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slicers/slicer1.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202300"/>
  <mc:AlternateContent xmlns:mc="http://schemas.openxmlformats.org/markup-compatibility/2006">
    <mc:Choice Requires="x15">
      <x15ac:absPath xmlns:x15ac="http://schemas.microsoft.com/office/spreadsheetml/2010/11/ac" url="https://d.docs.live.net/d0b850bc99351924/Desktop/Sample Datasets/chess datasets/"/>
    </mc:Choice>
  </mc:AlternateContent>
  <xr:revisionPtr revIDLastSave="663" documentId="8_{F7600B39-38AB-49D5-8624-8D0A9CA7B8E1}" xr6:coauthVersionLast="47" xr6:coauthVersionMax="47" xr10:uidLastSave="{2B325D1E-D0E2-4597-A90E-210564A06C60}"/>
  <bookViews>
    <workbookView xWindow="-110" yWindow="-110" windowWidth="19420" windowHeight="11500" firstSheet="5" activeTab="5" xr2:uid="{9376954F-76E3-4D7A-A70D-00E30D1802B4}"/>
  </bookViews>
  <sheets>
    <sheet name="2023_gm_im_cm" sheetId="2" state="hidden" r:id="rId1"/>
    <sheet name="working_file" sheetId="3" state="hidden" r:id="rId2"/>
    <sheet name="For Map" sheetId="6" state="hidden" r:id="rId3"/>
    <sheet name="Pivot Tables" sheetId="5" state="hidden" r:id="rId4"/>
    <sheet name="pivots out of pivoting" sheetId="8" state="hidden" r:id="rId5"/>
    <sheet name="International Chess Dashboard" sheetId="7" r:id="rId6"/>
    <sheet name="Country Abbreviations" sheetId="4" state="hidden" r:id="rId7"/>
  </sheets>
  <definedNames>
    <definedName name="_xlnm._FilterDatabase" localSheetId="0" hidden="1">'2023_gm_im_cm'!$A$1:$H$4997</definedName>
    <definedName name="_xlnm._FilterDatabase" localSheetId="6" hidden="1">'Country Abbreviations'!$A$1:$A$4997</definedName>
    <definedName name="_xlnm._FilterDatabase" localSheetId="2" hidden="1">'For Map'!$A$1:$B$4997</definedName>
    <definedName name="_xlnm._FilterDatabase" localSheetId="4" hidden="1">'pivots out of pivoting'!$A$1:$P$1</definedName>
    <definedName name="_xlnm._FilterDatabase" localSheetId="1" hidden="1">working_file!$A$1:$J$4997</definedName>
    <definedName name="_xlchart.v5.0" hidden="1">'For Map'!$D$1</definedName>
    <definedName name="_xlchart.v5.1" hidden="1">'For Map'!$D$2:$D$79</definedName>
    <definedName name="_xlchart.v5.2" hidden="1">'For Map'!$E$2:$E$79</definedName>
    <definedName name="_xlchart.v5.3" hidden="1">'For Map'!$D$1</definedName>
    <definedName name="_xlchart.v5.4" hidden="1">'For Map'!$D$2:$D$79</definedName>
    <definedName name="_xlchart.v5.5" hidden="1">'For Map'!$E$2:$E$79</definedName>
    <definedName name="Slicer_Country">#N/A</definedName>
  </definedNames>
  <calcPr calcId="191029"/>
  <pivotCaches>
    <pivotCache cacheId="0" r:id="rId8"/>
    <pivotCache cacheId="1"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H33" i="7" l="1"/>
  <c r="T33" i="7"/>
  <c r="F33" i="7"/>
  <c r="AH21" i="7"/>
  <c r="S21" i="7"/>
  <c r="O3" i="8"/>
  <c r="O4" i="8"/>
  <c r="O5" i="8"/>
  <c r="O6" i="8"/>
  <c r="O7" i="8"/>
  <c r="O8" i="8"/>
  <c r="O9" i="8"/>
  <c r="O10" i="8"/>
  <c r="O11" i="8"/>
  <c r="O12" i="8"/>
  <c r="O13" i="8"/>
  <c r="O14" i="8"/>
  <c r="O15" i="8"/>
  <c r="O16" i="8"/>
  <c r="O17" i="8"/>
  <c r="O18" i="8"/>
  <c r="O19" i="8"/>
  <c r="O20" i="8"/>
  <c r="O21" i="8"/>
  <c r="O22" i="8"/>
  <c r="O23" i="8"/>
  <c r="O24" i="8"/>
  <c r="O25" i="8"/>
  <c r="O26" i="8"/>
  <c r="O27" i="8"/>
  <c r="O28" i="8"/>
  <c r="O29" i="8"/>
  <c r="O30" i="8"/>
  <c r="O31" i="8"/>
  <c r="O32" i="8"/>
  <c r="O33" i="8"/>
  <c r="O34" i="8"/>
  <c r="O35" i="8"/>
  <c r="O36" i="8"/>
  <c r="O37" i="8"/>
  <c r="O38" i="8"/>
  <c r="O39" i="8"/>
  <c r="O40" i="8"/>
  <c r="O41" i="8"/>
  <c r="O42" i="8"/>
  <c r="O43" i="8"/>
  <c r="O44" i="8"/>
  <c r="O45" i="8"/>
  <c r="O46" i="8"/>
  <c r="O47" i="8"/>
  <c r="O48" i="8"/>
  <c r="O49" i="8"/>
  <c r="O50" i="8"/>
  <c r="O51" i="8"/>
  <c r="O52" i="8"/>
  <c r="O53" i="8"/>
  <c r="O54" i="8"/>
  <c r="O55" i="8"/>
  <c r="O56" i="8"/>
  <c r="O57" i="8"/>
  <c r="O58" i="8"/>
  <c r="O59" i="8"/>
  <c r="O60" i="8"/>
  <c r="O61" i="8"/>
  <c r="O62" i="8"/>
  <c r="O63" i="8"/>
  <c r="O64" i="8"/>
  <c r="O65" i="8"/>
  <c r="O66" i="8"/>
  <c r="O67" i="8"/>
  <c r="O68" i="8"/>
  <c r="O69" i="8"/>
  <c r="O70" i="8"/>
  <c r="O71" i="8"/>
  <c r="O72" i="8"/>
  <c r="O73" i="8"/>
  <c r="O74" i="8"/>
  <c r="O75" i="8"/>
  <c r="O76" i="8"/>
  <c r="O77" i="8"/>
  <c r="O78" i="8"/>
  <c r="O79" i="8"/>
  <c r="O80" i="8"/>
  <c r="O81" i="8"/>
  <c r="O82" i="8"/>
  <c r="O83" i="8"/>
  <c r="O84" i="8"/>
  <c r="O85" i="8"/>
  <c r="O86" i="8"/>
  <c r="O87" i="8"/>
  <c r="O88" i="8"/>
  <c r="O89" i="8"/>
  <c r="O90" i="8"/>
  <c r="O91" i="8"/>
  <c r="O92" i="8"/>
  <c r="O93" i="8"/>
  <c r="O94" i="8"/>
  <c r="O95" i="8"/>
  <c r="O96" i="8"/>
  <c r="O97" i="8"/>
  <c r="O98" i="8"/>
  <c r="O99" i="8"/>
  <c r="O100" i="8"/>
  <c r="O101" i="8"/>
  <c r="O102" i="8"/>
  <c r="O103" i="8"/>
  <c r="O104" i="8"/>
  <c r="O105" i="8"/>
  <c r="O106" i="8"/>
  <c r="O107" i="8"/>
  <c r="O108" i="8"/>
  <c r="O109" i="8"/>
  <c r="O110" i="8"/>
  <c r="O111" i="8"/>
  <c r="O112" i="8"/>
  <c r="O113" i="8"/>
  <c r="O114" i="8"/>
  <c r="O115" i="8"/>
  <c r="O116" i="8"/>
  <c r="O117" i="8"/>
  <c r="O118" i="8"/>
  <c r="O119" i="8"/>
  <c r="O120" i="8"/>
  <c r="O121" i="8"/>
  <c r="O122" i="8"/>
  <c r="O123" i="8"/>
  <c r="O124" i="8"/>
  <c r="O125" i="8"/>
  <c r="O126" i="8"/>
  <c r="O127" i="8"/>
  <c r="O128" i="8"/>
  <c r="O129" i="8"/>
  <c r="O130" i="8"/>
  <c r="O131" i="8"/>
  <c r="O132" i="8"/>
  <c r="O133" i="8"/>
  <c r="O134" i="8"/>
  <c r="O135" i="8"/>
  <c r="O136" i="8"/>
  <c r="O137" i="8"/>
  <c r="O138" i="8"/>
  <c r="O139" i="8"/>
  <c r="O140" i="8"/>
  <c r="O141" i="8"/>
  <c r="O142" i="8"/>
  <c r="O143" i="8"/>
  <c r="O144" i="8"/>
  <c r="O145" i="8"/>
  <c r="O146" i="8"/>
  <c r="O147" i="8"/>
  <c r="O148" i="8"/>
  <c r="O149" i="8"/>
  <c r="O150" i="8"/>
  <c r="O151" i="8"/>
  <c r="O152" i="8"/>
  <c r="O153" i="8"/>
  <c r="O154" i="8"/>
  <c r="O155" i="8"/>
  <c r="O156" i="8"/>
  <c r="O157" i="8"/>
  <c r="O158" i="8"/>
  <c r="O159" i="8"/>
  <c r="O160" i="8"/>
  <c r="O161" i="8"/>
  <c r="O162" i="8"/>
  <c r="M3" i="8"/>
  <c r="M4" i="8"/>
  <c r="M5" i="8"/>
  <c r="M6" i="8"/>
  <c r="M7" i="8"/>
  <c r="M8" i="8"/>
  <c r="M9" i="8"/>
  <c r="M10" i="8"/>
  <c r="M11" i="8"/>
  <c r="M12" i="8"/>
  <c r="M13" i="8"/>
  <c r="M14" i="8"/>
  <c r="M15" i="8"/>
  <c r="M16" i="8"/>
  <c r="M17" i="8"/>
  <c r="M18" i="8"/>
  <c r="M19" i="8"/>
  <c r="M20" i="8"/>
  <c r="M21" i="8"/>
  <c r="M22" i="8"/>
  <c r="M23" i="8"/>
  <c r="M24" i="8"/>
  <c r="M25" i="8"/>
  <c r="M26" i="8"/>
  <c r="M27" i="8"/>
  <c r="M28" i="8"/>
  <c r="M29" i="8"/>
  <c r="M30" i="8"/>
  <c r="M31" i="8"/>
  <c r="M32" i="8"/>
  <c r="M33" i="8"/>
  <c r="M34" i="8"/>
  <c r="M35" i="8"/>
  <c r="M36" i="8"/>
  <c r="M37" i="8"/>
  <c r="M38" i="8"/>
  <c r="M39" i="8"/>
  <c r="M40" i="8"/>
  <c r="M41" i="8"/>
  <c r="M42" i="8"/>
  <c r="M43" i="8"/>
  <c r="M44" i="8"/>
  <c r="M45" i="8"/>
  <c r="M46" i="8"/>
  <c r="M47" i="8"/>
  <c r="M48" i="8"/>
  <c r="M49" i="8"/>
  <c r="M50" i="8"/>
  <c r="M51" i="8"/>
  <c r="M52" i="8"/>
  <c r="M53" i="8"/>
  <c r="M54" i="8"/>
  <c r="M55" i="8"/>
  <c r="M56" i="8"/>
  <c r="M57" i="8"/>
  <c r="M58" i="8"/>
  <c r="M59" i="8"/>
  <c r="M60" i="8"/>
  <c r="M61" i="8"/>
  <c r="M62" i="8"/>
  <c r="M63" i="8"/>
  <c r="M64" i="8"/>
  <c r="M65" i="8"/>
  <c r="M66" i="8"/>
  <c r="M67" i="8"/>
  <c r="M68" i="8"/>
  <c r="M69" i="8"/>
  <c r="M70" i="8"/>
  <c r="M71" i="8"/>
  <c r="M72" i="8"/>
  <c r="M73" i="8"/>
  <c r="M74" i="8"/>
  <c r="M75" i="8"/>
  <c r="M76" i="8"/>
  <c r="M77" i="8"/>
  <c r="M78" i="8"/>
  <c r="M79" i="8"/>
  <c r="M80" i="8"/>
  <c r="M81" i="8"/>
  <c r="M82" i="8"/>
  <c r="M83" i="8"/>
  <c r="M84" i="8"/>
  <c r="M85" i="8"/>
  <c r="M86" i="8"/>
  <c r="M87" i="8"/>
  <c r="M88" i="8"/>
  <c r="M89" i="8"/>
  <c r="M90" i="8"/>
  <c r="M91" i="8"/>
  <c r="M92" i="8"/>
  <c r="M93" i="8"/>
  <c r="M94" i="8"/>
  <c r="M95" i="8"/>
  <c r="M96" i="8"/>
  <c r="M97" i="8"/>
  <c r="M98" i="8"/>
  <c r="M99" i="8"/>
  <c r="M100" i="8"/>
  <c r="M101" i="8"/>
  <c r="M102" i="8"/>
  <c r="M103" i="8"/>
  <c r="M104" i="8"/>
  <c r="M105" i="8"/>
  <c r="M106" i="8"/>
  <c r="M107" i="8"/>
  <c r="M108" i="8"/>
  <c r="M109" i="8"/>
  <c r="M110" i="8"/>
  <c r="M111" i="8"/>
  <c r="M112" i="8"/>
  <c r="M113" i="8"/>
  <c r="M114" i="8"/>
  <c r="M115" i="8"/>
  <c r="M116" i="8"/>
  <c r="M117" i="8"/>
  <c r="M118" i="8"/>
  <c r="M119" i="8"/>
  <c r="M120" i="8"/>
  <c r="M121" i="8"/>
  <c r="M122" i="8"/>
  <c r="M123" i="8"/>
  <c r="M124" i="8"/>
  <c r="M125" i="8"/>
  <c r="M126" i="8"/>
  <c r="M127" i="8"/>
  <c r="M128" i="8"/>
  <c r="M129" i="8"/>
  <c r="M130" i="8"/>
  <c r="M131" i="8"/>
  <c r="M132" i="8"/>
  <c r="M133" i="8"/>
  <c r="M134" i="8"/>
  <c r="M135" i="8"/>
  <c r="M136" i="8"/>
  <c r="M137" i="8"/>
  <c r="M138" i="8"/>
  <c r="M139" i="8"/>
  <c r="M140" i="8"/>
  <c r="M141" i="8"/>
  <c r="M142" i="8"/>
  <c r="M143" i="8"/>
  <c r="M144" i="8"/>
  <c r="M145" i="8"/>
  <c r="M146" i="8"/>
  <c r="M147" i="8"/>
  <c r="M148" i="8"/>
  <c r="M149" i="8"/>
  <c r="M150" i="8"/>
  <c r="M151" i="8"/>
  <c r="M152" i="8"/>
  <c r="M153" i="8"/>
  <c r="M154" i="8"/>
  <c r="M155" i="8"/>
  <c r="M156" i="8"/>
  <c r="M157" i="8"/>
  <c r="M158" i="8"/>
  <c r="M159" i="8"/>
  <c r="M160" i="8"/>
  <c r="M161" i="8"/>
  <c r="M162" i="8"/>
  <c r="K3" i="8"/>
  <c r="K4" i="8"/>
  <c r="K5" i="8"/>
  <c r="K6" i="8"/>
  <c r="K7" i="8"/>
  <c r="K8" i="8"/>
  <c r="K9" i="8"/>
  <c r="K10" i="8"/>
  <c r="K11" i="8"/>
  <c r="K12" i="8"/>
  <c r="K13" i="8"/>
  <c r="K14" i="8"/>
  <c r="K15" i="8"/>
  <c r="K16" i="8"/>
  <c r="K17" i="8"/>
  <c r="K18" i="8"/>
  <c r="K19" i="8"/>
  <c r="K20" i="8"/>
  <c r="K21" i="8"/>
  <c r="K22" i="8"/>
  <c r="K23" i="8"/>
  <c r="K24" i="8"/>
  <c r="K25" i="8"/>
  <c r="K26" i="8"/>
  <c r="K27" i="8"/>
  <c r="K28" i="8"/>
  <c r="K29" i="8"/>
  <c r="K30" i="8"/>
  <c r="K31" i="8"/>
  <c r="K32" i="8"/>
  <c r="K33" i="8"/>
  <c r="K34" i="8"/>
  <c r="K35" i="8"/>
  <c r="K36" i="8"/>
  <c r="K37" i="8"/>
  <c r="K38" i="8"/>
  <c r="K39" i="8"/>
  <c r="K40" i="8"/>
  <c r="K41" i="8"/>
  <c r="K42" i="8"/>
  <c r="K43" i="8"/>
  <c r="K44" i="8"/>
  <c r="K45" i="8"/>
  <c r="K46" i="8"/>
  <c r="K47" i="8"/>
  <c r="K48" i="8"/>
  <c r="K49" i="8"/>
  <c r="K50" i="8"/>
  <c r="K51" i="8"/>
  <c r="K52" i="8"/>
  <c r="K53" i="8"/>
  <c r="K54" i="8"/>
  <c r="K55" i="8"/>
  <c r="K56" i="8"/>
  <c r="K57" i="8"/>
  <c r="K58" i="8"/>
  <c r="K59" i="8"/>
  <c r="K60" i="8"/>
  <c r="K61" i="8"/>
  <c r="K62" i="8"/>
  <c r="K63" i="8"/>
  <c r="K64" i="8"/>
  <c r="K65" i="8"/>
  <c r="K66" i="8"/>
  <c r="K67" i="8"/>
  <c r="K68" i="8"/>
  <c r="K69" i="8"/>
  <c r="K70" i="8"/>
  <c r="K71" i="8"/>
  <c r="K72" i="8"/>
  <c r="K73" i="8"/>
  <c r="K74" i="8"/>
  <c r="K75" i="8"/>
  <c r="K76" i="8"/>
  <c r="K77" i="8"/>
  <c r="K78" i="8"/>
  <c r="K79" i="8"/>
  <c r="K80" i="8"/>
  <c r="K81" i="8"/>
  <c r="K82" i="8"/>
  <c r="K83" i="8"/>
  <c r="K84" i="8"/>
  <c r="K85" i="8"/>
  <c r="K86" i="8"/>
  <c r="K87" i="8"/>
  <c r="K88" i="8"/>
  <c r="K89" i="8"/>
  <c r="K90" i="8"/>
  <c r="K91" i="8"/>
  <c r="K92" i="8"/>
  <c r="K93" i="8"/>
  <c r="K94" i="8"/>
  <c r="K95" i="8"/>
  <c r="K96" i="8"/>
  <c r="K97" i="8"/>
  <c r="K98" i="8"/>
  <c r="K99" i="8"/>
  <c r="K100" i="8"/>
  <c r="K101" i="8"/>
  <c r="K102" i="8"/>
  <c r="K103" i="8"/>
  <c r="K104" i="8"/>
  <c r="K105" i="8"/>
  <c r="K106" i="8"/>
  <c r="K107" i="8"/>
  <c r="K108" i="8"/>
  <c r="K109" i="8"/>
  <c r="K110" i="8"/>
  <c r="K111" i="8"/>
  <c r="K112" i="8"/>
  <c r="K113" i="8"/>
  <c r="K114" i="8"/>
  <c r="K115" i="8"/>
  <c r="K116" i="8"/>
  <c r="K117" i="8"/>
  <c r="K118" i="8"/>
  <c r="K119" i="8"/>
  <c r="K120" i="8"/>
  <c r="K121" i="8"/>
  <c r="K122" i="8"/>
  <c r="K123" i="8"/>
  <c r="K124" i="8"/>
  <c r="K125" i="8"/>
  <c r="K126" i="8"/>
  <c r="K127" i="8"/>
  <c r="K128" i="8"/>
  <c r="K129" i="8"/>
  <c r="K130" i="8"/>
  <c r="K131" i="8"/>
  <c r="K132" i="8"/>
  <c r="K133" i="8"/>
  <c r="K134" i="8"/>
  <c r="K135" i="8"/>
  <c r="K136" i="8"/>
  <c r="K137" i="8"/>
  <c r="K138" i="8"/>
  <c r="K139" i="8"/>
  <c r="K140" i="8"/>
  <c r="K141" i="8"/>
  <c r="K142" i="8"/>
  <c r="K143" i="8"/>
  <c r="K144" i="8"/>
  <c r="K145" i="8"/>
  <c r="K146" i="8"/>
  <c r="K147" i="8"/>
  <c r="K148" i="8"/>
  <c r="K149" i="8"/>
  <c r="K150" i="8"/>
  <c r="K151" i="8"/>
  <c r="K152" i="8"/>
  <c r="K153" i="8"/>
  <c r="K154" i="8"/>
  <c r="K155" i="8"/>
  <c r="K156" i="8"/>
  <c r="K157" i="8"/>
  <c r="K158" i="8"/>
  <c r="K159" i="8"/>
  <c r="K160" i="8"/>
  <c r="K161" i="8"/>
  <c r="K162" i="8"/>
  <c r="I3" i="8"/>
  <c r="I4" i="8"/>
  <c r="I5" i="8"/>
  <c r="I6" i="8"/>
  <c r="I7" i="8"/>
  <c r="I8" i="8"/>
  <c r="I9" i="8"/>
  <c r="I10" i="8"/>
  <c r="I11" i="8"/>
  <c r="I12" i="8"/>
  <c r="I13" i="8"/>
  <c r="I14" i="8"/>
  <c r="I15" i="8"/>
  <c r="I16" i="8"/>
  <c r="I17" i="8"/>
  <c r="I18" i="8"/>
  <c r="I19" i="8"/>
  <c r="I20" i="8"/>
  <c r="I21" i="8"/>
  <c r="I22" i="8"/>
  <c r="I23" i="8"/>
  <c r="I24" i="8"/>
  <c r="I25" i="8"/>
  <c r="I26" i="8"/>
  <c r="I27" i="8"/>
  <c r="I28" i="8"/>
  <c r="I29" i="8"/>
  <c r="I30" i="8"/>
  <c r="I31" i="8"/>
  <c r="I32" i="8"/>
  <c r="I33" i="8"/>
  <c r="I34" i="8"/>
  <c r="I35" i="8"/>
  <c r="I36" i="8"/>
  <c r="I37" i="8"/>
  <c r="I38" i="8"/>
  <c r="I39" i="8"/>
  <c r="I40" i="8"/>
  <c r="I41" i="8"/>
  <c r="I42" i="8"/>
  <c r="I43" i="8"/>
  <c r="I44" i="8"/>
  <c r="I45" i="8"/>
  <c r="I46" i="8"/>
  <c r="I47" i="8"/>
  <c r="I48" i="8"/>
  <c r="I49" i="8"/>
  <c r="I50" i="8"/>
  <c r="I51" i="8"/>
  <c r="I52" i="8"/>
  <c r="I53" i="8"/>
  <c r="I54" i="8"/>
  <c r="I55" i="8"/>
  <c r="I56" i="8"/>
  <c r="I57" i="8"/>
  <c r="I58" i="8"/>
  <c r="I59" i="8"/>
  <c r="I60" i="8"/>
  <c r="I61" i="8"/>
  <c r="I62" i="8"/>
  <c r="I63" i="8"/>
  <c r="I64" i="8"/>
  <c r="I65" i="8"/>
  <c r="I66" i="8"/>
  <c r="I67" i="8"/>
  <c r="I68" i="8"/>
  <c r="I69" i="8"/>
  <c r="I70" i="8"/>
  <c r="I71" i="8"/>
  <c r="I72" i="8"/>
  <c r="I73" i="8"/>
  <c r="I74" i="8"/>
  <c r="I75" i="8"/>
  <c r="I76" i="8"/>
  <c r="I77" i="8"/>
  <c r="I78" i="8"/>
  <c r="I79" i="8"/>
  <c r="I80" i="8"/>
  <c r="I81" i="8"/>
  <c r="I82" i="8"/>
  <c r="I83" i="8"/>
  <c r="I84" i="8"/>
  <c r="I85" i="8"/>
  <c r="I86" i="8"/>
  <c r="I87" i="8"/>
  <c r="I88" i="8"/>
  <c r="I89" i="8"/>
  <c r="I90" i="8"/>
  <c r="I91" i="8"/>
  <c r="I92" i="8"/>
  <c r="I93" i="8"/>
  <c r="I94" i="8"/>
  <c r="I95" i="8"/>
  <c r="I96" i="8"/>
  <c r="I97" i="8"/>
  <c r="I98" i="8"/>
  <c r="I99" i="8"/>
  <c r="I100" i="8"/>
  <c r="I101" i="8"/>
  <c r="I102" i="8"/>
  <c r="I103" i="8"/>
  <c r="I104" i="8"/>
  <c r="I105" i="8"/>
  <c r="I106" i="8"/>
  <c r="I107" i="8"/>
  <c r="I108" i="8"/>
  <c r="I109" i="8"/>
  <c r="I110" i="8"/>
  <c r="I111" i="8"/>
  <c r="I112" i="8"/>
  <c r="I113" i="8"/>
  <c r="I114" i="8"/>
  <c r="I115" i="8"/>
  <c r="I116" i="8"/>
  <c r="I117" i="8"/>
  <c r="I118" i="8"/>
  <c r="I119" i="8"/>
  <c r="I120" i="8"/>
  <c r="I121" i="8"/>
  <c r="I122" i="8"/>
  <c r="I123" i="8"/>
  <c r="I124" i="8"/>
  <c r="I125" i="8"/>
  <c r="I126" i="8"/>
  <c r="I127" i="8"/>
  <c r="I128" i="8"/>
  <c r="I129" i="8"/>
  <c r="I130" i="8"/>
  <c r="I131" i="8"/>
  <c r="I132" i="8"/>
  <c r="I133" i="8"/>
  <c r="I134" i="8"/>
  <c r="I135" i="8"/>
  <c r="I136" i="8"/>
  <c r="I137" i="8"/>
  <c r="I138" i="8"/>
  <c r="I139" i="8"/>
  <c r="I140" i="8"/>
  <c r="I141" i="8"/>
  <c r="I142" i="8"/>
  <c r="I143" i="8"/>
  <c r="I144" i="8"/>
  <c r="I145" i="8"/>
  <c r="I146" i="8"/>
  <c r="I147" i="8"/>
  <c r="I148" i="8"/>
  <c r="I149" i="8"/>
  <c r="I150" i="8"/>
  <c r="I151" i="8"/>
  <c r="I152" i="8"/>
  <c r="I153" i="8"/>
  <c r="I154" i="8"/>
  <c r="I155" i="8"/>
  <c r="I156" i="8"/>
  <c r="I157" i="8"/>
  <c r="I158" i="8"/>
  <c r="I159" i="8"/>
  <c r="I160" i="8"/>
  <c r="I161" i="8"/>
  <c r="I162" i="8"/>
  <c r="O2" i="8"/>
  <c r="M2" i="8"/>
  <c r="K2" i="8"/>
  <c r="I2" i="8"/>
  <c r="G3" i="8"/>
  <c r="G4" i="8"/>
  <c r="G5" i="8"/>
  <c r="G6" i="8"/>
  <c r="G7" i="8"/>
  <c r="G8" i="8"/>
  <c r="G9" i="8"/>
  <c r="G10" i="8"/>
  <c r="G11" i="8"/>
  <c r="G12" i="8"/>
  <c r="G13" i="8"/>
  <c r="G14" i="8"/>
  <c r="G15" i="8"/>
  <c r="G16" i="8"/>
  <c r="G17" i="8"/>
  <c r="G18" i="8"/>
  <c r="G19" i="8"/>
  <c r="G20" i="8"/>
  <c r="G21" i="8"/>
  <c r="G22" i="8"/>
  <c r="G23" i="8"/>
  <c r="G24" i="8"/>
  <c r="G25" i="8"/>
  <c r="G26" i="8"/>
  <c r="G27" i="8"/>
  <c r="G28" i="8"/>
  <c r="G29" i="8"/>
  <c r="G30" i="8"/>
  <c r="G31" i="8"/>
  <c r="G32" i="8"/>
  <c r="G33" i="8"/>
  <c r="G34" i="8"/>
  <c r="G35" i="8"/>
  <c r="G36" i="8"/>
  <c r="G37" i="8"/>
  <c r="G38" i="8"/>
  <c r="G39" i="8"/>
  <c r="G40" i="8"/>
  <c r="G41" i="8"/>
  <c r="G42" i="8"/>
  <c r="G43" i="8"/>
  <c r="G44" i="8"/>
  <c r="G45" i="8"/>
  <c r="G46" i="8"/>
  <c r="G47" i="8"/>
  <c r="G48" i="8"/>
  <c r="G49" i="8"/>
  <c r="G50" i="8"/>
  <c r="G51" i="8"/>
  <c r="G52" i="8"/>
  <c r="G53" i="8"/>
  <c r="G54" i="8"/>
  <c r="G55" i="8"/>
  <c r="G56" i="8"/>
  <c r="G57" i="8"/>
  <c r="G58" i="8"/>
  <c r="G59" i="8"/>
  <c r="G60" i="8"/>
  <c r="G61" i="8"/>
  <c r="G62" i="8"/>
  <c r="G63" i="8"/>
  <c r="G64" i="8"/>
  <c r="G65" i="8"/>
  <c r="G66" i="8"/>
  <c r="G67" i="8"/>
  <c r="G68" i="8"/>
  <c r="G69" i="8"/>
  <c r="G70" i="8"/>
  <c r="G71" i="8"/>
  <c r="G72" i="8"/>
  <c r="G73" i="8"/>
  <c r="G74" i="8"/>
  <c r="G75" i="8"/>
  <c r="G76" i="8"/>
  <c r="G77" i="8"/>
  <c r="G78" i="8"/>
  <c r="G79" i="8"/>
  <c r="G80" i="8"/>
  <c r="G81" i="8"/>
  <c r="G82" i="8"/>
  <c r="G83" i="8"/>
  <c r="G84" i="8"/>
  <c r="G85" i="8"/>
  <c r="G86" i="8"/>
  <c r="G87" i="8"/>
  <c r="G88" i="8"/>
  <c r="G89" i="8"/>
  <c r="G90" i="8"/>
  <c r="G91" i="8"/>
  <c r="G92" i="8"/>
  <c r="G93" i="8"/>
  <c r="G94" i="8"/>
  <c r="G95" i="8"/>
  <c r="G96" i="8"/>
  <c r="G97" i="8"/>
  <c r="G98" i="8"/>
  <c r="G99" i="8"/>
  <c r="G100" i="8"/>
  <c r="G101" i="8"/>
  <c r="G102" i="8"/>
  <c r="G103" i="8"/>
  <c r="G104" i="8"/>
  <c r="G105" i="8"/>
  <c r="G106" i="8"/>
  <c r="G107" i="8"/>
  <c r="G108" i="8"/>
  <c r="G109" i="8"/>
  <c r="G110" i="8"/>
  <c r="G111" i="8"/>
  <c r="G112" i="8"/>
  <c r="G113" i="8"/>
  <c r="G114" i="8"/>
  <c r="G115" i="8"/>
  <c r="G116" i="8"/>
  <c r="G117" i="8"/>
  <c r="G118" i="8"/>
  <c r="G119" i="8"/>
  <c r="G120" i="8"/>
  <c r="G121" i="8"/>
  <c r="G122" i="8"/>
  <c r="G123" i="8"/>
  <c r="G124" i="8"/>
  <c r="G125" i="8"/>
  <c r="G126" i="8"/>
  <c r="G127" i="8"/>
  <c r="G128" i="8"/>
  <c r="G129" i="8"/>
  <c r="G130" i="8"/>
  <c r="G131" i="8"/>
  <c r="G132" i="8"/>
  <c r="G133" i="8"/>
  <c r="G134" i="8"/>
  <c r="G135" i="8"/>
  <c r="G136" i="8"/>
  <c r="G137" i="8"/>
  <c r="G138" i="8"/>
  <c r="G139" i="8"/>
  <c r="G140" i="8"/>
  <c r="G141" i="8"/>
  <c r="G142" i="8"/>
  <c r="G143" i="8"/>
  <c r="G144" i="8"/>
  <c r="G145" i="8"/>
  <c r="G146" i="8"/>
  <c r="G147" i="8"/>
  <c r="G148" i="8"/>
  <c r="G149" i="8"/>
  <c r="G150" i="8"/>
  <c r="G151" i="8"/>
  <c r="G152" i="8"/>
  <c r="G153" i="8"/>
  <c r="G154" i="8"/>
  <c r="G155" i="8"/>
  <c r="G156" i="8"/>
  <c r="G157" i="8"/>
  <c r="G158" i="8"/>
  <c r="G159" i="8"/>
  <c r="G160" i="8"/>
  <c r="G161" i="8"/>
  <c r="G162" i="8"/>
  <c r="G2" i="8"/>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J1156" i="3"/>
  <c r="J1157" i="3"/>
  <c r="J1158" i="3"/>
  <c r="J1159" i="3"/>
  <c r="J1160" i="3"/>
  <c r="J1161" i="3"/>
  <c r="J1162" i="3"/>
  <c r="J1163" i="3"/>
  <c r="J1164" i="3"/>
  <c r="J1165" i="3"/>
  <c r="J1166" i="3"/>
  <c r="J1167" i="3"/>
  <c r="J1168" i="3"/>
  <c r="J1169" i="3"/>
  <c r="J1170" i="3"/>
  <c r="J1171" i="3"/>
  <c r="J1172" i="3"/>
  <c r="J1173" i="3"/>
  <c r="J1174" i="3"/>
  <c r="J1175" i="3"/>
  <c r="J1176" i="3"/>
  <c r="J1177" i="3"/>
  <c r="J1178" i="3"/>
  <c r="J1179" i="3"/>
  <c r="J1180" i="3"/>
  <c r="J1181" i="3"/>
  <c r="J1182" i="3"/>
  <c r="J1183" i="3"/>
  <c r="J1184" i="3"/>
  <c r="J1185" i="3"/>
  <c r="J1186" i="3"/>
  <c r="J1187" i="3"/>
  <c r="J1188" i="3"/>
  <c r="J1189" i="3"/>
  <c r="J1190" i="3"/>
  <c r="J1191" i="3"/>
  <c r="J1192" i="3"/>
  <c r="J1193" i="3"/>
  <c r="J1194" i="3"/>
  <c r="J1195" i="3"/>
  <c r="J1196" i="3"/>
  <c r="J1197" i="3"/>
  <c r="J1198" i="3"/>
  <c r="J1199" i="3"/>
  <c r="J1200" i="3"/>
  <c r="J1201" i="3"/>
  <c r="J1202" i="3"/>
  <c r="J1203" i="3"/>
  <c r="J1204" i="3"/>
  <c r="J1205" i="3"/>
  <c r="J1206" i="3"/>
  <c r="J1207" i="3"/>
  <c r="J1208" i="3"/>
  <c r="J1209" i="3"/>
  <c r="J1210" i="3"/>
  <c r="J1211" i="3"/>
  <c r="J1212" i="3"/>
  <c r="J1213" i="3"/>
  <c r="J1214" i="3"/>
  <c r="J1215" i="3"/>
  <c r="J1216" i="3"/>
  <c r="J1217" i="3"/>
  <c r="J1218" i="3"/>
  <c r="J1219" i="3"/>
  <c r="J1220" i="3"/>
  <c r="J1221" i="3"/>
  <c r="J1222" i="3"/>
  <c r="J1223" i="3"/>
  <c r="J1224" i="3"/>
  <c r="J1225" i="3"/>
  <c r="J1226" i="3"/>
  <c r="J1227" i="3"/>
  <c r="J1228" i="3"/>
  <c r="J1229" i="3"/>
  <c r="J1230" i="3"/>
  <c r="J1231" i="3"/>
  <c r="J1232" i="3"/>
  <c r="J1233" i="3"/>
  <c r="J1234" i="3"/>
  <c r="J1235" i="3"/>
  <c r="J1236" i="3"/>
  <c r="J1237" i="3"/>
  <c r="J1238" i="3"/>
  <c r="J1239" i="3"/>
  <c r="J1240" i="3"/>
  <c r="J1241" i="3"/>
  <c r="J1242" i="3"/>
  <c r="J1243" i="3"/>
  <c r="J1244" i="3"/>
  <c r="J1245" i="3"/>
  <c r="J1246" i="3"/>
  <c r="J1247" i="3"/>
  <c r="J1248" i="3"/>
  <c r="J1249" i="3"/>
  <c r="J1250" i="3"/>
  <c r="J1251" i="3"/>
  <c r="J1252" i="3"/>
  <c r="J1253" i="3"/>
  <c r="J1254" i="3"/>
  <c r="J1255" i="3"/>
  <c r="J1256" i="3"/>
  <c r="J1257" i="3"/>
  <c r="J1258" i="3"/>
  <c r="J1259" i="3"/>
  <c r="J1260" i="3"/>
  <c r="J1261" i="3"/>
  <c r="J1262" i="3"/>
  <c r="J1263" i="3"/>
  <c r="J1264" i="3"/>
  <c r="J1265" i="3"/>
  <c r="J1266" i="3"/>
  <c r="J1267" i="3"/>
  <c r="J1268" i="3"/>
  <c r="J1269" i="3"/>
  <c r="J1270" i="3"/>
  <c r="J1271" i="3"/>
  <c r="J1272" i="3"/>
  <c r="J1273" i="3"/>
  <c r="J1274" i="3"/>
  <c r="J1275" i="3"/>
  <c r="J1276" i="3"/>
  <c r="J1277" i="3"/>
  <c r="J1278" i="3"/>
  <c r="J1279" i="3"/>
  <c r="J1280" i="3"/>
  <c r="J1281" i="3"/>
  <c r="J1282" i="3"/>
  <c r="J1283" i="3"/>
  <c r="J1284" i="3"/>
  <c r="J1285" i="3"/>
  <c r="J1286" i="3"/>
  <c r="J1287" i="3"/>
  <c r="J1288" i="3"/>
  <c r="J1289" i="3"/>
  <c r="J1290" i="3"/>
  <c r="J1291" i="3"/>
  <c r="J1292" i="3"/>
  <c r="J1293" i="3"/>
  <c r="J1294" i="3"/>
  <c r="J1295" i="3"/>
  <c r="J1296" i="3"/>
  <c r="J1297" i="3"/>
  <c r="J1298" i="3"/>
  <c r="J1299" i="3"/>
  <c r="J1300" i="3"/>
  <c r="J1301" i="3"/>
  <c r="J1302" i="3"/>
  <c r="J1303" i="3"/>
  <c r="J1304" i="3"/>
  <c r="J1305" i="3"/>
  <c r="J1306" i="3"/>
  <c r="J1307" i="3"/>
  <c r="J1308" i="3"/>
  <c r="J1309" i="3"/>
  <c r="J1310" i="3"/>
  <c r="J1311" i="3"/>
  <c r="J1312" i="3"/>
  <c r="J1313" i="3"/>
  <c r="J1314" i="3"/>
  <c r="J1315" i="3"/>
  <c r="J1316" i="3"/>
  <c r="J1317" i="3"/>
  <c r="J1318" i="3"/>
  <c r="J1319" i="3"/>
  <c r="J1320" i="3"/>
  <c r="J1321" i="3"/>
  <c r="J1322" i="3"/>
  <c r="J1323" i="3"/>
  <c r="J1324" i="3"/>
  <c r="J1325" i="3"/>
  <c r="J1326" i="3"/>
  <c r="J1327" i="3"/>
  <c r="J1328" i="3"/>
  <c r="J1329" i="3"/>
  <c r="J1330" i="3"/>
  <c r="J1331" i="3"/>
  <c r="J1332" i="3"/>
  <c r="J1333" i="3"/>
  <c r="J1334" i="3"/>
  <c r="J1335" i="3"/>
  <c r="J1336" i="3"/>
  <c r="J1337" i="3"/>
  <c r="J1338" i="3"/>
  <c r="J1339" i="3"/>
  <c r="J1340" i="3"/>
  <c r="J1341" i="3"/>
  <c r="J1342" i="3"/>
  <c r="J1343" i="3"/>
  <c r="J1344" i="3"/>
  <c r="J1345" i="3"/>
  <c r="J1346" i="3"/>
  <c r="J1347" i="3"/>
  <c r="J1348" i="3"/>
  <c r="J1349" i="3"/>
  <c r="J1350" i="3"/>
  <c r="J1351" i="3"/>
  <c r="J1352" i="3"/>
  <c r="J1353" i="3"/>
  <c r="J1354" i="3"/>
  <c r="J1355" i="3"/>
  <c r="J1356" i="3"/>
  <c r="J1357" i="3"/>
  <c r="J1358" i="3"/>
  <c r="J1359" i="3"/>
  <c r="J1360" i="3"/>
  <c r="J1361" i="3"/>
  <c r="J1362" i="3"/>
  <c r="J1363" i="3"/>
  <c r="J1364" i="3"/>
  <c r="J1365" i="3"/>
  <c r="J1366" i="3"/>
  <c r="J1367" i="3"/>
  <c r="J1368" i="3"/>
  <c r="J1369" i="3"/>
  <c r="J1370" i="3"/>
  <c r="J1371" i="3"/>
  <c r="J1372" i="3"/>
  <c r="J1373" i="3"/>
  <c r="J1374" i="3"/>
  <c r="J1375" i="3"/>
  <c r="J1376" i="3"/>
  <c r="J1377" i="3"/>
  <c r="J1378" i="3"/>
  <c r="J1379" i="3"/>
  <c r="J1380" i="3"/>
  <c r="J1381" i="3"/>
  <c r="J1382" i="3"/>
  <c r="J1383" i="3"/>
  <c r="J1384" i="3"/>
  <c r="J1385" i="3"/>
  <c r="J1386" i="3"/>
  <c r="J1387" i="3"/>
  <c r="J1388" i="3"/>
  <c r="J1389" i="3"/>
  <c r="J1390" i="3"/>
  <c r="J1391" i="3"/>
  <c r="J1392" i="3"/>
  <c r="J1393" i="3"/>
  <c r="J1394" i="3"/>
  <c r="J1395" i="3"/>
  <c r="J1396" i="3"/>
  <c r="J1397" i="3"/>
  <c r="J1398" i="3"/>
  <c r="J1399" i="3"/>
  <c r="J1400" i="3"/>
  <c r="J1401" i="3"/>
  <c r="J1402" i="3"/>
  <c r="J1403" i="3"/>
  <c r="J1404" i="3"/>
  <c r="J1405" i="3"/>
  <c r="J1406" i="3"/>
  <c r="J1407" i="3"/>
  <c r="J1408" i="3"/>
  <c r="J1409" i="3"/>
  <c r="J1410" i="3"/>
  <c r="J1411" i="3"/>
  <c r="J1412" i="3"/>
  <c r="J1413" i="3"/>
  <c r="J1414" i="3"/>
  <c r="J1415" i="3"/>
  <c r="J1416" i="3"/>
  <c r="J1417" i="3"/>
  <c r="J1418" i="3"/>
  <c r="J1419" i="3"/>
  <c r="J1420" i="3"/>
  <c r="J1421" i="3"/>
  <c r="J1422" i="3"/>
  <c r="J1423" i="3"/>
  <c r="J1424" i="3"/>
  <c r="J1425" i="3"/>
  <c r="J1426" i="3"/>
  <c r="J1427" i="3"/>
  <c r="J1428" i="3"/>
  <c r="J1429" i="3"/>
  <c r="J1430" i="3"/>
  <c r="J1431" i="3"/>
  <c r="J1432" i="3"/>
  <c r="J1433" i="3"/>
  <c r="J1434" i="3"/>
  <c r="J1435" i="3"/>
  <c r="J1436" i="3"/>
  <c r="J1437" i="3"/>
  <c r="J1438" i="3"/>
  <c r="J1439" i="3"/>
  <c r="J1440" i="3"/>
  <c r="J1441" i="3"/>
  <c r="J1442" i="3"/>
  <c r="J1443" i="3"/>
  <c r="J1444" i="3"/>
  <c r="J1445" i="3"/>
  <c r="J1446" i="3"/>
  <c r="J1447" i="3"/>
  <c r="J1448" i="3"/>
  <c r="J1449" i="3"/>
  <c r="J1450" i="3"/>
  <c r="J1451" i="3"/>
  <c r="J1452" i="3"/>
  <c r="J1453" i="3"/>
  <c r="J1454" i="3"/>
  <c r="J1455" i="3"/>
  <c r="J1456" i="3"/>
  <c r="J1457" i="3"/>
  <c r="J1458" i="3"/>
  <c r="J1459" i="3"/>
  <c r="J1460" i="3"/>
  <c r="J1461" i="3"/>
  <c r="J1462" i="3"/>
  <c r="J1463" i="3"/>
  <c r="J1464" i="3"/>
  <c r="J1465" i="3"/>
  <c r="J1466" i="3"/>
  <c r="J1467" i="3"/>
  <c r="J1468" i="3"/>
  <c r="J1469" i="3"/>
  <c r="J1470" i="3"/>
  <c r="J1471" i="3"/>
  <c r="J1472" i="3"/>
  <c r="J1473" i="3"/>
  <c r="J1474" i="3"/>
  <c r="J1475" i="3"/>
  <c r="J1476" i="3"/>
  <c r="J1477" i="3"/>
  <c r="J1478" i="3"/>
  <c r="J1479" i="3"/>
  <c r="J1480" i="3"/>
  <c r="J1481" i="3"/>
  <c r="J1482" i="3"/>
  <c r="J1483" i="3"/>
  <c r="J1484" i="3"/>
  <c r="J1485" i="3"/>
  <c r="J1486" i="3"/>
  <c r="J1487" i="3"/>
  <c r="J1488" i="3"/>
  <c r="J1489" i="3"/>
  <c r="J1490" i="3"/>
  <c r="J1491" i="3"/>
  <c r="J1492" i="3"/>
  <c r="J1493" i="3"/>
  <c r="J1494" i="3"/>
  <c r="J1495" i="3"/>
  <c r="J1496" i="3"/>
  <c r="J1497" i="3"/>
  <c r="J1498" i="3"/>
  <c r="J1499" i="3"/>
  <c r="J1500" i="3"/>
  <c r="J1501" i="3"/>
  <c r="J1502" i="3"/>
  <c r="J1503" i="3"/>
  <c r="J1504" i="3"/>
  <c r="J1505" i="3"/>
  <c r="J1506" i="3"/>
  <c r="J1507" i="3"/>
  <c r="J1508" i="3"/>
  <c r="J1509" i="3"/>
  <c r="J1510" i="3"/>
  <c r="J1511" i="3"/>
  <c r="J1512" i="3"/>
  <c r="J1513" i="3"/>
  <c r="J1514" i="3"/>
  <c r="J1515" i="3"/>
  <c r="J1516" i="3"/>
  <c r="J1517" i="3"/>
  <c r="J1518" i="3"/>
  <c r="J1519" i="3"/>
  <c r="J1520" i="3"/>
  <c r="J1521" i="3"/>
  <c r="J1522" i="3"/>
  <c r="J1523" i="3"/>
  <c r="J1524" i="3"/>
  <c r="J1525" i="3"/>
  <c r="J1526" i="3"/>
  <c r="J1527" i="3"/>
  <c r="J1528" i="3"/>
  <c r="J1529" i="3"/>
  <c r="J1530" i="3"/>
  <c r="J1531" i="3"/>
  <c r="J1532" i="3"/>
  <c r="J1533" i="3"/>
  <c r="J1534" i="3"/>
  <c r="J1535" i="3"/>
  <c r="J1536" i="3"/>
  <c r="J1537" i="3"/>
  <c r="J1538" i="3"/>
  <c r="J1539" i="3"/>
  <c r="J1540" i="3"/>
  <c r="J1541" i="3"/>
  <c r="J1542" i="3"/>
  <c r="J1543" i="3"/>
  <c r="J1544" i="3"/>
  <c r="J1545" i="3"/>
  <c r="J1546" i="3"/>
  <c r="J1547" i="3"/>
  <c r="J1548" i="3"/>
  <c r="J1549" i="3"/>
  <c r="J1550" i="3"/>
  <c r="J1551" i="3"/>
  <c r="J1552" i="3"/>
  <c r="J1553" i="3"/>
  <c r="J1554" i="3"/>
  <c r="J1555" i="3"/>
  <c r="J1556" i="3"/>
  <c r="J1557" i="3"/>
  <c r="J1558" i="3"/>
  <c r="J1559" i="3"/>
  <c r="J1560" i="3"/>
  <c r="J1561" i="3"/>
  <c r="J1562" i="3"/>
  <c r="J1563" i="3"/>
  <c r="J1564" i="3"/>
  <c r="J1565" i="3"/>
  <c r="J1566" i="3"/>
  <c r="J1567" i="3"/>
  <c r="J1568" i="3"/>
  <c r="J1569" i="3"/>
  <c r="J1570" i="3"/>
  <c r="J1571" i="3"/>
  <c r="J1572" i="3"/>
  <c r="J1573" i="3"/>
  <c r="J1574" i="3"/>
  <c r="J1575" i="3"/>
  <c r="J1576" i="3"/>
  <c r="J1577" i="3"/>
  <c r="J1578" i="3"/>
  <c r="J1579" i="3"/>
  <c r="J1580" i="3"/>
  <c r="J1581" i="3"/>
  <c r="J1582" i="3"/>
  <c r="J1583" i="3"/>
  <c r="J1584" i="3"/>
  <c r="J1585" i="3"/>
  <c r="J1586" i="3"/>
  <c r="J1587" i="3"/>
  <c r="J1588" i="3"/>
  <c r="J1589" i="3"/>
  <c r="J1590" i="3"/>
  <c r="J1591" i="3"/>
  <c r="J1592" i="3"/>
  <c r="J1593" i="3"/>
  <c r="J1594" i="3"/>
  <c r="J1595" i="3"/>
  <c r="J1596" i="3"/>
  <c r="J1597" i="3"/>
  <c r="J1598" i="3"/>
  <c r="J1599" i="3"/>
  <c r="J1600" i="3"/>
  <c r="J1601" i="3"/>
  <c r="J1602" i="3"/>
  <c r="J1603" i="3"/>
  <c r="J1604" i="3"/>
  <c r="J1605" i="3"/>
  <c r="J1606" i="3"/>
  <c r="J1607" i="3"/>
  <c r="J1608" i="3"/>
  <c r="J1609" i="3"/>
  <c r="J1610" i="3"/>
  <c r="J1611" i="3"/>
  <c r="J1612" i="3"/>
  <c r="J1613" i="3"/>
  <c r="J1614" i="3"/>
  <c r="J1615" i="3"/>
  <c r="J1616" i="3"/>
  <c r="J1617" i="3"/>
  <c r="J1618" i="3"/>
  <c r="J1619" i="3"/>
  <c r="J1620" i="3"/>
  <c r="J1621" i="3"/>
  <c r="J1622" i="3"/>
  <c r="J1623" i="3"/>
  <c r="J1624" i="3"/>
  <c r="J1625" i="3"/>
  <c r="J1626" i="3"/>
  <c r="J1627" i="3"/>
  <c r="J1628" i="3"/>
  <c r="J1629" i="3"/>
  <c r="J1630" i="3"/>
  <c r="J1631" i="3"/>
  <c r="J1632" i="3"/>
  <c r="J1633" i="3"/>
  <c r="J1634" i="3"/>
  <c r="J1635" i="3"/>
  <c r="J1636" i="3"/>
  <c r="J1637" i="3"/>
  <c r="J1638" i="3"/>
  <c r="J1639" i="3"/>
  <c r="J1640" i="3"/>
  <c r="J1641" i="3"/>
  <c r="J1642" i="3"/>
  <c r="J1643" i="3"/>
  <c r="J1644" i="3"/>
  <c r="J1645" i="3"/>
  <c r="J1646" i="3"/>
  <c r="J1647" i="3"/>
  <c r="J1648" i="3"/>
  <c r="J1649" i="3"/>
  <c r="J1650" i="3"/>
  <c r="J1651" i="3"/>
  <c r="J1652" i="3"/>
  <c r="J1653" i="3"/>
  <c r="J1654" i="3"/>
  <c r="J1655" i="3"/>
  <c r="J1656" i="3"/>
  <c r="J1657" i="3"/>
  <c r="J1658" i="3"/>
  <c r="J1659" i="3"/>
  <c r="J1660" i="3"/>
  <c r="J1661" i="3"/>
  <c r="J1662" i="3"/>
  <c r="J1663" i="3"/>
  <c r="J1664" i="3"/>
  <c r="J1665" i="3"/>
  <c r="J1666" i="3"/>
  <c r="J1667" i="3"/>
  <c r="J1668" i="3"/>
  <c r="J1669" i="3"/>
  <c r="J1670" i="3"/>
  <c r="J1671" i="3"/>
  <c r="J1672" i="3"/>
  <c r="J1673" i="3"/>
  <c r="J1674" i="3"/>
  <c r="J1675" i="3"/>
  <c r="J1676" i="3"/>
  <c r="J1677" i="3"/>
  <c r="J1678" i="3"/>
  <c r="J1679" i="3"/>
  <c r="J1680" i="3"/>
  <c r="J1681" i="3"/>
  <c r="J1682" i="3"/>
  <c r="J1683" i="3"/>
  <c r="J1684" i="3"/>
  <c r="J1685" i="3"/>
  <c r="J1686" i="3"/>
  <c r="J1687" i="3"/>
  <c r="J1688" i="3"/>
  <c r="J1689" i="3"/>
  <c r="J1690" i="3"/>
  <c r="J1691" i="3"/>
  <c r="J1692" i="3"/>
  <c r="J1693" i="3"/>
  <c r="J1694" i="3"/>
  <c r="J1695" i="3"/>
  <c r="J1696" i="3"/>
  <c r="J1697" i="3"/>
  <c r="J1698" i="3"/>
  <c r="J1699" i="3"/>
  <c r="J1700" i="3"/>
  <c r="J1701" i="3"/>
  <c r="J1702" i="3"/>
  <c r="J1703" i="3"/>
  <c r="J1704" i="3"/>
  <c r="J1705" i="3"/>
  <c r="J1706" i="3"/>
  <c r="J1707" i="3"/>
  <c r="J1708" i="3"/>
  <c r="J1709" i="3"/>
  <c r="J1710" i="3"/>
  <c r="J1711" i="3"/>
  <c r="J1712" i="3"/>
  <c r="J1713" i="3"/>
  <c r="J1714" i="3"/>
  <c r="J1715" i="3"/>
  <c r="J1716" i="3"/>
  <c r="J1717" i="3"/>
  <c r="J1718" i="3"/>
  <c r="J1719" i="3"/>
  <c r="J1720" i="3"/>
  <c r="J1721" i="3"/>
  <c r="J1722" i="3"/>
  <c r="J1723" i="3"/>
  <c r="J1724" i="3"/>
  <c r="J1725" i="3"/>
  <c r="J1726" i="3"/>
  <c r="J1727" i="3"/>
  <c r="J1728" i="3"/>
  <c r="J1729" i="3"/>
  <c r="J1730" i="3"/>
  <c r="J1731" i="3"/>
  <c r="J1732" i="3"/>
  <c r="J1733" i="3"/>
  <c r="J1734" i="3"/>
  <c r="J1735" i="3"/>
  <c r="J1736" i="3"/>
  <c r="J1737" i="3"/>
  <c r="J1738" i="3"/>
  <c r="J1739" i="3"/>
  <c r="J1740" i="3"/>
  <c r="J1741" i="3"/>
  <c r="J1742" i="3"/>
  <c r="J1743" i="3"/>
  <c r="J1744" i="3"/>
  <c r="J1745" i="3"/>
  <c r="J1746" i="3"/>
  <c r="J1747" i="3"/>
  <c r="J1748" i="3"/>
  <c r="J1749" i="3"/>
  <c r="J1750" i="3"/>
  <c r="J1751" i="3"/>
  <c r="J1752" i="3"/>
  <c r="J1753" i="3"/>
  <c r="J1754" i="3"/>
  <c r="J1755" i="3"/>
  <c r="J1756" i="3"/>
  <c r="J1757" i="3"/>
  <c r="J1758" i="3"/>
  <c r="J1759" i="3"/>
  <c r="J1760" i="3"/>
  <c r="J1761" i="3"/>
  <c r="J1762" i="3"/>
  <c r="J1763" i="3"/>
  <c r="J1764" i="3"/>
  <c r="J1765" i="3"/>
  <c r="J1766" i="3"/>
  <c r="J1767" i="3"/>
  <c r="J1768" i="3"/>
  <c r="J1769" i="3"/>
  <c r="J1770" i="3"/>
  <c r="J1771" i="3"/>
  <c r="J1772" i="3"/>
  <c r="J1773" i="3"/>
  <c r="J1774" i="3"/>
  <c r="J1775" i="3"/>
  <c r="J1776" i="3"/>
  <c r="J1777" i="3"/>
  <c r="J1778" i="3"/>
  <c r="J1779" i="3"/>
  <c r="J1780" i="3"/>
  <c r="J1781" i="3"/>
  <c r="J1782" i="3"/>
  <c r="J1783" i="3"/>
  <c r="J1784" i="3"/>
  <c r="J1785" i="3"/>
  <c r="J1786" i="3"/>
  <c r="J1787" i="3"/>
  <c r="J1788" i="3"/>
  <c r="J1789" i="3"/>
  <c r="J1790" i="3"/>
  <c r="J1791" i="3"/>
  <c r="J1792" i="3"/>
  <c r="J1793" i="3"/>
  <c r="J1794" i="3"/>
  <c r="J1795" i="3"/>
  <c r="J1796" i="3"/>
  <c r="J1797" i="3"/>
  <c r="J1798" i="3"/>
  <c r="J1799" i="3"/>
  <c r="J1800" i="3"/>
  <c r="J1801" i="3"/>
  <c r="J1802" i="3"/>
  <c r="J1803" i="3"/>
  <c r="J1804" i="3"/>
  <c r="J1805" i="3"/>
  <c r="J1806" i="3"/>
  <c r="J1807" i="3"/>
  <c r="J1808" i="3"/>
  <c r="J1809" i="3"/>
  <c r="J1810" i="3"/>
  <c r="J1811" i="3"/>
  <c r="J1812" i="3"/>
  <c r="J1813" i="3"/>
  <c r="J1814" i="3"/>
  <c r="J1815" i="3"/>
  <c r="J1816" i="3"/>
  <c r="J1817" i="3"/>
  <c r="J1818" i="3"/>
  <c r="J1819" i="3"/>
  <c r="J1820" i="3"/>
  <c r="J1821" i="3"/>
  <c r="J1822" i="3"/>
  <c r="J1823" i="3"/>
  <c r="J1824" i="3"/>
  <c r="J1825" i="3"/>
  <c r="J1826" i="3"/>
  <c r="J1827" i="3"/>
  <c r="J1828" i="3"/>
  <c r="J1829" i="3"/>
  <c r="J1830" i="3"/>
  <c r="J1831" i="3"/>
  <c r="J1832" i="3"/>
  <c r="J1833" i="3"/>
  <c r="J1834" i="3"/>
  <c r="J1835" i="3"/>
  <c r="J1836" i="3"/>
  <c r="J1837" i="3"/>
  <c r="J1838" i="3"/>
  <c r="J1839" i="3"/>
  <c r="J1840" i="3"/>
  <c r="J1841" i="3"/>
  <c r="J1842" i="3"/>
  <c r="J1843" i="3"/>
  <c r="J1844" i="3"/>
  <c r="J1845" i="3"/>
  <c r="J1846" i="3"/>
  <c r="J1847" i="3"/>
  <c r="J1848" i="3"/>
  <c r="J1849" i="3"/>
  <c r="J1850" i="3"/>
  <c r="J1851" i="3"/>
  <c r="J1852" i="3"/>
  <c r="J1853" i="3"/>
  <c r="J1854" i="3"/>
  <c r="J1855" i="3"/>
  <c r="J1856" i="3"/>
  <c r="J1857" i="3"/>
  <c r="J1858" i="3"/>
  <c r="J1859" i="3"/>
  <c r="J1860" i="3"/>
  <c r="J1861" i="3"/>
  <c r="J1862" i="3"/>
  <c r="J1863" i="3"/>
  <c r="J1864" i="3"/>
  <c r="J1865" i="3"/>
  <c r="J1866" i="3"/>
  <c r="J1867" i="3"/>
  <c r="J1868" i="3"/>
  <c r="J1869" i="3"/>
  <c r="J1870" i="3"/>
  <c r="J1871" i="3"/>
  <c r="J1872" i="3"/>
  <c r="J1873" i="3"/>
  <c r="J1874" i="3"/>
  <c r="J1875" i="3"/>
  <c r="J1876" i="3"/>
  <c r="J1877" i="3"/>
  <c r="J1878" i="3"/>
  <c r="J1879" i="3"/>
  <c r="J1880" i="3"/>
  <c r="J1881" i="3"/>
  <c r="J1882" i="3"/>
  <c r="J1883" i="3"/>
  <c r="J1884" i="3"/>
  <c r="J1885" i="3"/>
  <c r="J1886" i="3"/>
  <c r="J1887" i="3"/>
  <c r="J1888" i="3"/>
  <c r="J1889" i="3"/>
  <c r="J1890" i="3"/>
  <c r="J1891" i="3"/>
  <c r="J1892" i="3"/>
  <c r="J1893" i="3"/>
  <c r="J1894" i="3"/>
  <c r="J1895" i="3"/>
  <c r="J1896" i="3"/>
  <c r="J1897" i="3"/>
  <c r="J1898" i="3"/>
  <c r="J1899" i="3"/>
  <c r="J1900" i="3"/>
  <c r="J1901" i="3"/>
  <c r="J1902" i="3"/>
  <c r="J1903" i="3"/>
  <c r="J1904" i="3"/>
  <c r="J1905" i="3"/>
  <c r="J1906" i="3"/>
  <c r="J1907" i="3"/>
  <c r="J1908" i="3"/>
  <c r="J1909" i="3"/>
  <c r="J1910" i="3"/>
  <c r="J1911" i="3"/>
  <c r="J1912" i="3"/>
  <c r="J1913" i="3"/>
  <c r="J1914" i="3"/>
  <c r="J1915" i="3"/>
  <c r="J1916" i="3"/>
  <c r="J1917" i="3"/>
  <c r="J1918" i="3"/>
  <c r="J1919" i="3"/>
  <c r="J1920" i="3"/>
  <c r="J1921" i="3"/>
  <c r="J1922" i="3"/>
  <c r="J1923" i="3"/>
  <c r="J1924" i="3"/>
  <c r="J1925" i="3"/>
  <c r="J1926" i="3"/>
  <c r="J1927" i="3"/>
  <c r="J1928" i="3"/>
  <c r="J1929" i="3"/>
  <c r="J1930" i="3"/>
  <c r="J1931" i="3"/>
  <c r="J1932" i="3"/>
  <c r="J1933" i="3"/>
  <c r="J1934" i="3"/>
  <c r="J1935" i="3"/>
  <c r="J1936" i="3"/>
  <c r="J1937" i="3"/>
  <c r="J1938" i="3"/>
  <c r="J1939" i="3"/>
  <c r="J1940" i="3"/>
  <c r="J1941" i="3"/>
  <c r="J1942" i="3"/>
  <c r="J1943" i="3"/>
  <c r="J1944" i="3"/>
  <c r="J1945" i="3"/>
  <c r="J1946" i="3"/>
  <c r="J1947" i="3"/>
  <c r="J1948" i="3"/>
  <c r="J1949" i="3"/>
  <c r="J1950" i="3"/>
  <c r="J1951" i="3"/>
  <c r="J1952" i="3"/>
  <c r="J1953" i="3"/>
  <c r="J1954" i="3"/>
  <c r="J1955" i="3"/>
  <c r="J1956" i="3"/>
  <c r="J1957" i="3"/>
  <c r="J1958" i="3"/>
  <c r="J1959" i="3"/>
  <c r="J1960" i="3"/>
  <c r="J1961" i="3"/>
  <c r="J1962" i="3"/>
  <c r="J1963" i="3"/>
  <c r="J1964" i="3"/>
  <c r="J1965" i="3"/>
  <c r="J1966" i="3"/>
  <c r="J1967" i="3"/>
  <c r="J1968" i="3"/>
  <c r="J1969" i="3"/>
  <c r="J1970" i="3"/>
  <c r="J1971" i="3"/>
  <c r="J1972" i="3"/>
  <c r="J1973" i="3"/>
  <c r="J1974" i="3"/>
  <c r="J1975" i="3"/>
  <c r="J1976" i="3"/>
  <c r="J1977" i="3"/>
  <c r="J1978" i="3"/>
  <c r="J1979" i="3"/>
  <c r="J1980" i="3"/>
  <c r="J1981" i="3"/>
  <c r="J1982" i="3"/>
  <c r="J1983" i="3"/>
  <c r="J1984" i="3"/>
  <c r="J1985" i="3"/>
  <c r="J1986" i="3"/>
  <c r="J1987" i="3"/>
  <c r="J1988" i="3"/>
  <c r="J1989" i="3"/>
  <c r="J1990" i="3"/>
  <c r="J1991" i="3"/>
  <c r="J1992" i="3"/>
  <c r="J1993" i="3"/>
  <c r="J1994" i="3"/>
  <c r="J1995" i="3"/>
  <c r="J1996" i="3"/>
  <c r="J1997" i="3"/>
  <c r="J1998" i="3"/>
  <c r="J1999" i="3"/>
  <c r="J2000" i="3"/>
  <c r="J2001" i="3"/>
  <c r="J2002" i="3"/>
  <c r="J2003" i="3"/>
  <c r="J2004" i="3"/>
  <c r="J2005" i="3"/>
  <c r="J2006" i="3"/>
  <c r="J2007" i="3"/>
  <c r="J2008" i="3"/>
  <c r="J2009" i="3"/>
  <c r="J2010" i="3"/>
  <c r="J2011" i="3"/>
  <c r="J2012" i="3"/>
  <c r="J2013" i="3"/>
  <c r="J2014" i="3"/>
  <c r="J2015" i="3"/>
  <c r="J2016" i="3"/>
  <c r="J2017" i="3"/>
  <c r="J2018" i="3"/>
  <c r="J2019" i="3"/>
  <c r="J2020" i="3"/>
  <c r="J2021" i="3"/>
  <c r="J2022" i="3"/>
  <c r="J2023" i="3"/>
  <c r="J2024" i="3"/>
  <c r="J2025" i="3"/>
  <c r="J2026" i="3"/>
  <c r="J2027" i="3"/>
  <c r="J2028" i="3"/>
  <c r="J2029" i="3"/>
  <c r="J2030" i="3"/>
  <c r="J2031" i="3"/>
  <c r="J2032" i="3"/>
  <c r="J2033" i="3"/>
  <c r="J2034" i="3"/>
  <c r="J2035" i="3"/>
  <c r="J2036" i="3"/>
  <c r="J2037" i="3"/>
  <c r="J2038" i="3"/>
  <c r="J2039" i="3"/>
  <c r="J2040" i="3"/>
  <c r="J2041" i="3"/>
  <c r="J2042" i="3"/>
  <c r="J2043" i="3"/>
  <c r="J2044" i="3"/>
  <c r="J2045" i="3"/>
  <c r="J2046" i="3"/>
  <c r="J2047" i="3"/>
  <c r="J2048" i="3"/>
  <c r="J2049" i="3"/>
  <c r="J2050" i="3"/>
  <c r="J2051" i="3"/>
  <c r="J2052" i="3"/>
  <c r="J2053" i="3"/>
  <c r="J2054" i="3"/>
  <c r="J2055" i="3"/>
  <c r="J2056" i="3"/>
  <c r="J2057" i="3"/>
  <c r="J2058" i="3"/>
  <c r="J2059" i="3"/>
  <c r="J2060" i="3"/>
  <c r="J2061" i="3"/>
  <c r="J2062" i="3"/>
  <c r="J2063" i="3"/>
  <c r="J2064" i="3"/>
  <c r="J2065" i="3"/>
  <c r="J2066" i="3"/>
  <c r="J2067" i="3"/>
  <c r="J2068" i="3"/>
  <c r="J2069" i="3"/>
  <c r="J2070" i="3"/>
  <c r="J2071" i="3"/>
  <c r="J2072" i="3"/>
  <c r="J2073" i="3"/>
  <c r="J2074" i="3"/>
  <c r="J2075" i="3"/>
  <c r="J2076" i="3"/>
  <c r="J2077" i="3"/>
  <c r="J2078" i="3"/>
  <c r="J2079" i="3"/>
  <c r="J2080" i="3"/>
  <c r="J2081" i="3"/>
  <c r="J2082" i="3"/>
  <c r="J2083" i="3"/>
  <c r="J2084" i="3"/>
  <c r="J2085" i="3"/>
  <c r="J2086" i="3"/>
  <c r="J2087" i="3"/>
  <c r="J2088" i="3"/>
  <c r="J2089" i="3"/>
  <c r="J2090" i="3"/>
  <c r="J2091" i="3"/>
  <c r="J2092" i="3"/>
  <c r="J2093" i="3"/>
  <c r="J2094" i="3"/>
  <c r="J2095" i="3"/>
  <c r="J2096" i="3"/>
  <c r="J2097" i="3"/>
  <c r="J2098" i="3"/>
  <c r="J2099" i="3"/>
  <c r="J2100" i="3"/>
  <c r="J2101" i="3"/>
  <c r="J2102" i="3"/>
  <c r="J2103" i="3"/>
  <c r="J2104" i="3"/>
  <c r="J2105" i="3"/>
  <c r="J2106" i="3"/>
  <c r="J2107" i="3"/>
  <c r="J2108" i="3"/>
  <c r="J2109" i="3"/>
  <c r="J2110" i="3"/>
  <c r="J2111" i="3"/>
  <c r="J2112" i="3"/>
  <c r="J2113" i="3"/>
  <c r="J2114" i="3"/>
  <c r="J2115" i="3"/>
  <c r="J2116" i="3"/>
  <c r="J2117" i="3"/>
  <c r="J2118" i="3"/>
  <c r="J2119" i="3"/>
  <c r="J2120" i="3"/>
  <c r="J2121" i="3"/>
  <c r="J2122" i="3"/>
  <c r="J2123" i="3"/>
  <c r="J2124" i="3"/>
  <c r="J2125" i="3"/>
  <c r="J2126" i="3"/>
  <c r="J2127" i="3"/>
  <c r="J2128" i="3"/>
  <c r="J2129" i="3"/>
  <c r="J2130" i="3"/>
  <c r="J2131" i="3"/>
  <c r="J2132" i="3"/>
  <c r="J2133" i="3"/>
  <c r="J2134" i="3"/>
  <c r="J2135" i="3"/>
  <c r="J2136" i="3"/>
  <c r="J2137" i="3"/>
  <c r="J2138" i="3"/>
  <c r="J2139" i="3"/>
  <c r="J2140" i="3"/>
  <c r="J2141" i="3"/>
  <c r="J2142" i="3"/>
  <c r="J2143" i="3"/>
  <c r="J2144" i="3"/>
  <c r="J2145" i="3"/>
  <c r="J2146" i="3"/>
  <c r="J2147" i="3"/>
  <c r="J2148" i="3"/>
  <c r="J2149" i="3"/>
  <c r="J2150" i="3"/>
  <c r="J2151" i="3"/>
  <c r="J2152" i="3"/>
  <c r="J2153" i="3"/>
  <c r="J2154" i="3"/>
  <c r="J2155" i="3"/>
  <c r="J2156" i="3"/>
  <c r="J2157" i="3"/>
  <c r="J2158" i="3"/>
  <c r="J2159" i="3"/>
  <c r="J2160" i="3"/>
  <c r="J2161" i="3"/>
  <c r="J2162" i="3"/>
  <c r="J2163" i="3"/>
  <c r="J2164" i="3"/>
  <c r="J2165" i="3"/>
  <c r="J2166" i="3"/>
  <c r="J2167" i="3"/>
  <c r="J2168" i="3"/>
  <c r="J2169" i="3"/>
  <c r="J2170" i="3"/>
  <c r="J2171" i="3"/>
  <c r="J2172" i="3"/>
  <c r="J2173" i="3"/>
  <c r="J2174" i="3"/>
  <c r="J2175" i="3"/>
  <c r="J2176" i="3"/>
  <c r="J2177" i="3"/>
  <c r="J2178" i="3"/>
  <c r="J2179" i="3"/>
  <c r="J2180" i="3"/>
  <c r="J2181" i="3"/>
  <c r="J2182" i="3"/>
  <c r="J2183" i="3"/>
  <c r="J2184" i="3"/>
  <c r="J2185" i="3"/>
  <c r="J2186" i="3"/>
  <c r="J2187" i="3"/>
  <c r="J2188" i="3"/>
  <c r="J2189" i="3"/>
  <c r="J2190" i="3"/>
  <c r="J2191" i="3"/>
  <c r="J2192" i="3"/>
  <c r="J2193" i="3"/>
  <c r="J2194" i="3"/>
  <c r="J2195" i="3"/>
  <c r="J2196" i="3"/>
  <c r="J2197" i="3"/>
  <c r="J2198" i="3"/>
  <c r="J2199" i="3"/>
  <c r="J2200" i="3"/>
  <c r="J2201" i="3"/>
  <c r="J2202" i="3"/>
  <c r="J2203" i="3"/>
  <c r="J2204" i="3"/>
  <c r="J2205" i="3"/>
  <c r="J2206" i="3"/>
  <c r="J2207" i="3"/>
  <c r="J2208" i="3"/>
  <c r="J2209" i="3"/>
  <c r="J2210" i="3"/>
  <c r="J2211" i="3"/>
  <c r="J2212" i="3"/>
  <c r="J2213" i="3"/>
  <c r="J2214" i="3"/>
  <c r="J2215" i="3"/>
  <c r="J2216" i="3"/>
  <c r="J2217" i="3"/>
  <c r="J2218" i="3"/>
  <c r="J2219" i="3"/>
  <c r="J2220" i="3"/>
  <c r="J2221" i="3"/>
  <c r="J2222" i="3"/>
  <c r="J2223" i="3"/>
  <c r="J2224" i="3"/>
  <c r="J2225" i="3"/>
  <c r="J2226" i="3"/>
  <c r="J2227" i="3"/>
  <c r="J2228" i="3"/>
  <c r="J2229" i="3"/>
  <c r="J2230" i="3"/>
  <c r="J2231" i="3"/>
  <c r="J2232" i="3"/>
  <c r="J2233" i="3"/>
  <c r="J2234" i="3"/>
  <c r="J2235" i="3"/>
  <c r="J2236" i="3"/>
  <c r="J2237" i="3"/>
  <c r="J2238" i="3"/>
  <c r="J2239" i="3"/>
  <c r="J2240" i="3"/>
  <c r="J2241" i="3"/>
  <c r="J2242" i="3"/>
  <c r="J2243" i="3"/>
  <c r="J2244" i="3"/>
  <c r="J2245" i="3"/>
  <c r="J2246" i="3"/>
  <c r="J2247" i="3"/>
  <c r="J2248" i="3"/>
  <c r="J2249" i="3"/>
  <c r="J2250" i="3"/>
  <c r="J2251" i="3"/>
  <c r="J2252" i="3"/>
  <c r="J2253" i="3"/>
  <c r="J2254" i="3"/>
  <c r="J2255" i="3"/>
  <c r="J2256" i="3"/>
  <c r="J2257" i="3"/>
  <c r="J2258" i="3"/>
  <c r="J2259" i="3"/>
  <c r="J2260" i="3"/>
  <c r="J2261" i="3"/>
  <c r="J2262" i="3"/>
  <c r="J2263" i="3"/>
  <c r="J2264" i="3"/>
  <c r="J2265" i="3"/>
  <c r="J2266" i="3"/>
  <c r="J2267" i="3"/>
  <c r="J2268" i="3"/>
  <c r="J2269" i="3"/>
  <c r="J2270" i="3"/>
  <c r="J2271" i="3"/>
  <c r="J2272" i="3"/>
  <c r="J2273" i="3"/>
  <c r="J2274" i="3"/>
  <c r="J2275" i="3"/>
  <c r="J2276" i="3"/>
  <c r="J2277" i="3"/>
  <c r="J2278" i="3"/>
  <c r="J2279" i="3"/>
  <c r="J2280" i="3"/>
  <c r="J2281" i="3"/>
  <c r="J2282" i="3"/>
  <c r="J2283" i="3"/>
  <c r="J2284" i="3"/>
  <c r="J2285" i="3"/>
  <c r="J2286" i="3"/>
  <c r="J2287" i="3"/>
  <c r="J2288" i="3"/>
  <c r="J2289" i="3"/>
  <c r="J2290" i="3"/>
  <c r="J2291" i="3"/>
  <c r="J2292" i="3"/>
  <c r="J2293" i="3"/>
  <c r="J2294" i="3"/>
  <c r="J2295" i="3"/>
  <c r="J2296" i="3"/>
  <c r="J2297" i="3"/>
  <c r="J2298" i="3"/>
  <c r="J2299" i="3"/>
  <c r="J2300" i="3"/>
  <c r="J2301" i="3"/>
  <c r="J2302" i="3"/>
  <c r="J2303" i="3"/>
  <c r="J2304" i="3"/>
  <c r="J2305" i="3"/>
  <c r="J2306" i="3"/>
  <c r="J2307" i="3"/>
  <c r="J2308" i="3"/>
  <c r="J2309" i="3"/>
  <c r="J2310" i="3"/>
  <c r="J2311" i="3"/>
  <c r="J2312" i="3"/>
  <c r="J2313" i="3"/>
  <c r="J2314" i="3"/>
  <c r="J2315" i="3"/>
  <c r="J2316" i="3"/>
  <c r="J2317" i="3"/>
  <c r="J2318" i="3"/>
  <c r="J2319" i="3"/>
  <c r="J2320" i="3"/>
  <c r="J2321" i="3"/>
  <c r="J2322" i="3"/>
  <c r="J2323" i="3"/>
  <c r="J2324" i="3"/>
  <c r="J2325" i="3"/>
  <c r="J2326" i="3"/>
  <c r="J2327" i="3"/>
  <c r="J2328" i="3"/>
  <c r="J2329" i="3"/>
  <c r="J2330" i="3"/>
  <c r="J2331" i="3"/>
  <c r="J2332" i="3"/>
  <c r="J2333" i="3"/>
  <c r="J2334" i="3"/>
  <c r="J2335" i="3"/>
  <c r="J2336" i="3"/>
  <c r="J2337" i="3"/>
  <c r="J2338" i="3"/>
  <c r="J2339" i="3"/>
  <c r="J2340" i="3"/>
  <c r="J2341" i="3"/>
  <c r="J2342" i="3"/>
  <c r="J2343" i="3"/>
  <c r="J2344" i="3"/>
  <c r="J2345" i="3"/>
  <c r="J2346" i="3"/>
  <c r="J2347" i="3"/>
  <c r="J2348" i="3"/>
  <c r="J2349" i="3"/>
  <c r="J2350" i="3"/>
  <c r="J2351" i="3"/>
  <c r="J2352" i="3"/>
  <c r="J2353" i="3"/>
  <c r="J2354" i="3"/>
  <c r="J2355" i="3"/>
  <c r="J2356" i="3"/>
  <c r="J2357" i="3"/>
  <c r="J2358" i="3"/>
  <c r="J2359" i="3"/>
  <c r="J2360" i="3"/>
  <c r="J2361" i="3"/>
  <c r="J2362" i="3"/>
  <c r="J2363" i="3"/>
  <c r="J2364" i="3"/>
  <c r="J2365" i="3"/>
  <c r="J2366" i="3"/>
  <c r="J2367" i="3"/>
  <c r="J2368" i="3"/>
  <c r="J2369" i="3"/>
  <c r="J2370" i="3"/>
  <c r="J2371" i="3"/>
  <c r="J2372" i="3"/>
  <c r="J2373" i="3"/>
  <c r="J2374" i="3"/>
  <c r="J2375" i="3"/>
  <c r="J2376" i="3"/>
  <c r="J2377" i="3"/>
  <c r="J2378" i="3"/>
  <c r="J2379" i="3"/>
  <c r="J2380" i="3"/>
  <c r="J2381" i="3"/>
  <c r="J2382" i="3"/>
  <c r="J2383" i="3"/>
  <c r="J2384" i="3"/>
  <c r="J2385" i="3"/>
  <c r="J2386" i="3"/>
  <c r="J2387" i="3"/>
  <c r="J2388" i="3"/>
  <c r="J2389" i="3"/>
  <c r="J2390" i="3"/>
  <c r="J2391" i="3"/>
  <c r="J2392" i="3"/>
  <c r="J2393" i="3"/>
  <c r="J2394" i="3"/>
  <c r="J2395" i="3"/>
  <c r="J2396" i="3"/>
  <c r="J2397" i="3"/>
  <c r="J2398" i="3"/>
  <c r="J2399" i="3"/>
  <c r="J2400" i="3"/>
  <c r="J2401" i="3"/>
  <c r="J2402" i="3"/>
  <c r="J2403" i="3"/>
  <c r="J2404" i="3"/>
  <c r="J2405" i="3"/>
  <c r="J2406" i="3"/>
  <c r="J2407" i="3"/>
  <c r="J2408" i="3"/>
  <c r="J2409" i="3"/>
  <c r="J2410" i="3"/>
  <c r="J2411" i="3"/>
  <c r="J2412" i="3"/>
  <c r="J2413" i="3"/>
  <c r="J2414" i="3"/>
  <c r="J2415" i="3"/>
  <c r="J2416" i="3"/>
  <c r="J2417" i="3"/>
  <c r="J2418" i="3"/>
  <c r="J2419" i="3"/>
  <c r="J2420" i="3"/>
  <c r="J2421" i="3"/>
  <c r="J2422" i="3"/>
  <c r="J2423" i="3"/>
  <c r="J2424" i="3"/>
  <c r="J2425" i="3"/>
  <c r="J2426" i="3"/>
  <c r="J2427" i="3"/>
  <c r="J2428" i="3"/>
  <c r="J2429" i="3"/>
  <c r="J2430" i="3"/>
  <c r="J2431" i="3"/>
  <c r="J2432" i="3"/>
  <c r="J2433" i="3"/>
  <c r="J2434" i="3"/>
  <c r="J2435" i="3"/>
  <c r="J2436" i="3"/>
  <c r="J2437" i="3"/>
  <c r="J2438" i="3"/>
  <c r="J2439" i="3"/>
  <c r="J2440" i="3"/>
  <c r="J2441" i="3"/>
  <c r="J2442" i="3"/>
  <c r="J2443" i="3"/>
  <c r="J2444" i="3"/>
  <c r="J2445" i="3"/>
  <c r="J2446" i="3"/>
  <c r="J2447" i="3"/>
  <c r="J2448" i="3"/>
  <c r="J2449" i="3"/>
  <c r="J2450" i="3"/>
  <c r="J2451" i="3"/>
  <c r="J2452" i="3"/>
  <c r="J2453" i="3"/>
  <c r="J2454" i="3"/>
  <c r="J2455" i="3"/>
  <c r="J2456" i="3"/>
  <c r="J2457" i="3"/>
  <c r="J2458" i="3"/>
  <c r="J2459" i="3"/>
  <c r="J2460" i="3"/>
  <c r="J2461" i="3"/>
  <c r="J2462" i="3"/>
  <c r="J2463" i="3"/>
  <c r="J2464" i="3"/>
  <c r="J2465" i="3"/>
  <c r="J2466" i="3"/>
  <c r="J2467" i="3"/>
  <c r="J2468" i="3"/>
  <c r="J2469" i="3"/>
  <c r="J2470" i="3"/>
  <c r="J2471" i="3"/>
  <c r="J2472" i="3"/>
  <c r="J2473" i="3"/>
  <c r="J2474" i="3"/>
  <c r="J2475" i="3"/>
  <c r="J2476" i="3"/>
  <c r="J2477" i="3"/>
  <c r="J2478" i="3"/>
  <c r="J2479" i="3"/>
  <c r="J2480" i="3"/>
  <c r="J2481" i="3"/>
  <c r="J2482" i="3"/>
  <c r="J2483" i="3"/>
  <c r="J2484" i="3"/>
  <c r="J2485" i="3"/>
  <c r="J2486" i="3"/>
  <c r="J2487" i="3"/>
  <c r="J2488" i="3"/>
  <c r="J2489" i="3"/>
  <c r="J2490" i="3"/>
  <c r="J2491" i="3"/>
  <c r="J2492" i="3"/>
  <c r="J2493" i="3"/>
  <c r="J2494" i="3"/>
  <c r="J2495" i="3"/>
  <c r="J2496" i="3"/>
  <c r="J2497" i="3"/>
  <c r="J2498" i="3"/>
  <c r="J2499" i="3"/>
  <c r="J2500" i="3"/>
  <c r="J2501" i="3"/>
  <c r="J2502" i="3"/>
  <c r="J2503" i="3"/>
  <c r="J2504" i="3"/>
  <c r="J2505" i="3"/>
  <c r="J2506" i="3"/>
  <c r="J2507" i="3"/>
  <c r="J2508" i="3"/>
  <c r="J2509" i="3"/>
  <c r="J2510" i="3"/>
  <c r="J2511" i="3"/>
  <c r="J2512" i="3"/>
  <c r="J2513" i="3"/>
  <c r="J2514" i="3"/>
  <c r="J2515" i="3"/>
  <c r="J2516" i="3"/>
  <c r="J2517" i="3"/>
  <c r="J2518" i="3"/>
  <c r="J2519" i="3"/>
  <c r="J2520" i="3"/>
  <c r="J2521" i="3"/>
  <c r="J2522" i="3"/>
  <c r="J2523" i="3"/>
  <c r="J2524" i="3"/>
  <c r="J2525" i="3"/>
  <c r="J2526" i="3"/>
  <c r="J2527" i="3"/>
  <c r="J2528" i="3"/>
  <c r="J2529" i="3"/>
  <c r="J2530" i="3"/>
  <c r="J2531" i="3"/>
  <c r="J2532" i="3"/>
  <c r="J2533" i="3"/>
  <c r="J2534" i="3"/>
  <c r="J2535" i="3"/>
  <c r="J2536" i="3"/>
  <c r="J2537" i="3"/>
  <c r="J2538" i="3"/>
  <c r="J2539" i="3"/>
  <c r="J2540" i="3"/>
  <c r="J2541" i="3"/>
  <c r="J2542" i="3"/>
  <c r="J2543" i="3"/>
  <c r="J2544" i="3"/>
  <c r="J2545" i="3"/>
  <c r="J2546" i="3"/>
  <c r="J2547" i="3"/>
  <c r="J2548" i="3"/>
  <c r="J2549" i="3"/>
  <c r="J2550" i="3"/>
  <c r="J2551" i="3"/>
  <c r="J2552" i="3"/>
  <c r="J2553" i="3"/>
  <c r="J2554" i="3"/>
  <c r="J2555" i="3"/>
  <c r="J2556" i="3"/>
  <c r="J2557" i="3"/>
  <c r="J2558" i="3"/>
  <c r="J2559" i="3"/>
  <c r="J2560" i="3"/>
  <c r="J2561" i="3"/>
  <c r="J2562" i="3"/>
  <c r="J2563" i="3"/>
  <c r="J2564" i="3"/>
  <c r="J2565" i="3"/>
  <c r="J2566" i="3"/>
  <c r="J2567" i="3"/>
  <c r="J2568" i="3"/>
  <c r="J2569" i="3"/>
  <c r="J2570" i="3"/>
  <c r="J2571" i="3"/>
  <c r="J2572" i="3"/>
  <c r="J2573" i="3"/>
  <c r="J2574" i="3"/>
  <c r="J2575" i="3"/>
  <c r="J2576" i="3"/>
  <c r="J2577" i="3"/>
  <c r="J2578" i="3"/>
  <c r="J2579" i="3"/>
  <c r="J2580" i="3"/>
  <c r="J2581" i="3"/>
  <c r="J2582" i="3"/>
  <c r="J2583" i="3"/>
  <c r="J2584" i="3"/>
  <c r="J2585" i="3"/>
  <c r="J2586" i="3"/>
  <c r="J2587" i="3"/>
  <c r="J2588" i="3"/>
  <c r="J2589" i="3"/>
  <c r="J2590" i="3"/>
  <c r="J2591" i="3"/>
  <c r="J2592" i="3"/>
  <c r="J2593" i="3"/>
  <c r="J2594" i="3"/>
  <c r="J2595" i="3"/>
  <c r="J2596" i="3"/>
  <c r="J2597" i="3"/>
  <c r="J2598" i="3"/>
  <c r="J2599" i="3"/>
  <c r="J2600" i="3"/>
  <c r="J2601" i="3"/>
  <c r="J2602" i="3"/>
  <c r="J2603" i="3"/>
  <c r="J2604" i="3"/>
  <c r="J2605" i="3"/>
  <c r="J2606" i="3"/>
  <c r="J2607" i="3"/>
  <c r="J2608" i="3"/>
  <c r="J2609" i="3"/>
  <c r="J2610" i="3"/>
  <c r="J2611" i="3"/>
  <c r="J2612" i="3"/>
  <c r="J2613" i="3"/>
  <c r="J2614" i="3"/>
  <c r="J2615" i="3"/>
  <c r="J2616" i="3"/>
  <c r="J2617" i="3"/>
  <c r="J2618" i="3"/>
  <c r="J2619" i="3"/>
  <c r="J2620" i="3"/>
  <c r="J2621" i="3"/>
  <c r="J2622" i="3"/>
  <c r="J2623" i="3"/>
  <c r="J2624" i="3"/>
  <c r="J2625" i="3"/>
  <c r="J2626" i="3"/>
  <c r="J2627" i="3"/>
  <c r="J2628" i="3"/>
  <c r="J2629" i="3"/>
  <c r="J2630" i="3"/>
  <c r="J2631" i="3"/>
  <c r="J2632" i="3"/>
  <c r="J2633" i="3"/>
  <c r="J2634" i="3"/>
  <c r="J2635" i="3"/>
  <c r="J2636" i="3"/>
  <c r="J2637" i="3"/>
  <c r="J2638" i="3"/>
  <c r="J2639" i="3"/>
  <c r="J2640" i="3"/>
  <c r="J2641" i="3"/>
  <c r="J2642" i="3"/>
  <c r="J2643" i="3"/>
  <c r="J2644" i="3"/>
  <c r="J2645" i="3"/>
  <c r="J2646" i="3"/>
  <c r="J2647" i="3"/>
  <c r="J2648" i="3"/>
  <c r="J2649" i="3"/>
  <c r="J2650" i="3"/>
  <c r="J2651" i="3"/>
  <c r="J2652" i="3"/>
  <c r="J2653" i="3"/>
  <c r="J2654" i="3"/>
  <c r="J2655" i="3"/>
  <c r="J2656" i="3"/>
  <c r="J2657" i="3"/>
  <c r="J2658" i="3"/>
  <c r="J2659" i="3"/>
  <c r="J2660" i="3"/>
  <c r="J2661" i="3"/>
  <c r="J2662" i="3"/>
  <c r="J2663" i="3"/>
  <c r="J2664" i="3"/>
  <c r="J2665" i="3"/>
  <c r="J2666" i="3"/>
  <c r="J2667" i="3"/>
  <c r="J2668" i="3"/>
  <c r="J2669" i="3"/>
  <c r="J2670" i="3"/>
  <c r="J2671" i="3"/>
  <c r="J2672" i="3"/>
  <c r="J2673" i="3"/>
  <c r="J2674" i="3"/>
  <c r="J2675" i="3"/>
  <c r="J2676" i="3"/>
  <c r="J2677" i="3"/>
  <c r="J2678" i="3"/>
  <c r="J2679" i="3"/>
  <c r="J2680" i="3"/>
  <c r="J2681" i="3"/>
  <c r="J2682" i="3"/>
  <c r="J2683" i="3"/>
  <c r="J2684" i="3"/>
  <c r="J2685" i="3"/>
  <c r="J2686" i="3"/>
  <c r="J2687" i="3"/>
  <c r="J2688" i="3"/>
  <c r="J2689" i="3"/>
  <c r="J2690" i="3"/>
  <c r="J2691" i="3"/>
  <c r="J2692" i="3"/>
  <c r="J2693" i="3"/>
  <c r="J2694" i="3"/>
  <c r="J2695" i="3"/>
  <c r="J2696" i="3"/>
  <c r="J2697" i="3"/>
  <c r="J2698" i="3"/>
  <c r="J2699" i="3"/>
  <c r="J2700" i="3"/>
  <c r="J2701" i="3"/>
  <c r="J2702" i="3"/>
  <c r="J2703" i="3"/>
  <c r="J2704" i="3"/>
  <c r="J2705" i="3"/>
  <c r="J2706" i="3"/>
  <c r="J2707" i="3"/>
  <c r="J2708" i="3"/>
  <c r="J2709" i="3"/>
  <c r="J2710" i="3"/>
  <c r="J2711" i="3"/>
  <c r="J2712" i="3"/>
  <c r="J2713" i="3"/>
  <c r="J2714" i="3"/>
  <c r="J2715" i="3"/>
  <c r="J2716" i="3"/>
  <c r="J2717" i="3"/>
  <c r="J2718" i="3"/>
  <c r="J2719" i="3"/>
  <c r="J2720" i="3"/>
  <c r="J2721" i="3"/>
  <c r="J2722" i="3"/>
  <c r="J2723" i="3"/>
  <c r="J2724" i="3"/>
  <c r="J2725" i="3"/>
  <c r="J2726" i="3"/>
  <c r="J2727" i="3"/>
  <c r="J2728" i="3"/>
  <c r="J2729" i="3"/>
  <c r="J2730" i="3"/>
  <c r="J2731" i="3"/>
  <c r="J2732" i="3"/>
  <c r="J2733" i="3"/>
  <c r="J2734" i="3"/>
  <c r="J2735" i="3"/>
  <c r="J2736" i="3"/>
  <c r="J2737" i="3"/>
  <c r="J2738" i="3"/>
  <c r="J2739" i="3"/>
  <c r="J2740" i="3"/>
  <c r="J2741" i="3"/>
  <c r="J2742" i="3"/>
  <c r="J2743" i="3"/>
  <c r="J2744" i="3"/>
  <c r="J2745" i="3"/>
  <c r="J2746" i="3"/>
  <c r="J2747" i="3"/>
  <c r="J2748" i="3"/>
  <c r="J2749" i="3"/>
  <c r="J2750" i="3"/>
  <c r="J2751" i="3"/>
  <c r="J2752" i="3"/>
  <c r="J2753" i="3"/>
  <c r="J2754" i="3"/>
  <c r="J2755" i="3"/>
  <c r="J2756" i="3"/>
  <c r="J2757" i="3"/>
  <c r="J2758" i="3"/>
  <c r="J2759" i="3"/>
  <c r="J2760" i="3"/>
  <c r="J2761" i="3"/>
  <c r="J2762" i="3"/>
  <c r="J2763" i="3"/>
  <c r="J2764" i="3"/>
  <c r="J2765" i="3"/>
  <c r="J2766" i="3"/>
  <c r="J2767" i="3"/>
  <c r="J2768" i="3"/>
  <c r="J2769" i="3"/>
  <c r="J2770" i="3"/>
  <c r="J2771" i="3"/>
  <c r="J2772" i="3"/>
  <c r="J2773" i="3"/>
  <c r="J2774" i="3"/>
  <c r="J2775" i="3"/>
  <c r="J2776" i="3"/>
  <c r="J2777" i="3"/>
  <c r="J2778" i="3"/>
  <c r="J2779" i="3"/>
  <c r="J2780" i="3"/>
  <c r="J2781" i="3"/>
  <c r="J2782" i="3"/>
  <c r="J2783" i="3"/>
  <c r="J2784" i="3"/>
  <c r="J2785" i="3"/>
  <c r="J2786" i="3"/>
  <c r="J2787" i="3"/>
  <c r="J2788" i="3"/>
  <c r="J2789" i="3"/>
  <c r="J2790" i="3"/>
  <c r="J2791" i="3"/>
  <c r="J2792" i="3"/>
  <c r="J2793" i="3"/>
  <c r="J2794" i="3"/>
  <c r="J2795" i="3"/>
  <c r="J2796" i="3"/>
  <c r="J2797" i="3"/>
  <c r="J2798" i="3"/>
  <c r="J2799" i="3"/>
  <c r="J2800" i="3"/>
  <c r="J2801" i="3"/>
  <c r="J2802" i="3"/>
  <c r="J2803" i="3"/>
  <c r="J2804" i="3"/>
  <c r="J2805" i="3"/>
  <c r="J2806" i="3"/>
  <c r="J2807" i="3"/>
  <c r="J2808" i="3"/>
  <c r="J2809" i="3"/>
  <c r="J2810" i="3"/>
  <c r="J2811" i="3"/>
  <c r="J2812" i="3"/>
  <c r="J2813" i="3"/>
  <c r="J2814" i="3"/>
  <c r="J2815" i="3"/>
  <c r="J2816" i="3"/>
  <c r="J2817" i="3"/>
  <c r="J2818" i="3"/>
  <c r="J2819" i="3"/>
  <c r="J2820" i="3"/>
  <c r="J2821" i="3"/>
  <c r="J2822" i="3"/>
  <c r="J2823" i="3"/>
  <c r="J2824" i="3"/>
  <c r="J2825" i="3"/>
  <c r="J2826" i="3"/>
  <c r="J2827" i="3"/>
  <c r="J2828" i="3"/>
  <c r="J2829" i="3"/>
  <c r="J2830" i="3"/>
  <c r="J2831" i="3"/>
  <c r="J2832" i="3"/>
  <c r="J2833" i="3"/>
  <c r="J2834" i="3"/>
  <c r="J2835" i="3"/>
  <c r="J2836" i="3"/>
  <c r="J2837" i="3"/>
  <c r="J2838" i="3"/>
  <c r="J2839" i="3"/>
  <c r="J2840" i="3"/>
  <c r="J2841" i="3"/>
  <c r="J2842" i="3"/>
  <c r="J2843" i="3"/>
  <c r="J2844" i="3"/>
  <c r="J2845" i="3"/>
  <c r="J2846" i="3"/>
  <c r="J2847" i="3"/>
  <c r="J2848" i="3"/>
  <c r="J2849" i="3"/>
  <c r="J2850" i="3"/>
  <c r="J2851" i="3"/>
  <c r="J2852" i="3"/>
  <c r="J2853" i="3"/>
  <c r="J2854" i="3"/>
  <c r="J2855" i="3"/>
  <c r="J2856" i="3"/>
  <c r="J2857" i="3"/>
  <c r="J2858" i="3"/>
  <c r="J2859" i="3"/>
  <c r="J2860" i="3"/>
  <c r="J2861" i="3"/>
  <c r="J2862" i="3"/>
  <c r="J2863" i="3"/>
  <c r="J2864" i="3"/>
  <c r="J2865" i="3"/>
  <c r="J2866" i="3"/>
  <c r="J2867" i="3"/>
  <c r="J2868" i="3"/>
  <c r="J2869" i="3"/>
  <c r="J2870" i="3"/>
  <c r="J2871" i="3"/>
  <c r="J2872" i="3"/>
  <c r="J2873" i="3"/>
  <c r="J2874" i="3"/>
  <c r="J2875" i="3"/>
  <c r="J2876" i="3"/>
  <c r="J2877" i="3"/>
  <c r="J2878" i="3"/>
  <c r="J2879" i="3"/>
  <c r="J2880" i="3"/>
  <c r="J2881" i="3"/>
  <c r="J2882" i="3"/>
  <c r="J2883" i="3"/>
  <c r="J2884" i="3"/>
  <c r="J2885" i="3"/>
  <c r="J2886" i="3"/>
  <c r="J2887" i="3"/>
  <c r="J2888" i="3"/>
  <c r="J2889" i="3"/>
  <c r="J2890" i="3"/>
  <c r="J2891" i="3"/>
  <c r="J2892" i="3"/>
  <c r="J2893" i="3"/>
  <c r="J2894" i="3"/>
  <c r="J2895" i="3"/>
  <c r="J2896" i="3"/>
  <c r="J2897" i="3"/>
  <c r="J2898" i="3"/>
  <c r="J2899" i="3"/>
  <c r="J2900" i="3"/>
  <c r="J2901" i="3"/>
  <c r="J2902" i="3"/>
  <c r="J2903" i="3"/>
  <c r="J2904" i="3"/>
  <c r="J2905" i="3"/>
  <c r="J2906" i="3"/>
  <c r="J2907" i="3"/>
  <c r="J2908" i="3"/>
  <c r="J2909" i="3"/>
  <c r="J2910" i="3"/>
  <c r="J2911" i="3"/>
  <c r="J2912" i="3"/>
  <c r="J2913" i="3"/>
  <c r="J2914" i="3"/>
  <c r="J2915" i="3"/>
  <c r="J2916" i="3"/>
  <c r="J2917" i="3"/>
  <c r="J2918" i="3"/>
  <c r="J2919" i="3"/>
  <c r="J2920" i="3"/>
  <c r="J2921" i="3"/>
  <c r="J2922" i="3"/>
  <c r="J2923" i="3"/>
  <c r="J2924" i="3"/>
  <c r="J2925" i="3"/>
  <c r="J2926" i="3"/>
  <c r="J2927" i="3"/>
  <c r="J2928" i="3"/>
  <c r="J2929" i="3"/>
  <c r="J2930" i="3"/>
  <c r="J2931" i="3"/>
  <c r="J2932" i="3"/>
  <c r="J2933" i="3"/>
  <c r="J2934" i="3"/>
  <c r="J2935" i="3"/>
  <c r="J2936" i="3"/>
  <c r="J2937" i="3"/>
  <c r="J2938" i="3"/>
  <c r="J2939" i="3"/>
  <c r="J2940" i="3"/>
  <c r="J2941" i="3"/>
  <c r="J2942" i="3"/>
  <c r="J2943" i="3"/>
  <c r="J2944" i="3"/>
  <c r="J2945" i="3"/>
  <c r="J2946" i="3"/>
  <c r="J2947" i="3"/>
  <c r="J2948" i="3"/>
  <c r="J2949" i="3"/>
  <c r="J2950" i="3"/>
  <c r="J2951" i="3"/>
  <c r="J2952" i="3"/>
  <c r="J2953" i="3"/>
  <c r="J2954" i="3"/>
  <c r="J2955" i="3"/>
  <c r="J2956" i="3"/>
  <c r="J2957" i="3"/>
  <c r="J2958" i="3"/>
  <c r="J2959" i="3"/>
  <c r="J2960" i="3"/>
  <c r="J2961" i="3"/>
  <c r="J2962" i="3"/>
  <c r="J2963" i="3"/>
  <c r="J2964" i="3"/>
  <c r="J2965" i="3"/>
  <c r="J2966" i="3"/>
  <c r="J2967" i="3"/>
  <c r="J2968" i="3"/>
  <c r="J2969" i="3"/>
  <c r="J2970" i="3"/>
  <c r="J2971" i="3"/>
  <c r="J2972" i="3"/>
  <c r="J2973" i="3"/>
  <c r="J2974" i="3"/>
  <c r="J2975" i="3"/>
  <c r="J2976" i="3"/>
  <c r="J2977" i="3"/>
  <c r="J2978" i="3"/>
  <c r="J2979" i="3"/>
  <c r="J2980" i="3"/>
  <c r="J2981" i="3"/>
  <c r="J2982" i="3"/>
  <c r="J2983" i="3"/>
  <c r="J2984" i="3"/>
  <c r="J2985" i="3"/>
  <c r="J2986" i="3"/>
  <c r="J2987" i="3"/>
  <c r="J2988" i="3"/>
  <c r="J2989" i="3"/>
  <c r="J2990" i="3"/>
  <c r="J2991" i="3"/>
  <c r="J2992" i="3"/>
  <c r="J2993" i="3"/>
  <c r="J2994" i="3"/>
  <c r="J2995" i="3"/>
  <c r="J2996" i="3"/>
  <c r="J2997" i="3"/>
  <c r="J2998" i="3"/>
  <c r="J2999" i="3"/>
  <c r="J3000" i="3"/>
  <c r="J3001" i="3"/>
  <c r="J3002" i="3"/>
  <c r="J3003" i="3"/>
  <c r="J3004" i="3"/>
  <c r="J3005" i="3"/>
  <c r="J3006" i="3"/>
  <c r="J3007" i="3"/>
  <c r="J3008" i="3"/>
  <c r="J3009" i="3"/>
  <c r="J3010" i="3"/>
  <c r="J3011" i="3"/>
  <c r="J3012" i="3"/>
  <c r="J3013" i="3"/>
  <c r="J3014" i="3"/>
  <c r="J3015" i="3"/>
  <c r="J3016" i="3"/>
  <c r="J3017" i="3"/>
  <c r="J3018" i="3"/>
  <c r="J3019" i="3"/>
  <c r="J3020" i="3"/>
  <c r="J3021" i="3"/>
  <c r="J3022" i="3"/>
  <c r="J3023" i="3"/>
  <c r="J3024" i="3"/>
  <c r="J3025" i="3"/>
  <c r="J3026" i="3"/>
  <c r="J3027" i="3"/>
  <c r="J3028" i="3"/>
  <c r="J3029" i="3"/>
  <c r="J3030" i="3"/>
  <c r="J3031" i="3"/>
  <c r="J3032" i="3"/>
  <c r="J3033" i="3"/>
  <c r="J3034" i="3"/>
  <c r="J3035" i="3"/>
  <c r="J3036" i="3"/>
  <c r="J3037" i="3"/>
  <c r="J3038" i="3"/>
  <c r="J3039" i="3"/>
  <c r="J3040" i="3"/>
  <c r="J3041" i="3"/>
  <c r="J3042" i="3"/>
  <c r="J3043" i="3"/>
  <c r="J3044" i="3"/>
  <c r="J3045" i="3"/>
  <c r="J3046" i="3"/>
  <c r="J3047" i="3"/>
  <c r="J3048" i="3"/>
  <c r="J3049" i="3"/>
  <c r="J3050" i="3"/>
  <c r="J3051" i="3"/>
  <c r="J3052" i="3"/>
  <c r="J3053" i="3"/>
  <c r="J3054" i="3"/>
  <c r="J3055" i="3"/>
  <c r="J3056" i="3"/>
  <c r="J3057" i="3"/>
  <c r="J3058" i="3"/>
  <c r="J3059" i="3"/>
  <c r="J3060" i="3"/>
  <c r="J3061" i="3"/>
  <c r="J3062" i="3"/>
  <c r="J3063" i="3"/>
  <c r="J3064" i="3"/>
  <c r="J3065" i="3"/>
  <c r="J3066" i="3"/>
  <c r="J3067" i="3"/>
  <c r="J3068" i="3"/>
  <c r="J3069" i="3"/>
  <c r="J3070" i="3"/>
  <c r="J3071" i="3"/>
  <c r="J3072" i="3"/>
  <c r="J3073" i="3"/>
  <c r="J3074" i="3"/>
  <c r="J3075" i="3"/>
  <c r="J3076" i="3"/>
  <c r="J3077" i="3"/>
  <c r="J3078" i="3"/>
  <c r="J3079" i="3"/>
  <c r="J3080" i="3"/>
  <c r="J3081" i="3"/>
  <c r="J3082" i="3"/>
  <c r="J3083" i="3"/>
  <c r="J3084" i="3"/>
  <c r="J3085" i="3"/>
  <c r="J3086" i="3"/>
  <c r="J3087" i="3"/>
  <c r="J3088" i="3"/>
  <c r="J3089" i="3"/>
  <c r="J3090" i="3"/>
  <c r="J3091" i="3"/>
  <c r="J3092" i="3"/>
  <c r="J3093" i="3"/>
  <c r="J3094" i="3"/>
  <c r="J3095" i="3"/>
  <c r="J3096" i="3"/>
  <c r="J3097" i="3"/>
  <c r="J3098" i="3"/>
  <c r="J3099" i="3"/>
  <c r="J3100" i="3"/>
  <c r="J3101" i="3"/>
  <c r="J3102" i="3"/>
  <c r="J3103" i="3"/>
  <c r="J3104" i="3"/>
  <c r="J3105" i="3"/>
  <c r="J3106" i="3"/>
  <c r="J3107" i="3"/>
  <c r="J3108" i="3"/>
  <c r="J3109" i="3"/>
  <c r="J3110" i="3"/>
  <c r="J3111" i="3"/>
  <c r="J3112" i="3"/>
  <c r="J3113" i="3"/>
  <c r="J3114" i="3"/>
  <c r="J3115" i="3"/>
  <c r="J3116" i="3"/>
  <c r="J3117" i="3"/>
  <c r="J3118" i="3"/>
  <c r="J3119" i="3"/>
  <c r="J3120" i="3"/>
  <c r="J3121" i="3"/>
  <c r="J3122" i="3"/>
  <c r="J3123" i="3"/>
  <c r="J3124" i="3"/>
  <c r="J3125" i="3"/>
  <c r="J3126" i="3"/>
  <c r="J3127" i="3"/>
  <c r="J3128" i="3"/>
  <c r="J3129" i="3"/>
  <c r="J3130" i="3"/>
  <c r="J3131" i="3"/>
  <c r="J3132" i="3"/>
  <c r="J3133" i="3"/>
  <c r="J3134" i="3"/>
  <c r="J3135" i="3"/>
  <c r="J3136" i="3"/>
  <c r="J3137" i="3"/>
  <c r="J3138" i="3"/>
  <c r="J3139" i="3"/>
  <c r="J3140" i="3"/>
  <c r="J3141" i="3"/>
  <c r="J3142" i="3"/>
  <c r="J3143" i="3"/>
  <c r="J3144" i="3"/>
  <c r="J3145" i="3"/>
  <c r="J3146" i="3"/>
  <c r="J3147" i="3"/>
  <c r="J3148" i="3"/>
  <c r="J3149" i="3"/>
  <c r="J3150" i="3"/>
  <c r="J3151" i="3"/>
  <c r="J3152" i="3"/>
  <c r="J3153" i="3"/>
  <c r="J3154" i="3"/>
  <c r="J3155" i="3"/>
  <c r="J3156" i="3"/>
  <c r="J3157" i="3"/>
  <c r="J3158" i="3"/>
  <c r="J3159" i="3"/>
  <c r="J3160" i="3"/>
  <c r="J3161" i="3"/>
  <c r="J3162" i="3"/>
  <c r="J3163" i="3"/>
  <c r="J3164" i="3"/>
  <c r="J3165" i="3"/>
  <c r="J3166" i="3"/>
  <c r="J3167" i="3"/>
  <c r="J3168" i="3"/>
  <c r="J3169" i="3"/>
  <c r="J3170" i="3"/>
  <c r="J3171" i="3"/>
  <c r="J3172" i="3"/>
  <c r="J3173" i="3"/>
  <c r="J3174" i="3"/>
  <c r="J3175" i="3"/>
  <c r="J3176" i="3"/>
  <c r="J3177" i="3"/>
  <c r="J3178" i="3"/>
  <c r="J3179" i="3"/>
  <c r="J3180" i="3"/>
  <c r="J3181" i="3"/>
  <c r="J3182" i="3"/>
  <c r="J3183" i="3"/>
  <c r="J3184" i="3"/>
  <c r="J3185" i="3"/>
  <c r="J3186" i="3"/>
  <c r="J3187" i="3"/>
  <c r="J3188" i="3"/>
  <c r="J3189" i="3"/>
  <c r="J3190" i="3"/>
  <c r="J3191" i="3"/>
  <c r="J3192" i="3"/>
  <c r="J3193" i="3"/>
  <c r="J3194" i="3"/>
  <c r="J3195" i="3"/>
  <c r="J3196" i="3"/>
  <c r="J3197" i="3"/>
  <c r="J3198" i="3"/>
  <c r="J3199" i="3"/>
  <c r="J3200" i="3"/>
  <c r="J3201" i="3"/>
  <c r="J3202" i="3"/>
  <c r="J3203" i="3"/>
  <c r="J3204" i="3"/>
  <c r="J3205" i="3"/>
  <c r="J3206" i="3"/>
  <c r="J3207" i="3"/>
  <c r="J3208" i="3"/>
  <c r="J3209" i="3"/>
  <c r="J3210" i="3"/>
  <c r="J3211" i="3"/>
  <c r="J3212" i="3"/>
  <c r="J3213" i="3"/>
  <c r="J3214" i="3"/>
  <c r="J3215" i="3"/>
  <c r="J3216" i="3"/>
  <c r="J3217" i="3"/>
  <c r="J3218" i="3"/>
  <c r="J3219" i="3"/>
  <c r="J3220" i="3"/>
  <c r="J3221" i="3"/>
  <c r="J3222" i="3"/>
  <c r="J3223" i="3"/>
  <c r="J3224" i="3"/>
  <c r="J3225" i="3"/>
  <c r="J3226" i="3"/>
  <c r="J3227" i="3"/>
  <c r="J3228" i="3"/>
  <c r="J3229" i="3"/>
  <c r="J3230" i="3"/>
  <c r="J3231" i="3"/>
  <c r="J3232" i="3"/>
  <c r="J3233" i="3"/>
  <c r="J3234" i="3"/>
  <c r="J3235" i="3"/>
  <c r="J3236" i="3"/>
  <c r="J3237" i="3"/>
  <c r="J3238" i="3"/>
  <c r="J3239" i="3"/>
  <c r="J3240" i="3"/>
  <c r="J3241" i="3"/>
  <c r="J3242" i="3"/>
  <c r="J3243" i="3"/>
  <c r="J3244" i="3"/>
  <c r="J3245" i="3"/>
  <c r="J3246" i="3"/>
  <c r="J3247" i="3"/>
  <c r="J3248" i="3"/>
  <c r="J3249" i="3"/>
  <c r="J3250" i="3"/>
  <c r="J3251" i="3"/>
  <c r="J3252" i="3"/>
  <c r="J3253" i="3"/>
  <c r="J3254" i="3"/>
  <c r="J3255" i="3"/>
  <c r="J3256" i="3"/>
  <c r="J3257" i="3"/>
  <c r="J3258" i="3"/>
  <c r="J3259" i="3"/>
  <c r="J3260" i="3"/>
  <c r="J3261" i="3"/>
  <c r="J3262" i="3"/>
  <c r="J3263" i="3"/>
  <c r="J3264" i="3"/>
  <c r="J3265" i="3"/>
  <c r="J3266" i="3"/>
  <c r="J3267" i="3"/>
  <c r="J3268" i="3"/>
  <c r="J3269" i="3"/>
  <c r="J3270" i="3"/>
  <c r="J3271" i="3"/>
  <c r="J3272" i="3"/>
  <c r="J3273" i="3"/>
  <c r="J3274" i="3"/>
  <c r="J3275" i="3"/>
  <c r="J3276" i="3"/>
  <c r="J3277" i="3"/>
  <c r="J3278" i="3"/>
  <c r="J3279" i="3"/>
  <c r="J3280" i="3"/>
  <c r="J3281" i="3"/>
  <c r="J3282" i="3"/>
  <c r="J3283" i="3"/>
  <c r="J3284" i="3"/>
  <c r="J3285" i="3"/>
  <c r="J3286" i="3"/>
  <c r="J3287" i="3"/>
  <c r="J3288" i="3"/>
  <c r="J3289" i="3"/>
  <c r="J3290" i="3"/>
  <c r="J3291" i="3"/>
  <c r="J3292" i="3"/>
  <c r="J3293" i="3"/>
  <c r="J3294" i="3"/>
  <c r="J3295" i="3"/>
  <c r="J3296" i="3"/>
  <c r="J3297" i="3"/>
  <c r="J3298" i="3"/>
  <c r="J3299" i="3"/>
  <c r="J3300" i="3"/>
  <c r="J3301" i="3"/>
  <c r="J3302" i="3"/>
  <c r="J3303" i="3"/>
  <c r="J3304" i="3"/>
  <c r="J3305" i="3"/>
  <c r="J3306" i="3"/>
  <c r="J3307" i="3"/>
  <c r="J3308" i="3"/>
  <c r="J3309" i="3"/>
  <c r="J3310" i="3"/>
  <c r="J3311" i="3"/>
  <c r="J3312" i="3"/>
  <c r="J3313" i="3"/>
  <c r="J3314" i="3"/>
  <c r="J3315" i="3"/>
  <c r="J3316" i="3"/>
  <c r="J3317" i="3"/>
  <c r="J3318" i="3"/>
  <c r="J3319" i="3"/>
  <c r="J3320" i="3"/>
  <c r="J3321" i="3"/>
  <c r="J3322" i="3"/>
  <c r="J3323" i="3"/>
  <c r="J3324" i="3"/>
  <c r="J3325" i="3"/>
  <c r="J3326" i="3"/>
  <c r="J3327" i="3"/>
  <c r="J3328" i="3"/>
  <c r="J3329" i="3"/>
  <c r="J3330" i="3"/>
  <c r="J3331" i="3"/>
  <c r="J3332" i="3"/>
  <c r="J3333" i="3"/>
  <c r="J3334" i="3"/>
  <c r="J3335" i="3"/>
  <c r="J3336" i="3"/>
  <c r="J3337" i="3"/>
  <c r="J3338" i="3"/>
  <c r="J3339" i="3"/>
  <c r="J3340" i="3"/>
  <c r="J3341" i="3"/>
  <c r="J3342" i="3"/>
  <c r="J3343" i="3"/>
  <c r="J3344" i="3"/>
  <c r="J3345" i="3"/>
  <c r="J3346" i="3"/>
  <c r="J3347" i="3"/>
  <c r="J3348" i="3"/>
  <c r="J3349" i="3"/>
  <c r="J3350" i="3"/>
  <c r="J3351" i="3"/>
  <c r="J3352" i="3"/>
  <c r="J3353" i="3"/>
  <c r="J3354" i="3"/>
  <c r="J3355" i="3"/>
  <c r="J3356" i="3"/>
  <c r="J3357" i="3"/>
  <c r="J3358" i="3"/>
  <c r="J3359" i="3"/>
  <c r="J3360" i="3"/>
  <c r="J3361" i="3"/>
  <c r="J3362" i="3"/>
  <c r="J3363" i="3"/>
  <c r="J3364" i="3"/>
  <c r="J3365" i="3"/>
  <c r="J3366" i="3"/>
  <c r="J3367" i="3"/>
  <c r="J3368" i="3"/>
  <c r="J3369" i="3"/>
  <c r="J3370" i="3"/>
  <c r="J3371" i="3"/>
  <c r="J3372" i="3"/>
  <c r="J3373" i="3"/>
  <c r="J3374" i="3"/>
  <c r="J3375" i="3"/>
  <c r="J3376" i="3"/>
  <c r="J3377" i="3"/>
  <c r="J3378" i="3"/>
  <c r="J3379" i="3"/>
  <c r="J3380" i="3"/>
  <c r="J3381" i="3"/>
  <c r="J3382" i="3"/>
  <c r="J3383" i="3"/>
  <c r="J3384" i="3"/>
  <c r="J3385" i="3"/>
  <c r="J3386" i="3"/>
  <c r="J3387" i="3"/>
  <c r="J3388" i="3"/>
  <c r="J3389" i="3"/>
  <c r="J3390" i="3"/>
  <c r="J3391" i="3"/>
  <c r="J3392" i="3"/>
  <c r="J3393" i="3"/>
  <c r="J3394" i="3"/>
  <c r="J3395" i="3"/>
  <c r="J3396" i="3"/>
  <c r="J3397" i="3"/>
  <c r="J3398" i="3"/>
  <c r="J3399" i="3"/>
  <c r="J3400" i="3"/>
  <c r="J3401" i="3"/>
  <c r="J3402" i="3"/>
  <c r="J3403" i="3"/>
  <c r="J3404" i="3"/>
  <c r="J3405" i="3"/>
  <c r="J3406" i="3"/>
  <c r="J3407" i="3"/>
  <c r="J3408" i="3"/>
  <c r="J3409" i="3"/>
  <c r="J3410" i="3"/>
  <c r="J3411" i="3"/>
  <c r="J3412" i="3"/>
  <c r="J3413" i="3"/>
  <c r="J3414" i="3"/>
  <c r="J3415" i="3"/>
  <c r="J3416" i="3"/>
  <c r="J3417" i="3"/>
  <c r="J3418" i="3"/>
  <c r="J3419" i="3"/>
  <c r="J3420" i="3"/>
  <c r="J3421" i="3"/>
  <c r="J3422" i="3"/>
  <c r="J3423" i="3"/>
  <c r="J3424" i="3"/>
  <c r="J3425" i="3"/>
  <c r="J3426" i="3"/>
  <c r="J3427" i="3"/>
  <c r="J3428" i="3"/>
  <c r="J3429" i="3"/>
  <c r="J3430" i="3"/>
  <c r="J3431" i="3"/>
  <c r="J3432" i="3"/>
  <c r="J3433" i="3"/>
  <c r="J3434" i="3"/>
  <c r="J3435" i="3"/>
  <c r="J3436" i="3"/>
  <c r="J3437" i="3"/>
  <c r="J3438" i="3"/>
  <c r="J3439" i="3"/>
  <c r="J3440" i="3"/>
  <c r="J3441" i="3"/>
  <c r="J3442" i="3"/>
  <c r="J3443" i="3"/>
  <c r="J3444" i="3"/>
  <c r="J3445" i="3"/>
  <c r="J3446" i="3"/>
  <c r="J3447" i="3"/>
  <c r="J3448" i="3"/>
  <c r="J3449" i="3"/>
  <c r="J3450" i="3"/>
  <c r="J3451" i="3"/>
  <c r="J3452" i="3"/>
  <c r="J3453" i="3"/>
  <c r="J3454" i="3"/>
  <c r="J3455" i="3"/>
  <c r="J3456" i="3"/>
  <c r="J3457" i="3"/>
  <c r="J3458" i="3"/>
  <c r="J3459" i="3"/>
  <c r="J3460" i="3"/>
  <c r="J3461" i="3"/>
  <c r="J3462" i="3"/>
  <c r="J3463" i="3"/>
  <c r="J3464" i="3"/>
  <c r="J3465" i="3"/>
  <c r="J3466" i="3"/>
  <c r="J3467" i="3"/>
  <c r="J3468" i="3"/>
  <c r="J3469" i="3"/>
  <c r="J3470" i="3"/>
  <c r="J3471" i="3"/>
  <c r="J3472" i="3"/>
  <c r="J3473" i="3"/>
  <c r="J3474" i="3"/>
  <c r="J3475" i="3"/>
  <c r="J3476" i="3"/>
  <c r="J3477" i="3"/>
  <c r="J3478" i="3"/>
  <c r="J3479" i="3"/>
  <c r="J3480" i="3"/>
  <c r="J3481" i="3"/>
  <c r="J3482" i="3"/>
  <c r="J3483" i="3"/>
  <c r="J3484" i="3"/>
  <c r="J3485" i="3"/>
  <c r="J3486" i="3"/>
  <c r="J3487" i="3"/>
  <c r="J3488" i="3"/>
  <c r="J3489" i="3"/>
  <c r="J3490" i="3"/>
  <c r="J3491" i="3"/>
  <c r="J3492" i="3"/>
  <c r="J3493" i="3"/>
  <c r="J3494" i="3"/>
  <c r="J3495" i="3"/>
  <c r="J3496" i="3"/>
  <c r="J3497" i="3"/>
  <c r="J3498" i="3"/>
  <c r="J3499" i="3"/>
  <c r="J3500" i="3"/>
  <c r="J3501" i="3"/>
  <c r="J3502" i="3"/>
  <c r="J3503" i="3"/>
  <c r="J3504" i="3"/>
  <c r="J3505" i="3"/>
  <c r="J3506" i="3"/>
  <c r="J3507" i="3"/>
  <c r="J3508" i="3"/>
  <c r="J3509" i="3"/>
  <c r="J3510" i="3"/>
  <c r="J3511" i="3"/>
  <c r="J3512" i="3"/>
  <c r="J3513" i="3"/>
  <c r="J3514" i="3"/>
  <c r="J3515" i="3"/>
  <c r="J3516" i="3"/>
  <c r="J3517" i="3"/>
  <c r="J3518" i="3"/>
  <c r="J3519" i="3"/>
  <c r="J3520" i="3"/>
  <c r="J3521" i="3"/>
  <c r="J3522" i="3"/>
  <c r="J3523" i="3"/>
  <c r="J3524" i="3"/>
  <c r="J3525" i="3"/>
  <c r="J3526" i="3"/>
  <c r="J3527" i="3"/>
  <c r="J3528" i="3"/>
  <c r="J3529" i="3"/>
  <c r="J3530" i="3"/>
  <c r="J3531" i="3"/>
  <c r="J3532" i="3"/>
  <c r="J3533" i="3"/>
  <c r="J3534" i="3"/>
  <c r="J3535" i="3"/>
  <c r="J3536" i="3"/>
  <c r="J3537" i="3"/>
  <c r="J3538" i="3"/>
  <c r="J3539" i="3"/>
  <c r="J3540" i="3"/>
  <c r="J3541" i="3"/>
  <c r="J3542" i="3"/>
  <c r="J3543" i="3"/>
  <c r="J3544" i="3"/>
  <c r="J3545" i="3"/>
  <c r="J3546" i="3"/>
  <c r="J3547" i="3"/>
  <c r="J3548" i="3"/>
  <c r="J3549" i="3"/>
  <c r="J3550" i="3"/>
  <c r="J3551" i="3"/>
  <c r="J3552" i="3"/>
  <c r="J3553" i="3"/>
  <c r="J3554" i="3"/>
  <c r="J3555" i="3"/>
  <c r="J3556" i="3"/>
  <c r="J3557" i="3"/>
  <c r="J3558" i="3"/>
  <c r="J3559" i="3"/>
  <c r="J3560" i="3"/>
  <c r="J3561" i="3"/>
  <c r="J3562" i="3"/>
  <c r="J3563" i="3"/>
  <c r="J3564" i="3"/>
  <c r="J3565" i="3"/>
  <c r="J3566" i="3"/>
  <c r="J3567" i="3"/>
  <c r="J3568" i="3"/>
  <c r="J3569" i="3"/>
  <c r="J3570" i="3"/>
  <c r="J3571" i="3"/>
  <c r="J3572" i="3"/>
  <c r="J3573" i="3"/>
  <c r="J3574" i="3"/>
  <c r="J3575" i="3"/>
  <c r="J3576" i="3"/>
  <c r="J3577" i="3"/>
  <c r="J3578" i="3"/>
  <c r="J3579" i="3"/>
  <c r="J3580" i="3"/>
  <c r="J3581" i="3"/>
  <c r="J3582" i="3"/>
  <c r="J3583" i="3"/>
  <c r="J3584" i="3"/>
  <c r="J3585" i="3"/>
  <c r="J3586" i="3"/>
  <c r="J3587" i="3"/>
  <c r="J3588" i="3"/>
  <c r="J3589" i="3"/>
  <c r="J3590" i="3"/>
  <c r="J3591" i="3"/>
  <c r="J3592" i="3"/>
  <c r="J3593" i="3"/>
  <c r="J3594" i="3"/>
  <c r="J3595" i="3"/>
  <c r="J3596" i="3"/>
  <c r="J3597" i="3"/>
  <c r="J3598" i="3"/>
  <c r="J3599" i="3"/>
  <c r="J3600" i="3"/>
  <c r="J3601" i="3"/>
  <c r="J3602" i="3"/>
  <c r="J3603" i="3"/>
  <c r="J3604" i="3"/>
  <c r="J3605" i="3"/>
  <c r="J3606" i="3"/>
  <c r="J3607" i="3"/>
  <c r="J3608" i="3"/>
  <c r="J3609" i="3"/>
  <c r="J3610" i="3"/>
  <c r="J3611" i="3"/>
  <c r="J3612" i="3"/>
  <c r="J3613" i="3"/>
  <c r="J3614" i="3"/>
  <c r="J3615" i="3"/>
  <c r="J3616" i="3"/>
  <c r="J3617" i="3"/>
  <c r="J3618" i="3"/>
  <c r="J3619" i="3"/>
  <c r="J3620" i="3"/>
  <c r="J3621" i="3"/>
  <c r="J3622" i="3"/>
  <c r="J3623" i="3"/>
  <c r="J3624" i="3"/>
  <c r="J3625" i="3"/>
  <c r="J3626" i="3"/>
  <c r="J3627" i="3"/>
  <c r="J3628" i="3"/>
  <c r="J3629" i="3"/>
  <c r="J3630" i="3"/>
  <c r="J3631" i="3"/>
  <c r="J3632" i="3"/>
  <c r="J3633" i="3"/>
  <c r="J3634" i="3"/>
  <c r="J3635" i="3"/>
  <c r="J3636" i="3"/>
  <c r="J3637" i="3"/>
  <c r="J3638" i="3"/>
  <c r="J3639" i="3"/>
  <c r="J3640" i="3"/>
  <c r="J3641" i="3"/>
  <c r="J3642" i="3"/>
  <c r="J3643" i="3"/>
  <c r="J3644" i="3"/>
  <c r="J3645" i="3"/>
  <c r="J3646" i="3"/>
  <c r="J3647" i="3"/>
  <c r="J3648" i="3"/>
  <c r="J3649" i="3"/>
  <c r="J3650" i="3"/>
  <c r="J3651" i="3"/>
  <c r="J3652" i="3"/>
  <c r="J3653" i="3"/>
  <c r="J3654" i="3"/>
  <c r="J3655" i="3"/>
  <c r="J3656" i="3"/>
  <c r="J3657" i="3"/>
  <c r="J3658" i="3"/>
  <c r="J3659" i="3"/>
  <c r="J3660" i="3"/>
  <c r="J3661" i="3"/>
  <c r="J3662" i="3"/>
  <c r="J3663" i="3"/>
  <c r="J3664" i="3"/>
  <c r="J3665" i="3"/>
  <c r="J3666" i="3"/>
  <c r="J3667" i="3"/>
  <c r="J3668" i="3"/>
  <c r="J3669" i="3"/>
  <c r="J3670" i="3"/>
  <c r="J3671" i="3"/>
  <c r="J3672" i="3"/>
  <c r="J3673" i="3"/>
  <c r="J3674" i="3"/>
  <c r="J3675" i="3"/>
  <c r="J3676" i="3"/>
  <c r="J3677" i="3"/>
  <c r="J3678" i="3"/>
  <c r="J3679" i="3"/>
  <c r="J3680" i="3"/>
  <c r="J3681" i="3"/>
  <c r="J3682" i="3"/>
  <c r="J3683" i="3"/>
  <c r="J3684" i="3"/>
  <c r="J3685" i="3"/>
  <c r="J3686" i="3"/>
  <c r="J3687" i="3"/>
  <c r="J3688" i="3"/>
  <c r="J3689" i="3"/>
  <c r="J3690" i="3"/>
  <c r="J3691" i="3"/>
  <c r="J3692" i="3"/>
  <c r="J3693" i="3"/>
  <c r="J3694" i="3"/>
  <c r="J3695" i="3"/>
  <c r="J3696" i="3"/>
  <c r="J3697" i="3"/>
  <c r="J3698" i="3"/>
  <c r="J3699" i="3"/>
  <c r="J3700" i="3"/>
  <c r="J3701" i="3"/>
  <c r="J3702" i="3"/>
  <c r="J3703" i="3"/>
  <c r="J3704" i="3"/>
  <c r="J3705" i="3"/>
  <c r="J3706" i="3"/>
  <c r="J3707" i="3"/>
  <c r="J3708" i="3"/>
  <c r="J3709" i="3"/>
  <c r="J3710" i="3"/>
  <c r="J3711" i="3"/>
  <c r="J3712" i="3"/>
  <c r="J3713" i="3"/>
  <c r="J3714" i="3"/>
  <c r="J3715" i="3"/>
  <c r="J3716" i="3"/>
  <c r="J3717" i="3"/>
  <c r="J3718" i="3"/>
  <c r="J3719" i="3"/>
  <c r="J3720" i="3"/>
  <c r="J3721" i="3"/>
  <c r="J3722" i="3"/>
  <c r="J3723" i="3"/>
  <c r="J3724" i="3"/>
  <c r="J3725" i="3"/>
  <c r="J3726" i="3"/>
  <c r="J3727" i="3"/>
  <c r="J3728" i="3"/>
  <c r="J3729" i="3"/>
  <c r="J3730" i="3"/>
  <c r="J3731" i="3"/>
  <c r="J3732" i="3"/>
  <c r="J3733" i="3"/>
  <c r="J3734" i="3"/>
  <c r="J3735" i="3"/>
  <c r="J3736" i="3"/>
  <c r="J3737" i="3"/>
  <c r="J3738" i="3"/>
  <c r="J3739" i="3"/>
  <c r="J3740" i="3"/>
  <c r="J3741" i="3"/>
  <c r="J3742" i="3"/>
  <c r="J3743" i="3"/>
  <c r="J3744" i="3"/>
  <c r="J3745" i="3"/>
  <c r="J3746" i="3"/>
  <c r="J3747" i="3"/>
  <c r="J3748" i="3"/>
  <c r="J3749" i="3"/>
  <c r="J3750" i="3"/>
  <c r="J3751" i="3"/>
  <c r="J3752" i="3"/>
  <c r="J3753" i="3"/>
  <c r="J3754" i="3"/>
  <c r="J3755" i="3"/>
  <c r="J3756" i="3"/>
  <c r="J3757" i="3"/>
  <c r="J3758" i="3"/>
  <c r="J3759" i="3"/>
  <c r="J3760" i="3"/>
  <c r="J3761" i="3"/>
  <c r="J3762" i="3"/>
  <c r="J3763" i="3"/>
  <c r="J3764" i="3"/>
  <c r="J3765" i="3"/>
  <c r="J3766" i="3"/>
  <c r="J3767" i="3"/>
  <c r="J3768" i="3"/>
  <c r="J3769" i="3"/>
  <c r="J3770" i="3"/>
  <c r="J3771" i="3"/>
  <c r="J3772" i="3"/>
  <c r="J3773" i="3"/>
  <c r="J3774" i="3"/>
  <c r="J3775" i="3"/>
  <c r="J3776" i="3"/>
  <c r="J3777" i="3"/>
  <c r="J3778" i="3"/>
  <c r="J3779" i="3"/>
  <c r="J3780" i="3"/>
  <c r="J3781" i="3"/>
  <c r="J3782" i="3"/>
  <c r="J3783" i="3"/>
  <c r="J3784" i="3"/>
  <c r="J3785" i="3"/>
  <c r="J3786" i="3"/>
  <c r="J3787" i="3"/>
  <c r="J3788" i="3"/>
  <c r="J3789" i="3"/>
  <c r="J3790" i="3"/>
  <c r="J3791" i="3"/>
  <c r="J3792" i="3"/>
  <c r="J3793" i="3"/>
  <c r="J3794" i="3"/>
  <c r="J3795" i="3"/>
  <c r="J3796" i="3"/>
  <c r="J3797" i="3"/>
  <c r="J3798" i="3"/>
  <c r="J3799" i="3"/>
  <c r="J3800" i="3"/>
  <c r="J3801" i="3"/>
  <c r="J3802" i="3"/>
  <c r="J3803" i="3"/>
  <c r="J3804" i="3"/>
  <c r="J3805" i="3"/>
  <c r="J3806" i="3"/>
  <c r="J3807" i="3"/>
  <c r="J3808" i="3"/>
  <c r="J3809" i="3"/>
  <c r="J3810" i="3"/>
  <c r="J3811" i="3"/>
  <c r="J3812" i="3"/>
  <c r="J3813" i="3"/>
  <c r="J3814" i="3"/>
  <c r="J3815" i="3"/>
  <c r="J3816" i="3"/>
  <c r="J3817" i="3"/>
  <c r="J3818" i="3"/>
  <c r="J3819" i="3"/>
  <c r="J3820" i="3"/>
  <c r="J3821" i="3"/>
  <c r="J3822" i="3"/>
  <c r="J3823" i="3"/>
  <c r="J3824" i="3"/>
  <c r="J3825" i="3"/>
  <c r="J3826" i="3"/>
  <c r="J3827" i="3"/>
  <c r="J3828" i="3"/>
  <c r="J3829" i="3"/>
  <c r="J3830" i="3"/>
  <c r="J3831" i="3"/>
  <c r="J3832" i="3"/>
  <c r="J3833" i="3"/>
  <c r="J3834" i="3"/>
  <c r="J3835" i="3"/>
  <c r="J3836" i="3"/>
  <c r="J3837" i="3"/>
  <c r="J3838" i="3"/>
  <c r="J3839" i="3"/>
  <c r="J3840" i="3"/>
  <c r="J3841" i="3"/>
  <c r="J3842" i="3"/>
  <c r="J3843" i="3"/>
  <c r="J3844" i="3"/>
  <c r="J3845" i="3"/>
  <c r="J3846" i="3"/>
  <c r="J3847" i="3"/>
  <c r="J3848" i="3"/>
  <c r="J3849" i="3"/>
  <c r="J3850" i="3"/>
  <c r="J3851" i="3"/>
  <c r="J3852" i="3"/>
  <c r="J3853" i="3"/>
  <c r="J3854" i="3"/>
  <c r="J3855" i="3"/>
  <c r="J3856" i="3"/>
  <c r="J3857" i="3"/>
  <c r="J3858" i="3"/>
  <c r="J3859" i="3"/>
  <c r="J3860" i="3"/>
  <c r="J3861" i="3"/>
  <c r="J3862" i="3"/>
  <c r="J3863" i="3"/>
  <c r="J3864" i="3"/>
  <c r="J3865" i="3"/>
  <c r="J3866" i="3"/>
  <c r="J3867" i="3"/>
  <c r="J3868" i="3"/>
  <c r="J3869" i="3"/>
  <c r="J3870" i="3"/>
  <c r="J3871" i="3"/>
  <c r="J3872" i="3"/>
  <c r="J3873" i="3"/>
  <c r="J3874" i="3"/>
  <c r="J3875" i="3"/>
  <c r="J3876" i="3"/>
  <c r="J3877" i="3"/>
  <c r="J3878" i="3"/>
  <c r="J3879" i="3"/>
  <c r="J3880" i="3"/>
  <c r="J3881" i="3"/>
  <c r="J3882" i="3"/>
  <c r="J3883" i="3"/>
  <c r="J3884" i="3"/>
  <c r="J3885" i="3"/>
  <c r="J3886" i="3"/>
  <c r="J3887" i="3"/>
  <c r="J3888" i="3"/>
  <c r="J3889" i="3"/>
  <c r="J3890" i="3"/>
  <c r="J3891" i="3"/>
  <c r="J3892" i="3"/>
  <c r="J3893" i="3"/>
  <c r="J3894" i="3"/>
  <c r="J3895" i="3"/>
  <c r="J3896" i="3"/>
  <c r="J3897" i="3"/>
  <c r="J3898" i="3"/>
  <c r="J3899" i="3"/>
  <c r="J3900" i="3"/>
  <c r="J3901" i="3"/>
  <c r="J3902" i="3"/>
  <c r="J3903" i="3"/>
  <c r="J3904" i="3"/>
  <c r="J3905" i="3"/>
  <c r="J3906" i="3"/>
  <c r="J3907" i="3"/>
  <c r="J3908" i="3"/>
  <c r="J3909" i="3"/>
  <c r="J3910" i="3"/>
  <c r="J3911" i="3"/>
  <c r="J3912" i="3"/>
  <c r="J3913" i="3"/>
  <c r="J3914" i="3"/>
  <c r="J3915" i="3"/>
  <c r="J3916" i="3"/>
  <c r="J3917" i="3"/>
  <c r="J3918" i="3"/>
  <c r="J3919" i="3"/>
  <c r="J3920" i="3"/>
  <c r="J3921" i="3"/>
  <c r="J3922" i="3"/>
  <c r="J3923" i="3"/>
  <c r="J3924" i="3"/>
  <c r="J3925" i="3"/>
  <c r="J3926" i="3"/>
  <c r="J3927" i="3"/>
  <c r="J3928" i="3"/>
  <c r="J3929" i="3"/>
  <c r="J3930" i="3"/>
  <c r="J3931" i="3"/>
  <c r="J3932" i="3"/>
  <c r="J3933" i="3"/>
  <c r="J3934" i="3"/>
  <c r="J3935" i="3"/>
  <c r="J3936" i="3"/>
  <c r="J3937" i="3"/>
  <c r="J3938" i="3"/>
  <c r="J3939" i="3"/>
  <c r="J3940" i="3"/>
  <c r="J3941" i="3"/>
  <c r="J3942" i="3"/>
  <c r="J3943" i="3"/>
  <c r="J3944" i="3"/>
  <c r="J3945" i="3"/>
  <c r="J3946" i="3"/>
  <c r="J3947" i="3"/>
  <c r="J3948" i="3"/>
  <c r="J3949" i="3"/>
  <c r="J3950" i="3"/>
  <c r="J3951" i="3"/>
  <c r="J3952" i="3"/>
  <c r="J3953" i="3"/>
  <c r="J3954" i="3"/>
  <c r="J3955" i="3"/>
  <c r="J3956" i="3"/>
  <c r="J3957" i="3"/>
  <c r="J3958" i="3"/>
  <c r="J3959" i="3"/>
  <c r="J3960" i="3"/>
  <c r="J3961" i="3"/>
  <c r="J3962" i="3"/>
  <c r="J3963" i="3"/>
  <c r="J3964" i="3"/>
  <c r="J3965" i="3"/>
  <c r="J3966" i="3"/>
  <c r="J3967" i="3"/>
  <c r="J3968" i="3"/>
  <c r="J3969" i="3"/>
  <c r="J3970" i="3"/>
  <c r="J3971" i="3"/>
  <c r="J3972" i="3"/>
  <c r="J3973" i="3"/>
  <c r="J3974" i="3"/>
  <c r="J3975" i="3"/>
  <c r="J3976" i="3"/>
  <c r="J3977" i="3"/>
  <c r="J3978" i="3"/>
  <c r="J3979" i="3"/>
  <c r="J3980" i="3"/>
  <c r="J3981" i="3"/>
  <c r="J3982" i="3"/>
  <c r="J3983" i="3"/>
  <c r="J3984" i="3"/>
  <c r="J3985" i="3"/>
  <c r="J3986" i="3"/>
  <c r="J3987" i="3"/>
  <c r="J3988" i="3"/>
  <c r="J3989" i="3"/>
  <c r="J3990" i="3"/>
  <c r="J3991" i="3"/>
  <c r="J3992" i="3"/>
  <c r="J3993" i="3"/>
  <c r="J3994" i="3"/>
  <c r="J3995" i="3"/>
  <c r="J3996" i="3"/>
  <c r="J3997" i="3"/>
  <c r="J3998" i="3"/>
  <c r="J3999" i="3"/>
  <c r="J4000" i="3"/>
  <c r="J4001" i="3"/>
  <c r="J4002" i="3"/>
  <c r="J4003" i="3"/>
  <c r="J4004" i="3"/>
  <c r="J4005" i="3"/>
  <c r="J4006" i="3"/>
  <c r="J4007" i="3"/>
  <c r="J4008" i="3"/>
  <c r="J4009" i="3"/>
  <c r="J4010" i="3"/>
  <c r="J4011" i="3"/>
  <c r="J4012" i="3"/>
  <c r="J4013" i="3"/>
  <c r="J4014" i="3"/>
  <c r="J4015" i="3"/>
  <c r="J4016" i="3"/>
  <c r="J4017" i="3"/>
  <c r="J4018" i="3"/>
  <c r="J4019" i="3"/>
  <c r="J4020" i="3"/>
  <c r="J4021" i="3"/>
  <c r="J4022" i="3"/>
  <c r="J4023" i="3"/>
  <c r="J4024" i="3"/>
  <c r="J4025" i="3"/>
  <c r="J4026" i="3"/>
  <c r="J4027" i="3"/>
  <c r="J4028" i="3"/>
  <c r="J4029" i="3"/>
  <c r="J4030" i="3"/>
  <c r="J4031" i="3"/>
  <c r="J4032" i="3"/>
  <c r="J4033" i="3"/>
  <c r="J4034" i="3"/>
  <c r="J4035" i="3"/>
  <c r="J4036" i="3"/>
  <c r="J4037" i="3"/>
  <c r="J4038" i="3"/>
  <c r="J4039" i="3"/>
  <c r="J4040" i="3"/>
  <c r="J4041" i="3"/>
  <c r="J4042" i="3"/>
  <c r="J4043" i="3"/>
  <c r="J4044" i="3"/>
  <c r="J4045" i="3"/>
  <c r="J4046" i="3"/>
  <c r="J4047" i="3"/>
  <c r="J4048" i="3"/>
  <c r="J4049" i="3"/>
  <c r="J4050" i="3"/>
  <c r="J4051" i="3"/>
  <c r="J4052" i="3"/>
  <c r="J4053" i="3"/>
  <c r="J4054" i="3"/>
  <c r="J4055" i="3"/>
  <c r="J4056" i="3"/>
  <c r="J4057" i="3"/>
  <c r="J4058" i="3"/>
  <c r="J4059" i="3"/>
  <c r="J4060" i="3"/>
  <c r="J4061" i="3"/>
  <c r="J4062" i="3"/>
  <c r="J4063" i="3"/>
  <c r="J4064" i="3"/>
  <c r="J4065" i="3"/>
  <c r="J4066" i="3"/>
  <c r="J4067" i="3"/>
  <c r="J4068" i="3"/>
  <c r="J4069" i="3"/>
  <c r="J4070" i="3"/>
  <c r="J4071" i="3"/>
  <c r="J4072" i="3"/>
  <c r="J4073" i="3"/>
  <c r="J4074" i="3"/>
  <c r="J4075" i="3"/>
  <c r="J4076" i="3"/>
  <c r="J4077" i="3"/>
  <c r="J4078" i="3"/>
  <c r="J4079" i="3"/>
  <c r="J4080" i="3"/>
  <c r="J4081" i="3"/>
  <c r="J4082" i="3"/>
  <c r="J4083" i="3"/>
  <c r="J4084" i="3"/>
  <c r="J4085" i="3"/>
  <c r="J4086" i="3"/>
  <c r="J4087" i="3"/>
  <c r="J4088" i="3"/>
  <c r="J4089" i="3"/>
  <c r="J4090" i="3"/>
  <c r="J4091" i="3"/>
  <c r="J4092" i="3"/>
  <c r="J4093" i="3"/>
  <c r="J4094" i="3"/>
  <c r="J4095" i="3"/>
  <c r="J4096" i="3"/>
  <c r="J4097" i="3"/>
  <c r="J4098" i="3"/>
  <c r="J4099" i="3"/>
  <c r="J4100" i="3"/>
  <c r="J4101" i="3"/>
  <c r="J4102" i="3"/>
  <c r="J4103" i="3"/>
  <c r="J4104" i="3"/>
  <c r="J4105" i="3"/>
  <c r="J4106" i="3"/>
  <c r="J4107" i="3"/>
  <c r="J4108" i="3"/>
  <c r="J4109" i="3"/>
  <c r="J4110" i="3"/>
  <c r="J4111" i="3"/>
  <c r="J4112" i="3"/>
  <c r="J4113" i="3"/>
  <c r="J4114" i="3"/>
  <c r="J4115" i="3"/>
  <c r="J4116" i="3"/>
  <c r="J4117" i="3"/>
  <c r="J4118" i="3"/>
  <c r="J4119" i="3"/>
  <c r="J4120" i="3"/>
  <c r="J4121" i="3"/>
  <c r="J4122" i="3"/>
  <c r="J4123" i="3"/>
  <c r="J4124" i="3"/>
  <c r="J4125" i="3"/>
  <c r="J4126" i="3"/>
  <c r="J4127" i="3"/>
  <c r="J4128" i="3"/>
  <c r="J4129" i="3"/>
  <c r="J4130" i="3"/>
  <c r="J4131" i="3"/>
  <c r="J4132" i="3"/>
  <c r="J4133" i="3"/>
  <c r="J4134" i="3"/>
  <c r="J4135" i="3"/>
  <c r="J4136" i="3"/>
  <c r="J4137" i="3"/>
  <c r="J4138" i="3"/>
  <c r="J4139" i="3"/>
  <c r="J4140" i="3"/>
  <c r="J4141" i="3"/>
  <c r="J4142" i="3"/>
  <c r="J4143" i="3"/>
  <c r="J4144" i="3"/>
  <c r="J4145" i="3"/>
  <c r="J4146" i="3"/>
  <c r="J4147" i="3"/>
  <c r="J4148" i="3"/>
  <c r="J4149" i="3"/>
  <c r="J4150" i="3"/>
  <c r="J4151" i="3"/>
  <c r="J4152" i="3"/>
  <c r="J4153" i="3"/>
  <c r="J4154" i="3"/>
  <c r="J4155" i="3"/>
  <c r="J4156" i="3"/>
  <c r="J4157" i="3"/>
  <c r="J4158" i="3"/>
  <c r="J4159" i="3"/>
  <c r="J4160" i="3"/>
  <c r="J4161" i="3"/>
  <c r="J4162" i="3"/>
  <c r="J4163" i="3"/>
  <c r="J4164" i="3"/>
  <c r="J4165" i="3"/>
  <c r="J4166" i="3"/>
  <c r="J4167" i="3"/>
  <c r="J4168" i="3"/>
  <c r="J4169" i="3"/>
  <c r="J4170" i="3"/>
  <c r="J4171" i="3"/>
  <c r="J4172" i="3"/>
  <c r="J4173" i="3"/>
  <c r="J4174" i="3"/>
  <c r="J4175" i="3"/>
  <c r="J4176" i="3"/>
  <c r="J4177" i="3"/>
  <c r="J4178" i="3"/>
  <c r="J4179" i="3"/>
  <c r="J4180" i="3"/>
  <c r="J4181" i="3"/>
  <c r="J4182" i="3"/>
  <c r="J4183" i="3"/>
  <c r="J4184" i="3"/>
  <c r="J4185" i="3"/>
  <c r="J4186" i="3"/>
  <c r="J4187" i="3"/>
  <c r="J4188" i="3"/>
  <c r="J4189" i="3"/>
  <c r="J4190" i="3"/>
  <c r="J4191" i="3"/>
  <c r="J4192" i="3"/>
  <c r="J4193" i="3"/>
  <c r="J4194" i="3"/>
  <c r="J4195" i="3"/>
  <c r="J4196" i="3"/>
  <c r="J4197" i="3"/>
  <c r="J4198" i="3"/>
  <c r="J4199" i="3"/>
  <c r="J4200" i="3"/>
  <c r="J4201" i="3"/>
  <c r="J4202" i="3"/>
  <c r="J4203" i="3"/>
  <c r="J4204" i="3"/>
  <c r="J4205" i="3"/>
  <c r="J4206" i="3"/>
  <c r="J4207" i="3"/>
  <c r="J4208" i="3"/>
  <c r="J4209" i="3"/>
  <c r="J4210" i="3"/>
  <c r="J4211" i="3"/>
  <c r="J4212" i="3"/>
  <c r="J4213" i="3"/>
  <c r="J4214" i="3"/>
  <c r="J4215" i="3"/>
  <c r="J4216" i="3"/>
  <c r="J4217" i="3"/>
  <c r="J4218" i="3"/>
  <c r="J4219" i="3"/>
  <c r="J4220" i="3"/>
  <c r="J4221" i="3"/>
  <c r="J4222" i="3"/>
  <c r="J4223" i="3"/>
  <c r="J4224" i="3"/>
  <c r="J4225" i="3"/>
  <c r="J4226" i="3"/>
  <c r="J4227" i="3"/>
  <c r="J4228" i="3"/>
  <c r="J4229" i="3"/>
  <c r="J4230" i="3"/>
  <c r="J4231" i="3"/>
  <c r="J4232" i="3"/>
  <c r="J4233" i="3"/>
  <c r="J4234" i="3"/>
  <c r="J4235" i="3"/>
  <c r="J4236" i="3"/>
  <c r="J4237" i="3"/>
  <c r="J4238" i="3"/>
  <c r="J4239" i="3"/>
  <c r="J4240" i="3"/>
  <c r="J4241" i="3"/>
  <c r="J4242" i="3"/>
  <c r="J4243" i="3"/>
  <c r="J4244" i="3"/>
  <c r="J4245" i="3"/>
  <c r="J4246" i="3"/>
  <c r="J4247" i="3"/>
  <c r="J4248" i="3"/>
  <c r="J4249" i="3"/>
  <c r="J4250" i="3"/>
  <c r="J4251" i="3"/>
  <c r="J4252" i="3"/>
  <c r="J4253" i="3"/>
  <c r="J4254" i="3"/>
  <c r="J4255" i="3"/>
  <c r="J4256" i="3"/>
  <c r="J4257" i="3"/>
  <c r="J4258" i="3"/>
  <c r="J4259" i="3"/>
  <c r="J4260" i="3"/>
  <c r="J4261" i="3"/>
  <c r="J4262" i="3"/>
  <c r="J4263" i="3"/>
  <c r="J4264" i="3"/>
  <c r="J4265" i="3"/>
  <c r="J4266" i="3"/>
  <c r="J4267" i="3"/>
  <c r="J4268" i="3"/>
  <c r="J4269" i="3"/>
  <c r="J4270" i="3"/>
  <c r="J4271" i="3"/>
  <c r="J4272" i="3"/>
  <c r="J4273" i="3"/>
  <c r="J4274" i="3"/>
  <c r="J4275" i="3"/>
  <c r="J4276" i="3"/>
  <c r="J4277" i="3"/>
  <c r="J4278" i="3"/>
  <c r="J4279" i="3"/>
  <c r="J4280" i="3"/>
  <c r="J4281" i="3"/>
  <c r="J4282" i="3"/>
  <c r="J4283" i="3"/>
  <c r="J4284" i="3"/>
  <c r="J4285" i="3"/>
  <c r="J4286" i="3"/>
  <c r="J4287" i="3"/>
  <c r="J4288" i="3"/>
  <c r="J4289" i="3"/>
  <c r="J4290" i="3"/>
  <c r="J4291" i="3"/>
  <c r="J4292" i="3"/>
  <c r="J4293" i="3"/>
  <c r="J4294" i="3"/>
  <c r="J4295" i="3"/>
  <c r="J4296" i="3"/>
  <c r="J4297" i="3"/>
  <c r="J4298" i="3"/>
  <c r="J4299" i="3"/>
  <c r="J4300" i="3"/>
  <c r="J4301" i="3"/>
  <c r="J4302" i="3"/>
  <c r="J4303" i="3"/>
  <c r="J4304" i="3"/>
  <c r="J4305" i="3"/>
  <c r="J4306" i="3"/>
  <c r="J4307" i="3"/>
  <c r="J4308" i="3"/>
  <c r="J4309" i="3"/>
  <c r="J4310" i="3"/>
  <c r="J4311" i="3"/>
  <c r="J4312" i="3"/>
  <c r="J4313" i="3"/>
  <c r="J4314" i="3"/>
  <c r="J4315" i="3"/>
  <c r="J4316" i="3"/>
  <c r="J4317" i="3"/>
  <c r="J4318" i="3"/>
  <c r="J4319" i="3"/>
  <c r="J4320" i="3"/>
  <c r="J4321" i="3"/>
  <c r="J4322" i="3"/>
  <c r="J4323" i="3"/>
  <c r="J4324" i="3"/>
  <c r="J4325" i="3"/>
  <c r="J4326" i="3"/>
  <c r="J4327" i="3"/>
  <c r="J4328" i="3"/>
  <c r="J4329" i="3"/>
  <c r="J4330" i="3"/>
  <c r="J4331" i="3"/>
  <c r="J4332" i="3"/>
  <c r="J4333" i="3"/>
  <c r="J4334" i="3"/>
  <c r="J4335" i="3"/>
  <c r="J4336" i="3"/>
  <c r="J4337" i="3"/>
  <c r="J4338" i="3"/>
  <c r="J4339" i="3"/>
  <c r="J4340" i="3"/>
  <c r="J4341" i="3"/>
  <c r="J4342" i="3"/>
  <c r="J4343" i="3"/>
  <c r="J4344" i="3"/>
  <c r="J4345" i="3"/>
  <c r="J4346" i="3"/>
  <c r="J4347" i="3"/>
  <c r="J4348" i="3"/>
  <c r="J4349" i="3"/>
  <c r="J4350" i="3"/>
  <c r="J4351" i="3"/>
  <c r="J4352" i="3"/>
  <c r="J4353" i="3"/>
  <c r="J4354" i="3"/>
  <c r="J4355" i="3"/>
  <c r="J4356" i="3"/>
  <c r="J4357" i="3"/>
  <c r="J4358" i="3"/>
  <c r="J4359" i="3"/>
  <c r="J4360" i="3"/>
  <c r="J4361" i="3"/>
  <c r="J4362" i="3"/>
  <c r="J4363" i="3"/>
  <c r="J4364" i="3"/>
  <c r="J4365" i="3"/>
  <c r="J4366" i="3"/>
  <c r="J4367" i="3"/>
  <c r="J4368" i="3"/>
  <c r="J4369" i="3"/>
  <c r="J4370" i="3"/>
  <c r="J4371" i="3"/>
  <c r="J4372" i="3"/>
  <c r="J4373" i="3"/>
  <c r="J4374" i="3"/>
  <c r="J4375" i="3"/>
  <c r="J4376" i="3"/>
  <c r="J4377" i="3"/>
  <c r="J4378" i="3"/>
  <c r="J4379" i="3"/>
  <c r="J4380" i="3"/>
  <c r="J4381" i="3"/>
  <c r="J4382" i="3"/>
  <c r="J4383" i="3"/>
  <c r="J4384" i="3"/>
  <c r="J4385" i="3"/>
  <c r="J4386" i="3"/>
  <c r="J4387" i="3"/>
  <c r="J4388" i="3"/>
  <c r="J4389" i="3"/>
  <c r="J4390" i="3"/>
  <c r="J4391" i="3"/>
  <c r="J4392" i="3"/>
  <c r="J4393" i="3"/>
  <c r="J4394" i="3"/>
  <c r="J4395" i="3"/>
  <c r="J4396" i="3"/>
  <c r="J4397" i="3"/>
  <c r="J4398" i="3"/>
  <c r="J4399" i="3"/>
  <c r="J4400" i="3"/>
  <c r="J4401" i="3"/>
  <c r="J4402" i="3"/>
  <c r="J4403" i="3"/>
  <c r="J4404" i="3"/>
  <c r="J4405" i="3"/>
  <c r="J4406" i="3"/>
  <c r="J4407" i="3"/>
  <c r="J4408" i="3"/>
  <c r="J4409" i="3"/>
  <c r="J4410" i="3"/>
  <c r="J4411" i="3"/>
  <c r="J4412" i="3"/>
  <c r="J4413" i="3"/>
  <c r="J4414" i="3"/>
  <c r="J4415" i="3"/>
  <c r="J4416" i="3"/>
  <c r="J4417" i="3"/>
  <c r="J4418" i="3"/>
  <c r="J4419" i="3"/>
  <c r="J4420" i="3"/>
  <c r="J4421" i="3"/>
  <c r="J4422" i="3"/>
  <c r="J4423" i="3"/>
  <c r="J4424" i="3"/>
  <c r="J4425" i="3"/>
  <c r="J4426" i="3"/>
  <c r="J4427" i="3"/>
  <c r="J4428" i="3"/>
  <c r="J4429" i="3"/>
  <c r="J4430" i="3"/>
  <c r="J4431" i="3"/>
  <c r="J4432" i="3"/>
  <c r="J4433" i="3"/>
  <c r="J4434" i="3"/>
  <c r="J4435" i="3"/>
  <c r="J4436" i="3"/>
  <c r="J4437" i="3"/>
  <c r="J4438" i="3"/>
  <c r="J4439" i="3"/>
  <c r="J4440" i="3"/>
  <c r="J4441" i="3"/>
  <c r="J4442" i="3"/>
  <c r="J4443" i="3"/>
  <c r="J4444" i="3"/>
  <c r="J4445" i="3"/>
  <c r="J4446" i="3"/>
  <c r="J4447" i="3"/>
  <c r="J4448" i="3"/>
  <c r="J4449" i="3"/>
  <c r="J4450" i="3"/>
  <c r="J4451" i="3"/>
  <c r="J4452" i="3"/>
  <c r="J4453" i="3"/>
  <c r="J4454" i="3"/>
  <c r="J4455" i="3"/>
  <c r="J4456" i="3"/>
  <c r="J4457" i="3"/>
  <c r="J4458" i="3"/>
  <c r="J4459" i="3"/>
  <c r="J4460" i="3"/>
  <c r="J4461" i="3"/>
  <c r="J4462" i="3"/>
  <c r="J4463" i="3"/>
  <c r="J4464" i="3"/>
  <c r="J4465" i="3"/>
  <c r="J4466" i="3"/>
  <c r="J4467" i="3"/>
  <c r="J4468" i="3"/>
  <c r="J4469" i="3"/>
  <c r="J4470" i="3"/>
  <c r="J4471" i="3"/>
  <c r="J4472" i="3"/>
  <c r="J4473" i="3"/>
  <c r="J4474" i="3"/>
  <c r="J4475" i="3"/>
  <c r="J4476" i="3"/>
  <c r="J4477" i="3"/>
  <c r="J4478" i="3"/>
  <c r="J4479" i="3"/>
  <c r="J4480" i="3"/>
  <c r="J4481" i="3"/>
  <c r="J4482" i="3"/>
  <c r="J4483" i="3"/>
  <c r="J4484" i="3"/>
  <c r="J4485" i="3"/>
  <c r="J4486" i="3"/>
  <c r="J4487" i="3"/>
  <c r="J4488" i="3"/>
  <c r="J4489" i="3"/>
  <c r="J4490" i="3"/>
  <c r="J4491" i="3"/>
  <c r="J4492" i="3"/>
  <c r="J4493" i="3"/>
  <c r="J4494" i="3"/>
  <c r="J4495" i="3"/>
  <c r="J4496" i="3"/>
  <c r="J4497" i="3"/>
  <c r="J4498" i="3"/>
  <c r="J4499" i="3"/>
  <c r="J4500" i="3"/>
  <c r="J4501" i="3"/>
  <c r="J4502" i="3"/>
  <c r="J4503" i="3"/>
  <c r="J4504" i="3"/>
  <c r="J4505" i="3"/>
  <c r="J4506" i="3"/>
  <c r="J4507" i="3"/>
  <c r="J4508" i="3"/>
  <c r="J4509" i="3"/>
  <c r="J4510" i="3"/>
  <c r="J4511" i="3"/>
  <c r="J4512" i="3"/>
  <c r="J4513" i="3"/>
  <c r="J4514" i="3"/>
  <c r="J4515" i="3"/>
  <c r="J4516" i="3"/>
  <c r="J4517" i="3"/>
  <c r="J4518" i="3"/>
  <c r="J4519" i="3"/>
  <c r="J4520" i="3"/>
  <c r="J4521" i="3"/>
  <c r="J4522" i="3"/>
  <c r="J4523" i="3"/>
  <c r="J4524" i="3"/>
  <c r="J4525" i="3"/>
  <c r="J4526" i="3"/>
  <c r="J4527" i="3"/>
  <c r="J4528" i="3"/>
  <c r="J4529" i="3"/>
  <c r="J4530" i="3"/>
  <c r="J4531" i="3"/>
  <c r="J4532" i="3"/>
  <c r="J4533" i="3"/>
  <c r="J4534" i="3"/>
  <c r="J4535" i="3"/>
  <c r="J4536" i="3"/>
  <c r="J4537" i="3"/>
  <c r="J4538" i="3"/>
  <c r="J4539" i="3"/>
  <c r="J4540" i="3"/>
  <c r="J4541" i="3"/>
  <c r="J4542" i="3"/>
  <c r="J4543" i="3"/>
  <c r="J4544" i="3"/>
  <c r="J4545" i="3"/>
  <c r="J4546" i="3"/>
  <c r="J4547" i="3"/>
  <c r="J4548" i="3"/>
  <c r="J4549" i="3"/>
  <c r="J4550" i="3"/>
  <c r="J4551" i="3"/>
  <c r="J4552" i="3"/>
  <c r="J4553" i="3"/>
  <c r="J4554" i="3"/>
  <c r="J4555" i="3"/>
  <c r="J4556" i="3"/>
  <c r="J4557" i="3"/>
  <c r="J4558" i="3"/>
  <c r="J4559" i="3"/>
  <c r="J4560" i="3"/>
  <c r="J4561" i="3"/>
  <c r="J4562" i="3"/>
  <c r="J4563" i="3"/>
  <c r="J4564" i="3"/>
  <c r="J4565" i="3"/>
  <c r="J4566" i="3"/>
  <c r="J4567" i="3"/>
  <c r="J4568" i="3"/>
  <c r="J4569" i="3"/>
  <c r="J4570" i="3"/>
  <c r="J4571" i="3"/>
  <c r="J4572" i="3"/>
  <c r="J4573" i="3"/>
  <c r="J4574" i="3"/>
  <c r="J4575" i="3"/>
  <c r="J4576" i="3"/>
  <c r="J4577" i="3"/>
  <c r="J4578" i="3"/>
  <c r="J4579" i="3"/>
  <c r="J4580" i="3"/>
  <c r="J4581" i="3"/>
  <c r="J4582" i="3"/>
  <c r="J4583" i="3"/>
  <c r="J4584" i="3"/>
  <c r="J4585" i="3"/>
  <c r="J4586" i="3"/>
  <c r="J4587" i="3"/>
  <c r="J4588" i="3"/>
  <c r="J4589" i="3"/>
  <c r="J4590" i="3"/>
  <c r="J4591" i="3"/>
  <c r="J4592" i="3"/>
  <c r="J4593" i="3"/>
  <c r="J4594" i="3"/>
  <c r="J4595" i="3"/>
  <c r="J4596" i="3"/>
  <c r="J4597" i="3"/>
  <c r="J4598" i="3"/>
  <c r="J4599" i="3"/>
  <c r="J4600" i="3"/>
  <c r="J4601" i="3"/>
  <c r="J4602" i="3"/>
  <c r="J4603" i="3"/>
  <c r="J4604" i="3"/>
  <c r="J4605" i="3"/>
  <c r="J4606" i="3"/>
  <c r="J4607" i="3"/>
  <c r="J4608" i="3"/>
  <c r="J4609" i="3"/>
  <c r="J4610" i="3"/>
  <c r="J4611" i="3"/>
  <c r="J4612" i="3"/>
  <c r="J4613" i="3"/>
  <c r="J4614" i="3"/>
  <c r="J4615" i="3"/>
  <c r="J4616" i="3"/>
  <c r="J4617" i="3"/>
  <c r="J4618" i="3"/>
  <c r="J4619" i="3"/>
  <c r="J4620" i="3"/>
  <c r="J4621" i="3"/>
  <c r="J4622" i="3"/>
  <c r="J4623" i="3"/>
  <c r="J4624" i="3"/>
  <c r="J4625" i="3"/>
  <c r="J4626" i="3"/>
  <c r="J4627" i="3"/>
  <c r="J4628" i="3"/>
  <c r="J4629" i="3"/>
  <c r="J4630" i="3"/>
  <c r="J4631" i="3"/>
  <c r="J4632" i="3"/>
  <c r="J4633" i="3"/>
  <c r="J4634" i="3"/>
  <c r="J4635" i="3"/>
  <c r="J4636" i="3"/>
  <c r="J4637" i="3"/>
  <c r="J4638" i="3"/>
  <c r="J4639" i="3"/>
  <c r="J4640" i="3"/>
  <c r="J4641" i="3"/>
  <c r="J4642" i="3"/>
  <c r="J4643" i="3"/>
  <c r="J4644" i="3"/>
  <c r="J4645" i="3"/>
  <c r="J4646" i="3"/>
  <c r="J4647" i="3"/>
  <c r="J4648" i="3"/>
  <c r="J4649" i="3"/>
  <c r="J4650" i="3"/>
  <c r="J4651" i="3"/>
  <c r="J4652" i="3"/>
  <c r="J4653" i="3"/>
  <c r="J4654" i="3"/>
  <c r="J4655" i="3"/>
  <c r="J4656" i="3"/>
  <c r="J4657" i="3"/>
  <c r="J4658" i="3"/>
  <c r="J4659" i="3"/>
  <c r="J4660" i="3"/>
  <c r="J4661" i="3"/>
  <c r="J4662" i="3"/>
  <c r="J4663" i="3"/>
  <c r="J4664" i="3"/>
  <c r="J4665" i="3"/>
  <c r="J4666" i="3"/>
  <c r="J4667" i="3"/>
  <c r="J4668" i="3"/>
  <c r="J4669" i="3"/>
  <c r="J4670" i="3"/>
  <c r="J4671" i="3"/>
  <c r="J4672" i="3"/>
  <c r="J4673" i="3"/>
  <c r="J4674" i="3"/>
  <c r="J4675" i="3"/>
  <c r="J4676" i="3"/>
  <c r="J4677" i="3"/>
  <c r="J4678" i="3"/>
  <c r="J4679" i="3"/>
  <c r="J4680" i="3"/>
  <c r="J4681" i="3"/>
  <c r="J4682" i="3"/>
  <c r="J4683" i="3"/>
  <c r="J4684" i="3"/>
  <c r="J4685" i="3"/>
  <c r="J4686" i="3"/>
  <c r="J4687" i="3"/>
  <c r="J4688" i="3"/>
  <c r="J4689" i="3"/>
  <c r="J4690" i="3"/>
  <c r="J4691" i="3"/>
  <c r="J4692" i="3"/>
  <c r="J4693" i="3"/>
  <c r="J4694" i="3"/>
  <c r="J4695" i="3"/>
  <c r="J4696" i="3"/>
  <c r="J4697" i="3"/>
  <c r="J4698" i="3"/>
  <c r="J4699" i="3"/>
  <c r="J4700" i="3"/>
  <c r="J4701" i="3"/>
  <c r="J4702" i="3"/>
  <c r="J4703" i="3"/>
  <c r="J4704" i="3"/>
  <c r="J4705" i="3"/>
  <c r="J4706" i="3"/>
  <c r="J4707" i="3"/>
  <c r="J4708" i="3"/>
  <c r="J4709" i="3"/>
  <c r="J4710" i="3"/>
  <c r="J4711" i="3"/>
  <c r="J4712" i="3"/>
  <c r="J4713" i="3"/>
  <c r="J4714" i="3"/>
  <c r="J4715" i="3"/>
  <c r="J4716" i="3"/>
  <c r="J4717" i="3"/>
  <c r="J4718" i="3"/>
  <c r="J4719" i="3"/>
  <c r="J4720" i="3"/>
  <c r="J4721" i="3"/>
  <c r="J4722" i="3"/>
  <c r="J4723" i="3"/>
  <c r="J4724" i="3"/>
  <c r="J4725" i="3"/>
  <c r="J4726" i="3"/>
  <c r="J4727" i="3"/>
  <c r="J4728" i="3"/>
  <c r="J4729" i="3"/>
  <c r="J4730" i="3"/>
  <c r="J4731" i="3"/>
  <c r="J4732" i="3"/>
  <c r="J4733" i="3"/>
  <c r="J4734" i="3"/>
  <c r="J4735" i="3"/>
  <c r="J4736" i="3"/>
  <c r="J4737" i="3"/>
  <c r="J4738" i="3"/>
  <c r="J4739" i="3"/>
  <c r="J4740" i="3"/>
  <c r="J4741" i="3"/>
  <c r="J4742" i="3"/>
  <c r="J4743" i="3"/>
  <c r="J4744" i="3"/>
  <c r="J4745" i="3"/>
  <c r="J4746" i="3"/>
  <c r="J4747" i="3"/>
  <c r="J4748" i="3"/>
  <c r="J4749" i="3"/>
  <c r="J4750" i="3"/>
  <c r="J4751" i="3"/>
  <c r="J4752" i="3"/>
  <c r="J4753" i="3"/>
  <c r="J4754" i="3"/>
  <c r="J4755" i="3"/>
  <c r="J4756" i="3"/>
  <c r="J4757" i="3"/>
  <c r="J4758" i="3"/>
  <c r="J4759" i="3"/>
  <c r="J4760" i="3"/>
  <c r="J4761" i="3"/>
  <c r="J4762" i="3"/>
  <c r="J4763" i="3"/>
  <c r="J4764" i="3"/>
  <c r="J4765" i="3"/>
  <c r="J4766" i="3"/>
  <c r="J4767" i="3"/>
  <c r="J4768" i="3"/>
  <c r="J4769" i="3"/>
  <c r="J4770" i="3"/>
  <c r="J4771" i="3"/>
  <c r="J4772" i="3"/>
  <c r="J4773" i="3"/>
  <c r="J4774" i="3"/>
  <c r="J4775" i="3"/>
  <c r="J4776" i="3"/>
  <c r="J4777" i="3"/>
  <c r="J4778" i="3"/>
  <c r="J4779" i="3"/>
  <c r="J4780" i="3"/>
  <c r="J4781" i="3"/>
  <c r="J4782" i="3"/>
  <c r="J4783" i="3"/>
  <c r="J4784" i="3"/>
  <c r="J4785" i="3"/>
  <c r="J4786" i="3"/>
  <c r="J4787" i="3"/>
  <c r="J4788" i="3"/>
  <c r="J4789" i="3"/>
  <c r="J4790" i="3"/>
  <c r="J4791" i="3"/>
  <c r="J4792" i="3"/>
  <c r="J4793" i="3"/>
  <c r="J4794" i="3"/>
  <c r="J4795" i="3"/>
  <c r="J4796" i="3"/>
  <c r="J4797" i="3"/>
  <c r="J4798" i="3"/>
  <c r="J4799" i="3"/>
  <c r="J4800" i="3"/>
  <c r="J4801" i="3"/>
  <c r="J4802" i="3"/>
  <c r="J4803" i="3"/>
  <c r="J4804" i="3"/>
  <c r="J4805" i="3"/>
  <c r="J4806" i="3"/>
  <c r="J4807" i="3"/>
  <c r="J4808" i="3"/>
  <c r="J4809" i="3"/>
  <c r="J4810" i="3"/>
  <c r="J4811" i="3"/>
  <c r="J4812" i="3"/>
  <c r="J4813" i="3"/>
  <c r="J4814" i="3"/>
  <c r="J4815" i="3"/>
  <c r="J4816" i="3"/>
  <c r="J4817" i="3"/>
  <c r="J4818" i="3"/>
  <c r="J4819" i="3"/>
  <c r="J4820" i="3"/>
  <c r="J4821" i="3"/>
  <c r="J4822" i="3"/>
  <c r="J4823" i="3"/>
  <c r="J4824" i="3"/>
  <c r="J4825" i="3"/>
  <c r="J4826" i="3"/>
  <c r="J4827" i="3"/>
  <c r="J4828" i="3"/>
  <c r="J4829" i="3"/>
  <c r="J4830" i="3"/>
  <c r="J4831" i="3"/>
  <c r="J4832" i="3"/>
  <c r="J4833" i="3"/>
  <c r="J4834" i="3"/>
  <c r="J4835" i="3"/>
  <c r="J4836" i="3"/>
  <c r="J4837" i="3"/>
  <c r="J4838" i="3"/>
  <c r="J4839" i="3"/>
  <c r="J4840" i="3"/>
  <c r="J4841" i="3"/>
  <c r="J4842" i="3"/>
  <c r="J4843" i="3"/>
  <c r="J4844" i="3"/>
  <c r="J4845" i="3"/>
  <c r="J4846" i="3"/>
  <c r="J4847" i="3"/>
  <c r="J4848" i="3"/>
  <c r="J4849" i="3"/>
  <c r="J4850" i="3"/>
  <c r="J4851" i="3"/>
  <c r="J4852" i="3"/>
  <c r="J4853" i="3"/>
  <c r="J4854" i="3"/>
  <c r="J4855" i="3"/>
  <c r="J4856" i="3"/>
  <c r="J4857" i="3"/>
  <c r="J4858" i="3"/>
  <c r="J4859" i="3"/>
  <c r="J4860" i="3"/>
  <c r="J4861" i="3"/>
  <c r="J4862" i="3"/>
  <c r="J4863" i="3"/>
  <c r="J4864" i="3"/>
  <c r="J4865" i="3"/>
  <c r="J4866" i="3"/>
  <c r="J4867" i="3"/>
  <c r="J4868" i="3"/>
  <c r="J4869" i="3"/>
  <c r="J4870" i="3"/>
  <c r="J4871" i="3"/>
  <c r="J4872" i="3"/>
  <c r="J4873" i="3"/>
  <c r="J4874" i="3"/>
  <c r="J4875" i="3"/>
  <c r="J4876" i="3"/>
  <c r="J4877" i="3"/>
  <c r="J4878" i="3"/>
  <c r="J4879" i="3"/>
  <c r="J4880" i="3"/>
  <c r="J4881" i="3"/>
  <c r="J4882" i="3"/>
  <c r="J4883" i="3"/>
  <c r="J4884" i="3"/>
  <c r="J4885" i="3"/>
  <c r="J4886" i="3"/>
  <c r="J4887" i="3"/>
  <c r="J4888" i="3"/>
  <c r="J4889" i="3"/>
  <c r="J4890" i="3"/>
  <c r="J4891" i="3"/>
  <c r="J4892" i="3"/>
  <c r="J4893" i="3"/>
  <c r="J4894" i="3"/>
  <c r="J4895" i="3"/>
  <c r="J4896" i="3"/>
  <c r="J4897" i="3"/>
  <c r="J4898" i="3"/>
  <c r="J4899" i="3"/>
  <c r="J4900" i="3"/>
  <c r="J4901" i="3"/>
  <c r="J4902" i="3"/>
  <c r="J4903" i="3"/>
  <c r="J4904" i="3"/>
  <c r="J4905" i="3"/>
  <c r="J4906" i="3"/>
  <c r="J4907" i="3"/>
  <c r="J4908" i="3"/>
  <c r="J4909" i="3"/>
  <c r="J4910" i="3"/>
  <c r="J4911" i="3"/>
  <c r="J4912" i="3"/>
  <c r="J4913" i="3"/>
  <c r="J4914" i="3"/>
  <c r="J4915" i="3"/>
  <c r="J4916" i="3"/>
  <c r="J4917" i="3"/>
  <c r="J4918" i="3"/>
  <c r="J4919" i="3"/>
  <c r="J4920" i="3"/>
  <c r="J4921" i="3"/>
  <c r="J4922" i="3"/>
  <c r="J4923" i="3"/>
  <c r="J4924" i="3"/>
  <c r="J4925" i="3"/>
  <c r="J4926" i="3"/>
  <c r="J4927" i="3"/>
  <c r="J4928" i="3"/>
  <c r="J4929" i="3"/>
  <c r="J4930" i="3"/>
  <c r="J4931" i="3"/>
  <c r="J4932" i="3"/>
  <c r="J4933" i="3"/>
  <c r="J4934" i="3"/>
  <c r="J4935" i="3"/>
  <c r="J4936" i="3"/>
  <c r="J4937" i="3"/>
  <c r="J4938" i="3"/>
  <c r="J4939" i="3"/>
  <c r="J4940" i="3"/>
  <c r="J4941" i="3"/>
  <c r="J4942" i="3"/>
  <c r="J4943" i="3"/>
  <c r="J4944" i="3"/>
  <c r="J4945" i="3"/>
  <c r="J4946" i="3"/>
  <c r="J4947" i="3"/>
  <c r="J4948" i="3"/>
  <c r="J4949" i="3"/>
  <c r="J4950" i="3"/>
  <c r="J4951" i="3"/>
  <c r="J4952" i="3"/>
  <c r="J4953" i="3"/>
  <c r="J4954" i="3"/>
  <c r="J4955" i="3"/>
  <c r="J4956" i="3"/>
  <c r="J4957" i="3"/>
  <c r="J4958" i="3"/>
  <c r="J4959" i="3"/>
  <c r="J4960" i="3"/>
  <c r="J4961" i="3"/>
  <c r="J4962" i="3"/>
  <c r="J4963" i="3"/>
  <c r="J4964" i="3"/>
  <c r="J4965" i="3"/>
  <c r="J4966" i="3"/>
  <c r="J4967" i="3"/>
  <c r="J4968" i="3"/>
  <c r="J4969" i="3"/>
  <c r="J4970" i="3"/>
  <c r="J4971" i="3"/>
  <c r="J4972" i="3"/>
  <c r="J4973" i="3"/>
  <c r="J4974" i="3"/>
  <c r="J4975" i="3"/>
  <c r="J4976" i="3"/>
  <c r="J4977" i="3"/>
  <c r="J4978" i="3"/>
  <c r="J4979" i="3"/>
  <c r="J4980" i="3"/>
  <c r="J4981" i="3"/>
  <c r="J4982" i="3"/>
  <c r="J4983" i="3"/>
  <c r="J4984" i="3"/>
  <c r="J4985" i="3"/>
  <c r="J4986" i="3"/>
  <c r="J4987" i="3"/>
  <c r="J4988" i="3"/>
  <c r="J4989" i="3"/>
  <c r="J4990" i="3"/>
  <c r="J4991" i="3"/>
  <c r="J4992" i="3"/>
  <c r="J4993" i="3"/>
  <c r="J4994" i="3"/>
  <c r="J4995" i="3"/>
  <c r="J4996" i="3"/>
  <c r="J4997" i="3"/>
  <c r="J2" i="3"/>
  <c r="AF31" i="7"/>
  <c r="R31" i="7"/>
  <c r="D31" i="7"/>
  <c r="AF19" i="7"/>
  <c r="R19" i="7"/>
  <c r="P161" i="8" a="1"/>
  <c r="P161" i="8" s="1"/>
  <c r="P160" i="8" a="1"/>
  <c r="P160" i="8" s="1"/>
  <c r="P159" i="8" a="1"/>
  <c r="P159" i="8" s="1"/>
  <c r="P158" i="8" a="1"/>
  <c r="P158" i="8" s="1"/>
  <c r="P156" i="8" a="1"/>
  <c r="P156" i="8" s="1"/>
  <c r="P157" i="8" a="1"/>
  <c r="P157" i="8" s="1"/>
  <c r="P155" i="8" a="1"/>
  <c r="P155" i="8" s="1"/>
  <c r="P154" i="8" a="1"/>
  <c r="P154" i="8" s="1"/>
  <c r="P153" i="8" a="1"/>
  <c r="P153" i="8" s="1"/>
  <c r="P70" i="8" a="1"/>
  <c r="P70" i="8" s="1"/>
  <c r="P152" i="8" a="1"/>
  <c r="P152" i="8" s="1"/>
  <c r="P149" i="8" a="1"/>
  <c r="P149" i="8" s="1"/>
  <c r="P150" i="8" a="1"/>
  <c r="P150" i="8" s="1"/>
  <c r="P151" i="8" a="1"/>
  <c r="P151" i="8" s="1"/>
  <c r="P148" i="8" a="1"/>
  <c r="P148" i="8" s="1"/>
  <c r="P19" i="8" a="1"/>
  <c r="P19" i="8" s="1"/>
  <c r="P147" i="8" a="1"/>
  <c r="P147" i="8" s="1"/>
  <c r="P144" i="8" a="1"/>
  <c r="P144" i="8" s="1"/>
  <c r="P145" i="8" a="1"/>
  <c r="P145" i="8" s="1"/>
  <c r="P146" i="8" a="1"/>
  <c r="P146" i="8" s="1"/>
  <c r="P44" i="8" a="1"/>
  <c r="P44" i="8" s="1"/>
  <c r="P66" i="8" a="1"/>
  <c r="P66" i="8" s="1"/>
  <c r="P65" i="8" a="1"/>
  <c r="P65" i="8" s="1"/>
  <c r="P16" i="8" a="1"/>
  <c r="P16" i="8" s="1"/>
  <c r="P21" i="8" a="1"/>
  <c r="P21" i="8" s="1"/>
  <c r="P9" i="8" a="1"/>
  <c r="P9" i="8" s="1"/>
  <c r="P12" i="8" a="1"/>
  <c r="P12" i="8" s="1"/>
  <c r="P35" i="8" a="1"/>
  <c r="P35" i="8" s="1"/>
  <c r="P143" i="8" a="1"/>
  <c r="P143" i="8" s="1"/>
  <c r="P17" i="8" a="1"/>
  <c r="P17" i="8" s="1"/>
  <c r="P142" i="8" a="1"/>
  <c r="P142" i="8" s="1"/>
  <c r="P39" i="8" a="1"/>
  <c r="P39" i="8" s="1"/>
  <c r="P137" i="8" a="1"/>
  <c r="P137" i="8" s="1"/>
  <c r="P138" i="8" a="1"/>
  <c r="P138" i="8" s="1"/>
  <c r="P139" i="8" a="1"/>
  <c r="P139" i="8" s="1"/>
  <c r="P140" i="8" a="1"/>
  <c r="P140" i="8" s="1"/>
  <c r="P141" i="8" a="1"/>
  <c r="P141" i="8" s="1"/>
  <c r="P64" i="8" a="1"/>
  <c r="P64" i="8" s="1"/>
  <c r="P136" i="8" a="1"/>
  <c r="P136" i="8" s="1"/>
  <c r="P3" i="8" a="1"/>
  <c r="P3" i="8" s="1"/>
  <c r="P32" i="8" a="1"/>
  <c r="P32" i="8" s="1"/>
  <c r="P53" i="8" a="1"/>
  <c r="P53" i="8" s="1"/>
  <c r="P51" i="8" a="1"/>
  <c r="P51" i="8" s="1"/>
  <c r="P15" i="8" a="1"/>
  <c r="P15" i="8" s="1"/>
  <c r="P135" i="8" a="1"/>
  <c r="P135" i="8" s="1"/>
  <c r="P134" i="8" a="1"/>
  <c r="P134" i="8" s="1"/>
  <c r="P48" i="8" a="1"/>
  <c r="P48" i="8" s="1"/>
  <c r="P43" i="8" a="1"/>
  <c r="P43" i="8" s="1"/>
  <c r="P79" i="8" a="1"/>
  <c r="P79" i="8" s="1"/>
  <c r="P132" i="8" a="1"/>
  <c r="P132" i="8" s="1"/>
  <c r="P133" i="8" a="1"/>
  <c r="P133" i="8" s="1"/>
  <c r="P24" i="8" a="1"/>
  <c r="P24" i="8" s="1"/>
  <c r="P131" i="8" a="1"/>
  <c r="P131" i="8" s="1"/>
  <c r="P130" i="8" a="1"/>
  <c r="P130" i="8" s="1"/>
  <c r="P129" i="8" a="1"/>
  <c r="P129" i="8" s="1"/>
  <c r="P128" i="8" a="1"/>
  <c r="P128" i="8" s="1"/>
  <c r="P6" i="8" a="1"/>
  <c r="P6" i="8" s="1"/>
  <c r="P29" i="8" a="1"/>
  <c r="P29" i="8" s="1"/>
  <c r="P8" i="8" a="1"/>
  <c r="P8" i="8" s="1"/>
  <c r="P38" i="8" a="1"/>
  <c r="P38" i="8" s="1"/>
  <c r="P42" i="8" a="1"/>
  <c r="P42" i="8" s="1"/>
  <c r="P34" i="8" a="1"/>
  <c r="P34" i="8" s="1"/>
  <c r="P127" i="8" a="1"/>
  <c r="P127" i="8" s="1"/>
  <c r="P20" i="8" a="1"/>
  <c r="P20" i="8" s="1"/>
  <c r="P28" i="8" a="1"/>
  <c r="P28" i="8" s="1"/>
  <c r="P78" i="8" a="1"/>
  <c r="P78" i="8" s="1"/>
  <c r="P33" i="8" a="1"/>
  <c r="P33" i="8" s="1"/>
  <c r="P126" i="8" a="1"/>
  <c r="P126" i="8" s="1"/>
  <c r="P125" i="8" a="1"/>
  <c r="P125" i="8" s="1"/>
  <c r="P41" i="8" a="1"/>
  <c r="P41" i="8" s="1"/>
  <c r="P2" i="8" a="1"/>
  <c r="P2" i="8" s="1"/>
  <c r="P122" i="8" a="1"/>
  <c r="P122" i="8" s="1"/>
  <c r="P123" i="8" a="1"/>
  <c r="P123" i="8" s="1"/>
  <c r="P124" i="8" a="1"/>
  <c r="P124" i="8" s="1"/>
  <c r="P27" i="8" a="1"/>
  <c r="P27" i="8" s="1"/>
  <c r="P119" i="8" a="1"/>
  <c r="P119" i="8" s="1"/>
  <c r="P120" i="8" a="1"/>
  <c r="P120" i="8" s="1"/>
  <c r="P121" i="8" a="1"/>
  <c r="P121" i="8" s="1"/>
  <c r="P11" i="8" a="1"/>
  <c r="P11" i="8" s="1"/>
  <c r="P118" i="8" a="1"/>
  <c r="P118" i="8" s="1"/>
  <c r="P62" i="8" a="1"/>
  <c r="P62" i="8" s="1"/>
  <c r="P57" i="8" a="1"/>
  <c r="P57" i="8" s="1"/>
  <c r="P7" i="8" a="1"/>
  <c r="P7" i="8" s="1"/>
  <c r="P117" i="8" a="1"/>
  <c r="P117" i="8" s="1"/>
  <c r="P52" i="8" a="1"/>
  <c r="P52" i="8" s="1"/>
  <c r="P116" i="8" a="1"/>
  <c r="P116" i="8" s="1"/>
  <c r="P114" i="8" a="1"/>
  <c r="P114" i="8" s="1"/>
  <c r="P115" i="8" a="1"/>
  <c r="P115" i="8" s="1"/>
  <c r="P113" i="8" a="1"/>
  <c r="P113" i="8" s="1"/>
  <c r="P50" i="8" a="1"/>
  <c r="P50" i="8" s="1"/>
  <c r="P77" i="8" a="1"/>
  <c r="P77" i="8" s="1"/>
  <c r="P112" i="8" a="1"/>
  <c r="P112" i="8" s="1"/>
  <c r="P40" i="8" a="1"/>
  <c r="P40" i="8" s="1"/>
  <c r="P111" i="8" a="1"/>
  <c r="P111" i="8" s="1"/>
  <c r="P14" i="8" a="1"/>
  <c r="P14" i="8" s="1"/>
  <c r="P26" i="8" a="1"/>
  <c r="P26" i="8" s="1"/>
  <c r="P110" i="8" a="1"/>
  <c r="P110" i="8" s="1"/>
  <c r="P109" i="8" a="1"/>
  <c r="P109" i="8" s="1"/>
  <c r="P37" i="8" a="1"/>
  <c r="P37" i="8" s="1"/>
  <c r="P108" i="8" a="1"/>
  <c r="P108" i="8" s="1"/>
  <c r="P107" i="8" a="1"/>
  <c r="P107" i="8" s="1"/>
  <c r="P23" i="8" a="1"/>
  <c r="P23" i="8" s="1"/>
  <c r="P106" i="8" a="1"/>
  <c r="P106" i="8" s="1"/>
  <c r="P10" i="8" a="1"/>
  <c r="P10" i="8" s="1"/>
  <c r="P56" i="8" a="1"/>
  <c r="P56" i="8" s="1"/>
  <c r="P105" i="8" a="1"/>
  <c r="P105" i="8" s="1"/>
  <c r="P102" i="8" a="1"/>
  <c r="P102" i="8" s="1"/>
  <c r="P103" i="8" a="1"/>
  <c r="P103" i="8" s="1"/>
  <c r="P104" i="8" a="1"/>
  <c r="P104" i="8" s="1"/>
  <c r="P55" i="8" a="1"/>
  <c r="P55" i="8" s="1"/>
  <c r="P61" i="8" a="1"/>
  <c r="P61" i="8" s="1"/>
  <c r="P25" i="8" a="1"/>
  <c r="P25" i="8" s="1"/>
  <c r="P47" i="8" a="1"/>
  <c r="P47" i="8" s="1"/>
  <c r="P69" i="8" a="1"/>
  <c r="P69" i="8" s="1"/>
  <c r="P60" i="8" a="1"/>
  <c r="P60" i="8" s="1"/>
  <c r="P101" i="8" a="1"/>
  <c r="P101" i="8" s="1"/>
  <c r="P99" i="8" a="1"/>
  <c r="P99" i="8" s="1"/>
  <c r="P100" i="8" a="1"/>
  <c r="P100" i="8" s="1"/>
  <c r="P59" i="8" a="1"/>
  <c r="P59" i="8" s="1"/>
  <c r="P76" i="8" a="1"/>
  <c r="P76" i="8" s="1"/>
  <c r="P98" i="8" a="1"/>
  <c r="P98" i="8" s="1"/>
  <c r="P75" i="8" a="1"/>
  <c r="P75" i="8" s="1"/>
  <c r="P68" i="8" a="1"/>
  <c r="P68" i="8" s="1"/>
  <c r="P97" i="8" a="1"/>
  <c r="P97" i="8" s="1"/>
  <c r="P96" i="8" a="1"/>
  <c r="P96" i="8" s="1"/>
  <c r="P49" i="8" a="1"/>
  <c r="P49" i="8" s="1"/>
  <c r="P74" i="8" a="1"/>
  <c r="P74" i="8" s="1"/>
  <c r="P46" i="8" a="1"/>
  <c r="P46" i="8" s="1"/>
  <c r="P31" i="8" a="1"/>
  <c r="P31" i="8" s="1"/>
  <c r="P4" i="8" a="1"/>
  <c r="P4" i="8" s="1"/>
  <c r="P58" i="8" a="1"/>
  <c r="P58" i="8" s="1"/>
  <c r="P95" i="8" a="1"/>
  <c r="P95" i="8" s="1"/>
  <c r="P67" i="8" a="1"/>
  <c r="P67" i="8" s="1"/>
  <c r="P18" i="8" a="1"/>
  <c r="P18" i="8" s="1"/>
  <c r="P94" i="8" a="1"/>
  <c r="P94" i="8" s="1"/>
  <c r="P13" i="8" a="1"/>
  <c r="P13" i="8" s="1"/>
  <c r="P73" i="8" a="1"/>
  <c r="P73" i="8" s="1"/>
  <c r="P93" i="8" a="1"/>
  <c r="P93" i="8" s="1"/>
  <c r="P92" i="8" a="1"/>
  <c r="P92" i="8" s="1"/>
  <c r="P91" i="8" a="1"/>
  <c r="P91" i="8" s="1"/>
  <c r="P90" i="8" a="1"/>
  <c r="P90" i="8" s="1"/>
  <c r="P22" i="8" a="1"/>
  <c r="P22" i="8" s="1"/>
  <c r="P89" i="8" a="1"/>
  <c r="P89" i="8" s="1"/>
  <c r="P72" i="8" a="1"/>
  <c r="P72" i="8" s="1"/>
  <c r="P63" i="8" a="1"/>
  <c r="P63" i="8" s="1"/>
  <c r="P87" i="8" a="1"/>
  <c r="P87" i="8" s="1"/>
  <c r="P88" i="8" a="1"/>
  <c r="P88" i="8" s="1"/>
  <c r="P5" i="8" a="1"/>
  <c r="P5" i="8" s="1"/>
  <c r="P30" i="8" a="1"/>
  <c r="P30" i="8" s="1"/>
  <c r="P36" i="8" a="1"/>
  <c r="P36" i="8" s="1"/>
  <c r="P54" i="8" a="1"/>
  <c r="P54" i="8" s="1"/>
  <c r="P86" i="8" a="1"/>
  <c r="P86" i="8" s="1"/>
  <c r="P45" i="8" a="1"/>
  <c r="P45" i="8" s="1"/>
  <c r="P85" i="8" a="1"/>
  <c r="P85" i="8" s="1"/>
  <c r="P84" i="8" a="1"/>
  <c r="P84" i="8" s="1"/>
  <c r="P83" i="8" a="1"/>
  <c r="P83" i="8" s="1"/>
  <c r="P82" i="8" a="1"/>
  <c r="P82" i="8" s="1"/>
  <c r="P81" i="8" a="1"/>
  <c r="P81" i="8" s="1"/>
  <c r="P71" i="8" a="1"/>
  <c r="P71" i="8" s="1"/>
  <c r="P80" i="8" a="1"/>
  <c r="P80" i="8" s="1"/>
  <c r="P162" i="8" a="1"/>
  <c r="P162" i="8"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<sst xmlns="http://schemas.openxmlformats.org/spreadsheetml/2006/main" count="46087" uniqueCount="5256">
  <si>
    <t>Name</t>
  </si>
  <si>
    <t>Title</t>
  </si>
  <si>
    <t>Country</t>
  </si>
  <si>
    <t>Standard Rating</t>
  </si>
  <si>
    <t>Rapid Rating</t>
  </si>
  <si>
    <t>Blitz Rating</t>
  </si>
  <si>
    <t>Birth Year</t>
  </si>
  <si>
    <t>Age</t>
  </si>
  <si>
    <t>Carlsen, Magnus</t>
  </si>
  <si>
    <t>GM</t>
  </si>
  <si>
    <t>Norway</t>
  </si>
  <si>
    <t>Caruana, Fabiano</t>
  </si>
  <si>
    <t>United States</t>
  </si>
  <si>
    <t>Ding, Liren</t>
  </si>
  <si>
    <t>China</t>
  </si>
  <si>
    <t>Nakamura, Hikaru</t>
  </si>
  <si>
    <t>Firouzja, Alireza</t>
  </si>
  <si>
    <t>France</t>
  </si>
  <si>
    <t>Nepomniachtchi, Ian</t>
  </si>
  <si>
    <t>Russia</t>
  </si>
  <si>
    <t>So, Wesley</t>
  </si>
  <si>
    <t>Giri, Anish</t>
  </si>
  <si>
    <t>NED</t>
  </si>
  <si>
    <t>Karjakin, Sergey</t>
  </si>
  <si>
    <t>Anand, Viswanathan</t>
  </si>
  <si>
    <t>India</t>
  </si>
  <si>
    <t>Rapport, Richard</t>
  </si>
  <si>
    <t>Romania</t>
  </si>
  <si>
    <t>Gukesh D</t>
  </si>
  <si>
    <t>Radjabov, Teimour</t>
  </si>
  <si>
    <t>Azerbaijan</t>
  </si>
  <si>
    <t>Dominguez Perez, Leinier</t>
  </si>
  <si>
    <t>Praggnanandhaa R</t>
  </si>
  <si>
    <t>Vachier-Lagrave, Maxime</t>
  </si>
  <si>
    <t>Mamedyarov, Shakhriyar</t>
  </si>
  <si>
    <t>Maghsoodloo, Parham</t>
  </si>
  <si>
    <t>IRI</t>
  </si>
  <si>
    <t>Grischuk, Alexander</t>
  </si>
  <si>
    <t>Le, Quang Liem</t>
  </si>
  <si>
    <t>Vietnam</t>
  </si>
  <si>
    <t>Duda, Jan-Krzysztof</t>
  </si>
  <si>
    <t>Poland</t>
  </si>
  <si>
    <t>Wei, Yi</t>
  </si>
  <si>
    <t>Aronian, Levon</t>
  </si>
  <si>
    <t>Topalov, Veselin</t>
  </si>
  <si>
    <t>BUL</t>
  </si>
  <si>
    <t>Abdusattorov, Nodirbek</t>
  </si>
  <si>
    <t>Uzbekistan</t>
  </si>
  <si>
    <t>Keymer, Vincent</t>
  </si>
  <si>
    <t>GER</t>
  </si>
  <si>
    <t>Yu, Yangyi</t>
  </si>
  <si>
    <t>Vidit, Santosh Gujrathi</t>
  </si>
  <si>
    <t>Artemiev, Vladislav</t>
  </si>
  <si>
    <t>Erigaisi Arjun</t>
  </si>
  <si>
    <t>Vitiugov, Nikita</t>
  </si>
  <si>
    <t>England</t>
  </si>
  <si>
    <t>Harikrishna, Pentala</t>
  </si>
  <si>
    <t>Dubov, Daniil</t>
  </si>
  <si>
    <t>Martirosyan, Haik M.</t>
  </si>
  <si>
    <t>Armenia</t>
  </si>
  <si>
    <t>Sjugirov, Sanan</t>
  </si>
  <si>
    <t>Hungary</t>
  </si>
  <si>
    <t>Deac, Bogdan-Daniel</t>
  </si>
  <si>
    <t>Van Foreest, Jorden</t>
  </si>
  <si>
    <t>Eljanov, Pavel</t>
  </si>
  <si>
    <t>Ukraine</t>
  </si>
  <si>
    <t>Robson, Ray</t>
  </si>
  <si>
    <t>Sevian, Samuel</t>
  </si>
  <si>
    <t>Navara, David</t>
  </si>
  <si>
    <t>Czech Republic</t>
  </si>
  <si>
    <t>Wang, Hao</t>
  </si>
  <si>
    <t>Tabatabaei, M. Amin</t>
  </si>
  <si>
    <t>Nihal Sarin</t>
  </si>
  <si>
    <t>Svidler, Peter</t>
  </si>
  <si>
    <t>FIDE</t>
  </si>
  <si>
    <t>Grandelius, Nils</t>
  </si>
  <si>
    <t>Sweden</t>
  </si>
  <si>
    <t>Sargissian, Gabriel</t>
  </si>
  <si>
    <t>Shankland, Sam</t>
  </si>
  <si>
    <t>Sindarov, Javokhir</t>
  </si>
  <si>
    <t>Tomashevsky, Evgeny</t>
  </si>
  <si>
    <t>Xiong, Jeffery</t>
  </si>
  <si>
    <t>Abasov, Nijat</t>
  </si>
  <si>
    <t>Kasimdzhanov, Rustam</t>
  </si>
  <si>
    <t>Bu, Xiangzhi</t>
  </si>
  <si>
    <t>Esipenko, Andrey</t>
  </si>
  <si>
    <t>Howell, David W L</t>
  </si>
  <si>
    <t>Fedoseev, Vladimir</t>
  </si>
  <si>
    <t>SLO</t>
  </si>
  <si>
    <t>Kovalenko, Igor</t>
  </si>
  <si>
    <t>Amin, Bassem</t>
  </si>
  <si>
    <t>Egypt</t>
  </si>
  <si>
    <t>Matlakov, Maxim</t>
  </si>
  <si>
    <t>Adams, Michael</t>
  </si>
  <si>
    <t>Bluebaum, Matthias</t>
  </si>
  <si>
    <t>Alekseenko, Kirill</t>
  </si>
  <si>
    <t>Austria</t>
  </si>
  <si>
    <t>Sarana, Alexey</t>
  </si>
  <si>
    <t>Serbia</t>
  </si>
  <si>
    <t>Narayanan S L</t>
  </si>
  <si>
    <t>Shirov, Alexei</t>
  </si>
  <si>
    <t>Spain</t>
  </si>
  <si>
    <t>Wojtaszek, Radoslaw</t>
  </si>
  <si>
    <t>Anton Guijarro, David</t>
  </si>
  <si>
    <t>Bacrot, Etienne</t>
  </si>
  <si>
    <t>Vallejo Pons, Francisco</t>
  </si>
  <si>
    <t>Oparin, Grigoriy</t>
  </si>
  <si>
    <t>Korobov, Anton</t>
  </si>
  <si>
    <t>Leko, Peter</t>
  </si>
  <si>
    <t>Shevchenko, Kirill</t>
  </si>
  <si>
    <t>Donchenko, Alexander</t>
  </si>
  <si>
    <t>Predke, Alexandr</t>
  </si>
  <si>
    <t>Volokitin, Andrei</t>
  </si>
  <si>
    <t>Gelfand, Boris</t>
  </si>
  <si>
    <t>Israel</t>
  </si>
  <si>
    <t>Wang, Yue</t>
  </si>
  <si>
    <t>Niemann, Hans Moke</t>
  </si>
  <si>
    <t>Saric, Ivan</t>
  </si>
  <si>
    <t>CRO</t>
  </si>
  <si>
    <t>Inarkiev, Ernesto</t>
  </si>
  <si>
    <t>Ivanchuk, Vasyl</t>
  </si>
  <si>
    <t>Naiditsch, Arkadij</t>
  </si>
  <si>
    <t>Ma, Qun</t>
  </si>
  <si>
    <t>Najer, Evgeniy</t>
  </si>
  <si>
    <t>Li, Chao b</t>
  </si>
  <si>
    <t>Kryvoruchko, Yuriy</t>
  </si>
  <si>
    <t>Ni, Hua</t>
  </si>
  <si>
    <t>Bartel, Mateusz</t>
  </si>
  <si>
    <t>Pichot, Alan</t>
  </si>
  <si>
    <t>Melkumyan, Hrant</t>
  </si>
  <si>
    <t>Yilmaz, Mustafa</t>
  </si>
  <si>
    <t>Turkey</t>
  </si>
  <si>
    <t>Sadhwani, Raunak</t>
  </si>
  <si>
    <t>Cheparinov, Ivan</t>
  </si>
  <si>
    <t>Svane, Rasmus</t>
  </si>
  <si>
    <t>Grigoryan, Karen H.</t>
  </si>
  <si>
    <t>Malakhov, Vladimir</t>
  </si>
  <si>
    <t>Mamedov, Rauf</t>
  </si>
  <si>
    <t>Yakubboev, Nodirbek</t>
  </si>
  <si>
    <t>Kollars, Dmitrij</t>
  </si>
  <si>
    <t>Ponomariov, Ruslan</t>
  </si>
  <si>
    <t>Fressinet, Laurent</t>
  </si>
  <si>
    <t>Liang, Awonder</t>
  </si>
  <si>
    <t>Moussard, Jules</t>
  </si>
  <si>
    <t>Warmerdam, Max</t>
  </si>
  <si>
    <t>Aravindh, Chithambaram VR.</t>
  </si>
  <si>
    <t>Guseinov, Gadir</t>
  </si>
  <si>
    <t>Salem, A.R. Saleh</t>
  </si>
  <si>
    <t>UAE</t>
  </si>
  <si>
    <t>Santos Latasa, Jaime</t>
  </si>
  <si>
    <t>Kamsky, Gata</t>
  </si>
  <si>
    <t>Nguyen, Ngoc Truong Son</t>
  </si>
  <si>
    <t>Bjerre, Jonas Buhl</t>
  </si>
  <si>
    <t>DEN</t>
  </si>
  <si>
    <t>Gledura, Benjamin</t>
  </si>
  <si>
    <t>Nabaty, Tamir</t>
  </si>
  <si>
    <t>Hou, Yifan</t>
  </si>
  <si>
    <t>Vocaturo, Daniele</t>
  </si>
  <si>
    <t>Italy</t>
  </si>
  <si>
    <t>Henriquez Villagra, Cristobal</t>
  </si>
  <si>
    <t>CHI</t>
  </si>
  <si>
    <t>Lagarde, Maxime</t>
  </si>
  <si>
    <t>Meier, Georg</t>
  </si>
  <si>
    <t>URU</t>
  </si>
  <si>
    <t>Granda Zuniga, Julio E</t>
  </si>
  <si>
    <t>Peru</t>
  </si>
  <si>
    <t>L'Ami, Erwin</t>
  </si>
  <si>
    <t>Popov, Ivan</t>
  </si>
  <si>
    <t>Van Wely, Loek</t>
  </si>
  <si>
    <t>Areshchenko, Alexander</t>
  </si>
  <si>
    <t>Lenic, Luka</t>
  </si>
  <si>
    <t>Puranik, Abhimanyu</t>
  </si>
  <si>
    <t>Chigaev, Maksim</t>
  </si>
  <si>
    <t>Aryan Chopra</t>
  </si>
  <si>
    <t>McShane, Luke J</t>
  </si>
  <si>
    <t>Cori, Jorge</t>
  </si>
  <si>
    <t>Sargsyan, Shant</t>
  </si>
  <si>
    <t>Durarbayli, Vasif</t>
  </si>
  <si>
    <t>Murzin, Volodar</t>
  </si>
  <si>
    <t>Nguyen, Thai Dai Van</t>
  </si>
  <si>
    <t>Svane, Frederik</t>
  </si>
  <si>
    <t>Zherebukh, Yaroslav</t>
  </si>
  <si>
    <t>Papaioannou, Ioannis</t>
  </si>
  <si>
    <t>GRE</t>
  </si>
  <si>
    <t>Xu, Xiangyu</t>
  </si>
  <si>
    <t>Brkic, Ante</t>
  </si>
  <si>
    <t>Iturrizaga Bonelli, Eduardo</t>
  </si>
  <si>
    <t>Karthikeyan, Murali</t>
  </si>
  <si>
    <t>Bok, Benjamin</t>
  </si>
  <si>
    <t>Tari, Aryan</t>
  </si>
  <si>
    <t>Motylev, Alexander</t>
  </si>
  <si>
    <t>Naroditsky, Daniel</t>
  </si>
  <si>
    <t>Theodorou, Nikolas</t>
  </si>
  <si>
    <t>Jones, Gawain C B</t>
  </si>
  <si>
    <t>Gustafsson, Jan</t>
  </si>
  <si>
    <t>Ter-Sahakyan, Samvel</t>
  </si>
  <si>
    <t>Balog, Imre</t>
  </si>
  <si>
    <t>Riazantsev, Alexander</t>
  </si>
  <si>
    <t>Hakobyan, Aram</t>
  </si>
  <si>
    <t>Mishra, Abhimanyu</t>
  </si>
  <si>
    <t>Swiercz, Dariusz</t>
  </si>
  <si>
    <t>Idani, Pouya</t>
  </si>
  <si>
    <t>Ragger, Markus</t>
  </si>
  <si>
    <t>Milov, Vadim</t>
  </si>
  <si>
    <t>SUI</t>
  </si>
  <si>
    <t>Mendonca, Leon Luke</t>
  </si>
  <si>
    <t>Rakhmanov, Aleksandr</t>
  </si>
  <si>
    <t>Berkes, Ferenc</t>
  </si>
  <si>
    <t>Christiansen, Johan-Sebastian</t>
  </si>
  <si>
    <t>Hammer, Jon Ludvig</t>
  </si>
  <si>
    <t>Negi, Parimarjan</t>
  </si>
  <si>
    <t>Andersen, Mads</t>
  </si>
  <si>
    <t>Paravyan, David</t>
  </si>
  <si>
    <t>Bareev, Evgeny</t>
  </si>
  <si>
    <t>Canada</t>
  </si>
  <si>
    <t>Hovhannisyan, Robert</t>
  </si>
  <si>
    <t>Pranav, V</t>
  </si>
  <si>
    <t>Nyzhnyk, Illya</t>
  </si>
  <si>
    <t>Martinez Alcantara, Jose Eduardo</t>
  </si>
  <si>
    <t>Hansen, Eric</t>
  </si>
  <si>
    <t>Safarli, Eltaj</t>
  </si>
  <si>
    <t>Zilka, Stepan</t>
  </si>
  <si>
    <t>Banusz, Tamas</t>
  </si>
  <si>
    <t>Huschenbeth, Niclas</t>
  </si>
  <si>
    <t>Bortnyk, Olexandr</t>
  </si>
  <si>
    <t>Ponkratov, Pavel</t>
  </si>
  <si>
    <t>Demchenko, Anton</t>
  </si>
  <si>
    <t>Salgado Lopez, Ivan</t>
  </si>
  <si>
    <t>Sanal, Vahap</t>
  </si>
  <si>
    <t>Lu, Shanglei</t>
  </si>
  <si>
    <t>Gupta, Abhijeet</t>
  </si>
  <si>
    <t>Yoo, Christopher Woojin</t>
  </si>
  <si>
    <t>Mareco, Sandro</t>
  </si>
  <si>
    <t>Argentina</t>
  </si>
  <si>
    <t>Dreev, Aleksey</t>
  </si>
  <si>
    <t>Bruzon Batista, Lazaro</t>
  </si>
  <si>
    <t>Movsesian, Sergei</t>
  </si>
  <si>
    <t>Petrosyan, Manuel</t>
  </si>
  <si>
    <t>Ye, Jiangchuan</t>
  </si>
  <si>
    <t>Kuzubov, Yuriy</t>
  </si>
  <si>
    <t>Laznicka, Viktor</t>
  </si>
  <si>
    <t>Sethuraman, S.P.</t>
  </si>
  <si>
    <t>Akopian, Vladimir</t>
  </si>
  <si>
    <t>Indjic, Aleksandar</t>
  </si>
  <si>
    <t>Illescas Cordoba, Miguel</t>
  </si>
  <si>
    <t>Yuffa, Daniil</t>
  </si>
  <si>
    <t>Vakhidov, Jakhongir</t>
  </si>
  <si>
    <t>Wagner, Dennis</t>
  </si>
  <si>
    <t>Tomczak, Jacek</t>
  </si>
  <si>
    <t>Baramidze, David</t>
  </si>
  <si>
    <t>Solak, Dragan</t>
  </si>
  <si>
    <t>Sutovsky, Emil</t>
  </si>
  <si>
    <t>Nesterov, Arseniy</t>
  </si>
  <si>
    <t>Adly, Ahmed</t>
  </si>
  <si>
    <t>Antipov, Mikhail Al.</t>
  </si>
  <si>
    <t>Sasikiran, Krishnan</t>
  </si>
  <si>
    <t>Azarov, Sergei</t>
  </si>
  <si>
    <t>Suleymanli, Aydin</t>
  </si>
  <si>
    <t>Quesada Perez, Yasser</t>
  </si>
  <si>
    <t>Cuba</t>
  </si>
  <si>
    <t>Santos Ruiz, Miguel</t>
  </si>
  <si>
    <t>Zhou, Weiqi</t>
  </si>
  <si>
    <t>Piorun, Kacper</t>
  </si>
  <si>
    <t>Short, Nigel D</t>
  </si>
  <si>
    <t>Quesada Perez, Yuniesky</t>
  </si>
  <si>
    <t>Bachmann, Axel</t>
  </si>
  <si>
    <t>PAR</t>
  </si>
  <si>
    <t>Daneshvar, Bardiya</t>
  </si>
  <si>
    <t>Nisipeanu, Liviu-Dieter</t>
  </si>
  <si>
    <t>Dragnev, Valentin</t>
  </si>
  <si>
    <t>Lysyj, Igor</t>
  </si>
  <si>
    <t>Neiksans, Arturs</t>
  </si>
  <si>
    <t>LAT</t>
  </si>
  <si>
    <t>Pultinevicius, Paulius</t>
  </si>
  <si>
    <t>Lithuania</t>
  </si>
  <si>
    <t>Vokhidov, Shamsiddin</t>
  </si>
  <si>
    <t>Sokolov, Ivan</t>
  </si>
  <si>
    <t>Vaibhav, Suri</t>
  </si>
  <si>
    <t>Gharamian, Tigran</t>
  </si>
  <si>
    <t>Cornette, Matthieu</t>
  </si>
  <si>
    <t>Jumabayev, Rinat</t>
  </si>
  <si>
    <t>Kazakhstan</t>
  </si>
  <si>
    <t>Miroshnichenko, Evgenij</t>
  </si>
  <si>
    <t>Braun, Arik</t>
  </si>
  <si>
    <t>Iordachescu, Viorel</t>
  </si>
  <si>
    <t>Moldova</t>
  </si>
  <si>
    <t>Kruppa, Yuri</t>
  </si>
  <si>
    <t>Bai, Jinshi</t>
  </si>
  <si>
    <t>Grachev, Boris</t>
  </si>
  <si>
    <t>Albornoz Cabrera, Carlos Daniel</t>
  </si>
  <si>
    <t>Kadric, Denis</t>
  </si>
  <si>
    <t>Montenegro</t>
  </si>
  <si>
    <t>Vescovi, Giovanni</t>
  </si>
  <si>
    <t>Brazil</t>
  </si>
  <si>
    <t>Perez Candelario, Manuel</t>
  </si>
  <si>
    <t>Tarlev, Konstantin</t>
  </si>
  <si>
    <t>Tin, Jingyao</t>
  </si>
  <si>
    <t>Singapore</t>
  </si>
  <si>
    <t>Burke, John M</t>
  </si>
  <si>
    <t>Rodshtein, Maxim</t>
  </si>
  <si>
    <t>Kovalev, Vladislav</t>
  </si>
  <si>
    <t>Markus, Robert</t>
  </si>
  <si>
    <t>Mamedov, Nidjat</t>
  </si>
  <si>
    <t>Lupulescu, Constantin</t>
  </si>
  <si>
    <t>Akobian, Varuzhan</t>
  </si>
  <si>
    <t>Dautov, Rustem</t>
  </si>
  <si>
    <t>Reinderman, Dimitri</t>
  </si>
  <si>
    <t>Khanin, Semen</t>
  </si>
  <si>
    <t>Andriasian, Zaven</t>
  </si>
  <si>
    <t>Kuybokarov, Temur</t>
  </si>
  <si>
    <t>Australia</t>
  </si>
  <si>
    <t>Gumularz, Szymon</t>
  </si>
  <si>
    <t>Pechac, Jergus</t>
  </si>
  <si>
    <t>Slovakia</t>
  </si>
  <si>
    <t>Peralta, Fernando</t>
  </si>
  <si>
    <t>Moiseenko, Alexander</t>
  </si>
  <si>
    <t>Kokarev, Dmitry</t>
  </si>
  <si>
    <t>Fridman, Daniel</t>
  </si>
  <si>
    <t>Gabuzyan, Hovhannes</t>
  </si>
  <si>
    <t>Prohaszka, Peter</t>
  </si>
  <si>
    <t>Nasuta, Grzegorz</t>
  </si>
  <si>
    <t>Liu, Yan</t>
  </si>
  <si>
    <t>Khismatullin, Denis</t>
  </si>
  <si>
    <t>Supi, Luis Paulo</t>
  </si>
  <si>
    <t>Ganguly, Surya Shekhar</t>
  </si>
  <si>
    <t>Kozak, Adam</t>
  </si>
  <si>
    <t>Shimanov, Aleksandr</t>
  </si>
  <si>
    <t>Smirin, Ilia</t>
  </si>
  <si>
    <t>Zhang, Zhong</t>
  </si>
  <si>
    <t>Postny, Evgeny</t>
  </si>
  <si>
    <t>Kazakouski, Valery</t>
  </si>
  <si>
    <t>Aditya Mittal</t>
  </si>
  <si>
    <t>Zeng, Chongsheng</t>
  </si>
  <si>
    <t>Dardha, Daniel</t>
  </si>
  <si>
    <t>Belgium</t>
  </si>
  <si>
    <t>Moroni, Luca Jr</t>
  </si>
  <si>
    <t>Roiz, Michael</t>
  </si>
  <si>
    <t>Wen, Yang</t>
  </si>
  <si>
    <t>Michalik, Peter</t>
  </si>
  <si>
    <t>Kraemer, Martin</t>
  </si>
  <si>
    <t>Mastrovasilis, Dimitrios</t>
  </si>
  <si>
    <t>Bacallao Alonso, Yusnel</t>
  </si>
  <si>
    <t>Alekseev, Evgeny</t>
  </si>
  <si>
    <t>Gopal G.N.</t>
  </si>
  <si>
    <t>Felgaer, Ruben</t>
  </si>
  <si>
    <t>Timofeev, Artyom</t>
  </si>
  <si>
    <t>Romanov, Evgeny</t>
  </si>
  <si>
    <t>Maurizzi, Marc`Andria</t>
  </si>
  <si>
    <t>Acs, Peter</t>
  </si>
  <si>
    <t>Gozzoli, Yannick</t>
  </si>
  <si>
    <t>Teclaf, Pawel</t>
  </si>
  <si>
    <t>Cheng, Bobby</t>
  </si>
  <si>
    <t>Ramirez, Alejandro</t>
  </si>
  <si>
    <t>Zhao, Jun</t>
  </si>
  <si>
    <t>Efimenko, Zahar</t>
  </si>
  <si>
    <t>Gareyev, Timur</t>
  </si>
  <si>
    <t>Ghosh, Diptayan</t>
  </si>
  <si>
    <t>Fier, Alexandr</t>
  </si>
  <si>
    <t>Vrolijk, Liam</t>
  </si>
  <si>
    <t>Antal, Gergely</t>
  </si>
  <si>
    <t>Baryshpolets, Andrey</t>
  </si>
  <si>
    <t>Predojevic, Borki</t>
  </si>
  <si>
    <t>Bosnia and Herzegovina</t>
  </si>
  <si>
    <t>Li, Di</t>
  </si>
  <si>
    <t>Sakaev, Konstantin</t>
  </si>
  <si>
    <t>Agdestein, Simen</t>
  </si>
  <si>
    <t>Cordova, Emilio</t>
  </si>
  <si>
    <t>Jobava, Baadur</t>
  </si>
  <si>
    <t>Georgia</t>
  </si>
  <si>
    <t>Borisek, Jure</t>
  </si>
  <si>
    <t>Oleksiyenko, Mykhaylo</t>
  </si>
  <si>
    <t>Goryachkina, Aleksandra</t>
  </si>
  <si>
    <t>Tregubov, Pavel V.</t>
  </si>
  <si>
    <t>Petrov, Nikita</t>
  </si>
  <si>
    <t>Zvjaginsev, Vadim</t>
  </si>
  <si>
    <t>Ibarra Jerez, Jose Carlos</t>
  </si>
  <si>
    <t>Buhmann, Rainer</t>
  </si>
  <si>
    <t>Le, Tuan Minh</t>
  </si>
  <si>
    <t>Can, Emre</t>
  </si>
  <si>
    <t>Pavlidis, Antonios</t>
  </si>
  <si>
    <t>Peng, Li Min</t>
  </si>
  <si>
    <t>Laurusas, Tomas</t>
  </si>
  <si>
    <t>Ovsejevitsch, Sergei</t>
  </si>
  <si>
    <t>Nyback, Tomi</t>
  </si>
  <si>
    <t>Finland</t>
  </si>
  <si>
    <t>Alonso Rosell, Alvar</t>
  </si>
  <si>
    <t>Kaidanov, Gregory</t>
  </si>
  <si>
    <t>Lomasov, Semyon</t>
  </si>
  <si>
    <t>Karthik Venkataraman</t>
  </si>
  <si>
    <t>Galperin, Platon</t>
  </si>
  <si>
    <t>Bauer, Christian</t>
  </si>
  <si>
    <t>Mchedlishvili, Mikheil</t>
  </si>
  <si>
    <t>Moranda, Wojciech</t>
  </si>
  <si>
    <t>Sonis, Francesco</t>
  </si>
  <si>
    <t>Harsha Bharathakoti</t>
  </si>
  <si>
    <t>Stremavicius, Titas</t>
  </si>
  <si>
    <t>Gagunashvili, Merab</t>
  </si>
  <si>
    <t>Asadli, Vugar</t>
  </si>
  <si>
    <t>Demidov, Mikhail</t>
  </si>
  <si>
    <t>Banikas, Hristos</t>
  </si>
  <si>
    <t>Petrosian, Tigran L.</t>
  </si>
  <si>
    <t>Gajewski, Grzegorz</t>
  </si>
  <si>
    <t>Pantsulaia, Levan</t>
  </si>
  <si>
    <t>Nunn, John D M</t>
  </si>
  <si>
    <t>Lazavik, Denis</t>
  </si>
  <si>
    <t>BLR</t>
  </si>
  <si>
    <t>Quesada Perez, Luis Ernesto</t>
  </si>
  <si>
    <t>Ju, Wenjun</t>
  </si>
  <si>
    <t>Mekhitarian, Krikor Sevag</t>
  </si>
  <si>
    <t>Bocharov, Ivan</t>
  </si>
  <si>
    <t>Sosa, Tomas</t>
  </si>
  <si>
    <t>Erdos, Viktor</t>
  </si>
  <si>
    <t>Balogh, Csaba</t>
  </si>
  <si>
    <t>Zhang, Pengxiang</t>
  </si>
  <si>
    <t>Zhou, Jianchao</t>
  </si>
  <si>
    <t>Ivic, Velimir</t>
  </si>
  <si>
    <t>Kobo, Ori</t>
  </si>
  <si>
    <t>Matviishen, Viktor</t>
  </si>
  <si>
    <t>Georgiadis, Nico</t>
  </si>
  <si>
    <t>Potkin, Vladimir</t>
  </si>
  <si>
    <t>Forcen Esteban, Daniel</t>
  </si>
  <si>
    <t>Sorokin, Aleksey</t>
  </si>
  <si>
    <t>Iskandarov, Misratdin</t>
  </si>
  <si>
    <t>Kempinski, Robert</t>
  </si>
  <si>
    <t>Engel, Luis</t>
  </si>
  <si>
    <t>Koneru, Humpy</t>
  </si>
  <si>
    <t>Sadorra, Julio Catalino</t>
  </si>
  <si>
    <t>PHI</t>
  </si>
  <si>
    <t>Mihok, Oliver</t>
  </si>
  <si>
    <t>Gurevich, Mikhail</t>
  </si>
  <si>
    <t>Livaic, Leon</t>
  </si>
  <si>
    <t>Fawzy, Adham</t>
  </si>
  <si>
    <t>Agrest, Evgenij</t>
  </si>
  <si>
    <t>Dragun, Kamil</t>
  </si>
  <si>
    <t>Feller, Sebastien</t>
  </si>
  <si>
    <t>Turov, Maxim</t>
  </si>
  <si>
    <t>Narayanan, Srinath</t>
  </si>
  <si>
    <t>Heimann, Andreas</t>
  </si>
  <si>
    <t>Steinberg, Nitzan</t>
  </si>
  <si>
    <t>Krivoborodov, Egor</t>
  </si>
  <si>
    <t>Lodici, Lorenzo</t>
  </si>
  <si>
    <t>Ziska, Helgi Dam</t>
  </si>
  <si>
    <t>FAI</t>
  </si>
  <si>
    <t>Lei, Tingjie</t>
  </si>
  <si>
    <t>Hracek, Zbynek</t>
  </si>
  <si>
    <t>Jankovic, Alojzije</t>
  </si>
  <si>
    <t>Muradli, Mahammad</t>
  </si>
  <si>
    <t>Stevic, Hrvoje</t>
  </si>
  <si>
    <t>Adhiban, B.</t>
  </si>
  <si>
    <t>Heberla, Bartlomiej</t>
  </si>
  <si>
    <t>Tsydypov, Zhamsaran</t>
  </si>
  <si>
    <t>Maze, Sebastien</t>
  </si>
  <si>
    <t>Gazik, Viktor</t>
  </si>
  <si>
    <t>Koustav Chatterjee</t>
  </si>
  <si>
    <t>Iljiushenok, Ilia</t>
  </si>
  <si>
    <t>Van den Doel, Erik</t>
  </si>
  <si>
    <t>Michiels, Bart</t>
  </si>
  <si>
    <t>Erenburg, Sergey</t>
  </si>
  <si>
    <t>Bernadskiy, Vitaliy</t>
  </si>
  <si>
    <t>Visakh N R</t>
  </si>
  <si>
    <t>Georgiev, Kiril</t>
  </si>
  <si>
    <t>MKD</t>
  </si>
  <si>
    <t>Socko, Bartosz</t>
  </si>
  <si>
    <t>Fedorchuk, Sergey A.</t>
  </si>
  <si>
    <t>Krysa, Leandro</t>
  </si>
  <si>
    <t>Liu, Qingnan</t>
  </si>
  <si>
    <t>Rasulov, Vugar</t>
  </si>
  <si>
    <t>Hera, Imre Jr.</t>
  </si>
  <si>
    <t>Aroshidze, Levan</t>
  </si>
  <si>
    <t>Grigoriants, Sergey</t>
  </si>
  <si>
    <t>Ali Marandi, Cemil Can</t>
  </si>
  <si>
    <t>Rychagov, Andrey</t>
  </si>
  <si>
    <t>Ivanisevic, Ivan</t>
  </si>
  <si>
    <t>Kourkoulos-Arditis, Stamatis</t>
  </si>
  <si>
    <t>Tiviakov, Sergei</t>
  </si>
  <si>
    <t>Lintchevski, Daniil</t>
  </si>
  <si>
    <t>Kobalia, Mikhail</t>
  </si>
  <si>
    <t>Lagno, Kateryna</t>
  </si>
  <si>
    <t>Martinovic, Sasa</t>
  </si>
  <si>
    <t>Sychev, Klementy</t>
  </si>
  <si>
    <t>Vavulin, Maxim</t>
  </si>
  <si>
    <t>Gelashvili, Tamaz</t>
  </si>
  <si>
    <t>Ernst, Sipke</t>
  </si>
  <si>
    <t>Van Foreest, Lucas</t>
  </si>
  <si>
    <t>Laurent-Paoli, Pierre</t>
  </si>
  <si>
    <t>Margvelashvili, Giorgi</t>
  </si>
  <si>
    <t>Kuljasevic, Davorin</t>
  </si>
  <si>
    <t>Pruijssers, Roeland</t>
  </si>
  <si>
    <t>Fontaine, Robert</t>
  </si>
  <si>
    <t>Babula, Vlastimil</t>
  </si>
  <si>
    <t>Hong, Andrew</t>
  </si>
  <si>
    <t>Jacobson, Brandon</t>
  </si>
  <si>
    <t>Skoberne, Jure</t>
  </si>
  <si>
    <t>Smirnov, Pavel</t>
  </si>
  <si>
    <t>Papp, Gabor</t>
  </si>
  <si>
    <t>Bosiocic, Marin</t>
  </si>
  <si>
    <t>Boruchovsky, Avital</t>
  </si>
  <si>
    <t>Handke, Florian, Dr.</t>
  </si>
  <si>
    <t>Bogner, Sebastian</t>
  </si>
  <si>
    <t>Schroeder, Jan-Christian</t>
  </si>
  <si>
    <t>Rowson, Jonathan</t>
  </si>
  <si>
    <t>SCO</t>
  </si>
  <si>
    <t>Kevlishvili, Robby</t>
  </si>
  <si>
    <t>Smeets, Jan</t>
  </si>
  <si>
    <t>Afanasiev, Nikita</t>
  </si>
  <si>
    <t>Parligras, Mircea-Emilian</t>
  </si>
  <si>
    <t>Huzman, Alexander</t>
  </si>
  <si>
    <t>Ruck, Robert</t>
  </si>
  <si>
    <t>Warakomski, Tomasz</t>
  </si>
  <si>
    <t>Kunin, Vitaly</t>
  </si>
  <si>
    <t>Ochsner, Bjorn Moller</t>
  </si>
  <si>
    <t>Vovk, Yuri</t>
  </si>
  <si>
    <t>Yilmazyerli, Mert</t>
  </si>
  <si>
    <t>Alsina Leal, Daniel</t>
  </si>
  <si>
    <t>Baklan, Vladimir</t>
  </si>
  <si>
    <t>Lalit Babu M R</t>
  </si>
  <si>
    <t>Fernandez, Daniel Howard</t>
  </si>
  <si>
    <t>Perunovic, Milos</t>
  </si>
  <si>
    <t>Wahls, Matthias</t>
  </si>
  <si>
    <t>Xu, Yinglun</t>
  </si>
  <si>
    <t>Schoppen, Casper</t>
  </si>
  <si>
    <t>David, Alberto</t>
  </si>
  <si>
    <t>Sebenik, Matej</t>
  </si>
  <si>
    <t>Wolff, Patrick</t>
  </si>
  <si>
    <t>Nikolic, Predrag</t>
  </si>
  <si>
    <t>Kozul, Zdenko</t>
  </si>
  <si>
    <t>Kantor, Gergely</t>
  </si>
  <si>
    <t>Dorfman, Iossif</t>
  </si>
  <si>
    <t>Gavrilescu, David</t>
  </si>
  <si>
    <t>Chirila, Ioan-Cristian</t>
  </si>
  <si>
    <t>Rozum, Ivan</t>
  </si>
  <si>
    <t>Krejci, Jan</t>
  </si>
  <si>
    <t>Vignesh N R</t>
  </si>
  <si>
    <t>Korpa, Bence</t>
  </si>
  <si>
    <t>Stocek, Jiri</t>
  </si>
  <si>
    <t>Cuartas, Jaime Alexander</t>
  </si>
  <si>
    <t>COL</t>
  </si>
  <si>
    <t>Ehlvest, Jaan</t>
  </si>
  <si>
    <t>Krasenkow, Michal</t>
  </si>
  <si>
    <t>Nikitenko, Mihail</t>
  </si>
  <si>
    <t>Edouard, Romain</t>
  </si>
  <si>
    <t>Hernandez Guerrero, Gilberto</t>
  </si>
  <si>
    <t>Mexico</t>
  </si>
  <si>
    <t>El Debs, Felipe de Cresce</t>
  </si>
  <si>
    <t>Hamdouchi, Hicham</t>
  </si>
  <si>
    <t>Morocco</t>
  </si>
  <si>
    <t>Kosteniuk, Alexandra</t>
  </si>
  <si>
    <t>Pert, Nicholas</t>
  </si>
  <si>
    <t>Flores, Diego</t>
  </si>
  <si>
    <t>Urkedal, Frode Olav Olsen</t>
  </si>
  <si>
    <t>Ten Hertog, Hugo</t>
  </si>
  <si>
    <t>Timman, Jan H</t>
  </si>
  <si>
    <t>Arizmendi Martinez, Julen Luis</t>
  </si>
  <si>
    <t>Corrales Jimenez, Fidel</t>
  </si>
  <si>
    <t>Lampert, Jonas</t>
  </si>
  <si>
    <t>Zakhartsov, Vladimir</t>
  </si>
  <si>
    <t>Kulaots, Kaido</t>
  </si>
  <si>
    <t>Estonia</t>
  </si>
  <si>
    <t>Tristan, Leonardo</t>
  </si>
  <si>
    <t>Yakovich, Yuri</t>
  </si>
  <si>
    <t>Ferreira, Jorge Viterbo</t>
  </si>
  <si>
    <t>POR</t>
  </si>
  <si>
    <t>Perez Ponsa, Federico</t>
  </si>
  <si>
    <t>Batsuren, Dambasuren</t>
  </si>
  <si>
    <t>MGL</t>
  </si>
  <si>
    <t>Mikhalevski, Victor</t>
  </si>
  <si>
    <t>Sankalp Gupta</t>
  </si>
  <si>
    <t>Graf, Alexander</t>
  </si>
  <si>
    <t>Meshkovs, Nikita</t>
  </si>
  <si>
    <t>Sumets, Andrey</t>
  </si>
  <si>
    <t>Gokerkan, Cem Kaan</t>
  </si>
  <si>
    <t>Gorshtein, Ido</t>
  </si>
  <si>
    <t>Mikaelyan, Arman</t>
  </si>
  <si>
    <t>Burg, Twan</t>
  </si>
  <si>
    <t>Thybo, Jesper Sondergaard</t>
  </si>
  <si>
    <t>Gordievsky, Dmitry</t>
  </si>
  <si>
    <t>Lenderman, Aleksandr</t>
  </si>
  <si>
    <t>Polak, Tomas</t>
  </si>
  <si>
    <t>Balakrishnan, Praveen</t>
  </si>
  <si>
    <t>Saric, Ibro</t>
  </si>
  <si>
    <t>Macieja, Bartlomiej</t>
  </si>
  <si>
    <t>Kengis, Edvins</t>
  </si>
  <si>
    <t>Nanu, Costica-Ciprian</t>
  </si>
  <si>
    <t>Blomqvist, Erik</t>
  </si>
  <si>
    <t>Dlugy, Maxim</t>
  </si>
  <si>
    <t>Pranav Anand</t>
  </si>
  <si>
    <t>Pranesh M</t>
  </si>
  <si>
    <t>Kacharava, Nikolozi</t>
  </si>
  <si>
    <t>Henderson de La Fuente, Lance</t>
  </si>
  <si>
    <t>Andorra</t>
  </si>
  <si>
    <t>Bocharov, Dmitry</t>
  </si>
  <si>
    <t>Harutyunyan, Tigran K.</t>
  </si>
  <si>
    <t>Guliyev, Namig</t>
  </si>
  <si>
    <t>Lutz, Christopher</t>
  </si>
  <si>
    <t>Dimitrov, Radoslav</t>
  </si>
  <si>
    <t>Djukic, Nikola</t>
  </si>
  <si>
    <t>Gretarsson, Hjorvar Steinn</t>
  </si>
  <si>
    <t>Iceland</t>
  </si>
  <si>
    <t>Andersson, Ulf</t>
  </si>
  <si>
    <t>Stefansson, Hannes</t>
  </si>
  <si>
    <t>Checa, Nicolas</t>
  </si>
  <si>
    <t>Pavasovic, Dusko</t>
  </si>
  <si>
    <t>Garcia Pantoja, Roberto</t>
  </si>
  <si>
    <t>Muzychuk, Anna</t>
  </si>
  <si>
    <t>Lobanov, Sergei</t>
  </si>
  <si>
    <t>Nikolaidis, Ioannis</t>
  </si>
  <si>
    <t>Mitrabha, Guha</t>
  </si>
  <si>
    <t>Delgado Ramirez, Neuris</t>
  </si>
  <si>
    <t>Gundavaa, Bayarsaikhan</t>
  </si>
  <si>
    <t>Budisavljevic, Luka</t>
  </si>
  <si>
    <t>Repka, Christopher</t>
  </si>
  <si>
    <t>Lie, Kjetil A.</t>
  </si>
  <si>
    <t>Sturua, Zurab</t>
  </si>
  <si>
    <t>Anisimov, Pavel</t>
  </si>
  <si>
    <t>Olszewski, Michal</t>
  </si>
  <si>
    <t>Prusikin, Michael</t>
  </si>
  <si>
    <t>Avila Pavas, Santiago</t>
  </si>
  <si>
    <t>Tan, Zhongyi</t>
  </si>
  <si>
    <t>Subelj, Jan</t>
  </si>
  <si>
    <t>Kvon, Andrey</t>
  </si>
  <si>
    <t>Muzychuk, Mariya</t>
  </si>
  <si>
    <t>Diamant, Andre</t>
  </si>
  <si>
    <t>Grigorov, Grigor</t>
  </si>
  <si>
    <t>Swinkels, Robin</t>
  </si>
  <si>
    <t>Blohberger, Felix</t>
  </si>
  <si>
    <t>Savchenko, Boris</t>
  </si>
  <si>
    <t>Muratovic, Alija</t>
  </si>
  <si>
    <t>Aveskulov, Valeriy</t>
  </si>
  <si>
    <t>Krzyzanowski, Marcin</t>
  </si>
  <si>
    <t>Bernasek, Jan</t>
  </si>
  <si>
    <t>Fernandez Romero, Ernesto</t>
  </si>
  <si>
    <t>Moradiabadi, Elshan</t>
  </si>
  <si>
    <t>Xiu, Deshun</t>
  </si>
  <si>
    <t>Tan, Justin</t>
  </si>
  <si>
    <t>Khenkin, Igor</t>
  </si>
  <si>
    <t>Vazquez Igarza, Renier</t>
  </si>
  <si>
    <t>Goganov, Aleksey</t>
  </si>
  <si>
    <t>Asis Gargatagli, Hipolito</t>
  </si>
  <si>
    <t>Novikov, Igor</t>
  </si>
  <si>
    <t>Mons, Leon</t>
  </si>
  <si>
    <t>Dronavalli, Harika</t>
  </si>
  <si>
    <t>Tang, Andrew</t>
  </si>
  <si>
    <t>Arjun Kalyan</t>
  </si>
  <si>
    <t>Almeida Quintana, Omar</t>
  </si>
  <si>
    <t>Mista, Aleksander</t>
  </si>
  <si>
    <t>Wan, Yunguo</t>
  </si>
  <si>
    <t>Haria, Ravi</t>
  </si>
  <si>
    <t>Plat, Vojtech</t>
  </si>
  <si>
    <t>Suleymenov, Alisher</t>
  </si>
  <si>
    <t>Dziuba, Marcin</t>
  </si>
  <si>
    <t>Halkias, Stelios</t>
  </si>
  <si>
    <t>Hansen, Sune Berg</t>
  </si>
  <si>
    <t>Rasmussen, Allan Stig</t>
  </si>
  <si>
    <t>Perelshteyn, Eugene</t>
  </si>
  <si>
    <t>Berdayes Ason, Dylan Isidro</t>
  </si>
  <si>
    <t>Ringoir, Tanguy</t>
  </si>
  <si>
    <t>Quintiliano, Renato R.</t>
  </si>
  <si>
    <t>Dzagnidze, Nana</t>
  </si>
  <si>
    <t>Raja Harshit</t>
  </si>
  <si>
    <t>Jovanovic, Zoran</t>
  </si>
  <si>
    <t>Janssen, Ruud</t>
  </si>
  <si>
    <t>Obregon, Andres Carlos</t>
  </si>
  <si>
    <t>Kelires, Andreas</t>
  </si>
  <si>
    <t>Cuenca Jimenez, Jose Fernando</t>
  </si>
  <si>
    <t>Saric, Ante</t>
  </si>
  <si>
    <t>Pelletier, Yannick</t>
  </si>
  <si>
    <t>Pourramezanali, Amirreza</t>
  </si>
  <si>
    <t>Berg, Emanuel</t>
  </si>
  <si>
    <t>Gharibyan, Mamikon</t>
  </si>
  <si>
    <t>Beerdsen, Thomas</t>
  </si>
  <si>
    <t>Bharath Subramaniyam H</t>
  </si>
  <si>
    <t>Demuth, Adrien</t>
  </si>
  <si>
    <t>Leniart, Arkadiusz</t>
  </si>
  <si>
    <t>Iljin, Artem</t>
  </si>
  <si>
    <t>Schitco, Ivan</t>
  </si>
  <si>
    <t>Song, Raymond</t>
  </si>
  <si>
    <t>Taiwan</t>
  </si>
  <si>
    <t>Grover, Sahaj</t>
  </si>
  <si>
    <t>Markowski, Tomasz</t>
  </si>
  <si>
    <t>Czarnota, Pawel</t>
  </si>
  <si>
    <t>Hillarp Persson, Tiger</t>
  </si>
  <si>
    <t>Ioannidis, Evgenios</t>
  </si>
  <si>
    <t>Schlosser, Philipp</t>
  </si>
  <si>
    <t>Bellahcene, Bilel</t>
  </si>
  <si>
    <t>ALG</t>
  </si>
  <si>
    <t>Mousavi, Seyed Khalil</t>
  </si>
  <si>
    <t>Petrov, Martin</t>
  </si>
  <si>
    <t>Paichadze, Luka</t>
  </si>
  <si>
    <t>Medvegy, Zoltan</t>
  </si>
  <si>
    <t>Janik, Igor</t>
  </si>
  <si>
    <t>Shomoev, Anton</t>
  </si>
  <si>
    <t>Iniyan, P</t>
  </si>
  <si>
    <t>Charnushevich, Aliaksei</t>
  </si>
  <si>
    <t>Guerra Mendez, Jose Angel</t>
  </si>
  <si>
    <t>Das, Sayantan</t>
  </si>
  <si>
    <t>Xu, Yi</t>
  </si>
  <si>
    <t>Delchev, Aleksander</t>
  </si>
  <si>
    <t>Khamrakulov, Djurabek</t>
  </si>
  <si>
    <t>Priasmoro, Novendra</t>
  </si>
  <si>
    <t>INA</t>
  </si>
  <si>
    <t>Vetoshko, Volodymyr</t>
  </si>
  <si>
    <t>Girish, A. Koushik</t>
  </si>
  <si>
    <t>Hauge, Lars Oskar</t>
  </si>
  <si>
    <t>Cruz, Cristhian</t>
  </si>
  <si>
    <t>Khotenashvili, Bella</t>
  </si>
  <si>
    <t>Naumann, Alexander</t>
  </si>
  <si>
    <t>Magem Badals, Jordi</t>
  </si>
  <si>
    <t>Golod, Vitali</t>
  </si>
  <si>
    <t>Bailet, Pierre</t>
  </si>
  <si>
    <t>Shyam, Sundar M.</t>
  </si>
  <si>
    <t>Popovic, Dusan</t>
  </si>
  <si>
    <t>Brodsky, David</t>
  </si>
  <si>
    <t>Sadikhov, Ulvi</t>
  </si>
  <si>
    <t>Libiszewski, Fabien</t>
  </si>
  <si>
    <t>Tazbir, Marcin</t>
  </si>
  <si>
    <t>Dambacher, Martijn</t>
  </si>
  <si>
    <t>Lubbe, Nikolas</t>
  </si>
  <si>
    <t>Abdisalimov, Abdimalik</t>
  </si>
  <si>
    <t>Petkov, Momchil</t>
  </si>
  <si>
    <t>Dvirnyy, Danyyil</t>
  </si>
  <si>
    <t>Gallego Alcaraz, Andres Felipe</t>
  </si>
  <si>
    <t>Kanarek, Marcel</t>
  </si>
  <si>
    <t>Hauchard, Arnaud</t>
  </si>
  <si>
    <t>Raja Rithvik R</t>
  </si>
  <si>
    <t>Megaranto, Susanto</t>
  </si>
  <si>
    <t>Sadzikowski, Daniel</t>
  </si>
  <si>
    <t>Klein, David</t>
  </si>
  <si>
    <t>Lin, Chen</t>
  </si>
  <si>
    <t>Szabo, Gergely-Andras-Gyula</t>
  </si>
  <si>
    <t>Murariu, Andrei</t>
  </si>
  <si>
    <t>Horvath, Csaba</t>
  </si>
  <si>
    <t>Aczel, Gergely</t>
  </si>
  <si>
    <t>Sulskis, Sarunas</t>
  </si>
  <si>
    <t>Shchekachev, Andrei</t>
  </si>
  <si>
    <t>Brunello, Sabino</t>
  </si>
  <si>
    <t>Dai, Changren</t>
  </si>
  <si>
    <t>Maximov, Dmitry</t>
  </si>
  <si>
    <t>Wieczorek, Oskar</t>
  </si>
  <si>
    <t>Jianu, Vlad-Cristian</t>
  </si>
  <si>
    <t>Barbosa, Evandro Amorim</t>
  </si>
  <si>
    <t>Benjamin, Joel</t>
  </si>
  <si>
    <t>Wirig, Anthony</t>
  </si>
  <si>
    <t>Solodovnichenko, Yuri</t>
  </si>
  <si>
    <t>Quparadze, Giga</t>
  </si>
  <si>
    <t>Stojanovic, Mihajlo</t>
  </si>
  <si>
    <t>Belous, Vladimir</t>
  </si>
  <si>
    <t>Baron, Tal</t>
  </si>
  <si>
    <t>Miranda Mesa, Elier</t>
  </si>
  <si>
    <t>Gonda, Laszlo</t>
  </si>
  <si>
    <t>Kovchan, Alexander</t>
  </si>
  <si>
    <t>Haddouche, Mohamed</t>
  </si>
  <si>
    <t>Valsecchi, Alessio</t>
  </si>
  <si>
    <t>Ortiz Suarez, Isan Reynaldo</t>
  </si>
  <si>
    <t>Kazhgaleyev, Murtas</t>
  </si>
  <si>
    <t>Zhu, Jiner</t>
  </si>
  <si>
    <t>Ratkovic, Miloje</t>
  </si>
  <si>
    <t>Gadimbayli, Abdulla</t>
  </si>
  <si>
    <t>Velten, Paul</t>
  </si>
  <si>
    <t>Khegay, Dmitriy</t>
  </si>
  <si>
    <t>Miladinovic, Igor</t>
  </si>
  <si>
    <t>Morovic Fernandez, Ivan</t>
  </si>
  <si>
    <t>Orlov, Andrey</t>
  </si>
  <si>
    <t>Pena Gomez, Manuel</t>
  </si>
  <si>
    <t>Batsiashvili, Nino</t>
  </si>
  <si>
    <t>Delorme, Axel</t>
  </si>
  <si>
    <t>Speelman, Jon S</t>
  </si>
  <si>
    <t>Gdanski, Jacek</t>
  </si>
  <si>
    <t>Cicak, Slavko</t>
  </si>
  <si>
    <t>Tilicheev, Viacheslav</t>
  </si>
  <si>
    <t>Aghamaliyev, Cemil</t>
  </si>
  <si>
    <t>Chanda, Sandipan</t>
  </si>
  <si>
    <t>Zanan, Evgeny</t>
  </si>
  <si>
    <t>Apicella, Manuel</t>
  </si>
  <si>
    <t>Stripunsky, Alexander</t>
  </si>
  <si>
    <t>Zhao, Zong-Yuan</t>
  </si>
  <si>
    <t>Pridorozhni, Aleksei</t>
  </si>
  <si>
    <t>Ghaem Maghami, Ehsan</t>
  </si>
  <si>
    <t>Levin, Evgeny A.</t>
  </si>
  <si>
    <t>Chandra, Akshat</t>
  </si>
  <si>
    <t>Watson, William N</t>
  </si>
  <si>
    <t>Frolyanov, Dmitry</t>
  </si>
  <si>
    <t>Berelowitsch, Alexander</t>
  </si>
  <si>
    <t>Troff, Kayden</t>
  </si>
  <si>
    <t>Gonzalez Zamora, Juan Carlos</t>
  </si>
  <si>
    <t>Tran, Tuan Minh</t>
  </si>
  <si>
    <t>Lobron, Eric</t>
  </si>
  <si>
    <t>Obregon Rivero, Juan Carlos</t>
  </si>
  <si>
    <t>Stefansson, Vignir Vatnar</t>
  </si>
  <si>
    <t>Baldauf, Marco</t>
  </si>
  <si>
    <t>Tikkanen, Hans</t>
  </si>
  <si>
    <t>Basso, Pier Luigi</t>
  </si>
  <si>
    <t>Kantans, Toms</t>
  </si>
  <si>
    <t>Barbosa, Oliver</t>
  </si>
  <si>
    <t>Pakleza, Zbigniew</t>
  </si>
  <si>
    <t>Sambuev, Bator</t>
  </si>
  <si>
    <t>Cyborowski, Lukasz</t>
  </si>
  <si>
    <t>Steingrimsson, Hedinn</t>
  </si>
  <si>
    <t>Gholami, Aryan</t>
  </si>
  <si>
    <t>Yu, Shaoteng</t>
  </si>
  <si>
    <t>Guidarelli, Laurent</t>
  </si>
  <si>
    <t>Shneider, Aleksandr</t>
  </si>
  <si>
    <t>Degraeve, Jean-Marc</t>
  </si>
  <si>
    <t>Spasov, Vasil</t>
  </si>
  <si>
    <t>Shengelia, David</t>
  </si>
  <si>
    <t>Gomez Garrido, Camilo Ernesto</t>
  </si>
  <si>
    <t>Lazarev, Vladimir</t>
  </si>
  <si>
    <t>Yu, Ruiyuan</t>
  </si>
  <si>
    <t>Burmakin, Vladimir</t>
  </si>
  <si>
    <t>Sengupta, Deep</t>
  </si>
  <si>
    <t>Spraggett, Kevin</t>
  </si>
  <si>
    <t>Martinez Duany, Lelys Stanley</t>
  </si>
  <si>
    <t>Vernay, Clovis</t>
  </si>
  <si>
    <t>Smerdon, David C</t>
  </si>
  <si>
    <t>Miron, Lucian-Costin</t>
  </si>
  <si>
    <t>Hernandez Carmenate, Holden</t>
  </si>
  <si>
    <t>Palac, Mladen</t>
  </si>
  <si>
    <t>Bryakin, Mikhail</t>
  </si>
  <si>
    <t>Rusev, Krasimir</t>
  </si>
  <si>
    <t>Hamitevici, Vladimir</t>
  </si>
  <si>
    <t>Espinosa Veloz, Ermes</t>
  </si>
  <si>
    <t>Zlochevskij, Alexander</t>
  </si>
  <si>
    <t>Gasanov, Eldar</t>
  </si>
  <si>
    <t>Zelcic, Robert</t>
  </si>
  <si>
    <t>Klekowski, Maciej</t>
  </si>
  <si>
    <t>Daggupati, Balaji</t>
  </si>
  <si>
    <t>Gretarsson, Helgi Ass</t>
  </si>
  <si>
    <t>Bromberger, Stefan</t>
  </si>
  <si>
    <t>Santiago, Yago De Moura</t>
  </si>
  <si>
    <t>Westerberg, Jonathan</t>
  </si>
  <si>
    <t>Draskovic, Luka</t>
  </si>
  <si>
    <t>Raznikov, Danny</t>
  </si>
  <si>
    <t>Gascon Del Nogal, Jose Rafael</t>
  </si>
  <si>
    <t>Venezuela</t>
  </si>
  <si>
    <t>Drygalov, Andrey</t>
  </si>
  <si>
    <t>Ribli, Zoltan</t>
  </si>
  <si>
    <t>Cardoso Cardoso, Jose Gabriel</t>
  </si>
  <si>
    <t>Rios, Cristhian Camilo</t>
  </si>
  <si>
    <t>Vasquez Schroeder, Rodrigo</t>
  </si>
  <si>
    <t>Beliavsky, Alexander G</t>
  </si>
  <si>
    <t>Petr, Martin</t>
  </si>
  <si>
    <t>Lopez Martinez, Josep Manuel</t>
  </si>
  <si>
    <t>Nedev, Trajko</t>
  </si>
  <si>
    <t>Le Roux, Jean-Pierre</t>
  </si>
  <si>
    <t>Paehtz, Elisabeth</t>
  </si>
  <si>
    <t>Holzke, Frank</t>
  </si>
  <si>
    <t>Rechlis, Gad</t>
  </si>
  <si>
    <t>Shoker, Samy</t>
  </si>
  <si>
    <t>Rozentalis, Eduardas</t>
  </si>
  <si>
    <t>Bezold, Michael</t>
  </si>
  <si>
    <t>Goh, Wei Ming Kevin</t>
  </si>
  <si>
    <t>Jakubowski, Krzysztof</t>
  </si>
  <si>
    <t>Hungaski, Robert</t>
  </si>
  <si>
    <t>Sivuk, Vitaly</t>
  </si>
  <si>
    <t>Kryakvin, Dmitry</t>
  </si>
  <si>
    <t>Bogosavljevic, Boban</t>
  </si>
  <si>
    <t>Olafsson, Helgi</t>
  </si>
  <si>
    <t>Mastrovasilis, Athanasios</t>
  </si>
  <si>
    <t>Annaberdiyev, Meylis</t>
  </si>
  <si>
    <t>Turkmenistan</t>
  </si>
  <si>
    <t>Gines Esteo, Pedro Antonio</t>
  </si>
  <si>
    <t>Jaracz, Pawel</t>
  </si>
  <si>
    <t>Fodor, Tamas Jr.</t>
  </si>
  <si>
    <t>Xu, Jun</t>
  </si>
  <si>
    <t>Korneev, Oleg</t>
  </si>
  <si>
    <t>Alonso, Salvador</t>
  </si>
  <si>
    <t>Danielsen, Henrik</t>
  </si>
  <si>
    <t>Manor, Ilan</t>
  </si>
  <si>
    <t>Khmelniker, Ilya</t>
  </si>
  <si>
    <t>Dobrov, Vladimir</t>
  </si>
  <si>
    <t>Stanec, Nikolaus</t>
  </si>
  <si>
    <t>Nijboer, Friso</t>
  </si>
  <si>
    <t>Abdumalik, Zhansaya</t>
  </si>
  <si>
    <t>Galego, Luis</t>
  </si>
  <si>
    <t>Caspi, Israel</t>
  </si>
  <si>
    <t>Ly, Moulthun</t>
  </si>
  <si>
    <t>Lorparizangeneh, Shahin</t>
  </si>
  <si>
    <t>Mosadeghpour, Masoud</t>
  </si>
  <si>
    <t>Gagare, Shardul</t>
  </si>
  <si>
    <t>Poetsch, Hagen</t>
  </si>
  <si>
    <t>Shabalov, Alexander</t>
  </si>
  <si>
    <t>Zakhartsov, Viacheslav V.</t>
  </si>
  <si>
    <t>Rabiega, Robert</t>
  </si>
  <si>
    <t>Williams, Simon K</t>
  </si>
  <si>
    <t>Cvek, Robert</t>
  </si>
  <si>
    <t>Makhnev, Denis</t>
  </si>
  <si>
    <t>Panchanathan, Magesh Chandran</t>
  </si>
  <si>
    <t>Feygin, Michael</t>
  </si>
  <si>
    <t>Georgescu, Tiberiu-Marian</t>
  </si>
  <si>
    <t>Dvoirys, Semen I.</t>
  </si>
  <si>
    <t>Pap, Gyula</t>
  </si>
  <si>
    <t>Bilguun, Sumiya</t>
  </si>
  <si>
    <t>Esen, Baris</t>
  </si>
  <si>
    <t>Leon Hoyos, Manuel</t>
  </si>
  <si>
    <t>Nestorovic, Nikola</t>
  </si>
  <si>
    <t>Schandorff, Lars</t>
  </si>
  <si>
    <t>Maiorov, Nikita</t>
  </si>
  <si>
    <t>Zablotsky, Sergei</t>
  </si>
  <si>
    <t>Cori Quispe, Kevin Joel</t>
  </si>
  <si>
    <t>Ikonnikov, Vyacheslav</t>
  </si>
  <si>
    <t>Vaganian, Rafael A</t>
  </si>
  <si>
    <t>Salinas Herrera, Pablo</t>
  </si>
  <si>
    <t>Kogan, Arthur</t>
  </si>
  <si>
    <t>Gorovets, Andrey</t>
  </si>
  <si>
    <t>Antoniewski, Rafal</t>
  </si>
  <si>
    <t>Zifroni, Dov</t>
  </si>
  <si>
    <t>Sokolov, Andrei</t>
  </si>
  <si>
    <t>Brandenburg, Daan</t>
  </si>
  <si>
    <t>Nikolov, Momchil</t>
  </si>
  <si>
    <t>Notkevich, Benjamin Arvola</t>
  </si>
  <si>
    <t>Votava, Jan</t>
  </si>
  <si>
    <t>Molner, Mackenzie</t>
  </si>
  <si>
    <t>Preotu, Razvan</t>
  </si>
  <si>
    <t>Sanikidze, Tornike</t>
  </si>
  <si>
    <t>Yudin, Sergei</t>
  </si>
  <si>
    <t>Hjartarson, Johann</t>
  </si>
  <si>
    <t>Jirovsky, Milos</t>
  </si>
  <si>
    <t>Zoler, Dan</t>
  </si>
  <si>
    <t>Semcesen, Daniel</t>
  </si>
  <si>
    <t>Stany, G.A.</t>
  </si>
  <si>
    <t>Shanava, Konstantine</t>
  </si>
  <si>
    <t>Sturt, Raven</t>
  </si>
  <si>
    <t>Sochacki, Christophe</t>
  </si>
  <si>
    <t>Sulypa, Oleksandr</t>
  </si>
  <si>
    <t>Chatalbashev, Boris</t>
  </si>
  <si>
    <t>Rotstein, Arkadij</t>
  </si>
  <si>
    <t>Roussel-Roozmon, Thomas</t>
  </si>
  <si>
    <t>Greenfeld, Alon</t>
  </si>
  <si>
    <t>Swayams, Mishra</t>
  </si>
  <si>
    <t>Golizadeh, Asghar</t>
  </si>
  <si>
    <t>Boensch, Uwe</t>
  </si>
  <si>
    <t>Krylov, Mikhail</t>
  </si>
  <si>
    <t>Volkov, Sergey</t>
  </si>
  <si>
    <t>Matamoros Franco, Carlos S.</t>
  </si>
  <si>
    <t>Ecuador</t>
  </si>
  <si>
    <t>Franco Ocampos, Zenon</t>
  </si>
  <si>
    <t>Komarov, Dimitri</t>
  </si>
  <si>
    <t>Bischoff, Klaus</t>
  </si>
  <si>
    <t>Batchuluun, Tsegmed</t>
  </si>
  <si>
    <t>Ftacnik, Lubomir</t>
  </si>
  <si>
    <t>Strikovic, Aleksa</t>
  </si>
  <si>
    <t>Chernobay, Artem</t>
  </si>
  <si>
    <t>Swapnil, S. Dhopade</t>
  </si>
  <si>
    <t>Sheng, Joshua</t>
  </si>
  <si>
    <t>Rahul Srivatshav P</t>
  </si>
  <si>
    <t>Hausrath, Daniel</t>
  </si>
  <si>
    <t>Stojanovic, Dalibor</t>
  </si>
  <si>
    <t>Simacek, Pavel</t>
  </si>
  <si>
    <t>Slobodjan, Roman</t>
  </si>
  <si>
    <t>Kasparov, Sergey</t>
  </si>
  <si>
    <t>Gabrielian, Artur</t>
  </si>
  <si>
    <t>Teske, Henrik</t>
  </si>
  <si>
    <t>Galyas, Miklos</t>
  </si>
  <si>
    <t>Kovacevic, Aleksandar</t>
  </si>
  <si>
    <t>Knaak, Rainer</t>
  </si>
  <si>
    <t>Gonzalez Garcia, Jose</t>
  </si>
  <si>
    <t>Emms, John M</t>
  </si>
  <si>
    <t>Berczes, David</t>
  </si>
  <si>
    <t>Moskalenko, Alexander</t>
  </si>
  <si>
    <t>Volodin, Aleksandr</t>
  </si>
  <si>
    <t>Flumbort, Andras Dr.</t>
  </si>
  <si>
    <t>Alvarez Pedraza, Aramis</t>
  </si>
  <si>
    <t>Aguero Jimenez, Luis Lazaro</t>
  </si>
  <si>
    <t>Carlsson, Pontus</t>
  </si>
  <si>
    <t>Escobar Forero, Alder</t>
  </si>
  <si>
    <t>Munkhgal, Gombosuren</t>
  </si>
  <si>
    <t>Zhao, Xue</t>
  </si>
  <si>
    <t>Marcelin, Cyril</t>
  </si>
  <si>
    <t>Kjartansson, Gudmundur</t>
  </si>
  <si>
    <t>Shytaj, Iart Luca</t>
  </si>
  <si>
    <t>Barrientos, Sergio E</t>
  </si>
  <si>
    <t>Marin, Mihail</t>
  </si>
  <si>
    <t>Sedlak, Nikola</t>
  </si>
  <si>
    <t>Leenhouts, Koen</t>
  </si>
  <si>
    <t>Turner, Matthew J</t>
  </si>
  <si>
    <t>Zaragatski, Ilja</t>
  </si>
  <si>
    <t>Vila Gazquez, Xavier</t>
  </si>
  <si>
    <t>Fedorov, Alexei</t>
  </si>
  <si>
    <t>Nevednichy, Vladislav</t>
  </si>
  <si>
    <t>Kurajica, Bojan</t>
  </si>
  <si>
    <t>Schmaltz, Roland</t>
  </si>
  <si>
    <t>Popilski, Gil</t>
  </si>
  <si>
    <t>Gormally, Daniel W</t>
  </si>
  <si>
    <t>Maiwald, Jens-Uwe</t>
  </si>
  <si>
    <t>Fish, Gennadij</t>
  </si>
  <si>
    <t>De Firmian, Nick</t>
  </si>
  <si>
    <t>De La Villa Garcia, Jesus Maria</t>
  </si>
  <si>
    <t>Nagy, Gabor</t>
  </si>
  <si>
    <t>Haba, Petr</t>
  </si>
  <si>
    <t>Kindermann, Stefan</t>
  </si>
  <si>
    <t>Vera Siguenas, Deivy</t>
  </si>
  <si>
    <t>Hasangatin, Ramil</t>
  </si>
  <si>
    <t>Bunzmann, Dimitrij</t>
  </si>
  <si>
    <t>Soffer, Ram</t>
  </si>
  <si>
    <t>Hertneck, Gerald</t>
  </si>
  <si>
    <t>Roganovic, Milos</t>
  </si>
  <si>
    <t>Hebden, Mark L</t>
  </si>
  <si>
    <t>Gurevich, Vladimir</t>
  </si>
  <si>
    <t>Levin, Felix</t>
  </si>
  <si>
    <t>Petrov, Marian</t>
  </si>
  <si>
    <t>Saltaev, Mihail</t>
  </si>
  <si>
    <t>Relange, Eloi</t>
  </si>
  <si>
    <t>Vaisser, Anatoly</t>
  </si>
  <si>
    <t>Deviatkin, Andrei</t>
  </si>
  <si>
    <t>Epishin, Vladimir</t>
  </si>
  <si>
    <t>Laylo, Darwin</t>
  </si>
  <si>
    <t>Mikhalchishin, Adrian</t>
  </si>
  <si>
    <t>Renet, Olivier</t>
  </si>
  <si>
    <t>Cabrera, Alexis</t>
  </si>
  <si>
    <t>Godena, Michele</t>
  </si>
  <si>
    <t>Bagrationi, Alexander</t>
  </si>
  <si>
    <t>Kotronias, Vasilios</t>
  </si>
  <si>
    <t>Dgebuadze, Alexandre</t>
  </si>
  <si>
    <t>Cramling, Pia</t>
  </si>
  <si>
    <t>Iskusnyh, Sergei</t>
  </si>
  <si>
    <t>Gunina, Valentina</t>
  </si>
  <si>
    <t>Colovic, Aleksandar</t>
  </si>
  <si>
    <t>Firat, Burak</t>
  </si>
  <si>
    <t>Khachiyan, Melikset</t>
  </si>
  <si>
    <t>Aleksandrov, Aleksej</t>
  </si>
  <si>
    <t>Psakhis, Lev</t>
  </si>
  <si>
    <t>Blagojevic, Dragisa</t>
  </si>
  <si>
    <t>Sebag, Marie</t>
  </si>
  <si>
    <t>Atabayev, Maksat</t>
  </si>
  <si>
    <t>De La Riva Aguado, Oscar</t>
  </si>
  <si>
    <t>Bobras, Piotr</t>
  </si>
  <si>
    <t>Hector, Jonny</t>
  </si>
  <si>
    <t>Paragua, Mark</t>
  </si>
  <si>
    <t>Zajic, Milan</t>
  </si>
  <si>
    <t>Aagaard, Jacob</t>
  </si>
  <si>
    <t>Rogic, Davor</t>
  </si>
  <si>
    <t>Rahman, Ziaur</t>
  </si>
  <si>
    <t>BAN</t>
  </si>
  <si>
    <t>Glek, Igor</t>
  </si>
  <si>
    <t>Nguyen, Huynh Minh Huy</t>
  </si>
  <si>
    <t>Atabayev, Yusup</t>
  </si>
  <si>
    <t>Movsziszian, Karen</t>
  </si>
  <si>
    <t>Flom, Gabriel</t>
  </si>
  <si>
    <t>Kabanov, Nikolai</t>
  </si>
  <si>
    <t>Diermair, Andreas</t>
  </si>
  <si>
    <t>Omelja, Artem</t>
  </si>
  <si>
    <t>Miljkovic, Miroslav D</t>
  </si>
  <si>
    <t>Rizouk, Aimen</t>
  </si>
  <si>
    <t>Tolnai, Tibor</t>
  </si>
  <si>
    <t>Ibarra Chami, Luis Fernando</t>
  </si>
  <si>
    <t>Heinemann, Thies</t>
  </si>
  <si>
    <t>Enchev, Ivajlo</t>
  </si>
  <si>
    <t>Richter, Michael</t>
  </si>
  <si>
    <t>Kovalev, Andrei</t>
  </si>
  <si>
    <t>Becerra Rivero, Julio</t>
  </si>
  <si>
    <t>Stella, Andrea</t>
  </si>
  <si>
    <t>Kapnisis, Spyridon</t>
  </si>
  <si>
    <t>Todorov, Todor</t>
  </si>
  <si>
    <t>Gershon, Alik</t>
  </si>
  <si>
    <t>Jakubiec, Artur</t>
  </si>
  <si>
    <t>Khusnutdinov, Rustam</t>
  </si>
  <si>
    <t>Tadic, Branko</t>
  </si>
  <si>
    <t>Huerga Leache, Mikel</t>
  </si>
  <si>
    <t>Horvath, Adam</t>
  </si>
  <si>
    <t>Valerga, Diego</t>
  </si>
  <si>
    <t>Miezis, Normunds</t>
  </si>
  <si>
    <t>Cubas, Jose Fernando</t>
  </si>
  <si>
    <t>Milanovic, Danilo</t>
  </si>
  <si>
    <t>Meister, Jakob</t>
  </si>
  <si>
    <t>Krush, Irina</t>
  </si>
  <si>
    <t>Groszpeter, Attila</t>
  </si>
  <si>
    <t>Gallagher, Joseph G.</t>
  </si>
  <si>
    <t>Hansen, Torbjorn Ringdal</t>
  </si>
  <si>
    <t>Atalik, Suat</t>
  </si>
  <si>
    <t>Moskalenko, Viktor</t>
  </si>
  <si>
    <t>Ostenstad, Berge</t>
  </si>
  <si>
    <t>Pap, Misa</t>
  </si>
  <si>
    <t>Hayrapetyan, Hovik</t>
  </si>
  <si>
    <t>Torre, Eugenio</t>
  </si>
  <si>
    <t>Jarmula, Lukasz</t>
  </si>
  <si>
    <t>Ushenina, Anna</t>
  </si>
  <si>
    <t>Karlsson, Lars</t>
  </si>
  <si>
    <t>Del Rio De Angelis, Salvador G.</t>
  </si>
  <si>
    <t>Hesham, Abdelrahman</t>
  </si>
  <si>
    <t>Stohl, Igor</t>
  </si>
  <si>
    <t>Fernandez, Daniel</t>
  </si>
  <si>
    <t>Brunner, Lucas</t>
  </si>
  <si>
    <t>Tischbierek, Raj</t>
  </si>
  <si>
    <t>Comas Fabrego, Lluis</t>
  </si>
  <si>
    <t>Grigore, George-Gabriel</t>
  </si>
  <si>
    <t>Cvitan, Ognjen</t>
  </si>
  <si>
    <t>Deepan Chakkravarthy J.</t>
  </si>
  <si>
    <t>Milov, Leonid</t>
  </si>
  <si>
    <t>Oratovsky, Michael</t>
  </si>
  <si>
    <t>Smith, Axel</t>
  </si>
  <si>
    <t>Maksimenko, Andrei</t>
  </si>
  <si>
    <t>Yermolinsky, Alex</t>
  </si>
  <si>
    <t>Arnason, Jon L</t>
  </si>
  <si>
    <t>Mohr, Georg</t>
  </si>
  <si>
    <t>Hambleton, Aman</t>
  </si>
  <si>
    <t>Rogozenco, Dorian</t>
  </si>
  <si>
    <t>Ruiz Castillo, Joshua Daniel</t>
  </si>
  <si>
    <t>Golubka, Petro</t>
  </si>
  <si>
    <t>Matinian, Nikita</t>
  </si>
  <si>
    <t>Tyomkin, Dimitri</t>
  </si>
  <si>
    <t>Venkatesh, M.R.</t>
  </si>
  <si>
    <t>Ginsburg, Gennadi</t>
  </si>
  <si>
    <t>Stefanova, Antoaneta</t>
  </si>
  <si>
    <t>Maghalashvili, Davit</t>
  </si>
  <si>
    <t>Hovhannisyan, Mher</t>
  </si>
  <si>
    <t>Stupak, Kirill</t>
  </si>
  <si>
    <t>Zaja, Ivan</t>
  </si>
  <si>
    <t>Motwani, Paul</t>
  </si>
  <si>
    <t>Mirzoev, Azer</t>
  </si>
  <si>
    <t>Savic, Miodrag R</t>
  </si>
  <si>
    <t>Horvath, Jozsef</t>
  </si>
  <si>
    <t>Simonian, Hrair</t>
  </si>
  <si>
    <t>Andreev, Eduard</t>
  </si>
  <si>
    <t>Hevia Alejano, Carlos Antonio</t>
  </si>
  <si>
    <t>Vishnu Prasanna. V</t>
  </si>
  <si>
    <t>Genov, Petar</t>
  </si>
  <si>
    <t>Narciso Dublan, Marc</t>
  </si>
  <si>
    <t>Danielian, Elina</t>
  </si>
  <si>
    <t>Li, Shilong</t>
  </si>
  <si>
    <t>Matsuura, Everaldo</t>
  </si>
  <si>
    <t>Gomez, John Paul</t>
  </si>
  <si>
    <t>Hoffmann, Michael</t>
  </si>
  <si>
    <t>Akash G</t>
  </si>
  <si>
    <t>McDonald, Neil</t>
  </si>
  <si>
    <t>Belozerov, Andrei</t>
  </si>
  <si>
    <t>Potapov, Alexander</t>
  </si>
  <si>
    <t>Ortega, Lexy</t>
  </si>
  <si>
    <t>Iljushin, Alexei</t>
  </si>
  <si>
    <t>Pavlovic, Milos</t>
  </si>
  <si>
    <t>Campos Moreno, Javier B.</t>
  </si>
  <si>
    <t>De Vreugt, Dennis</t>
  </si>
  <si>
    <t>Ninov, Nikolai</t>
  </si>
  <si>
    <t>Matjushin, Gennady</t>
  </si>
  <si>
    <t>Johannessen, Leif Erlend</t>
  </si>
  <si>
    <t>Chabanon, Jean-Luc</t>
  </si>
  <si>
    <t>Georgiev, Vladimir</t>
  </si>
  <si>
    <t>Petkov, Vladimir</t>
  </si>
  <si>
    <t>Darini, Pouria</t>
  </si>
  <si>
    <t>Mammadov, Zaur</t>
  </si>
  <si>
    <t>Ubilava, Elizbar</t>
  </si>
  <si>
    <t>Arnaudov, G. Petar</t>
  </si>
  <si>
    <t>Borges Matos, Juan</t>
  </si>
  <si>
    <t>Dourerassou, Jonathan</t>
  </si>
  <si>
    <t>Flear, Glenn C</t>
  </si>
  <si>
    <t>El Gindy, Essam</t>
  </si>
  <si>
    <t>Volosin, Leon</t>
  </si>
  <si>
    <t>Yankelevich, Lev</t>
  </si>
  <si>
    <t>Petursson, Margeir</t>
  </si>
  <si>
    <t>Shishkin, Vadim</t>
  </si>
  <si>
    <t>Kanep, Meelis</t>
  </si>
  <si>
    <t>Brynell, Stellan</t>
  </si>
  <si>
    <t>Rasik, Vitezslav</t>
  </si>
  <si>
    <t>Likavsky, Tomas</t>
  </si>
  <si>
    <t>Bezgodov, Alexei</t>
  </si>
  <si>
    <t>Polzin, Rainer</t>
  </si>
  <si>
    <t>Ivanov, Alexander</t>
  </si>
  <si>
    <t>Lima, Darcy</t>
  </si>
  <si>
    <t>Rodriguez Vila, Andres</t>
  </si>
  <si>
    <t>Bagaturov, Giorgi</t>
  </si>
  <si>
    <t>Arenas, David</t>
  </si>
  <si>
    <t>Gonzalez Perez, Arian</t>
  </si>
  <si>
    <t>Ivanovic, Bozidar</t>
  </si>
  <si>
    <t>Garcia Palermo, Carlos Horacio</t>
  </si>
  <si>
    <t>Girya, Olga</t>
  </si>
  <si>
    <t>Vorobiov, Evgeny E.</t>
  </si>
  <si>
    <t>Zezulkin, Jurij</t>
  </si>
  <si>
    <t>Fercec, Nenad</t>
  </si>
  <si>
    <t>Jurcik, Marian</t>
  </si>
  <si>
    <t>Gruenfeld, Yehuda</t>
  </si>
  <si>
    <t>Riff, Jean-Noel</t>
  </si>
  <si>
    <t>Zambrana, Osvaldo</t>
  </si>
  <si>
    <t>Bolivia</t>
  </si>
  <si>
    <t>Zagorskis, Darius</t>
  </si>
  <si>
    <t>Boros, Denes</t>
  </si>
  <si>
    <t>Kovacevic, Blazimir</t>
  </si>
  <si>
    <t>Manolache, Marius</t>
  </si>
  <si>
    <t>Sunye Neto, Jaime</t>
  </si>
  <si>
    <t>Thorfinnsson, Bragi</t>
  </si>
  <si>
    <t>Smith, Bryan</t>
  </si>
  <si>
    <t>Chernyshov, Konstantin</t>
  </si>
  <si>
    <t>Grivas, Efstratios</t>
  </si>
  <si>
    <t>Finkel, Alexander</t>
  </si>
  <si>
    <t>Pozo Vera, Sandro</t>
  </si>
  <si>
    <t>Benidze, Davit</t>
  </si>
  <si>
    <t>Kosic, Dragan</t>
  </si>
  <si>
    <t>Balashov, Yuri S</t>
  </si>
  <si>
    <t>Enders, Peter</t>
  </si>
  <si>
    <t>Schmittdiel, Eckhard</t>
  </si>
  <si>
    <t>Lupu, Mircea-Sergiu</t>
  </si>
  <si>
    <t>Herraiz Hidalgo, Herminio</t>
  </si>
  <si>
    <t>Neuman, Petr</t>
  </si>
  <si>
    <t>Bricard, Emmanuel</t>
  </si>
  <si>
    <t>Galdunts, Sergey</t>
  </si>
  <si>
    <t>Hoang, Thanh Trang</t>
  </si>
  <si>
    <t>Haznedaroglu, Kivanc</t>
  </si>
  <si>
    <t>Djurhuus, Rune</t>
  </si>
  <si>
    <t>Stanojoski, Zvonko</t>
  </si>
  <si>
    <t>Abergel, Thal</t>
  </si>
  <si>
    <t>Bui Vinh</t>
  </si>
  <si>
    <t>Kantsler, Boris</t>
  </si>
  <si>
    <t>Cifuentes Parada, Roberto</t>
  </si>
  <si>
    <t>Salvador, Roland</t>
  </si>
  <si>
    <t>Muse, Mladen</t>
  </si>
  <si>
    <t>Romanishin, Oleg M</t>
  </si>
  <si>
    <t>Kalinitschew, Sergey</t>
  </si>
  <si>
    <t>Mitkov, Nikola</t>
  </si>
  <si>
    <t>Thorhallsson, Throstur</t>
  </si>
  <si>
    <t>Bagheri, Amir</t>
  </si>
  <si>
    <t>MNC</t>
  </si>
  <si>
    <t>Pacher, Milan</t>
  </si>
  <si>
    <t>Van der Wiel, John T.H.</t>
  </si>
  <si>
    <t>Barlov, Dragan</t>
  </si>
  <si>
    <t>Dzhumaev, Marat</t>
  </si>
  <si>
    <t>Akesson, Ralf</t>
  </si>
  <si>
    <t>Brenjo, Slavisa</t>
  </si>
  <si>
    <t>Antonio, Rogelio Jr</t>
  </si>
  <si>
    <t>Fedorowicz, John</t>
  </si>
  <si>
    <t>Kraai, Jesse</t>
  </si>
  <si>
    <t>Tratar, Marko</t>
  </si>
  <si>
    <t>Balinov, Ilia</t>
  </si>
  <si>
    <t>Lugovskoy, Maxim</t>
  </si>
  <si>
    <t>Fishbein, Alexander</t>
  </si>
  <si>
    <t>Ahmad, Al Khatib</t>
  </si>
  <si>
    <t>Jordan</t>
  </si>
  <si>
    <t>Gleizerov, Evgeny</t>
  </si>
  <si>
    <t>Ionescu, Constantin</t>
  </si>
  <si>
    <t>Cherniaev, Alexander</t>
  </si>
  <si>
    <t>Horvath, Peter</t>
  </si>
  <si>
    <t>Nevostrujev, Vladimir</t>
  </si>
  <si>
    <t>Ward, Chris G</t>
  </si>
  <si>
    <t>Khamrakulov, Ibragim S.</t>
  </si>
  <si>
    <t>Socko, Monika</t>
  </si>
  <si>
    <t>Thejkumar, M. S.</t>
  </si>
  <si>
    <t>Baburin, Alexander</t>
  </si>
  <si>
    <t>Ireland</t>
  </si>
  <si>
    <t>Gurevich, Dmitry</t>
  </si>
  <si>
    <t>Fernandez Garcia, Jose Luis</t>
  </si>
  <si>
    <t>Damljanovic, Branko</t>
  </si>
  <si>
    <t>Himanshu, Sharma</t>
  </si>
  <si>
    <t>Neverov, Valeriy</t>
  </si>
  <si>
    <t>Novik, Maxim</t>
  </si>
  <si>
    <t>Tisdall, Jonathan D</t>
  </si>
  <si>
    <t>Bogdanovski, Vlatko</t>
  </si>
  <si>
    <t>Velicka, Petr</t>
  </si>
  <si>
    <t>Gavrilov, Alexei</t>
  </si>
  <si>
    <t>Istratescu, Andrei</t>
  </si>
  <si>
    <t>Hossain, Enamul</t>
  </si>
  <si>
    <t>Varga, Zoltan</t>
  </si>
  <si>
    <t>Lanka, Zigurds</t>
  </si>
  <si>
    <t>Zaibi, Amir</t>
  </si>
  <si>
    <t>Tunisia</t>
  </si>
  <si>
    <t>Anic, Darko</t>
  </si>
  <si>
    <t>Haub, Thorsten Michael</t>
  </si>
  <si>
    <t>Yudasin, Leonid</t>
  </si>
  <si>
    <t>Womacka, Mathias</t>
  </si>
  <si>
    <t>Wedberg, Tom</t>
  </si>
  <si>
    <t>Slipak, Sergio</t>
  </si>
  <si>
    <t>Kristiansen, Jens</t>
  </si>
  <si>
    <t>Alavkin, Arseny</t>
  </si>
  <si>
    <t>Kosten, Anthony C.</t>
  </si>
  <si>
    <t>Vahidov, Tair</t>
  </si>
  <si>
    <t>Lalic, Bogdan</t>
  </si>
  <si>
    <t>Mrva, Martin</t>
  </si>
  <si>
    <t>Jacimovic, Dragoljub</t>
  </si>
  <si>
    <t>Larino Nieto, David</t>
  </si>
  <si>
    <t>Siebrecht, Sebastian</t>
  </si>
  <si>
    <t>Vera Gonzalez-Quevedo, Reynaldo</t>
  </si>
  <si>
    <t>Czebe, Attila</t>
  </si>
  <si>
    <t>Leventic, Ivan</t>
  </si>
  <si>
    <t>Mainka, Romuald</t>
  </si>
  <si>
    <t>Murshed, Niaz</t>
  </si>
  <si>
    <t>Arkell, Keith C</t>
  </si>
  <si>
    <t>Vukic, Milan</t>
  </si>
  <si>
    <t>Antic, Dejan</t>
  </si>
  <si>
    <t>Nguyen Van Huy</t>
  </si>
  <si>
    <t>Kislinsky, Alexey</t>
  </si>
  <si>
    <t>Sanduleac, Vasile</t>
  </si>
  <si>
    <t>Schebler, Gerhard</t>
  </si>
  <si>
    <t>Dizdarevic, Emir</t>
  </si>
  <si>
    <t>Jansa, Vlastimil</t>
  </si>
  <si>
    <t>Chibukhchian, Artur</t>
  </si>
  <si>
    <t>Harutjunyan, Gevorg</t>
  </si>
  <si>
    <t>Starostits, Ilmars</t>
  </si>
  <si>
    <t>Skembris, Spyridon</t>
  </si>
  <si>
    <t>Reefat, Bin-Sattar</t>
  </si>
  <si>
    <t>Ulybin, Mikhail</t>
  </si>
  <si>
    <t>Stopa, Jacek</t>
  </si>
  <si>
    <t>Johansen, Darryl K</t>
  </si>
  <si>
    <t>Seres, Lajos</t>
  </si>
  <si>
    <t>Neelotpal, Das</t>
  </si>
  <si>
    <t>Khruschiov, Alexey</t>
  </si>
  <si>
    <t>Davies, Nigel R</t>
  </si>
  <si>
    <t>Bykhovsky, Avigdor</t>
  </si>
  <si>
    <t>Gomez Esteban, Juan Mario</t>
  </si>
  <si>
    <t>Bitoon, Richard</t>
  </si>
  <si>
    <t>Jedynak, Radoslaw</t>
  </si>
  <si>
    <t>Hoffman, Alejandro</t>
  </si>
  <si>
    <t>Plaskett, H James</t>
  </si>
  <si>
    <t>Babujian, Levon</t>
  </si>
  <si>
    <t>Lajthajm, Borko</t>
  </si>
  <si>
    <t>Krapivin, Alexander</t>
  </si>
  <si>
    <t>Wells, Peter K</t>
  </si>
  <si>
    <t>Prie, Eric</t>
  </si>
  <si>
    <t>Sevillano, Enrico</t>
  </si>
  <si>
    <t>Campora, Daniel H.</t>
  </si>
  <si>
    <t>Lev, Ronen</t>
  </si>
  <si>
    <t>Kekelidze, Mikheil</t>
  </si>
  <si>
    <t>Munoz, Miguel</t>
  </si>
  <si>
    <t>Manik, Mikulas</t>
  </si>
  <si>
    <t>Kudrin, Sergey</t>
  </si>
  <si>
    <t>Giaccio, Alfredo</t>
  </si>
  <si>
    <t>Laxman, R.R.</t>
  </si>
  <si>
    <t>Kostenko, Petr</t>
  </si>
  <si>
    <t>Drasko, Milan</t>
  </si>
  <si>
    <t>Vorotnikov, Vladislav V</t>
  </si>
  <si>
    <t>Legky, Nikolay A</t>
  </si>
  <si>
    <t>Nguyen, Duc Hoa</t>
  </si>
  <si>
    <t>Zeitlein, Michael</t>
  </si>
  <si>
    <t>Drenchev, Petar</t>
  </si>
  <si>
    <t>Nikcevic, Nebojsa</t>
  </si>
  <si>
    <t>Rohde, Michael</t>
  </si>
  <si>
    <t>Pikula, Dejan</t>
  </si>
  <si>
    <t>Paehtz, Thomas</t>
  </si>
  <si>
    <t>Jonkman, Harmen</t>
  </si>
  <si>
    <t>Murey, Jacob</t>
  </si>
  <si>
    <t>Fernandes, Antonio</t>
  </si>
  <si>
    <t>Villamayor, Buenaventura</t>
  </si>
  <si>
    <t>Barsov, Alexei</t>
  </si>
  <si>
    <t>Hort, Vlastimil</t>
  </si>
  <si>
    <t>Efimov, Igor</t>
  </si>
  <si>
    <t>Hoi, Carsten</t>
  </si>
  <si>
    <t>Sorin, Ariel</t>
  </si>
  <si>
    <t>Saptarshi, Roy</t>
  </si>
  <si>
    <t>Blatny, Pavel</t>
  </si>
  <si>
    <t>Meduna, Eduard</t>
  </si>
  <si>
    <t>Perez Rodriguez, Luis Manuel</t>
  </si>
  <si>
    <t>Komljenovic, Davorin</t>
  </si>
  <si>
    <t>Abbasifar, Hasan</t>
  </si>
  <si>
    <t>Malisauskas, Vidmantas</t>
  </si>
  <si>
    <t>Okhotnik, Vladimir</t>
  </si>
  <si>
    <t>Perez Mitjans, Orelvis</t>
  </si>
  <si>
    <t>Raetsky, Alexander</t>
  </si>
  <si>
    <t>Sriram, Jha</t>
  </si>
  <si>
    <t>Zhukova, Natalia</t>
  </si>
  <si>
    <t>Shvyrjov, Igor</t>
  </si>
  <si>
    <t>Zilberman, Yaacov</t>
  </si>
  <si>
    <t>Grabarczyk, Miroslaw</t>
  </si>
  <si>
    <t>Gutman, Lev</t>
  </si>
  <si>
    <t>Teterev, Vitaly</t>
  </si>
  <si>
    <t>Todorovic, Goran M</t>
  </si>
  <si>
    <t>Zapata, Alonso</t>
  </si>
  <si>
    <t>Tarjan, James</t>
  </si>
  <si>
    <t>Fogarasi, Tibor</t>
  </si>
  <si>
    <t>Ilincic, Zlatko</t>
  </si>
  <si>
    <t>Solomon, Kenny</t>
  </si>
  <si>
    <t>RSA</t>
  </si>
  <si>
    <t>Karthikeyan, P.</t>
  </si>
  <si>
    <t>Ernst, Thomas</t>
  </si>
  <si>
    <t>Guliev, Sarhan</t>
  </si>
  <si>
    <t>Mikhaletz, Lubomir</t>
  </si>
  <si>
    <t>Arakhamia-Grant, Ketevan</t>
  </si>
  <si>
    <t>Hecht, Hans-Joachim</t>
  </si>
  <si>
    <t>Georgiev, Krum</t>
  </si>
  <si>
    <t>Yrjola, Jouni</t>
  </si>
  <si>
    <t>Ermenkov, Evgenij</t>
  </si>
  <si>
    <t>Lechtynsky, Jiri</t>
  </si>
  <si>
    <t>Lazic, Miroljub</t>
  </si>
  <si>
    <t>Yagupov, Igor</t>
  </si>
  <si>
    <t>Markovic, Miroslav</t>
  </si>
  <si>
    <t>Ristic, Nenad</t>
  </si>
  <si>
    <t>Vogt, Lothar</t>
  </si>
  <si>
    <t>Ree, Hans</t>
  </si>
  <si>
    <t>Drazic, Sinisa</t>
  </si>
  <si>
    <t>Kutirov, Rolando</t>
  </si>
  <si>
    <t>Plachetka, Jan</t>
  </si>
  <si>
    <t>Sevdimaliyev, Urfan</t>
  </si>
  <si>
    <t>Cabrilo, Goran</t>
  </si>
  <si>
    <t>Ghane, Shojaat</t>
  </si>
  <si>
    <t>Tunik, Gennady</t>
  </si>
  <si>
    <t>Ivanov, Mikhail M</t>
  </si>
  <si>
    <t>Roy Chowdhury, Saptarshi</t>
  </si>
  <si>
    <t>Pogorelov, Ruslan</t>
  </si>
  <si>
    <t>Liutsko, Igor</t>
  </si>
  <si>
    <t>Gaprindashvili, Nona</t>
  </si>
  <si>
    <t>Bellon Lopez, Juan Manuel</t>
  </si>
  <si>
    <t>Kosanovic, Goran A</t>
  </si>
  <si>
    <t>Odeev, Handszar</t>
  </si>
  <si>
    <t>Lomsadze, Davit</t>
  </si>
  <si>
    <t>Rajkovic, Dusan</t>
  </si>
  <si>
    <t>Baghdasaryan, Vahe</t>
  </si>
  <si>
    <t>Popchev, Milko</t>
  </si>
  <si>
    <t>Mariotti, Sergio</t>
  </si>
  <si>
    <t>Belkhodja, Slim</t>
  </si>
  <si>
    <t>Westerinen, Heikki M.J.</t>
  </si>
  <si>
    <t>Djuric, Stefan</t>
  </si>
  <si>
    <t>Fominyh, Alexander</t>
  </si>
  <si>
    <t>Vul, Arkadi Eremeevich</t>
  </si>
  <si>
    <t>Wong, Meng Kong</t>
  </si>
  <si>
    <t>Pushkov, Nikolai</t>
  </si>
  <si>
    <t>Kostic, Vladimir G</t>
  </si>
  <si>
    <t>Ziatdinov, Raset</t>
  </si>
  <si>
    <t>Suba, Mihai</t>
  </si>
  <si>
    <t>Amar, Elham</t>
  </si>
  <si>
    <t>IM</t>
  </si>
  <si>
    <t>Gurel, Ediz</t>
  </si>
  <si>
    <t>Makarian, Rudik</t>
  </si>
  <si>
    <t>Horvath, Dominik</t>
  </si>
  <si>
    <t>Aronyak Ghosh</t>
  </si>
  <si>
    <t>Obolenskikh, Dmitry</t>
  </si>
  <si>
    <t>Dudin, Gleb</t>
  </si>
  <si>
    <t>Samunenkov, Ihor</t>
  </si>
  <si>
    <t>Neugebauer, Martin</t>
  </si>
  <si>
    <t>He, Anthony</t>
  </si>
  <si>
    <t>Guo, Arthur</t>
  </si>
  <si>
    <t>Noe, Christopher</t>
  </si>
  <si>
    <t>Keinanen, Toivo</t>
  </si>
  <si>
    <t>Iermito, Sebastian</t>
  </si>
  <si>
    <t>Klimkowski, Jan</t>
  </si>
  <si>
    <t>Kriebel, Tadeas</t>
  </si>
  <si>
    <t>Nozdrachev, Vladislav</t>
  </si>
  <si>
    <t>Lamard, Guillaume</t>
  </si>
  <si>
    <t>Prraneeth Vuppala</t>
  </si>
  <si>
    <t>Samant Aditya S</t>
  </si>
  <si>
    <t>Kaczur, Florian</t>
  </si>
  <si>
    <t>Xu, Zhihang</t>
  </si>
  <si>
    <t>Ghasi, Ameet K</t>
  </si>
  <si>
    <t>Beradze, Irakli</t>
  </si>
  <si>
    <t>Can, Isik</t>
  </si>
  <si>
    <t>Samadov, Read</t>
  </si>
  <si>
    <t>Kezin, Roman</t>
  </si>
  <si>
    <t>Terry, Renato</t>
  </si>
  <si>
    <t>Ahmadzada, Ahmad</t>
  </si>
  <si>
    <t>Grebnev, Aleksey</t>
  </si>
  <si>
    <t>Triapishko, Alexandr</t>
  </si>
  <si>
    <t>Nenezic, Marko</t>
  </si>
  <si>
    <t>Kukhmazov, Arsen</t>
  </si>
  <si>
    <t>Brenninkmeijer, Joris</t>
  </si>
  <si>
    <t>Maksimovic, Bojan</t>
  </si>
  <si>
    <t>Shuvalova, Polina</t>
  </si>
  <si>
    <t>Erenberg, Ariel</t>
  </si>
  <si>
    <t>Erdogmus, Yagiz Kaan</t>
  </si>
  <si>
    <t>Wang, Justin</t>
  </si>
  <si>
    <t>Vogel, Roven</t>
  </si>
  <si>
    <t>Parkhov, Yair</t>
  </si>
  <si>
    <t>Pulvett Marin, Daniel Eduardo</t>
  </si>
  <si>
    <t>Madaminov, Mukhiddin</t>
  </si>
  <si>
    <t>Berchtenbreiter, Maximilian</t>
  </si>
  <si>
    <t>Clarke, Brandon G I</t>
  </si>
  <si>
    <t>Rodrigue-Lemieux, Shawn</t>
  </si>
  <si>
    <t>Yeoh, Li Tian</t>
  </si>
  <si>
    <t>MAS</t>
  </si>
  <si>
    <t>Diaz Camallonga, Carles</t>
  </si>
  <si>
    <t>Soto Hernandez, Henry</t>
  </si>
  <si>
    <t>Escalante Ramirez, Brian</t>
  </si>
  <si>
    <t>Koellner, Ruben Gideon</t>
  </si>
  <si>
    <t>Vykouk, Jan</t>
  </si>
  <si>
    <t>Karttunen, Mika</t>
  </si>
  <si>
    <t>Hernandez Gonzalez, William</t>
  </si>
  <si>
    <t>Holm, Kristian Stuvik</t>
  </si>
  <si>
    <t>Gorodetzky, David</t>
  </si>
  <si>
    <t>Moreno Trujillo, Alejandro</t>
  </si>
  <si>
    <t>Kosakowski, Jakub</t>
  </si>
  <si>
    <t>Wang, Chen</t>
  </si>
  <si>
    <t>Szpar, Milosz</t>
  </si>
  <si>
    <t>Mikkelsen, Nikolaj</t>
  </si>
  <si>
    <t>Porat, Shay</t>
  </si>
  <si>
    <t>Golubov, Saveliy</t>
  </si>
  <si>
    <t>Ider, Borya</t>
  </si>
  <si>
    <t>Mitusov, Semen</t>
  </si>
  <si>
    <t>Nogerbek, Kazybek</t>
  </si>
  <si>
    <t>Juhasz, Kristof</t>
  </si>
  <si>
    <t>Girel, Joseph</t>
  </si>
  <si>
    <t>Pezelj, Novak</t>
  </si>
  <si>
    <t>Murphy, Conor E</t>
  </si>
  <si>
    <t>Kraus, Tomas</t>
  </si>
  <si>
    <t>Baikovsky, Yuriy</t>
  </si>
  <si>
    <t>Atabayev, Saparmyrat</t>
  </si>
  <si>
    <t>Khademalsharieh, Sarasadat</t>
  </si>
  <si>
    <t>Seel, Christian, Dr.</t>
  </si>
  <si>
    <t>Csonka, Balazs</t>
  </si>
  <si>
    <t>Seo, Jung Min</t>
  </si>
  <si>
    <t>Sorensen, Hampus</t>
  </si>
  <si>
    <t>Prizant, Jaroslav</t>
  </si>
  <si>
    <t>Ortega Amarelle, Mariano</t>
  </si>
  <si>
    <t>Cape Verde</t>
  </si>
  <si>
    <t>Georgiadis, Ioannis</t>
  </si>
  <si>
    <t>Zelbel, Patrick</t>
  </si>
  <si>
    <t>Baidetskyi, Valentin</t>
  </si>
  <si>
    <t>Roshka, Yevgeniy</t>
  </si>
  <si>
    <t>Urazayev, Arystanbek</t>
  </si>
  <si>
    <t>Acosta, Pablo Ismael</t>
  </si>
  <si>
    <t>Dann, Matthias</t>
  </si>
  <si>
    <t>Petriashvili, Nikoloz</t>
  </si>
  <si>
    <t>Ostmoe, Geir Sune Tallaksen</t>
  </si>
  <si>
    <t>Rathanvel, V S</t>
  </si>
  <si>
    <t>Kucuksari, Kaan</t>
  </si>
  <si>
    <t>Castellanos Rodriguez, Renier</t>
  </si>
  <si>
    <t>Babazada, Khazar</t>
  </si>
  <si>
    <t>Pavlov, Sergey</t>
  </si>
  <si>
    <t>Reinaldo Castineira, Roi</t>
  </si>
  <si>
    <t>Droin, Augustin</t>
  </si>
  <si>
    <t>Kramer, Julian</t>
  </si>
  <si>
    <t>Woodward, Andy</t>
  </si>
  <si>
    <t>Baskin, Robert</t>
  </si>
  <si>
    <t>Druska, Juraj</t>
  </si>
  <si>
    <t>Larkin, Vladyslav</t>
  </si>
  <si>
    <t>Di Berardino, Diego Rafael</t>
  </si>
  <si>
    <t>Admiraal, Miguoel</t>
  </si>
  <si>
    <t>Kaczmarczyk, Dennis</t>
  </si>
  <si>
    <t>Davtyan, Artur</t>
  </si>
  <si>
    <t>Costachi, Mihnea</t>
  </si>
  <si>
    <t>Kaasen, Tor Fredrik</t>
  </si>
  <si>
    <t>Kuzmicz, Krystian</t>
  </si>
  <si>
    <t>Ponizil, Cyril</t>
  </si>
  <si>
    <t>Grinberg, Eyal</t>
  </si>
  <si>
    <t>Froewis, Georg</t>
  </si>
  <si>
    <t>Haug, Johannes</t>
  </si>
  <si>
    <t>Zabotin, Alexander</t>
  </si>
  <si>
    <t>Ma, Zhonghan</t>
  </si>
  <si>
    <t>Alvarado Diaz, Alejandro</t>
  </si>
  <si>
    <t>Elias Reyes, Jorge Roberto</t>
  </si>
  <si>
    <t>Bar, Roman</t>
  </si>
  <si>
    <t>Tiglon, Bryce</t>
  </si>
  <si>
    <t>Kashlinskaya, Alina</t>
  </si>
  <si>
    <t>Schneider, Ilja</t>
  </si>
  <si>
    <t>Assaubayeva, Bibisara</t>
  </si>
  <si>
    <t>Forster, Richard</t>
  </si>
  <si>
    <t>Panjwani, Raja</t>
  </si>
  <si>
    <t>Zubritskiy, Artyom</t>
  </si>
  <si>
    <t>Vaishali, Rameshbabu</t>
  </si>
  <si>
    <t>Ghimpu, Samuel-Timotei</t>
  </si>
  <si>
    <t>Saraci, Nderim</t>
  </si>
  <si>
    <t>Kosovo</t>
  </si>
  <si>
    <t>Grieve, Harry</t>
  </si>
  <si>
    <t>Neef, Maximilian</t>
  </si>
  <si>
    <t>Markoja, Boris</t>
  </si>
  <si>
    <t>Ohanyan, Emin</t>
  </si>
  <si>
    <t>Bakhmatsky, Vladislav</t>
  </si>
  <si>
    <t>Zwardon, Vojtech</t>
  </si>
  <si>
    <t>Lai, Hing Ting</t>
  </si>
  <si>
    <t>Sahidi, Samir</t>
  </si>
  <si>
    <t>Muthaiah AL</t>
  </si>
  <si>
    <t>Zhalmakhanov, Ramazan</t>
  </si>
  <si>
    <t>Radovanovic, Mihajlo</t>
  </si>
  <si>
    <t>Root, Douglas</t>
  </si>
  <si>
    <t>Camacho Collados, Marcos</t>
  </si>
  <si>
    <t>Harvey, Marcus R</t>
  </si>
  <si>
    <t>Chen, Qi b</t>
  </si>
  <si>
    <t>Reshef, Omer</t>
  </si>
  <si>
    <t>Collins, Sam E.</t>
  </si>
  <si>
    <t>Bokros, Albert</t>
  </si>
  <si>
    <t>Boyer, Mahel</t>
  </si>
  <si>
    <t>Sipos, Istvan</t>
  </si>
  <si>
    <t>Feuerstack, Aljoscha</t>
  </si>
  <si>
    <t>Fernandez Guillen, Ernesto J.</t>
  </si>
  <si>
    <t>Zhao, Yuanhe</t>
  </si>
  <si>
    <t>Gajek, Radoslaw</t>
  </si>
  <si>
    <t>Garriga Cazorla, Pere</t>
  </si>
  <si>
    <t>Shukh, Nikolai</t>
  </si>
  <si>
    <t>Razafindratsima, Timothe</t>
  </si>
  <si>
    <t>Fus, Jakub</t>
  </si>
  <si>
    <t>Martinez Ramirez, Lennis</t>
  </si>
  <si>
    <t>Agopov, Mikael</t>
  </si>
  <si>
    <t>Garcia Ramos, Daniel</t>
  </si>
  <si>
    <t>Ghazarian, Kirk</t>
  </si>
  <si>
    <t>Galaviz Medina, Sion Radamantys</t>
  </si>
  <si>
    <t>Suarez Gomez, Julio</t>
  </si>
  <si>
    <t>Faizrakhmanov, Ramil</t>
  </si>
  <si>
    <t>Srihari L R</t>
  </si>
  <si>
    <t>Petitcunot, Pierre</t>
  </si>
  <si>
    <t>Bora, Safal</t>
  </si>
  <si>
    <t>Stankovic, Milos</t>
  </si>
  <si>
    <t>Villanueva, Mario</t>
  </si>
  <si>
    <t>Rakotomaharo, Fy Antenaina</t>
  </si>
  <si>
    <t>MAD</t>
  </si>
  <si>
    <t>Vertetics, Attila</t>
  </si>
  <si>
    <t>Pardo Simon, David</t>
  </si>
  <si>
    <t>Diaz Perez, Michel Alejandro</t>
  </si>
  <si>
    <t>Neelash Saha</t>
  </si>
  <si>
    <t>Stoyanov, Tsvetan</t>
  </si>
  <si>
    <t>Halvax, Georg</t>
  </si>
  <si>
    <t>Alexakis, Dimitris</t>
  </si>
  <si>
    <t>Zwirs, Nico</t>
  </si>
  <si>
    <t>Arabidze, Meri</t>
  </si>
  <si>
    <t>Korley, Kassa</t>
  </si>
  <si>
    <t>Shumyatsky, Victor</t>
  </si>
  <si>
    <t>Kvaloy, Aksel Bu</t>
  </si>
  <si>
    <t>Javakhadze, Zurab</t>
  </si>
  <si>
    <t>Sardana, Rishi</t>
  </si>
  <si>
    <t>Hakemi, Arman</t>
  </si>
  <si>
    <t>Pantzar, Milton</t>
  </si>
  <si>
    <t>Fluvia Poyatos, Joan</t>
  </si>
  <si>
    <t>Xu, Xianliang</t>
  </si>
  <si>
    <t>Real De Azua, Ernesto</t>
  </si>
  <si>
    <t>Lokander, Martin</t>
  </si>
  <si>
    <t>Mardov, Dimitar</t>
  </si>
  <si>
    <t>Gutenev, Alexander</t>
  </si>
  <si>
    <t>Fernandez De La Vara, Arnaldo</t>
  </si>
  <si>
    <t>Carlstedt, Jonathan</t>
  </si>
  <si>
    <t>Lou, Yiping</t>
  </si>
  <si>
    <t>Duboue, Peio</t>
  </si>
  <si>
    <t>Harikrishnan.A.Ra</t>
  </si>
  <si>
    <t>Gurevich, Daniel</t>
  </si>
  <si>
    <t>Pfreundt, Jakob</t>
  </si>
  <si>
    <t>Gusain, Himal</t>
  </si>
  <si>
    <t>Salemgareev, Tagir</t>
  </si>
  <si>
    <t>Morris, James</t>
  </si>
  <si>
    <t>Mosesov, Danyil</t>
  </si>
  <si>
    <t>Lyrberg, Patrik</t>
  </si>
  <si>
    <t>Koelle, Tobias</t>
  </si>
  <si>
    <t>Fernando, Diogo</t>
  </si>
  <si>
    <t>Lepelletier, Benoit</t>
  </si>
  <si>
    <t>Jubin Jimmy</t>
  </si>
  <si>
    <t>Wadsworth, Matthew J</t>
  </si>
  <si>
    <t>Isik, Alparslan</t>
  </si>
  <si>
    <t>Petrosyan, Tigran S.</t>
  </si>
  <si>
    <t>Sklyarov, Dmitry V.</t>
  </si>
  <si>
    <t>Loiseau, Quentin</t>
  </si>
  <si>
    <t>Liang, Jason</t>
  </si>
  <si>
    <t>Stearman, Josiah</t>
  </si>
  <si>
    <t>Cernousek, Lukas</t>
  </si>
  <si>
    <t>Mazur, Stefan</t>
  </si>
  <si>
    <t>Schmakel, Sam</t>
  </si>
  <si>
    <t>Rozen, Eytan</t>
  </si>
  <si>
    <t>Markgraf, Alexander</t>
  </si>
  <si>
    <t>Garbisu de Goni, Unai</t>
  </si>
  <si>
    <t>Chen, Peng</t>
  </si>
  <si>
    <t>Bakalchuk, Johnatan</t>
  </si>
  <si>
    <t>Osmak, Yuliia</t>
  </si>
  <si>
    <t>Govciyan, Pavel</t>
  </si>
  <si>
    <t>Vlachos, Anatole</t>
  </si>
  <si>
    <t>Carow, Johannes</t>
  </si>
  <si>
    <t>Docx, Stefan</t>
  </si>
  <si>
    <t>Doric, Darko</t>
  </si>
  <si>
    <t>Perske, Thore</t>
  </si>
  <si>
    <t>Agmanov, Zhandos</t>
  </si>
  <si>
    <t>Efroimski, Marsel</t>
  </si>
  <si>
    <t>Tzidkiya, Yeshaayahu</t>
  </si>
  <si>
    <t>Gomez Ledo, Roberto Carlos</t>
  </si>
  <si>
    <t>Zou, Chen</t>
  </si>
  <si>
    <t>Ahmadinia, Ebrahim</t>
  </si>
  <si>
    <t>Peyrer, Konstantin</t>
  </si>
  <si>
    <t>Noritsyn, Nikolay</t>
  </si>
  <si>
    <t>Kuipers, Stefan</t>
  </si>
  <si>
    <t>Jimenez Fraga, Pedro Alejandro</t>
  </si>
  <si>
    <t>Terrieux, Kevin</t>
  </si>
  <si>
    <t>Kilic, Eray</t>
  </si>
  <si>
    <t>Haring, Filip</t>
  </si>
  <si>
    <t>Macovei, Andrei</t>
  </si>
  <si>
    <t>Orlov, Georgi</t>
  </si>
  <si>
    <t>Akbas, Umut Ata</t>
  </si>
  <si>
    <t>Malikentzos, Sotirios</t>
  </si>
  <si>
    <t>Aloma Vidal, Robert</t>
  </si>
  <si>
    <t>Tica, Sven</t>
  </si>
  <si>
    <t>Gkoumas, Georgios</t>
  </si>
  <si>
    <t>Schmidek, Emil</t>
  </si>
  <si>
    <t>Vedmediuc, Serghei</t>
  </si>
  <si>
    <t>Taher, Yoseph Theolifus</t>
  </si>
  <si>
    <t>Posthuma, Joshua</t>
  </si>
  <si>
    <t>Haldorsen, Benjamin</t>
  </si>
  <si>
    <t>Mortensen, Erling</t>
  </si>
  <si>
    <t>Fang, Yan</t>
  </si>
  <si>
    <t>Kozionov, Kirill</t>
  </si>
  <si>
    <t>Ris, Robert</t>
  </si>
  <si>
    <t>Chekhov, Sergei</t>
  </si>
  <si>
    <t>Shubin, Kirill</t>
  </si>
  <si>
    <t>Pereira, Ruben</t>
  </si>
  <si>
    <t>Shyaamnikhil P</t>
  </si>
  <si>
    <t>Riemersma, Li</t>
  </si>
  <si>
    <t>Janzelj, Tim</t>
  </si>
  <si>
    <t>Pile, Richard</t>
  </si>
  <si>
    <t>Reyes, Juan</t>
  </si>
  <si>
    <t>Gholami Orimi, Mahdi</t>
  </si>
  <si>
    <t>Sokolovsky, Yahli</t>
  </si>
  <si>
    <t>Gunnarsson, Jon Viktor</t>
  </si>
  <si>
    <t>Szuhanek, Ranko</t>
  </si>
  <si>
    <t>Suarez Garcia, Carlos</t>
  </si>
  <si>
    <t>Pancevski, Filip</t>
  </si>
  <si>
    <t>Brodowski, Piotr</t>
  </si>
  <si>
    <t>Wachinger, Nikolas</t>
  </si>
  <si>
    <t>Sousa, Andre Ventura</t>
  </si>
  <si>
    <t>Sammed Jaykumar, Shete</t>
  </si>
  <si>
    <t>Mammadzada, Gunay</t>
  </si>
  <si>
    <t>Meng, Roger</t>
  </si>
  <si>
    <t>Heimann, Mark</t>
  </si>
  <si>
    <t>Krastev, Alexander</t>
  </si>
  <si>
    <t>Lukovic, Vladimir</t>
  </si>
  <si>
    <t>Travadon, Loic</t>
  </si>
  <si>
    <t>Adair, James R</t>
  </si>
  <si>
    <t>Javakhishvili, Lela</t>
  </si>
  <si>
    <t>Bodnar, Nikolay</t>
  </si>
  <si>
    <t>Diaz Murgada, Rider</t>
  </si>
  <si>
    <t>Mesropov, Konstantin</t>
  </si>
  <si>
    <t>Petrovskyi, Vadym</t>
  </si>
  <si>
    <t>Nitish Belurkar</t>
  </si>
  <si>
    <t>Illner, Achim, Dr.</t>
  </si>
  <si>
    <t>Johansson, Linus</t>
  </si>
  <si>
    <t>De Filomeno, Simone</t>
  </si>
  <si>
    <t>Nigmatov, Ortik</t>
  </si>
  <si>
    <t>Handler, Lukas</t>
  </si>
  <si>
    <t>Grigorian, Spartak</t>
  </si>
  <si>
    <t>Isanzhulov, Arystan</t>
  </si>
  <si>
    <t>Merario Alarcon, Andres</t>
  </si>
  <si>
    <t>Korchmar, Vasiliy</t>
  </si>
  <si>
    <t>Voigt, Roland</t>
  </si>
  <si>
    <t>Mindlin, Alon</t>
  </si>
  <si>
    <t>Siddharth, Jagadeesh</t>
  </si>
  <si>
    <t>Galchenko, Matvey</t>
  </si>
  <si>
    <t>Strohhaeker, Raoul</t>
  </si>
  <si>
    <t>Manafov, Vugar</t>
  </si>
  <si>
    <t>Sofronie, Iulian</t>
  </si>
  <si>
    <t>Barseghyan, Harutyun</t>
  </si>
  <si>
    <t>Fromm, Marius</t>
  </si>
  <si>
    <t>Ceres, Dragos</t>
  </si>
  <si>
    <t>Sanchez Alvarez, Roberto Carlos</t>
  </si>
  <si>
    <t>Panama</t>
  </si>
  <si>
    <t>Hermansson, Emil</t>
  </si>
  <si>
    <t>Remizov, Yaroslav</t>
  </si>
  <si>
    <t>Ravi, Teja S.</t>
  </si>
  <si>
    <t>Vlasak, Lukas</t>
  </si>
  <si>
    <t>Merry, Alan B</t>
  </si>
  <si>
    <t>Seyb, Alexander</t>
  </si>
  <si>
    <t>Beukema, Stefan</t>
  </si>
  <si>
    <t>Barp, Alberto</t>
  </si>
  <si>
    <t>Barski, Radoslaw</t>
  </si>
  <si>
    <t>Storme, Isak</t>
  </si>
  <si>
    <t>Tomic, Bosko</t>
  </si>
  <si>
    <t>Elsness, Frode</t>
  </si>
  <si>
    <t>Degraeve, Remy</t>
  </si>
  <si>
    <t>Shahinyan, David</t>
  </si>
  <si>
    <t>Straka, Vojtech</t>
  </si>
  <si>
    <t>Kurmann, Oliver</t>
  </si>
  <si>
    <t>Saduakassova, Dinara</t>
  </si>
  <si>
    <t>Bregadze, Levan</t>
  </si>
  <si>
    <t>Celik, Hasan Huseyin</t>
  </si>
  <si>
    <t>Braeuer, Franz</t>
  </si>
  <si>
    <t>Pijpers, Arthur</t>
  </si>
  <si>
    <t>Bodek, Michael</t>
  </si>
  <si>
    <t>Tahbaz, Arash</t>
  </si>
  <si>
    <t>Globus, Or</t>
  </si>
  <si>
    <t>Vandenbussche, Thibaut</t>
  </si>
  <si>
    <t>Cabarkapa, Novak</t>
  </si>
  <si>
    <t>Low, Zhen Yu Cyrus</t>
  </si>
  <si>
    <t>Llorente Zaro, Alfonso</t>
  </si>
  <si>
    <t>Van Haastert, Edwin</t>
  </si>
  <si>
    <t>Oganian, Miran</t>
  </si>
  <si>
    <t>Plenca, Jadranko</t>
  </si>
  <si>
    <t>Volke, Karsten</t>
  </si>
  <si>
    <t>Ardelean, George-Catalin</t>
  </si>
  <si>
    <t>Rau, Hannes</t>
  </si>
  <si>
    <t>Martinovici, Ilia</t>
  </si>
  <si>
    <t>Malinovsky, Karel</t>
  </si>
  <si>
    <t>Buckels, Valentin</t>
  </si>
  <si>
    <t>Geirnaert, Steven</t>
  </si>
  <si>
    <t>Gamundi Salamanca, Antonio</t>
  </si>
  <si>
    <t>Lopez Gonzalez, Abel Fabian</t>
  </si>
  <si>
    <t>Grigorjev, Iljya</t>
  </si>
  <si>
    <t>Wang, Yiye</t>
  </si>
  <si>
    <t>Sebastian, Dirk</t>
  </si>
  <si>
    <t>De Jager, Jaap</t>
  </si>
  <si>
    <t>Orekhov, Evgeny</t>
  </si>
  <si>
    <t>Mohammad Nubairshah Shaikh</t>
  </si>
  <si>
    <t>Heinz, Axel</t>
  </si>
  <si>
    <t>Eugene, Floryan</t>
  </si>
  <si>
    <t>Zawadzki, Stanislaw</t>
  </si>
  <si>
    <t>Krnan, Tomas</t>
  </si>
  <si>
    <t>Injac, Teodora</t>
  </si>
  <si>
    <t>Klyuner, Vyacheslav</t>
  </si>
  <si>
    <t>Kushko, Dmitriy</t>
  </si>
  <si>
    <t>Kantarji, Pinchas</t>
  </si>
  <si>
    <t>Licznerski, Lukasz</t>
  </si>
  <si>
    <t>Wang, Jason</t>
  </si>
  <si>
    <t>Burovic, Rijad</t>
  </si>
  <si>
    <t>Nakar, Eylon</t>
  </si>
  <si>
    <t>Kochavi, Ori</t>
  </si>
  <si>
    <t>Pang, Tao</t>
  </si>
  <si>
    <t>Stojanovski, Dejan</t>
  </si>
  <si>
    <t>Bulmaga, Irina</t>
  </si>
  <si>
    <t>Aghayev, Miragha</t>
  </si>
  <si>
    <t>Domingo Nunez, Ruben</t>
  </si>
  <si>
    <t>Vidyarthi, Vyom</t>
  </si>
  <si>
    <t>Sipila, Vilka</t>
  </si>
  <si>
    <t>Alonso Garcia, Aaron</t>
  </si>
  <si>
    <t>Krstulovic, Alex</t>
  </si>
  <si>
    <t>Plazuelo Pascual, Juan</t>
  </si>
  <si>
    <t>Gan-Erdene, Sugar</t>
  </si>
  <si>
    <t>Espinosa Aranda, Angel</t>
  </si>
  <si>
    <t>Bronstein, Or</t>
  </si>
  <si>
    <t>Barbot, Pierre</t>
  </si>
  <si>
    <t>Givon, Asaf</t>
  </si>
  <si>
    <t>Bersamina, Paulo</t>
  </si>
  <si>
    <t>Stachowiak, Kamil</t>
  </si>
  <si>
    <t>Kostolansky, Sebastian Lukas</t>
  </si>
  <si>
    <t>Bilych, Olexiy</t>
  </si>
  <si>
    <t>Sharafiev, Azat</t>
  </si>
  <si>
    <t>Wiedenkeller, Michael</t>
  </si>
  <si>
    <t>Luxembourg</t>
  </si>
  <si>
    <t>Anton, Teodor</t>
  </si>
  <si>
    <t>Rosner, Jonas</t>
  </si>
  <si>
    <t>Samusenko, Maksim</t>
  </si>
  <si>
    <t>Golichenko, Ilija</t>
  </si>
  <si>
    <t>Martins, David Pires Tavares</t>
  </si>
  <si>
    <t>Katz, Alexander</t>
  </si>
  <si>
    <t>Koch, Thomas</t>
  </si>
  <si>
    <t>Saydaliev, Saidakbar</t>
  </si>
  <si>
    <t>Materia, Marco</t>
  </si>
  <si>
    <t>Liu, Guanchu</t>
  </si>
  <si>
    <t>Radovanovic, Nikola</t>
  </si>
  <si>
    <t>Borsuk, Konstantin</t>
  </si>
  <si>
    <t>Piesik, Piotr</t>
  </si>
  <si>
    <t>Koch, Jean-Rene</t>
  </si>
  <si>
    <t>Sjodahl, Pontus</t>
  </si>
  <si>
    <t>Galburd, Yan</t>
  </si>
  <si>
    <t>Milikow, Elie</t>
  </si>
  <si>
    <t>Daghli, Arash</t>
  </si>
  <si>
    <t>Valderrama Quiceno, Esteban Alb</t>
  </si>
  <si>
    <t>Martin, Julian</t>
  </si>
  <si>
    <t>Toth, Ervin</t>
  </si>
  <si>
    <t>Almagro Llamas, Pablo</t>
  </si>
  <si>
    <t>Ajay Karthikeyan</t>
  </si>
  <si>
    <t>Englert, Fabian</t>
  </si>
  <si>
    <t>Petkidis, Anthony</t>
  </si>
  <si>
    <t>Ivanov, Oleg V</t>
  </si>
  <si>
    <t>Khlebovich, Alexander</t>
  </si>
  <si>
    <t>Sibashvili, Giorgi</t>
  </si>
  <si>
    <t>Degerman, Lars</t>
  </si>
  <si>
    <t>Baenziger, Fabian</t>
  </si>
  <si>
    <t>Vanczak, Tamas</t>
  </si>
  <si>
    <t>Roberson, Peter T</t>
  </si>
  <si>
    <t>Braun, Christian</t>
  </si>
  <si>
    <t>Castaldo, Folco Vincenzo</t>
  </si>
  <si>
    <t>Lavrik, Dmitry</t>
  </si>
  <si>
    <t>Ayats Llobera, Gerard</t>
  </si>
  <si>
    <t>Bures, Jaroslav</t>
  </si>
  <si>
    <t>Baum, Jonasz</t>
  </si>
  <si>
    <t>Vantika Agrawal</t>
  </si>
  <si>
    <t>Haast, Mark</t>
  </si>
  <si>
    <t>Bellini, Fabio</t>
  </si>
  <si>
    <t>Yelisieiev, Yevhenii</t>
  </si>
  <si>
    <t>Steel, Henry Robert</t>
  </si>
  <si>
    <t>Ben Ari, Yannay</t>
  </si>
  <si>
    <t>Bagi, Mate</t>
  </si>
  <si>
    <t>Bijaoui, Manuel</t>
  </si>
  <si>
    <t>Tekeyev, Zaur</t>
  </si>
  <si>
    <t>Stalmach, Richard</t>
  </si>
  <si>
    <t>Pileckis, Emilis</t>
  </si>
  <si>
    <t>Lagunow, Raphael</t>
  </si>
  <si>
    <t>Krassowizkij, Jaroslaw</t>
  </si>
  <si>
    <t>Hacker, Jonas</t>
  </si>
  <si>
    <t>Zarubitski, Viachaslau</t>
  </si>
  <si>
    <t>Pajeken, Jakob Leon</t>
  </si>
  <si>
    <t>Lopez Mulet, Inigo</t>
  </si>
  <si>
    <t>Chasin, Nico</t>
  </si>
  <si>
    <t>Barkhagen, Jonas</t>
  </si>
  <si>
    <t>Pezerovic, Edin</t>
  </si>
  <si>
    <t>Lorenzo De La Riva, Lazaro</t>
  </si>
  <si>
    <t>Zaslavsky, Mikhail</t>
  </si>
  <si>
    <t>Kotainy, Jens</t>
  </si>
  <si>
    <t>Sidhant, Mohapatra</t>
  </si>
  <si>
    <t>Ansat, Aldiyar</t>
  </si>
  <si>
    <t>Galic, Ivan</t>
  </si>
  <si>
    <t>Atakhan, Abtin</t>
  </si>
  <si>
    <t>Grinev, Valeriy</t>
  </si>
  <si>
    <t>Ambartsumova, Karina</t>
  </si>
  <si>
    <t>Quizon, Daniel</t>
  </si>
  <si>
    <t>Atlas, Valery</t>
  </si>
  <si>
    <t>Narmontas, Matas</t>
  </si>
  <si>
    <t>Boissonet, Carlos P.</t>
  </si>
  <si>
    <t>Garcia Cardenas, Pablo</t>
  </si>
  <si>
    <t>Seemann, Jakub</t>
  </si>
  <si>
    <t>Garrido Dominguez, Jesus</t>
  </si>
  <si>
    <t>Friedmann, Rafael</t>
  </si>
  <si>
    <t>Fantinel, Thibault</t>
  </si>
  <si>
    <t>Tahay, Alexis</t>
  </si>
  <si>
    <t>Willow, Jonah B</t>
  </si>
  <si>
    <t>Wynn, Zaw Htun</t>
  </si>
  <si>
    <t>MYA</t>
  </si>
  <si>
    <t>Baltag, Iulian</t>
  </si>
  <si>
    <t>De Jong, Jan-Willem</t>
  </si>
  <si>
    <t>Languidey, Simon Alejandro</t>
  </si>
  <si>
    <t>Gilevych, Artem</t>
  </si>
  <si>
    <t>Berger, Steve</t>
  </si>
  <si>
    <t>Astaneh Lopez, Alex</t>
  </si>
  <si>
    <t>Olsen, Filip Boe</t>
  </si>
  <si>
    <t>Kirk, Ezra</t>
  </si>
  <si>
    <t>Mammadov, Sadig</t>
  </si>
  <si>
    <t>Shkapenko, Pavel</t>
  </si>
  <si>
    <t>Velikanov, Alexander</t>
  </si>
  <si>
    <t>Fedorovsky, Michael</t>
  </si>
  <si>
    <t>Wegerle, Joerg</t>
  </si>
  <si>
    <t>Sandalakis, Angelos</t>
  </si>
  <si>
    <t>Chu, Wei Chao</t>
  </si>
  <si>
    <t>Franco Alonso, Alejandro</t>
  </si>
  <si>
    <t>McClymont, Brodie</t>
  </si>
  <si>
    <t>Belyakov, Bogdan</t>
  </si>
  <si>
    <t>Arfan, Aditya Bagus</t>
  </si>
  <si>
    <t>Fiebig, Thomas</t>
  </si>
  <si>
    <t>Flores Quillas, Diego Saul Rodri</t>
  </si>
  <si>
    <t>Sawlin, Leonid</t>
  </si>
  <si>
    <t>Bortnyk, Mykola</t>
  </si>
  <si>
    <t>Sielecki, Christof</t>
  </si>
  <si>
    <t>Liascovich, Lucas</t>
  </si>
  <si>
    <t>Mesaros, Florian</t>
  </si>
  <si>
    <t>Banawa, Joel</t>
  </si>
  <si>
    <t>Zumsande, Martin</t>
  </si>
  <si>
    <t>Souleidis, Georgios</t>
  </si>
  <si>
    <t>Murdzia, Piotr</t>
  </si>
  <si>
    <t>Tisaj, Domen</t>
  </si>
  <si>
    <t>Lutsko, Artem</t>
  </si>
  <si>
    <t>Akhmetov, Ayan</t>
  </si>
  <si>
    <t>Sakelsek, Tadej</t>
  </si>
  <si>
    <t>Han, Yichen</t>
  </si>
  <si>
    <t>Moreno Tejera, Emilio</t>
  </si>
  <si>
    <t>Setyaki, Azarya Jodi</t>
  </si>
  <si>
    <t>Le, Quang Long</t>
  </si>
  <si>
    <t>Wegener, Olaf</t>
  </si>
  <si>
    <t>Ostrovskiy, Andrey</t>
  </si>
  <si>
    <t>Salimova, Nurgyul</t>
  </si>
  <si>
    <t>Plenca, Julijan</t>
  </si>
  <si>
    <t>Biolek, Richard Jr.</t>
  </si>
  <si>
    <t>Kvetny, Mark</t>
  </si>
  <si>
    <t>Giroyan, Gary</t>
  </si>
  <si>
    <t>Schenk, Andreas</t>
  </si>
  <si>
    <t>Grebionkin, Vladimir</t>
  </si>
  <si>
    <t>Breder, Dennis</t>
  </si>
  <si>
    <t>Meins, Gerlef</t>
  </si>
  <si>
    <t>Brunner, Nicolas</t>
  </si>
  <si>
    <t>Ticona Rocabado, Licael Roderick</t>
  </si>
  <si>
    <t>Tomic, Aleksandar</t>
  </si>
  <si>
    <t>Amartuvshin, Ganzorig</t>
  </si>
  <si>
    <t>Sveshnikov, Vladimir</t>
  </si>
  <si>
    <t>Veinberg, Nimrod</t>
  </si>
  <si>
    <t>Krishnater Kushager</t>
  </si>
  <si>
    <t>Glavina, Pablo</t>
  </si>
  <si>
    <t>Danilovic, Aleksandar</t>
  </si>
  <si>
    <t>Bosch, Jeroen</t>
  </si>
  <si>
    <t>Nemeth, Miklos</t>
  </si>
  <si>
    <t>Nilsen, Joachim Birger</t>
  </si>
  <si>
    <t>Prasanna Raghuram Rao</t>
  </si>
  <si>
    <t>Ratkovic, Milovan</t>
  </si>
  <si>
    <t>Winterberg, Lukas</t>
  </si>
  <si>
    <t>Kalesis, Nikolaos</t>
  </si>
  <si>
    <t>Xiang, Zeyu</t>
  </si>
  <si>
    <t>Pert, Richard G</t>
  </si>
  <si>
    <t>Lizak, Peter</t>
  </si>
  <si>
    <t>Rohith Krishna S</t>
  </si>
  <si>
    <t>Njili, Kamel</t>
  </si>
  <si>
    <t>Gunnarsson, Arnar</t>
  </si>
  <si>
    <t>Dijkhuis, Tycho</t>
  </si>
  <si>
    <t>Abdurakhmonov, Mukhammadali</t>
  </si>
  <si>
    <t>Hendriks, Willy</t>
  </si>
  <si>
    <t>Li, Yankai</t>
  </si>
  <si>
    <t>Abel, Dennes</t>
  </si>
  <si>
    <t>Van Oosterom, Chiel</t>
  </si>
  <si>
    <t>Wang, Shixu B</t>
  </si>
  <si>
    <t>Wehmeier, Stefan, Dr.</t>
  </si>
  <si>
    <t>Torma, Robert</t>
  </si>
  <si>
    <t>Minzer, Claudio Javier</t>
  </si>
  <si>
    <t>Moreno Ruiz, Javier</t>
  </si>
  <si>
    <t>Neubauer, Martin</t>
  </si>
  <si>
    <t>Srbis, Jurica</t>
  </si>
  <si>
    <t>Fernandez Cardoso, Alexey</t>
  </si>
  <si>
    <t>Vypkhaniuk, Ihor</t>
  </si>
  <si>
    <t>Pogromsky, Mikhail</t>
  </si>
  <si>
    <t>Savitskiy, Sergey</t>
  </si>
  <si>
    <t>Favaloro, Andrea</t>
  </si>
  <si>
    <t>Dhulipalla Bala Chandra Prasad</t>
  </si>
  <si>
    <t>Jamilov, Robert F</t>
  </si>
  <si>
    <t>Hujbert, Florian</t>
  </si>
  <si>
    <t>Suarez Real, Alberto</t>
  </si>
  <si>
    <t>Haubro, Martin</t>
  </si>
  <si>
    <t>Goldsztejn, Gildas</t>
  </si>
  <si>
    <t>Zavgorodniy, Sergiy</t>
  </si>
  <si>
    <t>Gedajlovic, Max</t>
  </si>
  <si>
    <t>Viani Antonio Dcunha</t>
  </si>
  <si>
    <t>Sieciechowicz, Marcin</t>
  </si>
  <si>
    <t>Tadic, Stefan</t>
  </si>
  <si>
    <t>Scekic, Milos</t>
  </si>
  <si>
    <t>Trent, Lawrence</t>
  </si>
  <si>
    <t>Krishna C R G</t>
  </si>
  <si>
    <t>Van der Werf, Mark</t>
  </si>
  <si>
    <t>Msellek, Ilyass</t>
  </si>
  <si>
    <t>Nagle, Sean</t>
  </si>
  <si>
    <t>Antoli Royo, Joaquin Miguel</t>
  </si>
  <si>
    <t>Garrido Outon, Alex</t>
  </si>
  <si>
    <t>Smirnov, Artem</t>
  </si>
  <si>
    <t>Tripoteau, Nicolas</t>
  </si>
  <si>
    <t>Tella, Jussi</t>
  </si>
  <si>
    <t>Lopez Silva, Hugo</t>
  </si>
  <si>
    <t>Ivanov, Victor L</t>
  </si>
  <si>
    <t>Rezan, Sasa</t>
  </si>
  <si>
    <t>Paveto, Kevin</t>
  </si>
  <si>
    <t>Das, Arghyadip</t>
  </si>
  <si>
    <t>Tutisani, Noe</t>
  </si>
  <si>
    <t>Petrushin, Alexander I</t>
  </si>
  <si>
    <t>Nikolovski, Nikola</t>
  </si>
  <si>
    <t>Sanchez, Sebastian Felipe</t>
  </si>
  <si>
    <t>Martinez Fernandez, Adrian</t>
  </si>
  <si>
    <t>Nguyen, Piotr</t>
  </si>
  <si>
    <t>Panda Sambit</t>
  </si>
  <si>
    <t>Greet, Andrew N</t>
  </si>
  <si>
    <t>Kilpatrick, Callum</t>
  </si>
  <si>
    <t>Royal, Shreyas</t>
  </si>
  <si>
    <t>Tirard, Hugo</t>
  </si>
  <si>
    <t>Baron Rodriguez, Jesus</t>
  </si>
  <si>
    <t>Fernandez, Fernando</t>
  </si>
  <si>
    <t>Atalik, Ekaterina</t>
  </si>
  <si>
    <t>Netzer, Jean</t>
  </si>
  <si>
    <t>Levin, Guy</t>
  </si>
  <si>
    <t>Garcia, Jan Emmanuel</t>
  </si>
  <si>
    <t>Garcia Roman, Daniel</t>
  </si>
  <si>
    <t>Cioara, Andrei-Nestor</t>
  </si>
  <si>
    <t>Vetokhin, Savva</t>
  </si>
  <si>
    <t>Thiede, Lars</t>
  </si>
  <si>
    <t>Leiva, Gianmarco</t>
  </si>
  <si>
    <t>Grunberg, Mihai-Lucian</t>
  </si>
  <si>
    <t>Concio, Michael Jr.</t>
  </si>
  <si>
    <t>Gschnitzer, Adrian</t>
  </si>
  <si>
    <t>Kovacs, Gabor</t>
  </si>
  <si>
    <t>Bjelobrk, Igor</t>
  </si>
  <si>
    <t>Martinez Romero, Martin</t>
  </si>
  <si>
    <t>Garifullina, Leya</t>
  </si>
  <si>
    <t>Van der Lende, Ilias</t>
  </si>
  <si>
    <t>Bryant, John Daniel</t>
  </si>
  <si>
    <t>Burri, Quentin</t>
  </si>
  <si>
    <t>Mu, Ke</t>
  </si>
  <si>
    <t>Hilby, Craig</t>
  </si>
  <si>
    <t>Parvanyan, Ashot</t>
  </si>
  <si>
    <t>Lauber, Arnd</t>
  </si>
  <si>
    <t>Abdulov, Orkhan</t>
  </si>
  <si>
    <t>Dobrowolski, Piotr</t>
  </si>
  <si>
    <t>Kalezic, Blazo</t>
  </si>
  <si>
    <t>Muckle, Julius</t>
  </si>
  <si>
    <t>Liu, Zhaoqi</t>
  </si>
  <si>
    <t>Loxine, Jakov</t>
  </si>
  <si>
    <t>Ali, Sebbar</t>
  </si>
  <si>
    <t>Sabuk, Piotr</t>
  </si>
  <si>
    <t>Perez Gormaz, Matias</t>
  </si>
  <si>
    <t>Lobzhanidze, Davit</t>
  </si>
  <si>
    <t>Kilgus, Georg</t>
  </si>
  <si>
    <t>Kanakaris, Georgios</t>
  </si>
  <si>
    <t>Gonzalez De La Torre, Santiago</t>
  </si>
  <si>
    <t>Anuj Shrivatri</t>
  </si>
  <si>
    <t>Schwabeneder, Florian</t>
  </si>
  <si>
    <t>Marinkovic, Ivan</t>
  </si>
  <si>
    <t>Yip, Carissa</t>
  </si>
  <si>
    <t>Igambergenov, Alibek</t>
  </si>
  <si>
    <t>Mohammad Fahad, Rahman</t>
  </si>
  <si>
    <t>Song, Michael</t>
  </si>
  <si>
    <t>Richter, Nils</t>
  </si>
  <si>
    <t>Badmatsyrenov, Oleg</t>
  </si>
  <si>
    <t>Brochet, Philippe</t>
  </si>
  <si>
    <t>Villca, Julian</t>
  </si>
  <si>
    <t>Pingin, Artem</t>
  </si>
  <si>
    <t>Fiorito, Joaquin</t>
  </si>
  <si>
    <t>Caprio, Guido</t>
  </si>
  <si>
    <t>Drnovsek, Gal</t>
  </si>
  <si>
    <t>Berebora, Ferenc</t>
  </si>
  <si>
    <t>Arcuti, Davide</t>
  </si>
  <si>
    <t>Cuijpers, Frans Andre</t>
  </si>
  <si>
    <t>Bobadilla Viera, Jorge Samuel</t>
  </si>
  <si>
    <t>Shmeliov, Denis</t>
  </si>
  <si>
    <t>Perez Garcia, Alejandro</t>
  </si>
  <si>
    <t>Szelag, Marcin</t>
  </si>
  <si>
    <t>Soors, Stef</t>
  </si>
  <si>
    <t>Ladron De Guevara Pinto, Paolo</t>
  </si>
  <si>
    <t>Wessman, Richard</t>
  </si>
  <si>
    <t>Shen, Yang</t>
  </si>
  <si>
    <t>Matnadze Bujiashvili, Ann</t>
  </si>
  <si>
    <t>Kushagra Mohan</t>
  </si>
  <si>
    <t>Munoz Santana, Jose Lisandro</t>
  </si>
  <si>
    <t>Dominican Republic</t>
  </si>
  <si>
    <t>Joie, Sebastien</t>
  </si>
  <si>
    <t>Ibrahimli, Murad</t>
  </si>
  <si>
    <t>Ashiku, Franc</t>
  </si>
  <si>
    <t>Albania</t>
  </si>
  <si>
    <t>Pham, Le Thao Nguyen</t>
  </si>
  <si>
    <t>Berezovsky, Igor</t>
  </si>
  <si>
    <t>Rasmussen, Karsten</t>
  </si>
  <si>
    <t>Fataliyeva, Ulviyya</t>
  </si>
  <si>
    <t>Hari Madhavan N B</t>
  </si>
  <si>
    <t>Badelka, Olga</t>
  </si>
  <si>
    <t>Di Nicolantonio, Lucas</t>
  </si>
  <si>
    <t>Pasko, Llambi</t>
  </si>
  <si>
    <t>Bogdanov, Egor</t>
  </si>
  <si>
    <t>Svoboda, Svatopluk</t>
  </si>
  <si>
    <t>Aizenberg, Benny</t>
  </si>
  <si>
    <t>Joachim, Sven</t>
  </si>
  <si>
    <t>Krause, Benedict</t>
  </si>
  <si>
    <t>Bitan, Banerjee</t>
  </si>
  <si>
    <t>Czerw, Dawid</t>
  </si>
  <si>
    <t>Schmidt, Peter</t>
  </si>
  <si>
    <t>De Silva, L M S T</t>
  </si>
  <si>
    <t>SRI</t>
  </si>
  <si>
    <t>Seeman, Tarvo</t>
  </si>
  <si>
    <t>Jolly, Jean-Francois</t>
  </si>
  <si>
    <t>Kavutskiy, Konstantin</t>
  </si>
  <si>
    <t>Michaelsen, Nils</t>
  </si>
  <si>
    <t>Souhardo Basak</t>
  </si>
  <si>
    <t>Reuker, Jari</t>
  </si>
  <si>
    <t>Shlyakhtenko, Robert</t>
  </si>
  <si>
    <t>Vitier Vazquez, Cristian</t>
  </si>
  <si>
    <t>Gasthofer, Alexander</t>
  </si>
  <si>
    <t>Otero Acosta, Diasmany</t>
  </si>
  <si>
    <t>Ynojosa Aponte, Felix Jose</t>
  </si>
  <si>
    <t>Abdelnabbi, Imed</t>
  </si>
  <si>
    <t>Geske, Julian</t>
  </si>
  <si>
    <t>Roseneck, Jonas</t>
  </si>
  <si>
    <t>Lin, Yi</t>
  </si>
  <si>
    <t>Altini, Nicola</t>
  </si>
  <si>
    <t>Monroy, Charles</t>
  </si>
  <si>
    <t>Mikhalevski, Alexander</t>
  </si>
  <si>
    <t>Schreiner, Peter</t>
  </si>
  <si>
    <t>Lehner, Oliver</t>
  </si>
  <si>
    <t>Di Benedetto, Edoardo</t>
  </si>
  <si>
    <t>Izsak, Gyula</t>
  </si>
  <si>
    <t>Radovic, Janko</t>
  </si>
  <si>
    <t>Mikac, Matjaz</t>
  </si>
  <si>
    <t>Zhang, Ziji</t>
  </si>
  <si>
    <t>Firman Syah, Farid</t>
  </si>
  <si>
    <t>Poetz, Florian</t>
  </si>
  <si>
    <t>Perdomo, Leandro</t>
  </si>
  <si>
    <t>Juksta, Karolis</t>
  </si>
  <si>
    <t>Duran Vega, Sergio</t>
  </si>
  <si>
    <t>CRC</t>
  </si>
  <si>
    <t>Timmermans, Mark</t>
  </si>
  <si>
    <t>Mann, Christian, Dr.</t>
  </si>
  <si>
    <t>Lianes Garcia, Marcos</t>
  </si>
  <si>
    <t>Oblitas, Carlomagno</t>
  </si>
  <si>
    <t>Borge, Nikolaj</t>
  </si>
  <si>
    <t>Ozenir, Ekin Baris</t>
  </si>
  <si>
    <t>Jirka, Jiri</t>
  </si>
  <si>
    <t>Palliser, Richard J D</t>
  </si>
  <si>
    <t>Kargin, Arseny</t>
  </si>
  <si>
    <t>Jimenez Garcia, Emmanuel</t>
  </si>
  <si>
    <t>Baumegger, Siegfried</t>
  </si>
  <si>
    <t>Lortkipanidze, Nodar</t>
  </si>
  <si>
    <t>Harshavardhan G B</t>
  </si>
  <si>
    <t>Eriksson, Johan</t>
  </si>
  <si>
    <t>Tempone, Marcelo</t>
  </si>
  <si>
    <t>Cerveny, Martin</t>
  </si>
  <si>
    <t>Ikeda, Junta</t>
  </si>
  <si>
    <t>Tsolakidou, Stavroula</t>
  </si>
  <si>
    <t>Maenhout, Thibaut</t>
  </si>
  <si>
    <t>Thilakarathne, G M H</t>
  </si>
  <si>
    <t>Zysk, Robert</t>
  </si>
  <si>
    <t>Ozen, Deniz</t>
  </si>
  <si>
    <t>Tania, Sachdev</t>
  </si>
  <si>
    <t>Ootes, Lars</t>
  </si>
  <si>
    <t>Belov, Igor</t>
  </si>
  <si>
    <t>Loetscher, Roland</t>
  </si>
  <si>
    <t>Ostrovskiy, Aleksandr</t>
  </si>
  <si>
    <t>Sushchov, Oleksandr</t>
  </si>
  <si>
    <t>Peek, Maurice</t>
  </si>
  <si>
    <t>Miesbauer, Jan</t>
  </si>
  <si>
    <t>Vallin, Guillaume</t>
  </si>
  <si>
    <t>Li, George</t>
  </si>
  <si>
    <t>Grekh, Andrey</t>
  </si>
  <si>
    <t>Hansen, Mads</t>
  </si>
  <si>
    <t>Juhasz, Armin</t>
  </si>
  <si>
    <t>Dobrovoljc, Vid</t>
  </si>
  <si>
    <t>Mkrtchian, Lilit</t>
  </si>
  <si>
    <t>Narva, Mai</t>
  </si>
  <si>
    <t>Wageih, Kareim</t>
  </si>
  <si>
    <t>Schachinger, Mario</t>
  </si>
  <si>
    <t>Karacsonyi, Gellert</t>
  </si>
  <si>
    <t>Petrisor, Adrian-Marian</t>
  </si>
  <si>
    <t>Kroeze, Frank</t>
  </si>
  <si>
    <t>Menezes, Christoph</t>
  </si>
  <si>
    <t>Hoffmann, Paul</t>
  </si>
  <si>
    <t>Suarez Pousa, Diego</t>
  </si>
  <si>
    <t>Toma, Radu-Cristian</t>
  </si>
  <si>
    <t>Dinstuhl, Volkmar, Dr.</t>
  </si>
  <si>
    <t>Havasi, Gergo</t>
  </si>
  <si>
    <t>Guilleux, Fabien</t>
  </si>
  <si>
    <t>Nitin, S.</t>
  </si>
  <si>
    <t>Mitsis, Georgios</t>
  </si>
  <si>
    <t>Shahaliyev, Ismayil</t>
  </si>
  <si>
    <t>Ilamparthi A R</t>
  </si>
  <si>
    <t>Roebers, Eline</t>
  </si>
  <si>
    <t>Godart, Francois</t>
  </si>
  <si>
    <t>Rendle, Thomas E</t>
  </si>
  <si>
    <t>Skripchenko, Almira</t>
  </si>
  <si>
    <t>Broekmeulen, Jasper</t>
  </si>
  <si>
    <t>Pulpan, Jakub</t>
  </si>
  <si>
    <t>Soysal, Serkan</t>
  </si>
  <si>
    <t>Claverie, Raul</t>
  </si>
  <si>
    <t>Lindgren, Philip</t>
  </si>
  <si>
    <t>Sepp, Olav</t>
  </si>
  <si>
    <t>Polschikov, Alexey</t>
  </si>
  <si>
    <t>Bitensky, Igor</t>
  </si>
  <si>
    <t>Kanovsky, David</t>
  </si>
  <si>
    <t>Aitbayev, Aslan</t>
  </si>
  <si>
    <t>Margolin, Boris</t>
  </si>
  <si>
    <t>Maltsevskaya, Aleksandra</t>
  </si>
  <si>
    <t>Pecorelli Garcia, Humberto</t>
  </si>
  <si>
    <t>Bellia, Fabrizio</t>
  </si>
  <si>
    <t>Tejedor Fuente, Enrique</t>
  </si>
  <si>
    <t>Rakhmatullaev, Almas</t>
  </si>
  <si>
    <t>Jovic, Aleksandar</t>
  </si>
  <si>
    <t>Valenzuela Gomez, Fernando</t>
  </si>
  <si>
    <t>Ervan, Mohamad</t>
  </si>
  <si>
    <t>Adla, Diego</t>
  </si>
  <si>
    <t>Perez, Maximiliano</t>
  </si>
  <si>
    <t>Brink, Barry</t>
  </si>
  <si>
    <t>Jens, Jelmer</t>
  </si>
  <si>
    <t>Percivaldi, Martin</t>
  </si>
  <si>
    <t>Eisenbeiser, Amadeus</t>
  </si>
  <si>
    <t>Dvalishvili, Pavel S.</t>
  </si>
  <si>
    <t>Jepson, Christian</t>
  </si>
  <si>
    <t>Von Bahr, Oskar</t>
  </si>
  <si>
    <t>Schnider, Gert</t>
  </si>
  <si>
    <t>Pedersen, Jan</t>
  </si>
  <si>
    <t>Lopez, Jasel</t>
  </si>
  <si>
    <t>ARU</t>
  </si>
  <si>
    <t>Seul, Georg</t>
  </si>
  <si>
    <t>Lin, Weiguo</t>
  </si>
  <si>
    <t>Zude, Erik, Dr.</t>
  </si>
  <si>
    <t>Dionisi, Thomas</t>
  </si>
  <si>
    <t>Jugelt, Tobias</t>
  </si>
  <si>
    <t>Mijovic, Stefan</t>
  </si>
  <si>
    <t>Williams, Justus</t>
  </si>
  <si>
    <t>Nowak, Lukasz</t>
  </si>
  <si>
    <t>Walter, Stefan</t>
  </si>
  <si>
    <t>Poormosavi, Seyed Kian</t>
  </si>
  <si>
    <t>Kubala, Martin</t>
  </si>
  <si>
    <t>Arat, Ufuk Sezen</t>
  </si>
  <si>
    <t>Sammalvuo, Tapani</t>
  </si>
  <si>
    <t>Sethuraman, Sandeep</t>
  </si>
  <si>
    <t>Molina, Roberto Junio Brito</t>
  </si>
  <si>
    <t>Vega Gutierrez, Sabrina</t>
  </si>
  <si>
    <t>Degtiarev, Evgeny</t>
  </si>
  <si>
    <t>Hajnal, Zoltan</t>
  </si>
  <si>
    <t>Volkmann, Friedrich Karl</t>
  </si>
  <si>
    <t>Colpe, Malte</t>
  </si>
  <si>
    <t>Sequera Paolini, Jose Rafael</t>
  </si>
  <si>
    <t>Boguslawski, Oleg</t>
  </si>
  <si>
    <t>Garcia Padron, Jose</t>
  </si>
  <si>
    <t>Cawdery, Daniel</t>
  </si>
  <si>
    <t>Jovanovic, Dusan D</t>
  </si>
  <si>
    <t>Schlecht, Daniel, Dr.</t>
  </si>
  <si>
    <t>Zhu, Jack</t>
  </si>
  <si>
    <t>Uskov, Artem</t>
  </si>
  <si>
    <t>Megalios, Konstantinos</t>
  </si>
  <si>
    <t>Janturin, Artur</t>
  </si>
  <si>
    <t>Gergacz, Attila</t>
  </si>
  <si>
    <t>Verstraeten, Rein</t>
  </si>
  <si>
    <t>Gaehwiler, Gabriel</t>
  </si>
  <si>
    <t>Pilgaard, Kim</t>
  </si>
  <si>
    <t>Szalai, Kornel</t>
  </si>
  <si>
    <t>Hommeles, Theo</t>
  </si>
  <si>
    <t>Orlov, Vassily</t>
  </si>
  <si>
    <t>Pcola, Pavol</t>
  </si>
  <si>
    <t>Dubiel, Jacek</t>
  </si>
  <si>
    <t>Housieaux, David</t>
  </si>
  <si>
    <t>Schneider, Stefan</t>
  </si>
  <si>
    <t>De Schampheleire, Glen</t>
  </si>
  <si>
    <t>Karp, Ilya</t>
  </si>
  <si>
    <t>Yap, Kim Steven</t>
  </si>
  <si>
    <t>Sarenac, Ivan</t>
  </si>
  <si>
    <t>Saldano Dayer, Horacio</t>
  </si>
  <si>
    <t>Sapis, Witalis</t>
  </si>
  <si>
    <t>Polasek, Jaroslav</t>
  </si>
  <si>
    <t>Michielsen, Joost</t>
  </si>
  <si>
    <t>Bissieres, Matthieu</t>
  </si>
  <si>
    <t>Lendwai, Reinhard</t>
  </si>
  <si>
    <t>Buksa, Nataliya</t>
  </si>
  <si>
    <t>Rupprecht, Andreas</t>
  </si>
  <si>
    <t>Borhy, Marcell</t>
  </si>
  <si>
    <t>Mehmeti, Dritan</t>
  </si>
  <si>
    <t>Heimisson, Hilmir Freyr</t>
  </si>
  <si>
    <t>Filip, Lucian-Ioan</t>
  </si>
  <si>
    <t>Sorensen, Jan</t>
  </si>
  <si>
    <t>Khubukshanov, Erdem</t>
  </si>
  <si>
    <t>Lazov, Toni</t>
  </si>
  <si>
    <t>Lipka, Juraj</t>
  </si>
  <si>
    <t>Pantev, Veselin</t>
  </si>
  <si>
    <t>Samsonkin, Artiom</t>
  </si>
  <si>
    <t>Ahlander, Bjorn</t>
  </si>
  <si>
    <t>Elistratov, Semen</t>
  </si>
  <si>
    <t>Mutschnik, Illya</t>
  </si>
  <si>
    <t>Tologon tegin, Semetei</t>
  </si>
  <si>
    <t>Kyrgyzstan</t>
  </si>
  <si>
    <t>Garza Marco, Sergio</t>
  </si>
  <si>
    <t>Leisch, Lukas</t>
  </si>
  <si>
    <t>Sai Krishna G V</t>
  </si>
  <si>
    <t>Vareille, Francois</t>
  </si>
  <si>
    <t>Milikow, Yoav</t>
  </si>
  <si>
    <t>D'Amore, Carlo</t>
  </si>
  <si>
    <t>Haik, Aldo</t>
  </si>
  <si>
    <t>Al Qudaimi, Basheer</t>
  </si>
  <si>
    <t>Yemen</t>
  </si>
  <si>
    <t>Milliet, Sophie</t>
  </si>
  <si>
    <t>Kowalski, Igor</t>
  </si>
  <si>
    <t>Llobell Cortell, Enrique</t>
  </si>
  <si>
    <t>Suarez Uriel, Adrian</t>
  </si>
  <si>
    <t>Kaspi, Alexander</t>
  </si>
  <si>
    <t>Lee, Jun Hyeok</t>
  </si>
  <si>
    <t>South Korea</t>
  </si>
  <si>
    <t>Iakymov, Volodymyr</t>
  </si>
  <si>
    <t>Suran, Jan</t>
  </si>
  <si>
    <t>Hayrapetyan, Arman Ash.</t>
  </si>
  <si>
    <t>Kaliksteyn, Alexander</t>
  </si>
  <si>
    <t>Kazakov, Konstantin</t>
  </si>
  <si>
    <t>Ssegwanyi, Arthur</t>
  </si>
  <si>
    <t>Uganda</t>
  </si>
  <si>
    <t>Scheeren, Peter</t>
  </si>
  <si>
    <t>Palkovi, Jozsef</t>
  </si>
  <si>
    <t>Park, Evan</t>
  </si>
  <si>
    <t>Bratanov, Zsivko</t>
  </si>
  <si>
    <t>Rojicek, Vojtech</t>
  </si>
  <si>
    <t>Managadze, Nikoloz</t>
  </si>
  <si>
    <t>Vitoux, Colomban</t>
  </si>
  <si>
    <t>De Gleria, Francesco</t>
  </si>
  <si>
    <t>Perunovic, Miodrag</t>
  </si>
  <si>
    <t>Ivanov, Andrew</t>
  </si>
  <si>
    <t>Varadi, Viktor</t>
  </si>
  <si>
    <t>Misailovic, Nebojsa</t>
  </si>
  <si>
    <t>Aswath, S</t>
  </si>
  <si>
    <t>Nigalidze, Gaioz</t>
  </si>
  <si>
    <t>Mihajlov, Sebastian</t>
  </si>
  <si>
    <t>Valmana Canto, Jaime</t>
  </si>
  <si>
    <t>Vydeslaver, Alik</t>
  </si>
  <si>
    <t>Camacho Collados, Jose</t>
  </si>
  <si>
    <t>Wales</t>
  </si>
  <si>
    <t>Van Eijk, Sander</t>
  </si>
  <si>
    <t>Csiszar, Csaba</t>
  </si>
  <si>
    <t>Bick, Gabriel James Koop</t>
  </si>
  <si>
    <t>Maatman, Nick</t>
  </si>
  <si>
    <t>Juswanto, Danny</t>
  </si>
  <si>
    <t>Figueredo Losada, Leonel</t>
  </si>
  <si>
    <t>Meszaros, Tamas</t>
  </si>
  <si>
    <t>Rubio Mejia, Luis Ignacio</t>
  </si>
  <si>
    <t>Vucinic, Gojko</t>
  </si>
  <si>
    <t>Guo, Qi</t>
  </si>
  <si>
    <t>Weiss, Christian</t>
  </si>
  <si>
    <t>Marjanovic, Dejan</t>
  </si>
  <si>
    <t>Kopylov, Michael</t>
  </si>
  <si>
    <t>Morawietz, Dieter</t>
  </si>
  <si>
    <t>Stephan, Victor</t>
  </si>
  <si>
    <t>Musat, Adrian</t>
  </si>
  <si>
    <t>Srijit Paul</t>
  </si>
  <si>
    <t>Pitl, Gregory</t>
  </si>
  <si>
    <t>Manninen, Marko</t>
  </si>
  <si>
    <t>Shinkevich, Vitaly</t>
  </si>
  <si>
    <t>Fries-Nielsen, Jens Ove</t>
  </si>
  <si>
    <t>Mueller, Matthias</t>
  </si>
  <si>
    <t>Tanriverdi, Enes</t>
  </si>
  <si>
    <t>Quintin Navarro, Alberto</t>
  </si>
  <si>
    <t>Savanovic, Aleksandar</t>
  </si>
  <si>
    <t>Ezat, Mohamed</t>
  </si>
  <si>
    <t>Tjiam, Dharma</t>
  </si>
  <si>
    <t>Lu, Maximillian</t>
  </si>
  <si>
    <t>Kiolbasa, Oliwia</t>
  </si>
  <si>
    <t>Akshat, Khamparia</t>
  </si>
  <si>
    <t>Novita, Anjas</t>
  </si>
  <si>
    <t>Garcia, Jhoel</t>
  </si>
  <si>
    <t>Carmaciu, Lucian-Catalin</t>
  </si>
  <si>
    <t>Jackson, James P</t>
  </si>
  <si>
    <t>Audi Ameya</t>
  </si>
  <si>
    <t>Beikert, Guenther, Dr.</t>
  </si>
  <si>
    <t>Bernal Moro, Luis Javier</t>
  </si>
  <si>
    <t>Saric, Sinisa</t>
  </si>
  <si>
    <t>Diaz Hollemaert, Nahuel</t>
  </si>
  <si>
    <t>Grabinsky, Aaron</t>
  </si>
  <si>
    <t>Gungl, Theo</t>
  </si>
  <si>
    <t>Aulia, Medina Warda</t>
  </si>
  <si>
    <t>Song, Edward</t>
  </si>
  <si>
    <t>Panelo, Marcelo</t>
  </si>
  <si>
    <t>Van Delft, Merijn</t>
  </si>
  <si>
    <t>Kourousis, Epameinondas</t>
  </si>
  <si>
    <t>Daulyte-Cornette, Deimante</t>
  </si>
  <si>
    <t>Jakovljevic, Vlado</t>
  </si>
  <si>
    <t>Abdel Razik, Khaled</t>
  </si>
  <si>
    <t>Blahynka, Martin</t>
  </si>
  <si>
    <t>Van de Griendt, Jan Willem</t>
  </si>
  <si>
    <t>Korsunsky, Yuri</t>
  </si>
  <si>
    <t>Rojas Keim, Luis</t>
  </si>
  <si>
    <t>Wallace, John Paul</t>
  </si>
  <si>
    <t>Mullick,Raahil</t>
  </si>
  <si>
    <t>Cruz Lledo, Pablo</t>
  </si>
  <si>
    <t>Khusenkhojaev, Muhammad</t>
  </si>
  <si>
    <t>Tajikistan</t>
  </si>
  <si>
    <t>Raykhman, Alexander</t>
  </si>
  <si>
    <t>Battulga, Namkhai</t>
  </si>
  <si>
    <t>Aldama Degurnay, Dionisio</t>
  </si>
  <si>
    <t>Khader, Sami</t>
  </si>
  <si>
    <t>Van Wessel, Rudy</t>
  </si>
  <si>
    <t>Cekro, Ekrem</t>
  </si>
  <si>
    <t>Shahil Dey</t>
  </si>
  <si>
    <t>Martin Duque, Jesus</t>
  </si>
  <si>
    <t>Bromann, Thorbjorn</t>
  </si>
  <si>
    <t>Genocchio, Daniele</t>
  </si>
  <si>
    <t>Cori T., Deysi</t>
  </si>
  <si>
    <t>Jurcik, Martin</t>
  </si>
  <si>
    <t>Chapman, Mark</t>
  </si>
  <si>
    <t>Fayzullaev, Akmal</t>
  </si>
  <si>
    <t>Hagara, Eduard</t>
  </si>
  <si>
    <t>Fernandez Garcia, Jose Miguel</t>
  </si>
  <si>
    <t>Djordjevic, Vuk</t>
  </si>
  <si>
    <t>Mandizha, Farai</t>
  </si>
  <si>
    <t>ZIM</t>
  </si>
  <si>
    <t>Chen, Ryo</t>
  </si>
  <si>
    <t>Arngrimsson, Dagur</t>
  </si>
  <si>
    <t>Matikozian, Andranik</t>
  </si>
  <si>
    <t>Moksh Amit Doshi</t>
  </si>
  <si>
    <t>Manish Anto Cristiano F</t>
  </si>
  <si>
    <t>Collas, Didier</t>
  </si>
  <si>
    <t>Mehar, Chinna Reddy C.H.</t>
  </si>
  <si>
    <t>Klauser, Markus</t>
  </si>
  <si>
    <t>Granados Gomez, Manuel</t>
  </si>
  <si>
    <t>Ondersteijn, Niels</t>
  </si>
  <si>
    <t>Llaneza Vega, Marcos</t>
  </si>
  <si>
    <t>Saveliev, Alexei</t>
  </si>
  <si>
    <t>Meinhardt, Maximilian</t>
  </si>
  <si>
    <t>Valdes Romero, Leonardo</t>
  </si>
  <si>
    <t>Gronn, Atle</t>
  </si>
  <si>
    <t>Wang, Kevin</t>
  </si>
  <si>
    <t>Gallego Jimenez, Victoriano</t>
  </si>
  <si>
    <t>Varga, Peter</t>
  </si>
  <si>
    <t>Popovics, Adam</t>
  </si>
  <si>
    <t>Bruedigam, Martin</t>
  </si>
  <si>
    <t>Vuilleumier, Alexandre</t>
  </si>
  <si>
    <t>Franic, Milan</t>
  </si>
  <si>
    <t>Schuh, Dirk</t>
  </si>
  <si>
    <t>Sargsyan, Anna M.</t>
  </si>
  <si>
    <t>Anguix Garrido, Juan F.</t>
  </si>
  <si>
    <t>Petrov, Jole</t>
  </si>
  <si>
    <t>Ertan, Can</t>
  </si>
  <si>
    <t>Korneva, Marina</t>
  </si>
  <si>
    <t>Bwalya, Gillan</t>
  </si>
  <si>
    <t>ZAM</t>
  </si>
  <si>
    <t>Kulkarni Bhakti</t>
  </si>
  <si>
    <t>Tao, Trevor</t>
  </si>
  <si>
    <t>Kuderinov, Kirill</t>
  </si>
  <si>
    <t>Roselli Mailhe, Bernardo</t>
  </si>
  <si>
    <t>Micic, Cedomir</t>
  </si>
  <si>
    <t>Langrock, Hannes</t>
  </si>
  <si>
    <t>Dolezal, Cristian</t>
  </si>
  <si>
    <t>Silva, David</t>
  </si>
  <si>
    <t>ANG</t>
  </si>
  <si>
    <t>Benkovic, Petar</t>
  </si>
  <si>
    <t>Cardon, Helmut</t>
  </si>
  <si>
    <t>Nomin-Erdene, Davaademberel</t>
  </si>
  <si>
    <t>Nazari, Arad</t>
  </si>
  <si>
    <t>Vaznonis, Vytautas</t>
  </si>
  <si>
    <t>Lejarre, Ludovic</t>
  </si>
  <si>
    <t>Koziak, Vitali</t>
  </si>
  <si>
    <t>Dushyant Sharma</t>
  </si>
  <si>
    <t>Arsovic, Zoran</t>
  </si>
  <si>
    <t>Sirosh, Ilja</t>
  </si>
  <si>
    <t>Milosevic, Milos</t>
  </si>
  <si>
    <t>Loifenfeld, Jakov</t>
  </si>
  <si>
    <t>Buscara, Sevan</t>
  </si>
  <si>
    <t>Vassallo Barroche, Mauricio</t>
  </si>
  <si>
    <t>Gasimov, Parviz</t>
  </si>
  <si>
    <t>Meszaros, Michal</t>
  </si>
  <si>
    <t>Pakhomov, Egor</t>
  </si>
  <si>
    <t>Alonso Bouza, Julio Javier</t>
  </si>
  <si>
    <t>Sarakauskas, Gediminas</t>
  </si>
  <si>
    <t>Sideifzade, Fikret</t>
  </si>
  <si>
    <t>Rosen, Eric</t>
  </si>
  <si>
    <t>Mulyar, Michael</t>
  </si>
  <si>
    <t>Gilmanov, Mansur</t>
  </si>
  <si>
    <t>Miedema, David</t>
  </si>
  <si>
    <t>David, Alexandru-Vasile</t>
  </si>
  <si>
    <t>Wegner, Hannu</t>
  </si>
  <si>
    <t>Joecks, Christian</t>
  </si>
  <si>
    <t>Pogosyan, Stefan</t>
  </si>
  <si>
    <t>Ibadov, Dashgyn</t>
  </si>
  <si>
    <t>Nguyen, Van Thanh</t>
  </si>
  <si>
    <t>Bivol, Alina</t>
  </si>
  <si>
    <t>Richter, Christian</t>
  </si>
  <si>
    <t>Ajay Krishna, S</t>
  </si>
  <si>
    <t>Khoroshev, Nikita</t>
  </si>
  <si>
    <t>Gatineau, Yovann</t>
  </si>
  <si>
    <t>Pershin, Denis</t>
  </si>
  <si>
    <t>Zilberstein, Dmitry</t>
  </si>
  <si>
    <t>Ali, Muhammad Lutfi</t>
  </si>
  <si>
    <t>Andersson, Tommy</t>
  </si>
  <si>
    <t>Schaefer, Markus</t>
  </si>
  <si>
    <t>Cyfka, Karina</t>
  </si>
  <si>
    <t>Griffith, Kyron</t>
  </si>
  <si>
    <t>Middelburg, Tom</t>
  </si>
  <si>
    <t>New Zealand</t>
  </si>
  <si>
    <t>Pacheco, Marco</t>
  </si>
  <si>
    <t>Umetsubo, Cesar Hidemitsu</t>
  </si>
  <si>
    <t>Kozhuharov, Spas</t>
  </si>
  <si>
    <t>Carlsson, Ludvig</t>
  </si>
  <si>
    <t>Ozen, Bahadir</t>
  </si>
  <si>
    <t>Kerigan, Demre</t>
  </si>
  <si>
    <t>Kashtanov, Ruslan</t>
  </si>
  <si>
    <t>Hautot, Stephane</t>
  </si>
  <si>
    <t>Lewtak, Damian</t>
  </si>
  <si>
    <t>Garayev, Kanan</t>
  </si>
  <si>
    <t>Figura, Atila Gajo</t>
  </si>
  <si>
    <t>Ippolito, Dean</t>
  </si>
  <si>
    <t>Li, Ben</t>
  </si>
  <si>
    <t>Golubovic, Boris</t>
  </si>
  <si>
    <t>Kalegin, Evgenij</t>
  </si>
  <si>
    <t>Roser, Kevin</t>
  </si>
  <si>
    <t>Guido, Flavio</t>
  </si>
  <si>
    <t>Kryvolapov, Kostiantyn</t>
  </si>
  <si>
    <t>Pallardo Lozoya, Jose Vicente</t>
  </si>
  <si>
    <t>Panesso Rivera, Henry</t>
  </si>
  <si>
    <t>Wang, Annie</t>
  </si>
  <si>
    <t>Arsovic, Goran</t>
  </si>
  <si>
    <t>Perez Leiva, Jerzy Jesus</t>
  </si>
  <si>
    <t>Thinius, Marco</t>
  </si>
  <si>
    <t>Leer-Helgesen, Bjarte</t>
  </si>
  <si>
    <t>Hernandez Sanchez, Jairo Andres</t>
  </si>
  <si>
    <t>Koykka, Pekka</t>
  </si>
  <si>
    <t>Wemmers, Xander</t>
  </si>
  <si>
    <t>Liu, Xiangyi</t>
  </si>
  <si>
    <t>Lagunow, Alexander</t>
  </si>
  <si>
    <t>Bosman, Michiel</t>
  </si>
  <si>
    <t>Mieles Palau, Daniel</t>
  </si>
  <si>
    <t>Macak, Stefan</t>
  </si>
  <si>
    <t>Zufic, Miroslav</t>
  </si>
  <si>
    <t>Gulbas, Cemil</t>
  </si>
  <si>
    <t>Lemmers, Oscar</t>
  </si>
  <si>
    <t>Hasanzade, Toghrul</t>
  </si>
  <si>
    <t>Bator, Robert</t>
  </si>
  <si>
    <t>Breutigam, Martin</t>
  </si>
  <si>
    <t>Melia, Salome</t>
  </si>
  <si>
    <t>Song, Julien</t>
  </si>
  <si>
    <t>Tatar Kis, Szabolcs</t>
  </si>
  <si>
    <t>Pupo, Emilio</t>
  </si>
  <si>
    <t>Spalir, Jernej</t>
  </si>
  <si>
    <t>Saiboulatov, Daniyal</t>
  </si>
  <si>
    <t>Marzolo, Cyril</t>
  </si>
  <si>
    <t>Nanjo, Ryosuke</t>
  </si>
  <si>
    <t>Japan</t>
  </si>
  <si>
    <t>Thorfinnsson, Bjorn</t>
  </si>
  <si>
    <t>Willemze, Thomas</t>
  </si>
  <si>
    <t>Sattarov, Bobir</t>
  </si>
  <si>
    <t>Biolek, Richard</t>
  </si>
  <si>
    <t>Casper, Thomas</t>
  </si>
  <si>
    <t>Padmini, Rout</t>
  </si>
  <si>
    <t>Nyysti, Sampsa</t>
  </si>
  <si>
    <t>Plotkin, Mark</t>
  </si>
  <si>
    <t>Houska, Jovanka</t>
  </si>
  <si>
    <t>Bosboom, Manuel</t>
  </si>
  <si>
    <t>Lacasa Diaz, Jose Antonio</t>
  </si>
  <si>
    <t>Langheinrich, Ferenc</t>
  </si>
  <si>
    <t>Ameir, Moheb</t>
  </si>
  <si>
    <t>Getz, Nicolai</t>
  </si>
  <si>
    <t>Oltra Caurin, Ramon</t>
  </si>
  <si>
    <t>Vlasenko, Miroslav</t>
  </si>
  <si>
    <t>Battey, Alexander</t>
  </si>
  <si>
    <t>Sermier, Guillaume</t>
  </si>
  <si>
    <t>Pastar, Slaven</t>
  </si>
  <si>
    <t>Doncea, Vladimir</t>
  </si>
  <si>
    <t>Edelman, Daniel</t>
  </si>
  <si>
    <t>Nalbant, Tuna Onat</t>
  </si>
  <si>
    <t>Gschnitzer, Oswald, Dr.</t>
  </si>
  <si>
    <t>Prathamesh, Sunil Mokal</t>
  </si>
  <si>
    <t>Fancsy, Imre</t>
  </si>
  <si>
    <t>Konopka, Michal</t>
  </si>
  <si>
    <t>Anwesh, Upadhyaya</t>
  </si>
  <si>
    <t>Krivonosov, Oleg</t>
  </si>
  <si>
    <t>Mammadova, Gulnar</t>
  </si>
  <si>
    <t>Moutousis, Konstantinos</t>
  </si>
  <si>
    <t>Teran Alvarez, Ismael</t>
  </si>
  <si>
    <t>Wang, Tianqi</t>
  </si>
  <si>
    <t>Hernandez, Cristian Andres</t>
  </si>
  <si>
    <t>Raahul V S</t>
  </si>
  <si>
    <t>Lipinsky, Fabian</t>
  </si>
  <si>
    <t>Hnydiuk, Aleksander</t>
  </si>
  <si>
    <t>Jerez Perez, Alfonso</t>
  </si>
  <si>
    <t>Pavlovic, Dejan S</t>
  </si>
  <si>
    <t>Garcia Martin, Marta</t>
  </si>
  <si>
    <t>Munguntuul, Batkhuyag</t>
  </si>
  <si>
    <t>Shvayger, Yuliya</t>
  </si>
  <si>
    <t>Sukandar, Irine Kharisma</t>
  </si>
  <si>
    <t>Skliarov, Viktor</t>
  </si>
  <si>
    <t>Eggleston, David J</t>
  </si>
  <si>
    <t>Pierrot, Facundo</t>
  </si>
  <si>
    <t>Lindberg, Bengt</t>
  </si>
  <si>
    <t>Hrabusa, Matej</t>
  </si>
  <si>
    <t>Claverie, Christophe</t>
  </si>
  <si>
    <t>Krishna Teja, N</t>
  </si>
  <si>
    <t>Zvara, Petr</t>
  </si>
  <si>
    <t>Tissir, Mohamed</t>
  </si>
  <si>
    <t>Freitag, Manfred</t>
  </si>
  <si>
    <t>Truskavetsky, Alexandr</t>
  </si>
  <si>
    <t>Feletar, Darko</t>
  </si>
  <si>
    <t>Thavandiran, Shiyam</t>
  </si>
  <si>
    <t>Goldenberg, Igor</t>
  </si>
  <si>
    <t>Schulz, Klaus-Juergen</t>
  </si>
  <si>
    <t>Cech, Pavel</t>
  </si>
  <si>
    <t>Gomez Fontal, Felix Manuel</t>
  </si>
  <si>
    <t>Reimanis, Ritvars</t>
  </si>
  <si>
    <t>Benitah, Yohan</t>
  </si>
  <si>
    <t>Zatonskih, Anna</t>
  </si>
  <si>
    <t>Langner, Ladislav</t>
  </si>
  <si>
    <t>Guichard, Pauline</t>
  </si>
  <si>
    <t>Veiga, Jose Francisco R P Neves</t>
  </si>
  <si>
    <t>Lawton, Geoff W</t>
  </si>
  <si>
    <t>Krizsany, Laszlo</t>
  </si>
  <si>
    <t>Quillan, Gary</t>
  </si>
  <si>
    <t>Carrasco Martinez, Juan M.</t>
  </si>
  <si>
    <t>Vinter-Schou, Uffe</t>
  </si>
  <si>
    <t>Bodrozic, Tomislav</t>
  </si>
  <si>
    <t>Aabling-Thomsen, Jakob</t>
  </si>
  <si>
    <t>Sagafos, Magne</t>
  </si>
  <si>
    <t>Damjanovic, Vuk</t>
  </si>
  <si>
    <t>Berezjuk, Sergej</t>
  </si>
  <si>
    <t>Rodin, Dmitrij</t>
  </si>
  <si>
    <t>Miljanic, Boro</t>
  </si>
  <si>
    <t>Minero Pineda, Sergio</t>
  </si>
  <si>
    <t>Spiess, Gunter</t>
  </si>
  <si>
    <t>Schneider-Zinner, Harald</t>
  </si>
  <si>
    <t>Haimovich, Tal</t>
  </si>
  <si>
    <t>Martin, Andrew D</t>
  </si>
  <si>
    <t>Pedersen, Steffen</t>
  </si>
  <si>
    <t>Leski, Marc</t>
  </si>
  <si>
    <t>Polyakov, Maxim</t>
  </si>
  <si>
    <t>Omar, Noaman</t>
  </si>
  <si>
    <t>Grafl, Florian, Dr.</t>
  </si>
  <si>
    <t>Sos Andreu, Eric</t>
  </si>
  <si>
    <t>Videki, Sandor</t>
  </si>
  <si>
    <t>Collutiis, Duilio</t>
  </si>
  <si>
    <t>Buckley, Graeme N</t>
  </si>
  <si>
    <t>Lavrov, Maxim</t>
  </si>
  <si>
    <t>Mrkonjic, Nenad</t>
  </si>
  <si>
    <t>Simonovic, Aleksandar</t>
  </si>
  <si>
    <t>Kanter, Eduard</t>
  </si>
  <si>
    <t>Rajkovic, Mladen</t>
  </si>
  <si>
    <t>Loncar, Robert</t>
  </si>
  <si>
    <t>Peelen, Piet</t>
  </si>
  <si>
    <t>Littlewood, Paul E</t>
  </si>
  <si>
    <t>Soos, Arpad</t>
  </si>
  <si>
    <t>Burdalev, Kirill</t>
  </si>
  <si>
    <t>Pisulinski, Jan</t>
  </si>
  <si>
    <t>Muranyi, Karl-Jasmin</t>
  </si>
  <si>
    <t>Erturan, Yakup</t>
  </si>
  <si>
    <t>Lerch, Patrice</t>
  </si>
  <si>
    <t>Aleshin, Oleg</t>
  </si>
  <si>
    <t>Gual Pascual, Antonio</t>
  </si>
  <si>
    <t>Brunello, Marina</t>
  </si>
  <si>
    <t>Dragomirescu, Robin-Alexandru</t>
  </si>
  <si>
    <t>Marek, Matyas</t>
  </si>
  <si>
    <t>Huber, Martin Christian</t>
  </si>
  <si>
    <t>Lane, Gary W</t>
  </si>
  <si>
    <t>Stefanov, Emil</t>
  </si>
  <si>
    <t>Mokshanov, Alexey</t>
  </si>
  <si>
    <t>Birnboim, Nathan</t>
  </si>
  <si>
    <t>Ansell, Simon T</t>
  </si>
  <si>
    <t>Ballmann, Martin</t>
  </si>
  <si>
    <t>Csiki, Endre</t>
  </si>
  <si>
    <t>Mikalsen, Erlend</t>
  </si>
  <si>
    <t>Belouadah, Saad</t>
  </si>
  <si>
    <t>Bogdan, Dan</t>
  </si>
  <si>
    <t>Nezar, Mustapha</t>
  </si>
  <si>
    <t>Moor, Roger</t>
  </si>
  <si>
    <t>Pedersen, Nicolai Vesterbaek</t>
  </si>
  <si>
    <t>Maly, Alexey</t>
  </si>
  <si>
    <t>Sitnikov, Anton</t>
  </si>
  <si>
    <t>Mascaro March, Pedro</t>
  </si>
  <si>
    <t>Fruebing, Stefan</t>
  </si>
  <si>
    <t>Pasman, Michael</t>
  </si>
  <si>
    <t>Barros Rivadeneira, Cristhian</t>
  </si>
  <si>
    <t>Soltanici, Ruslan</t>
  </si>
  <si>
    <t>Szabo, Bence</t>
  </si>
  <si>
    <t>Nedobora, Mikhail</t>
  </si>
  <si>
    <t>Bodnaruk, Anastasia</t>
  </si>
  <si>
    <t>Rudd, Jack</t>
  </si>
  <si>
    <t>Schekachikhin, Maksim</t>
  </si>
  <si>
    <t>Van Beek, Lucien</t>
  </si>
  <si>
    <t>Schleining, Zoya</t>
  </si>
  <si>
    <t>Saad A.I.Sarsam</t>
  </si>
  <si>
    <t>Iraq</t>
  </si>
  <si>
    <t>Rodriguez Garcia, Victor</t>
  </si>
  <si>
    <t>Vestby-Ellingsen, Mads</t>
  </si>
  <si>
    <t>Danchevski, Orce</t>
  </si>
  <si>
    <t>Ibrahim, Hatim</t>
  </si>
  <si>
    <t>Konnyu, Janos</t>
  </si>
  <si>
    <t>Kuijf, Marinus</t>
  </si>
  <si>
    <t>Hammes, Michael</t>
  </si>
  <si>
    <t>Gonzalez Velez, Fermin</t>
  </si>
  <si>
    <t>Hebert, Jean</t>
  </si>
  <si>
    <t>Butkiewicz, Lukasz</t>
  </si>
  <si>
    <t>Buss, Ralph</t>
  </si>
  <si>
    <t>Chevelevitch, Evgueni, Dr.</t>
  </si>
  <si>
    <t>Sakalauskas, Vaidas</t>
  </si>
  <si>
    <t>Marinkovic, Slavisa</t>
  </si>
  <si>
    <t>Azaladze, Shota</t>
  </si>
  <si>
    <t>Quesada Vera, Liordis</t>
  </si>
  <si>
    <t>Plischki, Sebastian</t>
  </si>
  <si>
    <t>Nestorovic, Lazar</t>
  </si>
  <si>
    <t>Gara, Anita</t>
  </si>
  <si>
    <t>Plenkovic, Zdenko</t>
  </si>
  <si>
    <t>Pigott, John C</t>
  </si>
  <si>
    <t>Luch, Michal</t>
  </si>
  <si>
    <t>Barseghyan, Armen Ar.</t>
  </si>
  <si>
    <t>Fernandez Reyes, Lisandro</t>
  </si>
  <si>
    <t>Bujisho, Benjamin</t>
  </si>
  <si>
    <t>Lapshun, Yury</t>
  </si>
  <si>
    <t>Bukal, Vladimir Jr.</t>
  </si>
  <si>
    <t>Ozer, Omer Faruk</t>
  </si>
  <si>
    <t>Zivkovic, Vjekoslav</t>
  </si>
  <si>
    <t>Podinic, Vladimir</t>
  </si>
  <si>
    <t>Argandona Riveiro, Inigo</t>
  </si>
  <si>
    <t>Bhambure, Shantanu</t>
  </si>
  <si>
    <t>Klenburg, Michael</t>
  </si>
  <si>
    <t>Kabatianski, Alexander</t>
  </si>
  <si>
    <t>Nedela, Vlastimil</t>
  </si>
  <si>
    <t>Horvath, David</t>
  </si>
  <si>
    <t>Tran Minh Thang</t>
  </si>
  <si>
    <t>Mitkov, Marjan</t>
  </si>
  <si>
    <t>Gaponenko, Inna</t>
  </si>
  <si>
    <t>Malykin, Vitaly</t>
  </si>
  <si>
    <t>Vujosevic, Vladimir</t>
  </si>
  <si>
    <t>Lekic, Dusan</t>
  </si>
  <si>
    <t>Svetlov, Dmitry</t>
  </si>
  <si>
    <t>Skytte, Rasmus</t>
  </si>
  <si>
    <t>Fischer, Daniel</t>
  </si>
  <si>
    <t>Zeller, Frank</t>
  </si>
  <si>
    <t>Rakesh Kumar Jena</t>
  </si>
  <si>
    <t>To, Nhat Minh</t>
  </si>
  <si>
    <t>Jukic, Branimir</t>
  </si>
  <si>
    <t>Kuehn, Peter, Dr.</t>
  </si>
  <si>
    <t>Kukov, Velislav</t>
  </si>
  <si>
    <t>Atakisi, Umut</t>
  </si>
  <si>
    <t>Rzayev, Bahruz</t>
  </si>
  <si>
    <t>Savina, Anastasia</t>
  </si>
  <si>
    <t>Hemant, Sharma</t>
  </si>
  <si>
    <t>Eraschenkov, Denis</t>
  </si>
  <si>
    <t>Valles Moreno, Ivan</t>
  </si>
  <si>
    <t>Sitnikov, Dmitrij</t>
  </si>
  <si>
    <t>Mahdy, Khaled</t>
  </si>
  <si>
    <t>Erwich, Marc</t>
  </si>
  <si>
    <t>Romero Barreto, Jaime Jose</t>
  </si>
  <si>
    <t>Garcia Castro, Pablo</t>
  </si>
  <si>
    <t>Valles, Manuel</t>
  </si>
  <si>
    <t>Valdes Escobar, Alvaro</t>
  </si>
  <si>
    <t>Bournel, Antoine</t>
  </si>
  <si>
    <t>Bertagnolli, Alexander</t>
  </si>
  <si>
    <t>Revuckij, Vladimir</t>
  </si>
  <si>
    <t>Maslik, Miroslav</t>
  </si>
  <si>
    <t>Hagen, Andreas Skytte</t>
  </si>
  <si>
    <t>Ramoutar, Alan-Safar</t>
  </si>
  <si>
    <t>Trinidad and Tobago</t>
  </si>
  <si>
    <t>Bartell, Thomas</t>
  </si>
  <si>
    <t>Yurtseven, Melih</t>
  </si>
  <si>
    <t>Novkovic, Milan</t>
  </si>
  <si>
    <t>Loskutov, Oleg</t>
  </si>
  <si>
    <t>Alienkin, Aleksander</t>
  </si>
  <si>
    <t>Meister, Peter</t>
  </si>
  <si>
    <t>Stijve, Theo</t>
  </si>
  <si>
    <t>Pham, Chuong</t>
  </si>
  <si>
    <t>Sertic, Rudolf</t>
  </si>
  <si>
    <t>Todorovic, Jovan</t>
  </si>
  <si>
    <t>Ragnarsson, Dagur</t>
  </si>
  <si>
    <t>Migot, Tangi</t>
  </si>
  <si>
    <t>Borgo, Giulio</t>
  </si>
  <si>
    <t>Lammers, Markus</t>
  </si>
  <si>
    <t>Kandil, Adham</t>
  </si>
  <si>
    <t>Zude, Arno</t>
  </si>
  <si>
    <t>Krstic, Uros</t>
  </si>
  <si>
    <t>Alonso Moyano, Jonathan</t>
  </si>
  <si>
    <t>Dunnington, Angus J</t>
  </si>
  <si>
    <t>Sochacki, Wojtek</t>
  </si>
  <si>
    <t>Bilobrk, Franjo</t>
  </si>
  <si>
    <t>Baratosi, Daniel</t>
  </si>
  <si>
    <t>Dudas, Janos</t>
  </si>
  <si>
    <t>Rojo Huerta, Gabriel</t>
  </si>
  <si>
    <t>Seitaj, Ilir</t>
  </si>
  <si>
    <t>Sharif, Mehrshad</t>
  </si>
  <si>
    <t>Christensen, Tobias</t>
  </si>
  <si>
    <t>Potashnik, Semion</t>
  </si>
  <si>
    <t>Carstensen, Jacob</t>
  </si>
  <si>
    <t>Tikzhanov, Yerlan</t>
  </si>
  <si>
    <t>Sareen, Vishal</t>
  </si>
  <si>
    <t>Yarmonov, Igor</t>
  </si>
  <si>
    <t>Ledger, Andrew J</t>
  </si>
  <si>
    <t>Tarigan, Gilbert Elroy</t>
  </si>
  <si>
    <t>Philippe, Guillaume</t>
  </si>
  <si>
    <t>Laohawirapap, Prin</t>
  </si>
  <si>
    <t>Thailand</t>
  </si>
  <si>
    <t>Lagowski, Patryk</t>
  </si>
  <si>
    <t>Gaudineau, Eric</t>
  </si>
  <si>
    <t>Brooks, Michael</t>
  </si>
  <si>
    <t>Shkuran, Danylo</t>
  </si>
  <si>
    <t>Paschall, William</t>
  </si>
  <si>
    <t>Lependin, Anatolij</t>
  </si>
  <si>
    <t>Cummings, David H.</t>
  </si>
  <si>
    <t>Vedder, Henk</t>
  </si>
  <si>
    <t>Bogdanov, Valentin</t>
  </si>
  <si>
    <t>Balajayeva, Khanim</t>
  </si>
  <si>
    <t>Lauk, Ular</t>
  </si>
  <si>
    <t>Baches Garcia, Guillermo</t>
  </si>
  <si>
    <t>Elissalt Cardenas, Hector</t>
  </si>
  <si>
    <t>Krayz, Alexander</t>
  </si>
  <si>
    <t>Bashirli, Nail</t>
  </si>
  <si>
    <t>Kayonde, Andrew</t>
  </si>
  <si>
    <t>Kiik, Kalle</t>
  </si>
  <si>
    <t>Heyken, Enno</t>
  </si>
  <si>
    <t>Nilssen, John Arni</t>
  </si>
  <si>
    <t>Farahat, Ali</t>
  </si>
  <si>
    <t>Nordahl, Helge</t>
  </si>
  <si>
    <t>Videnova-Kuljasevic, Iva</t>
  </si>
  <si>
    <t>Hinks-Edwards, Thomas R J</t>
  </si>
  <si>
    <t>Milanovic, Slavisa</t>
  </si>
  <si>
    <t>Kononenko, Tatiana</t>
  </si>
  <si>
    <t>Saksham Rautela</t>
  </si>
  <si>
    <t>Zeberski, Jakub</t>
  </si>
  <si>
    <t>Petrosian, Suren</t>
  </si>
  <si>
    <t>Abdyzhapar, Asylbek</t>
  </si>
  <si>
    <t>Brizuela Abreu, Ronald Jesus</t>
  </si>
  <si>
    <t>Chojnacki, Krzysztof</t>
  </si>
  <si>
    <t>Aziz, Husain</t>
  </si>
  <si>
    <t>Qatar</t>
  </si>
  <si>
    <t>Antunac, Goran</t>
  </si>
  <si>
    <t>Issa, Rafat</t>
  </si>
  <si>
    <t>Cigan, Stefan</t>
  </si>
  <si>
    <t>Anwuli, Daniel</t>
  </si>
  <si>
    <t>NGR</t>
  </si>
  <si>
    <t>Leyva Rivera, Yunier</t>
  </si>
  <si>
    <t>Koksal, Ege</t>
  </si>
  <si>
    <t>Zurek, Milan</t>
  </si>
  <si>
    <t>De Rover, Yong Hoon</t>
  </si>
  <si>
    <t>Eiti, Bashir</t>
  </si>
  <si>
    <t>Syria</t>
  </si>
  <si>
    <t>Renman, Nils-Gustaf</t>
  </si>
  <si>
    <t>Reich, Thomas</t>
  </si>
  <si>
    <t>Gemy, Jose Daniel</t>
  </si>
  <si>
    <t>Pilaj, Herwig</t>
  </si>
  <si>
    <t>Clery, Nicolas</t>
  </si>
  <si>
    <t>Nedilko, Vasily</t>
  </si>
  <si>
    <t>Dale, Ari</t>
  </si>
  <si>
    <t>Manca, Federico</t>
  </si>
  <si>
    <t>Trickov, Vasil</t>
  </si>
  <si>
    <t>Ivanov, Jordan</t>
  </si>
  <si>
    <t>Heidenfeld, Mark</t>
  </si>
  <si>
    <t>Hoeksema, Hendrik Pieter</t>
  </si>
  <si>
    <t>Cruz, Jonathan</t>
  </si>
  <si>
    <t>Filgueiras, Nathan Felipe</t>
  </si>
  <si>
    <t>Chueca Forcen, Alberto</t>
  </si>
  <si>
    <t>Repkova, Eva</t>
  </si>
  <si>
    <t>Van Assendelft, Floris</t>
  </si>
  <si>
    <t>Porat, Ido</t>
  </si>
  <si>
    <t>Dobrev, Nanko</t>
  </si>
  <si>
    <t>Eden, James</t>
  </si>
  <si>
    <t>Feher, Gyula</t>
  </si>
  <si>
    <t>Zhizmer, Yuri</t>
  </si>
  <si>
    <t>Soham Das</t>
  </si>
  <si>
    <t>Chiku-Ratte, Olivier-Kenta</t>
  </si>
  <si>
    <t>Voekler, Bernd</t>
  </si>
  <si>
    <t>Kulon, Klaudia</t>
  </si>
  <si>
    <t>Kulhanek, Tomas</t>
  </si>
  <si>
    <t>Garcia Matos, Richard Alejandro</t>
  </si>
  <si>
    <t>Della Morte, German</t>
  </si>
  <si>
    <t>Blanco Acevedo, Cristobal Jose</t>
  </si>
  <si>
    <t>Aranovitch, Emiliano</t>
  </si>
  <si>
    <t>Jensson, Einar Hjalti</t>
  </si>
  <si>
    <t>Ben Artzi, Ido</t>
  </si>
  <si>
    <t>Scholz, Christian, Dr.</t>
  </si>
  <si>
    <t>Nolte, Rolando</t>
  </si>
  <si>
    <t>Gullaksen, Eirik</t>
  </si>
  <si>
    <t>Hedman, Erik</t>
  </si>
  <si>
    <t>Wagner, Claude</t>
  </si>
  <si>
    <t>Dolezal, Radoslav</t>
  </si>
  <si>
    <t>Lewicki, Miroslaw</t>
  </si>
  <si>
    <t>Crut, Aurelien</t>
  </si>
  <si>
    <t>Martens, Martin</t>
  </si>
  <si>
    <t>Colin, Vincent</t>
  </si>
  <si>
    <t>Takacs, Balazs</t>
  </si>
  <si>
    <t>Alshameary Puente, Ismael</t>
  </si>
  <si>
    <t>Hochstrasser, Michael</t>
  </si>
  <si>
    <t>Vardaan Nagpal</t>
  </si>
  <si>
    <t>Koepke, Christian</t>
  </si>
  <si>
    <t>Sluka, Radek</t>
  </si>
  <si>
    <t>Darban, Morteza</t>
  </si>
  <si>
    <t>Nouro, Mikael</t>
  </si>
  <si>
    <t>Debray, Christopher</t>
  </si>
  <si>
    <t>Jonsson, Bjorgvin</t>
  </si>
  <si>
    <t>Svensson, Bengt 1960</t>
  </si>
  <si>
    <t>Roos, Daniel</t>
  </si>
  <si>
    <t>Mazi, Leon</t>
  </si>
  <si>
    <t>Mikrut, Dariusz</t>
  </si>
  <si>
    <t>Zpevak, Pavel</t>
  </si>
  <si>
    <t>Fitzsimons, David</t>
  </si>
  <si>
    <t>Van der Stricht, Geert</t>
  </si>
  <si>
    <t>Zivkovic, Nemanja</t>
  </si>
  <si>
    <t>Aliavdin, Nikolai</t>
  </si>
  <si>
    <t>Philippe, Christophe</t>
  </si>
  <si>
    <t>Fiorito, Fabian</t>
  </si>
  <si>
    <t>Karsa, Laszlo</t>
  </si>
  <si>
    <t>Tomazini, Zan</t>
  </si>
  <si>
    <t>Bates, Richard A</t>
  </si>
  <si>
    <t>Sodoma, Jan</t>
  </si>
  <si>
    <t>Mellado Trivino, Juan</t>
  </si>
  <si>
    <t>Pak, Yevgeniy</t>
  </si>
  <si>
    <t>Zlatanovic, Boroljub</t>
  </si>
  <si>
    <t>Ramiro Ovejero, Juan Luis</t>
  </si>
  <si>
    <t>Jadoul, Michel</t>
  </si>
  <si>
    <t>Paikidze, Nazi</t>
  </si>
  <si>
    <t>Rocha, Sergio</t>
  </si>
  <si>
    <t>Kohlweyer, Bernd</t>
  </si>
  <si>
    <t>Mwali, Chitumbo</t>
  </si>
  <si>
    <t>Danielyan, Vahe</t>
  </si>
  <si>
    <t>Roeder, Matthias</t>
  </si>
  <si>
    <t>Li, Ruofan</t>
  </si>
  <si>
    <t>Muse, Drazen</t>
  </si>
  <si>
    <t>Platzgummer, Fabian</t>
  </si>
  <si>
    <t>Aaberg, Anton</t>
  </si>
  <si>
    <t>Cosma, Ioan</t>
  </si>
  <si>
    <t>Stamenkov, Vanco</t>
  </si>
  <si>
    <t>Del Rey, Diego</t>
  </si>
  <si>
    <t>Lucas, Arthur</t>
  </si>
  <si>
    <t>Eliet, Nicolas</t>
  </si>
  <si>
    <t>Piscopo, Pierluigi</t>
  </si>
  <si>
    <t>Goudriaan, Etienne</t>
  </si>
  <si>
    <t>Gomez Sanchez, Jorge Marcos</t>
  </si>
  <si>
    <t>Hunt, Harriet V</t>
  </si>
  <si>
    <t>Nestorovic, Dejan</t>
  </si>
  <si>
    <t>Peptan, Corina-Isabela</t>
  </si>
  <si>
    <t>Khukhashvili, Sopiko</t>
  </si>
  <si>
    <t>Kamer, Kayra</t>
  </si>
  <si>
    <t>Morales Romero, Pedro</t>
  </si>
  <si>
    <t>Klima, Lukas</t>
  </si>
  <si>
    <t>Onkoud, Abdelaziz</t>
  </si>
  <si>
    <t>Kachiani-Gersinska, Ketino</t>
  </si>
  <si>
    <t>Becker, Marcel</t>
  </si>
  <si>
    <t>Sylvan, Jacob</t>
  </si>
  <si>
    <t>Jose Abril, Ramon</t>
  </si>
  <si>
    <t>Sehner, Norbert</t>
  </si>
  <si>
    <t>Arnold, Lothar</t>
  </si>
  <si>
    <t>Borocz, Istvan</t>
  </si>
  <si>
    <t>Renner, Christoph</t>
  </si>
  <si>
    <t>Kanyamarala, Tarun</t>
  </si>
  <si>
    <t>Webersberger, Johann</t>
  </si>
  <si>
    <t>Petran, Pal</t>
  </si>
  <si>
    <t>Praznik, Niko</t>
  </si>
  <si>
    <t>Blees, Albert</t>
  </si>
  <si>
    <t>Rahal, Michael A</t>
  </si>
  <si>
    <t>Kristensen, Leif</t>
  </si>
  <si>
    <t>Leon Valdes, Jony Wilson</t>
  </si>
  <si>
    <t>Mroziak, Maciej</t>
  </si>
  <si>
    <t>Balogh, Tomas</t>
  </si>
  <si>
    <t>Perez Garcia, Rodney Oscar</t>
  </si>
  <si>
    <t>Torrecillas Martinez, Antonio</t>
  </si>
  <si>
    <t>Unuk, Laura</t>
  </si>
  <si>
    <t>Rajesh, V A V</t>
  </si>
  <si>
    <t>Certic, Branimir</t>
  </si>
  <si>
    <t>Torres Rosas, Luis Carlos</t>
  </si>
  <si>
    <t>Guerra Tulcan, Lenin</t>
  </si>
  <si>
    <t>Makoto, Rodwell</t>
  </si>
  <si>
    <t>Sanchez Guirado, Francisco</t>
  </si>
  <si>
    <t>Perdomo, Carlos Andres</t>
  </si>
  <si>
    <t>Vusatiuk, Vladimir</t>
  </si>
  <si>
    <t>Szotkowski, Jakub</t>
  </si>
  <si>
    <t>Olenin, Nikolay</t>
  </si>
  <si>
    <t>Chytilek, Roman</t>
  </si>
  <si>
    <t>Troyke, Christian</t>
  </si>
  <si>
    <t>Blit, Jacques</t>
  </si>
  <si>
    <t>Goluch, Piotr</t>
  </si>
  <si>
    <t>Weindl, Alfred</t>
  </si>
  <si>
    <t>Hopman, Pieter</t>
  </si>
  <si>
    <t>Dias, Paulo</t>
  </si>
  <si>
    <t>Petenyi, Tamas</t>
  </si>
  <si>
    <t>Wichmann, Cliff</t>
  </si>
  <si>
    <t>Husbands, Orlando</t>
  </si>
  <si>
    <t>BAR</t>
  </si>
  <si>
    <t>Szeberenyi, Adam</t>
  </si>
  <si>
    <t>Husari, Satea</t>
  </si>
  <si>
    <t>Pataki, Gyozo</t>
  </si>
  <si>
    <t>Von Herman, Ulf</t>
  </si>
  <si>
    <t>Bryson, Douglas M</t>
  </si>
  <si>
    <t>Petre, Nad-Titus</t>
  </si>
  <si>
    <t>Navaratnam, Rohan Shan Tze</t>
  </si>
  <si>
    <t>Ruf, Matthias</t>
  </si>
  <si>
    <t>Dobosz, Henryk</t>
  </si>
  <si>
    <t>Fierro Baquero, Martha L.</t>
  </si>
  <si>
    <t>Rogulj, Branko</t>
  </si>
  <si>
    <t>Ordaz Valdes, Lisandra Teresa</t>
  </si>
  <si>
    <t>Karsten, Jan</t>
  </si>
  <si>
    <t>Kojima, Shinya</t>
  </si>
  <si>
    <t>Araujo Sanchez, Josue</t>
  </si>
  <si>
    <t>Strunski, Andreas</t>
  </si>
  <si>
    <t>Alikulov, Elbek</t>
  </si>
  <si>
    <t>Piceu, Tom</t>
  </si>
  <si>
    <t>Biti, Ozren</t>
  </si>
  <si>
    <t>Kuba, Guenter</t>
  </si>
  <si>
    <t>Furhoff, Johan</t>
  </si>
  <si>
    <t>Moor, Olivier</t>
  </si>
  <si>
    <t>Stokke, Kjetil</t>
  </si>
  <si>
    <t>Gochelashvili, David</t>
  </si>
  <si>
    <t>Ziegler, Ari</t>
  </si>
  <si>
    <t>Jelen, Igor</t>
  </si>
  <si>
    <t>Sinha, Sahil</t>
  </si>
  <si>
    <t>Duarte, Leonardo</t>
  </si>
  <si>
    <t>Pirrot, Dieter</t>
  </si>
  <si>
    <t>Shvidler, Eliahu</t>
  </si>
  <si>
    <t>Engqvist, Thomas</t>
  </si>
  <si>
    <t>Singer, Christoph</t>
  </si>
  <si>
    <t>Polaczek, Richard</t>
  </si>
  <si>
    <t>Wiersma, Eelke</t>
  </si>
  <si>
    <t>Leroy, Didier</t>
  </si>
  <si>
    <t>Prasca Sosa, Rafael Felipe</t>
  </si>
  <si>
    <t>Sai Agni Jeevitesh, J</t>
  </si>
  <si>
    <t>Bedouin, Xavier</t>
  </si>
  <si>
    <t>Vavra, Pavel</t>
  </si>
  <si>
    <t>Pisk, Petr</t>
  </si>
  <si>
    <t>Vasilevich, Tatjana</t>
  </si>
  <si>
    <t>Utsab Chatterjee</t>
  </si>
  <si>
    <t>Charochkina, Daria</t>
  </si>
  <si>
    <t>Van Blitterswijk, Stefan</t>
  </si>
  <si>
    <t>Loeffler, Stefan</t>
  </si>
  <si>
    <t>Gamboa, Nelson</t>
  </si>
  <si>
    <t>Mullon, Jean-Baptiste</t>
  </si>
  <si>
    <t>Villegas, Franco</t>
  </si>
  <si>
    <t>Quirhuayo Chumbe, German Gonzalo</t>
  </si>
  <si>
    <t>Kiewra, Keaton</t>
  </si>
  <si>
    <t>Bracker, Frank</t>
  </si>
  <si>
    <t>Bern, Ivar</t>
  </si>
  <si>
    <t>Gong, Patrick</t>
  </si>
  <si>
    <t>Bachin, Vitaly</t>
  </si>
  <si>
    <t>Czerwonski, Aleksander</t>
  </si>
  <si>
    <t>Cramling, Dan</t>
  </si>
  <si>
    <t>Panczyk, Krzysztof</t>
  </si>
  <si>
    <t>Zakaryan, David</t>
  </si>
  <si>
    <t>Vyskocil, Neklan</t>
  </si>
  <si>
    <t>Candela Perez, Jose</t>
  </si>
  <si>
    <t>Van Beek, Alexander</t>
  </si>
  <si>
    <t>Kassimov, Baurzhan</t>
  </si>
  <si>
    <t>Kiss, Attila</t>
  </si>
  <si>
    <t>David, Pavel</t>
  </si>
  <si>
    <t>De Jong, Migchiel</t>
  </si>
  <si>
    <t>Papadiamandis, Elliot</t>
  </si>
  <si>
    <t>Alekseev, Andrey</t>
  </si>
  <si>
    <t>Cox, John J</t>
  </si>
  <si>
    <t>Giron, Jorge Ernesto</t>
  </si>
  <si>
    <t>ESA</t>
  </si>
  <si>
    <t>Sanchez Enriquez, Oscar Gerardo</t>
  </si>
  <si>
    <t>Karpov, Vadim</t>
  </si>
  <si>
    <t>Belezky, Alexander</t>
  </si>
  <si>
    <t>Molnar, Bela</t>
  </si>
  <si>
    <t>Lioe, Dede</t>
  </si>
  <si>
    <t>Spacek, Petr</t>
  </si>
  <si>
    <t>Schulze, Ulrich</t>
  </si>
  <si>
    <t>Karr, Jean-Philippe</t>
  </si>
  <si>
    <t>Shachar, Ehud</t>
  </si>
  <si>
    <t>Rivera, Alberto</t>
  </si>
  <si>
    <t>Rajlich, Vasik</t>
  </si>
  <si>
    <t>Barrero Garcia, Carlos</t>
  </si>
  <si>
    <t>Nikac, Predrag</t>
  </si>
  <si>
    <t>Alonso Garcia, Rene Marcial</t>
  </si>
  <si>
    <t>Chos, Alexey</t>
  </si>
  <si>
    <t>Hartman, Brian</t>
  </si>
  <si>
    <t>Ralison, Milanto Harifidy</t>
  </si>
  <si>
    <t>Coro, Lucas</t>
  </si>
  <si>
    <t>Mencinger, Vojko</t>
  </si>
  <si>
    <t>Deutsch, Eyal</t>
  </si>
  <si>
    <t>Leyva, Hector</t>
  </si>
  <si>
    <t>Sale, Srdjan</t>
  </si>
  <si>
    <t>Espineira Gonzalez, Diego</t>
  </si>
  <si>
    <t>Arias Santana, Mauricio</t>
  </si>
  <si>
    <t>Csonka, Attila Istvan</t>
  </si>
  <si>
    <t>Girinath, P.D.S.</t>
  </si>
  <si>
    <t>Saeed, Ishaq</t>
  </si>
  <si>
    <t>Abolianin, Arthur</t>
  </si>
  <si>
    <t>Kaiyrbekov, Rustam</t>
  </si>
  <si>
    <t>Kekki, Petri</t>
  </si>
  <si>
    <t>Schwarhofer, Christopher</t>
  </si>
  <si>
    <t>Zelic, Zdravko</t>
  </si>
  <si>
    <t>Camarena Jimenez, Rufino</t>
  </si>
  <si>
    <t>Markovic, Zoran S</t>
  </si>
  <si>
    <t>Mela, Benjamin</t>
  </si>
  <si>
    <t>Morchiashvili, Bachana</t>
  </si>
  <si>
    <t>Mijailovic, Zoran</t>
  </si>
  <si>
    <t>Nozdrachev, Leonid</t>
  </si>
  <si>
    <t>Nugumanov, Bakhtiyar</t>
  </si>
  <si>
    <t>Lisenko, Alexander V</t>
  </si>
  <si>
    <t>Capone, Nicola</t>
  </si>
  <si>
    <t>Radovanovic, Dusan</t>
  </si>
  <si>
    <t>Kudischewitsch, David</t>
  </si>
  <si>
    <t>Horvath, Tamas</t>
  </si>
  <si>
    <t>Hagarova, Zuzana</t>
  </si>
  <si>
    <t>Meszaros, Gyula</t>
  </si>
  <si>
    <t>Moreno, Alejandro</t>
  </si>
  <si>
    <t>Juarez Flores, Carlos A.</t>
  </si>
  <si>
    <t>GUA</t>
  </si>
  <si>
    <t>Casagrande, Harald</t>
  </si>
  <si>
    <t>Picard, Romain</t>
  </si>
  <si>
    <t>Panic, Nenad</t>
  </si>
  <si>
    <t>Calugar, Arthur</t>
  </si>
  <si>
    <t>Chylewski, Patryk</t>
  </si>
  <si>
    <t>Bergez, Luc</t>
  </si>
  <si>
    <t>Avinash Ramesh</t>
  </si>
  <si>
    <t>Foisor, Ovidiu-Doru</t>
  </si>
  <si>
    <t>Marcetic, Nikola</t>
  </si>
  <si>
    <t>Etchegaray, Patrice</t>
  </si>
  <si>
    <t>Shmakov, D.N.</t>
  </si>
  <si>
    <t>Ganbold, Odondoo</t>
  </si>
  <si>
    <t>Wall, Gavin</t>
  </si>
  <si>
    <t>Gubanov, Oleg</t>
  </si>
  <si>
    <t>Filipovic, Branko</t>
  </si>
  <si>
    <t>Vesselovsky, Serguei</t>
  </si>
  <si>
    <t>Burnett, Ronald</t>
  </si>
  <si>
    <t>Sarkar, Justin</t>
  </si>
  <si>
    <t>De Guzman, Ricardo</t>
  </si>
  <si>
    <t>Studnicka, Tomas</t>
  </si>
  <si>
    <t>Villegas, Pierre</t>
  </si>
  <si>
    <t>Mikheev, Stanislav</t>
  </si>
  <si>
    <t>Llanos, Guillermo</t>
  </si>
  <si>
    <t>Sivan, Yaacov</t>
  </si>
  <si>
    <t>Andrianov, Nikolai</t>
  </si>
  <si>
    <t>Chokhonelidze, Giorgi</t>
  </si>
  <si>
    <t>Itkis, Boris</t>
  </si>
  <si>
    <t>Sergienko, Sergey</t>
  </si>
  <si>
    <t>Rakhmangulov, Andrei</t>
  </si>
  <si>
    <t>Kjartansson, David</t>
  </si>
  <si>
    <t>Masternak, Grzegorz</t>
  </si>
  <si>
    <t>Mestre Bellido, Hector</t>
  </si>
  <si>
    <t>Pein, Malcolm</t>
  </si>
  <si>
    <t>Iljin, Timofey</t>
  </si>
  <si>
    <t>Zhelnin, Vladimir V</t>
  </si>
  <si>
    <t>Balla, Tamas-Kristof</t>
  </si>
  <si>
    <t>Brumen, Dinko</t>
  </si>
  <si>
    <t>Shen, Siyuan</t>
  </si>
  <si>
    <t>Podlesnik, Bogdan</t>
  </si>
  <si>
    <t>Poley, Vladimir</t>
  </si>
  <si>
    <t>Berczes, Csaba</t>
  </si>
  <si>
    <t>Milenkovic, Mladen</t>
  </si>
  <si>
    <t>Qendro, Llambi</t>
  </si>
  <si>
    <t>Liptay, Laszlo Dr.</t>
  </si>
  <si>
    <t>Dudukovic, Nikola</t>
  </si>
  <si>
    <t>Siklosi, Zoltan</t>
  </si>
  <si>
    <t>Baules Rodriguez, Jorge Luis</t>
  </si>
  <si>
    <t>Moen, Andreas G.R.</t>
  </si>
  <si>
    <t>Cernov, Vadim</t>
  </si>
  <si>
    <t>Isaev, Jamshed</t>
  </si>
  <si>
    <t>Vajda, Albert</t>
  </si>
  <si>
    <t>Markov, Mikhail</t>
  </si>
  <si>
    <t>Peters, Jack</t>
  </si>
  <si>
    <t>Fernandez Aguado, Enrique</t>
  </si>
  <si>
    <t>Tripolsky, Eugen</t>
  </si>
  <si>
    <t>Noroozi, Omid</t>
  </si>
  <si>
    <t>Maki-Uuro, Miikka</t>
  </si>
  <si>
    <t>Sonntag, Hans-Hubert</t>
  </si>
  <si>
    <t>Kovalevskaya, Ekaterina</t>
  </si>
  <si>
    <t>Rodgaard, John</t>
  </si>
  <si>
    <t>Madan, Augustin</t>
  </si>
  <si>
    <t>Binham, Timothy F.</t>
  </si>
  <si>
    <t>Heinzel, Olaf</t>
  </si>
  <si>
    <t>Limp, Eduardo Thelio</t>
  </si>
  <si>
    <t>Alekseev, Vadim</t>
  </si>
  <si>
    <t>Rogac, Srdjan</t>
  </si>
  <si>
    <t>Romanov, Alexei</t>
  </si>
  <si>
    <t>Brueggemann, Joachim</t>
  </si>
  <si>
    <t>Klundt, Klaus</t>
  </si>
  <si>
    <t>Campos Gambuti, Luis Maria</t>
  </si>
  <si>
    <t>Phiri, Richmond</t>
  </si>
  <si>
    <t>Johansson, Jan</t>
  </si>
  <si>
    <t>Scarella, Enrique Alejandro</t>
  </si>
  <si>
    <t>Derbenev, Andrey</t>
  </si>
  <si>
    <t>Ginsburg, Mark</t>
  </si>
  <si>
    <t>Brendel, Oliver</t>
  </si>
  <si>
    <t>Shirazi, Kamran</t>
  </si>
  <si>
    <t>Turzo, Attila</t>
  </si>
  <si>
    <t>Borisenko, Andrei</t>
  </si>
  <si>
    <t>Sutkovic, Damir</t>
  </si>
  <si>
    <t>Kreisl, Robert</t>
  </si>
  <si>
    <t>Tompa, Janos</t>
  </si>
  <si>
    <t>Pavlidis, Anastasios</t>
  </si>
  <si>
    <t>Maier, Alexander</t>
  </si>
  <si>
    <t>Kaenel, Hansjuerg</t>
  </si>
  <si>
    <t>Zimina, Olga</t>
  </si>
  <si>
    <t>Holmsten, Aleksei</t>
  </si>
  <si>
    <t>Sosna, Jan</t>
  </si>
  <si>
    <t>Kobese, Watu</t>
  </si>
  <si>
    <t>Stanford, Maxim Barth</t>
  </si>
  <si>
    <t>Nikolic, Nebojsa</t>
  </si>
  <si>
    <t>Solomunovic, Igor</t>
  </si>
  <si>
    <t>Pribyl, Martin</t>
  </si>
  <si>
    <t>Freisler, Pavel</t>
  </si>
  <si>
    <t>Alvir, Aco</t>
  </si>
  <si>
    <t>Manea, Alexandru</t>
  </si>
  <si>
    <t>Klip, Hans</t>
  </si>
  <si>
    <t>Rivera, Daniel</t>
  </si>
  <si>
    <t>Obada, Ahmad AzeezJawad</t>
  </si>
  <si>
    <t>Kundin, Alexander</t>
  </si>
  <si>
    <t>Torres, Juan Camilo</t>
  </si>
  <si>
    <t>Knoll, Hermann</t>
  </si>
  <si>
    <t>Strebkovs, Andrejs</t>
  </si>
  <si>
    <t>Berg, Klaus</t>
  </si>
  <si>
    <t>Granero Roca, Antonio</t>
  </si>
  <si>
    <t>Krumpacnik, Domen</t>
  </si>
  <si>
    <t>Solomon, Stephen J</t>
  </si>
  <si>
    <t>Paciencia, Enrique</t>
  </si>
  <si>
    <t>Mendoza, Rafael</t>
  </si>
  <si>
    <t>Priehoda, Vitezslav</t>
  </si>
  <si>
    <t>Fenollar Jorda, Manuel</t>
  </si>
  <si>
    <t>Olivier, Jean-Christophe</t>
  </si>
  <si>
    <t>Maier, Christian</t>
  </si>
  <si>
    <t>Messa, Roberto</t>
  </si>
  <si>
    <t>Godard, Maxence</t>
  </si>
  <si>
    <t>Beltran Rueda, Santiago</t>
  </si>
  <si>
    <t>Payen, Arnaud</t>
  </si>
  <si>
    <t>Paunovic, Tomislav</t>
  </si>
  <si>
    <t>Murugan, Krishnamoorthy</t>
  </si>
  <si>
    <t>Vratonjic, Slobo</t>
  </si>
  <si>
    <t>Runic, Zoran</t>
  </si>
  <si>
    <t>Milosevic, Goran</t>
  </si>
  <si>
    <t>Jakab, Attila</t>
  </si>
  <si>
    <t>Saravana, Krishnan P.</t>
  </si>
  <si>
    <t>Balogun, Oluwafemi Daniel</t>
  </si>
  <si>
    <t>Vujadinovic, Goran</t>
  </si>
  <si>
    <t>Van de Oudeweetering, Arthur</t>
  </si>
  <si>
    <t>Gerber, Richard</t>
  </si>
  <si>
    <t>Orsag, Milan</t>
  </si>
  <si>
    <t>Grigoryan, Karen</t>
  </si>
  <si>
    <t>Dao, Minh Nhat</t>
  </si>
  <si>
    <t>Armas, Jules</t>
  </si>
  <si>
    <t>Radlovacki, Jovan</t>
  </si>
  <si>
    <t>Derakhshani, Dorsa</t>
  </si>
  <si>
    <t>Silva, Fernando</t>
  </si>
  <si>
    <t>Szieberth, Adam</t>
  </si>
  <si>
    <t>Soumya, Swaminathan</t>
  </si>
  <si>
    <t>Hassan, Sayed Barakat</t>
  </si>
  <si>
    <t>Sredojevic, Ivan</t>
  </si>
  <si>
    <t>Hausner, Ivan</t>
  </si>
  <si>
    <t>Mueller, Oliver</t>
  </si>
  <si>
    <t>Loeffler, Markus</t>
  </si>
  <si>
    <t>Saravanan, V.</t>
  </si>
  <si>
    <t>Bronznik, Valerij</t>
  </si>
  <si>
    <t>Mensch, Etienne</t>
  </si>
  <si>
    <t>Obodchuk, Andrei</t>
  </si>
  <si>
    <t>Martic, Zlatko</t>
  </si>
  <si>
    <t>Kozlov, Oleg</t>
  </si>
  <si>
    <t>Lazarne Vajda, Szidonia</t>
  </si>
  <si>
    <t>Blasko, Istvan</t>
  </si>
  <si>
    <t>Toledano Llinares, Juan Antonio</t>
  </si>
  <si>
    <t>Karavade, Eesha</t>
  </si>
  <si>
    <t>Solonar, Stefan</t>
  </si>
  <si>
    <t>Seger, Ruediger</t>
  </si>
  <si>
    <t>Chigvintsev, Andrei</t>
  </si>
  <si>
    <t>Wirthensohn, Heinz</t>
  </si>
  <si>
    <t>Gurbanov, Andrei</t>
  </si>
  <si>
    <t>Froehlich, Peter</t>
  </si>
  <si>
    <t>Marangunic, Srdjan</t>
  </si>
  <si>
    <t>Laketic, Gojko</t>
  </si>
  <si>
    <t>Todorovic, Goran N</t>
  </si>
  <si>
    <t>Campos Jimenez, Augusto Cesar</t>
  </si>
  <si>
    <t>Kristensen, Kaare Hove</t>
  </si>
  <si>
    <t>Blesic, Vaso</t>
  </si>
  <si>
    <t>Guliev, Logman</t>
  </si>
  <si>
    <t>Slingerland, Fred</t>
  </si>
  <si>
    <t>Ker, Anthony F</t>
  </si>
  <si>
    <t>Hangweyrer, Manfred</t>
  </si>
  <si>
    <t>Gruen, Gerd-Peter</t>
  </si>
  <si>
    <t>Pekarek, Ales</t>
  </si>
  <si>
    <t>Vigorito, David</t>
  </si>
  <si>
    <t>Lanzani, Mario Lorenzo</t>
  </si>
  <si>
    <t>Hresc, Vladimir</t>
  </si>
  <si>
    <t>LABOG, Eric Jr.</t>
  </si>
  <si>
    <t>Jurek, Josef</t>
  </si>
  <si>
    <t>Dobre, Claudiu-Cristian</t>
  </si>
  <si>
    <t>Lujan, Carolina</t>
  </si>
  <si>
    <t>Roos, Louis</t>
  </si>
  <si>
    <t>Gaertner, Guntram</t>
  </si>
  <si>
    <t>Zakic, Srdjan</t>
  </si>
  <si>
    <t>Sahl, Bjarke</t>
  </si>
  <si>
    <t>Srinath, Rao S.V.</t>
  </si>
  <si>
    <t>Huseyinoglu, Alihan</t>
  </si>
  <si>
    <t>Van Riemsdijk, Herman C.</t>
  </si>
  <si>
    <t>Brankovic, Dejan</t>
  </si>
  <si>
    <t>Ekdyshman, Mikhail</t>
  </si>
  <si>
    <t>Ovod, Evgenija</t>
  </si>
  <si>
    <t>Berend, Fred</t>
  </si>
  <si>
    <t>Hole, Oystein</t>
  </si>
  <si>
    <t>Nekrasov, Mihail</t>
  </si>
  <si>
    <t>Egin, Vladimir</t>
  </si>
  <si>
    <t>De Dovitiis, Alejo</t>
  </si>
  <si>
    <t>Poloch, Petr</t>
  </si>
  <si>
    <t>Korniushin, Nikolay</t>
  </si>
  <si>
    <t>Chashchev, Sergey</t>
  </si>
  <si>
    <t>Vidarte Morales, Arturo</t>
  </si>
  <si>
    <t>Coppola, Claudio</t>
  </si>
  <si>
    <t>Heinbuch, Detlef Ulrich</t>
  </si>
  <si>
    <t>Michalek, Jan</t>
  </si>
  <si>
    <t>Bodiroga, Predrag</t>
  </si>
  <si>
    <t>Zak, Uriel</t>
  </si>
  <si>
    <t>Boidman, Yuri</t>
  </si>
  <si>
    <t>Zhang, Yuanchen</t>
  </si>
  <si>
    <t>Kiss, Pal</t>
  </si>
  <si>
    <t>Benedetti, Julio</t>
  </si>
  <si>
    <t>Ribshtein, Nati</t>
  </si>
  <si>
    <t>Norri, Joose</t>
  </si>
  <si>
    <t>Blandon, Luis Guillermo</t>
  </si>
  <si>
    <t>Egorov, Evgeny</t>
  </si>
  <si>
    <t>Ahn, Hongjin</t>
  </si>
  <si>
    <t>Jirovsky, Pavel</t>
  </si>
  <si>
    <t>Nadanian, Ashot</t>
  </si>
  <si>
    <t>Coenen, Norbert</t>
  </si>
  <si>
    <t>Lodhi, Mahmood</t>
  </si>
  <si>
    <t>Pakistan</t>
  </si>
  <si>
    <t>Khachatryan, Vahagn</t>
  </si>
  <si>
    <t>Cotonnec, Melkior</t>
  </si>
  <si>
    <t>Gogolev, Artem</t>
  </si>
  <si>
    <t>Damia, Angelo</t>
  </si>
  <si>
    <t>Kojovic, Dragan</t>
  </si>
  <si>
    <t>Palit, Somak</t>
  </si>
  <si>
    <t>Piekielny, Pawel</t>
  </si>
  <si>
    <t>Nun, Jiri</t>
  </si>
  <si>
    <t>Sorensen, Torben</t>
  </si>
  <si>
    <t>Malta</t>
  </si>
  <si>
    <t>Garcia Carey, Osmel</t>
  </si>
  <si>
    <t>Mishuchkov, Nikolai M.</t>
  </si>
  <si>
    <t>Krutti, Valer</t>
  </si>
  <si>
    <t>Orzech, Dominik</t>
  </si>
  <si>
    <t>Ostojic, Nikola</t>
  </si>
  <si>
    <t>Ristic, Nebojsa M</t>
  </si>
  <si>
    <t>Dimitrov, Atanas</t>
  </si>
  <si>
    <t>Large, Peter G</t>
  </si>
  <si>
    <t>Dovzik, Juri</t>
  </si>
  <si>
    <t>Gevorgyan, David Sh.</t>
  </si>
  <si>
    <t>Chakravarthi Reddy, M</t>
  </si>
  <si>
    <t>Tirto</t>
  </si>
  <si>
    <t>Novakovic, Dragan</t>
  </si>
  <si>
    <t>Nikolov, Sasho</t>
  </si>
  <si>
    <t>Bastian, Herbert</t>
  </si>
  <si>
    <t>Almeida Saenz, Alfonso</t>
  </si>
  <si>
    <t>Trkulja, Goran</t>
  </si>
  <si>
    <t>Kutynec, Vladimir</t>
  </si>
  <si>
    <t>Klinova, Masha</t>
  </si>
  <si>
    <t>Lanc, Alois</t>
  </si>
  <si>
    <t>Shalamberidze, Akaki</t>
  </si>
  <si>
    <t>Nisman, Boris I</t>
  </si>
  <si>
    <t>Groetz, Harald</t>
  </si>
  <si>
    <t>Govedarica, Radovan</t>
  </si>
  <si>
    <t>Djukic, Zeljko</t>
  </si>
  <si>
    <t>Grooten, Herman</t>
  </si>
  <si>
    <t>Touzane, Olivier</t>
  </si>
  <si>
    <t>Ionescu, Mihai</t>
  </si>
  <si>
    <t>Boudre, Jean-Pierre</t>
  </si>
  <si>
    <t>Tuka, Oleg</t>
  </si>
  <si>
    <t>Pinero Rodriguez, Carlos Jose</t>
  </si>
  <si>
    <t>Karpov, Alexander</t>
  </si>
  <si>
    <t>Jeric, Simon</t>
  </si>
  <si>
    <t>Lanchava, Tea</t>
  </si>
  <si>
    <t>Votruba, Pavel</t>
  </si>
  <si>
    <t>Provotorov, Alexandr P.</t>
  </si>
  <si>
    <t>Villalba, Marcelo</t>
  </si>
  <si>
    <t>Kravtsov, Sergey</t>
  </si>
  <si>
    <t>Eltigani, Omar</t>
  </si>
  <si>
    <t>SUD</t>
  </si>
  <si>
    <t>Majeric, Zoran</t>
  </si>
  <si>
    <t>Brito Garcia, Alfredo</t>
  </si>
  <si>
    <t>Kofidis, Andreas</t>
  </si>
  <si>
    <t>Peek, Marcel</t>
  </si>
  <si>
    <t>Jasny, Stanislav</t>
  </si>
  <si>
    <t>Garma, Chito</t>
  </si>
  <si>
    <t>Neckar, Lubomir</t>
  </si>
  <si>
    <t>Novitzkij, Dmitrij</t>
  </si>
  <si>
    <t>Zuluaga Mancilla, Cesar</t>
  </si>
  <si>
    <t>Lalic, Susan K</t>
  </si>
  <si>
    <t>Beaumont, Chris R</t>
  </si>
  <si>
    <t>Bolkvadze, Giya</t>
  </si>
  <si>
    <t>Schoene, Ralf</t>
  </si>
  <si>
    <t>Jusic, Zdenko</t>
  </si>
  <si>
    <t>Cruz, Filemon</t>
  </si>
  <si>
    <t>Povah, Nigel E</t>
  </si>
  <si>
    <t>Cooper, John G</t>
  </si>
  <si>
    <t>Pieper-Emden, Carsten</t>
  </si>
  <si>
    <t>Mantovani, Renzo</t>
  </si>
  <si>
    <t>Vujakovic, Branko</t>
  </si>
  <si>
    <t>Gunawan, Ronny</t>
  </si>
  <si>
    <t>Dragomarezkij, Evgeni</t>
  </si>
  <si>
    <t>Vasilevich, Irina</t>
  </si>
  <si>
    <t>Clavijo, Jorge Mario</t>
  </si>
  <si>
    <t>Schroll, Gerhard</t>
  </si>
  <si>
    <t>Tesic, Dragan</t>
  </si>
  <si>
    <t>Kagan, Shimon</t>
  </si>
  <si>
    <t>Frois, Antonio</t>
  </si>
  <si>
    <t>Rooze, Jan</t>
  </si>
  <si>
    <t>Istvandi, Lajos</t>
  </si>
  <si>
    <t>Estremera Panos, Sergio</t>
  </si>
  <si>
    <t>Ratnakaran, K.</t>
  </si>
  <si>
    <t>Przewoznik, Jan</t>
  </si>
  <si>
    <t>Urban, Julian</t>
  </si>
  <si>
    <t>Gnusarev, Pavel</t>
  </si>
  <si>
    <t>Mathe, Gaspar</t>
  </si>
  <si>
    <t>Ramayrat, Cris</t>
  </si>
  <si>
    <t>Anoshkin, Alexander A.</t>
  </si>
  <si>
    <t>Costello, Alexander</t>
  </si>
  <si>
    <t>Leskur, Dejan</t>
  </si>
  <si>
    <t>Mozny, Milos</t>
  </si>
  <si>
    <t>Salaun, Yann</t>
  </si>
  <si>
    <t>Markotic, Gordan</t>
  </si>
  <si>
    <t>Vettese, Nicholas</t>
  </si>
  <si>
    <t>Welling, Gerard</t>
  </si>
  <si>
    <t>Domingos, Catarino</t>
  </si>
  <si>
    <t>Ornstein, Axel</t>
  </si>
  <si>
    <t>Kostiukova, Liubov</t>
  </si>
  <si>
    <t>Santos, Luis</t>
  </si>
  <si>
    <t>Fuchs, Heinz</t>
  </si>
  <si>
    <t>Ramirez, Carlos</t>
  </si>
  <si>
    <t>Sindik, Ervin</t>
  </si>
  <si>
    <t>Sadikin The, Irwanto</t>
  </si>
  <si>
    <t>Nadj Hedjesi, Balind</t>
  </si>
  <si>
    <t>Gonzalez Rodriguez, Jorge A.</t>
  </si>
  <si>
    <t>Reprintsev, Alexander</t>
  </si>
  <si>
    <t>Kersten, Uwe</t>
  </si>
  <si>
    <t>Muir, Andrew J</t>
  </si>
  <si>
    <t>Klasan, Vladimir</t>
  </si>
  <si>
    <t>Dumitrache, Dragos-Nicolae</t>
  </si>
  <si>
    <t>Dobos, Jozsef</t>
  </si>
  <si>
    <t>Beukes, Dante M</t>
  </si>
  <si>
    <t>Namibia</t>
  </si>
  <si>
    <t>Panchenko, Alexandar G</t>
  </si>
  <si>
    <t>Kolbus, Dietmar</t>
  </si>
  <si>
    <t>Isle of Man</t>
  </si>
  <si>
    <t>Schlosser, Michael</t>
  </si>
  <si>
    <t>Alexeev, Alexey</t>
  </si>
  <si>
    <t>Perpinya Rofes, Lluis Maria</t>
  </si>
  <si>
    <t>Quiroga, Facundo</t>
  </si>
  <si>
    <t>Djokic, Nenad</t>
  </si>
  <si>
    <t>Ianov, Viktor</t>
  </si>
  <si>
    <t>Polajzer, Danilo</t>
  </si>
  <si>
    <t>Wang, Yu A.</t>
  </si>
  <si>
    <t>Dambrauskas, Virginijus</t>
  </si>
  <si>
    <t>Armanda, Ivica</t>
  </si>
  <si>
    <t>Konguvel, Ponnuswamy</t>
  </si>
  <si>
    <t>Fingerov, Dmitry</t>
  </si>
  <si>
    <t>Pribyl, Josef</t>
  </si>
  <si>
    <t>Levy, David N L</t>
  </si>
  <si>
    <t>Afek, Yochanan</t>
  </si>
  <si>
    <t>Pomes Marcet, Joan</t>
  </si>
  <si>
    <t>Ardeleanu, Alin</t>
  </si>
  <si>
    <t>Sarwat, Walaa</t>
  </si>
  <si>
    <t>Bielczyk, Jacek</t>
  </si>
  <si>
    <t>Needleman, Alejandro</t>
  </si>
  <si>
    <t>Agnelo, Amorim</t>
  </si>
  <si>
    <t>Sobh, Amrou</t>
  </si>
  <si>
    <t>Dive, Russell John</t>
  </si>
  <si>
    <t>Zupe, Miran</t>
  </si>
  <si>
    <t>Al Hosani, Omran</t>
  </si>
  <si>
    <t>Kovacevic, Slobodan</t>
  </si>
  <si>
    <t>Michel Yunis, Christian D.</t>
  </si>
  <si>
    <t>PLE</t>
  </si>
  <si>
    <t>Vuelban, Virgilio</t>
  </si>
  <si>
    <t>Doncevic, Dario</t>
  </si>
  <si>
    <t>Zozulia, Anna</t>
  </si>
  <si>
    <t>Li, Bo</t>
  </si>
  <si>
    <t>Mohammad Minhaz Uddin</t>
  </si>
  <si>
    <t>Karpeshov, Oleg</t>
  </si>
  <si>
    <t>Gazik, Igor</t>
  </si>
  <si>
    <t>Vehi Bach, Victor Manuel</t>
  </si>
  <si>
    <t>Aleksic, Nenad</t>
  </si>
  <si>
    <t>Baker, Chris W</t>
  </si>
  <si>
    <t>Maryasin, Boris</t>
  </si>
  <si>
    <t>Kotenko, Pavel</t>
  </si>
  <si>
    <t>Elgabry, Mohsen</t>
  </si>
  <si>
    <t>Zapolskis, Antanas</t>
  </si>
  <si>
    <t>Varasdy, Imre</t>
  </si>
  <si>
    <t>Kovacevic, Predrag</t>
  </si>
  <si>
    <t>Soriano Quispe, Ivan Excender</t>
  </si>
  <si>
    <t>Borm, Frans</t>
  </si>
  <si>
    <t>Estrada Nieto, Julian</t>
  </si>
  <si>
    <t>Huss, Andreas</t>
  </si>
  <si>
    <t>Kantorik, Marian</t>
  </si>
  <si>
    <t>Martin Del Campo Cardenas, Roberto Abel</t>
  </si>
  <si>
    <t>Munoz Sanchez, Miguel</t>
  </si>
  <si>
    <t>Young, Angelo</t>
  </si>
  <si>
    <t>Kummer, Helmut</t>
  </si>
  <si>
    <t>Arias, Lemnys A.</t>
  </si>
  <si>
    <t>Loay, Sameer</t>
  </si>
  <si>
    <t>Kulkarni, Vikramaditya</t>
  </si>
  <si>
    <t>Chumfwa, Stanley</t>
  </si>
  <si>
    <t>Bargan, Sergiu</t>
  </si>
  <si>
    <t>Aldrovandi, Costantino</t>
  </si>
  <si>
    <t>Doric, Nenad</t>
  </si>
  <si>
    <t>Alexikov, Alexander</t>
  </si>
  <si>
    <t>Contin, Daniel</t>
  </si>
  <si>
    <t>Abu Sufian, Shakil</t>
  </si>
  <si>
    <t>Bakalarz, Mietek</t>
  </si>
  <si>
    <t>Babayev, Talib</t>
  </si>
  <si>
    <t>Dumpor, Atif</t>
  </si>
  <si>
    <t>Rjabzev, Konstantin</t>
  </si>
  <si>
    <t>Bradbury, Neil H</t>
  </si>
  <si>
    <t>Rabrenovic, Vladan</t>
  </si>
  <si>
    <t>Sharma, Dinesh K.</t>
  </si>
  <si>
    <t>Aikhoje, Odion</t>
  </si>
  <si>
    <t>Kostic, Filip</t>
  </si>
  <si>
    <t>Shashikant, Kutwal</t>
  </si>
  <si>
    <t>Villavicencio Martinez, Adalberto</t>
  </si>
  <si>
    <t>Lederman, Leon</t>
  </si>
  <si>
    <t>Oatlhotse, Providence</t>
  </si>
  <si>
    <t>BOT</t>
  </si>
  <si>
    <t>Cannon, David</t>
  </si>
  <si>
    <t>Pucovski, Miroslav</t>
  </si>
  <si>
    <t>Otero Marino, Alain</t>
  </si>
  <si>
    <t>Novoselski, Zoran</t>
  </si>
  <si>
    <t>Abhishek, Kelkar</t>
  </si>
  <si>
    <t>Pozin, Sergey</t>
  </si>
  <si>
    <t>Rodi, Luis Ernesto</t>
  </si>
  <si>
    <t>Farkas, Tibor</t>
  </si>
  <si>
    <t>Gongora Montes, Benjamin</t>
  </si>
  <si>
    <t>Sharbaf, Mohsen</t>
  </si>
  <si>
    <t>Barrionuevo, Pablo</t>
  </si>
  <si>
    <t>Calistri, Tristan</t>
  </si>
  <si>
    <t>Prasad, Devaki V</t>
  </si>
  <si>
    <t>Florescu, Codrut-Constantin</t>
  </si>
  <si>
    <t>Hernando Rodrigo, Julio Antonio</t>
  </si>
  <si>
    <t>Tsuboi, Edson Kenji</t>
  </si>
  <si>
    <t>Kiroski, Toni</t>
  </si>
  <si>
    <t>Santos Flores, Alberto</t>
  </si>
  <si>
    <t>Lu, Ming</t>
  </si>
  <si>
    <t>Dausch, Rene</t>
  </si>
  <si>
    <t>Pritchett, Craig W</t>
  </si>
  <si>
    <t>Ganaus, Hannes</t>
  </si>
  <si>
    <t>Goric, Esad</t>
  </si>
  <si>
    <t>Prandstetter, Eduard</t>
  </si>
  <si>
    <t>Lawson, Eric</t>
  </si>
  <si>
    <t>Olape, Bunmi</t>
  </si>
  <si>
    <t>Boricsev, Oleg</t>
  </si>
  <si>
    <t>Guerra Bastida, Diego</t>
  </si>
  <si>
    <t>Nemeth, Zoltan</t>
  </si>
  <si>
    <t>Glienke, Manfred, Dr.</t>
  </si>
  <si>
    <t>Grabinsky, Vladimir</t>
  </si>
  <si>
    <t>Gimenez Aguirre, Alejo Ismael</t>
  </si>
  <si>
    <t>Yandarbiev, Ruslan</t>
  </si>
  <si>
    <t>Frendzas, Panayotis</t>
  </si>
  <si>
    <t>Martin Gonzalez, Angel</t>
  </si>
  <si>
    <t>Tomaszewski, Roman</t>
  </si>
  <si>
    <t>Noah, A .H. Al-Ali</t>
  </si>
  <si>
    <t>Manic, Jovica</t>
  </si>
  <si>
    <t>Pirisi, Gabor</t>
  </si>
  <si>
    <t>Gyorkos, Lajos</t>
  </si>
  <si>
    <t>McKay, Roderick M</t>
  </si>
  <si>
    <t>Mansour, Sameer</t>
  </si>
  <si>
    <t>Petran, Peter</t>
  </si>
  <si>
    <t>Arjun, Vishnuvardhan</t>
  </si>
  <si>
    <t>Abel, Lajos</t>
  </si>
  <si>
    <t>Beil, Zdenek</t>
  </si>
  <si>
    <t>Banas, Jan</t>
  </si>
  <si>
    <t>Rios Parra, Alejandro</t>
  </si>
  <si>
    <t>Vegh, Endre</t>
  </si>
  <si>
    <t>Kalmachevskikh, Viktor</t>
  </si>
  <si>
    <t>Mabusela, Johannes Manyedi</t>
  </si>
  <si>
    <t>Alzaim, Talal</t>
  </si>
  <si>
    <t>Sangma, Rahul</t>
  </si>
  <si>
    <t>Peredy, Ferenc</t>
  </si>
  <si>
    <t>Hardicsay, Peter</t>
  </si>
  <si>
    <t>Herrera Ortiz, Miguel</t>
  </si>
  <si>
    <t>Masic, Predrag</t>
  </si>
  <si>
    <t>Piasetski, Leon</t>
  </si>
  <si>
    <t>Brahami, Lamine</t>
  </si>
  <si>
    <t>Dory, Jeno</t>
  </si>
  <si>
    <t>Nadera, Barlo A.</t>
  </si>
  <si>
    <t>Rodriguez Lopez, Rafael</t>
  </si>
  <si>
    <t>McGowan, Cameron</t>
  </si>
  <si>
    <t>Orso, Miklos</t>
  </si>
  <si>
    <t>Szabolcsi, Janos</t>
  </si>
  <si>
    <t>Brandics, Jozsef</t>
  </si>
  <si>
    <t>Fuentes, Moises</t>
  </si>
  <si>
    <t>Burgos Figueroa, Carlos E.</t>
  </si>
  <si>
    <t>Dobrovolsky, Ladislav</t>
  </si>
  <si>
    <t>Van den Heever, Donovan</t>
  </si>
  <si>
    <t>Stets, Vasyl</t>
  </si>
  <si>
    <t>Sedina, Elena</t>
  </si>
  <si>
    <t>Blanco Fernandez, Alvaro</t>
  </si>
  <si>
    <t>Mannion, Stephen R</t>
  </si>
  <si>
    <t>Davila, Carlos</t>
  </si>
  <si>
    <t>NCA</t>
  </si>
  <si>
    <t>Ossa, Orlando</t>
  </si>
  <si>
    <t>Khakimov, Timur</t>
  </si>
  <si>
    <t>Medancic, Rikard</t>
  </si>
  <si>
    <t>Hernandez Fierro, Rodrigo</t>
  </si>
  <si>
    <t>Leskovar, Mario</t>
  </si>
  <si>
    <t>Kaldor, Avraham</t>
  </si>
  <si>
    <t>Gluckman, David</t>
  </si>
  <si>
    <t>Mohota, Nisha</t>
  </si>
  <si>
    <t>Al-Ali, Hussein Ali Hussein</t>
  </si>
  <si>
    <t>Granovskiy, Alexandr</t>
  </si>
  <si>
    <t>Roos, Jean-Luc</t>
  </si>
  <si>
    <t>Terletsky, Oleg</t>
  </si>
  <si>
    <t>Palencia Morales, Wilson Guillermo</t>
  </si>
  <si>
    <t>Urbina, Ricardo</t>
  </si>
  <si>
    <t>HON</t>
  </si>
  <si>
    <t>Alexieva, Silvia</t>
  </si>
  <si>
    <t>Salov, Sergej</t>
  </si>
  <si>
    <t>Chumfwa, Kelvin</t>
  </si>
  <si>
    <t>El Ghazali, Youssef M.</t>
  </si>
  <si>
    <t>Adrian, Claude</t>
  </si>
  <si>
    <t>Nagy, Ervin Dr.</t>
  </si>
  <si>
    <t>Dmitriev, Igor</t>
  </si>
  <si>
    <t>Jaworski, Miroslaw</t>
  </si>
  <si>
    <t>Giffard, Nicolas</t>
  </si>
  <si>
    <t>Habibi, Ali</t>
  </si>
  <si>
    <t>Jimenez, Jose Mauricio</t>
  </si>
  <si>
    <t>Soozankar, A.M.</t>
  </si>
  <si>
    <t>Piankov, Evgenij</t>
  </si>
  <si>
    <t>Todorov, Ognjan</t>
  </si>
  <si>
    <t>Barron, Michael</t>
  </si>
  <si>
    <t>Singh, Vishnu</t>
  </si>
  <si>
    <t>Araque, Rafael</t>
  </si>
  <si>
    <t>Shrentzel, Israel</t>
  </si>
  <si>
    <t>Kaufman, Raymond</t>
  </si>
  <si>
    <t>Praveen Kumar C</t>
  </si>
  <si>
    <t>Liew, Chee-Meng Jimmy</t>
  </si>
  <si>
    <t>Vezzosi, Paolo</t>
  </si>
  <si>
    <t>Deshmukh, Anup</t>
  </si>
  <si>
    <t>Illijin, Neboisa</t>
  </si>
  <si>
    <t>Bernard, Christophe</t>
  </si>
  <si>
    <t>Mrdja, Milan</t>
  </si>
  <si>
    <t>Monin, Nikolay</t>
  </si>
  <si>
    <t>Soares, Erikson Roberto Mauricio</t>
  </si>
  <si>
    <t>Haskelman, Evgen</t>
  </si>
  <si>
    <t>Marholev, Dimitar</t>
  </si>
  <si>
    <t>Sadiku, Bedri</t>
  </si>
  <si>
    <t>Orgovan, Sandor</t>
  </si>
  <si>
    <t>Emodi, Gyula</t>
  </si>
  <si>
    <t>Nizam, Rasim</t>
  </si>
  <si>
    <t>Mufic, Goran</t>
  </si>
  <si>
    <t>Ranaivoharisoa, Alain</t>
  </si>
  <si>
    <t>Sekulic, Dusan</t>
  </si>
  <si>
    <t>Dominguez, Jose Manuel</t>
  </si>
  <si>
    <t>Oliveira, Luciano</t>
  </si>
  <si>
    <t>Brkljaca, Ante</t>
  </si>
  <si>
    <t>Yasseen, Aly</t>
  </si>
  <si>
    <t>Chan, Peng Kong</t>
  </si>
  <si>
    <t>Borsos, Bogdan</t>
  </si>
  <si>
    <t>Pandavos, Panayotis</t>
  </si>
  <si>
    <t>Meftahi, Houssem</t>
  </si>
  <si>
    <t>Hbacha, Achraf</t>
  </si>
  <si>
    <t>Maksimovic, Branimir</t>
  </si>
  <si>
    <t>Vasilescu, Lucian-Mihail</t>
  </si>
  <si>
    <t>Lirindzakis, Timotheos</t>
  </si>
  <si>
    <t>Andyka, Pitra</t>
  </si>
  <si>
    <t>Levacic, Damir</t>
  </si>
  <si>
    <t>Nader, Mohamed</t>
  </si>
  <si>
    <t>Cifuentes, John Jairo</t>
  </si>
  <si>
    <t>Meszaros, Andras</t>
  </si>
  <si>
    <t>Bozic, Milan</t>
  </si>
  <si>
    <t>Stepovoj, Vladimir</t>
  </si>
  <si>
    <t>Lorenzana, Wilson Estuardo</t>
  </si>
  <si>
    <t>Bhend, Edwin</t>
  </si>
  <si>
    <t>Cueto, Jonny</t>
  </si>
  <si>
    <t>Taylor, Timothy</t>
  </si>
  <si>
    <t>OKEKE, Isaac Chukwudalu</t>
  </si>
  <si>
    <t>Chaika, Vitalii</t>
  </si>
  <si>
    <t>Orr, Mark J L</t>
  </si>
  <si>
    <t>Andrijevic, Milan</t>
  </si>
  <si>
    <t>Borsuk, Angela</t>
  </si>
  <si>
    <t>Ouaret, Abdelouhab</t>
  </si>
  <si>
    <t>Glodeanu, Ion</t>
  </si>
  <si>
    <t>Rodriguez Rivera, Pedro</t>
  </si>
  <si>
    <t>Babula, Milan</t>
  </si>
  <si>
    <t>Zlotnikov, Mikhail</t>
  </si>
  <si>
    <t>Dukaczewski, Piotr</t>
  </si>
  <si>
    <t>Sultan, Ibrahim</t>
  </si>
  <si>
    <t>Karagiannis, Athanasios</t>
  </si>
  <si>
    <t>Campos, Eugenio</t>
  </si>
  <si>
    <t>Boguszlavszkij, Jevgenyij</t>
  </si>
  <si>
    <t>Flores Guerrero, Jesus Aldair</t>
  </si>
  <si>
    <t>Frey Beckman, Kenneth</t>
  </si>
  <si>
    <t>Kalinin, Alexander</t>
  </si>
  <si>
    <t>Stachanczyk, Jacek</t>
  </si>
  <si>
    <t>Rujevic, Mirko</t>
  </si>
  <si>
    <t>Kornilov, Anatoly</t>
  </si>
  <si>
    <t>Khamdamov, Suhrob</t>
  </si>
  <si>
    <t>Biro, Sandor</t>
  </si>
  <si>
    <t>Kelecevic, Nedeljko</t>
  </si>
  <si>
    <t>Smolovic, Mile</t>
  </si>
  <si>
    <t>Chudinovskikh, Alexander M</t>
  </si>
  <si>
    <t>Filipenko, Alexander V</t>
  </si>
  <si>
    <t>Rahman, Yehya</t>
  </si>
  <si>
    <t>Raicevic, Ivica</t>
  </si>
  <si>
    <t>Gudok, Viktor</t>
  </si>
  <si>
    <t>Antonov, Vladimir</t>
  </si>
  <si>
    <t>Martorelli, Antonio</t>
  </si>
  <si>
    <t>Lkhagvasuren, Tsedendemberel</t>
  </si>
  <si>
    <t>Feldman, Vladimir</t>
  </si>
  <si>
    <t>Yilmaz, Turhan</t>
  </si>
  <si>
    <t>Nassr, Ahmed</t>
  </si>
  <si>
    <t>Karason, Askell O</t>
  </si>
  <si>
    <t>Adamski, Jan</t>
  </si>
  <si>
    <t>Pereira, Silvio Cunha</t>
  </si>
  <si>
    <t>Dragojlovic, Andjelko</t>
  </si>
  <si>
    <t>El Arousy, Abdul Hameed</t>
  </si>
  <si>
    <t>Syrchikov, Alexander</t>
  </si>
  <si>
    <t>Farago, Sandor</t>
  </si>
  <si>
    <t>Schouten, Nico</t>
  </si>
  <si>
    <t>Duong, Thanh Nha</t>
  </si>
  <si>
    <t>ADU, Oladapo</t>
  </si>
  <si>
    <t>Kropff, Ricardo</t>
  </si>
  <si>
    <t>Radulovic, Dragan B</t>
  </si>
  <si>
    <t>Navarro Segura, Roberto</t>
  </si>
  <si>
    <t>Petrenko, Svetlana</t>
  </si>
  <si>
    <t>Bagamasbad, Efren</t>
  </si>
  <si>
    <t>Murzin, Lenar</t>
  </si>
  <si>
    <t>Emojong, Elijah</t>
  </si>
  <si>
    <t>Berechet, Otiliu-Octavian</t>
  </si>
  <si>
    <t>Hany Kamal, Mohamed</t>
  </si>
  <si>
    <t>Marusenko, Petr</t>
  </si>
  <si>
    <t>Cuenca Gomez, Jesus</t>
  </si>
  <si>
    <t>Volodin, Viktor</t>
  </si>
  <si>
    <t>Dovzhenko, Viktor</t>
  </si>
  <si>
    <t>Smolin, Sergey</t>
  </si>
  <si>
    <t>Janakiev, Ivan</t>
  </si>
  <si>
    <t>Cetkovic, Miodrag</t>
  </si>
  <si>
    <t>Rian, Moubarak</t>
  </si>
  <si>
    <t>Zhunusov, Murat</t>
  </si>
  <si>
    <t>Ahmed, Jaza Jamal</t>
  </si>
  <si>
    <t>Ocampo Vargas, Raul</t>
  </si>
  <si>
    <t>Shushpanov, Vladimir</t>
  </si>
  <si>
    <t>Mozes, Ervin</t>
  </si>
  <si>
    <t>Raikin, Leonid</t>
  </si>
  <si>
    <t>Solcanean, Serghei</t>
  </si>
  <si>
    <t>Kahn, Evarth Dr.</t>
  </si>
  <si>
    <t>Pazos Gambarrotti, Plinio</t>
  </si>
  <si>
    <t>Peric, Slavisa</t>
  </si>
  <si>
    <t>Winslow, Elliott</t>
  </si>
  <si>
    <t>Miulescu, Gabriel</t>
  </si>
  <si>
    <t>Formanek, Edward</t>
  </si>
  <si>
    <t>Angelov, Kosta</t>
  </si>
  <si>
    <t>Sahu, Sekhar Chandra</t>
  </si>
  <si>
    <t>Baluta, Constantin</t>
  </si>
  <si>
    <t>Chetverik, Maxim</t>
  </si>
  <si>
    <t>Mohandesi, Shahin</t>
  </si>
  <si>
    <t>Amba Oyon Marius Claude</t>
  </si>
  <si>
    <t>Cameroon</t>
  </si>
  <si>
    <t>Ljubisavljevic, Zivojin Z</t>
  </si>
  <si>
    <t>Anquandah, Francis Eric</t>
  </si>
  <si>
    <t>Ghana</t>
  </si>
  <si>
    <t>Candea, Gheorghe</t>
  </si>
  <si>
    <t>Nevednichy, Boris M</t>
  </si>
  <si>
    <t>Vergara Duplaquet, Pablo Alejandro</t>
  </si>
  <si>
    <t>Ramnathan, Balasubramaniam</t>
  </si>
  <si>
    <t>Hegde, Ravi Gopal</t>
  </si>
  <si>
    <t>Khechen, Nabil E</t>
  </si>
  <si>
    <t>Lebanon</t>
  </si>
  <si>
    <t>Noori, Sabah Nori</t>
  </si>
  <si>
    <t>Panush, Viktor</t>
  </si>
  <si>
    <t>Weerawardane, Romesh</t>
  </si>
  <si>
    <t>Vasilyev, Mikhail</t>
  </si>
  <si>
    <t>Szalanczi, Emil</t>
  </si>
  <si>
    <t>Baimurzin, Aitkazy</t>
  </si>
  <si>
    <t>Chubar, Vladimir</t>
  </si>
  <si>
    <t>Hafez, Bakr</t>
  </si>
  <si>
    <t>Mamombe, Kudzanai</t>
  </si>
  <si>
    <t>Kacem Rian</t>
  </si>
  <si>
    <t>De Winter Gallegos, Willy</t>
  </si>
  <si>
    <t>Nukin, Tolegen</t>
  </si>
  <si>
    <t>Aaditya Dhingra</t>
  </si>
  <si>
    <t>CM</t>
  </si>
  <si>
    <t>Tran, Thanh Tu</t>
  </si>
  <si>
    <t>Xie, Kaifan</t>
  </si>
  <si>
    <t>Mayank Chakraborty</t>
  </si>
  <si>
    <t>Soham Kamotra</t>
  </si>
  <si>
    <t>Balacek, Tadeas</t>
  </si>
  <si>
    <t>Zuo, Yifan</t>
  </si>
  <si>
    <t>Tan, Jun Ying</t>
  </si>
  <si>
    <t>Dau Khuong Duy</t>
  </si>
  <si>
    <t>Rostomyan, Mikayel</t>
  </si>
  <si>
    <t>Skvortsov, Andrei</t>
  </si>
  <si>
    <t>Bazzano, Sebastian</t>
  </si>
  <si>
    <t>Krawczyk, Flawian</t>
  </si>
  <si>
    <t>Pimpalkhare Vedant</t>
  </si>
  <si>
    <t>Atoyan, Alberto</t>
  </si>
  <si>
    <t>Horcajuelo Rocamora, Martin</t>
  </si>
  <si>
    <t>Salinas Tomas, Daniel</t>
  </si>
  <si>
    <t>Villar Perez, Samuel</t>
  </si>
  <si>
    <t>Fiszer, Bartosz</t>
  </si>
  <si>
    <t>Thing, Bibek</t>
  </si>
  <si>
    <t>NEP</t>
  </si>
  <si>
    <t>Sierra Vallina, Lionel</t>
  </si>
  <si>
    <t>Montignies, Rainer</t>
  </si>
  <si>
    <t>Shaik Sumer Arsh</t>
  </si>
  <si>
    <t>Creanga, Robert-Ionut</t>
  </si>
  <si>
    <t>Yaran, Siar</t>
  </si>
  <si>
    <t>Sowul, Bartosz</t>
  </si>
  <si>
    <t>Guttulsrud, Odd Martin</t>
  </si>
  <si>
    <t>Turner, Max N</t>
  </si>
  <si>
    <t>Antonios, Johnny</t>
  </si>
  <si>
    <t>Ersoz, Teoman Guney</t>
  </si>
  <si>
    <t>Bujnoch, Radek</t>
  </si>
  <si>
    <t>Anttila, Perttu</t>
  </si>
  <si>
    <t>Kejna, Piotr</t>
  </si>
  <si>
    <t>Donker, Roel</t>
  </si>
  <si>
    <t>Assylov, Miras</t>
  </si>
  <si>
    <t>Soberov, Emil</t>
  </si>
  <si>
    <t>Nunez Asencio, Jorge</t>
  </si>
  <si>
    <t>Md Bashiq Imrose</t>
  </si>
  <si>
    <t>Bruil, Rembrandt</t>
  </si>
  <si>
    <t>Marquez Ruiz, Angel Jesus</t>
  </si>
  <si>
    <t>Hasanagic, Anel</t>
  </si>
  <si>
    <t>Mendes Aaron Reeve</t>
  </si>
  <si>
    <t>Yilmaz, Baver</t>
  </si>
  <si>
    <t>Ulasevich, Sergei</t>
  </si>
  <si>
    <t>Mulawa, Cyprian</t>
  </si>
  <si>
    <t>Chitre Arush</t>
  </si>
  <si>
    <t>Naciri, Zouhair</t>
  </si>
  <si>
    <t>Marie, Maxime</t>
  </si>
  <si>
    <t>Vemparala, Nikash</t>
  </si>
  <si>
    <t>Doknjas, Neil</t>
  </si>
  <si>
    <t>Birkisson, Bardur Orn</t>
  </si>
  <si>
    <t>Carrillo Parra, Miguel Alfredo</t>
  </si>
  <si>
    <t>Dinh Nho Kiet</t>
  </si>
  <si>
    <t>Ahmed, Abuzied</t>
  </si>
  <si>
    <t>Ozen, Metehan</t>
  </si>
  <si>
    <t>Rathlev, Jakob</t>
  </si>
  <si>
    <t>Alivodic, Dario</t>
  </si>
  <si>
    <t>Horvath, Gabor</t>
  </si>
  <si>
    <t>Tomeo, Ivan</t>
  </si>
  <si>
    <t>Elgersma, Simon</t>
  </si>
  <si>
    <t>Biro, David</t>
  </si>
  <si>
    <t>Mollema, Thomas</t>
  </si>
  <si>
    <t>Jusup, Matej</t>
  </si>
  <si>
    <t>Kuzhylnyi, Oleksandr</t>
  </si>
  <si>
    <t>Sprangers, Remco</t>
  </si>
  <si>
    <t>Nafri, Khalil</t>
  </si>
  <si>
    <t>Ramirez Marin, Ivan</t>
  </si>
  <si>
    <t>Coman, Mihnea-George</t>
  </si>
  <si>
    <t>Yoo, Eugene</t>
  </si>
  <si>
    <t>Panek, Bartosz</t>
  </si>
  <si>
    <t>Escalona Landi, Samid Eduardo</t>
  </si>
  <si>
    <t>Paradzik, Berislav</t>
  </si>
  <si>
    <t>Idrizaj, Abedin</t>
  </si>
  <si>
    <t>Van Rijn, Anton</t>
  </si>
  <si>
    <t>Bauer, Thomas</t>
  </si>
  <si>
    <t>Liang, Hairan</t>
  </si>
  <si>
    <t>Garcia de Dios, Jose Antonio</t>
  </si>
  <si>
    <t>Wan, Joseph</t>
  </si>
  <si>
    <t>Cai, Chaoruo</t>
  </si>
  <si>
    <t>Yuksel, Atilla Koksal</t>
  </si>
  <si>
    <t>Leong, Luke</t>
  </si>
  <si>
    <t>Kasa, Attila</t>
  </si>
  <si>
    <t>Eichstaedt, Mirko</t>
  </si>
  <si>
    <t>Zacurdajev, Dmitry</t>
  </si>
  <si>
    <t>Gelbenegger, Patrick</t>
  </si>
  <si>
    <t>Krylov, Aleksey</t>
  </si>
  <si>
    <t>Ocelak, Jakub</t>
  </si>
  <si>
    <t>Espinosa, Pedro</t>
  </si>
  <si>
    <t>Sanchez Vigon, David</t>
  </si>
  <si>
    <t>Aumont, Alexandre</t>
  </si>
  <si>
    <t>Cvetanovic, Uros</t>
  </si>
  <si>
    <t>Ilincic, Aleksa</t>
  </si>
  <si>
    <t>Munoz Martin, Pablo</t>
  </si>
  <si>
    <t>Nemec, Vjekoslav</t>
  </si>
  <si>
    <t>Aashman Gupta</t>
  </si>
  <si>
    <t>Filali, Razzouki Marouane</t>
  </si>
  <si>
    <t>Tang, Dylan</t>
  </si>
  <si>
    <t>Mifsud, Timothy</t>
  </si>
  <si>
    <t>Muradov, Soltan</t>
  </si>
  <si>
    <t>Cordon Gutierrez, Juan Pedro</t>
  </si>
  <si>
    <t>Karaoglan, Doruk</t>
  </si>
  <si>
    <t>Osorio Itanare, Fernando Augusto</t>
  </si>
  <si>
    <t>Bargsten, Justus</t>
  </si>
  <si>
    <t>Villiers, Thomas</t>
  </si>
  <si>
    <t>Mazurek, Robert</t>
  </si>
  <si>
    <t>Erten, Kerem</t>
  </si>
  <si>
    <t>Tiarks, Jann-Christian</t>
  </si>
  <si>
    <t>Povshednyi, Ivan</t>
  </si>
  <si>
    <t>Akshit Kumar J</t>
  </si>
  <si>
    <t>Wilk, Igor</t>
  </si>
  <si>
    <t>Sorungbe, Ademola</t>
  </si>
  <si>
    <t>Westrum, Kim Roger Hansen</t>
  </si>
  <si>
    <t>Hajek, Oskar</t>
  </si>
  <si>
    <t>Carreto Nieto, Giovanni</t>
  </si>
  <si>
    <t>Loftgaard, Mikkel Vinh</t>
  </si>
  <si>
    <t>Seidl, Jan</t>
  </si>
  <si>
    <t>Cilek, Bora</t>
  </si>
  <si>
    <t>Norberg, Erik</t>
  </si>
  <si>
    <t>Mondrzycki, Bartlomiej</t>
  </si>
  <si>
    <t>Haug, Havard</t>
  </si>
  <si>
    <t>Pechnikov, Artiom</t>
  </si>
  <si>
    <t>Feinig, Mario</t>
  </si>
  <si>
    <t>Jaskolka, Tomasz</t>
  </si>
  <si>
    <t>Denis, Laurent</t>
  </si>
  <si>
    <t>Riemay, David</t>
  </si>
  <si>
    <t>Kabilov, Amin</t>
  </si>
  <si>
    <t>Karaoglan, Kivanc</t>
  </si>
  <si>
    <t>Light, Bjarne</t>
  </si>
  <si>
    <t>Abbes, Ali</t>
  </si>
  <si>
    <t>Krivenko, Dion</t>
  </si>
  <si>
    <t>Visser, Henk-Jan</t>
  </si>
  <si>
    <t>Aymerich Verdaguer, Eduard</t>
  </si>
  <si>
    <t>Maycock Bates, David Henry</t>
  </si>
  <si>
    <t>Bendayan Claros, Aaron</t>
  </si>
  <si>
    <t>Khalil, Ahmed Salem</t>
  </si>
  <si>
    <t>Meunier-Pion, Jean</t>
  </si>
  <si>
    <t>Vaupot, Luka</t>
  </si>
  <si>
    <t>Ghevondyan, Arman</t>
  </si>
  <si>
    <t>Carrasco Miranda, Andres</t>
  </si>
  <si>
    <t>Leslie, Alex</t>
  </si>
  <si>
    <t>Van Arkel, Rogier</t>
  </si>
  <si>
    <t>De Boer, Bas</t>
  </si>
  <si>
    <t>Garcia Dorado, Alberto</t>
  </si>
  <si>
    <t>Zahmati, Sobhan</t>
  </si>
  <si>
    <t>Szczepanek, Radoslaw</t>
  </si>
  <si>
    <t>Meyers, Mark</t>
  </si>
  <si>
    <t>Burrer, Fabian</t>
  </si>
  <si>
    <t>Skenderovic, Nikola</t>
  </si>
  <si>
    <t>Adithya A Chullikkad</t>
  </si>
  <si>
    <t>Thorsteinsson, Arnar</t>
  </si>
  <si>
    <t>Aslanov, Umid</t>
  </si>
  <si>
    <t>Lindbergh, Theodor</t>
  </si>
  <si>
    <t>Gallevci, Yagiz</t>
  </si>
  <si>
    <t>Rogov, Matfey</t>
  </si>
  <si>
    <t>Mateos Rozas, Miguel Angel</t>
  </si>
  <si>
    <t>Avila Rodriguez, Joshua Ad</t>
  </si>
  <si>
    <t>Safar, Sandro</t>
  </si>
  <si>
    <t>Jelcic, Marko</t>
  </si>
  <si>
    <t>Huynh, Laurent</t>
  </si>
  <si>
    <t>Hovhannisyan, Hrayr</t>
  </si>
  <si>
    <t>Kovacs, Adrian</t>
  </si>
  <si>
    <t>Bokhnak, Timofey</t>
  </si>
  <si>
    <t>Tamayo Romay, Javier</t>
  </si>
  <si>
    <t>Moll, Arne</t>
  </si>
  <si>
    <t>Castro Silva, Moises Antonio</t>
  </si>
  <si>
    <t>Szalay-Ocsak, Bank</t>
  </si>
  <si>
    <t>Avila Bautista, Roberto Al</t>
  </si>
  <si>
    <t>Chen, Forest</t>
  </si>
  <si>
    <t>Cremer, Jan Paul</t>
  </si>
  <si>
    <t>Lai Hop, Duong</t>
  </si>
  <si>
    <t>Kumala, Aleksander</t>
  </si>
  <si>
    <t>Nilsen, Tobias Lang</t>
  </si>
  <si>
    <t>Melzner, Lukas</t>
  </si>
  <si>
    <t>Rakitin, Daniil</t>
  </si>
  <si>
    <t>Degoirat, Julien</t>
  </si>
  <si>
    <t>Borgaonkar Akshay</t>
  </si>
  <si>
    <t>Volkov, Nika</t>
  </si>
  <si>
    <t>Bardyk, Artem</t>
  </si>
  <si>
    <t>Novosel, Tomislav</t>
  </si>
  <si>
    <t>Skotheim, Andreas</t>
  </si>
  <si>
    <t>Uribe, Jhonny Alberto</t>
  </si>
  <si>
    <t>Holzhauer, Bjoern</t>
  </si>
  <si>
    <t>Ghimoyan, Narek</t>
  </si>
  <si>
    <t>Polak, Indra</t>
  </si>
  <si>
    <t>Fischler, Oscar</t>
  </si>
  <si>
    <t>Haarr, Jon Kristian</t>
  </si>
  <si>
    <t>Brookes, Christopher</t>
  </si>
  <si>
    <t>Amirdzhanyan, Vladimir</t>
  </si>
  <si>
    <t>Nechitaylo, Nikita</t>
  </si>
  <si>
    <t>Dalo, Hermes</t>
  </si>
  <si>
    <t>Yilmaz, Goktan</t>
  </si>
  <si>
    <t>Romero Castejon, Daniel</t>
  </si>
  <si>
    <t>Pedersen, Gunnar</t>
  </si>
  <si>
    <t>Sonnenschein, Philipp</t>
  </si>
  <si>
    <t>Jaferian, Koosha</t>
  </si>
  <si>
    <t>Chojnacki, Slawomir</t>
  </si>
  <si>
    <t>Matthes, Aaron</t>
  </si>
  <si>
    <t>Krstic, Milos</t>
  </si>
  <si>
    <t>Heinola, Vesa</t>
  </si>
  <si>
    <t>Saraci, Korab</t>
  </si>
  <si>
    <t>Antunez Soler, Luis</t>
  </si>
  <si>
    <t>Karagyozian, Edgar</t>
  </si>
  <si>
    <t>Dyulgerov, Volen</t>
  </si>
  <si>
    <t>Boucquet, Emile</t>
  </si>
  <si>
    <t>Ramirez Osio, Julio Adrian</t>
  </si>
  <si>
    <t>Gireman, Ja</t>
  </si>
  <si>
    <t>Briscoe, Chris</t>
  </si>
  <si>
    <t>Hernandez Amura, Gilberto</t>
  </si>
  <si>
    <t>Floor, Dirk</t>
  </si>
  <si>
    <t>Ursan, Petru-Sebastian</t>
  </si>
  <si>
    <t>Lindner, Daniel</t>
  </si>
  <si>
    <t>Cunjalo, Faris</t>
  </si>
  <si>
    <t>Tadevosyan, Aspet</t>
  </si>
  <si>
    <t>Marchesich, Giovanni</t>
  </si>
  <si>
    <t>Balague Camps, Marc</t>
  </si>
  <si>
    <t>Nord, Alexander</t>
  </si>
  <si>
    <t>Aiello, Paolo</t>
  </si>
  <si>
    <t>Krzywda, Andrzej</t>
  </si>
  <si>
    <t>Kirilmaz, Emre</t>
  </si>
  <si>
    <t>Della Corte, Alessandro</t>
  </si>
  <si>
    <t>Molina Carretero, Daniel</t>
  </si>
  <si>
    <t>Bringas Gomez, Artai</t>
  </si>
  <si>
    <t>Sandholm, Klas</t>
  </si>
  <si>
    <t>Filipovic, Slobodan J</t>
  </si>
  <si>
    <t>Shubin, Daniel</t>
  </si>
  <si>
    <t>Chinguun Bayaraa</t>
  </si>
  <si>
    <t>Bremner, Adam</t>
  </si>
  <si>
    <t>Moskvin, Anatoly</t>
  </si>
  <si>
    <t>Sandalakis, Nikolaos</t>
  </si>
  <si>
    <t>Michelen Rodriguez, Victor Isaac</t>
  </si>
  <si>
    <t>Vujec, Ivan</t>
  </si>
  <si>
    <t>Jacutina, John Merill</t>
  </si>
  <si>
    <t>Van de Oudeweetering, Raoul</t>
  </si>
  <si>
    <t>Kokeny, Gabor</t>
  </si>
  <si>
    <t>Prados Montano, Antonio</t>
  </si>
  <si>
    <t>Bold, Andre</t>
  </si>
  <si>
    <t>Petersson, Baldur Teodor</t>
  </si>
  <si>
    <t>Rodriguez Avila, Alvaro</t>
  </si>
  <si>
    <t>Smolka, Marcin</t>
  </si>
  <si>
    <t>Adnan, Habib</t>
  </si>
  <si>
    <t>Nathan, Nitish</t>
  </si>
  <si>
    <t>Costa,Carlos Evanir</t>
  </si>
  <si>
    <t>Gluszko, Tomasz</t>
  </si>
  <si>
    <t>Derraugh, Geordie</t>
  </si>
  <si>
    <t>Ronai, Akos Balazs</t>
  </si>
  <si>
    <t>Soham Datar</t>
  </si>
  <si>
    <t>Turudic, Nenad</t>
  </si>
  <si>
    <t>Paduano, Claudio</t>
  </si>
  <si>
    <t>Pace, Colin</t>
  </si>
  <si>
    <t>Stysiak, Szymon</t>
  </si>
  <si>
    <t>Milonakis, Georgios</t>
  </si>
  <si>
    <t>Jaque Gutierrez, Matias</t>
  </si>
  <si>
    <t>Ribera Veganzones, Serni</t>
  </si>
  <si>
    <t>Croizier, Valery</t>
  </si>
  <si>
    <t>Zhang, Derek</t>
  </si>
  <si>
    <t>Mesias Rojas, Rabindranath</t>
  </si>
  <si>
    <t>Nilsson, Anders 1976</t>
  </si>
  <si>
    <t>Paredes Guzman, Francisco Javier</t>
  </si>
  <si>
    <t>Garsky, Vladyslav</t>
  </si>
  <si>
    <t>Janssen, Ger</t>
  </si>
  <si>
    <t>Benavente Vazquez, Juan Jose</t>
  </si>
  <si>
    <t>Le, Tri Kien</t>
  </si>
  <si>
    <t>Phiri, Godwin</t>
  </si>
  <si>
    <t>Derige Kane, Yan</t>
  </si>
  <si>
    <t>Paquico Rodriguez, Ivan</t>
  </si>
  <si>
    <t>Mayaud, Raphael</t>
  </si>
  <si>
    <t>Sepulveda Rojas, Jorge</t>
  </si>
  <si>
    <t>Barak, Gil</t>
  </si>
  <si>
    <t>Rajarishi Karthi</t>
  </si>
  <si>
    <t>Dogan, Ali Ekber</t>
  </si>
  <si>
    <t>Jaramillo Lopez, Ali Aaron</t>
  </si>
  <si>
    <t>Massironi, Marco</t>
  </si>
  <si>
    <t>Fernandez Hernandez, Gerardo</t>
  </si>
  <si>
    <t>De La Puerta Cresis, Javier</t>
  </si>
  <si>
    <t>Varpanen, Jan</t>
  </si>
  <si>
    <t>Thornros, Christer</t>
  </si>
  <si>
    <t>De Siqueira, Luigy Lira</t>
  </si>
  <si>
    <t>Khachatryan, Samvel S.</t>
  </si>
  <si>
    <t>Nguyen, Phuoc Tam</t>
  </si>
  <si>
    <t>Simoes, Joao</t>
  </si>
  <si>
    <t>Sousa, Ludy Helsio Paulo</t>
  </si>
  <si>
    <t>Rodriguez Garcia, Yuliesky</t>
  </si>
  <si>
    <t>Mostbauer, Maximilian</t>
  </si>
  <si>
    <t>Sebban, Jean-Paul</t>
  </si>
  <si>
    <t>Finn, Peter</t>
  </si>
  <si>
    <t>Wafa, Hamed</t>
  </si>
  <si>
    <t>Padalka, Artem</t>
  </si>
  <si>
    <t>Bollen, Guus</t>
  </si>
  <si>
    <t>Kandil, Ahmed</t>
  </si>
  <si>
    <t>Nandhakumar, Vaseegaran</t>
  </si>
  <si>
    <t>Schrik, Rachid</t>
  </si>
  <si>
    <t>Van der Velden, Bram</t>
  </si>
  <si>
    <t>Chen, Max</t>
  </si>
  <si>
    <t>Lindholt, Malik</t>
  </si>
  <si>
    <t>Stokstad, Petter G.</t>
  </si>
  <si>
    <t>Caloni, Ugo</t>
  </si>
  <si>
    <t>Ballotti, Luca</t>
  </si>
  <si>
    <t>Brinovec, Dusan</t>
  </si>
  <si>
    <t>Foerster-Yialamas, Lucas</t>
  </si>
  <si>
    <t>Le, Huu Thai</t>
  </si>
  <si>
    <t>Vea, Odin Blikra</t>
  </si>
  <si>
    <t>Suarez, Mauricio Josue</t>
  </si>
  <si>
    <t>Ancheyta Tejas, Jose Alejandro</t>
  </si>
  <si>
    <t>Navarro Alonso, Jorge</t>
  </si>
  <si>
    <t>Ten Vergert, Paul</t>
  </si>
  <si>
    <t>Kovshoj, Sune</t>
  </si>
  <si>
    <t>Boehmer, Christian</t>
  </si>
  <si>
    <t>Musial, Tomasz</t>
  </si>
  <si>
    <t>Revilla Moron, Oniel Josue</t>
  </si>
  <si>
    <t>Khalikov, Bulat</t>
  </si>
  <si>
    <t>Fernandez Troncoso, Francisco Manuel</t>
  </si>
  <si>
    <t>Galaviz Medina, Atlas Adomaitis</t>
  </si>
  <si>
    <t>Roque Sola, Jose Luis</t>
  </si>
  <si>
    <t>Guzman Moneo, Alberto</t>
  </si>
  <si>
    <t>Nayak Rajesh</t>
  </si>
  <si>
    <t>Ribera Veganzones, Josep Maria</t>
  </si>
  <si>
    <t>Teimouri Yadkuri, Shahdad</t>
  </si>
  <si>
    <t>Ballesteros Cardenas, Leonardo</t>
  </si>
  <si>
    <t>Cechura, Petr</t>
  </si>
  <si>
    <t>Dahale, Atul</t>
  </si>
  <si>
    <t>Zaloznyy, Mike</t>
  </si>
  <si>
    <t>Corredor Rengifo, Luis Fernando</t>
  </si>
  <si>
    <t>Paiva, Donaldo</t>
  </si>
  <si>
    <t>Mozambique</t>
  </si>
  <si>
    <t>Hammerstad, Asmund</t>
  </si>
  <si>
    <t>Flynn, Jacob</t>
  </si>
  <si>
    <t>Wierzbicki, Jirawat</t>
  </si>
  <si>
    <t>Bures, Vit</t>
  </si>
  <si>
    <t>Xhembulla, Aleksander</t>
  </si>
  <si>
    <t>De La Fuente Mayan, Alfredo</t>
  </si>
  <si>
    <t>Khalakhan, Jurij</t>
  </si>
  <si>
    <t>Abiad Parra, Carlos Jose</t>
  </si>
  <si>
    <t>Johansson, Carl Fredrik</t>
  </si>
  <si>
    <t>Schatz, Christian</t>
  </si>
  <si>
    <t>Nomindalai Tumurbaatar</t>
  </si>
  <si>
    <t>Chertkov, Maksim</t>
  </si>
  <si>
    <t>Fajdetic, Hrvoje</t>
  </si>
  <si>
    <t>Pappelis, Dimitrios</t>
  </si>
  <si>
    <t>Drost, Peter</t>
  </si>
  <si>
    <t>Westerveld, Wim</t>
  </si>
  <si>
    <t>Balogh, David</t>
  </si>
  <si>
    <t>Kamalsyah, Muhammad</t>
  </si>
  <si>
    <t>Viera, Emilio</t>
  </si>
  <si>
    <t>Castellanos Villela, Alejandro</t>
  </si>
  <si>
    <t>Sallam, Sabri Abdul-Mawla</t>
  </si>
  <si>
    <t>Kananub, Warot</t>
  </si>
  <si>
    <t>Uysal, Burak</t>
  </si>
  <si>
    <t>Altman, Joshua</t>
  </si>
  <si>
    <t>Tran, Thanh Kien</t>
  </si>
  <si>
    <t>Joel Paul Ganta</t>
  </si>
  <si>
    <t>Fizer, Marek</t>
  </si>
  <si>
    <t>Jagodzinski, Piotr</t>
  </si>
  <si>
    <t>Katzir, Moshe</t>
  </si>
  <si>
    <t>Bieliauskas, Marius</t>
  </si>
  <si>
    <t>Lopez Raygoza, Luis Alberto</t>
  </si>
  <si>
    <t>Shturman, Arseniy</t>
  </si>
  <si>
    <t>Pertinez Soria, Juan Luis</t>
  </si>
  <si>
    <t>Woong, Zhi Wei William</t>
  </si>
  <si>
    <t>Toth, Jozsef</t>
  </si>
  <si>
    <t>Midy, Robin</t>
  </si>
  <si>
    <t>Christensen, Thomas</t>
  </si>
  <si>
    <t>Brod, Manfred</t>
  </si>
  <si>
    <t>Tikhonov, Viacheslav</t>
  </si>
  <si>
    <t>Albadri Abd Al Sattar</t>
  </si>
  <si>
    <t>Pham, Xuan Dat</t>
  </si>
  <si>
    <t>Nygren, Kim</t>
  </si>
  <si>
    <t>Gokcek, Kursat Bugra</t>
  </si>
  <si>
    <t>Pekar, Vaclav</t>
  </si>
  <si>
    <t>Dr. Murtaza Ali</t>
  </si>
  <si>
    <t>Jaquez, Juan Manuel</t>
  </si>
  <si>
    <t>Caceres Benitez, Arturo Eduardo</t>
  </si>
  <si>
    <t>Kukreja Sankalp</t>
  </si>
  <si>
    <t>Papadopoulos, Panayotis</t>
  </si>
  <si>
    <t>Serra Canals, Oriol</t>
  </si>
  <si>
    <t>Rodriguez Polo, Mateo</t>
  </si>
  <si>
    <t>Andrianiaina, Heritiana</t>
  </si>
  <si>
    <t>Titichoca Daza, Daniel</t>
  </si>
  <si>
    <t>Utama, Ivan</t>
  </si>
  <si>
    <t>Diaz Iglesias, Jose Maria</t>
  </si>
  <si>
    <t>Josse, Mark</t>
  </si>
  <si>
    <t>Manukyan, Artyom</t>
  </si>
  <si>
    <t>Adireddy Arjun</t>
  </si>
  <si>
    <t>Karwowski, Kacper</t>
  </si>
  <si>
    <t>Jozsa, Csaba</t>
  </si>
  <si>
    <t>Heinichen R., Juan Uvaldo</t>
  </si>
  <si>
    <t>Lohia, Sohum</t>
  </si>
  <si>
    <t>Ochirbat, Lkhagvajamts</t>
  </si>
  <si>
    <t>Harish, Neeraj</t>
  </si>
  <si>
    <t>Perez Perez, Gabriel</t>
  </si>
  <si>
    <t>Koellner, Aaron Noah</t>
  </si>
  <si>
    <t>Gulatz, Maurice</t>
  </si>
  <si>
    <t>Sauvageot Ledezma, Diego</t>
  </si>
  <si>
    <t>Rychagov, Nikita</t>
  </si>
  <si>
    <t>De Oliveira,Victor Gabriel C.</t>
  </si>
  <si>
    <t>Godoy, Carlos</t>
  </si>
  <si>
    <t>Limon Olmos, Ivan Alonso</t>
  </si>
  <si>
    <t>Ferey, Antonin</t>
  </si>
  <si>
    <t>Englisch, Colya</t>
  </si>
  <si>
    <t>Kiese, Matthias, Prof. Dr.</t>
  </si>
  <si>
    <t>Onyekwere, Chikwere</t>
  </si>
  <si>
    <t>Gruzman, Ilya</t>
  </si>
  <si>
    <t>Sodbilegt, Naranbold</t>
  </si>
  <si>
    <t>Haining, Kyle</t>
  </si>
  <si>
    <t>Ribeiro, Matheus Mendes Domingues</t>
  </si>
  <si>
    <t>Jankowiak, Tomasz</t>
  </si>
  <si>
    <t>Averbukh, Alex</t>
  </si>
  <si>
    <t>Egorov, Konstantin</t>
  </si>
  <si>
    <t>Budima, Armend</t>
  </si>
  <si>
    <t>Hansch, Stephan</t>
  </si>
  <si>
    <t>Lacroix, Romain</t>
  </si>
  <si>
    <t>Rasmussen, Henning</t>
  </si>
  <si>
    <t>Juknis, Paulius</t>
  </si>
  <si>
    <t>Prisacaru, Stefan-Emilian</t>
  </si>
  <si>
    <t>Zeneli, Klendi</t>
  </si>
  <si>
    <t>Jimenez, Joaquin</t>
  </si>
  <si>
    <t>Ozkan, Ervin</t>
  </si>
  <si>
    <t>Moskovich, Daniel</t>
  </si>
  <si>
    <t>Marino Bravo, Miguel Angel</t>
  </si>
  <si>
    <t>Sirvent Aguirre, Didac</t>
  </si>
  <si>
    <t>Bullen, Alex</t>
  </si>
  <si>
    <t>Whatley, Stephen A J</t>
  </si>
  <si>
    <t>Bielinski, Dariusz</t>
  </si>
  <si>
    <t>Mompel Ferruz, Xavier</t>
  </si>
  <si>
    <t>Saypuri Srithan</t>
  </si>
  <si>
    <t>Decosse, Jean-Fabien</t>
  </si>
  <si>
    <t>Mazurkiewicz, Michal</t>
  </si>
  <si>
    <t>Watters, Chase</t>
  </si>
  <si>
    <t>Machin, Guillaume</t>
  </si>
  <si>
    <t>Hagen, Anders Gjerdrum</t>
  </si>
  <si>
    <t>David, Bogdan-Emanuel</t>
  </si>
  <si>
    <t>Ismagilov, Damir</t>
  </si>
  <si>
    <t>Batbold, Nyamsuren</t>
  </si>
  <si>
    <t>Contreras Medina, Ruben Dario</t>
  </si>
  <si>
    <t>Garcia Domingo, Jose Antonio</t>
  </si>
  <si>
    <t>Barletta, Mauro</t>
  </si>
  <si>
    <t>Hobson, Kenneth</t>
  </si>
  <si>
    <t>Reuber, Artur</t>
  </si>
  <si>
    <t>Eden, Tomer</t>
  </si>
  <si>
    <t>Munoz Perez, Rolando</t>
  </si>
  <si>
    <t>Litsas, Ioannis</t>
  </si>
  <si>
    <t>Mijatovic, Dusan</t>
  </si>
  <si>
    <t>Rajaram, Rohan</t>
  </si>
  <si>
    <t>Anghel, Iulian-Mihai</t>
  </si>
  <si>
    <t>Nyambe, Maketo</t>
  </si>
  <si>
    <t>Piringer, Florian</t>
  </si>
  <si>
    <t>Houhou, Alexandre</t>
  </si>
  <si>
    <t>Urban, Zdenek</t>
  </si>
  <si>
    <t>Yang, Alexander</t>
  </si>
  <si>
    <t>Perez Nunez, Saul</t>
  </si>
  <si>
    <t>Stefan, Romulus-Cristian</t>
  </si>
  <si>
    <t>Saif, Malek</t>
  </si>
  <si>
    <t>Mesa Cruz, Juan Carlos</t>
  </si>
  <si>
    <t>Wulf von Moers, Jens</t>
  </si>
  <si>
    <t>Ratnesan, Ranesh</t>
  </si>
  <si>
    <t>Nannelli, Paolo</t>
  </si>
  <si>
    <t>Bazilius, Augustinas</t>
  </si>
  <si>
    <t>Seddaoui, Yamine</t>
  </si>
  <si>
    <t>Gonzalez Salto, Roberto de Jesus</t>
  </si>
  <si>
    <t>Proettel, Swen</t>
  </si>
  <si>
    <t>Carvalho, Guillermo</t>
  </si>
  <si>
    <t>Lakshmi Narayanan M V</t>
  </si>
  <si>
    <t>Koshulyan, Egor A.</t>
  </si>
  <si>
    <t>Marmili, Giulio</t>
  </si>
  <si>
    <t>Medghoul, Sherif</t>
  </si>
  <si>
    <t>Blazquez Lopez, Berna</t>
  </si>
  <si>
    <t>Malinowsky, Levi</t>
  </si>
  <si>
    <t>Lymar, Vladislav</t>
  </si>
  <si>
    <t>Aboudi, Marwan</t>
  </si>
  <si>
    <t>Persson, Andreas</t>
  </si>
  <si>
    <t>Dussaubat Pedersen, Nelson Cristian</t>
  </si>
  <si>
    <t>Mihajlov, Svetoslav</t>
  </si>
  <si>
    <t>Charmier, Gregory</t>
  </si>
  <si>
    <t>Bregu, Riza</t>
  </si>
  <si>
    <t>Rehurek, Lukas</t>
  </si>
  <si>
    <t>Halldorsson, Halldor</t>
  </si>
  <si>
    <t>Krulich, Roman</t>
  </si>
  <si>
    <t>Rorvik, Jon F.</t>
  </si>
  <si>
    <t>Mishra, Prateek</t>
  </si>
  <si>
    <t>Christensen, Janus</t>
  </si>
  <si>
    <t>Teran Abreu, Lisyender Jesus</t>
  </si>
  <si>
    <t>Jakrlin, Mihael</t>
  </si>
  <si>
    <t>Dobrin, Ionut-Alexandru</t>
  </si>
  <si>
    <t>Marinakis, Hristos</t>
  </si>
  <si>
    <t>Stotyn, Fabian</t>
  </si>
  <si>
    <t>Mendoza, Rodrigo</t>
  </si>
  <si>
    <t>Hjorth, Gunnar</t>
  </si>
  <si>
    <t>Kobayashi, Atsuhiko</t>
  </si>
  <si>
    <t>Roganovic, Nebojsa</t>
  </si>
  <si>
    <t>Apoorv Kamble</t>
  </si>
  <si>
    <t>Haas, Michael</t>
  </si>
  <si>
    <t>Mika, Tomasz</t>
  </si>
  <si>
    <t>Daniel, Damian</t>
  </si>
  <si>
    <t>Kotyk, Michael</t>
  </si>
  <si>
    <t>Modric, Nesa</t>
  </si>
  <si>
    <t>Van Apeldoorn, Janton</t>
  </si>
  <si>
    <t>Guelsen, Taylan</t>
  </si>
  <si>
    <t>Marin Pincheira, Carlos</t>
  </si>
  <si>
    <t>Karlik, Ondrej</t>
  </si>
  <si>
    <t>Ozalp, Burak</t>
  </si>
  <si>
    <t>Marin Ramirez, Gerardo</t>
  </si>
  <si>
    <t>Hein, Carsten</t>
  </si>
  <si>
    <t>Idrissi, Chafik</t>
  </si>
  <si>
    <t>Haase, Pavel</t>
  </si>
  <si>
    <t>Kekic, Armin</t>
  </si>
  <si>
    <t>Torres Boch, Jose Francisco</t>
  </si>
  <si>
    <t>Gressmann, Moritz</t>
  </si>
  <si>
    <t>Sabatier, Mathis</t>
  </si>
  <si>
    <t>Valhondo Morales, Ruben</t>
  </si>
  <si>
    <t>Gao, Marvin</t>
  </si>
  <si>
    <t>Kolmagorov, Alexey</t>
  </si>
  <si>
    <t>Garcia Almaguer, Juan Manuel</t>
  </si>
  <si>
    <t>Teuber, Andreas</t>
  </si>
  <si>
    <t>Ernst, Michael</t>
  </si>
  <si>
    <t>Parpiev, Isaak</t>
  </si>
  <si>
    <t>Bouzidi, Ahmed</t>
  </si>
  <si>
    <t>Owen, Michael</t>
  </si>
  <si>
    <t>Rovira Mas, Jorge</t>
  </si>
  <si>
    <t>Arencibia Monduy, Antonio</t>
  </si>
  <si>
    <t>Kang, Dorian</t>
  </si>
  <si>
    <t>Jogstad, Daniel</t>
  </si>
  <si>
    <t>Jandric, Damjan</t>
  </si>
  <si>
    <t>Soraas, Torben</t>
  </si>
  <si>
    <t>Ahmed Hassan Ahmed</t>
  </si>
  <si>
    <t>Vincenti, Leonardo</t>
  </si>
  <si>
    <t>Sitnic, Adnan</t>
  </si>
  <si>
    <t>Abera, Aydagnuhem Gezachew</t>
  </si>
  <si>
    <t>Ethiopia</t>
  </si>
  <si>
    <t>Santryan, Davit</t>
  </si>
  <si>
    <t>Wallner, Alfred</t>
  </si>
  <si>
    <t>Stanisz, Patryk</t>
  </si>
  <si>
    <t>Tepe, Efe Can</t>
  </si>
  <si>
    <t>Georg, Heinz</t>
  </si>
  <si>
    <t>Smieszek, Wojciech</t>
  </si>
  <si>
    <t>Hoogland, Dirk</t>
  </si>
  <si>
    <t>Fernandez Garcia, Gumersindo</t>
  </si>
  <si>
    <t>Stanojevic, Ilija</t>
  </si>
  <si>
    <t>Yaniv, Ori</t>
  </si>
  <si>
    <t>Martinez Castillo, Julio Antonio</t>
  </si>
  <si>
    <t>Engman, Rickard</t>
  </si>
  <si>
    <t>Garcia Lemos, Federico</t>
  </si>
  <si>
    <t>Kurbandurdyyev, Shageldi</t>
  </si>
  <si>
    <t>Hoenick, Andreas</t>
  </si>
  <si>
    <t>Niraj, Saripalli</t>
  </si>
  <si>
    <t>Kaulule Siame, Kela</t>
  </si>
  <si>
    <t>Van Roosmalen, Sjoerd</t>
  </si>
  <si>
    <t>Lage, Pedro Ferreira</t>
  </si>
  <si>
    <t>Yazici, Ugur Doga</t>
  </si>
  <si>
    <t>Dimitrijeski, Kristian</t>
  </si>
  <si>
    <t>Nava Baro, Enrique</t>
  </si>
  <si>
    <t>Ulaneo, Ruben</t>
  </si>
  <si>
    <t>Meyer, Gordon</t>
  </si>
  <si>
    <t>Munoz, Julian Andres</t>
  </si>
  <si>
    <t>Ruperez, Miguel</t>
  </si>
  <si>
    <t>Crispin Ferreras, Darvi Abraham</t>
  </si>
  <si>
    <t>Santana Otero, Orlando</t>
  </si>
  <si>
    <t>PUR</t>
  </si>
  <si>
    <t>John Veny Akkarakaran</t>
  </si>
  <si>
    <t>Lalic, Peter D</t>
  </si>
  <si>
    <t>Koelsch, Gilbert</t>
  </si>
  <si>
    <t>Miazhynski, Michael</t>
  </si>
  <si>
    <t>Nameer, Noor. Al-Deen</t>
  </si>
  <si>
    <t>Brasser, Paul</t>
  </si>
  <si>
    <t>Gimenez, Ismael</t>
  </si>
  <si>
    <t>Ibanez, Juan Rodrigo</t>
  </si>
  <si>
    <t>Gallego Bergada, Antoni</t>
  </si>
  <si>
    <t>Dzhuguryan, Tygran</t>
  </si>
  <si>
    <t>Jodorcovsky Werjivker, Paulo</t>
  </si>
  <si>
    <t>Willmoth, Robert F</t>
  </si>
  <si>
    <t>Matic, Zeljko</t>
  </si>
  <si>
    <t>Triadu Cassa, Jordi</t>
  </si>
  <si>
    <t>Sliwicki, Damian</t>
  </si>
  <si>
    <t>Martinez Sandoval, David</t>
  </si>
  <si>
    <t>Dieyi, Roland</t>
  </si>
  <si>
    <t>Klykow, Lukasz</t>
  </si>
  <si>
    <t>Mirete Bernabe, Marco Antonio</t>
  </si>
  <si>
    <t>Mende, Andreas</t>
  </si>
  <si>
    <t>Radu, David Cr.</t>
  </si>
  <si>
    <t>Herbold, Manfred</t>
  </si>
  <si>
    <t>Vinod Kumar Sharma</t>
  </si>
  <si>
    <t>Royset, Pal</t>
  </si>
  <si>
    <t>Delgado Rosas, Alex Antonio</t>
  </si>
  <si>
    <t>Zilleruelo Irizarry, Diego</t>
  </si>
  <si>
    <t>Salgado Lopez, Oscar</t>
  </si>
  <si>
    <t>Gavrilovic, Leonardo</t>
  </si>
  <si>
    <t>Reimann, Robert</t>
  </si>
  <si>
    <t>Mafra, Kaiser Luiz</t>
  </si>
  <si>
    <t>Soderberg, Per</t>
  </si>
  <si>
    <t>Li, William</t>
  </si>
  <si>
    <t>Ang, Ern Jie Anderson</t>
  </si>
  <si>
    <t>Neff, Gregor</t>
  </si>
  <si>
    <t>March Morla, Xavier</t>
  </si>
  <si>
    <t>Aranda, Juan Manuel</t>
  </si>
  <si>
    <t>Arruebarrena Rodriguez, Rafael</t>
  </si>
  <si>
    <t>Hrtko, Vladimir</t>
  </si>
  <si>
    <t>Alvarado Ascanio, Francisco</t>
  </si>
  <si>
    <t>Benes, Petr</t>
  </si>
  <si>
    <t>Rivas Garcia, Victor</t>
  </si>
  <si>
    <t>Lagopatis, Nikolaos</t>
  </si>
  <si>
    <t>Zhurbinsky, David</t>
  </si>
  <si>
    <t>ONOKPITE, Kennedy</t>
  </si>
  <si>
    <t>Hartikainen, Jarmo</t>
  </si>
  <si>
    <t>Khaled, Yousef</t>
  </si>
  <si>
    <t>Gratz, Glen</t>
  </si>
  <si>
    <t>Maddens, Martijn</t>
  </si>
  <si>
    <t>Grubert, Christian</t>
  </si>
  <si>
    <t>Matsuo, Tomohiko</t>
  </si>
  <si>
    <t>Arnott, Jonathan W</t>
  </si>
  <si>
    <t>Gaurav Rajesh Zagade</t>
  </si>
  <si>
    <t>Rebolo Ramirez, Francisco Manuel</t>
  </si>
  <si>
    <t>Gajin, Nikola</t>
  </si>
  <si>
    <t>Fernandez De Bobadilla, Gabriel</t>
  </si>
  <si>
    <t>Rodriguez Fernandez, Juan Ramon</t>
  </si>
  <si>
    <t>Burghardt, Jozsef</t>
  </si>
  <si>
    <t>Grot, Blazej</t>
  </si>
  <si>
    <t>Abbasi Abeluie, Mohammad Mehdi</t>
  </si>
  <si>
    <t>Zschiedrich, Heiko</t>
  </si>
  <si>
    <t>Luther, Juergen</t>
  </si>
  <si>
    <t>Lin, Leo</t>
  </si>
  <si>
    <t>Debevec, Blaz</t>
  </si>
  <si>
    <t>Jankunas, Tomas</t>
  </si>
  <si>
    <t>Montes Orozco, Miguel Angel</t>
  </si>
  <si>
    <t>Mendez Machado, Andre</t>
  </si>
  <si>
    <t>Kaeding, Rainer</t>
  </si>
  <si>
    <t>Piza Volio, Eduardo</t>
  </si>
  <si>
    <t>Lopez Melgar, Enrique</t>
  </si>
  <si>
    <t>Bestard Borras, Miguel</t>
  </si>
  <si>
    <t>Nagare Kaivalya Sandip</t>
  </si>
  <si>
    <t>Kanli, Alperen</t>
  </si>
  <si>
    <t>Shreyans, K. Shah</t>
  </si>
  <si>
    <t>Menendez Rey, Francisco Javier</t>
  </si>
  <si>
    <t>Bautista Sanchez, Joan</t>
  </si>
  <si>
    <t>Suslov, Dmitrii</t>
  </si>
  <si>
    <t>Rouast, Joseph</t>
  </si>
  <si>
    <t>Regez, Markus</t>
  </si>
  <si>
    <t>Uritsky, Yonathan</t>
  </si>
  <si>
    <t>Chipanga, Chiletso</t>
  </si>
  <si>
    <t>MAW</t>
  </si>
  <si>
    <t>Stavrakakis, Vasilios</t>
  </si>
  <si>
    <t>Puertas Martin, Savins</t>
  </si>
  <si>
    <t>Chabris, Christopher</t>
  </si>
  <si>
    <t>Schut, Han</t>
  </si>
  <si>
    <t>Barjan Pinedo, Jose Antonio</t>
  </si>
  <si>
    <t>Kalhorn, Stefan</t>
  </si>
  <si>
    <t>Ahmed, Shafiq</t>
  </si>
  <si>
    <t>Alghamdi, Ahmed M</t>
  </si>
  <si>
    <t>KSA</t>
  </si>
  <si>
    <t>Aspiazu Sibri, Marlon</t>
  </si>
  <si>
    <t>Liang, Yu-Cheng</t>
  </si>
  <si>
    <t>Alattar, Rakan</t>
  </si>
  <si>
    <t>Cantero, Rodolfo</t>
  </si>
  <si>
    <t>Melaugh, Shane</t>
  </si>
  <si>
    <t>Hansen, Martin Strandby</t>
  </si>
  <si>
    <t>Castillo Sevilla, Ian Eiffel</t>
  </si>
  <si>
    <t>Darmanin, Jake</t>
  </si>
  <si>
    <t>Menahem, Adi</t>
  </si>
  <si>
    <t>Szmyd, Arkadiusz</t>
  </si>
  <si>
    <t>Ziegner, Markus</t>
  </si>
  <si>
    <t>Zoldan, Matteo</t>
  </si>
  <si>
    <t>Lugo Matos, Richards Reynier</t>
  </si>
  <si>
    <t>Taieb, Sahbi</t>
  </si>
  <si>
    <t>Sakline Mostafa, Sajid</t>
  </si>
  <si>
    <t>Mach, Petr</t>
  </si>
  <si>
    <t>Del Valle Cirera, Adria</t>
  </si>
  <si>
    <t>Buendgen, Achim</t>
  </si>
  <si>
    <t>Quiroga Garza, Juan Manuel</t>
  </si>
  <si>
    <t>Vujacic, Igor</t>
  </si>
  <si>
    <t>Govindasamy, Nashlen</t>
  </si>
  <si>
    <t>Provaznik, Michal</t>
  </si>
  <si>
    <t>Kazimov, Farhan</t>
  </si>
  <si>
    <t>Bus, Tom</t>
  </si>
  <si>
    <t>Woeber, Friedrich</t>
  </si>
  <si>
    <t>Oosthuizen, Michal Jacobus</t>
  </si>
  <si>
    <t>Vaibhav Jayant Raut</t>
  </si>
  <si>
    <t>Meier, David Geffrey</t>
  </si>
  <si>
    <t>Lacan Rus, David</t>
  </si>
  <si>
    <t>Kalajzic, Ivan</t>
  </si>
  <si>
    <t>Lisenkov, Svyatoslav</t>
  </si>
  <si>
    <t>Zerafa, Robert</t>
  </si>
  <si>
    <t>Aryan, Ali Ehsan</t>
  </si>
  <si>
    <t>James, Geoffrey H</t>
  </si>
  <si>
    <t>Wahlund, Max</t>
  </si>
  <si>
    <t>Viskic, Pavisa</t>
  </si>
  <si>
    <t>Vidal del Rio, Manuel</t>
  </si>
  <si>
    <t>Cardenas Carbajal, Nilson</t>
  </si>
  <si>
    <t>Uran Bermudez, Oliver Kevin</t>
  </si>
  <si>
    <t>Marson, Juan Miguel</t>
  </si>
  <si>
    <t>Walentukiewicz, Michal</t>
  </si>
  <si>
    <t>Zatko, Gregor</t>
  </si>
  <si>
    <t>Petyko, Zoltan</t>
  </si>
  <si>
    <t>Issani, Nameer</t>
  </si>
  <si>
    <t>Loef, Dirk</t>
  </si>
  <si>
    <t>Vianello, Enrico</t>
  </si>
  <si>
    <t>Omorere, Benjamin Aruoture</t>
  </si>
  <si>
    <t>Simonovic, Miroslav</t>
  </si>
  <si>
    <t>Willy, Stephen</t>
  </si>
  <si>
    <t>Becker, Stefan</t>
  </si>
  <si>
    <t>Kobler, Mario</t>
  </si>
  <si>
    <t>Liechtenstein</t>
  </si>
  <si>
    <t>Temizer, Umut</t>
  </si>
  <si>
    <t>Hernando Garcia, Antonio</t>
  </si>
  <si>
    <t>Parraga, Alejandro</t>
  </si>
  <si>
    <t>Molina Mendoza, Omar</t>
  </si>
  <si>
    <t>Zimmermann, Luc</t>
  </si>
  <si>
    <t>Gomez Aguirre, Juan Alberto</t>
  </si>
  <si>
    <t>Mendez, Ruddy Antonio</t>
  </si>
  <si>
    <t>Lutuima, Amaro</t>
  </si>
  <si>
    <t>Md.abu, Hanif</t>
  </si>
  <si>
    <t>S M Sharon</t>
  </si>
  <si>
    <t>Quiroga Jaquez, Angel Ivan</t>
  </si>
  <si>
    <t>Sun Chin, Robert Patrick</t>
  </si>
  <si>
    <t>Gries, Volker</t>
  </si>
  <si>
    <t>Wenner, Tobias</t>
  </si>
  <si>
    <t>Smirnov, Mark</t>
  </si>
  <si>
    <t>De Jong, Jasper</t>
  </si>
  <si>
    <t>Arias Serrano, Luis Antonio</t>
  </si>
  <si>
    <t>Munoz Romero, Cristian Camilo</t>
  </si>
  <si>
    <t>Zallio, Luciano de Souza</t>
  </si>
  <si>
    <t>Szyszylo, Rafal</t>
  </si>
  <si>
    <t>Van Twillert, Laurents</t>
  </si>
  <si>
    <t>Ribera Baztan, Jose</t>
  </si>
  <si>
    <t>Walton, Alan J</t>
  </si>
  <si>
    <t>Sanchez Criado, Lluis</t>
  </si>
  <si>
    <t>Luke Brezmes, Cristofer</t>
  </si>
  <si>
    <t>Steiner, Bruno</t>
  </si>
  <si>
    <t>Casalaspro, Mathias Andre</t>
  </si>
  <si>
    <t>Mueller, Markus</t>
  </si>
  <si>
    <t>Fernandez Madrid, Carlos</t>
  </si>
  <si>
    <t>Ogada-Osir, Ibrahim</t>
  </si>
  <si>
    <t>Strasil, Pavel</t>
  </si>
  <si>
    <t>Deveci, Huseyin Said</t>
  </si>
  <si>
    <t>Illetsko, Jaroslav</t>
  </si>
  <si>
    <t>Riline, Alejandro</t>
  </si>
  <si>
    <t>Chaves Sanchez, Gabriel A</t>
  </si>
  <si>
    <t>Ograbek, Grzegorz</t>
  </si>
  <si>
    <t>Dargan, Paul A G</t>
  </si>
  <si>
    <t>Lock, Gavin R</t>
  </si>
  <si>
    <t>Nunez Lucero, Francisco</t>
  </si>
  <si>
    <t>Kuzmanovic, Slobodan</t>
  </si>
  <si>
    <t>Laine, Panu</t>
  </si>
  <si>
    <t>Buyuk, Eymen Eren</t>
  </si>
  <si>
    <t>Obuca, Bajro</t>
  </si>
  <si>
    <t>Simmons, Matthew</t>
  </si>
  <si>
    <t>JCI</t>
  </si>
  <si>
    <t>Schoen, Ralf, Dr.</t>
  </si>
  <si>
    <t>Van de Lagemaat, Arend</t>
  </si>
  <si>
    <t>Escudero Donoso, Felipe</t>
  </si>
  <si>
    <t>Andreassen, Pal Morten</t>
  </si>
  <si>
    <t>Vedant Nitin vekhande</t>
  </si>
  <si>
    <t>Deepak, Katiyar</t>
  </si>
  <si>
    <t>Engin, Onur Cinar</t>
  </si>
  <si>
    <t>Headlong, Timothy</t>
  </si>
  <si>
    <t>Miranda Ponce, Alvaro</t>
  </si>
  <si>
    <t>Parkkinen, Jyrki</t>
  </si>
  <si>
    <t>Kochiev, Ivan</t>
  </si>
  <si>
    <t>Allam, Mohamed</t>
  </si>
  <si>
    <t>Nakahara, Kan</t>
  </si>
  <si>
    <t>Cambando, Jose</t>
  </si>
  <si>
    <t>Toelly, Michael</t>
  </si>
  <si>
    <t>Sosa, Nestor Rodolfo</t>
  </si>
  <si>
    <t>Dunn, Andrew</t>
  </si>
  <si>
    <t>Schoonmaker, Nicholas</t>
  </si>
  <si>
    <t>Ozturk, Efe Hakan</t>
  </si>
  <si>
    <t>Khumalo, Keith</t>
  </si>
  <si>
    <t>Herrera Ortega, German Alejandro</t>
  </si>
  <si>
    <t>Tippleston, Charles E</t>
  </si>
  <si>
    <t>Sanz Losada, Victoriano</t>
  </si>
  <si>
    <t>Pereira, Fabian</t>
  </si>
  <si>
    <t>Gavric, Zivojin</t>
  </si>
  <si>
    <t>Feliz Dotel, Dewar Bienvenido</t>
  </si>
  <si>
    <t>Prieb, Robert</t>
  </si>
  <si>
    <t>Nguyen, Huynh Minh Thien</t>
  </si>
  <si>
    <t>Hansch, Torsten</t>
  </si>
  <si>
    <t>Blanco Gramajo, Cesar Augusto</t>
  </si>
  <si>
    <t>Amini, Habibullah</t>
  </si>
  <si>
    <t>Afghanistan</t>
  </si>
  <si>
    <t>Rich, Mark C</t>
  </si>
  <si>
    <t>Fortanelli Rios, Juan Manuel</t>
  </si>
  <si>
    <t>Lu, Yiding</t>
  </si>
  <si>
    <t>Vistisen, Lars</t>
  </si>
  <si>
    <t>Theulings, Paul-Peter</t>
  </si>
  <si>
    <t>Rath, Alina</t>
  </si>
  <si>
    <t>Maierhofer, Johann</t>
  </si>
  <si>
    <t>Menac Comas, Joan Ramon</t>
  </si>
  <si>
    <t>Mombiela Martinez, Gonzalo</t>
  </si>
  <si>
    <t>Molvig, Henrik</t>
  </si>
  <si>
    <t>Borodavkin, Anatoly</t>
  </si>
  <si>
    <t>Kondakov, Adrian</t>
  </si>
  <si>
    <t>Chia, Yu Zhe Ashton</t>
  </si>
  <si>
    <t>Hamandi, Mohammed Nawfel Karim</t>
  </si>
  <si>
    <t>Turincio Garcia, Sergio</t>
  </si>
  <si>
    <t>Mizzi, Jack</t>
  </si>
  <si>
    <t>Herrmann, Roman</t>
  </si>
  <si>
    <t>Prasad, Lalit</t>
  </si>
  <si>
    <t>Roman, Rodrigo</t>
  </si>
  <si>
    <t>Collett, Peter</t>
  </si>
  <si>
    <t>Karthik Sai Ch</t>
  </si>
  <si>
    <t>Rains, Edward</t>
  </si>
  <si>
    <t>Jorge, Alberto</t>
  </si>
  <si>
    <t>Fernandez, Juan Pablo</t>
  </si>
  <si>
    <t>Petersson, Kjell</t>
  </si>
  <si>
    <t>Barath Kalyan M</t>
  </si>
  <si>
    <t>Gamback, Bjorn</t>
  </si>
  <si>
    <t>Jodorcovsky, Alejandro David</t>
  </si>
  <si>
    <t>Gaealafshwe, Barileng</t>
  </si>
  <si>
    <t>Ererdem, Gani Eren</t>
  </si>
  <si>
    <t>Rowe, Duane</t>
  </si>
  <si>
    <t>Jamaica</t>
  </si>
  <si>
    <t>Lugo Roldan, Jean P.</t>
  </si>
  <si>
    <t>Fernandez-Diaz Mascort, Miguel</t>
  </si>
  <si>
    <t>Chavez, Brayan Steven</t>
  </si>
  <si>
    <t>Bureik, Matthias, Dr.</t>
  </si>
  <si>
    <t>Gondwe, Kondwani Maxwell</t>
  </si>
  <si>
    <t>Novak, Ratko</t>
  </si>
  <si>
    <t>Mariano, Marceley Martins</t>
  </si>
  <si>
    <t>Colls Gelaberto, Emili</t>
  </si>
  <si>
    <t>Lahlum, Hans Olav</t>
  </si>
  <si>
    <t>Thurlow, Kevin J</t>
  </si>
  <si>
    <t>Low, Kevin</t>
  </si>
  <si>
    <t>Egesa emmanuel</t>
  </si>
  <si>
    <t>Curriah, Malik</t>
  </si>
  <si>
    <t>Spichkin, Alexander</t>
  </si>
  <si>
    <t>Csikos, Mihaly</t>
  </si>
  <si>
    <t>Wang, Ruicheng</t>
  </si>
  <si>
    <t>Vega Viejo, Marcelino</t>
  </si>
  <si>
    <t>Lebedev, Artem S.</t>
  </si>
  <si>
    <t>Schnicke, Robert</t>
  </si>
  <si>
    <t>Lye, Sverre</t>
  </si>
  <si>
    <t>Arias, Pablo</t>
  </si>
  <si>
    <t>Atkinson, Paul</t>
  </si>
  <si>
    <t>Plumanns, Dieter</t>
  </si>
  <si>
    <t>Siban, Michael</t>
  </si>
  <si>
    <t>Suriname</t>
  </si>
  <si>
    <t>Neretljak, Nedzad</t>
  </si>
  <si>
    <t>Yang, Jingyun (ryan)</t>
  </si>
  <si>
    <t>Sentissi, Yassine</t>
  </si>
  <si>
    <t>Gordon, David</t>
  </si>
  <si>
    <t>Jimenez Alvarado, Jimmy Joseph</t>
  </si>
  <si>
    <t>Gulden, Egemen</t>
  </si>
  <si>
    <t>Wenzel, Birger</t>
  </si>
  <si>
    <t>Stellas, Dimitrios</t>
  </si>
  <si>
    <t>Dimba, James</t>
  </si>
  <si>
    <t>Md. Shawket Bin, Osman Shaon</t>
  </si>
  <si>
    <t>Manan, Yoboue Hermann</t>
  </si>
  <si>
    <t>Ivory Coast</t>
  </si>
  <si>
    <t>Mejias Nunez, Rafael E.</t>
  </si>
  <si>
    <t>Lopez Perdomo, Juan David</t>
  </si>
  <si>
    <t>Ortega Valle, Jose Ramon</t>
  </si>
  <si>
    <t>Borda, Cesar</t>
  </si>
  <si>
    <t>Perera, W C C</t>
  </si>
  <si>
    <t>Zografos, Achilleas</t>
  </si>
  <si>
    <t>Kriz, Lubos</t>
  </si>
  <si>
    <t>Szekeres, Tibor</t>
  </si>
  <si>
    <t>Ghosh, Chanchal Kumer</t>
  </si>
  <si>
    <t>Guo, Ethan</t>
  </si>
  <si>
    <t>Haddad , Oussama</t>
  </si>
  <si>
    <t>Grados, Luis</t>
  </si>
  <si>
    <t>Muratet Casadevall, Albert</t>
  </si>
  <si>
    <t>Bermudes, Eduardo</t>
  </si>
  <si>
    <t>Blauhut, Holger</t>
  </si>
  <si>
    <t>Sahin, Sarp</t>
  </si>
  <si>
    <t>Univio Sanchez, German</t>
  </si>
  <si>
    <t>Butolo, Alexandru-Mircea</t>
  </si>
  <si>
    <t>Diaz Montes, Edwin</t>
  </si>
  <si>
    <t>Al-Ghasra, Ali</t>
  </si>
  <si>
    <t>BRN</t>
  </si>
  <si>
    <t>Krueger, Wolfgang</t>
  </si>
  <si>
    <t>Boulos, Carlos</t>
  </si>
  <si>
    <t>Restuccia, Francisco</t>
  </si>
  <si>
    <t>Md, Azmaeen Parvez Sayor</t>
  </si>
  <si>
    <t>Kirszenberg, Marc</t>
  </si>
  <si>
    <t>Freyre Forest, Jorge</t>
  </si>
  <si>
    <t>Grgantov, Marin</t>
  </si>
  <si>
    <t>Mwale, George</t>
  </si>
  <si>
    <t>Fernandez Sibaja, Felipe Josue</t>
  </si>
  <si>
    <t>Ikramul, Haq Siam</t>
  </si>
  <si>
    <t>Rubio Tapia, Jose Juan</t>
  </si>
  <si>
    <t>Goater, Kevin P</t>
  </si>
  <si>
    <t>Jiang, Brandon</t>
  </si>
  <si>
    <t>Osuna Vega, Enrique</t>
  </si>
  <si>
    <t>De Blecourt, Sandra</t>
  </si>
  <si>
    <t>Nay Lin Tun</t>
  </si>
  <si>
    <t>Floresvillar Gonzalez, Luis Migu</t>
  </si>
  <si>
    <t>Leakovic, Ivica</t>
  </si>
  <si>
    <t>Llari, Marc</t>
  </si>
  <si>
    <t>Schmitz, Andreas Arnold</t>
  </si>
  <si>
    <t>Lima, Endson Dos Santos</t>
  </si>
  <si>
    <t>Popovic, Dobrivoj</t>
  </si>
  <si>
    <t>Dotta, Gian Franco</t>
  </si>
  <si>
    <t>Brown, Akeem</t>
  </si>
  <si>
    <t>Vargas, Jose Robinson</t>
  </si>
  <si>
    <t>Alvarado Zamora, Albert</t>
  </si>
  <si>
    <t>Korkmaz, Necmettin</t>
  </si>
  <si>
    <t>Sakulski, Bernard</t>
  </si>
  <si>
    <t>Md. Masum, Hossain</t>
  </si>
  <si>
    <t>Iunusov, Nuriddin</t>
  </si>
  <si>
    <t>EDUNWALE, Hakeem Olajide King</t>
  </si>
  <si>
    <t>Lama, Milan</t>
  </si>
  <si>
    <t>Al Thebaiti, Ahmed M</t>
  </si>
  <si>
    <t>Yonal, Timur</t>
  </si>
  <si>
    <t>Stoenescu, Radu</t>
  </si>
  <si>
    <t>Sadnan Hasan, Dihan</t>
  </si>
  <si>
    <t>Smietanska, Wiktoria</t>
  </si>
  <si>
    <t>Murcia Paredes, Angel</t>
  </si>
  <si>
    <t>Abaeji, Sinan Younus Abdulrazzaq</t>
  </si>
  <si>
    <t>Alvarez Navarro, Martin</t>
  </si>
  <si>
    <t>Tang, Hao</t>
  </si>
  <si>
    <t>Abrantes, Persson</t>
  </si>
  <si>
    <t>Bouah, Lyndon</t>
  </si>
  <si>
    <t>Gonzalez, Francisco Silva</t>
  </si>
  <si>
    <t>Mahmood Shah, Mukhriez Shah</t>
  </si>
  <si>
    <t>Vazquez Espino, Uriel</t>
  </si>
  <si>
    <t>Martine, Jean-Christophe</t>
  </si>
  <si>
    <t>Mikhnenko, Alexander</t>
  </si>
  <si>
    <t>Verfuerth, Thomas</t>
  </si>
  <si>
    <t>Buganca, Luiz Henrique Da Silva</t>
  </si>
  <si>
    <t>Nguyen, Manh Duc</t>
  </si>
  <si>
    <t>Botea, David-Alexandru</t>
  </si>
  <si>
    <t>Farias, Sergio Roberto Alves</t>
  </si>
  <si>
    <t>Niu, Qiming</t>
  </si>
  <si>
    <t>Md, Sariatullah</t>
  </si>
  <si>
    <t>Lai, Hong Jun</t>
  </si>
  <si>
    <t>Zafirakos, Jesse</t>
  </si>
  <si>
    <t>Daneri, Martin</t>
  </si>
  <si>
    <t>Ismael, Namir Mohammed Ismael</t>
  </si>
  <si>
    <t>Mohammed Qanee, Arpak Worya</t>
  </si>
  <si>
    <t>Saridag, Omer Melih</t>
  </si>
  <si>
    <t>Hemam, Moulaye Brahim</t>
  </si>
  <si>
    <t>MTN</t>
  </si>
  <si>
    <t>Rodriguez Lopez, Andres Camilo</t>
  </si>
  <si>
    <t>Arias Bouzada, Jorge</t>
  </si>
  <si>
    <t>Md.abzid, Rahman</t>
  </si>
  <si>
    <t>Chen, Alex</t>
  </si>
  <si>
    <t>EL Mahmoud, AbdulAziz</t>
  </si>
  <si>
    <t>Todev, Simeon</t>
  </si>
  <si>
    <t>Strovskiy, Mikhail</t>
  </si>
  <si>
    <t>TOG</t>
  </si>
  <si>
    <t>Adasme Fredes, Mauricio</t>
  </si>
  <si>
    <t>Bratosevic, Mladen</t>
  </si>
  <si>
    <t>Wael Sabry, Mina</t>
  </si>
  <si>
    <t>Dhruv Khosla</t>
  </si>
  <si>
    <t>Eberth, Zoltan Bela</t>
  </si>
  <si>
    <t>Charles, Gareth</t>
  </si>
  <si>
    <t>Werbeck, Torsten</t>
  </si>
  <si>
    <t>Zerafa, Patrick</t>
  </si>
  <si>
    <t>Slavkov, Ivan</t>
  </si>
  <si>
    <t>Hamre, Kenneth</t>
  </si>
  <si>
    <t>Neira Rodriguez, Carlos Fernando</t>
  </si>
  <si>
    <t>Hu, Yifei</t>
  </si>
  <si>
    <t>Lipp, Alfred</t>
  </si>
  <si>
    <t>Garabano, Gonzalo</t>
  </si>
  <si>
    <t>Qian, Bobby</t>
  </si>
  <si>
    <t>Fiori, Hector</t>
  </si>
  <si>
    <t>Hanoeman, Suradj</t>
  </si>
  <si>
    <t>Saha, Ananda</t>
  </si>
  <si>
    <t>Magana, Ben</t>
  </si>
  <si>
    <t>Kenya</t>
  </si>
  <si>
    <t>Perez Salazar, Armando</t>
  </si>
  <si>
    <t>Del Valle Domenech, Rafael</t>
  </si>
  <si>
    <t>Toro Castaneda, Elizabeth</t>
  </si>
  <si>
    <t>Castor, David</t>
  </si>
  <si>
    <t>Bulgurlu, Okan</t>
  </si>
  <si>
    <t>Butti, Enrique</t>
  </si>
  <si>
    <t>Oppitz, Peter</t>
  </si>
  <si>
    <t>Li, Hui</t>
  </si>
  <si>
    <t>Macau</t>
  </si>
  <si>
    <t>Kende, Gyorgy Dr.</t>
  </si>
  <si>
    <t>Filipovic, Miroslav</t>
  </si>
  <si>
    <t>Llopis de Aysa, Manuel</t>
  </si>
  <si>
    <t>Pastor Carvajal, Jeigoth</t>
  </si>
  <si>
    <t>Khalifah, Khaled</t>
  </si>
  <si>
    <t>Casagua, Misael</t>
  </si>
  <si>
    <t>Golubovic, Erik</t>
  </si>
  <si>
    <t>Eichab, Charles</t>
  </si>
  <si>
    <t>Md. Sajidul, Haque</t>
  </si>
  <si>
    <t>Adu-Poku, Kwabena</t>
  </si>
  <si>
    <t>Vivaan Vijay Saraogi</t>
  </si>
  <si>
    <t>Izuzquiza Gonzalez, Javier</t>
  </si>
  <si>
    <t>Archer, Ollie</t>
  </si>
  <si>
    <t>Chavez, Hector Eduardo</t>
  </si>
  <si>
    <t>Chowdhury, Sohel</t>
  </si>
  <si>
    <t>Torres, Jorge Emilio</t>
  </si>
  <si>
    <t>Dovbnia, Nikita</t>
  </si>
  <si>
    <t>Bhandari, Krish</t>
  </si>
  <si>
    <t>Hinds, Nathan</t>
  </si>
  <si>
    <t>Mathews Romero, Cesar</t>
  </si>
  <si>
    <t>Dalgar, Hakki Berat</t>
  </si>
  <si>
    <t>Karaahmetoglu, Ege</t>
  </si>
  <si>
    <t>Ardila, Oscar Humberto</t>
  </si>
  <si>
    <t>Andrade Truyol, Geiner Jose</t>
  </si>
  <si>
    <t>Santillan, Leandro</t>
  </si>
  <si>
    <t>Saric, Vladimir</t>
  </si>
  <si>
    <t>Musasizi, Emmanuel</t>
  </si>
  <si>
    <t>Silvio, Famorosa F</t>
  </si>
  <si>
    <t>Valero Perez, Francisco J.</t>
  </si>
  <si>
    <t>Taylor Rodriguez, Juan Jos</t>
  </si>
  <si>
    <t>Kirby, Peter J.</t>
  </si>
  <si>
    <t>GCI</t>
  </si>
  <si>
    <t>Miswadah, Baha</t>
  </si>
  <si>
    <t>Vasquez Garrido, Nuremberg</t>
  </si>
  <si>
    <t>Torres Dominguez, David</t>
  </si>
  <si>
    <t>Gonzalez Mojica, Renan Arturo</t>
  </si>
  <si>
    <t>Sloan, Jed</t>
  </si>
  <si>
    <t>Julio, Joao Manuel dos Santos</t>
  </si>
  <si>
    <t>Ramirez Gonzalez, Angel David</t>
  </si>
  <si>
    <t>Pichuaga, Juan Pablo</t>
  </si>
  <si>
    <t>Silva Hernandez, Jesus Arturo</t>
  </si>
  <si>
    <t>Juhasz, Mark</t>
  </si>
  <si>
    <t>Leong, Benjamin</t>
  </si>
  <si>
    <t>Jaivardhan Raj</t>
  </si>
  <si>
    <t>Boggiano Pereira, Miguel A.</t>
  </si>
  <si>
    <t>Rosen, Daniel B</t>
  </si>
  <si>
    <t>Namale, Ben Nguku</t>
  </si>
  <si>
    <t>Al Mashikhi, Mohammed Alyan</t>
  </si>
  <si>
    <t>OMA</t>
  </si>
  <si>
    <t>Perkins, Joaquin</t>
  </si>
  <si>
    <t>Bukreyev, Andriy</t>
  </si>
  <si>
    <t>Md. Jamal Uddin</t>
  </si>
  <si>
    <t>Bellincampi, Stefano</t>
  </si>
  <si>
    <t>Hinteregger, Arthur</t>
  </si>
  <si>
    <t>Ooi, Jayden</t>
  </si>
  <si>
    <t>Pinales Roussel, Gabriel</t>
  </si>
  <si>
    <t>Huang, Alex</t>
  </si>
  <si>
    <t>Suasnabar, Jesus</t>
  </si>
  <si>
    <t>Kanz, Ahmad Safy</t>
  </si>
  <si>
    <t>Kelly, Adam</t>
  </si>
  <si>
    <t>Bozinovic, Boban</t>
  </si>
  <si>
    <t>Sanches, Casanova Romario</t>
  </si>
  <si>
    <t>Plane, Boris</t>
  </si>
  <si>
    <t>Ning, Isabelle Yixuan</t>
  </si>
  <si>
    <t>Bolanos Lopez, Juan Jacobo</t>
  </si>
  <si>
    <t>Carrabeo Garcia, Manuel</t>
  </si>
  <si>
    <t>Dong, Kyle Qiyu</t>
  </si>
  <si>
    <t>Chimthere, Alfred Charles</t>
  </si>
  <si>
    <t>Vella, Duncan</t>
  </si>
  <si>
    <t>Hossain, Monir</t>
  </si>
  <si>
    <t>Kranewitter, Norbert</t>
  </si>
  <si>
    <t>Guller, Andras</t>
  </si>
  <si>
    <t>Del Rosario Batista, Nobel Oscar</t>
  </si>
  <si>
    <t>Hernandez, Juan Carlos</t>
  </si>
  <si>
    <t>Milligan, Helen</t>
  </si>
  <si>
    <t>Salasan, Haran</t>
  </si>
  <si>
    <t>Mosutha, Thuso</t>
  </si>
  <si>
    <t>Malikov, Farid</t>
  </si>
  <si>
    <t>Heinichen R., John Derek</t>
  </si>
  <si>
    <t>Ahmed Holi Ali, Moawia</t>
  </si>
  <si>
    <t>Gori, Andrea</t>
  </si>
  <si>
    <t>Xu, Gordon</t>
  </si>
  <si>
    <t>Mapini, Otsile</t>
  </si>
  <si>
    <t>Camino Carrio, Nicanor</t>
  </si>
  <si>
    <t>Trakru, Rohun</t>
  </si>
  <si>
    <t>Tofan, Ibrahim</t>
  </si>
  <si>
    <t>Ahmed, Mahtabuddin</t>
  </si>
  <si>
    <t>Tisma, Ivan</t>
  </si>
  <si>
    <t>Moulay, Mehdi</t>
  </si>
  <si>
    <t>Jose Iraeta, Alejandro</t>
  </si>
  <si>
    <t>Sulaiman, Ahmad Ashrafi</t>
  </si>
  <si>
    <t>Prudente, Elmer</t>
  </si>
  <si>
    <t>Guam</t>
  </si>
  <si>
    <t>Niraula, Bhupendra</t>
  </si>
  <si>
    <t>Savva, Panikos</t>
  </si>
  <si>
    <t>Cyprus</t>
  </si>
  <si>
    <t>Kobla, Vishal</t>
  </si>
  <si>
    <t>Castillo Rosa, Kelvin Santiago</t>
  </si>
  <si>
    <t>Solomon, Maxwell</t>
  </si>
  <si>
    <t>Mrithyunjay Mahadevan</t>
  </si>
  <si>
    <t>Taleb Mohamed, Ahmed</t>
  </si>
  <si>
    <t>Anthony Waylea, Jr.</t>
  </si>
  <si>
    <t>Liberia</t>
  </si>
  <si>
    <t>Thapa, Krishna</t>
  </si>
  <si>
    <t>Petras, Milan</t>
  </si>
  <si>
    <t>Garmendia Vega, Gabriel</t>
  </si>
  <si>
    <t>Elobeid, Asim Ali</t>
  </si>
  <si>
    <t>Leon Acevedo, Juan Alejandro</t>
  </si>
  <si>
    <t>Elnasri, Mohammed</t>
  </si>
  <si>
    <t>Augoustis Funti, Alexis</t>
  </si>
  <si>
    <t>Sankalan Shah</t>
  </si>
  <si>
    <t>Toumi Mohamed-Jad</t>
  </si>
  <si>
    <t>Hiramine, Rodrigo Yoshio Ferreira</t>
  </si>
  <si>
    <t>Kavinda, Akila</t>
  </si>
  <si>
    <t>Van Lommel, Patrick</t>
  </si>
  <si>
    <t>Valtiner, Adamo</t>
  </si>
  <si>
    <t>Lee, Lachlan</t>
  </si>
  <si>
    <t>Pang, Yui Kuen</t>
  </si>
  <si>
    <t>Hong Kong</t>
  </si>
  <si>
    <t>Hebbar, Eshaan</t>
  </si>
  <si>
    <t>Mohamed Saeed Laily</t>
  </si>
  <si>
    <t>Moscoso Silva, Carlos Antonio</t>
  </si>
  <si>
    <t>Falcon Perez, Gustavo</t>
  </si>
  <si>
    <t>Da Paz, Leonardo Gadelha</t>
  </si>
  <si>
    <t>Rowe, Peter</t>
  </si>
  <si>
    <t>MacElligott, Gerard</t>
  </si>
  <si>
    <t>Le, Nguyen Khoi Nguyen</t>
  </si>
  <si>
    <t>Bustelo, Tabare</t>
  </si>
  <si>
    <t>Cadavid, Juan Miguel</t>
  </si>
  <si>
    <t>Abbas Hussein kzar</t>
  </si>
  <si>
    <t>James, Stuart</t>
  </si>
  <si>
    <t>Insua Mellado, Jose Luis</t>
  </si>
  <si>
    <t>Parsonage, Ian P</t>
  </si>
  <si>
    <t>Hernandez Pinzon, Helvert</t>
  </si>
  <si>
    <t>Mazibuko, Khanya</t>
  </si>
  <si>
    <t>Atabor, Job</t>
  </si>
  <si>
    <t>Perez Polanco, Lewis Omar</t>
  </si>
  <si>
    <t>Reuben, Stewart</t>
  </si>
  <si>
    <t>Zaid Alaa Chaseb</t>
  </si>
  <si>
    <t>Schellmann, Frank</t>
  </si>
  <si>
    <t>Tobar B, Jorge Esteban</t>
  </si>
  <si>
    <t>Veron, Cyprien</t>
  </si>
  <si>
    <t>Avik, Sarker</t>
  </si>
  <si>
    <t>Zgadzaj, Rafal</t>
  </si>
  <si>
    <t>Hashem, Khaled</t>
  </si>
  <si>
    <t>KUW</t>
  </si>
  <si>
    <t>Viscaino Yanez, Jhonny Cesar</t>
  </si>
  <si>
    <t>Kumar, Manoj</t>
  </si>
  <si>
    <t>FIJ</t>
  </si>
  <si>
    <t>Flis, Pawel</t>
  </si>
  <si>
    <t>Hernandez Luna, Jose Angel</t>
  </si>
  <si>
    <t>Muzzi, Eduardo</t>
  </si>
  <si>
    <t>Vasquez, Marlon David</t>
  </si>
  <si>
    <t>Lopez Ramirez, Jorge Hernan</t>
  </si>
  <si>
    <t>Li, Tedric</t>
  </si>
  <si>
    <t>Nathanail, Emanouel</t>
  </si>
  <si>
    <t>Krupa, Krzysztof</t>
  </si>
  <si>
    <t>Berglund, Jan S.</t>
  </si>
  <si>
    <t>Chrz, Pavel</t>
  </si>
  <si>
    <t>Nissinen, Niilo Man</t>
  </si>
  <si>
    <t>Mosenya, Ndawana</t>
  </si>
  <si>
    <t>Zoar Haque, Prodhan</t>
  </si>
  <si>
    <t>Stark, John</t>
  </si>
  <si>
    <t>Gopal, K.N.</t>
  </si>
  <si>
    <t>Hyldkrog, Lars</t>
  </si>
  <si>
    <t>Cilia Vincenti, David</t>
  </si>
  <si>
    <t>Soares, Renan Barbosa Monteiro</t>
  </si>
  <si>
    <t>Handjaba, Mclean</t>
  </si>
  <si>
    <t>Goosen, Anton</t>
  </si>
  <si>
    <t>Sammut Briffa, Peter</t>
  </si>
  <si>
    <t>Lacmanovic, Stipe</t>
  </si>
  <si>
    <t>Lopez Rueda, Juan Pablo</t>
  </si>
  <si>
    <t>Castillo Castelan, Miguel Angel</t>
  </si>
  <si>
    <t>Mellace, Andrew</t>
  </si>
  <si>
    <t>Winkels, Marcel</t>
  </si>
  <si>
    <t>Solis L., Efren A.</t>
  </si>
  <si>
    <t>Mohammed Ali MahdiAl-Kinani</t>
  </si>
  <si>
    <t>Khodabandeh, Milad</t>
  </si>
  <si>
    <t>Hartley, James</t>
  </si>
  <si>
    <t>O`Carroll, Jeremy</t>
  </si>
  <si>
    <t>Da Costa, Loyson Rodrigues</t>
  </si>
  <si>
    <t>Cruz Castaneda, Luis</t>
  </si>
  <si>
    <t>Harding, Tim D</t>
  </si>
  <si>
    <t>Tobar B, Carlos Andres</t>
  </si>
  <si>
    <t>Stead, Kerry</t>
  </si>
  <si>
    <t>De Dios Suarez, Diego Anastacio</t>
  </si>
  <si>
    <t>Al Mutairi, Hassan S</t>
  </si>
  <si>
    <t>Sharshenbekov, Emir</t>
  </si>
  <si>
    <t>Hughes, Anthony</t>
  </si>
  <si>
    <t>Shrestha, Keshav</t>
  </si>
  <si>
    <t>Navarro Ariza, Justin Jeshua</t>
  </si>
  <si>
    <t>Arias, William Alfredo</t>
  </si>
  <si>
    <t>Moussa, Alaa-Eddine</t>
  </si>
  <si>
    <t>Orpinas Konig, Claudio Javier</t>
  </si>
  <si>
    <t>Nakapunda, Otto</t>
  </si>
  <si>
    <t>Nyimbili, Dalington</t>
  </si>
  <si>
    <t>Popov, Roman</t>
  </si>
  <si>
    <t>Kizza, Faruk Fauza Karim</t>
  </si>
  <si>
    <t>Tan, Jun Hao</t>
  </si>
  <si>
    <t>Mulenga Chileshe Rapheal</t>
  </si>
  <si>
    <t>Hiriart, Guillermo</t>
  </si>
  <si>
    <t>Ferrufino, Boris</t>
  </si>
  <si>
    <t>Oquendo Jimenez, Abel</t>
  </si>
  <si>
    <t>Mogirzan, Matei-Valeriu</t>
  </si>
  <si>
    <t>Vargas Pereda, Jesus Manue</t>
  </si>
  <si>
    <t>GEORGE, Lolomari Erekosima</t>
  </si>
  <si>
    <t>de Jager, Andreas</t>
  </si>
  <si>
    <t>Buitrago, Juan Carlos</t>
  </si>
  <si>
    <t>Serrano Marhuenda, Salvador</t>
  </si>
  <si>
    <t>Molina Sumoza, Jesus Alberto</t>
  </si>
  <si>
    <t>OYAMA, Ekok Oyama</t>
  </si>
  <si>
    <t>Pacheco, Julio</t>
  </si>
  <si>
    <t>Amrane, Abdellah</t>
  </si>
  <si>
    <t>Agudelo Pineres, Oscar Marino</t>
  </si>
  <si>
    <t>Solano Cruz, Agustin</t>
  </si>
  <si>
    <t>Lamotte Tavares, Patrick</t>
  </si>
  <si>
    <t>Duran Rodriguez, Moises</t>
  </si>
  <si>
    <t>Santana Martin, Juan</t>
  </si>
  <si>
    <t>Zhang, Kendrick Botong</t>
  </si>
  <si>
    <t>Doluweera, Dinul Thisura</t>
  </si>
  <si>
    <t>Fikh, Anthony</t>
  </si>
  <si>
    <t>Pinero, Ismael</t>
  </si>
  <si>
    <t>Ghebrehiwet , Haftom Ghebremedhn</t>
  </si>
  <si>
    <t>Sindarov, Islombek</t>
  </si>
  <si>
    <t>Sanchez Quintero, Raul</t>
  </si>
  <si>
    <t>Maharjan, Sajin</t>
  </si>
  <si>
    <t>Mahdia, Farage</t>
  </si>
  <si>
    <t>LBA</t>
  </si>
  <si>
    <t>Simon Sanchez, Rafael</t>
  </si>
  <si>
    <t>De Andrade, Dalson Holanda Caval</t>
  </si>
  <si>
    <t>Chaulagain, Purushottam</t>
  </si>
  <si>
    <t>Hain, Anthony</t>
  </si>
  <si>
    <t>Li, Jerry</t>
  </si>
  <si>
    <t>Slater-Jones, Henry</t>
  </si>
  <si>
    <t>Willenberg, Kenneth Sean</t>
  </si>
  <si>
    <t>Mafnas, Peter</t>
  </si>
  <si>
    <t>Medvedev, Matvey</t>
  </si>
  <si>
    <t>Palmer, Reegan</t>
  </si>
  <si>
    <t>Ahmed, Qutayba Yunis</t>
  </si>
  <si>
    <t>Mensah, Joseph Jamena</t>
  </si>
  <si>
    <t>Senthilkumar, Pranav</t>
  </si>
  <si>
    <t>Dowden, R.A. Tony</t>
  </si>
  <si>
    <t>Skiadopoulos, Nikolaos</t>
  </si>
  <si>
    <t>Dahanayake, Isara Banidu</t>
  </si>
  <si>
    <t>Genov, Valentin</t>
  </si>
  <si>
    <t>Gutierrez,Enrique Alberto Soto</t>
  </si>
  <si>
    <t>Yasin, Hur</t>
  </si>
  <si>
    <t>Nagorski, Alex</t>
  </si>
  <si>
    <t>Vu, Hoang Gia Bao</t>
  </si>
  <si>
    <t>Brooks, Paul</t>
  </si>
  <si>
    <t>Karoly, Carlos Acacio Gomes</t>
  </si>
  <si>
    <t>Buker, Muhittin</t>
  </si>
  <si>
    <t>Kamara, Ansumana</t>
  </si>
  <si>
    <t>Sierra Leone</t>
  </si>
  <si>
    <t>Zimmermann, Kleber Renato P.</t>
  </si>
  <si>
    <t>Miller, Rachel</t>
  </si>
  <si>
    <t>Aragon Trujillo, Ricardo M.</t>
  </si>
  <si>
    <t>Chunguane, Ilidio Alberto</t>
  </si>
  <si>
    <t>Beaumont, David</t>
  </si>
  <si>
    <t>Mambe, Lobognon Anderson Olivier</t>
  </si>
  <si>
    <t>Kim, Changhoon</t>
  </si>
  <si>
    <t>Lim, Benjamin U</t>
  </si>
  <si>
    <t>Steiner, Tim</t>
  </si>
  <si>
    <t>Sikivou, Taione</t>
  </si>
  <si>
    <t>Ramirez Buitrago, Diego Mauricio</t>
  </si>
  <si>
    <t>Melkevik, Johannes</t>
  </si>
  <si>
    <t>Guzman Lozano, Campo Elias</t>
  </si>
  <si>
    <t>Gontcharov, Serguei</t>
  </si>
  <si>
    <t>BER</t>
  </si>
  <si>
    <t>Ciechanski, Jacenty</t>
  </si>
  <si>
    <t>Montel Jr, Cyril Tomas</t>
  </si>
  <si>
    <t>Palau</t>
  </si>
  <si>
    <t>Hajdu, Istvan</t>
  </si>
  <si>
    <t>Spiller, Paul</t>
  </si>
  <si>
    <t>Ebenezer, Joseph</t>
  </si>
  <si>
    <t>Jayasundara, P K U M</t>
  </si>
  <si>
    <t>Mbedza, Richard</t>
  </si>
  <si>
    <t>Mena Cordoba, Yamil Octavio</t>
  </si>
  <si>
    <t>Penate, Aldair</t>
  </si>
  <si>
    <t>Faulks, Nick</t>
  </si>
  <si>
    <t>Salazar Gould, Melanie</t>
  </si>
  <si>
    <t>Gonzalez Ballen, Miguel Eduardo</t>
  </si>
  <si>
    <t>Bobadilla, Yelso</t>
  </si>
  <si>
    <t>Uzuner, Tufan Can</t>
  </si>
  <si>
    <t>Forbes, Garry</t>
  </si>
  <si>
    <t>Murray, Bruce D</t>
  </si>
  <si>
    <t>Bongo Akanga Ndjila, Barthelemy</t>
  </si>
  <si>
    <t>Gabon</t>
  </si>
  <si>
    <t>Brookfield, Toby</t>
  </si>
  <si>
    <t>Norris, Damian C</t>
  </si>
  <si>
    <t>Hernandez, Esneyder</t>
  </si>
  <si>
    <t>Daniel Kolliemelen</t>
  </si>
  <si>
    <t>Tandukar, Nabin</t>
  </si>
  <si>
    <t>Choong, Liong-On Mark</t>
  </si>
  <si>
    <t>Reyes La Rosa, Juan</t>
  </si>
  <si>
    <t>Vega Castaneda, Luis Carlos</t>
  </si>
  <si>
    <t>Srivatsan Karthikeyan</t>
  </si>
  <si>
    <t>Yahi, Mohamed Salem</t>
  </si>
  <si>
    <t>Md. Nasim Hossain, Bhuiyan</t>
  </si>
  <si>
    <t>Mohamed, Hassan</t>
  </si>
  <si>
    <t>Maldives</t>
  </si>
  <si>
    <t>Makem Pierre</t>
  </si>
  <si>
    <t>Abbott, Peter</t>
  </si>
  <si>
    <t>Vargas, Eduar Misael</t>
  </si>
  <si>
    <t>Mercado Garcia, Francisco</t>
  </si>
  <si>
    <t>Amr Majdalawi</t>
  </si>
  <si>
    <t>Mariano, Fabian Glen</t>
  </si>
  <si>
    <t>Perez Rivero, Juan Jose</t>
  </si>
  <si>
    <t>Zepeda Berlanga, Jan Enrique</t>
  </si>
  <si>
    <t>Novak, Jiri</t>
  </si>
  <si>
    <t>Enamorado, Jose Luis</t>
  </si>
  <si>
    <t>Dalling, Peter</t>
  </si>
  <si>
    <t>Cosoi Scherzer, Alejandro</t>
  </si>
  <si>
    <t>Trifonas, Spyridon</t>
  </si>
  <si>
    <t>Klaas, Tokelo</t>
  </si>
  <si>
    <t>LES</t>
  </si>
  <si>
    <t>Pilarte, Mario</t>
  </si>
  <si>
    <t>Frutos, Chase</t>
  </si>
  <si>
    <t>Piliczewski, Bogusz</t>
  </si>
  <si>
    <t>Helin, Mikael</t>
  </si>
  <si>
    <t>Cardona Marin, Fabio</t>
  </si>
  <si>
    <t>Gunaratne, Mojitha Sathsara</t>
  </si>
  <si>
    <t>Negron Lizarazo, Juan Sebastian</t>
  </si>
  <si>
    <t>Suaza, Yesid</t>
  </si>
  <si>
    <t>Capeles Mendoza, Jomar</t>
  </si>
  <si>
    <t>Martinez Lopez, Jorge Antonio</t>
  </si>
  <si>
    <t>Ramos Caldera, Cesar</t>
  </si>
  <si>
    <t>Matic, Novica</t>
  </si>
  <si>
    <t>Pesqueira, Jose</t>
  </si>
  <si>
    <t>Mendoza, Edwin</t>
  </si>
  <si>
    <t>Knowles, Kendrick</t>
  </si>
  <si>
    <t>BAH</t>
  </si>
  <si>
    <t>Forster, William</t>
  </si>
  <si>
    <t>Araya Umana, Carlos</t>
  </si>
  <si>
    <t>Croes, Octavio</t>
  </si>
  <si>
    <t>Nisban, Cyrus</t>
  </si>
  <si>
    <t>Khuphwathea, Paul C.</t>
  </si>
  <si>
    <t>Kempen, Leon</t>
  </si>
  <si>
    <t>Cabilin, Jeff</t>
  </si>
  <si>
    <t>Juliano, Joao Carlos Mazzini</t>
  </si>
  <si>
    <t>John Jallah</t>
  </si>
  <si>
    <t>Cedeno, Romulo</t>
  </si>
  <si>
    <t>Barria Valdez, Blass Ernesto</t>
  </si>
  <si>
    <t>Naipal, Hoolan</t>
  </si>
  <si>
    <t>MRI</t>
  </si>
  <si>
    <t>Plaganyi, Gyula</t>
  </si>
  <si>
    <t>Ameer,Dhafer Abdulameer</t>
  </si>
  <si>
    <t>Narenthran, Tharmaratnam</t>
  </si>
  <si>
    <t>Dacres, Don</t>
  </si>
  <si>
    <t>Vivaan Vishal Shah</t>
  </si>
  <si>
    <t>Monroy Carrizo, Javier</t>
  </si>
  <si>
    <t>Thake, Conrad</t>
  </si>
  <si>
    <t>Boabaid,Jorge Alberto Duardes</t>
  </si>
  <si>
    <t>Wimalasuriya, Kasun M.</t>
  </si>
  <si>
    <t>Walker, Tyson</t>
  </si>
  <si>
    <t>Cheon, Sehyuk</t>
  </si>
  <si>
    <t>Paredes, Ricardo Enrique</t>
  </si>
  <si>
    <t>Sanchez Bermudez, Rogelio Oscar</t>
  </si>
  <si>
    <t>Wane, Al Hassane</t>
  </si>
  <si>
    <t>Senegal</t>
  </si>
  <si>
    <t>Sears, Frank</t>
  </si>
  <si>
    <t>Dube, Rene</t>
  </si>
  <si>
    <t>Nauru</t>
  </si>
  <si>
    <t>Samuel, Caleb</t>
  </si>
  <si>
    <t>Perez, Damaris Nicole</t>
  </si>
  <si>
    <t>Small, Byron</t>
  </si>
  <si>
    <t>Salim Issa, Ali Shamas</t>
  </si>
  <si>
    <t>Orio, Rogelio L.</t>
  </si>
  <si>
    <t>Davis, Daryl</t>
  </si>
  <si>
    <t>Ball, Christopher</t>
  </si>
  <si>
    <t>Monare Tshepo</t>
  </si>
  <si>
    <t>Predebon, Eduardo Angonesi</t>
  </si>
  <si>
    <t>Sahu, Rajendra Kumar</t>
  </si>
  <si>
    <t>Sharma, Bhagawati Prasad</t>
  </si>
  <si>
    <t>Terubea, Ronald</t>
  </si>
  <si>
    <t>Silva, Kevin Ranidu</t>
  </si>
  <si>
    <t>Sharma Pankaj</t>
  </si>
  <si>
    <t>Lwanga, Aguda</t>
  </si>
  <si>
    <t>Lee, Seyeon</t>
  </si>
  <si>
    <t>Yearwood, Sean</t>
  </si>
  <si>
    <t>Munoz Misselis, Nelson Carlos</t>
  </si>
  <si>
    <t>Hoareau, Benjamin</t>
  </si>
  <si>
    <t>SEY</t>
  </si>
  <si>
    <t>Elias Thabo</t>
  </si>
  <si>
    <t>Ivanov, Svetlen</t>
  </si>
  <si>
    <t>Korenevski, Oleg</t>
  </si>
  <si>
    <t>Sosu, Edward</t>
  </si>
  <si>
    <t>Ilic, Ilija</t>
  </si>
  <si>
    <t>Hlophe, Smilo</t>
  </si>
  <si>
    <t>Swaziland</t>
  </si>
  <si>
    <t>Medina Turbay, Luis Fernando</t>
  </si>
  <si>
    <t>Schnabel, Johann Emil</t>
  </si>
  <si>
    <t>Baruch, Liam</t>
  </si>
  <si>
    <t>Mukabi, John</t>
  </si>
  <si>
    <t>Ramesh, Vasanth</t>
  </si>
  <si>
    <t>Amarasinghe, A A C B</t>
  </si>
  <si>
    <t>Abdul Rahman, Ali</t>
  </si>
  <si>
    <t>Davis, Tony J</t>
  </si>
  <si>
    <t>Tyda, Krzysztof</t>
  </si>
  <si>
    <t>Vasquez, Jose Luis</t>
  </si>
  <si>
    <t>Crowley, Regan</t>
  </si>
  <si>
    <t>Wijekoon, Chandana</t>
  </si>
  <si>
    <t>Benschop, Jomar</t>
  </si>
  <si>
    <t>Benyahia, Safin</t>
  </si>
  <si>
    <t>Abraham Kalokoh</t>
  </si>
  <si>
    <t>Sarda, Pedro Sada</t>
  </si>
  <si>
    <t>Thompson, Edward Nii Lamptey</t>
  </si>
  <si>
    <t>Antoniazzi, Francesco</t>
  </si>
  <si>
    <t>Fanha, Paulo</t>
  </si>
  <si>
    <t>Sihlongonyane, Sikhanyiso</t>
  </si>
  <si>
    <t>Chyngyz, Sultai</t>
  </si>
  <si>
    <t>Buciu, Aurel-John</t>
  </si>
  <si>
    <t>Cardenas Lima Vincent Matias</t>
  </si>
  <si>
    <t>Flores Bartoli, Andrew</t>
  </si>
  <si>
    <t>Bekker, Gary D</t>
  </si>
  <si>
    <t>Shane Kennedy</t>
  </si>
  <si>
    <t>Arvind, Goru</t>
  </si>
  <si>
    <t>Aparajita, Gochhikar</t>
  </si>
  <si>
    <t>dos Reis, Tito</t>
  </si>
  <si>
    <t>Timor-Leste</t>
  </si>
  <si>
    <t>Mundaca Bermedo, Tomas</t>
  </si>
  <si>
    <t>Al Kathiri, Salim Said</t>
  </si>
  <si>
    <t>Samarth J Rao</t>
  </si>
  <si>
    <t>Russell, Paul</t>
  </si>
  <si>
    <t>Vargas Ramos, Rogelio Alberto</t>
  </si>
  <si>
    <t>Hansana, G Haritha</t>
  </si>
  <si>
    <t>Jabbarli, Ayhan</t>
  </si>
  <si>
    <t>Viasus, Juan Diego</t>
  </si>
  <si>
    <t>Cabezas Calero, Abigail Carolina</t>
  </si>
  <si>
    <t>Sammut, Ron</t>
  </si>
  <si>
    <t>Joang Molapo</t>
  </si>
  <si>
    <t>Grabs, Peter</t>
  </si>
  <si>
    <t>Ajith, M.P.</t>
  </si>
  <si>
    <t>Arostegui Gonzalez, Ricardo</t>
  </si>
  <si>
    <t>Marape, Marape Jr</t>
  </si>
  <si>
    <t>Lwanga, Odongo</t>
  </si>
  <si>
    <t>Castellanos Miguel, Carlos Axel</t>
  </si>
  <si>
    <t>Peter, Neathan</t>
  </si>
  <si>
    <t>Gunarathne, Senila Amaneth</t>
  </si>
  <si>
    <t>Hoang, Le Minh Bao</t>
  </si>
  <si>
    <t>Eisa Mohmood, Alkhoori</t>
  </si>
  <si>
    <t>Przysiecki, Kajetan</t>
  </si>
  <si>
    <t>Dahmani, Sami</t>
  </si>
  <si>
    <t>Pianchiche Acero,Miyamu Nillu</t>
  </si>
  <si>
    <t>Tong Hai Anh</t>
  </si>
  <si>
    <t>Morillo Marrero, David Alexander</t>
  </si>
  <si>
    <t>Murillo Coloma, Sergio</t>
  </si>
  <si>
    <t>Kabul, Tarik</t>
  </si>
  <si>
    <t>Bilegsaikhan, Odbayar</t>
  </si>
  <si>
    <t>Yeruultei, Batbaatar</t>
  </si>
  <si>
    <t>Hernandez Santos, David Ale</t>
  </si>
  <si>
    <t>Egan, Bill</t>
  </si>
  <si>
    <t>Thakersee, Akshay</t>
  </si>
  <si>
    <t>Brahimi, Abderahim</t>
  </si>
  <si>
    <t>Kotze, Jacobus Christiaan</t>
  </si>
  <si>
    <t>Medina, Juan Esteban</t>
  </si>
  <si>
    <t>Abbr</t>
  </si>
  <si>
    <t>Country Name</t>
  </si>
  <si>
    <t>Netherlands</t>
  </si>
  <si>
    <t>Iran</t>
  </si>
  <si>
    <t>Bulgaria</t>
  </si>
  <si>
    <t>Germany</t>
  </si>
  <si>
    <t>Slovenia</t>
  </si>
  <si>
    <t>Croatia</t>
  </si>
  <si>
    <t>United Arab Emirates</t>
  </si>
  <si>
    <t>Denmark</t>
  </si>
  <si>
    <t>Chile</t>
  </si>
  <si>
    <t>Uruguay</t>
  </si>
  <si>
    <t>Greece</t>
  </si>
  <si>
    <t>Switzerland</t>
  </si>
  <si>
    <t>Paraguay</t>
  </si>
  <si>
    <t>Latvia</t>
  </si>
  <si>
    <t>Belarus</t>
  </si>
  <si>
    <t>Philippines</t>
  </si>
  <si>
    <t>North Macedonia</t>
  </si>
  <si>
    <t>Scotland</t>
  </si>
  <si>
    <t>Colombia</t>
  </si>
  <si>
    <t>Portugal</t>
  </si>
  <si>
    <t>Mongolia</t>
  </si>
  <si>
    <t>Algeria</t>
  </si>
  <si>
    <t>Indonesia</t>
  </si>
  <si>
    <t>Bangladesh</t>
  </si>
  <si>
    <t>Monaco</t>
  </si>
  <si>
    <t>South Africa</t>
  </si>
  <si>
    <t>Malaysia</t>
  </si>
  <si>
    <t>Madagascar</t>
  </si>
  <si>
    <t>Myanmar</t>
  </si>
  <si>
    <t>Sri Lanka</t>
  </si>
  <si>
    <t>Costa Rica</t>
  </si>
  <si>
    <t>Aruba</t>
  </si>
  <si>
    <t>Zimbabwe</t>
  </si>
  <si>
    <t>Zambia</t>
  </si>
  <si>
    <t>Angola</t>
  </si>
  <si>
    <t>Nigeria</t>
  </si>
  <si>
    <t>Barbados</t>
  </si>
  <si>
    <t>El Salvador</t>
  </si>
  <si>
    <t>Guatemala</t>
  </si>
  <si>
    <t>Sudan</t>
  </si>
  <si>
    <t>Palestine</t>
  </si>
  <si>
    <t>Botswana</t>
  </si>
  <si>
    <t>Nicaragua</t>
  </si>
  <si>
    <t>Honduras</t>
  </si>
  <si>
    <t>Nepal</t>
  </si>
  <si>
    <t>Puerto Rico</t>
  </si>
  <si>
    <t>Malawi</t>
  </si>
  <si>
    <t>Saudi Arabia</t>
  </si>
  <si>
    <t>Bahrain</t>
  </si>
  <si>
    <t>Mauritania</t>
  </si>
  <si>
    <t>Togo</t>
  </si>
  <si>
    <t>Oman</t>
  </si>
  <si>
    <t>Kuwait</t>
  </si>
  <si>
    <t>Fiji</t>
  </si>
  <si>
    <t>Libya</t>
  </si>
  <si>
    <t>Bermuda</t>
  </si>
  <si>
    <t>Lesotho</t>
  </si>
  <si>
    <t>Bahamas</t>
  </si>
  <si>
    <t>Mauritius</t>
  </si>
  <si>
    <t>Seychelles</t>
  </si>
  <si>
    <t xml:space="preserve">Faroe Islands </t>
  </si>
  <si>
    <t>Guernsey</t>
  </si>
  <si>
    <t>Jersey</t>
  </si>
  <si>
    <t>Row Labels</t>
  </si>
  <si>
    <t>Count of Name</t>
  </si>
  <si>
    <t>United Kingdom</t>
  </si>
  <si>
    <t>Country For Map</t>
  </si>
  <si>
    <t>Column Labels</t>
  </si>
  <si>
    <t>Average of Standard Rating</t>
  </si>
  <si>
    <t>Average of Age</t>
  </si>
  <si>
    <t>GM rank</t>
  </si>
  <si>
    <t>IM rank</t>
  </si>
  <si>
    <t>CM rank</t>
  </si>
  <si>
    <t>Rating rank</t>
  </si>
  <si>
    <t>Age rank</t>
  </si>
  <si>
    <t>Country for map</t>
  </si>
  <si>
    <t>Age_Bucket</t>
  </si>
  <si>
    <t>Middle Age</t>
  </si>
  <si>
    <t>Old</t>
  </si>
  <si>
    <t>Prodigy</t>
  </si>
  <si>
    <t>Young Adult</t>
  </si>
  <si>
    <t>Count of Age_Bucket</t>
  </si>
  <si>
    <t>International Chess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</si>
</sst>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8"/>
      <color theme="1"/>
      <name val="Aptos Narrow"/>
      <family val="2"/>
      <scheme val="minor"/>
    </font>
    <font>
      <b/>
      <sz val="18"/>
      <color theme="1"/>
      <name val="Aptos Narrow"/>
      <family val="2"/>
      <scheme val="minor"/>
    </font>
    <font>
      <b/>
      <sz val="38"/>
      <color theme="4" tint="0.59999389629810485"/>
      <name val="Aptos"/>
      <family val="2"/>
    </font>
    <font>
      <sz val="8"/>
      <color theme="2" tint="-0.499984740745262"/>
      <name val="Aptos Narrow"/>
      <family val="2"/>
      <scheme val="minor"/>
    </font>
    <font>
      <b/>
      <sz val="16"/>
      <color theme="4" tint="0.59999389629810485"/>
      <name val="Aptos Narrow"/>
      <family val="2"/>
      <scheme val="minor"/>
    </font>
    <font>
      <sz val="38"/>
      <color theme="4" tint="0.59999389629810485"/>
      <name val="Aptos Narrow"/>
      <family val="2"/>
      <scheme val="minor"/>
    </font>
    <font>
      <b/>
      <sz val="16"/>
      <color theme="4" tint="0.39997558519241921"/>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4" tint="0.79998168889431442"/>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top/>
      <bottom style="thin">
        <color theme="4" tint="0.59999389629810485"/>
      </bottom>
      <diagonal/>
    </border>
    <border>
      <left/>
      <right style="thin">
        <color theme="4" tint="0.59999389629810485"/>
      </right>
      <top/>
      <bottom/>
      <diagonal/>
    </border>
    <border>
      <left style="thin">
        <color theme="4" tint="0.59999389629810485"/>
      </left>
      <right/>
      <top style="thin">
        <color theme="4" tint="0.59999389629810485"/>
      </top>
      <bottom/>
      <diagonal/>
    </border>
    <border>
      <left/>
      <right/>
      <top style="thin">
        <color theme="4" tint="0.59999389629810485"/>
      </top>
      <bottom/>
      <diagonal/>
    </border>
    <border>
      <left/>
      <right style="thin">
        <color theme="4" tint="0.59999389629810485"/>
      </right>
      <top style="thin">
        <color theme="4" tint="0.59999389629810485"/>
      </top>
      <bottom/>
      <diagonal/>
    </border>
    <border>
      <left style="thin">
        <color theme="4" tint="0.59999389629810485"/>
      </left>
      <right/>
      <top/>
      <bottom/>
      <diagonal/>
    </border>
    <border>
      <left style="thin">
        <color theme="4" tint="0.59999389629810485"/>
      </left>
      <right/>
      <top/>
      <bottom style="thin">
        <color theme="4" tint="0.59999389629810485"/>
      </bottom>
      <diagonal/>
    </border>
    <border>
      <left/>
      <right style="thin">
        <color theme="4" tint="0.59999389629810485"/>
      </right>
      <top/>
      <bottom style="thin">
        <color theme="4" tint="0.59999389629810485"/>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0">
    <xf numFmtId="0" fontId="0" fillId="0" borderId="0" xfId="0"/>
    <xf numFmtId="0" fontId="16" fillId="0" borderId="0" xfId="0" applyFont="1" applyAlignment="1">
      <alignment horizontal="center" vertical="center" wrapText="1"/>
    </xf>
    <xf numFmtId="0" fontId="0" fillId="0" borderId="0" xfId="0" applyAlignment="1">
      <alignment vertical="center" wrapText="1"/>
    </xf>
    <xf numFmtId="0" fontId="0" fillId="0" borderId="0" xfId="0" pivotButton="1"/>
    <xf numFmtId="0" fontId="0" fillId="0" borderId="0" xfId="0" applyAlignment="1">
      <alignment horizontal="left"/>
    </xf>
    <xf numFmtId="0" fontId="16" fillId="33" borderId="10" xfId="0" applyFont="1" applyFill="1" applyBorder="1"/>
    <xf numFmtId="1" fontId="0" fillId="0" borderId="0" xfId="0" applyNumberFormat="1"/>
    <xf numFmtId="0" fontId="16" fillId="33" borderId="0" xfId="0" applyFont="1" applyFill="1"/>
    <xf numFmtId="0" fontId="16" fillId="34" borderId="0" xfId="0" applyFont="1" applyFill="1"/>
    <xf numFmtId="0" fontId="0" fillId="0" borderId="11" xfId="0" applyBorder="1"/>
    <xf numFmtId="0" fontId="0" fillId="0" borderId="0" xfId="0" applyAlignment="1">
      <alignment vertical="center"/>
    </xf>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applyAlignment="1">
      <alignment vertical="center"/>
    </xf>
    <xf numFmtId="0" fontId="0" fillId="0" borderId="16" xfId="0" applyBorder="1"/>
    <xf numFmtId="0" fontId="0" fillId="0" borderId="0" xfId="0" applyAlignment="1">
      <alignment horizontal="center"/>
    </xf>
    <xf numFmtId="0" fontId="0" fillId="0" borderId="17" xfId="0" applyBorder="1"/>
    <xf numFmtId="0" fontId="0" fillId="0" borderId="18" xfId="0" applyBorder="1"/>
    <xf numFmtId="0" fontId="19" fillId="0" borderId="0" xfId="0" applyFont="1" applyAlignment="1">
      <alignment horizontal="center"/>
    </xf>
    <xf numFmtId="0" fontId="20" fillId="0" borderId="0" xfId="0" applyFont="1" applyAlignment="1">
      <alignment horizontal="center" vertical="center" wrapText="1"/>
    </xf>
    <xf numFmtId="0" fontId="23" fillId="0" borderId="0" xfId="0" applyFont="1" applyAlignment="1">
      <alignment horizontal="center" vertical="center" wrapText="1"/>
    </xf>
    <xf numFmtId="1" fontId="21" fillId="0" borderId="0" xfId="0" applyNumberFormat="1" applyFont="1" applyAlignment="1">
      <alignment horizontal="center" vertical="center" wrapText="1"/>
    </xf>
    <xf numFmtId="0" fontId="18" fillId="0" borderId="0" xfId="0" applyFont="1" applyAlignment="1">
      <alignment horizontal="center"/>
    </xf>
    <xf numFmtId="0" fontId="22" fillId="0" borderId="0" xfId="0" applyFont="1" applyAlignment="1">
      <alignment horizontal="center" vertical="center"/>
    </xf>
    <xf numFmtId="2" fontId="19" fillId="0" borderId="0" xfId="0" applyNumberFormat="1" applyFont="1" applyAlignment="1">
      <alignment horizontal="center"/>
    </xf>
    <xf numFmtId="0" fontId="21" fillId="0" borderId="0" xfId="0" applyFont="1" applyAlignment="1">
      <alignment horizontal="center" vertical="center"/>
    </xf>
    <xf numFmtId="0" fontId="19" fillId="0" borderId="0" xfId="0" applyFont="1" applyAlignment="1">
      <alignment horizontal="center" vertical="center"/>
    </xf>
    <xf numFmtId="0" fontId="24" fillId="0" borderId="0" xfId="0" applyFont="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ont>
        <color rgb="FF9C0006"/>
      </font>
      <fill>
        <patternFill>
          <bgColor rgb="FFFFC7CE"/>
        </patternFill>
      </fill>
    </dxf>
    <dxf>
      <fill>
        <patternFill patternType="solid">
          <fgColor rgb="FFF2CEEF"/>
          <bgColor rgb="FF000000"/>
        </patternFill>
      </fill>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microsoft.com/office/2017/10/relationships/person" Target="persons/perso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[International Chess Dashboard.xlsx]Pivot Tables!PivotTable2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Tables'!$G$3:$G$4</c:f>
              <c:strCache>
                <c:ptCount val="1"/>
                <c:pt idx="0">
                  <c:v>Prodigy</c:v>
                </c:pt>
              </c:strCache>
            </c:strRef>
          </c:tx>
          <c:spPr>
            <a:solidFill>
              <a:schemeClr val="accent1"/>
            </a:solidFill>
            <a:ln>
              <a:noFill/>
            </a:ln>
            <a:effectLst/>
          </c:spPr>
          <c:invertIfNegative val="0"/>
          <c:cat>
            <c:strRef>
              <c:f>'Pivot Tables'!$F$5</c:f>
              <c:strCache>
                <c:ptCount val="1"/>
                <c:pt idx="0">
                  <c:v>Russia</c:v>
                </c:pt>
              </c:strCache>
            </c:strRef>
          </c:cat>
          <c:val>
            <c:numRef>
              <c:f>'Pivot Tables'!$G$5</c:f>
              <c:numCache>
                <c:formatCode>General</c:formatCode>
                <c:ptCount val="1"/>
                <c:pt idx="0">
                  <c:v>2</c:v>
                </c:pt>
              </c:numCache>
            </c:numRef>
          </c:val>
          <c:extLst>
            <c:ext xmlns:c16="http://schemas.microsoft.com/office/drawing/2014/chart" uri="{C3380CC4-5D6E-409C-BE32-E72D297353CC}">
              <c16:uniqueId val="{00000000-237B-4B71-B977-731005A458A2}"/>
            </c:ext>
          </c:extLst>
        </c:ser>
        <c:ser>
          <c:idx val="1"/>
          <c:order val="1"/>
          <c:tx>
            <c:strRef>
              <c:f>'Pivot Tables'!$H$3:$H$4</c:f>
              <c:strCache>
                <c:ptCount val="1"/>
                <c:pt idx="0">
                  <c:v>Young Adult</c:v>
                </c:pt>
              </c:strCache>
            </c:strRef>
          </c:tx>
          <c:spPr>
            <a:solidFill>
              <a:schemeClr val="accent2"/>
            </a:solidFill>
            <a:ln>
              <a:noFill/>
            </a:ln>
            <a:effectLst/>
          </c:spPr>
          <c:invertIfNegative val="0"/>
          <c:cat>
            <c:strRef>
              <c:f>'Pivot Tables'!$F$5</c:f>
              <c:strCache>
                <c:ptCount val="1"/>
                <c:pt idx="0">
                  <c:v>Russia</c:v>
                </c:pt>
              </c:strCache>
            </c:strRef>
          </c:cat>
          <c:val>
            <c:numRef>
              <c:f>'Pivot Tables'!$H$5</c:f>
              <c:numCache>
                <c:formatCode>General</c:formatCode>
                <c:ptCount val="1"/>
                <c:pt idx="0">
                  <c:v>27</c:v>
                </c:pt>
              </c:numCache>
            </c:numRef>
          </c:val>
          <c:extLst>
            <c:ext xmlns:c16="http://schemas.microsoft.com/office/drawing/2014/chart" uri="{C3380CC4-5D6E-409C-BE32-E72D297353CC}">
              <c16:uniqueId val="{00000001-237B-4B71-B977-731005A458A2}"/>
            </c:ext>
          </c:extLst>
        </c:ser>
        <c:ser>
          <c:idx val="2"/>
          <c:order val="2"/>
          <c:tx>
            <c:strRef>
              <c:f>'Pivot Tables'!$I$3:$I$4</c:f>
              <c:strCache>
                <c:ptCount val="1"/>
                <c:pt idx="0">
                  <c:v>Middle Age</c:v>
                </c:pt>
              </c:strCache>
            </c:strRef>
          </c:tx>
          <c:spPr>
            <a:solidFill>
              <a:schemeClr val="accent3"/>
            </a:solidFill>
            <a:ln>
              <a:noFill/>
            </a:ln>
            <a:effectLst/>
          </c:spPr>
          <c:invertIfNegative val="0"/>
          <c:cat>
            <c:strRef>
              <c:f>'Pivot Tables'!$F$5</c:f>
              <c:strCache>
                <c:ptCount val="1"/>
                <c:pt idx="0">
                  <c:v>Russia</c:v>
                </c:pt>
              </c:strCache>
            </c:strRef>
          </c:cat>
          <c:val>
            <c:numRef>
              <c:f>'Pivot Tables'!$I$5</c:f>
              <c:numCache>
                <c:formatCode>General</c:formatCode>
                <c:ptCount val="1"/>
                <c:pt idx="0">
                  <c:v>119</c:v>
                </c:pt>
              </c:numCache>
            </c:numRef>
          </c:val>
          <c:extLst>
            <c:ext xmlns:c16="http://schemas.microsoft.com/office/drawing/2014/chart" uri="{C3380CC4-5D6E-409C-BE32-E72D297353CC}">
              <c16:uniqueId val="{00000002-237B-4B71-B977-731005A458A2}"/>
            </c:ext>
          </c:extLst>
        </c:ser>
        <c:ser>
          <c:idx val="3"/>
          <c:order val="3"/>
          <c:tx>
            <c:strRef>
              <c:f>'Pivot Tables'!$J$3:$J$4</c:f>
              <c:strCache>
                <c:ptCount val="1"/>
                <c:pt idx="0">
                  <c:v>Old</c:v>
                </c:pt>
              </c:strCache>
            </c:strRef>
          </c:tx>
          <c:spPr>
            <a:solidFill>
              <a:schemeClr val="accent4"/>
            </a:solidFill>
            <a:ln>
              <a:noFill/>
            </a:ln>
            <a:effectLst/>
          </c:spPr>
          <c:invertIfNegative val="0"/>
          <c:cat>
            <c:strRef>
              <c:f>'Pivot Tables'!$F$5</c:f>
              <c:strCache>
                <c:ptCount val="1"/>
                <c:pt idx="0">
                  <c:v>Russia</c:v>
                </c:pt>
              </c:strCache>
            </c:strRef>
          </c:cat>
          <c:val>
            <c:numRef>
              <c:f>'Pivot Tables'!$J$5</c:f>
              <c:numCache>
                <c:formatCode>General</c:formatCode>
                <c:ptCount val="1"/>
                <c:pt idx="0">
                  <c:v>65</c:v>
                </c:pt>
              </c:numCache>
            </c:numRef>
          </c:val>
          <c:extLst>
            <c:ext xmlns:c16="http://schemas.microsoft.com/office/drawing/2014/chart" uri="{C3380CC4-5D6E-409C-BE32-E72D297353CC}">
              <c16:uniqueId val="{00000003-237B-4B71-B977-731005A458A2}"/>
            </c:ext>
          </c:extLst>
        </c:ser>
        <c:dLbls>
          <c:showLegendKey val="0"/>
          <c:showVal val="0"/>
          <c:showCatName val="0"/>
          <c:showSerName val="0"/>
          <c:showPercent val="0"/>
          <c:showBubbleSize val="0"/>
        </c:dLbls>
        <c:gapWidth val="219"/>
        <c:overlap val="-27"/>
        <c:axId val="648284016"/>
        <c:axId val="648278736"/>
      </c:barChart>
      <c:catAx>
        <c:axId val="648284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8278736"/>
        <c:crosses val="autoZero"/>
        <c:auto val="1"/>
        <c:lblAlgn val="ctr"/>
        <c:lblOffset val="100"/>
        <c:noMultiLvlLbl val="0"/>
      </c:catAx>
      <c:valAx>
        <c:axId val="648278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8284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'pivots out of pivoting'!$S$1</c:f>
              <c:strCache>
                <c:ptCount val="1"/>
                <c:pt idx="0">
                  <c:v>GM</c:v>
                </c:pt>
              </c:strCache>
            </c:strRef>
          </c:tx>
          <c:spPr>
            <a:solidFill>
              <a:schemeClr val="accent1"/>
            </a:solidFill>
            <a:ln>
              <a:noFill/>
            </a:ln>
            <a:effectLst/>
          </c:spPr>
          <c:invertIfNegative val="0"/>
          <c:cat>
            <c:strRef>
              <c:f>'pivots out of pivoting'!$R$2:$R$10</c:f>
              <c:strCache>
                <c:ptCount val="9"/>
                <c:pt idx="0">
                  <c:v>Russia</c:v>
                </c:pt>
                <c:pt idx="1">
                  <c:v>Germany</c:v>
                </c:pt>
                <c:pt idx="2">
                  <c:v>United States</c:v>
                </c:pt>
                <c:pt idx="3">
                  <c:v>India</c:v>
                </c:pt>
                <c:pt idx="4">
                  <c:v>Ukraine</c:v>
                </c:pt>
                <c:pt idx="5">
                  <c:v>France</c:v>
                </c:pt>
                <c:pt idx="6">
                  <c:v>Spain</c:v>
                </c:pt>
                <c:pt idx="7">
                  <c:v>Serbia</c:v>
                </c:pt>
                <c:pt idx="8">
                  <c:v>Poland</c:v>
                </c:pt>
              </c:strCache>
            </c:strRef>
          </c:cat>
          <c:val>
            <c:numRef>
              <c:f>'pivots out of pivoting'!$S$2:$S$10</c:f>
              <c:numCache>
                <c:formatCode>General</c:formatCode>
                <c:ptCount val="9"/>
                <c:pt idx="0">
                  <c:v>81</c:v>
                </c:pt>
                <c:pt idx="1">
                  <c:v>77</c:v>
                </c:pt>
                <c:pt idx="2">
                  <c:v>69</c:v>
                </c:pt>
                <c:pt idx="3">
                  <c:v>67</c:v>
                </c:pt>
                <c:pt idx="4">
                  <c:v>50</c:v>
                </c:pt>
                <c:pt idx="5">
                  <c:v>49</c:v>
                </c:pt>
                <c:pt idx="6">
                  <c:v>48</c:v>
                </c:pt>
                <c:pt idx="7">
                  <c:v>47</c:v>
                </c:pt>
                <c:pt idx="8">
                  <c:v>44</c:v>
                </c:pt>
              </c:numCache>
            </c:numRef>
          </c:val>
          <c:extLst>
            <c:ext xmlns:c16="http://schemas.microsoft.com/office/drawing/2014/chart" uri="{C3380CC4-5D6E-409C-BE32-E72D297353CC}">
              <c16:uniqueId val="{00000000-222E-42BF-955A-B4437A85899A}"/>
            </c:ext>
          </c:extLst>
        </c:ser>
        <c:dLbls>
          <c:showLegendKey val="0"/>
          <c:showVal val="0"/>
          <c:showCatName val="0"/>
          <c:showSerName val="0"/>
          <c:showPercent val="0"/>
          <c:showBubbleSize val="0"/>
        </c:dLbls>
        <c:gapWidth val="182"/>
        <c:axId val="200661936"/>
        <c:axId val="200662416"/>
      </c:barChart>
      <c:catAx>
        <c:axId val="200661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662416"/>
        <c:crosses val="autoZero"/>
        <c:auto val="1"/>
        <c:lblAlgn val="ctr"/>
        <c:lblOffset val="100"/>
        <c:noMultiLvlLbl val="0"/>
      </c:catAx>
      <c:valAx>
        <c:axId val="2006624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6619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[International Chess Dashboard.xlsx]Pivot Tables!PivotTable2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1">
                    <a:lumMod val="40000"/>
                    <a:lumOff val="60000"/>
                  </a:schemeClr>
                </a:solidFill>
              </a:rPr>
              <a:t>Players</a:t>
            </a:r>
            <a:r>
              <a:rPr lang="en-US" baseline="0">
                <a:solidFill>
                  <a:schemeClr val="accent1">
                    <a:lumMod val="40000"/>
                    <a:lumOff val="60000"/>
                  </a:schemeClr>
                </a:solidFill>
              </a:rPr>
              <a:t> by Age</a:t>
            </a:r>
            <a:endParaRPr lang="en-US">
              <a:solidFill>
                <a:schemeClr val="accent1">
                  <a:lumMod val="40000"/>
                  <a:lumOff val="6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Tables'!$G$3:$G$4</c:f>
              <c:strCache>
                <c:ptCount val="1"/>
                <c:pt idx="0">
                  <c:v>Prodigy</c:v>
                </c:pt>
              </c:strCache>
            </c:strRef>
          </c:tx>
          <c:spPr>
            <a:solidFill>
              <a:schemeClr val="accent4">
                <a:tint val="58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Tables'!$F$5</c:f>
              <c:strCache>
                <c:ptCount val="1"/>
                <c:pt idx="0">
                  <c:v>Russia</c:v>
                </c:pt>
              </c:strCache>
            </c:strRef>
          </c:cat>
          <c:val>
            <c:numRef>
              <c:f>'Pivot Tables'!$G$5</c:f>
              <c:numCache>
                <c:formatCode>General</c:formatCode>
                <c:ptCount val="1"/>
                <c:pt idx="0">
                  <c:v>2</c:v>
                </c:pt>
              </c:numCache>
            </c:numRef>
          </c:val>
          <c:extLst>
            <c:ext xmlns:c16="http://schemas.microsoft.com/office/drawing/2014/chart" uri="{C3380CC4-5D6E-409C-BE32-E72D297353CC}">
              <c16:uniqueId val="{00000000-DADF-49F8-BC98-098495A8F581}"/>
            </c:ext>
          </c:extLst>
        </c:ser>
        <c:ser>
          <c:idx val="1"/>
          <c:order val="1"/>
          <c:tx>
            <c:strRef>
              <c:f>'Pivot Tables'!$H$3:$H$4</c:f>
              <c:strCache>
                <c:ptCount val="1"/>
                <c:pt idx="0">
                  <c:v>Young Adult</c:v>
                </c:pt>
              </c:strCache>
            </c:strRef>
          </c:tx>
          <c:spPr>
            <a:solidFill>
              <a:schemeClr val="accent4">
                <a:tint val="8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Tables'!$F$5</c:f>
              <c:strCache>
                <c:ptCount val="1"/>
                <c:pt idx="0">
                  <c:v>Russia</c:v>
                </c:pt>
              </c:strCache>
            </c:strRef>
          </c:cat>
          <c:val>
            <c:numRef>
              <c:f>'Pivot Tables'!$H$5</c:f>
              <c:numCache>
                <c:formatCode>General</c:formatCode>
                <c:ptCount val="1"/>
                <c:pt idx="0">
                  <c:v>27</c:v>
                </c:pt>
              </c:numCache>
            </c:numRef>
          </c:val>
          <c:extLst>
            <c:ext xmlns:c16="http://schemas.microsoft.com/office/drawing/2014/chart" uri="{C3380CC4-5D6E-409C-BE32-E72D297353CC}">
              <c16:uniqueId val="{00000001-DADF-49F8-BC98-098495A8F581}"/>
            </c:ext>
          </c:extLst>
        </c:ser>
        <c:ser>
          <c:idx val="2"/>
          <c:order val="2"/>
          <c:tx>
            <c:strRef>
              <c:f>'Pivot Tables'!$I$3:$I$4</c:f>
              <c:strCache>
                <c:ptCount val="1"/>
                <c:pt idx="0">
                  <c:v>Middle Age</c:v>
                </c:pt>
              </c:strCache>
            </c:strRef>
          </c:tx>
          <c:spPr>
            <a:solidFill>
              <a:schemeClr val="accent4">
                <a:shade val="8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Tables'!$F$5</c:f>
              <c:strCache>
                <c:ptCount val="1"/>
                <c:pt idx="0">
                  <c:v>Russia</c:v>
                </c:pt>
              </c:strCache>
            </c:strRef>
          </c:cat>
          <c:val>
            <c:numRef>
              <c:f>'Pivot Tables'!$I$5</c:f>
              <c:numCache>
                <c:formatCode>General</c:formatCode>
                <c:ptCount val="1"/>
                <c:pt idx="0">
                  <c:v>119</c:v>
                </c:pt>
              </c:numCache>
            </c:numRef>
          </c:val>
          <c:extLst>
            <c:ext xmlns:c16="http://schemas.microsoft.com/office/drawing/2014/chart" uri="{C3380CC4-5D6E-409C-BE32-E72D297353CC}">
              <c16:uniqueId val="{00000002-DADF-49F8-BC98-098495A8F581}"/>
            </c:ext>
          </c:extLst>
        </c:ser>
        <c:ser>
          <c:idx val="3"/>
          <c:order val="3"/>
          <c:tx>
            <c:strRef>
              <c:f>'Pivot Tables'!$J$3:$J$4</c:f>
              <c:strCache>
                <c:ptCount val="1"/>
                <c:pt idx="0">
                  <c:v>Old</c:v>
                </c:pt>
              </c:strCache>
            </c:strRef>
          </c:tx>
          <c:spPr>
            <a:solidFill>
              <a:schemeClr val="accent4">
                <a:shade val="58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Tables'!$F$5</c:f>
              <c:strCache>
                <c:ptCount val="1"/>
                <c:pt idx="0">
                  <c:v>Russia</c:v>
                </c:pt>
              </c:strCache>
            </c:strRef>
          </c:cat>
          <c:val>
            <c:numRef>
              <c:f>'Pivot Tables'!$J$5</c:f>
              <c:numCache>
                <c:formatCode>General</c:formatCode>
                <c:ptCount val="1"/>
                <c:pt idx="0">
                  <c:v>65</c:v>
                </c:pt>
              </c:numCache>
            </c:numRef>
          </c:val>
          <c:extLst>
            <c:ext xmlns:c16="http://schemas.microsoft.com/office/drawing/2014/chart" uri="{C3380CC4-5D6E-409C-BE32-E72D297353CC}">
              <c16:uniqueId val="{00000003-DADF-49F8-BC98-098495A8F581}"/>
            </c:ext>
          </c:extLst>
        </c:ser>
        <c:dLbls>
          <c:dLblPos val="outEnd"/>
          <c:showLegendKey val="0"/>
          <c:showVal val="1"/>
          <c:showCatName val="0"/>
          <c:showSerName val="0"/>
          <c:showPercent val="0"/>
          <c:showBubbleSize val="0"/>
        </c:dLbls>
        <c:gapWidth val="219"/>
        <c:overlap val="-27"/>
        <c:axId val="648284016"/>
        <c:axId val="648278736"/>
      </c:barChart>
      <c:catAx>
        <c:axId val="648284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8278736"/>
        <c:crosses val="autoZero"/>
        <c:auto val="1"/>
        <c:lblAlgn val="ctr"/>
        <c:lblOffset val="100"/>
        <c:noMultiLvlLbl val="0"/>
      </c:catAx>
      <c:valAx>
        <c:axId val="648278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8284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1">
                    <a:lumMod val="40000"/>
                    <a:lumOff val="60000"/>
                  </a:schemeClr>
                </a:solidFill>
              </a:rPr>
              <a:t>Top</a:t>
            </a:r>
            <a:r>
              <a:rPr lang="en-US" baseline="0">
                <a:solidFill>
                  <a:schemeClr val="accent1">
                    <a:lumMod val="40000"/>
                    <a:lumOff val="60000"/>
                  </a:schemeClr>
                </a:solidFill>
              </a:rPr>
              <a:t> 10 Countries by GM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'pivots out of pivoting'!$S$1</c:f>
              <c:strCache>
                <c:ptCount val="1"/>
                <c:pt idx="0">
                  <c:v>GM</c:v>
                </c:pt>
              </c:strCache>
            </c:strRef>
          </c:tx>
          <c:spPr>
            <a:solidFill>
              <a:schemeClr val="accent4"/>
            </a:solidFill>
            <a:ln>
              <a:noFill/>
            </a:ln>
            <a:effectLst/>
          </c:spPr>
          <c:invertIfNegative val="0"/>
          <c:cat>
            <c:strRef>
              <c:f>'pivots out of pivoting'!$R$2:$R$10</c:f>
              <c:strCache>
                <c:ptCount val="9"/>
                <c:pt idx="0">
                  <c:v>Russia</c:v>
                </c:pt>
                <c:pt idx="1">
                  <c:v>Germany</c:v>
                </c:pt>
                <c:pt idx="2">
                  <c:v>United States</c:v>
                </c:pt>
                <c:pt idx="3">
                  <c:v>India</c:v>
                </c:pt>
                <c:pt idx="4">
                  <c:v>Ukraine</c:v>
                </c:pt>
                <c:pt idx="5">
                  <c:v>France</c:v>
                </c:pt>
                <c:pt idx="6">
                  <c:v>Spain</c:v>
                </c:pt>
                <c:pt idx="7">
                  <c:v>Serbia</c:v>
                </c:pt>
                <c:pt idx="8">
                  <c:v>Poland</c:v>
                </c:pt>
              </c:strCache>
            </c:strRef>
          </c:cat>
          <c:val>
            <c:numRef>
              <c:f>'pivots out of pivoting'!$S$2:$S$10</c:f>
              <c:numCache>
                <c:formatCode>General</c:formatCode>
                <c:ptCount val="9"/>
                <c:pt idx="0">
                  <c:v>81</c:v>
                </c:pt>
                <c:pt idx="1">
                  <c:v>77</c:v>
                </c:pt>
                <c:pt idx="2">
                  <c:v>69</c:v>
                </c:pt>
                <c:pt idx="3">
                  <c:v>67</c:v>
                </c:pt>
                <c:pt idx="4">
                  <c:v>50</c:v>
                </c:pt>
                <c:pt idx="5">
                  <c:v>49</c:v>
                </c:pt>
                <c:pt idx="6">
                  <c:v>48</c:v>
                </c:pt>
                <c:pt idx="7">
                  <c:v>47</c:v>
                </c:pt>
                <c:pt idx="8">
                  <c:v>44</c:v>
                </c:pt>
              </c:numCache>
            </c:numRef>
          </c:val>
          <c:extLst>
            <c:ext xmlns:c16="http://schemas.microsoft.com/office/drawing/2014/chart" uri="{C3380CC4-5D6E-409C-BE32-E72D297353CC}">
              <c16:uniqueId val="{00000000-C399-45DA-B460-ADB26E404812}"/>
            </c:ext>
          </c:extLst>
        </c:ser>
        <c:dLbls>
          <c:showLegendKey val="0"/>
          <c:showVal val="0"/>
          <c:showCatName val="0"/>
          <c:showSerName val="0"/>
          <c:showPercent val="0"/>
          <c:showBubbleSize val="0"/>
        </c:dLbls>
        <c:gapWidth val="40"/>
        <c:axId val="200661936"/>
        <c:axId val="200662416"/>
      </c:barChart>
      <c:catAx>
        <c:axId val="200661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662416"/>
        <c:crosses val="autoZero"/>
        <c:auto val="1"/>
        <c:lblAlgn val="ctr"/>
        <c:lblOffset val="100"/>
        <c:noMultiLvlLbl val="0"/>
      </c:catAx>
      <c:valAx>
        <c:axId val="2006624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6619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_xlchart.v5.2</cx:f>
      </cx:numDim>
    </cx:data>
  </cx:chartData>
  <cx:chart>
    <cx:title pos="t" align="ctr" overlay="0">
      <cx:tx>
        <cx:txData>
          <cx:v>Grandmasters by Country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Grandmasters by Country</a:t>
          </a:r>
        </a:p>
      </cx:txPr>
    </cx:title>
    <cx:plotArea>
      <cx:plotAreaRegion>
        <cx:series layoutId="regionMap" uniqueId="{45DC6791-FD36-4293-ADAD-529ADFE62611}">
          <cx:dataLabels>
            <cx:visibility seriesName="0" categoryName="0" value="1"/>
          </cx:dataLabels>
          <cx:dataId val="0"/>
          <cx:layoutPr>
            <cx:geography cultureLanguage="en-US" cultureRegion="US" attribution="Powered by Bing">
              <cx:geoCache provider="{E9337A44-BEBE-4D9F-B70C-5C5E7DAFC167}">
                <cx:binary>7H3Zctw41uarOHw9zCJBECQ7ujrCZC5K2XLJku1y1w0jLaW57zufbe7mxeajclESppWp3xkhRcyo
u6NtwBDA7xycDQcH/75r/nUXrFfZmyYMovxfd82fb52iSP71xx/5nbMOV/kkdO+yOI9/FJO7OPwj
/vHDvVv/cZ+tajey/yCiRP+4c1ZZsW7e/uff+G32Ov4Q360KN44+leusvVnnZVDkT/SNdr25i8uo
6Ifb+E1/vjUdN1q9fbOOCrdoP7fJ+s+3g3/x9s0f/O/5ac43AZZVlPcYK7OJouiyKulU3/y8fRPE
kb3tlkR5oiqyTHV5N+fHVYhxR5fxsIjV/X22zvM32//fDxuseN/q5rG5+Vgz7tdmfnz4mD+GYP7n
31wDPo9rOcCbx+JYFw/3xzirV+3u238fb0Wf6JIsy6KoiQ8/Eof3RJU1nenabsoN3MeXMY73bhwH
+K6ZR/zjXy+P+JfILdb3b26LVbHOdyj8PvCyPlFEWVGprG6AB0MfMLqg6xNR0mQm7zYC3c29ocDJ
yxonBDecowfXy5Ply+3Lk+UqzuK7u3gHyhkIIk0klWgEImZM8gjqRJYZodquV1d3c28IcsKCxkmx
H8gRYd/Ow3/17uXh/7gunHUWrKL7M+4JhUwIVZhMJGB7sBmUCSNMFzVV3VJGH0J/4mLG4R8M5kgw
6OPJ8PHDy5PhoozsVXZGfUDViaRJqqJpW6yHlJB6qcVEXdZ3pBhS4oT1jFNhP5CjwL6dR//iy8uj
P89W0d16h8DviyDKwOhUE3UyRJ1MqKLJKtvRROf4//g6xkHfjeMw3zXzkM9vXh7yZXTvntHcJGQi
K0QRIfc3WpgMBI+qT6CBmQpFvenmZP7R1Yzjvh3Gwb5t5VFfvg6rs3DeXK3u1vdxdE78qTRhkioR
wkbNfSJNVIlpsqbRDf6wTjeext4MPXVd45SA4Tn8BRxNfurnqXP1/uX3xE2Z5+ckCqMTpjFZ1CGJ
Hn6G0khXJypVZFHVH/fMIVGOL2ecFrtxHAl2zTzyN69AAbwL7HV2TuiJNukZnTD2aOkcGEJk0jdr
hG12gyhy++GE9Yxjvx/Igb9v59Gf/vPyfL/I1utzql9ZA7yKzODvDrQApJAO21MimrKhCucMH1/H
OOi7cRzmu2Ye8sUrUL83cbg6rwJQgK1CJErIBtuhrCG9KFJ06Adp081ZPiesZxz7/UAO/H07j/7N
KwhFvOvW2feV662inRo8g80pTmQdRo64s+jB3AcSB/6AqqmwkJStsOclzklLGqfB4edwZDjs4inx
7hWInutVtrLLcwbiBCJPZIkh9iltA0JA+oAQgqJNJKbL8AQgnQ717SlrGSfA40gO/scOHvzr/768
3F/C7dpB8PsbQCYTRlWF6Fvh3jtXB7grdKIwCvtfQoy0/+E2wLHFjCO/GcWhvmnkEV++ArH/1V0X
0So8H+iSDNAp4gzKMOwpidoEDI4Qv7Z1CHZzbgz+ExYyDvh+IIf5vp2H/esrcLtug7han1fdsokE
TUqB+4abOfjpRJNwvIJI56i6PWVB4/g/juQI8NjBU+B2+fKi5jruQ5w7Hvx9YdNHOCXIeAicDf7D
eAPCa5JMYQttqcMLm+PLGUd/N47DftfMI3/9CiKbRrbq3OB8yAsSDJ2HH3GIuaDIk41to27dKvQf
6tfjKxkHfTeOA33XzINuvAI5b5QBwsnndGgptKuoyrrGqVWiTKimMIQ7OWvmlCX8Au/94nnE9x0/
Yb54eRHzrsyL80KuQoWqoirSoS8l0YlEEdTRdsFMzpI5YSHjwO8Hcrjv23nY331+edi/dN/XvpsX
5zQlEc2UiazKQH4j3YcmPJMnukI0EfHMoYQ5bS3j4B+O5fA/7OJJ8OUVOFGLdYZoQrvD4gzaVZqI
uoRYDU6oHn64DQANAPRFVXvMdTgU9CesZ5wG+4EcAfbtPPrT2SvYAJu8hvfIFrqPz2jaQ53qVNaw
EbYm5DCgIBAk+IhwqcStBdSr40MqbHMPTljXODH48RxN+G6eNAvj5UnzLgvPbPaLE5XpOETfhdGG
G4MiyqbKDDTR917BIUlOWM84LfYDOSLs23n03129PPrX66zcseTvyySBTTQ4U8ig2h5hiUjkOYgv
CKoyERHUUQhiPw8/XKLPseWMI78ZxcG+aeQxv34NwsjPVm60Ph/sVId9iSxCBC83qA45XpYmREV6
laRsNQWvkY+vZxz3L7uBHPT7dh79L+9enuPNbn3nvLlZJ+X3wL07KxGQ36aLVJL2cuWA9SUFHpkm
iUzaOl6cQfqwrKedkXEi7AdyRNi380QwX4E19H7VrXznzAYpYsaihNAm3cZzhruAsYmqPtijG/KI
yo72m2jbaUsap8HhWI4Mh108Jd6/Akrc1m6BY43zRn6Q26OBFNgNo3tBmyDmozO6UwJ8duGJaxqn
xWAwR4xBH08N8+LlhdO76D7OstWOM39fIyMkoVDE+3HUO+alSRNFVShRRS4wccI6xtHfD+SQ37fz
qL+bvjzqt/X6fn3GUxbkmTOV6jhJ3J7zDr0CxCZwwKghbrE7hdnReyOJji9nHPvdOA76XTOP/O0r
MIWMdWC75TkdMhFnLaKu7NMHh0oAtj/rUxt2TrGII4FD4/+E9Yxjvx/Igb9v59E3XgH6n//P/858
tz2jJdpnlWi6qEgaHN0D60dGBFSWCUTN1lEGWQ5xP2Ul48A/juSQf+zgof/8CoLPM7tNih0Gvy/m
CW4SiQTptLuw/jAYR/SJpsIw3bM9F4Y4uppx7LfDOOC3rTzqs8XLC3qz/H5G3YokBhyU4wxra1D2
B1gHPC9o4gSRIU2F1b9xyzgle2w146BvRnGYbxp5yM0vLw/5LbJ4nnZrnndnDuEbHNr2vPx4ansA
OhERcZPgh5FtdAc0ORQ0x5czjvpuHIf7rplH/ub2FSCfIMqw+/rfFzG0z52CPb+LqvW35A6AF2QA
TxFX27m//HHu7bHl/AL4zTAe900rD/vsFcA+d6PzOlM4ScHBoaoyZRvJH6pWHC4iN1mXlF2eLMfx
J6xnHPn9QA77fTuP/vwV5DAs82y1PuNJugwZLhFKgO5Ghg+5XkYOiaJTxBW2P5w9eXw549jvxnHQ
75p55JevIIfBzGJcbD6jeqWImIHnKVW3XtQwVw0BNQbnlUhE2Qm5jft0wkLGQd8P5FDft/OwX7wC
Q/JzmfnrMx4r/n8LPige2IMvIcBfTv9cRu5Zb6LI8kSD4UKRQTLQrAjuIxFTVrcGjSjyvtPxhYzz
+/4LOH7ft/P8/vkVpAl+cAunPG9avgJB0ydgartMhiH+MPNVTsSctIhx0A+GcrAf9PDAf/j88ubk
9iz5Xbb6/mYWutl5KwTg7gM0KKHqPjN5sAf6c3Zkcmp9PufDD9TwoVn/3MWN02b8t3BkGv9HPMXe
zV6eYlcoJRIHZ1XJiOvjegSKZGzj+ji+PfAB+oIlfSozMp2hqw/pc8pSxmnyOJKjw2MHj/3VKxBT
03UUrjJ/h8Lvu18QUjpSGpCx/HgR8QD6/jbXg0vMGaAnrGMc9/1ADvZ9O4/69BVcDv2wKqpz8rsC
fqcio9ovbuzSvj4PHDOJ87mOr2Mc9N04DvNdMw/5h68vL2RQiyhYn4/NBSQrqAxFelTyWHThgM8F
FWmHUn9BUeajaccWMg75dv0c4ttWHnDzFfhZy2IVnNHep4jbEAVZaruUHbDyAd4SwUWs3rfdebgc
px9dzTjq22Ec6ttWHvXla7B+svLMV+BwFQsHgLibIg3NTQFCR0RFMxzYbm8F8bbO8aWMg/5lN5CD
fd/OA//lv69Avqyi1f0ZowoMB+J9ij7bpWQOo2mCjrIkIiL2yFHbhHS4oxLz6HrGwd+N47DfNfPQ
m+9eHvp3md3bcOeseCcgYIb8QKrvz0SG57MCyjHoDJWplF2aFGfPnLSmcQocDOWIcNDD0+HdKwjx
XMXBfVydcQ/gnjOOpXTI9dGLWajLoKAMDNytnV7fBNZOWMc48vuBHO77dh71q+nLc78R57iN+GYV
3b+5WGfd2o6rs24FHGTJIk6y+qTBnUt7qHhxsUVnEu7Owcc6dKWev65xovzq93A0+tU/40lmvAKB
BZewWEdrOztjpTwkUEFZaJrSh90O6YPiYBJqxuCG0ZA+py1inCaHYzk6HHbx2F+9gmDDLa5WrJI4
O6MvAEtfUaX+btcQ+T7K0JdMZUho7n+kIQFOWsk4/gdDOfgPenj0b19BYsPD7bPVWWM9Ag4WoYhF
FIHcBd2GZIAqpzgQVlGgdowMJy1pnAwHQzkyHPTwZHj35eV1Bjbp6pxlOuGcqf3dIji7DxBzGSbq
BFUFdFRr+MXtouPLGcd/N44Df9fMI39lvjzy/c36lX/O2A/VUPlLghumDj0EXFtHQi1KhqFI5xjf
n7KScdgfR3LAP3bw0N++gqDbYh1n9lmRR508JOr396UHEgcWE2oXIp1KwwXr/oezT09YyDjw+4Ec
7vt2HvbFK1C4yCxdZWW+031niDDLE+Q5oOAp0sEffmDYHBg8RJ0wHWE3FHTYdHOO8QnrGUd/P5BD
f9/Oo2+8grDENaKNbpLgGtcZKSAx3JlGeXLGSRzUZJNxoVEmXMjzxEWMwz4YzEE/6OPhv754eXFv
xkEcnjevELepcYSColMDrhdU2P+ipiHLcxsB5WhwykrGCfA4kkP/sYOH3nwFddmu1o17ThsHx+u6
3EuV/pD9QN6ghglCdbgm1P9nJ+W2gYijSxhHfLd0Du9dM4/21beXZ/RZXpy3CC0qqyFpqj+02pqU
Q1kDo1+GvS+qqEG++RlCf8J6xrHfD+TA37fz6M9egY69RsXc0l6dM58QV4NQdh9H5MNwAiru6+hA
VG5XSQD9h2GfU5YyjvzjSA76xw4e++vPL8/5yzsYOOcsR9WHljUqabjuxgma/uKo0ruyj47uIfQn
rGQc+f1ADvh9O4/78vblcf+8cutz1onhjHiJcOGa4/ONg7sbx2G7a+ah/fz3y0OLoucxDMZz+kqC
CKbua04hFrn9GTpNUl8JSUI9Rwj9MYF+0prGKXAwlCPCQQ9Ph+X05enwFUHiroR42YnY33ee+lLW
SEvA5Yet2uRkDG6f93047N32c77rSUsaJ8PBUI4MBz08Gb6+Au3apy73tV/OWwYAbw3BukHto13F
9qFBj7u5uBxEFRRO2uwXdB8K+1MXNU6L4WiOHMNOniKfX0E1mNlducIF9B0iv78tBHiueD6F4Tr0
UOc+PDbRF34n46WWT1jJOAX2Aznw9+087jPz5QWSsYrsYHW/zp3zQQ+/Cnc+UWdB2YmcAQV0cYJL
LUTV+mqF/Q8nkE5b0jgNDsdyZDjs4ilhvALVYCBh9qwphIKkTlABDLcVd9V3kBp76Ob2ZqnePwrC
x9OOr+QX6O8G8tDv2n/C/RVEFS7j7P6cVifSCCVIHVTjAV8fwI0nF3Uqge93Ryac+D++jnHQd+M4
zHfNPOSXrwDyZXZmBwv1fjXkwvaRyn2E+AD63sVVUY0Z6mBrqXKewAkLGgd/P5BDf9/Ow798BdbP
bVziNZ53PzL37ox2qIDkHSRYyQQRnAHjI7CDN+Xw9IQOTXxo8Jy6jnHoh6M5/IedPBH+effyindf
JGuDyO8bPCjF9v9SFbBfv/26f/d2uipWs4cHcw+ef32694HV7HXMDd2y7SiRNvRb3v/5ViUE0fo+
ew0Zbog2iBoU7v5Z3v5XDtj/3fd27e52xC/Hr1d58edbgt9Urx/+pPalHSDOCKpuqEijg5aJ+ue1
/nyL0tvQPDBtNRSeR5qjgrB23u/1P9/C9UCxUFWE/sEWReV/sn+tGNXJWzuO9rhs//4mKsPr2I2K
HL8YUfBk888e1om8i77WHIFAxSsCuIQsov9udYNEnP5f/6/GVqxaSIp/2qhJ2IxWAUszM89sUe6M
xkcKvUljFiVLJ7csI5Pb7FJOJRq4ph8mmXaT+4odWIacVUGS/YPHl7PYMmrXz9RpFqhia09T0aHq
3eEuHnzGXZy0mWs723eX93/9z1/JOrot8KBRcbVKHt4Pfuwb/vXxeeGecPu3hjnG2Lzu/AuuebLz
NJYifZmgX7PQzeBJsp42DwM2PCPgSTdIZFVVYAEiRoPj6x0TIZOg5wI8CYTCdDjw7i9NbZlIk3Cv
XNNRl4uiUhRYCUJ7y0SouywhPRa5m6i3gIAleRYT9dx4wESUgYlQr4fiijuhOtIdsLpDJrLk2BFb
T+88IxGpPS8j0WWmXXpZ+a2hRRIYVeclfjGP06DLrkWx6NiNpWmed6F7md5eZ1KTyL7h4N0dLZzW
sh9WF16YFbERtIUWTxMrEz/5sR5/dWxXo0YWBl5rRLXvKrPYYRb7RB3FsuZCHApOYkhRpGXUjBQh
bvJ57repE5qix+pslqakvFG6SiSGTgTxWouy/E4XC6G9TgTduyRJI3VmlYuxaLaxy+hCt9NaNC1a
Kt+kUi5yg3i6HU7FmirU8JskuFJqq3YN33WZY9S0yGQjKiNPNJirOvnccxX/RrApybGEKgnmIqkk
thQlrwvonOUtoAoEPY0ko9Azuy2NAzYa2eFjtMFbmLJGcGKAl9A42qRCVBFgpnqGENteZrR1luUg
SKK/D30pczf+1OYF75Hp+ltLHC/gOj14TXr4L2o1cbzg2jlYrqCe4QleRw1S2SSfesym9XeRhCQz
usJNnfdxFLfBXafn0ucqqfNvbZ2DBVo3b+ojCGAHDFcEcxLBTZwCivgDk7kV5bbQebYdSa6ReyLT
p1SIybSMO4GYiifX3UL1aiefaYGesylJoyaeRaFqH1sG6UXpo6ilDJdjdGwUyFu8oIkNC3F/uEsY
i8pOCKzWMRyrCNg0dq2Y/OVHvqsbvlPU4pxagpUaUE2i/76xmbwWpSCdSo1AmOH7CelWsl3l+lew
vEbtRdBUThoZvlYm3b1UyJZ6Qwu5dm5rq2utO6Vq8kQxRVLUSmQ+zVUQHdy3YKP3Beh0EblN0CDD
bxE9zWndQkkcw3W1+J9OldVwxhw58I7w01A/9aBBLwIzoqoqbvY+sNuBflIi2QJ3WCFAU5uCmUKl
BdIVDRu/MKOwcVuzVsKgPPJ5/KbBrNgysoigN9GRPw0z+JBUoVanScQcyzY0YtuG4yftXGaxNc08
Pbt4GsqfvhDXFJAajO3Sv6mKa4LDuWyYIQHxg9IxLBY0yVSSfWJdFG1UaZdtWijkfVHWTaMf2RWI
JQ8piGIkiCUTGdMzisovw2kLq9LkMLeZbVC7Y2Yj5f51aHlpaUS6lX+V2iyfFyFLVk9/7U/IYlqG
vDcRB5Uo5tYnPh8i25GwbmOEVjGt2HWpKSl1c1VqWlIarhTTu6dn67fUYMv1D1U9+CuYFvqO+0i1
8EnVdapnG53glxdZlqgLq5TlhWAF+nWuEnEWMrm7dADwERYinGkF1mU4Lnk4EsSZYH9baPipluWn
xE1l8E9uNUlkm75O8+gmz6LOXwUoWpLrBrOx7oWmdGoBLrP9LDCkSgiiwvATpGxaBs0LJjlm7Ges
vVYbr4qu2krOmSlGZUD+ShuB1VCTPim8xtDLLu4+1XHexAsLBA4/xV2UFXNWS63jGKVVp+1NUois
M4jFBPapsyq3+yG7aaLUF2LO/FYyqloVuy+pWwnV2hbTzv5S07rSdMNrNc+/orVL6Ec3EqX0U6SH
rDFtYsfMM+tAttX3vqi2LTFrqdYss62DuP2Y2zENZ43WpFk7tzuXdKVZSpFL/vaEuGDVUqd2SBOj
9FQ9+OJ0gewaTmN3UjNNVIdmhid3Tfet1IgbTO1KiRSD+onNqCmqpSNoyyQIau99AZvV+ZhVWuQt
WBuH9AK/w9a7uSM0sVWZPmb2vgeRU1gfiE2zYOqjTBVERy4yQYs/OqqneeESnKs29TRplEafFl0V
KtDqjiD4sVGqxFJmQUrCRr4OpSZt6Y9IZlGdXaRJGAjuNJYjvSWzSKCpo5qlbLWUGHZbtdHSdkNB
W+tCqJdfSFb77Q+fKYlqG03sqMl3QUkSYrpOlKamKze5U8x0qRbyNSwbtZiqbed4a10PguhSkC3Y
JEYUein5IDRRwlLDtTsnniIRvqlnPi083zdonZexSTwtCv6mpJNqI2NSXF+SkoX6RW3XoWgqdlJU
SyeqBOEjg7UO7SNEupPfOpHbRtewXZIfoZdo+o2dCbXDzDJRJP9bTlXbgU4PxCowmN+04hWsQpfc
tJGuy++rps3juVySVgPjMle51AoF5tHUjRS7+dImWXNh66rlz5OYtliX5Aeq6SahVyuXjhpln10x
lPRZXNSRJsA6skvWfdciwWpgYYJkseEFWkz9RS3lclR8yFPiSGyRRK4UJFO99p2uNTRbkWadUOSy
KeZR975mWiUvmjz0g2WdQK80ZqAWbqnZl5otKGo6Uz2dep9VVQ7Lr50TdW1pppknOstGzgUHrKtJ
YTP3iRwk1MhF0e1Uo1BqOf2bFCUVL+PKrlhoVLrFutjomkCJa6OkEVFlo6wLxqY2FcJ6CjeKeku5
qRLBLJKEMdtsBF8k1xprgawRJ2lHv5PMltwliOskM2pJhTgN7cwnl8RXYJCKdd14/zTEE7W5ksZp
+TEhcRJ96FpNaq9YWNauKbmyUKWmT+pUvagtsWo+tLEqOQutViX7SlI02/2qBq7tl1eVFyZaPqtr
Jy5aE8xBm2XiioWlfQ8y28q/WG7hu8ToMi9oWijjuogqQ2ss3fmSV9R1LxjNk7q8DFXK2LLyVV+2
51oTFRn5K2sDwcoMMSzU+FOsaU0uTINchqQwOgve5H/buibF36UQaq7hdsjq+hqqpVi+V8UwbpZC
JhfWlWA5xQ1takrv2kJRg2MKsRfHj7oCHlT/YCEqh6A8CCwOvB3PietIcXxBs9R52gqpGUd+vszD
OJ02aioaSaNWRxTEz/OR/uXK/sAXvhmqfw3n80QUKCyrVp/7Vu1cRE6cX8SqGBuaDCHddbJyZL6h
Luy/j/QmuYh3S8FwcPWH8wkWq6qi1vR54seaCW5s5o1TdSYtrPyDVmqSEYeWNhWYHB+x4Tif4GFq
PJeBWAeB8EQBV04TljHsioB0cNBKJ3cufYiKxmybwHovik76t8iqdhmgPp1iJlmmmLYX1uHcS73c
n7I4ki6fNgp+sl1hVOJKSl/qgom4IN2bKAcmpWTLgqvVnvXDaW350islslRUVz5iXw3JC+2v4ncj
ERdJWmJfy4SbxRLKzsMnZj98KNzEqBNBzBdxALtykTZaFs31lAr+kUl5VwcPz/aFJlQJJMYFA4mj
MbPaJonVwvqRYpdVZkCjyF9kRPSaOXz0ulr6rl9YZpEVHfxTqy2WmuWJ7benAf750/FUhKwrMH9E
mJcyt4pGYamlyU5v+DgWHLJF0thZWJpRoMnZVQr/0A4NOZXl9JksjtsUOJdBgrkCSxpeVk/5A8oS
2W4JSSm9kCuXeYblNG2x0Egp3USQjs4izhXIZdJVzCxcxZUvnv7uoW3bs7nY11hElUWUOsCb4/Jw
eoHYrKSKq85blL65CGSSXtqkdj5aEQylI5QemQuBHQIZgTiOQlUO44AUnezBTZ3DxtY/2LC0jEZR
/OuEec3suZ9F8FVgJ/CyjEAlh2pQilXdKqkwrx1bdaZa4wXv7VhIXUOUi2RT7eKX8YN+3UMpDE8P
Jftwvxvna5BZQwxb4qLQRGTbi9zLtKWX+brp0CgzSFJapqxFIjNiT5CPiISRWTXU+5axc+CGwT8Z
zmprOYxfmQrzQAmKTzEh9ZKxtpySRiS3gaD5piRUSnaEhg9e8uBjGZI1RXgOFJXZCO0jhIf8qkUq
zBCiu4tY7XxxEXpVDcOetHFgEClkc120Bcs2pS4uu1kQJGFs5q2o1oYuZp5dHFnOTyyF0AjFxxME
KvqnYDiWssvKshMGq6r0JKE2kzLIgq9VmVaG0qZu8VzIHwQVHF7al2JBMfXht3uZIxWkzNOFpmVV
Nnf9MDWRQl+btPXDqaaG+X3JXC04IiKGsgl7VIVyZzhhxOkWxEV/snsIOa3SuHFSK1/UfiPeejKp
b8Qor2OzLEvBQOyGHZtxKJMfZtQJxKEIBYjULT6WIPqSIJcw/xZ2Lc1IFtp/RYKnLiJSJH+Dqb8R
6kU3YWE3H2yYc5+e3rv95ww4DCY/DlNh1fREfUiCP/zcJqFikDKrWLQxnE4/kBAucuP8c0BJZdRR
Ls0R/Venjec3R+grDdVs/90EySHwu5EmjgND1rPbgTC27EiwnaqpFlVpdwtXKzpDb0L9LuuqZtm6
NDS7uvBNXUrcWVCV9QXzGVv4SLKdqq4mGKSsqmlpkSQ/wgI/8Xl/E6NPs2MyQnGo/zlcWJwwKIci
axdC2lSmrpTJQsi7VRVWxyTnT+hjJooYByrS6SrFJdjhTIqbhmWcd+0icDNiNhERLzs8aLP0PUX4
byE4+QeJqcwQVLvInyu0MTUyFPrQPCbHdaDh1DG1o4x2ertAVA02nlIVviHjLVMd2N4/zWMPe2bA
ZNomSUjHwTAu1/GUpkLeuJ5USwsgkM/KQGoMscjiRRRq/jINWG7GxApMoqX2x0ZvpUWRe8zUxEy8
TbqWzbsg/ZuGJDFtOGqm7kvhVej7zjoS2DGpM6QIrG28JAwTlPaJNIifUC4aXoRhiok0b6q4KKpz
GQgN7f4RhECAALAt/y81UfObsBJZrJh6W4tHqMJPD9HaJy/g0A/qVIQYGlLFr7WmClSlm9exWi0j
IYk+KSnupEpOtUAEITBzp9YvI8Et5k/TaKjgoGP6ift3NnEHSaXiw2Y92IxKmDc+axxxjuuq0X0g
+HU4ddRMbMxQVhPRSCmrvro4Lvry9LxDcdvP2ztUOK/S++sgOKcafrBE/NhWs1acl65GFgi6k2kU
N2QRODEondfB8n8wH2iMjQ3nijLOqUpauUGwB6F0xVLz92qn1VeCh1OcrPO+O1IjHhGvY5+H5ENk
vyH5CrqTEyWCnGRBqaXinNFY/ytSMnhtKD2qGCWccYTdmEWPKOnRGRGulVC6AOzbP4x6KFXjQtZd
Cdb7vKaiPRX1lCxahA1nslV5RtjQeHPZ95f2WM+Rj3t7Q0DQDW9xsP4lGj5MHFChypuEAFDq2obt
tNVNjZZpxVrtfzAVqkISTAZTSHs4ZTzgUU2RYT4Tq5t3VuTM8rYVFCOOG23mW40lPEsJbL4L0lHV
cBKDOk59/edDHAuptluqudLcqxvlQ6442gecfCdGhGjdzdM8+TOEfSAYWw92LRQhf8Qe1ox1taeI
c1Lp6kx3dN8QFSv94uep+izruf8qhkxNFIShKHnxs61R6EqYeKiKNPdZnswUWtJpZnua6dTw9kXF
iWeQL/4R2TL2ffCoe8qBRKgjMISyZE4tVlohzrXYVXWjsGj8uaG1HCxhF4XHFNvPIhT1K/FiBiq5
SgQCidtyRC/9yqlcMndVoUz/kmI1bQ0kP2heYTRZLqfTwCFWYyAKqrWfPTtpZPfIB/8sTBFB6M+5
8b2otMxHbhSfCG1XldKcdEKO47mwMaMkSOYpAgFm4qnIo+i84Pmk7T09CBu8Ro3rjJzmUrsgJEqN
SVOmurM+BLC0oe3et64qzVK5VaZh2WbP3pKIY2DjI0AFrSn25RIPdwnALVFPt5Hnrse+VWJQz6U2
oqYSavkmOfGXcmYM095QAvtK/VEfZyoJuduUshDLc1GGMU6ioFzCb4KNGPjdohL03JCFRJk+e2ei
9A5qASB/ua8Vxnm2LvIHPKXLZWin1pkWLA7NMu38izxIldnTU/0st0Gy/t0LPFwKfcHzjCsjkCuw
Vpq7YUhQOVKQP9aqW3+wGsG5CUjoH5lvZFOCQ2H3qWqfG6JweIYsroTaw3wktuWp1BXNNXXCez9t
iounv2xo5z/IHLCH1r/agaRBwpsWODuqfb9su3miu8U3sYzCwhCDyDui2X+eBpGHvpohbrHDougz
EA9ZUe/ysMkiW5rnSChqcWqCEJNJYiL//fTn/CxfEFdBRg2MJASRoBuG82i60Ai5R6W5GGjgCQii
eYcw8L3ohIlZWVU2Q3yrmnt6eixA+zOL9Kk6eHkGzxEg16fP5T78Qo0Wbmh3jTSHXyLNKloL8yiV
f7SJ01w5ATsWKxybDqFJnFDigQSN8KZwBMdBsnEkNK+ZrEyxy5NgViuZZBDdLpep26r59Glo+Rn7
8Drtn05DdQgJz9ZxisISUivGFxY4H9Mds9KldUnUy4YlloFz6PqZGh6zQa8jMoasF+RFUQ7OSAor
PRb1YlYKlbhMYRQuhDC2AiMMNC96pln2MBlMXdxTkfCgOuOkswJfNXYKTJaUxFmQRBenfliml11l
N6aYxOzIphsGFfrQMj4OgrnPCOuv5XFaUHNFnO9WtJg1UqEsIztpP5V6YCnTtgy995gvv7K6zFqS
nCnf8Kf0meKlnx+Vuvtbg3hT4CdezX3YTrUnFLPCDhoTAVVv3uKA1/CLrDvCNbwkg5MO0xr/g0ED
l413ohu9spAAISezOmftfysvSJzrJC1z75K5iX/9NIuOTaYrOKNAJBkW6MOZ/oENKiNlTZZcCjsp
ibz3luZHMz3GEWmh58nzvwvxxj4WoYA5NZ6EjWyVNGU0mXWSk2ZGoNuVaAhWnOMAsE6jf579YdDU
2HxQPpitf1rvULj4JbOQCYa9Z+NMfQ43Sfvqp7o3LZyI3j49Fa/KQTCoA2TPgC/gbfPZgJ6al0Fq
qcUstIrikuVsCd+CzlCXHH5RK3tmknTxEX7s690O/BRMisglDF+E2MAuvGxxNRkn1EGcz9REj64F
BWxiOCwrLroaB7yWL0nvVVJac6TAiZaJWF07cxvqpobTCeGnIKI47QtipzsiF0awYMiuRNRPw0Up
CIYh7I3uF5Gk4jAfrzNF86jp9MBMadzObKSPXLAwc+dZQu3gudPi16EANuxj1HshiGQMpy08astI
FalnSJdokeyHrEKaKbKJpK1uKRYZog5ScURB/7R1+jn7PENQAq6AyEt3uxEax4/rGW0D/4crl/o8
h8GwjBMxfy4z91OhpjquwvYnqLzJIXtl7CitW89qqghGEAay6VVBuoxa1T9il/ZmxaH/C2aC4Yb4
rYIEbQih/qsPBILbdWmXMlbPcirQj56aJaYoWvVzt0w/Cw4LcdsIPiLy+7hZgs5xU0WtZ1YuW4uG
+Om8cdVgDj8ALiky1N5nBenmz9yn/aT9mQf2KBK5+8zhw0+TlaKU08RuZiQl8lRXutRIkbbzyUlc
y5D8ms2DsoyeK/V6Od7n1fXfCYexN78O8bT8RpK8EpPiaeepGNPuI+RQO5NImD7/+/q7KjLFJsAp
L2/gkKQtolJDULcm7f/l7EuW5MaVIL+IZlzA7cotqzJrlUqtUl9gWgHuIMAN+Ppx6h2mkllTaT3v
oNfW3dZIYglEeLg7vF+RZ69tWnkdTVdRji89sdcDRYH64+NZfecY/CVEgnm2AW0XPUhuc+lJZ8lL
f/7jTb1zN4HFApiN6Cvg0/sjgR9ph7ir8I3nU0naDgC37+HAlTa7MYGF0BKrOGvRSb8ST/ZJMU4B
Pur/DrWLJyHlFiWdXvIoqsVdFdadSGZBVRrU3ghiGOVP1syq1JL9ciXT2dHokOpsY4OkDo4kUHts
m/PPlFVUhmIySz6O8ZLYyItvY8b4UxOuK+jFbT33CfTh/qceegqTBJGOn+yZro+2kuo0uNY/bqPY
zVzqViRUoBWOmta2rszQO3ECPXfcd7jIA/T7t3/+Zl9TVJExAdyYO+P4x+ka/TJDN3slTFwk0JgK
XKubVWbsoTLfLsE3g5igqYHfYMXVHNZHgShcRJJ6d9HMvdxZtXMFc7jIMrfxYPIDyAFFgrfpr9+O
B26VQHCdMd5A3EKNaG17EymLTcGXRdGkCoQPlqoFzP9GrN3h46N0cXn+HR5lLDIyYA+bCcjb4Sdi
6omWYLQNwdrcO4Mz2wcVROt92EsTJVHfTI+jP/rkf6r4/ycW8e40o8IEh2Lrm+2pG8ZplnW2seMa
r5kylLbRSY2hmwVtI7O5jq51Bd7Z4gHIEth1OMUQWm8OnW8/dFagNprAmXMxDFDTcBVUvwF5+i+Q
RaxjMjeSFBpk3F9ztcyZgF5myCybDL977dQqsbkYobGgzZjP9lr2CYjSfcaiNfr+8YJcRhxsBhSL
wKCwHuDPnP9O1c8tQOl5zt0ZhakwtXByVIy9k8Ju0aNXcvHLZdjyCTQRgQj5CKe7qxeHzQsEeG65
V9tzAv6K+QahBoIMHTm+1nL+czxFUoFmJTwdcISRl59/nSMa08wmmnN08lyZdkBb19/NaIyVRlih
/r8Ph0cJUecDg/bAedhdvyNBV32yqylXoqwPBorArzYD35q6rKrSjxfuMjrhAUoAC6gX8YHYZeef
BhKdjrTd6JzzSf12Z+KBMhwuXz8e5TIJR+rydpjdDCqyyCUojc5n8KEyFY781ZF2NaC4cd0/g6dC
697xege0ZmuevoIh6mUdOLh5XyvvYJOy+zyUik7Zx7/rYtsiz/FQ92CuAYsDGj3/+gZlntcjSygc
qnjWgv1003NqJxoFZ/7xUBd7FvA+/KFQrwKexiMEu5DFBmZoXUu/6Mt5egK3jOSsBf3L1kM3JLqe
1ivX4zsDQh6IMhKNDA8iwt0h4UsN1WDouEWk/O7OxuL/40XQ9kQx9+/5FFrrlYvu4k5A/obOGv4A
GudgZs8nEwVcM3a6couV2v2jW7Lgk+3V3h9GoEZJWvBDAc7ZaKMc2RTb7Y0qrWtF1UU2so0ebdJI
POoJMHy3zZDqxV5Tz27BOj5869DMfLCBEbza8MHTab1WLFOTHUCs4Q5XtvjlVsJcQnj5V3GHg7TL
uUK+TIQG2i3QWtm0TX6sct/zp1vWahJf2UwX9x++E56GsAgG/IG22G7fCi9sfGKEW8yr1WUlSMif
MKN/Ws3KzIe87qZZnP9+VtA5QLyNgSlB2rMXS03xbKFiwNz6/lLf19pSSzY0KoT6zbi6+t+raf/P
m/adzQQ6qAu17dZBvQDgVy+2fLKMXoEitsyIq9eTGSKR9Y4nPntikYXN6uZ+hoAtaWy3//3xab0I
i9go4KRCioXeBpK23eFhlaFmEo1TmKBuj3QK6a2Jq/HKMu5oXphGpBDYrFhG9ItAbNsFBRulTiu7
mRTWatOvw9ott6ok9FW1DQuycaJWAwGYanjeGH8Vaa/d+V+gzyG58kve+V4Ife1Ni+Js+Nbuh+AR
Yl8J9MiKtWb+PwNYZ7dzo4YrJfNlSNoIR4gOkLAgV9jf24Fco7FDXVY0svxDXIiMEjvGyoI53t7R
CAz5/7yKuENRLgKPRLa6PyZeHbAZtQkpkCz85JBcZ74VXevfbFvhDAfAwiElgCIcwQ+56C7sKQs3
hhkVKYj2WdoPvUhQgKmb2B3rw8ffczF/ABqgzMW3gOqIfHALC2+y/LGTKOygVyzKBZzthDFQhIIu
6p4c1T/Tqp6zj8e7+DSMh00ZgxWOawTNot14oVuOoRnRd1g5/WKDH5eB/t+pjEjp0SuLdRHTMBie
I4ED94augoZ9PpgVtqRXVeUU2u30ZxOP6kvbGNCTPcOPKM7QkO+NuZL+vDPoBiETH/cWegJ7DWw7
WRKKBnwhSJ7iTsyxfQr60D8gvAZ5ECudjT6ksR9P6+WxxyOXNkGSCnYUKI77BsRoiTg0HT7VqSV7
clxLpqT0ZOYEfplU3LLzvjVrMjukLya794+yi65dle+s7XYktr48EHtQTM+n2+4WZlmBwNq23M8H
e57BdTBN0nB6reN4EVzwuejbAi2DKyyaILttJCbLpRKalcKlcX2/rJqdTAUp18ez+s5SIlnGsQDK
GKIjuLv7rTXuokAhZA89JwUvaZXW4JIWll2SEwtacqKdf63h/94s/m1agSQMbsq+EA2m0JRhhJVc
sdLp1HTNETyVErxYqHk+/r53Dj+oLyGsGNAJxzupu/MR0daOFXoQyFUrOxssz0qdsFJZKYbyzmLu
tRb4e/OJ2wCZLiixgOR2q+ZRKE02qlwh+9p9dMcenYjOoTnosXHq0X5NpqCuio8/8t35RKsT9RbO
BYL3+a5sXR1UA0jyxRLZVTKMtUy4a8W5DRXblaHemU/AJUgtILCFm1/sng8F4vLqzpIjn2ks3Sei
QUqDDieJv0FySTLmh/LK9ffOjGJEDAcqOQrFPV7VBpVZBoqsbWFszZisDCjObniAkFDeuZr/q/Fs
3JUq4J0JxbbEWGiu4o7aH3MeDiaYsMoI4Q1Lg5lUxRJGPAmqVh0+XruL5Nv/m/Z7qJlgKxHviRrC
Xolbx9QuPOg5i9oTfdatrM880chNw2cKFRmRU7r854bZNjKo4sBJUGcC+D9fSiIj3ZVTC3JTSdsM
pMIxUaRHgRVH16Dx93bN5omC1A2ZBahN50PFUzQGXg3KViUYeE3DatJqmttHlyvo863xGsj53vpt
dtobIL7pzXcHogZDm00aAYZtGyfQoFBQQtsbMB1+fbx8746E7hxIIbiYkPaef1llDXVo1x0+iuvO
/bXodgqeHYvbTqJdZl4/Hu1yHlEK4/rBBbSxNvYXrzHS9eoYgVqgbi4sEtd5iZLxANeL5mg3aEd+
PN7l1222E4BIg03UTjZHnbPUCVwC2Dp0pJi47d+QBuwG7prh3yCi/NPHQ71zvW9jgeaOvQgqGixU
zsaa4OeA+n+Ch8caCn9MgyVsGpWwMpTDAdYLFSv8EQrWh0C6dd2mIH53TSKk16PdB3CNstuPf9Fl
4HG2ihj6p799uHi3aQW6u0Nv1cCEGaX+kOBGrNmPNSCmzXw9szYHkg4SZziXtXNl7HcWGjUxmpwb
fQXE5u2fv8lZfScUzkpnv2A1pAy4QiL32HE3KqAEHtIQ1OMrKd1lGPobYdHkRFLng4R3PmBTmgUp
SBcXk+rrYtJz+UqjubsFNmjn1WCp+9aDY9FC5/5KfL9EuXBGAYaDewsytQvbpPOheTh6bTet4HNy
YdPEZ1j8eQAJsGon8d3M3npqO8hTS78L7uwVpONhFv2hN+vyQsJhzdvYuFd24+X8A94CcrlVXTFy
6x1UMEP97ZVBj7SI9Pzku2rKay27E+978yD86Ap2+d5w2xM6sMfCHyj3zqcARD5ccyDrFha6AJ8H
F/4DaRXNNbx3wtnkQ0Pi5sq9c3m0gYNsZSUYpsil98gLFjMSDgSbhVfzTiWt6qGxVjzoi9mJ2TXS
ibOd3rN6DwwQZM6wwIOh/vZS/fkXms0zizDcqEqVMiORWJNATe6ndTRdFqh5zHxTQ7TeNu0PRM9X
eGaEabuim+r3QX/l2y9T63iLaGAloB8BGHM7+W9OV1uDnTU50kW7pR0PzRjrOoX+i/dXDtXlsmIc
7GqUuPDwifbJta3ceW440K2y0/yltcPyFDROe2pBJkz8JvrxccB657NAT9gefwP87f3PQOPNZ6k6
6BgnYJfWK+YYTg7+Q8R7++njUd7ZOPgaXAlbNQ1N4W6vimhkwgDML/qmIi/jyps2ietlOU3dMLnJ
x4NdxmC0jTYwyUbnLMJknq+UHmqNApgCH1Scf+dW7H+HEomZW8DBlspxT6zWoZTwr7iydO98JdBI
hEPc6RsJc9vPb+ZydMJxy9a2kshMJx+2GWViqWmAYNCyv3z8ke9sE4yFphzSsS3T3W3HyAFEsBLg
Wb7m7ZEjWGaVB0sEqEB4zsOaX2Ehvzve1gDGMuLw7291FQVrNIUBbtra0JumippjiGTlNhpqkrlA
fvL/j+9D3Y4McCNa7zWCSGllIEdNCq+tgjx2waLtaxqm9VaIaRqM126Ui2CDVhYONxIXSFc2qc75
4nm15l40RKQYpAllIbox/GyV6wBCBpUqtyMVOgm4J4QlllATz8JGxQej0Qm2O0emIBdfCzkX+wk/
CQx3BFzsKg9km/OfZMA8lT4Y10WH8u+EX63zbgVFowl1nf3H6cZQGwEugAYWKOn+7uKVNCWaoqRA
41U8MDGtB25Wno8VNAwz9M9XttNF2MF44JptICU8TsFrP/80v6QURnEeKUZXQmeoWrS5E6OdMbgS
DC7mEFEANRJoaYDMARnuLuUaLlWhmGv3gKNZFeNKqoOOpZsjkn/9eAovPgn8MsQdLBSapXhSdhd2
1shSAQPn++BB1/IZm8Y/QqXAr0g6L0fBfxot8S3A4HnzfYIJuxMX5G7lH5ze8tq8rCvXZQldm1VF
/3nqEBa351lxIUE7uW/xGK8h49qP0YFC3fQT/aXghnYa5li1vfxn7m4IqerGocVIkFXtT18TOtLv
vSE6lDVB+8iWYwZzJO+OeuOpsS16pedxOYuoYUEoA0liMzfb74q5nuo6kCI6kECvOXBPc6Kwgrj5
eEf8RYnfJjCQlG+6hk11B7QMeqDzXT4HIajA/dhni7U4QeI5sunkLZTOU5DFlXDZnMwTKGf3OCGY
UhfCDnpAn5R7R4gTggZuhLUb4w5RYZMssmvGtKk930vYqrQsHFDx/x0mv/3NBZOfF2GiR4iAvSef
1qRBPtzoL6DQTidaB+7nZZ1GO2FTFzkphP9umSwV839W6yimFLJf+36N7PU7X1z4Pw5Ahk9jBSwv
C11do6ko3dgcgWEh/tVEjG7ShZp6SQAB4zNbXMg2YhcSzge7n8f5jorQW/O+qYNfsaegM3Y54S9U
Nsv31jUcTIkQ4MgdUwR2Rwg+w3hD/ZE99GpexmJqQ2suAn8oTQYaW9sXIewqhoTVdhXmweIy5ymS
Qv1apr7tDujwRjmFiw2Ms/zVLL88BkVlxlacRtATvXKZUi39uiWpbHjdZA2p1lYcp26Bq0AVoBkN
N6tpCfjB8StYkyVjxCTtMjeup/axUw3jOZOwaf3tkXWqciQe8LYs7dJrb0exmiiNeDs4Ki2JJQdM
IZmAHiAdLYei9Za4jRM7QvPCKmLFq/UWz1+v6+9WDP4A+M2LZ4SjSeuvMw292iTw+pfxQaE9T7Ir
OxIb7mxDAt/ASQPJBY62aD7tsga0NYwj+MzyklX9oRJkzFpQR5qEM2KKCb2JhPWmhCq263M5RvTK
+PssAgk9EsDNaQEqC2T1W7R+kyHNRvUa4uMqp8HaH8dQfafz1BVBZA1F6Pbjy5XP3Y+H4h+RC5fa
JoVHm3H3vb5LOWidYXVkXitoscRuKwuzSheepR0ahZnhbbncEle4/m2ohmjMYdjlnlZjT/EhXH3X
P4SkKk0x08GmsC6VdpS0A4FrElNlVMNul4c8ASd6te/7ya7pZ+jWoJ7y4D86POiV2Uf0Vr0hgZkW
/rRwFp5bpOHz15GFTp+7w+KOWRDWgC18r17DRKpghCtYuzj0sZ37XmVw7+zqZAkZMiG0MTr5TYGO
FMKvweLoyUKL9yJc6Pgfa9DZ7xxLDH2yXbo/7LmcSS6HquoeYpg9eIdltLlz41Zu/cchVe13iT2g
xEoQNar4aQld8UlVM/uGlWqD1IFx333lqHK+D33L5MsyjOXnBfZd9gm/dS1/1D76N/+wymLmbjQa
DBLqDWEPn4U2BOOyq6E+hqkA+Oero9TyVK7whT1oK+4biMxX7z7uHV3+8kzcHVDPgnZSowsTk9xH
Q8xKqgntaJ4GPrSUwGsqKXVWl7J1X4eRDau4WUrOxU0ET9sSFqIVc0DXgq3ZmJRLYPyji9rUymYZ
D+zJ05W9fobToPNrRFrnnACaOQy+OCJGczRymzanMawCUyLhUvb68U5E6bY7ept9C4oswALw6QXS
v9v6ipeLi5DXH+Gs5AwqHYDlhAW0xDjw3Op7NiY+jr0sYLsRvDQrXf/EDGHhSXQUV3vdgymcKOmC
WjYC3pluTNiVP+yo4w+sx0WetzOBw57nuILkJQ4E8xK4DkG0C1dC7SZtyd3uEXt8qWDaacMDVmjj
jFgvu++fZost4hk8a6st/KilfW7bi1+m3dB50oYXGZzW7mYZOnUyahteKKnNO9A4e4hM63urrcoy
74Y2mmHwCjO96CvRiphvgWUi/9WVTf8jUtyDHR/8ttRtVLKGwWvQ9uBOh3jgNg+xhlfi71LTWCAQ
BarSD2PQ9M5RT/WUt51xqyLmTSwlpsnzyjQEMVD9i95emOpGUFi+cRGPx8pwX7SIZ76miabDUGal
mXuTOLxitKiAAz4Qt48V7BO7jn4LgnYOko6AHHRbTmGvi4rhdN/Thgmw3rAZx5SWXnWkSloT7s/W
V/oZBmjxlLj2asLCL6EZqX0gMc9yWbobHfO1TkGmm+xb3cHN7GQhxX+2/JZHdRLJdVG4Kl2prZTL
cKy+1G7ovhrZ0glGqhKnDw4z1sBl1jZja2e2V1o6o42o/SzsI99K0dngfZAqF3dd0oFWFW2OZbo1
IG3MYl6SgPel/Wh3cH76GRrPMjeV9vo2H7mcFjsB2bNqnpG4+P+sQ6fqFyDPJrM6p4qOfhWxn7Jp
nE9iYrNzi+m3dTbA9fJ1xPlhN3B8wiJXYF4PVkZ94x48u6rCZAl6CO/hMuW9gkBf+jDYncoMV6c3
HEp4/+nvXQm52aOC8Yr+LmLlYZkcd20e1po3ZQK5yvrCpiisUtcelwx0YjRmx7npblgP46hMLwLW
UgktuQ/xNjyz3KSBqW7zpbM0/ZfAQN17LEfHYMGrxeYF1Nftjb9Y2n0JYQNW3ikYrwE3EnNfvlBP
tZV7WJqwDG9jid0/JbIcPTlkwH/qNjdk6fQL/C/93wT/EOwQYkB5TTw4pDY6iat6VIeO4Zq7YYPD
aZBrIhVJq0qY6nto0Jf6ulBKLCTnAZwfTjyyKnLkhkdh0Tm1dyetUC03WkD2e8/jIfROhlqtkzVj
JWa0pWFFCmFMtMa5209u8wsNtDk+4b/lI1ml3iRyOxzCwxRoBsNFVvLVy2dmlSbtoaGIE69WSvw7
O4PX5EoF7k+bohPwc8ZjyCrjrRnZszV58h/iDNCndMHq6YNeXNKnseDlaZrWWt9LaKdWAFC4XfJm
dKxbYBoWkr95Rg6dTEMcT1Wi4YNa2JuMYQUC3/JXiDia/r5a2unL0MHj+w9yMK+D3RjtxRHOb4uT
rJXt/GI2r66ZClxc+eDFItCi/w2eD+DKXR1fkcmdrUHZR6tem+bgGKpNUofoza1J5SvHScdJWtbn
a/F9H94xLLARpDQwSCfBvhPBNEgGfBX+sUa62D1H0sBUPQUwIn96LufBgy9nQ2H8A9JBbk2yXQ+C
t4hmZLV88xSvMENLonoxf3ytjZ+qvpvHKaE+nEAPxqLqx7KouV6ScVnsEGJ7J7ojcTi4WTtP01xf
AZf/ttPfZoqbwH9rgYN1vlXOezo0QUVWr2iwHyNHMeg3vX5qbuHiFssMdu010uYe7yM2XR99IZ0/
tPnQhiJ8ioj2UAms6H7cWR0r7a20cciQ9OhA008osirouxhzPTgddq2Xw/eld76qeqyOpBeO/7kj
Nfka+aMzJk4Jn9HbQExtdIVd/pcIcf55mzoKOP0m3LiUwMQjaKqUefNxAStKFE1n2/dTgEpajLJ7
rLRdx/lIpqpMYrZSDqa3+iZ113uZhnnt0Yr0N4Lezm/w4RpwSls9fyHT/Cuii3tNZnqROACVAQXR
hQ4atzaAzfOcmaDjKkOll+MSaC2WZBWq6hNWCTSj8TxEWak0Kiv7IbSXtS82Etx/NXRBjxLm7Vtn
GzQaIALbkXuTtZOJow9KA/s4AvP8gibWmA+gocNQtcKVs7IWuevHx8nZTun5+tig/sPOAu87wbRj
jz3gU0cRWV1wBNGjskG/EH2fRTOKi1MovCp6AEEb3rkzK6Oj5QIK0YnUbmhSZwpr6ibeJOPwuZ6V
aZNaNc38UlVBVIGt6sPIbl2m0k2RwTYPAf5KPMgGPaor37DVFmefAHBrq/v/B3lfuA1MDQtr31uj
I1PRciuQED0Ch4/v5LCGvye5WCn+he4akHI5KkBYYMIeeObYMftzG3vTQN0J8K9owso/yErGy02/
hHP0xBrd8Jc69sboLnJgAX0tx9124vkXY8U2uT7MhjD69sr9233S1Z4FbEi0J1Xb8V20RHAgHiFO
Ys8l2qJP1jAsIqkGj6jEgSu++8hrGFEWhGkKSzQJc9wbLF75oKtqll2iB+k3h7V1m9eVuVCBeJWA
9AD1TfdH4Rs9uKhSEV/RNV7svL90ZvQtoTX8S7M+/wimFJ9cu7OOYTDBRLJk3xd/1L9xl/hPuAtZ
rh0+PcLF0v+tfUOvwHt/vYPO5xCmKmDloFrAfQI7xPPh3bkUHZy269Ns8MhLxmO23DXjEACtQerR
ZmtZwwV79TgZPoeASwfc/L56gsW6v6ZU1G34zWN+z3I3RIJL09m0tP0RtVN5r0Ma9UVtUHKm/dqH
ak04yGlW3iBGS52QKXLHpwWk9TtYQJI1WQkeQ4CcRUAsmXRckF/Etwgq0VXDyoaNTjDmMFfn7ISO
VeyeJu0uUaJVLaxvYkSpXN0SbwmiFJBVbPPEd0Yogm1OlX24Ei8utx6WDXQtIL0g+uL/zqetW0wM
YMyuTkvAVpN4sR6PjjLLAxD0/gAcoDrF6I0ntsN+iTVyjlAVjd8//hH7nYNLEk4UID4AygTLaQ/X
x70oGQ2m+dRJdIJuG4pcJMEZd/CkyTwD2/S8KrAz4sjFKyy/t8sTKXu7Kf7zz0BHfNPrIRBEoCGc
T8VqzOJEDR9Pdailly9BuKYTjOzX1Hd56yQ8KsfcZ7V1P69tk+i56a9s4r+wyttNjJkAy9Pe3m3y
N9LjbjVkzAHJlXw44REMFh02UwaTqDmCm6gZJzwCUtJ1Hu5QYskfZBgjFy8AkP6hHtdJmgR+2eFx
aBjcKMQ8WqqYZDnLTDpDUI/JaLt6vIlme6oKCI7VXW/sbv1OscbxcV766NQRCu8hK2zEUcVMwpo/
koMICh9Pfxwo3iDo8o9nfN9jwOeiC799KC7XzX3pfMYXx/UMs8L+ZEXBz9WOrDmreP2VD6MgV1qM
Fz3xbSzgByAYYH3R99uNVVVj1OCRm/40L9bPFcozktCmxRs886DLg5iAjSal9MK+kN3Yflko55kp
2+kbELn5FqS4q2dvn3Aj0NvormDrg3WCFGXXYdEANBepK3myQH0t03GcWQLL42FMbR8QZuqq0lzT
wv4Vz5/vsM13ClkJ9jeCxz7dRjgJ7HUYpxMs7SJURX4jvJu5d9V8s9QjfDVJP7RzeVK2xazPGqpB
8TjgtYus1s3YvBoOgOo1BtDxWPLYYnkXN/KEys4NAY1KZ/oFx/hlLcLANPRQAb0fExOwsMy6uq6C
bzPeO8Gd5XXl4j9A4lIvz5B94dJFXTu+WqQvraoY4DLUp/OMUA3ghqzRA0REA7uy+S6AJcw/iFZw
egZfaeNx7naEWKhFOjb3Jy/wxgfNfZuBd6JEc+OgQxnBC6x2WCZ9NRg8ijSKn1B3rFHhVNWiIarD
Jj1CHGFnJQgfJayzAv5PI1ivb1bjWFUmtOvdzj6drnKzt42xW0OITlBmbDoXtObc82MzdiAA8KWX
pzDEDn5UPW72+5IDHXYc2O+ehtrxH2wjfXqw3Mbnj9ZMapVOXlDDNh1P9oRfPz7H7xwucFqAFoPG
g87zhRzQlbaOarAhEDo9cVqDGRzKCe9MOE7/OA0Rf1qWmD4hx3dvpe8PVWLD2UxsVNb1K5MgTV5J
Id85WrBXiDbOyUZF3lN8Vt7SZZka76QAJAPvMcGShE5nDmRAv9/YaENfGfGCUQe65cabRa8U0WUz
cDxflH6aG4da9njylpnJdBFht6be2JZ2hsVsRZdIsrjqk1PhX8qjHjBrZgEzAuembjz/yopcTgA+
Hz8CngxQCV38miUklNkikCdfhUF52xg0wTKbkTn4EbKlFJnCGyPW7cfbYDswb/Yl0gQQjsAa3k4U
/Bb38itoxldEzAAtAjxhMqeOnsyLtb0ChLSilMOVGX9nNLRiQrTQUWcjcdkS+jfFFYSRHUJDuAkD
HNPlpjG2STUs9o4eXlj78/Gn7fqe+DQHCgEwzNHTxaH7ewDeDFbrYPZFbUhuRiOBHaI3grak5V2p
BC6/CVsHJBgUIpCPX9jqiNhfQwp6fV62vVnuZ0cF/Osyoal9A8NHSq+AL/tqfuvxoPKAQn4r5aHB
3EroN5+l7ZlP1K8CPIZDfKdKezxpVqNEnGiEYg+RbzksFpvZbesgEYOs2NXTnMUTbX5YG+UlR6eH
1wldsLPmvCVGmSGD0ZlBE5XglZssqKpBVEk049ky51ruuouD+PVo6MMqBo0xCKzR/t79+hkYdkhM
8KzioH1CWyquACYS2NUDLLk3fdD+i4cM8HwSreBXI7q++dQKsbwK4lbqSuq27bY3e3/7LfgJyOch
sdh647vkcdK23/Ud4Z86FionYYQFKW9W599F8vAzX9cQqGPcXGGD7I45Rt00HfgfTtz2iuHuCuuq
EYnCMs/P0dLRX3Ti7Qu1ImN+WN2g+qyB34S+Yquwew9j6wtiTDzIB6oyDgIIG+ez3rVg1wCit581
1ia+FSu42CdB+i5qk442LmwkvLYODlSxFpZG8Ro04puFm95kOl6YzIHOw+LiSjTY1RDbrwJ/bDPY
A98H7IRd5iwMoXhRTq3Pdm3yMWx0kGJz3C5uRXx4ppDuSFeCSAQUvPNuOIhQ8lqGuS3xmy2A6Afb
UtzL0L6Bh4Fa6nxi6nDEKzOaOs/d4LASpv94x+EghWWsVw8P2DyZsVu6vJSznGGVrBX/QkEIaY8d
JAl2ffTgP+QkIJf7LewPEI6u9bD/NqnPfyACBeBddJBBFsEPPf+Bspc0rO0xAO1gcAwsyCbIxxi6
slxoPBNlt9YdkRoG58DaY94lzmTwhGolYcTzbEdLPBcSZAA0nkCmIrjiOq/pPrudx9SJLmt3a2Be
vPyRYIWQMhkswP8g8C2tKtqKLXiAdYI3PzC/jsLiNHWIHD+3a8tHtPK1KKOsEcKKxsxllnPjtNpf
itXRcftI407UhRWzqk4mEc36ORpkAETEGuFNJWfkQnnVMN869rT0ZTrBb+UFnuGlB2v2kU5wrGx1
NT6gS++SZ1G7DE3oxqqW4KlTK7xHOz0AAMOLeWK6cdcSVnt40MD6hF/VvAJ4Qm9/wYI2qd8sJdJk
u9btcRrWB7D1SftE+y5Q1zCw/SnDZto06qiFQ3AVAwCu52slrB7kODI6z8uwzHd41a4F6KB1l3aV
cNq0I1XjZnVTl0vBEMMzd11gJcv41laDYPUKH2DbGec7B9o4dF6Q2W0miHth19gvhE09GT6Nhj4u
auU3MeBnvJqmgHZ0tP4TkY7eODPtr0SbdwcGOAlgDEcc8eR8GqyFCBd+PfLTGhN+g35Zm4QdmHX4
2+1TFWnrFRJ9/E0JDfTNx1f+PqPDEoAfj0/eRIFhhA70+dhcNNgLq+afxBLyOFPDXMUAkUGTTaGw
qdNgpI33Us5OmBpblJ8WKNK/NnHVXgksl3MAhiF+jAtGIyhXe8q+hW6prHpr+jSF2Ol4TctNnKbV
d+2s5cEmQ/kdL4PytBkD65+Pp2B3qWEGAIX8JbEBQAfJeRfRGjzaKdv2/5B2XrtxK9kafiICzOGW
7CjJklqykm8IW7ZZzCxm8unPx31uLLahhjEYjLGxZ+DqKlZY4Q+lcnI13MvwF+nFdBMndWJuwA5O
kEHbXsPxq/QuXqb/zerjlmOuGDDAxjQAQC+mwX+GJmoMMK/2muxhWLo1VKwNmS3Zy4StKLWZBfZY
4nqa+7M3olEhPLOYH8fRIt1qJ89IxCZWxmS4GZSezgLJ0BCedK678fcIlmlKfk2QFQf8CENUyAdM
m8S+jXSvDEZvCLObseqE9F2R6pNvV+OIhedca3Sq06K+LoeozDEB4xRu255eTe4m+hTkqjrCeKTL
DyQt1qJqoztoriJmKcx0R8m27HfUVZQEdx+Zds1XArPy3jam+VvIDRierFJKez+C+Ci2QK5nD0aE
mjT7xolNGcytjQ+CsDvVeZ9bWAwBNoNVeIXqTcbl0CJfsqe+mdj3oRvlN0VC93U/5Z61WBgoesdS
sWDtVd3KxtlUVEy7jdMjWxXkjW4DD6B3JR9BsifNfRG6bX6NuniCTi0gY1qqpdWHWhGIIo9pCaMb
ne4c2PIPkESc0ndEWL+kIBtIQptkHt8sO7e+Lfm8C+6sa+7B3RT2vov7PKHXWWNqjKUTGgnAS4eD
mxfK8DyYU31I4zEBTGUbtXIzDIR4vlsNk9jaCb1fnqmiB8uB8UZjJj/rgdYqokalDgommqQpv7lD
5Nj3C2lpvgfxrGhHUIFWI4LJc6JtQ0RkBERxxiwPcijULwk3cCJ38zDXyI3nHc/b7Ewc6bGsjPat
trWhvIEGmlHkAA34C86Ze18M+fCsl9Po+kg/9MUmKsrK2+g5yAdcBfVsM2eRdwCURJIUqDmtyMAT
AuACtDH3Ssg4nPbWgPcsttA0hQd3Tl5IKzNvMykLlsfOjEIG+hyBdtgD21OT19JoEm9fzVU1BfRp
AdbVpdt4MFcsEQY1JnSo8Vhm7WXHyRgz9ehqRf9DZnmUbpA5wKmcS7N3nxoST+Omi/LOgV4mFOmj
/do7+UFmiZ4EXAj9teZghPfYIjEDYGCicIe8Re7Z0x0bIcu/Nzphzm046uVwVCxvtnxLUZJq73RK
m4M7HNL8mipDa32FhRL1N7NULVybR6G/z/OUcriGChb7oOeuldKwxVEZu6s+z7ZjaVb73BlM7asC
pGaOdnYsmiOop6LVd0tQQ0SVO+rTqFQIHGM9XoUQaUKr3CUusI78Ni9z3Mq2lqCEG8xJ2px6s0yy
e33uJhQ801wJLwDgzy9J2C00zgnCKeJR0vt4UQH0BQpix+0DyBd9AwrO3SaVUG8mtRRPZdctWmem
+a8PModuyeuhsC4lVHP1NlGhBsIBgeshzei25HkWf3UTt3z3nIZKdcl51q4pZ4d3Bb7cl8CI5w+S
ZcFlJeOgyUi1ZxVr567aIHhgWCc286xpfucif577NgcU5ufiOy7CKe9vgQ5C6No0SJWLw+cv018e
Z4RuNQCRi2YqgJvVAthNPif2GMcPxagSGtVZlN41NKeOZi7DR6NXzYNlTBg7trNzGj3oK0obKxcy
0FX6xfvIoUQxeUGu8zavtdbGpB4zTyvzh8zKtRSP3Daeoj3nC9+HCCyrerS02nYuxAN/G3URtEOq
iVL2/wPm/kjas5wCrpnN1YODAeGpRKH1VxsW8wGAfYZuIM2WC7nVX4JRm8oOaG+4sCS3xirR7it4
Y9IoyofGiYrioBRjOm7BfGFmL8vS2WidcN3bSQ7PRaQke5rLDchYorkvNWSe+88//fnus1W6M9R+
2HyLbMPH81YJMI+VplUPQ11m35q2kjf5FFrBQE/9OqWLgy1MxK0wjEp34dT95agTk8D9p6wA7ess
HnJ4pbNRlg8GCs63fWeom3Gwuu8jxWV/yixy26RNHj6f7/nnRgKX8hMKB2x1VDk/zjfTJMKUU5U8
9B1gzCpOeAWVocxTf4yrHf0iYIafj/jfPFaxl4E4Fh5MLtfL2QEf7JpooSnNUxrPYFwLrA2oZtiu
6A8RL6sGBdrKdjMaR8aulWahcH+HwmtfuA0UNEpcubzHbVTKq87MjOSWGgWPchjq8yO/HAQ9l0s+
C18pJ8P7OTl5B043nZD/C7Qwn4zG7+KaWG7z+cTOtg4SA6AjuKSRWl68tT8uJTyTEjBDnzzmTpLN
G6+x5EEB97jXql49OB7mYr5DiQjsYOFc8ndcVSjYrEtNj1uLiIIm39qOIk3awcjRqX80LTHsGkVl
yxApQbLNZFDUfXpADMy4M4AlXilYUj1+Pvd1jX4ZfymV8Sf9cQg3yz7749pAS18DslyrD5yWwQiU
JPNKQuje+oVKeXyibmX6cladZp9Iu/jaVSLLfNxnnCdQBjntw9x6/vwnnR0n7i6UKpdqxMKiMtc7
m567VDLoxEkaZw8G3IUD4o1zCLbbtA5oBYU3/VxfUmI4O0/I23F0NW/R7dKpf35chxk0eUgl3HyQ
oRK61xiSI+wkcxDlpfTSwwBa9f3zea6quqw81jbL8tJ/XKT1Vrm8UIgJujGaHrpRyb82UikfnFhL
9iIjuv58qPMlpdYP/h5tOx5m+icfJ4e0LEjiwYseK1HVL+Wgvw2xa18XpPe534VdurWVKvnXJJ0o
dlEoorPIxUzh4uOgNU0+oG4yfIgbI7omZ3MDDNZLwrzQurWl41zLgrDP52T3Fwqg50vLyDD26e5S
EGN3fxx61sdyTLNOPJbUZg7wrQDEan0d3YU1RLUL7yANHf66DxcjilZsVyBW9JCXvftxuJLNTA4V
Ow+EH7I+gZ4YJNHWnOYDVMvcbH6pDqz9rzP0WgH9QEOYbSQET3y77JBl9ZdHVvhN22qQN/RK+elK
mca7Jo7z+8H18nBnAAap/VlJYlC+VJnElXTTxsh81CFb129QTGxo14tQblrH6mN0meBmHIdBKzuk
4z2te9di18tuUwtvL7Ks1NTGu3Zpf/stnl/moRuaIqYl48jnKo/zJ5lkIgMKF9tLqbyP5m3UqfJd
40JIN6Wd1FEwJY3R+za39G1Td7BbCKxVEEWiqH+5jTnl/tQ1VfvFahvlLQHo3N2CgmyeRV0qr27R
Ne/ZrBnJFvrVfG9beWgGUS+s9kY1OuvBHPP5HdQwySdSc5qf9pSWA5g+WInGuh52fjZF4stg6Gh7
DyiBJldtnpQPXah17bEomtnalHQmAkxcgLVFNJ8Kv2vzWQ1Mzx3yrWqPc3TAsVsNFBdq6rMcNcXb
d1FT/R4SN+VUZHBV95mrDuKxIHNXftU6bpv3oLiTDWFlOe4sLynVa3Rq7ZsoMTLFp7Db/ua/4NcJ
Mod3z+4HY2u2XVz4FG36J2WYpP5S1lVxVTe8C1cwtQx3izJal2wmoXVvBm96uYXGhSgABbymB/MM
wNuvgF0TOPPv7Y3e1RZYYczoSvt2yiLkilWVPte9S7Y07ly1nOobk9pF/GQ1SS43IdneGDRYRWeH
cSRW84UoeiewzNI61GWRa4Ds4S74Xdkl5t7C1Kf7IidqJ4GNklr/7FgyDa+QjOr1fjvrYTynAfmW
V33LdQA5viWj4rmDxZZupqjv9v3kCuNxRAfVhD6T1eBLCEWFT3w6Gb7QPRJU9LXmcROXpftK8d6z
32UNTHaDxEj7JCPTS4JWT5zkGt21otxMrTaZN7kLCfAIGD/+3uF7be/KKFZI5Xuj68tNXw3Je8Qz
9RKB3fuWZ0Ve+4paFTuQWJ51m8SR+wVHD6fY4p8SOq+Uv8tqQ+lucvBRrqCpOex/4ccwq2IoZJ31
k8u/bU6dNYy3nQJCdAPUmKZBx+XW+bnd0hWLS0N7zeC+qfdpO2ND7TuxbT+4IUV/AGc5FacajbYD
ySC3CDWBdJCdn7RCTtsmjWV8Z9b4/O28FkPip7IfTa/1EXMWg89PndQEpWZaSIEllAKtw37ISj9s
QEcdKszlW85Nmo9bx0Fp1gcgYlhfElG3r3UxdO8L8u0nDpaaEgx82vGm6b3mW4EQVnxT4LFXHsep
qBB/mGzbN+NkdI5pk1v5UUWwuScaK+JXqyua/GdYu61JSaDT7UDvEv1dQmkND2nVeQWeBUTem6Ga
gHVg/ijrI1DszKK4gfTeCUh+ZQepUQ/te9hMfXrVtyjLPiadlWmHQk4oV9HPUtK9TMfc8rGShU7B
foQE4fJaHBC5GmkvljXq0LnoU3SM4hjnAmDy/WYROBy5G5xIbNTeDc2jIrokunKcsDBZQR0FVzfJ
9ZAKXhZrmzaszVtnHp0p2SSlFcc7wlWbQqGZVa/QhePB76wQYqkPKcCYEdYycddQEl3sCgII66nF
6qT70oeU04Jcc4saYKXdlb4Z6fbzEEqYYKFZ1186VrWzNnIC/n9tVEKbscyjSIFasJbku9Gyqm3S
6LQRUhMicgDQPbEfPBt4RAYrQph2MMoU3SmtTJXGL+D7bfkLdLm3IcL+SnGM+DUnVfFkaFrTHXqP
D3QbtpMzwqNQZ4S04xK93MKxmu9VD8r1Fv6L0xNL1ZkeTEZliKupVRU0dESbjc4GFlip7xVYZItr
wlj/LgcvUXwnK5VfCmz9HiaDZ0ns2ULnkgDOGqZMSOQ6DvBoAsCFxr52+HKqqgUw08tHNxJiPDa4
DByFRGNgk6JMgiC4VTX27yj14juKXYoCD5HTqBVqTfupAwO4hdmfWkEWs5O2ljTzX5pTY4EohrBq
AwtpRnWfxPVw40xx7v1zlAV7YwkfCXaAOqxhepHtgBLSRP2YIzRW8V513nbMNNdXbLVXtqYt+k2c
RfUlZ5TzFIKAFUg5RXmajGdNIa9WFRauRV0WaiFPu1eX+b7tXJD089gKbty2HfQg7qfhFW1lOfjD
nEaXRJTPA2hCZ30B0kH0o0NgfAyCJIXYbCi18nGGFPJDMi7oJzHAUROlEsCtUo//GtTCqibbp3Kx
YIzX0BrTGExWczIeQANEN42wkmqjmmiKjtbUPCCmnsJwLrvhQrh3Pk+GBT5jU2qD+7t2IZ7rJteb
aDAeBuERus1C7HhS3Ns0m/Nb2y4f/32W5EKUhBGiOk+6wbhOhaE3xgNgyObbOCWWryZRF4yAh6ag
s9BrlVLN/rWaQg8fXXzkt+nYoHS1quWVFbClpBfZo9WRjviRJ1EOKfP+DpJuC4N+qhS/pbsGebBx
L0n2nO9nUGwgx8BoUWo4g5/EuVpQOevdh26ooFIBZQWnjaV8UBuWaDZdasaHZqa4GFTQkV6GIYT+
8vmq/+UnAIVEFoKkcJHUWOVmQAbqse/S4rEdU8WfhhSdxUErDMePpFfRIp8LP1IH57XwFK9HRcDq
L0gqnG8zrkLaeogdqEjKrrMnKrlqn0qneSTNMfY0FYcWtSbNvDIjvNUbvS6ePp/y2YD4XFO25aOb
PGDcqavzqzaJAqZbf9Sww/giB2iKQ2xaV3R25BUUkUsSvee1WgqH4CEsijpLyXSNO3BKtF0hYYaP
VlnUkg6S3fJQeQBH/E5RohJD6dh+GmbX+WraHXh33RjKOwVA4SX1lPMiyPJTmDeXCOcansLHuTsW
ZEeZ9OGjWXQDEjlmceu6skKSoICLo2VFvNO1QtkMkRq+ZYvxd6zVxjcxddpD5c5oSnz+Lf7ygyxK
uAuwjG9Bt3mVUU4GbSCX++2rhkzCjUor5K3LEB0MYgvCFEJZTbyRIJkoj+kzsvSRRkKSepwGS6/U
H21fXdIqOzsRaCNZi0Dtf9+KDuzHJUpDz5O1JjI6MGo9+tgeuN/bJhu+mWK2brgsXierMQ5w9tVj
GpdWdWFJ1tsTNUIAs7Tel60CiW71ibxJD62sy+qTIuNKXMFrqbN7pyrc5gDZC+FaBAuhBX7+HdZ1
EwblVMDbg/9IX2UtkltERZwnmevep6hs/GxbsuZ9w7/V97rKG7C1x7zudsaQy/rCtb+uSXL/oW0F
ZgwRRir06wtI7WogawqFfGAs3o8Qo5QvVTljvZDo3uBtrTlR3jJ0HsygsZtJHD+f91lpfwFqgm1A
FYd/WMAdH782iL26hmYdncpCjt9HXYGPW8y4hRpNlr5BxWr3nhkpJ9woE3gtafdUdf3suwTgl2pX
Z/cEv2URvkRpE9z0Uur++Ftw2DQbsA7ZScvj6WpRzNuSRSWHEGWpa2Px+/Q7z4tCNEmafB+6c/rc
13NoHC6syTLOn1UehqdIi2T68ixBplu9CUmsGd1Asfg09WpxrKcpvzXr0SEPBKL0XiNo990xx+bR
KFzlFwXKCNKxdeGSPt8WNnUtkMTcmRTn1ng2L4Xqn2S9deqwqioDu+iSEnKEqT7VamtOG2F2RReY
cJVsH2+nTt9+vgjnB4LHEIYnWgpwAgD1fvwWHfKmySjV8YQGR35K8YnezU7nBXpYlPvMGJQjS3Qp
rl4W9uPCg6D8zykTKCMlvdVliGmQ0Vd51J2adu483w4LHOSGzFKOVHaS/eczPLtnMORkbQl+VERO
UFb5OMMY1EAtc007uWrWRT6qEtQq8ib8HWN0sIswy7qQNawvVl5apGN4BhmN9sOZCn8+NjipA+ky
59k7jP1cfLHFGE+3wC76I/s4faaTbW2p4TqcsDkT7oWP+rcpc6sT6IBWPzcAwbpRK2tVqqcZ7atw
R82rn26jDtnzsIg17ZjRwssutMfPNjKzBsDP6iHioZPyrZYZfEnepJN6wvQjRp6lnZsDpZXODFS3
d4wbqkj5KxXBMA/MMhQ/P//If1nz5S3hSqfYQmC9ulLsVnJmito48aaVrQ/nrn6pFjnftEVp6MDr
lewLQZUKyoAThDDdLlywZ1vagOND4w4ZTk4xWOuP06fZUKmTouunmf5PuzHjSjGPqYZ0W+2FUXxh
i63pPUs0R07GxaUz7YVT93G4RhToT6medyoSpP82UvYWPIO2NIcboAhtue+aFMmPPBStASXSBpZZ
Wumo/ABMYhhUrPveOHQFOLMo9mK0ab0+ywy/NwXgpUCaVZNft82kVg5SoZbY0StLrKBMLLKkyulc
v9IbsYXWjaSNjzEJEkkBqSpo3L4RlMTjquoR4Bjd2NqM1hL0t57Z3sX9mLQXWgOawVw/3CasBTH1
YlG79PrWqpJNH7cl3ST7lE0jJae+PCWoUJnwehDnKruQcF7EmXPdxVW5bcZ22JuVXXzvXDG9oiDT
78GOqpd+1NnbAk9mQW4suxG/tHXPS5h6bwmka05aQbF7HytR7d3gPpB3WpC5hbJnwSuqjMhPeNuq
1XNlH3GLxQ+JVhWXJB/OLnl+DFJ44IFJCDDcW12BYN9EPY/lfNL1QmSIpIhwE0/j1AeOVllbuM6D
n6Shsfn8UP5tWOjOi0MAMY+7jjkgSTmIvpTayUFtxToqdo3jG/61VK2lrHrlpgEWtWtk215oVP3l
MPKecQssLxoZ5/K//9ECHWuInOD61BNgtPS3XbvzRtSKjiE61EF5YZZrMudyFkEvMiD5LZH9+jWj
blR489yrpxDOyFsERqgLOvKygkJfJjYgBebkGvj+sBFd5ehbGQ00LLQiqY8aGOMbt3am/h6RHPu1
11ND96Uy244/RrW6qe02mbZDRTfisQOgLQIkamJng6CRPMRQmnu/TKvC25hDnEEeqfsF+65Nbewj
1+nll+hPq08KC2eJVdhJ/LFs8NW9YztjCtJd6C/GI42WB/VxOnoXPt7qKj8bYtVlLCMqqDoYtRfd
CcQNvELEfez36Gv7pD98vj9XT9bZSKsnS466cFTIiS/aXXplV761xY3syr2Ecb20Zsv99cdu1JHd
KsuBNQu/FJtkoz4OR+3+85lcGmIVUMWD2dLkjvUXO5CBucGdcavsPh9izSE6W63VoYrpDxmVZBry
u7yV+11MadbvnnoAYT9jxY9fvWO0UY6tpKbrfz72fxL8f1zxZ2Ovspc8xhGgHZhfEu1r89CQGuT3
atP65DRXmu6rmXVrgcUyjppBw85Ck1Y9Kur13Oz4zZuBOw7JsMRvTOfCT1tdNWe/bPkyf3xctVEI
30f2kHB+5MOpKd66S5njXw8E8esSMSN1suYP68gtDHHJEGHqf82vtG/et2gT7crD54v81z30xzCr
01BOSewJ1FJfyt/poXyfXpXjtP/fhlidBDx+WiPP2ULdNtou23TyL6E+Ls1idRJaQ9E1ImqGuKpu
oiv9KI/ppZOw3EBnu/GPlVqdhFqYFfKWjKHdFZ7fA0tDisOvf/CeU8JMf6o//rdlW+3+JvJUALfs
/vL3fK08G1fF/tLH/++R+mxOq32MCINAO4Q5hd+qG31ffrPvBwoBVz3I7WfxZM5++youiAxd+lar
mLlNy7EWqO69TFOgvKDUoVSB99V++t9WbxX8FFWUSS9j9YbtePj/TWccPx9i+QDni0fPgp4cBNX/
ItQ/LgFSkhkYXaq/OPVVqTy65qM1oLExvP1vw6z2tlpGYZbMDFOJrWftExDHVDTNC4d0XSoCoKAD
YlrgNvQM3DNGRuvUHcUZdX6jE7Cww+KxO4WuPvV7JQ2xSSmLMhU7x03jgzKi5bVJ0Wb8Hac1tlNR
MXjf/23WCwRnCR4RZlyuvzXdbhrG2kjaUHsDkz74qToWd7VSKRtLlwgs0fK9EH8sq/jnx2Q8Y1GQ
oHpMVwgC3scbfZ5h2bj4wXyLrNxDPCKJsy5wQmd6/Hxe65djAQmaBoUJuhLgydfNxW4Mkygx9fCt
b3RXigA4UqdedSWKkFqAnFMjt58PuN6lDMhQwMWovqFR9d8j+8cuRaMXY5U6q74ZMreCRe1SDVyl
hdNhzS1QlLaqL4y4PuD/lfdcartLExVK2erotbCZ1Dk2YpgESnw9izS+sxU1/AKXwL2b8ca4yYrQ
u5B6nX0/TBbpPbCopILgH1ePTG5ksHPmOvoewvPeyhHBcbyK9eDzxTz7etTxCYJZURIqFA9XUSow
GWdALKb4Xiv0j4Jp7MtHr7YiEy26Ib/w4pxPaTHUgMiJFyFGT2tvYLci13FzPf9O3trd1CRccE+t
Swu3fI0PGx+gOfcXvXraE0T3q4VTcMRLTXSun2IBgalSbOtLD37xkET58+D2NhDaxISNqWh9MHf9
cKE0vy4LL+rw+CfAqMXplMP3H5bgj/1pqVkqFRG5T0h7ipi8ZnTr786oduaXohSd7WtuHcc14FUt
Lr7WXVHQprEjhHp+pRn/twuLvtYNWX4P+AXKeKg78Q/rrJnnMHTqzIyeW1gvXRKEaeMUe6tDv+WU
zxFwxxoLUW1jGW7dBJFpEwyoJrvvsTZAcPwysbaYwgBH+hhZHlsUlS19L6O8f0XD2ao2BfpUfR7g
lLuoopoNSJ4Lu/TsyJOuAWCn18wfSDasdqkE+jsVQ2o+Tb2t3FK3iqfrnsbLS+3C9N/VPVjYS06n
Z4ceeTN0BmCOkPuTJq7GrNnAAv9U96nSWDQKWKGP77pzpRSxcQxnW34xS0deeIHP9y5nno4OsyUx
RSji46Ud6kMPU6IJnwSwAcRcErPJoGA3hnWYu9Z19tlgaNMxzqn079xRL2DSDiXlqs9vhXVGSRkd
VjoQZ5ATFhJvy9r8sYX7JQ0znUh5sueomW/Rk4/qzYBgtXGE/+zJDaISAAHxN61IBJM8vNROOLuW
WEpgBTjVwOlEoW21DiqK5fCC9fJ5XoBEgS4TIGiWDCeBtA3uCxfOyNlwC9KZtoPjLJwRgLIf54sI
vJNEhpM+40qfOX5PKy31oYgBdUtZ96//uLqUc6hnE2FRlEeXYJWh4PZI71R0CtAobzplnQESFALd
vkqjgTq63W2mLBk3wK4u6cyc302QJLjx//8/YIFWm3osVAuAWVY/U1hWbuvc825MaMK3JViwgEmb
yH3n+kkLTXFrauK3rrX5hbjs7FzxokENhgtGXR8U9vJI/LG3PCtPEcuVROM8Ngly1Ua6rfQh/Tkg
8ntlyugtBjp84QVfb2hKW/DAASERB5nAvlcfGN/rJaLorOe6Kov7BnL4CU6k2Z+w5Jt/D7rT2pvc
mmVyG4oZpOK/fXAg7oAh2Fhws3lu7dVxKuxKpr07jM8Y4bo3YRYX3Y+m0j269UZSq36pQgXcTyYl
3XLKmuTC8GdfnfF52Yk9l/oej9NqycFIj3Zsx9PzQHKkBSLR3asidaH6GT0qFH7ZZtNt0ejVYyIb
+6rop/iHUYajdeF2W1/jy++A/LdUkvH7YSd+/PSKpaHC2kn1WTYtQFSChKreI4uf1cfWi3DqU7u8
utDPOR8TjwvY6AwLcocr5eOY3ZirtYLu/7OXRO6mNXvvbpbeu5un6MWjrnzh5lzvboNZARyhG6tT
R+UC/ThcSr9IR465fk5wsQ1E3w5fZmCvyEF4ERVRNjru43nz8/MNtnzAP0Me+jVoeQOCwFHF5q1f
HesI/VH0m6T1bNBlRboWHvSLtSj0XthJfxuHw+PQfdSY49pmIe8GN65jz+Ce7JX4Ch3rDDa2Xtfm
hYHWFzIToh/EXQzsh3tyLYjVLJT4LOu05whYvp9q6NQPLqLgQr1opXx2NSxDEdVDZVh4KI7+8Yuh
a42OYJNozxYK6zfGXNNhGUwUnC22qIoRyQbvt/lH1nuXhBLOtyY9KtAMKPA4fLM1TlBrPKyl0CB9
jpoIrXCK/OqVJOJwfUn4+tWg43dB8/QvI8ID4RSwRQkI1/o7A16kadOr0bMj0mYX2k6787TC27qT
UH2E3ud/UxmC0QNwdiEtAd7Cb2rdTI0Ktc+nopufk1LP9vVEWQkOighUzsgxylV7W5Xd6z+eBdhy
iIOSNPGcQ/dalfa1Pi2EWxfzc1p6yh1aZQAEm6m88KCcnYRlFDozMIiQIiVe+rhrQuQ+BQ3K+dnT
xnYzYcLoNynI4M/nwl+6PtkUCtig0Btdkl64rB/HsfpiXtzY4qdQAet/HeImUG1wDpIpZqMyblRf
pKpWIlnW9dJLfCNBMAiTAYQLEe9XsGD5OYVJMx3sIXOjgLsWrTk/KRCXDjIl170ftEKwGfO9cW7D
VySpwl4GirCH2vPNbuwUnujRtufAmIcwv2vQB09CvxibdhELEh2FrgT2kBYMU41g/yaULdyMYHQg
K1xH+DUAOK9mg8rvvmnYJGDE2nlhd9nIk9rHae6kaPywxPGwD/Q672c8VTKz6q1Dlzml4mymUpea
7QuJO5pDZbJDQB3mSp3feMngjbcZgJR62KQ5AJAUbHXjptdOG4ryNU70snwspCPi5OimrZkUwWCr
IVSlqcAzXfiVpoewQQU67RKrar2CFhBqRgl5SCgtYrz5YEl5pLKhJS9zokNHwe+gInP156FC24JM
iXrFIVetab5rm7Ct92R1bvpbNQg5qsCMZK/chdbUUfasG7gm9ajF8XsY2wXiSlmtk5hiheHwN418
w6uBFyTckXzbye9ybFN1J0U2DIEl595+hkuMMJ1hpToQ/RhF1Hs3MkV7o0eZFaM+aVQd0heZIYp2
ayat5gI/AwSV3bZamGHFMXbplByQ4YG7GEVG2z+YUNHzt3jkvkf7ykP8OK271ntTVQotyB4tJiZz
gOiEadRskqKMjpqulL+ySlbCLyUCRFt0ZQZrZ0VuZu09r1DUzaQ3AI4qUEnFfiLUFfuKuvx0FHaV
9ZtqNMJk0xciajaOq0RmMIRDNlzDmqnNvepV3hDU0sBPC6eTqr5KeHXdx9RVOvd1CrF1wyG6RwNn
O6LqEwVx3cGJjWGPiSCyIMzuiMfgAFmLxEIA6b/u4XuByN/0Gs4WaQA4R6B4ZQr0sidft3GHQp8f
A4x420tbKhWWTl473StCUeYrOlJRezf0nR6/9XpjWvshdJ32ae4zI7+WUTYOfp6hF/Y9SqAJbyN8
tvKCoA7WMTjk3GvUr0iDJgCfbANW8tZ0KoRRYEmYxs7G0Dj/otS9aS1iFj16bRgOWY1a+GY2gdXw
XVCvoW9k+JJ85ScgMT6StWaHRELb2XbQS/KHslXm6pckzU+PoCZM635yNWmpQexak+YPGNIg8MX2
AywsZ3Mqgyp1AGxCgdHq5m1KiIrzDZ8OCoYPOaysbitTOC26U3HYh98kPynHD9Gc4tBCSMaMvR+D
LMLxu9mPyOb7kRG10y4vuAi+0IHPo2Oj9TA5g7Jqk3bksyAP9dXNRWJtTaw/CIPiIkqQ4qgdq+Nl
xeIMGa0eKcriZ2FaZdweUh3GBWqUi936z1nrXJxnhBN5Pz6/Y8/eRDCMsBSAtJKNLXTJjzcsk8HT
Bn7cV1RUC9c31BzJlayuxy92FnPhqEUVX3gW19ENlFqdQJjuMxBqtu4qXEPqYxpkreRviXAkBnjo
+NS7TomN8d0eAYn8/nyG6wjHXOJCg8EwR0Sy+r/04I+MC8MK6mR1WjPc4HlBF1a1+JWOwAGv07rn
ztHTxIGC2M4zXidCt0bt7fNfcDZh2B8OYnPg1gEqYnb7cY3BzlUVF0/2UiHR8uIJQ/wcMdo86aaE
A/TPY8F/oKhJpoMO0/plNprWG6bWSV66LHEOZWVB26Mu3fag5aR7iSV/trbAshdkCCk9blXWWtVT
NxHAQXspfUF3xxsDrOA8+BdWez9AU9wbSqG/Eeam+qaCqPTy+UzPOhwmImeofKLkCgR1UXr4uKwx
Ku2tR5T4MkEj+lrZiARkOySjqmr2Y6UwO/CoWeoFCk/oe1lP0Zj7hqiQ0kGrxxy1U++Eynihbv1f
Y+HPZASs4GJ+u0ChOVRE7x9/VZMjJVUC+niOh7Q34r2wCjVECM4lMrnnzhrHbNdOlBgo6CSzQy0R
RqD7GhVOXgZwSrMGX6RQzWKWUxZudKAgWNjRBjEP7hhEHNTsX88jOTFVfWOBUwMiXUtWeMg6REZY
6K9jo5U2gj4y1Q9o/hAJESGJ9ELseJaPE5su3HOiYhxXKIMsm+qPAwloPpcx3sWv/0fZme3GqWxh
+ImQmIdbenR3246dyckNSrwToJihGJ/+fPjcpOnIKFtb1pGOtIuGqlVr+IdMTKbxQPtdH7aBazTl
HrZvpmV+HxIeDrquSKH5DiEo/BCWFvIVteUI+/D+PrrZwyZoQzgdcIe4SHmk68cBNquHEmjuS9ME
zk5LE+yY3KI7WDjCbTFx7PbBZFWbQUnylRnVTVxgcIRCC9UBkZD/vchu+fhKXHIrvFCWkW+i0hMF
5zJAZtnv0BnM/rEXgIoGaTR/+NCgSpfFeSZ7bEJIfV+cyUnu4LbEd3bjKc9xJMWd3eprZKX5xV2d
BI4CzDvCPWGItsfixeaKVqO5NzQvmiwCgfZ9l32RcRbUW1mB5vUhgkMBNKCXr8wgbt8rJRDdPVqZ
vFeO4vUX7RnjzqF+eJk9y8SpEp6S30dxPomtk4spXHmvf9nQ85WGkoKu4QUAXvN6vZwBWTaro70o
Dp38T1jVkLc3lZsXZ3UMTXGiQ6COmFFYpBlZJuWwxSugizduESdrTYrlhU7pZ6G7waOAmsPJcn45
f5yuLMmQwUNx4IXyUNuOlh3cNcZD7RibkJ7W8f2zc/umqS4ArtI5Jm9hxevFoCVFLqxh78Ud6+pz
UfbaB1HabTorp4XP76+1ZKFCeWPSSu4Kuw+1ZfD+14sFNupYNqZWL5nMQ+oqvBqdJt40yL8zCS1K
VBafCnL77GIlrYp/XNV66ZeyYpx3KQ0lDLG4S3QXYLFr1X3wWRXVoDChMgvNPdaya7T7ZERH5ZQB
XRtfWo+E/nM0uP3H93/IzUubGfN0v204mcD2l1e0xOIV7riqfWWQ40Qn9kb1zaUojM64SNrK9l9X
mxHG9MegjMyzjMVbM7JaRZY6s7+aSmJ9jWIPWJmtoMNdlu7KQZj3+dWBfwMzM5N2gTObjHGuP9Bo
jaZaB7b1VVYp2rhGGW7jCgB5llbTllGK6aPs7N5x7aItMZlrfhy375WmHOJqpLK0IYGwXy/fWqCG
oOy7XwPqkZiJkZcn+zSUEZV4qHprcNybg4Z8MRGOXj7UNJqCixfbGoqk5aMqr67Vyo2Jkc1GtGF4
4hU0uwpxxRWczXI9dg0Md2bVDOFp5i4BZEkceCgyq/rPTrc/uG4XnurEbj+h0PSViqhbuZtuVmM0
MXfsoQFAOcLf6fpllg1WeMwUhldHqszeJ3gsNZBjLz7oThmXu7FAqmPz/lZddnuAq0CjYQ7PsJaI
uoSAI/9b920yqa+eF+QfgGPn51Y4a0jfv/wyutPQ5ghasByW44AwdeMcK0n1VWmD7ovVWcNOooKz
LUZUen1dqX69/6uW2xIVNhUtKRrw9PyB5SxiZDsJj5Q0SF7Hylb9CnfPXdehwdKJavrnj8aUhY/G
cad9fMNOoxHFu61T+ZoPNmKz5dQfKEruSxLI+3HIu3+sNWY6Dqk3ieNs3kDn/3qPkMSKarSn8efQ
94kPTUDuUVJPN3Zh5/940Vgk+fSn5zNA6ETQ/HqpQcyYBkcfXhunLQ6Rm013saKHlygrhy/vf6+b
/TGzGcmR3jgZZC2L9DQodXs0Jqt9HaWXvrhtc3JxRCn9yZDRsQ7tlWttmSVB/uB40d2kH81Futz0
ljqBT/Di4TV0SufFEqpFD21Q+xAFbmfIdy2tK+HP0KPwH/N+hpCYRzIW48hxHS2noWZfquPk5tmr
V3DL+WRxgY9hwrQZuk6ZVvbK7VslnjDLnqm882xj/v//SEtqu+rQi7VG4ontYXWadL8dpL+/uinT
8zYs1uLXDdjYmpmJaFHPMwbq/+Wvo8UVYfERKD8RZHKHnzYQt+lOcUQcaBs3xfa82TjIm5b6DumA
FOe6IR5KjIDjIrpDoDDoVL+L2Yx+2SKuu0U4WOTSF1aPjP9ZcC+g66zGqtLiAmQEyHi2polJbyrS
2FN8tatbBigmYu3dp3/bnzMWBC1/bgCm2a659O1QGy2DoZOHvxGvH58LOpjH1Bur3aDbyTdLG9eE
FZbxy575YHNCzRwRzucyjVfbUgmQJTG+B8WEGLDrYjpVT8khYfq1VjwvbwDYF9Txs5fRHKvg+l3v
kiLmDJiUwj/1wOzsX6XqiRFzsTHEmXbbhjQR9uFU0UbWhcVtuOliQJCDH1dc1dHGk92Qp5sMPT5D
oMekVOZl8sy69Qm/brq2pW8aENiuzwwKCn1YegA1FpGdmzPq0qBMX1tUgfpfegVNCXl67EsRDaOX
q+yMqFGTX9jVGtIfJLJPT6GKAO0mdPO4So6CCVi1JtOwCCg0Y8gryYF4gSZcoWWe0FIZTYqiymen
IBHRjc7bQ/egz6a6OCY1sXNoSkyS39+UyxrobVX4t56jUQZgN7po6mVhLQI7teQzDF2wOaKPjmnu
VacCCuqmtvruTALR7U2i9saGxfpYBKgqv/8QixgzPwNgJRJPoIOcEHWxe1p3qovA9Krnsk9KJKrc
QHM3WTu6B6du3AeJeXC6krL85WXT1XOJosCyqLoWS4Lj7cuh0KrnpB0NlKaH8qB0yfAShZ7cui4h
ZwpMfeV3/nVRUJFM3gA00Ea5PiVKDEAI6ar6ORNJfhcxqzioWhXfKzFOiO7c71cK0a984UUYeHu5
UIVQK4RprAKNul60styS7otsngs01fHPqglyCCftzCpTVi775cH6/1qwqLkN6RVxhK/XSoWCQ/yk
189I1Nj5XUsDAWfGtDCD8zQ1TbjPzYwBH8dAaM+1JmaGdaDXwjddRcdQt9bC6t8uS2yPCX5kAzOW
EITUEtY4GQKDXE8Wz0h1GXecvvQo8QGh5YkL+vvbeBEE/7/UnAywIv2xpSksonZS71X0e+M0Du8V
T+t2bYEC+/urLIq1t1XwJCbYcv+TACw2kdRiao2qzJ+HYozu26J5nTJl+AjWLdqGHuK4RlvJQxkJ
RFdF8P39xZebaX6b9I2R5uXj8ncRLYQSOhjAm/EzqvniiVta2XjF1J2smOzu/aX+8jZnNOGcCMzQ
ryV9kQHUkGJKXzzjvWMwXBrko556yY/3V/nL25xRIfQmQLxiLLZIGtMsCVS8LcpnyMKMliO13ogg
sLeGFzmYA5jVsRtNxtSV63BBlY69cjqXoQ9VHh2dlFkWaCYSL5OCFC0yw2l7gr5aR49qUDKlRlFM
TbejoZffcysM1u7q+cD/Ue2zgWZ4KCU/jm0AHZYoSVAdZRJVevuMRaNyrhtN1bc6YhTMkzsaNNuU
2elDHsj21atkdgLFIl9bL8oQvGyGnym/I17JMd+i7R+PxCVM3wHXDdSv0Y3hOrqOG7pIwqo3SnnO
+yYz7sOgIQebKLTqPX5TcfChBHyHaLDlZNkmSCf7tez7tr/QI4gePGUa4//yHqmwfWuJVD2pDISV
A/1bDGM4gGN/Lo20+84cXABLHRVlH4yJka90L5fR7+1X0N2iLACxBVxuEf0SkRaTjrfOGTXBpPkk
vUp7FKldITqJYKbwkwB01QlNvO6xzps2fzKQEWt9EJ4i+oInbr4S+hZ7m1YxgiN4qr35ewBZnK+j
P1J39ES8qEK49cIeK+sEV9MpYSaeaI2xBUNDyPThCBdfdIb6/bYfMTgEezFlxkp76fbzzrgd0i3u
doDtN9Dyxqq9abBscRGBOVTtJi/6pn8pLAwlNkhmJsawG50aJcS4odHg501nO9sp1+RlxBBHnnu3
llaEXYMWUQRUZoGWhK+0HvfFpjAy1f1lxuFwnBwEyS9OWY8p+X5Y5Bs7wLzlv/cjxuISB9XFBT5H
QHrj8ylavNWoVZNehoF+gZ/TNl/VgnY8ErO9tmXuW4p2g81TYO2nGiOqz+8vbc/R6OqczJCd+ezS
lGBSaC8SV7XzQpByjXmOE8UcGE7hjRFs1CjG2td33KzPPonSiSKeJRPgTYwmSWlXpwEg6AZ4ls5M
W9VEQFEs7fAFy1rMOJsudK19jKUJygSWTM5Zq2I4ok9DvVEz7G5UpLrSTDkjf199092WkCwzzJ+T
zJP1BeKrOotn6iMIHbNOjI9DLLMGcMowVBuN4fyjHNxBOaStGMNLqEb1yY0Cr9qlpqC1a3QMV3eA
6GP7JQOyn++z1B3uex2i00EmXRXuQ00rh884VsVfZIc9yFYmafOqOMhoX4rGjHDPagr31Y0zHNmz
rO7+y4LRKGkXGw3wBTZmdijoQA4H21HKc1pYEGBkpiM+lOAEezT7BJsnupuYrviNAAFwKREfxJi1
8Sx1T3o8emcUtJTq0FeOdpeUXhHzA81u/LfrgM3FEADGAw1Drr0bMTywvbQd2im65AUTwy0wtfZo
qpFpH8CcT0eZDNrX9/fU7eGc5/kz8MxBKOB2PyPnCsqPCHSpiths//O6Xv+eJfQpD6mnh+UmEZMG
771i0OjQzgidjTkgYYpsXklRjfpELgA4WgQXv1c1NTwlSayNhyksLMDgIOjsr33gxV9AgPXxA2ib
wjm2KKQbK9HujYm2OBy0C0xwrDqhi9b5dbjLVGYmYaZEF70GvXHXS5GXGo7aZQECqCnFXaT3QXzy
qrYAceaKItKzTV07w74HM4IXb5cEFwbmUt8VrixE4zN/VL8CUPIeLcT7slNk6inqzb2ODcbDNBrj
p6p0EmtXe2a69wyi/AkEZPIxmWItP3BkVGx5LZuiezs0yTD6gwKKbNxoMfMXP2rM9E0twHHB6+se
ReXKvXobLmiizGQz+up0MpfXaqsNYxVKzzs7oMZ/wZmycM2I9Rd0r4IPqsLX8jtUHyGaRrm39jnm
PPT6cxgGsHUsveYMHCmO68/hOWM4hZntnntUZ7iIpeixSGpskf90okKEn2k6pc5/NPi1H6Ejrfhz
I3WMUy23jz0/Nl30MWzoxD8wtJey9nPNGR8NfIc67aQJYBmfIcKgve2nbtq1wyaySuULh3QShW8B
5XkIqkiNt14Vuk0P86Pr99g7Jd6XUIu8RzeYjIZdTZCrUUAS7gMCFV7xENa0uI7NUFc/B21AC3ol
e39754vXwoRzhlijLork5eK1TJbgNJaqdR7aMiswbC68xnvQrKrdoc9dwZhHpuhgZSJPgCAo2YsJ
M6xCCNcFSlf6Q4I/0a+qjuz4pCIJGvu5VNAuA1+Hw5FA0Svfj7QtEcANUf8x0a7qAvvjULuVVHYF
Yq5kIDmGejBLs5TL1nKFWR3M2guzLfaCnv3dylAp+qhVg1vcwzKdwW6NaPiCljsa4WYQsXlXAxGp
PqLcmhsfgGTp3UXSvkCzOhqmctNrwAR2JrLSKJtkpa6hru1O+aEGUdF/BBzHa+W5nKc6ww37wXMS
8ZxjBQGDYbDHusT2uayCr4VAmZMLC7mkcRe5iSle7MDAvrvh5CifscRAr0zmg+h8bgnvGJhIjW/H
3BuBXOdKWf+G+uX2W5BQSvjl/bD5JrWx/I4Oaos02ODg3CBc41S1sINvtXNaziKxdlK7P2aGSPo6
NXqevmquyCMf/OK0CxIAaLsxmj07O4cDsG0dLQprvw7GRr9HNSTRHmvaItGTqKXxOTTKQrbo+NeK
8r2Irc75GEYJV62l9pXBrQ624aVsUid6raKu3uUTHtTezqsa06OXJrj93XAaPnpgMhizFugiUw5O
8fb9V/CX6MIzAUugf087Y1mgTVrppm7mjWcbg4fmRKu8/WAoptHec+Z09WzWHc5IXtfGzb2QMFH7
lQe4zcQoEOfBPcIM7LGlJRRKlgMzlU47tzbqgfcJJfB9bUIQ3GhpoKKPJDLAvHSTpnr//k+fM/nr
j08CxrxyTsc82p2LTD9KC/AobSEukzb0yW6SSv406KmB85hVOiuRdCn9MScFpvZ/LjiTdGxFriOp
tNTakHgFn7Uw62oKIBfc4jFIEyea43devLSVgRh4b/RlstFjU7EIhBBF95kqdbfZpu3Y9OdqFMPB
9VqgmuoUiu4pL/NUv2O79lm6TeJchiuv6fYDsSvesBwAhyhuF8W1qiWuiOJOOWPx6GoHMNgqxpIT
0JnnwtJqLgOr+6K1xMuVhf/yfZgn86rgB/N36aSE5GUxgEGKL24k2gGfCISQPqttaLmaTw5sdWv6
trdnAUlhWrZkUZB2COvXnwjJdPDgIhYXKbzC3JOy9ea2I4UOPpBNu/GjqwZaiSNFE/1sM1s0T+9v
SPt2Q6K3SisBSBjtriW5nArLEYPVeOeqzcVpgOdJroYL7VPLZOBeT4NpbYa4lKxgV0IjIKhb9IE4
28tuF6K3aZmpoUO1qwHTxU8w7Z7wHaybs6IWdfXCBD9uNrAGwa1HvdugF55bkftBC8fsmx1qYeBS
/QGc+4jFZgqgWR0ze0359S/pLQRgWrwOarxM9ZfSdKrSO6Vn1+Gl8gJyR3+kzTu9dr1sH5QRmJtf
ZzGmXsmsRZykUfnoui7SyHmF5sEjpGE6InuM0RR5sSWeR76tZ5Hy4OWpjX4yw3Rk9gbD+qkEmlLH
25ZvkO9DJ+vCle7C7VliMEZUYWQx4zT0RcjJ26qcGsR6LwWY9xPaBcied2ocKUea45psfMXgVtxh
PZmXaza5b6Pu63hHcwbEC5UCPBwwYdfbOzMskSSDcM7A3csP02R0L5aLgUHu42EEIswp+5AQMknV
3ZuQ5GigqTpyu/zVCrG1HCqqDuHt8eNo1GrNDd7m2Y/JxOLgs0AudvrSWvT7d40Se8W3qhqNo2Un
XRj4so/mcp4RQG3sPJe2zWYADIdjCryfZtf0njJcKg1nq9caBHxcP0Z91DT1LlI6kYf+WCYFApp9
Z+fOZTCc0vrUTRV2JrVWmvsmizzdJ3DzG6Ds1o0P0y//wVFtqWbQSbA3MLmU772hhsA/zTJNg3wl
Sb/p0nB2mJGTpjPzIVYtgqQjnBK/gopehz2p/SZxdWY+ta5kX8PQVfJNJaNJU/ZaiTb7KS6c/Ico
NFNp796PIH/ZX/THXe4ZZmKQmBePkSTMlOkJhBeXiJltFY++IMask4pRTGP2h6mx3W1SW3AD/nlh
fP3Y0+i3wNte6r/XXk85EubjGeRHm5DGx9W+7qKCR4A7hFFYJi6OY67VRm+d1cWeJgGHTkZkAMO5
RHM5UUYm2wXTebaqcZxNLTq73o9If6R+AavnlzrMzdiObqh3Ckx3ukdvAH5K0PSm4tutWZ6gBwn3
LMTo7joyPWdu62mwYDyg+ZgVe1mvzlS8EumopJpIW7OxuSd5BbYW0I4Yz5E3ChtJAKuTP9KxK4oH
xWkH43mqzORHNwBzOyhVj8e9FSij3u8QTYx7e9uYSZB328nu7eP7H+Ptorp+K8xugGfTewDjT3/h
+qTPSoiOkaseDjGFwNUVaeJ6a8gkH5+rvMi/cGJJE3Aa9z5RGxTfosDp3GGLq+nU4PeC6mJ+yHOh
/IcvSCZ3//x0hKAZA2szsmOGP5+lPzqaTYfgWBS4WJum7YT5IC7dfXQHIJY6w5sShAZCrWjue+Qq
gs96OTDd9GM1jqvaH3BP/ORhampsHTOIzR/dWNbxGgH09hTR/6W/Dm0AACvn6PoBpUN3dzCy8tJZ
vTiprsA/qq7psYR3pmSjHEI7y5qDyTAqr1fyxNscYC4poQ3/38d7OXyDPTAlMFGKi6Y07u/ERK6n
d+r4iJJyi+i6XcbmSpp12/EGCklLlyQc/B9lwCIzRVuv1EWgA9wcMA4+tyn8sKMX9O6hjvMnrLKm
34mjwaTDdeGTXff4tFS9VzypaWmUKwFsCTN9e+X08kiUgSLcdplx4HBRLmzkRcDyHeON3pVqt6Xd
5g6VP8IOMT9Yamk/toYMlU1TZlb61E7AW0If6VRspvzeGNxI2UgmQu7Hqug708bMOZDK5yZVzOCJ
KKREd82E1sVxwLco+jChtG+vpc1vBIirQ0gQnvnm8+QSmu0yNKUj0xYDluQlhJInvgsDYtwzbieu
sUP1QD+ZuK0Uv62ReHkyUlDqW/Tp4/5LHfbJPrYVu+E02BoO6got8XzD6B/MHzHV+RZgOpx/xEIo
f1bRIMVeO52C70HSOaFfYQsMnK5EPCQGrSX8SpupYMi5Bs5By1PsmHAhr2Iz3SrCNPuTBWoXi8Mo
GGb/ZeFqitxKXTOyY9AGmbufet0Kv9uxYnRbUKyqtUOptuiOfRBR3sI4z6RvWXmbPYRWangI6Hrm
96AXmnKSoGKaZyUd7Dk3s/FuwuTM3QwYxsRHadUxoq4JOJS7ln1Z+VpvSkSUVOR0d9rEWOXOVroq
OEaDVgnfSnVSu02JEHKMEu40/bAT1FgklkJBGZZ+UNcYMKV2Ar3eb3o3RQ7Nw+llq0RG3Vgrp+Ym
RgAxmss4MmdUoq3lWAbsqW3VYR5eGJFr7c/I6jDyC2RvnOK+VbZeG5F1QEAw1qLnTabBwoR2BgdM
PKkR5gf7I3rKqGQe4uLtMk6zj0xjeMNF8lKkH9FcUr57tRI3p7jSSudYt7FebEYCyk+QU/a3iUll
LSF7Jt74DfiU2sktwwF9sn04snl7BwC6NU6hqaUxYnXpmP6MuEiifxxecsjxUWHA9ubQw7RwgdvQ
h2QyMj0XF0+hDXLQxOhsjdHCfMqogwtzG1333cwOaGalfXrIaKVEG1Nohu8kCeD+NLDVlTbEbRTk
mcjhIOAQdhzYC9fvFY9vIDJpll3Y+XLcSM6GwEqlqJ1LE+Kltsncjtu6YBwBzamqf+ZO4H3D8y7N
yNqLvv3y/jV5cxG8iVUR2Jj/UYsu8fahdMhlECi4kEpMIFfbERhcBUZ3Q2ES+W2z5s295E7xVRxG
9CD8yWC5lZea6ylpQ5q0RXBREreMpC8rS5kuTa8m2Bx4EBNpYcZYUxZouETdZmx7XsPWTUd7MP0s
VKrugxZbdn4m5Q5NdasFoeceDJPGBdIyRchweuUwzN/kKsSiiwbmCfsLNBSAUi4maaObMLNre+vi
DGZ+apPC+eimcqyh1RbtR+QE8fPLsE15zLvIWZmH3pZTDPEAnzGtIMXCTX2RxoyZDKWGQ+qFTePm
yZ3SaOUXaaoFOMTeDV1nLx0D/tkmL7HV0ndW3Agr8IexdoOzg2EgBpV8Dgwbmb1Bpa8872ck3bG4
L9M+qZ9MFer8Aa9G0PzMC3N9U6uu8tRX3UDDOa64T5Ce89op2WmY5Y0fVVUx3ddEq5NfZpLH4zbR
4y7ZaJkxRhudmfqnGBu6wR/H2HJ2gengrFhErvTOuTqAFNv3XeNhjoaXTgyjw9QrS2yJNQpEFlXN
w296W9SXXkSIL8PNxdix3YSypmlmaNiYvr/9b/plRAciw4zLdZg9AJO9Po9MAWnNVmp+GuoOiYFS
l5wCbXLUA9zh9tmN4+leWPg5h5Re59Fqsz3GhcVRLQt0DS1LomlTayeEhNxngX6X39tDqPpe5q0V
IcurgBYV/8wFCOg3EtpFRI6CKBIY49YnHIGto5um8X8Fze7jiBfbrtTV4jFNlJXo8Jc1UeWGRUbP
dl5/sSYthKIPGqU/pRVuzGBnu02g6vkGokR/hE7v+LHhdCtbfu5O/HnciA2gs/GamJXQuHkWs7lS
lPjKulV7zNHq/GSh54hdJsMD6TcqHf2VHbAMgG+rEYtmhNTsCrz4iY70FCZ6anssSwoAz8lj1W+r
xim3ozZEbFCvM9Y0qm5e68yKpEMCvoFd5731of64XEO966uqyDvkHzzrq1dgibkt3TDJH0xE9x/i
XKnTT5kk21qpn//2arkNKdVAnMwaRde7HVdpLwgsrT0WsoHp0VvFtMfKNm58EBXOWrfi5tXSjGW0
6nnMPNgLS3vr2kZfPafuvcvMIdoOiS12HmnAPmicn3VJqv/+WX5rO1xtHNaDosaCAM8wnluEyjbz
euhAk30ELShS59BWYIpxZJmNhD7gkWf2G6ed7OkRnagSYo1S2pc0pS78UGU1NTdqheH3osMMfVtn
ipLT/jUAjwjcDZWtbgvrm6ul6o+KiDbs9NGkW2X3hfiUC/z3dlx4nneM3Vx/6seoCf0EymtxyWvP
7o9enGbRZw8oPg4NOcpQlb5jw5nBaxxmlvYjYixM8Ij6Qk79plJbmb7WtKCgkFShhbVqJqwq2qbM
p1Ow6HEgN1Wbta96UOnxWQVhl+4jUu/wa0LJ294hcVtuq9xUwzuZSUi+hjlaxHOirH7pyYV3uYsk
/SxBgfmD3jtdUQF+MDSKoDzCFzcfwxwLFqfr6k+O8JLi1/sf6y97g/agR/vII8cEanq9ExXNpBzC
5fhuLEJt+qRHkICLJFN/oSE7tQ/pmPyjDCiVEYKZsy7arLWHrdEirHhxR65npfFdUmvpA8YYWr3H
gkH9rsQyXtPOWaYM/19sxujBXCdtWKSeWVFIeggjaB8FdAZ9BVqHkPeGrRskVERhXe7yxlWpvZRs
TYL95pAzWoBYBYsGeB119iJdseLeDTKsXTnkQwAKQ1dPoVYa9+akd6/vf8X5P7U4cSwA5RAWqoZ1
6PwofwQyaB0T9VptH6kker/SCzH4gz5bB//zOq42h8y31BFa8/U6mtcIAeTERdClVMyvndr11imD
VNmuRcib0AxtDJ4reG9Q0ISSRYSMY31oGa+6R5xxgkdmsf2zGroYhGd5OWk+TiD2xkPBcmUms9gv
KGORgXMcTHJw1l2OJzXK9rbuBuOpFF64S5PM3thGpbp+bRjlET/gNIeblDm/lTwyj++/3GVG/rY4
XdHZEQPgM4SH67drWkBl4cWjieiFMWyCzkuCatO4U1ffzXw542PTif4wOKWh3uP0mt976DunfgI+
6RxGkzvuQkui3I+WjJXdi6brH5Mkd/Xt+w+6iBlvz+kxRqIgBSKoLUlbWmhNQZlL7akeHfULwqBC
bJJmaCGDKGhb12jOfnx/xdvPQoebUdB8SYOJX1oF0YpTQT7U+pNuMwZ9bPOx+RzpSjpuB6fTJE54
qvZNy8YovDOcxvzy/uqLGpzfq8E3f/s7N9mXHbNRdkbJOEB/auHK7ZpBs16dwOo2Sq6aR6XK3C1G
nN6+AYS7bxR7WtkXt6+bni79ZcpoiI30vq+3Bb/SDAFjGk9hGctdV5QJILlM/+xBvNU2pWvKaff+
D15ErrcfzB/I5lSJJsfwekWcRFovUArzKYjDYNgkjtl9nlkOwMjiSv/w/mKLk/7/xQiV2Mnxkqnr
rhcbxwmJtjK3nuRIm/hhcKTyG+Nr1GZRVhjuRzWJyMHkv7tPaTOslX+hpzL4XPxGXqlQMvbaEyOL
5KeigIrY0M9xTmZPYbySEv3tN4LsRUgcwDjmyItopuOr3UtgcE+MjchuxaAoT3YXqI96MgLXi1SM
v4umHVbmj0ui0Nu7BSHIglRUpNaL60+PYrvWoek8leHkTZvRjBKYjq1TbqzYGLZ5jjxko4K8UYWC
5NFkhTuc7PRv73/hvz8GYicQ8LmHYeZef2KlaKQcFMd86gxFuyA+luxtpTczRoS5ctZkZJ9sMZav
YxS7D6CWAiw04zVrpWXLZ34ZuNpxO0LbJU4ss33bqmRRkTDwEZq2utNGpxgO+IGHwHDCGFJhB0Lr
w5QMdr6jS4rrvNf30xxQovSI42o1rlw2fznYCLZxX8+qSYCTF1/HrM08TerEfKqyBGRYHUd7WfT6
TjhecpFIJ63E7dtjDTuTLAhVJFZlHHP9GSKhzsjHNvgwVbgo+U2dlV/VFJB7To9iTcj+NmiSiXC+
UA0CX28ub1IvSCKl1MvkSRvKvH2UtZiMw9D03dawlSjbVW7cOds8qqpvSP6lL57aWd0aSeH23DEb
ohoheNPmgzl9/YslXUalsMbiqWib7CfP025E3xv1JikydzoEyGGdk6AfV9Kkmw9LnGa3zwLPtIwg
4V4vq3EpdWHfGM8AKYZ8z1jWn1mvlibLZo8m0lrFdbveLAAPnIrtDb512WAt1EwZwYgGKHIMUXAn
kWb9ZJagzfa9FzZyl5jDmtzmX5fkhc49ECLoMrHOpyIoe7zBnhoLDbq7wrPiQ5U6Xr4trXzoD+pk
m2tcrRtHYI6vBRkBxDNTYPhUi5gd2cxN0iILn1NND21wzGpevyRycqdPQzOYYgsxxmtOOuYl9zQQ
MEkdvRDpuUxVs+GuklVd7boeucWVg3Wz1+EFIstIEQVoFqjJYpt50Wgh01B4T5kj289J3Wcvjhm5
6CxS0puPXZVQrTLgTJ/yLsspvp14pcf+l8+BlDvILUT3wfioiyfotKwqjHEMnztBl0gPY/1bUMTF
xpU1IoSJloZrU9P5v/hHyQGdAQAR/QT6duBitSVOGX6ekqKM4D11QTUp58JIs7u0dF1O8+C1fuJO
pbmN4iyCtkeLac0R9yaWzaJfsG6pdXDqY3J7fcRSrQNXH1fxcwToR+z7xEkPDarm0cFihrRyfd/+
Vpuwye+ccTzWjWxAZ0jInn2VPAtFkXclGOxPqFQZ37EffEHsS+wxDQCwHtNsrFaWvr0752+Kfg15
GBAicylZYBRokTm5wtpNZH0J8sk8aGOh3sleqb/ZkYXoKKP0DSr6QHT6PP49mKG+MqX+y8GbhSDo
liEiTzKxrExyu1OKHtbPk9EMIbib0pDyYzyEivXIQKCbmOUVZC+x0fZM7ftBCY6mkiPupVU9Qqij
HumXutenaWXbv9XQ17sQPRjwBfAh3rrzi22Qy0LPO6xnyOK42ndSw8hsW9Sl0/lprY7xNlbcMYBZ
Gart2bWbuNpIpWt2Eegy1N5KXE8Og+gDsaEsFPa+KIbsqzoyzDpB6VFMuuOj+ZQIRgL71vGG3zSi
uw8y7czpua8IgRtmU1W5i2Av/FzJmuZGyPK3Qe+eZWhoTaK/d73FhUgmzZEdJ8x2lXoXh4azseNp
7iQ5EvPfOLQPDMjxo0Ze7JyOOgQOp04uDkrIKxfazT2K+gwPAnJwdoq56Xm3XDuOjQXsE1gui0lx
aoRfQlurnV2DeEbnIyQNbiu0a/Hx/Zfwl4W51OhQQYWjFlk2HGw7YEJFCHqCJKupBwUWxwujgKQ7
oF41bHAL7T4hPrGqoHEbXsjIsKWyGPtiVbNsUhEIDFGmQ/gspYVGnjpqKBUHbqX5ljaIlUb7bWYK
o50BHDhQmh5spfkt/NG+gewt805LwucW4dxfwHOa5CA7YSAFq/T/o+w8euTG0TD8iwQoh6tUuXNy
ughuB0VKlETFX7+PvJfpaqMLxg6wh/GYRYrhC28InO3sdgaNpdwF0SiAo9ZPSuaIM1tG0VibTm+0
C+fqb7fOShfm/v6DZjhPHFb9LrsZ3PQRnxXvRfKa3/a1Di/LsNLNUCgEgOkeTkch7Bi+jDZMQO9S
tf/46/8h158dAUSKVrA45wDllLMjAD53GjqVBA+j1lfyiKDB4oc1wmLYKMJbXLYiq4cyxI4XOxkw
986XxOkquZF2mfeHqdaq+CW2ZhWjJ1vOvybQ1ilw6sa7M/tU3EOSSkVYUsZqohjNnqd5pF4X+dRo
1a3mu3OG0IhIbhbkTX55PYEHxe7Kwk6on4ZdUqCA/eTrWZ9GwDd8hfSsNjO4X9QrD8mO3ZNhtOXW
6UFC7vBDyOYoboBc7B1UdPd96XcltBc78A5zq8fBJmvLOvuRG2lD6bxHmbDIZyuPuoF9H5pZ1/nI
DRtdGq6gSqA7wZjj6ECD7B6c+DBfK1hz4wY/rLQ56caiW98tp7TnU6dsc95OwYRI3ZAixxT6aIXd
2TVvmAwqA+pOkWcvH3+8P1nd+cfDsIuXw1kFi7yzKHjoa+SyGzd+UHY1/8RUp1kQE9JciNqqz+yo
rsUIeWSGLxiKzhf9q8lTloR9HohyV3RIWITt0KhbuzKSJBz8uv/R1mWTRUVcd/LCFfen53L2c1cc
gEHOT77AT357CLNqgtKRBNpDulRi2EDahGyEf9ysM7aTpleDOZTNXaI63d9roKvarR1jaLXtRDzY
oZyTgaSqHa2hCbWp1+0tW7untdTlCQrelvG6xDr7ALMt+d0Y8+LJE3pub2W26NPGUG6/bOEiiztH
ju681UC7MHAn4LTVw2SiXUp71+b/jIlIq2G9QpkOaNEoEAyXzv9akDhfDAjA5IigLde3/+1i6BRk
dIl83QOtbEv/zkM34m0IvzFFKknN0v5S0RyrQ3+cK/0WHnBwCtDnqU/wofQRYfNByVNN1edSDvs+
0AW2EVDGJnGG+uicdQ9c5dk1klHVI3T4oL2z2nT5msNayW6BHDsHaD3dhXf4/YhUYym7EdjTgIWc
8HYp0slSsi4C8QirytRDGj0ENMIbWvQNZlpM9SVw7d8G5M7juqM7SS16/ff/eQ0ATdFNiDv5KFAL
P/ACWgWa4rSZJZgnY693sewOH5/V988spXTwtLzjf6s8l4kmAmSv5eOQjZ0T2sL72pXWYkSoi2NI
1YsCs06aWxeGfZ83Ed+sbSeqfqvWydm7JyB8+E7mVY9j0MTebdaaQx2h4Nb8dGyq3XQw/CXYZuPa
+V0cbXCBhZk9EkMfz/4vC86JJ3ujBROQW57tqcFD2aglgnkUJlLuXQfmjfsw/eqCNEN2vpYXwum/
jAfnlVYNwlL03s5zFzUlo2b3VftYiyDdizr+FiA6fA05qdsjXJw+fjy9vzzmTI1WLNsGu7rgPG2u
hqUa59lqHuMCnf5dPqdQanxlVDFBsjXvWuKNdEuMY5hXA/VkHqWhLrNHeFKquJAq/23u8Hu4HsGt
g7s9++Q6Bu/Sb4b2MYnjcZ+Yi7y2CsNa4HPWdwLc7yVFrT/d7bdX2cr0I4bkFKPVdz57OlY2SgY9
YMzM7upNnOrOKwWyKTgsElWNMG/71g/nDku5UBc1bHJy5voObfaqCol3RxWZeeM7katXmhW6teFB
TJ8w0tOUXZBiN5YtNx0GJGjc9wvwiJ5rJIXx1VtfrQHxtV3a6vAKcZUJZlCYdefcB5NnX3jA/nKG
V+QEDXeQ8RynNaT9z7UR2LlmTa4qH5u2L5/1tHR3sJlhBeTWeEKmuzjy7h0vbK318nu7uLRDVooJ
oSJOi+clRQG3umrjxXu0hV498jlBM5iT9a0ZW3Pval3+mY6y2qVBz0oniStPjWGgShWDZBJhkhrz
P5+tVQ8VySDeLBDF1tn+mgOVeR3yYY9JZhRV2M6us0UBO56AmPrmtSz6Ybmw8O+39FpOhmpDAwNo
9TnRBiGHsciHwnssYa9oYV8nmJ+a0/yS5eh2QO5spwuh1fvshBEtm0ycy5MKzHqv/udTj9hxAHxj
xCJelq9ppmysJ5bMDdumGrYff2J4FeffGBkmjOvX949ri3m+HS12ioYgL0VsPvCW/ntqK7Q+4OKD
LX6lDIP7BjpxKWjJplaZuZtAX6G0n6R9Yr9wssvgi7IsrdNDTlQzX41wHduHCh+k8uDUbqn/4rx1
7n025IO/qQvAdN+VGef4WcQLyLR8qd32ANs9OU163uYARhXxljVN01GfUF94TpSV2Leaqw9FKB0o
bCyEkffWdwpUUCJOkyln4vyB8l25AWClzSetr80bMxGd00fov+pWKG2nx8LDmgPzRSNH4yGQ6fRM
jjssuxKel4gcYcW72gITH0Lv7Ffbvtj77A3WcLsG9MWhBZuyc8YpVZsmp/K7GTmPZTRBdPbDRNOn
dI7GwK70F8ifSg8LQs44kmO7PPh4onrb0gmG19TWcrHxnVq/Q0ZcfzImhAbd0KnsIT7meS3jaxfP
TzCzmeE8CDShkWc2S+OzUxXdDCLciO/zeoLMKODLt5vaUuYv4lHH+lRxDOurOnHsLIRS17wuqWy/
tz3ls32vG90V51lDUAYNiSUsinrOntuahqs19uWXVojmIcNlZo7oI8WPoqAg5TmyKCIxUKbb1E3Z
XVVo6udR1kzeo4sRyqc4GYfnwiviH0MRGGVI9b0Sx8FMki8SdN4vSpNGvPWUapInePUI+4qCPCAs
EXNA5LdcVHlbWUM83ub6WL8igUMWhdcQ5d8Gwac21Mqu9BH2MOdkj/6SITcZNihqjypw97pAGPGv
UgNlrdDRfDML3QnP9h1JYmLf+EusggdwCFkaarpwr3xzHl8od9b5Dl52dUWY5gcR/pxNw6uQIssy
Z3Pz4C6VUltoSgkilbkrJcnZegF4gQahRkfl5huKuPX3XmI2eMuk0s0yD36/xdcoPQFyFmZoj3o/
Ps0+lLnNsnTztG3jovkl49juCPf0cYnq2OvLl57uofnSJLU1RTa62d5z7Lfx62iT3j5Bzp2GK18v
tCbyZB+n+1QkWUlBZh5aDJLqeYkklE9bwS5wFNucbtv3VtEOAUtu6GKba0RUHK9EzmGWKWPa9LTb
610+pQa5WCAHHdgMfaUo15s0hUs5GF+GCkm8r4ZsbPMumea8f7JY/i9UcOrhFTeXYISEFXRmfUyT
crzWB6OtvyUjMN0HWrHLNIRjK8etlgyd96Pvknz83aWZ7d52AYXjnUDqAJ9711enWs+CKVzZGxaf
qJm+O0UX3Ek7bp2rImn1CQLLAOMOR6hyisZ5JGvaxGYW3y4AZsSJP1hu1TRiahz5S0l5siRW0sJ5
JFY4+DEZ5yfhFGmEh7VUx3JpRmJNpeYlLEE/6qGTiAVjqMVuvMe+K5Ka71t0/kYTejdEqm3Gu3ZZ
FuNI+qPt3QGtzD0UVDBpKnGtMsz6ORt2VaAKcWU25TzuLMQtkqO7gEJ7HmwZtLfMN65f8jyfyCbL
1lZ3RmO699AjEmNrCyV+KZTp0gtP5buAgVcbGAfFFfA1eAifFVcsyiWy0McZYI3pPCDameEUxP7b
wLBT48le4Gjt4zIuLgEa3j1fNKrA+yIbRrgN4Hf99/95vgChJf5AgvfolpX2Eyv0Z0XJItuYRowG
0cfP17vH2Vl102g50+8kfzvXitPxFVt5Kj5aFUO9q+UiXlNSmyaMZ8d5NFU7Xwhw30fbNCRoU60z
gz0PiOLt7BYqS+iHmelT5Yz+1mAP3WZTXf2EImLcGm03nXS3s/bG4gwz4J4+bsJpsL98PO3zzIom
92qRQFK1/gNV8+2PyOhyCqhD4smcrdoMLUkXzOjr7FWrS3zB9JxUaikdnIegGPTAm0T/zy0pyAwo
YP/xgkaq9JxWJ2rAnzg0lE8Qc5t4p+fm9Esre7oURcvDe0ppClzIJ98XUh3TRGARO1+yqjXfeTtt
Q5MIbXFLPHZWVoelE1cbNM2Tm6ZriA0CacjbsZKFv5kxMniVNcRgyt0zqDKbYu+/xoWcL0gKEHd8
glHYdm9/DLppVAzNanr0x9yJ5txQEQIHCiUHR3kPgdIu0c3/cq7oAZLfgRUCVXCO8wUx7S1Y/M6P
jkR/d2xS5yCsYvw0YwlyiaN/fnmsG4wGP+WQAN1bSPpvJ+fmPlZlflI/9U5rJpvAUkHkGU1S3AVe
rq5xuWvvaUCKXx/va5+/9r/5BsNitUTXEXVUatPnQPh0lIjDtaZ88uGLxXdxVbGfOIjd58VKk71M
hjrZiIp868bye/H549HPF3gdnYOtc7CBv9HzPZ80StVSluqJIlCMtGRVew+okA1YuwzTcOEiOb+5
zLXDjSArIlAWcsfWWZDvLUVuufCfnsxR6VNEbSoNwS1O/pY+mvlqJzJNLwz5rp1GK5+0HH8VmLCr
f9ZZqA/KcqyBQDfPQrPQEg5XfS4rFPDwc8KyRiQH0JGj8anWJ2J14vkl2ACYsV7rxKT12fqJMUfI
ZnkI6CCVO4TJlPv5Dqytee1YscsDayVaF6UCtTgybOSSkcFqZIR0V5k88SDpczjEEgO4Eik69+nj
7/d+0zK91eOSBHwFWJ5dzbhJZiPZjHpW2FM9rmjF65YM4blQ0xxpU+deTVmR/v540HewTgakh7TS
1qn3oE6x7un/PHeiT3yJ9Hv9LPQAnSTRInQV9V6WXCVO7znH1CnBI8NZh6ONart38g05HGSntdbe
GrVBwgPuZ7knoZ0OwUycczBnTU2PH//O9bl/e7TwF/W5qohvUUk8L9dnDpCYounMp7mtpL4rqJao
vQVN7MK1+P4QMU7AspKFU2y0zz4C8sIJFWfLfBqaLp931eL9xJbPzCJj0Glz/PukuA6ZD0ksx/f8
xIpC2h0ia09apWUbWmxVevQWq5kvvDx/m9R/xzk7OIDY83LUY/OJbKDxIauARAgRSpnjDX0foGQf
T+tvw6Gyjjg9eQSktLPbV06tJydsbJ4y+t8EbTK7cpys/KGnRXWpOvp+X1D6Blu+3rwMeQ5AWJX4
MTU1yTXiYvw6ajJ2w4G65su/Tom6/krDWc8nbISzKTWNjtIrXeTnZGqMmmBFLTycdNuiLG/N148H
e/eMrIosq+wPrd3VpuPsbnVRKDX8psierbro200qquCV1E98cbDAnK/BiWXPTpbL3wt0rPHCAXh3
C62DA0GETkzflxf77X0AXMBaCioSz+RNWQUdAflcGH5+EOZxUsZ7JREaN2J3Of77pD1ALDBzCPnp
db0dF0YMnERops+pamOaOUFjbyuvT56XfJHPNXK+VCd6HSda22ncf37OgDBQSAGEh+odqNuz0bFB
o3oqG/hUOeVSC3/oCMcN7bvdNfLYp92lqty7I7KOR3DNpgXei+DR29mC7owxYlrKZ9uAbXNKR0PI
3dTHJfgZlDGCzceL++6UoC22gq9WCSsTQZizi8Z0UeQk+BqelzZRgtqJsH8Gi7zkOPmnPv7mlkYd
ckUsE1rCknznZ2XbaclLK+ZnP6NA8k0ApkV2t/GTfJO3Q4+RKLW0g9m7Qby1aF1RZR3dpmn2FR4O
p9LLnDIsXczpDnHmKFRZHYkSSjGgkJKS987tcmrcpmyffT+Vh1rXW0wBldaLqBiWMgsRuSGvDxV2
24baQ9FHTCCXlftS923+Pc06ZBo+Xtl3HxJRVV4Mj5h+hUmcd0taYrnVYrl/XlzNA48xeV+M2U/3
jdtfUuN4PxTMfgqqzhrjAeA8u4PGxUyg4qXtsxuk6jlNi8CMxqx77Cdgs7uPp/U+1kIOYO2Ms0PB
d1GsfrtBQdxmJI9m+9yvZLR9PHXlwRtxV4mQOlHt70BXebciXBZnn1q9fALzv1A5XybKHUbcCcQe
qmVJq43eedrDrIvGjLymm4ANIPcut7mdLD/yxKcX0bm9+dshXjvQPZjlTlPoA6EbnXbNXQPD5pL7
4bv71aL4hRrOSpwgUH6X+9GRLTJX9M+G1w1I+7Uy2fOT+vsJW+vPs+nJrW2JaZ9Td76wXd6FzevX
g0fMSaRG/i5GNwLRJHEz988ypZqHqqCkdW5Pwu6jNtObbi/SZMkuDPruSl9PI+1DqEPgZYBKvf2W
PfaDyoOz/Gw0Rj/tNXqaoFJkrqwN4dp4W+WZsSu74p+fEsalgYiyAtEAdJyzDdu2ToKhcDs8m1aX
I+FQdPoptZajD0Pn60CGnBE7mpdqKu+OyRodwlWnYat7RHDW29kO6dTmCnWj56qnqhlWAUCOMBi0
Uuzi0Svl9uOT8i6rp2vpAR9BKY/Hg2v9bJagjcC1VXP6MoNWv8LLBe2QdMyvqfXdZG29x7PeuFvl
Tm8p1eHlzpRvm3bsLnzks53F04XSFa8XnS4Az9TM3k4brZTUcSRNcE8QVuy8mTR1F5joIJRdXMvI
RfG2/re48s+YNn0lcxXaoohwNnWUCQXCx7F2cAI/V5BhwLaCzGrT21n03z5e57PPylgAAPAzw6UC
5Adjvp2f1zhNWbO5UWHWux/jJOJtjyK6FaberN//61jueu+hO0FdBFzp2VqKpNQw+hrTkx87aP8O
k4OoOELL2JVKH0TXx6O9/3JwTgl94FpzToAqvp3ZqqSIHXoeH2UZ2KuBU3ev53OzwbXQ35im6P7N
Go6VhOjCjcCbBWGMo/J2vErjMs7t1D2iQzeEPvz1w6DXiNaopg32eZdll+KCv8yQEenuk1cBVnHO
ZmiYULuXfnGOVeN8yvzGuOfh7k4wT7G3d8Zh//GCrp/nP1HI/yfIevJwEVkR9rydYKGSHnEz3YHD
qy0bdIvsUHP0emv1hRHGujYfMqEWMFRBuY8DS+w+Hv78RvgzPpc7y7v6lBLLvh1fuAi3aar0jyOC
0V9TvymvkmrSv1JSEF/9QVN0FgOziCyn8q8FfrD7GIDpSSy2fuGnnL10//8ldGGpR7mroObZoXEs
mssTtexjhVzzxumX+QeqGt6uRRvxjpJfAUoLheFDgczrr49X4f15hYiLcjoPTwAU6lxYbaE90RHO
uavRWnAC++dvs1RkT17dXOIXr9/z/HvzqrKtdeQScPw4W2/YPKRHDCUrW+7GPqs3PHl+qGHosXdn
8P4fT+3sPf2zqvDkWFciJJKFder/KZmgwdY6xWywnY3Ztihl5t2VX6N6YXR6u2lnusMRq9peGPb9
NOn+4itF/WHFl53zdoDkIHwST/bRy9L0C00rEbpLP+0mq9MjtDONC0nD+2kiy0BkC5GC2JZK89tp
BgstLy0ZreNQ2lOkxszcBHaqHuO4ip2wIRu813qTNtPHq/t+4zAsKT29AWYKdv7tsEkV6+uta3Md
Dtke+ybn6HfEg0llug8fD/W3GYL2wWRupYy758eDBDfuBiXs49y0+u+OzuXnOKcwFMrcXaaQV2i5
qeCuTP+6shRFSLNRpiQYgyBydgMjuNjEGAIERxc81U1joh0UVVrgXCsxG9caUNio9d3swmv9bv+s
o5KarZA2SG/ns8VUXnSiH3zoULZ3n3gKpSQTmtR320ZJKhSF7V8Y8d2nRAtCZ7MyLvcPF//bTzkl
vh/7k+kcc2/G6y2uRHrIZh3b4VLql4IR4h3+urf3AJCt/3zOs8iPno6JDUyHiqZrjY/CgRhylK2L
GAwEpDEIpzYoghBIeOvcAu+V+iviVR3MK8tTR70aphjx9wwTwWkwR4Q+QFu4bWQu1E7R0CeBDrsq
F/O2dpGg2Frgme6TfMU0W/qsP/N4T11kokWswYBORnquiVP39zq25mK7DLFoPpudO87Xo9Ba/36o
UbjdemkgnYM9N1W7me04Nr8A7M+GyMZp0j4tZu2VO2vo9XoztHIZPgH/M60nHjcD9xWBKUSogyIS
YVWU8UsNKMzcmxX2P9vaMJJPVW1oycYUWX8rraoiM2Oyt3gciPSqGcfmUcuniS5w5pbeNhvs5qkk
+PrumcJ7Una86BHxg3YY28T6beKI8qo7Q6dFsPmqGtA67oqhLBGhDJUluSeAcYCmkn3RbFGUzfpT
0nfpPSbspnvruwJlhhYa/J2X6ckjNJbia0WwiFwKyxd6GAac8thRaWQ1SEBFKBX64sUwKgDYYzHa
X1AObSlbGsbSbJM5Vtbe7ys67GLSfrSNXZrbUWscY7NYyAyE/Hf9FbrgPtqdog1CsG6lvMq8OYjL
MC2s4cYbAoATOZKB7o0f0xOPKJRqOEO5qenepPnIsi6I/j/1TZvEezEU6U07oukb6r4cfxSJ41wb
wF56VFIS7UfuGVi4gP8qvyZljvISKIK20R+0EnOsa6cUZXlPWmhrr4XVLKdOJH7wOgaFyHdTajZi
MwwaANOxkVNw0mSnX1MdBKnQzXMDGE1NE8I4DlSPu8rDYyYUpiztneHWvK6tbtR7JwV4dgcNHzTg
0Awg0cE9JcV+RL54ijI/yfQf0hhyeaN7KPtvGzo77u8uyJI0crDG6u9qoaxlm1jC+Y0KKmJ33Bnt
tdchSkufRXWGcxc7E1g5313qYuchDbZBoSXuP+llO81GZCvLvlYeLeQ+pLbejPi1zJP2SzTB8mDj
ubR8p6dQz9VWxL14RSkiV1/NOda+y1Fxehp4NECXZTzXJQ48akHHpskkVeSkbvta4c2U6slTk1pe
tSm0eSivvLmqE4oKrj4X3NhZoUcY13ZdSLW50J44jcA5S7MeTiPkFpTb0671fhTK1Dyq+4PX7jCL
UnMQ8ninnwv86NKwAKi3trOU80MfCeIOpRoRG8P4C8weBLYn5eLxfZhQQb0HoGl4J7fTZBPV2Vz+
apussemYyAbTzwo0Kb+tK9VndA5HdUrAgB+8Aify3Tg7tX+V1PXYHKrFgAHPYzjKUKJ6PV+VfWN3
P6mIZd3PQbOlvE8LSTMmwgJhkAdfObUT2aJvjxXWDlTQ5mGcQ3ScEcTXMAdHLU1pjrymMmCXd8U4
lXCqLWv+iZBtMG3KjCsbZco504DxoxiNQaludve0hW1/g3Se8bltx+o+czTX3yWtP9XhbNZOFvVm
kXMwuqV/qlx9ekAVsw7aMJVdn9x0qy8TgkAKPUUD+LtJU51SB2AY3buhIQtk2R3qLDjmSA28VOhQ
o/boJfyBwBq7sPfcBCxazVbZIeVdnlq7kXhxUEi5EtrqhiAqVQIOov1UbMu4n/LNrBr9UyAWrd2M
OC2hPZZNPWVELxNH32ota6OwUaPKsixoMstuNWlqcAywr5smcb9VYvLvkIihQ9rZfQ/2prSHfOsN
rMNrO+ZTQgejTwaskOsJCVj0KtFyd6fYClvqWclOOm2fRHXeZqghAmwyw4b0/5dGG/z3WCbB6wQ8
8dltrcaJ1vy2BuUUTD+HPuf2sRC/vMpVkj4uWGU7wJJGLo4yTYNPmjZY5dFM9bzZo+u0HHO2Kd22
uI4/T0nZgIP2++zbVHj6jddAQtloi+xvUrPwkyhd5n7Y+r02HYOgq7+UGgDkcJxN6YGt1hT8uMD6
3Wpm50W12zXNNhaSIlQ/edlPTEcqaqm1VwdWOKD6iz5QhU4tcgT2slsAaQX7qS3RN1HtoBkRdBI+
0tKp4i7FPjpDlMacH0xMVlKwYk5f3gVpMX0CB1k+YLqcLTstcJv6zs4bzX6wbI22YUjAHHfHCYX1
32pebbBaq2iKh3JanKtZjd4SatpcfZOxmr7qaeMUO+jVgblDp7a9Ttd2XjiWyr7t5sI1wrF3YcMN
awlq3xiLe+1VAHtDD6jLc0kV+BfqfEZznBZvREir6fgqNlr4JN6GX0Y9mg8isjCcKndNnZAlx0pW
ALhixLwP1sDihgUK0TcIa9k2D44tbgZndF/GWOpQTBsnONEcT5yN29m5OLZxM3ZHi8xPbXOV9/q2
rQMNp6a8B55Y5l1zbWVDCfHfzdJuk9WlQqC7o08ZuplyxhsHx5W7kbS+2eR61ekUVcUKmrPc7LoM
kmDa+XXlWtc2fMSfeRuDZEwR9sZbYBQqD5Gr6B59YXugYP2szLck/v2v3hfyq7LQ/9pSu1UHMlqd
hg/S/G4Yp07xILJY9oDM9XIIDa3o4TcEfKw9lIf+ESQcXlOEf8bdXEuPGCsjxQ0K01vuqtL2QaHm
GPHhjF3Rqp86QhhenKpGAhYXHy20C0N5XEOB8cOzs2pEhH9UN0rz2+9aoo/FtaWP3S9DUE8Klxpn
gCddlHCVhrbyP1tO13SRMYrhV64ZU3HscUasDqYh4+SKP2EFkdS61As7M+3vfPrm+ZWfduNPb0jg
SqZu46hPRq0KuU26Vqf4WgrLOMBfXc2blhndy8w2lLnPFl89OmmfZ0yQnHDTWbHv43sYtzH1E1Pe
zr0EN562hZGHihjY+oWihMr2/mLGxaaR7rAN6g6oD1Hj8GvgPVG72p+QGh+TCZSnU4wugpuJl3wJ
7A4EIA0OM9+wn4cgchLMhkMTCmB6nGox53tN92cvbHu9ya56Y65sSqhWXB1KnKa3wNadeF96nfUp
S5ul3ipMhHBa62fisiBY5ickoKdmn02EkVvTrFyKTsRpSMppk+MdRBAUj1qmjdYuAQ3pR3Lx/Ps8
McBNVEDjb2Rg1cmpMxog1NZs2MWhLxL/VxpUcOUQ1x/cnZiqvI5EmsYN76tvtptC9nx1nOUrdYI7
BXvNgd2Rfm6ACbXwJXtYQxUAx407E+CB0AfbcSiRjCBil64hbmK0oeN9I2N8A7M6zvJjgTQGB3GE
AxJSdUTGuZozQGMmZm31o2s7xnhK2fSAmKsmfvaWVGtDU0uMHjHqoP6JBVIBgcQhFHQ8XpvTaCIL
3Y8lB6AoYrTyShgf2GtSbIVeq/fltguw7g47kMMLYOeFkK5sUFwP7RlgbLvzejb9xs2mQV83dS6o
7SfJtrL9VIeLXnvGPRymooOTJqCn6riEl+HspMVVMS2Tv5mWrrhza7Nur4Qw1aZDUktgbVMrzm8n
l0k9O6oPug2NL36BtzjipRLYcD7r0ojHCNKZ4gCY0BN3Y6vVscCqMTWOZPa9UYRTLdV0Z8LsKY6m
M4sg7GrUD7jAU7lL1NCOSQjOHgDIKvxIlO2ZCMojMRN3n2u/nVqqHP6QbIyhzOsdlh1esO2aXnso
KK9b3/yUvzmUEJVwnc4aV9tI5PO0eyVtg9CAm0tu/FYybNObor5BDLcjTBGl9tjUy/jst0EJSKDp
VYGMLKKMWqu4v32CUwSeNFXV13SXzOJo2wNoeCOo+XK1Mc79LRqPXhABA5Djjd0JwhmKjLl2T2RN
6OUkTeU9YTmjfYVObcXflrFpbxUK8mqvdUinXaAm/q2iQHeJGhQFZLLfs+KFU1CH6VViH8EOn5YB
MJYJWDaKe83e6WL+vZJl9x8XMf4URM7TXjT6AwrkyKHCvXibZY+orzQ471lHehRefm3Bx7Q2ggAe
cep8GjMUE6VyaEq0jXmKU66hUI6DeSgcrTV3mFuhy+sSk7yACknSbcIV7oXUcrOf9Bn4Cq6RpNd4
CQNFQLrDfbaD3q6ukcY3flBcq3bmnGIb7TkFH0/R+9Q2/dAjUtVpJJuP0ssz88qcRjEhsoBK+na2
y4HF6Io8KvW6uvPHgUsxxOg7mb4VEqpDWC++/Zt2S2wfDZH6L8iDx/N13UzOZ1ch1xFWPCG/YaOR
BAZurGU7ZS9aSfblAzbhjDaKvKH10Q8uRoXNSl3ColJoJ/l7zBqlOmUe5ndHJJ10taM0tFzN7mhW
OwNrQGObzm7xMgd+n75ILUbrmpQQkUS7h1PN66DiC/2Gd4ULxHHgBYF7oLlBmeRs11BP60ZPWulJ
Cyr7ceys5boQmUlzfCknStSJ9wOUZLtPp/75483zvkIDawYEEtUokDqATt7unYTMHqOzOj8Fyj35
noh/Iea/wt7G7BKF+V35CRlbeE8rygwwgn2OrMLOaNLhgLjHKaPxNyvOHqKycyRbAWkgLi+s6V+q
8IxH5ZK2GChf8KBvp0azXtIHiJ2jK4PsYGZLfq8to79sytadP5ktlkweG+XKzHqMRofYIwbsB2mf
dHj8vz5e5ncfGEQNnhZ8ZHTyQXuddQQIC81AVaDpsIccDq3sTRgMuKaBIgWYKLj1v3W9+Zqncexd
qDX+bWg0Mfi+qEI44M3fLoMhk5qGoe4erWSN60hfdoQK7S6gR0KoGlf9F49luvIKbdh9POu/fQJa
AKgl48QDWPSPYc5/CuWWDfJDeLN7pB2CYl7VWF7I1RCvKgRaH1EXwdx4pLxihIZCZDtEpxFJXMWr
eYvmcTlduJ3/sgURhOR/q14j7cSz3W5ZnhwS9GOO8zJ0ezlWQbPRJk0/9VMpMypp+XSJoPaX5V81
KBHAAmtNUfusldgFiPYX9egc0QQ3N4gxJPvRQSgYPkl6Mo152nctblLWYovHj1f/L08RyDgAnZxt
y+a+fvvhO2PCn2CiSxEo5e/KOMm/U3UdwjkNtGOPTenql7GIf99u9N5pvq9Hj0O3rsd/P7kp4mSt
n+FpgprC9/9Rdma9USNdGP5Flrwvt3bvnRAgJAFuLGCgvO92lf3rv8d8N6QbpQWakUYzI1Xbrjp1
lncpisBKdpMJYU2anqw3tFNEZEPpQol4XoJbGJm/ve516sQfA/Hey+VnTS2Dh/joMcgh/lXor519
Ncv3rRy8KuqTLv4h0ro/VGTx5Y2L+HrsiFQU0A5gMaD2QAO9fvQKyl9Bg4O56kinIcxaglJEoY7V
atDLKgszMN+RMqmY3HRy79GULv55dsJJhmDAyBrCeHAZ8+pxsoIe640jMoUmeN1WHAEM3eVetfyj
KoyOCSN7GpUzjJF1wKsXWUfvSdQiF+LKSE932lkVGsbckD6NszKxi/ZuKgsoOx3ebN4uaPOs/RDQ
Z092IMf9OzkZ062x3JV/ID8pMIizPDcNIYL+6w/gIn9rYEPpH5OmdfZmRxIf2mT9e7cIlrMC05Rh
uKyW917RDsV51HEqONsVFItzibTFBi1rOha5kXZbreyB0P/jgWTAz6Yk/BMPwcxfjCkDv+cK9sfs
VDQT/Vg3g3pNLbAxhGf+XOx6OyFV1t1Y9OpAsCgjQ/g+IDRAr16E/6W3e+YPeX5ySkNLws4V5rvO
y9tzIkSxHPsiNUZ6KHOWHIQOW/BfwwHLM/pBc8zA1RRzjNefxNFbkzvXxrhKwnsdKsDjYc/QjfZS
YbSHDF4lkBGIC7Dt3Onx7Rd+/exwv38n4yiFgN692KJ8eWkuTKGPsehwoTEbtJJMtNAi0Qt5gghZ
Hzt3kG3U6qP+6+21ry0jPKbDhINVPg7o02U0sCiL5qac06OOSeET9t5dtdeNQVF5ZYyqATQGzZ2q
WvAlfVIO8bM0cTjZNONUWjQSsHLe2EM9VSJacGosvhm+aswzNlJC3+dlZx3cMVef3/7RV/fjelus
uClmdist6OIANZXU6P3ZDSkTLF6aFJ9nvFd2ptP9N6nAvmUCeZ18spzD+6F64e9L5JQxKUazrdsc
C4HQvU1j9Rf2P/luqIw+uzE8v7oN10djkrQqTay6nxePpteYz6kaMK+wgUzmI6gtqJKWixGkodJ0
K/1J/5Sm83Qj5bjOgXijIIkYugIUJeJf3Aqr2gKRcTKOXVBO6kRX1dwOVjXdp6ReX9qEsrVDdB+S
dFCUcZjVWv+zqycazmUQixvQn6s3DuMPhBh6JnT9EUm8eAvNrNFoGVrraCBT8wIDVj7YlrCCYxnY
U/VvDE4dGTqgzWwm6I2gVS+fHHMO6VQ1MByaW2Ad8eXujEPKxvOPmglcAbuODoL5DO20uCEtfLWR
faIsks1QOOEn8Qteh51VSjetKHKPi6sKMzQ5O/dWxWyqNqcHt/Hu3z4316+V5YArGHgTU8Jd5rkC
Y2BFT206dhC/N80wZ+8hMWZ7JYtb+dXVPubJGKUDWwUlAYjrIp90bHju6VJNRzPVs31pm/E2Q3As
KgWtTqx5zHelIYZ//pIrxpFZ/vo+IaquP+qPpA4YiDcASZ6OwVhJf5NUbjFFU6Ez6WFwaRcHsbTt
z6wtVXF8+81ehXDw6kRP5A1XDCm5zeuVG7o1HgKKyxH4WPxiL8L8QLvWdLZWPOn9aU49rNrw5kK0
Az0o9B3eXv76bf/GcFEeI5WLxODF9TWWZadRndhHTBADSPa6l4SFXdSnQebmNu/Ln62Bwtzbi17v
JnCOqyoM2bNDGncRMVKVa9nMXXqs0yY/FYYzWRG+d14XafSX4sPbq10dFdzOoeigv71Szq5omTJI
GAgYXndu2kaWqDY0TLCESJgfupX8SWeXN/zPS0L+XdF5YGfBzV5sp7TC58kv5HAGnmcw6ZQFs7ci
I0EA2a7EqRHtcOMp13f2qkcW0C1CZQd2wkorv0wNsSapYjbSeNaxOjf2yYAU7rEZGBj+fPvZruxO
aRYBliLgwSdhwcssr2P072YZzH9UeermmGq9W0Uprdv0P9Er99F3ejUH0UJjDhEPiDVfdPZvec88
JXvPlFamP+rKk26I47h3C5F9/bG9NfZTnVGT4nNvvT5O6D+g1SZG/dyUNCdDExJ0aIIj+OBji3Yo
+/lGE+bq+IKyB+G06uYbAHMutauwSEQkVwUMbwulvFPvLfY7nNx+KcNI9iJ2jfFD1lr6IZtktn/7
Q1ydosBb2x4rAvQ30H/973/ELCDYzlBienbG3nJyx7C0LCDKjord8g5Ps+RGnn29wdZHBVBLgwtQ
12W1vQwWPnVxVZ8tv+7sZ82r9WJXFhBYbuzk61dKZW3hlcSsDeH8S8kAaFLMZV2tORdkNOm8Rf5t
WrWmx/yldGZfHTVAVx1az1o5/XBju/7y9nu9XB8riVW0ABocYLJVcvX1e51SoXdchckZfd3yi5Wb
Np6ODrLw5qraEXd19g3u87K3takQm7fXvgzHv9deuwvcfyu98KKCylWrYUDC2jW3a5h2CEkyAmGi
6DXL50GW1bNKOvXy9qKXZ2ZdlB1MUQmUmDLi4sblsGf+XHTpOY059mEKpumjLVucoAaFuWfGfF3c
CJCXKg3cs6tQAGat0Bi4eC8lV4E7mrisLNkZG9Vki9RPfETgeXhveemwcZVbHNDEb6IR02Yj6gbA
ah6cqhtv+y9feu0lAITHFJOdfREsMnAtbc+06gx33XoJmNM9aAgQn/3JBqDmxJk6BZ4mNw4qLDdO
0++L9c94vb4AChGAoCQ70FYu7v0eBI+BWFl2Tpgm4m/ABBiSuWCYFVa4+zx1BXguZm8dRrxLsyxH
GItaHOVCY3A+yAnDrM6cd/hUZjsQ+9YGKSb30ADWPjNKyL5NfXJThvt3K/XiR8P851CwNclWLmvt
saLgdLtqOXUyyN65CnncjSaBrYYo6aGIlA4Vws0YHmYRsJZCvc8yIX71o7WaHGQ5UrYdF8qnymz7
n8C65JOlUlEctMx0tdB0uSzuAhCL6RcYLYXaxUGdxnelJXC5nxg234G3KcVz0trJT5XqebD1Klc+
I4Y9Tbt4NrvDzDgXxHcjtF9JEysD5QkrTmYmNVnTPjCgGO9gI3ZLFdK9q7JN349j/2lmRp/vVNs2
SH6i3aCbe8gFtsGX0J3yW1m3xpaoqiVf26Wd+3e1GYwtuxIoTIQxrfV+VKibPNWDI/pQm41RDNvS
6h39YFtV/TNB6PjBSJbxa6UMt8LJzJyeBOMnVI+WVP0apNFooDm7vD3mrkWlGBDyptC2h/SstbFj
b8fCk7s6dug0Lbgw7Uwr8eNTEHT4parCwOwBYM1UfKoBvWQPnTHo8mAhDfEOjs4KS/BGxCikswzI
79ZMeiLksTxtm3ZtXt53RR4fbTQHVRhkbjt+mN1WGZFRM9EmGwQOh8BY34tN62HvjhA2/YBNqpfy
SQ5xWT1A/xF1VFcLho+6P7nnGQJrHDnjSFM4SJfhmDd9PYRzjVbSgLvrFKKL5H+F/Iq9rGm2Kt9k
TDzHjcCm9gsCnLYeZnJATMvxEvV9RPx8DFOgYz99iTrFuym3cLkfCtP8GIxzJ95V2HbO9w1xAjb2
1JZelC8KnEo5D9bZzdBEDRHP6/ptyozgK9zM/oNMlnw1M/bmfr+I1EsiZvgJIkejFew8ieje3oht
tgiw+xmBJr/Pd4z/UT5DktY0I5yZfX3XWktXHmTZ6mJLZoNTnFG1w3/TLNofut442XZiJl+8t724
ye8WP7aNvTY5rXEfxK1FX2Z0/edldJbmGExAXWAsyvFDuhSWcUcXsfjhqWTUQwQnmJzss6np2WsU
hI++wITy59gq0ZybIRjABI5W+RV4hy9+gXpI8g+OLD31y2HSl28r2IIxemSNGx8s0TZ4SI95BUCB
7tReUnlQpSprfj9aWZlubasVw3EOlECfSiygREvOQLNB/rbvN3GssHLra6LkUdkTbXZQB7rxkYOr
WY+xKoBveFOCKH5hSfsH41hZbMS0Ip7ytLLNcBmLYXgCCGW++Alh730vs2Hb14VufEqTEaxZbKBT
vJk9IsvnbI4lpTQmTG6As8Ji/2e4vCQci229i7x8KT+s2ntPZSGSfDMmuvNEK07lT8gF68VTZXuq
Dws6n/2xFilym5PQik5DZbqWBmwZsHDTJpdLUH0jXPffmBMuXysj0//TMRRIsQAHevN16HPkdvWu
9/foAAfGJrfidtrHhoxHoAnYwm6UA/oawsLE/2gHg+hORk8vJkRUSf+IWPfaHlSDcyf1EuIafl1I
5eMBE1fntsN0OLIngb/v0ltGlHk6vF74neOD6lta263eLeUXjUkKQFDcDDkfztQOEeeha+6Yocbj
Vm9xxYp05dJ7M4ckOeGpx21icTF8g+HbiBAEvjuEqIsFZ2O0Vbddauk5u7hqnBrYsczVts6W+HOf
zrKLaGz2NWOroP48QVptI8Rpu89z0HBoY+rZFysVwZdsRErq3jNFsNETNPxOWhfH+6C2NT2aRD+W
BzpGiB6FBU3cU7OYab4HYUp2UzYYwqgow10AyCeK6h+NpJrtU43zaXI0Ed49ts4y1h8aRtiNGaJb
lxgboJTpfWDn43waudhPGt12Y4MIZuVuVzz8c1CAx9yQqiEkFveG1IjItfUlKVHH2TcBaOg9FVvm
bXzAKXqUqNUixDV69HTCGUwHItLBVNWPQcn19mKnhVm9b8be608YqwETyhqzKWHtzp12qJNG/Ix7
x4AYTNye7O1QGrbaIFoK/HgGColhJnN4/3MgzOAFh9p0ifS5LD3805HL2ADDdfGTFwDoj8DZfXlI
ExtnKGDaA/ipbKT38zAPQ1y/6zN3kmdaXwsY6hJkBnCsOq364YvUkyY9SoQM7go/yPO7curUqUSC
VP84Bco+US+h6Id1mDZuZndoDLLpqT1aBgLvG+p7szw20zRkkcSmNNg41C2PCs+zJxt5R/vQ1bOX
vMSkpPL9Cib7QgCpvw9Wot0v0F+LUzLDo/7s0OWQ2wTFQB2tfq00Nj4Cdfkn0FtGexp9xPFa3OPS
rZ45wvhG6aAhCmq29d3KiDnCccd1syzcGuU8t29MBwwQzNMe/mO6NHs1NkvDSVZ2PtwtyN1575ah
kt3P0U28n0lR1/WOLpg9HHT04/5DUBY8MNIcLiiD2M4YBRsMgOvNiqMA1ERlsV+csuu+0ymVzcb1
C/tnUPNTomBGe28HRtywN8oVjvGjSVyjugsWZJLB3QPKLl7Q9muyI16SRvIrHmPTRk0yrl5UAeXt
IFJkCCK/KKcDQpi2f7S01HkuDHqT47acdXoCdICTs+fMytl2VadZh1nzWhu6u20WZ7zu5bfUSzGM
zxxN185Ji7DA2R69QkSYZdneXTz5+h7RCoqwukK490lXerCfGesgvKVjSbRD66OuvgvihIiqusXu
y/NQZYgUmBJ3X3CfGrv1c7ooBsVBGvYDovi1DUwOrgVdr3dEKJFudCHqbTLhkHBcbY5yJJmTHuWC
xtD0Bla5Xz5rVgYqs9FGO96VlcWF37bInIGqMeXGTCsz2XsLMoU7csQJQCIyh1k4GUge3lczWOlI
k6Ibt4YoxLhxh8F5UYGcRdTwI2u0RFsv28o6KL63c7sSuYMJ4OKQFt7Ot5OJNMavYzK0oAW1a2nB
kylmr//uZXWq5eTU+vjLqz2gYvWQQU2c9JT+4ZSYfnbf2YthDqFbLtl9XjWFc5w9P90UcZk6W21R
FvqWVuXOoSG93omqprHiLSnwDPrNy10b5KnmpV9x5y7IdROpHnJaqHghAIscN2nlT/47+jF98lB6
FTKNM1qJ+xLHdlI6JlrBXht6rwI6WYsZ6FyL2STsnCbIERgKQXJ67+Hy5M19l9Ix+UgHKXtGPm2p
DiroEDAlwzDbjURe7rNWT2DcEW0sSjOaGJk3BzRfsfjq0sLRtnDRQO+3DjC1qXLUFElEDxTcWGBl
VVi0iSZ/mGktZOg1tWVv2dyA1HyznGlM0suOCDil+zXP7bzbYqIgcyIVrb2NMj0EL9oUI3oxaL2I
Wmn196nl9u47r4F/FoQ6cOHmXGObjSa/Bi44SsjLcDPXMgO0dWEjP61LP6juQZo3HY3XWGuzqCY5
Lu8kgvMZe7bQAFkAtV4zbpr8H7CmGB2SR7vVvBXzi3hK5pblDIi66z+prnLyjVEjaLNNPRcPD0vh
guYumTb/kAsqfBtoKfLY6nkH2g4Zj+BexMUCad3iJjDfN4HsPyy6GPM76BVBB7WgDzpRwSRClONu
KY3kq6s5SXeMx2AmbtEZMT9q/pAj3GqtuScs1F5sewRhEnS4/ELzwqBGVpJZ0JJYO27UEZXZjJnI
ZuiLSmwqIQvk5pGxuk8wY/sOEL9hvD4EXrLX8mI6pFagGvSy8zwPB2A4+p1cpGZFYP3TbmPQnCp3
ZUq+FuFCFn9iaexTh3Ze6lPadq7cs4laB/pSpvQo7gMrf5iLftH2Tm+UdAybpI1MhNSCd9OYki7Z
SVIZz+WyYkaLuUryUxJ3yACofOz7LQDb5uCKItW3CGNR4BmggnGVyAFfbpy61pk0MwrS4jR02qCt
iWRtUEWTlnnIi1VDLr/7GglJWAy+o7YiCAp9A7nMaUIH0tp8JB8xh8OykqmXNnA7pAI1LwYByywR
p6VV8W4tGXEETSEeOLmR+/dVIOxly1uGm5zg6DeFQ7O4n0rXJPtceSji3M9l38I2cuE2jYOC9lOU
KiVY1WIrC39JPqHyGu8CsnxRbUYZdM9ebE7ZqbXr9JORzt68LWZ4sUM4ZFDeQ7MZs3qr0goB1Kkb
u+LQTy3/fu0L+2caTVpJstMB6wdcOzook6sc9HuZus6XeJnBecbmovlbsKFkzriJNAqx5GEZUM7m
3jCiJCdG1GGKmUh+p1LX6+8116zvfVOV5kH0mMRxkuFzYl+OJK4MZaJ0vls559E0dfFn1wf+E7rw
zzZo5Di8SdAlbdRIVXkngVCct0UKefo6j/bAM1im6rdkIDFvH8C1+4yLdwM+1pVTfuJK97conS/V
Bimx4GdHBMljUBDu0P0Y8jr70iJ3q57LooaSp8fwCyuZWj/ggbTzvdeDZt1LoxJf0cmY5pOOddGM
gU2dDx/6uBtOpd0Z9SaRpSUP+WCaO6NBgQO0cNKmp7L2BO4pc75U2X5agsTZCOwFucisdAQLQTdQ
8z/hhjJ1J0n99a1dhPGrSVHUCQsfw8e9NfJtFRdZuQ2Uoy+barQwNggbK23bJGyWHhoQ+TkwSLOH
5xcK4N4fDFPl+g5AaLGcKjrMw85b6kZtKGocGYEFqZ/msgU0CrbCDeZt2eZEUt1Z7BcPC3a1nafY
aLYGwHNj01qpGY0M5MsXxOmXYFdipes+mmCX+6dWG1p3ky4Y+2zE4iT2bvZS3wvt1Fn8CFVzY/ka
965S77iE5bAhcpfOcaI5TeXr6CDMWtS/FQEz80zwOEuRn+yBnw9XhCgmIpHRK95jS+z2aCeD7Q4X
cCaJHWKCWVbIcwpDkiS6y7Cl0NHrkETQlvdj3vUf4In02d51K9PZrzyDk3QBXIVGUULbcbLFaPeL
gQwmqA/sS+5zDs+3LiVQbKwgzvxd1k7ZDImgTfN0G1tJqd4Fbjt4z1y0hveEZDzpfgigqPtmxE6f
vW8hCht3fk/PNcKNul3uIT4Z4L/neeWnem3wncjKPVbVKmkw3iabDPV2Bqrd9bBitsWotelOZUJ/
6YFs6lE3JgCoY7zgQbvOUvx0RTbo1HGuNojQNtJYq250Ga97upZjo9TJnMDnH/y1C/lHn74zlpw9
pndnA+mo6SFzDUGw9Asw/fApm33n0Y/4WLJz/9FWhCYrKAfkfB1g0eCXLvn0rpX1fpbXxdmq9WqH
OD2BSNPggIZemg37HsHw6YRWkGvdau+u4+fXjUImuCgeAAlgyBcYF93NAZ3mQpisDCqEFI5Ku9Do
ezUmM3EhdBhZXvldqBwCh4mCQ+h2phuNNFn+MyZR3hheXyEUGP5ZDAGBzYGMZIx7MSnpPeVI29Hy
c+kDv+C6X5YTLcOipgvSNE8t+OPhPOcdQyuYH18zL6ElAHwFGp0BC+PtbvtV05ngwV9k5uRcDvID
r7eDpuYiCcxB3KWTUzybxZIdewORBaJYAfknb5CXHDyIFejGb99e+qrRb4GRAqXJZBLlPf9SvbXl
gI42KJSTh//qZ3Ps4p1mWzA/bGs6Q768ZVd/9ahsfET2wKPgiwFV62KagY+WWCprzk8yaesokdJ5
cJDHv1/4jWyBtRclhxcOY3Lri68ji1f7j5VXLZbVuw+O76Uei3IpjDs7KE69AtG+zWe/yz5Yzjgr
GJi/YQyjwM1vBhMT+YmqMFWbyXB2XoViyqx38IPceZyDbZdPVfCSaUpf9jnRyd45bpElmIdhTHgs
fLTskDs3cd97+1NdDkgYHPORPHIExjLAS37/9z+iRqXKEthJnj31ol+2NmzWMrSTnjAPM4v7voHm
e0dXpgFR0+QKfwIcsQjybh/c2DUX8ev3L2F+vrJHwLvwa15v2LU6xh1BZU8W4oT5JkHDby/TJdkb
zdJ9DqbZ2qJVegvn+jtE/PEJWRY4BnJo2JdxWrxLYEQ/dMuUKq94yqu0eUCiIoeKr5fWsZP1koXx
Ss4Pk2Rqm9Dmztx3PqgXH5c4OrkNdE8Eq/CSufFVLk7Q+qNomKMuTjxF9uVyPpfFgSF1QcxoyioZ
QljD48brrREeXo8cTJi0o0deCMFHbJpq7loax5kJkbeotU++arP/WuL8jxLCTxVaCRjKyCyScd/L
Qt5ACF3O6fmt3io9zgukg2a6v/F7f+wgUhCnX9pkfuSQtBVJIdJamJhBwwwxDOtlyKQTDTtgoAZG
a9SDWoTZYfHLnrTyM9+mn89zU9fPY2aY/2oTs/42nEMBiRKafcNeh82vfhvQPGsM1CMpb38Gph18
NHsn1cO2asqjwxu9BY+7/nKsaK13MNHI5c/rFSs76KdKG9VjkcawtPIxie8C6htkBuiipWGjrOIf
VaF+fwEez15RYoDRLl2Bx3wqzclT6jGlB/rRc/35cw6L68WY82zDobd/vb09L+Lt7/UAFPK9GZ67
3Puvn3F1uxr4jurRXhx4+FVfA8It5iez8bQWjXCNlC8O+vcUg80NtPTflgbpsE4HURRDvvr10q5C
+4IUcX5E3r0/jL7mrLJUzo+60ftdPjr2UZ+E/1RW9vD09kOvD/U6TqyanzZ2xMxkVnzPxcqlAdK9
Z2Wu9fwD8gJth+0QvVVNmNYNmNhf1mI0D90MQXkbiOXF3S2aNphLe14e89HoPxvKH86rENaIRgTC
vTdGxH/ZsSwGupaxA7pIl3p3TPKmHNDx/IhjFxYBA2mwgeHnOAIw1keUOvIWNbW3X+Zf14RWEICW
8vj74pTIYdICRe35SPD4gaKWbCK/twNtV+edjTrS0DfDjfT4b+/UQf0LWLuFGJJ78U4NOkcWEsM8
Jqqbj41ZP1R9bj0X8/z97We7vsc4FX8stG7hP2IODMwVE7zMj4TnlcGfYTrcodrTjaX3FGN7dIBW
6fx4e9GrFwpShMwf1CR8jRVh93pRpy0Wv0g99cnpUgrvIJE0U+I8cNpdWoPSQTMI0uaNr/ibafbn
mUBFC2DdGvqNFQ51CWzo22YxCs9rnkAEW8jeLcidb1VQkD2kTVa+r1sU4Y/CzMxDmzD62PlLa+jH
yjTHYC8Sq29Pi/HiuU33IpLFe2+3Vb+De77ctdKM2sGJCm+C3hu7XjJGpXJnfT+3Vq5RyTsIfdM3
DhCbwTApeRR2rA5DLNoucpO+ckPRZOixgL6x3lsiYeSByWf3PKWoYWDYPsvPWZBY8X80McTyrcpU
8189zf6dMidI79hgJj1MadPPb7y0yyqB0oxCBSYRUC4iKOCx15/KbiYvngFrP3WUCpB3RAaZyxxm
Fe+NDlIXsAKHAUpG3+I7wzza3oUjPZR2HNpU3VxhE/lve4ewRuvFXWXTbfDjVyagTZP0nh8PT0Yl
AxtwRY3/bFxpmKdQweSbsu/kjcN4lXWtawIFWismsEBAU16/BEHjvZV1PT3JyhhlmFJoj1GGREZF
u2iR9tYz8um/AHNmP2r9Xr8XgZQKyYzJxvDXWOoOrBKeqeWNd3EZJdbf5YBr5xAR6gEevv5dqoFd
YcWyefKGqbwXyxgfABaJZb3QaCn884uHoxpwi2IoB7nv4jKjR+Bi8kk3xnYS63scj/4PW1hSbBiR
SKQEPF+WN3bfZXDi+YDxrVAgakIEDczXz9dbAwAFrx2ftJJRcBdU7TNwPH3X94X80RER63OBroy8
Ad5fY96rQAHAbi2IWd39bQr0etkSAUPmbbb2yULptN+bg+s9WKPffzG8DPG0kqBPuKq8+pwtWX3r
o/4uvF8vz8YGNUkHD9i1d4kp7GLEDuiee59QV2L84Si/UF+WTMzOxulcb3jqLVzA/FI6bLk6fvIN
S3MO85yggWTaQ/6tFFYa7KVNlN0zzu0f/TlDtSU3e6PfLvaEV+wwS7vaMGwxM+wwusqlyB/97mDH
rdIktQPUNbXHiDoFdI21KwI5Rm7IcaMa+hvIHujBkz+vWPQlrjpoPcLItpo9Jfk+r9kJgPzHdtxK
EZsY3RepNtwrlQTygalC8JMyzm9+ymye7ccZY47mg4PwAetO3QxBONTRfe/u3VgP/P/+cROzf8Fp
uWBgAfeRQLz+tKk+eq2/iOATShToUnjIz3zCE688N2bauFusMOpbOq9Xmxh7XqDHbCfKVqqKi6sc
wECNeAXNUFWlLWiHLLEfhrkqmHkKV6zKPkxGPhrCqOPd2w/715U5q/Q3aHOZlxxgREEW+tVT9cSt
JzkpdCX1wRwfvMrQUX+eMTQo4tsoxjUQ/Ll/HTgf4NSRKgHujab+RaDw8p6LmNtvHYkgSdz1hvOC
CIYXnFq8J7wdbTk54VC6YMuYafoZIxKtjkZkUJITplFuegr8mt6pPqXDt5Lp9K3k6vK90PD6Tccm
uFgWv/biTouTTK8tjOqextzt7BBATfMNUciu3sazrb4pZ44fW3QAtM3b3+MyXP9eF9L9ymyger+k
pyTdBHhFVeJZc+IGPE6NXkM3+R/SKam3by911Sn5/1qA0rm0IKBf+jXP0gBnYGjaU6ea/jz0Q/Nt
inHW01LTiBqjTa1t6ZeBE/U4zWdHagP3ODheH9zI1y9j6fo7Vv6zZUIJ4s6+2P25zQQf8+T4aZ6U
bx0WvBM/F31ZMUuVqN7YKxgoqsS4mHdlylX5j5cWd5XJ8//2DYK4al586sXw88aDAPqsYl3P4FMg
+jPVsXzJGF1D0GUSd+PNXz/wuiKBm+uYTs1lO1GYxB4N4atnxJ/Gk507zUaWUr4rC7jvYWdxO+vC
nWtYkW6/f/urr0/z6uTxtCAwDRPWI4zkywZzCoQG2Yshf25Foe/1Xup3dTHGAAKGzAGnJaftkFnO
A46I3ZbeeHXjY19v8N88IZsUm2IQEP7r6Jonc+yD/8yfxTTLs2bU3t4BuL7NR1u7dU3+7T2zt9fi
iCwQtYfXa/Ue45LYSItntTTVbkqc8kvv2TLUYJftId4tX2i94lg/FPmtGvQ6fqzS9i5UyVW5A67O
66XHVmqMoYP82V9c0P5dkD3qydhuW9Axp6UP2pdYYx7z9re9rJnYybRvQdd42OustMnXiypVMrbp
aY6joAWbFgQTQsCpgdZClKZZrkIgVsYtesNfnnQt7BmSo+dAlnnR5dQMNKa6tC6fwfy5p2Fchk/s
rIVsFicFSh7L/Twsmvj3bYSYTsCLpVuD/+3Foc2GIF5Ga6meQVqcGPQJK5J0V7amjFG7evu1/uXI
0J5BsprW2ipccLllFw4rqrnlcx3H09cyVsHWsNGywT25OaLhbZ4b+lJfcMsy7iFw3/qqf18e0NFv
tjZ95NdflZcvkMtx+aqjKtVZjZ1fhVBJ6OKWY+19bGf48okRMy1MKFg3Lf4b7o0Y+bePTFsDUWsd
uh3Q+9e/YUgV3eo4r55juITP/B/9JveQTh2UjrJpkM0iVFrd/2NvbN3PiBaR5LrYv7PFXq/alGnQ
ySatnpfZFQc3ULq7Req639dN74pI1UMb6VUAY6elwHr7o//tLFE6rZx80DhkghdrO1qWc1irZ28G
rxVJ4LYgTXr1M0Z6qtjWC7q8N/b0VSFNH5K5j8fRpQmxMkper5lMQMy91MpeGs2cR1rLHUzRVA7J
dnAQxAG1WAAkFIb2Tk1kCnsSaOfkdbDKQBnpWXGjxrlOENbfAzuashFRFNjIr3+P6SSY8Q5J+jLH
wgLqWMsp3qccFWKL3YDITKiD1DbIm9Tb6mrImk2Hq+4YpXTD/Bsf5OoYEEXRVF8TFXOdp1y8nFlP
Y38yLUGemA0/ZhANd4nE9XU/ZgqtlKHX8UipgEE50eiaWXasPLAhb2+Kv/4GusE6RQ/GHpcfyJpx
Smdon750vbNsJHvnoDVp8S3Pp29SX7yn1CpRQK3iZIlEmyc34vvVKeQVMNHi2uZMMAG9uM9q2cja
QenwpdKFt+W8tBmz4bjbTMMQfDEY2d8hoZbeSEmvWhuQupglrTkDErGMJS8CUI0F6dJnnfaMBl++
qXGm16O0oYwrzCB9Km3lIXPczisgZrizgRwchjnHPVTo8kGyMW/0kv/2ERiPr616fhE3zutdqShI
YNJ44sVSSIWESQWpQs31oqM0kumhVc7enYjz7lDPfr3h3C43dsFVWsH7WGcT65iI+vCy+DaclYbr
LkgCu6n4BIoneF7Vue4Kzy6eXM12UfNJ2+KHWnL5/PYGvIpKLI05rcuxpARiyvn62UHvYgXtsAMM
1dcH1JB6vkRLM6lN55MzNf7+7fX+suMoR5lZ0RP1GXyvv+eP1q+1pMYEwiN9IcOSj6NeDJRi5v84
O7PdtpWmXV8RAc7DKSnJlmTHcexISU6IJF8W53nm1e+n/Z9ElCAiG1gnKwHS6mZ3dXXVO8ieGRny
ZjZ8/XMYsBvuD3pjkuxtHQgir0NqG2L9/xo0sRMUrQc1PjuI/r7A/CasVIqJtHmDZbW0xs66NUcs
kJAEYG25ZsTf/zXcxNPAhFWW0KwObLRFpdlTqTrACw3R2TQDEMGamjorwdXgX73Iw2FKcpeLTjum
aFe3ulQOsNJHOznnGv5uch4irdbNMtyZhHrL/QW9NUPHEokoCAaFDPFyhnrXEFJhDZx6C4v1kWL1
W6lMSIHPsQXmzkh41Mrh6/1Bb5wSVUVXg94AagQ0wS8HnUNT0uQ+k05SJzmlGzhxctaG3NoEqdFv
yNa13svBfh6t2LRWTuiNm5RclCqsCViE4vSyoYfAg6zGhumfggLDPleFclPDe6rVEJlnxQeBauKe
mCK9jlKun7deiYkoZVj4127SpsPD/bW4+tiUyOnJ877lI4gM/XItQhLHqQT3f0IMXN6bkwHqM2p6
2d6kLcCDlc99dX7EaOwrHiBiXy89JGpVDZKmk8OTLUXO1u8z+aHyk0OXoxaDGPfkvN2f3dp4i5vZ
V6uxHaFNnrogif7Mlt+ErlX1Q4aer/krSoNW/f+YIZppvCTBx5CZLPYWJkUluj16eIqq8mcgdXCT
Wit5b4CrMcE8+vbvExS9PQM8GOX9ZaeNpnAcU26MT3LbRF9Ag2aHzArqneTTNfdICO14f3/E6w3D
81GhMCZMRfGcXcT5yAwGynBlfDLlDrsJp1fAJMqUPvoyk9dW8yo8wBbn4chywuVV5GUN0EbWUaHm
Gp/smFgnAfX3D3lvteVmrLNp3tiWr+2VELD17v4srzcOA4vmOzUJQsVSHEWZ1MRoTCM6hSOoMm8q
nVTaSHqUKFsw+c1XaGbw++6PeRWWxGRpJ2K0zgEBrnt5FKEwoCDqd8mpbdviqx9BjgE67DifLGm0
3/05nf7na3WGYUEaJmv2U9cZNVUuOrYUWuEfkTssvmvRRpEuJVpyIrnxf2S1jZR2FmrBg5T5xi/0
ACPENapRhc4d8nZvpmbcQiKo/jke8TNMRLtFYg9eYpFI+rhSZjCz4hONqbnf1rGRBFs5GSaadJL1
fn/Fr/I1MWfyVZFBojO23F6QrafGKaUEtouM9rCTj82veqJua3Nf7iKHkoELZK/8kecBmHdYG8np
/i+4sc94O38k7ELPdFlgzKJwtpOZmhNKBJ36Ws5l+JAEtIY8nBGCnTynqfKvSaooZ3IF0RjnXF21
3RSaGqOkGclprrq62VSBQ/3atMviTYKg9gil1vkN2abtHuJOC1puAz9cwTHdONY0s6klAhVCRXaZ
pqa4SkgG1ggnYJq25JaKlT73tdT/likrO1uaEYN9hmNarJxqUbu/yGyYuk1M5u4FSEgX5fKEQfck
gav99JTpcdxs47xXp0fwk9nKV70xP1quvEwoR6C/sNxXZgfCPsuC/OREjfbNaG2YgHDUvQbu0DvL
EbyMMJBXbp7rxxDIOvYxzz/sdCg9LS67Shkx8PHj7IRF7xj8THy9TB+QDu0oQEla8EYqWesbmWu9
+yV3OvoLCvpuNczcvtujsN7OW6ka4rVH0Y0LA8EcWBP0Q3kbLbMt5MGVAFWw7KRoVRhuS9hFLm0R
uz8i/12PKxn6jdEQBEbLmuWHJLFsuhY6UIeu5IvCaOuqV4DnqFpS87SS/xkw+qKVmH1rOB7/ZDKg
wWFDLmI2PbG6kGsQdVDcetjkGm8sj3pX85+ER9n3+8HixvZl/di74HgQfVg6UylNh3sMHhQQMQxt
fgh9nIQOfpwnX++Pc3NSmjBRQxWCLG2xkZBuKGJCQ3GayqT8rjjQnJClp0teKP1KBL5x5yGmQP0G
p2eEz5abA4VRNHyQnziZ9txhIKVU/RGKmPKYzpg75Y2pvKNwHe/SWetWZOVuhF7uGeRzebjS31n2
s3JA6lqoTflJrjLMDHSzZv8nvvXQQGh969p4zT77RlQg2oldQvZLc36Rao8T4FAttYqTJQfqFycw
003DKwwdsjR5Dv2yCrb0o4By3v+at+aJhh9YE573RCTxtf96RCpt1UaTVpUnFBUqD4eEaFtqSbHR
pgaQPurSD/84Ht8TLLpKewGcNv9zOV46wV6qplQ56bSGj5gDNIBbdDrv8HwhpjYwRdf6hVcbllHE
WacERdEGMavLISXdpsyOA8UpQEl1F6ZT85KELU4E2dgApr4/v+tMiYYgTRtQkWjTIxG4uEVSrS2A
eSvqKVam5s3Kq+GzPcBj22UZECQkA0ujeuwVBbZsKqUYYlXWHrTAmizW1XYSfUlCARUw8gdSt8tJ
a7QdkUtQtBPmZvIj9NPxjO0RpAO7zzEfNB4wK4vX7ByvEMjkSlR5oF3QDhViYYvJ5+lQTEGiqyd8
pNJzHPYIBqIR+7mbGhVm1ThWv+RRw41ObudzXtbxZgwsrMqwR8Rnu0KrYKrD8c/9T3K1xflRFGVo
0WJMSKVk8aOKJGlkuTO0k5Sn0a++iVIfV4vBUeEf+0H2WEc14I/7Y17vOcZE8w49KdBlKBtdLn/L
Yz0uRlM7lblt/Yyx5vtUobYAfyxUt/eHuor7YnqCNwBcXwgriZ/y1wmGqDiLC1Q/9eOgtx5yK3m6
qQdpTX3s1o4StVtCIsmhvqymBnYn69UUGBijpeUTbX39R9DjFtIESvM/A9uP1O00be0KuPXxkBoF
CwWgASfhxUKa0jQWCb/o1HZyYrqd0cM9jBp0WeivW9/GzkHa5/6C3vp2QkmO7IzYfwXDrduKNkZQ
aydoCPqTFFh69ZAOI/oYRW+v6VBefz06JkyMLIHgxGiXX6/AU1fKklg71ZGmSp8slDK0bVs3svn7
/qyu7lJeTYAz+IK0ahD1XJwCmKkAZmYDs2JNRqBYb8V73El8+UtILNvlNgrnm0GD5YGErZWubNLr
zcPoxEVE+0UmtPQPpmpY5mFnGqcyUtCHl0rkvoaqekRDqN4EUDAl1zGnand/zteb53JU9XJx06SK
0lSVGFWe+rcQxZd9AR8KXoZq/BfDk1653G6tMVks4ZY03UGj73K8GpWDAfdC84Rme7pNbTXcUkqM
3MoMmmeESSov9hFsxgKm+/+YKXOlOIBiK5ed2GZ/BYG4D/DT6WbzhH4VDpypLkdemM9NvS0cxN3C
KcAN598XV3S2qNWR3l6V2PvRwmaxTs1TlSb6Iyw0f6t3WFlugBSa4GMTs/p1f8Rbm4gmo0xGSHeP
c3M5SWkCophg0XVqS9M+9/WoZrsxwn7HiwMV8rSSFTR12wal4TUe0O2hGRbUpML+F3//1/qOzKgy
ULk6gcYPMUvya7wLa7qHda00exyaWHkw+mtusyK6XTxJIThQbhHFJjSOsd++HDaZJjuPMVY8I+kh
PxpI/YzA3Io/Ni211k1TmMBAha0NYiUBimzmv+5nQITUoQWdz4bcuZx117cyxGOpPHdRoCLI1LRn
JVK6LX/meyWq3l+VetKOVlaHKyNfrbfgP1hgcmltsOBL6IJWjEaDEF91joM4R6FB0bfV0BcP2hBF
aLCUwSHK0nrl0r6x2iCbwAYhxQjUdtluqMrShnTX1OewhrNTF0H1hCRg/YD8k73FzUnZYmpfbrEF
rb7oQyutnOHr1JHuuegOChtlXXz2y69d5oHh5CidnU0UODoUHyTnjwkqd36RtWnWHyySJWxTTUNq
SF2iPH+U8Ds39wluoyvx+uoO5KfwxeExCQiBsVQ5LcdE5wMkzRnGFManwaxhNjlFP2NlMFYqTurV
FSjGorkArIy6HrDFy2kHdYxUWaPXZ2iWpeMFpLVv02B1yhbTu+apnjop2JLM+mgtxWGOeZPQnasw
+aH8FEZQI/VRihucBlNK98Q+qCU4JwU418aS9VkLDcnfIatoIiZdxu3sOV0xRy76rB16WjD3LS8s
kvktbaCM/mPEYmqUXLhtwRgJf+zLqc0pAhQt5gBnFdnUzVwIAzbTqTcR5m37tis/kdeVK1TYq0uP
MW2Ym8jOcIiIHZdjAokEiGkF7Rm3UYu5Cjv1kV7SPCOHJ9vlv9eGxYACqS84C2DKF0EKbJFT+0bf
ntFq0c9lQ/OR4C/tAkuWDhQMAbv0XRVvlXjOMy+0tQ51EeyS/3mpmTFtUNEMcOg0X067R8KjGOWy
O4NrCl/4pd+7NAoeen3MtnJXq49+q66Bua7uewTLDUAdxGekrY0lzmcMYrhjo96d0wqlbq/gTIMh
MRCY6SZZPwxWZj9oKs5+LjWnb/fn+0Fzu7wbRLWHtxb/YV9mLL+zWjZQzvv0THU6/DokcvZoj3Vn
eVUe5NCFq2baYSOMJlabhcPTqDj1j7BFvEqq0f7ad43SwZvrpeJ/A0rvLzF+VbsOGZdHJIwDVys/
h8VOllTnMYbX9xB1QL1XMojreMsMeLAAHifEE/QuP1kyyX2No0p6NpIp/t7CzXpqkXJTXR2ZjK2U
KulG6WgswAkO3WrW1P39JbxxUmC+0FOhJAGQfMn6cFq/KQK5yM6lrYWfK1TVPoUSFqqYFaJhFJTW
Sk1p6eYO2hD5bGCzfDBkhtXlJ+vSJMWsXsnPNNHrp0a1kkfsMHqULue5xy1OL14cJwjfK9XKOtfv
J1nycmSbXhNoq59ShJfeprkeO3TidOjGs1WdKNXPG7D3ziY1zHYDYFF6pYeZdG7RpF3ijcbsP9aa
mr1pMMQ8a5rRI8007rcoq/SnJAl5Sd1fVlWkuYudKdp/PH9hI9MjWxzFUXKQbS3V7OyAQ8avBotZ
LATMusjd1miGH2ClHHT3EwR16NNpwRYT7aTcCw6/tsO2xW69rC+jX81cSt+cOdTrHcQ03XDHkpqH
AMpMkZtyzA7AddCNstTQfC7VNJe8+zNZOp58fDA+E3UUgZehs3m5Qyt6PHWBJThpT1TXW12NEWks
ETvxVIrGj5PlFNMG8rjxiV5GLO4XxdojX+u/B1iCvzaDPvzUZJpnGxyqU0RPs9ncqbKUeqi4/Hf/
xy5OkxBY1kEnY8oFpw3Iy+IJAAQccGml+wdAE9WOxr2yoVpQoICqQdFqKmvTo7j1gDIJYrB9G23v
D784TB/DU+uAhowVCcznxVLFftoA+ndQ7NSS/KHIscJJlIyKh22H5OrhP4oUUCWlqc25RT6Iwh45
4uWnKWffqnNpTg8TMkMmGK5BNb9gvmzLQjjZan5nKCXDOkzjVerzIjn9GFpwt7hm6UPy4FoOPSV+
0QYpqv6Z/AlZiyzyNCAYXyWEx2Iv1/v/AjmcVhZ4iQ35GJZnD487kIoKyPDLYTPfNmm8TvTwZXnS
XG1Iigd7yuMvYTHkaEDBZHwwa4vNZrSq/SnJenhyJS2H32aN2vb9z33z13AwgIaALjblZb3aUDGW
EhjxQ9tIIVYoY+Zv+y7V3nUJIXAX70FVaGw584n+bExMH8om9nCXnuMXSt3tSmxdXMUfi0ODnAoR
hVdSkcX2M8uh6+VMzg5tNvyJzKbfznmNClfha1SNaDG5loo2pxyqyGXdXwoRzv4Kd2JoCOmCO0kF
TmSxl98lxd9PrhGtO0ghpV0zVIrJJTr80rldvt4f6kOKfjkWTQIUMqgtA+1eTBNZqrzru6TAdyDM
9pqWQrvP0yZ6hSFXFO/NWBffA9mSwh2EVdCtXtkqwTeppQB81ClIqBsggIXhAlCu/gxmb33ttDBR
djIqF9Pb/R97a11Ifim8kx9xx4qA9debOa3mto+SpjwMkzK9N1Vwiqe6e9Z801+J0zdHIuUlhbB5
uy1TXhSPK1vKg/IQSLK6m83AQhCXR9w2K4Mh2d2f1o2dRshhVhx8CEBLlJIDQXP0NaU8YEIPoBhx
u2Hc4/QRfBqkWkFFu9eyN+QIdGRK5sweVjb6jbliyEBhn4K2bV4X9uV4ppCWlIe2yuKXLszMz83c
DN8VedAe/3WmDKSQ33KDAYRYAgylou71Zsr7A5k8+sctzqJSLhl70on0WZLM8Jky/tdODdZKzYsX
IZhNYKIcKgcGDM3hJYmtynvZ8hENRVrYjp6yjv3siif7ylJexXHquzD5qJsRToWaxOUGbe3IjFS5
7g6zlSrbsZVU9N/r+UGWJslr67p5HIPqfH9Nr25pwfqlA2ZDh8PIbdkhMXlUW6VplIdaBRju2W1a
bQuUWd/lEadHZM0K63NR1gYq0n6AbFhSp+3/7v+EG9MGfgaTi1eisERb3CMNMpuhCsdnT+vFQiJ7
KLG0V+f5GNsDBi4FpSg37fJ+ZTddf1STQpIFG0UhD74iJsh5EhsDWmCHAnf70FV6KXnVWkTm78/u
+mJi75CwUWem4CyIRZdfVYpKoFEYex9CB9OarwPUBGS+AK8Up3p2lNGdojhCpduJFGmf2Gre7gbU
ywLXttO8aB/LDjffL/d/1PVXFxZTAo0OHNlBbeDyN9VgF3t1kPpD2lHBo1ZZYS2uJ+OeKJNrru+M
yR8/9octTjblXmsxH7n/A64Xnx8goC2CHupYyze61KHJ2xnpcFDkQPufNkla50qpPv/ziaIUDBBP
lI4E2FskiX+HfHOop6a0+kOP+OX3VEtPFHPsLUDL8gn23PAoxF1XMxGxYS8uRTquAMvJQcC2UIFY
fPGobJGDNdXxMLFrP2PvV5YeH0PuXKUSmpTgLIf3yGo1ZAnb0SRBVPxql2NGNm0Q46C0ObJdo09G
JIUACHmv8NJIR8PTjCEmtUuaxtpkCjRLD01UtBlhcvv4E+DorZN2NfiDWlYNUS6JAUuNWascW0XO
fSw4R7vP3HD20xfYsGH5lthA9ugHTIC1rb7t3gPHzPmnUCEr3xAVrtFTpcSpv+tmIXUvHCj7MY+m
RPmh4Pzg/Jl7peFRJ2nwhrqoH8wnQTRTXKpbten2CrV4XpMhZFjUOFs2mVS0Z7Q4ypNfdk55qIxC
+wlTpYGkmeXVpLrEByXfoBVgGl5ZYVVIX7dLH8qxbPMzOaf0J0fF2nkUXpvIZbIshQsTEnnFPhv/
C4vRedJzLNRc9l5ro7Fuzc5DD4LI9gJD6Z+cMVJrF4eS+qseT8l70lPFx8Pcd7Ak6Bsg1T4yleND
gbXvuwSLi/XCXkF3ZwTzMYrBayo8z+roqyDO9Hj8k8RRWFGCpvSBtiWmAHsdn6mfaWMMaPzXliY9
I+3dv8Uoxlbf6fP2n31s1f0NL8hSdXtrDuaXEjZA5WpqbQ2fVSghkkuFJ3rzkaZLvMD002SrV2Vl
75Wqxd+yijNc8JpoCDFrMaKs/o9FQnq4oquVe11sU9jDfMH+4adpV6xkN8tXKNchUUOg0ck3YA0a
izrJjESvSW5ZH2xtkE+hjaW9G/mopLpxBoJMRcJ+8qQ409tnECSj6nso7IgNVnbyS2o4AdYlftuN
GJRShd1lLbPfx+GMCo9r8oRBUNrRynktEIu8d3Esxa+FMExLDBzl4npN7CigghE1BwtBsY2J/Wzv
ZmpcIKLfdSBYrfELMn0FTll19qnBNhNOkqoc2qS2f4D/m9cgcFeZE8vo2Fz1XEAQYJzFvdcjhpO1
qlmjTI8TfOzryFBO0oBuVaBMK5fdspYvvhnEMy46YUEH7mDxKIBBHJNd582B482H4v4ZBxQfQU/S
Ye8/Zwqy87XNI9lKi+xLOFbhzk8BQ63snRtzRhICMAaBnzfK8qnq8FDser/BVrCZzAccIPrnrG6i
baoVyspQVwUAmheMZNE3IQ+HOnEZ+1WQ0KQcg37IarV6TZMcz4M+mIgMaRFWiteXYfnt/q12lclA
ReFdwSIDbqcesLxuytxqh0qtDroSGq9FnBV74ODSs1pk8x9JCpDOB5S7tq/FG+tiX5u68PgTKFmB
cV+i0uI+V3OnnfQjjjyUdhGBN39AKerRwjVh+OEJ3wQ7IzKa2iO5nX4NMfoym2lupUh4m8grd+7V
upsIk1lg7oH98ShYEuPntG3Iqizj2NCl2c88WHZtqksbRe0kTx37NdS9OLaL6VPsp/BNjYna3rK6
N/cmIIU61I91bxhb7oPhd5yqtbKbcXUs6DA08WsQojr1nGcJAk7/+MnBNrLqHBKRTcI/utxl+tSE
o4KrztE3OMQdQmqIDdTDsTYMxNeR2M0+604hybv7w95YZFtoQKKbwyMfau3lsEY1anbf2eoRZwzH
yxQ7qk8pieLvNAxy+RSb6BneH/EqZRTyFgDz4DWIluQSzjmFGOpKjq8crWhST3Zp5DtlVtQHVEa0
39hYOhj4YPuDsLOuPuiU9soVGPaN7wz3iqYzzE3i95L7EwwNuClVU4411INv2dhpb1INzwF3Pukx
yUZ5n5pB9VzKgs18f+5XUQsAGd8X7VFoMtTYFuda7dqMP3SUYzK1U+NikTq/q7WDEHiAoutK//E6
VDMacCYUDxgPoOkifaQhORRw05Ujh1VI80qIOsBFV92QHHeTE9ceIYLlfyp08d+w11SH/aiO8T8v
9+WvWMxZ70HSI+GhHKvaD85GYRIyS2vW8Kjxx/k7ssS6V2ZBUMNIy4Ni5b66teLIPYB6R7oO9PBi
DaYM6f18ZMXHzqeDhLw/ljMqyEHaGFa08nmvdxbSmEAFgfeLR/AShR1kZiablakeQ3lItGMn2ziY
FFmwx+7QjDCY0NvfvpTM0XPqF12+8r2vjzI1OkMFosPHpiUrDt5fbxQtDqcCH1LzKM0+rlABUunT
Zuqi6cUqrWhD48JYkQO4OaLArcAsEOSKRfCwjaFzCmqlRy3Pym2KAXrjynKuvJZObW57SVX//Wvy
vqfExI0sZMjFvfnXFPUOUQX0Za1jpcD/1OZBy7YZ6GUZw6S2WhnsxteEUA6XgRSPos1S7dyUZAO3
e0s9JrAaX0YtMd9QoZ8Paj9XbiLnA3KERhJtitK3Vp5+V7tWNJfA9ZLX4FF4VcAZeoTu62xGq6wI
9GYnJ6NMZpzMZQFPEwXDlX179R2pdLNjCQiI64LUWBRfZTyoSG3kipkmpbBRivYIAyXHCKj4PkX9
6F9XFlwjYZAmL4xxmvmL8cw6Ru8OG7KjYcTSrqw4maUTtV5IL3OrFIlyTqQw+qqkvfb6jwGYkckk
NJgSwrNZX2wgp5eM3lCn+tjGrfoqm7P2kgBT9GJsLkr3/lhXSRxjgS4yiLwgjcBoX27WMCOyO5Fe
Hzsd3yQjaJNDzW2Oo04PaEHhLeiqcbVWxb3xLcHZs38oGIMz0hajBhEUnDwY1WOTtUbgNUMkvdeV
4bz12CtsEXbqVjbP9TUDmga9F3olhAI48IsQO4eRbUoAdo6Sr6df8ITw69+mHFsKW9bMKfO5ZqTH
J98Qaj8ZuKM9AkF+6FCXiopVxcPro6PxBEKehFcKrfflr8FziqMV2tOxVgtrJ2fCCTWYfpO2rcXb
64IchGYaMtSSibsCjH75gYs268LaUuZjQA0h26uzyeO8l/3qQR1yKrson9vDZtSQhqiQrKnf5Zl0
BhOZQp8moEdxGX+9v+WuQha/CHUQWKpC+xJO4+UvKvUUHDaWXcdybAM0hkylST0/4ol0xCEMCUF0
uu3IC8I8ah9yXt72+/0fcL3nCZRELdqWoGauMNtTZk8BzbLxqOPQAVgeSIxHFyM1H+cqUvVdhMv0
8ANqmLZaTFi8yrn0IMjRYOel9tG90y7nTsBqDd4LwUuHJO18TC0+gXVMugagvivh1og8TDYUQfJz
7PKk2wbBXMRI+KWJ86bEyJ87m9IwWgwtmJqlrET05Wbhkwh9CiFPCS4DXczF7TyKIVCRHV6CdnL0
5mnMJR6O4Lzaxnq0CwmVRVnLQp3S/BiYynb2KfCm7lxZVbGX2rAFN0fMmNeO72LLsFpsGRIkIgZJ
wxUS059zB80vB5NOCnmTO1DCbh5D4Bz1pjZRIOwnY3o2FDxdd2U/qdk/PjrF+BQ3P17xpONX0msN
3VSFdVGfKlsrHzI+g8llAM74d59bwYNa9mO6c6Y0STI3VYa83CPdJU8IOPujh/CNn67EM3FG/noG
fvwgXifIA3Adqhzry32Up4nkh1KsPaWY0T22EF0mN8RnbO16EB/8chyoSXRKMAQgilxdumnrTGaT
gsWxUglnQxzxxsRF+sGyvDTHw3rbZ3lhenk0t5kLugUcVjU24CTvn9hFvGS6/AzRu6DicMMMvaOR
XWmFZD8lBnZXbibxo926QgwBYjDMypXhrrcbw9G7AH5JixGa6OXqOqkBE3U07adOV8ednUxKsdcl
H9PYIky8Ko3GjSUp5kZuEF9a+bK3xoZ2S3+TYg5qbOLq/Ct7jLoqK8c+tZ8kXvrIEVG6og/lD+oe
yHMgPca8+xw3jKb8DVYnGk73V3oRG8VKgytAcZ02Akndsm0MFyzuJx6kT1KD5JwOx2RDxDJ2s4Rr
QT1N0mMTRmvpwI05Q6JBAp0+J1fDUilBIeAbidw6TzzH42qTajFunDSSpo2pR/ExaAbMkMB/v2r1
oKgrh/vWjHnt4lQDkpLK5FUu0qOtRbHpiWNabq3eSR+n2NeeTVk5N3nYb6mg27v7q/zBQLo4V9Aq
VTqfJBFCrnPJTcUVKBjneZqe5STQ4s0U6439Cyih8l4YOsLcgdE7QoSv7833XE6m4NtYl3Qo6cNE
nzM7Nd7wa03TLyDX9NFLjWAyLHcarTw4t2bn16U7y7PSeY5cTg8YpsxrzMXliRSdaSKCEL/5oPeJ
APXXNq17WyrsVtGeMNYrtpMTK7GnObXz3MnRJK2cx+UnohBDq4XnDQQoFmvZVJTVbFZzSmLHAPfH
rdLE2LMrxXAw437GTjlWvnS9sVYGuQp9TIyMCaiHjpsOsJbLGY7hnJa6BLats2IlcNVSaax3erdK
J3tWjDDOe5uBLqMp5Y80u9IhRNbOawQLawVTvDweTFrQmEVflR3DAb38JYUz4oxInf95woYQ125H
mudNWShDb+4kaRoeysoamscpx+PsB2rDDoZ29/frR2P87/0qiGcIYJO18VIQBJDLn4DASY4tdCU/
OWiLBhs+chkguQrY2Y27ypI2fjAnx3iS5WBP3Vb5Wg/Q/ej2ag2ctaHAHU7zkOEf4k+1Twio6H8V
1uwhv+b4Pjr90dg95n6l5i8Yu5mjx4Bm814GYWhuU0XDg5f6Uai9Zv4wGw/j2I/fjFLpxr3ld7Ls
xU3d9Q+BkRX9NtBDLfRaVQ5eGlL8cAdyuuUPUgdtDFubQZqjtdarckWDLrM3mAjmrcv7QdJxoUUt
kZ/TjO8lL862dGkoJslGAo+PcWcP4LjZ6sOQKq+AqMd9HTjB+KJojYrsKZRlfTPg5Wh9j4d5fpdD
kGquEmYwdO5/j6sDASePOP3xhKIaay0uCdxCrRCp1vAJcWxZ2RlqX70ElSZ9arBR3BhZVhWPJJNr
VdHFs43TR6wSW1CHRgaTX2zUvw69NgdD1hil82Rr1ewVUtLsm1zA6vNpNF8TDBP/sYPCiCR8VC5E
ABbyJ4utnzsoi6Bs5Tx1uWFvfPSlX7vWGDZknJgT31/Uq+yXwdDwxiaHySEguQwzyUh7rKnL8Bmc
26w8JkYEeg3Qtqy5M63NiZqcXNibKp5a4Y5p4bJttZOcbCIjDI/iFKcrJ/96wflFIJ1oI4s1WFKA
Gt+m/Q157Dm3a+PXhLX9V57otNob4fCltNZae+EqrIslIOzB1aZpCPXz8guT7Y0RRMLguTC09qgy
7I6WZnQwh9FYuXevhkKiDTIZfEQhtstr5XKoLux93lmm+lSDYfzUqdH4SarqCAdVKC/3v+wylKNe
RimOvgHPYJpxy2y5n+qgA9BkHlMnqqRt21TOtm99w3Qnk+PtSmXr7JHeRUVZD8fvTj5Zn+//ArFu
F/GTlEooClNx5eiYS37EONRdWdVp9yyHlllsUoT206egmrLp5/2BPtQclyOh2OaguydqgsbiC1YB
zL8Em3qeQ6DbvWbWrKdxwOFjU2a+9nkqEK9xq0kpQx5xyH94waBm0o57lxq4Cz3blN6VDsT3M2ZK
Cm+LtBvwcdQLDMLt2KBHj5ms6Zxa3ut4agFoOfmBo/XWSiJ6tfVZMRRcUXSj6AeyeTEPpa47SrMw
N6mOtIeusZQXdI6Ug48A6n9dLa1hdG6Mx+UmyCtEGpqoi+2o9I1SKzimPHf9XHip7mc/uanUyU20
7HNWFuZKCL/a/lSioT0ISBK8cRLfy+3fSLHRk462z/aMCGYTmT53jZnMP3mKdu/3N8XVdSHG4roA
0cfZpnN6ORY4GCdGbqx9lqtafVbiUdo5duwflaBSd01njP+p4TitfMCrQWlHQ0MA6kPYZszFI2qw
AnvAgRmVSWsWrC/0Ak11SB6UrgRfB8TH8vqkSH7cn+rVQROjkrWhjkJpieb05VT9qVDx+27l51KZ
QRRKRjR9B2UY7u8Pc/X1QE6RE7FbhIkRAfpymJIemY43hvJs1TYOtmquZ0fyV/NVHSxle3+sq53J
WGJDcpqZFTW8y7Gg3o1yhDHx8xjp+YEzoO7wg5kPRoRSE55AeXm6P+CtyYmaIVYhoMh4mF0OWMoR
dbC4xxcbCS7ZZfeiLD8DtNojvzKs7ZMPfPBFxOJJz03AFc8CgYhcnHRItpAAJyP5NPuBbm/imvLw
ZnTijnavAt93rirNQS3aqE9FaSbfAAChahwgWGG4hYNRCKrBDgYlwdh+0UAqlV5mQqmSoZ8PLnU2
S/qBEYHVQIXBAup3M2Zsxam20v4HiZuf5bu0K/Fn7tMuOw3JYH+pR40cUc4m8P5YcUflGVCshKvE
/XX+0Jq6nLlqCAy/4I2w2svE3kdtAzxDoDybiSk3Dm+I2p7xqOK5Nm0DLbSjo4EV0Qu1tgBvzCDQ
P8daiQV9rJP70yFtsu4AEbtU90k02pSaYsMa3SxLGmjoaIM5mGGoanIqBvTi8m1NF314ylK0Khpv
Qmq4hk0dqUX3pWhYvu9kwkq08Zt2lFai3SIYfFB5SF/IKDg0RDz1ckv1aIehUFqXZzNVpG9TkfWf
kE3F/R0g0jb0m+SxNPxsZX2XRf//G5UYQEUT1hcNz8tRRzVBCTA0ijMtm3Q/kiA/9jhXH4VOwJOs
5fMpoRCKD5lsHMYgzbxowlD7/ke+MXNxqUBXAXXEy2kRe9sxkwsZCuS5BlHnIkuJPuJgp9+1rhw/
adrUbriO/JWep0jE/9pYYuI8lvmPsh317SVgQtFTHrWV1pz7wqy3Az1sKFDFtA9D9Ws4dfPewCDT
zbOpXwn6IjRcDsyA0CHhQkGWYd6XK+7gid0pTTGcWdxh3zZasCd6SduxlH9mpd2shOHreYrqnOii
qDRSnGUfBew7USkf+7MzAG+1TJgu1WSPm8IKtU2gpfFrg+Hx6+B0a2W65WOBJSY3YXCOLxUCypKX
M4UIoKRj1E7n0nf6Q4eDODVB3aFJlypfZV9OdmWaZDBvKtLMWLKnTQNJ6nGU1LV3yyJc/98vIUlC
CoJqDFX/y18SjnOVFUM7nv1xUv+0JByPhlbH56aqjJXPu8wuP8YSqgQ8OpEZJZW4HCvpI8lMjWY6
O/3o8CaP5hmuY48qopfMlh26aQnKkaZZHjluZJTzr65XMJVoexoc+7Bwwq9kWU7mdX5cvWgluoub
qBw16ZBkQ/bDMNBUdGNVyXWXT9oG3tD5xtf7J/LWeqHaQ4deFLYBxV/OwbanioKAMZ5ZUzp7Uwnm
BFvWqXxAFateyUeuD4QlRPB5eIjGD4Xdy8HC/v9xdl49biNrmP5FBJjDLZU6t0PbkueGmDn2kMWc
06/fp3qxixYliOjBAYwz4wFKVazwhTdUxdxC0zw6jggQe6mDZDdnMx6WvdNilVPp7rBG4JCH7PwQ
kubwoBCivKMQFofQCvsUTGinHTPcBDe6ofRbUsVw8tVJdR+jOtIOeYVmZpvoc0hdJBlXsp0rkwZo
QQVbrjBidYsXPUW2zkbdVj8OJBe7WLeLpyybVH8oVftfIYr+2+0vennH0t4kT0D1hQ96wUDSg7qa
I7RDjkrrBjvbSbJNw6A7W6u9vRKW4daNkHu/PejVSb6jAwD+2TQMzr8sqQJCyUAgjiXk1EOQa+l9
1mXtizW35S5nO62cvcttCwBCtizZuZgJXDwkraekM4TdY0if6QTrqG18I+y0r9PYW9rnMmbOORtW
tkjltpX4xsXk5tmo86Qxjk5eaxGsDI9S2IDUQO1z71MnL1rSyNAc4mqHtYHzJROK82mPGI9qBNER
korgBDhF5z+CXmWJapBhH8F9aMI3UXE/TMAxN1ZYqJPfNRkSDtaqhMPFo8KwLpwqyvNSEGSZQmQK
EqcWHJFjPsMzsMmL6YBikriNY8U6OohfPTqNPh1cfBfvPrmnPDkqpXVQjoTDy5yJE60okTFbR9So
478wt4sfvClwvpqlnu8GgR3RfxgP9A76fFTYqRecr7A7je7EI24dzdjMubYd2j/gPWLx4vZFdKix
U12Z4cVRZYYEJQTk1A9BNi7CIeR0oH9wVo+jogw/8rKAj4pXwF7Raho/Ud7/qIGhrVHJr4yKyoHk
QeJKQvVFnuUPhcskm4cUGLBynITzw4vCYFNoWrfNZIIvzYb+ZGrbrEGVLw4sVzB5G11rXCe4j+Xf
fxiUMn2KbaGuHOFDZH+Xrc07aFTlj753nB+3v+PllpVDUSOVJTsuwsVd5CaqSdY0KMfAFupjOUTl
wRgj81QbOEgNpkly0/YkcUj9reH6rw5Naxikm1TtWZL0i77stFFE4clAe3D6lorG/OZZGV6yKSSc
CkEZxdprXgblJR9g/qxcVBe3sKyCv+NGuazka3O+yFMVS15tHZ3MuCz+dfOpexhHp/oK6VW1CL7c
NV+TqwOCV4VEKEvgS4VJc/SUwSv16DRGYRb5vY76B2ydX4hZ5r6iptbKgbmyi6SUJSNRQIbNsYhW
0rY2sjk0vONUirAhbiKY2Cgd7m9+ZnIFraznteGwJ0E/8h1UuCxU9ja2jZPhBLQ+jWRnVfQvfVUP
1Du9HtLqs08oZonU2qjvcTovUQxp6eLRGcw0N9Ef1u66sTf3bYuI6MZC+8Ta2k1Z3d8+KVfmx5Ak
RoRiEgern++XMrFLAlgRnkqrgzNvRL3yvU6LcQSBVP2+PdaVrYIKJXQFPOuoRS3pHxENb8NBDuFU
J165pYmYvII0Sw7t1MZ7MNZ//sNwrCNlU5OEc9krUSD3WxPX9qnq5hhlyLg1H/S4bvehZs0KPDg4
MP9lRGknCzSDOtHi8CGc2NVanEanVC+SdlOHmegfmjh39G0953GC10uCt87tQa99Qeq0Mt1hdXkt
z79gH5nKnNByPCpxqqjPFe6a+Qa/r6ndw/y11p7kK08Hl9s76giFgwtsApDPJsq8LDphnksXkf6I
ku9rr1MOczxW5TOKS88JjiQrvJLLWeqcCp5lzv67mdn5LLWsFmTPmTi5tY7XABhXa1PUIy+1Nq0d
w6tjcXeD46Xsd1H61gstwXOoEqcwj/R7QMrGHjh694x4RbFy4q8PBZ9BZTCECRa3Wd265mSUNdNC
TbvYjoWq77BVsL96atB8/i5jDbmq/99g8un68ACrQ+kqlepGpzIehsovnH5q/VC3Y+XOjfO1gv7l
RmE0uofSG4HgZslnrxWt8xSDqZVeb06bLnQR/Mlw8say3C1eZsRDHnOui7fPHod3GCW3jATsXPDq
tCqMZMtWnKjYijst7bwTiEaYQJFSrDmkX/l6FDzItGDOU91ZPg6lDYFviHRx6pjWD680gJ4EjpRh
KFLzs+kObwK1YC5PbhZZyz//eJU+jVk9zNFpygzzCSMp5TltB30zTM1aJndtWqB/HNIMabOzVMVG
wSZFOUiJTnM0Zpy1pjExx+6GJtzwMDjRygV2+SxIxS34FwjOIk233Cgx+7LT7SQ+1egvfLGH4scQ
2Qpcj057E0PXfbu9QS4DtPPhFjH+ZBeRhZZBdMqHGQQRiMKMx2cYvL/cxq5evRAO0VszlHC5En7Q
7vboK5NdZjSKwFXPa8L4ZPeipx6g935A9PRFGeoZdwMzW9k218bj2uSF5+RTvJV//+HM50EACZL3
7+TV7vCYeLHyPXSdHrfByfq7pvS/Vn27OiC0HQh5smGyJAAWrV7kPB/i1E9e8F0d9fy5sMNy07pz
eg/YuvscUwlNL8jg8NLoO6FAAor8fIKe2RlVDyTvZFJQNvwGHrr63E1RNezyTs/nO6+rVOdxEOMc
b+jPrUkmX5svWjtSoBkwOcDQ8/F7xWnDgD79yS3NgeZlSfw0OdUxy9XiN6ux1jm4djhRmJKYZI1h
l4THNFWEETWBOKVl3X9Lh45ahwEq8N4O53xNaPbqYPhDscZUsaF8n0+OPmkP+UqNToUSNN1r3fbV
vV6UU/kyAkpcKdJflpCBNMOAgmbHo0FJbLFX8TjQBqCt8SmjLxXQc0aPbzOOwgKM5M2tj/5J+pcL
mGejR0PDv80G4Xe6ljyNJGIrgfGV50vSsqCfgbO+VJTK8zzt+7Tk4GiFbb0aoTfSZIsCbz8E7GwU
Q7pI3FFaAwZ1+4q4NEdhHSRLGmibLhVP5Vf5cGaDNhNG2rXJKc71IN5WQTv9MO2g3thN4pm+yb3P
n9pEebkRRXnMhyondmgt72Wau/651cs1oL780GclVH4S6FkOLhGEbDCc/ySjzBwYU0F8yjMrmzZ9
TBnMNznYh9tzv3KaMAV1aPGQe1MqWIwTjigkWCANT7pZjiToKsLx89yk6KFMsKi7qnG+3h7xynPA
rUjiQVfIRL5tEbPrCc87evHZKQ2z4HGaaJViyDoj/BDo829Recq3JtAaiFyus2JeeGWyEkTI5cxZ
lk3680VN7ChPxhktTqPPT1WjttNGs0WFtZ+SI6Flr97NV74i0oGUoaX+FT2+RZe+V3sapAB6T3qc
dcOuqCCS+ohw2O3KFr4yMyTIKAkggkrCt0zSx1QLQSeW2alMTDX0E9CIW7MWEuZoVbiJ2s0a3//a
5QEBmxITGBKwgEviXxcbVo3IV3aqRaDva4d+8NTM+h+qi+FDa+bijuJbu6GTbFob2ZcDfjnH+1hT
ph+3d9SVm8Olxk/8RFYNYGBxfPtKD+eJb3uKat1TKJXG8UagywdyoHFOQnXwTDQSdXd71OWSA4eF
csjNSa6rwmZdnBy0xjuHaul0rHqtvB8Ks36IRcfdWQ79Hyfxws8qrssBUZKgx8YdRSC0GHCue94i
ZkpfzXAfxzhs74thrkeffkv3pI2e+GRkLwckk5f9E5kHLhU8AKaFGX4/+tFAbDu/ixBh+IOMkNJs
m2Re6+zJj/TxwpOD0dcj+qMADdZVLveHOzilMlhjcKcegzlJ4y2F1Kz5pnhOGG2NKk/nlVvo2teT
rkwyzaNjvAy5g7wgpHK1+RiljavtMUrM0icEMoyfTue52zAxxnZ7e8PI77OcIW8tRR8ktHjaF9+v
6iPNG3OcTyD0zX5k09aoVSt/HHpSxE0xk8Kjw5f9omwzHzrhoW99+wcsz4lcYkQMKD/LwIn44nyJ
K6ssy76MtSPsDyvz9U43vmUWzTgl9Mx/eqWLv/Sml36/PeryDvy/o5KXQieRzZTF6QznzurndtKO
alVpuV/m5Fo+zinmyvJe+aImmgEyCyWeuWAkTRkMBlEK9Tg7g9kcrLap+22HfLo4iFhX33p9sD/r
MMHcZPNCamBStkAX43xFlTbDLdor9GOmY7SwxwaRNryPyY+IH7qACp9PWa5Qft1e0QtYCcOyniAO
cNNmTY1FXcGYES83usE4xs1cfIlUM9uqCDzlyMpWA/83AiFuwtrrJzPa1eMAz0+v7ZXo8cqBpTn+
Xu6XVJ3lboqNRuuSqjOpCztpvWlcO7hXIxpavpXaa9zrZdAgZwz82qURCI4WF5/zhca/aKwwqjWO
STDN3oOqKdW2hL7bekmNdp/lUbtpDKd4qjxnrch4ZQNzQXBigHeAzl4KB4ky80oa1eaxn4wu24LA
j82d14ZrSmZXNjBvNzTDd7V4XAjO55inekX2YpiAhazaw+Egjg540gbmaZjm+Bf9scq7u72Tri6r
pLbRuuamX+Lp60ShFy4CpjYM4XRowhIUZgutxvQDw1Ce2tlLtW0/msEpHeY1CMuVCxFNK4lJphJH
e2FxH0FAyuk6jLwviIL+XQLbqg9jnunJHl3/4WFUhny6b3pv+Ga1IclAbCG88/lXHMVQMg6qjlyJ
y4QL6kzZgwzVjrAp4uRxUqDZ+KjBld5rBt1fe8p1F63E28t+deLU6tBmQFcNHtf5lxYhfBmkSfVj
WUd68qIEY7ZtVGxsd0baD84mFGKWAXBeWFuL/1jyRCLtdPtHXNtuND7+/4/Qz3+EoiNnNmulfqxU
rX0FUZX9yiiP7OzcavBFyIyVSV95fbgliF+kaAMh4+IdqBx08EJst466AhKDVznt0Z2b9Le4pUm4
m9Jw+p2Nnh2svAvXxuU5ITqmZg/KfxH0t1PaulqfGMeoqJu/I8SRg+coUxVlL8BhZvtgit2/dMnh
+vz68siTyxsg/4gQF+s7NEDVS9M4UmJudlBlvX0AujH1dXsWu9ka1+yHrk3UYRfLjP7dkOB8QCTT
6dDVjXl0C615Sryhfy6cIoa1UiUuBsl5HgG2p2y15vt2dWBUHAAYSjXVZeiW4ECcO3VhHJWh0PYC
50l/GJL62VMHWMGlCAp8RCc9Sv/DlwWkgBAUtQvERxbHKDPHXjPD2jjahdG8jFM3fuuznn6PXlUo
gdCUHRGORZt3jc5x7ekDBiMzSG4vAKXnK61VUSEGoQJOMYB0bnG3c9uDOprNAEy5Lof/Mk+pHAHW
jwxHXZwcq03DAbSPebS7KD0mpTJ/gbnpBn6uzyVntY6MXRHRhjrc3sFXp8nFTImYzvaFSMSsJ1EB
TpPXwY1gvWrTTP9JCC9HriGljLO5Pdy1bYQqAmEULzn4TXlrfswAcnMarTozj6owXxTFxdsauPCe
JW72qTHPr4WhTL9uj3ltimSxFJ6QrCMsX4yphUoddD2RlKeO9Q9DqWZ1Dz4t3VOIa9ZY/NcHA57k
kTFKlsD5BNEExHW3d9g2leL8wTVKTzfz0IMUNSe1Hfe3pyZ/+iLdkPkN0DBKD+D/FqcjDDAJ1+zG
PkJcDR71siuybTEWz1Vdn5QyTg8at6L7gPSv7mdBUK4Mf+VrchOBrOeFowy+VDoGP4SBkVPYx2Ya
R/ug9IEdooNoDsc6H+f6DqUPiGtmJqY1e/YrE2fP4nYMEA/BpWWTKIgHx4a/zsiWOUjpX2MbxLpo
/bYM/iXIsGM/DHUqXMNY4EkxFsJUP39ipR4tVUwAkGQji20Vo3VfmJnqHAv4n4c+03ApVEZ6G5Fn
zcjFclXsaaOuiTJcedLpVEnhSSILejuLYTWXRh/qns6xGgxV7CrLSHpfq7x/lTjsdL+0B2PlK19b
a4nekhc/vgRLDt1kzCqfWTjHThnCrtukYxz9U3ZxFm3VvguUvZFPjXLwzLnAabl29Leaf7MmEnFt
3lSyJVBQAhOXD8Go65M6IZd0jOus9ud2sH2lGqPat+LgG37I0Rod+drm/jjgInbCJqdV0imwj2qn
FPGuBTPyTYye2t8FoE22LpKmua/FoVLtbh/qK1cICTyNQlCGoGu9RUGx1ptxTPOKL5xHZYlVdoNu
XQfUYWOGbbdC/pQRyuIGATxLSxm8pySILO4rQx/RqzYD6xgmtRn42EsL08/dflypS1ybFAkWwDEE
MYGPLG4qxI+RfYHJfcTps5oRXkD78Gs0lrgAidGY6uPn11BiN1DUkgL+y91iqimcm9mwjsWEEu2D
iFyn2QSlTeMzrnJ3RW/uSoolSy2QIXjWAFAtFtExw1jlqreOdg5XiOcTVJM+tOr3PMucH5bXqa/Z
VOff0BUcV26hq0ODtoe2RcHnQjTGzlPqA4NtHkfeXJDshtrcm4mZx/c6gKP6QUdiC0p5NInfCv/8
SYWGd6tEYO6ItPIH/tLyEH14z/GY6JukbZ2jESFLHfV9/JfaV+Zmqpx6Be99eR4BU2G+wfbhuSEk
PB9Kx4RjMIWmHwM1rIeNUjTlb9Ro7GmfpobV7VxVwJVWq5xu7O3NdHn16NR+WGGIeDy2y8/rKmPX
DiQSxzy3wy2icGG2RVzM1L9Le4i72Wqj/t/bQ14eF4ZEj4hTKRVLlqVLzciqcLB6MLpV1j2Fiimy
TUUOu1EVEa11ly/vABDYuK8j+Qqq5CJAUr0ZWnwq7KPeF+J/mjNpzT5MvWpNYOnaOiJzgfqJxKsR
6J5/wVFvNTtExv1ouXOd75PEEfM2nhzFOthG4WwTOxjXRFCu7BrgLhRDgXBKTWh5fj5sULdz7MZK
au9Ix9Wo9k1V0JSKq9iWSJ0meCzd3v0D77daK1VevppkwZRbSIelfcxS5YpFnOjpghkNisLyNmiZ
h3tBd1Ps3SY0/s4ad95OgzaLjaJGnblFfTVZq0FcWfCPv2HZmqr0BkHsMBSn3FKT17BpRbxLSixU
t26HhrlJsB98+iqUyT/Ydll4x3ti8Y3dwW27HvWxE0/OHD1iA9Qbm0p4ieHb+JKjxReXtR9PWfsz
iNtu5dq/vA3l6EhtmMg5UICQC/Lha4uJzLmgwnHSA0t7mygEBBvCCfutbk0wN2MefyFELZDhz4yV
i/jKieW0EiFR/CeVshfXk1E1dpqatnIcqcY8mgp86yxxlO8teKDD7cvh2meVplhECPD9L0RjUoiX
cz4m4Ql1ltpH9yT84sXBtO3m9Ls+etbb7eGuHCFbNhSkLAcc2qWtNDgYFZ+pRDmmeYRTK4o/47TL
WHyxM/FAH0O/nsCihc5or/Ryr1xMkrXOsIgpkhsvQrCmC1FptIPoRJ19svdJP4TOoXWE9R8WlOIv
EpVkwZRX5O/4sG16o4yLKrLEScPx9sAjM6JKCVUrdee+OQhLocR+e02vfUKeFHphdFel4M35iHXW
Cy8eDXFqIS0OewFAID94U21Fd7AInPo+Qx346+0xr31HekME8PRzSVsWhyNLAhTpTZDCeotcwzCr
4yZTMLywitb7andWvWvMbM1f+NqxoPZLdYzVpS+/GFSZoZfolRueIliwox9zG97rwsi+NjWUxdsT
vDoWlu4k+wDsqLOfL2pMfU4BVQRqPh2qL2qilpsALRlvW3SDmq/smWt7k7CLrwfnA9T8oj6UO+gl
OkgKnRK9zf5WtaQID20qqnz7+UmBEiFGZ/VgHywesCaa68ZIMu+YCqff4wDmBBujbUPj3prmxnn7
/GhsDVoFmNkSNi/2pWEhm6Apqkc5aFAR62ykG6/ZqrnYNbER/b492rU1JJmlwc7UAITIv/9w7sag
dKKUSONo0d5/QZcJCBCgqDrZ3R7n2rPAQ/wOuOLaXMpuSPqWm3RpcKTrYWV3XuiIZxol7vOsAWNF
As3Ne5BQSA3+HZLh1SvDXwsFqI6QtlK1ReZ9saiq2rsQYyrlmMyem/mKgXUdBPvisWh6iOmjV+1Z
YnHA7iRpdlne5D9uz//ayZdie+xTqTtyUTMIo6QMYm7wqCuD5wBe23NCzvKUW3NK88GmK1Rnxspp
vNLBxAwCmCSiElA9kBY6/7pmruG8GgjvqIVTnTwXRR34DUaexgEjFxP/wDzIQtdHXk3XH+mXZS+B
hUn0KUcG4s/tBdDkaTxPcymRgSomfyAdpAx4/ltCyq596RXBMUuxT/FrlvsO0nwZIMigtQ9q74WH
UEtaLFYn66CACc42pKXaLqBrNm1Sp0q2lZWv8W6uPQOYNXHacHkDm7W4RMJGt2Z6gAGUqiIzt2OT
VsN9magCivcUdncKhrD3t5fi6pAccayj2Qm0BM9XAn3eLtQL0zmO7YywmmJU7TM/b3B3hjkahGZR
Zv28PeQ7B2Wx+sB23qF3wFfJpc7HLBHJyLOhs3E9L13tGKkexsXsDEXbU2SuGx+OhW74Raxk9SaK
+hAlUEP9lcxj8DXwVBR6kyLK770qGPOToXQYutz+hVcuCH6WJLaRwxMDLF4p4RReYFhhQB+njCvf
m7LO20zk0ce215V48EvdynaWkbrWF6tsjLUs/spHkeJblGAQGSAgXOyDcZ4St8HP/DSNjfVM+b3b
2rWbb8yY1EGzrWkNDrmYMORPqv0yVmUDoHW7vBEQzWlAMKCkOCVR9d2M7Ur1E0XV7ioPxOs+rcix
7wJHCiXDEbHn/e31ljfehw0hh6fdjsQuso6IzSwB1HhTuSExXfCMEFSBFZ3eBcOml84eNIwxXLk9
2uVkufJkx10iEWUv9Hz7VZojvXgK/bksRL6ZujTaOWaU7T0lFneWmxT3HrfCFtZUvZINLe9AJvpe
HCH0MRgaNZ/zoe1uasIumvVnuw3jx3qsBHWZyN60sWc4PkiObFuWrf7cVqpxZ09u6+M+0axVaRbb
i18h61L8D/AMfKbl7ZdHamx2cW8+BRhsvDYdkhWBIN4LkmLa6JiGrTG7Fw8OPFGqtBJrKoFQOhyE
82n3Hsl1MbW8slky/6nq+NcgXXuTkXwsS1tzE8+xe3f7K1/sKXmAwLkSKwHUQ/n9fEzRukoIhjt+
HgpFPIbdaP/jdfZfwvOylZrpxXJKAIecGOQplnbZUJqMwFTrQU2e56SIMV7WgrLaGvkw2QjdhN1f
kELbtQN7bXaG5I0Q3cpHTP79h1CpK/umpt2TPKdxm9/PYadgATSAMcO+LXz7/EpKXhjMdNgNwALP
x+ojt2mi2E6exwDZKTfUtL8NcBr/GLno10Kza/OC7oPYL0Uavt3ibBaMnoWmlnA2S9SHaotGjqt2
90BI45Vs8tpnI1ZHs47bR6Idz6dlRj1vQJClXDql3Pad+iyGOD5YMWYruzjU2jU/58tjwG3DjcOY
VA+1pW2wYcREmg0fTVCm/WmJ2P3pBm4T4JUXt5z+YkbeAGjVmtrV5bXDDuUIAvin/A3wRi7Fh90y
qSk1UdfhC3p99HduJeauTxtgybjptftympy/bMXTxCaLzfkveg3jTx3H693tfbSIe7kF+BVgbmjR
URECSHb+K7rUsvppFix4p45fVFbeiqrfSTj26n3tFrVP6jQbWwxwwg1CqWuCzxffG9AcZXlZ9cMu
/aKPMjuwqN10mF7NNi36RxRWzXYHmC2uLCRj1TTkxu+twF2JJZZefjK5pjeJGh2jAkh5B1V/WPy2
FZVZg9J4dRJRubafV0ry3TAqBJI2VV32RU+QFeHX0lIk/KZJn7bHIrCgZdhKZmubKXDj3xhNFq3f
98XgWT6wS2d4cDIrnZ6cQOimT72k++f211rGyPzu9wQJpi1IFmBSiwrW4JTIRPdV9yJwEN0W09Rh
mxD1hU/sZbibosE30WmU4DHyNOW7SArvEHt62W4GDFPUjWoW0VsbtOHKLlpGj3C2NWq3tHEI0EAF
uovNTHndCwql7196MXX4duZpGm3SVrFfw1K07a432/oHQmZRM/nuiO1nW9pmQzBdu/EGlFc5fk0s
OJobVehe/KqNsaKt3JgXO11WHeG0ALUCow6Z9nyni6IzC7WNkxd1Gkt3Exk6YpedFb9kDUbS2yIe
GnPvBZ2Lfbsb1M3BRjBsDbFycdvYxDhYSCJ9AWaftPr8R7hWMSBUULcvdgYkp4NC+Y8VV2qzc72c
YmiR9NvcdObj7W1zOXUKZyiB0mgDg3Dh5tBaXV33it2+gLzq9mMV9Pf2FI+23yLi7wh9U1hZvFWm
0v1a2k6/cqdfGZ0WCdQZMLIEN0sCZxHYw9ipXvcSeiqyte2gdnvLsQb9QElNDf+Gqd5+ITEsaY31
6SiVs9DVXSmsXVw079BR0LESkeBc9OCKkCI8L0D7oit2sHeViAxCc6ffbqMFm0pX6l+3l/zKeNLd
CvQBikDA3RYHonYo9FL9il8bUvnQH6faFBsvT8ovWpYWf2xkgZLD7SEvLwdeaDpfnEEiSGa5iD8m
Ny5Qk+/y15Aw1/WnIphCxSeoVAw03roAO23biGqOXZmZ6i4bFbvbE/rWZeF34Lp+Wjq0zCcj6QyB
qapZReq4clHIn3CWVNAup8oBDhAEMbh+uVc+3LtTMUSeXg3iVW+mLHsZmykEPlV3wc8E0bI1WPjl
zkO6iFXmYWH/UW48H43hY2scqvLVc/IJp2lliPiTPjosru9V6/5C4NjwkX6wH6ZKqGsCBe8e9IvZ
0loic+PYwWhbNiXrOKtj2KcRiCkRvyb9aBgbSOeF+DLaQQX8cTSn7mcEoCPfOl0Sly9Rn5ipX3G5
/2rqZAqQsrPcn1xodbjp5sALsUgjHdunakYG0kyTBSzYLWmVlWOMra7lFPp4cBO9oN1g5UShM6gC
v1ELw3zJ2efPKGzGXzMPlrrfCZF/hZ6qe4fKGrp664xiHrdNhYzBLiiMNAvBADS4ZkKLpnHeBMr3
uBB6/DUKnfafAP+L+c02YlDKYeixc2b0JbhHqkR/SxUn+ImZlmc82PM4xTsndYL0D9iUpnxMKNwb
P3KhQvzyjLQ2tlZkhsEW2lJfPWStmQ50HmXiA9ahKvcwwK3xoYT36TwYWZO/jEZTio01OnNzr+AE
bNz3cTzVr2whkI9jP1MwHAovBeKjhI0DW1QtI2V/+7xd2V2kq6hY0lQHXHoRFqs4XkZ5LF6tth0e
proY33Qc/J4C6picPrOp/ihJZU0ImWoiY5ula5Xgy18AZQacDSkcvwC03vn+pnrecbqJYtAp7b7V
Shq9RVHWbmtHhUbapFivCUU1X0xRBnuguWvwqsvxOcVgKlA5YBd5S053Wjsz4ud6QFEQ2OM+Ljww
bB6iWelGdxNJifLq2TZPsdtVzx2CTOnWo6earLzs7xXv83NGwsUdy++QtIRlDzW17GkuPF28inye
HR9fUqF+d2ujeRqGvnF9Tc+yJ95l55Rj//qASEd6gt4but9mHn/7mMZlGb9pAQ2dX1aKmPpjnDaK
teZecfkmuCRrUumZqJMG5OI6aip0WRBnqF41nJUeJj2G2RplPE2+Qj1NQVBNLf53e48u2YEEZi4t
T1oSlLRhkC3HFBm+RJ7X5699M2vDTlGH/E24TV7vil4yeNPIwljcT7RGxD/myDOyjZ4rw/OgxRWm
l4oRJtav27/p/cE/+1wyTGQNKDtLhv6y1mPNOSIOQ6Z9qYs69V7KIOraLxNJvP4UqnEzbPsm8mw/
zU0v+jpZo6U8O0k5YSmlFr3EE8dR+obgXjFs1LbHb0SvlDbZ9fWUJz8xvRjKQ5tNg/c2lt0U7grE
1V9qZKDGbyieZuO+DIxQXQly3vUbF5OibYBSHO8afywffKPqErfLTeML9ujzvTqF8//crsiN744e
hAejrbz4KKqKc+lFg/AePBQI0nuz7dqjYVdFuo0wMnyyzdQ0j3UaVU/OQLnigCFdpzxpedJnPzxL
iOlb5lDu3NS5kx3TQBf9SolmScKWuC8YGBwoSkO8kEtSRGQPeexkafeqNqjbQRY1CkRj1aIIv/VD
4wg/mxUvusuENWDRnnaV3wLB+z6HZmjsEloY/Nej3ZYrKdvFXcNvQfYaA0aQNtJ54vyuE1Hcd3nW
j695VjjaHep44cssquIhgFqxSfI0+1UFhoBo6/Tj2zy4YiV0uTi9/ADGBoBNWfbykumDuNAHxxtf
zQ5LRh8HFvN3ZtfC2gwacAW1jdbw5pclArpuslgGIg+YBgJA53M2IrrNJoZIryrE+H/UoX+Y5jDe
Sz8SPyYt9/zRTZBW05yg+NKQ6D5TOlmD8V7myvJXUPKWpUKaU95i5cdRr4yWpOQV8hW6ul1Vme1W
yUf9QYGWFG56JdfGe7VHjrpAdyp/NEY3FrPfV5kxSikROIejMhvxs2W3vblVhgaut+al1OwHq4En
Zk3amtnr5cXHr6aOCheWjJkLcBEMa7A+QLlMlFKbEpvQVO//4f3I5l3R6fNL0M7/c/iRCfDY2tkp
jYLwVzzkX5XCVj4JB+ZEgT5G44ioG0gcSqznn9EUZtiViVzA0nT2Uez+NtHHeFMxEH5J0qb0PltL
Z7x3NXEIL/A3lzWdWUgyV+tOr1znNYr+zfylbFzz4Ao9/B51s+XPo8f5cLraOt2+2y/yWwnil+xW
UMhU1d539If4npJ9TRm7t1/npm9/9kHSCPTFQ83ZBfSsvxhN+q+Aofnz9qiXR5NMizovrQNGh0Z2
vsCYd45e2VjOqwtfqveB3yX73rHnX1nbxM9dJf69Pd5FFkP5gIhe8vWkGv8SKNs4fd0MSmS9zjNg
kKzSx7eurbuN9KT/9LV3PtRiarOd1IpbxNarnWd46rlRjd+LChxkG1XRsEcEUBwSL0t3ozHGr2gB
rDE+L4MrrGcpE1K3B6BHALMoWYQF6tUxHb7XERHF5N7MyrK5q4N6TvzOq+o7FJ6B3tixm/0vb4fC
ImbAJ+A+bSvzpadz9I8x9/HXCi+qboPxqtjnSTStdU8u950hEXyoppMA41gjd8iHfadA/R8JQvXX
UhkQUlfHbqva9fCGZAn6Zboyp4eATm7x2S4DDlZSZk+KRlGPW/ZQbM8Y65gI/RXHY3UTuE65aSLT
+VpQab2j0BDe39547yTtsygDyQEUaUGVYc0u+5Dn8/QaMZol3JXXiXtVOySEFYYfJKmt+aUK2OUh
alUkpV3VHu+1bgB424aNp/AiQwPZ9DD4lU0srKA/YBOtvZJFjcOTMXcKZlaTqf4pdeFOB6fN27tO
U6cAxFhRJX7ljk6RbQJdjbeFbqTeDszQYB26VsN/SxdJr1FHMt3E17N8kjwWZw63ja5YyVers8wD
mgIdwlOqMnynIFjnf4Ff1X+axqxwM0gukt+LcriP2n4KHmoAZ6cMbZevomu64GkgTS78GqNwpKvz
obX+3F7Vy+OM7gCQK8qDNB4A8JwvqtU0RVfUmvPa0i+LtkFmBcouh25O17PrgjV+1btm8vIjEstQ
BqEKLT2WzscDF6RAGFCtV63D1XVjFCbRX0Jrwq9VSz04ldPMB20SXeaT/v8f0s5rR24r2rZfRIA5
vLJSB7WqW7IkSi+EbEnMOfPrz9h9LnC6WEQRrWsYNmAZWLW5w0pzzdkXB63nub4HACfdhZGltj+G
Aqw6ZGsz4w2i97vvAOYobuQgVgcFSKJQ1msy4rbbH2rtlxPcCngG0mw4lsWXykpmhoIhac9+AMrP
qjI13Ktzo58tKqbGP4HeSTtA4JL6J0u65JDQvrKflarNK9fMYd4+RKBMTnVJsQBIbVf0iSsDn+h+
Sk5R7Bjfy9PPfPFg3movX0ePYpgbdUdIQpD8XbKvB0nUmRW6HmeuBHRjURG6cm5pD01RlG7tSM4+
H6sfTg9bPz7k3a1WslIOlwWqmuH1q9cJ6SU7T4auPU94zhfF8cMfBTBYiJwj/TRPXf21bvp+a15e
HKPFMQPRBIQATChB0NIXS20qzTAMF+dmRHRjD92bv7dKW7srx8bfj3bdtPc8j9ldFhTom90+Ktcu
mRSClgDOkYKzvTRe6IUR2UZanzPm6e/kiumunWz7xK2UIb08kJOftw2ueADGbXFSBhykQG4XRxMa
p8LMprg/F8wp9vvRL0ZF8LAHyAqEwy7sy4BUIUu+3Da78pGpe4ixRdRFmLETP+uN42mTap7tsBvO
NolS6vEDEO20LLT/9kPQlM2vmrqL8ZTPRl58tvyp3Xi7Vu0zr6OyQBocyzC3q6WcMKzozjZ6EglA
ECSXO20Cfjs5tZ9y4kymvKUJTo5TIRnyVudn7bMLiAo7TCsT73u5fm1A/zJVkv4co7FSAUOMI/uo
273/ouVQ/MEzKlH9HqVoo7Cxcr5EkEkVgceIcYXFdtPocvpyclj3DBxLHSKmGkMEVv5V/YjXdPCd
rRBj5fFjbghIgeiZ4oaXBCq5mWgVp3c4j7YVjQ/5qOV/eONTbZ9YZtI8wvmf/EpEC/GkpI7/31Bb
vbSvq7H3d6rUm/qjNqiJdJLyWkIpNTCTkvqYZWYu9KodyFTdjiE97yPzcPuMvkYFly+BmHiiEEQl
nAR2Wacb1Fgtiimfz7ESDS8qA4/avoRbjF6+5pcfxiCJn8OA8vRuhkk6PEgmAe5+7vu2fmzCMCpo
hkIG5xYouICxQ960cieHnvAOZqvSuSuZV2jcwapL7TFXCjXxys5Mhl2RjtYfeW6Vb4zZc/8i6tDO
SSsGCEmHOUAv+vZCrw8FIzIQhAidSIFZWiRaY2oppWZJsChocnxX45S+BGSfTxljp3tuRb8Rjl23
PSljcfmETIAYcDUX3fNWQX7bkev+rNhVks5ul48xrWCzanpXs7usu+cZ1BP0zexZ/xF20fDIXQqd
gwHDbrxXcwOFUyOqtG9w73bRi2LO5r/v/SZCWYr3kOKfwHouLqiUweI/Nvp8Vp1Q0dwOUVT0r5zo
oSc/PsLKjKjfbYvXTwIWBZcTmS5YjmUlrB5LZx6kYT63eh27g56qD8Eo/ePbJQ9UIXfyfzkv0em2
0eutp1AiWFvwrpSil1PWhd1nds3457lQi2mf54nuJiOTPXYq3w2jVf9z29x1yHhpbvH8oEiDJqA/
yOd+gvudOZv2B8TMXhZP6oaDuY5cBByWuguJLVn9MjhNbH1U0rqUz2U2NUerH3zrSO3JSP9tGiHl
kqgN7ApA2+CFLObETnbRmIzOO2dDyXIoJMCyJLgPkARdpthdlDnWFPrG2VKmenbp1avgAAP50KC2
tnGtVvZSROI87UDzeHLFx3/jU/XQroocCotz06fzCUjFBOujkaLNWzfmPTlPphxvb+eaRRyoBTCA
A0QScGkx9GsdzeRROSuVxAiolYQnZ9THdBdkXbCfh2YrWlk5P6I0JbjWgACBBLg0WAeN0gDXUs95
P4/zQc+M3n6WU91Bm0dVfX0jTxUP36UDIAwUc26C70Ww812aQ95NdfraUc5FxAOTSRC9nFBOrNWN
Kvh1NCLQhHQ3CEREhrOAp0hhOQMaStTz0BbdTml0GkGpMRwzZKJ3ZFXyPfRH8R6tVerI795CbggJ
lZA8gut7sYV9oGljRWn2nKRV8hDCpnSv+SBPOoYz95AZbcJGxVqW35QJDCZrCWI4rIstjCqKiygW
qugt5/puDOPxVDhN9yFPg/CD4sfOzkGx+AWdE/UJSn5nF9XddIAAbFOqYeXBFUw+VGkAtzDoIp6Q
N/eFJLvKNaTszrjk9PNcK8mvnOj/TufZHdxcyfR5r0iqLW3c07VDTHUarkdRd7uqM3ZDOUWCTO5M
11c7OYPdR64kXiBT860NN7Zqy2A0AzJn6rTLnJkClJ4woymfjaLqf1SxVH9G4xBAdK8YwYYDW7Ul
cBTkumDTlgXvApaGUB1ZV6ll46/eD5DPJaft9Z9FZyM+f/vgru2eoApFLk8WQ3SLc6TEujPXVFLP
EOQ4d7DiwxoX583RaeT5O81+ZiLrOfpy2+jaEkGIgAd6PcLLwlVR6l3X1bNyjmCMf0GQQn7I1Arh
QxovdFD/wpjoYsBdQMF0eT7bxi4nn0bHuUjmuHyU4Z08aLYEq3AkpcbG51x5yqnMgI9DWwic1VXi
OdgdpEcxT7lpxM4+gfxJJtF21B9VNUj7Dvbxd8pTCd9oEG/yBBB+sIWLp2cOs1AvpFQ7W5Jd7RlU
0HIml+14L5gnXKXWrCNHWtnAra9sITAyKlc4SFoLy4bYZNXd0M06709Uqt9x26nyk1pKc4eT0/X3
wqcAFiEpSAsIoCxQB/Fj3jwxNtmBM08m9dWoTu+HvP9dNkx4tCkVcs5nom2pCa3cCgwK2n+uBAHs
4lZYdl6OETWts6mVcvdfL+jn7qhBGt2JM+1T/laRKt23MNrPG8Tqa6aJPSz0fAH482Uv1xqlRgzd
RqydJUsqn0FvZcnJ0qbMPgFaS36QIQ1M2GbD38Q9Jmw5UDNSNKHivvjIZpC0ecgbfp4lM9nXjZV1
ByWa/ac5sKuz3KVFvVHQWztDQtxNcNkKOpPFUgOknGSt0dQzZWPpOULux9pXRR8nx8Scs2Tjw670
5ExLXEmB1gCpsWyEjUrJ2BiTys+QcwUPduhk5t7KWsoGuTQ/EKBFx15JYC1rs/ZB0qwg+hiWUvBA
PUX5dPtNugbLoY5F4EUeL+YQGEa43GVbS4OEyej0OQpM9rroW013o3yMPhX1PD7iVdr7Jp5KKPXN
gQl1Y4QmrxzrX+AmqVkjOVPsGLDf4oK/jqCoMVPYEHRN3Llla0mpAcNZRls/+8yCJG7kl4QVgLU+
gACiHqwO0ucEbJUbTWjGb/i917fxMqTh8JHNipEfbt1SUQcUWxIi29Vy6Mvf8EODwA8N4wMcN9Yp
VJLsU17n/aFVI901u6B+GIy433hori+frTLETs9JTJVf0Q9TGkfGOLfHZwKauNuNERi4kfLIC7wU
sePaKjOQTSWrWxIx126D80hxFjgTLS6mDy6PQ162aR875fA8+Vr/e7ad9p6ZoEb6AnwfF2zogRW8
21OBMKV6RVCOgMNVxVKfMnSS2tA+Z4FyCutEVd2mjQtG2DL7UzZX/s/bR/76sos0ErUy2PLwAa+3
880bHs7R0ELsbKFm0Ba/+743qI+a/rcBXfHPt01d3y5khQH4ED8JeViO8uXn1LMAZ5sn9UfEteb7
Th/z+64qrOTgDJn/oKf+cO7DTj6EbaLVuwq+yy+G1oYFNOlK5IXaVPwXJUrRbpzwqzyIiQuwpxpd
WzAuANcuf5Za+1UL5KX+mHVq9Zsx4pFZJ3oZxd3t9V+dJqEPRR4Jk4pg0V8OM7dOlOuK300fmeqw
h5Oeh9wYvSVFN5og/x3Mpnn8/7O4+OB+bLb6BGvsx45JjWYn2Xp65wdt8yECD3OKIvV0297yMAmd
CjpAAAwAlXOKF76qMhuJoaYoeypzPbnHLWtPheaflTB592jgqykYhyFp4R+UMS83La2yKQ/KLHuK
LJ8el47GMRC/tPAA0SJbbrfmTwUCuWmXKJC23F7m8jkStmmdMGhPgRusp3Jpu2uMUR06O30aR3pS
UVqZjAFmthuYnVLCimVrv3PIp7/ftip8z5t3WEy3vo4o8KbT0gYyeGnVapRWVkfZ/9ahGJH9q+dl
74F28++qqZKdpxjZuOwTqoOG+azAV+XsqjnY4jRYrPz1N4iyPuGe4C+5qnbTy+r9eZa+waXth/sq
d2QykQqA+K+BamYJ5MqsfKA7QV0ebi9/6Yf+1zYjttwfuty0sC7Xr9BmVntY77147PuD3QXxrpR9
41iEvuTcWUZi/akI3j42el6f5LwN48Ns1tLGz1j9Am9+xeLc9U0zNH2DAuKkFc1wl2rlCLo10ub6
xYyi8fcw6zH0HHGtb2lZivUt959GFkddNM+upqJSP0NXK9Gkbwx8oRxeTrr20pRkE7h9ZANvf+1F
xPH6sYHVkZoxp8BUlPgMb9yCERlyVQdD6AEkruVPspqrkjsqyM3uiUCCR71p7eQ3Metwysu82XpI
Fk/l/5on5hDUsfB/LufvrNkoiWurwPNrxBCdMovPc55X3xMHjD5RVm5uxLxrl4uxDLwAzUKdi3a5
Xk2anGAorAC9jMEe9jPF/QOItljbtzxp9GN1yRr3fWxP8a4tGLjaUU2Wqo1YeG2L0RWiZycQRLii
y18xV2WnFHMZeBYK3HeD5vh7bWqMfWUC2r69weumBGCJHJu0Rvz5mw2WjBT7sxF4yjgkX2tVMOWo
DtM/SttbW3nbmjF8H7E1w3UUHBcPpqYwHW+2COyi4zk+UWjU02OZViXq7kpkqO/LgV8PD8LtQKrx
5aQvi6+ILx/mxq78b2FVK6BcEi2cjoPUBPOBUdzBep+TfTUHSp18+3WAbEmOpjbtGBSCZcmo4Lcc
LDXZJ2VpP0/hELiBP72f+JfSP0GUEP6AsXA57UdxLUh7uZS+6cRpbulYkOelfZD/4+hhuiUks3Iv
bDJuR9ANsLxlo0ivIe+UEEr8BnIk3LHO+UEBbHbfzeVdM/XOP7kWWUctkYbEtQukxjfu5crJIVTk
IRL5D/9a7GVJBwwAVRN4rTLFd003tY9dCBSDOSTc/O0rscxExU5ijFo47QVgfEulKYOaDDlmJ+Fh
izr/aAWS9Sss8zra8/9Xh2yI62g3JzIVzW6e5WJX2QJkl4PN6fdVU75brk78IFCiDKeJthlwkctL
6gdjNqapwtEqleHEZAU1pCyErLUc2+5B4RtswUPW9pu9przJAIB19b2zJJLqJjQyT1f7P4GVzdme
Iquj7RrevjtrlqKzz8jOwfc1+67Wtsyvbbeg3RO1M0oCrxnEm1cpUDNdSSMfSSYj1n6k9gCZdjjr
P3Me/l+3d3vVFNVVJvNlwX8p/vyNKdMKukZz6tjrolDydzIcPrkLTetQuqOcVhtp3Yo/JeSnB63g
vOljLTJJXR3jsWVEwUvnTqs/FaWRyc9mbJbDF+q4lrObnb7P/vMVpTnVBiWYl9urXXGoNn4chypK
rXSmL1dbAnz2g9SOvTLQJ0AREB3/IdfU/7G0xuiPmTmGWwDn1Q8sgGyiF0IRexGvwoDHBidS7Om5
OY07czSslIiN7t3Zj0flx+0FrlkTRTKTMq8ApC+s+e1Ya2NUJSiHjX5Gab4KZuucZXam/hsNg/5+
HwPtD6mzDH5L0LFcfs+0y8APyVbsFTpyZe7AK5nv26aY7yqrCLdQJuuL+z9ri6DTV5mjVoIo9rQW
Wo6XqZpr/xHItPHLbsMt7oM1Y6+aWWIkk1LfYmkGAHi9l9AWzsvEbz+NcRrbu7lDnPZFZaDb2Hh1
126GgBEzCsybc4UJo9BXSFM9RZ4qaX3mGiWUOWoOesnNNIpwp2CwnUIDQto3vyAHHtq/uBm0Bjky
AoOHksblTpZ07YugtBKvaWrrZ2NN1kmJh+RQSI32EgFO3XIzq98XmkvB6IdkwJLNotXNLlIBTXuD
Usvz3kngDnBVyJOGXSZXmy3QVXPU9uEgAQ+PC71cX1+GfVvCS+2Zocaka1Mrc7JrZCvbtfZQb8gO
iY+1yFHoPIjMnwlbikqLQG/y2yZv0zj1nG6wq0d5imbtcWC0YyN6XXnOHCbF6GwyjsTmLZ5TzXKC
vq60zPOz0UyPSqQb8ehGQz0djUqa54fCSvUtxpNVoxDDQvuoQrKwDLwGLbSqXghRdqOfQ382gtlx
pW4cmn1bJJp5VCDH3ZKaXNk+lFzpcEKDRlF+mZgEEBkaaiUnnmTUIawxCgVQvSbn9suIAdmc2Zvb
D+nqKvFVDKuB7AfXdnleJrUeg7kpEs+opuG7k493U6Bq5a6slKylxD20W8me8D3LQ0O7jFFNdhSg
zsI3KYDR4wmCGm/OivyTPvPaUuKdzW5nVLyyT3TMQbXLcmdl7/fKsAvDyApZO65x2dOdmUizEVdI
PUrbWXU0SohkrKTJtKd0RkV+F46qFnVuUPqyvaulrLe/3v7Ya7sLPkGkD47g6Bd//iYIgTSuh87E
zDw1S4pfdu9IT2avmf6OAfXx9H5bUAORMIgIBITkpS1HgrY38mu0NYPK+BApef6F1Mj33Vhuf942
tfYMCEoLWnV0OwgnL01JeksoAvG9l/uBMu6zqbWCAzNdW9ICa58PgBdIKoJjjSfn0k5Rm+qgt1bu
BaFt/Evv2kZUssuh7cjRwr29plVbAiVOTUTQ4yz8BORXJsLcTubZjZHewb5TPKPsbFkwRmhb03Wr
tng9wWjTcLnKl4MOzj3GRlOvSlC/uk+SoTm1OU/ESWG4/J/bC1u7fipxGrGwwzFcVlLhAgidwkCd
NOljE+UP2XBtpkbOyQDpiNuN4+9a18b720ZXVwgsBcwl8T68WJc7xzTCXHQpB79OGv1D2qbdr8mo
+2lvtOCR97eNrT1p1GohqiJPYyxnuXUCtKXInPw4zVPrVOdaNrmRUoPgkGc1QP47Z2b+eNvo2gpJ
0ulbQTUrxkIuV+jAuSxFOgqstlwXkTs6wFsLbbIfy8Dagjes2hLz3JBKUBPQF7Yo/5mqP/uZ5xgD
bWiT2bBDYQzISilauNUQXPuaryyALA2k6/JyR7oV2WZqwudIITw7QjyUZkCB6/qgZHVoP5ATv7MP
JxJzxtQBj/4/k4vTYgOwLpFky72sgZ3kQ5Rq/Q8Uq+pqZ1dy92moaBrd3r3VRQoeKB5lujVLwEhc
tX0zpG3hmTK6XEyejx99KVJit0fP/X5S4vzzXxgkUeIRE6RJ+qIJZczNXCpOVnihFWange10TTOS
d11WN4+4p3njOVtd4Bt7iyMzGEGW6kFeeEOF22OFbCKlR/03sXf+M1VKe6O2KS7Z0stTtqfaCDIG
hOPirZ4ajkvQ1IVnyVmd7WtzVJmLK+xqIzRcuwtECIJ0HJod/n1578qxc7qAAg56w131PVU06a4J
suKlnZz34SdfT6VA3xJAILKDv7u0NLdiyiXvCw9dwFg9pOA0flZpuBkCrm2V4A8UVHvIfV11oYM8
jtGvKbzYqoOXrKj8z/HcdHdM2X3Kq1rbCIq2zC02agDFC2Q0LrzaFgp8fZY7bpErUkH9Xw3KvWk1
f5FyMgkFxECcfvZuEZoQNztzp+q5VwNE0PdWbGlH08/q6rNRq8kWz9vaSaQmAWsao+tCfeVy30Ip
r5IgHArI6Q3rOZa6CEK7qjQ2XNxKYktoTnBJg5CXZJnnDWOf+M1k5F4HBb7/aKuh3J3S0qxOJZnL
h9ZAxWJX+2EhMwhUbpE4r+3iW+sLnydbjQhXbEKjWZNfgiIJmmOWKYXjJtAVyHunRIHp9hO29l3F
BxVgU9EcXDxheW1CQBQruTd2WTycVEkZqmPey1vIwXU7ZH7M7sFWumwEVm1GQZ9UwYMcVir/cyJl
KJ8dyj/vpGZ5veCCmQXmY0GMutS1ja1xKuao4yZUUSadwqx+0EdoltLc+hgWhZ//hdPh8ItQljSI
FuvlwazL2ZfIAgtPH/2+ctPBL/ZTkM53ddV25i40nC2o1+oZBfzAHAGYQdp1lxbzSkvKqpEKT5KG
+sEu5maXg9P6M9MWPHFbmxfkwtL7UcXz3T4sa1Gn8cby4srXbT5oQ5qU3tzE9kEah+kulZrMTZo8
PM0IVn5zSl/a/4VRIKAC9k5te/nOQKpTBkiKFx4caPAQIS9ou+XAgHJMKLOXeca7nT3oWy5p9cBa
CIujrALyxVgkuGUylHTKAx4cm97JSeoSyz4IzNuG61v9pm/sLHbTmWUqErFJ0DJUByZbo/+QD1QE
6xRN+UMER/lTErTth9sfdc3hQkuOfzIJP4HwXZ6hCLYyEHwif5gzaTzFcM3Jx0obS+0DbKnGtPGs
rprToMkUlXtSlkXgQtbQdGPtJB4cKKr0LypWXfIkd0Zp9q7oFsffby9vbfNg9JLpvzCRAUzqcnmt
PuJ7wzZnaKimUKcoKQFhVTvmlkLs2otNf0BMZFF0hSHw0pCpVEaBeHXqWUkR/dsWajDfFYwQ5seS
ISnG8gytu7u9tlWTIvPToSqgPLhY26xOmjw5beYhyZWFZ8cA2/6nL5S2eQhahCR2KSxq9UZ8sYSB
vT6rrBAsBkOy11Ki9NArS44sCUHAOTB+NjOo3SPRVKb8VvS+mPeZnqbqqeuhOz2nQ6pYsIHWrWbA
gacPYedaBbNbp7pqwujDRLD35fZXWTth5KWAr4UgMUXwy41oWjPoKsh/Pb0M5s85M429O8XpdB9k
jvP5tq21K0tfCCgRu0C9ZHGayX7bPNKk1OuYxaz3chiWw2e11WPflanE75wk/mHbc2Zu2F071WDR
uEIs8BpgAaVCSxTCpe3rLnW+MsTcStFOQWd1C/W3dsZECASVsBg1XZa48rFupbicMq+B+crfq5E/
/UFoWYbW189/GI0ynW5/0rWlCc4XahoQJF0VvK20AD08RRxqKWvHl7Cd6/RUF3Y+7G4bWjsn4vJo
pgDIXmFG8GDGnORkpW2SaqHbK3XU3dny1DXHJpwGe8Njrn5IaCO5qqBUwFBeHsus7JGDN0G45e04
niKouh7tGVk2N2ojy9rF4Tj6f/Mp0QUXzXdKWUvhoToBWCarUu4pMdpnh7nw6YboQM5/3/6Sq0tD
zUsEdJzJZW0tyUq4gVuSX1NqI9o/XYj6agQ56rBT2zE09zF4ui3xPBFhLBNS8TEFyb6YCllcvSzR
imSCTs0bLeRDDDnOO9c352ZvzfbEdC79vw/A7fy7LE7KZ+qq5b+3V71290lDKMaSrJKpLjYUVSVe
dzoGnoyYfOT6rayUzN62AZNMJXAruTEriDMjy/x62/Da5wZhzMIB5PLMLWKveIpxkyT/nl1I8oFg
HV5qs28dc08zuPnSgGCbN4KE1bUScKE1KZhxljG7XJZab7VS5rW5NcTHxGFa9UGSyq7+KcVzCOVh
3aIw5UIxl2wFueu2eQkElo0XYfGdq7Q0BoEF9WaNikBgxJn1iCKJQOfYaf59tMNGc3sNJN1GN2zt
gaCpQM+fQfDrmRHZnBpzkhoq7jGUk6iAJ834aJs8fJ+Ym4nDrRL1GoAFRBczVQCfuLbLmaqygW7Z
TmLq7vWgfDXG8F4fVKrucjcGH0KrTn7UcR8+xLJVf1WTHLUWQ80+K91kvNw+YdefHP9J9YyPTucf
B3P5VinRWFgzoEFP8psKfXDJerTbLA6ZCoLf0i3BlIDYd8bm+bbd65ON3VdSZ9wN0wqLgKYHfRH1
lh16mtWXJzXV/fjAxTXaXRp1s9jqMtmIR1dwqcImMyw0BsXMyOIdkecRoimIHMm028Rye2tO71SK
osMXR9Lq2qW1ZFoPY+Q06XHyk1+kCY0TuGo8lltTg9dPGj+FBABlb5oGV/OQlsWsu9FZkRdXZDYz
gyu/yyGao4esQqXm4I/m2J4k5OrJEKTM3hltolun21uwcgj5EVAfMK1ByfaaUp3SQG5kNPStmAgW
Eu2i/S/XOsMtk8Y8WBGyAqhrAlrjEE9eZA78xzSAapwspdnk+LmOBgTvpmBhgbcS0LC4o286bKU6
txCKjqE3j7YJQYVeKtmRWh40g7fXvWpIwN9F25Sy4OJRLSYZ3JIShF4VMmYL0XASDcfUSustXM2G
oaXbqNXaNKq4wpDmVHcRRQp4lGGUKDc2cu0ugdqByU5A3XlQLr+cXctykthj5DUJHG8ulS5ZPulw
cw3HymTwHpZCudpSfRXJ4qVT5tQwE8oADTN2MGteGq1o1Up5oEZeAB9I+MgI8fivo6TBx7HIx/QE
qiIcXW2Y+1M+VWaysYerZ5eFEBCIoUZzSUKrRkanaFWFumPfFV8tLRw+9GEbGMcxoD7kpk0IY3ZQ
xOZ8iKnW6q4y9oOZM3lgK7/zUm6r/e1Tde1C+B5ERJroPPK3eGjfHN9Wl2Pfd8rYiwcj/5rKc02v
BU26g5lxj27bWjtYkLDDYkqRiSdtcVXCplQaZY4Tr2UkaHyCnUWFKryuR2er+LNuSYhVCHXSa6Bl
BAdkGzasKtDNaV+CnG3/IAxRbnVV1j4fsTL1O6AF/HNRm4hTtaksKQHco6Yf5TEsvkt9+980T1aw
cXTWliRoi4lhuQhUQi43KvUhosvQefb4GUN6gKW1g2ecvkCzgTxbe+Mh+UOUBYcDLGThbjITHHwO
J7sXhaE1fXKKIY1+wicVxS6ijGX0MbHD3mcmUK66Uy+1wbkdTH+LVGfNwb/9FQsHL2s90gxZFXtt
28h3vZ1CEJgROO/bodYfjNRQH0FWdP1GyrVmVjwOQnAIXOESsBHTxDW6Mow9KxzyZB8EgX4PXY78
Dzgr1OjmDjqJDwyvzlu07msHCUp1MEeCL+eqZxB1AyrxlRp7Efj4R8CUxC+qhXCU4Js3tyDlq9ao
o7+WIIDjLiJWJ5wYUx/G2IM3LD1U0+h8dqJyooQ3Rp9vX/q148TrDmZL4PPpL12e26LPK90ok5i5
qRBiR4QCytZlCDSOd0ETGOqusTRAuGWSpJEbMIa6k5VQtz/d/hVrC4YkRCQkpCTg9i9/Ra103dwz
EOfZPiRIO3mMlPKlyKLBcrW+QPT2trk11wZlM73r11HypZdRGRFrhxQXWlLo+d0b8tehQwUhhjTx
C5jueMPc+ur+z5x4O9484kGlT8qcZcjbmlpSH9CSs5yXcp6BV5DcRltebO2SvJaUBGpcxDyX5rKm
tdVaKQLPRNwm/ZCpst9A/YjOTXSqY0f6YfnVYBxCqTbL4+0Pu7pSShQAOvAfV6Uz3OA0MhYFXN8w
h0+IIAlFFalM93YO5+NtW6ubyFQy839iOuGqMDsNYG9rbIWVMuwQOzMeq7KTXWD64T60RuvdDWwx
biGD3WY2F3aTxQsv6dEE25sUeLOu5+M+zMzA2UtzF2w88GvfkOCdcjqFCfzJ4oG3hha8vdTFXtNW
0Tmu60wUXaQkq3atqnbqxrLWPiOlF5CFIHABbC2unpP1md9VhOsj/SdEmmbd+ClNhXaw7SH+Oo/a
pu9YXeAroNHGJROZX55PLaEYagIS8fIs6I9pHzrlTkqKFnpQyHn2t0/JqjEay6KrhsNcDrIhIxAU
EC+GXqhqdXaA97CYXBWKkRbiOsijbltb/ZhAqBBuE7pGS7Sm2aBbX0dW6A20KJ6QVCifFBCbe1A4
sbGL5IhY8f0WKT+CbBIc9GS9lx9TYTpnijvyGyh5czh32j9G7ScvedUNB2Xow43PubbAN+aWnqk2
TakroHb2CkSr9vk8ksZBUXEgP47+zFQTfv/N8sQsnAFE+6pB2Y3M2SNUxPZBp/gLINyTMZnI3+Wd
Obl+afR/8VTTHqRqTLAoxCgvP2dl+lGl0FjwejNXpl0pVdM/TdL6zolIX7u/vbi1ZIcrYIiheIg9
lpUDFWaoYaBi4aVKJR9Uan53JTD7RzOUHcm1taaAWFt23BmJnp+3Ta/tI8VPBokZeSduXRwbxOlS
GfWvxJta7XsqjXLsmkGTPOrKiKZpIKffbttb80nUOvmwvDDUWhf2kiRrjFwaGc+wzOo3pdU232dF
kh96s9DuCGedO8ev1flw2+za7afkxV+CavdqZhqyFCbbrA4gZTeq9+NAIWpXmwwx5XEpZRt3Y9UY
aYbQaGYGfknf1lpF1ARymIJS6xuPCWhuiGH13aG29G48/sXKwKKSCQCaAUJ8eVBTOcrb2EiRrAkY
lYD4NHuxpZSGUWOEfxNQvOLvgMyA7l9OOGZjkM09BGLeKHXVfGeh4vPTLMP8GY4hw20nVAxctQ/U
rYnn1UMK4Q7gC8G7teyIjqNlxaTEJKRxVX/XC9v+SCA7n+YIztS7jMK6tXFeFhYFeJI7Tx2PW0Fy
tYRaJQTDTimFVKjaWX5UC/ubojchYhbzhyErk43Ye3Ep/teaRUwhGNoAZS9cbxJLIE+MNnsy5QHd
2QBGZtWdUODxD6US1LuGYa2HuTK1buOkXhtmuo5DQ3GWq8YY0+XhqUI/jRJ9zJ5iP5wegrj40rGx
DUM2vnIXJSNhR5mO72s2s1oqk/TRgY2wofAxXRrNmFn1jTzInwLbngAbpprTHNNIH/Ejhq+h/jc0
xYZ3XFsoAD2oqaDbAPq7WGhfBb4ac1WeeO2Vo5Y2zp2sIbsVIL323ExmuoN8fsvo4h14XShcMUyT
k1QRLi6MBmE/MTZU5k/VpDWHPpoV/RAE3fwUgzfZmuPW+WpvCmbUeWmoaDo9ZK4mYgeLd6CpIh8w
i+EcAgVEjSBO9xkHzuRxK+NfXg0MOSC1aS1Qi+IuLlZVaYqf9lnjHEIfxhZ/0vVPaJH3rhD5Ord2
W2x44lV7xIeCyNkgL13YG2JVkYbScg5xUVrHJudk5mSCB2BD444R8g1zy017XZ6IM0RtgZrU4nQq
vKB2KKnOIbXL6kcktdWhbM3oRKF6a8p/ZcvAx7Eu1FAIE5cFXKUxGMesdeQSssLYF4Ha7nK1feds
CweD1ixtTVHGBOm47Kka1RD7Wj46hxEBczfQC/Ogh0gqqEqeHU0JNq+COfkTJDzqxiN6vT4sC88E
WQXefkm6iVphpvpm7xz6WHOOpjJ0aPgFW3NKW1YWB18NHFAaXesceMeURzp85jE0URq47WavT6FY
izh/5JiAGMSxeZO6J4OilblWOweYYIXY4qBTI4FOwDba7hC1jePetre2KoFqog4iGnhLahlm6qpa
RzLv0MxWfIxm8mfKierxtpW1VQlEsUHDCvGBpRXZl8u6zQL7UM+2eZcwyhe6tZpbdPi1iVge9Mt7
14UEECB+0G+KULtb4lxka/a7sVWS49zbxVNrTtUTU9fx/va6ri4xsQliGPDf8FRx5Be7FSSK2WoJ
YljVrFY72cSHjnUeH0AcbTHhXCmiCcUvnlu8GQwlMKMtzp9klpLUqGgKNUEVf0npy54Mp5PmXaao
1g8969pn3v/ooDV2GLptYfjn1mzM30HWdKgRQb2qb5zVpbMTv4h5DLBjfGNI3RerL+cUuQF/SI5O
2GT3mdbkDyNR2p6GC5zy5qw8THB8b5QP1j75W6PiqL29IFFQ1CWMNEfYbOtjq9T+3pcYKOhjNLvf
v7v0CsjhIS0R7OWXpoyaryuFmNLDIoL1BuFTdLnbKaf+HOdbfENrCzNweEIDhnbqkmuy85NO0roU
6Y8mYqCb3MQ2qX3ajfk/nF3Hkpy8Gn0iqhBRbIFOw0SPPQ4byr+DEFEECUlPfw9eeXq6pst3bdeo
UfzCCXvA9MdrMohvjiQWb0sEN6l6dGDO9dEVLEfM0vXNHnRofu9CKQzcJKi+1NB72Hd1/I/gJbJt
FsCI8GWQXcQTu11Ef60bUBClCjy8AiYYPciTrnoHJY8+HxmisvfX7SzN3YYCdQFUGoRgG1zq7KR4
VeCxPlHlLuhjRj8psHW7Y9hUw3QKWjSSsxbWI56EWXoI4x81rvAie/8XXFhLpGQbQBX7B63Ms0Db
JYvP4lo6O69cw5/lFNUk150vHsuQD8OVS+jCSqJ0h890AYcF5O2shOAyCz7S4iKSaAYNSE3PYbmz
xBvevpbrmkCsbLLiCqjy7RzjYCDzRAADaDNobq+Xs28bqBLRDWGwdnHmdXbJxerJvQUZ5xF7VuYL
myqIlwh25XPPR96kWf6ckq1PCQ7/WZy2lBGcooCsKTqYO9jD5irxjSf+fA+WGPh88L2ckyzyuqmo
mwqiif+2slvDHTnflh2CKwn0xevvnuqYxSWsQgu3o3TKYEI5/oCrib9TaOReuV+3v/V3qP1nLMCO
4dKOdgmy0tdjcSA4UMaoVMFm5VW7SUGsBFLCZjy1PveWPBmbuv5AI7aelrpn8S1ChoQd3v/g80se
PwL4KaDkcAEiVT2PU/3KaZsmqdcCvIrhWCYee0pqQz/UYk6eAEVZ9mHnJR/eH/R8S2Mk8OyRv22b
a+PpvP7yBb/GxgLgpWoEQvQX2OEoH+0TkKuWnVMTu3zvcY1U/1bgRw3u9ajbr/rriqJN5XtQal6L
dapt80Js3Ib5Cnhl+DmIwCbOkFavH9//0vObYhsToBUoJWx9aSSqr8d0nSFU3tyaondmS3dQN1Iq
hzdaQ1LK5/WagcKFiQVYBtHeH6MxZPuvh1MCVdR+TUwBD7booMKFfWoCvNvKeJXIpKn5tRDp7f4B
6BrNCwgnRojGzi9jh7jJSCtuC2JxU6QhWYAPG+eFnFzmOtFR4Tm4XyBGcKWrcQ6t2FYTARnwnUh6
gMw6RxfAM2EKS27WYmHE+USnUsqUdzwm+WT7R4+OMQhtgCI+lnMZ1fspqMin0oFmzAlQxeWaJeXb
WwuRG24OAml1FF7PSQuJCpahV5Uuxlqyr6Ajs5tmcH/JdXCecajiB6ge1x/wXF2rab29RLaQcetx
Qjlms4h5veK2lt08OuNalLrXe4/7LGdATr8Ao0Zu+6qqn1Z00++C0s4PDomgKPb+Br/44QD0QlwP
VxnULF6PXyrAlMMYy4C6lnqGxnwyQTpXQT0DihqRzSrG25fRH9tfQC8OL+8PfmHzoTGIJgUidCDr
zwW2KshlylLj49vKOjsY0DR3U6I9sMyNWvI1XGYYAbrTldT+4qhI4jZ5oA1jf/ZGaKgiQWAiXotq
qPjOBLEpYhgS5J7biAll9qU/4M685gF2jgvcNjz0ujdt62B7ot6UvIlbhQucFAGEgGa/2Uh3wG3x
ISNRlTx2peY7NWi2D5vwwdkiPwIrusP/MeFAK+DJQh6LxOj1aqP5hlsT2veFU5XqewJNrapyK9T6
0VT8UFZ8/LA4VbJ/f9AtdHz9TuLDAePe8pDNeedsUIi+LJYsVOPBn6KDA+kPkUKOs/z5/jCXlhVh
JRq/ED7A9J4tK5jwm/B0C1XuWU+4vWIDCTrXcUWmPR6zzJ8b8mDgMSyuxAEX3oitnEi3+wyKwedH
ODCtLhveYRfHQuzLbikf13H62M9df2XnXjqsGCeCeg/KtcAxvl4+pIiu9GalCwEHlY/zaMwnb2jo
0WGtt+7j2MgH5k0Jci+QlK9c2Be+Em89SHJQwsNVeb6KpYXHJWq2pvAgyZ7iAK2Fp+phuvEtIdf8
xS/ciqjO4kIAlwI1q/jsqferllrGZ1OQSXnIQYSfV8HinZBiA8TEu5+eS/3fka4/Bn4tfvzzRvpT
BIewOITvoHn6epYjJPFWkdgWgSpNuUdMCQZbysVYskwbmVS3veLSzWNAaa8pmFxYYWj5AnqD3thm
j3UWWUm/Bv2x0XiO4VLjpLCSq+xtYA0HXpqitjDVMJ52F8cd05qr/hrD9Y9r0tlZxbUI6ieyaric
nk+8DJpybScHq5xQhZH6JHRy5oObfNd73PbZ6ph2qLIRfZg+g6Qac0+9JbXIUYCIPAjd1tW4Czb1
+W9u3/KxaHg75NJbY1ddebou3CvUw6FDbxYs8DcRhN3UFrnv6cKdVvOFBmWQxe5Y/2NHfbu30QEG
U8nHuUMceLYdVNguIak6U6C0UMc7Yt1uF/hQFQA7pKv7gw6leyV7u7D9QUHZ7OPRPkRivu2SvyJd
iBqLuvaMLRKUhWDMOCl1b+vYve+ha/2wLIT1cEOI/fHUVNH6nU8ufETePwQXjjt6pJAqAQwEFYjz
PkIAlr+zhLWLn6DAX3IbyT+WMAUcoRWo2vYfq0bbHOPmRNwL1Bfc8s6eiBqkQ+CLO7doo8HcCV/C
N9psUpinnnXdNbjXhZcC+dqmi/JntHPrMJgy8LaElFtBfbYeahroDxwqxi+uL92jplqlMmnMlezl
0ppCihAhNnCKaAafXWl4MfVAusotanhmZPOUBDezMFVKhNftALaDRCGgzk8O5eKh9Ed25RG+9M0Q
9dm8r/4Ur8+Gr9a4AnSYkAJFyPhHJ218i85QddMKQoYMEXY15JHZvDbe30fb3z2/UBBq4PCgGPG2
0Esdr2LNpEgRCX8tOZQjbCvvJ7zU0B8oqbMEmSdiXv5+f9hL9yhUtPB64GLAS3l2aLXv9txzcDAr
p/FzqN74z9S4U0YcsMcgaF7vJo3uot/q9grJ51Kch9YbDi0ajCjYn3dxQxfdjnqdbaFQvuKZ3I7O
jLrAROKPbdLIOq0VyOhfF6g6Vbfo1gNC2YBRD33DkvyzAdl2htEIRMsHHlXQPDqrPgV9gAOkhC2q
foKfZgMXMlCdqtS4Ys3NOi3p6qrpAEXM5CRrCLGUQ+Cms19dQwpdSvgABNyEFbd6NCBzry81aO+z
mob4Jb2jxu9GRuK7brSTzTPjR260n8dONADnIidU0S03w02yoIxCVoYT+f72uHAagBNEog0YAyQe
z1GuFV7Amq4e1ghaZMcQlbkdbhu75tCcFPde44KV3/fVeOUQXtiVAL3glvuDGnwLCq+ioUd33RQm
cWYXJObBqKxBZYfthoj2IVTEZxga0lKLvA4IqoZXvvvCrY4aJHo8aEZDVug82/cdVO4kRBiLyrjB
XpR2TCcKxirtYvLvsermXIJ2NwTZYAh5dgKDQU8KrT+8YTD3Lcxcg+qGEynSFRfenTfDyjSdTd10
kJTw/fHw/gJfPIXAFOAYIohDW+vsCXX6IZgdl2CFieKZCkx4T0jTDCmFtfyNdoYxB/VBPIRdgBRb
o7aehuMALtr7v+PShG/Oqsj3gCIDpuv1pm/dYSThvG36gMBlrzc8Z8J4MKjnzpVPvhAOoZSDYsom
PI6oyHs9lA8nGgkellsg2fKexqiddx4n5On9D7rwjL0a5ew+YeMEWMaCUZaoJZ8X3ZZf+tijezJR
qEESSZ/jvmxPQHVNuQ9Tjs/vD39+cME7xhbFH/wjG4WL+vVHIhLkoabWFM1UJnc0bscvzajrz67p
eI2XxEv6FDrOwZX45PyrYXAFwx90RpBWwG7jvPnToeczedD7LADctEDCA6mTpD4fzaHpFiFzE3GB
QqsYn8eFqilvG1S/rtBxzrfS9hu28BMUD2TTb+6shKxzYhoSF4bWCsQK9EyDnEw1UB5tM8f/CPJC
7IluJoVMEVADqOSf55ptAolqsAbjgiHi/9R19Zh1c9kVkU3WJwNnV1D36DV5+fNo4c+gqPJirrHM
0fm9zKisRdD3tGiAP8oSQQ3wZMsSPw9BM91DCTSed/+6oUC2hs4wMNxYXgT7rzfUKGYsXSVoYUqQ
vF25yKdKu1MRSmfm+eTMwzP8A3p75SV4u48x7B96KEpucAc9G7aR4RAGbUULVnvhifgSttqIQZMn
WUkv73oTZ6aM9bXr6PyOwPxuYKutLbz5IZyDaAa/jaBWn2APiUhC5iaukiTvogBmOe9P64XNioHQ
HgAYH74E53lsMMlyYRAYL7oYBRjItcv9WIbeqQPR+cqVcHEogCNwKcAe5I3M1DyMAU/WmhahldXd
PIUeGHGjyFaPDVc2y6Wh8J4hMUb3kILY+XqzzKCVxWBaJoWQ4XhH3HbdAwYVfl5VfM3i7cJJwLds
/d8NH4EGz+uhkBQmENfvkkI6TD1MNsbxg+x3sZasepyFTk7vL9ilnQHVEWDVUV3eUCCvx9NkgKpc
PJGi5s0CqoFtfpRepa5M4KVtDxglmr4oQG0I3NejgCkEmAmiuoLGAyzFTTfPQJrES3gSoA+XBz8s
+4PyOb0Gz9hW5u80ZNv4m/jfhjf5U6Z7PXBczsCjysYvhLcQm8JA0dwE8Do7zqFDygwARO/QRa65
lbDqdrIy7K6iZs+Dvz8/AUZJYKpBO+gN5GXosXcSFnnFKscA3LQgHvKpHdr91GkFnamoFYgSat6m
1mvRX3p/fS/NfLyJLaJACtj1OR15xXUwBgHzi7ia4ROoxXRUPQ4Id6rp2XCHpjOcgK8kf5c21Xaz
bh8N/v/5eQH2xkE5qyKFD6H6nKNt9x9fhvHr+5/2JtbDzMLzC6XlcEPNIuh7vbhuP9AKQH2v6Puk
vunRpNlFywxHNWfxduixx4C2OeJ+ZHBhbxdjh3zmyTXp5gsTDDfEAFOMPQY9qu3u+Ktm44UQSrNd
QgodBipgO/hnz0EGyZSOZJ32dbPsFPpXzMvAscMZyd6fhAu7CxbhqAuj+R1Gb0he3FdSRbMbFHJl
7I53lHxkwxLvKwhkLZmxuvvlx72TUyqvVaUvXFWoKWzFfdyK20K8/nK8J8NsmjEoOAdF4QiBPBlm
M1g9X/xZh6LajcvqeuzKVXLhLoYADdYc2BgMS8/QPyUbE3eFMlKhIQy2K0M7fwCzgoJ67UfH9+f2
wuWBPAa5zEY13Yrvrz8QAg5MrEJ4hePX/bBfJm+NcjUxEYQA2EIQM6uQUIQPa+D0/HmEE/SpX0Ui
/v00QbEEi4upxkKfzzOsKyZER4kHb+SkTdKFB+2OxiKwV7bShfWERAdWErankLY/P07UrB6dA+4X
C0/Y7wEFqSm14Tjv2EzXVFbqGoX5wtHZ6AQoeaIdhw8420CWQpFp8Hq/UKtrv7drgzbgbJ+4EvQA
dPF6a+uku1KOu/SROC8unvFt4HO8U+ApCVfgyi/aGYbadFUB8EbAxJJQBjskxtdA4BfHQ4MXOwgJ
OOofr/cQdNwQvSqIs/I64HlcBhr0r6nPIP3ZHhDAyNP7e/bCfYDiBgjKGA6V5GT7PX9dRw1eglpa
ERVtqTwI6aBmnOivVWWo3MF1mmh2LOcEzV7I3VeO3q/Q6rwG8rxwMaPqD3xVAh7vJp22LfxfPwLy
J4OoljYq6BhQITLSkUp8WjsZI8SY+OjehnWtlLdbkrqvPwI4Au3AbPYGI9O21M218PftpCBtgukY
khtUft8IauoEvh5mGKOiR4W93bFhljdNHaqM+UHz1ED36YnOTfJC/f7/eP4xNuDdaCihIvKWvCIt
SEnYXMXaWqUzvCXQmWRyaOLMcQehble6cJWh/EZYOgPr/uv9DfH2vsRmh/wOXib0vaEb9notrLcM
hDtlUMDbfAhS23frQXU2qtPR9dsrV9XbG3MbbFO3BBAWeIrtx/y98LWHlzDowyLuudnRuur3zVjF
R3+dnxGAlC8J/Jweer/qD1aqur9yg10cHnOMcic4PyDovh6eSy5C2DkFBcYzt0CkoZPWheWHtSJQ
lzCluK8k4LD5GrdCp8GMDPhKuHVxtiGLvM0CbupzdEsCrbI4tjGe47DrPhq3/TB763DiWl876JdG
Ap0VkQ+gK4jezw76ZId6jCoaFM5YHeEdUf5gPHD3gdLVP1b0gA/ZEBOQvITdCVb27ArDczv2UDAK
AVVJZvEInSdod+2BGuj0Y1dJuEPm8CdOvgDP6bLCQvX35d+38OYKhMcPJpBvzMi439RtOEZh0djV
L6Z21h/capRpNcJJ6v2h3kauW8MPiG70TDaju+3f/9rAjWl8OagkLBwG1bUMzHJAt1nk95/fH+ft
swCpTVR0UBfHq/7mTbewxhCBGOMC+XK1J1Q/QQVaVWlTun46lPZaIevSbkHtDDIHuP5Q4Tk7mEzg
LRwlxisDZXQ6zz6yoWXt+2OkenFlw7x91/FxoCFvRQA8QuedU2cU8Yg0Jy4G2kYvoMevU5HAx6X7
aagOpu/eCqX0dCqXIbjy+l2aVlwwkHzcGuko9b9ePrrINXSbMiomFy3zlIYOzcQQhpnTtXWTkqH5
79/XEaES7le0SnFGtpfnr/0y+aNHB0ajAtJIYjnS1m+nNFha9qCmLll3oEtdq5Vdml0Aa7B9EHYD
znS2lGpU1FfGiRDxi/FxVL06VvEYPYRCtkfLmTtnLeX9tbrgpTcU9xniYR9RxRuLGtybDcQXsYPi
KRDZAlQkEtapaW9rLuqchIsxuxXqN89auv9oNYFnGxURYCPhE4LQDY/p61n2BniC8YrToi8dmVW2
dXa8q/h+HV049sEN8co2unBaQJ+g0EHYdHjfBP7Sc4eZuBgPRd3wBIAevYUOVPdt9Sm5Ut29sGOx
ezZNwm1m31R3Y40kNhgNKnOR8HdwxYMQYwlKiG2JArsovkYsujgeKo8Iz6BuhpbU66msVVtGcYkC
ZL+oEUxoJ7m3USf+s66Z77tGXYOFX5pK1JKhheaDkQOq2+vxeKzgy+2YCADLvs9nveA1rgH81L5x
rsH737QaEd5tAotbbA86HVS2Xw9W952Y24QlBWTTw/3ScedjR2vYvfaj2dfhNGWB4ze4ZWOjcgKl
UZbGZUg+oyjrX4FNvT0u+Clbx2/TgkL75exiiDhibPRBEjxXENQF+aj63JuQqJ3lS3uKiPFfgmBk
wx4qDf339y+lc2XlLcwFqQsofFhSAGPqn71i3kSZB6PbpGit54Ji2/dzusbJ/H12uWpTHXTqFCSd
3Dnl4Mg0HGJ4F4bJErS5CRT93MNd6CF26LVzjGvqbP9B0w3BMFKT7WyhZ3WeD7FRiGaYHKhgEg8A
oSFsGj9DeWxZsqphnZ9GXem2uTImfppCJPrpMhmN7qGEER90rNapz0MnkZ9gZRz6O1kBB5AlvkRe
5bdDOOURgfBUCQWRcGchhuVnWgewAIYAls7BOzH2ZevzHIloHSdbw7L2TQYdVE8vWV0nkMrJusBr
icw0ZKuYTFfbkdpmala8vK+t2zef0e2a1HfmeiPf9xFihCP4K3U1p6KOwvLFkd60eGnZ+bGGIE3r
GAbfHzpN6y81bJN8jIxanQhKr926fgyCifE7Db9pua9gOO1+RWlhMA+CDz0/+SJwki/hWsX0WLoG
TcR0xhNAVJqMqpwPA7iBsLvyLEu6GzG1CrLYNYvYKXJFAMcaRUvyGNIRiNdGSCWyijMd2TQEL0tA
o9DFDNmmsb8kd00rUxLYWpzM5IG7lRg68cPM1rG7NVSo4KFisBAo4OIc8IMXzC2FMLUHva8UVOfu
OIrEbU89GKf6E6AZust60k7lzktMFEA+cDLNkVOUenc+LDdMCn2JMNw701zSHcwcSJeh/cNGeMIw
b35aJfHsT0gWef6ds4YwjAYNuIWfVxKabrp3NKh1qaLoRz7KKKrsz9CZGr6nMEmp7hYJp4a9bhx3
eYpZ39pDE0EROgeVf2NTkQ4kggLoNsX0CfBXm2RT22r6BR6Qg/6FtrYm0HiPkBnetBE0h3/AkqEf
RL4uq+HhbgXfOsiGEXa0c0p8O7ZtSqueVV0KdJYvvUyjx7ZpMg/gbH3yJIT04AldOstwl7RGlDmc
yha+pK0/MKeGNhK0tG5t1KO95gx6WY8eSEP4b7blg+AZOkJRxe9Ku8TTHXdAQYOFamT8luR87Ik9
avSzYPo8AQ/q3DN/a7hn/tJErMrE2kXjZzNo0t7UOgrKfe+3APztrHRqdgw15DfGHWLpCXoqKLPS
ZU2JGddqBUfYAlmXdxMOaZf2cymimz6JQSa2aJIMJ0juz8kjEdyvo4xIWPbeq5Kx+ScrbcMzqInU
M9lVUSfnOYMZN0A/QTJGDfSdSwcXU7KumOIMfYkKEs9kqNCvy2VoSb8La6vtrneASE21dJL4uwP9
ow2fSIa7SZl6SEvSLEm60Y26l2Z2tNwtQkBpJ0GeiwJ3N4nmBTUZ6kCwvVzE3o5o7nmZ71WRdx+j
xWnzUs2BdyvDaAxPhsZIpfJ2AIDk4JmyG7+VHZoEN30XUfu8tmrUVeaYWZK0Xm3Dfgo+ScB6XFLy
BPFsPbrWzTzHjeYD6Pc9UE9OPMAvx1rrlrirqGTiWLtjLE+ghtXtnXZnzzzOoZnnFWhXViaFnlho
026o4+BnM3gwK0/delV1yv3E2eCoKnbLn2XQOea7LwYxvUBrVIubCUKKzQfGGRRkQMVhUPdC1SlA
3R2CY+mY2CB5LCdXujcVGJW2qJ1o9rxTNZi4FOk8oHmQe2yBpse+CyPgJSCX3EXfKn902A8u1RQC
IYTW5a7yZC0PjRDuuPek8tgNFncSPwSkJqY7uPs6xk2joHFxFqC6VK3/SdY3dg9qGK3blMhQqSNb
IUiBZ4Yu5Afq+y5jKeQlXfPBKSf8J5/ysjlOnoGiXoNqHXsQ8yjVPalGR51cMXf6BRskjjJ/1aPM
oimYxUFFRI/HylNudTSL2LZ7P2n1nxmgH2KLaWFoPUWqJfVpWYYVzrmGC4VLSjhoCHls4uS7AoBh
PtV07OVeL26pv/cCD0pGAUaCmms00E1002fTJo29CjrPLzYZAggLl2MA5obLqsD9BlqoCG/6yhiz
7FsNeasvUJ2C/MNK8SiQPZ6dTh4SESVihr0XIJ27CoSLJc6Ereshq8t1FUe8geP4EcIYw/wFSDnX
DLtIQkf5mzbYPngs9NzHSHKAXxIPHuGw2GgoIGj3cVShtgn6PUTL0ffVfZJBvDQaTp0ruXPC2HH0
bFez8k8Vw6k+uchQ9VE4HgfEPAwHw9M2SPitWqJyQWY60/Z7GDnRWkj0QTaJ3qUx4Qs6AE37xbRi
jTz41+LMHLsQUIUBj2Yzk0MzhkauqUFNOzpIQH6WD6gxB0OOiH1AbXISoYhECpgaspVkBFDw0aCu
3e/6mgJ4kHZhN1A4nQ4c9kwCUfTdWMOJfNco6vhLCsQy43kHyrWT9Q6NZpkuGmFoKiEsMhwrIyc8
FiPguxnW1oMER8eD6MjgXWLTzXslKZLeHapdA52z6msYDYm58SM9BetO+1283gD4TpOvclYO/8BU
4knIrc5y8o/TFJdJqucFjKK0HSPhjbmLcwqzeDhTfJIuEMO30galc1C257zaATHMYwFlyojb7828
ivb3PI0ufuGASnfyCCOa0b4MdRU0dSaQMdvMBB285jIdLFhTuKYl+sEuiW/2cD5Bd+k/37FqDDK8
k7p8LiFbsIfxyrgAXjbr6tCDl+jdM26qoUDvDATXHJyPEspAZJuRFgjKn7iVer1bhq7NoWsAUqbx
LJSqe2vb8bEeHSyVWeGVmAFe44apI5Lwd1s1/Dmepkrh5YYB042UakZ8xrQsGm3KHyOf0YV34NM3
7kwVOyKD+3H4Nawp5fdC9LQ5tDOd+oPsGwTgLjQwwHOGatAexE4YCUpReqiHwvI1wW+VpL9fpzKM
MRrgzgczzCVJhVrUT04l1KQpZfzb5JfsZfKNC1gjixXZ8062z77PyvBBt3atdwCBSKjqNIs7JAeQ
XYJmL008ylvddBM7EkcCuTlyPKM3Xduvz9r3S/04jtRJvpZ9Q3gKznD0IUAB2fngQL1y/TF2sOMg
A1F+hrCvfDQ2xHJqX4WkcN1O/mxAgGuyNhDB87wM/iMsl22QJr2XjAVUC5vcbESgkzu4UOYQsV7q
vCNLhEgYWpwI7WBJqTPDDBkOuG1ZeBTerAPY0Przs0AXgONRwDT9moZgnLKYQM82p1EpWT4Eonou
FTZkRmKne+bDKH42lC7lwUvkYL7ZLvbbn8ZCVzQzcRNhN1eCuDqH4Cg8gqoVnctvCDBl8uQ047C+
LB407YDcZbo7WsjmQJyzc+ruFnGSQCV7bhDMTHjMR8Tr5Rg/4Xnj7s2K5mSQJ9QEMoWAMHX3HNvV
dqnP6vh3CewWkrME6eGBAbsiDmONaDlbzVA2wASoQD56E1qIt5KIdf0SOGhbpWKQa7+D4QVLjs2A
pgGCKMvYoZYR88N87LwI2yf0dbxbgiqGVZeBJVBCcA3eKiVdfiABcyKO8C6JhlSq0P3QNq3+Vbt9
p/IQv+Rj4zvJssMTFnhpRJUyD7Y0JEEWFSBMgM+7NQnPLcQNRBa249jkjVFQ1Ed7uavyeiRwunYo
i8VxAL88+Yrnswt3NV4p54BmmrZlal13cvJ1ACEMvWra9YfGp3N5X02Nzz438RT3u1W4s3+o18Ad
MlOF4bSHag1f72YzSXSURD8P31E1ke3OiRs8cczHdfZ1rO3gnTYMIAdJYdXJkfmrP3z2AxUd4Bc9
AfrT+UZ2adfoptola8TXR2QW8ZojZqQ1oJojsSdPgDiKbBEizU1ZuAOtGY61X8c3uEEAdU3DiU5R
Vjej3DNA+VUerUknMKPegt63p7syh4PPGmeg2lXjwYKotaQBZU33eZhcX+071xc2j6WWJm/oUMJf
B0Y37knDqy7aee0ExdBaNKAj+k3IzEe7TrELH712MFk/QHvcxRFCiMWOyKuMXj5aVFEBpABCO1kB
7Z3J0snUqSPW8iIsdUzGR0f5eGrXDP6MxENhPkI/olXUvYmXlgR5OY4z1UiJKxYjgAXt/Ha0ikCP
C1cR9AYDLX7xpfFHEAY9Y+6iDgL498id++C/Civa5RLuAthviizI4ViAoeakB8yUaBk9mxLo07yW
EkmQhvzWFwqQPM7e5PhfTOBzfSJj2aJZ41WrfyJMLtON8HwG1zdqmj7l7pw8Q2Mx/ASjcfMtRCzr
pnpUkLHspREU3BRi2h1OsT9lTWQY/Q6XOrfOHImeCxiprYV6uWj8k2/b4KlDvoVCyUyS8WR6B6Zk
I+n9KIVwiKG5mIZ5Sbl2IHBa0kR3uaONptkgBvUgGwKYEKk0kA1tXXpL0QyBwX0Ailhaoz5Z54b4
U5UOm5XwUfOG+Vk1iOALKh4J3w+cLn7GOtGP2QhpHbGrrQCGy6dVHMAmt6n6tKddZGAg2OGZsx14
svPcu1EaeAv9naiZfe0rCJincVBFv90pYf9FNrZdttaQovKTSRD8U2nuQmdDJrhtqGLEHEnt7EQS
sDb1BAu/rGgI/6606lRWwRfEZFGium8NfOOROnFcAzlA4wOyH1H35cnWroTb7AAEsee3PATiExWV
fAk4on240Qck9aG18F+onXVMGzSZdTpC4eJjNCE5Sbmno3qnmzZ2gJCL2yZbwR4F53aVjcgdZ5kd
3KWxfOrXbkqyElWMW0dBbi9VnSTzbgwMgxY7gkwn9WezSYsHppTZ4E0dTzsre5JxJCdVtg5TEqdQ
dKweeu2aKY0gfWgPCjnIQ9RUG+S8DLXag1wPo2zEBcst/LXAvtWBtF9ABEbet5ajRXVg1JDUZpAJ
+Si9ehiyNQ6aH0jPBrCEnclMR72dvVsFTw+SkZFzGLCpBEzixMzkkfq2gTyCm6hHJwgamXNjYOne
Ay51u0KN5g60iVZkCS5IyCSyWfz25jpydyUMqQSklZzhsHS4o3Ogpeo5i+E2gMdSQ881bRnS4tTR
CTqnNumh4jpHk/fb4TB2zsgMGZUMu6ydMgVV2Q8BfhnZAevFqt3iGm3zihtI6jUoWsRpw2X3UfSe
XlOqBV6HakZAn7OIkx+d72qVy4GQOq9ReMRvYXWEpxlAqkfpa/hz9ZFTfR+8pW9A621cJ0VCC7R7
KNs1R0S5sL1FcnIHqBWqoBDUDZHQaTAedhCvihR0YRtQRmi8RJ/XAUn2QplmyHuj5QV98j5M/dD6
Hm5n62to5bnAV641oIGlniFVlswLFrieKQIcaivkBMSvZYk53iI4D54FVT4s0c/Y2SiqnWd45jXx
CE8Qg3PjkpemmumW2Yb/CV6Tb7r5H0fnsRw3roXhJ2IVc9gydFK2LDlsWLbHBhNIggQTnv5+fTdT
U+WxRmqRwDl/jLc8mQ5ideyyb56XFbCF06SMvypxTPVp8kIu3ArFj0oVuhswkMF434lHdTqsFMHI
Wg52cOE16z0OSuXIdN7m3UsbT/lR3rvmEHztTRaEM424/D2S6lKES9WWO0YMHZ8O10Q6745T4oOT
Pp7e/giZQSM6Lu6C+nBLS9Wu+FCFs6o0GhtXECA4SJk7fWw/h/WsbS5nmzhKJNOJm4mwSf7zvaHG
y8bB9712q6BOwzIiczGa1uGN+UcTkO3RJ5oeIS3Iqcs0sL0hXiwRCBx8W4o3V4GseB25pfqwGHrG
UW1ZVHe7/xKWKHr5RBz3hLsfhMuRdlDmQd3Xv5kYXJw3arH+24a5DYq9m8L3nktZZsNSjezXdlz9
sxs96AL46fgp3WEZcrmwtaW6wpmWGdpW5neEy0K+VJHe5+fB9tQtWsP6vW6meEmHymmeFi7p/mRi
ZL63Tiu+yX6JnAF2YSnHQvSypNhz003W7GMXMNx7MI8+c/ylBUyMMiLe8eFhCA/LlGfLDJkEkKhO
yNm64eSDOx0n8EOWloGq15TmUMO9PqxllfkEVOtMBHh4C4aLqXnowJnrwoZRSb7aqynBNcOtY1Ek
+PnYrDouFHmX7Pyjlm3hLnbzFtaWb19d3pgtwxjbL386y0YZPXSTvzw6Coj/Wi54EC5lbaglTZgF
xpyS3el99EwD7EJKEyKL3lWgwmzJOlPHHLGjj67/dMCmO+nek/GA1joM3LPYZ9onjnWp+E905Isr
s8huZ7G0zJ7aHgkZGYQpXJPTU9d0GXcS4rK4DvDp6MrnT7tlW0f6jbZDPlmW6XW++j5vsEupln2x
G0SA9TSG7Znw9aaBBkFzlGF5tJOMjXytUwj2aj5LtfSsX8m0Bd+joInWUzSDB2WdXhqZAodq/Wes
9wBCwWL3zBoRRzLv44AMzdTEfR3zANiDc4eD/z80LearYadp32Ljbp/I1+oxG8eQ/1WvKd54qhrQ
9XMvFutdg/C6qZrkVMNArUM0ZKuxHMxYQxn+892RC64n/UWmqk5YgXu6tXnvkfZYxcZWtGfGnd3r
mGilzj2yi0+B5lJmq8DOrdxgMKcyWKbPqU1anR48aU3ese9JskcgdApueiBDb5irqPAjGb1IGmZ4
gatN26c27DjtOO7HIkpqq82gFo4vrrLi77aw4uYWC7M4r65SkvnGZXgrcCfPU8qtorynO2qrqBw8
jLlGCLK+1Hg25nybKySjreSlPDlmJeCcV3rZsqRi971iQilfla2FKpYxcL5w5yYiL6Xdf5+3JVCp
uce2PNR0jvpF7ytWn2TzvC8daGmdjnQS/24jOjpozOEQwEC9jMARteAPxVi5XraEvrrS8GiWTPhy
+cfv3vq7LEk/pi3zwD/yLllu+qExXWpP/g4XoUR9z42CQzglTSeaQrdrIoqm34Y466K5+zN4ZpyL
kcQT7l9zrM+DDrzf/n3xSWfD+nBmGZACorgbbn3Mrp0fceWW+Tauy49aDuGvED7wX+nUwy+RWCQC
lqU1OaltfHcvuFyYqppZAobNkkCWx5aOp4JSwnnIW/AAfma2unQM2uOlW+dJZro5gjd+t9HBy+z3
n76KhpbEk+qebFutwadk2XGyeDSLz/gaRkvG9yaHk2j7Fdxwjrm+SkI6+nTwTbUXCyf00/2t/CAA
q5yyGLeZLEqoDHMKAXre1R7dUxKC7WOit2jP61YadTncfXlHx9JXuT9p86pmbrgi7ofFPNSAwkfB
msWvqybAIcnkakEFuTTyCT721W+ykCSEKdOl8rZsBCLpi4n2IJ0mC0qyNNi7ilWNSGQ+56oP68xo
3zzL5S73ksy+O7/UJlFABXMd5dGk4rzpVkJ3QgIYT2AJrjj59rz/cbjTw0IcUlxXYsLavN8hRyDm
ZjJxtrIC/Wj8oTotfs8n2JNbO6SDqqv3ZQjB1Hl2+++Ds+/MSlu4tZkk5HFM9TL0r0bVSuWkiDcf
UO12ncFym7/lymKUi66bgmxs6/h9H5SKzsqo8mcyWN1tsya9PIrQr651UM0h472zfTTBpt2sQVmx
Qy3p/sjxFdH3reuqubZGRckpLomEzgKYI4vNTlc3sJZNpwHU7U35aMRTdzLTlq32XD2gQmqnrAvd
csxbLpob27AicSCaPJ3LmZaZbDoQnGRqGqs76pYMNh4CcE0g1HWAym3FvZZEGfExE9SkigDeiXmM
SazJW2Hpd+bpYU1XjwbNdKtaF8M3lvN/XhljEW7dwTzxg5vqKQisarvVx8qq78pA/IrJYbLSaQWE
zu5FwE9UZDec3ZR0/xiPGAQ9rneq1hrVLd/NdFhleshYldkCNnGcBOa5T3vH42nDyv0oq9D68IVd
/qKpYI6Ze1qw6sMkGHWBX9sUh/Bg3yZPDBRfOlXw4DGTrpnnH/2HmUT5b+cEPlKW6PbFx0fqpeD+
w5LuBK06mbAd60ezW6SqtwkrYIaM2jSFRR8b/J437G4qyz7uMrlYd4Fe6wI/tWNCxtEa8iDm24qL
sPC1qRn1jjEI03AZSecZEhHVORbyZc5jL4ZMZDXm/dibaYMZsYJeplie1JpvU8AuYE/V4d2CRVlO
ti4zCNHor/1rRG8Xjttd0yZGjJj8r9mTHk1SKffv0Tpu4nQEibXm4EVrebXE1LvPFuLR7iRCwF6u
6zp6JBh7c4FwZP3dWcgwZPB1BwlawJ5Io4M61pPjdw7WrtDmphxXh3cjUodi7jz2+ps38vidoqrS
Kh1MX/2NVWyIL3d0zZcVUeXnFnQpf1+6W3yp2Wji0xJUIGi7U3vnxK+66mx1kAvnaezH9VnjJo1S
t98AAeE9VvbkiUm2wDmk4oxptqnZ3zijT+i+yu1SOnpRzCGu87XZo8qcwa4ZZGdZbW0ekV2zv9QY
gnlzOglse3/Qv+B0msjK77bJ4ZKgw7zjhadoDiQwMduWijDcxnOtZ7eQla/0aRgXasyPJR7bFAQh
sS+h3wXfOFN5OKmlaHn6uk0cqRcugcUFz1CCLX06HsZ20iCUm6WP1AKxqlMNywdOL5q9IUVQx0m2
2WGtMrepmB8TluUuLfuE0L0BZPqby9ta5vvk0nUx7AvlYTx6/FMJp73JZk7ezWDxOiN5A31ce3M3
cPl78+uAwmGq6ZEtFJU4XOfSONNhmOqC8pcnE0Jpvb1bTG5HVnWLSN/5pqsKFbMTT+wJqEuSrmjC
TY+M9Ugu0LnZBHC361pbGcxC8Ik5t1kz4gtaky+L63/vldgJt1Fe/ERAI4O77WzTI/zFIM6Qho68
xVFQtk+WPGbxFZeZsi6ITbjyHeOvEP+jc/xI6kXBiUkiFx4CVTf6G0/E7KZToAnOaJgcwOZLd2uy
Pg5XCD9Pek1RV2PEcR/Va3wSWwnJZQXel2QqK7fY997iv27D2iYaWgwM6DZu1Ke7wO543gBg5Cev
YSXbtEw293jqeqeR7xt3/mcpXHm8Ex/IR04kViwLj6yH3/7kzfLEt0UpKKUIpfcyaxx9P9rd0eqp
RNa9nDe3mot4Zbq/DL3kShwNUSmpP/nhz33wNDHSkpfuMpC47l3sbeztdx/5gsmPQ/pzMcfhxKFM
bszBMajNm11LeVBRuMIbpcaZquDcA1w5qeohdB6PEeQh9RlZNWVPO/9sQb4NSzmxT8HVhVGPvncR
ghQcS8m6v4675he6q9jV4KVNMLw3c2XJzKyeah4oW0u800jHQ/Jq1nC1Tjoc1rEgRVEOD1VMeV7q
uVCol8D09grV7NU6G3p/Gx6rusP1ev+Qtoc+MUH4dSOqfn92eMIEswxkXvBugpm6jgLp46Sawq9Z
jBkmaXZ6avfx+NMfkntr5dq5TLFbfm7gTliP1h0uDOY9jlK1TNOal62Yfi8rtF8BN9b+NAiEqoIG
ty7J1/Do8Rvrqnteg/CQV2EtSwYctGbKrt5YqCfOtPaF++azDOMyS8Jp+t1ty3TlRAu+Uxbss1HS
+vnT4Lmznp3NZ9mdcQDwxsS/KIcdP6Mt+NaS0kH0WDd+iDWuUx4RlXpy4eDK/Xboz/Ukuk9H7354
ssdOAxVU+8/I35OEu6orl/86z2mfQ5tedtQbQ7ikvlLGui1JHQ8Zuhyw0GaaCK7Ra5D8NYuGqsBN
Xl+EChI6FHeAq7IU0R/l+cI/cfsn/pchOkb3VDGt7blsREv0ot2GabDWoXuhjcycIc29B/AucD1/
kF9cpKgn8I24T626Wv/4LunmM9IIzhu/0cUUj8162vpB7yevTlzz0khyg6qAiJACxr8v7KAikg37
WJDHbCUQOVET/Gr6ChggXu7HixBH+Rsae/wVN8cLQvOkz9uIooh0mZKey9PFXpfOVo/CzFJuVExC
A47ONJ0vudn0eqZR2Z+yUNtSU0rLHZVWtLTaOY9OMqScrlPHIMlqoXez2ry2PssChRPL21pu83Wu
cfiyNCXtTwYE+YzS1WYFC6fgMvFMemxji4c2cxRtfOq6uvpHWlcI1M0298MjT8lhPYuPP4PArZBt
5Vj/jSp+KUFgKv2G3zRKkc+1FeTb0j83wR51J7q7Ju+7OuL+7zbuLWCzrUGmI10d30jOFawH5g4A
BY5tPbYymZLvBwog77nx+vV7ZaalB2mUu3Upu6VrEOZMycaxgnolNYG1RblUFm9/rF34wgk18dkr
TVSelB3V05Oyui2E7quCv1U82P8hiRVzihvftr8cTEXYd7x6a96PzsY6KeM1/ksBI29OuTdt0ff7
XJ2DLYJ5nRjCHpFUtTc0Vg55JwI1h8/vyoLH2OdCB+0wfuERZAEc5d46J1vb85bVIaUjxcbwq3JM
SYP+q8dqWdHiuFw2Fue/c3HwMQFpKkC23IMtWR+PaVcO/zuVIB/nghbnuokph2dr0RUzeh/Mp8oJ
xJYhEOqTPuuQgLR5GTl0KnTJzgg/mZDvKizZ/roI2dlpSQ6fXZudY7ybquc5N1U7WpnTOOO3sENE
k261v5AvokwTp+siSsQNiQc66hF0kTDc+FwGsVVFczqh9UcMtoVtfROTk+zpPo7BX0uv/fx8WCvD
nW9IiUSKQvNQSyzpH8rI9JDN/rRr+s4E8pktRrSaH73urLQ8mnG5dcYc7um+GQB+2TxF4QbinnLr
+mWhD26vNNkjqu7EaFQB7YDyI9FNguTIX2oGRwsg5d7qhOKlQV3EIn0oqIyRytXpFg6VCS8Rnj+d
62ASx7UTrV8VNT9McFp3P14hfYK+SsO+CZ6qvenexmqfvrHQlCzclt1/EaUTXLlrtJ0nZlFsoqa/
Q/VLZ10naYRMcVoPTVHWU//lgMb93exH8uyP3rgxx0z1P81ICeAMAztkYoHQB+g2q3uJDo/ZC3nb
S2Mf61/bqts13RHPealUiXxohkZfFUAjCSxwXffJ1KEWWnbuX5Z2ifDQc+XXIZJtk0/KgXprZ9E5
KSouO8qcWO8/ukruV+5780ClqA236Veiyzmd3oSx+Teokw1LteXEeRd3BzHMW8UHH5U2crbQGbYg
hf44kkLH/nRzm2779EmJD7KhLIe9qLeju+0wc8ONxNHOJ5HbWgJMjap5dcXWrg8rBY3/6h4ZZYor
n2xaFwLMo07ZmT4PdwhPMy4f1AS09cSnnon6HnRVN6wmlpojIJO27FJtEoZxd6/HjyBu5F/OQwQg
reiqVzu2q+J+1Zs8Xry4/BsjCTzFcQnR2jhBh1pEldNnSQoGZCyDcUzafhl0eSt7zgJuckIK3QoB
ES9N53Oh7Qd3xO5P20JtA+5YxBhiO61o9h8Ts3O/gFZ3c0basakLJB7Qxtaw6u5L2zj9D1+CUGSb
70jv2tqd7h6jQUhYLXcZxyOvK7eCRENfWcD96O4883MiOdVBIFPQpr6Hv+cxLoKpqse8C5UPv+A1
LA27IQX7rFgj+medLPZ2LQGLIEmpa1XqaL7M0OVtoSvRdO9d2eJnavh2mR0kPyLlRBAg1J7a/kXX
pW75RZB2eaOLZtBZYFoffNFCpfA4C1alnPtPOGdD7BzbdrBZSBZk74L3hVZnX1pE9+z+B4k1mXaJ
y0l10/VL3kVa/7e3rSj5pmMqSIH5kesuLD+/w2io3ByKOKiypLM8O+vsMvoVBDthDDvEdb4Lhdl+
aJPqFFF9/tj52/SHT9X6a4/HOBaKJdS+eH0UQZ0hoYSdKgVDKGVP04LCsBnm30is2dgRkLtPNMmb
rzOv05DVpbU+HMzie+H0jf2bXPPt8SBvqzpvlh1/2TCb+Knbdct0CRfDNBtI3boZL0rTYdolrTDz
5EowlkZFCpKlyoFBYSCmiQWhjD5NcADbaHf1kos/lmP5One+qK8Hgo4wi/x1k6RWRd5CYWEduKfa
Gm0ugIX+0lwZcnVhzbvEPh9hCMc3Od38bIgLUlnrlPPAE4o6P0hLO9qgC6YkWc9+ue/lZXMnFE+6
ofI6GGMGkraJG+/KEoSVbeFtDzLOys3CyA78dzJd4z2TG4pAxHHH2snt2QCuAsYuUSqC3R6Zxfu9
+lbVdWz9NCxQ4jwAinUZT+iwOpS9jf125YIM1hyNKnjejvQoyqm5RZHtk00VnZYIzDPbtiDcLht5
PzILW9dwZaOSEzzTI9fJEEr7V4Ko9W8TaLfjWyjn4OywhET3v8nd3By8ju9wqc2STVYZ8zeV4KRG
aGN/qUW4IVDGAtWkvgW3skez/N6UaMueiM0V1cnb+v1b2+qpzra6Cb2Tz24GTUML8nJelmnnCEii
1rnOFvf1ua1J3H2kNW+0TuxfEV220FnRmRkLFLMBxLMveFgsK1fbOj14eqHUoS85B+K45eO1LPXf
2oXhco5rXfpMIHVrOHAsf3oMd355mVT1+qYlak5woWDy0mS6y+wtaN3+FJSmES+m83SSh4vnL6eQ
OyL650Zj9IklttxPOxxmdGuSeP7t8V6Df0gXRG4MKcdKbQBbcvKkQK1ipl5mDE/TkzPazUPjzP6p
tdbtKRkrh3ABroTngSaDDySSc1iYDksDosB49p4Q+EKTWZPnvY2Rb0Q2KbJLb9S++l+DSSUv0ldH
m8P1S1oi16B/xwToyQeB/GMFW65s+LG4tC5LooBVwn1w7SKCcmSn8ZvPYxHafMhmCNuL4Sd+xhLa
EuQWIog5W607PuIHQuqiVhwSd51Io7i2cepyqYcizFF5biL1N+0z65qAxTjyZuzmlk80B8pEX8Ik
JaUGRSMKNSMUVfwjITI5zhGeoyNvEjP9QRWLFrgC29ZQG745bXixC6euyhtxuHosVm+vP4455Fm7
s5lfjkOwt0Oq3uXjotJ2pte6/rFbwL5pyD2M0LX82ck5eoSo3t+Qohz/4YmK8BkAc4PQIHIlvaRq
5fC41j66l35b/WKpg+ZzGR1gmI2bMLcR3R7pCLPzBZ3M8mdfUU6yGDTRqxfeq7n7ioiyO6Y/Pixi
j29zNSRfByjjZ5phur9zsrBNzZWvb41qg9faXdeXYXKW7/boJQwdybq9KL45gP4x6L41iqHe6GDZ
Uz1O/l9peFORbZH11opAPkhlbOYubHi5n9j7k5I2VCJ3iQwiemwnI0Pzx1kA3sf1Ls7XgfyuY7af
o+mYazooL1eEdqZify/uwHFRL6E6tXs/no0T9X/HvfOuugzC67zY/cfszM6D8GcLGtVnJQr6scqT
AaovmN0nBJRLwR69vSE9/a/qV8HnwTfTNyQTWZ3DZEEyE0oWWZpLVyW/8N8R8dHc+adRne1o1C/o
4MKP+wt9bl0oPWvn296MX196T+hz3MePYgQAd/3DT4nyhWAOVPcDIW/yDPd7SpLure9iF3qTuzYb
Ev/UrMf8IMh66O3lJwqFv3LZkCL0x8OARDHlTyk69cL9cR7n4Ws5EZyZ1SNKnO2jHi3WK9I+l0zH
4zrkKOXCj/jegVUE0exlPbvmU1CFERrxUU//haFxw1PrdNGTmTt13eZwFkC/k0IJHw+IR+r1Gd86
TzeYAWrvuF/mkxnWYSmqpj0IsxmdKAvjNviuXWO9GQygn1OMKaQaxPQyWL34b0MvzmhFisOvUPr2
t4WF4qc1Wf7X3pLOC2z28GrPnbwpYW1zbletdxLcFY/OsMoiAYh+gNVnSl4OV/4bkFkitBn2Ko39
MSwWlEPw727yfOjgrjRadQHO2v10WrRRaZc4za2DLz7HaKQhzEhb/wz7I/6lufVvLnTpv0SiOIqe
HXgShZZ/AbNmzlEnlBL7E6mV/YdwNFN8rNQDUBm2dSnM+O6W2v4V4DwpGAMgb1cFXpcY94c1+UhF
TesWyzz5HzHvyqXd1ho6YwXIrNt3wb396kQeX8qaIvd3ndxNF3sg0PsFx40zt4M9dPsZqXtSOyfI
tegzEUY+MiJTGszZFb06rd9943KOoO5K92ZbhH4igjjKgU662j7vW9w92D3KbIRDVg+94sj9t+db
1dse4svp6sZ6jvp2/2Kayd1Tb1buaR3d+qe1lt6PepvUjuFiOq4Ma9aKdcQv38kOkD924nwQDTt+
/XeqSo+vL8oaaESt7k8AAf0FQ9KIWuUIeeb2oePrNBDkryjAKRFgxhbJ1ZG+BRaZYGDiGCG05ogF
toF1430TA/6YsZd1sQ3Ke0JMOT5o5JEPLgKOVEe9ednJDasy5HmOlQdbjxAyrjjqOvbIAqhweE3G
9oDRB0H8KMVcv7WQ3khLbWsHbhaD+LkcZb/gt0JCpI01/Fcts8hnpHFxGuogYWkIalopnKY6FIpB
P3hKGCOfR0tjSwrxf/2BV0GB6Pmx+Rj6BE9/gsML41h4d2LdhGW5vxmvJA1bqEX11Yx+eSdWjFup
C0OJ47952q7dG9sYSJFJLGv5O0i12SkYm/3pVWoOkY3jaP9RrojhL60Sm/yzLn60nDX+w/Zn2x3S
ZuGLy6lgbzFBFi9W+xUlZNAhTml7RxboTKh9VnM3GpapPnRIIjLjhC1nN30bDPxwW+vesHu0x5Vd
QyPku7dy4vkBbCBBSWHLGnHaUlMbf5nU0ekPK6zQ22Uw+LU51ZEqo1dN47r7JCTi6CIIRHzFE2P+
Ix67lll1yKW6VOwCw2svGRpO6IL23T5VkyNj8zxYoYrG08ye0YjzHIHV1Wms1nHFjJeMR/2uFLrc
lXtPm/hHD/UQFkFdD/rr4sm73KPzxuPAtRCgW57P3oSqo8ZFZ2gSHQ64hwKhbIyMQZtS4Rq2kFLY
j92AipHmOSgZttvBbtx5ROMNuaSyHandLnJvCyvnuYdpii+unHXJ5wmZo/5wyLmAqZtRzqqvbkll
xzc5m9U6I0Wr9ZLGK1pejwG+XKjNsuM5PmaqyNiZ7VMU15v4ulgRF3O8EDv5jCxmWsA0Zs9uKQfF
QvAROt3SX1ecdhGkCHP3zUcykLDS7tuW+cItyT/vEGYWNaq/9rHyI13m/Nz1bMOiufH+nd9IhQw/
3PZfC4Zb++sxcVL+nCNb7uwHtHWz94hZSPsHAdkuyTOGybV9CxftTM8jjK57xUo9uGcSNCaU8v4E
OcOT0I4Yo/ZO1s/hCKeHKHK2vcKHuonO3VD2+l8Y9u0MU4MC+R1XQ9l/G7zFgYfeXBeExNsV8+pa
j079vEtcsADndMy4WY0RqTybPdxh2VjSuDo829IMvhL1aS5i4o4ebJQbpcHvEXv1yXK92vte6Tqy
nmA8D36902zNx3MJxRV/xdmCwcDuq4G8WzMkzWuHdDhCB9l75QU3ZVSmpMsf5ioPDHovc1LPJWx/
5LFfGIv/aZXyacXiYsXLsR9ZDVbm9yfQ3KF+I60naF5o8+BANrGNpKIPxwAMiAazaXqxqhUoJBWW
akWSaXiLIDjzAybRxbGjFqUyzuSlu2JlX2CPowkqPQ23QQiCndigg+92Fy/OL78JS0wim8azUuAs
HksoT8xQ9+igckqW8yAYgoqR79B18k7Pvj57Bx2b3pWzPWbKXuoJrKh3R8/7OdoWj0g0t5Zr0UEd
sXunFt4ttZKdVTK/4rMJ9sdyBblNOemsIS/5dUYL6r87GJJ5Vj+ixwCSL53Pxh489RqgGGpeSieG
F1eAFNM/NJ9S3PyYL4NbqUK6nXpgKOI26nBbz2gYt/IXidzb9G9SQzBfexfAtkDlW5U8s+JQ5yVa
NvlI0oKVnKMY4OIiosFQIdKXZZk7EYLQLNl8z/+J69RvCmL0t+21Qc9knWYQQTytPTbs9IhiIDLc
yDDYVc9SDhoolCks4Y4hD6lL6k5ut9Xm5k7T8eyfYhBv8Y2ZUase/tvaPfsWJKpethPXiwuBMNVR
bT0clkTjqmvbmiC2W1LWuT7CHn07Q8++dex2/TI9+P6ajJCus278XEW+dWjQEn0479YO/QDLxFL+
Hhp8IohvHW99stqjj85BByf0se2SxjaMDfz5nR5GV7BP+L4eNmRC612WfDQZJYFK/cBt3GxXMThe
wCmHq3UgmS5oMDcko26Kgw9lOS5lQI7t+6AG6AXXG/zmYShHG52wJ2wYgCIGFVYvOmqa5ufoNIJX
lV3fNV0+RFhlyxMDkHT1aWmcYRyvPTYjOZ07PpJj/Aw1eP0PG++KewDS8tq/DnEwd+GHW3r4m9OK
coYwd+olrtmohOriWz+K/t/KSZJkVrc2ySkQesXAjDbfNudy99rtkYhyrLCGjWp9jfCS4mwll+Yt
2laHhchr5Z5tHbE+vBmz586/B5LXHdyKASRDeKoHOkRelmSYWpmBiFrNYxS0lv8jMgNdoJQcLf2p
HwMKHdKRo7iysatjwbuq0E/KRxmFDphER6Wef7PwXneFx3nJQYuuMXk4IACGK9KFBQJbuf3wpNyx
bW8R9yxkzgbZMaTICLaEh8lszinsQWYvnbfTtIg/xpvEN89qxXABo0ws97I6x+g5HxOd9MefKvKG
6lvfkuTloUfFQatTeEczo2aiu6pP17kNUQc1Go3QTkNDVQQr+ILLGrnN+jZ7CUBVsdHmND722sFw
Q0ZSG83ZTEZq/dbHENV92sX7gOgYSrBLD2uqk18ToYGzAJy3qroiPJDM7JM/Nf7mFgT2h976EgdL
b644rMf+N/4ICA9+Cs96G0dQz0cnRkxd5aMl2Nfkti/lF4zbmsKBDdSiTPEKI3AeXLqxH3i+vBbK
yIhAYBYtrf08McH+F5hQ6ZuvS8IorDVcYEwilYzvxq6S6XtlISvwOdfaZLxBCGkLSBKCbJhwf/gl
e07L51TlVbxBdzLwqDDbRdy2Z5b1ERtEF8juT0eQWPUaEnoh/6GaVNU/b7t3elJmTzw5CnfEbAdz
Wm0rjFsqwMOJh9DLLVfIADi2XsUnHoeuuS7IVIeXED1C9dY5+K5OpvGj/rodjWYQMiRAdVev/h9H
57HkOA4E0S9iBB1orhJlW+39XBhtZug9ARD8+n3a28ZGzEy3RAJVWZmvOkHLHJIqJOIZrcJmhIzV
7ku1M3cSqL2ZwkfpqW/Uvu5nqyQ7PsdGHXJhO1mXlIpZwZEYJ0P59Lq17caWVdDuhmZ0/pq2rqtH
bPpiUnhUeffODX6uc+kilFKqEwf+6GQcpT+41KW2NrXEUZ0MuMLCKAnSPuy/7aVKV3M0WRbKN9HC
s2g3uQvYaZNBLYHxwkwHIT9SWSVA+YqIfmtxlyBMhiZTat8zeh0+mxGxnXSk7SzvWC5US9iC+8d5
8bDYcDNZftGNSetjP7vrXRMx9TKOnR1s4GC4YfxeW2hJTpXuufw5WBXiOdOqaLAYMaqZ6ee+dsur
cYwRqcdA3V7ck+MuY3lIqZfksQsp90sqwLKyPlekDpytRWHH777sADhskSfTednI0C/rX0r8DOMu
+Fm6FsE8Nr0Ybw4HKB2IrU+MgKS3LfFuU3AxQ20fMgxY5i3DAwazwuK6TrrICvwf7pfBPmgyZqBW
0wJBW+UAAYqNN4h02Bdx4Q53xC6tYhfNpvd/09AO1bT17cbX+xJ6V0lJgn954QfMgvEL8YqlwT7k
q3LrWD6K0IbkHVlcI2oXn3dWWPAEZMREw7LVDFhualXPEuq0ncS1Zs76VytUC6Z7IYuy2c/jHOb/
5pTjDMdottT6hfh1ZA6c8XDNaYCWDOA49aFzzZARbMQsSF/iOr3Xfpu1TbWd9LWilpCj4gUJWmXC
F7j3urxgtiHVXaqrP2AMZdEci07aeFDYtQGtYZ4qz7z4c6z866gi6G+IFdNSWWFpyoUakhzXH9gi
43gYBDm04xwvdTfzJPfW8gxiggnevjcTwowRipTRoaXqyRO2qrqO2Vsah/GhijIaXr5qLQ6NkAFu
SoxMrkeubFpSDPKdyQja6dStxYXPfTV3csm9fu/PSsXfZFI5sRI7mmd2o2SFa156tt9+4gbzP3vf
WbjFesxFxaWUAjFwh80UMoNwpZPfOG5rEQDjOS9H/CMzGlTC4qJ6vcz56E7vVJ/T8O5q4tjsDOaq
0pea8iE7UoiFY2Ik4fH6xPPeTlFiqKpI1aqQC9Sij1Jz9GJXZC2iw2BVMsM9mpYri6nqFmZ41MfL
tB+qyczPrtfMWmMu1XnrM3zocW+yswev0XScSImVM9iiVXb3Tsib3SLzTyuPcD+W+fKMB9/KH1ba
Z/OnwqFifQlIc8t3lbGw8dRxsBYrTlPbib/4WDtzMGOAH4rw5FJmid3084LdbohoqW0WIKw/8MuI
OlGsKd/lTQ1jPOIMw/LC8jZinhEAeA4HZQ0bGBi+FTN9xKXN7c2FGwyXFYTxNO6QG8Ouxd8wqcBL
fLgRTXn0ldeXr+xW6HCW43YQy2+8ZqP5QRKw5x8Gd4H7JEmwhv9yWWn3r70Mk6o2DEX92r2tcVLr
aZfarWoPg11MvN+TjlUYcUllehaJs3QQJbbhMPakW2p7LupDjd4PlsEl035k2l74h0VlbfTYZXBR
bkCcDvNT1faRuBsHK22fRkas5cfQYe3a53qN+zubaVyw8Sy/ZAcP/X3xJRD/05PAPs09wi3qJIol
2sXWzn1WMzqMgPzXFf0/eLINNSv0E6+9/g3MuC+LMpE3Xi2UhoVdI1cIA8/OU35zk2b2Wr8LUYv4
iUwb+X3a5MptE6fnRD7GaRk4xwGFy9+FHSfQzcxzMRyAP3k4fXobiHCUs58iMQuZ87MpBltfIQMr
PYgAy7BwKJnB9x7w5az+MXBAPhV8KJ6U82GMYnwzjL31SpJHmLA4Kx6wIEgIEYTNibHU4K5wqH2U
HZmthbVrGN6ImTsXN9mQsL0jx/7Vicgav+HFNLXcasKT0PnNYC3+Ta+ddrGSlTnW/53aQhwZv29J
DpM08CpKs8Gt6Vl/tUc50rNbMkiXAzZKXdyJgegNa65XL99n9ZSJ4+wjXeVgKOgtztOyEvIip97J
qz01IIh9y7dmG5pip+mxBOhscE8ksVt/365WM1N8NCsQgI4EW3RLDdY6D4rUnBl3xPGBS7icrPJ2
Loeg3efDIkWPkyS2gy9K9RyuGClgWrKpCVr6TDwyzKtxXVmfNBBi4YnGvLRsfR9r+5RgvcygdxcE
OVR5iZe8aOnN22r2Pi20Kv9xqDiwTvnCiOOmxQtMSJA7S0EqqRwnmdogytESy6wtz5JJaQmzaOUw
A8wyoHGDixny/cofjB9VHpjxMIG8ml5GDCTX863zwuCtMXTvfwEnRP2rDNqaMFfqLiHxu5YR6huB
GhuSSYCX9k11sTfuB9rn7hPLgEnx4UErKX50b6v+EeOjRSFHRJHXGPeFqx4tA8mYOZqTrwl2y7p5
jBp5tbA4g0P5P0aSxKQKam2Fm7gb0iG45F2NuX7MsHXs17lU8mDAvBQ7H+iFgNEw4r+4VFlICjj2
l6V57ny/j+/7amX6qGfJ76ojqjcnYamb1B865+PtqX0EZ++hKZGZzjXaeLUTfPZxvK2WLPYPWRiN
n9MVBkDGMzZYSZTn6K9IztAcz2h9DJzo5aC6UE+zRPAS9iQB/6SRX6DN0+P11Pwuc4fybYVOoKnY
MM9WFPYBjk58aylBQrwSvfVZwzadXxhNze0rM2Pmo5tOTrm+xYmg1+s/jITa6ZjkidvOKNqFE7dm
vHfyMavCnYk7BxE6nT1WhWBnJdOiWtsj0z64s7nj3uwYSlkz+Q7sll01qZxhe+7TE5SVmBr8wx42
ghJdq7hLY3+wtgRC5/FrMdPaH/Ftd8U2KwIACBHlDk6jItMAQdk9I4WINogCNYOWIY6W8dbPvTp+
XfouxtXr95Htbzi+8oH+w4XVs0EaWwRZmGjgR45ImSYFGbjodW1J2hO1LFKOtV3hlGxSGkU3Eyfv
htAiYCYyp12Tzk7ryL/LHJfK41T5A7ubg6FzTf+AB0fm4onGymN3NVtZQ/+ljG1Pn5axBkCNYosI
nTUmDtGZysLbA8mz3ce6aYv5URgU8NcZdoLzYUcMQfcpoJL6hiwxPFdlqy5KN0Eu0gC0QthHd1rO
VXOuiqkjIpoVPltdDrnxNcsURw/yfolF1+Q4bbvrxlJm427Z0NqLti7nP10sez6M3HHOOoqt4p5E
XE8rOHaUMklLKKQ9WKpnQLzBnEjILwG6hBGAyV0Op6DBhZET8qjGkLaVWEE6rjsmwGioER5++jCr
CPxxB9NJxfcou01x5LRhIoXeZ7nRZ9dT9X6YcXBRDfn08P0TREQRIwXs+K/SMpTLG2LsWLvAMSIu
MxIKbX5kWq/ypAif+knJPTWU2yJr0TNDljC5T3WKU2nehm2ZrZ8zKAzAcOyI6vArYPpOebQ8v5Vq
Fw94TDEG5qXj7oAF4ZprbBVNDytTKfR/TCsxFjRLwr0MTYbZHDJFXRzdYp6b/PaKvRl39bganEwT
bVh7XyEK2MVJXuuygkKCUGCbSDV3eJTwbgYyys6IVPR+d72OiSvguBez/EcnTFpyy9Tn6rxqg7Je
nkftgATbs5HdaW/o+o39d52GePBY5TfmrrV3/aWSLAySHZ/oujKDSMjrpuax7nO7eQLwEgX6FK6e
39dnUidzeUdAp9x3NN/VX1R0FSEQVZjwZmKowERcR744OpC0r/2sfxYCYtyX2aqf0CWi8GB3XfGb
Z/hRN+sipBeiutqT1WxWji9vb8l4ffd5KX5TBbKJDULgxTa0lN5N5S+j/kd57zxkflsw0JR57CRC
ElciADW498uERrWvrTSvTlbktvumNrlHUnOZHpVztXVgXFbhHwdJtYM0okHK4BzCWKkJLJfPI8TB
9i7nFq6+FblO26Erj3OF6OROnn7lnA0jb2MHXWDeRmWoMDa0Sk6975DmrrZUV653U08+kcTiOqqt
MzoTjY+vrh2B3wm2N5MHwk2bD5iX3IWMOb5rbPP7iSseNEaYTeEjF4/9Xdc5DnBCP95ZizDvDrid
acwVaDCXZ7Sjo93KyiUBn5MBSxF7CkbrXmNWN2Fm1/5VbgsDP8Qm9YJxx8PoAAbV/ZiaiDUbdYfv
7ChkP1TnMmo9B/p53Li7dppKeSlwMg6PgpVo3jsG3Nl/zxpfuvdphJhxY7HjdLwpMB1AiamDxh3f
kTB9cYKPVZ/7aViQ24M2jvHegHk9xGkOSJdf1qpOZZ2mM6bUrAu8b5x67WhvxxIw3AlPTljuc28l
uxU4dmzdTUWtELsbQ8ezYeQbrW95JRp9i5EIKIT+nxYPZzt/8LGKQpyo53g9x40VzJ8Wt2U0Uy4i
aqKqtDn/BvtvHInlDd6WwoLCqI6RghoynkDelcfKRmtdqR3momgRYeMmXHZ8cUvcEJHANcF4r6ub
uNoKf62wf4FjQyHFppu26t1DMPVxn0XI9041Wf4NZVRg32R48eSNRRzKxydadZV894UYrLMd49JH
fheLiwsuntR4dNHwxZcVD+DgWKAg9GmuKlKnfdxV95hOl5aKywurnSNGCgbqGs2pEuk1gPECRKbC
8x7EnFOFw99MV4NBuWwWv99FdbsE+7qMYe24QBAJEZYEXPsEn8j8RdO86CSiCydQWmrzvFhliYLq
ag/YUoZV8s4d9NpdQxrBA6vIldrVTZbp3cQIsnzQqY69xOZGz+9Mba5hBF3+Kcjr3GVYE0nkOdif
d0EtzNNQ4rG+eBZArpuFI5KZVjW655osEyUyRQdS+RoSmXpEpCPNCbHJ9g6DS3Ia4zmK+cPoVemp
5sgjmiRxyd9z9xTTJuIgi45X+4u/ATfROzwJEcExXwYBAaew0PM95tnK+9HwJTKSoz7rfiycrWYk
1KWGCdMxqLR8AFTs15hLxm1Mjy3QxHqqXhaUTOVo9I7tvSwoyGzafU5G7QOl3ZajPStIFpYVU193
zj/O0xpz0kCIrmnPWYGZ1T8QJMtl4qCGrbtpMZmPrOk239Fi3H7aLtHQfcL0JEhchLKJrrsOZyvm
IUXBIC1G0LXH2Njn6swSxpovPXVBpxxW0YYBJPcut7rjuti1eQTiQZqK3noyrybHYgyZpi19c991
lfdv8LzuL5lQWxxiEWV3XkqJuSsLSVVlt/QotMq0hNjDJzYskwor5g+BjVXtM4qtU5gVEKTn1KoB
UKyFx88GVeGqWTfBXO1TPCxP2OJLwlukiC8gBDvS43i2nT2/h/dE1Kv9chy3Ko4lX06zr8dRoClA
aDSbkCLFOvOXL/vSCtfiuRfL/5EuyrFzarMQNgF5gCOIppUXF10pYFih8x+vDtRLyAn3Y7l+ZC7F
MIfj3dzZwyu/0eR/Zk01yW+RIwEhas9Ve3QKNXanvB4ZjA5dn6U7hsjwUbJ4IpfgGMLwTEW6atdD
m8CCnheNfHSxtJujhTQNysSpq+zCo9V+sw65DvbrWKRPEinQS3qf6nrXYIxSPAVEL5ELRB4l4FCx
VmdsGMHNMk623X6ZahbZloebqqigNRx2LusYqu+qrYFKIWylU01AuhVu6Sa2xZhwE8X4KkmcDbUK
jqCJMwAcUUlZSJqg50UyOzaNdf2WSczQJItCI/9jFX6/nNwBZMiDbWepuVKiWLCKlbuvQ6ANg0OB
uQ4YWjelPTGB28Tk7sqdrAoLBxpYOHGX2dP8F73OEr8SsunHODlF+cwYGCdIyLT5jvkg4Nho1e6J
WRm3fDbYxjqicka/SE/1ObYgdpHK8PN+54dh+IhHfC73waSBs5D/dGAvgwduAAiwTHpbj2DsALUQ
psZHS17j3iPligyYDgXwgWq1SPGJuXe3ilH/8Ep2dDykiN6GEqsCrwGksLfvUrg55amLBQbj1MtW
cR5iXn/G8E50n9mq7bbzwnzljGKoaiqqHkyf6hxsjj0XTULMc+6BERh95+LOVNsOBJiDbSoKnzXt
WL8feWD+WcBUrySCztCj4k2193GVNukhnyL71PT14F+QLMlXTtUV+0Jrlb9USD4w/+gW3C0Q1uhg
GDAi74vaIQFuscLwdmjD4d5mQXK9ZR1Y+6t5cJjJKpaIB6h4LI5gvm6xtKRhcLtxitYJUEQwgyRV
G1bsMVbxFB6pBBiMKl3ZWM4YH7HbSq/jE6cBZt61yKclgWW04rVk8OzFBzMP610biv5hTrVfH4Lr
QDxgaBMegqWfILbGZAOKm46VXb63b/miqiNjkIwmmV7L2Q3WJMLxHPXILs6b01tiHnaEC3OsACRN
mj9aBk55qSbiuweqtmZmAWuQ/hombDepdKL+MOsS2p1H8OAjxxfOoJSe+S2A60HrR/nEjoyAe8I6
LkCF5y9VE6U5UGmubZKVgqMQWZ5IeFYFLq8YtbN/k8ExtHcrQpf5AoXCTP/bDF1LlNpOm7wGONin
NmtRieVGGR6JIbqx+ZNh88LkreemCQeODPwhnODFoyNNwzjTyQsnw0vU5eliDD7mLGve6ilej93k
yOyjttcUrKILIEnti9G0I0kLnLqJ1AFAisl1HG/jeiq+g7ArmSYNuET22HCZGVmWBVYocnjfcGGP
bFMicVoRlub6WrHXL7P8KMDXLlCCuqVKPIBh8Y65P9TeUbvgc3hCzjZxzPGo2F15F5kiXJKwMYqF
MrmShfPEKhJV/S7DMDBBSKMeiA+wGcd7x0TFCoSdS2vUndwxBDU1t138OTB5iXdIcqjgRd278tg3
MzHxKM3kmSCaiH4iA/bhgzPe5BegE2OyxPjGmabI5VTwUSKMNBG8aOwZxa9bBSye5hYVhvnDoO/p
4Zf2pYY592+S5P/IJfc1+AFXrByTUztVTTIUGk8xCSGTXXysoMg5pQb54TaYdE4uUHm4J0Vj6oOu
4kXsTTfW5rlwWRjKIDWO+vMA1zTHJeSmwyEaG0HStkfW3ZQrllq0YPivFZIkE41jr/MFP1YEXCLD
Sl/u8evQbYZ6qR8DRuJ9Usxu1e+X3JUAUeqKuzOLYi1vl77szz3POlmzcLUOTX9dpifbwX5Mh9KK
dqUn5GUdVgcf+MqbfVPjLCUx3Q3yVHpE8ZPMlRUBAFNgC01ThxHoht1fPUbDOZwuCyF0OqjVGi9t
NpChaxUF28tocTMeXEUjswmNKMWfZiZxtakQ/H+5YrOHaCKBfyA6Vj5a2vLhIFyHRejO4zLiaGIG
b23geDCb0s4i/oTBNbHCs0LnTsoQ2spA0jQxzpA/jAAK+PNKZe8Ty+R0Qq7Cqf+gs0tvgzFwvYNq
NGdb1KMQvynKHVyuWmAhj0PXx9Q7EzHaOwSy+21klPUnmKx5Icjo0MLJEqQbsfv5ezGKwNYV14Ah
KWCHGxvk1B0se3plhy2Br0sXzkBAHA+rFRRj/SdAWS3u69LOJJFlC7ghR2Yzzg/dOLqE3skdlYfc
DqhjpaWII7DYq2WOsLJqZFwmYgRLDEiauF1THMbO6+XtQKUrj0Ols29VcgijrNrLS2aU9nbSrOCc
CqZ3Q4IgRE0DTdsetjUbYY6AwxVqfV7KlzgrRLBvPK3lXpd6+MljCu1rUzw/taUlAFRLzHkQdwIP
sg42Wk2WePXfa0z+9a6qjFdtlrzkIfZrLv4Nnbz+iLM+bJO6bb0yAfqgmHX1bnRo164gENgXlyYz
9esMcgKTZNtWfzAaZvVNDwv3zXHh6NyAL/IemfPXbyB2VqZ5bjado0hJEuYYcTC/rUYTpkyX1avv
sKdFf5moZuHJB/umz5jsuuEuDkR7klOPpxRgRPxK8BqouqqJVWO8Kntz5zcZEfuiYgSXK1V6O4YK
coev0JAPG2SNpMMSqP6K7Uox9wIyiv8GSjVG7336ebUve8HkIXXhce97FhakWyAU8blKMbIk5BQr
fayUF5wAJM4HEIYz4QOdxzi3NcXJHdnKxt4VnbFIdffssiAMhyndxW57KLyczTkzVjs6v9VUnD1V
aAd7wGTrq5OWrnWbdwyrrgj0kUwipABe4BRctp6LT+avNo+s6VUc3tVBmVpPjKaYHkWLGOezHQze
dFqGrB73BUZwa1NacfxnGVJQFDUVH/DdxSWOFUxLZh9JR9L9xi0DkZehigRDd2sJxQdh8zLi9pgw
TNgV1OZkkqGTdljITYlA5JmQueEatm2T9ClkbaDj2Sw/HTem3dikUz6/KnaCof0685jI2QqLp/pq
Ft7MbWwN99XIDqnDXLOs8EQk1DKHubRDMGFqwLizDhX97DShXWxXfHY0juy7Gi9SRW37M0E8uNcz
XfclHUHGYkHFp48Q44MJ38xTGbQXFH7AYnDu1IBrwubw14YEZNKta/lY+WH9k/I7Pk8lzQ4Zfz5I
REulXsCDziOCY70y/w0N0H2Y54wHeoEf3OvbECk866s2KcI16o+BwbPFsVbFznkM4/C8TMZ7E1HR
3LG+GLCOg6XtLbddiFx+6EIqRcRcng3lE/wXAubTLaZJZubZgoGTULp0usTJrTb8WjXbMs5sH4zy
QzHRk9Nlog0nPfw6QsQWVESwKBw35Uw0Y+v6sF03ITicV2a3fMGlaVPOhVwt857qso6SSigPsHFn
lR+TCPQrGHM0xB7k2xteibS6sNrOmj6DLGRZnq3ycY9mUdt3AJjFbesxbmBSWZQ/xs7aSz7WY/l3
cj17ZEcLsjSFfgTtlCUPDK2oh4FXKmVmJlzaX4cPTTSOKEvD93bEul++zixNqF7neR1uI6a/zVck
fDE84IfS/2aofeW2dlbnD9VU355hVI8NXghdfffCqh6aya4w6AUuZDlT2THGdWc2+tYVNlkiOhqU
kzm2x/ExzgXDxpBv+2JUWfxIL7Wtb5uoLIHFcDThnscipZeh/aoTxw3JBTEi9I/LhBRwgnaj/Efm
cKH91KxUIhy+TSeWm9rO3egxJDfvJTj6l+rsdM38q5zY7g9Sx3V3w8LImlFOIRhPthrf2WaIhkUh
3pnJTrQboC5tZmGtw3Pd+038gP/WXfgnW/tvVxWxf3ZF5Nof5FnlUzfXqT5PRaNCIhGOM8F7xZv7
QG9Spy89+YR0q/CtL7sRPOzTgh2wY+Qgp1Ncork/dwB62bXhSXGo2gkeOPU9xCXiCSXOiE9saoG4
jSDvFhsV4fdkqxhLF45VjPOS5F0ZV/vJjjCFxYxntj6c6B3QcVZyysK3vIdRs2Xwkhp3xno1VHLZ
MgVDVmx0vDzmJmOpF6X7rLbGK8RntYxOl227zGn0punTBn+2gHuHR2XISfpQFIBEHFPvr98hGdza
OK/eIe6V9iFlMBFCEXLnJ6G5pJIg79yV5SJ9Of8K4GiM+mKUGdi0fNi7hu8Zc81UOEgr69SJpCgZ
M1/yAWHPFY30P8J5kN53RPV5mliQgAzIlprqx/ONN20pdDpiBrwR2CHSOT4jNTi09WvTX4qZlZMJ
sbgUzmpHV7XNbeZZG6h542frOznz+m4UgiRxOHzHVQskYlz9sWAiNWP+B+e7/lqpRwcBFtr/XRvS
GreZloYhV1SlzAA6Wpphki6tGq1wt2GjB+UaJF5cA2qsLbrWVkGnA8MZ8izVfj3ds2sFwYbBbRZu
RaUNJNOJPY8j5vMRUlLFnhHarO4KHcQMdcQOkSKKSRwTTgF/j9FTH0xbdte2AwqO475SsQeQ+L0W
slhVQWbxciE3LtfSP8dgKoeOO3Y/LAzIWFpBS8FRnKLTbWyVzg+kPiW3NxdkDjgy0i8am8kPyHdo
DXGhtKF1sOGDkXvG6SyMWI4OxfGyQYch7TnAbXqcsK/iFaxhqGwGHENeAhNSfubVClO0Qrli1Yrf
BOVtsYagM0KSCth6heo+1omB+9VeFAKX0s1TvRp54IkByAPzwHoc8MykFGzlcPbi2CZWKSwXWnAl
/X9ebCNrWJ5X7wtTWd/Y63F5iTEu7+XSc8iloLx61N96fMNpASA2LNlFhhbqTtuqv2rGDmGHa1wE
fmgSe4v71ru5/Tw1qmt3DKTxX1eycfkmlFp+EUqaV0EQUIDkYlSzcRtPsoEH5YTsBOS9BgxcIIip
NutnVw319xq4OTRRhjQsy2t8Um3pPKcod1UQoKCjrW4cL2qech3iQqo1hlt+NRX8GJiqR760wGxz
KB4DObiisPZ2HvTsBzdXs21T5f3D0PRuRsCzQHDA6jbnW8/EgHjZGLvWW4f27EW2wfDA1VkDKBSc
6OQZWxbbB7iu3xpb45lf8m59l02ACZA3s8m3oQqi+8JRFAp02pJgpGuZeiMdF5MopM0O3k5KyG6f
knyJtux0bhw6hBIFHO9//6Ymd/2CIVCGBDZxT2cMDIHLC5X/u/bHIOtXe3kOw0qAc8NsRRnH503N
lqF9mpY1H34nLXJuhpyyzUaN+8ENF1i78HqjzdVueWDtTBuTsR0Jt5eoIcW25H0+wbeLhrOpGQdv
crgW5GXzCH+rJvfyqd1KY4IHAfuoKpe5Ut2m0U9NmBaGSUDwdx/2QfTmmAbhvKaGfULj5D9xsl4X
2BQTL6Y1yz7crV0I62OCurfu3CitH4vMyb96eSUPkriz9i3XTr4d+4mnCxpOehc4DXliqgeGhXwQ
3MYmjSmmwyxeuu1SXFuRpm2pkmo36LJdp7wJ0a8sBswU7A57xV3KtJ0gzDWKbeLxpBysIcmM0eCv
tVrZXzYBjS6T/Mg9pUGzvivOQbmNpzr8WBZrzBk6FcUr4WD9UTfCjYiB+fI+ApZkbztPw95TNrfW
pqCVfY4nJ0XADSTsIEbYNP1eiWUdIQIbIrmqSpzLcOreY4OqdU758H6wEcIRASZHi79WeXgOsbEW
+7qDjoAJYJa7VqbhfSCMJXeTaPKL2ywcyd6SljmsDtHfq6mNfkzB67InkBFbG3Youc0OeCQDRsWY
Ah2a6S/rCAL60LVfGDpJsWgvEWIEssowyvl18tDB0ecvYjoWckofq8YDi6Ew+OfJAru423bdrKFS
jYXt1xvtuS4Pi639M4kz6ytGfoqpwZfqjs+SufXESsgToy9+A1JAmdy3bHOix5qW/qYr0buTKPYM
/wep/9lLGaYNG0Y8DjUjoH7C7gSpyacgADXOxcutFJBCD3PrvcQdFe6jCVg/USA0k/GhHrHGbtio
xNvbrgPQCabMWXSTiSL6tt0R07fXjcM/rXAesCKk0zOLP2fAnj+rAxnF3zROP0Z3VzoAbjQeqw7T
GxK1h5MfR0frHjRsb/lRkwEYCSOzYWGBTIRzif0yaXHEW92jJWBiUDObYG1K3Y9QGDT6vaGLFEdw
qYw0majBH2aSzZUz5NFyZN5M6KpTozmWLEagNgyrnOVdMZlskXvDVzEGY7SLcqcGsjwE+XfPwfRF
ZIKVXd3cxTkddo5st7QzidURffI3jvtgTbdNPoRzd15Hz4tOCME9edsYWy0f/yhG6V8UF1Hzl/U8
hq52ntz2uhJqvLYyYNwaWoo+lvGf0MEwliDKZoKQGSOZg9u3+cVrsB1vr8UcxP56IY5mCAGQ6KzH
qdyuBZqDrHOHzL+X6i9m0j7WA6dvl4sBcB6DjnfZLc+H2zUa2xDMVjU8CVIWQ0CyJ2TXR0HpTpA5
Q6M5yXUcXyu75M+xjsL098WCILIJayv6ilOoVlRlZAw2LZ7r6kFn1cRGliqtvkMk1/gowzl6tcZI
G/yGAXEar+nkv8H4ZMQa6JF8MRZoXrZE09Xv4PRF4yGehu4F2+IoNpKyF2xFGzbsysnGJXyd2XD4
omF3Yybw4skcncWDa52xVMccYoLV/U50rd0kczh7d8x85MxRgO4abchrVcONdsZi/s4Ys9p/Lfzq
LrfEVMPbIfh90N4SPGQaxfW9LzRj59Kze33qqqghEA46rau3iFlF/SWZd85T0ubkjakpTEYcd+OQ
+rMuNDe8XLikw18lZxCA/CpWfSna1YsBs0yCcXJaDuJmirBgslSpSMvN7Iue1VJQnSb3PkqvZWDP
AoAVIGce4ITzqqrEAqK12TJ2y4FzYQ1pll1v1+kItdutPH3P0ZI3fwWD7vHoI9yy+EOi6m+gCGXt
M/n2zjw5ZWCeDBZWpKpFRbzgXQC9kGe10FDh19J9XlHfc67xWOWvsJ3j5T2fStVdbGd23ducVeAc
d2XpA1MgL5DeSLx8rDdqiMPtwoB4Eunj6v8BVDneoySUEI/6shqTnlXelKqCCcsGrT2d7iM5GnMc
6m684XrnqiFvp9UvkhjrjQT+I0wHJsVgJlt3fM1M2Ya3uhKxSGzJT/xey7LzP0iVOuFjCNuVTxtL
MrIrpCzMQ2zGkvcc4h2ldQ+bbsesKLX3WsrsQDVehNtauwzaefxkt2lw8k5feMIRQuEc4XlMjUa8
A9oDRDKr/+PozJrc1NUo+ouoAgECXo1nt3ueX6juJId5EggEv/4u37dTqeQkbYP0DXuvbab+DbcU
IIw0VIm+ZyXQ+rtWM2P/0ivvSMV3Bsd3j6ahyp/gjbEh8aSu3hFN9nIz9sv8kA0zhKNmnVYkovBc
g6Nb+Z25sNTtxXs7dOu0tXxFDOSGvTee7jmxneI/lgXGPSk8F+PjQABe9966kseEWQpjDx9FNg/9
35m9LnqioEaOsTpDAE1Uo7UnJnNGrkNT0hCvAIzewzrD+qi70JHSdtUofbwn0ilU+OYC68L5ihQj
+QqFzOxn2IYT+C+63DNQGhXcaxQow13FuvbA7KNpUOEjXjhhLQHiszpMJX+BcfpscxA+C+uUT5Ys
XikYEcoD5q+UPcV1gZHlNQxU471iAnPBCTKHw8KHENKKBwAWGAaxJNuwzmEIvOZoIeSBct8+Io2o
wleWf2RyOegq820nF/E413m2HH3gB3fznDqvSVRiQLRwC+xK3eRnv7GZvbGzSMGr5DXFUjTy6MfG
nao7098cJVKzO3uqLXbp5xH/Da5e7CJ4DaYFOg+ywtE6rWgiM1yMNmzCB3dISY5012Fe7lkjIdUk
4Tt3v0uHre0X71Th7xB6IvmgU/G5wnWFhvOb5HiElwEjBbLcqkBNNaH1CxMLitwAV8Qm8Libz4Ih
V39tWrb3OMOS8dpHVoQi0AbCF+BIi7CnKtb3OBDASmcR++ARsdTVdaP+FZFT80MPGyQ/ET/mjw4G
JpqlECWblHxt/sPnpkLmZZVgh2SMybKTadPsCRX2mm5H8AdDrMG8Qi9hfXBl2qtYzPEt5VXci+J2
HPm4ueLeqsXWL7y+fk6WbnD23lrTp44G7Sr4lHldyP+ygwc/rP1wX0YNgwI/zNhENJMB55HUfbT1
WCrx1OX53G4n7mPr3WekKz/H0XpLcdxgpmitgxdwVXgNn/CGYAgRXkl4WSdGN27Lta4wGAlK1qiz
ivvWMysm47HMWU+qno1auATmbhTEVFOmgTInhCOqdbdiXwjba1vZ6m3pVXfDua2O/VgwLbauCkS6
9wg5v/QOmrddHcKFN+69FZRXm9GBNwd0LprKQzH60VeWhcG/EAkxBcEaTX/LWtaEPQy6A0kA0P1F
jbImfJPsnQY5TmPe6WvRdCz55Nx5DVIpEr7mjGKkx6p1TJhg4rwmriQ7OZ0PXAiFBDbSNSd94ZBj
wfgJEC4sLzfGwfIQIToFddqz1N3VS57msURZWBwqu8+J+qz7P1VU2S19ttUhnLSi2T2mFGvtzkfk
f9dHrPW3TNbtmaFiJ2YQq7i90TmX1cO09D4bJEgp9jtEHKh00KppAaegFuudWQtgvY4bdfpYy6Hr
94vN0B1xTi+qmNRXxzqWeLdp0N0CRpeQKDxjohltJoIBLqdtwhrsyaeOhCgK+3gYEK/qnOdwsZrl
w/t/2kzRmxyrrSD27YrE3pyohLzsKkTbfdKZ1sNBONIHijBoAO2pyIYtNq0OVw4Etb0rm3lvBYSE
bMjSXcy+HiKVn+oczTskFCdi4slLw5RPzoE5JOyX6nuHCmG9+L6c/N2YBOKW85FPRXsUfuY9Jnry
ui8/J0aa8JBl0Ae2ucF7QogYNLaKfSeu7BAoG2B54gpyYY0z7ZIQMA4CKipP9pJyO8pS2T15i1Od
PFnlFphbd1j3DsOx7lFO6/AvQvfKCmNZQqe+DG26bLW4sbCZLq3byWJYf2Fay3rDajE4PE7g+Qm+
wXDxWImwy/cOBcctyaQtvM8e0Tzmc5NbP45r429j0+PVO9R42s3jCfhEdWT9sD6vIu0jcxDYkTwK
bCz6gq9jdtnMu6tlXZA0oQ+p64RSM5UWe1iYetg+VVnsOU6sRxSMnRO3I1briHS/Uta7UHrBFDcZ
KwXU1cqlM9WN/l6GsLz4BqFWHDF7jw5Su7KHngTbR1JKBlS48VJLxQ2OHSA40Uw7Bm2/5CKYG3DF
rERWsAMr+0yZRWhfG2lK6yNDg3hRugpMLOHlLHuSBAlC7S10A1SUVMKAjdbxY8UUVO+R4oFIHjWI
IvTD7RMHnP1CREiyPqk+oMBjt9k21EoGz1nV3RjMvl9bgBCq8ZPgOkQdDjoiFLFN8paghPtmmSgK
vkPDAANxlHCPbR3WD07vtT9tc6OHrD3M5D6KFveusAYu/3EVBq5S0dqXunMW/VvbedQ92RgY9xTM
HT394svm1elqPz0HLLqrs82g7ODlrkJSYRphP3WsD9F8OFL8eM7tSclDMZP71/otHBQ3xOa5AD+c
d5JokoTKRDsMvx0n7bZrl0L5JiiS8CB2CG72spgp8bY1cohga/gWyt2NpepxxBPluaeDWhpu+lEV
z2qxJ/vgaQI4N3AwGLKwVwOkMQkbow4zc20lB5bJksXhkCaBf0imTt+WIYO7PnuZMn9JupD/ekqi
O6iQGQIFQXr1YVDBtL4hJqfa8B2T/FW6S8ercqzkkQMHQhbC5RGsmAu6deOOVPmn/2eEfNrzwgWJ
Bl4l4s8YpGQ/2z2Gkh2kck7Oussa68cacPYKocrwocxy/x2zR2t/sVxtwue54ZxESslVaBOkvHZ+
7Pj2On65ZrIttkY36cM2y/owQQ2CdXkz0wGgkK+zTp1ywLzBKxodDzQWS1Hra1g97wLqalEABAsH
u1RUaijk2nfhp9v8AjhVH7MOFKvmPDtBOm89Sp47pH5DeuUrqr6wdJaEbgxdMBH30A5XPYD0hHHb
TdNldDJC5TaZW6e80HzlzU/KXEh+et0wCBqHpiSii5ErWnV6Ir4WzfdLhQdSy+PsqcnhDuvRusP8
BzZmxMjyDesgCjkD7GQ6KRWa5lgF6HX3XsCBe86o8Pyj7frJtaKTXB+9bkX0MQSrSQkMyUR6ogtG
jb2xWVQm5/6Wxf2IpmBdD3bud/aDdoGQ18DSkAI4NVwrVfWaKrXhp8X/WEbCf2rcUp1vJtl1194W
BMAy3EcJyOqfWJilbSdUUqiFyRXf4gB0ztiCJUu4NkzT4bWc5mH6M1r10IwIv1SwPLdhVlk7NZvb
gy6EpHWgknpNRUky9GbmQfphI2eJr5vCwd1BQ0zcR2fOdXSKOpq1a10H8rwSbeHfoa5kKhjyio8f
DDF1dYgq1zJxNkQjNJhFDVvQKdW4GxhacJuGNxtsXElPmp8lSQb4xDy+ZlzjKFjnNwuQt/vgg/Vi
/Uy+NOP+bbdYmOBvPdsVVbvq75klymHf0lSgwsgqGncEjaX5GZdGM1hU3fynmLtkefQn02PeHqeI
4BzOW6xt/uxPT0xSHAf93U1fxZWT3cPADGomcAzUWOYTqhULf5mbJwI7h+qQTSwU45kMkbNdj5K8
i3nkFC3zomu34PuCh5sll3aJfEZvI41TW48NmWTLxncHolbGHv7i3p6xg0MAIxB+O/tW+kIGiHDO
KHwDfgydTvVegRF4NT2A/RiCekB+ipky1m9mCtJgX+eOdSZJCc2KKKDy7FiFUk11Y+j0cUG0Jy6c
AmkTAR1F4dQLFOHUVtsVjI7cu0zdfu2oWBLWEdFwzzjoJs6ERrtNcWOvfBoGXh/GDyqQOdPgwRhY
1M2eAQwrdijjN/KZIEcyDkZY427fGUUSjdvNW4a67WNa4MeO+2SgU0DhrshFuCUELw7AuTgcrclm
qzf6f4Ku1u3biPNbPLDytUXcy9RB+gmw8IrusLwoaItrvBYYy0hJq4v5TNBe8c8BDZTuU9BnFzdQ
eQr3wO3NW1P0FvLmMbIuBalK8i633TU657nfVgCzPPMvEp3OPzjKpqc6yoP2zK4Wr+wmYEH2VESO
uZGK7ZlJYjihIXUJtSTI3HQ0FzMrUwZRDmWOo0cctORYj7ukzdpPTIhr9cC32TRnPHQEtS05OLQT
O0RMBTzm7vK3oOThztByqGN8fYKkAsEIe8tFw37e6pKZmO6GSCIK6qTySR8p0bV3+O/DjaPxVoWA
c21Etnl7roBJg/BhGnYMeiIoYAkyzNpqtFAkoLMwfV5RBgZHtoTSvFVjgAllgNxwVJ4q0xgp+y2D
kiCc9nlM0e/IaK6tl9BgreR4Y9n3yPjAe7Ja5gKPKZ8QcelZwojHw8B6CKwCkWrHxuunrYkc3nSz
0mgLAs8crKXOr+zthXcoOEHOs23mDGkIMM77yPM1ySkcwIWL99UPmweMs/ZBkmoDsrJt1LBfMgT9
L6wr01eCVJvu2JShdZjrkTQSuw/VuQyZNz4Z1p3FDzZ5DeculGv+VxUWgahwQXnwWZC6/ceEZOMc
WL1NZqbBtT71VlrfzSuu3I1RpQvnOMBYH4e4nrvzoqFjswWL/GofaMtA2lmIb+BXZsg6Dj/n1iLj
ganExDaNXBU/fZhA4JkzJB+A7Bm0z/+AH2q0TOz1nvn+M36+MMiDXemCIkBPMFb6o6qSFj91wM5Q
kFHMBJJ9S7PjOlTeYeTWwZlDsJOzUUsFiBSrhb6rG3ZVj7bCBcXsAv8wiah5u5v7Au4gC5CV8heM
L6mW85Csu2SeQef6jGSCOw+a6WM2kWEXd1lWfox1WLj7kNj5nHT11X9YGmdMdviUeh+34g3CvbLK
eUJEw4KDma6LHKJwom9MSABvAImM/X3LUDzYoKvpvmHSZUyekhvpsKCUYzE24aCxZFUQ2FfQ4m38
BUzCUzTbaAmFXXRPLVWZfaRREB/+oB3Ww0U4H8kfbdZHY6POQoOGFhs39WpfUB0RPGZUF0bPWVCH
areKQjEWHsV/TERn2juevL+U1PMZoSgKZJuzGDTKpOz/buJnEiiJVXTPvez0UwjPyI8ta0b+gzoN
3+hC8NeNjt2TUaTL6q8z5CjYYyq7cA+yxUtedThkZwfEZfUP/5ILfw77q0DJlw89QMKZyTyB3a6x
p4OGP2HePZpZ+2/iuH1+DNE7MRTEwAwy32lep8RHP7N6eYr/N+3JAt2yLpvGC0CMELI8dqLdCo0f
q0LjLS8DIBAqrShboi+yAAMIOwIwIGSTJrsnZGHhlV5cxEeZFYgcbKXJSWLM0ZJekjAv/hsCicZM
gj8bGcqEhYNJ4Za1iXmdoiiYVPpi1DrdzQvL4rgllDaJ7bFeiEzEaPYguGuGV78Jk3Yz9GOTH5rJ
8kBCRCa9Z6XGDy6UJlyvcVpxiUaYgBuVrHgGZhSsnFOIXX6psHXKX+wxd98oTQbiMaigfRz1YPWH
1sOlfyCm4FYZWizaT33dl0ejUPjHSxWsmPpSR10Ay5pf1D11RYAEldb9kmsv2WZDG8Iu1ujft8AQ
feyoEtgBInsiHI62CpeUOAIvIZvPqcvkP8ZFHBmwQnS0pWO2ftBF0z1mrQ3KMfE8Xb+XS7KyZvKx
rr/Q14NOtQJaxhiFBNoxUQTiSISeXvZybWV3nqvMb+8o9Qy/UVj+fzD2RohVgwgOSRSGBBzKGv1t
ip2+P5EniGtugTWWMErnA3sPx9x9BbsesiGW+Krg0qQC3kaBUHDFhaGOTDe68TMNuyCQF5cyeflq
VqOskyGK8zrIGisSk0bvXSJikXE+eERtwTBYCWGYrXZAAiizDlEgWZiAAOxIyQPvT+Yd5qiE3Vcg
2nkdFPFkRxDoGTw6VWhxizbwIMLaAwM9FnU07WIqaQ2dSJcWZgejb7YhO9x5ql8eQAkJD3VsNNz6
LuzUO1G4ybSHcUBODAp8uNztZIdqQ7gsTFIuXH1HnOUNaIU6l95kMRaQJrdYt6wRtNpG86I+pplM
J2oYBGk7Jli4D8JA6DdYuiO5k7QBX1q1LJM7xMQc65DWbIT8xFZtEtqZiIjlYXwGaUU2BT2phW3N
Ft1ZDbNUdzbN8I22OAbzwbGb/p7XNFsvSzl534VV0rWT0jGsd2Wx2D8DwURdnKxd8DbMZUNXjpef
ZFJO0izGP10vLPhpB3YwHOUbzXFKjkLhWj0JI3Z0b0p7DK9DNXNBg81w3rK5j+6ZVJc5d15WMSdv
5vmuES3hUHBTpr1aQaNdyznPH4wzh2nct4qsPavQTXbm4ikfatpWoiCdIAqvhjErVm13dP8roG8c
nGAp0evDkNwzBbHkGSKm4bAQSfbIZWbPGxbZ0tnNa44GM2uBzQmUMDxOfW99YucXf8KqJ14Tp3J/
IA6o+tcJq/1tRsLTECElDOLpZIuigTqbOo8++ZUQhjxhIcWEr0czLBamFPHgjOjQE2dgrZu4I8mt
LdPbu4kwNxHzUkOBGrsVOd8m4OFdtum6+DruPKg9W2e2yn3LIM+N6y53vSe26KXeGaKcbiv4SSW7
dQX1jVrVqrsrRQOpf5uJRMMXHpiG5EOml3RRbjK+y7KlFLMLYqWwfEeoRp2Jl2LXhIjSt9APcIoP
uHz/eWIK30rKWtKZTdb9QpdELSLMvOhrN7ei/3DZ+O0CVWmfkaHF4gSG+/hBpAeAJomW8cHuMlTr
ZDWj2AGt9VGTBRXFWC8gR+Sc9j6bqmk8+3Vo7G0pXBYkJTnOj4vHsPs4FKMZT/OQh88gDZgbeEwt
Iv7pmsThnM+cvCVwOhsCKujymyghQxFHaBYew94PkPIIXJcnosIRIwMhE0T9ESH57tJDWL9ojBO4
XLNSV+PPafrkTgGaauZ2nwh9EPz4PrbKHZOnjCV7WnnN8OG3SbSe6Nb0BF+0jUCrh8lqHxWfNPNv
0gDtGzXJr55J4lgeFh3QpmQYzk543NJ635GY2d6z6govkHh9HjqJaQfkQgt3eiW3prrUoNmcQ6L+
z2c3YQietAWGP5KRtYvWxFOH3APr8Y1KXzzMhqJw6xCJoWOhIHdRfS3ANmIEIBlhJWbugkptOogD
5QGf4IQR0rccweXlORU5BO76NAk3YPpbzsNTDb+NifHo4+F6921yAX5qEBXyEsGZBSYWBal2uscw
89BUb/nbmsXiui4dRhfMPF2WoVyIMwyksCL6eIUzwIOdT8z2HcQ1LyAV5nY/mzl8orD02t24mubS
DZU9bX3Hw7verhQkn7RFWXpgazAxCi/FcI5cqHlbig032lWjHN6aRdMedJk9Qx1acv/YBsycd0IJ
+ReTsOZw1Fwfm65pxEcxifACerL4DFtCLjZEtGjy8pTsf1pl01H3LXELROGimNn4LMjocJzRf0TM
mZCWF7RDuBvV0LSYHtvy5CKy0celbY13YDxDchAlJItbU6K0PpDY0H6tZHhan7a9kLVuQcWr6GeS
6Uh6qXmMMPkisLD6sv2xLGS6cQT2gBpWtkgJCeGzGH1kqna/Ydmu5WkkUOA6AFgxG5Es439QLQq5
XT0Xu+wqcXQfyaGY5Y7pWVufp3m9WRcAMCFbJQUuYr2HkR2tmz/8CZzU/826Hqt3aI3Vir2O+Ods
avBK4FKtslPWONYT7naFKS1EcnFHPkNiX6jPE6TQi+hn/9ASopWeCOmttrVOkGvEkI+S+hhFAEku
s7uAoYFHgJDNY6Ad09HU2YXN7fKU5DykR+ycC3ezzEj8VD5XKJI+ODp7KnvkcWsw9/4LtjhiO+tU
Z+4O+xE2AoSq8wwawyOJCbIanUs+MD+HiO7qLN8FYyVJz4BTtJhbC4G/BEyJWj+jSc/+ybKrIf9T
liUWRatWgvAVcPxo+TbUjyuVPX8Ozt6eDWupnG2BocPdERNF/p5sPRramnZuBQSBPZDkKP7HW4xV
SPYBRIw7qv3on0ZGOiI/7lkEtR7twsan7WeOo6r0I3UbRpoPkjVM8kJeHD5LII0Rxk1eEoQwl6Ua
OvcfVcha7CcuqH8tWThf3UiI9ikKe2hWMwuaFWGDYGvCE9hEZ+wV6kwqQZqcu35wXsZI1ryWbCuc
fYWfaj6THWH+I5XZ/tMwBapuL0wV7jDfSJagY9itW2VD6EZLaA334Npm601MWKGSJWfKwLyxdGmU
0xzJFtOxUr/WAGbsa5Iyy/7blcQFHBYkiXymYKy8Tx5AzBfxAOkpOWZ8+eJXydF2TkuOmo/5Vmes
6hgErl1iXhXefzTRPQJ+w1d0TowkSXZrOd6IPtJjCvfX8gsK8JB3j7CEZFD2CQIWhmILKW9ydBYe
ynOC2xVLh0A8yokkoNEnvu11AUmuyK1jmTDK1VthoMWCToFzwibOtXyuMe1yCdlJZslrB5gZ3mhE
0bNLI+DrO7AbUj47Ts/eGbvLlO/tiX/xPepoxFnz4KuTtCzpntbAr5jJeRKr1gSpy6WXsfx+n/ZB
dc9zmpBwNjGlB3pcAqAJxlrucuhYHh8py2RztjNEeMyI/TB4q/E4AIqrVOCyIG71p5134qdHOxO9
DrgTAeOzIDxH86BJ25VF8Mw5b5FwtsyMWmETNHdT5xHE2a81Wn0INtFxYElFrr0zuhcNNtgcKDFp
tjsrDJku4mupt35oPH+PxCCoPtyC1ccpmynJX6MMhMlGj2kmr0RNIIKGKy1z1AVFLbMXRrI+zXvJ
oEAexh6KN6Pd+gamiHz4rKDTA3Y32zW16Fk3QU+q6QsCK6++X+FU5Xsmaclv0wIpxbOIHG1fj2Rk
xrUzs5CiRSLHzwSd+bTWyXxmwSytY+d3gXdlpoaXDylluVVASv42uvOQM8rChec6OI61qfF2z2gL
JYOmFa1CuVkmG898obWZdzXBNxG5Vl7XHEeLHMudr0IyXW0gLNaplZPSZ24mZzqGLt3XM06a6eYt
rGl1xxQmex6xrN+sOA0IJfNs4nZCO/G/KR44UYaGSuwgFgYWmwRBA9LaijijQx15xMxj8AR1KkZ/
fkR7HVZvAWO7W4SwFhd+gMXlZEQusi2TCMKm68Lojapuqb4ijOoLhIEun6xnOTTIXHINZAWXL3qN
d4C9EpQgzh0U9zPyALlTuhjyS0KmMyJcy8vKy9LNXvO1SnL7fvhHqeSn80UfOD/NwO70iBs9jfat
O7j3Y0j/guU7S614KoFanLlvVuiTlID8nY5srOcCVhXjmbXr1/Flbu22RP2tIQ6cNXwyudc+I7Az
mwm9/GSinD5vJFNQM/M6MXdMEnsLpiHzGNk4dZqdcFEHFgTgLkAFOqaTfbGULcPYkD7Y3clqIlkx
YgTHADn30mYm/IyzE4wF5LksdkoV3t+2LqiWiryGLKkBem0Q9gaXQiQpGeIQbZC9kx5OT4wYCsDr
rXtppzUoDiasC29H+g0vjxyAvEBO5EF4Yc4cwhZaIs528CXWHJsUzRpa18jjFmvHNPmDhWWKnjrF
zXtXmlXy+Uj+bPRQSL0Mr2ThqeJJos+5qXO0k1A1kJODe5ll5qmBewWKDzIf3vpiySVEK0zJ+8BE
gnYBcn2HrC9PkkMrM2D9G8fwOWGhyKGortvauEoQEB54zQeNrnmypds4gGhzfAgMyOTZZpFk0cRb
HsL4oBQvpG+vZHXNFeCOHdbFOtwKjlUcNXnXHrTs++DNi3K6SpaR6x4bNi6HHubPiOybTQ3bp5kt
fh6I4I3jFTU4zmHJ+6QCTRwipK3vYQrE3wycHLoijko4pBHjImQWtv2RMXglkhLFINHkdud/m7wk
tZpShGR4ukyCJpOOIB7YJlyXj6iASPJyncZ96Bfpk6gGbZx6sR0CzrFNn0DwwXau4D2IMsrt3YKs
6RZ6In37sAJofWXRzB6lQVNdHiQjDWRg6f8jkYH24QrRSthnz4iogD4vCRFQNZUMC8KRhNJRGe8b
FQq0EjZmeAyXkLk8pNXery5Rrfy9y5CCWJe+kmZL6Sg4WcmiQ1kuC8PSTWuEXpw/HVx23BEMn7me
kxiqRvovH+2ewMV2Ai0dre5fnZPCl1ZJ/ksPBNYCDeJf6LFkOzh4xE9uzahsQwB5Yf1yDiPlTwYe
wh1FItGfleUESMoq6IN3bevBo/Nc3TfH3KCKRQQHqPw+o93+rplVFdtABcWr3XkPRpuoelCFEXdB
oEsTL8p3yYhZAjCO0WLZ7rGXxgP1wTqQmTjYh5wjAq3mC336KPfsVlfSDFZNmVNVS0ElWg/UV1D+
1rnBflnTP0IpQgAIwb4pn4JOTPlVi7X846yt5+zqGmuD5iezaHti+vf1t1zQEB7q1e1MjDqV6O1U
0xOeHUZ/Q9wETtFtrFK2SB6a2v5QUzl/9E4f9Ps6nJ1opwrHci9tGiWfPBNTf4Bj6qcfUwWQOw6s
gQF5ECzyWi/0FNsQvR8x0aZLiXnqE7FwwybiNQpnwum6aFynd9XPIDjnyLfvWhJO6i2gEpJBGXy5
Zts6XvbeLDbOK7cEk4HViP1itDURervYNsNQX/GWtFS0TYNqZ3EW+2IvPmHVHc5T4Bhhqm3UbkVN
7fdq4/yznycsWPmFgLSu+WZsPsKFVhlWqYUn0STVM51v+gl+j+EaVixmWjpIUi/2U9vCi5jWqH3r
7UDMACK7VsKRi1XWWuPd2gS6ixf6nvxl8nvFIWYCP9pGSMwwEk6M+cCa4UkxyIxVn1Qeh7q28cYN
lubfeNOYYEphwAoKigd8cob00LQD7teuqrsIZjpspo41Rp8WzM6KDv9O380MJ5tcaoS+sxU6yMOx
4dFUVIPrtPYhI9BkXq+4jjMWsr2F3V49ii7vnT2dV9e+L429ktzlut0Y7cs8GfCRywyP8iDxOD/X
naf5YCHLAZ1AZKxxW7LMjpazWpEx7g1xOfW1Dxsp74p85Hy8OKnXkqyCUjucwNlxznlwDzpfH1jL
a/3LHsr4nwkb0uJdZTVaZiJQYCXEzkCo7bZQ3drc2QzrUZPVTHDBhIXJCC6qD3DHT4zQq4PT8Mdf
sgq/E4g1VhUIdTvtW+dCM6c+rHad5Y99hVZzQ8Pf85vqec6A2KXkBaB5n9Td6JjKfBVpKwhgsxaP
mAa7auKo84YLWTTe+mLDmXPP3VQBh7KcZQpOmkbYbHJKUOJDyaNgxtDIhXLX68EwHWbWB3/of2a8
AWXgIDKjiERJxSXdQAFKwQbRSUEPPStWqjpOtCtW+mOQ2lsHwickBGnPzXZs0RBvI2Hp6tkuyPxT
m14SnntVCxcXcq8RYNOV9YPUz4Vwh+ZKIbUM7/5M98tss0zTrW8ZXIMuQlzYJbId/4y+u2b3uObF
XeNo9YrM266Pbi+gg0nMIDYDg5Y4m8WlEqwawSyodRqbTVDej3eF0XCQqzkxaE366UYEawFFfTUF
6lhsQGX4W/J+zTvAorIikoWSczNmgMSQotoRBHS+GC84uH2EqjsHxSuPS7QOrNtIzKxiFFuEoYJq
xo0UUQYSIBsA7WPVPs/d1bSCNr3pgUkTtWvQDpaErkSncvR0+Okwtv1oUf6ieUGEc82qIl/vrWmy
628QIyp/bDBcQtoBE7MiB1dVFLxo+rR+C2th/mkHi5K99alMjujhk0+0wd0JWhmqe3RxNi897dTd
VPeoGMdboUasIxOnVxYOfXABqIuvwEZ86cRzbxxz1OgKxK6vnVE+Zjy8GMIqCB/3libTYWu49n5D
hZz+IKSvMxyQDBc3ygllsXWarorOPNGkU0D4u+UzzN0Xm5FKbX1JLwBJZFjOhu/bjmefwfJdj64A
1Qbs2fGiui5d9dHXq1P/Xf1wsc78DUH9kju9eST51dh3lrD9DypDr65IbzYFuE3oDGhL4q4YQufD
1J5ZygPfRZmyiMY+6DNZJOL0u8tcnewrNyjec1apxKyVvHzY9m4A9RcWllHG+jtqxrekSFOFxV4o
TJSg8Cpn71OhVVfWz0nyzcu7usBwWeijXeiz1N7SYd58+2M9E5eMv0kFNRgAURQ/Ywmw83ZW0gEV
vhA31knpB2IrworBnq6SAQ2lznOvf5n5z+pU+pzCnKFMnr3Xdh3NOYsKEAw9dwvpNkWLRbmTMOOB
BPu3R60s5A9tmDd81BhLzzxhMyr6KcSZJTpJI0iiugflNwVC/IsPy/eOQViQUZ9Btu8+KjYnHYlT
fOuY+RcHoVkPYnAvUIl/+MTF3yNlICoQ1tUw70kaEyMii6QzjEKCemREFXrvICIlkW3VZLlvaPS9
9jAjPHJO5Y0ARDlFhtGz9PHz6HmcqmMF/DzbFb7T4ftEHHeZsy6NiFLCZbFzHZx/lC5WcrI7g8do
WIvyl5dcfc/Y3KHJStv9ZH9ELt0CFTE6ZFIQ2swWrftsgsQhwnYa0ve1r/UjmCkm1y1uB+RtBEvj
8Gi9qfmlKovmf6Xlcr90PrGY21Sr3Jwxl9TPTaTD/zLwIzOZ7GIOEcOGkLGKbGzKGGm4Wd8D44nT
sOCVjC2XrWU8MpHtWOFwFR1YqCZIgRsNJSVvfO+lDdVS4raCSKWc6lYxdU7tsri4RaqjOS8M40Ji
Rk/hOCGrqbuprvf5aKTazlRmREFCZCdRGKExeb+mY22cRWmLREblzC7BUyJmpDZzFAklWuw1MeXW
rvR9/ypKS6P5WN3igeuFTfwUCQFLXgU+i/vWyD6Ic4vTaU+KigkPiQlubHDg2sX4kZQ32lClwlSh
27ExYg7pPPyUTg52LQQghOGXNIQJ/8HA3FS49WuDMIf3nELO28wYVaDGYo8Ww/OsI+QAG7T2q7hO
WIn/W3NQ4bGaPauM64VZDkQEsnBqqG7piyNcnFU888s7mz0qaBiAdOPMIQb4pLnTIuENZuvfUPT5
xavbqDy3a9plR0umzbUpCc7G9NdPk9iYfHXJ7vaY6mwnDGVfBodces4lRL53Kofiom3VFDcLbdRe
Z5Ij7D+LL0iewqebgNyxhPrksYHLnWJS6P/H0Xk1R4qDUfQXUSVAgHjt3G67ndO8ULbHQw4iCfj1
e9jXnZqt6W6QvnDvuVvmxx54Iz+L31wbc81Rlw5KyzNg73L6HPEGIF+dvLA4DkzOniAEqr8jMj50
+GNpy08T9cN0R8wPUZ7oYwE2w+KvCQHrMeFvVOI0bBrt6geXhbojKhcBg4vL4zkwDvnDaCakuFcW
Qy99thexsN8EwDJcK9vryY0RbWk/eMuUukeP2yhECm7JvG0Ow5gXRiNCJzVhAB6GgJAKvvKUmC8h
lV8AkswO5LiBCJ1bNCus8FkXaqH+4opSkn8E+c8n9DhjQNwx0txNmXaMH/AzGnA4opuxS6d2B8i+
mn0oUpJuCcddiduFynO6DRuSuQ/SCHUDWSL6HgOQmruhsN3mgzpyzMi056z4coBkvIExGYgFiavf
oB3NsZKT+4YlI/hNuJGJurDpCPCIk8xF0Pk1RFtgdo6GhYcxZar/0V+P82kSGbi+hgCQNzTZHPoY
6riNdSTYhATaYUqTGN+LLmCClz+oUpYvbJnuH7DGfBhHsdZhgoel7hAgIVqjdDDdpYS5LKdloGTY
4ifBuhRSCn4QEW0vfPNhOJ1I4hhWpyDN+T1z48x/QD1VCWQuVFz6zksdf7mFVmjNO9yCAX5yIlRg
/9krd6ut6JJ4twPAgC26qvJbN77pzg2AJtgGgZsVlwielQWQmViUJ0/wt7JNhCqTYTBae45PkBH2
HQDXHFvh2AZPS9OTsoFMPyXBesDXxttAInLKFfrqNsL6ixHedk8BfDLxOCV9xO2NmoDQFHxp9a51
yzK7rur2V94S8mS6rJi3YHAyh1XsnJ8cW+cgq/OIeK4fvCyIP/vIkaeBWBQWpJmcbv0w6+Q5I5QT
Jhs1PzR7LEekq6Qha/v6zSqykkYspWsmyxZD/N4dS8J25DA6Pdy1xDR/ptZpg52r7X45srjN5xvF
XIvdO8Tl6i864pAvIuP9rj9LH5DgEV+Baw5rOND85uXW2G+zfGV/ArcgTYS1lo7CJzfjPadylT6e
Mez9QJYUGIM2b0ir3WRoVTaitsjOjWPKqRs/LDsNiBfNeXRYr3NgMAVJWo7sV3WrazsvFeuyhC3o
3FVbl6B1Z7sQ0Dk+F1TyyQGOlniqY9CbG7H+ygw2yz49Yu/JQ0YcNSdqEfcGJZEpxa0QqjwRO0lW
BS3Sok+AexAKZJT2n9kcYGYIOWlPIypXPi/ysweANH70DXssxTsT+5qSJ2rJA2S9NN+xvyC5Iko8
C/bl6EHqUhy5r8aZEd0N0mZfOvluC6mxt+a9cFztPiTzuHDb4ORHDIR++qVPnBkn4pLqu1FwPYdO
Y8JDIm0mUyxkqwWlbyHJu0Xz0T7RT7SYePER/apSu/pCxoAhq2BKh1ve+zJAlyuaF4QZBH+j56B/
aa3cRAAJ5yHZD7Xn3WfsCRf4mRhG01Yv3zXve0x3NcA1Zizv2bg2WfQBQoFpG0FNwPlKVEFwwnPD
DhyQDMw9TfuH5MoNnezocupU544ubNy3kJar4cDyJHX2/K42ZvfEKHZLxeAue818J+x2bc2mxT+i
6ug5H0UKktJ+cvKMLk+3nmUd+9qd26PndHwLTsougUcxRh+SWbN4HaRnCpotCyVCI5g57USaRsHv
BN8lIgWK1A6EZhpwXgUHG42VmTpeMSarxRPCxXm+Zg32Kp5lMLb1MDZcpiQl3LEMHRiIDpxuRwAJ
3hdLDgchLH11f9QVyPkzkkkUVmkOUWHr4dR4WY1gCfezpbFJVGN3l1kUuGQ7zux2rMnpmQ3HPVVj
XziI/Qg5iHEKoWfob4zFhbHDBMPRSd5aFd/45N8Cq+9UfM9UHQaQwadj9oGSy/Q6Zj2ZKZQNCXi6
mFTKD5WL4i6M4RiQyIxzBsM2UvDelVuGpRznkaXVt0RQAhFPo+HddczLGTFUyfC4xB0JJ0we1A3J
G6QvNnkUX+zcUuGbFsNwKsgAyTe+GpFGkAQ2oyZjLL9qA0y7SFEdYXY65pbtaxI8AT+C4MuUXl1L
WxBUVeNN+11Iuex3CCiN3IrVpnDyy2SCaeSFdOEW0lWDrsqVpyaZobgOHmkDFECVUgfql8HcN6Qi
7Qsa9GAfA+JwbzsVtnrfEmQiN+MAjuCQZw4V10ieWnaewKL96nhCYYcdEdAmuYD/2oX8uFPiB2C9
IbaQqHJi+ZQuZz0agIRpRsHOmywJVgeT1cbHns0NK91Ac0VfG/Qkgcuv0TXjKc+77k+XTb2Hoom8
5zXlG5wD93Y7dGlzi3dWq/Hkk8bX3eTCKWx0PFynH7ZucB+UBuYQkixd8tMYZ2KzqfEsbhG6A3Bs
aWO+dNDkI4qDWc8jwkzwLp+RKOojOLFSvEnE4PkT/I6ovU6AsBbOfWoLM8Fc9Neg1DTCZuewema2
uEBaQK+GZ3ijGbRlz34ZoD4IyNVWLO4TKuKM2h2fUh53/hXPBDlAbABWRstCuNC8rZ2OLUOej93q
WylzMu3SnIGiHXr+45ySO3AKEsWZtfELZuck2fVE3aDS5fhnM17MrGajvSxURRvFUymj7OAkhFzC
ZxnADT/lpbDDFcBiddNTiEQfmYX2mrLf5ERYzvGBBqOQerfMdfjHs4o82WnbWrrXhuS2fFegSL5i
OZueUyvKzAa/K4OeiS5ebTvIxXcVA8mnsqVQZjfZmRtXuag0PYz7T7EVp3QzhpD2A6GZ2TlAND0f
G0i18tOiW8/IaEH9k21HK4vB+y1pAZeyG7vlc5EGIe6Wl7sApCsc06CehUP23adDueZfhcbXV5fx
FvchA1A07MrLi4h1KZLSud+UUYOeRQQpPDaZMCK+DgHykouCIsdGsIzQR+646zx5IKPbUqRZEE9e
XzkAI4moM/bYP2KkB6y1bTmWJPniQQxZBjAVNNAd/Vs9OBuHhSPkdnRsafGjXFRonJacy+jwydoC
oJYT3YgkkTogsW4tPTnz3VDFXvOXYeDE9CayhY95vXZS+1iBP0KlV2BoxyAP+XlR/R75fR5/1bYK
nb2ckim+OKBWBpIt7SmJlo+J6+pvghpuoozqRPFIuAt+hF2DQmSi2O0K+5ql4eqdovl9a0t8ek/s
HV350bi9BcTDkaOd3tZiab39NIFz2SMXzodfSQ8hI5aqCWyMduTy9a7sbb0SLWMdwbGl0nGTe0U8
uo2iKc1azHbFPLZX3JxjvuccLKp7AFESLSGIu/g29ZBuPLQ2DfZ3NHVwn/Z2J6eI5TGyzgSvPEsa
/8ejnHBW6W9UfLjcbHg8BqZYN6GAufwxY81DAl92jUjZu9XsioxhtdfsHEzb4Z4iH/YN/0dww1/h
NCx+/CKxN7BUZMWSBsea1fL43Ulltzhzk8Y6mLr17aPSPTXzAhYwgUQUkLGx61CEhYRfqcgITNMl
JdbWschQYc+dBPUtKvAwJlwtXSQLF1QtY3zu7NYTcLu0b+bvmtjg4DhKnxUpRF6cyZ95Rt2M8NJJ
4t0o62ZGXGnC8nbKtVOTm57QQY8RDJBv23hwbAyjqB7hA5dAdA/zg9sBz57NKitMBNTdqhmxn3Yp
KMtgbIC6AGZWjXNcsqWdrjBoA8nEDUIOgh8xha8TI49i35XhHBwHPDbdoUGbnU3b0utLEu8h3Yhn
soNI1mQ45bRn4TYducKpzAvOPCw9LgCTOhoZPIOatAKSwyd6M8wUi5MCEkQMhCY/pL6BhguP4QBV
UFf5qQTyIGsMGByGpKeNgc1bS3RQJjYzu/HmM+/73n/xNUJZ8pZan1giE5B6ua0zk7gdVnI6WvbH
TMLCZhdkWEv4j2wrvqthzqstbrvObKY4EvIzV0mbJRfem8DFFp2jy6/xEoDM3xAXwinNSFiQ4ReL
NoJa5oOI26hM+1AwW0leA+uwCcATvCK8BXTMDR+m5eL+mJh9uLfsK3Lx61co65HiThb4YsTSUhEm
kTMNhVpMmrkvkM2DbQzkyW3iwUViOLNSuCl9Jq0nI1W6uh2Fy6lOVAiZV5hn0OD1zPy3HlKOPwV1
3PgXfQNjPyKMHDWQhqKhpEgILR1XnjHWU08IBl2VNDz00ta+7+P/Zq9+F4Aelw/KhaAzwNQF6IQT
tE6Gp4HyS4c3TLM7QHFbXJ8p+J0Ku2+RXgOIQSa7AiesjTrUQNa03uP7dUoQi5UIhNqCzccnPZN9
YFCvq2wZD3mVBcVnRB0wXhRPXn80VUs2RRmHqWGNXnXhaZzs3hwbYZPAZ3USXBFjC4yuxp5n0pVW
yuiZcX8/IgNO0HG2XemABzNKkageQ/val4M/nQt6K9SgfEnlrkSvxiIZtQIDs6xIn1DKaub83piT
bKRpG7YzPohmV1XU/DvLhD2lEfMLurWkIp0O5bSz6dy5T04MbLz5FLD5EztWWuLF4QEKT4JQ5W9O
eYaMZebL29rtCbF12uVdF8IZ9qLMK4MtvMO9JTGLMFPyIlQEuA2YizZTMp6JiIp+u9olTrnxItX9
Ig/xvC9aG7vhJ0EBt/WRsXgnwpW1eUQ9R+zNMLnQFeqsK4MDcz0YyLnurG1NtBrrPne0RpZ5nEjd
rsHTZzCaLEp+58rUF7QhGUC9fKGLsqnaKYgKb8LkETuY2RRIUgzjOk8vXdfW4QXowljjZi7QscWE
2Dt7VlOUakEcE1kSZCkPVmDVGerNevIWDkXIjUh5VfJh9XW6nEqQjR3Ptl1FF04BZFL9qPqfhK3j
iyjExMoXxxlKebumHq4k8g9mU9QJDMVp2DYqV7W3mbDLAZWYfd4BC+Qp8UqhH/6xgQR4D7NLIbKn
uvERoNCgJDekywTjPVLxLD13odeLSzAVs7cnGSJ57UapFOpfesA7+OX6LVOIK7/8KmYqV3ngtHaR
x17g0OS29SdWXvHb4yiv+DXs7nWwlhlLFZl/5dag9PoGFoPFnxxeVghNtOZvjr7QT1iSS+e8kNz2
U8R+U4NygjCOnq9ZUhIDY+Ow5svMpYO++duPaMCgkYbh8khuVnJfQ3yaj1FZenrLhncNr6lFUO8D
0pwJmWmD6oTKOJE7u6lDzQwUkeNj77BrOvQtsVT3S89k/5ltFSkcfD9JzXFLPNKGhYF3pEWClpd0
+RsIBfefV6fZCUk1mHuMW+mL1EOsbzLfBX1Bzg5cdF9Z4jrHI85fokXLp1HIsT6U/mwrEpZCSZQe
qFu9kX7aPetqyhlOcxgdMsTN1VGldXyvJKvt0+gy7SJ2pwixpY5ERe6tTvvAo2QSiY0bMIC+T6rS
+KDGB4m5oesVA5k4s7a+nWJBIANABmdmLNM5sGyc3oMJJG1CFWPuIQNaX+HyErdj+QGOUxvxECG1
WGOIoQh961i1EakYOUqBnOmzbInqaVP20ASLWg+1moASwrXJ3A2itBhVJk6n9bTG1HbQPq/xVxRj
ZNsFkeU9oTsCWj9UJn7Upcj+SisTtxVjcgZx/0O6rNBDtp8vy3og4r1HlFjOPQz2PmOUBo63uvXA
VKAP6zux6qSnKCQDCZxZvkIL+wusgQC5Wbdw2/h5aX5smxo4IMkAykZQp+eRKIJ1zoT7DyngKMnm
spay3wm/0fMFbXvc3CJOwxIxZcknVd/sE+LVxC8DXg/vxngJiVc4G/L3yuqb74zw+L8ZlE37Zk1y
frFaJJdbtozVjeYjpbsEKznjGpu8jZfa7sK3mHP0yZvypkD/xeEr0OC34qUEqducSeMZD+z9+JZV
FBBE6Dae2QaIzzuKG8CxE/Dn6JuxlYucA0pZcRRe5jonoVX6swix/FUsl0hcHJbsGEKwxZVnFUKd
KPVm1pQhn56EahFjVeXVCWlyhQl2JeIPor1ir7vtAQlKtuM8KcxNag9yp8yZmZHAtNyYYQzgbyG0
v0Nq1cdnfkEXaLON9nlXCS9n0dGEdHSTlUdAuvuisy89HsZ0M7gTvipu3uo6t6kZsScYGyqRY1c7
d4Guc7ssrX4bVD584HMEpxNaKs/3QUwduR16e+0Q07j5oxkGwTxJGbJ9VtbY/W0XgfE+7A1hSIhF
Ml9dCqfyx2+cd4xngQ/737GZeSkHR+ppw3JP/BJ7Ov+yaa2GW71EyDE3fhXFPzYSnhxO3dK5J5WS
9L2pAe5wmqKGdw7IyFV1N2jlVYeOts7duoH22mdZRizCibULD8gDBzI+iHJdX9q2fzExFJY9a9QV
JYiIgoAk6nYS1OC/0O1mVeLiOELotjW9xDARJ4nz6bMO9m470sCmlwr3NFAbNymJ7UW0hNnZGsH6
uJFln9UQFsS55C1lsd9HXnVBVkZGKMCJ+iezFqbRKYX9s6pl/oGTLP6O4OCZfTVzd6PmCOlM+zHA
2Z7K9j5qqBK3cTJCTa/7Nv4ErY39CGyTz2qujjTDoJglHqJHD7APusZh5wUuWVgEVRXlNpe4/Am4
D9ZQQmnJJ8Q/LBz9lCDmiXhu9VDavvsXYMAI6Fy27leRoCc5YbegI3ZrxD6Efc3B3ifOqLp3sY3k
3N+pyK+2wKh3NWnrrRRU+AeYqBTu8l3hqeUMdX0CUVhOIBNFGTbuLp1s/C6NyTtJNa8H0JjoC/uT
HusJsBk0DftohygE+VeVhBf1oEh2CbZiscHdoYZH09LybFSLVfWm7rzsVA10CZdZJxpAeMsEYLPQ
AHn7xBqy4MDZPZ9pKSRiYKJcfetqJDaM4CQimp49BlN3fGcsmoj7smGP8A9bDT7t/RA0wEYPI2Lq
NL5j+UeI9JFFg9v1+yzAU0r/4Yxexvecx8/WJLwUGFMYDe1tNXjuK4d4EOy9JMm67RwU8WeHY6L7
u8z4q+WeWW5vb32Dd5vAbumWXzop/MvQYx/AXoKUoCQECo3xLp/loO8Q4s3dYTBzjaAQSYw17Twq
sYin3bFwQeqI0d0TO14cER6sXL3J58IJYTQETvvuw3mtj7hwm/o64wy1sE1G8J63ILiq5IHkr9Rh
8r0wtEF1MyMeZnEK1QF/OYk4UMf8YptbcjEXw8GYnhYOaHRexAbGeJARGZ3Rj/Q0kzIY16ABP+TQ
wPJWbBdPTK/JErYSt29XtgdkRXa5t1EkPnkxJrNdUJIfxDjFKl4zEgKcu6jxKV4ZSCA3ZbLfylem
csNvyAtMray8kUjAyedaxvvjC7aBBNdueWrW4z+odXn0G28MTo3NaJmtFgibE8sdJ/5LvBdiSHCF
0j/UTYLQO8Dgm5xI0JldFueyFdXFS4Z++MsF76R3QCH4vjIMeytEp5bPzlqvP6GEiKNnKFPrRnFe
JHCCYuaxPqyO8eRgFlBf3HGxck7SixFdUsUO78GczOkxjjH9b3Q3YSqjI0eyTi8vGKwkNs2LT8kI
mcYvVLnNFDXvtkKhZD95NPXsFkqi1LP7RGFQ5QYAIZUvkJ0piqA+Am9QylOAiZr5garHIRdAQYW6
A+7o/XYAOuZbxhiqexltQegbM3GNgCiwgnOZA0l6NCml70eDY8I/uTHDISRUlcF6nizjZo49a3hP
Ek/VN7VBULtlstoI4q10G9679dSJPYNKwd1APGX9z7FZCR6Qr3kwTpMqYQTqwvF8Rt8+FucxMYzM
mMeESJ9ipJ3y0UWA+jngB3PvWlKL+4MdUWDAUHCw+8w5P9dhJLl9pUW0k9FbzH0JCdpti+jkhwkJ
vm9SAuQtYsDJBhZPlAGyVCtqkpemVPMXdcU8PuqQAGciioztHVHAOViGrEaqcoPWvGru4rjqsgtp
DUF2bWqWP7sQgCEra7weFcMdoN0uhk1sgAD4HRe6KgNwBYcJPVajQ6ICcKt1tzXKl759nEovyl6G
fEzR9/OzcGjNGct4rpkwsh5S3w7a9oVOwxA9GttxyQbKWnqCKLSMev+9waAyAbEY8KzzJ8oN33sV
zt3fLKSNPmGEGrzTqDw7fefKs60HJuYmepJxprsTZQzJgmYKXDzjrs2VUnqdrB4mtNnJft352Cfh
4Xnb+ynKLXpq1tnsmgQZJJHEbh6VHsUpZU5HzCykC6tFdCQPzKYNFbZDmJG6aWIMN3vfS7vyByAB
XIspCdIPLU18niQ2FgZKDrlYiEbGV8dn0oFoTpvpbI8ZnjAZG/8nIm+927YMpkkfyi0u0SAcnSuj
cKJI8oxndbfeYP46dfXfQwe0EANvOFEsAGuwNMiEgG9Wnd2ellEMK61KY6gSIXJPVjZz3gAVUKBI
20otN1GAlYmZ1wQzUo9KaACBhjyejrlQvM17BCptoaY/VpUWj3MSJgnGqcRDsYkUG3IzTLz3qeF+
xBLZxq8igfnCdN5YdxYmB5xKHS/UFkEe1TyiNTmuEbzpG3rr/l9qGtRIFhJ8NspN6vFXIGQwULdS
kOUUgH8xXmNB9lATR+yQ8frtvGjACon8G2lyZRb1nvt5Vu80cvsPdP0s91J/MuTM4jP8RFPjEBhE
lsrZ94iv248Mxt/6Zd3xdE45X1se0juYhgw2i7xWwztY0eJrWZxuRaqZyNomweA+ggoyT8aJ+k8y
K6t/Tifz74i82RvHMQMQxwZh/mbiMsfmhrToi+Eoyqt21m2zb+EwWPuwLLKPcKhA4Nnonz9TfGrP
Ftr4BHkz8pOdwbJ4LRMCszZhW6O/AuLW/nQ51Qp7did/xErrvoXCdf7lafp/WtMwBNtFlS3q7MHX
AvKlnRMNiPqY7V1c2TvfdjgXJ6Sn+Y4tcnlRKDMhHxFzrDcoGGEqG3ClFYeexr84S016EfZIFhlZ
xLlGKgqLo1L5mIQcmXHeLtmMjUIniNc2qhN0BHR7VoGjT9b/Wtl0/pY0zfaXOqtO946pgpQCpoLa
mVVOcOkRHQqcVJJNuKobPqsm3CalrQjC4sZ3ix5jEefVQFgUwlUl0KigV8yi8chhUP6aUctvy3De
rkDw0roZGl//BKz4QjR8ZUXya8hAfh9bkK/2wyL1tXdt9cydE/snkviIb5jRzQLDqPieNgPnKt2b
lQbtuWUECt5vjIvnVneEUjrc1yT61ixt9zYrl3+yG6wXgyL4tOjGuYepvNJ1wDJ17MzyBMEJV/vW
hJlTHtMoxoQ2J4W6tMUSvlZQMIbtAMcBdWNdYxtJHYoUVCDYe0M2gg8Wohl9NqVynsaxTx51ZHMX
xpIALaAD8XS1u7ECzIGU3N0kwMkumPqWbzFSnW8Tl6zrjT/RhbNhtXHUynGa3oyY4WTSjLL3ZGfd
os52K2bCSViePcRO43Zovf6RtZp+yeK5vssq4rE2aGYYnHld0D0WUB8Z08TB9M/OM7QjbML8o5v3
RX3oBfnkB8sigX6L7pwAS6Wn5Q/2Kf2s2jFGRCJWb3A/2lV5oG4i0Zz3vh63wqKc2ldeupitSRV4
K8R0YsOML3/IcpF8Y3sKmBGZ2kt3eBizp5DGNqBqjMqvwbWCnzDrx2zHk0BGVkNL9hRC++GfYePj
2bNE0JdwtSlsl7i0mLQtTf7ahjM6ldIy3m3c2JVzCKmc9CboMg7QuGWQRGwQ5+omBE720U5TgPnY
5/enaoh4NLjQEAhxNsBmH5rUfiALkXMKIJf9FbMn4qGqB3ns5r748Aan+ADcUn32vYuw0hazvGXh
kL1ElQ8Luq8Y15/HMiuPxQTtbzex1/5EhkOHFAUaKb9ZEEFRO2SUvYFTQ950UJsnJygPLMc77K3j
WVa0zypC8A3eaWbP1fIygmdqGsoBgm0QWdmBgGZM70ieZL4EP2S5twaMmdd+lHSbz65vEbqMAURh
B9Lu44xbaNpbOLH+FEky3huFSY/y2vEo2sZSLqsQiykYSLni1RIovTZYRwWayDgOzY5pT5ftBSIg
hJwdc+BNN4Qrfp1tC9OcOrDfFO8vC3W/ykGPG5rdTdzGQ79lODQ27MVRAuwRTsB7Jtc4f/cI/hKb
JTfEmudtp8DKjQnJELqLaMFisGHyUHJUXlWwxBeEMc20g3+fxZ9Zl7j/UqRO/gYNV8d4vegxYZRJ
/ZWCariI1Kzwf2NDJ6briBXBKnP1DvfXnu8Z1rbQP1Bs3SXT5JRnO5sgmQDtKEEVORqyZ0bjUp+q
NluFlzAo4D7pVsR7C/TyeAFVyTJRtig8GVbY3nXUpfU7IMY+eus/HV5rbLDOkWj648+ljfp9WAXs
7uitkte8hUkYZo1+zqcy+A7bznCLcgbiU4UFsp+FI6EqMQq9lYMEs0mDBqpHAU0rjqQewo3jntRm
0zpOORF9AEAOeSg2Qjg6ujiSWFzjENJxlJy8poY0ogzV+z6BP+ZxqHvmn0uCUby3aYV6ttidtZoS
mu6MldP+ALDODnfyuYm2KfNq9rkWGHRgpGNQMfAQXrThRmM1AuyL7cOQqvAJqRpXN7a1+I6dMGss
IUZ6O2Gb6r0gHDeDrl9Hbwj1sXVGsXGPTc/ikh8HP7lNLuGamTmp1V9d0bs5TfnZFmWVXCgg5D2/
v0YV3mTJNxbk+rVUJePnJpJxeRND2GAwbwkmBCmrpO7Qjqp+jkjIoXzOY+9O4nICvzP55jOOe25p
dhyy3SW2Ewf70SfHfiOcskHXw8R6Z9h0qc2Y4ZBEqN+19y6NL958z9LfvOnkYfh+VP+bcP2QJ4vE
AqGqHLIvFeKgdgc6yUMlEjhQOPP6x5C4IUaNWV2dEbA3I/OngNixtehk2BFMznsBZJ59CLvi1ctM
DA24SlWdizhZx/9djl5wwCRMXgH7V24jnaC2dd2Jp5SAmeo6Adz+ieEUEXaz6FRvkz6P3zrkpBMv
btVfVV1OFksMXtaNkw+4Vwq37Uk4CKNfHnDGOZCGK4brmXjmZCyf46Vqq53Xd/MfG+vFIwuH3tsy
XtegvuFhXaOlX58YMuveg2A2Z5JqpdguXShWHlUEPMOOxzwGTDItHzZS5zvcgBgrxABIg69PMHYL
vLFBp0/YtIEqmsB45Mug258nG3aXYLFK0ZJbXr0rQsu9synAyGpJS3Uh/RurEj+nU+/c1mV1OE8u
xVhPwKTYWqZ12GFTnWAFspfQ7Nvc8ts9Im2+fY6h4K2QKTPbBHEPcw/duCeefz5aU9r63XcU7Vs5
jcwxegTPj3O5WqUobtWuAq+frYMebLGakhbfUCFpywZMA6cW1w2BLek4vhJqWD3TeI/fU5Ll2Io6
YnIsRg3NtmJmWW4SIsXFNl5K++j0hB1Sr67m3dat8jck6+1bB3kv43JcnQypNbOxDoF5w2PICPRy
xzT4x6Gigh3ek0ztTdGbrwQq1vvSsH/d+C5T3D1xcal/0gpj2TGmZr3v1EDrhTo8Q/tlivTNlbgX
QHESTH+TdFb1hK4wQauDQR6fVlRNn0lDrbVNKiaVO1iN9pmTi4a+Q4RS7CzkAuaElSC+YuZiq+Uy
+YDKmHLtkExWetkWr6Ef4sFPY+4AVt1A0uPafJcFG58DzqhubxMdwJZQI7Zh3Nm21o4t/pg8MV+O
Kbea2tpNOCHFtZ8ye9qFVYHObFasac89CaMv+Hm7E8BAwXpwQe7IupYVKytsJxv22bBEoBd4JNwd
JB73c7B6uJEtCZT9OVGY2Q/r4+Lx9fIW7dlmw9ygAYVWiW6wJZPLCnx9sLA900ARBz7DEiR1fKo1
5VWhJGwIJQk3QKRE7iub1U6AQAxrc1S20cOW4pOrA5uyfgrIKosP2vanP106rcSX1sEwzMpVomBA
7kFsVz/UX8xaJdgCBxvKxkJu/JoBtIESY5Oht9EV4sudzHNYPEKkiENaiNpg6tLa/uobINNbjnDn
foE3hEzGM2RHjWi2CGLt5cwyP1yxsl2Sm+VsT1naHarSL97VPCfepoGyhQCDeqE49V0TkiKNky86
ktVFG8L0EFRpS2vzLxsyPJBOj5rrXFpBB62QUobZozQyOsWMSrC2T+Rfwxsq7pZ5lBbXSzxWL35A
/MkO20QUXjPO5z9DYhJ2RbVW9k5XkaF9Jc/3m8EArJFh6hqGSuzy3EfYME27w2+ZPaR56xpkDfzh
DsPywnuBlYTMbUWRs3M9K/lYZInqO07d+KEYK7ffk+4kj2MgyFSavHy4o96b0qNDS5luJBeR4O0f
oOl0Vm7/AHjKvuwB1su2bayqfYHTrh5LMbBZNIvTiqM3oAxFt9zS3LFDSOF3Q6BixuPo7AvbafWL
udyut4WI8GwQPWkve0v6iYWjC3cHx3pqMVOhT4G0R3GXkHo57rgwWyoZyF4fY64A9bVD739Jf1Et
3hjXRogZJ2s6tT+Mp2jwJEJIIuyqg6Li/XUZQMa7DB05BSa2lgfsQly4Xs3aDhNW/6sY0bSMJJwA
mBKuuOg4Clz3YCm88g3FEKu7puvlnoEKihAmejRyBaSFF+Ztza1mKIfHqmgr81ICNAw2CHLYtqDN
IVUZGbPDWDILshXXT/RoXHrpqRNeGfAUlzPQe8atw98FZVW271okFjsbvcZHzun+t+I4ep5B0Kbb
yvOXvaLlhI9fx96bO2TVRXQkmexk7bJFd736Txm4yGhgSDUPgM2S+8VVEqPBUMz/mNJOvwI7yyfl
ZHOjmLdmuwbEH9Qq2Zf7AtroW8IP/MSSCqVQPjDaT5MacL0OK4mmvFwnbWEzdBNLnJLYKcw8+ZU3
DKYRte5oGpDvRDsPfym+mKHyUjZZ8YhoJvHRqKp6dBhFcDzv7GQeOESE443hc4gXrTr0yegHG8ee
TY7dphVBNG5KxR562C72NPe3ae7U7JcRWnV/yAHgawpydswMuLtUuOcYTv/A6qaeNcojxsrs2avF
YeK1ta2SDXDK87nGaPRueuyJC5zYdc+CN0XbcZhLbj20sOcV0+GS+q7Bh/R56E4PDrIZvBQeJ5h+
iJzAYXkDW8Anfy3ziyF+c3xblGo78JvjANWZB/gfRhYYy+eMUGgg+aYJhgvRdaE8yGHOvKNPoGH1
g6fVCeBFOE1nYDA2tb8H7AAk8cYNIbNS/8f2AHQ+KWwfFy9Dz6m/S9QQdNVJhWQu+Rf8+iwg9mmi
Ur6Qyf2PtPPqkRvZ8vxXGdznIZZBMmgWO/uQprKsVEZSUnohZFr03vPT74+6GEwlRWSiahu4t4FW
o08Gw504528KFHf2dQw7wtgjRTggoxLgW7dRqe+r8+uBFz6cvoFUzVGmxwSd/vQA5JvWHRKeHJKp
0XDhc0PV1m2Ef6CyHUSW4zoB2AnDVYhWsxZYj1B7hPv4hGAOzsDbIICyjuSCxvED+yc4Rg4KY5uo
ApdKZhFmAg6tKXXe5+R6OwPL0g8SaD1+9xVQkaTmfNrAv1a+VRTcfpuGUX2hllvV2wipARKqFKOW
bRN68khTGwefNtcEGDyJ6fkuzCHQ7FTfTvRt15nV7xkyjAdAb0Sz7Ekl4eEDZcfrPNaRHEWA3OA5
Noy/bROiNUbY6UBHCFg/mQ+UhngPD0u9BlKoSUoQRfVQtIocN6h9Oz+spB+vUHqnOo+lRgPyqG2o
olmGDiqub5vw6wBE/5uPUV64HzI9o+7EYw3HMfpi8prfQe/d5tEwXUOYIstHIJikrBhKJNz9SbYG
/6/YD0ZaIPzNu84CBDQ1MA4Hk2x1iwKoV+1RPMIgPpe4ioRd5rhU1oGvQIVNzVuTFj6QyjoGAOk0
qfKsmgb1GalH5e+AIuy4TScp2zs7qrQXcj6QW75DYryZVJxD970B5mUjJcJKhqrq0Q3eJ/BJioyG
yhbyI+ijULPxcNcNxSpvm3mJ7CJoM8pB7YcpREFKAN71vMjytxiYRUh+iMn+bPKipZkKjkLDO6/T
IIKB/cRLpIxxU+9H8GEDbSxyOI2iT1FAAOd4wP+MRzAAb9QIMoxD2qCyzeu6yprbyKt9cxd2Wt9t
belRjEB+hX8bXR25ibLc+wGSqD46oEJJUiFZ/CNFqf9CIKxjmZgjK7vQGsTiB3RrN2GDeOkOaptx
dFSqv1cZVeonAGPUlxhbfN2CsX9CYmn4ITO9eNBMDG2vQno43h6rGsPZ15iwcWPqs7SRXtG33hka
xOOtLJlg/BnMKtniqkFVDS1XR92gtIVmgd15I83SKPqVJRnerFmdKR8QdUrQfrPU6jaLM/SVLdMu
D2mIgeONA+X+Tm2q2LUCDmQ8QhES3KF3AAYRdDP4JdGYhrXxpjA9gvEQ8PwQ4/oRhPH4s0fBmPc1
aJN6I0c/DDcUhnn78BxGdJbPwc1fUxP9bAZa/1WbmvzRk0wU9cWMQkSmoFuPhZiOXO7Yq9+jVGa0
6dvwORZzhTVM9bFDZN1mvRl4zkG/G6ja8NqDREDyCiHA8vvou5oj2irisIOzoCDkAO9pCo/OKCxz
F4AldK4KGtTFhoSATgGiyhKSnuCyRuC8DxCKwGAL5i/0OZzbrP4nj78Rm+RyaO6YR2hDkfDC+dVF
NW7TchQhZllo0p41Fayv0jFmWvKUokbD2ysDDocfxUeeWAMvdiWU7TWVyarctqaQj8j4DN/hL1bf
I14sP+nl+i0PvmlwE7jFz/Q/GxfZ7uplQKMclaFAIK8jdJMRIwLJh/hPmG+gL8n09yX6pMV1qVoB
whqV0+HB1RY0gm5DcP3YU5nwCLT9v/7jf/3f//Nz+N/+P/ljnoy02f8ja9PHPMya+r/+ZfzrP+gq
zP/05td//cvSpaoa0nBAVVoUPMGg8uc/vz+Hmc+/LP4zUMOgrmoazYWeNg8dUviFF3SP54NYp0Ek
DwTVMRxbaIZ0dNO0T4NMdihtxCJit87V8ZHTCMdOpfSfKs82tvo4gd9HFyY4nI86/1dfDe3fUU0d
5xadFpTQF1F5und2i2yp61hW85TIyHzR9UxR9niDhTC6RkB7dmKqB3JHmNTng5trwS0dZWbNYlaM
xXcFVEIBAjSpG9XVeD/zy+wn0irvHuVWL7spqqqHynQ+5upntjWeMyjNW7o1/6ZXcylSfH7NRk1c
PLSgSk/U/37RUg2/dhPEtDEQ/VXWC+xvzodd+c5CJSTO06rjYM9+GrYDaFbIMoxdsxyeU4/CcmfH
oHTI+OjgD7xJj7GYYUjAaRNnez74Yv3Ok0xwm6amDVFP6OI0+KiNtBmzOnYTrSQRzWG43ALBTtrr
83FWvq1QDRNuiKUxUNM5jWNWPDcJwyAVPG4UJeBc50KisNJ3zZcehcdDhuXC1/NRJf/VxRIWQD5J
1kzLMGBinEa16TYPXmZFLot8lh2FlDliHVBEwA7zpggezodb/ZhsF5asATfDmn/OqwUEyQGDHqWI
XZBDdD9FJI+BHqB9dT7Myt4QqqOaIM1t07TkcsGIqR5QtEhcLx/ge+KnU2GoTu/M4roBP1UGmnd1
PuTa9AmV5QlaH8StnP/81chwvNcl1qqxG/aGFj73dkw2pxBp3Pt9YeTf7NJXOxQ8eRzfng+99lFx
WWKDcMRaICdOQ/s1SvQIYzPaYqROHyG7WyJ163fvWKGv4yxWqN3Fky1CCUMEwB0E79J/AfJW7vE/
g2oQhOjr5n744x2Do9ilmUgsa9wgp4MThT1RLdYT13LypvsYx6XWPZlAmXbviaM7JohVm++4+Igw
8Kx0gPjrDjy/EP6u1cl/zivwjxcWyupsmYLuhq0jlLYcEL15QEVtlroAkGfTezn4ewRNsV88P6DV
BeloKo1QVVi2tpitJJEe5bYgc01YVJ9JIAKx11XdQYcvqi1eeFKvBSi6iGz1fOS13QeZ5r8j6+rp
lHGGwccAE+ciHq5+FFaCtiJHj4B0gjDwj7qhznU+4tpYNVVDvAf0usY2OI2IoFWEh2SduVELqNcj
5XhoqiF9UhE2Rrgxp5lJySi+EHXt7NRYkjT/TRM28CJqWBpT0ddZ5mKp4tBgUafiBxqEhWvh2/Dz
/AjXvunrWIvlSWs3HyC5MZuh3nxxlGYW1SpxJh4gED918M2f//8CLpaPA5Re1bsoc1M7qRicYobZ
Hm5R8SJqzfhaZjBa37FuOL0QIaZgwcNy8T0DPCS1Aqs7N+8T40DrTDYPdoSx3XZKbIl6mhWZ5d35
Ya7tRs0WBteuJqSx3CVAw6G/Vm3i0gyuy23lYS67H2heX/icqyv0f+Is94TMolJEdpKgSxp8pxM7
QnMI9KfQjqX9CQvYPrzBwte6lLCtLtFXYRenZ4PWR9BZdeJ2aFUJqiepBy6ppOl3wJPeCC+cbWvh
uP5s27GExlQuFk3QIKkxhWEKeE/1rmJ4Ujdkhj4C02n46fzErX1QXbDbpWmbKgYgp1ue67DwobmS
/mrG8HPmHtxmOtCDTWL7B16r17yz2wuTuLYJOV6kKvlLAxtxGtNMKeDLgAuwpxtkbRE/Km5gOVl3
eHX5FBCzsro/P0oxn5XL/EzX4SqCYdEczdZOQ47IFTamYnAt2U3w3QJ3UHXdjdLlgDJAUs3lIYir
1IMGuoaKXTRXsp+NNc//jNV5NQFtoZnpWLac//xVcjM5TSVT3Y5cxUcWY4N8RnuHug5UbF4c1FzP
R1udWptkWApaesztaTQZKRgSjkHkekCTbyAFF4DrIRk/mykVwCIp7ePgqMaFE3btJNBRFJ3zN0OH
YH0a1UAyba7GzplwoEImGLt6V1NJHHbnR7f2LUlkyIBtGFFSLBZuAssbnEkXuwZmQHft4BXt1RBP
pQCZUHoXjrf1YJLdaGvanA6fDqrLe+wunDFyUTM1viMDrdyquW8i1aq2+/PjWtschm6qvPPpADjG
IlSjj2CsFJ1ZE6qNhzyNn+0QlOMjfh/A6SEIlhdmbG2dUM4yJCoHtqqri+1YprmaWtBz3bapEGsO
8qH/MdYmZZZWh0yMgV81VAfqMWgynx/r2mdlO8CsN3h6q+oiw7Frr+RCFCT7VOzx+QwLsZ8yqfc7
G7WHC8HEajSpYcGNyTMrdDFObkQvG0F+ucBbq21BkfyTJiw0PqxSPyiQqXYcAi2Mb3PsXwxElFGB
DEz7sYYkeEffUKJ4hMUarS1qvV9ipTRvzn8OMf+C5SlFnjkXYSjwkEKfLjOcV/MEw9PEhT8PUNsz
8U5TqumfGII6+DURA9qV+lPn4FeJ+qdosCjh3addBbhhnP8ta9uY57NjsblM6mOLqWn6XhUomEdu
kmPjiKCgijBJ3qt18I677nWg5axE2lDHRc5TNlXrb1OBSstO64QQN20O8vzC7ppPn+UXtli6FqAF
TUKrP/3Cai3BaNolVQj6QvkWoKwC9qgyLdo+6L1RnMPWE5B2+AEhonp7/puuBUc+aL7y5uetNm/E
V8e/qVMhwWfKPlpoR4GcjuCnP+LuYCgvSOuO0aGk4xk9oLkaN58CC1Db4fwPWNkBpPesf2pPsGPE
YvRt0QdVze86Sg2FKlRnk9a8NhqZfQFCFehvHy7HP819bjrKIsv3dNKh70AJzYGL01YviF4ivSZK
FEauJIj/cGdlNQo3md9X90oFWu8d959mkWOQaNChpUB++rm1AQJhXBrOUYCyt+eKNUcrBfzSeRoF
njWeAYr5WeLyl124m9aOGtRoNMO0QPHQ5Fps5BkdVkZ0Po5mZ9Jn61pNcMT4k/NYpICMr6gZ+9kz
7CEwh7bTK0eyZygTKsZ5e8VzEO3Wm64f7n0Ue3AaKcZWfxgHuAzu+QWx/kPt+fRln3PaLZakTqsQ
jqnmHR0Ul/IDFTq8qVXZjY/oeajIm4w0xURn00Gzm2Fqbzx1hn4EYTjQOS866R38kusKE2sntg6s
BvsgEjW6kL+tLVyqQQ63r8bulYvvWUFM7L1CtY+9AmsTp/v2PsSC4icCKu309rRJIxVmRv6cwcva
Wowipq/ipH3UOySQaYNN9AyLshd3Spf5JcqidR8Y26IVTvjx/HTMw1icTvPulOxM3eAhvBgmZg2D
RgbiHMGzo6rQNvhN9IngxW9kYGA+1pXMf8P2T77VhUieB3THo+vzP2ElGaA4JPnWkGsQNFgcx1jS
SwjinnME3UaPFs0YuMVFbnxuvQlajNZF9jd0u2N5cz7uStpDVoykldR1Ns0yWcU5u4XiJ7wj3Jge
rAl3bjZLyKF97U9xeEAsOMwujHU+7pafG6VhIbgKbDoPi1RrMmLUXgrPO8bIKoe3RUePLYpzzcHx
DzosrMa2or8EhxoFtqD7en7Ea2saOz2aAA5VaiEX0dFGywQcMeUYpYo27mDYJQBqNbvUo+vOaKrx
wtUn5v/gYrjI+PCVTd3kQLQXe73vWD2YrXuUimtRgySwrZvJi3PxxY8G9bkr8/ElasZZrj8sQdUN
WnRtKxnyhylmwnyaLFf3iu2pF4rZa2kPGQ8lZlXo+t+XMk4lmE4VunKUaG588aupe4j5NrRWkW+M
dl3dpUj0NSaChFkCyZS2t/OYBOg3IW00f67zE7OyFLmIVWt+vAiqM4t7w7MoU+FEqRwTj5YBj0IZ
Gf9MSQhWjqpUtSNxH7QLy39lKfIKFzoaM7SgoIee3lWpZao4MPrOsS0t/TbHNh5rW0yu7Z1jljEw
Nayu6gPFD98D+Bkm3pfzY15J9xgudVQq36owjHmxvkpNRIJzHYAM66j0cYobqVPAOR478FLn46x9
W7oWEqkq+uK6tjheBMi9EmqEc0zCFNxUNgr13go6fDlqpFGR/s+77ul8yJUTTedMoXpDXGrfi6EN
onPyAEeDI1iq+i7q9T44NKEWA4fDcHALeIoWc+73nDrnA6+O9U/vBGY/p8s856++qWyBsDh97xxr
RKZv08IrgUVpKBZbqmV97oSP9MA7IlJ65zjThTDtxSrqaF+PaFp4R7SPnVsl1Pyv0Ghh0FC0RYsY
01NxdT7iyiHGTcUTfO57cWks5rNqc0C7XuMcYw7TKx/R6btYCz/F1dB+Ph9pbYWSSXJysSU1+SeT
efU16c+XDRmcfRwrI9zBRMJXROnHSXvHrEFTBeOr0qn865RExpM6e6rYR6Osm4PaGGWwhVtgPusK
Oq1XWa6Ib+dHtvYN2RCAIv40ZZdXrjmINoQ9wDqZlfEg+9BD3CrArGCwdRhKvb2WoUvh8BmpL86V
qNNlOQRBGGGuTfEHUBtgynwCSRT0CJyoNpSU82NbmzVudBM8BlkmCcVpsAi5ZnSwQ+dosxj3kibN
DD5CjPIds/Y6jnYaR+/KQU+6yTmi5tQ/Jw6Wd1e5DgEFiZ5ZP8HWmvTX+aGtTNvcbbEdyXcU5Gyn
IcVod9iO6PZR0bTvhhc7x0mfjlVcmk/nA60VL4lkW7xCublRyD+NlGYDMh7IdB8dGyvJtKnUB9yf
fAtd3yo7II6C3at0INrmSmgfZQ+uXquL5J/zP2PlODOoBpCtSJJQa1msaXjK4fU0sG4a5Oj1yBSf
e9wct8RLPwj8Ty8Me+X78kimUEqlRoXNtzjMcmxRw9ZzlCOK+iTgk+0/xV4gkLPRnPbty3TOO6Xk
AY4vn7qI5cSll2aa4R2VKUNJHfuvEcfccK6YvvkjSuzoBIU2Ek7qEKdTiYgf5mORUI6GXYO+RVEe
TGeVSqW+xlYvqz+LCPj1hWfFSnLBkTFvdx20AK2906CQfTy/aiafhhAGVS9B5tt7oQ14lcgexfod
tiVa8FAEfog/9VBeWjhr+R3xLVAfNIWBAi/WL46bZlUOnu9CeBHdlcZCcuAGdLMVAVi/JyF97Yay
RAgWM8MMKB6S7CskaGSloYVj8fD2OeCn0Dh2SBRVY7FxTdAhWmYpvgvtBMagQD+WpmqG+kQMdj6S
k/h0PqC2snXAv4BUJhvgmjTmP391dwF/K1CTspgAW0EJmLqIdFMeQeX12IvAQnQQS0n/EQinjpd4
UUSG2yVdN2GbhsPSlYr2ZnTt46WCIoE9ifADCqeI0PZ0w6orxzQQbxKp4aPsP3H798eBG/QhsmtF
fLTrmW7FzaLGQDeTHliqVxjWvgDS4d8jCNZUP86Pdm21UcpSqRygdMFNfTpYH/mrujda5YgtuWfF
IDJLZ/iYijH7NHSZ9ZQKK70ZEtO67zBK2p8PvnZo8LxB5xBdPxbcYqmVNWjz0Il8Fxn4+osXIt6D
pVtWb2KqnBdizf+txXsKJJNFamdR4eLxcjpQRCBg8cvROyIiwRMRpQWvQooC5SIEmPsH3AqhuUvo
wTXi4L3ab5CDN6ILi3klu6XDy6nF6aVRjl/UaXWtbquxmR91iJTh4IrVlf/iZYH6zEGe9LsWUvrD
2Mgh/f32L82dPjdg+ACUE09H71sp7Byr8Y4eKm97s4ZAi60rXDQ1kNPhfKy1G1BaDlgkCvfgjpeF
kbKUwIthzZDDBxNSDUXq3asK4EkEd6LhUeQ4QV3ZdqOhMSahRGFSCG4ZlmQ1FBdKUWvPaGlTIaHl
RHP2L1BUhlGqwKmLd7tph/ct9myPWuGYB3sUOBN6SvZiYdCApYaJsksq9S9mgiVpXSkTWw9trU04
+Llz4V5ZWwZMhknVgP4mieTpbLQOBYO2s71joaUIZJsAntXrHNt2dYOtQiE2KjqIaOpY1jvWn204
koI8OayxBG/4llOKAsPlY5jY0Pesemg/qsHs0eZTvt9OCmirPc7T2DifXxNrZ6oNAk7iKCvBjixu
0iDopY8+oHPUY5QdbWSJNmqbhB+zSNwgr95fmPbVcCiOkofN8j3L54c65bCcm4Dl7lTpZ3OgALop
IkXbDhYKJrfcfGH34fwI184XDlAyZ5q4ALcWWxuVhb5wopY57bBu3oSeiUsqyhDxh4JWHIy60kgh
g8Vt8rky6uzKCBr75fxPWDtOGS26ueQqKHfP6f2riyuHkFVXg+kcQywfrjuSpAYpU+tXGwVdfiGF
X7s35uuCBIH6gFyWXcKYSro5MFyJLso1ND54OVyCw69UBcYi8L1WnsypQZPaLkB5vuOIMSn6SJMa
ARhkc/GCGJUcjfOWm6OvqO4EWOI+m75pRHsDx0Fjb8Y9e6cZPXfU7Ss/AAR/JXOwnTdv/uIUJMF8
UJU0ucQWG7kWABQqVMmPzUwNG7TCKg+yb753SlmGF774yuzy6lQpOVF/pPyzmN00npDGwjbAndIq
vInRwkFxEqvNKymNvrxwQq1soLnLQOZB141q6/znr5ZS26kDtjZh6HZQ759mCNpm9NLkoYMZh7FX
fqmPvrJ7/jRSQVvArvkL8QEfLoKPWYZuq8c6ROcoHFCkrpoquTf98Y+a3mj+UNPJuIUFEAR3g9pi
aPv22ZyLMXPNAo34v9CQ+IbHeHCAG1Dm1jrgt/xTD+DTNWpVv3BC/elnLfIR83WwxdJpOqhB7aCF
Lqp6zs8QTLJ6SCPRHqoR2XxSbdQfNqQSCIhI3uAvTd6hHL8ZIHfBtICXQ/VZl+Z3W8knbQtFd6wu
rIG1BUf/Zr6mAG04pn66BvTYANYf8AtH1RiQWaoC2zikeoNuOEVwVJTOf/3VJQfWXeUEpQ2pL8Lh
jycB2jmEq6BGXyUa9lNXA5LUqEYC9AnuDbP9cT7k+iQ4JuLcFg0UUv7TIXpB4PugUHw30xyQVRvY
YuYzpjgjugLIU+fXnYqMz02DzNB9ljom1jiOFVvBpkW89UYld6GsVcaAkfCtKn7ZrdGLCzjntVmg
FjNfnBTtKBSe/sSM8WO9ClY9QHghQpLLwM0B14FrpUKc58IcrAab+78gO2ck0uJ7IPlspbWphK7A
n9P/WE9K01xN2J02hwlJt9/nP/98Yi23wNxA0OdMGIjZIikoOzlaGA1EblpmQbKTNXjFZ9TipovX
hbYWiUUMlEQKcDOLSKDSJbIqKUqfpYIGZ0yp+zuiDfDHNIyPyy2IJ1QfNECzFJuj4cbTo2IPnjXH
kFGW1wjKd1fnx7622iWga25OqkU8t0+nNWmKNtB7NXLtb1FYdbcyU8oPwgtCD4MIo750nq/l5NyV
gNj+HU8uytu1Ufs6OhWhaxiR6G7w22rTq1YfYH2rZnBXUmXxHvG38Lem2eAPxAsIJnoalHnwjlPW
BHtKmR+kG/N/OvL5LiGDQqBMy9Jy3GBjG+2mrNN/SRqo27d/ZS5Nw6R0qpILLtbz1PTOBFE0groj
kf+vByvFJ7IF1rdRuxLDAlIz9UJuspIZUUDlFtEpGs1Hy+n4Bky4NJGnoZvyts0eHG+Im4NA8vAB
nVQ/vgrL3h8PbYHoJXYpQ4b2/PlBr92lbGCqj3SFHcy7T39AgQIwKQG5kVI3c7Ui7QrkkWjwbBtd
gSqqBvzs/UDR8TNGLOHGUjLjHRBc+GiMnjooRVB9Pmhe5Q+KYraeyu529VzpvvTFiElz4nBPpV3q
nh/u2plFCYZ8U5KKimUvuiK7B0lYB26AHlh0ayLDt8dDQr9Ks7xVr88HW6uOAY7hHQMDjWrCn332
amD9ULTQrygJ4tKAk0KViu8VdQf9INKcWyPT1ek2aBKEFRBaCZ0fLdkLOtCR0/BPagZxIY9YO0dY
3zqkYDB5eImcfuhQbzMr90YfuT/FuvUnsqS2NKxwX4yIf+zow6SP5z/BvH6XpzblGnYTmS+hF8tL
DrURRTp3Zuo1qBVrntYZtyhqmvm+UKS/LRW7QxsBhVH/wsmxHpnm4L8j/yncvfr2qherGIXaZMC2
3ep7Oruye4bI7ABhHxTrIXVSgFoOCVG2f8eYbUuSdoORAtly+pUNXF8ULhffHSEyPYE49G7tGvXN
7x1/tOnA/di31qSW/7w97B+M55ygaJa1mFwBcpFCZBOAzhXNVYca2CbkGL8OUMH40hX90CCsEMXT
O0Zr0yJkP8HK05ZvO7RuZTv4lFxzlP9fPBxsXmoc9m5LFV20qzjF/2jjJwp+eeeHu1as4bDglp+P
bGBO81Z/NcGoGUlu31A5tsh0jXc2wuM3iDwgbeOrjYVbI2T4xA4r6w6ILRbGlrVTShbDVlTthECA
WmifG6DV/jtyMDo5tMJZ9xovztPfpaNiNOPDfLcZAph0eEf035AgbH7ZceN9Pf8R1jY05UHdAs0z
HzKLWCYSLqxiw3f9BLG4bd5ZQ7crK9hDVifaXYLg0num22BdUzWAhG3Oadqrr07RC96SmoTu7IHz
PEzYz9phMfzW0rhDxJeqwk5VLvYaV8dpUJEFXDkf34u1ja5CiGZ1ELjRFE4u/ZxWfeydUp+ePWBN
1c5AUvZSx31eP8uji+yWehCFC67GxbdFcAgBYdmFLhIj9dcqqme1yckutpae2u2Fa3jttOLlTCiD
zJPL4vSz5lqahRXUQSi0QY22B/YpT7wa8HnIB71KrhIrRv6jCnOkrN6+hGYoMJUgSgWUPk8j61PU
8GDj8g2Q+/nexYF9jz5Vh5i6FnwrR5oIF9Kste9KsZcbccapMp2nAT0l0RBT0AMXcwRw1xreM+pt
XMui2SMbE4UXIEgrGRYNTfTzeSTSPVh2qFAQK2aBHp7OPNPr+xqbqoLDwB+RO0unevzQtjEGIVYy
ax2F2KEWV+c/8Mp4LSCHM8GQthQt8dPx6og15xPWWS4KZNqu0AreDo20f42gHF/Oh1rZJryNWEIz
qhs2zOLmwbII7SMjjdzByHCInSZDFLcKtSCsBe0B+GfvZGN5YQGtLF0qC6YzkygpTy/3ptliJJLV
RshzqRM7x6kCB4lEYf1G703eVX6SHDwBzvXCMpoPmsX25CkkbR4A/EXt9vSzWsjudArWq0eAtbMT
mRp2xVPalnCpzn/U1fGx/Rkh7yGIoqeBRtPTTL8awDobGLxvk8TCdyKmnOztbHSuk6c61816S78e
dP/50Gvzyb6cqU2UHIS9OGyNQMPgZUyAWPh9fo8ImHHVRUWDsL+h7RqhjBdOobVvCnxkZt3w2GTT
nA4VnlaZYJMF0KBD4vdGyBiQrFUk/QWcylopBYEEABa0mHSetYtnHdpfmeKghXcEj9jfRMijI5+n
9DejNSpbBHjiT1qKHNLBr3IEjHvlF6UexGZ8szHRy5Mmql6T1ZR4uOrdhXW1dl7Ac9TBQZBg/9V8
KNMJffm2to+ghRz1tsQg1L/WrKZvP0U4MyibUjHaZ4AUenkw6E75N2+fc7IGqnEQrfj7Ys6trpPI
7oGWxeQF75egHncjkL2rcTDlFpOVdxCDLeA/oCI5OTT6Padzzpsk0LEX84417PIfaqFrOUZcJlYM
u7CYlHBjNlSP74YJT+yn80NdW25gFrjW55sH2OBpaA+5aDoUqXL0LBBZW10p2w65e6v++Y443HEQ
12YUyBKO62FZlKIESj9pCofruKisZGtQoLuEAFk76enzItpAncoSywJhjqAvGhvAEdEfbLbIYaV3
oHYxqW3z8PP5Ia2HohBJmsn7ctmzytJGQXiZULoSx9ddqv6Ivar/XNTcpe+IBK4BGBTpLGWY00nS
0KvCaTf0jmkYNLs4y/GnLTr1njXsXbiq1wZFxY1KxDxVfwkZlLHsppR281GEaIOPaZ1i7R5iWbvx
C6e/cFeuHetkIaBVeZlCj51/zKtEFn3qWkeHWDmagY/DVKj2eL5bRTdhhID3+Y1D23G6dfQpvzB1
84ZaXlzOfJ47Kumzsay46An1WAkg2OVpUn1nfxQviaX+KFrNuRdR4CHQbs7a+GFR3jdxU11IR1bG
bavkI4h+UAn4q9+uePBhG7/jeZI62YtSp8O4HTunuNNkl3wzSyd8qRzkHy8cqytXGY81Lpa5i81V
uigExMgTjr4dB25i2dnX+Z4GelmjxWwqsfFM1hBdOFxWA7Jk5yOcF/Fy3TZolXeFjMhrscr5gga2
9zjU/otI21hwkST+hQH+fZiBg6JIOSPdibiEeZezsG6OMNZxRFDtGdVF7iuSMP37+e341/RBHWHm
wINQn6WdOg/71bLVIzXNFBxr3RqxshcnE3az6QarCDbWqDcIzul2iEqmfLNWxiLuIjVApSMaBF4S
LvxuLgXPkk/IGOYHfO97LJZCFaH30XvrXTgHpX4jhMNxAIL+dLDJwMIMsDVxO2Zzx9PP2MUVUrs4
WmnPiFzmbz3riMfzkiYxfNn5DD+NJ+BAUilFnsKEw97Bkyh0dYP9a6F8DAEcJW/dinO4uS5Iaczm
5l2ksJhl5JrVxyXC6TZyNEGf73D6ya7jSlaHvDDMLQa+1oV98fcCYvvzeud8BvMJUuh0jOOQF6kh
h9ydyyc3g+bcxV6I8rDZU+1Oy4jKY9BXF2CKf53sOkF5RZs8+zht5WLV9l5eBSi35q7AxMnaBVSo
npMxUsdd2Vx8Ba0GA7TLVML0oNl+OsK4kCNqH0nhluQ7X9o8L56sgg4/st/q8NaMeR7Yq1iLbK0L
7arXxqxwkxEblz3a5cjwAjZEq/T8vv/rOJsDzQAGErW5z7p4RWpTEdGW6lFOKQr7qY9RY8V9Ot56
lq8hAmq3F1L0tWUCC92mpsdjABD06UccuA0qIIuZ20C5vmlYHDdIv4/9Bn9ReWfltfJUhs3+/CD/
yr0Z5Ougi2UiZIiRph7lblrl0z0rQ8HwNRyw7baxe/nSlon/I8Amc9Nh13ThYF1bNUgOgW0EZKib
1uIDYwtjD+g15IAKsho8V2J3u6FDQXtHa3s4nh/oX5fFPFDSbbT4ZqWMpaaYZycWCPYmd5HlL59i
rJpRQ8+z7FIRfPWDwsCHiW/Bwlpudk3RLWWq28ydRtqTToq1lO9M/1Sq92PILXVEo1UGtNWKLLlw
dP+V5fwZ4X9Hpp92un7KqdN87PUyF3V5+0thUzwzJwCvWutjpdF2zqdJLwYs7LDk8mawtPLp/Cde
2zDC4gODFBVoAizOOaNFfr3ADdEFFHGnaYXxQcN6GssDTAy7Qcu+nQ+3sl/A2SDlyJlKA3FZZioc
Dm32PkpHudFQjRhSjDJtipIcHvEnZELt+x5ThqvzUVcGCa+OFwCxoc8uy4YxaiaZ09qZC1zfugvV
3DtArstuIT1ieRgjCVK+Nc0BvsRFDLoa1IXFHbKY16Kv6jlzdLOiifdDUGnldYX2bfPmq/g0zuL8
ydFoGRB2zVxEqD1seeCZH7q20yw8pSl+nP+MK4uVxzbzxmSALF7mim0akhCEeerWelEKON1OeyPa
qv45I6ndMo6gJmMbwGNsU81OL88RFpLO4fyPWJ1LCQ2K7IPbeVmIrdpShBR/mUuE1SktxdPBbzz7
moRkOkwNuPnz8VYOPHBotgCRR8y/kp1WKLCdOz1zixgrEKXhlNvUtF2vp8nJsgvLZnVwYIpRNFQh
sC0zOU2W2Kp6fs5BFLaYT+XTMz119aaqA/EB90v/wnZcHRwvrBmPxg5ZigIJy8drdmJwedxV90Nr
KPWmaPsg2ynh4OgXtuHa5kd7kvIgjR+ayvPoXyXlZqFZVVKHucvuwBk3woFl8iz1Sdht+8ilPu09
vbZ+v33+UP0DDYOWB8WbRfbom2oW49LODjGE/eAUApoXyvnfMiu9pBiyNntwKuDO02NSOWhOxydy
hKn7EYefpkHf/D7Vo1C5zXHzGh/IkQfvm9oq9BYvrJnVrwprFXwXxUj+dxoV6X/K1bB33KhQ1U8g
yWz90KhD/EOUmv2p9OKHXA2QiD7/WVeuTIEaL+f4n9rKstxrNQaQSb1OXdWrw88ObqSbptUKe2f3
ocCRNJNOsAlGW8uvAwysgwt53uqgYYMhEzALOy2xqvR6ck8oiHYlCTronucFm84pPXujNJXYt8GE
2HXSoW59ftRrMywhzvyhRXL2LI51hAuaAHddDoO+SkE02dOWO7K4jspZYB28zDuGORMrgHNx3PGO
PZ1bGG16hjchYn1CS75iW1HuKvjJj5PadDeyAVG6jTW/uAC7Xptb1vCs/kCfgq7MaVRcljwdpCpS
YZqHrvWILhBpkH8UKqaKQ98q+1Y3mp9xE8Qv57/v2rSSRttU60z+pi7WMt4w+ETWiJSVXWM9IFmO
rxsmBOmmKIpxp1VpsXNkcUkbbeVe43SZ0QBEpWkrTsdbdSoCHqHPeEn2rqVu9s89Lr27bIRRuQvr
AiOWGJdkXL0cTz4HVWf9OD/ued2cFLtmdVlAAUA1WdB0/E5/wRR3QvVKfkGmTXZ0G3Zp8JH+iT1c
nY+zct4TZ36n0LUQfyFttCgwqtJCaqjEoAQztGRs25tqquIcxzZ8Ca7fEQ4GI+XkWd5gCcijBqNR
jjcjF9kLVlIOf0u7Nz3Dm+Ca5QmCfm8/lVi3/xNwcdhP/WTyXka9u+WkxfDHUoZNqzj1sah4BGLl
ht3bEGY/4rKfLkB4Vo4GQgOkoY0604EWW9Wqci2OLXSVdB+7oI3ZYi5/hWtH+6V0eudXjML8hUWz
slmIOIOqUdIDMr+IiEr50BgYmbpVWQUfVT2wAGkNuJ/i01T9xq3ewcjLxN/m/KSu7ZbXYRffuO3w
9xOGEruOX33Pi9y6y4wmxksm78rvhVfdAST6iK9Ye4tXal7uz0df/cyUo4FVIGRGonS6U+psBBzV
MMNTV/gu2MO78v9xdmY9cSvhuv5FljwPt3YPNE1IwiIJcGMBIS7b5Xn2r9+Pc87eWu1GtFhSchVF
1VWu4RveIYum51Y1p73ZOsPn42vSBWA7pGj8We9gJLtTJRlS+WB37UtTF3hDGZH2oPSadUlq+p1b
F1gfBX3ExpDmWicpWteFuacKNOCleh1WZXZt1OHY+Y0Sdfu4jVuMgUW4OBR/Hg+9XD//Gnr1SbEC
TGP0l+WDVifQapzKc7aeYlq/WsLACyv63q7lnQQZDoyDG2/1hIJHp/efmslDkXU9piiz3vbXeiV7
LP0Ux9ukio6BWV/h+XT18dZ57/Kj0EUbDz4EONLV1sm7yGulAuobdOt0HC3oaC7EgFeza7oLccK7
QxEDkgX+hXythgpRBe80oSQPQJDrg1vNzaEvYH5K1MTv/sOsaKMyJWhZvGCnB0IpJiud8OZ8wBQ3
2buYA/pj2pm3scND8h+Gwkt50UikiL8mLzgzG1dbvBHqucIssU8nc2cLE2coIZ1ivHDPvHceEH35
v9FWG6Wd0hH5R6QRdQzqcGwrgXZ90cLBDGKJR0CF61HoIyHs7EuryS+EQOfYbo4E4ECERFA3YL+s
lnUGfKlGPaNnHQEhZuiDRMVT1wf0FKCJOWCsR/2GMpz1T4aLNxYdoPyvJW7flzgc7+0lhMm48mBm
kcOsYgO96iZMGZPsIRuaYdeL1DnSmK+3toUrtP/5LwyeHYkY2MuclNVFgKE0bCtNkTwpWD7EWZdo
QRk3gKqrltbzx4O9t8bgcMxFixK9TxoYp1tXWk2pTHmRPNA3bSdwvlo6bCd17ra9rDHiNWytG4IG
/9fpWsNp7dbDXK3cgPqqvn/8U965lMgPuXsxwMA1YQ0QjLxEjI1EXC4upHOTx4PhBY4y+Fb4Gmbp
8s0z/dL+fuclo/mNfSDaMQuWbbXWdMJs/GcBeFVgTl8soHnazsEr13kckrpCGCB28/TzryddPhAy
KFUvEf4qZGj1AtXVeYwf3C5PrsN5LPCZ9obxCpqpehv1qvJpKW4QPktqajHcopKzugmRdFAx8QwR
/J0Ux4c07B4w4pTfoK66gZ1Ew6UB3wmlwczwIQkRkM5YN6eMoS1Up2fAREvsoGv1sdim2qCpF5by
vS2DMjUJMEk3D9pq8zZaZI+R5rKUvZJ+15MG7++sMIfoONDijPZV6VJbDNGYGD87MieG1tSCX6NM
BKrh9NjEMWgJXYPikw8eiXVP3Vwg32SUEiBvGqFHAo62Diwvd35/8pgs+4ZnjRQNcUcEHU5HRnxI
RWrY6x4ijfZ44GCP1dGZtgWU7tgejUDL53Y39dqlq+LsDmTgpWoEKAWIItWV04GT3HXjYswGBPHb
+ktR9NdRhw4xVvDZ8NmS2BJULoq8NDk0mo2rDYvLE1bTnnAeUrOZfuEXOd7FmEoFXj85n71tl6Fo
CXPjAHDglJzOqqoHa+y1xHnoaH0O20IBD7A1hDUesxwbuI+/3dl1s0yLKhhRM7gbcFOng5WJQUSV
mPLRhaW+jZpo/mMO9vRLNGrxY9lnl+LZswOyTE6nqEa1H6rjWsJ9Lg3Z1G2aPw7CyrZm3dQC5ywv
O0qvnJ8QIRsPSG16/2Ga5PHA0nBRghK1+nxh2Nr5CEH9sfJqe5PnqqL6cE9APnp2doULbqv9pxEt
7FL4Sgidrlo4JScxoRkuH7NyHvwRju+XzOmiLwKTw11ZuMOF8c7iItaVuNldFDcWCd3VDCfDLgdl
dLPHET7QdupiZduq1viDbku3w7pVVH6WjgmJgxd+0sKIB4MsHoYteGTu9bOUM8sTgXXylPxTajU2
mHPQXjIvWpOBCHGIuShR8CxCLCToOd2nyIkond0Y2rM2VtOuqMv2kVIf1IBZhaBsiMdybJRdCkvg
B3WH5ibpmu/Aodr7j4/LX0mgf5Vk+B3A/f7qES4AR+7b09+RFy1IEXWunixd2krpG4oc+yMeyx1a
652H0JRfwCmIt2hhqPAk0iQyGt/Bpn74OktzNq+izi2617ZFk2OTtZ7708E578VJAXbBb8EWHPn9
uADIALbV62/rwW7ewOpavzAwVhtfM7P+1ijtLn69MLXlXjmdGtZmIGMg0y1X3freae12KONQi5/G
AbjzLUiH9gljW2yiCXvB1k+OGm1TVKKtq9ioTGNb2aMqjW0e53I+Tmqpad+cWBHSn4UziM2UJ9EE
0zOey70yFWl4qwGpLg5JRNEDw0o0dg5lpmfa9zTlHx27N6wLyInV7cZbD3CCA78QzRfFyqVo8a/W
wgygL3ScanoGalzc6Z0Xd76nYa3Q6l60s/P+AkUM8up6EREuBTgB1I8CKcHj+j6Nh1yRMPGeLBmX
1l5pJhIxH2B8ZV/P2ehE26pH6jpwgMVoX+oO4piHxtG0tcJCy7HRdsxsVyeR+6QKoWib0JuyxAf+
1btBFdulwKle1Pldhv1l6g/FHH21OrgfN5bbGtjHt96Q74VbafmvxgzD6FijajRXX+exLav2C7aw
2d406LHczQmikldp0WEOiS2BUuLwa9Zjv6cbU1+rSZ41WP6OWvxt1qLhS27XuguBsUte7EZgeliY
9Xxv5mjwbBql50xKR1a7ZJrG/gpXzjTcF0mvN8EoowL7OFklya4rvbG7Ht25pgI3GFNo3xZ9Jl9T
ymK97+hhXW0dAyfB58mcEJRvUukkgcxSK/JHtDjNZGfLIYz/gQciH72JJTvmNMqdoLIymXwpK/S6
O4oFJq15v7UqSzkaVeg8OYRHYmtUnvxa1XPXIrGADfneQkIt2jbeJM3DiPNruWl1cJPbua+Hcovj
rGz9Vo7eHfKqeumrg9V4e5B6aehPFlT1YIwaAyPh0pjaHZyeLj7UCnUalA1m5a7hMQuvCpQHMh/4
1SjuvWoo3W2u2cLdNB3o1ptcVUuJ5Ladef0WZQ81DsDijs6xNwvNoXmAulxQVWECPWga3Z8GZVL7
6Ey6V92TPZndrVVYuQkGYE6v9Q4dgX9KwZm9qfN6vFWtuut8aYnYQ6t2rqND1eujxwNYV9bWNAot
2yud5yRf1FRP7dsybm3QvUjrz1dN7Cae37oCFHs25xD0zVE5xh0NuaBXkyF/ilBG64KRZ/7FtRtn
Ciq7KL9xfS6rlpjRiLm3LqajgbaEvHWKYf4dza1AK7stnBJzYWRUEH+Qah06ul/28eAGvFn2tI8w
j8lu50FVNOkbKZdruVEyJAS+mAQm4T1WN1p3qKrI076Yaq3khxBf6rEIjK7Ks3u87JVoN6J9KJ61
3q7yr43qyLbYNK0M9e0Q6iVaVE4Wq8nPUBGd0P1Ba5xCD7Ihzqx/VKCH9jErgFgdnKqICppGZA8B
R69r71VX0fNop8+GUeJTHytO7w+ZbYbXw2CPuJXUcZTWsLt76Satj50IMo91qKdio9tTSGUdY6WH
chKR+kNEtXo30xyM/Jp7ITnEXM3aDsl//S3EM+xoaigFbGCL4zuq97Vq3M9CmYZnzSgN4Ci92iU/
hrK3bk3FENWN1fE2+dxQCCe7boS/ahUO3hhElt7Wm96zAecMepGpd/gWJ28dUFfrVlXJiyYqe7Y/
Kkk2B7i1WvsZmWfNV2vHfrHn3PhVIYehsb0Fztn2NOM8HJbGICGBOk3jF6gcRYFeRZiTVk5TNChu
uUhLmFk5AjiaYw3Z3Ll7dTHGzoImVbJvDcBF1xd24Y5XOc2Wye+bKMSa18mL7LrCkqrZqaIVh9mQ
hrapW5zMfW9qpxYlPCXp1C1BVZFtUKh1v/bKrFR+Y9q5tjFDqxB7w0x0E6tjCxfiXQ1jND30MJca
sAiYOFqPCJNkr2Fvcq5lJxuxQZS2N7/Cx2u7a1mjR3uDIn3SZ7tEnU37Oq5D8cuSydRs5GxYArF+
Hc9wp4qse2joybBR5snBJBbdx76I/Moljw50dLO/RmYatg/SA7kU0CbSExwC1WV2RdkrG3r7erkj
CkCkq+y4or4Xvd5fqUOuk7TVcEmCbBTZfGwGGXZf4V8jmCBh6D7UNI/+8LyZ0Y8on6bdqKFu9do6
dqQHVjMD9ULpXzZ7q5zzb6qXelZQ2HVibY3R7MrdRMupD0q7MsedQnMTBHeKE6Y/pSAfryRdErHJ
Q9P5hTtrPB2HdmEbu9Iyu0PXeosNahEX/jC3bX5Tp2C+tqUdj/Yh1wb2Myxt3fbpIxb1nRnncbkH
y9Tb21DNwaQ3paNoN32P3pC2aZCs0l6mDJmqWxWaKVR6a0ykfhMthVTQABHrCQt87IKQbKb81SVD
WcR7eOp4NG9kKeYs+DgaWrUzaPwtfkjAWah5UY1ai93TPA87b0rn5ySymv6qiFp5X6Ey3X0NjZAz
7vKM4GrNFMdd0bZG6Wd5535SJmf5FVT4iFuoliDVsmb74XWgYU5ta8+hIfEy5tJ/0FovzaGYXBKj
PAuVGIrcnQo4bE0yavM0VIK8kIioLfVnbsX8oZna6OiIuH5qy3nq96XmpJcMTlYZC5OzqZECCUaI
kTx+XTZIkcpKCWzFiydNYfmKUw63Wp9pN62CTFpU4ijgFCUOCmOrlRc+76pysPR1qS5SrPibE1pr
gF1uDXSGaiV5adtyrIJ0suPHjJLUxh6lvJQzLEt3Eli7AIX/9uQACsG2XpX0mjpyLfpTyXMkWuUu
gRPVfuHtKIqNBp/B3VgRhdx9bvWW9zXLoH9vK7Wt+m0dzQRlqZHALIBTVh1CQPn3JmjgnjJv6/V/
wkG4hbmBqt/FPwdFqOoOnkmmHmKvbn5XuW1L7k03K44zIMf+ilgvNy5gXc82DmR9JEZIzTiMJLur
ulOfjHaDpJT1PBMt18trrkXfUl3Ux0HpazZt1RX1hVrX2edjzIW+vjAnF+G5VRZWd7k76RR8n5dX
q/PhRwzxdadQOvELL+ouqeBa69SIxaE0stT9YcGydVZzjAbkRmcRq89jghPariy1vPs2Kg1O5RaJ
zLC1am2G1cPXsza5Lt0n0Bm9HtCcgS01If0xSj+B0Sn/ERUifPYeJulc3+pl3mlXmF3b3t2Mu3eJ
X/nirpz7pWGI8i2eytAiPO9hJ4x+gdBH/KPkJYu2IToc2a3nyiwLdKCL6VbvdO0RjclB822zqsBO
lnTRSHLKpLkuMjGLe7MurfpblOtFh5e6MXbFBpS3GgUKbt6KGyDXGSaHzARU6hdxqGN4DGlT2Tp6
aiV90Nq95uxQA8aBPBjNxkE7h8uCAvk2661+MRcv2pwmWpiUfXNnzjxhv7wwyvIXR9RW88naFXfV
QhQkvVOhxVC7Wl1ZqBAn8VAP0yP9gmgbzzmORSJ2b53ZeMHiUbnQ51o/CTbsNxJkuFwUUnVaWqc3
ZFuLURtEqz4qBbnCzp7SaDcpqf5NlZaM9qo79xvdlUbipwLRDr+xi9S8sPHXh43fgDIvVzQlENpt
a1XTIVKVSHq5/hjZkRE4bpre50MhfCr4JiEHVLYLxcizwsvfETnYoCfQD6AycDrrtNQ6q0oa/dEx
iSriFvK+FHW8G4ow9JXBnveoc2hBHrc/lVhJjlpnRoFbyUuC+u/MnJXn0CNYQaFJX9XTMktkHHBp
PIZtHB9UmFdbs6+n7wCv1GPXdsPVxwHAX9/4f9/aTHwhsfJALeqqvBanE68npxuswTYfp8Rrfjut
tG898h77CJ3GUf24S1xv07bpLPfYfymkuLVSbzu9L+dNOIBP24G1CC8UNFbVU5ol/Cg0ZeExUK81
18SCCAueDqqb+QgMSAQ6Wktbt6g61Z/7fHjKCrQIdnNthOqvC6uxLO96NehgQrfh1TyXM23SCXwb
N+OjEG74E4xJnW0Q1yyvKtEa3lYUYpo3aZiIx9Qr6l90T5MtxFtV++RrsywAxD9uYYDGEDmWl+Ff
FR3Ti4vEGkbrsWt691tS604QesJuCQIrh6DTLdJu//Hc31lzHH+o/FPRWSi1q8ufbqSqzKjWPpZx
/CcZzOKomgXuUxm0qw3luvYnTkT653BDy4dGIARGsYmS8CKicTrPXqMkoWad/diPg3plqgJfjmGe
xzsK3KbvWml0iYzzzvWGiNWyqIg9AGtZraxHjC37Mrce87qZ620+1fMRvxdn9pHlDm/BZ7VpYCRW
PwTwgYpArY3pQnt9HREuk2aqFLBpDCzirqeT7oyqVWXDpFXUAPYt4I9rYvQiGEmyNmoK9TCLjXwz
jdYlx6Ozut0yNLhREFrgV/E+Wq6ff+2rzqDAhn2h+xiPYTp8SXJ2xJ2QpgUaJLX0bot+WFrfQvU2
gsnuXGPbk8EPQYJO+W2B5J04ZMmgXPV22M1/MJ/Xu9hX6TrEu6ZxtPF1NIe2S3DKEdrdDL3CDUrI
XDdQg5ry048EFUhaVejp0z0CoH46l6ouEKgqJMtY8oQnVtcmvhhNCVrCS9NbDUTRhXD6fO8wIuA2
+kguPYi1kL4dmaHWUqN+7AdIR7OptA+j0k67VmTZtYd91VVjqNO+5GnbSx7SC5fCsjVPLye+Hhej
Q5C2nJfVG4UjYWuSG9uPXi+6ve4W7SYS3oga7TjvPr4M3nkPuXw5kmjQApSk4XG6uIJq6hSOpf1o
DzWKbh36TYfW0zrhF5Vttpve7SRVrE77gqF87l21HLetTl8L2F1cFtGnLyd+Ds8UEHbVXbrppz8H
USSzl5NmP1aT3n8XdlhtRTnJnSNKzZ9hlu4daX5SrpTLiUFZcGhYSLwjPnc66OgqsC/L1n4kRHT2
dqEOL4njAApp4O98rvH6/8dCw4MCPsJ56+SJErHR1ElqP2qFnvwcUFP0c1T/D01R5Be+7fn1s8wL
YY3lxQc/vrpzKw9YlsKXf5R2j70VL7DfR3odTGlxiK1ICaIZJUfdiuIL+/f9gVHhAjgPr209R2FQ
EzJ7y35UhsbbjHGfX+FNgQtU7iGm3RXbfqifQ0vLLty3ayURFhdRHQYlASemRPL09ENafRdbpqjk
kzmiVHIPvtjTfMONNFq/nSr9wqLbs5syYzB3VWZWzoa9lWqY45RDdjSF1rLhh5IqctMbydbAceWS
WeY7B46eIhH+gqGF0Lzu/MVFW6RFNhpPomyfwlCmO6tPRGBIqW/SCAtCsJhmYDZz6VfRKINmjLx9
Qulu8/HJP79ksKoChYlRB4IH9joAbWO16YTo3UfEugTAo3781lS98jwNlnKp+nQecoCARC2CzNqk
u7+G1AEwLzObDOwxpQNxDDWjPoTCSgDdq8rPWWtT9DXrS6d6ObWntyh9IvDu1H7ozRMEnG6GZI4c
Odt9/FTrBs0LmvCPHT4VDUmV2aG/2I2/P17R9wZEf26xSVjKTmt/J8oSg4hMNXnqG2v6BYC32Xq1
ru4hNEwPXau+fDzc3+B4PUHiC6gpi5sbLevTCcK9dcrOcaKnKnZL+58iS/UyoJ7WqEcp1NhXSkqj
CGz9bkYRHmsDa0V/clptXxLzbnu7SUFSDnEnd9aAE/1DCdX1wpK88+ERMvO4x4lBIF+uIqDJGycj
Dhv3MazNclNYBF7J2EqqYenwamad69ci4YH5eGXe2doItsIvI7eA8rWmRyuNrGbstRkVjRfgSql+
M3uj9aAqSXNJrvT8rmNv/ZWVJNokOFl+y78CLUVaiRTopj2pTpwEVVP0+6xupJ8Tvh9toXZ3k9aV
QZRCKvnsLBkNIgXAM9wUz2gHJSYFzdAJ+YSkmGP4oJTyYGhwBPHTzLwkvfvOZmM00HRAM6Eoo4e8
mid+W900NOkTtpmqHuRtNeJcaCLE+01JMHbcmm1hTZtIova1lengOs9QtcevJT3Y0Lf0UP2jIoTo
HKeyr6YtOpRucp+2Dfv0k8tCLgW22sEEiULzWf0uxhYTt5JWvMQTj05QYDe6IUqewi3C1JfwE2df
f4lUkPUkhSWDBcxxuipzmtXYPHniJdPD9Ka3U7l3s4w+Ocvj94Vi/Kjt+MZo+vrCE3t21yxlIgoI
xKfIU8HIOB1Y5COVMgp7zwnvwzMluvnY9+X4vZTV+Aw15JL9x/vjAeIiDqc6dVYsyh2jMMdUfw6b
LL/SJXZd/ZjLbY5gXuVHqDJfqE69NyAZDNrxNGd4KlcTdEI5xHE4ms8AMdznuR/tb7mkO6bie7gx
evOilfNZTZTrCdsmzvDfrM1Zf0pNFXVn6cqrm9WdvSmGqiXj0QUt8NCL86NRC9m/SG1yLOUgIDwX
dyCi2/af3JiqaBcbc1/VV5k2Ts2Fb008ztc8uekXDjBcCR5RRzuPaxo1SuoWNeZXUAEC8WDdawSR
FFje2AmGMXet8MaldrOPFFfOX82abhBtwYbkTkks4d2WkZ5tEKHJnc2oWdlw25Yd0jC5Y6rNVZ07
Q34YlQihIQnRGgFGQFHW1dzEZnxVY93Z7wa1z5SHNuyAP1KoNOTW7VrxahArCGx6WqLzodfi/C6V
yMCLAAZoPiVbuzTqqvJzOsc/6N8q04MnWufRsEiMv2hmbD4SmyfydTb7qNsmXi5FAGBBvoi2dWK/
zB1s90ocQ/deVKGyP/TjJL5Vek2poi0N/mtgqSQjqO/RBR0ORWRb8Z2TJN0dWpXheKXkYfaPCZ5p
8pUFx7SZEoc2oJKO5XHSW/1+9ppWe5qyGcutIk2z5GtPC+BoowkZ+zMdRblYgtjZj8YcVfXgjg1Y
N39uwE1vGttIbjwor+61GblG5zuRUmOcIusUB+W49NoDnRJRvTUZlaOgqbSajsysF3cJfGSTJn2c
yhv8hAyVz+eFPyynw9+l0YrJ9i07NZEPGoSyiQuoAXukmpWbMMtGL4gHp6jv7WoS6rDtzKpM860d
oskr8AKKhLsbgbQ/zEqimq+p6JNhF2dUeXdepRh/zDiciwwik+tRMLcHIFHDhQf47FpcylkL4Jv4
Ft7quqyneZEaZ6U6vXJFtHshh24Xm220W7JqvwZ/h/gulttqPKQXUoCzkR1IYoBo6aNScuEZOL0X
CxtpgGzqzd/2oGY1AhPwijYg6LTv9JeKHzXoHOwnqH4W3r7FNp7GwcfPz1npgMADURaUpsANLkS5
0x8wZWNsZVke/WnR6Iu+G27rPiiDNhOIZfVXOOdJcpyrsN4most+8DpNF+L6s5ALnC21A1qRZF50
m1cBCe02LSdxSV8I77V9jKdNtCnzKTd89EtuFQzlXJrpXnkJNLm+sKkmUskk4CbkXoLuVe4l3aod
y1q1XyYk3HfVPFWHUnfLvUR9FIXECgeMj1faXF2KtLFRnUCmge4n+Nu1l2MnI/SGndF7QbHNmcEQ
9dJXljf6AghuHU0uqHeQtrxC6HnYlBRPv6iqKOXMK+u9UCmKfXNs+nuriLI3QDfWJ4XRkH9CoGCJ
J4le9MUL6nQsfTLDKdaH8EXFFeoqaeb2uokrFV1c5Fmq/qKU8t8A/N8vy98BgSVB/uOwEMacDogk
tpSxV3g0rS3x3em9/mvoQkLu1aE9TBi/RX5YUjPI6tI8GFX5rLelcvXxhzxLif/+CDhdxFHsXLAB
pz+i7rWSxrb0XrKq0+tNaM+uHxPh/RBtP10Pk2tuhZ2kr8MYhW+6mIev0srVzLcy1d19/FvW98f/
+ymUqukPUTNek6Rl3qnj3PbeS+m5nX3w+j6v/b7DlNT3BlRsNoZWzbQfi+S71k3R949HP9/SfH50
VP539NVCIMRlWh1yny/VkMcbu3GnKDDEZbfe87PKOC5hFRR0ahBrstVk6OPgtQ0LLvX0H9ODk2PP
rbXnaRyOduzNF9o8740HdgX+M5ZAQHJXd1LRu/bkeZP7Mg6WgZrriN35NA0BDjnmU1vV8YX3570j
C3mDyJhDCzx+Wed/JWX9guQds8h7kVFtfdPHOnrMhTseZjORl8hk782NTjqlhoVsRPR4OlZaExHW
OB+/YFTvjPuis+WxMGJ39hWpeNj2Ssv48eltAlZAI7uhbIOY0Wo5TS0fXCUpwhcl1LooaOheRTs1
5Sm/cMW+cxoW2wI+Gp1KGrWrpK/E+2PCoSB8adSyCIo89EBFlMrWxrD3Sq8nGVRFWN8nSd3sP57i
O19wyTKg70M1oC69+oJ6iwCnWdXei4aNu7ef1TnBtco05606Ar+7EDWs30xOPXKUJPCIKKL4tWa1
27HeKlKLlBdpKmazFGQn6Te6LV7DUpFEEW3mR4YXPnw8yXe2Dpc8AhBUxtilZ3Vn3FSoMFssb1hH
CE0U/RWp4nhQMDLYWml3yd7lvfHgqkCMIYVjzCV2+dexoBlYS02dlJcFH3GtwMrZ9AUsqq3ixsmN
ySpcare/9xkXHSzioIUio68+I22nxAuRMHmJ0NyMNrBqw0DR7SQPcpGEF3brO7cnY5EpcfT/9r9O
pyetQTSl6MOX3Cw7nUayCbxMG2f1wu3y3m4h7iDfp3vPdlmdeK+vKyOdnfDFyaLuMOvDtE1lGl/T
tw5vnGqWh3qawwuP5HuDLgbkFLXh4YHZOJ3cWISFlzZd9KqQKQSmrIctPtIYegituurKzvxS6nFy
4RSeD4peGsVMnQYqahprvsEQ9mocqnb02sUCemxmVT0dIkhpO3eMqptcr73ShwVubj4+GOdfknGX
CIi6FjSgtTEPFet6jITDmUhbo/YrPgQhCSWjPx+Pc749uUDRaGI5wdvQpz1dVFzR7KwpOvE6Do53
Y0zZ5CeDY9+ZuuJtPz/UwqIA70FuwA8+HSqL4jTBeDBmqCG7mRQ9ucdbEmwzUhafvlb+GjDCfuHN
XWA1p0NFVSMaaB3MyjPyL5nSKIdx0jgKvbhxRVPsPp7ZO5sEbQ4eB+7QRcxmdauYYelkXQx/p1Eb
axM7Y/vgKYY8ZF4Sg5kzdBRoi0vC7Os0i0Wkg4JOOK0LynzrOYJvqXMzL+JXVR2GvaEn4cbAJdWP
p9S4pcLcwjMc9Z+APMatl6r2havmvY1DaLGUwhb21lqLP4yryakMJX6lOtcfeCaTwHRyeefMfXz4
eHnPL22yAirZSKNzFtitp1/TKtzemu0qe21GaVRbNYuL9JuLZL7+gwpV+z0qIV1fEp56b1BqYRw0
kklCm9U3zco0BcJeFK/aAMlXxcf4O3Uh42Yac3GFyMZ44XZ7ZzzqBCTOGHiSyq0Djdyz5xr4U/Fq
1I7lA2WO0RYdmnYzTIP5J6FMfOHFP/+AyytIQwqNPYqa63omwKAkj7pRvqqTPu/cInJ+9LGBMZDW
z5/0juHzQbJDsphuBChdqsWnX5AwohDDUKavSkin4H5Ka9L/0Asz5VBAF7j/eL+czWzJ42C/L8JW
tH/XS4nKZFQORty+LjJPTy3aR75GgMrjqxj9fxiLzAyExFLqoBh2OjPQY6WtznH3aqiFBUoAWast
byIEj0aJL7Ugzu4ZknBqs0tuxMzIE08H6004y1Woj6/e2DQ3RhjbQVUO1texTw69l2xjPU8vnL2z
dwi0HGBg8Gk6x8BbIzKL0g1zGSX6q5qqhC944lXqVqdWeCHvO/9mC6kPs3E69VTpjOV4/Csw89K+
6cnT9NeWHgXsWjxGrsUY9m0gVe9SFLis00nKz/dasHbwT9Ffpgd8OpjWWHBeOk/+llZnAH7MrR/w
QpNgHqUDADTOA4hs3jZK9fz3x1vzrNqATCgSC4vKNfqzKgil06GN0Tayru7rP5RM7ecYobMjmdV0
VyWwjWQdDb9LxAPvE1Mbr3GbdH/q2TRcWOu1VdiCd3YMtEoppBPX8Pf0R8S5MobFbLVvhgG2ezvb
SVj7VtxFFXWxqUPeJFbRPkLs3/yhmJkAFDcZ2lU2WHVKzTjTn9sU9PtBqlqh7i6s0HrHLRQNnjOE
asmSEbBY/TgjRkCklZb+hliRcdebofGsgLR6oOJd42CmQWcbqR5tKzLRY5XkvRN4lqItnMZiCSbM
/mc9p+MvWBjdJUWGMwjp8uMAkC4Oa+xU4MOnK6fVrmx7bdbf1Lr1vsR0nh40fCArX29c4+sAR3Dw
vRZZJX+gXJ/5dCeE2PR1OVy1poBCK8xKWBe+5/rpWH4UiTCRAFnNwtY+/VFOT5zYp7b2Nk9yfLMq
rfhjSaqqJl/tDrGyS55n7+wfDig16sUKk+zbXEfiEIsyoY3OW1LUKm4UQ96iiuhkrV+JJvpaNGWu
3jhiUn1TJp27KXiq78Lc7H34gdnvfCKe2Qm9zZLNx5vnfCUo/S7JOgkQmO51XuLKAl2JTgt/p531
rKR2SLs/74eb0EG7MUvqt4+HW9/HVHrprcPNZ6uRkKxrlaHXNVAh9Ogt4hHwZxWPmEaplGNdNu1h
MPL+2hxcsf140PXl9XdQvLuo8IPbpfJ7+rWhywk4ZgxazEBWW0OYe1peHoTAQvvWoXu6H9GYOTQR
jN6PR35ndbmjqWtT6F7AyqvPPsyisqxOid7QKRoey9YtNiKJjaPZjelmdMXVx8OdrS4MIjRHuaV5
7dAgWU2USEmN4yRJ3jg4TeYbCGu9jkY3NUh0ZINPXQuFXsvsL+WZ66cIKRBWdSmIACo4LwhruNZ0
uEakb7Xk6EC5KTaRV4cWXr+8e5/dsQxGaxNmOaHYol19+jXL2tF7N+/SN6AV8eRXcFqVrTSofoC/
V7YId9TlJyN35kcdH+qZAS6IWGJ1h0GSTGiU99mbFUX5VR267hE2cHiYYyCsH3/Cd5aSoQDg8tAg
YrPm3M2QustULbM3IfV4m3mashuFrufQEikQXJjX2fZc5oXjyJJhYo6x1iGhCploCrZjb6AXRRCn
o3HV0YzaT1OvfMvwnPsv4yFU4xJkAsxdO+aoLaimRIuLtzixIhQhyqJqD6o+WseozgvFL0vzfyg7
r964lWzff5XBfucc5nBxZh7IZiflYMv2CyHbUjHnUOSnvz96zznXahnuawxmA4ZaqmaxalWttf7B
OAOdfLf310dkN6zhBnzo6avLYnrySuYUL3aayrsobeqwrVLbb4cMwI3a6f1lY1qrTXI9nbs0/eJd
crygg8TaWRO/9ec/3dBmi4RBQPV8iQdZQWcam2rfNVOa0Oku7NvfL5xfvEsGIy0hjnOXP6VqlKWR
FLnRVS9LmRlhhXt9CKRQ7kZUGYMJ6t2ZWPPL8Tg5aZ2uWLLTiS10fYjrQlYvQ5vaewoSGW6BbXHL
wVXuO475M+2A95OJupJGXRd89Go+dDKZjSwcMRVa9rI4k3rfiKHZUGCebynkn8OOv79ycomC20Ti
/EP3TD2Jo1oNvpPLUv4i3KbGhGfRczQXXPvJ6/T0Dsd4OGOp2oCcGo0bG87hthuX5kwL8f0E8yVo
EHB6oENCZevt6qEqOavpXLE5nSXdWVmVIjdRGt8dWWf7zqv+FK3DSHh0AYelaECp6bSeja7xWPfK
Ur50s/ncDU2/FwYHV704m4RUafv75fr+dQINoxNLWXK1Lj+VrYIiNGRGpAwvRmZG14m6IFyTesnB
NMaXPx8JJCHXDpr7tLdP7nqJh01mr7TjSzTp9eWie3E4jSLZYjbf7n4/1Mn5C6wLSUvQsUAYNGTA
Tu145qVDqkMp9FdRViZ84U4PqaqJj7Xo7EPhWmITxWp3jrTyy1FXSBlxzuCCvS6kn8LMBFBz6uNe
e4XwYJph7zb6x97shx0IHeObUev504DIivZnwXx9WIohtHhI5jn+T/NPOrMgorVef531WcOFq4yM
e4Em911cdJHmp1k7njn512P2pyT07xER6aP1vMaA03KoLfGP0UVpvMaSLpIYquWjnjrKmSrPyb77
e5T1qbhjQOk9hecVPYXJstSM1x4czwHBFWCSkwL1s8pKXCZnHd/QP8OtMeSP6jxHFCkm9+2T2ObK
QXpKYRqvTYXLdrj+t9g1cwKFIxkASS1cOH6/Uk+2398jEr3hLlAlJLd9u2bqpkQlUM/NVyCISdh5
qX1IYtRKldFUwt8P9X4+SbboA9Am43+05d4ONUxesjpzxcJXxdzOIMSWZGN1VYSIuFpAnTCGr388
IspqJMSGCXSD/78dURNuNVkgZ4Rvpp13HFzvLiXr9TZpa0L07TBwO7My329BJMeYR455Dnw4DG9H
nCMMSDMT6Q5/0NBVuxogoiAEosyvXS7dEL8z8WyAhiuff/+k60H0dkcw3qo6SA4LNfsUSOxlVmx7
eYuwKqhP9UrIIT6gEub6RlOLJ1Fk2i1aNzieOJ15Yc+qc851+v06QrcSrhMnJUITTMHbB+91b7R7
tUqFn1km4BMsHW+YZSjcZnWOIfJu+686qMBc1rEoe52afdZlNSlK54yCfgv6KSC2UfEZ60LUf/o2
GQiSDesHGhX7cX3bPwVUZ2rk3I6qZMVGxZKFHrr7+ibvEfG6KwmJtg+irhfHQUeB40z0+QHCffNK
GZx73Fo5pE9BnHs7eNTY8VQvBkspgr40bxeqiPpFnNfiNikMhMhy1+lVsOGADTez0qjeUYuQJoOF
tFRBkwq79Juymntfz6aCLFBq3FVSH2GExLytCnTVAqQWetMHKWtjjovKR/JspUOl3NltHZdHK1VG
FaI9Znm+Yasz92JNIpZU+xHc0EQGpiHcrygVlZ/iIkaN0V6c1hjCaGldo9pQBFrgC7WodXz6/Wp/
t8s4bFZvJG7TlI2RWX47NVSUGyOXhiZ82yu6Q9lFxZVhNkUQx3X5hURQfupctz3HDDhJIegaoZJB
DGOHk16TRrwddrQQmjG7Qhd+DIWoO0xNNbfBNKLEd5HXo5Mf4UpNFyi61UXY0AQ5l0e8i6BQYFbF
4bUzBzf1FHljQ/OC3jMZMUpUujf7AF976thg+dWg8srhq20K60zUfvfQjIm0JZod3JzWsu/bhwYp
jpDOiJ6Sb1rV9wort5sSfXIat5N31KU0dxbo/q0tF/vMDvjF03Lrxqyao3elY5zEUtKjzPIytBT9
uU32Ti+abC90fRH3fWJ05mXFLbg4c9d+t7LokVOMWgVAIVpBOnn7tJowh3SgUJiCwDVNv0eJsA+0
1tIKv5hEHSi14l21AFiiM6HmR33tzXYnowEDuTL7QJJA+X07MmJJlVcYBhSTXh378ihJJ7s2qAdD
y596uP4gjM1B6/cujoBJHzgu8J1LaSflcOWUE0f4lowajYsW3cebYViU2NdaHRh6oRRDvXG93tzF
XFbh8dUd+tFcshF886HyCud7nOX2sDG5HqsHxyBZRWyJnl104fXsZt1XSkdL8MtSuiU0i0JNru2M
IssGfeq23uSAHP9Q0pvbHTEPF3iyHnQuKeS/nY+M+7NK3qM/Td6wsfQPXh77xfzwZ4HkdJCTSc+G
qTcWLdafjAfkMhRfzn5y451ZU6fr+HSQkySyj3H/thShP5G6+YYWCOXYJgf3P/q///VN/h8Kkrd/
r5Xu3//Nv79VNUsegZyTf/77KvnWVl312v/3+mv/+7G3v/Tvm/qlfOjbl5f+6rk+/eSbX+Tv/2f8
zXP//OYfYUl/eL4bXtr5/qUb8v7HIHzT9ZP/vz/8x8uPv/I41y//+usbQiv9+tdEUpV//edHh+//
+mu1efivn//8f352/VzwayEyyv3px1+eu/5ffxn2P2myQ50HamMZKyLkr39ML+tPdPOflEfA3Jok
neRK6027rNo+5pe0f3KDWsU9OKA4ZCx+CRjH+iNd++fa7l1lXYkNgNSdv/7na715P//vff0DNbDb
Kin77l9/nURWQgzxhTIeGhKAm+jcvV3hLjKgWmvaFGXwQnEpuWH3cqyb2Kc2RfW/2zbJ408T859v
8POIa8T8Kcb8PSKpIWgxkECIt7wdsS5iN24XRwSZ4+InjuUujjO/H+KHGeL7MbgCrgpItBROVju6
bf0Yea4I6k16WIYAYqr9Gh2TfeLfSP+FJ/UH+1vrH+vAO5wZez2AT8Ze2+S8M7pfRA/e3M/3tTmn
YNOWkQii9lvc3eSRgaJefVEj4yaEsjHV60KvgmJ+/dNxke1ildE2YXBYgyfPnAzDHGcq45a9ge5H
tVNa7boS7oVthJYhQpnWd3pu7Vz7TFHz5LiCHI04A6BfnC24kmBF9faBe1epxDzrGQWhKvLl2CKa
6tRhPo6PlWFMG7Qqzrk3v1u1DLmSI5hiKmPvqyij5dKkZ8iunr92Uo5HJ3V7Px6UW2QhP7TgJO+7
Arzl7+f4F8NCroKXvVov0FE/WbrgNvFkSqA6I/KakglrOjb1QxdGMjtMNI8Mj4aRo3z7/ajvNgxW
ypDByR+phVE6OpnfRnOVJpsFqqsgO42A4zd/mnO3OMfGPDki1vfIAqIXRt9t9f4+CQW2yG10MEs4
zdSim0rbShROKrW8mOY/PFcZiuoCiFz1hzY2wJK3S8YWI3XyRk+D0un9ZLmWOsHmXD/h/bytg6yJ
N7XTNQy8HaResJyjoZAGCeJISe9EQTfJ8czNdE0p3+z29UlobpFnUxR9l50Vkq7kANM+aOMqomCB
Baxc6md8zc+BR341EnkgJwkYHASXTh5HpF6qs8dZBrEaELeDvkLWwj1XIPnVrGH4w1FF654T6CR8
OVVKObqmvCv0+NGx2ocmP1vR/uUY7CLqL7yad00zyERDrSJsGoyYaQRZZOi3eUQ7AvjUw6KiNLga
JmxmbRg3huJl+9YjxdEhNtzrMC30QPZWH8pors68zF98r7WntjZHaEK/m2KZcCdVEXMLsqWENtIX
0bQtKje6//2G/sWbJGNcE3pnhYaeqloUimYg6++CV0HgUxdIbyq5b55VD3h/CuIUxT2B4x1Rf1w8
T8JVr9Za3yWrRpCcvraeg/xKnz6q8GSQ7rGUUFerF8R87M+ILjd+XNlJ6+sN8JHEUrPLRjTJ3kyl
dWjMOhicgRrkQAIw5Ua8WdRB/f77WXl/jJBoUb2B+Yxi6Ds+MHRFMyf1ZVbmh1x+d6LrPNDv5nPM
g1Pwwxp7SOiAzJLF0tM8ReZq3jJ69BazwBrt41CP03ZqCnntVlGqBCgtjU3QdlQq/RmKie0bst0P
GXJDrSLEDnW5yg5VZLV///DvTxauhrSQ10sfULTTk6WoO10FuMMZqqDV1s7iVnrjc9bvB+vQF6gY
lbj9nLkl/WIZrkwW1iBMDKb9NAgrRcmpomVBYzphNbm5HydYLVf9mXry6a5aUyi2E8pgFAuAm5xE
FJq6ujYUvNga+ueNFxvRZpj07swop6fX6Sjrt/ipTLZkVWQUZczerRp9ExvCCXJ0/y/0Ecgp5dfh
zBs7nb3T8daf/zRerHqJGEeeymqvTA1C5EftT+PEjyGAcNGtXesA5ukLqpAb6JECD7z80i4Xv4C8
V5nFmUvND3jRz0cYw6yVafYDXf4Vvfr2SQAYDVlaqmwIS0yXnaHYuzyq5efRiUeUqNvuues6ZEyX
xpcFEivY2vtLNSzdmS9yGgB+fA/a4s66D6htnTyuRDSphC+WBaKLd2Nptb4bQSCJVSvsdXWkVlCd
WTM/zsx3j85FhCgJUhjtpLeP7loTzI9yzIA+D3Jn1kV0VwxyFX838ExIxvQBixlrM2fwAxpj3NiG
om9lFt9mGnUYNb1eymZvOHegvJvHvonOFJ9+scboglJ2Iu5RaTstqFuLSW5kTny9aOqgTRjZtvKo
x+gRxdIzs39urHV//bSeG4qllp4SFucmCQB4fYfvtpXJuYry+hLfzfhPj3Qy40BwpnhauLlPwnMv
RVkfsyQKJtu8mb3kftYRfu+r4RmXznzz+xD7izAEm3vNnLmrcXc/GXlJst5SjJZlbiuDL/EZvcA/
4Vywe7+bOFYomIMoQYbLZNu+nUcOR7UXCXzTrEDgICmK/Uza51uVGlg1suep+FBNYu9F5XEc4l3u
xWcC0yleAMA7okgU66H7QmR+V7IUStHKxTXbQArx3enN69zIH9QKmZIBt1qt7R/VQd90ieHrbXT4
/SS/W0UnY59ERfhfnpqhFYJw7bcJNrOO+wpozzNr9RTG+e4RTyZZq6eqAZnXBg3MJccZ9o6SPPeU
WHxbr492gSvKOB+afDgYjmL6I/rmGwrIu98/7Lpi3qzl9WFXa2sqtWuL72RFYSKL9kvHq+6z9LaJ
x2OiKKGipQ8GIPKowq3jz8db4wAQa2LlOz1I14mghkirDWI78wkZOynLjc2asi2sFaozo/1yklcx
bqAK1K5IpN6u5FgZx64TvMtm8vZxnRxja7zrvORYms2dlnpXNR0aX1ucS0xqcIvAQ5wi+bkYfXoz
WlczGh6wD1ZOPkCYt98iS5yJAqnWBEtcmsNj3+nEqIXO242SNWb7sTSGqX7Icc5othK5TOv+95P+
LmyQCK8NTYp35MdU5N+OX3ZSQU6fS2G2TJfMsvBHO/7DCsqabHMArR1LC1bAKSikShOU+aVKoV3m
ny1rCPDxgCDj3dtqhWLJORzoLx/pp+H0t480IYYMlTFtcc/AfWfJmqMch4ffT9u6A0/2xptHOpk2
6ZoxxQZab5yslm9P7WYqnXCM2I3EhOD3g6GAvS6DN+ORGNPUJ95Sh+JCcxJ4Iktx47yIV20OxAZk
N2NiAJJYaV8HXClzH+SEqyB3ggtOSDuheqhIPTGksQfL8OEH18AZkc227MB10/rGFdEQP8XIxOfX
SaqVzrGexzSt/H62lgd9ceR1PmnKp7lUnQsDbm/2peuaCMuK3qxupopsAk2ZCB3oGQQsw3fusM/a
pr11nbmoX0o30W8idWyzD562oDelaMNyOeFrg/KLG6LN4nxwXLW4m/R4ci8TvZvc/Tx5ymfNwzhp
101dddeqFU5+WmeDd0Fe6KM66SNXksWdb1CqLQ5wFaxQbfToNeFg/SRyUV/peNhcp45V44DU13sz
y14tjCnMQ5dJD8bSqGlzIOJFNFjJo4LTA1LIwjkXwt7NOiliUHKfb3ZRaZAhtV72nGduu03APB5L
ar9TiM0hviNRF4+f1NrTex/19MsIPgg+HG69tMeRztktrlXbXO/ji8mKomOjZeM2x8iP/LO1n1Ql
W9q9hWzPpaqV5p0nCwPZm+XBzqr+uqHSfQDM3KE22LpbREK2ETyC6KB1HtrDegWkairjfq/AOJ2+
dlZOf74fKjxZB+RACyNxbtqx12/7KKuHsLAKYzvwRjfarCzDg4hK/YPVy26iJIVjFMhoyysOoHyX
Cy2r0SZr9IKJK0KgvgMadS1CWUanxrdTgdQDVgLBUg5+46rNDhaa88mu8u61VXsjnMf2SusQ7XZQ
pI7VubktJH4CrMzcl7l8de2CG36cFZmvxqUS+U2xq635qKuT4uNVZn+vizlOA7sE4ZAu+UZJJjt0
FqfuAh2JoOum0LNbzVHUO95XfyOTRNWuvGb5aqnLAn6gxLshETnzbAKL9hGGPhpe+WqgScRt1r2t
1roS2q2BSOMCLysTmbRGNZ+ybvnqwOz4nOZGeal1WDEhic8XTLIaw2S7PiTgArXAFspBr/XX2jBb
K8imHxZ3SVgjjTw4HnIC2YdUity36+qAHedMxda8j+IXb+7cckXkKJ+kVd3MFe+YwKT5zYy9joFo
yIQF69GpizHgQ8q+cObp2K4HvrJE7kXNR62oHvSbxOtoSVfVHCxDXIWlxLsn1cabVTwEmYFZ208F
uX0+XeSyCZdcfYSSOHY+u04E2D5Q9sIxuTFk8qWEAeZ3VoGhUtTAD2vTsEny+gpq13Lk6pTd5Oyw
75PE4Scw8Fc+Ru0XLF4uKMzhEOP1pfA+OXTzpqi4yfvlQ2F9qqNwGrTpQ8XyKO9oK2N66k5DuS3z
ZNjHnQe2WsnK7GFSaNj4qtboD4P6aoL53KiYmdixh99L/HnR9WehsMykprZ4gHXqhlffP2aUti66
tMs/dBFSUYAt7JAaeZwde0JbMyaxj2b7dlBganUJKjdJ03mHAr14JxSy8NVMu0InJRQYRiGmnPvC
s16cMbnocutYxmI7zXW49B0bCCX92LVlgQew1QNO0ZcxMLSqCNy++ijGvN4g7aP7wB1BrKVtmAD/
IJN1+f1p2ZlxvDfdLiwX7xAXpg9P5Ys16Ns5zTeYmQf5kmyRSAvGdHiSTrZR04Th0k2u5f33oRBd
RZKy7zQ77EHc2nLY18M+hVCgWRjgqJPfjdGGgwAJu2rq92NtG0/NpEmMtrpPxDE83nJ1PKqzOJLs
tmSZy6vt9oGZ1LVf587HvpbjdWoTFoRt4aAEJane0irWvmrwdbkE6DewsJqj2ZoLXl2G3WyT1Jh0
311InNAC6751afPNFdbdoub53k1tUfh9VDQICvaIVyqphjd06T7gU4+vmmXGNykN88p3URXfDm3U
3Mush7DgYhjrV7Ou3upajhfYbGZfF8j7h3GOvrudlvqFGO2Painy/WLEV2YZXfax8rG0zE8ptOXa
RaFXuO6tbUAldjpjL+alubWysblvFHQXPU8SXktlSgLRyIb1JAZPO0BEaotjO0vzroAMBewmwhk0
9hrTnx3OhyWPnvoSi67IHdI8LEr8kY+QQsudN4pdJNne0aIMrxhO4QyFb+EcP5Z9Od8aaiZ3ilIo
lwK6pb3DN8O56MsMnbDZXdwg6QrzKjf1I1tOXLpupWxa3LsQiwv6OMWmDv8UzKy0b90ATWyUdn2k
oWCGwzhF3zxnlg12vuqyWyzrNjeKmoy9yDZTVl8nRjXvuNZuFCk35AsbN5uPYJ79vK3Dviwx7ijM
YJzjYKg7uU/g0CA7DHeE8h/OVgHCG+pTmoOnPap52Zr3nTCMl1ZruOLU0xByhw3V1r4y1PiKEsmu
i7oQhHgAMCFqrpPxOuko6eFwGiC5WR1yhKC7YKLuovup3dy3c4vRVYzdrK8CoGffuOknV8RzfkQt
b9ZAv+BiERcy9VuESdEuGdmiVoSa3KG1sHE02o+ezKwjWH/DH9RSbwK3LHPvQgprAaPTcFOwwF8F
0JEzv5yp5FAntf04XvbxJJZHdxwqHrBu+g9LO43UnFpGCzrXLkNPOMs+EgP2TpP2TahG+a2rlrEL
Kq3+RKR6pghdUzTvTRwUpTffCV2Z9otdNNe5MqbOpotUmaBIPRvXsOuLytcE0DZCTDZhijNnui9T
t8LtSgMGivFZdSWdWd3ACUs/KFlbTX6BsN0+9wYH16xiynyJnV6y1xtn6IJWeOI6XRr3SwNdbyc9
a/E4UiwpNpD7po52XakNmzHxGivIrerJK2WQpvanzqntjZErzuTro7zsdeVg1c2DdLXqS+JYPfpf
S7OtbUVzmL1pCvtkmq4Lu5hv49IpMFzxnoy0b64w0NpLcIHxRsZWscNQD7+ZYhY3mqyqJHCI1Iqh
pL42AuTDIGSpt2qJLJ+V0u1oplrdzI2X4giJh1cqhPgk9IoLSpS4xNCi2dc9kiO+bi2fzXm+LmXn
pntMR/axCybIEElOA3+sbvvJ7S8jnGW/FTPa/Grp4eKnR/BNzGgHwudCs/rmvooFUoIk65se1Ny+
QEn5snSnQx+ju0KpUYTLUnxu0+EwlXkbAyW7KyL3sURi98aLnCege8IH/rxdrLqjMihxn2spTipm
NhafxMKsXOTdmO1qzoeAmBZdd5np7M1lvPGK+AEN/2pTzBg/8iEQfnVpF/eGNo4gfNhLfsUVGHO5
3MQXD1dgxVbUozlX7QVu3R3Wp/Je5NqdEcknZTZ2E2aCYp/nhByEEywDXQX+orCfUSk0xjBqDQPf
JlVLb42Ew6aPDi24tdukr7oIPX4l8vzMLduvqNs1T33ktvc1F9+bpiv7YOqW+nFYUFtUxqJFVrO+
TxIPZ5m+3xlZ72wqxA1fl1jdDVErP9WISeS+k1CsbXLzIyLRcgN+/NkZkpeiWORlrEtRh15iRcfW
Ga6SVJ92aG4au6rU1W2cJR8NAyeqNhuKzSSVzI9GILXDlF9AEbRuRJ7qOwttHd8cuY53c3ItVPWy
b/XQWzQONqebHtCqaTZpIiVOp7WzSavk2W5jDBBr5xX/QIoFfS1uUC8+2kkW1q69JTkNbHrZJtDL
XZ9yH8gbo7qcNKPcgwobt0g0dHtwiSXnsNtuMBkEZ4v9jbEBeLXuxwApgNtZev6Y6c2Vk0P0XeYM
zzBLFv0OCQtginXOwa3T+h0vDDz54kC20c6Wtg4xuH+VaUXBV4Ukj32hVItdZvTohzkkJd8G4UT+
ZE16AAN3+tJG3ISsRHy1dYmiSyQEF+fu3vOqLyWikuGoiqW4bFr8p4ghc88GiLNDO2jDVVNzyUKd
U96gwIGogFXLapt6tvTtQR2zTZKpq7cF9ULfizD2qjXEAE3aQMgLNYGDzHcTyCUqX3UjVg6trL1w
BMNqcmw6cR+mBlG18FoKU01ShXqGA5Bc+jTUku5rOdPw7KPkKfOiEeQwN6o5aQjiaFzW27wdzL3u
iGxDIyOBbZvJj6XpZb5ZKddCZq+VPrR3qd2X+Rb7gvwmSTgm9z1hFMLcMHEP1XrKMBsbVKjYsHHK
52XyvOZI1ozzLMIQdXkpEYcCnFs2RlnsMyvx7r1ohWiQYgq5GTQ8BYMk6ots701DKwPDaZCCxlVS
yv4qK3qHNlUkvX7j1Rnfbda8zL5vqd4YWzouKDIls+odpDRy/QiHblZvTQ0+RqDEZTftRxPqid+m
4PZiYK7hkM/G/JS0pm5CgZ34AqnidT79G+HXvQtavC89tKsgeERP+GSOyQ5hmKnZabGWtr4xOPVz
Y6M+BccDbfbAtNT8w4wYQR5Ocp4/UN/PjF1Tz96L0LMRdXzTqS/H1IhvnS7vHzxbDJ8H3YrKUGD7
KS/rdJyOfFJTvkzCFcUujVv3I26P4xzMFYjfr0lSe7ekHRVRGbt2eON8z+ljPOhlGInE0/0oUWb3
46iIMrqB7du5vqilk6we2La4roxZtVC0FDUhqah9jqT+sq5ibS/b6X4qq+WglI3Fs7QvGLPLILbA
dvl1QaLl0/tujWMBrtd7qspxGC4oR+cloFDD22WAVXcJ97F+LxcIGxR4Sl+vLZGFHN6RzWr0rmez
n67owT9PWnpRKlq/icpGx8daARnnE9mQKWxF+yHBW+uyXiXSBJ0ZwuBgxtSxe1N+SDCGnvAgjB4V
7yFJ2mNiVyTiwEYJBbUdBZwkWw6+esSKJQZMZr4konlo060RHfFI0S9JzcWR03TcCJMsVt1p6p2V
kRZLoeYyLFporvt42VgQ09GK9XOlw3o51luO4AF/Yz1xL6N5cZtt2Wvh6BpLuWGir/MkujASK6xV
XG7bJ9P5Mi9esLRaso2MuboWCVDwu7bV7WifFsGEN8rCurvuY6u6w2tn4yy3DFh9mnSt3k5j+iVL
ue4LrCWldrVET627Uew6MOXF3A0RBGqLCl3aNts4Nb9S8FDAYs9QDsq2xK00uYwbFZNnsjrb9WuF
WbJxnfG1CMVARaKUkWEIMqLw9QLhG2+YxFoiJ8BirX3MyQWsjI0305BCfhuQvnEP37r5OOnNh/oC
ZnJ76QxVzmlZ89fbFCg9QNvevNSNvs6BY5fdRhRqmOnatQ0YvySc256yraMp1rY5psk3iW3PwIyH
GG1l0pyBy16sfEXwBQqV7H27XwKVIFsu2NaUNcYbpd9rWjiNpU10z+sgGZMAV7n17PEdI18dOM3i
gCVxk4dJaxcKbbXEI8CJpGmD0o7v4NkYytZsq7i/KizlCKH4i4eV8jdHQNusdAUjYjEZLhLMJT45
hVPaz2WmUHQpK4oyLfX48tIF+dtuFZnHoc6e24yeXgFWyufuWmRNREHHiAD8xCpfmItbHg6NYz6i
aHuRDcgL+wgKfJYZOOM2mrjCQYGfwkqw4q8VGHp+M8SPDSCzOpwc86UzjV3hdCCgycL2sC1ih5JV
bG8c2pXXGmxXv+RsDjP2ySN3UsDhXr21cpDwYRRH1kHXKEEtk2rcuHPXtdtcEc1KiylG+WjalelT
+mqCRHMjFAicLlRF/yjxCbS/DhqKbGnmIpK9JFZgcDIH+gL13fQxHC/zchs7ZaQcBku5yrJO21Zx
e5yq8RontrXyBuFIqevrQTXDslK1zYy/ebax+mWsxWZQLA1J6gow/8DCsbJLRHKWftMLZDBwqLWw
724H2g1j/axFUyqDmZv20SkLnXpCBuKOYoJUgnjM5c1YZkRFN1nIw5zqNc/jPL0r3UV98HCXHgOt
Q43bV3PlqcJo9FIqjlreZCVifihuyOgwuA0Wv36rD43iO1E7LMfR6tRLA4iVG0ZR1ZXcFmJWGbK5
mwxl/nSbUb2ofG/Jysc486bDEtvxUxUbaXnZxXqlBG6WN3oobNgnN3M0inS36LMzH7VaPHJ9mpXQ
U6alR3ZEmq9qNhdT2CFls0GgId2gz1sfsPbrv0WmPT12HPrfMdPMlN3oKsXdkiPC7OMop2E3njVk
Dwhsr6GmADS7gCXB6XfnWTMacFOvXnhaKvbRMjp9ECGUaNh+DhLmgBSKFs5wjSx3m3aObMotteu6
sO7r3sF0m0vT4nHeQYGpyUY/T4mBpfg3BRXfmgyqA6LOrA4CFJC2jaOFP0HfNlOUYbfgfCV3cV1T
GLDKJL7lDmV+oCZ+a3RLuc9A+l/MKJ7dyILECNEEZcMZOqVH0WO5miJLUlKX0KouKNTRNcnP8MsM
9WamCr+XuVpPUeZnrb40yvM0gZ5RVDPKCx+DNAuRUiLAvP99of+0q8Dy+4FoshElADd1arYIa2GJ
4dC3QYd3NqQDqutFYHuPkTzT9TntOq0D0dSDgbwqUUNjf9si0WXTe+ZI+4KuAjSHFFuSQkufsth+
ImmdNjSjegBEZnWmk3HamvkxrgVenDY1/lHW+r1+6sLHAMKFkoN2GzEu3amtyK6LuarP4B5OG5fr
KMihIjmDixP/OensiV7pYyTNaSSadmCUsAEKvdkuDgaJhT0e+lE9pyl+2hf+MeLau3QcmmiAZ98+
Vx+Ps1FN9BLL4kaZL7zODOzYOtOx/NXqoDG6Kg7QRdNPFdG4WZYg6laoIJYpGbRONfRGw3c40/58
GSK0imIgtSEDJaa3T1PnullgYEBzixqyUKJdWuJEhxJ7c58gq/THg0Fn1uiBIhm2Es7eDpZKBW0O
LNoCcyQ75OrBPbur0LM2jDPz9w67wFtCCxDICUQAE/DAyepDQmvG35s8bfzk3ZTR1m4/REVYcziU
LfXyZOtaB1s7t+Z/8doIcjwiUKdViePkAZPWE0KNyIuwfC83cdeoTzLSp6DM8moTValyZkJ/sccA
REJ2gMG27rOTp4wp0rb5zDLxMqhHHFC48Jla+Pu39utB0BxFTnlVFzp5KAsucTfhhRs4GqWIvsms
jRGb59SNfzF1cDOBevxf5s6sOU5kwcJ/Zf4AN5IdXuaBraq0Isla7BdCsmXWhCSTJIFfPwd3T7dE
u1TRinmYiBu327KaJck9z/kORHzOqpx6Xzdgo1+EMlF0rXdNx9tW/bCKW948fPwuvxrO28NV1IvV
AmohBRJ8TJjC39+GOBmtWYVUbqPBUVlVP4hSPWP0g26nOTOrKoWoJzFJ0wWNzAKXe/u6ci4MV4bY
ero3WhSzJqw5BKU9ddWfniN4h35vYfltIXgQjOL43IXUcNO3IF0bFCfMGrD/pNM9AjemaJxZe+BQ
6YQmdEb7j4tj/XTvSwMEDCg1YViHYB7f9n1p6ApBMgZDK/FEtfPzOWw876riPtai817NQzIX/GWo
/yUTFXxC0HpXyB7qLFr8lhtVYvTva5ej4TO6w8gRTQP8ccJBTIh3ovL+s0RxK2ulg6FV+rAevH/D
qe1rY1x3Kii2hWucCkFvonMss0+MQ2tLe1+SGBCgDMVAh6x7fL3392lx3OULhn7U7KsIx7TRgJyp
FkkTihfRPCD4Dgi2jz/eP+S/QL8BmfRLswM2/j8sjp5yTK65GNmlbpnBPOk75H8CzF1KHJWTe6HX
X0Un9jnONXqC9WqNXTtzuK0qnGV+/Cj/eHvkiSEOB4YwGCCAPNuU8qjpYq5X1YcN0ORs3iCzOMRR
YWByLNOafXvKNPOPervebwVHwUaCUENzU29tnHMR3hk4NYibdDhfgj6C2u9x2H38Wv+YXOA2a++6
Cs9903c3zbF1sIHgYN2ATFoNoCi7d0MIl26ZrX3BJLQMPeMUiePUHY331chvTQ/hVYyHTvODN3AV
NBrOT3AIoQ1JBaLux++31ddBPogMozWdDdOMtX/fjB+QKvUDoA54wU6e6U52ZQoaMaxRsT3S5Xtj
8ZOcaQlySf+485/mxvSPlrFxU27++N9fOor/bf2S73yWu9duNSWK7S/9PzRVopa8KfzVtPnOVfnw
PJTfn9v/CmHyfGuu/PWf/eGu1I3/gOQIXec6F7PQmaAv+8Nduf6NBRoMvhDcTM7q3f3TXGnBQYk4
XqRHACsCiIOBL/inufLXXwHmgt+H/QNuBO/fmCt/sT3ednCY8FoG7CTmSjWD22ntaN9M5xE0YuQK
jIDAB2aRy5vSusmG5yzrA3eIRLufEQY73YHtXPn764SyW7+8NuDVw0ZXZJvYu8fhpZk7gQaEKnaE
2v7BZA/2fF+oe7JcFX0qB2zz7/y+Dapph3232btxuu+ei93iCze7tfW7X+X/f10Fj1qA/x/WQaSW
f1QHr1ZD7n+dd/z1+W0V/PVf/VkFTQIfL9KaoLpFzYRR/O8qaP0HamAw74GL/bNy/m8dNP8DngFq
GOwuOuif64rozzpouvD+4iAFVQdXXDWP/6oOvhtjYa1AbukvZdz7qqdG7FKrfMpvffAC932e67sC
c90TCvX309y/r752yW8qtutkhIis127ayv5KBwGdW3Mq2PnYtTeNRujSI4ZJcxBHKxwVMi8SGNeS
Nx/xz670uAv57wffTGWxLzpAJDVmN21TfWMwrRzavDtlCjz25JsR3RyhkikzPDmOUowAS9RzDR3D
ifFnfcK/+5S/nxw959six3G2BSJak99amp7FUmndc9MSP8pHahw+VzibgRSBbkxbFtxCn+V03qk6
cRuSXX7u4pt5gcfgusorL8O+mQP0mGU9TANBm/vLdP+br3qsbDZTG5GN1TLjUPYGx9sQ6PEaYnu9
LLB7cwpv/H7S9lfp//LavanwQzdNS4s9tpsc2r3LRjG258C0hpNdQmcHf0gAccGLRtx69/ErHalL
282MBs5BhABQ76aS8mrJG4SVZyfXj8cuvmm+ILe1bYtR84bkzjetwYFfx+3Hjx98Yz/8u6g27Rdy
UCZdIaEV73XsFpaxWiBqyg7G8OAt9x3HxJOFVX2No+FYa+Gww8G9/J5lB3dI8P+d/z0jp1ifv1C+
v2k12yw52JiFtThivJEYdBVTyZKfa/RWVZcOjllt82XyICPRlmA0IPF8ciEqadFkm74/y8gFhTDj
z3/0o73+DnYBg2J0E6rNsdb9NCEcOFFsa/H87kk3nQfxeEanYhxvTK04mObL7PWhgxIxp3PeJjqS
kSh0oRrOn6BG0bBQMqwBe+FTCIHHWV33J/a4fkUM/+45Nv1M49NK48ZMbwidg0H5kC9i8oETfN1B
CS0hCkF5Txm7yfJE76YA5QO1pavjOBuLU2hMcEQ57PHLdZ0A0QQZ0okS+oXx+t2TbbonOrt1idOM
8gbnJtDBcPegJvLk9VZYmxWURzjxUljgBNjxvtO1RkLQPbY3mV09jB6/EKT/iYPbi5LRJ98sb40Z
ZDS/fJpEfq8JIEYgt5hBbVfCgJl7Pvd07dKVOFeeCnEYMvMeIvYXHOZHKoMuutWnb/1IkQLcR35R
nEsIZ8ss23OvOiuW5coZpjvMC84IyXZSuucaNNEFJCxriZV6Fs3FfCVG7NFb+k2liW9l21+2DHpW
0+j3yOfZFWVzUzo+hMSah6MkaHWa5kFpKmmmOsZRHaTZqk+MZjqzSyhjDWjCx/7ca8YrU29vm4Yl
YIq34SyzdO6dE6PnsV5w04frCkZhe6j7FNBjlPM0QTMxw8UkG4NeEtFa1wVgYUGGk+CPW8Wxjmrb
sU8Lhv65wjtwlhglT6qentjsOHLp7Q5dpYzS8qnBUkuhQiyDg4Ny9vVTj73Ny7AQZO45zOzTvgfZ
oMAa0fPK24+vfWSsI5u+e9QAtmBYVqcw1wuBHQykHlYNr66rHiCyz5X7OqV9O9kwkQjsWvksUngO
bqTVnFWkTj9+/mPlvr7Xm5HUhbnaF72L0O0ePryl6W4lQH3Rxxc/VjjrTd9cXLMnxMrBXZ+OvqdC
nGhqOCKrya4eiPHJerPpHyec3rDe0Xk6aHO6aNoUGA4SFj9+/mOFY7x/fok02nbMF54qF+ONb+d8
r3hdfG5OsQUPTN5UCQ9Qn7SBz8hdysBx8tfPPfimoVK/mEtSSJ7q/riEUGakFjHZiTHp96WCxf77
UnHhjxhGhW6nyXQr9PHkOEdyP9VWsaP7/uKVqUHOi8yHFAaY7wuiRIOuJCfmQscefNNWG4PPK3py
SKnwdi1XLBJ6T090xscu/o82Oou+9nBxw88SJowFu4dijj7zPQGDe18qmT2BSW566GV6XuxHOIki
hIycghmuH+6fIzlOBN9fnY60thW00KkvLRnYS5eMTX3X19W53iw/lQWP4dCMqY2EoxPg7mOFtWm1
AjIX5DushQWtJuoTjj2zU/7MY9feNFrAr/NaWQNPDQ7zQIFtJ9j0rf3HH+LIfAwkwvdlNUDplJdM
Y+mI8J7nFoqZr4sL830zZl689BNJalSzsIGG6wpH2RyuoTnrwtrWbzFl6AFKtDOc7c7yHnRE86oh
nh608CVBxqTbAeR36oLP8kftCCtwRghIP37uY4Wy6RCGmrrTpJEhZZ73msOGE0iI7z6+9u+nIdjI
e18kmaQZ9yE0Tw23hhfI5m4gTfeBWGPsqIZfwOcs44YRcfj4fkfexdt0EcugqN9q/ZBC9ICDEEjn
dRygf6rLx8n1+5dBzlHWcqlhqJ2xgadxEJGEh77540f//YCIDev3V9dNDWmOch5S2yvKKF9seo4w
HhoJqeufGtCBV3l/C1nZAveteVpoHVYMk2PFLgRjn+v7twDOrDfZUE6eSN1hNoLcFgATIOfo49LZ
nHz/71oVG2Xvn92DSYVCv9inyKi1DmTo9PNBld9Xhz8On9gSV9OoQaNT1JezMPxQVCtNpHD9Ew9w
rGZtuo7ObdDLOpynCxW3HePnsvV/fvxuxy696Tc6rbI4p8OQdq71nRHrBxHjj48v7ayP95v+29s0
bpUhxyXzSp5W3SQPej9jB9tsfaxXNaNEsks+RjgvtqK6ch+dorAi1es9jJMTOdMG8PicooFLaMnq
2AVZ886lrXZJSy9LlE8BAQY0OtSyjIaMDhiOs5pDtuU0ccuIv2sK+0sPB0WkL6qPNOoZ8FKBTQKs
oB2gV8/DUR/ofmjEakNRZoKA8CW0SN8jK8Fmh6KBHRi+3/IK0c1A1TmZgHdu8Z5qX+uw8stwlA0v
yl03T8NTViuIxXqbRYoCNTB75DsCbCooHt0KWBDBgkUBy4rzBLJTDux+I51iBaxEsPCRBeU0vkyl
1oc9LT852rjr934zxRUK+qB56vp0oIjtmecaMc0DPdHTHRmYt253p2CeBTsGS6e8pOFc+i7sLe0r
XNfYc/CQJBdULAPTtcLKY4GF5MTE9EgvtY31HXlhiZw4LEVXXhwgW+xw5EH7w2ScYjYcaQ1baYsh
G4QBeYSlGc8uNArHXWfwfxdC8FcvspVh1IbqkDNrsRRb8ZBL+hy54D7cK1OhzQe4iv9dqN/f99l0
5tNSU0ZcXaSC9ddwCH4j7b/LXvz70ptOfCpr6s296lNVUPOrx01625Kli4VTk+jjXuPYJ9j0dfPS
161bziwlBblQbP4BWeuJefax+rPp6zibjUrlmCPxpjTOoSIAiUI65NLG4vhzA+lWMydNo3bhI3FS
A84mKLs1JF27nAFq5U2f2iH/hxBKatJFJIHhpA4sJ8FkzfeVr05wgI8U/jZHYnGdvhwZrq3BZBLI
il8y8bmdfYBv3vdI9awgP8XRbFo1Ibd3xecWw4CMvr+uW3vabFu1kzbjgCxe9YwA88/NWbb5PUCG
Oz0XxEndEop9N4MKulLiFC/0WGGvP3/TRXMfpvTZ821AYXQS+d1khbNenBDPHLv4ZspigmEJbwgS
m2ytqyLeDFfZDKfAx210/WS/Gdh/Dfhvnxy6V0MK5qQ9GdkV9L1g+/uwWMIPDJWOb6mgd5UWfXyz
I612yyckMDm4Ak6S1Jv6KfRhUgvgLNOunHFqk49vcaywNhMVzfdrA2pUO1WshFqtf9AM//VTl97q
sWASmQ3GZ3xkRHoFOYH2frL1/kTZHHnwrcjEc4airkaJB4dsPYDr7m4s9BOD/LFrb9tr4ZMeMAee
tgCa6LoLUzeznj4ulV9hgr+pQVt4PSRIHjwxnpNO1UU7uDvi1WEzJUb7BU6ISLDLqQR+EiGH9NUw
XxrzkVjLuekcXEDn1z/1Z+VSJ0t2ot/baBj/Gti2aTYWCAtzXVE3hbcicKYp9KYGXAT41nzjAG8F
Diosee321aEer9qWh12G/rG3dlOPzeb1EKNHhsXHhXOs4Nefv2ldCgCZxXGaLsXkIOkakGdmGGw/
efFNv9BaQ8mwlOzSzLMv3a4/U4Z2qic+cowGEPH7Jy+y2lGk9GgKa5n6bhewBVOWP2NzvkyQD4I9
0N6eDwCovhTZ+MXS2QMiRL3baV7MkNkS1PzcEUENE1A8Oji36ka9jBAGpa5H3cpvOoHfE3DR7eGl
/VoKMgZ0Mr7hsOHS7PvmkyW0mSVMOPy3YdFtU40UPw0Dgj7fg8X942+7Dkq/q/ebnmaBOa+HvJmm
/dRcIvAEiggs7GDeos/QAH2u5W4RiQonSOWoVJO6+fQsJYxZ6uHjxz9SNa3tFocrOrOHvzmFsxNB
j1VaZaBOfHxt40hHvw1zK4di6QuEM6cSZ5aHYlr0O2Z21aUBtBZgG2V+QIIKA4sdFqDVfDRdtebQ
3C7AzcKVyppE1UMZeapyXoqyGy88syVJDtMWhNXjqoXQv9jGZCRInn6duAlNlOqUE1EbqxZafu5E
Hir5920gb5ZskO2IwocylRtg99Wf3CzbCqzLZWlNhEfXKVrRznHbB3s4JR8+9mE3fQ4A3Fi5NkOd
wt/+6jP/SXdOdK3HrrzpcIia4CyRXZUiyTWPLeHwuNDE7uM6c+zimw7HhojcchdVplQqGut5v1rX
+lON9Zfv5DetdetHMVvNZos+4fJuMs5jiFkNNsduWnnAkTu1oSGpxph0z+Y6tJegJOs7avlY2R/W
Y5NaB74JFOWhUNg/eADrLLHpBJBFEcBZCR7GHdopgHVfash5PfYIYQPmyEFtGnfZ2McCu5O40+A9
KfzUHpI/bqsDWfu5wtv0RYrAvaZbTZPCV/pSAxImCAhTn7q2ue4cvBnDcBqtgxLa1SkfO5yVT0lX
Gp/75ltjRgk/BvhsbZ1mfX7RGeKayc/1m+ZmxmPmqirqha79JrZ8PM0B7Ki5/1yBbLqFBh1MMdsO
TW3nkFlp/8nxfBsw1tGm1ZUz1ak5Ir7Ch6zswCR3k8899aZbqLO6pVhw4updfwnY3RP25R4/d+lN
v9B2Pa0pUCApqHhwb8ua7QD+aqPPXX3TMcCmDejUCMzZ4vMuEl19ZWXGqVTnI73Or3ykN5WbdYaj
Ob2sUgDvHnWnEKGY5CdXhVv9fbYoz1TL1KYwp9RJDryx6Xaf+5xblndtEejfMKtNweUU8aiQV0X9
zNh/qsxXvfTbNr9g1yl39JKmVm890qp9aRmW+h9fG1mdv585bUOWspyBQO20ZUoMbYeO+ALN3nZg
cgeByjuQBkwCehDTYe2jAdKIi+HRwV6sMRvhDCfwbGGJTbWbfFxiU5o7TkGuEz/M+guu0GBj2Gzs
CwNXcYYRvbXcY+83sOh8MPWLMqdRbaKSdo8g9ICiWAZmTYIBHAS+pOjAQQTYd/IA593aVQsgghip
dvjJgmqhKXLA+NGbxaF1voHx44Z8uMRfGrWFCYKJgLT5xct+EO9eRwapZV1jsXuBwcBcvB98OrhO
ASc29lWLwOtAZ6uKdVhYESg6QuFx994d7myQtya8SMluK3qo8T5a8ZrNDN8X/CuQNHAfXFLHXrCW
QaJWXeLXkCYY4zlsfYJyC1u49I9iXDOmubkbLMxfpgMTMPbCKE6SKntF3G6CAsFoNhJ2ljVWJEsw
5cBcQdbe2UASP8vxx2Qd42YXgKCxue50ec6n/jHzobRkj4Z9qFV+IbGs0WkZ54bziGfIsb+SN3Rv
6E9cGKAK2F9Li55n7RDTvg0dUsTgXwZiuDScCxcHSEWORD3soErgvnKix9OC5C8u92sR6hMB4+Ag
SSK5E+HJh+Fr1YKWpebzloioKSAfZLBjH9Z3NOSTVzuX2AQIyEIiOKs/rrJHeolfi6Q3vQRAWbUC
s71KRZUDoJXZ35Coe6I5rCPSbyYmv6bQb66dF2KkhGEZ4Q7qizsYCidQcojNDp+y5MUQlvN4yhh0
7D3Wn7+5FywsDh+hCUnrIr9AsOC9lTsnkl2PXXozBvR1z+oWeQapIwvrABqqC4s9QGif+wCbMYAh
oNYBphPraK17omq6rAd6Yg924xP7a7/A2CwSexxa27Yyy7RF3S+mItS5OkMDK6Qdo/6vMx5R3yhU
vbEAoES/0oeHj9/q2KffzNqaCVifqcqq1DObnzjz0tIM7rgv1PHqn0Ca+FeenE/pu4695lbPzGcg
DdjilCm8Nf25QpjVDRIswbHIgASWUpsuWw/R8HnVS9Dnpb+gTer+gZnCC1s0/EPp5vqJ4eXIi2+l
zi5g+0iNpW1Kqo5dwg/RXA3Ca55KYvnoNec8Bl/wlGv0SM3cYuA9ZFc6y1y1qT2p577xngBoe/74
Ax4ZyHTnfXtqEONHOUQsKaAaNvpnNw/8evTDajDLA6m5v9d8mBxBxew+twTbqpvdSZ8zRDE2qdEi
EhoCF5w2Np88aNS33QN8hBSmzCatVfe1bdkzJcYJ8PWxj7DpHsyCC82zZJMi2OpBd8Zv2O88UZmO
XXrTN8wSXOPKMqp0cMlDJqrHniNJ4uMPfOzam76hqwRHvLDepP5IHrPaT5p+ODGmGOur/6bj/+U6
fNMZ68BJSeTflCl3DXo2zYQFxKbWFzHPblxUBmh7WovQr7jTQDRp1HyzWvgraARpFRWy1HddVxhB
g8T3SJv7EfSrrozL3O8jbCroe05zgO/G3ElqvEQEvFFbR0UGVM6JslkL4TcvsNXTcjGPSmc+KCMI
0KjtOmnRk1Q4K29rDwGfN5jPzBBU4B8EOcA1WBDrVEs5j7ZrxpWdrjOqBUYijOpiSY36C6NngB/g
jeodfoZF9eDQuHZpjNlawa14nTqMXhaus63S/EbrWykQGGXhTF5Y+2H8QeTTKE+MC0c+/VbR61CX
MHAai/WMq5x3+qlGBsf+unL+XcGt3eKbL8/9jivsjlYpkgOLu7lkMsHm6XIP5oy3H8vGiT3f53Gt
g+SkqybftZqBlCDw1c2d7hEVQm6dYYbD29C3hwy+ZaDzHmqjwH4FbPd50AqdRqVQ/ErxEpveHTKj
kVwz7kxZgPDpq/Fq6gD/MeGthzfDHvbtCNIaoFKDngxM1edqaFfAJrA/hDPMRAQCzGFwFQa+kKXd
e51/SxoS2ZN+XQwck+gJUb2NDUHGAEhU6DYg7LoFW5At17pd0LYji+AFNi+0wjcxk5+7hEhq3lvK
WoC/aesYPM7ypyZV9ez5ynkdu5G9FqwS14vZ1cBO+wjCXvAQkHDboDXp8hFErTxGC3GDfnJbbC57
RlhWE7nIIOJPHKD1D2aleREyCW8Q6P1SFeYcZwiIC22n4ftqKKYz6OzcPmyN6gJmonxX9/1z6fEx
YGq0Lj2LvsLOnT8US/HV71jz2FPLPrcMke2UZYnEJoyGhFYQfrSmGq9b0gw7NYBNPDvSiRoIVMJF
L90zSwgzgrYCM1UFUBDtyoem5Oyq0lgVaYhCe8CaCPAd34Ot2Op167oa+A2G63DQCms/9+BK4dpt
oJNhTupZ6vgFnEor8LHCinV13Lhufp3Vorwu2WhiET5ogSyrbwq88Xiu0Y3M1F/2I52NiGv6GNZE
iDutctFOmfUTwiFr5xl5e43LQunBtXvZQFBd5xNUgoAbo6jGcj7MS5kRnCY72ks1+EZktgj5zZE5
tjd1UJzyxZRJSV2kjeTFuM/rVj9UyE9po4kjSMEA3PFA2sbdOSadvhJlm5HfW/6hArZ7N8DyGwAO
CJ5QV/orVtdONU+2L0WbI8BWQBCUgIlUnWUOQJTQd2NW5s7zl6ZtliIgWoH9fdOfrT5oHE8EyISE
MgkRLKEcfCiQxIBVi9Rd6YB/bKomtJtqufAxht7wwcpfByfrkFfQmC9WbnG48hGp+VKPskp8zeax
LgnZdZnhRbOv9VcdolNDLDLMR2oLBFQIDT5fwNLdQ6tYHou5mcMKSUbIe5Oj+EksGzW0I/WZB7/d
c8m9EVxnrC7lWIMyqGv1ToI1lowOiOSlqTUxdnCdAKhKkNRGOQ37pRHswFtE5WQ2t8+YcsGEBwpu
QosYrDPldoeRj1jwSiypzF4PBuPJ7s3QN4oD50DU0slR+750F1hlfP9mbpC13vqL+RWZJualvkgw
lnVk8pxJNExMPZv8MGvzcFMI8C5zjCY7ojzRx9Xg0gd9bM0LW7P4ritHCydmzQxunduYr6CEUdCO
TSITCEzEOZfYrsHGaalfFYVfZ/tRb0GgQxxgfb6Y9qJhl7TSDx5YitdeT2o/hsEb2lHbpg+qtasd
haPmfhAjIMO22Xd+4BfeFPs6reG+70s4aJYOBqqlMLA26zld7mYfDWfq1fJD2AscK17DZica7InM
SVeB4Y9TZ6pD/OppGH4MqxM3psNyCR34NHyvNDdbL2TLB+nX2NSqufrJuIbOo5L6BLWZYcobbxFO
PBoGXeLGb0QkrR7I/qEHGW7KaBWqYoF1MJPsCuEB424B/yu2mYS7ynJBD1hyoz2rSmPBmQXepi30
JuDCRLqK8uD2mQvzgi5iOO+FrsW049jE7DwyxAvAoBEY5Xnst0reEGwQRlPlkFgMULXVo/LDsjVB
6co5VBm1271Ww7A8C2jjAnteMuSJl6HsgU7pTIR6gViojA789AWishYVHqztWnP3lUBgkKvlKpod
vwuz0lYWkISO0UYGztJevLGHk0kROwXL3EGQhqesCN4CeOnYYCSmDWKoCyR8PBkmj6UtrRgAejtu
9ALE0jHH/FUA7MoK8NS80i94ZFVicK50AQqHjX/9NgCa+KgkIlhySHH3vSsnALszr74bez+7KYZy
xK4JJySwWeNF0vARBUIzuLKQdEAmgMtwZsM0cLoxBQeQvnT0Z3O2h5eZuti8aPX+avD6DFP1nJ4B
BtcezGLCDgKSP8K+QzsSNvKQfWE6185cigmM4g7Tmxnn8m1m5GcFH9sdoClWTHza3ms9b/eFZZdX
bNbpz6pwYNObpmsPVP7YKYV5jbcyQ5C81WuWzfPNCJFzODB/fKGV5SXLPGqP1qBrByWZ+VVSvUHt
knk0mSD4w1fuBHlFvull9R2goeuiArW8Erp503TWElgz4mpsXaqkbLI7hIKYIbWaMfBEuwCUaFcR
su4RuOpOMpLSfl6AlA8MigfyjKlJmhZnGF6hLREMnPQSMrnhWlAlArFgWjmOCP6ozQVzLp3SuDEN
DX0jqL+sKOyYg4UR9IA1BrSBRLMYwJWVrhtqmLUGM8XPc/OZIWNWkzTUYU0PFYaMG8xnvpPWIUAx
dw5+z9cu4ZznBwp1bNQwoPFqPkHrYiR+3xzA1yl3lK9vlA95AiagvvPykX0lxGt3njW4V1zLxsRH
WsctEEV6jIO7Oq6tzISqF6z+XYnIBdyf16ihLWGgWvummSASpsE8S2rlHoE9RhH1ciSHbAENrQSo
PJHSUaEBUnAym95XPkqEiWvIhJyNLG66GsMY5u6xSUtE0pseoFlsomc1wpyweHanLDaMaUjcWhZw
yHXWEHdI/U3GNn8dfYbQFRcwX8DmWwA1S6qBoydJyb84s8fQWVErKnQ/Cwlz6h2ghzOAyhR7eJYg
O94Cp1at3sxS15YzQLRdL2QKrlEGKPphBMj5Atq1W6tsvMAq7T5YLGR3mDAwQ+nQv64z2ysYdSWw
i4YiQeEOuR14FlYSnZEDVFFwAJxILcPSZvZOMzPrwNpChW6HNk1l1YJOjmkNQoy6IGsd7bzR/Kdi
qZxDW1raBWXqPiejERKofQ9jr5tfHb8Cn9iqf/J5dPfAIT64DNkkFiZy2DoFqHvHF1u7t7RKe8YO
KAk5sxGSgencI53LKrG5H1XFnACYJ78KPGAoLL29KgG03Htdn907UvGLBcNntPo7/Xa+Q2eiEC0x
jff9QorvXlnXh9meloOBpNPE9NBro8V2weR6CPG1EHS1Mxvh71rEEYQw2WtFoE2mcdGqsUt65MPG
kwm6XOPzIfRN/W5ZJCaKAF49MeE6Fx1183NWOTX2H1vzrMLcBOhU3noBpg/Tq08bA0xPMRdrkQEa
AHD6lMGsBic5sxoQbzHzwhpK8+ZQAqd41QtDXDj9hNlvro8SpM3J+9JxLmWQG6X5vTCQdOKMfKU8
s2vMGQ0QHMeHUVSI14PsP5qXHIB5YFRvqxoofUThlHGlTP+ag7X5SqxaneV++dPxGYlNVhr3i9Np
YwBre7dXuaHvC2dhUPZX7iVylSFpzgh23jtZzBfI7nWcsG2Kfh2ze6AqR8BHoaxGwWgg0KueaDG6
0vZr3YI8Gjp1jUQPC+Rx0Mfhp658L5GluJr73D1f5q78BihqtYPJ2QkWgBAjtyzm/eTRn9jDx/pG
iuK8Rr97LuEwSabBIVGWta+NDSQZZBhThAIrrmawcjHBx4yPGSOH6lSfEb+35iAAxgQDRM0DgKmb
Pbh06BatwsKprZINdr+W7wBpzkjC8VbkqVb6ZVzbA7rRwjd44nNiDWFhTUCdFhoY0AV7oiTzLqpW
x+wQkxhYc+vvXT8uCUOUDaDLOVINcEQDJdeILIGzrCWYXXDfOAcAnAbVypnNV29vh/CKWCvrV4so
58Y0ARGX2KBNptbtAVsVGv3iM4vCAkGxs47n/iERiXMos1wLKqNyk4kzZwdSBEX4HQJ3chvRMj7x
IXMfFPvaO535jZW2B6b3QpDbgTklz8ppD28dMjFGJXeUZeJClXq+r8alvZST3u35gIRMPZtFMEIT
H1aO9K8kAjfueTewC3vgY4jAXAKMK6pUDkNF4BXo3sjQN1gMFEXcdRhuKg3IvQoBagAlIl3TA6Y6
xKmDe3BM1j54iq3zBgeJT3iEuBGlA/k5ZsTODG79hAiCK73IB6xgcXbWW2KIrakrImRwFJAkyvqu
mvEE2Dl3D7DQFCW+neY/ikHDOnYa269UDJYZe13uPfSDC6ww4jTg8bYBZwYBeLluMPkIG+ZaPxfs
KyCdoeAtYp2mTHwZZ2KEHpmcH3lW6/vOcBHu6BALSjK3gDShmJLSdp46iZiFkYA/YfnaTwuhuwlo
RWZiTJmFPtV3ZdTDNf0FMRo0LJqcnueWdM7nlcrLOr86R7Byu8frLYnK6XpINDhnpNUha2Gt8dJN
1SNvYfniWDFgeVPp12oRPpIlrXbY26X4CYnBs12Dqh/MCljkfvF/qKwoY6oXDKxZXe6FwIg9MGRY
ESkIOOTmAhk8LJU17+1krtFDeVLM16NE7zYDix+qKp9vsZTyEc2JVJ6iKqZYIigmagk+EFwPTtQi
2ginUIuR8MyFA8PyukuEtyKExJB+zKeWHDTiObGpgRPeee4S+Pps3zUelvTohbDI+x/qzmS5cWXL
sv9Sc1wDHI0Dg5oQYCOSoiSq1wSmUEQAjt7RA1+fi6+yMs2yRmWWk5xcs3dfhK5EAe7nnL3PXnAV
qtDn6bs2HfCumAUHHD+j5E3w7OfK1uAhaDnNEBAUG2uiJNcXU96OIGpnN8a3wM/A1m/ZPOPb4CDf
jKn6mySE/o89WdIA1CxS5d0CfI+oyOocxn09Ej0/ZWwGVwKaSgK3/TKKVkFj6Zq/oNzVR5Gr5MRF
KYE19fmd4Ypbuw78xiJWYL8mxEs7Rkv3uA71XSr85VIHRRzaxersbWJ/LzFfdT+b43qgNtCR5WOD
jNd+CZthgb9QWxNcnZgPv06NQzeK9feibS8yTCS2sgnWR6ht03asyp+yUMaTV4zGtmlr79Vfy/jQ
UH6fNNNfEixpJuYyXsB/rFQdtq92TsaOFMuy7kvZFMk97LD4aWyrNhpd9h9KyhOq/CJV90Nt2VdL
9PHOwd90l+i1ZR3QHV/ZaaaroNO4G50RUJGePibHY62uqxg2tdJHqJTdoeeCglilhlOMpLBRi5QX
b0JhHXTl33fmUJ372Z1YuAmWgSIzGQ+LheWgKp2O56Kq9lbLyMpLRvUhSj6mipjAR6YfDtkGwxf4
W3b7Gq/8bDy321VteW1H54F0wmAP9KCI/F5ll451vI2sJ/HokYlV+yWJWq4xA+mp06GLdGJKRFRp
pLte+29eLa1wlerDH2BRmFkfmf0KHKD6KNL4M++K8q9fJipsId0oOZvRMA9i2XgaXEXhzV9mXLt3
Pmvg21wvKrRF6Yc999wLanQS9Qxydp1q8m2dziNLQaM6L4Bnd77BqwyVTW952b8B8gF5ExgkuP3+
xFLCvV2LaWv19LGD3akjg66nHBces5K12iqiH3lXeygVBVXRdkiJsiiGwn1pRSuOdcVp5VTTYZn1
cLXW2dgV6ldj0o/6WCr3ubM80h7JA433GMpbPNFQQPpJkwenHHmS226iO/Pmd8hA8nfeMQPjnWv8
a47yfBKZIa6po9ivtIfyDRqT8xj3rbmRtgax1YBGS5MWl3tueUcGJ9ZFuTTItSnJYDeDj25YL3bq
nGIHHd+PyXXNZ5HsYKkvJ7gcKpqIaXktGTfcm5Smv7MhY45kEFw19kuw6dPuPq+zVz4zFRVO87sA
CMo4KRi2U0lU/VL3b0vvP1OQPZIlQNtsiW9C51/6ssruMPPKsDSmatzELlQWYI/rZp6YQgAiolfp
ge3o+5LzhYjz6kYnK+7ajvdzI0nEvR+U0Z0NdnqYN1TzY1/4y5ec7VuR0Vphn6kFGkYb6drdqS44
B0NGnHtlyGM2xgN/x4VHNywe0b2ruU1SxbA7GNI3K0iBmvnnvhD2tu+9D891Xwm0m99sHteDsur2
7JWp98KoX+0MeIZ7r1di00Lh4dfpRvEw7OvOL38PyWCpTSunmsfQrI+pV3i7qerNg0PKeEgzoDfJ
4s3QWirsJxu3xJI9NfYTMKKNWfn+1q5UuzcISDkadkfiAP18VJcq2THAaiIzDZxD2TbkkrSlu3N8
OABSl+m2oA6KPMOQUdWT7mrpuXzXaeAdB4HeO6RuxJwYIKUAySdlRtNgJkez6aK67VLuUWvaVWzj
nUmUNZ5WobNXO+NT5zcdQPmp9HYIeqoAQzxI36JThJMVgf4iD6yig6Qa+HH7msl27XQhFf4D55YX
aS7Pe706pyGuz9JS1rlJNOaKamxBlZTGAxiI73HJU3JUKVIgZY1hPRO2fQMXUQGsP95tCoXb71m2
QxA2fSY30m/tCF1JEbfR/lit/jDSmy3RVJdxxuqH3LEyJbWe5qI8CTsmnyCx39ZSEtvSBBst5FlP
LAuJbji3LaCGlsdk03Xi3NVOBodx7CAWWz82V5uem5B+L6NgHA16g+FrZJpiU4MCYHty3ICmfS2X
g1m26t2TzK8zXaUPDQ3F3bTU4kSonBv20vdIRg/YRGvSo1zF0evQdIW117a7t5h6Sku/plr4j37V
gU4gB/2ogz4JDUGfN4OpQmUYuZZ9M8o9b9iZXnCn0nrepqngtM15mk136p4wmGY/1kCGfmO+8kRw
BRrEfMZuLzcWuISpJyWLzBpqvYM3FufVTL47MCC6qOFVegAejPmk1qduhadgznuVKo08MeH2cI0b
nsdrdw6UGy3WMpRGQK58dav7PrAHP9uqCiJ4G4D8yuu4xkffN/KDTIOGKcTAPCRft9oOTj0XXN/7
uwVvcFKt43blmYek1j5kjX1ujUocZTm8Ip4+kq1zsqBldR2//YpA+8jKXScsixV4zTg9JlihNiB7
hwh8WvWYA9HcTfM6PvuJx0RcrR9JJZqdMr7bJvsGXtlcHNIOQg9UGd/UxN7oIonSlq33yy3XY72M
4yFN42yjMh6VlDJNwzQomrdhyF4KNK+2l6+FU0W6I0h5NqpPmes/SVfgpOayiCugG2xlnhUXvSGV
dW9UyRWJJVzL9Um0ZnknRFtGvUBMW/WSYAlK32bAfNloH2wP92sTEJnstFfGBfk+8yY/8tcq3STz
eKanOxeT2UfVCp4GH2yY53Eayi7I79PZNC4y5du3pnXrZOYJ7gHVa1UCWa/S4HntzRQfEZ+Zhf4w
x+R2rL1DAK12t0QbPbvDUoWDiomNCsooaJkkTWlzUHmCO1aUHjPIqthUxdC/a79btk4ak27Qpedc
mwdprh9sVZnbyaJMosYbDnPSBeFYAKMul/m+aTDvWvOv1ukPFJIGfAYgHEX247XBeFz7FJym3x78
udpXjfrMtAKiVZ0ANvD09mnzElv2Scvfrivea7M92mCh2vmB0iACDoWEEOTqlGU9rmBG8/Q1kzmt
sFk79V55sPEmjovAynetrT6muJcnZ/bHo98z8xOJtu9LUV+Z5bqw6O2XnAn7pp3WY9e3PQ5V1qAN
azJCIadPJThdtA18qUEOdftHOGjHrk4+mX3WAHu+g6pmANaEKbZ5vSEF+2xqWupWWdZd2gpyuu37
HEQS8DuWW0YwqUBWmjBprfZ2NmV3emBXI1jfy8AEDTs1+wVjS0WuVTigpYXSaUAqgvc9rmuyS5Jn
Qk1OlvFoTfS1s//FcX8f23+mroCduVpUe8PaA+8Dx+YU85/ECYZ9WnNELI7xN7eNgyU8fceOyh0t
T3WH0ytDahmKX1NcF8ZxtBbf3bMekzHIXhPZRvjCChTtws0p5O1hQ5v+2hjBwr0CMIEjU84BXjbZ
fnVi+t0ZSFOonPZTKsbX+PaqegHh5IMrad8s8KZpYow4e5qAAe0Yqz85C+yGHi5LS4teaioI2v38
hfn+H6MwmoPBVqn2CGUt8ubJnGl/hQvSRrGmmZqmu7VH75PRuBeJxvrbFYC7sQ9aFeFwyY0fwVBT
b22I8Hsd/1LjTMcz1DAo247xY/6+WMoPnaK8r4Iz/nEzNMdxm3e8s8bYJfDL3KuBxAVS9c9A/WcK
Ms5kbGkqWYBXyWKi/JjOzsCybvQSnpTrnYoB/E9Cc7VOacGKTnka+YjGZQBDqGDgmCc58UfZ7h0P
WWE+364zoefTYLbVw+zNV1Zltqnd76UzvMtAyU0l++A3SZ97E+pcHtMIoYn/JKUlo2la/mR5tzFL
l4G0X+dh27GwthCFZhSPfptcTU3L3diVRJScT5kX70a/zrZLnB3KxoAXVVbpvasEWbaif5u6VoaL
V92jcYKgnZFJ7JFgk5iCmunMLyhcGzVwt66oFkPS+syis09GXczGvDQnGQ+hbRh01Bn2xqvHaut5
KUTgvnw25vzFdG0+n+4CqG2r4uar5/kMO92/EOjubtNqWNk2Xb+0FfwqVP5FRvkvNMZ1a/hgQKxq
riIuGC80svp5WMU5M39bTgveEtTfwcFVfR6mvNisSe9CMAqc15lifWt36dEiHS+qfESNzLD1ddEu
GLC+PpSqp3VK1Yj0zFw8zpCNDEsXv9UMRhmS03szGn1kZAwd9FKWoQv+lROBC0qKqrkOKY1T0gOO
yuulfacLvMK6Wfd5Y2PxlHPOqbQ4Bz822lDJsQlNx8oP3jC+ubXRXcxYxdvVt7CiAhrbqTmfnwtH
528pyPOLcNLu2YeRCSU0me5R/rytMfvesxxG+UQG9qcGbED94VsEHqT1+jjXfXxPa+M8A4k0X7gJ
7KtMwMgEEgglYgGJP4C7hRgoUbxUfpjrqPey7Co+a87y2Jzsq26qafuvUjXQeWJHbPoM54Yr8Gyp
Cjdht9QvAL2cretm19ofiE4hkHZDV1JFqzUET5O3+iehK04SkqhAPKlvVlmrfUmRHHrrRJSBhYyF
A0HsURYWpGc3Oay6fFm0Av1n2eNT0bqa6rDKN8FAXl9aM/wGX230Rnc/UhqcvEbC8WJv4VAbcR7l
1hCzhdTMh3Wqd6vF0wuv29h6rZ18cGIn6LHd1wRZydvUPZJKwOpu5Lq12Jpeom98cefOmIXYqqFc
QoIYTkUpurDKRHApkkAwCYwHlk5YnXtJLac6C7Eq8klIpZT58iSgbJ+n3GThzrYyUhrdjIsyJjOv
yOwHjAnzU6qNm/vG/Gv3/L7yyrVf4AkVkWv0CI9Ql6K5NN71jDYw9UVLN4FIPwXxs/QcxnYjBycs
HIRizSuYLRHzBeOV1AwGSzM7zjxAGdUh0PXDIAZ9sEZmBkwXPTdSvr+eZvg9+3Fx27sknniSsckk
InK44qOuc9RLlXfLsXaNJiomd3qc5G3k4EwSbGxRUUgZ6m0aSMZcly54EtP0wnTB3LTI6A7neTwc
Vmh6l3n1k7Po+3IXzwV+gmlq96PS65MvYKdRuJGT1dgqvp/7ObvzZmV/a+Ws0RoH4qwygTm/d1Cy
Gud2Kbhpuu8VrUiOxrZH9bX5nTWlc1JOrBjDxv5GT175O+4cooHG0qJAxEcicIivZvxr0nF+58GT
uet1t95NYnDOxEmvLsGAWfkz8Vo98IcbJ0y1ub55Y096U9HX94vXmVdZ98UX7CX7OE8V3WkaN++O
P9m/EMk8PDBxuctQ8kLsXdwVTEydSMExvGfymYRzkohL5cOmcG2zZIJ8g4AqNmDPoprnPSpYum2U
ZH0u7zromAXjvGX096jQ9ntbmtbjyC/lTvRVf2qpbl5yKvlroLP2dzKK5Zbsr+zILM3+Jrbhx7ew
uKge64w1aSNajSF9nBma/XWMtNxbK+NWYOqAgMIxhiuRFXFQRXWWF8TFaINJfg9ST9UcM9irs102
YEvYWEMtj+uYZ5e5ketvSH8970hLmufYDN+tqekv6io45IvJyZirep8ksfOHp344j4lT7vAv+td1
7LvQt3ngUZnKdGEe7bqfiUjT+7b1q10O7WmKrJq43Q0KrcOaVt3P6X6RKd/DlHpdtHQKNIM9p4+g
3a2z7BIjKpWst5kDaMDMkOwYhvp7zc+JN8eW+N/07H8PjlcerI7BtRqGW9xAuVoGA2q4d543N5R7
Vb38iaHXRqiFiKVJlXyP8IjvYA3IF6mLrCNixpkiIboZvYaDF0GaGR/TAM8ceQACxoC1r/9mPLlW
VnWXTPLLxBbn+N8uWusTomj1LZQ3/YXl6oO7jxmwQRl57FvJQa/n5O/sOflV9aWM5GAj+8XxdIQ8
JsOirVFyLDvblQ5lbsJ1fy6cjg2cZToV8DTuIN1hnZhzT7+Dvb7GQfErBeDZ3SY3xcEQegon3RLP
GjjxIZf5dsLlvo3npWaqZLA3UE8+m+5+ekEXe8sbbs4gd3hKzPi5CLLmdW2XhDUNphr1Fo689+Mk
E6Mlg69OwH5xDATncJaDBBRWbp0rtzdDMSEHyQIbT8y0+9s04EM3EkbkkiuIOWYjHwbbIeJEt59G
3+p2k9GhcCamq/vHKYuR9TbmLFk2pjixlHyCylHeJ1PS55sG1eSxxpa3GzqRPnddg0VAGZgFAv40
zRpH/c24vevmct3ZI9+OMST1XcO+apT6rtgauaZVl7V9qvw4/c5yREgzLd6TujI2FSeBERIK5qpI
W5X+kolXv098JlvpztwO7BcTrIYFaBmx1WyUUeV7nXbfUw4ovXPaL+XLec/udPcIma4LKcHFQZBc
eSkcz36Ted+Bs11KVDib0dTcUOl37kJ/01o7s477rRwLnB5uMQGBaXCrJSl6uEUxq+vlS7iLt1/M
Kd6h4vi0zr7cAo+yoyqzctz46MVrMM27wDfQi6egv+/W3EMwQRtKYiKYrcnuNxrh5ncT46+bCh2E
A8afjSrYaVkDP92DdmbQZSb5fSLdsdz0tp3she3wUCo4nV4XvLnK503gfi4+U7ttH+rZ//F6sz2L
KeFQ6CqTm0UUr5z54zb1mHn2LyYhUM/O0jAqaGv7Lh5ksXFSmZ8WZmTnSqCa99VohAx6/pZAvgmi
6sszeDtNeZuRyTlN/fOEPxNd3Z3e3DnOEDhN9A0iwllIzhnUgJ/u7leRL5EVCzrBmFffK4jhEyRT
PbhO+8njL+/WZpkjOrbyMJed+Zn78Xhc0gk5WeJd6vrEfM1aAydn3lwpx6BvTgISbpwaD5PbzZGQ
voxwqFk0fkWOzIgZFnAv7NHaoa9OOn78DEtn66xfQzLdoImezWvRVluZ1vW291v6taYJLpj+s10v
qaYN1O0wBqQCVNzfjwFDqzQ1y4NtjrgiAESfPK6hGqVtEqexnrJzMzviqsTi3M31HO9tI/6I417s
5zQ3znM6iO8YsCNxCv1yzuXo3qWsae8dU6V3MN3bfVOPyTWfmQtsxsk1LgqoPawze/zpy2yp+dmc
52AWmrzhccVfk6pmL+Eovup2/PHtARMx3f4jWOylQVn2rbObyCxcXBQpbVvO0cHs00RlN7TfeR3P
/AoH+ogiCH7ywaqAlDveIzmdGPNz42NIluLca2RJ4Yhyq2MGToYc+yNspmnP1G+5rJkxgFWtqrBf
+/XDTlIZpaW0Q9tZuueyDdoXPZXtbmpt545IThFN3A2faoLVCS95bOuR0UkaOgqXhWEOVwbpjME7
29kMRqsf4tnKtwpsUrJB0OZr17Bm+jLlOLTEAwLQ7wS9buuMatw1qcYJXN4hhEeTv6QbZ+2qY7MS
gJRO5vgyFoveGuOiXtSKaUwmYvjxmVExdFvbo14adyuXmP+ZKBQIagiQs7Pzxl/tji537oFk558U
FyWfZz9CGFHF90ou3uvk5P2OgyE+t8OYnirsnwRO2MHWW1l7WKy8/7bwVXwZTud7vDldHJWj+Tbw
UwFjls41TuoW+LKv003TDmqr61VH8Qywdjb0dqnK+GSNRI2JXizPLEouZMg5diSXonpqwXdGc97g
iRfazx6SwHcPxKFRe7fWcMS4MF9XV9dRNi8An4UO7sHueu+0ynSYqWOXP8acsnIXN/RBTSYZbQ+i
P2fWuDzQQb9Ku1z2hKm6xAcngz4Dhn1tVvpaoVcdjrb/PSpXnFrysHHBMFhGeMyRInFFsm14JUPn
y83gsMRJxihAMV8lrIGxhddMf02xIv3k5bBwqFZ9RK9aceDTY5DWZ/4SMgY2W7vZndMEDattSIbx
RiSJDSC2E3NLDDz/uihq47AAdj74ticvsLW/jGnBA7qSUXfwAlWfS7Xgi/LZdJRNl6EsNxX6q/tk
5556tOIahUuq9mnp1vlFSULqGtQ6Vu5QzNMyn/Z5ZnwVs5+FOLHcg9sgneS37Mg9qYnJqfDdNEIU
tSM74XAgdHTUF/zLr4vh1vvWaYq7itzMcKxWFrlX99PFunJS5Wh/uD52lCwd010wx29eMf9ShPdF
eVk6WwwRLAPWPFJtbMfXOvcPpnsB0QqFVjVfhleqi/bb6uq2HhclIHrMK9aqDPYG05WMelzvCdrF
xiuMh7VoQLE79q+GAznkdv+bQbrv3X2in0y76y+ir7uLx3biOnhQdyTuRD9Jg3s4wr86y6oiqxkZ
9naZz901VNy2zO2KUtLiVKXt/wSaJLZNL3FTpavjbRfb7Haz0uTyMafY9i4m0C7Ajcem1cfY1UVI
9U/ojhlLI8L06z17HIEPosvTR40D4jNT9fpXLHX1IkyMGLIfrCvGjpyDaKiYtxtyYyRj9u4aHWuf
+P5WymMDcBoZTVlniEM8GM3RCOgAt5Uriqe+mPESMbPVyH6x1L8CwX4sdp1m22DCOlhIsPi0FWHZ
tZNgDy6sEB8s18dUO/uF3VQkLqN5TBnN3c2BUIcFdDfijtWdyQWnpARIEHdTeSqKScxIXTGye5JM
zwPGuz1mL26sqYi3Aa7EF23WRURVvxyaOEtCi1n7OVVmEmKbYOIz0uB46Cmbf4XUxgZjiSTIA0a0
9i+/jxm0SctgjJivRvAwzRTiU5IF+wCz3W+Nxko7vmJ0EmO+7UZVvWnPqfEftsxCwsEMYMx5WuzZ
IjD9U+rnyHcFvcV9vnQAIFi4VLhtPPdJyZ67kowHGMfqb8cY/zI4mcqixBv9v7LysagN+HZiFNF9
XK7eBXgiox+lquepFODfh4CpZJ8tvwKcqcfaYJ2wyRkfji7rOHE2Zq8jxikGUuN06tsGI0Qc1N5O
tARsWcCB+EFwABtL0N53OFcZxWfYDZJCXiXw7B3CjAD4hJuPSsXcN0J/MHxM90xP+aIJFvI1HX+T
KVL+Csy5v9CDx68lcy1IUWt9rNd85j5TNCUND2irvOVARyRCyy7bYzBUKhpojN5WtYJv6Maee8gi
TDP1QLbXeXcc24llAJnh5ZiFO+79vEwuVVwF3+PIVK/1ungry7kFHkg1U4/1DLwCheO4TqM4sLIx
UrxCMl0CWrR0wUM558maMR729WfrOut25izceJmCYqVYVKQi8tIDMHSMFw7qpm0pnEap2//phTGr
0Onq+oNxdXmdO2wftTLikyb+aCtttN7VStRzXw3TeR4wUxIqys5MSU9i92OABlZ4V2mlz6mp471Z
ZehxpfWJkWbIwpzL0Lfb+IBjtt5XU2zd9Y3EweUkdgbtzXOe7cTX5wXHHM9+m4ea94jZjhvwqqNo
pbHHJN+Yvc1EhPA7L3l2iR3MpzTJ5VsfkDiwEZO3ML/xu3QbDPb0IHScfCX8/2Hmj3TFGZdn3cTE
eCwK4lzpZ9uOiOBtEyRNRPZkEhYuU42EZDYSrThzmdc/u1jbI/Iz0REhr//qQGbQD2TTIcG4HVrG
MpxGa2V7XU35XRX43U6twfxXujHvQsANuuf6acKaqxxxdYKmYXTjDQidrcmWdRzO5U4VjGqS5b3z
WX1nPvyzmsOwHW2claadLADci944OJ7+SoVGtsRgtMW4AxIBU8rEjgj8DeakrHhIPf+e3LXZJDny
5yDHNMomle41b+DFzFa2jQaz/0AyLrZ1zkboSrN6Zy6+dywaHxB4HVdfeV58jpbJoDPlDHEkSx1x
vXwaRr2yGuO4eMM7I2zw815zNhhYoS94lRdXujnuEWA1XjLwOjja/z97yv/d1LT/SeA+i73K/yAz
/T/gvueiHv9Uir3ZPxWTseXu9//+X+L2V/6dmOb9wx3v4u8Glkb6+2219N+hffY/tnQxu9PIBcKB
m/ef1D7vH196nvQd/kFheMPC/F9qn/uPIyzXNcFbSrjd4v+LmGaZ/0q3/89VPAlezBRkJPDfD/j+
5H+Nh5y7YvTmwcVFaBj521DI+Gcw66nYZJSVFTl1Dhdmp91A7SzAoFczbddp784WLs3AmsdkkxoT
uXrOkLIk7ru9tcUI2T60qSx7tjUr71eXVMhrkEiNS2OBxz6YRcwkdGg6rij4miVoD0vRzTu3hbqS
LuOIlRfDtrD3VIad2Fe4YV4Tv7fqbePUfbqbSs0Gtzsq/yrZJ3wWDQuL9Bv2TfvS5syXmT3lbTDF
+PcrA0Daei4blvI0dvRNV3DQbfIZqz+hGHH+QAdJbFDn2t3N/BtXE0YF9nZqluRQupgl4iA1+/Io
Ujc5TY6sND53X3xbeNGXTVJlRXUTQGrzDjuyqsIYd5nP9tiMDLE4aXDGLNASOeGX53y2sFjl/JRg
dERFHXtzoqN2r8BYdzNuU/HgJsrFo4kg5/MdM8LA7Vr1HxloO1yQwhuTgw4Y8ER6zeYPsTr6imGH
zAvNrhaa25KPHzETn3LbUdF+lInrfEorcd8IU5u+ch3QenmKkHqL1Sgmia2dGruGrdoKgTG72A3L
NOPQbUSNkYjlOWzam74JfGw3tf8WJN2pTrONbXCcVZZiTcxkmdJ4kPFHOT+2TnGKmZDGSxLd/DR8
F9XNlsJ0tctaRXkULUqwsDF/+2n1ZFrnmo0WPP3vdAveQdRrT+OpooA4EOEaIfK43Jpc8KshXv1Y
sSdTDmFj6Qd3KRGJhnvLxTFUrg/zMLyYcYAUZ70V3Z+smR518lZ46o+jMfMm5ofCpFeOjA1W/2Ho
bx/xzIplfGdRXISTY+/jtPvQOfsWuHn0tFDd6ydLuBucAh07dtVeI1aw1b6d5LGec+xGw7yZPbEr
iUkD/cX4PG/Oq1+2e2HnkdUH7I3FgaI07DHEurg8vWKtfzIS++2ZZ86nuItSWeBCqW3rJR5lEVWO
tR0nUz7nLjuN+HJ45zaG7zpb9GLjw3MkZ74e/oq8vff8jMB7vzlVLgvI49RNL93i0+/kuyEejmky
thfJVo+TSLyf+q4Pzq1QESuyV0eYW4UhfHWC98D6NpcLVUmYB5HlNOFkvnsWW7jx8l4wiyPl6ODg
eRXwiQSKH3QA1lZWmvf+2Su725IL5E+szyZ+z/XLc8Ynujm62QmxFls6w1rNbM0oMZNll8Jzd36g
Q5PVTYy9IedkxGB3l/d6p3zvxK22m6eePfDslLCssVbGTmfuGdUyCjq8iWZ1ABo6bB2+F6dpD3WP
QGm8psWPGOKTzVAkWT4ESuYm0D/0MCFKsIqL3UhfEsxYzpKf1JN8WylDgR54r+rGz9QpN4RthDJ9
ngLrRc94DVIn+GUYwTeP2okVUt6IdNy4WiBYs4QZOBiIWn2bW48Epc9i05U2Qk/zVM5yF3s4S7Q3
cVBVH17fn0cn3/iI59RaDJj7BpnEayLaxr2DJBXNNAFZ5z5gw2P8MP3BM8LKhDMI8aRal5G4vSDR
EZ2nHH8bT8W5GNN7FjHjfeyiK/A4ljtLuflpLob5OvOlJz1+SgOjmZ+N90vmXew1fxeeiynYRh4n
hKjLyc5Z/edyXcKxm3aokpt1fTCVOgZgLvEohLXD0wvv8WLis2QFcdOxMrlpcoXybOuCpoozPdhp
6R1ZdfcINOV17T7s0frS5XyQVZk9V5PeO0sQOaX9hI74YJZnV5nnJPf3zVi8zLW8SIxO7iZfbqJt
o9tntravwpjuHL/fWt2jQfMequSKy/Tc6hxqChV4xR3EsOu5kOt9wqFvJMnbYrdXweR0andjK1+x
RVMGsxaH8i76/Tzl9kY103xKVjJ4sk1rlAk6gnpYM31eM/NcuMvBwalWT91u0U9pM9NDGmf8S9ug
uBTiUN6o1al/U6BLFXZVecsaQEnIxAaHrdzW2HXIXJ0C1onBmwmyVQF72s3CoVKUfbhm/8bZmfXW
rWRX+K8E/Rw2WCySVQQ6eTizZsmWbdkvhGxLnOeZvz4f1Y3E50iRctO3cQHDV+Jcw95rfYtkect/
bkbnLNbJIRqUf5HnXv2YOS5mEdabqqxuVE8U+WzMCb3RHrt45q3CSktKxpRCWBlSr22G/RgTGIA1
oU3tvRMhZLU2c3sTtc5l4/+qU/NSDKS358WuJcEtSRjr43FL/ts6Cq39nHQ/q8i5NCf3FhHmypLz
zqaWjbGQkffnbJ1hPL9RmPkMqi3NrZktBb4LW/crl9BpPPwHr8jwXLqGHT7KuV1yfMmlW3dJc5P4
I8Lbeq0onj9GZXNpK4RsDU6UuXvIInHRTXgyJK3IyWVp2ka7qkUxLsZ6p/B0DPkW1Pb9QFX7mx5E
gDzo0kADEiXlTdYtg20hsy9d7XzXc23xmf2qKDTEZvtzrrvd0BjFz9qeNo362psDCxbbXmmLegtF
fDzK9k6mHjNvXTyEBs2wJjJvcQ256CzIx8CM560aM+YjQ7uCFro1m61WlIZJiWfwfYQo/Gj5Ng8c
l762rqx2PFQM5kIUbKVdu8IDegkOis3l4B0CZVKY9NaOGT3UhuJ5JZcBMRF3BupgY/pqmi2L9VF5
zvVcx/XKrBziItvF+YUNxx4PuXb4Ulm693N6mORD4wf6op7HM3dw0B7Vz3hfLtnFJ5uR2nFrR2tn
Gg7FMpcmt0Wqb0T9zaYWwvz41VP6nKrRataTd9f6tzpQ38Y4Oas8b5f56Wocf2oRIY0qxovKLMFV
dHTp2J7I6Dz2gvsYH/rKGnt6JfFucVatWfhheETCUMfmNwzmv+qi3EQxqaF1c91hRkVVvEO3fJZM
BFDifN5Jr/sduK5eO0501ejufCjBJ8nQrVZ51G6GiS6tW/Ft+gPsstYuNrpxLuk+n0nFfJChaagP
LLfC65hrwxJFK2Lfid6Ez8k8j2oqEts5/l34Kfs/y6WaUaztOGPMHR8zkBBpzwVOn9M42FXo0qvk
h4w1R8m/l4G16r3pk3artZx+SFoM0Uz039zfRU1M+7MA8vHdQWC9wLricSnR5es+vExbpgI3X5v6
4DriN0W2g8UAj9T1Mi1Y0GYB9yRmpnOwnmpUhXJHNRSYptji26JFO956cJdaFEISqWOrXeblYtE9
reLo+1x+C+NmQvEWZTeRIZijLGqs9i7Au5UkBUVSPEuzUVwPWYclsrdpS2CxONfUCld21gSHyKrO
YgtfXM+FThd0zR6wwnweqL59c0rm4zA+sCoh61WwIqVe5BrbcJ62ARsCJCibDARFGfzuLXsz42+o
WT2aoIqWyXWUuFg4kZEUhRxZmem6vJ40eyfYHkIoJKiBvdP1Hb6f+i6K8aRT0V9VM9XdoXRAGlBr
LBPra189GTY20+KmNy+yst16fr7BZL4aYnuXlj/1OG7d8FL1j2OxnbylHOfwekEspSmVP/lOf5Zk
Nw0yYOTSF42ZBg99HhIXOW6W7kCCgyqbMp9B39q2tk3DlcVWG0BCbfYiHbon29GMO225qVJMq06M
p31OnVVQBFu58OAS9jNUotCINemDhDWAGeI2iocVkVTt12ioqjPH1NQWwdVzCqtwMu0NcbkFNTf8
Peg8Z46YVIeBhm02GuggOL8idh5Vs3dowERAZMZp7Q3qN5RZTIzmvUMZ0JtLthxV2DKLp4irVUvp
IGfjNKvmZyS8NXbz323XD3coUpmVmX/oek+Bf26rJxsZf4Wok7IXlPtV1l/EOryahHOIpg4Y1tjB
c7iIDOsJfgUVaQMfBr4wn6VQ7rGFMC0+cr4g358Plj0jq6u2FT6IZb1j4Ulo3HnXhdZuqOL7aORB
ORl63Z9DOh7Q4lzFYb1XpbdvUmff10+BmW8dpBSu/8sPh5tWDrtAwvJIMfZ2aPyK/CJQ6Q7l6ioO
SYPtPzXqkGWfOFeCgY14nYXOV5dJh73qnYWY1urEurByYIB0PbU62AFQ9R6OGJsKa7qvG/eqD8xL
zWB5jWZt70j2nkMNP7JYxxnNTi1jgo6kJLHOuJvc8JE686pCmbXB9pBYCPKidl0TbQ//osZTYXyW
KFpKBeBwdH6M9KUPQawOY1X6Z4mLnEDOxg0mOJY+2EZE/EAxM9U9yD5zjcAavAAOcdNJ60eZI95W
+jZHh5sl5yKub33fVNt+Vvi30ywAVJHWGx3kVxKuDBYfKsnuxE68fl5QgkQ6MWlDUqCoFiYmPqyv
U95sqO5GEoFqU8VXAdQVOdLew0m470M2mpGlUFF3w48QQdK9ldeHmaVixrY4MB+TJGYYkKm5rS2s
TfhSsQZSoudLz9h/TJDRcLCYeoWE7zy12AWyu7m0AKugG4oOkdM1B89p+lXtpJ8z4kyrrWvwAWs2
qWt7FBu4YbjTlnnD9KbfKiGJgoJffY6uukUk0Ml1GhTGk+HpeovH+5K4318V2BnM97SCjHHvDTLc
ujqcNlUVXMQ4tAGnGXiHcVIh7avGS0NXW1UTu9R3O+EO/aob5YUzm9DvvU3S6KvOrr/lVOazJIdr
AA0TZjdugAANstc8YtzaI2kyiMitcPXN6XqK0bXm9bYN4uS2kjF1TIvV+oDV45CWGRJ9JAL4W3y7
X9E4XkOw+gSLwT2Lyruy2aOJdBH9onQvztype0bGtjy7bjfrkl8S2xELGKuOpxmFpzt+DT3Pb9a4
b5rvUUWLGPWZ3z77pKdZh4n2PHVOz6z9nSccyCVxMnd6Y/klTjBj7Ah26maPH5qGYmI9LSb7pisy
9lKp1WZcfw4hKQvTwrs2u9arGSzEeNVZuovOMtasdLRBfRwCuv3m3i1goa7bqipvSHsqjU0xp+LS
zytmn5avNVoNQpTGdhSTuvU8zb7AKgNuqFVl3gNe7Fnv69bBXFEXdDW4VLpD67CEcMPKr0ML2LhW
Ea+rUFu3ORU0TsdQicllJt3vl7LcX6pMXkUsPpriuf3H8mO/inKClBS2//mPoz/dlE/557Z+emqv
HsvT//LoB5v/fPnr4KlY6oJHf9i+VAPvCFOePj01XfrPg/zrv/y//uW/aor3U/n0H38DsZC3y28L
oiL/s9woFByt/71CeQ1U63F69QP/rE9K8XfhmHywUiqbYqD93/VJ+++oHLXloc1y+BvqcP9dn1T8
kJLSFLRalFIvP/Sv+qSj/u4pPJ/KdIVyMTDqv73cXS6clebE6M09427/z5//Le+y2yLK2+Y//naM
SUQoaDqeoJVumTi3LbGUSP/khfnuQjJoWVNbY2L+cg1R3roFwHQMOyUmL3IRs8tqxPnzx/3512n8
edhj8tlyWBaf1ByU0pqa7Usq9x+YslmyZ7FqWhp2auRfSke4+9DKP4pYfEkY+5/S6z8P43GrJLeR
CvBpxIGXdwazf+BsJj/rvmELND4TB4e2B2VQuvJou9/jZVeI/s1W0xXOWlYsbdkwr1U0OZgOzBY6
SIWCcSMbF3AlLoWiYXtnwRh5uUNunSILSMextdZI+tKEiuhCYMjNTFxFUzq3m2CqixmlWWGOOzX0
kNzriunETvGFsHju2XpBbypm1BKdDdzGSyPkK9Bv/GvaNd1vSgVZtPRmsJ86USEeY3AY9/j+LHtN
OzmhXtrkw+ewDnuWDbRAv7Y6KtoVxVzENcotGo+a78A8G7tO1p/7g0o+yzQecEXhUox5yoBmbotJ
ptl+1kmoDrMtTHfthYk4rxuVLEpxip/brAfWshaYg86mqowKFtZDfW1MkGa3cepQ+smAqNjrf8/h
rOBHhqtrppV9mycRgim6ZMVFMo+snQCkcacic2mEmjKKxs3779fy2p48eK0txAq83yZRQgtV84/3
qzcnSn2RITeVxM/c+YZYYZmCXmjnyToyI/URC/4YVPjypvEB0YewltcN1MPxAUOotEgRIRulrCMx
OMVFqi5VPfbh1pFlfNMEllVtWyzgn7y+ZXVCoDotKSSq5L9TR46oY0VjwFI2meIHh5STnxK3SsxK
vxuGg5KOeGZ3xx7eqKZ0VxsakaBZ9tanvtH18qioPqJ3ppM/jwOC6D6rYXUIP2Xa9eNCspw2Km/n
x2V4lhJURcVKkaJBxRVxPALvwvja9A1rEZF5uAKrqq3Pk6yK87VD3KsPDiyIfsx5AZ/lLz8qT3ia
5gj/dmm5HN85Dwe3JlxDbLIB6HaYsjuhcG3sLDTGh6j0xAfQReutR8X0bTnSU7a2T/HmIlGdk5qB
2AS+VD8zsi03oSOLteGVw3VDA5ueDMuQLfN1cF/YtBFwy2TVFphU+TVA9LtRiVN/mZ16GFe+cOt6
5ZjmkO5TkVYP0p+BQJE8CeVb81PeQmd7/45Zr0dPZWolHOHYjrIseXLLglyxXp19lqU5VJFNAyTv
IsvThfIz9qjCmnbyb1PkMS77AHPOVz6ZIBrbd8Z3ileeEnEejllJCjOr5XWFfY0SXNEF9ipABAam
u2roTThl3124ga0HXNn+skeStXWTRaO57J4b9D1TbECUfP/qjnNdli9JCer9zHrofZTpLI/vj0/X
bewcBwyBGCWXfoVQI4eX0uWHOUGB+f6hXjiox8OEVsy9luRumiAAlxv9x7ESTqPuxtlYyGPo8MJk
BGM2gzZjOdo0FV+mMQ6/nVCWP6o5ii60a2MfSmSeiA8mxNfzsNaSOVhbdLU067DjMyl61tW1NIKt
qkRFf4+GyFwt5KtKI9PsEypObUkL7P0b8DIBHt8AT/Mqcd6W0I6wTzDRSM+TKlNtiABwIpC7zXAD
7mKoHtcSfw/U2HiAroNzRq8LIvSadZ+ErGhb/DiXaVWTg9ZZQHI3sW5msZrDVE3AEYue0q0VODey
pTtIAwuLEHJEIHCXNntD+EqU9qJNRovuWw/9iK0VWroLGQWppMNDeuS6oNh00+mkr3Ypfo/sHH1t
9M0JGYZWZTFjoAJCRV0KqXbHYOoZNMhGLe2viniz4sw2DEB76Yw/7S6euuggMt8mTDUNyjNafGj9
sjjObhC/Lb6qapr3jZcTAeR23miTYNZBJ3r/Vr+akYQJIYOgAhzTthL2yQMmtSjwvTpMt1bWe09R
W8WHCn7nxRiH/s5MkI7/f47nCB4rj9d1WFv++WqPTAuW5WbpNmrKYEcCDnsft6IT1DstnsUpxYz0
/hFffbjCtEyhXUF1TSn3lNk7AWFwRVCkW2mPiOCSUOynJpwu8MIP9+8f6iRimUFiOZYr8RSweHQR
VRxfHQg7wjpYh8CwHVHitJHco6qChJJ0XfsN9J3ZbeB3jWCU/PLzHC7QTgJ24PjRdbWePzibV+Mx
ZyMYPVitIyawvFfP1qUbW5fplm9VtGepZ03XJE3BUXD6BGQAO0Z8KfPvUXcw9526+WI5LnnrrUtu
2STIp6mjap/71Yc5GMf08H/eJ0ugjGClzYxnnwymhnD8gforCFxaX7DekkLAq51Y86H6d+KVn0wU
m8FZzjmmisif6fqm2Y/ZqCN/ZcCNQdY6+aLe0iam5Vf1PckaYVTSQHEKVGsVHfT2AkCnUe/fv6lv
vE08XgQTlivlsn86fsL+SONdDhHbaWNyD3S0MLRlvvnJNJDivn+o19OAMKXLzbEFIwTLxZNjUZt0
LXPEgJNaTfPFwLV6iO0ge8S8La613QY/4G24Z2XWzbu+sfTPCFH8B9T1N8aHZX/IS8TjYg25AJ3/
mIpmZaP0cF1/EzPjRrvRtIv7zs3ivYM5YUDYpAHRfnDdx5Dol7eDi7ZYIjNMeHy3x8eMTcqYRpn5
mzQKYfG1TWbGG0AcqFJyFH1f0Py1NwFeom6TYvxZkyAA3rNzeWrrIidUDx1aj3wDVXMhNwMF4N3U
WcxSpYzUl3juqEhVpYlAkbpsufvg7JdVztHcxbTBRphlt+O6rnxJI/jjjhVIhZYRR21wiNIJi+YC
C6ALf25YDVhsu/VclzC/mF/sfkM5jPIQFigkuBln8wuWtZHtFDXIegHtWf0Hp6eWm3dyeizOGJ74
pdK0rZMhyi6DCXpPrzbMj7AkhrqeDMJE/OFm8AfYKy5v4y28LeLA6Z8ZFzgRF5rBLAkoH2NNrzMc
DPqNU+g1l2OMIXnl9FVWb5xGx+nGEKiCsMdBhKAxsbCmkrx+MkZBHao08I/AaIDUhwzTEaSPeU2K
+sYr8+6LDGoEER1NpXvoZJh1mNLpzQ9BNIZX0eyySYicOLnGuDHcd01r/bIznT57JVHLK3zMlN9o
rANABhcnrV1q0sZeNfARmHADR99Mwps/+1Y/PuWgh5orJwjZ1/TKaHlf+hiDOQaBykWpL3PGG0ny
O/p///scKyrRcRVC/5ud/tDELtvX2Q+y76C03d+JHJsn4eQ+rBAzbACpzF36GMIJAFLW5IvIIVi6
SX6dUQcH0IEPXxqxNHB4hONDECX2J9fuIMO//yK+8eW6zHsmHxAlHudU34WY3rGplhgbhrHmKvKl
sXYMmhhJ2CDydmEDvX+8t4YrZldWyQjbmHHN5cP448Vvyz7OsVsZmx5c8+d6mMjXKSNSRUgh3c21
3bOMnxQI0lQ1v5xWdbuQ1PkPZvs3xg6XAZO1xTJysKo5PglWM3ZsuDUN4QFwGjVaUo5yDDkWVNkN
rOff4xSFn0QDsQjIRvjBPXi1XKb8sEy0LASY3ORpVoXO58xLLO1v6gGFQCxoLfq5mH+12AVsEdDT
NKKP0q75Ml5/0q5mhQOwVUIJOh0vnRqdCqOGsQkDr+0hA/QqoRhMsRae7AwFAHEKqmCkTOkAxyTG
8bXKTLu+7+MMlLwefUUZOzeNi0THIYKvgiXaBmvfiBVpjux7I+ySeNPOo/mzSNLYXOWIMpqDMy8+
7RmuFpKwMDbDdZ0luDQxwroHbi6CLR/54KekioNwgcrmkH8yDV3dS3HLAGlaMDfYgmmqkCLd3AuH
ghNaiVHfkHTeAKXT9lNL8A0S/5ooomQhsQc6RqrSIg0Xe1BxPjxg8D97Zczzb4fRE8q5M5CY1hnh
zy6VU7wVyRjKTSdiVtL4vRfknx8j0B27Ob0SA5DOHaRUQmBY12mM2rOBolh58+yd90M4/KiVY4Bt
yWzzhz/o2NwAK4GxU4XF8BM9dRcBWqz1p2miobYaEQ9zC92y+zQ3IqnokRYVHg8cwxTHm+hHiWBf
sEUthxwImhtdqXHQJkLwRFYrVUbOTdF0VUxqFHEHOIUsIfEO5vTAsglSCUIkA0ph1boiWeG0tI21
C2vyUi+cVCBNyniI/CjEK6BA1Li26V4jSS4fnH4YBjY0Rftk9mOGDwtb7qHGcPAsEuR4a8+2s9sp
bN0vZVd4iPm66nODQffr5El0xOgYhwC+ewKEjZnf1qsBkQ5NudIIoHtYdFTi3vDAwjstopGUUhfl
yqiov6GzcFFet8IF2eTNRrOGaKTv45zgv9Ucl8aV7XQE4ArkaBbO6AK1fxZ7ybnrTqZ5iIssvkmU
M6CICoHrw14E3+3ApUP0MgxB9/j+OPZ63BQW+e6sQJY9uDxdNeuIypbwckW/nLAyZkZgzQDmr52Q
Jo+JNXL7/vFef70CU6rrCfZhFAXlyYiVhcisgJ4yIWdgXGMh51uH6fYOb079weD4+tLMZdPlUp5h
JUdZ8HhwJM8scYooYXhKav010mlyrQc0BUENm4L6nPfBFPT60mgvUH7U7tJPYKF/fDyB1kwVTuOh
7IclgjSSrmYAWyKDn7x7/y6+Nfswz7FmtGhbePzr+Fh03oyEvr23QW8LAAgkgnOVjxq6eDyJrYI+
8mW2gybB4BANYIr65o5WUxV8cMlvzABIsbi5Jk0S9pwnk6BEgj/bce9twIxP3qGpF2wUpku0i13Y
EuQryNeVxMJNQf//OLTN0pMKonQlp3B8B3Sdikx6Nd7rKcnOgQZ2u4ba39lY9fk5NLXqECJ6/WA/
9MZOTtua+gH1MVu/2g8ZMBWdYkx5pRAiDPuQHgITH+JkUnvQjo8rr6zdm6wH4yK8NvrruxPeZ66V
E+AkTvNDLbqUdZGgWwiUsn9FNaaXkhu8hrsDxhydefn9g9fsJMHmZXNCZ8qkkmDxcmOVOr7LFhC2
iIRC3CqBmyCNr2fzMUi6Btp0jYP/gIZo1BvXSQMELKP2xU6EwnEhk8qw3Xh2QeEumfCSTFZXPM5s
uRpsfxj3d9pcBvAcnAzWSTRp2Rq3mSSfLJjDW+XX8U+oruwTakqkV8jzqQ9Gug0eIlb7yJLtoIaR
NKAK2xVe5T6YykK/ZOmRmQ6ZOeT7mEXyFc4ayEIBRs9vhdcO3YYR0JNrI8TKhSYHHcxqirPgosfG
3G5dW1Nm9XBcn4tKTsGq6YKUkXmAuTIZgvCEORuo00WUe37lDayjbR9Zw48hdzX9Mx8v/cDlY2fD
9E3Yi2cVj0r1Y7NzUW+gpUUbQvalhBmxGgMsfIiFdVNs3EAPX+Zwqm5wEKTLGWg/XtuoWEGBA+27
T2Fx4EDIx7haZ1WLJ6DpQuORGQTxTRlOGeoUhFq42KYEQdLSeDZoYoTtE2QO5xOijviZhWwEIrYK
oH1FCAjjzQB55BnvMJShtElxr6aFHD7DpExodY8lKtyhEXaF0StB/Z21YSjB0gHDJ5lgqAOiJUzz
LvO9stsYABkOAzVCShWUCtkO1kmY7udeNU84DKpoZRaQ3nNaJpQv7aklMJ7VxblfSQsUlCWh+gL7
s+jZVbKsvo1pNfxi5IG8qZK06VDDjOWZLFmzsLGa0IkLVho1Cr3C/s2o0/Eu2fk47M2CmN0bOYU9
aRJl4wYb4D38lgwmnX1J/2cWZyKIG4J3EP6gZ0eHPyA0KJJqa7YB1Vbaj9pBaRNxzYDq+x9DRpLd
vlFIMokP7NTDGBluuoLg6zHnswSvVsysqbPGeWnf9RLF4sEdDDywQe2PGyix4y8zHJ1fAdHxEQQa
w3tmceaoc53IothHulPRIZ1MpzqPKPMYAK508SznGe90TPXh0rEsvOJOvaz0IUb3EPRme/reW814
UUImia6AkAJ5LEI7/tbq3P4lQKJ6YCQNRqLIHWnzeVVB5KYVVeSTTnpCj6qMbkLZVTrYv1D3GNvK
qQE+2D4AFoTQUDHWtDuLha4uDGftgPdpSGwIe2fjJXl+z5kg7LSiME1xn82jPBMmosyLOqZyviup
2Pz1DYewPEFLgi09Zp4Xk88fe64p9uo0Jet5E9U55ZGqFTgjSvqsUJjMKT5rgiLcJ0Xz0XT7xjbL
W/xD1FSp49mnOb+4NJ1RT0tpihUU3boQh4Dq7XGPHp/OnkOzQFXueGdmvYMMsaBQ//5A/MbSAsur
8F5KnKwwTmpjqkVxbTQJ33Tk5OdOXwgSnpfADi/8IL/v9YzOpk5JLOYsYmgGLn//xy1uy7YJ1Ghr
AnjBaK3aHmiriIbgt+HM9d4pHbnrAbd8MJm/vj5WoYJMBRpAQkGWPz5qUTWFbZIqAvHAn8m6rSdK
B2NxN2sz+eBWvp7COdSydLI9jXrjtG03jYi+qp6ClTWbxRU6NqgbOdWeFlX3jcq4oyy83e6hAfDw
Vx+ikKyRbNfx6LC6L+X0P25tjPULQZvJrXUHcW0WSMLm0NZfZ27oBzvzlyTH47oXMCJWiFByWCRS
nTu+oQh3A7OzW29jtGnQfy8non+7vg2QXIIvfFI1aqw91DV3XtfskzcsK/xhy3m3BMXMJXYuWQZw
Q6bQhuqdhHn9wb7jjSdOzdNyNA1UafJuH5+gwoTVO1r5myGJhysQP/MhTyHi2R4Rwu/f9zdeaULc
LG2jsmG9ePpKh7HTknwAp0/VyNAsY4LqViBVrQh0us5bq9/yF6384JV+PWYImzo2HRLcjTY99eML
nCT+p8mwvQ1JZEGwz8Afg2WcMsF+2rDHdaCN4ox2r2CUtVrzTtVmVH5w5W/dZLY/9Jh4G7xXC0aa
BZkYS9MHS11lzznFlO/mNKF7yGgU3v3lu0wjXFrK8djf8SEfX29N2c92k0IDN5mqZheOXkXyM4N1
jAxyTLnq0PxKmGH1waL4jadLeZmxyrXZVeIlPT5uGTh2NU6kttVeDADHNePngq0PtuYs4BkHQ7uP
WozQHzzeN24tshb2sEt7HGXayT52dH1i5emfMmk6Qu/VxGvLWisvtopF2QdqiTfGLK6QYhtLVolv
6eRguamMpuRDwWJXd1udmxrtia30todt83uaWvtMOoMi8AzibrR9/8G+daUe36nJ0MxNPm2Kq6QP
BQKMcBtMOvic900HVm4wr5C7eh8c6o1nyTadec62bXYbp+3ZRGtolxK1jpinguhyG82lj6TY32YU
kvNtZqJ9JUjM/8vficXlOVSPUSCYzA3H71Dl5LBPJG1a0Uj1jO67+GZqHZ8Jv3cO79/N5XU8HpiP
D3XyKOUANnWw6JlGAXv7dZrFBuUdxFcffBbL7zk9jm3ZS9mDqjid0eNLokzZEYQwJdsYEM2l1rq5
yel44S3CaaUQme3evy7x+tlZwkXcRyKXLR3rVDHSsdOKrTpJt8BR4OEWceZBXkM/bxMxNNslRKp6
+Fx5If5HDTn4LqFq+I3mWr33afxARjKEEe9yakZgyeSSAZ9BKNmUUxqfOcKnffv+GVtvnbFmfmQr
7yBMdE5GDrY8MZt9I9yGfR3lyEuD9Es4kBpzA3EemDtkZYK7iNzwAEKzsnzusHqrjVHjtsY8kwJo
g6mhHkwEPO2mLWJC1qyqUD/qtKTfIZPG/9xnMvxhWk11N6IVwuqT5NmwQyTUf8lmbasNhBwoPJbt
oOqHczlZq9JqKSS8f62vv2FKRIg9BS+f4pU4ecGFyiR7IZJj7NGC+UO+xfWok0cfb9f9+0d6Y+WB
kIdJh54gEzwha8cvHigYlSn4qVtJwRgDeyN2iez1batjeU0te74tzGr41LFlurYLZCyYf5GBE7k0
rVUicpKRc6yKoG9p5rx/bm88cBvpB4JeZFuUCU7uwowF0yujiAcuoMbWIRw/DwYUHp94vhEtK8/I
mcMPXrMX0eHJl2gjUacH6bH8Qwx5fEN0BDV5LDHJgaLC+emliXUVmSlsLHi4I5gpogrttbQTIXdp
Mlnq3gmC5rdldkCu/L4Z03XtDZRQ/AmXIKj3Sj1oIaNsn+G+8vbv36PXyxY2VwQELUVME8GKdXK2
2OeDDvTAtlFUN+x2yoCYV2MaYNj0I30OwrtfibyTzdbOPczjzFlP75/CG0Mkp0BdES02/395w/5Y
JzPFa5hvWJZ5GNmuzo3+yZHY5t8/yhsDJOYSVKnesp+U8mSArKYGTcHsE2UVzCmJsgM5nHMyRRul
OtD2VcBu//0jvv40FombtqmnabQ5pncy4GRTaRVVHTlbk7iggJ1zmd7DfSY6pzP8HQZMcYs30Ns7
U1mfeRTcauIQHZOWMVExn+FomZftHCX7SNDHev/cXj12EBuUM5FI0sy03ZcM8z/ueRV3Zl/VrrPV
c0PpqGPt/zDnE4FBZoNzYl+MFdwoFhpARQ178DcWOQ/xByfx6vvkJJAKw+lgWeWx2T1+96agNbIM
Ds0W/uOADC6bYd2HiHVwC2LnmpLzANDS9v0rl29cOjHYTF7IGCirnqpzWisYjCKK/W3XLMjTxrbn
imgfNycyTPZJsfVyFytzkPryk0VSAvx4t/nlhtnwc2j8kmqbBNM6jfPi5JSG568irSl4EZPtP1qF
WQIKrWY8n2ObDs9qQCLPeJ+CywYB1d8NvV3fsYgFUE1NkhhfMGS2WLuM0XsdjXG2Somm+em4cbGE
wAbiNu3NVK1ncwggVtqxstZ2gAVGJK6Tr4FZ++EtK+XeOQdyIt0P1i9vPCNP2miC+AqXJenpM7KN
HsBBjWlJEeiTT+RttK4MyPMwyYgEWcKO2vvoxXg1IrCQofbM9hkp3TK7nLwYWMinqiibbSXChuyt
3BhW5ajQlbz/LrxuqywrJsv12CvyD3PY8YE6cH5lKWauTkuBW4gVmjE6wd6OSafHAVttYq+ZDl5Y
YyhwOiJgw1F8ff8k3rrDLICp7/MFMAieXCwSMVmBBq63NWE0S6b6RHBbPazHqZHbBNP1AUlxmH1w
6a+2GHx5Jq05agYM/fQPjq9coBNCtDk22zFv5Fk+Y0bJTCM6c0M/3YbYF/ZT3TySS2qe/9XLXXRl
CDboQnr4bE6mx9CorLxLRLNF/u19t+gmrZOO2DRciLDwcL5aZOuI2LA/mJdfjf9c8PJCMSDzP++0
KlDPcQYZq0KKTWjs9eh53h7MlXnWt5m4GLK4+/n+db5WSy4HZP3B7XWp/5yqJWp7wc7OUbONvMSE
yxtnJD5lOAcX0QQQugAXhhvXmVq3QlbNOlXtBJtlpDsfWbXZffDAX9tylvMhzo/CpovKwl3ewz+G
/MJQ4cic0myNCTphtCE0FCAlSmRCiWVsxCkAxBoFTYuLxIPiGC96bELerHUBlQjrP5WhCxP0aXqu
KykJtW5Ug1eQ2cFlSQ2tccXIKUpQ/APdbMuYwycyzmPCpMY5vhlYKf6AJVovS2zLoPaUkj5WB1Rz
N9UIgoHUKADulwSNxd8J1yB/YSDpoN9oH3lgYg3kkce2yUmlXeTehF3qg/mX8kHKMYFvN1ThV9OA
PbZKm7kn5MYWkAPHwKzOoDZazZ4QqfABxwU0giGbJhhB2j+QFg/cgWi8CkBjSdD2xiHVaPztk+JY
bwekvHsClSuShtAN0/WLgQxF97XXRHuVRnDL82gIiwMM9ak6Y3UcQCppxgx3P2Fn+SCo/2MCmuUB
VwHioF62sKGSvlMHGro4qn0nm56BBC402CpCPvf+S7h8TEdrUZ45OBvFAE5tEM3O8TMvA7pJQ1QW
29qY+gOiJUVwRDyDAiU46/1DURt4fTAqfBTq2X7SEDNPV1glQVhOAHI3Yc/YPvSGnX9PCeYWNBcW
rZwxGOonW1Qfb9AYjd9ZHUnrcw6hatqxNDJ/xSCRe/SOaUHyydzXz4JUQ2OjTWOeCAML2i8JBVV1
Vi/axPPUMEfrEpRxhpi8jssCF5Dq7722LsSmdqFvgM2YTSbKNsk/k5Aiw3VZoVCCBcG2dNOjyPvi
QZVdDHf2pG9rAgqz7QjLKNv4CH5IhDMJNl11CvdO3zVlt+5NDFhrrwix/tLcQwBlD53jXDp1WFcH
NrzeDVET1e80IqcNNf6CNk6RO96JaTIVln8osOuhtZEfkgJmfC4YCcytCsLikj4nyGj2AE11rv6L
s/NYchtp1ugTIQLebAkS7GZbmZZa2iBk4W3BFZ7+HvTdiGAHEfPPLGahCRUBlMnK/PJ8zQxQxchJ
LwEf0Ca46VZRfcfoDpVZ39kL+aaI8d6wRtuBVSKiIcgmKtHsORZkPVTgGJGgMjT9lnorpu85opC9
XXAvDMIe6NFhnhuH5HA5ljdJYUc4Oxed9jtx4qZ4NaPBsPZTp5IWJp2s3trgJxH1TFZa75AqIobJ
lFj5TThT6wfclqKHAWr+17EjU8XfqSXmI35fleGbqHDotjYtGX6QUVNrKJQyR/PROHTf0N+bAzUc
I/kj9KzB/C8Lu+kYy1QspjwYLu3yvjXpraIOZp1qYww9uqj5RRiGi6VTPurG/DNTW2RPcBvGD3nk
YLMuQ9ob9l2KrSdEotoMRJqMw15qQhkfPC3KvkxGlJhHpAo1FHLFlnsHorbpEwOK0Vdpd8aPFMc0
OvXA4idHz1IgLklVivQowgLfobCWgI0F/1jH1qMUdfTqDDoOkXqf4Shgtn+pOaZuQBtm0/pVblk/
EizWJzLfGiXOMDbmxyh05o+iUdVXeqQ1ATE7wm9q1L3k1VIq3LWtSYjPmTbRXKRlPT8Ka+mKPSNz
5CPyluinTfdEBAw7BARUiSH6HTlD6lGqQn61w1El8XamrXXVBxHlbf7B6G3gHlY6oKXuWnzZU5wJ
X/uktz5f3wve2QmWBhfaW5DFEGPr59uO0bScBDjlHcgwjh+xHolvZVj+dmm4+0AOYUtj9E4ss6Ty
liIhpR4O2/PhIoB+uEwYPZAOjJqxObK5y8Ggzsg/ANNCVNME9HuCM0ax9nT9US+jN4tkjYcq0lkS
mcby2/45VSWIHJV5UxzmsoxJdMWzv+gCbgBnoDzqJv0VVsS8cZa/8365J5OF5qcTzuirQS3AAfXQ
wApRXPBJegUDPENBGbike3CCGK3jf35IxiMOp9WC48Rbfc++N0EnRxwjYP3mY20b3Hno+D8Yqehu
HWikJPeKLe3NewGUYVEjXNJYhGxrcb6iqa1qdGSIlA5TrAOx3fhXmg1Nak42YgyHl0R2kvVMRgeF
eZe/uE5cNjfovuxXAee6/R/eOjcFl8sUElwu9eefWqgFHkx2ApJW8eIvDZj2nYf6d98lYj601bS1
it45vJcUEn3iFC8pma2mdSaGUkkx7zrodZV+bHCVvEV8492juEk2PvBlNpfK3FJmp9hA2E3r9vmz
JXXsjEafjgeur8YNqoT8tub/3YeE8YfBKrpD3iRK0HWpRj0iyvdGriGgFLgiciOFPVaV8DsaW4cK
B/mj3tuyLQJV7yx3f30uvnNng/tHCGvZukMdRlvf2WyVfGdvYgchRP6FPrroiR49+dmskxm29hiN
3/D5VTF2N6xPHkXQmwzOxNYLu8wiYA9MBmGRQVMDW08GWvg9u3Sw0yVHl2VHs7Oj4nMRIUs45Gg8
sSzOZPMp1kS/QIHSBTlYZ4C9jFn7GnFsLk3SRf04Itj+ldaJeppTc3RQ+uckp6qxGr6iiA4/maE2
b2zO7+xYSNi5CSBlJwG0ToRVSZSUtpjhAHmTc9ejZD10YIvu1LoEi4WmH4vArNiIDpfr5CoQJTXM
bYh7tkVRabV2lAh5pNtRzHLcVOx1q2y/VHWEqdd/nxzswTqXPFJ9cGRXkwPdRAraYZF2VT30pnSC
fdUKPXp0xWiis3Vke1M0dRfksdnUwRKg34daWP4P75hqMDom9kwXwtn5cvIgdWeWW/eHxkPaYI6q
BjgqxgXRUNP7Usy/NU7ujVj/8lDgckd5ndQW2ROye+djItLwvChnzARs623ex/JnQruy63Pbw+k3
Do27jZe9/I3nH5V7LdsubcNkEVV3tWmkuW33hTpzzE9Jru1N2ZjHOMY+aM8rjZ81AO1LY6+ORA+c
NtyiyYy1x4ZM83cl67U/Gz9n2Q/XP8fjys2JuHQxrzcGsghFiIfBuBgAxLSRsUUYmB3cKKOLQEuA
CShLdXjAMn5proVbjaFG9O36j7jsc6fTlFAEjrFLec1bK1s8yIgC/4Tx0GtAdw81UDwK/kXp3UnP
zkbaoxR+iEufs8LVuW0/NLOEdlRJ1/zgRBYIXb2LhnCntm37LbSnJj+koGigaJK3+CaVkMZ4e8ja
Wwzbc+xsW4xMuevG+hbG47KOwR5LWc8j105hgI6q8/k0kIhIoqEZDzQcFVT5Z3GDUVGeEl/hMoMz
BT7C3LtuM7KWh0pJNAPtIlr8Hf1S5DpVcBp1l1S3jqiLUxLD3FMHo765/r4vt2EbrcNSgVy2lQUb
fRZ+1d0Ez6Pop4NF7E6JB6OvrqyQtiGb/UinwPQ8lL16W6B/PEBSbzfW+bvDkxpUYUvRDGev1hx5
snRCEiYPdjx02KinRgum2Omd8L5wKijHoqW0jcYVo6FdaU6oQZGfhspGEPpWbF1NfaJQKn0q4YKh
rV/DbLk5yT6ULZxCtfsgyjmN7xOt77Un1Ki0IUVUx55DkrnfaiWOlUdLH+HldUnhnbyyK7MbOzYM
kAzV2ANxhoQ5H3JtBsDSyAYA6aBxq915sAlbf6LEqt8aIQIEug9jo6HvG6vk0khJaZcqhKTdVJow
ZanmktjGApem6yJzTfCEMV8BFDTIsdaK73CVwCoKKy/6GDFwhywI9i0MSmzEsP3yovQW2lVKcjaG
fryrcPXCuKCzxQ8ceOsvGL2aHxez0OxlDEHJN1wPwFdLwmJXx2IedJVnwtSzS88nr61uCOcuozP0
NfQjqVw9EEmsI6ZBdmSwBpOFbsvkvsRdYpdXgkmuV2VwfZK/3ZdWn5dImELJIurhUFlO138uGaM3
eypGagi2PL0B9qdqXEX3NZKtfhempt4eYrIbxaOmRJDvOQX6nKbHaXZ+aaJt1NvS7kX8malIyeL6
T3vn0KFmSGMWYSOp63UaGXli3wihd4ceA5dvVgzXkK6E5uc4iK+AYub99eHeiVMdimrmInEjaQ2A
5fxNDE0I3atcckyRQU/yjv5JJmwIVDpFsj7kfeDkamWcwq4DYOZxHrT7oahyDe6yABXr0SIC43MY
UMJWo01rej0btIplrRieh3AKnwcU3+bGz76cKw5hImclpUDy7eYqDYf57oh98YwnlBtSL0ohGgZ9
O453tcBd4r8PxlBsSjqqDJcA5PwVCc6WSOogKzWtcU7eLHHEcYoKwGi3VWB/JxbnkCMIXjZA0n72
KqzzWm5udGLNMCXj4X4GmvZVIQsd4PAR1bjqFNXNSJgZcGhGdLwm8QtiSXdjDl4GtCTrEUstJXdu
Su7y5/+sDgfHTyrjQLstoutfiEicz5NXgfFo49o5KKhzB8TfVuVsnD1vS/xsWRpkOpHaoIKjnZuO
ifOBY2hHQ9hAxWgnOstOfaSqjy02edmDVUxqHcStqDGrIh3zLY0H41s5lOlnS4MNeFTz0f1DgRcP
wIxQLrAyCsOc8egxYRjWzbTL20Tg9O1IiVw9ZCPHggZmB1q7KAQFIrt6J+fCCv2+MlGn22Fv/TKV
zn2tMFrs9zXKu/mUFOr0sZ0SdfJdu6/R5/DL/thk7gG9hkMP14+yYnYrhBO/bCzVi3BsuRnRLc59
mSYLe11voOlqokHOBe4OkPG+xfp2YU/VrXYn0hgkOAZd5Y3q0gamjWZ9wuNbje9MBDmv13/IxfTg
K/GBKMPTEO5468WHAjM29SiZD0taECpjVdS3bSfwXMjGXnN23ahEAS4tcE2uD7xM/vX0QB+u04nM
m2AdnE8PWVohN3dTPUz6GJenKdSh+Dp0ziDq763spcY8NoIM4mK3bsST3Hjui02H50bihjKT+q3F
9f58+CyiLT3OBBfPPOfAda2JpsRUg85IJuw/PykJMNY6i4E+v4sWXROTWiTD8yECuzzswPpLTL/t
aTzE7WjfS5NbifToYvHiMDpeH/tNjL96zchuwejBZCJXtK5xJInKhS6qtQPkJBpLaQ6pSM57eXNf
hVrp4jJXKuVecUPrJk+GQvHNsSR5CwAnxZAIzgGJ5EJVp9shjGidU+Us9yT49fQQTybUX1hz5ieM
nEJ3L0HAddBv0jAoHK0C0KxWujy41Yit+NxV9dOsS+t7UmIrBaKyif7W4ZB5fsN7Qf/RFmJrkb3z
kfE4Qdi+aHB1EpDnH9katdroQ0s7eG4/1idV0bTfk+HE7WOP1Te54aKqoiC0nPnnUHozaCca50ff
U52pPrSNdI6FaHENo6VsvpmIT0O/LXMyW9c/0jtrcJHOqgjKAXHTP37+M2mUL0NpLMUCEQMLgD4w
L4wc150eSM7a4zGihQ6fCX0Ok41VeBk8sextC0IO78cxbXV1RRgnp2SX7nSoNaUy+1Im7sswdPJv
r/Xsi1lCDtw1Sd4jEXIeSeaK2reA1H8z6YLyafdNNlbL5anJL0KoScIaQiIzdrUxuEZUpa7KjDUo
Jn6sykHezpwU+t4pU++Gi2N16ogY9nNZZx+8YYZ9L4jyNr7JpTwJ4SvdLeghlySjtVYZa3TJ8jKk
esgQ+SqnGl574iOhGuo9lfTwV+1AIfFNC6n+ULZWdhN3KFB3Ko2H1U4J4+6ZLQ0ihNHQO44zBznc
jZ94EV0a3O2gbhoGzQ3ORWJf7+3ELSrHPGiwOh8rWnJ8lq32sW/m8iXP6/zn9Wn6znggFh0iGqI0
AszVaqIBv0fVORgHtzFDjBRNEd6l+Ad9c6Ihlju4x6a68YiXhwQsGBJWy3cwUFzo5ytjrKwkjiac
SNpeww5ZeEm2U4sMvJ0hadZIUxx+Q3wPA6wu5vm/pozYMPkqCEGW+729riM0WV9bbgL/uO5plexo
gv8huENjeY8RyuBPiT4bG5P/csOiEZ6kAhUThx70iwAeU2HDbCILf7hUnkjl9diH561y19qJmW1c
nN75nqQ4rYUMucge3rpd/4kMs0qnMD8VDOb25KVBgAMVzKMHmRS/EYTUG7L99XAOL3PJv3EIugtL
avnW/wyH5++k9UkTBallQJyEA3miI0TiKDGG1ilG1bY1e9b76tuIoOvoSViOeKi0ZyOWVcTuaanK
gS3bvqc7voNE0FQfVIgvtKXrlY8NwZZklEw7f+2/R+4yrE2Bn8IMKEcE5+fDDnoZOlMauQfomfoj
UaxXB/nUTK8adu/hrvY647ephkDNm7oiOQPhTzt5lIGxqApDb2mG0dRneB808g22gAnedxUednoa
fwDIO3GNLw0Ld0Eho49NbJSfbPQBYDlV8MkjDMQxCKtoaSEtcczuErX/Wkwd5FzVmm1nx94JUBzE
hgrjGnOzI5acmf44u1XzZy5yLPCiPnaCEY2JiiXX1J/0snGAVAxJ/D1OEBRQPK0HuVNF5eBcKEdy
9JXSEjq4Ikp3rlLPC+bfogMDp83hR4Sgv10K5tEAiFoBj46J6fSHWdKHGEoQXPtJRekdtwgj82Oz
q/5kcYtqJWUXxfwglFN6yOKUB29bJTT36JSUZ4/Cb3wIpZPeS2sxwByhDd96uBOUhzTDg9G3FSP9
xQUBVkbJRAt3k2e3LyFRH47pjQ6sVLOk1u8ob5O3G3sje1DUhNYO+n5jmnhznWbcRBSoCYXWYhGB
jaaYH6H/pNht6g3+SpNpAIePSFXet/zZBwxyIcl6+qBE/lSWS7RXJI3kgtUYH+YRcQJmRPXwxxYu
wdiUmuK1oh77pxsqbi9cel30bF1UvepFK0GgjrK5o6syzPdoVUYoLqkW/+VSgXNritWP7vf95Ekk
5SEwOVmYMx4G3Jl7P0VI8NXpVS26SUs1vQl1Z4SNqaFi2xFl1ChIW3VBz5mwXeGcV13pc8pPckd9
Nj5RGYkMRqNkuAProlhfJBVxxB4DtRl6fXEk33mRR20x1XusFIxesyPIW0rrIHMaJkyWkO78ntWQ
vvSRfnYTP9kkf+iRaoMQ6zGqDUPrt4tIJMc8wyTlRkP9tGdnxFWDLG72PbUyVq5W4B2Js0yMrZsO
I+MXePNEPUh9cO6bykt/8uLoO7aUhH35+nF3keIF4kfW1KWSTD8Eh9AqVdAvBYx09IqAZv0JoYy0
BTpWbH3LUzLotUcWOiSI5+5b/wXVNsUcRbL4RcMHxkCmGIvnpAFEvpd15d7UuDDrfuy6M0iRodSV
jV97udehWeMuvFymuO+vi9BWJorECOs6oACIM0KDRjdBEvoDXPvXITZfeUj18/UX9NbVdb7RsY3D
e4KIQM6JC875Rle54Ar6uq0D1e5hwhgY597gjqbi15cKLultrOGNonPVKw6mUi4+q1iByT2WTMLy
hdSbFldjJ/+M1qSEPjZ2dvhkN4N9HMOJ7dGlsose0MndlwSNcLG3J62puWfYVBBdpGjPCQrx7sGQ
uNUp41S1OP8QzH/sq9hInvTYkHT4mA5q0TihxaaAlI9SOMzAn5jRn6iPrK8W0pyEdjxvkqdMz+sf
M+UosKtRR4becTsSu+oQU79x06h8TJSp+1nMQ6QEJBZI9Kup1n1GCG7mx5JX/NHOl3yFp2WFuA1F
6XzlsB+Hk4XACSYF5ddv/TiQQXNw/3zwTFSNLMei/NtiQk8iGYwzBNxIlnvRlBV5Qzp9jgXCIQV9
2ByTxXNw9PXzBnEPRP1weK0nbRr3MbZo7a3W2n2MHj4H6RA1Xv7SzRAyjiMiMkyctbDYusNfTjqb
Mp5KUooe4oW7dT4BLGniAESldqkUqsGsgQqqBCVxq9Mzv4WtdMwns/2PMRLHK69hqZUu5WWkBueD
moK2NB0WYKAaVX10BZUFVyqSZgB1+nZ9hi8T+HyCw6gkg0vFkMgFCu75UG0UZXkUq8i4mxajp9q0
hnultpvH68NcvkaTsiSUXZrtlmTdKrB2KRbNdt5FgYGKQTsoURY+oXhwGt/O0c4MskmeWs3ekpC8
E6fQws8dgksncv/1tRN+jULtJolxCYvw3o5m7QbKlPFIIkY86mFsbe2oFyJbPh1ofce1kNhSh1z3
mDlGg4O7aWCWjXpB/OznqftG9q1uD16ipN6d20QxTmslPD6sI6pXmDm0hasaxA6/a8Iw/+IIG0Ej
RmL9Y1bSWnpjwTvBsT4Ej7DXI6HUvug07UXzCr3zBfXEXwmCiyoo6wnZk0SCALwqoXF/FybQf7Gw
yow7haUxYOg5yyfSw2a780LdKANXWup9nNXDgkXJzW6n0KuloHssyoDYf06xqg8HbJgcFGwcv6pm
+0aaGy+9onNjprW8/2pncoJU3ij4lFFLrCkYqkPXUQaMMv2Qg1dv/FTW9afeknN/nECFzQFt97j7
aLLWftaV08YQjXSipFSmDhLD0EjEHiKmhn9OWjqEAhHMljZDy7bLRAwrvMYZ5zHUomnYq2wj8DtK
jLsOlD4wt+TA9H63HpWR3WxRBcFQ28t+STUvH/IaY/Wb65P7orGQY/QNE8FJSi6Gq+r5InIaTEU0
dcCex4h1y2fHwCjAtRW4/BZYktzKdb8Fh4+bUKXdirlXfK/PwtHPKxccrN2O6swLTLo/ZWlIeovr
ERg9eYeiS+QnnGCcO2xj8Nmz1SrZTxILVq+NDB/aVOm3tjk9goAssbJqQ7p1qj64/nxvipDzTYJT
kJoCwhpKXtwTz5+vLWbD7QYvDYxUByqYRbrBDUM1xS60G8STw9Q4kHKG/Ib90tB32mRbL1hjzOVR
j+3JwFG70b93OSYP94PR6sXjtBwJqLYI87mRDZX1QE9o1vpMPGIdQ4I13ulZQesk32sgnFbDsnry
hqh7wB5Bjnu3NlKJ0xRMdta14vzp2lx5LrzW/m3YBWzK66/gciOBKgpdh02SdIm7ziFNtHU6pSmz
wJqq8iRn0G5pRAYZMxzvSF4v2jgBLrdlxls63OlYoElindYbxrwdhrrJAr2IYw2qkVaKBy/P5+P1
51rfxpm5bIukqBmMDNCaV21p0Qij3kqDAXrSQ+q0FWTRVjzJVpf7/zwU1WljUYxQKaJZ9HwSIW0l
PWdNeSAQcR6BK6J4F7b7TB5G2WgxuUgJ81i0XSyJHHL+FMRXx02oRzSlukkShGbcYyHb2/Epovrv
PY7DRN3FZk/lYoHVj++mvc0tLk9qKEeqJenPnO30xuMMzB/D1J1phLQ649nL8p5duEcKt2emtPGp
65oWCoGiRbemPVh/B93raeDTehhA5HH6L41lLo2txUxlR1KQ7nzVEu2LrISBVd9E4vM+FPamK8bl
XLVZOG9FWdSaFADPXzTu9eht664IoOtPePiNXu99CjHnulPylhu44g6jtfFx327851vEIhZB70sl
ELXIWvCUFLmminEsg1TJPEwmO0s/ilRYd0WvqCdao62bAvufHVgx3OiUxd6vdZPW94zSuvHguO0s
qJ4PbTnrPcTdhRzuFTnKaE3ty50ujGhj076MSGh4BaFKeOcQGqxjrBjzD3se3Dzg2znHsTNARnXl
vm4sSsJOW9x1TtxtbKSXq80DDrGYR2jLv+sbTFi7WUGI2wb0YbTpDlyh9VI6OYqwmlLY9eW2nDnn
H4SGSpqOUIK5bNprOKFJzyDYIFEF81x7ByLKg1flAU37FtFW4T1WkYrDYmioGwHlxTNSB+bJsFSw
NGKrNdJB2uxa9TQ2QSvdF/ILKVl9M8OzbzCaj9cf8WKiMxTVXsuxoZWz0a5WueJOtIlNWh1AUsv+
GIUwjySTip/U/snOONG8pXdbVzSRdYGVo86kQ6vAv351DppsyW4rqjrooH9+isNCLFJkGgJr0YzH
wtIW2k7c8eccGCdKjmUAPM3d2N0uygf8DIsQGgcNhGZc4FfFlCIfasgEcRvEaaL8SrXB9dFc2Adp
0eBFjmw078wqVQw6CN18h+u9cpBuWW8s+cu3T6WPdYP0z6WKsJaHSYo9KkZofaDmmnzoW2/e8/Lc
Wy2PRpVfAZx54xC+mNJMZy4FC7mBE5HJfb6xaQNdMWGSiCDEtukm10ls0iyTHotomh8sr8BfpYdt
TYku34BrXE5qqEUUUpH6kANAfXw+8tAbZjtDygoSu880OuT0/lRZXK4JgNJw4zEvdiYec+HDs3b4
0qR1zwdjzSqS/mERuMIwfiAv0G6EUKt9Y+rj3qMj83aiNXpj0HefECEnqDsENkR654O2g0GJHG8s
7FJdd6/qdOM3tadjA5h1G7HNe0NxOnnUSkgvotM9H6rMYD9GGBIGhhrbu74ffoDeG76awome/+sG
QYbagb4FZpLgbc1EoQ0lL+pRJ4iMFeckx6n7QN/7zziN3Q6VHomP6+NdTlC0ScshyI5rQCldbUj0
Byv0cHZIG5Qx/+WEWew7c+jaO9ei9LvTJyy26Uxr4chLy/10ffDL9UgjL41vKkHPwq1bxVdxKrwO
xSEhqpa7x5hl/wUefXFS2CmeaYn8H4Zj1Wu00i7Cr7X2hYsQNltakQezmM0HcxZyNzXUrqzIyb6N
sAUO1x/vclWQDuAzIoJ7C1lXs2aJ6Ab8Jnk8QZ+N3dvTSS37cN/0fb3TcDi9KydjS0q1fLCzQxQw
HhefRTyCEIDWovOpWhB9TMgOOTd7aQdRMRXYTyo0zbZN7ZONs7jHUSIVZpXf2/UQbTzz5UpheCYT
1cGFIrf2U6sd6bm1KXLUQXr2pNR4s4dMsL1HEWVjN3/v9QIt4ZJnc0dHWnf+pFHr6CN5uzwYJ224
LzPuX2FewFONC/cntKQRIeUmQPmiNI+ADzEA4Rf1Vurha+UWIhwHJ3gLV9xorD5ECzP7OBdUQRBD
6bfWbOCnALSUAgZEsYckT/tdXXjWTxebI3+GVf7j+iS7XMBo2Uj2LvA4eggWa8h/C3jIuaKyB/8Z
eIVaPZeS5tPe4EqgmQUwKlfEB0cYyt6rWvc/f+oliQAlm54Fpri3mt6xUpauxAokUOss+zIIMrqW
XvW3SeJuOQZd9FUBJOMjIwqilv82r86f0urw6ONC6WA55Xg3FgCfR2pH8/MC6r7JB8tod2nVu8GY
GotZdEibU6blX/JS3ZKvXOxZ/BLmgLcgUghq1ic6+B+nLqzBQS2OFqfSp89UuZMPUkT4VxWmtXGM
X3xejwa2pS8RCQrx4lp3kaelMUaGPeERNzUfUWjcy0EzX7MxK26gEoTPZtW3P3tHV26uz6vL50Rf
TApF5z5GldZaftg/hWFeNj5J6awGTV9ZyN+4CGGO2z05WfQjK/Utlex7w2koGAhZ2L5YYufDJeBe
cZ+ttaCDIrer6Do+Ys9BWWqkyDP0tfLr+uNdRqRkM2kg5iQAh44Ga7VPJl6pSluZtUAlAfNsemP6
hONvcqxi4uGdzIdmF3o29+Q0K15lXEy+UE1ofdd/xkXvxWIDZaJlQL+xXEDW23VUK1aBL6MaCLwG
yxcBAdp+VOtUe6UtBAmaN1rxuOfG1ZmAmEs3wJlJ1vcUAjvi5NyYv+gOi/7QhIY27xSssi0f15gG
wbWk4WYnysbu/BI4bwH3OcRqqoxo1cJpIYX9fv1hLucqCeKlk4mXyk1jzcuEAdPllhi1oEJfLlEt
Oc6LROL1lCl2eGMoeXpIAGvtc3vaUoUskcK/px7OInSdE2NTDkCbsu477FAM9LhVzX42GjrG5a59
Suuh2hBLrE+cZZQFHscXQ4V08bEwftLNNlZnv9T0+VfqJN/Lyc4fu8RTHkg2U6yN8WK//lIvDpz/
H5RqJ71Q9Imt+fWja9KCMOD1HhHHN9QhUOVWodvsJzPSP2stxLS8pgPSRxSWfKo6tMqzJ8tHs6za
Y5sMzcbG8O5LIHgi8ubMhRJ1vlLNyc5iPERUdBIl+6zz5ofL+5LoJFywEsVgHBtELBsr5S1/uPrE
VOnAvBOtcpd9Qzn8syFZRdhWZdjNvoKv5C40Cu+otJn3uTSr6HfaINlIa+AGYlCnI52+JQXAJrrN
de6XQIfkI5KvJvBClMOmUxY3cBNRZhVd/jpFGGhEuRtvfbnlAFz/4jejN7Zljue1W1haiQnKO3q9
1uyce9ugGB5B54OVpkQ0mditQ/9F7qlgGeIxaM3M3mPn6hwcPVU+I54koOnSrUTjRTsC84mq+VsX
HNsOG+D599MUHMjLSF9kgt34HTf5AQ8WOXhfxrlyT1USKuoe9KoW7WOlJ5VoQnZRdkWt9rcTeU9K
KlzUsVtSFfVJATD4pbYT45nUYDLsSgu5R3B9AawjyuX3srS55XF9JnZfbdQDUp+yGzKJjC4RzxC/
k1OPO8q+t+2t4PXiUHgbi44sSABLM8LaKWzMbaK0HGkI3L3us6445WdFQXwV5UP/s4lUc4c0K2V6
18lBKo4I5t7eAuKuT8LlN3DRXGRKS4ixbpyxI8HG1UHfrYz5t6IlFPxavJH9Fu3vN6vM1K1puuQg
VtN0iapIfS1nED0B5xOi5eZMyzN7pzH3lPeFjH2FtMINdU+curApwjyhypxblpx+LBDc7rJpks2u
NsLxw/Vv/c6zL5yzpSkOsd1FFDB4oCarqJn9gsILT9zN+yg1y5OqCgnUcjY2rhBvTWbrZ9eoVnDR
pheCOuj5sytAxELGm/0OyNGtPqKpfrSqSVDvpxG037kiRGWYK4IAvy/71PYjpOs/eos2wp2JqxG4
KyNtAY2Eivw5pAo8lLKPgYs6xqwcJ7Yb5QgQpP2OAbb5IcqngkkT1d2tZXfWuLE1v/f60A0yeUlk
sjevgqhICs+CBCRRVpTKTox29ihdR+xGNPD+nIXmfyyRM1VRGlAhp5eRCGodIzY9VjwQyqXfONmP
3hvVAFdLCyFEUwDfy9kk8ma+vT5FLrYD8i+EozZVS6JvWEHnX6yZI3RhYHrwEjTdu2Eu6AB0swii
jL7lxHpx0i1DLUlhi6oM971VCNxE8ziHistQulDu8e0YwZGXksY1ywayVtmHuRLdxjt99/m4TC30
xcW7bPnzf465EPNo08i8co+QpflBaTrei1YFj7ugzq+/yougiecDlLeoTdG48xnPh2pTpv8EHWvv
VHb1msKZ9e0EUdzWyf3uOEj+4UKztilfnI9T4+wDPJfezSIM5xPJEPIuHi92n81J+NkIs9KHglJ/
t4dieIo1iXINezS/tAv4KGHnWL+6ZjCDDDLLxhu4WDCYsNMPhZKZ/AFH9SqWafVm1EO48mQPDe8T
l77pQKuLpNVTglqDdLSRjn/n4yIkdm0MgUzqiuu+ngHzJTupEBI1leNABNLQoeHB40ezt/Vx33s0
Ju3b47FE17t6lqQS0RTrBD9uxOgpmk0RxbXfVSI/1lJTNl7le4/G/XyBf9DKjrj9/CProZrlFn0L
+56y5Ke4wLWudOrmrnfcrcTvOsXF0WABWeGZ0NhTA14l1V0K9KoJQmVPGxIw1BFwPNTxyfjJYjHu
BS4sj1CsBiVoFCs9qFnX7a8vnPVFZ/kBPCZbHqVDxH2rjaHq1NAJS2zRbaeZHtB1KE9lWzQ3i2nn
4yyn5DSCdYspB05FcH3oy/BtGZsQeElDsZzW4CDuslWn2fSsjmlXVQfb7NPhSL8GZtlE3uFNo3L3
OpGJoLAbw3lyjqFZjNgsI781/2Zz2QSOBnX/oZlz86WRpGZ3Ylbi7xHIRTimtNxsnErvbKNnv3j1
uaKiVKKWu/0eUxnxybHlcEtvWUrXq4lgEMT0p8EkNL/+nt4blEITC40rA5NyWR7/bKO2g98Vd+Fq
P3hh8le2LewtLYO3U4jxCT1PH0QoFg7XB71oT1kmBtOSsjKbKm0yq/0EmgOpQKWo9nGjefG3xAPI
6quiC9M7q4QJihYVMde+bgfzNo9F9l3MVpccaHKfpucRXj5gya7Bw8+QJTpzl+awT9d/4ntTl/dB
qMPtn1W6+hhVnqJqi4lvhrFwApz7poM7wBvUKH//HXqk8WpjFoFb51s2vO9tSAgjForjgiKyVqeA
liaqmcu8xhnM6OAXqlBm+BDWF5dMOF6wzY///KSLgTrf34WscqETaTDyymPE0HuRNfpeuGaKf2AV
+thvqodiin9XqpG+QmPccgh450GpaED5IQ2xcEZWOyGMnSS1SMbuiwiPPc3sits+z/q9rijmMdLM
LXD6O8erzUm+hAv04/Dv+VQfHbMJqzDixRLw6UHvWmV8C29lk52yfKGzYJmGScJzLuCUqBCWrgaq
wcOE7khVNjQWpessU/s49KG4H1sxwq2ZlGOj1JkfxhRUd2PZdw/21NP7X0aFvSNTEe9GTU8/XP/O
76x0BBHLFZH/MKVX15dUeiD1eg2sIeL/x17vMl9BGntTtqH4iM7XuG/T6uX6mO+9cqIBOriWMgvH
3eqVz1mul3ih4Gkryn0e5faDo8TNRj7tYiIh4uYmCqhg2VC4AZ+PktamNhagSv0+StNHTdunsKLS
RZKsD1q/sTG8Mxj4Gdh+6CH5xG8Z+H82zCQlLahQ2eGzlomPLBx72bCiFXXq1VOPPGnjDH1vPHag
BfdPQxdZtfOHc2pd6OrguH6FUTs60sE7Uhe1H1S3bPwmGTcVjxezF2HV0pnHBEaLj97pfMCZAoWj
TzoD6grtPEoeO78QmkzRQWAmixXx2Fbx3ppr6M16BB4spgtD9zX6DLwD+WjyS5XeGgcFY1okwOxl
gZX0cRng6hr/nZB0eniRRc2hMYBa7+qkzu7HJKmHI+6owtspkVNvUTYu5j7PxEUIKAiaa81cVwcM
IPxlWReu71oKzW86kn1wPXQaHkpZ60cNrGVgWJtsvYtYj2EJfshQUHJig1ztcLnR267So+HQpCFQ
QE42lmZdaSCn0Edv48J3sdaWwUDqWcQf6IXX21shVQDiFoP9H2fntSO3EaXhJyLAHG7JDhMljaKl
G8KyLOYciuTT71ezC6yaTTQxhmHDgGBXV7HCCX8wpXPZnZs6eFh05RTtKWtvDYQcCAVGLMV4x1eP
d62QvDdK4QVjCc7V7G3xsaqs4uvtq2Nr39PJkebQ3KMs4+U2FHZlqPk8AyTWnf6jJvBhq4a8ChYE
1e77Bu2r2+NtfCvIkjD8qB5zV63z5TYeRthnBZyuMqPeOJRd9dQjfaz5lV61P28PtrEfuT9Yu9c9
6a11PAQMoCTFpgs9Sa171oz592KI1DfrbLj3yrx4ytmyO+HlxoJKJXRNSttR2Fx3HWYE0khuLC+o
3BHC3IRhfAbYNVBw6vy5jPoetPi6IE+/E8QC/V/aHZIVevkFJyvDkAMAR7CgIAUppiiwvSA5b4aC
AC9DAj/KcWzpWxoCU+s0MHMX72yLdrxDCnFPFH1z+gRz8udwca9RMAgYhdWgx6GEbQznYqwgzcnC
bhE7fxHLJ6fbX/gqfmTyMoaj8EPyQaHpcvIOjh/5EnOLKmVo6Q/E2c67zBPjU4qcxs/FXNS7pjNc
XEq0wdgZe2t3QbA0MZeV4c46djURTOlHBwx+GmKRbKG//NQksPDKou0+DUUqPmIkPO0Rul9bcBdh
D1OGMcoOA0RNp31123V0EHBGy8OgbCNrfkSSJhu+Qx1CYHuolKmrArizMzoBrpe/uB2w80CMWv+P
snQ473am4kyQCqFonl0H4a1An0L3Yxjqog0Ssp/ynMS0t32vj/omwITFKw6sLRy/Jpxi/edSqPHn
dOxLyutASMbAHG3kdk1UgY61XaEEDKDDKx8zZWpzP10gFp563e2SF0TPxrsyUSvht11RfLFDC/Xv
2XDDfKcxtnkmCLGlih85Ba/R5baY1TDpqnRCtaqdbTQzUGv8bYdV8dAA5T10+lL8QN8GTa/Bq++1
Je38tPbEp1yhNePn0VzvmYVsHAswA/C1CS9QFLnC+gzunA7dpAdJWA7flkbY8klMx8cUYWMpsRxF
O7Wdq6oE1a3/AzETisJsvlyCpqybSnipHvRTZwbDYk8BgHHtPBdALf1R6akyp3UDR5MgpKW+l8Cr
vX04NyZNykEUTHSO9fPaKD1DWrodo0YPClblrjaimSG7XPWOSFIP74ZihlZze8jr5wVoPGYsHDu6
k0AjLmdd4b9Cc7k2giqtlidhNoWP/0UOZ3TYq/xezw5gPKVmBsHr7coNQY/1gcyGRmeeCvIqtZxP
zpD+TN00Oepa+lYBLC5U6PfcdZh+msSoq2veVoRqJPwdABtFXWEa43Pt5tXXWaPg/fZFlLHp/4Jj
8Sa8XMR51Nuoqm09wETHy/ypSoafw1Dazok2FSTG26Ndb1SSRIRNkNDguaCjvRrNmRPyitggaMyo
oFdp/tMePCwcslRTz0sSe92hzxQ4wlpWVz/1XCh7j9Z1qCX5iSim00DA/nOdP3mt6QyRKYD71q36
uOSL8YlNM+xMdGvDSDNAYMcQOCxd/vkfKY2wcDOtc0hH6VShS2XPoXHIDPjLJVWnL4vHpXt7Za9g
SnLPSEEFQ/Yp4cCsRlTbBr2spIA9VHtuddImfTj2Q4clFeLvH4AvQBnN7awImmJsvoU0Okg7yvB7
lDf6h9u/ZetgwpBGJIVeHencavt2cz82k4B02tsxVoxVEd8lva2epeXCzjpvDKWh2URBABIoC75K
5abZMBQHSkoQplr+3kzdT2Ti4VMXTZ9vz+nVf+TyKSbPkbVP8kZopmvxD9zcMFdKWzNwprb8SKmt
/hwS/9REBHOCfBFQ6A+AE8z5mDVRN/lT0jrYk3fQlvzY7rBoip1yOEZDU9m+ZcPtC7QGlv7bz7M0
ViVKpCCu01y83HiurqhdPoJmp7Ha4EcOROGE9kQhUI7Qq8POosi3db0o7Dm6GFTDJfTycrTUQhOl
7wYjKHAkMdCBqLVhweBJW+KPbjabcCbSqP0+5R49ADR8xL+FS0NyMfnvAtUUVbR3DOQHX/8iNgJS
fkDeKRmtfhH9q1Yt2lTFMS/OjwgoGL8GTDZOWCMp//RwLzsIFgW2EKAhErwuSvU0L323szDy6Vn9
CgD9XN2E60Ae1rItcblIDcoIXw4xQkScSCPvkSdKGz/ylCQm7Bjz73Rli50O3tYulZEQqD0AolBX
V5FAgrKnEjqFGoRlLh5Us08f81Rtv1h9ND9QBcVLq5iqIG4WQsBcifQfo6pWd/mUjOey7fJPIH2q
H6JS8werstJ/b++XjbsXXXx2J+UO0sI1gNE1EUAtqkwN7BoTKQMZcjRIWjve0Xe9xlJI1U9QKuS6
EDA5eZfbcnbDqpkjnMXqRrdR8RMgJdoeVocfTXUDf96cPtdkbrrUl1DfpwuUPiRgo53QdOMRoCEF
wUtqkcp68OXPELY5Ok7SqgRjRfxZz5Lmm6knyVfEGuzHCbzqzubf2nW8Nwg/8ezwzK5eV036Kdcu
1iMWZOn3petEx0HkxYPuifq+N1pwW/Q5729/080tB4ONQwdWE+Ug+av+fOqYTb2QMQU2T97fsg/2
UIt8/gwUuzyX7pInSBWE4W/bntu/CvoCJqB+ad5Cfq6+M6PJnv0+UgtQAm7/IooKg6XbP3HrO4Bg
gyNC7x6MgtyWf/zCaqHdxNuByZGiRqdhrr0PMOTQ3ENgonlxzKXd2edbA7L56HyBEOduXKUkSeYN
AidTLRj1KsJPtpmTlwzGnoFkpZ00gT6OaNDcnuTW2QKBKKkiNnnHa/Puj0kqnaPWZjNrgTqbyyes
5r7imSm+3x5k47klBP7/QVbXS1bGbj3R9wrmFgrVAULbgpaeF5UFypj99F+WEYAsVm90Wqk2Xn63
cGl59UvMqVCeNYojSeAgjuz/GU3ChvZaF+/p7l+XGGQdB9oa7AG4WmsykbKYmlLWCdFwohf39YCn
4pR11mnAi+cec6NflDzqhxJ8993bFxa+BvQlChxgIuTC//H1vD5dMqdDqAVEMARQAyfUPmvHdxDo
up2NsjlHzgHPkjSTXOtspoAkFJubP+i8aGq/a4UWiqcpxVCaxnJpoIOFjNQpMjCkCnRtit7qJk2g
SrwAewGIGTDvdRUyrZJcxC7Jqo7a1Sma0X9p1aX80CDrcLy9qtdNUcaCkYKFG7Je+KCvbsSaXlmF
RZMeLLY9TY/2mIrpPYptIgpQgWGR8SgHzFyqWas8Z5OJ9nnblSSx+awrIPwN5Wdozlp/dvp4+Bqr
rbmnt7h1VSAITMeWfjqZ++qqAMSUYJ4c4vEUQSertQSvkCXunjAs+gXdbdkJELaeCEntQl5ElfHR
6kj1A5ATa6KEheg1PMfC+Dri4nYXDnl+dkXjHKCA9zt7eys1oUZI24MPQZ7preZYOlZijBpXU7m0
Q/nNzab4wWy9ZjoCTK3BfaYop8/jogz+kJSK8SC6TJS+EgNT9MmU4+o/7AsSUUCWZPRkv2v2F8AD
rWL3qUGsTJVyViNL60/Am5vsLwDNjndqG6fLj31tLOIcRwkEOKL6lOUZc/OvVCv0kdwcfLSvTnj8
AHvXor3Nu3Ghcw/wiuDPAt1nzVvtdaUgW+5UyngNbhFJqGOM7c6n20dEXiyrSJX/OxKjqBrg7r52
tqWtOozYuGPkSTJxP1WL9bUYhhc1bZTzW0fiYmUHyO4/FlDrV9jzwrbto9pGN0AU5yRykSCiUP53
2ozlp9tDXe9yhqInxWeUI67fwhgAg9EZnR0UDg++myjqic2EFYMC/WBWNHGarHnaWcnNQUEGyj4f
ALq1ikKzmA4kSVzmeJZ6Chg2hXhqAO7JQ8H6KSnM6d5r1D1Z0uv7g8CFOgZIMl5JrrjLhyPHnsbQ
GwdvuwT+KW8wYlCTap1RGivOToUj3u2l3YitIaLS6ZcAQU12di4HRBNHDBn1naCd5+VLXNQ02QF7
5Z/gG3dHEMThs4ay3zFtdeM5nJz5c1fNe8/lFXdFYgeph0tLHlkEXOc5Md6RAi06mwir1pwMBR+p
hxOl04goAczuxtf03niIBmf60Vex/j5fpGaQFcIj8vXUbn6rle3+sMq07p+tQjTfUE5AUDO2prny
u1GZfjWN23gnLzfdh8S0WuMBiony5fZqysW6PH1Mg4opywlo9qoTrcWz2Rso+gSO1gj1bBda4uL/
p1fU5GP89kB6T9Np4ArLjtlgJFVQUaMw72//iuubhnIBvUdKGwgjI9py+Ulb3e7U0IAjqKctxEkr
TV465D524o7rm0bmw3DaJXiO8sRqlAWLyVpZXDNQJ6FVH5uxzpWDKc2b64U0eufR2RyNKhhZl1SF
sVbbFPfSIYtszww8vErbBzpHIn1edHTYAsfu0CO8vYRbw1GEQuwAuVYpZ3W5hCiNSVIXziFLn7g/
bDctj0MYJ39V+q6HxMbXQrlbujBD1eYeXZW8epzkpKGFQxLdxv9oCIR9raNkJ07YuFakPDhBNxuD
PvvqWgF87IKqZJBFrRUD94UqO1HUiyH4TO1i3xeoSfy4vYRbN8vFmDJw/TMG1gGCuGPp4MgBhwpU
Q3xEnGg69ZDtP1LZjD4ts+amOE6K6ZxOsfo4dpP4dvtXbHzIix+x2jdW2C7mOHMiZ0Qpjxkus1ir
1y2yfdGeFPvWUAje0z8FzkBmuhoK7GBXUFN0A/grrY7yzBI+KEvDBaVMy15tQP7PVjcN+Gfgd0Q8
MkdcLW5N07D28hrchDLmxrmOc+ODaXWLcfa0oskOXqKjIGv32SLudFtAqAVWGxZvbtlQmdOAIZMX
g6cwV9tKDSOzpS/N3s06+xdEz+JvkvZp9FNDF3sZ8dYe5oCQfoPZpS6yGmykbV9CpWCwHOHBcTHK
d5og6o0ztQt0dx52+LJb3xOHPcYiLeVZWi2xGSVJOmqpAzTFUbQDqgau8LVETUIggGP19+2N+lrE
Wn9Rhy4jBS7yVdAjl8cFsTTA+QNHlHSdf5pCDH3Q9MkARivP9U/Jksymz32F1Q5smvI8tgallxIA
Zt6P8YsSivFw+zdtrQCOj8SREBfgeckv8scJXlBhi2J0fiHxmMOXImrHoKaZDi3b0s63h9q6BZEj
YqnZzaa3pku5iPMnOTXQIElF+yOlqv5Qo6AW79zrchFXi0zZX7ZXySLB1a4WOXRmfCtLkDGxZeG5
jWWy+gtFX8Qse8Uw/FYp1B8pft87b+XGaQWAB2yBFE3W1FbPiVkZc0EY4AaiNt0S0Yi4OcXEleYJ
N7wl8ufZxkVGV+voc99OOSbeone0nR+xFWRxXXgw9uBiSyL25edslqkakN3ygjpMHcS5R0VbDq0D
bNivh0X5GCtFkQST7UTYNoNMiZC5txZxsJI++ayKZfl3zvPqOxhbFnCwNbygzcFxIh9HXqMLXLWD
YObMaX2vNLEAtmLU2PGmLRDPtx9Ni4BVSvBIK8x1V0RJEqMbG6n8MxnegfY/Xg+5uvyy00bbKT5f
nwG8QxgJyAYtTuKpy0XrhDFVY9jHBzoD/ZOToEKDdGvOUxKXO5vz+oJjKJebDbK8A0FxtTm13snq
OWpBDo5Dc85sKdbsGuU5m3EvBqmxB4K5PnNUUWWwTbUUWOgagKOQU+GPlCpB6aHWGGFW77tDugdy
ul5A6bUpDWxJE5HxkL/ij0ukWZIy73pIIgqqrpSKM158SlTvjLr33rwtGIoqADx8mUKtAWreNLrY
oE00RisQLW09DIBYpEKJa1Sn2/fV5qzkQCwfWI01PD8cDQzEvRmaU2iHp7yomgCxPPWo10ib3R7q
elugaPea98J6og9iXC5gOkCrTONMCXQ9R1Ev9az5mCjhDGLJeV+o5u/bw13JYpN2qgCFCRapr0Mt
Wl0TKkKqqJcB81syrhOftgpKyX2IHyseAghUovGu9rItGEP/hbzWeoPf95b63UUIGncTx5h73+ta
q4H8lA7incDzWj+jg4Ybjr9UDZYzOz/5uktIF4DEi8a87BWuC/QhgeRAQ0QJprCyP9ntNH3KqmTy
mwFDQn7aeIg8p7qzU+NBR4z1OUoQTL79G66veEkRQIOI94s0do0oi2dLmFSXUD0VNsaUlUSox41+
StuiogxW6/cO1+4Rmd/0Ke8gU90efqNtw/iUlpg/8RHI5Mtd4sSY2QMDRaQ/cyUEDHZOkCKL/0s3
FCwf0Izu/CJKq+/xrLUfY3NJTpR1x194CrSg3I3hbKFJe6rycQyPqYeR3u0feP3y8vsA26AgR954
1cl8LcmlqqPQw/Pco5mFGXmBFmMOFA9nxCbmg9YV7c6gMkS7fO7pnWlIEvNZOELrjl2edC1m4Ui0
k2VZ38K6qnif2vGg105/mFV7uR+SZA5SZYx3APdb94PUrkBdkUYVIevl52ggA4PXzJGL1TSUDVLd
OXhF6D4YVrlXPNkYSjamCVTR3ZK773IoJdaTcjZZWUjOxGqOyIBqTZWYDqJqi719tnHUGIwIDRYm
njbeap/h0JzwN49GpDuz+z2pq/5Am3I4qMOspsdcz6PfqOZ44UmYaFPBCLc8P57KPcmmrVlLIULY
DMye2/5y1p62ZDibwTPFhi6JAk+bNNwg49B57FyrON/evFuDsXlpJSFiQ5a+GqzqHC0chiI6ePng
YOWn4pPjj/irgsZD2HoP9bA1nLzKOMsSn7puqYyVrjZVC1uj8QRQGCWv/ipUILmIVPTf3j4z7gyC
e8puxDirJIcS7hB5AF8CxSRnzU2nuEu7BAuOCdX3/zAU7T+pdSURxvrlFws7UaNwZYRBNKUeVhOL
EQVdOhb/Kqm992ZurSD9F7zqETpiEeWf/xF0QGrvC0xhw8A0o3E4lBDK2zOyytgiFm7Rvz1RolIL
khmBNkBo7JPL4TKj4YMJJQx0jNOeY1tkQZXjeUBkbEQ7y7j1PusAUSVejxIVrKHLwRIdUZ6hS8Ig
NalkPPIe9l9Dy1Y+GbVW/l7CrOlQ7GnMd6SqDpVyNGYxcNPcGkWbZfpnQC895AaMJgwcCCYwibGN
7P2A8cWv2x9885dKbrKL0Ba3vrk6NtipzTEKJPLYFDU6BrkLF1sJ6/6YNo75kQhu0Pxoiev3daPG
82FGhfGoDNroJ2E3vLMSlC0TTJ+5obEtPOL9uNw5lDH2AAUbbzfHmr+AzSH7syYsRR0qZ+VsEcxF
jnLsvMx5gv/gIZYhjCPlT/OAliD+zs3YWX7eQRq5vVAbER78W4TXOPCs1JoGECWF8MwUQF/ZFcOp
HZQR5DvPYjhN76CNvFWPiwAPNCrPElw/uIXrPKO1Zuq2HlcnFsUPOlpRAabghEhdLs7a9HZREDmc
HAhfAMZdP8LFouqdUHEeTPs+ObXUz45wHuJ7b8IwpTGyusR6xRo+L2Nef4scr7yPu9G+b8fF2ckP
5DFchQOAKhEFpjwO4u8KV412wID+tBIYo748SL9bFGrN7u7219zYTST53NuEzhzUtUYBsY/iRaEe
HwZsE++yJY4+KKnwkKIs6qAAKHjq+dH+3KMYlmjDW41i+LrIcBLxyLeKFvnqeigNZXCNGdCNUeva
qUD8H0tpDUW5NjYPVmOpvovkyE5YsHHfwt2i3/0KU2Pal3dSr01S1YfUtdFC5wg6NDvgT+ccQ7F/
/21EIIgRUPkEo8hpWZeKWi5xj5MYH7SlXZIA7If91WzE9NCaanzUvWx6Mqdk8ZEppiwgMmgNfZTs
6T1szJiM3yZ1dgksKYFezjjpvAbFPjs6JIvQzn1FQEnhJP85EKjt3fgyw1vtW1OqagBhodevrtWs
EyygHDr6MZy4vLqv6SN/bm2lP5dJlt+NRdf8lWe9Jx/WEmtyCLz3ZlvDFMmt8O+hgRI99dBNdhKe
jUsLLovEOcifRDHtcgFaQA6mkQKgULzkt9GBLjGi2D3axZieK6+bdu7IrfUmvyEzpSQLK2QVUC+N
CQKy1jGAmEpavwIrJO7nBhJMTGv0P8yNkifIK+q+NGdWg1FT7RCPHxis6lQy18l78vLUva9K+LVB
a/TLzoBb6RvVERDmFj0u7qbVdgJWoxQWih4HYcTaeewN5+zAaj2EVnjG5OQ9GFhbmgrl9xEBiF9j
9Pm+a0ft0CHL9pAaaFWOUY14nzC/377OthaePAbSEj1NQtLVI55iXDq7mZEcKrVyT+lif2vRZDt0
QxjtfGI5x/U2R6+YaA2nKwDs8hj8EbRRVVQXx+ISoSb93o774mePsS4Fhap/8krNfrEc2P6eo+Qf
3jxFGhhUwKD58NXXZzlUbDMMwzI6KCWyeNO0oNTfJbDujfE/RIqg6AGp0JyV5OjVagI78oa+bqJD
NZbL2cKc/dGOIS5lXbknHrDx2lGfMjiar22/dfV+DlHjL+Ss3EgLn404Mp6raonfnhqh1y0lEym/
AIxdTQh2UJw31hwdymSMML9pB685pgL7+S5R97oEG3cOx5LPzwrSJViHvsbYg9JJiFyoXFtPXjHy
os3llPhJ443tIVTMfmf3b41IzCANYiVzfk0Zzsqp0EuDa35uqvDs1EtzgM74O7aN6BHc0B7tY2s4
kj5UNaTTDG7Bl0egjdRlbBwrOnRNoxz6RjOP3EO9Hy+x+yXr3OQ/fD2ZRaB6AB0K0sPleAtiPmFX
mdHBFkS5WUgFxp5xrMda6D8ktaAwMT1VCQRJ2VcbpWzwMBxNaQvU1MshCas2cIrEegl5nN4ejbBH
Xq1subKg9F7Oyll6KFelkSNfrC9+FA7KnRrh/xBj3fP2Og/lJQaTLjJgLVZDNUniOeVi5odZNN17
Qy/sBwzfxVO6KGLnjdi4iGkL2CS10AF4m1ZPRNG4Bdj6JDvocY1uQNYjwWQ2bdn42ThOO0sof/fq
LpaMC2mPC//gCmlpjIO7ODTGDpmlNl9BtTSPXbSrbyLf0atR0K+iqo2wyhUPD1ATDamkzQ4dBM/z
nLrYZTTIWYnFxZAPVrnvtBpKrNlUfIpb560GaYTKkP8khU3ufW3ty9bwOWsvFdlhtmNxBrX6MoRJ
8RkB0P6+mtJwZ6+8Rqar6dLZpEzMcCR8awD0RC8iN7QmPWRFS3Bh96FJbdgOxWEKveK5p554p/Sl
cxzMpHkPhrD81AHAe4pK00yCqmiMv01LJP/cfv02PjXVPHydAEpQ0Fu/flqpe61RVOlhSUYVTKIC
vSTO9qgsG48724juNjB6RCbWLbtwJogasCzhU8/AQ4HuY7unk5Sgb7Fk9nkSjv1oCyIad3KavULw
xtmhjsZlQGpENXgdWsAImYFIZPkhz+f039JRoqdINPZD4pY7BbWtedIyB3VFIQFJktU1pw/OWPKh
QWCUrf1AXpLdEwuoR2r2xlGg1/8UWn16Jggw725/x423g/eXvo1GuQUAmlyDP8KnoYvV2kqZI33M
5HdvWd1RzMaIx7DVdHdDIfYQYFtTpeJMeYcZQKaXf/7HgH282PCOQDhngzqe6PuOfpcm0OPiHEfF
tHFfwnGpfR2t65f/MFU4ahpRKXCmNeadZCdBiYdFNhGJ8JGxFl86d/4xq9N0dkvPub893NbuoWxA
F5jcWnIJVhOdgfyY6YQ8wGiVf02tFQWUm7HGinv99+2htj6idOsm1JARzlpFtC6RCywXNT/oorTh
mJXa32WfFx9GjQ6qYefeDkrr+vBTZaM8A7GKgj4P2OXUknZpuzFTsF5NlizAWad6143Lnrrn9QJe
jrIKM3Cyy8oqR42g1XPty1iW1Na0sv8wCVoGb11ArhhQbrwofCjS5csJaUo7d3G+SNho7HxCqfWH
slT2nQdq/TEvxz287vULJrv1NF7I3gAJr0uHprC0JlOj8uBKo4yKJLXzM0hq79RpaVF+wbfYt4TM
3SbsaHnOsqTdiQuutww/waM2QB8fYOUrDu+PY1iHWP6oCAIdQLi53UEvzfqzNXXDQ2h4yjlHoebN
Ao1Y5EjRDNl7gfKxjlLH0qTP4jKiSjftmNWJdl7c2KMBZe5JIWztHAbDnJXGNxAMOfk/JteZdUt9
pykPiM/09JnpVzzDvGsHPw8tbwfrsXUYUDuQyQx+WiROl4OBBOvdyBMIIpoQXukHlT62z8leGCCf
gMswQM5IxnHcXrTtVqchQ0oR7R7UvpKmM6lN2aOf26NNe3rRD6kxead51vNjrffz2Y1Duv2hHv57
+5hc3928AvTxADBQqLzSXVKdLHYrVy8OYzV6viHIpEqgIPeY0qdBaE7zPZt+PqhzMe4UYbe2q1TE
Jrgi6QDCc7nI+MYvTlhzF/SZO7+z0vl3bulj4SMzagcYn4jj7ZnKlGm92uggSIkdHn/AdZfjpTkY
5UhlPNVZfgltMQe/KkX5NMW9EyDEXPtD3Mc7VNGt5ZUYlFezO2jLq0ErxEmavE/Kg2fSFepCwikk
ERBcKazseRi07JwlXvJVU4bo7fVfB9EAqTOMKpQsx17Ot0zqnhYRwrBKPcSBoZTduznGG6hHKeqQ
l1YV2HY676TJG5wgHmM67XRD2FLUQy9HVUq3tkcPkUyKsygmlZ6Sm0GS28YProioP0YASMp7BeXQ
3m+dECshHHlb8MijFFvthL4HbpLbaPXZgYNglCYZygD+1stAEDikKlp+i9VqfpM5ywOy+mhX6X34
+/YO25y8Z9L7Q6gB5s0awm3VUWeZ+Joc8swWhzotstqPES6ofSJZHlQrGZ8qES/fQJwThZEwji+z
FQ3nxky9YOfHbNwusrfDy+fRfcBz9PJLzFlfUEZDy7pwYgQU+6X4PspfMWlhcudiaE/U7Rb3Fgok
h8rTs1Nrm3usko2LVGY4wJMpcsm46fI3aH2IZLnCbwAtIDBEGHFj7qq7t88U/yQGevVwRbruchRu
y0IJM9L8iOBPfW5iSzyb7uyhW9BmrDNxclz5FoFo+6TYSfw1zNNWIL1ikmfe/i0bYQCtZunnwcLD
hVgt+pQqM0bRUXZYtK5+GITu3mVaIR7KCoiYYoTGQ9WPeYDSw/Blgqu8c91cb3aQiTSEaYgQAlDO
uVyJOTG1ph6Rs1rmAiw0loDBZCixPw5Ke7g90+vr9JVUQucFhyiU5+Sf//kg50M9JTjcBiD5PJi8
Wv11rLP5EDZTca/g2vLNnGw1f/uupp6DAgZEaFJ2/vVy2L5qtQnTBg+/lF6/6+D2HDII6c+Qt8QB
b1WutsXWP8GvuJuFWz1qU1fs/Iarb8zC2rKtxssJGORV3OuPmSt51+W9oYlg1hJgZVkCKBQ9gCqH
LzUqjq+5i/Uxruakp1DfTuWR8mt+/8bV5zfQpqZ1SRpCQrv60EIBXqGD7UGCwIoesrmvzo7ZpMc4
VZwXMeSe7827ZqpXL/broPRlET+QMoOr9KfTuj4a6xohQ6Wq0TqJh7uwNodjNxfflCgcz7fneF0m
keNJpR1ohaAq1iE8DO3RQNpZIKxZeF+r3K4fWi/uHuplmQ8GalB3vWeLBwIG50M7pOELPqjW3dB7
w1M1qcaPJupna+fjXz3osp4IsI4WvYxb1qBIrpMMtcVWmpYr7qmsat2Po7IPzDaffMvLRJA5iJLp
Izast5fj6mzLkZF/eK3PEKyvdr6F66c3gBAI+tyLjk3btAfo82kwO+0ehnFzkrJAKz155JiXh6yg
Q2xirjcGjt0q75BfVH3IvNpdW6T1SXiecmr1pvVVur07MfHmyAwp83mi/LXwjGcvpeLVTNK1Rmh7
7dRozyWosZ+zvlTnSnPbF0ws2xCfddXYifq3Flh+WzAK9HN5Sy5nrXd139oVYxO/jG1QJYbxzzCn
dK8r08v2On1X9ydJKQ8ETmGQdgAnrk4w0gpT2U0wKdyiLs7LGAPETDDW/SREJ86VUTQvzjxgknl7
F20OS2xC5kGb/kpOEw15w2unbIRCWyzn0BD2nV5OmLmmS3L0Xo1aiqTd2bobXxVhR3SAQSMAw1rf
mOCvSSRtRAy7rE2xW26HAy7yht9Ay4JVMIa/DEdE9/2Sjqfb0934ptBI0LN9VWqBF375TWmRayMM
AnRsS7W8h/GfvXcNkf+r1Zq+s3U3bkdqubyHsFdkh2h1aLK5MXqi3TEgBESbZsR2CZuNunvKB8N8
Lquo/XJ7blufErlcCr/EtxLYejk3XY/Qw+maETfM2DxG6Zzf54aHnoZatsekDVEMnJLyrUwvtu0r
2oESGDfE+k7mPnY1YPwjSKx4OoXIzD2IuoseYXzH/+Hb0YmFpYPGLM2bVQVHZTltDuIYtMignpO0
VZ9d0RZB4g7h99tL+bpWF1mCnBZ0MptKLa3SdVW67yzMHZxoDJRUG94PSpaCmuVNsQJIrV7sI6yY
tKfZ1AbbbxQv/O5FY/YxN71Q+GmUDjDQmgwaSmjo8wGRzfyDoeiKFZRCjZ2HPu8c76DkofmXR0j+
nJZ59KNB8x8HwJ4ugz9TBn4zmIx6LEEoJw6+Jw/V6jrTsq5W49HjKh1S82kw+u7ceWN27DSvewQW
vte1f7WoWK2hlFSWm0Ke9DXW0tbmaDEaQs4WNIWLNQje8f9SNMstP81DET0svci+O6zkcjeWRVG8
pM2ciwPFU0Q1BydMPrhjWHi+pZdIe1CC7edvUz5N6FhYSBn7y7CMn/JREztR88bJBUciOZScX27i
1UrRhs3tOFSmgIQNzjlOdNGvdrAanCkTL458tDwSZydRuMqM+Drsa2r05IrE7PI3/RFEaviNtaLT
sEyr5/ol8ryfvV7pO9t6axCsXKnISwUBai2XgxTdkmh9pxMyxPngx6VpQ4Yps+Ptw7NxD1H1BN8G
kgFQ0xpottS1m6i9Qiyqjcsdn3S8N5deqgdE891SoGGexZ6386RsXOwGDRzKgdKtl3TgcmqpOfde
sRCHZW1b/h7nJV5OoeIY9BtQgNsJ+rZmCIgObRv2CdHvqoqjjktnpBERf10n2KYVs1m/9AjPfWuR
fkT3Im1PbhvZL7fXdePVpJ4Mpp2GMoqha7RX2glNVNBJgqlS+z6ISjt5SWfkH0fMeZE4y63sSTWz
5DnvhbLzTbeWFxQf8EUIvVT4VtsTtF6ilR6Xh+wKHod2VqMzPY9ukYRARew8Klv7lA0qWfbg+K/o
GaXqTWCW4ilwytL+zjfXdV9N7b2K49akpPMszBjgvbCzL/fM4nlNa9GPD3DDmzFbrrvHcaqNB8Q2
kHS8/fG2xpKy7w49Xmqb6yb9xOuszgMw54Ea18GKJ8KdTlPbpzRru/9wFqS6PA8XsY6zlu4okYwE
14gBQauhHh6yPYKZTu/DrGrpzknY+FKkY1zadG8l9nJ17AaxCHRIOQmGigB5V5vhY1a29c5+2LiQ
KSDiCAKfTsLu5K/443I0zLI3ilmw+5qYToaoNYfuodUXvjXGVfMw57a9E/xf1+5w6gMPTISKgiG1
8NUjQOmk4UlyR3TW6kQ5crrVf6FMmc/oOM2/8fIDX6GlXQ3KwpsK9ZAlUXFWG6XTYcNViE29ef/I
7BeiibxZCSwvlyAuIoBWZcrVTRnFT6fZARswVGeBHsrO1De2KsgtXj6SLgrja1JyKiY9pc4xYulb
2Wer6+0vQ5MaUOWyfGeojSvNokpn0tnksAO5uJyVTdltaAcsiYDwmydvKH71miXeKY4+vbeWTL1z
G3wL0Ng1Prx5OelQS8EQLAWlnMflwEnPMoYGc7SsOX4X5bVBOJGIOvfVwph3RDa2FpR8RirK82ig
THg52OBASx5mpBZKp8u+ZCnkZ1UxrCdguun97XltnBSpa0fQSlkGfNpqKLOx7FrFkACOpiLezZ2m
n17Rox07/GC0Yg+XtvESMp4jG1YIw4IGvZxa5umdV2sWGrflMJ4iKmS+MjZfbC027pzcm+5Lddd3
S568VVzJtca3I1zCNHENPLUVFQHTZByC2TKzwo/oEXa+OXv2uwhNj9qvjLH4lvPf2n5UN9Vn3c2q
Pd/GjU9KtQ3oyP9wdh5NciPJEv5FaQYtrkCpZjebZJNDdYENxUJrjV//vuS7dKFgBePs7NgeaMus
TKSI8PBw56TQ1GnLjf3qRurdQKV1j3UOzTT/GRkifZkVd35rOV28F7hvrTGgFzVOaqvIP63W2GpM
Jw6NiLwOA/OHXp/MIy1Sw9sEV+6DFJuD0J3t6YVvLfLrQVcbqVMTdQktEqDKKnAMW+z5IVtCuoyj
1Ma1PIkfhVX8ykl+pdrbf3jBKIRSb6VyjTDNTSqbKmYbydER9zEO5ahWJ9rtBU6xRXu6f2K2viRd
H1QlyJp5WlZfsjHCECyJ1Z2iYb6oBXlXRhfKoUssdWeoPw00650r1bSoWdMjcBNw4PlTNB3qg749
WO1xaarkcRFa8tioUfq9tNEu8Nykrl/qXvPNpL/0VW7VXm40MT0MmXmWwTsR9GL9wglhSci5e/Pf
qEdT9f6ayI+7/p204smOI9nPaa3ePmdaNAsaN9p3cyF+2VM0aR6uwPVLW9H+jfaI+vH+gBsfgW4J
riw+BEuzDiPgjBddmnCc6EzDqtLJ2rc5mPLJbsLly38Yit4mSU2iJLM2MNBH8L5mUHoUqxvxohcp
PKh0zrm36kHfSSQ3njceF5j7rCIB0jrlplxQ54U5937toD8tdAqOLef8U18kAkXMorpUkCm9ZsKg
7/4sN+IyRiYqkyo84JeruEybWwBvc+r9TLfEBftTy3dpINjZJ7dSTpAiwBQk3cOVXb/y6np1DdYV
mcZisKFFruVvrCZ9b9v1eBydUByNUAQv4+Am3qTQ7xRWBlKPdrHn3bS5daRHlVTXlAjq9U9wZ91o
WQheA4VTa4SOcRAOKS68wflwf1E3h5IYP5IaNHCvrbDaUKFNKnHYpe7sXHATSNHwTNUTt8pfkxPk
wlKmp4tICmivmTSOEmbRQlHQdys7OMYDcFEXaeE5jLre78ifkRYv91ppbvsy/4wKMRpxQ+kwudo1
S2QpeVTovT+gpX5acjs9Iju4PDuo0V0oHtvzqSqN+pQ6iY69YpmVkHGD4SlQsvGka8l4HsSIMp8d
9tExg8dxKGAX7AnLbryHMjCXFSf+h4N1/cXrxgmTMFM5VW04vOvjOeGZKN039AUmHxFidA8WlcbL
/W+/8R5S5SOhIoLjPK3ZIgY6CVCp2GZNPw0P9Js039Jkmd8qy5Kchz5PTU8L+uApaZAREFGv7fmI
b82aUyZZ6zo45/qdmpIOWCci6tHF5Jyz1pkem5AcLzTi/lALvDYWTWQ7nJyta0TuA5QKwKTYi9dL
HXdaq5XA8/5gls7bEL8Srw/HPbeQrXNFzR20SN4k4JPXo0yGViEczmVl1HV7VKui+Fnn7e8gqbud
RPJWTEuyuMg2qHhIhZY1AaEP2DM05vV+1QaOh7ikeFcV3VfL6opnTYQFtUtDOyihmNF6LeDsK2WL
K3xtPBVpHn27v6c25y05ghIoo/6yCj3KYYyGVJPPgxl0J70TP1CdHT5RACl3ahEbm4cnyERpA6QV
EvLqyBRtqhGbB52fuqUSem3Ri4dCS1rDQ8N8eRc3pf4Bk4s9MtnGBCWLHgwQjxvEcFYTXBK3H8ql
7v0JeO67GtSON5md9W7Kp93u960poikPYxW8GdGCVcwSIesfcA+T+fSKcaqqaPoHMROACW20etnk
ah/sumgDb+zaDuMrlA9PaWzXD/DPi7NrlPPkOUWSGMfB6N0HN6YCdQhFKY6jWU//YctDr6NtTnLr
ydzlbF49nFWmNlU8upghR4CwmRvFhywJkidraPZ6o7Y+gsF9Acr1p0gv//zVUJOYy17UFQtT0zQX
T1XwI+qr+NGyS3tnm21cFzLHlREBm/pGfquJY5GHDEfVhBVzWys/qkGnfbp/bDaiU6gOUmEYMjv0
PfnnryZUzyPOmD1G0p2izYj9jrn7lEGb/1ZNnfOciLT53/0Bt1aQ5Et2mBE00Vl8PaAxm804lzqn
B124i2F0n1Qh8LqJ2z0pts2pgRDSz4O9MyDLaqQoq+p6ZCT01QgOaV7z4zBAryhTpoc+KaKdV20L
5ZLRoYyDQQxwdrgecI6MULNr1pIKSwDhUYm+TChYvtGNAeeGBmrNEWcH5avSm/pT2gfiWfD6Xoa0
7pW/R7iI/QlWZXsR6djqs7b12Ax4OqJtODb1uyzI9UONk33kWX2y52e89UUduNnE5vRkIMh/PW1I
8zopLetc5WGU+2gPmG/aEuFETxfp9HJ/+2zdTGAEYPaQVuC7r0CuSTSZWChe+SVCUN/itE+/1pBS
PpT0bHWH0VrmwtOowu28LluH0VVRgJewAR2Yq09r2C1/s2l0fj4F+Mh2aXASfamc7k9uIy6SpmxQ
X5ge1YHV2dDj3rbihlEStxsPwZgoHu18NCLPuenTYJo+BV0WP40l7tSBOezhMNvDU5gge6fMuI7+
RTiJAGkv7oKczuhiMiua3mb9qC9d97DY3fKmM/Xu7E6uoE5rBDvn5/bTQurk1BCoQ7K7ETJpxqlO
OgM6Qaouy7dpyJxjgFpfcignF2Q4D+xReENpKztX4O3+Jdvhv8DBRGXwea/3b+FYZVlE0ehjsgNE
M+fK+9Zq3jUmR/X+9/0TEV1jARQMOZUkWDAJQfquh5pFNulJCz6CZW1jHkdULN6rMXarXjQ36Tel
sbRzoNni+7QkxTvKmNobN06iR4mBf63UQTwhfet8LJRgT2pva/EpPSA/Sjom8bHrXwaHpNBTO+iB
SgK6fVoFw6UGu+cSB6o2wiDSMb24XfYYX7dbjsMMtCqpdtwgawPaDnNr28Dzy3fdNK+9cnFmSOqt
1X6Dc6haPjILyVkfquF7tKCVeUr1BTOq+1/l9p3gNyA3BUDGbXlTIFvytrLphhv8qBzqc6tkw3Mc
dtVnjcL1J+o0fy3jIUFO/n+058G7owX/eqkXOyo1JwbmHXNgJwyO0kPU4GwGs8XaOVIbW5sZwe+A
9cVuWzN0etSS7Sbj7854jv06GkL4LI6FVFOx1yCzORTiaPTdk9uB0F/PSiRdYdUGUJDiRs+lIx2V
clctHi2t37Uj3ByLawo+EHrEhC7XY2mDnYVFRWoNUqI2j5M5Vu6lTDG1V9xi/vzX24POXNlRCgma
eu3qZESRGyuDy2BVjQdCEBnPib4E8SEa7fygzmO614J8+9agpgecRZCJTyePwfXseAViHTNigE0I
HM90OcLwrrgJ7k9r48DLDS/1BKhqQs64HsVoUmF2E+nEjCjwdIgcdC+8KqrTyzzZ7qfYarRjUgXl
Xrl/c3YWnAbiE2L2G7A/1KwZI2sumkA4o+/GZXyGw6Hs0Sy39ghXLJAdlxp8R/k7XgW2Sk87Dsgx
AI/ewKJtIfHmyH74MdDb4f5Sbg4l/zY0PWX8txoqrbIgGalK+XqlhD5RkvomH4afRl84OxjoBkaI
Vh1VEhJuThoB+/WsBPoQEkTksnDa2m+MtvxVFotzyGojfSgXYT0ZnfESDqP6I4nj5QvOSHvNeFsf
kCCFM4HqBffzaraoYpudi1KfH9FF5YfWspxQ6k521nTjYaDERwXBRnuNwtTqiOOIlpdNlsPgnKOF
Z2AMHgZzzo966fRvu9ptMevrwGFR7T7XurvnMLT1SWGOUhqGgw68vYr39KrRI3OgWNMvcXKaRFof
0AWgtGpN3fHvdw/ETUjzMvbgCbr+pG00CScvSkyoi8T023pODoOJ3d9k1H/dUsjfTvRBHYg2dO6z
1acLOyrPtQLpD9X19ocytNU/bpTkDxHUsJ2durGA7A6a3gxsXWhXWl0v+dwZhVgq6mxkIQcjj+qj
mOzRy8fW/fv3G5U1i+Ac9VHutNVWGZVgQB4FNFFZeAFirRvQ15b6tw54W+hXKSYy9z/ZBvIl235Q
K0FwDWLjms/Q5GY2KPJdLRJszbw8W0rzfS/GUT2W7VT/tDoj7iCP94VJ219if6hzW6W9sg3sd1OK
bcgxtAq1/3fnZ20cTciqdOC5si+eYsX1VkomMxSWw+2QFVN9EqOV1qe+G3Fl49KoflsmdBKfBsRI
+9xGo/U2xZKp95MsKp6NBIeDp8mMbIqDWa587PQprXbCkY1DLXETROGpcRCPrE4VQjmTqcQJ6Alk
6IMFQOSjC28c3Tp9F9e4LPJMqZdhrnsAcN3YKbBsbUlNM7BsAvnVodher05pm2TkFhOuIrxn4aGL
xzhUfyi9pe4gvVsj6ZLpAt2KlgJ3dc4SNwtFTZLG3sMuviyBPWHdRL65TOPOPbnxjMtkkWWVvbsQ
Iq4npRNtRQg9EUxG9fxYNeFMGNs4UC9iPTzX2ozzdg2Kfn+nyb91lcfgvmPwuPLgkTOsYiIbULWl
wW1AjSwe/VGbsm+WWRY7hJaN7cIotuQEcjHSoHE9N+yJ1GQwILSoGOQe8qXTHqM21f91k8Q+ic6I
TohWWYfYDTWvVFrj5f4k/3AA17NUXW4W2BgSh1ttmHhwjYym+sHvBhywL1pAQ46vz0Ew02inRoEf
1DTGHO2+EsYxiMpu8nCdaH8ndPbSb9sr3+siqs8lHkSnIQiihxHl139akcbWMUxHoz3pY6QJL86i
Fnxo5Bo9xmVrVacZNIw+QjMbsze2KYpjpoduuTO/22yUEEJy3CXcAJyyhhtS3L46i8gIGzP3c1wN
ZzewZAFXpqOucKlM5ZhEzTPtSDlMLFVedejlf81j60PRoX9ndh/uL/nNbpY7ClW1P33+BFOrVyMx
hzSmZAiUFM7mY4caVOoptaM8huBOJ7tzaKUm4NvT2JAf8upD/xmWEhjRDOD6Whq0svEhy3g4/HB2
XXJztz0ZLUTXJZhtCKFpu/N+3NwPfw4OZBLGgiaxPrQ5sFWFljmAdW2756oexksW9LnfOdq0E+Zv
DUW7mhQQcYi51+QPktsEYjrFCmndfOhMoyGZ6Ge8p9U91rW8vderCBWAuh4JoCSBXh/XvtDMNs4H
2rWcJihp1eqMf/NUDb7QlNke8MpEVTFJpud+XoydaGNzaNRPJcUFKsK6dK6bY5koxsgHXKwI3VvN
8JwqGc7ONIZPk5Suzusm89qp+ms/Ij4lDfb8C+rLvFd3VCpaTE5aGMQJjXNel2kL2uDWeAyyZk/a
eWuXajBD6c9EQYje8+v1TfXGTEx37nC9bDMPIHE+TC4SnLlpZodlsLSd+t7meEC6FqMRhK8raiCR
fGTKAL6iCOWYJ3Dba8PACMfBapMi3147/+Z4ZISsJT0i3EfX8yPiSqZxiaXFezq+dH3tHuiKLB8a
K4Rg0sx7TiC3FXq+nW7DyoGZQz6zXlBNlDVweE4E1KGucVIEpjSnSNDT5Ou9bb7LEyt3Drpr97w7
rgjflYrRje+VqF9Y/yQaR69o9cLxnLR3sEAoaNXkD7WP9N+bf52RyB+L2P0fU1/y4dXqkHtOKjoV
1E147o/u5CTPQUzWTGKbfb1/C99mmYwFcYgEHXVvEs3VSQ7HuMiXSlA5EYr4ypmtvqbGYlzsflZ/
dE1BB6yaN1S9uAReDOEsv1Wl6Z2deG1rP5BUsxuAXxDNWeW6wUwfQoJsuq9kwXJIo3h+a3Sa9UUJ
4vhr5SjZ5/vT3hoPfxbYydJDCBWt6/2HdGNGM1sD/N3r/bspSDu07pehxfUmSNJDF1d7NISbMIp1
5sKiWVAHcQXqvB6xDtNKtZuaG7MtxSfaINUPURTsRFFb00LZFI4nX1QWra8Hwa9lWUa76vzRna03
bZ1/TFooaGYqSACmQbvcX8WtB+f1cPLnvMJdVBU+qeKUnY9yf36IYs31I2RdD22bWMf7Q23ODMBD
spV0qperaMHp88HOKUD7wmnmJzBJ5UNJOP61Ip4rPTFzBXt/PyJogFSg4EKELnM9OSVwrYA8vvMd
px4vrtO1HhiF5RWhaR01aIU7R+C2dY4dgrgikR+cETLc1RTpZzPNSedNjYZJj45m1+ofNDAd60SV
u/koxqpLsE6rp/iIKfMcH4lwQtszm6L7B9O62fbQnVAzP6IAbz5wfdAxX2jaEHllVlm6FyuZ+j6J
WohQZqalDwleb4Y36HnyazTwEPYGpCu1ne+2tUXAybjD0POXYuzXq9jyYazSZBVde8E2Gjj31Omp
cnYpN+8kKltbBMwWKEdBZRE04noo2ykquzApaRVTOh+bITd/AJCl/miZAhVgbS/D3ZqabOyhss09
QgZ4PV6kLHqsBgvjaYCbheh1v0Mm5GwYwd5e3BoK4RXIcyjg0eO8GkoNMwPQkRKvnQUx+sxj/ZTM
M40wbRHv5LMb4RWgArkkTc2QSteV9MEU1mDMUe/3GJz/DlCzL73KmAffUkT9Bu5lfhwrpTyMZl+H
O0duY5rk7BDidaolnL3VHdm0ThqXVQFmoOWVZ9Vmd0mhSXq2Oqan+6d7cyjJEoQXTjFq7fFiq3Oj
1wXBRhyH/xu6Uj9pVT9QjhqTnZHkt1mFynQx41pD5QtZzDW8WKUR7dgKD2xYiPKYyM5/w6z2TAG2
5mNybwCj8prdpBncvy6d2cynM9Eu9aK6Gb/WnTYO5JpV9uPvF49njLotrDPIUavvNLutYmIZ1/to
3MW+6Mf2TYY/wjPi3uo/94eSf9XN6snuRO4Q+hHWbdITlolWkgGvqC42kZpWumd9GfpTmo6mj/60
CjQ9/jXKKKWJgRiJR0AkSKWuTzYSvs1S9QwKtyV46nkGEL4dtdMc0Gc6QDzbSdy2JknKRi7D3pd5
zfV4WkSTi43MlN9bXX0cjX58wQ3cuLCd7II+qqZ8iNHf3UmkNu5Lqc7NncIDJ4uT16Muk9GaAHG8
N3VjH7NidB5chGeweEZRDyLqcLz/Kbe2KJUTilA838CCq12TJnFYIivd+mW/FMfU7pVLKcafELn3
Cgob60nHNgVXXIzAANcN77LK0LW2aHnnYDVHQaV9SY0M8fdSUWgVsJVGYPnZacb3+zPcuDul9q3s
H2J0Sm3XK8plGtSNjPGmRp8OTiJMT52y8m2ZG4s0D9C9pDQjCjh5vZO/3Uq8oHZKWiqfISCeG0eD
BnMct+kxOLWarnxJaYGuQRyG8V03gEDjgqL7dqLkp6TvyoO2NN2H1h0Ru0c/+mc1K80xFEn5H7AW
riR+FpoA8jlZrUelT3pvliTM0F/GozBr7SHU9cAr3G5+sEJTOd9f/1tWllwFl38IomhSWEeJeuNE
YM5gA6oApvdbURIgpVoeOxcx9MuLOhetceoTN3wDPluqh1GkQ+Ib1dz8b3AGYof7P2hjy/N7ONWo
18oQQf756wC5jp1QU/g90dQTPlaFifOr9g2o4j/Ex1IzgBK5NJeFc3A9kg6bG6wlATBAtCI6LzXZ
pTfbegel08yj58TVsz3a+8YFQlUS0IDGeOLjdfHaVnOzokmu9WmUrU9Dj/fQLLWXcx6qlyVDGO3+
am6OxxsqCzE82+umR4Q3rXB2tNa3p9L63nVT5Xci0yh4hNQUpvyvlfjZTVLkEDgacZAbFq7TRXWf
dWaLxIsReMbYKr4O1nPWOvFfhuIyd/FhkZ0L62dOLHYWmbXa0pmkUwJN6vjtNLu/DHcMX/5+EQmP
EYznkQPnlov8aktqwZKNDfboiAxY0cVsEW7EjfqrsFpcpTpygfvDbZ0ALkLZkw4xEx7H9XAxuo1z
S17hT6HZe3TXuL5Rxp1njbvw3EagxaeSDAcCIOSAVkegb1yTfuYIQNkxWuyeY/WCunuzc9NubUJJ
toTRBXuKF+Z6QtUS44mnUvHTCk1/VwvsSzQIZZ5dlYpHVbfYicc37zTiR7jgcPxlb+r1gG5stknm
cMpoZim4QwAF47Jzj6JR48OSjv1p7hxxoOWtkBorltdreXsOG9vY+SVbM5ctWUi2UVSGt3f9Qzqn
oVtC4/1WnSL16wVvcq2yG2+iKnWoa9Sx72+dre+J/QVHj4XG9Wz1PWMKvV0c8z3rLFRPaWibfuO6
1vv7o2xtUElHwxQQTQqCvutZxeQWqtOlnd/gf34EDvtVOWH9UsHy2Fm/rehAFkOxEpWWh2teKbBi
M+o68ZaF/rQfY27/LRib8gm4Iwd8ipdHN0VMhtgh/Hh/jpsryaHn6pSsrXUt1ppSxIU7cJpoyNUv
RRlXcDnog7k/ivweq1CdVFi2+JB/ILWxiie7AZaTVQHR0E0gLtT+42+xXlTIQ47TUR9bFAEQfLoo
+aD46tTHO8HX5oeUXLv/H36tE99UY2zlLpPM9cqi8j2Z7xFvaHza3OLL/ZlufkmLUguhOkJVfwR8
Xt2hqhYJTRXszIbc4VCqoXJmj6JV6SQEN8Gi+1TbmlPnLHt9OJtnkDkSR0s74XXaKpK4X5g/3uAi
TCCozcrBiBTTj4jw/LmmDf8/zFSOBp9Q3t+rzCQxa9mXxXhlHmXPbpQH53mQrZ9Onk3pMWgN8ZIs
ffeyqE6583T8oTCsNxSBHIRNAHtoUPKLv1pmq+sgLTgh8CKllvlhrPVBRa9uST/DfFC0BzJQG8E1
TUTvx6SPLN7pLD1mQxQgJYEnkOV3Sa24NDpAhvSC1G1Lb5omZfTa2tbEcTZa5YuTDGODL/ugGztr
t7UhLTBIyVtERHzdxCNmTW8TDEZ91Pv7IxG5GnmTsiBsVqGL/9fdKgQrr0db3ZZzmahFosk9ifzW
acpShTJznMdv4sU29vCorW1I+o/yBBaLWEutHsER3ls7uqANWlcvPllYflHQR/WdbC5PbltFO5f0
1tXCF6Uzhsedx3C1E8IlT/JZULSFIC0edTQiFc+w5lmhm3MeKr9GBW889GoffU4y0/k5zQY9rfeP
wtYlSoudRJ+hzNNlf70b0ziKhJU2AGNZpDwuVWN+tKx8r3/1lojAdySNkwRemrHoeb8eRuPrJUHr
0PRQRkt6jvE//RU2Iyr4gp2P7K8VfMoLfJLQXs7yQ6xm0W87cOqYYhFGlyCEIWWUcZryt6LQg+6A
fu4we6PQl95zmnz5XvVVl/uOnle2l7QiQFXMMqfI04SaV89xq6l0kmd1kR1Gp6v/mpnD3qCGCtYB
dIRO+iogtOsqbXLZGTn1ufVucIKKVl0lPXWdsvPebpw/nnXZJ0bRlpYn+UFfXR/1UuO3U4GqpLVp
eAhamBdCrMDTEljR9/fGrUCBZHri/sk3AxO7aaZGTZRAxiHzd4MkKXy7qujeXZBH+R4nmvhAcTWx
vTBBfvWBfqHe/NhVpcUeNsMx92LTwtRgmRP1rQMI1niJUvXxU9M244d2ZilPVYgj9E5uugGSyIgA
krMsu9GncL08C6zguU0Aeg04A6d4NqujI7TCtxat/TWXURV7VV5a5s6tuBXPoowAmidr+JL+cT1u
ZWdWHUek2o2eGc+iHc0D9Y0o90pgEdqEEYWms38cUt9JaYkfZuF6VuOUR474njnIxhYhmdSAagDe
pD309W+B394t9uLWPrIQ+o84GrSjWjvwXdthTvfe0o0Fpzscwh5vN42La4qRI4AcVGfgLQ3q4slJ
O90f2iE8kfIhc5lp+Xe8zPudr7wxQwYF4+Y+IQJcF1axeELbpVmg0I418uR9rz0YvaJg7939h1KP
dFAGCeC5BryXj8br84a6m9Y6Teu3xpAfnYoS6pBN2hFt1D1cZWsp5amGkgwB5YbcujjOZOYZWd6g
IQgB7yXzW5qWzlYFRbhCa/DRNqK92GtrKeUSki2QP9PSeD2/ZXSsUMOUDB3IWvWNJOlORmfDBYjb
bifA3ByKAI//8Brc9INmoxKbQ1y0fpRr0Tl0C/3cudV4KPpij963RQCgqkp/Cu0wNCKsaeZxrJRU
/oEeipiTltIm7FP/iY6TNmNik6ErafYlBtNxNR1clwq5MqbtTurwR9JyFeqBekC/+yNWBl/0em0N
u1KqARFWX+qt16eSz/oJoCL8Z2kqG4H/1OGerFKRhRenHehtnJSqqry86zKHG8sOH211otYH1Gc9
jEVDWN6g9fXP/Wt+I+zBkZxA9E8tH5T1+lcOUV0iC6I1voOSMvWcaDnqvf5P26jZm8A1wx2AfmMX
0CWHoQnIHjHBmlpaKjOkFQv8CXZOhqN3UNJlGYRPVbUoew+YXODVB5BtcQiByDZwLOWvp0awNwT6
BMpQ1VNgHfXZ7g8UuXWEvoa6uEwFduyeGgQYWuuzOCf4IeeeJUxx+uslpm1Oxgh0PWC6sdoIFfiN
HU/AK8owY0iMw/0h0uL5aLp981gWdfj5/nibawxfTrbgKJQlVpdWpZAgTAtJue72FpQyLACBObo3
A5DAX8cj5DKuzr2FYgP3xypoLqdZ1TpLx8QozNwLpiL4fKmRcsrrbs/g+HZWcigGkfqCYDWrjdpi
Do91s9X4vVJMJ5PuYE8Zgv6UBbu9YLdnAqgdEghVR15SqGrXG2eu7dQIylDiiQtK5sYQPVAEj46L
pdUeZYH64f4H+wOFXu9UFlCKiBI0ySKPnPurZwbxVbukQsbcAPN1vxgcszwNglTcGzgj75LCgH6N
vW1KAGN2xmOZGi7eAYYTtkjMj6QO+oiDhhfYRZ4eUYrS3yR5MPxKnFw7BUHcpYdmmtQn1g4nwwo9
5vchCh7R8f5ENi5eUEoeL3jVlPbJr68nEpRitpRUNH5qGONvAPz8oUTn7qHI6TnzbNF1x3QS7rnG
xvfBdQLlC3B7E+6c/K3vJ11FZK8zW2XdPR6j6ZTWUcolIyztKEJbnJS2N89DoGn42e8aLmzEf8hM
gOtBaqThh6DretpuE+m6kLcaPuLm22IaQRP0LhGXKsOsMktOkWWMTyk3n9+Fk33o2LequSt/dBtC
8DMQ3tOgmzP3df+EMeOe2nc8sXpojJjL2P15yqIBseqWyB3k8ZIayR7Mv7HYRJtQsQEAqZusZWEq
EqMpa83GdxuHrh+7nJ8CPW6fRzdNe1q/B9SF7++yW6gKsUb4lbTQcmRugpbRVooykM5pdSbgAtTK
7Gejhqx5Td0rFsLEp25UDvag1Z/ujyxj59U5ldo0mJpQO1EJC6+/M3DgVI0VANwcTYZfFWXy1ln2
hRg2h6Gnin9IKxCFuR6m7tt0CSa38RWjRlYisObywWnn2esCLW29DmG06CiQNjyGM7BrEovk05jH
6kFx0+hD5wxZeWqCKDotke7s3FVbn5t+XAmXQzqlvHP920SLTqUWc7aWpNQ+6QbtL81opyc7hOVy
UAMwvsP9Rd/a1VLhieYQFJfwVrwesQ4sBZSMEYXSFcc8Mgw/6hz7Xeem6M8Jnm8TdGxn0K1pvh50
ldKbdbnklhJRbu9Ti+JEUh9cQeRgWIH2bgimv1aHY0VlGEapU5qPrhN7RRmTMUxxlrBmd36AXNZ4
ddCIIyZFi9fb03gEtDTOWD/vOYDfzJQ6BO03oEBgocTmq5lWsT1bFPjphRGx3V4MowkRwZAWGIj7
ZUp6LpYp3LNvkTv46iCRlxIQkcTRJQn9a4WrB0uUZDPVM7+nuzo/a73ePplNoD4WlhrsqcLdHCc5
GC0wUt0D7PVPoP7qdZ3btKu0siQDDhftXd5P2smtC/vT/W16cysxCs3wCPhIBP22tKPQwURAB8Fm
HKIPcUWBAKplBYJtLx5xBA2SIJiHtpz3WpJviRIMzT0IgkeKaiJGd31CpJBkWQogsrlx1H97rYx+
E9VaM0KoUAMIxXRpOK3Hv7DuXj6jeRS6XjhV7nOQNOZ8rDLMMqGCB83L/SW5Obnyd/EiAC5CW2Lt
r3+X7eTqJDo0rZqkc3W/rgL1ZI9DfAgHYramrUygEBWXhPvDbnxvtJGpZdJDQBq4jqZsyXx2JdXc
yoP0S1E4kQpWaOzSnzemB+4hi84gp5DU5Ml6ta+IPuuGzcA4k5KcMyNyUk91plj3x3p2/gE3JqkT
oh9+3J/fxk6TFWGN/hv8zGgpvB43RXCQNhXGXUKKtEXbdCcnLg2vjNTl6C6qi9eVY3hgknsU89uV
RbSXtA2UQkbg60JxPUGB4u1B6Tax+7dqIOaPddy1O/jO7Y1E8EikD7+GgOImGu6jZGbiZO9tErp+
0g7GBXe8f5elGy7RBM57fzlvPyNsMTYLJC50rmHrXy8nDqFurxuU82P6mDMfY532lGpdeEl0M3gJ
zFF704ik+ttEWHLUQEP+WAGyT1fvaF4NZKYmfK4FPbZTWObTocz12I/Tqdo5D7eXLUNxI0nOEnnw
mtrYGYOZxA48mh6Z7x9ROQW/piRT3yXAv1/+w1rK7os/ECSx0vVaCjUaWWoKliYi2vY/uRaG0dEK
Y5KVQklHG+JfFp/x4yn2LA03J0kAKmspqM+vq3qz0OsG+JfDqNTBubKM9NHJc/usA87ubJjb80di
CN+PMw/DkID/epKopplCaAA7dPU758qg6e/sNstw1vXa+W2HSul482zab40isnYqwrcZFvuGJjW5
URVKAGtSFJEIHveCMxc2jZZ6uaN0KXWjvkbhP6yWL7FhjfkpXIbmk+kUy/9cyCoICGf9pH68/603
LgNAUQkbEjvIq/Z6GUQQpeMUUEdN8zbHFofGUl/NCkffWe6tcdATof1PZhk3tuyhCpMUXjZ7ysib
x1AT9WnW4j3p561L5/Uo8le8usxB8JOhQjcHIlaf0rGLw63TBtDBy67qTmh8D7/vL99tE75kvsNc
+AMsU9XRr0csAQBFgaimTwla+4QHphEdgkyznwuK7N8G7uA3ADYqkrnOqD8gO9I9Za4ev+RBkb+x
I50muvu/aHMJUDvAuYHUhhtx9YMQcohTSeYo06z9bIkyezOntvqtdnL74GAZvQd5b51ZYiAJVcFv
QnnkekCz7/KmWwDGglTEl5Fq9iGo5vQoZZV20pbNoSToCEmF2+mmMtTZy2g5UMRq+sJOi11kDxAN
ukOijubl/jJuXQ8UO2k7BBcDg16dCysXfdKFTgtQZWf2wXSS/ncXBX2HqrQh5WJxS1aaWDnRbJGc
74+9Mc0/nZzcESRpcHavV3SRHRQFGh/+gFrl236ulQ/haNM5SuPM6f5QaOtunExwK0IBgk/SszWw
abR4YtQNnHkby6bmUUypg1FyTc0WJxi9fGkiwTRDK9KWc6P2/Sda4CdQbKcRnWdEdhqfVKi0H0Vq
iX/neQo+lk0QWB7aBLl6mJWgHg+tU6uuh5vmPJ9n1QyHQ5zZsXKuerP6VTe6UZ2apu9+WkUxTV6z
NFbktUPcfpgVmtP82KqMX049pb/UbkrKC15ARubVbTW9x1amLz2QNBmkJ3r2k5he/Vw4TWNRI6ic
r2NrD+15Xsrkq/TRLWEbG61F52qQvsSGTtzaaPhSYTPfRolHu7Dytk0Gt7oAudJURcgJCyNRlubX
MDRW9pxZAFGwScnOiVpx9nIxuQ4OUxY31hlfTtRTdJxqT5G7OPElcAOX3N4p7OGAtmUR+XM5t9mR
OkqxHESpxtMJgZDs4lbZCKxWCUf38nyuww/NEJZfocuG/xZN0X/Fi9MsIWvkVUvbJ+p7B2NYzLdY
0WKfSbfv8Aw2pIqDCPp+8oWrTepjkOSV4XFJJD8Ls4vEW8eO1Bf4ZDXmW7EdfFSbikCzR2IJRcoo
g3zeKoWdvAyYwCRHZ4DO938cXdl2nLoW/CLWAsQgXhl68BgPsZO8sOKTRAIEkhCg4etv9X09x7G7
Gbb2rqpdVYt88Z9YA+BDnabb7vEjevwILhwEExGcWXP4jgApO7h5XEKEdI+QLPhMe5707rZdNfyt
lpIhOg27+6zJ3OTMs9qwDggHMDhonRiMs4A1RkP6FCH7ZbiDw9vyNJRlj2/Kq+mO5dGcn2aKx7/B
AZX9kMfIf1sswv6AALFCijmc/WPwAaM/zzhQSTckObgB4Ua4yPUZwxQslhE8wYI4wscszrztmCw1
zCGHxC014ysyViGq9fN5UwRpXQvrP485JDmkBjDHaVebjNmp3GUlsJizqOkRtgQJRA/zwe90EkO4
hm+RnNiW8+wuyhwgbgiEsqk2ZOaqpgdsWC75UcZRu+0mRa4qsKC7iPf0LyySkHKlONAiXNCtsles
lYwIxWFx+Tuzlc5PRY/1n1ogNYnWaQJr7NfdLZM/D5Vw9Lr4PBlbuFXK/Ez6Hr8sipy/s9mQRzCM
GOULTbV8Riay2moRr+Zh7Dl5tXaI4a++z/ZXUYDqb1ILJfAZaVxigiBvK/K7hPY9gTQJIyai6SHj
PwVDQ4KQntxAxTZQfE1RHk5c4wJ2qvfotRdSl0gQec0jFsEvMmabPAm/apid7Lr/by9KP10y3W//
yT5dPl2OqAao3W0GYAx5w/LkmU/+8bEYH3zsBpSiguujzly5Yp++ZFlZL3qt3gyL8LhKr4Gl4RpP
F4dnEQuXxS5eeqZgae0wEtw5OAaXZyQGY5JcZLr8MyP4DcjBjw3+Awicnepo1+ZaloLk9YrGezkJ
wFHAa7iY94sVZd9WkOdn3cRpn16hTZDT7aU4/gNMTPbaAq97rRCtQdtjne2V5dR+X48IqlufTf3P
wuFRaRckua7Xgzn+F+O2/5lnutDtMROLk9LnDpb+uNNxq2gVzY2ge/W6FYddupTxiV0jHqyDJWYE
H6N0UZp1hNo4aUm+x6GGHiOLLxMByd1t69TrWkqsRTfWw3q7W5MlQhJniAPSg3vFaGtiucT1uvAR
6vhY7uMT5zu83s2w+6P10zIfl6EfXX9fLdKud0OMbf+al8hFbNjmjuMqaSSQDrUZIHrewbHiEnmn
dF3yOHK/+MCceMeEm/1JqOUIGVF8lY9QMKSA0qcg1/Bi8HFsR4kHIAbfeTc/JJqU7owUc0bvcfFh
UF94KM+jptJi3J49dWS470N09J2GUZz8U5CjmH8wLhbURO91xJCDXVB4PpyLfK3Kr2Jghn6xxG/p
ANj1WD3cPGGPW36mUw5rzdrmYY/edJaP1V+PdlG1dPLLGp1j3rskqnPfgwCtXZIabFlFik7KY892
tT5uZDwV0xkW+ob/hkVyLOqNBBr+RMlx6BzBJoXSl57l8Om+72mFmtUkQ7XF75vbE/cBWWIP67BE
JvYJvonD9mfaU55+RtloxH2EU4U08GJk/b+VIFF+Pyl6U/CcMR/58QXK2dQ+Osd9pjEXVBBa12ZO
Ijm2KxBH+XeoQros8EPf5P4Gp/NB3k/O6hLUHg3I717njf2Aa1seKzw+8c6eRqtVhnA/5uQDA2IP
gc0+54a80xR+twDis/2AiNQSNb5GojAT62Q6kRHnld56quDLAPnpG65bTFrIkVLzTMFfsqgOBu6W
sKsJGct8g/Eyl8enIFh86sZ4oV41DoC0G2rPqO0vWzFt/Gmbq0P9nYdwc4m0BI/+U6atz08J3g0I
cWL438LxJgZiM/4FZWLY2h4EkdxXjgmatWlfzE9H6rbtsiJeT4Kqzw51TyUcZlldzfDrIU2hleyf
YQWoYDGYlMFntF6UrWDlM/JsB0+XSbE9ZsGr6pGLsmS1n3fTQ/hDPAyjaqSVVsX7bAbcFGjTIjtN
9eaqXZ3dVI3uMs17ll4kzU12naTLsSEey2o8qQLyuDoTt2ZWRkQsTZj3PWYIGqgY/0PLcLAnBY1j
Wod8hgMd04fP6njf4RplIg5+MSXeP5ubDUcbeoHGVAkiEQ6VWoUUCzjUzqfdSZI12sLxSiPEdBuq
FnGCM/jxaUhibFgvyPdYkOx0OyVDz1tEj8FMPk928QwFOEyaw56MH3yD8ruRx5ZHZwJF43O1FIzU
qYyqvT2OdPuMQ7IdtcAuILI6Ymav4OhgJ72spQNnNSB5ph2mgjx74cwPsPk2NHsWJWuNWah3d4uq
Ct9ipWWHzmPQ6dDB8wLWRkW5CejP+hQ/H1vBvuYcFiuNqg62XHwexAOiRuexJU7J+y1KYv7YYwfA
d+Ho+fOBuocLB0nt9/wmreN1SKeC4sAC/9dsixZgI0r822YedzQH5VhCZXZwYKrNuMKQDwZAiKGo
l9iY+JeazAw6bqtWVaNVpLqu+lKRE5L0jupMYYCR19YsirblJlGZV6XhQ62T3SB4IN799q7mzerz
MMzBfqF1TLMaDJ8Y//LIjlCMICrBnnuDdTD3xCwn0ymwYENU22qx+gddxBaXp4D47BReb32+dtoU
VnQ6YVX0lRxr/FOt2N9PYXqv/TW2q6V1Af013qthHMouRlJ9VHus88zgfWi63S8mHy9xnw/L3YHc
NloncEfbX5LYxjH679yrlsX9EroCE9167zfn3dk5nW5obMt9xqM+blmLnDwE6CZzBXC2mF3AEk1y
WJgl5zRcke/EQ1vJJU+6Y1jRl9WYplf2hGKcTE+pLfj0MmxLsjx7CX+gbiRyldifou4Nhn29uECp
V14HLbhqVD+ocM4GgGwPFe7jORMhx7ORoevtYCbqphdZeEI6rjS9M2MU/pYKMkenb33pIoblacrn
9VMgmsvUpY7RomgHwgFCXTsXNSUDxKhlIOILb832lWMHI65THVTxoMKm9k7Gc/GvoDszHSmsnu/I
JMt/x5EZ3jIUzwe5wuKtZcUE2faMBnduklyKoXW6mt8sysRrZvSGBUdIB3FOz8PSPyGvgKy12Sc4
vcADOOUt3E3SV6eGUdZoj+W3MON0uxqe4qRVyxj6O5zDK5wM+YIudlvZzX2s9PgQNOfaPVYIGHuc
1M1Eal2jY6pRUrVseKQXhF8Ms/lF1Ty9oJbTAJJ7mT/cNAHUw5vA33qV45fuBVYyGwdFLzqzI/Jr
Z8cBFmEHQ8xgV2wef97AMfmClQNb1qCWsWs3TdWytKuJMI7Bm61qjM4FVqFdH7/wYcxHtFUJMus2
auQ9c0c8fwKeM7/7XkuoDo9ErXd4J8tztEN69LPggnHw3fM41sgO6T+OYzx0DZFdMG3FxBrXaPCG
X1uht1Okq0XV6QHF+3so6BweTKaioQEKvG13wu3q6yBVwAfG0iBEr4RTe9kyVIF5lNV+0uV6iLti
KMN1WnG3XmVP+UNyoDJ2fk1DcodXs1+uQDvkXGcamSIPdg/anGkGCuE06QVRD1E1FBqNw3aQbiuR
dP/DpHZafiQ2LpYaVmzL+GHnqKiaKMhsrKdx0bAoWUjVQ+Kkt98sEtB3YPIZh6yZ7a7KxlXo74Bf
p2hwYSaRhtMxCkvv+EqmqZkVj9cfMNX0tGbl0P9IUVvhuSHY8T0bN/4znoL9pCHTH9qXy5OfVfgN
emsUV4rS4erhwJPcpnN+zOde8uV7ybceEOiAi7fA72f7He0lsTVZIfG2haYfmhfVcWGbqb5ovwVz
zll/ZK/VOmZ5p32a/ddHiSvaalxyekUZR0nNB3Sqa5hE8pCXUj7wAk1VjYOCQuWqVfx6zBjYL7C/
ScgTt+tmLhbx5ygyZS+XR2HCPl1spsbk+xx2tX6bEvS7D+oY3Hmc3aggGDiiO9xJ918W9KHOWSTt
8m1GY0oesj3b/3FIM9d2FVgJrjN68yKbqDSy2eWIDLwth/DlkQ8CS+cJ7BKT5z6l0QSHuZz+iWNX
vQvkym1XgBlDWttRLPHjjuCoqx0m2rd5lNHjfBjSoxXbcnGeyWLZZZDx8C06ZuvuiyXd7MXQpD9x
QDLbw2LH/FocicwbZtMQ38+4Oogbv7ntwfo+Wa4gX4vxyhZC3gnTAs0F2SYo6ldKPpM4IFBtkwBu
62gDknjb+hHACAxJJ/x1CFFrbGVjqJAINP2x216PCKbBMzqquE87nSbqFbpRsjQ4M6N7vep1bG1J
EJqQafzhGnYe6990jnp0bf02ZNBDi2FHa7tlP3PnpvmargpeRX2xkjuseIxlc2D2Jd+c2elpTUva
n/Mwp6Je1zBu3YGQRVsfMx6mFhUUxQ39n/svyfiwtFIfUVxTRoe/clw96/aicHeDhY+bq0XCCLBj
RLa6ByF7udbZvgEqIsOQ40CR4yJPsYek4owhb4PzJI0Ct7JOFiQOIX6Hyqc0jyZ3QW4KkLQYdu8o
JljLWm/ZyuI+DWN+78e5jOsYWHXyMkqjwwmgV5qfDlDrn8RVqW/0CNvOUwykgN2l47KFFtpbGJH0
6TD+XXpY4tcwDIySM17rNDkf6FHmi8vgBHvNWPDD/ejdLbEG+1hZLTaYJWMGjDhtKO6RvmjCy/Pu
CRYoUXUSrFbAOSk/sX7nuoGKPwmPMNc8tm6pZLp/bBH6xC7g43ToWbG/zqChkM2hyMSBv2HQwTta
sRxmZjGwE4M/reshKss3lvRLWQ+czbxmcgfSQjnTWDealj5qUtjgPw8RMuzrCeva63PGfXmZYjGu
LXCr5BuKuPgBkQPP6tRlyxePsvmO7ilEuNE8xNNVWfSJMGvMbdGOU8heR+xM/cKnvaVJTMinP4/A
KH7CAoS8z3j7jrNItRYdfHHyz6Xyg64JsevjluFw+me3OPsOg+vEdFDij087O2jARFIA+wGE5n9h
0SdDYujhUt7YMY2Hh2jFxar5Ie1VSWIkrDHT5GUfpzi68BURbA852IC9hcNzcb9g+2Rq5TJU6gQ9
G3mlc7RW0B2n41oXRdSvGPr+f2+DraI/QOmUegs0Uea5zJBs2ek9Y7bLMkNFu6+JectRJP6GA51q
A1OxOb8SYY7v8QqX805B+V51FMdNgupPjweH3UQ8+XhPzpOrRPRdLtP+FdLSynYTnOhTkllxW9fK
wvOmlRHXA5uOW43zk3zMSR5YS+ed9xfis/4lpNLhdYoj9Mg2inUrDw4TJbiEYkuHG46tArI55uo9
bJrgtjLctr0P5TMUzcAO8fhsaS00hCyth7zyYg+Y1dSpgly+c0scr202YWkF3di+wL1hkv73AcGt
asZe2KkeSjkANpw3/gpj+n6CCRca6AsciIHjTLmZXjaFpbYT0Nr1fc0nSMsgRtzWBntM4DcHvtI/
mG3ctYwwP9bAEtR5HlJgD9Um5P61Vak2J2liou6XnK3R74DMwH/VOmx9YwTPHvpVqD8UwPDUjd5m
3/e9H64h7Zno0DLkQ51bjpxZCgjxH5kAnnV8X2F+vWpj4U6x9GDja9z9aX9dZerCacMC09EGVIpr
hmZadNgszN6rXjoQdjwyHxVZ3KsrcPQID5yo0WxN3qXnR3Y3OyVenLd9/FqgKdhPUWxBbnrsCqxn
MJ7mWWA7QdQorctzFDA8dplelysFCZg2LqCHfMzdHM4WJoCYE0Ii5i7l4/aZQvtsrrBnFU9KmH6p
S5ZvxzmJjLhQJ9Phbr4JSDDk5LME2CUkWiecEdiM7u38xwNM94Cc1zltjo2gnbe9xbrVXIStb31K
3SdFWKuoJ1qSb1ExcMyDjsaPGjGUW1emlfuN3lSMTbxhdGtL9PiigaWR+6GqPv8GZ8NxPrOpzL6v
NANYdxTFGJD94CvAwJKOv/djuN3qNORdEbnl54324I0Ky5hhW3APL0s2Y4SDhwWsd0Pc86M2gelv
WHFFaulsyx0vgprLE7VZb5+OQlcMUoqwdWHcC/O00wgdE6N6ekRb44fWDEN6tK4sbFJXgM7fJUOY
2cekpxmXCbFI5i3GAPYTxq80NIogfflJ+WF/yGAIk+NtwHL5iJKnMlJPyMv4JyRotrP3q3rCxlgR
wAYgVuOZDAUeOIDNqh7T8dZMM6vlmS3GdGjlILdLyYzg2xTO3W8bFGXLfc6G/mJworzJsKQPMr3F
l6V0l1AIz1UfXqKKp1jJQaxT7YBnwngojlT6yPYo/wI4mKsr5vj8MWhZsIsNGmuW2P4ivyCTn756
VCyg2Nhxe/CJGGSNhst8CDKICBxOZB8LKyO8+gjmgNOw1xlpspkOpqU9i0dsVsx4P/GqVrYrI3wX
AK+ufPCUlVmXwGwc4mbkJj8neQ58wle70NApGBrXQJyyqE45De9qzdFZaO+hI+gjAj7GRLaHuX0W
koYlSrEaqAdeHkxawEDRc8L0tySIY0H7ACLjmo9excBQQzpeAFIfbzijo6SdPOSqXcHDMTwUicG5
49C36ScglH58OGSF8Qe+w6m6zgnjpM3H1D/3Y5h/jbrEqsyRI0aVUEQhPmVmxGWDN90QNZPaRHh0
M5k/jxwd2IeYi+23OIY8fxWEGIQKbvmePFAkwt55lw1HZ5EUgzeqJ0MGLHUp/oipYkkN0kzyR65i
+7gZAx7FrNX+I2VDOQKBhJkeUuBDWa9YMLlXBeDadp65e5L9eOxv67ENtIOBxLrUGWEKzA3iaO6Y
m7j4Xvkq3W+3tYBfv7XyJyn1zK8HJuGoI3Dwf9fOHXhiEe9TfZEVYBzylWL2Ya2gn1hGxYceZvgG
1vAUdH27S7fLtnCkVxc9u9LdCzotLx4PqL8jSvXfKXLusvdFzqVuOCho97NQ43oH10EIYEJM5qiZ
19QBnzvWCtmSqPkb+iV8FVQUASt+bI5E1aUHTBxdFhOR6FEM0CA83qDE38VICgeLiAJtyaFMGlq/
xKtt7ZEfvouikfwi+2aiOomqxdS9O/Rw0hZsWhsysn4A0qmiyzb59StZQGc8KTKvf4otHp83cRBs
7kHamjZb6rHYOSXOqqYcKv0CIh6bWiXj1dXDOSx9n/IBZFJCYKnVwt6irD4dWLTpAkTZHQ90KMyb
mMGafZls38dGJZtEoS9m3wpMAR7zHwbw+giuyO/TCu/ThR2I/H4YgsoVYEcsFl49HLrFu+F8HWo0
MZqD4AmAUw0GvKqZ+EEGXMXSA8wupieb22x5qewm/yE9PEMqFgReqKYzi9bLBp5QXZBWii+Ec9/g
0kBGll8gPyl9I9d8uPioz2Rbwd3qRiH1/T0onxzzwLBUj7DQKQbozaoRVgiV1v9IhomjJYtB6msR
9iLctlDkCxZx3LMexeoaBcPDHieoQupFAYoK6DeK6t4yKtPLTfkF/39V7sM3UK7wKwNp3v8XY2KH
ScdcRmB3t2INDS2S9WlAVOda82QIv0H/giJEcGje13AjRacCPSl61psB5b0sDkkuRk3jZ0ErVI55
DOw/M8t+7jBz44cthL0wwsVuXqjVDvT8NM60/xOKef2bDRrNtp2SAX36kr9kcHvUTxqmKfvJKBJ1
aCcjftKDXraX/LDqkqC/C0AfRS5rzjExnYC95+qM71KmgL5m/0YOKKVfNeZvfT6cjT4qsXmYDR26
Ss7w8tbqOsEj3tRTzN03CtZl7LY0SCith95beJUEjCxAk7YYAWcJ6mAwJvE/iHcaZGK1OAynVGAZ
wCFa3DWhdPHrzl35e9c8GZvw/+djwRKIaB2E1eDAg00m+JOn1Y94DTwBk2HEf0vSww5aRhKrnXyO
i/NBzTi0+JXjG9ORTt6qBUEjtU2NMKdq1cTATKj0QHh2AhphQg5bcQJdlo2A+WMsRljItEKdy14t
d6Cf4IqILDG3nqgasridmGT+sYft5nMgHlIcFKf432JK8SAg9t7PIh6RHjcVruhGlJQbFDlrAc0K
XnNeYdmqUatNR3iTEUBYat/ow5RTFV2JSuTYIRJoUY8YPdleY97HIE/mYmrB5jl1V00U9HOK0RRc
NU0P2R04BAAgswjAHHzlfq+ETGB96bKpji+pxqSyp2qul0O5n3BdMDj3HBFnyD5ZQHmds+FSDWw0
dxn4TVyH5PbACuVYWzC0Xtcc6tuhIaUFPmZkD8ci4ChwIYCn2JLBWy0tJDwxeOXqSfIKeWo4oKAk
IQEvfbRg86cTeldPehrAR0JbwmmNwUT9RP88+hqDuijqpERL1i7Qo74uA7Ju70dbYgqKTI48B1hw
kxOWcOa1DUtpx4c812ruKtZTACi5Y/dVFU3+IUII5IM0FhtR65aCwsscxwa/YXqXFxxT8XeZzvHf
PPWIqOA3hSqQHDkjCVwkE563qHdT839/rc4wYk79MS3LT7cINPHHlMdPZmMz9O9uwbptlq4J8NXI
m7Wm2Nv2dYk4mSucQsAsZDYXWQ3NJn+bhkwkp23vwWWhvdnvQWVbfjZJBtouJAw/zQx0OFcHEW8E
cX22qTrAAXoFw+mPVwYyyjRiZjv+Q3+AiycBVoh+LsfhhJ7Zwhs3RtZdjTnLXis/5WUDmm3SN8+O
8HpMEPW3DBtB9CI4NjCuAzyhPjT4yTsbNi8bCa6eoWXarTh5tURRLTBM3EItEvV9Bq7ysQQfYKFm
bxKFgxZia/vBwIIIW+SjvotAUL9ptE3Zd0yDRn3LiNPlX+DuHDKBcgB5MwMQcq2wPAHGAy0iul5m
5de0r0Zhz9ZgZw37LP21n0c4xxk/ZcOVJM74FjpO1Gqw5r3/V0QBP3hgCHqDUkOgXycmkBrinxij
ka6q00B5XqKezj69CKGmt5Hp4RfbwSPDq0UyCBaS6gjY7FzGv+A0EhAMAVzcgHLuqDn5oLa0BVYA
IQT6ccgWwVUV8PWstup+8SuC8UqEgEAhNefQFB1SqS9MCmgFAi3FfxK82VG7AShUl8zJEe79NJHO
I9/9wKJLqtscond1xayxm04wbBa0yCIs7tLspj44OGp5A/mFxwmXcwemXOVL3AiZhfVZephDABtD
zlwtFUqbFtAcXI5dol7TtVi+Qc2js5c4xX36VaggwmVHLae1iQ9evI1UpSU2zUZQ2A5uLfwJvAdq
HZhlgHCpydIKq74wWqsZYC68rYVYALPMiQXyJsgHmCMc/fM2svWjsCj7nyIbBEbQ25mP8534Zq82
8w6pfz91N0ss3uIyq09t93J/HJY4Ha9AWcD6z///KiGmIsMNRq/zwgYCsYFTYfz0ynNdT7PDzl2l
2AjP3WEYCZawg7o6h5bnJrWeaJPqHtYuBsYrPzJAGXiyIA6ZG4fYj+WUzBmOqhL/87e2eW6BqtP4
vZBu+BN7PrIaopP4S5qy4Pf9qpEzB/Ku2E6JV+rdrn7+S5VYQwdXp9E+qH3eK+SaUQ2fUMJhyxt2
OAPfJYlh/+bIUN7AOxpGjlhmjF8xA0F/vgHvZrj2GLKOlEKJNebJhvPboKQ3C4JObAdLOPbfDmnU
+wYlvcUXGJOipZkGDLlmWZS2a7Uw+0uVRr4hqr6CSCkYJk7Ip06hK+BD0c4S9vRwEdEapkRxskI/
EHS1ITwvC3x4MKJMXT1O8NpqCTMA7zWgyYcAIQCURd7l/3R5wOYX1uv6O3LcVpiTrNS/zYVKkhpn
DwFzPcFO8SEolMS2DFuBkFLAw/2jXg0gfqNdVHYKjpb2134scdYc47rHj6DfE91lC6zbujTqxTM1
S+qAVAmcYr3Zw/FS2Kgo2nX1Vt+NLkLLsE5r9lj0ZPcdrK423gY3VnGH8qbimtMcWTQadE0nqVpD
u3FI3G74rH9YqEmK0+GPJMMqlFa+W6KxKMDzefERHZAHAiLYcc0nCwXgSz+UFQr2ror7Hn3CW08y
CL5IBdnqAZwGCye9LuypqtbyGW2I/AnCi6xP1EzjZYtTZy9S41fDHENMT0kmD3iYaaWeo2Uq/xVB
oEsA4UqXE3j47HlF6/sTZIHMa+zHQGADI3AYhWrlSlrnHAKIa58BYYoYLK3/ToQHX49Qh4AdtcpN
LbpMSF9MAAWiZpMNndbLEcMxFm5eecxGCsIjxshUQ3eDHjRWkH53CLrFeY0knQ2dqABZ0y35zKAA
A53/qrFslDebJeZP71HG7scN8oy2T0RytOo2SWKUHXc01j0bnnfj5vV9mKD3e4iQwPd+E5WGmmY+
XAqgyuYnxlnzBap2Jk+b6N3cQjXT512EzvUhSPCoTWKj8DAY57Iaeogqrznw/f0BxlDrG89zZInh
SUYJ8luO8odIXvUkQ4GoUugvvKgP6+dfxbzn0x3Os/zL9vvw5GGg814ZXcBt3OdQu0MuMX2Hv//R
N1kMxBVKpph+A8afbY+8wMFTq5VX8Orbi+NPGDJA8nDoYeEiUj49+ngcoJIClw9gYzWQQ1At6B2a
dMJbnoABaX3B5nd7IBD7BEX0Gj+P/EDlwSy5/lm8G5/ntY/wSC6o9s3Wi+mUbEhkAYEIJPbTL/Nm
6iNCljP08L1/kjbY9b9cBve8p+SgZzT3fdJt/XZU0DBG1a+gphwDIfz+gSpBVZT8VxJoBbvpIPJ8
y8rAftpMOFo/W1W8QSmy5n4kzG1gD2Bz1xzFQJ5VlO+/cexaj8wYIl2Xbon8ZGOYoD8y8Pe8LFXs
2J2adgPGU8/VU6L2Imt8T0EtwwhMpBdWbct3zN4zKGk3sGcUAV22HBrfL+XL8Sc5GMD4Gzj2mc2a
v4+9JGXDgBnhO8O7Bw/jNNFTT5Ez0ZUhZt9FzCXcIjdIjqAeEj2DSE6ioDJn9Cuoj6ruLYKDoSQ1
BOCTgaoV7QPlP8Q+CNNNtFLv/dCjKEAxkH+DOBZCrgTf72U2eZWjVLBxrvdVZ+ZxnyP2EwArQnfj
YZAwFq0UymzBJnNHsuB84+QAV0cY5rm/QPWwuAnL/iCafQTB3cESDeaxiS6q9TaLlPHrtAuZQq7m
Eg7j9Gh+CtVEfuzYr0jvDprYOwxtKc40nCrHOc0CCS8TwK/fI/UuatReYqrAmMmK07Af5UeAY/T4
5IaQMkywYvmZ+6jcO1fgkqDGDgFTyWBk3JW+3AD8cDHul3GvJFZoGWFXYNHjclqSYrwvCJTH4MQF
jlThPVD+EET6O3JZFZ2ZEAxfp9Lp4wiQOcJTalfVBk4J/o5P0x/eEFGcoeu3lxRDwG3cX/U3aqOU
dybP8WRSiLB+/o+j8+pulNfC8C9iLXq5xd1O4vQyN6zJlwkgQKJItF9/Hp/bUyaJDdLebyUlDlh0
yj2JdLwunss+yvNNZ0zwXxNGKI4aqvnenEY6L2VljRYquZBwnymhWnbTRYwee6vRwVc06vq/snTG
dzIycJ+Hio+XOc1aQbBEMqYmiNbfEamJObhhZ7G1SePd1WgGP0tUfN1+gsaJUHfcaGdIOYOXke7s
FoE3U1sp/XbZIM7KGYtlW190Fk1y0w+uePMzz1k2E2ky1mFtbpQ/3T/jU4M2Cu4ki+p3FDy+Qo3g
8EG5ZRhAGbNHPJaBzqlyLZPp72gLThsSnOK7zEZhuZ+WKZ5SsNr8K6uMjYrWChzSpry6WVJLwLwz
PBIr1eZlK3ZgpM1ng5ARaZZ2avqGfEXizHDL1TkCkA6c8s7gghqK/CnjsUZcXloAFUMvYyQtfijJ
uDaeeyyMY8tj5wTzNYTSEBuN2CdKyU6ZRUrQTN/f4kSiMc2DBdLF9gFeH6Mqs56RSyHKyAct3sYR
jk6mI1vrmaSESqKvmkpEzxi6WZkYFSGOrNY/EGXtL1vdR0nHP5gjp0P/oNZUISLWadFn7R7wv4cw
TJbCZ5cY8/FPQgbVf8LPon/ogaKL1wcAyc7EXI9OpwyTbZyYQu9yb3bdQ8Rn8BolpevvEMGZkyEt
Rz/QtFX9N3VWYT8gxgjG86Dm2lwLp42f4DuV3LRj7z6KiQyy86ic5o9E9I3kyrfpjmusyTxQYBhO
aWW88g6Rie4ogG+sdxjCAt0xQvWN24bcFO7U1E+qtaLvieTc5D/Ehp7eC1TnPnzmJO4RzAM+tsZP
ftQYAyt5KMt2PZZSqj/cSpWbeNS+dayWUazoV5dVngOdzfOhGZym2faoC/07yJDs0cTw//u5ly0w
vJdn9n4eBOS+1XUVtQVeCRzE1vpio3+t9ywW4b5fCnve37pIcIisbTyiWDMQixWkm9zNMVKQ57Ez
81c+qPFqwjhv9yYzHQRB2HcZTkIbNr0KfB8kYLS8ngBBN7jkE9K/1B4SRdh/zenzPkm/6r+Jdeee
W5pOWNsVWVt178WL7J6Dppzm1G4ZFhDuj5WTmmo227Bjyb0V4JROGmoYbdK/0V3ssddGMDFtUD/k
8a3dE1GcvactxcUHYfRyyeXIUU8iBNKwXjX5T4kxOmToBp658Fx4OzlJzkII2NZFd9xxhRP+Xi+k
bgfd9+TGeI4yNfX+JsSwDugTj6bg1uiq7s3RLrAOiyrs4nTzGiAl73RzoLJOVceMxuvnnO7d6q73
SyOZqcV0QePSvi+EqF+WOvccAKuSY83usERCSS3T7Gx9b4qdndUmkX8fm8mWB+2YSR5bVdrLVmom
YZAmgODUoRWJCxv33LELkHFjMPYqhFnKqb5ZinzMRb0zDTunRPuCFL+gZxWlZXEJagtOqIgKwZMQ
e/N9I8lx2yFEkzu7DJVi3Y1bfpV67r/8YUHv046NOiVuC6vMEwEfPvFtDE9DmyPE7Gu/vU9abos0
t5YiTBGO9tk1Hp0SwVC2+MljkVBzs6sMvQT30cgutKG8I/FOus4bybgR1uO2mEO20Qrx0h10s1IH
NljzFBgffVruY7hOnSx2+xPH1qBZ1ZT6F0cAW4juteYgX5NYbgLUTNk+oNAI3UltK+dkQCdofYg5
SUaawF77sq5+ogiebEdZGi9v1A3m0wJm9zgNWfhSVJj5sldIzWikawVZVpUz1m9uWUzFvqk82yFn
kct1ZxVtADHdjRM3jcxphw9FG7+vKCcYyJOwAP0QM9L+Cd0A+4RCmFsizwUyywz8fxHb1XYZsybY
TMEyXkl5aOcd7vSy36yrWSAIRi3rewl51KZl4gq1rVZqYdOVz33mva6WeQv5ihZDW6F1GDnVxv1A
UU6xL1b/pjGYp+zBn8cWdNpqiyzt7Gn8IOK6f5pUr1kbKTotNy3S+wDKEqNMGjRVOW+8yjTraeJp
Bsxtluwz4Ec+el6kX5qBrqid5IOAMYxGhMZ9HfXt2QMpuQfJMmSK+reEBZer49pPayX2cdFGxPgv
5YwFB/Vjv8ln2xbbm48f2pRT8zvCNODtwlZPFUHOrmAdNzN9ObGidDYtfYV4NvE5FBAZdhkr9ogo
qkODY4ibacSLNZZRfzJZYN9J18RAaw5OxgHdI9hBoLzwYkeYsPA2TOKZzvYBhi2Sw2WuxoiXGpTq
u8psFe4BoPnvsopLdQM4oV80c0eWejoprwAKQbwr58CrrlHQmpdJevb8Ibwid0+a6snkW47hfKoH
r7cg67PC/llgyvoH2ROJtUX97hN571S1PmTuXB1cxPrin0M/Vfhrt/asUoQBBKQKd3BoDI87+5FK
BIC6dh2Cl7X3muY9ZE3ugWPL/vaor7dHpl0aoHerjw/8lt5yxAlhzrXX5OEx9GoXkW20NjsHRGze
4dJtargn8hlPOTanmb+nh23PAO0+81xytlgo639l7ts/ZA4iPiKfN7xmeJiA2pccB6MAakoOZgLW
3hgyaDQ0bW2QkdvC/wA9c/pdS5z6DA07Bj+JbrGTIJtEPe0giP7SbWv/yfo+Ce/7elzNx8RF98k1
siZbPyS2boOaI28hdZrwG2cMMG0/BX35MLKx5jvhdPWyofLbivlaqunot9BFKKKKKtzKrgP3kENr
v/QFHOeBXwYlJAtL+1EjCR62oLnusHNpYxI7FoH634BdUfxaYSZ/KomC4yCGyNNbRWHwc1DCtol+
Zf/3gE0CDdVcLO82jzWFwSUVzpskWderQOa7nHm7u/a9nCNEXOk0qvEPMEmnDz4E+cyC6muqCDH2
6Lfa5K541m1Apr4JQrT1/po0f7PGd+68fgIiqiIG120Tkwyf5RNosrPYznJBglivG7HW5llHEqMH
d+d0lv4oCee3GiSSMIa8q33icyJ7pubs6Y0OH4uwnpGyW3l8P3hKx7cHRsP02OEqqk3u9Unx2Ygl
FykjJG0MsDcO+UIl3wZZUPmlRFLYn/QYdWjZh5CFIIslcyhlWT1jctss09bycaiksXH6hYnFY7bg
l3AfZ9glfRhLe37l5erHoxBa2Ieci+8IU4aQSnfavSfm1Fm+R+iDbMeHjFDUJ50arZMx7V1SEWyy
dSL2odOM1dBH8UOtbTqr2UUtJpx1/at9SgivLhVX2WGEpfPv2rmJ97UYXWfvEpX6M+FWvwdqQow9
gwDtAnFjevh4bUjjaPr/USzGAqxZmV9tx+tb1SNlTZ3elC8+eVfT1q6H/mot/qIOMqyB/6Q1NaTx
BjkYnbfyotPijV5gSxe9mjeV4wfyW0ZDBwbpdNkvIEuFucTtxmrfDThGNlXJQ8aEU+WfRW1DojGz
TsmmkSt4i4jAnTe5QrBynhZwItMMoLSzI2xohhZcnr1QNPVRwGV5j701rVdMFrjLJh0ul5odnSvZ
1gW39mAXOl1xWTOt+Q1myhI0MXyYR0weuO04EOLOtZ8RRsz11uF2ju7HtpfdaaHBEmuZzyO5Y7+a
r8ykokpFCW7MYo0bEeyXnGM0XIlntuhvbX9Lclvkbiudj6+xYGQ+O1XBouRNVnZpuS9Ptheaj3bI
4OQ8Wkfw8YsGAZqOOSn2meXaH1PPiJY2ojMvAa68R5zw4CdyzOovS4/Zqw2EDA636Eptuq7Pf8D2
2KYqTQzJm81M8J/tga4C3THJQ7nWy2O3LiMPfYU55hDb0g63FXfTE7BLALxtsO8e4jgL3hZPSOst
EV7GONxE8YdS7fqpmBtRWawlU9cYzIR22JKAZWu0kRb2TjM81Dyo9S7KsUCyl01heZfnwwJnxO8E
KEFh6RmUJLD3volt81YHTZSf7Frnt++nKbCMFLPHAMtkBykSeJQ4d1H5AhiZlUdSJYov7DH2DA4n
e/jDAMvSnjNCyqts7OCB7pwS/ShRha9NJa1Pvhq5bJDJNW/qxululJdH/0Zqkn9VbzPeG6/1gq1e
477+MVKL4HaCupOCNG7tt96lhO+MtnmVL/DvQc7Jo2OwG0E81U/PmwlTl4Ud468oHAa1ynY3xJGN
CLIWi8b4Ma6qSxaN3vyM9NY7m560RoLjUBYcpWyt7ugOAPFMr7Hx96AIJYrxCcUQVKpIYKR7/1vb
Xs09Q1oWkW7FpB8JQMLlKbClvw6lbf/nDflyHnKnAtSs4c6RCK7zI9bf9gm5Wq6ANciXefILv3sr
lWu9m6buvY1h7rg6g21lx3awrHs0npl+cyW+uy1BpeOR3ntAbKsZxTNTotfx9eWjm2Lwti9xpyJk
uQlPUOqCPhEZEMz2MWpMpA5emS/dwV+6cd7lwiAPjVsdiMeEntLyy1NJn1wBBubxvu8ZLrftHB4S
izQPbdw//ircF2gde2DmHpbgUGS2Wx4HjA3qRna5v5RqZGCordBPwGNVcUTUWF6rZR2LR8CHuEjL
NZz+ke/P8VTgVp+tlJi+0uz90okUOJ0s182QRdzQUuIO27R+6UeHZQZoOgZNELW7evH8Q6MpS98X
OX0aXy7RkQUhWaKHcxZox8C3gAK2ZolxeaNwYEXcLpMqqlPdmu4fR3f+unraGndOLaCqWm/AJyNo
Z/61mMIvyOaX6aIitt6NX06EvBln9XaT2wbVtmtiEe9XIiBxU8wg9nXF50pjCjdwECzNCM3bOBhd
nczxTjjVyw80JHGFyTKGK2QAyrpXa7HkN54N6J8WYJRggMW0HkaRHp9nqZS61HnnkNKkKTQ8TANe
7XfSuicNFQaGDXevypAhPvAZlOsFeVDj056C4E7/l4Oez6zsskJfjmkZeNy1ECfiMUCS2zkuv0o/
x+WeYoI2QHk9JjlYmY1Pi3HUfEIs1n88LgGHB4yFGhGyyPdBRyzuTSEQvUJDFA8zppwilXXnq0Mc
tIhvx3D1oL7j1r9zmMx/XRktzn6N4RfSjqCY/wbW++IEOVf9c8sAVWI+juM3h0g7o7FnDN1jk1N/
S6eMYnwuHDopHje3T5cVQ+y2Zi/EyRPIDGLZT6I/2GQbckHKJnZgkhr1HUV4pnvw1mgjGPguWa5j
KtF6v/+PUQANmZr8ICHlQip58lBKPEtK6nkp63kOwCkr9TsaO/7yDZYHgpEgdd185r1PLJ+bsR2G
Nj70i42kNQ/l/A2tLboj4rnwAf95uVxXjfTkyDIPwUjo/GpwUWr7B98Z4Bg+hfzc2HhJEEI6db2Z
C292dhhYMWVGOowvDuhbva/XBKshCQRo/Hwndv+1qxN9mL41D/C0QOQyluOb5j1ueMvD5oIZBrGb
NLikROPBWdhLVV6nwfPt/TLkPkdJ3qO0LxB3n62AG2dLW1h/JSG8/Y5Lx/9d2q66rAt+AOgyX8Ho
YXr8pdjNe/XYS2FLqT2y9mWkKd+qRlBG15Nrsx0N+d/oFXPEN/yC7LZIJtZH3ur+PxSPxP8PEibq
WDlteGQAIEhBKgs3kjVIdIikRYpt0Xlu8JWwRpmtyAPpbnyZFMvR06s7nqa6kmcZ2GWxyS0Z+Ue4
b9VscqIGiY9Q9jp8BrRhOCfk5PDupBs0iJcQzA1IQXjw0ymS8x1bXpmcHVak4X5EgvykZr8JSSJo
Su7zmNl2F9tE8qVCjMu9N90gGEdMSbSdBt/nH7EiWf0pV3wsB4BxHvO4cqz+mUwiX238TCSXwrJu
gFsWimtAn+I/GxGJzf+9jC52Eed/2ASSNY2mrA5PRLXJ+tLWoNnPTtlZ5UmufbluMxT9CFyldICI
sLlEQrTVY19NwkmBadSfJkmgnXwpYREnhwbCnc6dsdhWuM0fMIFiV2St9DFrh9N8h8cS7j1i8HDT
1m0MklQTEUw5VI0/b11nrgIuTcpKN+1gxjs3G8ofN9a++oqK2fk7wwtJsbWbLpM7vEfFQwy8VR8m
tSSo+ihASDaag/qKGMNz/+N9arJLUyj3gXOy4HBWwaTvFAcChsaav8+5q4HWvHNFEJU4BXCC16nQ
498INdKPzS75rMlW9HfzKobPeCjzcVf4Wk7PEsH3tsB2i2u/o3VRxiZKzpRl5kdbNROsZ94Xu9Il
K3gboajO917mx80JzFV2tG4nnL78/v3MuDVVbyYZbH2tq1JcIp6dBd6qA2vIRmovDgYQmMCouqo3
Dop6PHkEwr870034iBI9eZMxPt40nKLuTz4W/o2DFpSOqZAavE0Ci1ymflDlf5WEkkE9AfZJnwZ0
xZZLZX5RIuT9KgV2zNTiXOtPmcjGz4B59TF3asX04LvTT+D00+ssKN9gyDTePsGi9Uf05dBsEY9Z
R1sO1d+41yzklSd1CpvlkqGOdNnbFpDY4z7zy0JtKW+2P1E8qb9WIIYLT0THjViI6LlpSzu7uBQf
XIg1mb1THpPGvUc5iyWSmCDzTBpyu24x7mFIackTyS5sT0huogbCP10gHoa0d0PjsQep4AtSLimO
Do89V2AVNe/ASMN4lyPPq/chRaMjcY+2/GVwDzyKChLX5pZySZ3H7RD7x54NCBvd0CksIe6cuxsh
bmo1VQqnuSN9bpz2VaI9GFxZq6cGFhJoyBExsv45C9Z7KRihmWdM6J1k5yaKqcWtsv0SAFTspshx
92R2xezFcBCI47Km21TYfWntrPSCy3NxrdM0MaDsJg09ldrgIygKKKwgaGKcFNsWSUn9RY83Qbjr
ctuQJD1EyKkybGDoM8WVUlm4LE/MPVE000hTWkND555c7pW7tib3JSVyrv8zTUP9mg1yac71Ipfr
UGXmgTkYstLz3QXZ5OB3dxm6USzWVjYwhHuWubo4/V18VcF4GaRK1nfc/+tDZOu2YPV3UU4zzPYA
bmuMkZxX4nmOCELaW+FKFjCfShwR8cIpdBYxt/0h0E097S2oRi5bhHRiR45Bc6Xzl5eWq89/Zlf2
5TFrSTUhg6uTn32dRZfV4bhPGWyb984Tzf1I7LLa5nWm92xhMUY2QJ4Tgy4KpkopkvRpL4v3AWN4
yIKrQmjrKOrWn1b5qCbaNei2usyyBwJNdH4HVBgUYtM3dsKf1Y3vVpUH5xaTN58qFNphrhd/3A2I
CE2qgEsB5svIbX7ciYKBixEY3sbUKv1ZfdRErPzXdB7qMUs7s4unncj7afSDOZXKU9GekY7hRxAi
UKVkE3bQZdWCLhGC3sl3zZjZF+WEN6sQRj+BoN7ykCHcVI+bakZ2jgfO9UFpNUmDad/OS7CNbjAM
wIyf4Z/Dp76mHUok/WAtaEWubRWF361uPTT6DAj9bvXnxP7ghmvj80zx3gp1zuGbFrPqsYfNoYUe
IhDrOazgY2RqTaO29m3HRLjVdscJLtF0bmy8/fkmQb6IfZi7cTOX8fgAXp7wYnXMdfu+wqd6SzCf
vQtyKsrFAQc6JIel6H+y0Oj8DeVoMewDnqNso1VHulAMu4W5vzI9zlsMhMWjydz2GRnRiB+WXTDe
kNWR/OdPJq5OkSrGn2ZeinsTjyGhPm0TXC0vCNy/FTlIqKMLlCppC7thtrehnaWgqDAe9uMSTiQG
TDcX2ZKHT6FNFQCXutUChLpmGJ6aCvc8P0xiG4vDuRx2cdn5z9nNCsvEbfvNjh3Wx508IM3AwVQo
+wlxBdK40c7Vw813dJobpB5AKw0IR9MX2Ju6pOwGVm8ZlQfGJnwNXri8hC35qH+WHAfYOCZx87go
v5CnIit6+W+yQP1TLBSQ+wqeejiiz43u0bNrmLHOxduQAKsBA2UJb36DdPAJ9p/BpncNuT8hgTwf
fYR7JPWWYHkFC/efetPP3yUs6FeYra334FViJcyGDRhwppUNU0BU/zp5vvyz4XCyVK9meKn4hW6o
COzvtipwJ7KLlfbnoKLM9VIqWmJeTcFfO0KZtU0CUapVgGifOQn6lrjjjSAyA0YCJGPn5JQHFYh2
9R7nkH3O19Ap1YEzoy/OHCW3RjhEzOHORUfIrWl76zeaonHdUsAcx+eqAoLc+H4/X7qG+2tXuVXe
EU7lKu8lrLuiP8cyM38VzAdeKAJV3m+O1pIohXJ+4ERk3opKLud9XzTAzv3Atk7aBjqLHWqrovlT
WC1nrrFFn5zEMDlPxULs4tHhvcnTfKnGB8ski9kkRC+wZAQDk//Q9WbcsNdjHYUTmLBuOoQPo/VX
8p9TEDmYNkkV6J0n6aoiyjvHF8ZfkgF/uWF+pxF9fUUQGpACZUHyuK+jItnmZKWUG1GJ+VHRGPBh
Ncs6vGqPJ4SnlDceVWjbmDcWeGE+ohBpOhbYVb9ZxPR8APXcvPtdoR6zvOKvgSY1dyRzdJToUFXW
ponUwQu5hGQQTKVYuRVY7tFDYjyIN4mw42vi6B4D+Izad4Q3KNVw50dejFLDyfWjl0Vhv3fIqPig
jDL8y8ftBUc/W20W9gHf6t7uqzk8IrEVZ4f2UbXxhsABNAMcIBhKo/bdrNTMQ4Cz9sb3ST2zDo8q
5p9dwnCJL51apjuV591wnsosgkGLiYnZACLFQCMgD1hg+U+AiODo1R4fAC6hke6pcoMFxODiqux1
2jLBEt1RLC5v2zLmmb+thgKBrulzJABAqYysLbHJaAXIS3N2M36gA2qLLtxZWPkYCkD57C0GS7dJ
V+ljJveUaz91Q4YTmyNS7fC+FtbGGDQKm3JYVxcfUSz64zSFnC+iVrn4r2G30mTuUDmbjsvUfhXL
mqgj2j4/TG3d5a9lOOZvIyZ4uMsg0cEuL2X/F6iKzysuquFrqG0bdghTSZTiI+rvoOVhBXS/EMTl
enMRH/AWdv9VhphqwjziJUtNKfF9ZDhFl71R4/S00jGbpbZEsUvmSVO9kCqzOgfi2TGkZSFfw7nO
RneqOdfsW7wx6XM1uiQrOMe4g9tzWUdEEEim+eHA1i5eloHjfZOjYdP8A0DJuwgr/7SvJaEraVwS
Brf1iiR7MY0tnKujmvCEGsCUG3J28j0JzFV9XGShywuiOy60ASWrfU4ItVUpzJnGn5GQH4goKTzA
Rvb9nUPAmrOJ+1G9DpOfvDqYqP19z4tzM70r62DasssPPJ63U95YPae0aas9rK5BPTS70ccQNsgM
h9lCwDT6vJOJcf3D1Bn0GnXpNvFhVIMJtxOW0v2NrsXngv30hlD6QKEYHO12P+spfrZ6heij9KWu
twla/a+F5K5oW6MVfkaJDtuU4ThGik51Y5+a1g0aAlEKNMxz3+PpsWBKEkSm2LIYv0oWtTlAQYi9
aCaX7SYmLDqnE6kmju1n5E59m9VK1gACJLe7TvysB2fFP7EjPMPK+bn1cFywTFkXIFov3My40Cek
uVVwyjComm0tCwBTTo4pSXGv/f8M7uLysREuwGcHO5U6cI3ZZVqMtPemdslEIB/H8/8NkR8/xJ3u
J+h40nPQzImhdVLcy5G9KbPEPPHljTVkhlTfCT3Any2CnugceZmwj05iLwljs+vKO282a8jbFrh/
sHdF79zwlbMzKD7Zdksn+XZ6y3khHIDtd1ATOEeDsrfHuPiTdMPqbhriZMx5zXInPwBiJ//asG2L
k+PZOcHngPDWZvJMu+46CojmO0InvHLLQMUc3Kix/1j7zC/S3ooVBmarcBCwxAEze4UGYzw5YaN5
fZK6mfeewkSwbXPQ/V0YkOpB3h7Fu7D/mRW9kNSA+SLMUd/uV6BFQL1g9k8OEHALEeMTvBaQpXg2
NH4HG/LGyDmY52Gm1M/2Y44QBItPopuFDx9twLkLZMIXL8bYTh4sr+hWwBgR3Oda818SVrI3L7Rk
ecRN5n5DFhHMyXg2EcNpXHe3gL05mzAeBgXPFWAersaKvLkCnwx3uT1SOBWMtwxqhMMMfBF6b5kS
ASx/fexd6hwFzGYb0XD172j7im4pfgU+Td6rhKWf/BHzxrDFt6QobFy3/hI54svuwmFGtNYSiJIX
a/PoJVRCHmamYJ5wcIHmmYxOBVa5+mAJFcfCp1WjOT8ijx3Ik2wiAEXaRyQ6bOmGGV7jyOZLnxw+
6mvdQ02cGExoTmebmqszoh371hg9VkSPBnUR4+uNCU7AlA39tzYdNzmHxbpeotpIvCLNWscPWGe1
fACADr+iDkru1SIFJt4t4Hb8QAtZF8EWa4s1yqvFeghxqIKVmTLvvhNkj+cG89Zyh8zNXg/ehG/4
MMZ9P17hU7OrUWH1bUs9lM+IwNEt8gwuQJQ4jdkiOo8aE9uMQfTHA/IXZxxzpdgOTc5EUfEFKgye
LlKwblDaOhduZr9XC/Wdx8rM4tVWmoiDUakJG0GV4xOK47K+8MGMj8mgVLnj+lHNtxiYeXaDVa7d
wQTlco+enOjxxenDz6JCXjjzfvPa5v1QIIGN8vkqb+pKEKj42SaeCruv64l9B9o/QblAIDzLPER8
gY+gMndV4s3R3rYaeVhtNiA8unZHJAXfxsVx2rHbkIeWhLtR+GO8H8lSRa8fkNaP7UIYeZq8uP8i
/bOFovDgr45yJhlyNw0sNkdBKMRuEYlW1yTQ8jMo1+ojJjKQHcjJltdlFULduTNyuh1jTezuchf9
8jaf1zzb6nhBhVkQyMS7kaPVAll2YIpYBOH359hFRthQVl0QH7ReZgKEzEEleeVv+PyqEW9vPvOw
ql4+15aYrDfkxbTvJoKutruITsxsh/q4SODMbJYkZ5pkfWSHq/r7weqGR3v22nE36mksUSmIItg5
xF9+Viizyn00JNocIFcKym0TFq65dVF5QJI0XISrJcadSbr2zvNU65MjE631Ychml7c4QMXL3mE1
5q9OZtRXbUAGIBb0JD6syBmLlH3CZZ9cncYj/LHS6mPmTkLu4Vi6STEISdgzMPkZl5UvGmIvItOm
SFq9+ZF50G03ZEIC5MaVCs6uQOB9Gns1laeW7wKYAOlre4cSdJp2Kyqm+yoe8+A66Sqp7qe5nCGj
q2E+IB8tfybLimxKuwRfmuOu7gn0jLAnN5S3F3ywgl9ZjN38APcb9fuhbobkPFs4ASEPJkzgUGs6
3znEfRKENfj2u6UCAxKyhprrP1oAe8jNEdhGwzLGrRA0N4+aRTVRrKVNXuAKGwny5ubOdWiTfCKn
LIyCXUvON0eCZuraOy2YEYlFBPOtnjX9oNYIfivV47+OG4Ht2FNqucf3VvwwhbTNzfaut8k0o/+7
neVbVp8ZVraY82fVC/BdxBsggnZvewKSTfb/yCsrv1myIJAy5r1DBAZQ3OEWGyjfRn1maOXQtXkp
J8Vepwsve6o6R/1MGv8xSQ4YC3eVM1D9WjQroIYTO2TCR6CdCVkOLjFbMYcGFxH2hvei6VR8znJl
3le5ri+EaJC/wDT+D7OU4vCJ6DcmhGFIjt6AeouwnnV5tasuuIkZFhSBIU/X0+AV4kilVv7I2gQB
FWqM8+c6GNiTbqljakM8GDEKfu9YIo316ESnVlf9j+kmLJJuj62ePNoO71IM+rAcbdwI7XtbE0K7
vxWE/Q2qWZuz5N094FbO9GXWsvoFURxsxGX0ngXINDTxo3hQfpMRtxRIHkpf3t+cwXuMG6/bEUqn
krT3suaQiCSnJqoBCDnPQtQOpN/qgtsGOBVQzbTVA1llef1ASA1HsRorptzQA/LddjUr422JHbNz
bEMs7mx3jdTO7hMyawOJjy71iZNFn4m7XT8o3rQ/fp/ony5S2R3BPzaq5kmjBxnazrnlyLPZMNuH
1bpb48J5Igca6VOf1O0T6ggo7oGv+TgQBQaBz474x0b/Xm2R8RLsTHIs8etr1jrVzqq88Jcvq3c2
kgzu4uSXswta0xKDuMmCugouXHUmP5BH5BcHXJR8Bfwvx2MsZM3NFHjRcJchiR6g5ZeMR3CQ8UfB
jNIfc5sYa0dK619gZ9V6XKUp3f0szKpubprmCcUrWKw/WfqvTUKQh0xDr79NQ8zePfEtvbcvRlv/
R5B98Y99Zn4okTY++ZPC9idrp32vYsd749BLHkrT6M8En6TZ5VYSY5FvfNxak/uRM0i+B+s6TWlO
DoJmTVsF7ebkYJ8qVE0o4krb5zq3Fz1sK/YMXO1xjOpft4ZY5szPgmuNzN7iCBXmf5ydR4/kOLem
/8rFXX/CUKLsxcwsIhQmbWV1VXaZjdDl5L3Xr59HNZsKhRBCdqNX3UAyKJKHh+e85jvvZbqXSR+q
/4RgNL92rbS+iKLDL0KNEDvise0bHxKtBRiV4+HLNRWb/QP6WKbcJxQmcvGFlljq3eW5b/eHlLKX
vo8gL1dHqlzKh8kLp6+aqKrKxaDa+EKZnG2OKREvJYRnq5cRHQMkDBBsofUNHOmd7lMI35HEaKRK
mRo+KyV4zJ3T+Hl/cBQzoXJGL8itq9BuaajTgQCuqvU/9TFKXjD39UA5c4WhVOXpNcA5D8flvWH1
Q/SIFqd4bTryAqVLPIxku4HSpbDps/WGlSl7z5GO+WxPjorqZm2ILyY8h/egd4JgHwNHxYA0w0Ue
LSyvPdMRgcaflYr9CSdVS3UVcsAjxUy0iNqkQ2wEk6chOGbceOAGwOLtYUdV0QFOGHVMI0WK7S/g
9gKuHGoisM+Kls71MLciMpq8UC0S+EX9pKnNKQBWMCsC1AlvrpAe8K426A2iHAZ47B75Qu0kMXAt
39VWhOAD8BxFOyXqgL+SRwFSgg4vzPTv1kQ6C0wzY7+vzHqWzk35RWNZNT/8EAEdGne9WtyTS+WP
Ud+oCGwMffFzNBXxqFGjoZRPg/xJxlrRHu3RAVkdc2DlI2XCKXINWThEXcmN/ayOQCYOUxoq6bFI
WvsTbwNs2USF3OKOxhJ3aThOSPiVUdUgFkMG2B9TeyLt9qSdV3Nv2Q9do4fR4OqRNrd5FcN7Hc0x
+dVkZOm/DJV874gSqdo+pCUCNztE/tDI70q6iDs9mnLzkGEb2dNjoHSyC0LdeO2DIqffYGvU9qMy
hEJOP6j4MZpTOqDOGNe9G0J27XaokZUGPvSa+TMF4/dQjbX4NQOL/J3a8SYg+lB92LWoC86cIyD7
SMKOzgc19bv4pVfsNngI68KEyAeJn+NYQXot8zyCFlX5zSnF9hVBUd1JeH8q0/QtpKSD+F1eqcfc
Nxudko6tgw9sEFJ+8kp0dHa4t9fJubcMKlrw0US18xrF+BAiF/yjMdFERsLF6d/FTuX5e0PWRFgv
5PwejQCowjGpjNHYjbLIn1HbpX+voM+CfuwgPpm1rL81yJCDqNFIQ0+22YmfEW5GyTO3bf4MmQnr
7toTantQKk8AlE4gKDIBP6L+iUr3vd030UfkT+hHIZlXvRZ6iUEndKDuOwpdZb7rMGj8Wem58Fxk
J2hkoHhmvzSJGZAdEG3Rsiv16JfDEUT9V+siuk56bz72JMBwlILW+p4iYduhN4V2zi7hKWjtUGEi
CGSJ6HsY9xV8Ooe26/1Ukm7w9BrIDNDmMX+YNRDvOqoqb68lHrdHLivrCfQ5BBeQSM4nMOXBWatC
1HiqtIeKHBkIch9YDyAhCJY3AHYG25rbbAFoC1WWcfZOpIX2PQcTUNw5CEamaJTX4gfOHorcj34m
oYxmZhOdBGj1Z90e0ubkaN7U7ZOK3uZhxElHnEDdjc+mPbTQVgZfHdw0Nop/Et8Pv3gAGV910xkQ
ehsqDtMP3AxFekL7qa13Zip8Adimbd+H+EV456iK4/AOrAM5NSC75s7WcxURKeDjn4YstD/ZSOuT
v3TdAOwl7VCZVqfunzCVZOtTU4PeS3SenAAijY+TrVsUM5HlgoZoYLVCD6aJg3eKohqvipPABVZi
PZndPKlxtygYmGAl0soET0zJaU4D8HfOPxjNRFAsCph2dDvrrj6aXWZ8af3ChF6uTfKjOQEoxDHB
F4eIPjVIDbQ1NHrPOq9TzlBgoDcK0cIFjmxBuizgB+4EDdHwoI4WZSa9Q/J256eEVjegBnbo0Wdq
iTZ06vedBej7GRxIg14ZTSCUrQUkCC3cM5ZTHkTbx8lHH6URD5nrgeYj2EmnO6C3C+/AM+OBdpxn
j+mZCzn0XcohenKWEjTdodA6+Q3t3yo8FyIAjB1YjXxEzb6L3RYEP9Fdxw+CzabIz2rlmx893rb2
QabqlABRgt7mSgsshwtqhzQVBmP+OGCX8ncKHuJbm1dKRuvP1l/TeuxQyYB7TXnCL9TPaM8nf9ld
NTJ9UF5PDlIUFT7KD3Ey3pfCnE10KML/yoitI4i3PLARU+wKau5IYOOrYdnDa9q1w+dyAuyu2FEM
BLmeuocqHKgxS12EaOGC735NwOFpDwMeBPDCyLFmWQFoVic8maoXtdPYID2Quo9jIXPsCnO+Epgh
6MuINPbgqdAWh4JhguRUjgCM0JVqMEH8gPycr301zJqaeY/113NAFP+uq742Hs0IceonBXYJteLR
sSPCKwrvFANTab/oSQD9oIXAUR4mLYBWGQWjHF0fCOYdN0qbIEiag5yuFd34q02Nlpss4XIq4JC2
u1ArlZh80qzuzS50HDfKAoskBYUYebCGpvs6WaP8Ww3GTHNrurJ4dHWlzbb2MbRz+dIj1eMMUo0E
dpQ+jIaQgiKL4zVfgh769iP5yngPf1lrjpWkpu8TEqDY075HDxw6b/4C9pMnKq3b4LXDKxTEd+vL
yKUdZFOY96h5uDyp4s8Keh/lHsnK0ToW9Hg/Z0FtDojPKMP9f0oeJryG6DJZicEtI3KEOrqqRMT8
P2Xg9H2ZJTjR2DIVjxU+It+kGkRUgVNB76Tz4CYgzV3K734D6RQaGvA1dAp6/6/CoKODq0tEuS9L
0WigDCMagC4tuoBfKY239ktZBVn7RCtbI4fPK9/7qLaDmFwtnPQ7uEZhCtOmDLLdf5xeyjEjt3PB
1kQP9BUcdMPZ6vHxP2pBxaKgQOgGlmf+oFfXvGYyCucEChiWgJn86T/TBJlRdBL2r1lrHmmtAKyo
gG6lFlKk5vE/kCcbR1hecshNLZB7weV5L2JMeM4RGOZxwxZqxc9Im33V+CuWQKhi9hz6wxlLFT7i
LrJo9mCSRpSmDEAux6FvBnkeWj95nMDYfR29eLyzKRy4//1f/+v//u/vw//4P/OX/28J+l9Zm77k
IZWv//PfaxZDOr1vknldF4668DrsyWksYh1PH9gdQJeQpKWc5zzcHmXNNgmpPB1QIwgTx15YAPrR
WGEZxOtJ0WiuosL4S2mb6pl3xnB/e6TZQ+vC+JQ4AepcF5K3j8EHvfyYfRT4OZpaWMpWSvjQT612
4jLt97qCL4SRyn8qs0fgHIONh9pov98efJ7GYvB5DVVLx+rVpCt9OXgZdH4MDx/viKyK7goR4leJ
VMex9hsYgnoXoMETJ4fbg159W7p+dP4YTgCo05zFCk5j0TeBAeptqtvibyERxs6KUnmHHH74Vk9F
JuYYurQl+j74ly2WkWbZ0OBvAMGsKOpjZjmZC1W1cQcPV6W3zkpXqamohqWjTGiKhcmX7mldgQY+
YpOW+aFyouRpkOUvPe3S57cPxFtSx4Ve5TOKhSlbopoGwCbUAtDJrXcDFYF3GlH1SA8cdubtsa4M
4JiMbmMC6eCzZ0PVvdwfMGwxXEkdfW+hNoqW9KjtYpnTsAAlvMMQo3vr4Z7Hc+blIq5ocOUux4uK
xkfojPEq0PgnNB+Vg95O6fs3zwpfT82hSSEobeiLpUpLf+I2t0k4sSPbe3nkHCGMoozbCMRPZG9u
+CJeb3iktS24vY5m0RFaHnFVgQebCjB4iWjrvWaYNHNL5In03p7+fvPUYFdqBvvd4hvqiwXr5tJA
GmI3MWWJ+RoVLQ0Hq9B/NQgUnsCrBm+Nk5aO8zlYPsoDHDBtnvofV4GCHwAXJCg6BTHe8+TnZORA
qPbc3lt+jCtfkW2BhR0STTrsmMWqoXHQzMQFBGfQAT1j6MIJoDqzh7vWbhhMrg+FEu38r8POv5yV
5sFMgUM0n2W93ClaKO48AISVEukbAWrlgEliBrEQqC3Rf7FehQbIcAiYSgWOAYYuD+zeH6JTYPQo
rk1l9PYoxXiO0E3TcPiUi9iL10efdA5bMcMF+TT00nd1PMNOTR39ur0TV7+h5kikRmxhcWFffkNI
/njnWBDD44q2/NT63qHKMaiPBr/6N5OS0CkFn9A05GIon5ReV8OBKNVr6OShFHBneNAuEH6wNlwj
r29r/J2R9aSvBkART9vLWQElB3TjISmMFk4GmLlHNefok4/TkMcu9FdfVcD1Gk2hCzKBS74fHcmD
9198WlvYjq7atrSXBu05j/esGtB50DylxAMJtjnFyuos7D7aCMi//9ZlhgB/WWBiYQq6v5q6SE+E
nzY5DTG5z6Ys+KxUdHB2zYC1UQHK7J0IkvglrCr9geZY/YgZnnjHlTsdaLXbd0BxrJ9jXHQ/gWVn
Nu97sFl09+NzFKoUdxXoLxsX1nwyb/3cxfooCjDV2LTlPqZf4WcBHVhvwPoAo4sDcu1in45NiNYw
QiG31+R33nlrZO1yZ6CMAsWlZ+Qa8UYADyjLpfY7k8LZvlTN7sGZIQEUCX55laweRZgG57L1Nn7F
2qEj+LNe5hy47Pn//xGOIQ/pkQTdA9MPbUkvRGO8Bu5/h0h4uTHUfKiu5ouAAiccGLBpLg4dJZeo
hbqn773mqwFG80RTJqOti45sgYjQ7a+7NpicjUVBekB/0BY5j1PEjT7r39J2zHx1n6t68ahYUXUy
+iGhFq/DOtuYn7r2LW0qBWQkmmlpSzdjB441WQQenAi41Gj74kUAAtsr7izS9bsRty/AKJp5RC6w
fym4Kehw4QlwoDQSvSqaYz6MoL5LF/6MOJYUy0+3v8l8NSwWAFKxinyKTa2PK+RyrbP58+dIaIGK
g1hpl+DtdVpvh9ujrHwFriWHhJYLShNisa29aaD7iuzBvh4Fkro6AimWoe3g3o/H2yOthFbCt8rF
rvHFpbnYu0kvO9B25H50h6q7Kci8u4Luzp4yytyCMLNTV6sBWpCO8ohzSPX2oEpCTawzqXkTVRdb
LB1gfoZ9YOwdJVfeN6aAWyHGIn+Ecp18vj3Vle1sYHGs81JgY6nLBzQISTjAJWMBFJ5dACQ+tdTp
QFNPJcQyrM82vu3KKprcjCwhBt0G3bzLvYKJDmKeBiV9QGv1fdnHaP8Vjf1YabazMdT8pxbbkqEc
VSOt4eW8tHDGpafGGMjjMk4sWkBJHbZIlIYBIuCYqh16XWhPOGMpGxFidYa2ZpsGmBvDUOfT8kfk
A8RZRagzoYgG6eJInRMUSYEmOqyO/Pzm1aMzgR45Z9i2kBu9HMpU0JKHXkqSO3nig14WEX0DcMdn
WJWxAw6vK7WNYLQ6O8fkVcmdr1r2YnaGbFRiIBtG+H5THhRExZ5QNjEiN4Ra/vbnCl+RJTRtU5Nk
wJfza3g4oQbHp0RZxQRpRJ5j4dd9qArgnbc/5dq8iFy2o+nYwVpyMa8YGe0c/LGxh3BmYDCE+rCS
4FHbAj7c2CBrF/R8Ang8UNKB67mYFlx9YbYt08LkyfL3hZ13BjABKz8jrK+gYRwgOZz0TtbzThv7
n1VVdnd4+VT3U6uSnL995iZ3Gc1zgqphLMJNneAKZfXoZGK6a51bGFDHwalf2x5S7L8YyXHQwwLf
w20xB6M/TgavNwxK+QVkixqGAtDDkDrSwL3iiLfxjdfOvjW/z3BVo+9rLy6LeqiAaNXAKQrgvnfo
MdJlw73Krejh3CMcrdxBTbT/xXHkfQH/lshNjUJezs+30HkcEc4GUZz4MG2BYaSBqX4Z9fRcTI63
8eJdnSPtI0snxULPcrFwORwHWxvRbfLCvH1vhXq0x4NnOqOoET/CEsRyAq3Ctz8Tid1yhlappHXm
Yo4TEnTg65BuT8CqqoeZNApOsLG0Z4exvxlhEH65vWvWpmlbNnuTHWoS7S6/Kkpoujeg47E3R6N+
HSaExqscOGuEI+nffWAnj22vjD9uD7oWDqgroyjq8JzTjUU4EFVmlXqPUgJUmMHNR2Xcm4kCQYBu
8enNQ1H3pCZDVXAuAi2+KC7bM9OM3gH0X9UNqFY+UlaOj0npdRs34sqsKJNDcxIWb0ZynMtP2UJf
gpRVoxTrCHGMQVbSC0lM5K/tX7cnNf+lxd0LzY9NSf5ENUYsFm0QnlfHhVrvJbCS5wrT6gGuZ4ZH
5+1x5j1+NY7kEQxVTjClRSi1rTKLI6RtwbtUzpmzkp/MoTbxHZcITk2m9So7MAsF1yEmCFb87fbw
c8RaDm8JE2AJjTKTotDlB7WrrDV8S3LihdF/sDwx/QWqG8lSu8uO5ZgpGxXXlbNg4XVKhZwal7SX
EbQFm2gFMS1Fe/JhHqW59TMXtb8Pae8jYDLbUwKB/OvNkyRmI/8ipRSCh8TlJJE+RrQfrPa+cxCn
y1GJeGfSnT6iB4mmCS/KjTX9/dUWX5VLkf1pS4MzaC2Ct5P0I23SGmG1No6/GUFqfZ9D/DdhQemE
O1Whz64GQwCFaYL0AZrL/5hSgTTd2xO//tqGZTpkFJIsC2fxxXGBzIF8U0ihVJiK9h7TxOQXLQkc
UCEgPCCVYFi7EYKNvrs97PWmMiyOKfOHFoJow3yK/7gmTfSFQxtTJfwLcRyLs1nKBJvJO/gsP9mE
4cYsV4dT7bnH5KgOl+blcEgWqlCXADnNGoAfwfHod1UCL35QBkjZQY7M3JvnN39RfL4gwavM8XJA
25xVifO+hv6j0JaMZNp8mFrdvIsMr8dAM282Zriyjhi6MabFPULaurgoZdmFKS5LUD+dtD6HskC9
HmsHV/G8+BwEinc3KYr27vYs58hzuYmp6RPPeeLwiuN5dTlLCrQ5bSSOKp4eoJuqAZPBmIzHUovi
hxmU5Y+oqfEPgGS0cX6uo/w8sklmwHvcBH51ObKOstBYlQYXJvqlB1rP1l0lbe0RnZ98o2W4sneo
4KqSqhylXILg5VCKp0VFoOtAHAo0G6thnA5wqwE7T8WH3MPJ+/Y3XZ0ZK0hdCXSdbixulTi1AmUK
gZ5Acc6OORkkMH9POSKdk2x8xLXlUynwOKZD20lYi00aaQMcj3TWj5kgAHaV4h90dHdQ+JZ/0/jV
TggazTYJg7KR1c1B5XLfkF8xpO2QRvJFF5s17kecidKqgQJCfUnBpegYUvjYOBLXC8f7g/Ix+5JQ
c3UGOxVNEojfzb6uIyR1IAW4iNAUR5Q6URzCGWbjc6rzTlhOy5ofZ3SeNLLjxXGoRIFIciMbmk6l
/hwlvCCDKMPUTJdliGuLV51EUUMWMEV6LssUqdLQaQ5N50tkPfrySSCq9np7O12vsYl+n0Ypj84z
N8hiO4G89qHgscZ1mqAO0RFkP/txM5zQCTI/NQ1MzHM0wC50wXEDsrw9+soSOLwzyfr4B97GIsw7
ljnAyy1p7NfTVx/5YxovmEyPUJoIgcfbg13nSUQhlTYt58aQ2rL9PJviIoiIO4UA2n3GkAuRHWvq
z16KZS6FNesu91PEJNumiQ4GUIS314MtDhHj8ytMBNkX5ymhRCoQeGr3dhz94EFUP+HQ7iEkG+vv
b0/1+gAxEgkZFFLubuZ7GZPaEmu+2ABvow0ZjOMyaE4h7c6NDb0yChkYD8w5NaAnsVi9UnGQ0RYe
H3RyoP1i/nOvaEil3p7LdcCz5hLkPBvoLWyXy7nkaNaiJD0gzzrLeY2B7O5MNfos+2k6/YuRTDI8
ycuOqtkik+0QLYO90mPsChgZP1Pfuk8RH0bvQyZ3t4da2YvUznmEqKhU01lfLlBgY0tjztox+D7W
sCRa46gPWv+katTrd6ms44/pCG+vtrryU92bb68koz4HZEgDoGDS6VycewR6qe+kwKgwL8weaYdP
h7xHlzIWg364Pde1BfwNWnB+L9+yIYgGTNdardYjx1NCk4ohk8F9j15QO9zqTMyf7TLC4o7LjGYg
i0BQerEjbQ+TKnWEbVnKSX5A7674VCim9klTwPfuusZ23DTP8jdfV4wKco0HpUrtbLmYyPUMQ+Lr
3X4ASvmAsVLhqr1j/ItzgMEddcAZT0Aj9/Ic9CPG0EJHoh3GIbqgk0SrVU7VHi+/txepmArvSeIH
jVUqgpdDqRqMZUDWwJ4sLEssRFoPOOEZO18ix/L2zTHXUmYQAR1wY3HmtKrGFKiT3b706vE0OShj
BzSKj0k3fLs90lq0ohHHNTPDq2hOX07KbGTqTAluG2VVtHdNxQs5s0H63x5lbbNzoUoDbi2qmMYi
WhXSo/QXwb0sbWxDUOVHCroyyvPU5N3G5Xk1FJMgq+YljMkXCJNFljShs1SbLd6uwuisE/Yo47ns
W2oMsJAOt2d1da7mofhyJkVSMl19cXMpGHnDK0LuKM5S/wz82UeCqAle8GSrvzidDiU1wrEj35jh
yrAmWS72QnQRuGaWUZJWNvugwAuTK4CsuvmMbaJ6StJY+4nkqp0jAmWUbz1nPBj+HHSx+Q2kcFI/
GCa07HLIaRoGO6hyNMcx7Lvz7c+6soJ08hxmKIHQiCsoUsgTSEMzYV8gvHkPYhllTgs/NwDg+sY5
u8rz5lkBnaRdy7cEMHG5+z3AJaEc4tmYMxmwZkPaVZcI8ABfUE5Fp5lfycPiD4NVbxy7q5tuMfBi
66DpAqxeD6Z906j9kXcg6kWhAVVTnaLiHrX1wEXJCwY+5sOPNJbTjQO5uoe4DDj4dFCoTF9OHJG9
qakcrE5EgAnVLhTIWrp+kGSPHhIBERSNEmWQEYmLjSt+fWBpoDtFF42M83LgylKRYMVpiy5f3P2N
6kf5j4YN0QkqjOWWwppOMSaQbz+oc4+caiDXH0CwxdfuC8VRMy+fZwuIf0/Jqk4f2ybL+u9Tlykv
XVBHChXcvPp+eytfRVdgRbyCqd5SQJHA6y5na+aTXo4o4OyRX1Am2CQtqHgci62Pbx+HpFOSbjqA
SZe9N64LrbQr+NMmZajZUWesvIcggLeysXxrEyK0UrngyGHAuJhQ2EyWnnixmDWRMW/N8V+Y6m6r
P7sSAaw/R1kcyyBGox3hD7FHDqQ5WaaHinvgzCpE1ptLIqwQyTo9EsiZNGgW1wU6UmXaBRqgGzPX
vgTKqL7XWotuF3gi9/YirWx9i6QW13pz7j0vcXQY5dhOlnhij+IbantoVqIK3o93VSfss4+z7q5D
nH1jwVYiHPmKadI+UBHfNBeZhLACS8FkS0ViLq2+U3n5B0XE6bknJjxAwc9cY5q95RwLUfnb011b
RHOucFFNoN6/3CqY3flNGrNL2tQcT9DSMWKMYPlpaO1sXE5ru5KsHdgblRHzCizr0OupfAOJEArg
+SkXeelaFBU2YuYcJS7SaLYKxUIgfBbsRXvZObR0JD/LCRc34NUj6pFWeTf73R7L2e6yL0dto6G2
9gHnisgM7rR4HS9itDNgGYfNl7avjCw95EE7HnH+Gk/wGrfqoKtDWQQQQbpu8Jy8jFOihAlFs0nb
l5ASD0RLhAkxKEN30tqCyK5+RW4/6oqUBmlVXA4Vh6D1UyvR9jWemHeQGPS7AveU+wHm4rvekP7p
9jZcO3UsGZFRI1OjvXU5Hs4JUdOYTE3K6mcMXfEcNrDmYhxy3QbDCMyrp3xjzLU58uT5XTanprKE
DBQA3v1sIOyPTiP2k1rGkTuWfZrBoceHERHq7PH2LK87I2xOh6sN9AzBBb7s5TSN3MQQYHQIzJHT
hrsk/C15PTjqMUY+GeE6VMOIc/YxDAzU6OAbqkcvF9DMbv+QtXjDvHnCA/uiSbOIp7Gl4hMVhODf
Ilt7UTBkEWA0zP5EOa3/nuWNAXUJWfquruQWHO56bM4/ARYjP8r51JIuv0Gh+ObQjR52XXlUuq2u
DzE6eTvNOcJNqt1SD/pDk9bK4faUr6MPwxoqe1mfMVnLhy6Efepa88WOt7p+sMbIe4rRvjvfHuX6
iM4DgPbmJc1NIZaTi+1pxEhuAEvrGQQeHzMt5F6OQ1F+evNIlk4UmN/U5GjLZAJfdIp0g6XBTpTa
wYmn4NTbTnlSp97cmNT14aSRPgN3bRMwxhXIzDdDQ8nqEGi+g6y6zHLUw4WCLFVme0cAsQpSA/UW
UOn6dNJ3BhTKe5fHKG2Qy23SWpC5WwMQH9zN8KyXeNtW2MydhwbmbR2CI37r95zLSTzneSfSa1p+
z6yL4xr/KWSygqmF6ztURIach8djCr5mYzNen4HLweZt9EeLsGi9oO9nBJFVNQhR2zVaEX4rXTEZ
PVa98PatnBCf4uq9Ue9ZCUEasC/EFMCez4nOItLmwmgMn94nHffIesLGsNsrgf45UwzcigpkTxEm
xT52QMK0rHA8NlKt2wiD10trcmFCqJrZJQSAeb/9Mfs8dOygEerojpXi3Cv96J/GxPLOcVpOKAyN
Wynd9aFkPPrQ0FgYkArM5XgJEo5IADkjTjqa80TFecAMLZCur7dbxYbrhbUEQUZTNZNnMUSMy6FQ
kxkmtDJ61yiqDlXDrm5eQwfNdrVt4hbK8GB8xXilevBxY9/YVNeflbFZVJDNOpWVJcUqGVX0VIe8
d22swp96GDTnjIIsuldafQqE2m5kytefdc4baQST/thgGOXlXHHMGRQztHoMEUuCtxMNO+Q0MDoV
1efbZ/N3y/MyqbNmgCtXJ621ued1OVQSVA4Ve390sY5FprFPwRPtKh2rVKB+sv27QzPrxURp5x2o
3BGt/4jmyG4WiMajAIPdXZ+k5kbv9PpCsTQCsCBpnq+yJQoQ8ahWACNGRcUTmA4i5xPsZZ+Nv27P
fb6KF1OHx2XMiQolgKs4CE8c1y1VR13Br1EQguou9oB+yvCk4jsKNk0CcIApZbvIdTZyl47o5t3+
CSsLTdFlHp1iHWIQ86b/47zqjod2bGyzqQ0RP5IiNGdRGeIewLzceAitDkU/DQoOMR/k7+VQdSTJ
Qmq1d7VJafBCywJV3wd1jeKzJft24/GzEgwpFvPgkiDh5vfeYmZBx0oIJEtQQuqVbN9qKnxpNHXu
JZTVfdeo8NblGJ5gCdvP9VT5L/6kbvE911YYGisdIhsYN4yg5ZzRENTUfMBfSFUfR03iExNSucvS
Cb1C3GBRutQUN0ng95PFtB9vr+7q8JwrgofBfl4+ePWk9oKYwOGqamygQanSUI47aNF2ZAzoJYKP
B2TdovJQYBOrWG/GW9usAY3lmRQ0vw4Xa9CYQDvaoRpcv0uLbwWOhSfptcaub8t248iuREguHvYy
nFCqIktSi6+2dqNN/YBMSoyUBg7K534A5I3UTYjqjdacbn/atd0M8IjOLZ1MleTpcmUjTDFj3WJ7
lZ0zfDQZwIXh2DxERbiF5FiLRnNxZE6XwHotd3LTCowjQ7COsSy0/C7IbOSWMELDeOD2nOZQu4hH
1Ci4t+G8wrBdUl6tZOwKP+eGy0tpP2COahy8HBmivG2mD42B6DVyW87h9qArH5KLe67HzMgK7Tc6
4Y8IhM6p1fsxgnqmX/SYiOEV5BZyNgmqasS/NsLCb0Tcco702IEbwSKZ+QeX6zYCPE4zMWLZDPq4
V9E7zxwM/6ZMWMep7NTp0Hthk6O7nI7fEGUw0JZHbhXB33KWo+mpkPa7RkTIgca4WjyDz27GEz1R
1T/2LVLyE1obX1thYTCLdBtrhG2MOb1XVF/xdkbld/YBpfahuY+0MH9i4n6CMrP2Zs4oe0WS75Ae
OTAdtEXZKQvyKrGMFlE+VDE/iLy/93vkFvHQsu4THSuFN68idDhem4BkDQom8yr/sYoI+3V1kiQ6
T9zW+Ww3lv+YI1DwRWrdtJHmrmwYGPQ2jFHABNBHFkPVfYnOUtDqbilT+wMyMelDI4zsbA4IHd6e
1cqBmBtZVGVMkpOrbLatA/hkLUPRCB8eSK5tV22m4D5KaNDBu9QeNcyPNua3EslILulz8iVpoemL
lZOTVlkekmRumpnZ+9AK77CxIAmrepDxTbOFMVyb45/DLQ5ElsxPauoa7oTflXNubB/BNTFhlrhz
aq6qjg4pTjR6IQ63P+7aOiKRiWYAr09KpIscM0Q6FblBirz9OIgvMdWaz6Xwy9ckTqeX20PN98zi
0NNh4YWgA6sC1bOYY62ieuLTonPLcRIHioiYebfyFyY7mHgNirbPMYD5VdY0KG4PvPJxGdgCusli
qpByLo+FEaGj1Xm16saNhQ5PrykfQU39ylvRPQ8NuEpzVLON77qyfxwKP1R86bsT4xaT7e0C6WSL
MTuvsrkoECh5SgEBRrtaw6UpG23reHuWKysJTVzMgBG6LRRoL2dZIwvmtBMCpj1aSF9U0dTPox5h
4Usrb+N9ufZBZxI3q0kQp8x1OZSSQA9LkXxAdrQRqIM2VW83760ms+iDNJq21yrbfukL2EJvnyPU
RinRYCKTMuav/keAC0tKP5Ik0q08DwuhBpXUj2WiVMirOWm1kcysfVA2KwXFOVsmElwOVllaE4c0
190s8+xPMh9zjCVCTCNMOxw3csS1s2HM1yEIfcAiS8RNjH1fgwWM6lqOV9X4wKndQ5fYBmpdPEQp
x8yRgKaXdkAVoN0Aza8kqA6AH3INqsOMvkgQia1TVFY61gZGoXR3o5X4Z8tDa35fjj44sSbR9L9S
T5of085of2U19anb67o2fSqVM4qeziQ/5PJT4wtqGX1dSteMU2Tak9qIhpOeJ8Y/SVyJOwPT8UMA
8s+tRx5pG4OvTZ96DWinmVF6hV+Q2tAOudlLxMKCLDmMlvRLxC618kPsAKXVcy9+wDDAdHmudgeo
8Ft4r7WNxvMWBYZZVYjL9HL2MV33SkF1CESnzBDCbcQuLBz9rCDP8S+CBAzhGT1PfnCVoAdqHAUW
euVu2gfoOQZ2e0rxeL1LC5xObq/pWgRkCEBPPODJLBfHR/MzFZmzSLr41Ut/31M++Zn1QJJ3eLv0
Dx12zW8fEqkFzg81RnDJaNNcfkjfyAu0wqqJuNR3Ly2cyQO+nZjX8F+HfwoP3bLbc7wOhDa6VqhL
zDpJs8TP5YAIjFcmQoGTm6ha9Bm8BipXnqLuYoGdU4pf4g4Z5mEj+v6+Oy4vUsjGki7OLPZAaWRx
WgZN4AEddyMKoL7I3aEb1IdeN7x/eljlHxJvDB4bv0YReywy89ykUf8U43h8GjtH/Lj9Aa63Llkg
aQM9fehuV33VDpVTRCIUKn+YAXwU0Ii/ZeAFn4qszD7dHur6mJIFzmAmrlReRcv0QZP0hqMqmtwW
te3DkGrOIcCv9lCktfHR8dr0IPqw2nG7Wuc6HbzD7eGvt/OchBIh6LCSKy1h5z5MaZNyGKoYiChm
qDbESORFoBpIzrSqfOw6p9pY6JXdpcoZOUEZDBS6vbjtbFjSHYaFo6vOtIwuMauDbBXngE3L9A0P
pPIUa9b729O8jsQoOFOlt7llyTSXpWNMytShLZEorOowfE1S7aX27PwvIqFyVvsAzVEe/65NMrwR
LtZ2EsEPrDAobN6gi8n6KaadThALrFfRP2oGzX9QErD9cRP7Gxf7NdbetslcgFbg98NOWhZW66at
kt7A4EICCgVQ20cozMcYCdqVlz+zefpdgsWsG2n9cGep/vhXSN71EblVvFCbJH7SSss/3/7wa4tN
05JqPTAsMoDFocZdLMLMgFASTpANMAW1AaNj3OTvPewtMFdCaPgucwx0324PvLbipFJUa+DLgaDW
LmNYlGPmFQ395NZF0T9iGKT9jVtrcmfXMv0xDpU45ggeHNVY7zf299qRInyBENd4H1PivhxZzdHH
8kp0k6n3N89DrebMVVU+oYvV3FeB721EkLUtxiHmTBlgcel8XY6XAtTtrRB7Suij7XFAlXpP6odR
xGDnGxfDvFqLEE2s4mvScSdeLSu6eYoR7+yQiUTu0LynQaEjON/0r29eOuo185uKuhT58OLMlIgA
jnYdjbh3pkO5x6/QuiszBHNUJS6OSG5SRarDBndRWB7Kxr5Z2bBkarB/yZF5Wi1xwJRzy66mWuVO
/lTgnlWWd0bRa88t1mQPlMvb3aAO+dujMOkEd/sMVmLvLJbQoOVvhGE2K6jWeLrqOpYb+EIfRWe8
2nGonW5/4N94geU6gtYlf0H2wODWvdwyEjVbLcbc0aVRGu8Rf44PWFWOx6k3zPeFbPOvKsrP7ohn
ymEQuCIeqkqYJzw0449hW6Bbj6KkvndKHkUbP21lN9NuJ9pSxceNfVmQJJWjj1k3o2vmlvYSO8p0
Z3Vt+QHoW/bNxxXuIEbkVOO+Cj4XvBq/R1j+CEQj9fyI42V4mPAPeGyIRWcRR/3G7lip/FM8oW81
v4J1qv+LeAYhvJgs2Q1ub+Q10jpF3yduiMzOl1pIxTpaCj6p9yYqGd97sP/+Pvcz8Yg2M0oEG19q
Jc5wAlVB446mLCCiy0VMI4rDQU793+hwqcRdL/aPLQrPD3OnfTqg5iLvR+zWziYeyQieO9n3dhyL
8JCjVeaWlpI9gYvVT6FVpI9x1WPC18aKsbG1V/IboiCJFJqUc7Ng/v9/vm3/H2fnsSQ3sqXpV2m7
e9yGFmZze4FAiFRkJkVEkRsYRRKAQ2vx9PMheWe6AhEWaPamqlhJ0gGH+/Hj5/yiKy34XvLgCT8f
KNFPevSgjnn6wFnpfEXaHXndHLV3pjIbC1duRv94e6Ku7OiZPECzALS9RkQ+fwIDsT4cI2U2V2Rg
7Rdgl32Pr0H32Uxsmjddg/D2Frc++8/PARhXDDnTFgGuLM4B0ZRqR8cerz6pLbAbrbCJfg0rTYJC
rQJ/wOjdStW7P35Z+uOKDt0KFJu2vPQavoI5VtTLHo5DVfE1kMbwIOh6lnsbr4DIDWrcou5xuhn/
uLJINZGwTeWEIMZ2O59lQIg6tkgZlaEqLkp8cBycWrS4TGAx+9J0wLFey9eCxRwXF3EMlNms5EqP
nrRncchD/1ShTMfo1+cmqneK38dYDLbFg9ON3zUwSDsht8+DE3f7AZ2VDQ3g9uPtCb+MV5QnINhx
zoM6QQ7v/L11TUx9SKXWA2mmnigWGbDpDASc6gwt79tjXYk+4Fpk0tgZhUFzd7HlQ4f7jjyxWSa1
r/OHlACVeVoSWl/0tqqrp3QaR3vn6NWo4wsPyXFT+2hw41mT5mt07stcADCI9UboIr9FF/P8xftI
Q9oEMgbW7IQVty6VcD9hmbOyey+j3Pkw88//Fj+avoBbYmutB7zNDnAmtduHusDZAE+P+psjOn13
e5KvDciGpXIEboCG2GJNNcJsjSGNO7zooEzaOY5BWJlCosIB0fWB26xkyNfmEcT8/DkpKKBmd/6C
mGwqABLqztO6KnjKpzr7pBrD2pF/GYYpVaCWoSHdRJaoLKYRzJzTZ2nbYSVQ1jvImLHpOljQPNOp
qp4nw/Gfy1jSnvIiSD2zk/Xn27N6ZZswNtkNCaox403O35LSRqj3gvHDtM48vLdwGm/q+mmcxnJ7
e6jLzJ+qlwbkg0BE5rRkPyBm3aoTJBoPW6cYi5RCSCeRqtZ9oChYe9OOxwkkU/1XbgbxWtXtUrRv
rrlRGkJ/iH7VRTuglLAaCNSGF40wt9jgCOI/WH0dP2RyY5YIH6FY+2ap+FeIV/LG14v22JTtjzRs
tE91NCXbuAgHBAY765EeUfPh9uRcWweQcYHMzvxS2Obn3yEPBx1LobSjld0WVLQRGfogmXm4H6VC
0/CNti307roeCSOhyR8RdTdWks9r6508AJVUghjXpMUT+Ham+5XDE/QGDqxu6KcAdoVdr1R/r21j
OJ5A/+GbwqdfhKcYa71OxWXOkyS5+1zmcozTJCas496ZpnLX0Ta+uz21V1+Mwpn5xtG47NpHtY6T
QMZG5mA+yYPqv9NMLim3R7m2kRAIQYOJoAHDZxEuoHNneR4SD7OkkbeN5FtelHaYg+XSn+N3KFqA
iqdigtYc1/fzteJHIdE2tBDM6Gyxz/ve8cxQDrd+4BQrudK1t0I4iBoJpSgGXSyKNlfyJNKc1gNR
itJr2zZbNVQxNg/DtYrMtYVhEddnkUWVAtRyApumsguD+D5icPagyo3wMP7OMHsW5uxy0f8x0J+s
AKzXjFMBfL88J2lsZEWLH5HnQyJC6zut9tVQBp6Cjdvu9tq4EvlUmSQbjAUXFJLA8w8GAEoT1NM6
r7FsJGf9ydkEmSQAj3T1QQ0cLgmSDlyzj/2VTX3lRokyESEPLNJcf1oKVocq+CbaQK2nS2H9OYtH
K/Iw5bRcJQKYdygLR/mCzDQO2DIeauMm7CmncgvVs9lgHVMqVnOLWxkn2CEoICN6t6fmygKb8atU
OKnqzrol51OTj3ZR00zrPR2ng/1UJl8K7IHQCzdXAuyVKHA20CLu1D5X+D4ETTmBGxg8VESwLNEa
o16p9l3eariCwm0kbQAHRUfi/IVaDLj7VmIZq9Mk752uq7j5KtK20lEStOVMfiehJ7gy6LXTDS6l
SWeA+xSUu8UKU2kLtFqNUWkrzDDfTNKIEbCGZujG7jP1u1SkMjoWcqN5gptmj9WLpr9kWlF8KMoR
RWoiRxuTRfnBg+DauWfHDKfbX/raxICin7tuRBR9KcATY0do6gXKKUKRzE8JpqxbLWqlbRA7lFbE
YHmYaZsrUfnaoDMOkK4q9ZsLRU5U9fFftfzOs1nMBxHmXxNgTtsGe9I7zMPwe/Whf95+0Tkmnl9+
6ExwChiEF4UQvVhpvqgn2DYSmYYTZF/MvPsrRiBzHxVN9ig1nX8XKRZSWWOVP8R+/Hp78CvdGrJj
tiP4x9kHZUmuLezebxRzPl+hFNReWlf5u2i0Ascd89HYR3mTbFJf7ndDpBT9oUqAC/V1BtiVJvoa
w+lKTJ/vYPRrgLzOmMzzzYDPZRJ0icI3T+vkjhA7vOsD9VtjVeO9OZT1/vbLX4uzaHNg/TJneECg
FsPFOCdKJd4T02Q0v3D6gb/cpIWxNfoSX3YcTKOHAIm4d5NROCvHybVXtan70NKmYUSWcj72pMki
x1K78ZRydPZOKOMUbaBz4jpOlW6rsl/pnMzvslxlaAFzmMxHC8yf8/HitAgVp2U8UtNhm6R4Hktm
le9iw2pX7gjXphUyLWVfYPD8xyLfENk0xilmql5kqX20rW0DHzqKodh31fWBi0rziuozHqbAtNXT
7U96ZQPPPMYZ1AtI8dKnRQ3yOA0Yu80kc9dKzexAhn3wk83/LTd6Jpr7wSzt7e1hr+xhwDs0PQke
cwVh8TVDo0zY2hUM2CAys0Msyz2WZRI1hMiXhg+DpfXlvlMl7eMIlh1dhVpfu7FcmXXQIBSBzbkp
h4z3+Qc2MfOzJ8mvPclu4p0zJh+tosPeelLbnVw4xR3i+6FXc3iv7KIrKwtcxAxxJcqjEbQoevuR
VTl9kzSeJCL7K960+j4Z1YImVbYmZahefUlosqQAKApDezp/yUyebH+S8d3pB8v4XmFgfE9nSt1X
XdLdTU0bemFghhtLibJjiyWiCRkCmMYk63ggxbbfBS70hP6uGwbNywLgiATWDHVnkOf1X2WhhXgm
Zeb73p8iDcH1qfuawubumc+pv2+TqNwQJgzbpSiF654wy0M4RmveGlffEt3EufgHi3WJy7TtEEvb
um/wo5LyT9LQ3yeoso1QTNXKpbc+SvhWDtMTNddy5fJzJSyBXuLqQ2gCurxcyCruhmFl1Y3XYFf1
hcj5sdTyoAb8CjrBCNXPt/fNlSyLCtjM7Zjj/YXkSFsKOySPbDyzLrhFw1dsVTfN1vRTri1RAES8
Fzw21NIWS9Qqa7/LQqnx5LLFYCOL0wgDuaIe7wsbd8/b73QtFgCpnU8xFD7pUp+vUVxfhZF0Ezc7
SR8/V7ZeZS9T40Mpb/tae+qpR41YHjUd3pbcrrd9jEXf7Ue4QpgBd4GQAp1LBMYpap4/g4TXQtdp
CvxKxSgHhP1RjkUvoqj9R3PKwLtUgVYdUQnR0ycrHNXZErwLUAxplB9xMcavSpT2P24/1JXQTI5L
O4jEHazjMkCFtZOUiYaLMVDL/jEV2Fd3jdHs0iAbt1FVq6GLms6acNmVUeETz+glh9yKftT5TIRq
7OA9KZVeV9TmyYFjhudg6esf5ULVR5emifMQh23+5y9L3xjIKgUsjTN3cdxWdtWBW0UXuxO2XG9i
2EKPcU4DZ+PghLJFWxqoBifVyva99razHCCwZ8qDHEnnb6vJkRKa/oRfeWY4J6NUBy4Sui+gBVRB
sZObrN2ZQzCsDPtWdlxkF6BOyKHmXis2jYtbjJwpVWyrEqj8mL31pCk1nvSd5iTfR2roH4RTabGb
QPM+tKOema4S01Hw/F6UKkj3EKNZG2lcT0H1G1VGaAtomDVYk7lTLgWvt9fhlWDwdnecm998mmUm
pBhx2BdOj9BVlak4EOuJE43PpoYyR4ptY1utBYRrAxLGaTNysSa0Lk5mEGwFRXWUtWSrAOtPGp08
VEkR3acNggib2293ZQWwuahTzEuAJb9YAe1g13bIce/5vjBOdWV+zospfbJxFPaGsit2URmsZQBX
Dg107sj03qrfLPjzVTfSqNTjwiq9MZewhxFJbeEnLifoz5plfyqd/n9RBoeSDI18vijMpYDzEXFH
1qemSSsKWWEfw58QU3MI7YEmbhw56KVNihQ+WYHep/f9VOqScLNKVb/dnusrHxaWNwLZ9LnnnHox
1xHdBz+tytJTUgDGo1VprhRYxLEQQ7vd7bGuzTFyPDTB0T8hxVssIiehIMB2Lr1QVN2HQEnGz7Hc
pS5D2/tsKsKVSt6VdQR1Ep8IFJdIA5YqtJZOqQMMCjfCRClfkPvDKXSQRTggb9mI92Xhk+HZXbdG
vrmSEcyKNRANSaTRIVucnlqiCEOtaY1FoG+2IZoQnmJzOb49m1e+HNKSlK/pLWjImS7CcyQ7keXE
Re0lcZtDMdfHe4Hr+yZ04vLPJ5LOF00Ecqp5zMULTfnYpJ3WNp6TGWXpBjHArjgP7A/MwCucImsH
wyHY/vH7OVg7QtOiv4jq2eL9AEzLuWqjxOxn1fTcjbjcIhUqgQVUxErsv7IwkQiZlbJ+H+2Loew4
Rs6/LEjh2ib81adptVWELD9CAbI+ZLm6Rga+Nh7dBq53cxZB5fx867dJVlVIXjdeOehWs+VgFdOB
OXYeSKnUj0PdGmvx7ZIQRvMB8hnEY9hStEgX7wgxMkq6saNIpybIHfQWIg+7njp4KtyoU3LhlbWs
fVYia4rvlI6i7i4Yy2YfdDKJpl7KvoZYV26o3ytjsKp9IBvi1faNatylaFiSD/SVSF8m9uMsGKH5
z0GdBT/Dpmiwg5OcHPzmZJ+S3E7TjeNnarC3ExqBK2njxZ5nJ3CCgyQCZ071eRFVuboNrRFVvCa4
lxfBEeUNWiW7SaFPB2F0P5iHz7cX6uWQEPIpS8zqbnBRlooo4QQCMs5ywytFbXcPgJK4vukJ3vUu
NYJq2kkxac59C5RnLTO8iDR0T+m9cHXlBKGRtojetcDlbhwDw6sFGhPbYHa6j3wWwJ/uxXkcAin3
ARrteGCcL9ja9vFQKLGhQdmkH90RKfFNLyXa4zjY6ffb03mxORgLxguIxJnM6yzFVdDpyKwWfXZP
aL6/t7XC+quqtOdWCv1tnrYcg3883pxpggHmvihTqj1/N9VKK0wtmUMKSqnUuqXpO7/CMOow305Y
wh8dLUP34PagF9fjGYNLa5/uMwjZi0oHRtWVgjkUg8oB2uiyqL2pEKlXVVHrjcB1NgZeQ+/VQFtz
iJmXxFmay8gwUWY+GgsO5eDz181xGG7rSJheHZbS5y4AqHYQSGds1KBYNaN8S9WWo/EtkTMltWJ9
Lia3VttExg8e2omDLqtbN6H+WGJQ3rtkHeJFtiE5ur4aqFzPSxWZayMU0nslN+wPmMmkv9QyRfqA
EVPNgyMzzSDPrA3vYlGR9jpYhz3JcaggU+GHw30rIE25aiMDl7T8JheuLCHEt+H7ia9mHo9fbn/F
y8ozDQ/ZBO5D3WyGli3uqHpokLDhkeYVQSQ/QhVQe9cZjDTnMStRuf1gt8aWq13x0BoVWpnWaFTC
lYbIavAl0az0cPuJLqtL8xPNVHiqWVxVl011udbDivJkjmyYHvVbPmpc7yItmKQtKowqDY9p4k6S
1SATXPzhk1ed+w7ykAH2eZtJyGa9qfBqr1wZDHzmmohy5940yLq8i6AhxJuoFuI5K+UEzXTNHL9Q
7zYKt0GtPt7mmJx8GlULFawk1nHHwKC5uYum3omwGTAUyD0Q9X/cfufLFY1wBxLq8FeRZKESfb6i
x6SEcTVmhQf7z9yMuZocqrQB7zD1a52uy9gEA4l2DlchWvkXnNWyghcSoEjiqXbVfgk73YTAZSoY
86Dt58pcBlfixNUVRpeLO8KcKiDIcv5yeNIF6YyC9dRG9FtOeDCySRVvSYzgdHZZ5UmlLbuhmIzt
BIDjkI2+vwmtPPoN+PrPM6/5+s17/kdejFWE3vvil//1vnjNPjbV62vz9K34P/Mf/f+/9fwP/tdT
9KPK6/xXs/xdZ3+Iv//f43vfmm9nv9hmTdSML+1rNX54xXC6eRsgeM3n3/k//eF/vL79LZ/G4vVf
//iRt1kz/21BlGf/+PeP7n7+6x/zrv3Pv//1//7Zu28pf2wXiWj5u1+/1c2//iFRwf3nLMLwG/Da
v87/E1DAP3HhAdsETAFa83zpyPKqCeffr/4TMCTtftCJsE2cOfbWiArMP1OVf4IdnO8q5KCU+WBM
/L9Hev4dUH9/DGbg37/+j6xNn3Po+zWjMsrfojw8R8hsMw2Y1ABLM7L282WD+nHUcAfRj6NWjveB
1Nd/daEufWffG+9DLZvex2Y6er5lt++kqNPu4CUPm75Uk+ex6Vf7g4tl/PY8BoqJQCM50EnqF2mZ
JIIwkHvJOuqq0O6IT41bJyJ/0CfLcTvHblxJyrPdJFR7m0Q4+rkSkCAfBb8V/47zjOntQRBUJAuG
uwYAbJms+ZOKkiKuCkduFck2DMLai8epXgvD5znhPAwpNlAVarXcdDltz+d/TEzJbxC/O0owsjcw
tmPPTuVpM4X0e2O/wW7abB5If9A5rqf+dSiqkHKHYd2ZglqAFlfJLlXKdj9QWvTMbAru6HL6h6xz
1H1TRxSe0m54wBBs2IFx1XeKDNYhbYo0c+tUOFvOn3IbaGTZf1v8V1bW4kT//WbAJKjLglmZj5nz
NzPGRk07Uu8jedoDaBKPbPtdrkSPJaaFlZUdQP26+KR5BTYeZYj/LyIUekuZcqDRELRbHXc/VSsR
xkHfP813QliHIe8+NobhFpK/l1SMzqSVa8HlZ1e4IUOAxROTysPysqz6Qa71TWMfQ5V+h2RjTTkW
q83Yq6OAgKAFjfIGTcrzuYESl8NczuzjaLQIowl1csfaGna3P8EC+fD2CaiLa3C0SZLB/S+GCbQy
D9VEDU9dMkYvrZKYwb4qhq7DfC+pX6qa29pOs0V0HKuCo8NR++optOXK2pixnpXbplL7aQseOmjd
YjLTfJvSHFprAV2ZDWS13y5j4PtwsDmfjTipkpoMxz+KoiD7QNMBO9DaWDkh38w0/jvF/D0boOuY
cLTREJeaH+NvqNy+qGSOMsk/AlNTDl0eFQ+lKhcbOTOajYALvClQxdsKUdT7KRtsEI+l+tEp4+yL
oUajJ2XIUUHhiHZjnv2MqPGjqJNNz6IxY9cMu2Yztqb2SONB2rUTpt2iMBXsNtLMy+NGfknHCQMw
oeYrRZcFjunfL0ZHibIk0eSC+Zmlkaq2E/OHYUp/X8Fd35jV+J0TKN4DtkbrKU+6XTsUmivKuHrK
rLx08zzRP0hCMe9bOZA2kNnWsB7z0XE23/CnkfOCfAXagyrtIqXHuVLH2rkJToGqBw9AKsJNIsna
g+2X+cNYgawnrFVPdVqvqbWdZ19MyDwyFXpyMADExlJJo9GwJYpCEZxSO33MqFN/tCTxCg9HugMq
XW9ub7OLEM5ogFIpV6qgqC4smNEOjTWtY5c5MOQ3Tm7Bi+1pOwGbQzeyxFFLjUpt5eCYc9XF5OL3
QHMJYUxyh+XlN8hJNpzcsY8+9dp3YQTFONP0bKPqWf6XFTrWlt7DSWsxXzG6fq1Ae55Jv03wrIbH
9RBdRdibi1NaKFNcN1FB/AoQltDM5Gso59kmGbFIvj25b9Xt5Ys6mCbSYAQ6oi9hMiWXRiMxIuco
dVU7uWFZm3v47P33rmwxg9f6R6vHC1bpy++2M40vPkZIUzUYnhNYvzo5LT0KFvmzFqlf28EHCFLq
X8irEDeSVHSO1BlUmWTSLtHjX7HuRO/oMJYbJYtRjaThiei9Xz0YrXaaZPT+UA1p3BEI4FZpJesh
Qvl4O9pV8TApsr9VJ3MLnvC5TJwKRI80un0epd/G3HA2SPI0d3nVB7uhLiTPqUS9UfRJ8yxlXKNZ
XVmRFlBluEMkkRTxFjuvtiirdcVgHaG9Ozu1S8ptmvoxN+eU7pNp526Xpmvk1SsrEiCZDWyUJgGD
z5nm38KrMAK50ArTOWr4IzwOnakBjM2kQ0osvcvH0dgEU0kjCgz8ex8c4MqGuLIkgcbSf6S3zhsv
e0GNIY8afGDWSQi1rk3V5rnQghcFRdOVzHDBaHlb/bQLSBA0NA44SObA97c3rSKwEM4YOkczmrJn
u5VbD+1U2avNGhm/0Oh3sYV/SW+P2iZGrsI1m35cQzXO6dNiX0CVQiKMOhtN32WZdgCx2Uv0G49J
nupe1Vj5Y1oo8NCrdHB9S6vu1Ym6G6a74wF1LWfXgt0/1HIZ/hFo/fdszDYtczWVWpWz+O5R3OkD
ag/WEdZwstdJTV1H5Pk7MRofmkleUx29srZnUhyy0qyyGaV8Pvli7PUuyzT7WEWD6RZa5u8wGJEf
JW0094kY1Xe9Y/5cCUKXc83LIUgJnoxAtMyj+qSvJl3p7WMth+Z2jLJv1RDb3u1BFlT4eSIpyFAC
48yk6wXV9fzNGqtz0rjpo1MuFZ2bI762bWJtvOt70/zgW1V9oEEw3AdpyXmGJsA+VFTpvsB67l1a
tvoW07RibalfrjKOUErkdB25p17YTyVyljVqXpNatFm2NZWxexQdBHUl9pNDY4zyPtS0cetHJezM
yO7vawzw9ugfjduV2bnyJCCh2NwAPMjdlilznsODCfI8OlmZFhKyw+bg5EX3nmur/5VWRrfFoDzb
58DZD9iwxvdZ1ylumWGpdvtJLtMa9If4WjOfYe7bLapIYgCqNfhldDIkUebUYGPlU6kEXIXrJBxQ
ByDhw18SOPipsdt8Tbv5rUp1vvGhhNKzIOHDh5m74/ky0Ye8DDqw0ycfI/hNXqigavI82Ng6rFSy
U3QeJb87lVFibxBZz/al75QfbSWzT8LXh8d26OqvNJ2K97GuBh/bkfqo3STVfT1xFnZZnT5HmD15
mRlKbmv6ltshPXAoE3XaxKmh4CaJBGwWy44nEvonA9jllVT9Mn+j301EIVfHKflCrwZeRTjm6Fqd
ynymomLxureFaiLD6ODLMqjDWpJxsb+5WJOoYroDiIUmyfmUGlUy1bMU9MlIO4qV2VTvNYSiV06o
y+sYxKSZHs7+nm+WS4lMs0Rmf3K0/DSao+0GpXGvpo5KjjANW00gBV1OQ7uV1Ux6nxp9sC+j+mcf
qfIPESfRnd2kyS6z6+iIDIC/8myXpyc39FnbGDLEjOFZJHR5mkhNqmbxiQbHDBbMYy+vcu1FLqRi
ZbIv9w+YKPJk8gRGQ83rfLIrrS0GNVez0zRm2XNf5cX3dhSla6dFvw9rO3pBgqLdRdhZrEXYyxhC
X4qSC5IeoOtQoT0fuoeCUk8YOZ0iRBg+BgYBQrMGaQvLbVTdoc+/C1/RNmSO+U9AbMhM2RCUglpR
/niBz5c18Gp0WKhFL51Iyt4I9U43spOEPMRGwfvANc3cszKH1odcrNGHLmsxBEDsA8nM0JxFuGdx
aBpqmohMTbMTBNjh1BiT2Nep3Dw0EIhc0DXdS6n0bPS0krdQmKitDGnpyqJUH60hmQ74X3KzCbkd
Z2Eq3UfFQGYjeg0UdxQ84fXTbiLggXsjtUfw7L7sOujcPmhmUb0UZb/m0HqZA8yOIMAo5dk2EwGZ
8++IJKvsK2kdnmpAMJ9AVlc7WUeLsisrB+RxXXmTIey1jGuepPPA+1ZeJ0BAApw/2/moaW7bETx8
ceKwjJ99rH/uc7+T98L4apvfKzmrtqkkxgcxpd07kVnlyqKZ32oxPv14KlMcgHPtd7F660aVe0ek
yYnzsfH0sajdPsSa8vbxdhkJoOgZbEta41BDlndndCqsCcGd+ITKQUJdbugeYlFYe4w4q5Uz/epQ
c6MYWBFfc8mEr0LTGvo2Sej1I2NXWz7aFEL7LODyrIx0JbcClgiKCuFX5DnwiTr/dk4kmZIBUv/U
B4G1U6gN7KS2rA9Wr4HsiSVz39btX5JV2LuxGZtn3LFGV2n7cFuZ6HM4GbDo2/N8+TUBdVMwAEGP
hjEqS+dPhHyxVNG45In82tmn1PA2kyOtXdQvdwrgXNANWLDQ/adzfT6KpfjKWCh9eursInrsrM7c
FPaQ7eo8TA+O3hqeNOhrgiMX3xUsE30LFKuQYqPAuRi0YlElU2iPJ8nSXmlnhruuhsk6BPUaM/jy
KsZQgGtImiEVKWi2n7+fLEN/kON8OrVpEm0HEwYE1VTK30GZ3QdToLjS1EibUBvax6ydAiozenr3
h18StSYi+cwgBKpz8QzqnJfavq6eeksVXmZ1s5ePMFf25cWXnKUq5vecTczhFC7STspAyAlJWnFC
4iy6k2rFeJSHsfeARU27QNj+oSkLsbJvzhMxMkwaTczr7DJF/fiCgoA+Rl/ROq8/B4b5qLTipe6R
p0lD5Rhl6a/b0/jWofzv+PZ7MFhhCnIcs1PPku4/6gCblCJoP6cTGRlUe7rF0HbiPbBEa9PkzrhP
7Mb0SrhUW6dS9PfQFrNtbEnGHYdM9zCZdeDJwjddGnzjRgm7eg85p9qkdhRvq3bsPihW4my4O4m9
je7rvjSgu5d1PaycFW+axGfvYuN8x6eSqYgAllwyniO2HGbsU3scCym9T6UYzA1r5MlPSlwasNDa
OiMGxppU4qMF3/UAdA9duYiWiG4k1rGx1GgLwL/YZrbotrbJGRqnWXyUrSTbt2VfvWNJ2/fJYMDY
q/v4o0QCu7VLpNImuOqusCLpgR7Gr0E4w77MfO2kYm2IpaAufthOqAu3GcqcQpcV3+t64z/YAWDg
KTQURO3kYjeUveWZCnXF25/5PO7xlZkZvBPmpTVnwfoiOCRNr4ylbbXHvhbhVpjYOKBHtJrqnceg
eRiyPBYt92mgMwhWnwcG1YcH3ui+fBw7W+X9R8e1hkz32g7OIZytzk3BGezKSjIOfmTjrdHgfQAn
L3LxJ0ge67RKd1VrNt6oWYX3p3OA7jJdV9YF+5aa2fnD2b5UjanZ83BOFru6MigbGl5rQvILoPrv
OaDlDGx3xkjRZzofJhNhrUStIR/tPgAsRAzz9K6t3DbRk/doM/Guih/aW01rig3zUn6VVcl2Ici2
m8SQc3cyWnPjF7aSIA8Tv6PN0K/MxHnRcH5EymdzicFQEIK7EPZFbxrUoC0px1gYgMYIDhsp6lXm
xOg2RpsNB780wn0rBT/tmm1y+ztcLhJKG6xEWASz28rSfr2A5ywhwqMeE3sQ9601NC7qvuBDwunP
DGveXnSuKs90I6T0uPacfwu/KaaqSDLtyGUi3emt4nuksTD4CzV4SknLVyZ20dj/PSCaC1xs+ScF
nMWAGl3fgZNeo0Tv61/GVNfu5Eor3jtKnbowmHPYzuk0N/a1O0madISiU383tXH8DMp1cG/P9MVB
QrmOmgKMOQB0CGnMP/9byTSUYylicrRj1BejRwHccDG6NBBbaiA4t1a2Mt6VL8uKp/xtzQ7cF9R5
FYBHEJeWdiTA+w/khayhfFBwVpHTtZmed+t5rJ/NPIgzBBxtJpifv5vht3batazhts6t9xOFYa/r
pRezD0yQNr31LpQL+SRjP7nTkkQ5lE6lbriljhRqqk8qumee+K5homh3W8lQ0k2IWt/KgXT1Gdlj
ysyTwdl6kf8COwqLydeVY98hIK1r2fCEGBMKy0UboKyjZzs0Ly0v7ybxfPvL69dmB3YdCDMYGnSM
zmcHMCaW65mjEOtUddfHar+r7Km6++NRKGBAykDxg38t7RYMa9LjKZL0o92ECsosFFDrMIlXPvWV
d2H5zmAN+siozy72FJK6wgmDxDjWiPhs9Tz7VOndWh34ytKFzmRiEwOQa66rn0+YIlW5AljXOCpm
aN4FshQc9DbPHkyRyS9/PmuzDQ3bksCExMT5UGMMJEibGKrJwMwWmD67mZa2Kyf+lbU3K42BBUHa
YG4Gn4/C1Ss022rQjxGJzn4KLAthP2G8ICAfP4x5MTzmMp1qOEnyyvf6TeFc7E00TWf5QwqKIDsW
617k8Dc6ODVHBS5kuJV9afS3Im2Cbwm4Q3Q8OFTw+lMK8RBFnfhcNRJkBVkr7800sn+QEpdPRWI6
JyVEx3EzdYr/DX9A6SXQjOJ9UyR27UrQGhodi1e661bkbzIIOt/TMRTGBlxv/G1qxkzZmmOU2hsU
LKkL0K0tkHdVg51WdoJDoFfiwhWFXX0Dv00JUooM+yHrbGOLYSDiFLbBdXRs/SL0mqkYKtepGuOH
j9nbd6fsoOLUkxYKNzCaUXsEkoy3aEYpExGVtsi3ilWbJSwsSuibyK7kb7rWWT8lvYH9P0wD/qMi
lZpNrOTw1IIwrj+OehN91BCl0+nh5f6zr9VPYR7nyaYBQCnfVY1u/YCZRwMmKup+S8LYR3sxBZSM
hVLHhRf7uXhwjLhH8duJOnygM6V5jEu/yFygvFG1GeTM+jL2LEu3rbABDbNIAfwzauTKfoKS97ZO
Bg2TzFxL3pVkYvui6klhyho6lNtaRnVqMOrS3JIOeLjrS0RrNgb2Nd+mFHRQQ3ssuMt6lfnztVH7
2Q0NxS7SOoJvnZnvSlp40S4p2qzatGmPM2fuCKFRyMorTsgplKODKrf+x47pT1wTlaRj0EnmL6dN
pEOkifz9fEW5I6oq6V0XZNVPzU+Re9PSIo83g9SpslvDsfusJmJAP8w3m89FOfXxvlGa9i97wFNA
qIOhuIZWWT/jMJketaEu6TIXVkNulotOuFOTxaTt0Ri+K5VZmbCVIOBvCpRy7vRuKmhH69n4DJB1
b42Drh5GwWXb1VtfS910qMa/ulJSrY2cBsp9Emj54A650QBKEMGAvr/ql19U1iN3ZAUCxpQqM/pY
Al+OmlZR/+rzgXqaEiVq48rypJ3sooo/+OEEa6ESkY6+uSzHXjcKK/Z0c7Dfq03hw262wr+UNNUa
F/0/cxc0mWg3lK9r4y6fpnzl8nh+O37LdjjpgQLQPYMOuKyNSVOH3pM1w+g4Wz4P+Qi8zSkHHIYG
Fr8bg+vatpke7W4H0CspNnrNHPoUOzCLI8M7j22JVRdD6Bv+0bR746mM/PLkZBLo6c6ofpWV4YMC
acU2oJHnFX0LRTbR/UOQqvqLbUTZVrULQAgldz+2pH0fY8K5cjIuZ4ZeIlEcjjbwU07f5V2jrXyY
z1ncHDE8i97FyABs7U4gmDbVAX6quvKBdGSt4Hxt0BlaTvmAOiLVvfNpgWAECAvFNrJdiGYCWRA0
ZdVpixDX6OysLvt5+zss08v5JWeFn1nqDa2fJdSoK9R2HKSyO/pTua9sbvaDGANwT0p1AAq0cqC9
aRL8/VRhuP/L3nksyY1kWftV2mbvZdBiCwRCphaRJDcwSofW+unnA6tmiplkMaz+3W82m7a27qqM
AAJwv37vOd9ZD27rLJK2J43F15dX4+qd9cEczuMykHtk4enPULPeRmU87BN2Br812zzQ3bjZwPwP
9xFnPD9sdM1PKoKAO0bXvh1l5LJpfR1gX3Z9UeZJEMVJe+2GNiRn+JQXdsNf/CiIFtbq5ftQ7a1s
AaJ560ZmPJ5Tbba2Q244dyphfLzshbrX6h4H4qhf0vb94pdZ0XE2XVfOWmigX98qOi9jBqF+PLt1
U+9nR4j9gMLPQ3U6bpIOU+e/fhJWDSE8h1X9Ahvk9ecNada1etROZymthzjRamag+I7Tyj1KY77E
IVm//ZsHwYGA8d0XS8Fmvin9c7KvRjpU07ltRB9EUSR9C6TNhR/uF/eQ66GZRPVO8+9tANagI8tO
p3o6F/Cz/MGc82M3Wg9sB92JI/qll/eXHwfTk94VPxkeq9e3kHJNsWWsTeclaXIfnckUmIigD9AW
v9B4ugTE/cU9pEmGnoYqjcbfW/VnOQ0jBJJiPo+OEW2RKJdQ7qX6/K+fC3YHgqfWVIN1gP76ogpL
OGGRm/NZ6cyPZtbfudrwVc7TV3saLgVOvRFkwnJipAG1jeWIqTKMubXE/+G0KyPHnio0I+fcnvuN
lia5N5DxHAxJa+xmu4r2IxWXJ5whPgxDHHphoU8bOyqk34IU9CvFjDYFNcLv78HbkwUNN2JNOaDS
nudZ/b6s/fC13Jh4pmJW+7OQw7CtHAJhOqE4e6Vky//9R/3Uflg/Cx/KKsWEEAvS8vUtYCQHHD50
+nNPCe4h1RZPdRQmV2NlVYHelkgV9AkFqAuJA+7nfJyMttpBc8gOHZX47v/l67Au0KlnDMQM9PXX
ydQSgaIRDfQDRH1YNLZeBBrjTR6R5TYv9J7aodSR3qPU08LJ2OT9sgJFinYf98V4QTL1U6v7+93B
h7Q+8Wvx8ObuVEOZS7sTtIfRV5+wtkO1nyhlXWQIG0tbYs+I8mKnEOniVXlMNlocurvaSahl55FQ
3KoJ7KXLdy4TXN8RqXbbLpkTmJUpbvq2yI5LpuXbDFw9QDOSMvsIj1WXleMFgdD6RV8vgPD86Cvg
qAJP8BOYsoeJOghEoGctWxK/LF39JjU4YkWEXntO5IZ+xgjhZCTG+fe/6He6x9tPxpaxrlPsLfQD
X/+iyqATk+WUw5mlAwCEmJcnRKmUx5OtPOpD4m7axjC3o1nPu1ab0t2cu+9jsqTu+6WqXkozsQNB
SQg5Vol39IKF56aqGTQjo25HFwIvgsuTaxrtpm8iY2vVQ+iXlpl7ixuVz07WO17Oy8bUiawbNWr6
k4ri0NPtaAkqyxh9TEbZndBIpK7beb5Q1/28bBoIsoi/pqGDxP+tmCSNOuSyYzyfTWdOtotejhw8
Y/PC7/vzkkGYEOdjJt9ocThCv77LcPiUMY+t5UygU++LZrA9xEfFoe5GcWHJ+MUFaetUGwIDK+ZP
ljnFQl9gdopy7tFx7tplqLeZk4cX9tJfXRCcKUABjNKI11k3vx/WQMlQlpN4qp4RvDge+eu1t1Tu
nZOrffD7J/TnbRR9NOpbWIPfibRv3vFUB5GBbZXu+6AS66DWvqXm99VsHi2afxdu3s/vIaNtIsuY
2YM7QoD7+rJcOrtqE7b6ObVSGzAHBLB8tpprRaW/F3aJsp9LpXzJlOVSj+UXl4kcDw018kgG629v
6CKanjN8pJ/dUdpPrTQ+qpGifBExYFy4++OFlfwXvx9FCUJjJq007t/a9lujcLpKzvpZyYkDVJrY
3sVOm/uasPrn3/+APBHctddrDJwfyiCaRzrb+dsZvQo9qJmT0D5Hjjy1dVU4sJs6edWVNKvwgxj2
05R0LU7LVDiPZYdqZDOqQ+r4y2gVR5fokW9pOVOE9p1B0csZyNTpDziZ4rtTWUSc65XkPe1a+dzY
GDT2raE26kY3OL/6iVtV9MZzuAt14wxYZ4sp0n1ci6NFl4Kg4MAgonphEzX02cNoahztMbUfkD+y
d2mV67VMGs9EpCJTnGVJt5dSFUm62FetXT4AdOl6zAkRFvqqHh5g9ZSWL0duvKfRl2o31hJp76xS
1clemmb1XWTUD6M5QSA3sZlmCIZE9p4w4KTfOVgNOk+ylWabsp3R0Fcx301OrTisnu8GZi5ZrXZl
cxzule7eBEcJJtEFeb032MKeegr1L4yjxd045UvvO3YVPs9ziq87hV0EPR/B1lGpS8qpKBpCSmEl
tz2zadDkN4j7XT+ip6Wy5WSd4dWlWzFliM2eVkpKy9VPrXG6n2uFxpy5xGRZ6IlMT1hKVeSMZfpe
7WfxidWBBhw2sIr1NLP2Kly80Ncqa2w9k7izyXO1JP+APohezNr3xD88L+I9EXvRU1MbKaY2QC4F
BCjXQRHULO0z7dsVwYR06lFRJnnqhMx2zSy7x1Zxlg+qLcZm10YF9vQoMxqabsa4WDsHqSe4H/Qo
UwDENjKeiyWuw1tzdJfQo30T3YhksC5ZiX+xlqxgR8KLMRMzL3hTK6n0niscNMu5iFu/s61qX6Sp
s+0iXWxn3jOPwRXpmEpy4dX+eQMw6d6vqlpcTD+nptaxWWZTJNwzPNJmPyupRY140Rvx83q12l1p
vK4TUaRtb5Zl6B6hGMpOnCnPuiPYg3anjaXwHbOOgtw0LlXCPy9YfB71LzbP9QD3E9+6DCM7dgZx
rhx0y2EZT97Q6jcQD7vtpfXqp+WKj2LcheEJIh579utNQCXYGt6GLc5xa0enyCW7W6WjCYqrY7RT
62IjE1c+JBiqbwGTFt8AOeQb1yRvM7EqccmW9lptuZ6C1q8D1Whl5q/2w9dfh0lfT5mgiXOzWPOm
i+r4rm3C+YgnwPZqPay3vPrQqwxpHhurosnJ0+13S3ypJ/CrB2sFklDAIEhCd/D6i6iFSGOpSfky
CqjGvbHQqAz7S4iVX/zQK0yG4SbTQI7N6///Q2VBl7qJR7uzzloU4e8h4SSAFa7trKqb9r//pX9x
QRboE6jz2G1wur3Z7UPTmkUZ9u45yXrjQLxnuqkiROe//5Q34qrvP6C1tlFWRjTTzZ/CmtwxdYYU
R4+hRaGn9HF7mvK83bIEz4HmMriwikgLFjmqXlsuJoCyWVwYH74xhH//EqtiBEY71S5zsTerEWm4
aarLJnoJowEtf2sX4RWnnDnf5rFRSsQL6zaphTkIcbevnheMtNWRt8B51lyBReT3N2VtfrwuCVaj
C7YTDPrASt6W3XVKJHcYlZga7WYBvtK4st5qS2WWm0iEsQ5csu+UY1tL9xJa7+ePZkjHXg4/fTWk
v7XGS82ZpoJ18yxUEmxiZlY+UnXictL8fdrqX6fSEMHvr3btiry+WkADMDWxGSJYxkj8+plORK9Y
y+pOr6dZ/5ohBV6dDW19joxMoGAI60FnhOB2pW+ZsZb6ZYFK7EJt+/PTjn0Z7SLKVwSMCDZefwmr
7N04BtF6ThSgvkaXtEdD4D74/aX+omnz+mPedIgWC+EJkStcq1sxqbJs0DAsHSe71tQ7W+TZLcmt
zXO+Zn9qQ7eQteMSdp3G0U3VWBj/+rm+nYG8XjiCvdGurm8AKylbI0NnIJuYvl5ff9+G6tLHijgL
zSq3/GPZtaEwfcmjqLoil9MNUixJmzjOG7+QfUZDd5k+CK2e8CInyUaV4yX05q9uFm3vdZ1D5akw
E3/9nZraDRc5TKvFRR93KZaUIFzrXJHNid/OAyOXQh12nTN+RUHs3lYG0XzUiaz5E2EZhtNmXuc6
479eGDm/fZ8Csee6LF6vv1YZSs1iwsQYaNBHj3Zpvqmw4l14K77399+8Fpwc12KFgwEikzcbSpTj
bpziCh+ByJMnUS/imxZrFWTXWs0UNPIqdD1GyRvZ66BxkrDodzDQe+lVkZ5A+zJa985l3HtP1Jlr
b9oqNj01If4s6MLJvtBt+tXXBTTAjcHfQrf6LfpdjULbKlInedHn1LlZFsZz8HnkDas7JIUFgYxu
i/ahjcL4aM4UDNE85EfS2FOPWIJ2W9ZKtVMsPMxm3yS+u8TDmih5MbvlV08VPWeoH0zTiON4Syud
bVpdkTY552peGk9kuUU/VKtvDCz1n+QUDl+iqTHelxIAd6t21O5wGxGA4nZcWRmYdc2SPg79on8n
VV/fQRZchFSMrWh3gRF6/WAZS9ILI5ncc5dipTSLsdhIQ4R+VbrRhWf4jVnjz8+iiPveqSWn4G0h
EQsd7Ha/hOdKcfJDqjWSaW87+vgorKDuu9xPyjz0mmhedq00812fhfIW3cCIY9lydrpdjP6kNsJT
BlyCbRFFx5xuxEPda7OXUcE8D7XT7Ux3VFBEKPxl6SSBa/fCl4T/nn+/sP68fDMq06EDKwjd18TQ
17euGqJSAZ+SvqSIJ/ajHTlHtSw//v5Dfi6+VqEXtSYpH2uM7ZviC+yvOolRSV+iSXO9SOZkfodp
v2lUZ75UZv+8KSL+YSzCY8AigAj39QVpCaGnQobpSwV/2Kt7RYMGXzRXTV52gcK7sRfUVFdlBf5Z
6JNytMNpoKXYq17E8hXIJbduV1Rf4ORWSwJuIoNWd8OdyXjsUSrLRQ/9Wvi/Xq846pBasoI5YQa8
hZrQus1kVSzJC2WjheA5jLN3+TTVmueOa2wWcpP6Fm1F9WL2bMWe4qbZYWjaCYGMMfeYe4xqW01l
dDWGc/hkjnYYeYWZ5A+sIxMdUHNJz0MUuvdjXqXXYmId8paZpkVQaFX0gK9Cwbqf1gJ1ba+HV4kb
1rkP2BLmjWzb+CP9TZLqYhnzmHQ03WHaz9bGzePJt/kTR7iJecdxe8gfG8OpM0/tZrXxrW7qM7rm
Gr4pXl5VoHgYuttCzfr3RMDCZY5hfV9ysP3qdlKCsf4jGl0L8dcPQGuaImNbTF6Ijoy2rgmat6Ir
9WlMyyjgs/+tCn8VzyGKhwZF52WVlb/+PBFqzMPA+r6souqNXoOqdCAj+YbRuAHJxtOFg/gvCn9G
musAEGcFK9Bb9Xo5CXup1KSD3NFC4Y9mx32Jent+GsYhqoM1TPMaQz/G3zzLBJIfJYbdMxRZeCnZ
WP35ZQO0yMENARdKC1oSr6+dv2i6XS2GFxorzaGAA/tUOqO7rcbqaGEeOlJ/mHfYBhSvdORnAo+z
q9hFv670TXNYVFMGysyr5k7qSM1ctjvaokmQjMsHTj35BXrQT8sQAke2B9QInM2Afa5Pzg9nQAdh
+ZQlHQyEnOoxpr2VLt6Y/1UR/x9i7b8Yzf6w8K8It1eMtcesHD6mMZvDn8C2lcr2/V/5E7SmaX+s
g4p14ohX/Tsb7T9/0dasPyicNZyW7BIQD9fS4y/amuH+QZdrzZdcDcC0TfgGf8HWDBvWGgFvWCY5
BDN4t/4Va41JI7//3wvx2n/gLL22aLDYwrn4aeVoZ3hdGZ69EBla9J6DpN14hasMSiAGoCp+pTVq
S+KUFcc0v8zsi5OEuDJ6+m1DX+5HUsYbf3ZDtaXU1pzdEurJh5nY5EM4avX7cqShG+eq+07m4XTO
k1b3G2V5Yi5Yeky/ezJRqvyJpr25G4li9jE3pF+zDvnjYKTRu9EeloekwcXkDPIqJ2Nlr9TpFNjN
UHwmQiDejMU0nKsBOpNTm+I+rDpxVSU2h13HbuutaY85qrk58ufaao40mTBGngeuIZUfyHwFomd8
HpPizk3vIuNchWF+XzLqCUwE64dFtr6FQ+tLJfX80Wjj6Xak7cA2XpJKb1eq+UnSM3ro7XK5t5PI
ekdKcwr2zNGI5ZLuvM+T0QLmK62DO1jdMVEwEiGx7Y6V7viIVDgUsLj5Sp84+xCQu1ej7tw2UrEC
ty/r/Tia4Tt30Iyb0KhVf6g2bT6NuwFZ8DafE8XDI7XcsJU+93bFbiZqmcGqVKLpinV5POXMc7fl
QGhLb8joivo03IVW5lut+Rmycr/B/kJ+KYCW60HPi6sw1VTyNEXmlUZ8B8NW3XS6Mm2VKkzuR2gm
WhxG/tQozqnPWy4hY7+z2DKxnjZY49UWoWoObb8xvgiHy44bEzu/VTwJU5jXblRh9yi7aWebVnE1
aVXlm3S9X8alyDwa/Y1fW631nMTmexob5p3A9uwLhPNXpSQ8J4xpV8IxYXt1ilW7UNSfwwQJ5whn
dZ+aizhqUR4GOjSnj31+JtkE2ZWZNPeW6LXrUe9o0rvdt8pFAABauVdv8zlMYQuU3fXE9wpEDXYd
bJ1yWiZzWLgNXfbgEETlgynL9zYphzvyRRqgO5Lfo5u6M07l8TwN3DjSYZQXvV2eTSUbToqdyxP8
gvpYFf2w1UwxbmRW+lWVoGWstTXvrTa8ymwwh2mTNh7DsdS2lh4ZHyp9rOnAE5kbNZVyvUQ1lvwu
XnZDSWqDMVvhbVI6aIFdh2FDVydAvUQyvS+0ad6blBu3ZWEbDETmiTTpbn5R+Ff8ZYqlPKCBxN1K
IbkP587eZ7Eq/aGGgtO4k1X6XeqW58IgXzBtQCYXTk5zbdGijZzIf+1dYfmiWqqgQU/xnIPezbyk
nU/aoNXbVLjN5w7kk9dV6rKpG3QzhtSbQxiClPfAaRRH0hfUg4r3A5dg+p4OpcLBuEj8PENpmsnk
YXJNdfBQ8LpfeHqIJxYksEEiOJLMU250UNVeMhetr4zUHG0FUQLRBP9NKWEZLdaHxYkSsAWzcIN5
FCqvSBJBHK3rU0602oGsJsUz7Zr6bVmsFHuazQpEaDvu5aW9ZTLSPOZIPo6KXeJ9KNMk0OJhODF1
zE+hZoAGGFX3yUrG+kQjkFMNui9uk8Cyb4WaOPT0mD0NEMa+GHvjY1QskV9CrgSwKxs/U9tqa0ZZ
fXK0SnsUmJgCmRlX2lJeo+yK3zPEfWiZ/oi47QOUu9qNbYgKFbWMDiKVjwtxv8zzrdsI0BpDqYbR
Dq+0p42TDjNg6DcZHTjP5Ei1aWbOzEKMku9T8guWZHuHGMB8RRr2JyOd5+epnWLFyw37sWhbqgOg
dKcQoGOQ9OPo1WxEHCRI/bOKTua8Z6y+YE6Uw2wpd1JNPsVMywzRBrOtYWE2SEvfW1YebaxSs7DT
2Nupqj/RTUNGlUfj1Rz16T6q85RQCBGLB61Ll1vdmStvrIB5ijGgg18F7tD0ntLJjkiJoQqiRg23
AxKmA+yNlgJ7fBGpmQSKkvsxCWcFQADTyxaHbJ3kDse8R1UkNjo0rZNUteLQI8n2+q7Q9u7SPhpO
fDur6DBLc9A466T5TU8I4N3Yx/JFwRsV9Jr40NZ0FydpOnc9Ob7bxiqCeAjfFbAua23s9s2suUfy
wfeMhY+0xbtHGxShGqX9Toz2we7qbSeFcrIpGLfhLOcqUKQVb6DTl1s5iuOku990mMSmlmIHrREH
z5P8qLiyCoQ6qjdJXFdHw4rrjZ2bvdfgU/ncDXWycVreU0YkcAkjUg0sM70SqdJFnhZappfrTAbr
ufrWaOl7DPmSsWyuPYmikVslA5TQTePX2JBMDm012g8G6JxFE+b72IqdK7KgEKJY9gw63zgNlXQC
qAKccHrWqikezCOH/emQOHa9lQuJDSiGr6eZkEA7x8qqq/e8ZFu8ImPqa3EaefZyo5KVfdtnqeda
dacGpQa3lUwvvIahVEnSHpxsh/2qV7bk0aickcromzuEwzNQomqPYmfc2YT23ZRj9qFsNR2GvwQ4
2o76wYqab0OUZVvEPU3lTW7pPKZVaCDtho7IvFmehNOKXdvZLQdJW6Zoc0LzoV5M40bSoL9jQoOI
pCvm3exE+YPZpcpuzF04hARHXa/x8Nu67qvDMmflKVLD+UBjVvrT2Hao9xPxzCiYxjvRvtt5BtTv
MTHq0abHxvLsyjgpsUtU7VfDmZFRucDCN0hNZ99mn/iUrnQqW3TG0S1K14f71p2Tpe/vkiGOPTjD
45ei0ssUDyTIwoRUl+s8SZ3Awh4hx+HK1jJ9a+QWjTBF2WaZUh+Ubq62tkaIbBI9mlVpfElHENgW
W/YhU/T8atC7IehbMmxDooO8hptP25i4tkDRRXiLUJmoWYos5geasx8yR35oxUKp5xywt54mbT7B
SfBSQyBBUrbMaTANIthLlfCYxv2hTop94yanHjyaTysy9UahR9soya7Bp/sxYoljOVQGXuqp3eiZ
vonTPrsiXsHY1m2xS/vpuLhhdU/X1r7vQyvfTvlYbi05fxaKOIS4ggh493Cbg/w9xZ3EmRDv9CrZ
2Il8PzF6CMypvFbi4saR0+K3Yj51wJGQg4XDDv//CzP06wGPn1HmpmcpDQz3sfGXpvNRIHx001nz
SYUVOw1rIiYU31ayPam/h4zIkA3ZP5vadT8T6WgTCMNDzDuyjXPqPrQn7g5tRtCn46dafOiqAgyT
FqkTGUCNudEXnByNOz9wWH1wwmZrTdxJOGX6NkuMq6RP4do3eFOy8smJHPR/NlWXLE/OnFW7uLjF
ItKABzfps80JIaF02BPAh143YyMs5PClUbHEAoyFIiqKytPRBMy6s5E2NbiHB+cgtPBzObhn0zrO
Wn+dU3rjsVKTQCj5QwNiBk3VSa8Tb+i4z2GGHVqxWWgim/0xI6+NmD7Nq2i3+7MR7wypPqUC3GFi
VpulbefbMOq+RON0miLy21NsxQEttnNn6EFKODFpRehSsi9DI7/BiwpGJdlHGEq8amh2TUzFMqeA
h3Qzvg/DsfeXKs+vhGJVW32g+O2H/mqeO3cDjOloSG0b9RbKiqgn6XKkvs748XHGmM6jy+/NiWDw
K0tPt3J4iXTCQypVrc/LLLdDFN9IU7JharFvl47FDp09FyVuePC6Z2lrx2TaYNGJvNnMu/tJknCt
ykPXG+VRrZPpVjBmfNHWpVMMvlt9Ep3+NCyFQAsCU1jwNjsUOxBcWdT7fdPUTxUTqUDtnMLLY9Of
kiy5KcyiOQq1MPdzJI3E58lz31V10XhtLrRvaBjND9mEaQRBQITMmoqfH5W2Xi1B+yH29bOpuiFH
wOV8MUUbMzNir1hjGNkB7ObroLvAGHr8OWXNk05u3lav7SWYFUz8TVyIm7GJq01nqZ+4uiO9k+t8
AGlgI++4VRAOPXeOhXUxn5QbFLQhhdHiBDUUBIi9uEeIWjO9NO/bFzWhI2y7wy3CNXUbLVm5G+iT
nITZKL69uPl17Urr2UmV3KN4qXZaaZdBVz3MKI3NzGWxczYmLbQ20Ug8pp+XdB+HLqM/7GxGfsJF
seYrZ4RHNHc+HNCbkulAFdcl5KoiPsJp2s1D8n5uuvI2ASFOq2M4psW6Os1Duk1HGXSjcxMTpXVq
DcR8UVOr19QllmeODIxRPG95765nu/9AuJO1NQh5bN2QTY8BwWFIsm7fLmNy6Gvnjm1Ag+QRnrqx
K4OsrKcXOr6cLerxa9Ena04TDSAoBsdhJFuWoI7RGxE5U/Y3047o+esobh+6Oku2nCQtXufK4D2J
32UIGrslb6WXW014O0CCetfOOGNCltSNLYw2IErxUxbHFh1cyXVlur11Lbltp/LJyPJzoSC4ox34
bVDdR61MH9gRN0VM74f39OBYS+k1mqU8ZzznYCkN3uNsnv1wzNl4DTf0lpHvWaHg88Zuuc9H+rF2
kX3UJJZAjYH6BtokRYTTAYSIF+0zZuRdwUm+i5PMHwtzpxThEf1SthHqQLqOU8lAmlX+AhOGVp2h
HmlYbsy0X1WyxMLiQz5rqoz9zDUxHDk+tNKrSBup11x0XpValdQQLKxLJB6G2YoCNF3XmQNRVuvD
TStoes8QWRlV2e9Dnj72Gyu7bkprDoZY+9xp/Zni6LbPlfDOXpZ7zYxPZgF1NamNTVZQAeVwVR0n
JKZFS1QwhgrdPdvxMqOgNne0MKibkcTRpjyX7sKoKYqUa92KpUfRm+0oO6uvZLzNx1avietemeGV
meWc783+S5+o0Bx4TSfpkcLoHGbS5N/BbuquTbvtd3adSenhc+aJr2b7Y5Ev2g7Iz1BwIkozAM15
+A4/mQ6frJ0904KjESfJ6EvAnptE9iXRvnLZzQAmDk2zVM9azzsW5q3e8xhOqWQBp8icB5WA1mSO
/cnNzReEcqOxZZL9Lko6GgMLqzTxrJqV85/zfMN0bd6WSmY9VXn/uZ/a/CAZ8xzrUlvdK46Gw47y
uICC6zuIWXyN6IYrERvGoeiR99hdad9rSlh64HCUA6te/FSYVrLllCduAOOy89qdXXtmaLQ3na4R
X+8o4uMYpt1937mFjyLI/CZyzn3pMqvXLtyQp7qVxV7B8exppskks+YlxdqW1C/xMCl78lPSAy/j
cMsLpYEQmHPHsyo1H73WyMNH1QwFeA/yHwKrKuoHzCPJh761FE5fjQmmUUt4ylrxULr1cnI4DgC5
51zfVIUZ6DnSfCsNna1kSAUAsBWbroyzLYOZJPSqaonuXS2jeGysFDmlWp4y0U5+q7fQuCrdPql9
i+snKWOmsbZd+EY78KFLy4s46HoW9PXCNg4VJI+DypnJrRJONfEba9N2dPVmW/ejc0oZ+6OmHcaW
ysaOmWNMdu93ZqreEj5YB/j2aIEXYTuc0F9b7y0QWteN7MCBD2ghbSQjx1S6YtPkanvQislmP0rD
LWKH5Nky5Mea/t39ZM8fTUEHsDRssavdqDmYISg+InGkD+bLCNK6MNaf0AhMl3xfpdxYUD1qPb/O
V+1NrNCmwxNawmFGneBrdJ1z0EBpPvBloyfGCh2kq2hTTb36xexxG1Loo2K1zWUfkw2yN6uq2kVF
rxxw8uvvi7r3kyIkqLYgK0dIncqSfpq4K9qoc31jyqOjUNp43wjD/Yy6uNq7fSM+Vf0cb7tS63dW
E1VR0DFEf3bmznws7OVrIlxWKxtGUlFI/WEBducNdGj8cWrknQhpMbDbizVlEOYk5pw7Gvf1vYFF
9YXVJXtxBzN+koy0b5BSRrtSa/WHsJesAZkqaF7iRzwssZqdi9q6ATwu+AZTAbI0H8PxMc2IvfEh
ygmX8kqbcAxjfr5RYaO/6GakXk9O/X0QZXACK8NEOYDBV28nHY5DYJBkSrBpDx4/YRyzs+25vJPK
VD6gSsZwmuErej+iwiH7Jjblu5Fti0Q0loTHyErM1Dcdoai0mXSpBbolu1OmJ38JlP5vNvBfmFV+
Oxv4SMTJf676z6/HA9//rb9yWCzlD2cdIgFmsg0bDgmt/j/nA8JS/1Ds75wU4plgT60pgn8NCFTj
DxXDp8JUAR3nOgf43wGBqv+B+mU1lSmED+JCcf7NgOB7WPzf4wG+2KpPVEG7gmjEsvvdVPXD+Ahy
fxdWYZttcMFvrTmJ3aCdBLOsMjriZjY/55ZZP46R211lKkYVzhpttkvn8hSbdvGV5cdg7+7s+b5Y
aoemDOXGx86hEd2NY3G1WEqSbZayrmlkhFF/q03NlU6z6S4VmvuxoNt7J+dweRBxrPrSMaP6umWf
oyvVWeBt4agvvprPtMLFMBdBZ+K4XZziPuaokfpKFub7qZOb77/iv3qg/zEl6FWy0O3wten65ut/
CB1q/7Ptiy8fkbYX/x8kC2Hs/N2jfSBO4vXMa/3n/3yoXfsPpAI24hRmStZqb/yfZ9py/mDgj15O
YUNwEHD+/Ujr5h+MdnlqgVkDKkNc9r+PtPWHvebuuBip0SAwBtb+zSP9euBFWNEauAGK/o1CtQ1J
OCGc1tpHKgLj23a4wLP59d/lVX09YHXpDFtgIWyevShDO7zM8wuUs+mCZOqf/vwb/Vhii3Qm08Om
AVo3zcNoLYp8oqdxCVfwWkHwP7dFc1eJ5w8vuJsvqdOnIcMmzWyXeyoll0guPTHpmhtKDrZBr7tw
+8Ozcvfn+vFjxtM/XcybYTRlFj1zWVjB1JJxRLVH99wrZ8v58Pu//1qX+vfFvBnN226tVIk7W0Gv
Vsa1qkJWfKS/oFhXs4NVZYeIwGq8fK6rh99/4D9d0Pq//3D3KkepBnv9wAER03Qsoz7sKer6KA5+
/wGvRQd/XxEv2Y8f4JA/p3S9bhJT39rjEZN/qPnk4mnRFUHaiXat9ikLXd3Ck7PJvTPUeqsU0dBc
kIC9EWD8/QXeiJ0rO29Ts53NoJdyQBDPUY8B9bcq5aDDrJIWZO71sy2uylGqKV3zsqS9ITgz5RfU
+/90j1kYfrwFmZzzITNHbgEka19vym+2OcYXru+f/vibVYEwIothYmcGMyLtd0o5l1449MkFwew/
/PW3MpmMHCOr1RszSPU4/qpw6rhi5JFewhn9059/szaUYjSrOjLNIOvsgSHk2p4Pl0tizX/6629W
hiYbk6rSajPoSrEAygAfQ+A30Vj/jr/4v4+W82Y10Kb/5uzMmuRGtS38ixSBQELSa06qwS677PLU
LwrbbWtASAiBpl9/V/ree04V7XRGE/3mjiApxGbYrL2+ElK4tsFq0EeQaK+cL8jkDQilw5+D58La
ljjBI7NpjiFxhblTOw7Fu0QCSvCRDVtG7kwAlesjKtAYv/3zj10aLmftoc0adD1s5PKuXxP+dqxx
J/kojQl++rV//t1nS80I9xIyLzEEFn0ojyu0nhqPMWLU+z+3/1Iw9N+v4QxW1ouohRqzyHsY1sjT
rEM1Hdt5Dc8YhSrKPH/GWU9Y1BdI4QVJboyl5gbP7h05bpCoLUdVm/nf1aX8969xFo0B1pEFW2Sa
Kyq2J6HX6k0HV8onv7FyVg1YX6ThjDNOToFDPbajhjoBXh798AmJZ/HvWAD/+Rtcg0a8IiiBisM0
122EJye5kTdZGeKx/c9/xIUJ65adIXm6EgwOfKZRT7DAWn2JviA3qK7sXJead5YPOyU9pMuc51OL
LwBZpUQ9AmSXnr13Fg9bsw5ZyybNkUIR+AZrugS7kazIhvgNjxPPIoOpVbZg9LNQDh2SkJBYH3WT
bPOVeqJLA3T+92cBnVBclUKUA+XZWNUfE/hQvYU4Y1g9+0+d5ld9tvmPk1wxWKfdmI0tkCELORO/
rdOtO1pq6KkM1Ukuzrnr21HSKd01NtLX9ubzNvbfO+h/578TZStUyETO+MRDsSqNJBhqgt7CxHji
d6UppIB9N127z61M2V+2K+fuykp+6czjGpW2S1lAzjVjKWzTVt1VwVggNbqJDMe61MxNhKynabZp
X1dcyZNY4CB44NHM+vfndP01jtSFCeKWjqwFDxIYwRe5TIIzz2lO8jRp2ZX54ZSz/Wd4XVOdGMql
eqBDhjqQTffHLSwmA1udbWtvVMaS9U05yv6nCiLo5yLcqeOHBXrG7vXZ66j5nArkX6905dIf6sRy
2uHpsJ/rKFcJDAP2qB/6oZZlvlb3eql5J5JbDRjlujRJrgM156UJ8cZYsrT822uhcItKbah52jRl
lJdqSb/E2N0eRhJIv2WUO9vywMquCYIky+MWN5m9DVO57Wyt12vc1wtR5lYzjvWwxsi6pDmkBgW9
TSOtybcFby76UFFY1Oy62iq5A0hOld+V3EZ65SRw6bM4WzSbuxaTSPOcp4UEzHM4v7WvNgo8V3C3
JnVDVe1guU6QVYc3Kl+n8rDxPjh4ffbYuffzIiNdMywoeLGlAZ0zaXZcq+bKGnRhcFzLVdg5VcGC
o2re0BpWEibE4zPw4H6TyoUl4tbTp2Hdb5A3DJBRVOGnroyuHSQvdd2J5hDvKhHA6lteJqt5bWHO
ie15OBeg+Q28E85Q9hnFNCqNggLvXXRaoOdBEjP3a/38Vz3blZmaYmWAVc4NhH77mSUj3r7Da359
l8bGiea0o1s6JfisgaHVXjA74T0pifzW0djZ8hsSaAJ2x5YPMMc8jRnMu6Y42k5/Hpnz+P5mO3aN
d7oihsNmGMz5HMQ/cO0U0ykyQnXwNU2u1TRfGh9ny2cTjBgbUcw5Q+C+QxFvcwyjXvhdx11rTAMh
1dnFYs77KOa3sNGzcByHKvPP43Oh75FzGw8BwypSVOXlMLSM7utWJq/V0np23TlNY6MuhAiZyeE1
UuA5MqYj7BoXPJ75dd4JWjzsjSLYkOZRXb3cCcguX9miaP2CKnJCFvlR1BIAvAt8QTmP79lM0vZN
rFOIVPy6f/4mz6JWhPUEBB1dcCS0YMKp+Muard2ViX/pwzpBC1cYARPTYgJ1GtJENlq6g/rLenbd
CVqI1iJaNKhLU13wRUPNh+qL5ZrH1KWuO3usgMV/EIz8/7oOYAvdxRP37bobrXEKo/kqnI7ZjKQx
Pbc+eg8MczZYKHBU0Y5oHbyQam9TYWFjQ69Zy1wYmV8PX89mTAXbqp5QgtYj+mOA7OxU1qVnZsv1
RRCLbNO6ROPQisi8TTJUrAm++J0NXNDyYlhSgGs8HfE2N6PqeaK7UBXGb3v95XL3bGDgyk+7nhF7
7KBlgyC+/mGb7Rpt7tKon//9WeMjBJaqr2Z7lKKKdjB5+xJMI/WLJNeV4EyEYyu0UcdkIB3Kiuqv
o91Gz8adMB3GbGlwErbgw2TVjjc15NCaJp6tO3GasCYo6yBD1zMbvh7xPPK2SMrW74nKJc8sNqIw
BstsvoUa7N+tA0L4EMBX/hp3/MJn/QUIffZZ4euQSavKKV8jCeUimFBxrmZqvnut7i5SK6wLqvtF
YmfFS/Rd1ozhYRTNNZ7rpc47WyvsqOGRuMY2Nxn7K2zo4xixR7+OO7vqMq6NXNfA5HUVPGB5/LLS
xDN996tm/9mYw4BEwgwkMXkzVyncNOOnHg73fovAL7fQZ413Ygx0llqUMdQGsrwmgc58uMYEvzTg
zn6KZ+FZjUsaHLt2+btew080lvd+A+5EKaydywD79ZqjWYjzQdY8SwNHds1t5FLXnTidythWItIm
z+Ax9TkyWAd2Y72FficN1zMRKl0KyUJvQaPQ26Ffkm9Vra65Ql3o+6+65mfftEjrIZlqbVHUr9c9
SvTQdXHt5fVS487hN+t4VIMrZvJem+x1Opbha9jxqE9enzV0QpQaarTRNaZjBVkwk/PnJL3mSn+p
506MbhEYC8W5YgdlimwXpsuXFvJev347595ojpa5ZudqoGZ8gij0Naxbr9R3X+r2+d+ffc1+LorS
sBL2DkUQ7IOmeFVvxDM/8Mv/51njYahUsgU0QBlphvLI5EsK31i/pcVVFAUVzum6x5i0VffYl/2p
kNXRb7id6IzUDCk5cupH1O/e6JneR7HfDvorU/xsQGCRanivcLfjsnyV9kve6cJP4OGakcANYqms
RaeV/LBNEDgmH71Gw/W7brNGq03gI0aV+KaX7DHduN86RZx4tMMEGCmqLfJ1bMKnbTU0byzAKH4d
dyKSdcXSQWgGZ7UAUgIgoG+yIvvs17YTkaBWj+dq/eAY1zjdoqzkK7wmPDc2lyyAiT0MLawN86rm
yy4eI5juZck1HO6FiHcNrtJxSkwUT8Fx4O91f0iRxfYbE2fTRFXpEA3VanKbQswxs1HtwoE/+TXu
xOSM9/d1hRT5GFbqZm7xtj+wxnjOFOcCqq0Fxa1F42kbv2VWfa//LVDh/59Hwn/ouqJ4JQNAo0ct
2dsYbS92+newhv+27eyWMMlOGFtCpI0pI69sWjZ30LFzr1FBDdrLraFCbUuL8ywmSrzx3UaaDy2v
vA5Y0Ou9bHvJbAQPAET+wlbT7ElUABJOcQK6xrH5/SyHWvDlD6hZRgXeakxeRuprME+f8PjwwWcq
htn5J58t4hDYE80ZxsXaMj4MVtQ72PInXrdygEVetq6rCebF2YKOL8tb25O75Vwy69dzJ0IbmZAI
htZjngr2uoXgEBAuFFv7Ne5EqC01NJd2MjlR7SN8H/aNrrwOKaircsYkDroVvhnws4XP+h71RXof
Rs1Pr3674qoVLwpjKs0IgQH/UgKYWyfxe7+mnfhctClESgOdr2E779oehc4d0FNexxTwgV6OSh/P
XTZBvpPjCWk7dFv/gEpgv2f/0BVVWUVHFAPCvLmH/KXdjVajAm8i6zu/kXHCE3W8WBUjiy86rX/D
H/pxGdNvfk074Wmw8VSKww5J8PLdotQtkdfMkC4sKi5zbypSwRvYWOfwdamO01zCH63tvvv12wnO
GnDjUaPmOM8qtQdq4kGm146d51H955MLeIUvZ8ocIB88wS4yr+R0Lv9PePN64KjKnRvgpbwO5PCR
ffkjsegW1OrFOgfnBYY40adAiSevoXEVTAsUjy1PCo34n8CSHnW4C6fI76kOnkgvO15SoKMAsELH
o/CTnAJUcwfqo1/PnRitlkEJTaoxj2kdzceN2TWCw0db/TuA53+OAImzkUZVWaY2bTEll+CxhjlD
PfjdxcPEiVHUXAy4MKPpYs0eDanfFIx7PUP9r5vUsy20RUmaHKZV5+AK0jxIqXmEl2vtpfRFBcHL
D0qTicRTjZlYkA1wST3kDA6AO78v6oSpXIrALGOl825SME2aktMwl37ZYditvey50ZG1UYYhx/J4
P630vo0XzxhywhMMi9Y2Q6nzpCg7lMGu95mu/d7NsM+/7HeGWUIWKnQe9tNbFg6vNDF+/XbVS7rG
6wSfA3gY8fRTHerHVgxelzj4Xr7sNWBIUpSq0TnHyACqWMKlBnWefushdyLTsGYIGpR/4t2mAhOK
ikcbZB+8JqFrCkoI7lldTIa8rBkgGjMSFUdLAu45MOf971l4Nk0GVVqzIm6yVe5Ty/m7tobZml/n
nfCcmpiDJsqGfAOfcR+O0QN2Ur/X83+YqtugS3t4dmC69HCdFFhrVzFWuzSbhFcOJ3Rf/wfksdLA
SgWsb5P+lSDTd2NRinrjNzjOCgDxL1x7lg5fFhCvZN8hNZcXcGzze6X4B5NuFdamwKGrPA1G0Fen
WcmfNktmzyupK2cKJWidcxaoHCa+40GWYHhg/OOT1+i4cqYkAfmdTPBsti0cKwiHah1cNM/V15Uz
mRb6vpF1Kh+jpDS7cKPiq1iX7prd/Tl8fnMMcykWS625nlH1CNsGePnURn5Y2tBvR3WdsFvazzJI
LMa9S9XNOpLxBObNNQfnSz13FoSJTWxV7azypoi3TwRu5DdRkirht6eefSqfrzcMq3BMV3zWrCuG
8ZTYlKHEs+j54PkDzqaNpz7Rd2rCyLNxhrdB+qEaWr/Mf+gKmhIhKRTMWuVJZN7X5Qh3Q/Peb747
m3YJJB5r23LIky77q+thLlIBeu43KK7QyJBgWTcW9zliKdtxSF92wRokR6+uu9xivQZ4o2/Rejyt
FiZqChYq11RMyfnv/00kueiZoV4gr0spnGG4KIsdXosbLAdJvYh9KbNS3Ei1zu/hK9nespEFPDdV
NcRPKHFLhrdRFo/6fZbA7ErgXbK/aUQH75akrZGML5chJTPQLcBzfJgHGtg9WYdOfO3BPgHoDAdL
eghj5NqPibILLPJCZMn2HK/UCwxdgrTJabJU0S0o4fDmCgmyCZ8DKHvXU8iaMTmwZEGbc1sb+OnA
DWFEtR3d7ElSumyHcZKs+2tJYPv91kQ8aL6NYTwMebrRbMo13PkBRDEbPPXIFKf7Dsw5sedrUtqb
MuzL7BVPO9SFkWGj7+GxNe8myvWtqke95aTPYBk+y3aKDpMGmwYGDzPAGnFbTdG+bJWExcaUZes+
1TWDl0Nf6/B+7oomu21ZaKIcJoflDJtNAUPTLZAPuptIdIjIBHvLptDF9r4Nmz7xO4W40hotYXMz
ASiZi7S0H3U6bMihApLmN/1dcc3Q1Qbq/KzPM+TyQP1qXlVb6VdzA87gyxWNYOTiKFV9vvaqkAew
Bpt8GUjtebh01TUhiPJbwBqVcxjCL0c6dnaD/VsshoNX+DJnxTdymIugMn2O94Gfs4ru4mD0E9KH
rsBG2VlPw5r0eUUyyHfMmCztnmUN/enXd2e1n+JhY5OlKm+HbEt3yRkQtcclk/o9gcM3/uXXhb1S
33VSd3mtl+AbnHnZd/gyXTNHP7fyu8XNuXfLJbJcWNbncJrske2EBWjJMr9Z71r8s6hYcYGCB1zF
5Y8iEu8LeEV5DfvZ7/r5Lj7hBXJpgWTPY1vkMCi6K+LQLykeOV80nqDICpE5zVE3Dy+5IIMBJMi3
nmPinLnhU8q4wGN1XtKm2S1i+Mkb/eQ3KM4O3qCse+oS0ud2teoBhYn1TQ/XXL/bgqttrHhNbAcw
TF5qEb2KcG9DxYs1X7z6frZSeP5BZ9W1IaB+uOmQMNrZBDO8hp2tZ9+dkVHJXDQb4KvIdRi9h16N
7xVAF7lX310p2QznqTGuux5ltG17x9kUmx0fNPerHgAw6+XYjE1XQibVY7J3NrmrOkb+wo159Xvw
oE5mIlnkAOs2nFeRKFtuCzDd8oTAC8tvbJzNibIWbl3nNaCpJbjc81DC0Fb+OzbdfzKSrqAMlM/F
LriF58HasR8VtOw/Nmmln640dCVlgIF0TdUIlcc8mYJbkXXhnhRwN7/yMnmhai90gTgoZi1ggpx2
+daGTD8p2Ab3++LM6jjMYx88oZztIQiytoEv6iCyPaxfYbReBXHc+319VzYzNrC9jrpQ5jgCPcC3
/r4dyivOFhf2Flc1Uy54deG67/JxodVd2Gp4Htb9NZTthdaps0yjfJnDfx7H8nkdqnQPhFQJm4yq
U63f/Z86KxInbMNl63xyKExY3Mu6RDneOqyG7P1Cw1mUNrA1UAhMuxxwrFrABLuZo10joslz/3XV
c3zccG6g+IHVnvkjm/2EoobvXp0/m0o9X69bI2FoauFirjRMzZeS/dxM7NtxZ0kqhy2Eq3cicxz5
gV8Xd5SOfrmL0FmPZBCQcoaxSm6iadyLIMILzLy98xsU5zRlqhbW8fPU5YXV6dFWFIaYMWicfq07
E3IWMLqeBJM5E2lf7po0He6qxIJ/7Ne+Mx8jsJQZ74jMkxjG9kOW3ogoXP3OPa5kDF6EZVlkdZdn
EfzURy2jfWKa6fHPXT8P8G+Osa5uDIjNdZpD7MDtFg04+pCxzI4tASHryHG67fwO+66GLAWNIOWs
7HNimQFlOAZFEXOIZL3fbglSyouoknDPH6asxmoc0/cgYL4rw8IvR0KcuQlzCZMSjb4j/wWfQ41U
/mbDzvPznlfpZ1n8DpMxgEN7dQwTXcDvNFDvuyr2q2aCi9zL1tsaPExCYdKGxSZ9VJLFuanj1HPQ
nZ1EIbtACtm1eAxHVqIf0kfYlteeA+MErV1h0Q4rR/jLcVg4AVOhhi9bm/WTZ/tO0MKQpgA9Rrf5
ppNvyB29lkn16c9B9fsdlrhqsmgieK1GhSCKVuHhuBtGO/2YwWfx6jlxgaQ18ghdVZyHXaUF3jbG
9BbGfNZruoP0+nLKwBLXLvAtb/OirJB2CinYK2LxW4qJKynL+Jas8Yj8WzibcIVRMfQIsPnsmsnr
EgqE2Mvup9NcKJw92xxwvPWQloS8hflu8c7vyzrRuvIaN/15AFkzLJcefJ+QPFCqYnul979SQ/9c
j4krLOMRowvnFlOH21i+GcKwsze1mAZ9wlXJ0lOcRYD2DXG7wH53xbn9FYj2g/wCfC78fTndbpMo
WOMdEO0W7gprIMQb2cUL3cthgBvwBu/S7VtfrLU9dQqnzL2Nm+U73G7P9IfG3K11NZ1YYWc0AQ+M
akcAOt6eqhD1LY/i7FPx1NUgHBxwpYo2/F8976szXPShUVUAn9Ma4KTXjBb9dOXEdP50vxmT1Pmk
pMiSkqpBwIySCX6ozKCHejdppDJv6xn1QlcuFZfClr6cOtBPDvRc+Hwsi7B5mDKRvaI1Lf02cuJS
W3sQTHpkYUVOF/KD0+ExC8u3ftPSWctw61xlwGeRM7gLA4gMKHcPRNafGz9vob8b/uzlsFgbyHIb
F5EPCp4gt3rc2vmQrVBXHGYcuctbnvG28spmkNQ5HYcD6JrRFIs8UAE/RmJuT5tqyw9//lMufGFX
jFethcVtkQlglYByDortk2notXG6NE2dI0hIytoKbUXOW1u/h3o7gkFzuXxdmjC4ko259Cmc5Qfy
hNJOvIXBem2EONl4gft5E7THWm4p3UPR7Zf3Ia6IrqyQ3Sh0iz+mowGEbvwTFiLPDSx1Ai2A4Qiu
6p3IQzyYGTafDAuvLNCXPoJzakgYtJwbanAPohwSc5u1Y3zq0wwv87ycWuKlLiD/UNGhbRDyQBwq
zkaCqHUvP2dD4lfaClvglwE3rtlQ16s+GzzH5gTNdborqtDvskJcId0Eo+6S2bDKazDvT2pa5SHN
aq/MBUmcwwPAHWHbJm1xCKf6jsDRPOq535i7GrqVkXYESqQ4bFt0LLLhJGuaey0LroZuhRFaPWai
AHyK3idxcD/AFt+vaSdiISvEIPG6OCjww+6acTR5ELP3fo07p3vAhKppZQEme1iOR6V0tFuzNjr5
te5EKSC8uohJUOdJPap7qF4/DXBn9mzcidOSJ2UwUVvn7UpbcAkMfP6H1k+KCqPtlxEUgIIXR1LX
OcgJw0FV6asg0ePRa1xcGd3SEDADWZ8djIzq5UTp/EFpIfyyZ8CQv+x71QMfBhJFduim4UGAq9Lo
3m9zdaV0a7UspSxxwGmNBTfGdmS/tfGVlffC3uoq6Sao8zdU+CGIxqnfQTUGFA8chf3G/LzcP7sl
bzDpGUEoqlG1JNd9V6p+2BW6y/wEaTBaf9l+BlPxKBFxhkKrfqO7tC30fb+I2q8OkrjGXpZ3RZcM
LAMFYMPb1SNUAFdG5tdz5m+OZ66lV8Q3lGJ0ZZWHa8BAoaxljAKjEl6eT3BK6vM6zja2SwZQT44c
+WTg1o2IJzhkKr4CMZGR4Qjackm/yiSmU16krE68cuTEFd1scTUPxk7jsesAIYUXLjwmosLPR4HE
TpS3mWEbS+PxWCeLPsWFgWNxIPyej4mrIGQzZVsrzHhks6yg4TBPKNhcrny1C8HiqnrsPMCEJ1nP
GMVw2wki9D4RnqufK+oBaocHbMCobxIGELNZfxJd+VUnEVfUE4DQNRQts2D81PqQzVW1JxTFYV5x
7noHAYUXFTXI75Dt0G+jZO9lRf0KNgHIfhnjSzCEMIEx57u7NuVtzUhqj9Uoxu7g1XnXgg7QJcPT
sEoOi644dsu1sd2+ikF/vnIRvjBrXNmmNsJuU6Hs0faVOso0mg8qi7zy+8RVbeL+EDPFpD2GZxO6
OR5gGxAlXmJ/GJG+HHuVTNFYGDQ+WRiJt2M07Poz2dNr4F3JZgQqXFPbzh6Bc1J7JsJmh/TYN7/G
na2nF2lKCCvMcQJqeAfWDqoJFxAW/Vp3Np4SwmcSBcwce8i8wDDT5UObMPPRr3XngBjNSoE1Mphj
kOGtKRJbeazX2HNg6MtvWus57PFub44wTKVvO7mIb5xsid+Z3JXAVBIp5V5F9lgTTXaLApWrKCCj
+/PAXLgmuiqYNhQDFT1LT7xo4+ltZWUtTyunrT5FWmEX/PPPXAhYVxFTTKyIwgZ/BKBpwWGicbnv
FhC8/Fp3FjQFCJExHK2XIOIdUshh9lm//u3XuLO5igabN/SM+qgWte5rCQztKAu/tcZVxGQqIkbG
sT5OAqRsWaV0BwPjzW+xcSWJQINzvulZHw24hKdwFB828Cr9PqkrSNwqMG16ZCOPKq0SINuWZg9J
qp8wn7iKxC5Zgc9JCwCBZQDW5wY6FVOrn3MTcfWIRRS1OgRH+FibodpvsWz3KZzrD14zxhUj2nBF
ylmDjdo03fYEstbysSHdNSv5C6HkyhELBmijhVj5GIN5ug/Pa7yi4bXc3aXWnbUMhBukq9csO0Xg
gmdT8L1vuye/YXGiVIQ0LMDPABh7ZAUI7RtksqZaxs9+zTtxGrY96zeis1OsZAchYrPw6hUP2y71
i1VXo6XG1OLgpLJTNoa7JqN3LdDDXn135Vkw4hrMStG0BOdyOz/8d37KWNCsXm5O4DPURZUM2Wk7
Wx+JOYz2UZXOfisv5U7rpK3MtvbRAS5cN51Wbwn3cxMkrjALtxxcaqQEgB2Cn6YLXkVd/eg33OfJ
/+wSDWR1UWnWRQfKrQzzSLWou65maT/4te+cNjoFUG5r++QU9eECC/VojO7OpXrX/ATP3+43N11X
uFQHQkXpXPCTVMF4Y4ppkg9jQsryiDrVpLgt5TZXr81WXL1cX1gWXIsuvkad7LuxPZLscxM98clv
4rv6orhl0zKOaJfV71KIf+rYM9Hgqot6aHuzok6SE+8WMp1UNpHXo87ENQPxC8I74rpzQZBPDeI2
OaEwpQSKua/NvZyDHorZUashn+nUoHgadCb6dhmp6UALbwKy74Olv2ZFGl44vrlqj6RZGZ9ARTnJ
NKsS+JB2K4C7If77sYaGf4z6LsO/dFHY8bxWzVOz1U+hbVl8U4y1rb5luqyOsLn6e5kYPDB3JtnM
tdtI+L+Ysd/NVGfNT1ZadFMztLheLnO37MO2bqk6CoGluj1VxSLa3dBLMI7AIR5wIASFXXfJbd8q
XskTsjGNkLt2E9N6WxVrUHxlbIaasiMQ5Isda9ZtBnmWYMBfCR6m6vU0FnPIb5cgAvBzp7e2DOod
YVnNyp02icLpueeI912cDX35VelKgpwL7G0tb9km4BF+WJEFSsrDOkyAo4PK3Szv4Ts4T/UuFuBC
wRt+rReA2MPMBjz6hbYfxE2oBAcvQSLRbeQOxSitRQfHpO8+KCpx4WiSJv0pQZVFt+wQTQeOYgW2
sxghsZ+mmdb5ttoFqC5B2Nh97ZHpTwDd1SEJ510MsnL1pasjkX2XoGzKCdW/Ww+uOizimvXzWcJ4
oza5AugJp7FxP8/1GIpDgmrb4rjh/Y0ewUBfxn2RYnnK9hOfQfg+0GmLyX2YTjw71bHdJMr9hn69
AVqi2ydcTfx1Q2ydHkjNZgZ+Kx9wdE9lekglXJN3y1DyoYMst+mr8mAy3MuTPdJqS9mjZyB6J7uU
8gTFRlOdF1GCuwY2IC7tHb5WD0q8TnEd2GVh0MqDlR39azCSH+Z1W5Lvtt4AYFS6j8XDpmnKP1YD
TZIHZgrGXm1Fldry0G4obIpO2WxD2GhsPLHta5T1pPheqq4BFd+XZMtKeyKwwsYRXpJ+EzcrZwtY
9ams+3LfT3hBuE1QIZs9hUDTj+u+7SLg58o0OHuHtrbt5gClTxu0rbBdSuxkjyu+Zd/f0hjZV3rL
RZdWO8FFduKi6vY9X2ZQ6qt4DUZw0vt1Gu+JHcVx1tjYHnhf2uZpWWjZpZgOoLSeGhaDmtuXVURh
LVyt7QGpqyr9khrA4++zZUNur4qJXfRuVgYvQLssjROKY7cxjLE9WLGseQxFqvkJrjxiue/oHOIp
hBgY8m3QJpipREkeWUduoHPlcOYjrf1G2wCFVnpKIvU+iWWYHqpijJtvSG+lLYJGRv10GJu4Hx+E
JSV/gqZvkKdmTVBbloE3G99tcUDFq7CaxfZ33bW9RZmVDvroYUDQVsdOVSu9VTJshk9VIMHcxJ4o
Sg4Ssowy9UCMEeG3qCmKdN0VZSbLfAaMO74juo76z83M13gPUAKBhUE5szCDH3jM2++FmUtgnsUg
0m8x44P6BEuCrdrjSRIHHhRJ9OtrVL+MQGvTPoi+942etltJ1bo+iY2E4V5ViKTvTYRpflMKuj2Y
jJQnQoe0eZNqm/AjSWtVvRtEtWxvZ1RH0ACyAphNpIezfTW/HWfTdT8Fnvuq++YMj877vmmLfKBZ
qO/tkCUUkFoW0S8pp1H2dziL4gG+A8Ed3h6376gLkbtmjstDCVep4LCAMz/fATwybTdwnGKf26yO
soNqUcD6mKxV2z2EZVGHt3Nf2/UYDFWz3GSrJjxPwLwmnwgvRPGuAnRe7dVqAhhpNiQbUYEiwba/
m7Yx1q9HshlyyxRX7QfQXor+jY2zpDqRSvTJwSzNhLVzjlNdnSCLDzUY9hP/3sJIotsXSO3Nb6qF
aCwlVb/MRx73RpcHgifO6V40cMU+FaVVqE0Jkql8qtIRKGAJqDHfmSLQ/FtVZY3al90oDODXXQiq
NKjVYJ6PrRzNwcyUADE9dhR0+nab1RdmMvTgEJMyhAfmgl7UQTnqHQDFY3fszj5OO7ggbuJhmFHN
eIyVnv+iZJ05mHxlBzNX8EP4a5yxyx8FQhjc4Laics/lHPef1gFQT7hiSQmfvB0T21bfzgbFz08r
oIa62FWDSRas95ua+37XGJzt5h2eSabx+2wnFn8Et0VjQxCwOMretWjl/CEVEKnHOON4Hj92MwX3
GyW9wMS3oN+K4zSVrF13ZWjS7X5exhKJ6QU4suyGFCsuFih/rKrbEWi+YLfpug7e81hoeqgiboPD
SEC5PyTrtjUfNdlYcwPU9JzlVvZBcRhmWqyvGIhvb0k4NvV7PA7QVezqtjXZCaiB0txlAtfehxWp
q/QUiRr7nSmKeIAKPqqWV7IkDRDYmw7NPlI6CVCOoseinlFyuY3hO0OERI1NFxnztl5IQm966Aya
hx72iDWo3msE6hLM6HfDrLPwNmTZaN7E4xB0X2m9pO0r3rIRc6yrZFv9zdp0w0yQ8Pkbj32Z1tMJ
f9nSHGMpovEDF1NV3I1l3bBb1EaDcW81BajtiOWo5QfwtVjxY4O/Nozwx6qJb8a+Lksov1G+hDkC
yHRzB9j7qm5UIxkU1RQKa3IcFVCZu8msHX2P30w/AhRvlr9akAZgNZDRqo/2Azw7y32A9anYL4Va
3jeUG3aTZgqVenHXQeEsJ50G+1VZAw6h7ucFdUFTEu7xCpVWb9HdOH6zzGtZ3wQdjfDcWBcisE9S
bn13hwqHCijfttuW79g1xk7AWJeQ8PH8vMfInlVDsr3eSBYB/a3ltha3aYNPD3diDkrdqxkL8v9w
9mXNceNqln/lRr3zNgkQ20TXfSAzU5naLVmyrReGZKu4gRsIEgR//Rza7mlbd8qe6YqqUkhKZZIg
lm85ywBX7GE0p9DCjxi+v1yx7eReCghJ5BjGcUyswioPIXKYr1OeDqXz/h1Vi1YJ3O8kP4i4wf6W
1NRV5ia0kRyeVzP2cZVoOy/s5GMaLtcxZn/xsRoX+BbhJmmX3dToeLg7WWMQz1dSmWXX0onZI87/
oM8xuKSZ924VwuUInmy34mGafD7Mrg6aBxF529zOGLP5fKiAJb6p5rIo07gquvHj0gvCPjVEeNkk
ywx18x4jRXX+pYXQbngLq4NYPXcxV/XToIeaICmHiiZNm4pU4tgIO3rEbwWspLtkCCaPo1AvOD4Q
7UFnmAdsFrsRyh6dB7BTwDC9DXychjjUq9M6DfV7MWF+7+vQaZ6Wy4q2WiPa+AMjANOk1MusSlHA
iAVsNDsxnREtGJ8TuoTNcN0XQwGeegTNVyQfle6uaNO7QCcc/NHnqhvscmBRGc83URsaiDajOa9g
Dt+64jBr2CvdDqSgH+UIa6DdGGeoH8kysPzat32GpMNUjtygaUnbO12Lcb2IqnbosGHGWBsgDQDd
KM9qKO+aq6zRql9SGcf5rQdcKkgXXjbz3bi6ASx6kKWJS6F9mdUpnLnL/qYeUZhMiibXw556kLH1
AQTbaC8z2rY7E2YET6IsdHQVT/1m/8vHLfiRwOMWearkzMiumYYwmpJ6XfyHSmpIbSVrA8rf+x7U
XPqYj7y7NO2EiCst8ipIowpSgj7F7j4nwnFqP5AJahbHnLse571YQoTpFKzv3sJtOw7sqcQlhO+m
rrUiJYwPu9oXU3tWL1jqn1ho3HwgotYR7GwMdPKiuKRyRzUw5XDQjtaDwmHkbGJYVo3XE3Bwqk0b
3gh9WY+Zv5F+c81dzUovRinrcC9he7TgGEXIsTNrjG3f6TnITzVvmX0/6Sya71ozbYbdfiBPXmdu
TjNXxEeEa7BarcEx6tBMTcxSFcfC9tBLiUHGx2FL03W1qk86OGjxnTUhOeaIBz64RtCLHPpbTcJV
NYxpERGeQ+gXmVrXxRU/ly73X2KQuqorgqXTnK3VuKqrISDmNnTQBUYKRO1lziVZETtFsbmdgx5Y
b7uIlEN74Ap9FzD84XhLIWEPDu+VN5I8dC7I9zWpeJ00zWIv5lqrm9zBdmFXYxqnbJlcSoqsPMZx
rC4nnvvzPFr0k8/n6l5RbdIy5O80M80Dq1SrkjzsR2CVJl3XQ7KEpXJjkiPa9QcPy0F/5DPJH3m0
9Oe28lLtMJ152qzTuhxaU7FzDyxq/OACKe5z7Si0/JFTi+CYNWJ2OskwcyW0FXwRfilt5u0DY5z7
ZC6bRQL/G83O78pNROKk/bJCa0eayPewYx6GkSCPKWlX7XI+R8H5HMWgMoMU78JzU0SZuh6DZbSH
GeIQ4ePKNeGp8vFsL6a4Z/kTItdm2DNLAnLsy76ML6tl1nAIzttZIx3vjXykk+7Dm4FOtN9DfcO3
0LEYeXHqglnpT0EBA+oqZb5k5S4cq8ImEysRiio7iTI1GjGKSzIaUKoTz/xUfl4ko8PlvHTz+gIn
M4dwqLCSYXZrrC3WJxXoVNUe0ksZOTNSl9W7JULBaN+1MW0OVmDf2SGjycVp2FDF+0E0hN6AclSx
C4CuabSL1MLUKQKpbPmrBIK/uZlGK/sw9Sqfi/NxGGnIE+jESLQx14po+N37UhBkwcDfrhco7IzY
F4pWuOiqb7Ak72skq+5TzWp1ijugIOjYOPEpGmkdPDVohCJNXjoG50x0LooUswPBUpJNM3b30UzL
bm5yIz9wCEHYR+mwt38cx0GRasfEEOC8yloWzPfcrRWKMgEhgibWZqZJVUY1uR5Xufi/YmhE6C+m
BNdvLyvYT955XSwKKhWsM7cwBmf1sm9nSAKfqTIg3S3HKsOOGFIzSGxPxSJQYS5a1ICOFQ0Ld6R1
UYfNLl4NQoBEc85zeAd0yD8Q8VVD6ud+i0Xg/WPdu8oak7szVee1edRj0M2HrgqsOo2jmhie2Kqc
2Q1EL/NTrRg4+7yo1fhkXT2gkpWHTZCqeoouyiHPeDqgYW0vfVXFOR6JKMHxHNGaSU0/DwhKBw6V
oMdpjZWEvMOQXXY5QXUqW+TdQIlHtceyde1vvNY6MfB4TUCZyycKUzpZdQfvJPNpDlvc6bTSEQla
oSZUmqzrgj6xk3XjOxE5Ufw1ww9H7tc6DIsdd9u5muQjjEmOK2/Yi4e7YlkltAtUdg4P75jH6ajX
KkA86sPgbFkxg89w4kfi3GKzr57VWhY7nPFxdtOR0ezLYFgnwGaCLDghvqU2DVF8HpNA2iFLoclF
H+hsAVqcXZH3J1VsJwZGy0aQBO66MsWJ1DePDH2f8FAVRWt3fcBKt58XsF+Q9AUoQK6iiMprWbkQ
CXPp62uQB6aTzkreYkVm03kXotBxpUhuyWnKrH6SCFbcdVu78dwOotXFTnq/pIxh40ApJs+eoJVS
lbu8wd5ZVqa+sjZEALdCvMadtJBF2q8eZjagDIXHUhiqrwZLR31lsmm8mPq+q56JWWS972Rt3iPp
pPsmoCAa4Xq4PPlVwMVOL7F7ZFCweTWEhzCzh2ZLiUmMOCPRTjQHCqvyKR0Q3nepBHZlhp+iXNAS
wL45psNgllRPyBgR2PRqSUGT8nkSFZi8g6+JTnugq8A8gCgNuepUa1FescGqmnPhZlZ8XNw8rJdr
vPjqAdowHblseDmVY2rp3JcXnQT2Crp7y7ILeYUCaDbHNwS+l7u5E0sF1YsMlsstznnxLiooktds
RGqUcPglnq9VFizApA563dXoU7M8ySyYZ5+zFn4uJ1IjdE4yKIvI186iCIEzCzE//ByXEKCi1WJ7
uwqk6uw9OlrEXDqw+fWNcfAZvY4niCylUpre3TRoOL7EaxtAvShntvhQdDkIabXtew2sXRO/b4iy
ZQLX3SJxNXxIkDHDbxF739x/KErkiKjIjYd6nHyUYI9YsjJZUblju1rwotAX3gmkmQk4XNETAuyW
ph0S0fnG9/nq3oX9EIiPLhva6WaaS1Wey0LlTblvpqwuT3NeLFGB/Zawv2qHaPKp9rlDgL2qHkrU
dTesD6izNsD0zEjImyVZcJab41KNDiubDI+EFvSAPkp0AYkBHCSSQUY8aR2fxAPWg9N7VdgC6joy
apdLJ6e2/uQaJLCJMaixXUUB4e1rXylV7+ouM+R9QNZmvvYhspLrrIOL2juJAhT5mnZP1/1IafsX
a0cljkuU6zCNY4hRX+Igy3FY5wsjbpdxscg+hQ8VoLXpGgEOdj9DOSg851BBCi8wsUR9PnEa97DF
C5f2SvUoRyW8pw5a4n1hXkNGy+KarFkLhF0W1u0Rou4BuQWnUPAuhUPS6tAbaX1/cBTqcQcAb/om
RfGYTS+ta8YA5oGrladAI2v8GOpmQOjOEd/tIqP6CkRNxJnN9YQySZ2Ce2DHKYFgTkQuQk4YYmhm
g/ZYAoMwvzji1Yi74pk9c3kp3c6wvq/3mlI57AjcWmydDKbxxQFBr1YXWQzxMAAT9WadBSexblcV
pVrOMwvQegqWT67YDjoC4QjN8axBrxdtwi4/5/NCV2zNto+P2Cc7dLIHHGEJyk1RnYBMuVa7oWkn
fYiXKRpeRclqHSBEimJL4QULpZm/+rrR4DrV6B7ZMZ0bHIdxGmijzjjpiV9OdSSpfISecmMvtzm3
9LjxMq7itIoW2t0wUerlQ4C7UUFSRJZ202FTekbcPct1jq+nLVG4yIKuXnDGAEsK8SWf5fmNb6IR
MZmZKA9n5GRIzUWKkjJDUB6OjWo/lx5bNqBGXjThq7FzMBwmCL8iLsQyR9kcTi6dOR9VN8kbVlRz
jhNRVuuXukDR9amqXFcf4jxuA4fR7WkLn2JuyncxohocDUSJmB16bO3Da9HHzMnEQj7dXzsRT/J9
hDJECWsUlDkt2iTxVD/2wdQFt12Ouva7eYvHQVv3UpNUzAM0f0Ep640+FQ3K+5gkcU8PRiC+43t4
DE7DBdhxOXPpilJ5h4C+NKIUu5BxKy9cj4L5JYIIyS/rKY7H+1ZXtTkXOXXdKZjgI/6ErksWpmhn
cRBeuiaYEi2ICy67EAo274JpnMqPwQrPvlQhAGj3fmqkuS5HCxJIw0Ixv181EFapDEfUskuqWwik
mDywnyUf++w9dWORkhba/9W8ngcrrK0N8qWu0CfX59QnCDMqFCvEYqejR2OJHg2Kie5M13wNH1E8
Yey8rNHwSPuwQXN8D65taOR2hq9I4bfCQXAYDCFTSnlTBQnW3BXvRx+jpcKgkXAII8COh0MZRChr
8xaVbJ9o2I/JxA9Lz3amECw+2mVS67GPlyBsIXdG3KRQusjhI9ZNKqouWWTG8ZGNUBx/FXk8NZch
SoDioFkxqXvnUIHe6VxWOZh7gFbelm2r+UWW67a+dxIDc+GJrMfzcILdzNWMayVw+/Yru60m0eTn
S4U+4gPi2TKb03Divhx2VScbVOdi6JeVYTphMfdBCgEI7vsd2h1CqkMNYOsm7ys+QX8vHKNUKcg3
NvsGFe9xOonGGQysFVVvbheDQUNrCDMBht9EKH9PMewgHilW1OsDisTZcpixkg9qXcUlcgUeXJAg
U+hs8RDKbmTrVkhyFlac92d1JQZ2ueoOrOSI+M5+cuWkoFxQT9CPOFiYOPsiiRxnAq0cAkBSOIxy
Tjnyt/GpmWNJbjuIcIzksMmgRkjdFgbjc2lWNVepapyrd74xm9uaHfk1M1ncnmKwXN1xaPuJ7vLZ
9+0lGaGygkpQiLZS542YDiVqlVESjFEUHNCKseVOy1whuu6HsRcJp01JnxcBh/WLbM2r5Q5yBbFF
ibHIzPqFtozmL33dhfoUUtDzTiGKW8MVGPXGvteQay4eupbFy2UUB6P/yw+s6i+9z4MRdYyFyBQR
DIrjKKNNKCGX4wgg3GDjqylsRpdaD1PNk8ElVLtpJaROgRvnaA3G8Yb2m+VBAWh5rWe45j6Ers7H
K2PXqD0XsIRDXIA7zMADUNbDNX0UcfWCakZAdxWTQT9CahSBWDq2mO3NHrX3GsUBbKRbNuO2eEQF
ZqapD4LIYLHIwYBK0LNtBFWPrDxPQsPUzShmHYCKX4ryy7Sdj1/EBGkB8KxZfho6hVAkxH6n76kx
xGLt5awZbNLLEYxjZNIwURJFWIY7SlgA6AnNh+yaFMK6A7ZR6ATOui3nV1st/XLZraJhHxAM8HhJ
qqGazr0X6/JBiqafb3Bq5/Q4IlxJGiieDAmMcvKtJtgvM85c9GluERwrcT4WQOFfox7cgAwOa4AV
GfxQIzlnMHWMmX0G2XKQCUg3xO0X3tcoTpihuEM3OMp38wzD4rsKqD+ci/CfgK6hmmWmHkUPtmmf
tiHK9vNZm5mhs0kJLlycdBLtUpqixWemV+TLOWpUyEtD+4ykbC2DhFs0jKuEYZe1KJXoDkyIBALu
vcsPCyiNMM5pl5gXn8A+9pNJJgeDl+GsQcpRVqkboK3tzpEPLyzaGVqgY737NZpkw9L8X3rob/VG
chQelzIw4tDB2FHvSkCqr4CjGlIczyiqo8IsT7/+pL/BlXxFGfyAizHD6MeYUn4AN3oQ99Z32bTr
c4Q1ILgi8k9DMOE1gpDFt78hcv4NsOQrmeOHj6wAlcHmQdiBS9gTWChw7AdUUH5zQ3/37m+AOD3M
zUZRKIZ+aPNSm+jRyT77DXL27977DVIOUdnQ9HnGDh4OCElh/KkEruJ/+OZvcBM2imzbTZwdUFnZ
oz1QJlmEfPrXj/nvrvwNUi5b5tIyVfJDHgYjtvA5Q56Hzf5/9O5vZVpI3VP0vDEuyAwgU2oVDPfW
7v7Xb/43M/StSgs3UeP6pcJ0KYQiX8a2bFwack9gsSJJ0yf9BGDqERB71v+PnMrAUvwZLFbI3AnI
V7ADnCHZh3gw43UVoRrw9Yb+4/Pyv/LX7vbbOh7/9Z/4/nPXe1PmhX3z7b/edw3+/c/tb/7Pa37+
i3+dvXbXz83r+PZFP/0N3vf75+6e7fNP3+wR6Fj/bno1/u51nLT9+v64wu2V/6+//Mfr13d57/vX
P//4jCqd3d4NwlvtH99/dfry5x9kQ6r/x4/v//2X2w38+ccDBEtfv/zj3j7b1/Hf/u71ebR//hFw
/k8FTyhEHZJyheQOe6J73X4VCfJPFhEVSoXmbMw3fnwLl8Xizz9E9E/KYoh3USKjDTY4dtP280j+
U+EIg6dVRAT8oQCF/K+r++n5/Pfz+kc7Nbdd2drxzz++4mz/ezvePjEikO2IkJVwBcekN/RESMea
Fs189iojFCPUnvRxDxuhsJ/L9ZHBOqt+htsNGw/t4BHi7ixZWLGkQZeFL3lrkJWkHVlqca4K1HMR
JATtcHSq0eOVZqjTepAg0Gl7QdsMJdEdxkpXNM2FiKNXsXR+ukPNUuhnKVmfQbaCDvw65yXyHFQ/
0IHWKWrTprkpotC6dpejFF/jrHWsaS4j4dE62udNE/kLAg3f6i+gVDr8zQ+P9Pug/ThIPy9TdN5C
BUwD4wj08PjIW2s4ETXAmPFCvmaua6vhCKKojo8aullGHNcR0R7SobLX5V86zEryO07tV324H5+R
EoIKCuiApHhSuJif1+5aUTnykJdfqqimdZnajjJaJEqRYKgOZnG5sUgqbB4XSRCD0tXeuhgdL+Cq
45U7em45mrI1ei0DNdG1YhK9gt+M0c/HeixCSmksMYU4xPm3afnzNS4FKsxAowZfOKK9kOzyVeRw
XtISSXqYtAaV8KeaISj5zZn45tlsnxurWBDCQqIkffu5/YSeZRdQ+SX3mHMcVd9ejx+LOCNQkHeg
EZU3bVZYa5Oi6Ajhvzl81E/RzHbbIkbnXRIFz3HU4bdh+eHgz9lcBuFS0C+B0CCEpsyFnD1jIaGz
1yGW1dfIArvoitaDn+7rMQzXIhmLUmNQfj1Jf8ZO4koY4TEaIyjDcYwGffMALFRJK1+32edMrS1s
WLqhbzJAa7JmVP7MS7Pgqfz6I//95qWQPOZMhgrYw/jNCVyIItOoepsvMUeNYjn4COTV+oBkehrj
PfpYMX/aQGEEETQHbf6pC/1s1H4uu7B3v5kIXwUaf1glGAAVxlglWKiwH6BvRRxytVZM9TaA7a4R
TQAIQbEtiGbpihGqOK6K1xjElxEIdUBUCMVVId8spvum5xVIyEhP2nsFnpJpocfTGXLXzGU7vvx6
zLb99MerjAArjeMwRgMAezh9y0xGLi4NhMKXF/iUGUyCcKpDDFaIjj4LksXQObjvST1siwbNie1L
2efT/+9gRTBeiTnieCWB2sLW9vO8lYChWQDoupdWw+ctSCvsXitgJD60nl3QjGHfH/PJ1M9NxVrs
qKZvoK59lEEVzKj7Fdhtt53fF/irtlz1fBEvdd81v9lWvkKnfx4vDJIAtFISPGH+lj6/UNf2ql3p
y5gRHjT7yo69nm6H1ZZ9i3zFD7i4QMBBqtl3fmg6iETVaErcgyuXnUZldJWj/7qG/qIphtaimaEA
LrOQSQoDfcchXL82KQGMBFsiCSqPtBc4S413rcvMDb8zQ4i2mPfHGyLA7ypI6IQRZZxhsv488piZ
7TDDxuhJsI5VDEUmoJrAfs8mBY59tIoAW3sGcflt99Rwfx+S6et2ApEViV8tzgIjeJjQFf/tgv7K
9v354iiCEaYiKLBuG8mbaVHDCa0BGq5/AqC4NIBNwGQ6viJoZfgLinYAhkNls14fAbRBxpxMhXGg
HmHDd/wOapVZcATQslofDQp5/Foi58I0WeIZ2I2zemLb4+lGCl+YxM+CzXe9qer1cdW8Bo801Ho7
tEqMPh5Q1yo0QRKKKHR9lM2y4NlRVnl8GVfUeeWuZyNFpUNM27Orl7xEgIHOED5eyTwAYBxmvxXe
okPwgCsvg3aLDWwPPNbzMvJ26A9qNtF8H4NzYy+NqTOTaI0KWJMGORLyYw7Iaf6plW0WP84Aq2GS
CZkjzpiHtkOI8uu94e0WTjgVkA9BKToWnIHJ+fPUoJlv80j1+mmNmhHol4WEAvUV11UdLBWmwWGj
+PUnvt2NCDwNQgKjQUSlOLvffuJowrFwDXWf6ArZMJa6CTIb7Y6Mosb04/PA+FNW0RWT0BG0C/Ir
gY0F8/TXl/GVBfPjvKOCcwJYEZwkQxIjSv75zjfl+CFQvHlswNBAVd92Ewteu6EYsBsVoHRHe5OJ
rrydR4kWU9IXrINqkrQE2hSw00SLI7EkHy40dCnvF2pgdpaMQNDPd1YGYZnCTXXpLjCJwgJAUpDS
Uf/PONTYzsMCvmV33VwgujhlVW23lT/HjN4QnPe9B5LS0OV3DNK3+5pElyREuIG7xt1S5AQ/33HN
s6J1wygeZsh2IIhlqGohiJ3Xbd7GCLLiI5wgF0zbpVYokyS5/RrZBhzKM1gVE4BT2X228G1Kk6GE
wu2x7AndtshhHcPoMMB9cAQYn/kaqy5zqFFtfQBASB+NiAYso988xDc7m0QEJHFsYlfDE4yit1nt
gCrw2lUteZC2oFhbts+3C7ABnbal+3UdkzD0uLasWLYljr1y21JMP+CgCYoIYXy0sO1H3VCP9TNs
sEV8LJ3exmHwruPX2bDgVSX8VPE2Pgca+FBDDAbwelQA0AL1OC9wu7+5tTdRJm5NQW+PgNsnQxYj
3vv5admljgTgsv6B5vO2U6F1gqm16rXsPttQ1qRNvEXj8lGQdjsfm6CL8EAW3ujcQ7eBRxYgGBpM
7gFRKhxKEycqitlH5xW7SVsGClMsdrrfdrcJ2+axJL3DtmYRkeADgQUK8R1yrAhD0eQAKV9bK4BL
SBks5rAkCsBH8N238dm2wvr514PwZneSCBcQXQG6IJF2hv8W6kZujbnnQ/B+bsRmqvotvCUFoG51
isyyANPi15/4lXf3w7awfSQAaCGBwAr+Q9T087ADo4AQsl/E+xFIwvrZemsxoXD2Y3ziqo87ts/A
VQI8DEBc1O2PKGHDNQbah9t+78yi7a3gIxCOh8zGEpsBFuR8Z3SHVy0NoJN3dmlxUH1/bPngWgzl
AiFyrBWsou1x5PWyPYigKiN8Ub5S813YQYqjPGN1jbOp5nbLU39973Aqx839fPPbIYBNAlYX0b9n
VAgHxyAPF/++KDzXWWKnmgJP4MKsuoYuZGw8MDaG9zJRhKiqQHN7KIfzUE90AUgb0U5wgfZ5EAM5
WQiaDq5b8s9hqcOjy6aYo5kPuv+XuNKruWs63phnt8Iy9yaeoxCuOLJqFevTAfHjiGYocPTzNYrX
2dIlvAmb6JKGBujttgU0Oq3Q1gHEvFtgGFMBKgWrmyXNl3rGYphB3vaAhQesiquDItEU33NtfZyn
4RJNbjrrQRSBvm+Hhqo92UIgMksFZAnXFWktpmJ/WqBUOSXopVRghUA/ku5YEyzre8c7Uj5Osc6z
HY0tiVI0k0BTSTgawWqnUHiHOxHT+VEQandDF7r1IlNtGJ6BXlaQA1ooskCPr+6a+MGzOa+DB7BB
luX9Yhdqr9A6aIM7nBhi+sIM5+ZhBRug7ZK+66JifAdCC1T1shLVjcPaxRJ4FlV3lBSpMOs4yBc4
aMj2S0H6bgb4g1s/vCrAjVyY1tqNUQXiYzuAh4E8gGl+ljVBza9VJCD0eTZzOALr4rWQLbUY5SWi
0sRXK+1mTOkVDcK+eIe+s+UhJHnivgdBCXTBQl9CIbQGxwfNZOvmSwd1mrI8ZHHjJnaXtYQOJ17B
xlQeMFc4rYHpBzob8JsRfX2AHIOYDxYEGrNW/gSnzaAozxwgiEAh1MrF2GCBhpnYxy5AdXc8YXK4
AOAluEWjvjChtIk3sZ7Khd9oMJ3wxX77YVCWGr+DUGqMj1s7KIe8AKSsyHxecdPn5BgtQSBE6ivo
3oizpa0iOCGzeN7OxZAFILBd5hQ4BbTTMs9DlVYMpXH04V0PQMwtMDYVRCZFTQPSn+rJA8d7w0FK
KlUyKLVF1cJYdB8fBQSDg/UCJPoRIxV4wI6bK+zaQwHgIM0MELRROZSRvkULvpLZHlxsB2RfV0YU
144ta7skPwc6JHu0FLb+adjXFVrFLWy+WPuR5AQqUYem0ko9TDkgmqlBHoyRJXIqcYKkES+2N8H1
I2RJhkFtMX1cQJoViUERtWhiVIBAYcSotjW+dGNhg/u2EduWD+hmLkWqnO0wAVYo3MNzS5kGr+u/
3Sqa2SuGb6gE/sFZAkQwLLGLCElmC8AUngv6VAVhHyINVKUG7FpVqCUFU2DwKIK2lkX8OgxIaIYD
2BuItFIngSUY0lIWbArwBONpAAG+aqeyxXgFxQqfAMD0ouVKVmK7ZBB/TL/ec8wsfALFr4YXAKG2
CcZNsD15FNrxM62abWjmOcJLccRKWLyS49yO+Nj0+/0YQ+nwgoJbgZ+xpe/4PcDhmaIp/A9RAEp6
AN8wFt9nT7aOCm8pqmC7ucz6r4MxYdaY9HuMq9jKtu/oyOorCgup4P77UAffXv5fg/ztdagUkPpK
kL7BBURtUMwvdcn70pyVLdxylquBrAs+Kyc0L8N7JOB5pxL27UHBMBT9lj0yb+gqnNpI+QyNwhqi
f/xGNVOHUZpJs3HzQKKPcFUoc2QwQahDvwW9MJ0i+KEWeTi8qG8j2PVYQdjXvt1TQcCmGtK+a7mL
jkA+btl5+O3RfpseQMdrjA+PS/zFngm93fzCPbj1B+gobR9ToNGPHwJkGYriYQ3KeLLnuFO6De+3
ibSidYirxE1u7xKVBhh85GaCYnaNttgu/duABqvblOM6TTvwC4KQtTVICYSJBb4/W0Ur3KOD32FN
qyrfKh8j+r0v5SzI8BLxvMX0GRkiVtw8+juYriNq2dsbEhA9TRrPucQX3YbbcmhWtl1/CxR34R4A
NtF5eWhzQKjui4FGaOkC/iAie0G/zZWyGpUVZ9+HXFWzweUsJZhTUO4Jlw4fXvVljXN+joaVhw+I
3Co57wBvs22ZQlo/w4czACeRMlndo7apUTBAyQaPqQAUArA7LOcJ5yt+VnuoGslDjWBx8edgEkHx
+WjjDkbpqVaxBhM2GwFjOUUqmvB6AKaAS04QNDJ93QwT/u8BMuZPLHQRSkXAy0p9PdfgkALFZyp8
elTk3fwIbboFWUDm123uO+hLo0i80IFghwEVDkyZvW5wxDb7JWgzNZ7AmTPr8gk93wr7DVrGXV0f
v5eTwRIrTHWYwNjr+s8gkqGxCv5RgeE4o1/XzNBJkNsS8JXrbH2kheycfQDMu3D8aL/d+gIkD4YI
7XPAanE85m6Edh2Yi9jlQHXchg+A+W3WoF61TfFv9VM51g4jEE1ku19blmjsg2TqB7x+KFEKBfxH
r6grq5jUgOajZOF5c0X7yOAV3EdbDjuzacS8+lZkWSOmTXaALIXJyCnPBjA+k/Vb6S1DWo6q4cBA
TfZnIE8h9W0a5E5taoEpRh7a1HxbTzZ2JYrweS0ttkrKM48zDy1nhWFGrrcN3lTSrVRAJlmjFl/p
Nsefg56Ou/zkEJ5lwbmD77wprxWttiJlN+G4uxJ1Rrl9F6OM5bP9klUBwHWAWjANde4uiMDSFigC
8ac4B9kFxpE4q/Hw1wCA7QwKAc12bDQs26bbRi3D5Ps2kpXtUImmJcjP8/n/pu5MluNGtmz7Rbjm
cPRTABHBNsRGlEhNYKIa9IDD0ePra0HMqkrxXktZmb3Jy0HKLJNiBCLgjuPn7L32jGMu8e7LbZyN
R00xTVdhU13gfmG/5f4yZrXxCRS22K8B+rrB5s/xcu9SEUi8d3OZ77Sz+uIGa9bheF1wcZ1djKvg
RG3Z9oPxc87NYkkOPNGsygn7iv63EfkVoQj0ZmyyOj/i+CrSNEqc1cqWh9mjtum+BxOBmPKlT3xa
EycNTagOIsSZfflps0eJworEKg4cSNxwxVYhRF00ISN3eQ3KJJr4j4a3O2+YTC3xX1fy9l12qqBB
jKDZWvfL+rXdVNW073/Bmu67CdX/vnjzvt5/ovnVvU8Kuf83xxQGP7Gm6/6DCeYwfoKT+z7byCsc
de1FSrWYnLdhxdFXsFD3VRnU+//565alpmQnChyGPYwAfvXD9+3USCONwNXyUDRp4d+NmZfObTgL
4jG/2DB4Ank5dxjCsMGhi+PT75kT8YdNWTZcdpvg/rYF84czfcv9nZc5k8Yvf72QowMeaR23ivH4
dmJr8mLzyrBAz2Tfl28bVvnWaOx8c29GG1W3NyF7knNtmzjhumt39yiOzccxdxTXjMa24FbKZbqX
cZm98Brod/a3Nf5acOgkeY6EiTPui1zJfcwYNxhvuCe9hIxfKARZ39T1ISsqVuPx7QOhD7xveugH
9xLL7k2juM6IzvL8PzS+3h3o6eWwP3AHSzY31/y3tnI2MEOgXy0fs7Z1eddemi6shrllm8WBsa+g
aqLxkuG86fb3/ofT3e9nu/3l3X1wQp6BY/L67w62WEBaY+49WlVvW2NBD5h3wTmAlfTPL/VuSMNq
gpcL19GhZcW/36eWz37Z+eCmm/++R0S5tG3UKUR5H7yAmRU7spvtX+qYF3zDra1tvrK/Nsd/fi+/
txDQHHH/+KbDxTMO5z5/N6OCn4ZTg6X3iGaVbSx3UEl3x773PeuwtZTOf/qc//0FySakceD6gaS5
+D6eosy0MCtCTR66peFBkWIJHC69FRk7bc1fK/ufL/AdRmW/Qnq38BBN6UuTcdS7RuZSYV9pyLR+
+GvHmLNtb9qvrrU6znGxUSMeC5Vs+n6crbXAX9js+7ml2RqMfrN5Hv3hHf1+p/OOOEr5AQ8vL3Bs
WnTvGo1rIIzZW63uoXpbVDN1HWt8GcuEfZ0gpZyvILPHlZUZWDwcKC2MbH8jhbK6cYumjpP90amt
1gHcx9ZC8G6nOn6c9ZGY53y1OE9G89s8S71ts/98Ee+/Rr44W1jI34FrmiZi99/7QDx3u0EuxnQG
77nvTNuvQkj1xADe408e7T+Q5v7T6zkQgsX+Dy6nd58Zgedo4n0xnv967C0IyYpQtOysbaj7PP0/
tdYQLZu+CXaShYH62f637cCaEzrRU16c3x5LFMn7t4Hrk3XRYIbikv/5A933l//tLdGfDRg/2axA
9Cg2Hc13/cwdS5LrzSkvvMbQpRN5NRbNL65mwfxpCf77S/HV+UzwfJuTvvd+q6sTWa9j6qYXb6XI
5NAd4T6SXc0f/3xV72Zr/HYUGgHDeD5FzgHsrL/fJw3e8QR9Z/BNEAPx38tKuuVeKmp0tRwnZ39q
6kjU+Iu90NMVkw7APMLcHT7N4j0Vs2AT/MP7epOI/O0Dp4fJRxAg3PklGPDfjzGFYF7k5Vl/0psU
WX+QzrKrJEZhy7H92W8Ng/ao7VN6vkFYJxun2HBw0sGsr6kikAZBdykVHakbadMTEXd14qRpe7FS
szjtOVny0lzWKJGMwl76rqs5nulC2k13qCs0v7jMWuH2ZANohxbgjbWYZJxhPv81ZyxdDknWh6Sp
zQ5VZppNAVIeoilybItIr2frggMQbKEYiS5y+Pivwskz+GvgYt7KHU4OPg8x99f2+nYEKn99mnNW
48aMOLLu5ckMfIRCu5U+55dGIpF9pPTDu3PGLbYXmcbbzqwY2vK9CeWbG/6ufqhxQTXAr4Bjusqr
ihE80VsrpuNxTrDNW4H1q7Jj4jfz+W673Dg5et1Ex4szT+lKQI8tL1ljsKaCEUxR8hTbWd1zzmPO
UBXVk0U5Hlhnl2A/W10WrjD2JkU/afq/69v5MJixI3ZxVo417WA6Qx7TjxDDq98mEf6KdMbx0Vmo
muQd0A+cWoe0c22n++iswbS1H5mD7JM2alMh3XM79Aw3PuaKLngac58jczhmujPNIgJl0+ufK0fi
3r9y4PHIL0Shr4N/pp2XqHtgHUUpD0XTG4ITOhvaMkRIzJjxH5p25buN50VuekWHTMdkiigZTWLM
V3tN5hscmUO/hYzJ55xTfuBr5rU40vuTLaphfnVFjSE9Jg1VNU0IOKDWzw0dIXwb/tso8K89En18
kLo3kIg8DkJNRr79SHX/q/6jIb/Xr2sz7A/Dt1sD+AxVauNhu6DSD1DqKDKAhFub7LBp6/E2cMRJ
DGpYiz/ycGn9R9UEBib+3EmdMEvT+XF3Ghfxms8J8ReTdZELCzIOie0XdFjaB0+7MlrwGpxxv2Db
AlelP4KdCS4IYgeIxOrLXgutqudU5G28BCZER7+yhhOHcFpdsnGuMQp/aUuWYzMr98adcxV7doaV
vROGPhbeYh8KIDYftqIaxIGaYjj4q8DfXPZu/S1T46M0bXWtbSO9rqd+ODg9rXEEMunFhNEjzoIZ
JA6cBfQGKv9O7l0SVxnUCWB1TeyQjHEFtxWabYIQPGyUY/Or/bUBL4Fxb+ZXXvqcE181PLYTeozk
exeUpKwtZrURH4HINCtE+6hsZgZhResIq6nVpk/zsvlfK6MBWmWN9UfYZflByEFc2eSD52FrGNaN
TfvwqEHY/OgLL7mnqZmjoxos+D+MoDhnmcp8mCQ+ryNWcONg9vXw0E82jRC2grhfl/HK6jXMFgc4
GnmuAayr53ySwXqJMmL81ku7MPG7ENwWpRiZMbpbjv/DHxyvJs/H0Fd1gEwits2huIftVnJ+q9tr
px/MDgJY1n4VRa9uFs8W171r7ndo4uyz3XSarxbK7FsB3+aSrryBp8fKZOyz+30359nC5LhB9+Y4
r4yXWXXzj84wlkiS8f6174tWonRQyBq3refOzSpVhSi5NErybS6XK3dMSfAVpsrPq+mxEXPUi6bZ
qqwr2xeVutILGV9SjfLaqfAw0oH+5MzrNzEmydk2WT5TPw4xLU+R40KpgXg4a2sdbG9ooG7Y+mXd
3QaFYOye9uFYos0AbJGnWOKN0bK/MjFvQ0tWzQl4kRVKUQ8445vyvs+gY0TlMKRPuOa7Z70ochs6
8oGjxNTwjAreH5Ngn14gC2+B3GIv/nwXyD7DH7pNxdeiVhveR1F/alo4OEpN5n3AcONSSe1HI+iM
Kztv7K+97y43BXOIiXGIPfKiyYDN3cApno7pjevDEQyBMwdftUGxFfvUjXgTir7Di47/i43ehUGQ
b97FYLbZHfohNCdzpp9k26jTNC7mqVCT+1VbydPM+f1p60hGIrnKXrFt1OmPlQ/klA3eOB4oT9fH
QQdOEmq7Y5IMHygU2TRdglZRp4762AxxZwZP2H6DV2tR1sdCJ+3rtE3bj5EbPJ68Vt5iq7dOgidF
3C3d8Ejda4R4sKYbQ/fll02Q42tVZoJijDb3OcNfwbNsYUcSRe7Tp3JK98JjYBSpvilOpTPqJzRn
Fu9/klemaKxj4Vr9C/3C7i5oMn1hrlXwWNd6u077ojssHlsux/M6Pzdwla/0aM93TZ/oj9r37W9W
ObE5yG6dzjbewwOazvmDaQ3j9aJxYuczdkb6SUQpJy7YUY7tKD9pxwSXm6GTmwRm6P0m/ezJp6Xz
0m3+8JEHfnrBYvNuN9MY0Fa5+bEKEueGybtpRUMdVLG/7YYdgUYOW4XR3pWMBu7IzFMwhlQljnou
uhdYUTamZoz4Nzqwx2sEVCVdi7r9mIJxqtmz6+VgeaV/YTKLjCa1kakFQYqJgTa+G4lEG3ezOvaG
+3+tF2rw2Btptfs3pWNN3nAQrS6rIQQEk9zMoHnu6P5UZ8Nem0/VoL/yd1Ia0Ln5CePlGONzK87L
zloKHazFV0Gr5JfRIAsvqrJZ3CJBGp9yOU3dKZOVZUdBZnrXdtJqHFGiboIrUNYqZr5MMN7EHJ5k
pa32diRFMIW1lTTn1kCHcL0aUCdAvIp50DcgvhhAmQAP58vG7uoP1mIb914T5CpyiRJoD1mg9EOR
5lN9YBS9ZkQql20eG7pxUGqCRTdO3tT328PqQ2LJTnvpIeKgW9qqhbGosMCXVyW9Al3hY6RyiRy8
StMtXRxiWAGypR9nb2vXCD+Ze4OMMDHj2aREvB5oEAyfnJxTqWYf0RBdXAqntEHuBHvL9a4cuYim
+LhZ8DamcF06TFdXks1OXPo2k4pTV62NjrMJ/9BjYKR4jWaZVgHGJgPvYRkZxOc+5hZqnlBmdnXf
rqaxnWYOwEUkvE6KmzkosGxJzXzh1qvYTmOEe1vc0nG7KiSUM9fEKT2Q+tMXH6rVcANM91PdiKWO
6R/V5a4eU5I4xWGwC3+IV7cAZkLjv29ZDz5j12g0V1kfbBihGX5UpsZh3dB+jjAhdeA66pWBlDcW
5QUoSqc9pLMz35Y57dsYkMZyYaU2AEHXFxmMCEDs5mWZasWYdHQ8HKQzU3l3kMMZ1sICNbxI7D70
bOxdEaY895OpDP19CihNLBgpEpZeYloHYCNylBElXGa0EZoBJHJYejP3YTXs1qMwG30CUiN20oEf
gKKTL/k3NqHOdw8ZdN/QSTsTwEdZe6aXHRR8AsfBzT654xND5jq5KDrf/ppO05cNVOZTmqkvaaCc
At/pXGMZ9YpD4if6JHh4CDYJVzOW84g6J7TprC0iJKdMB5Hq1KZCD/moApvj1I8aZ2msNTbWEdM0
++s01N+GNNmOXgtuo0uX5JbJpy8ic+nnLt542Nh3QZ9ZoBi11nGOr43CD3M1qrY0n79DoC7vgVr2
/qH3vPSmJ3rgcez6IT2MSzoll3SzUy806iW4rFtCn2TTVceyS5zHphTmIRiy9rpMHONWlot9LRXD
1DbtGaoHHItiKZPpK4GW+DgXKatQeDyEYxGAEjko023P6Brn4VLpOQmDfhZL1JVpERHFOSkgnnWC
thWh5njZu1zcAXqd+bglOv+eMI/vTgVzv1izKOdwW0t95inPwz93S3xtBfUFbyF54KmTH0cvcKMR
cuSnIk/NL3QElyNiouDUiqA+esor7oxCaCzrbvYsmvqpKlCopRzcjp5MihdISwOEDKttXyyR6KtR
WslCVNJS+FFO0/YqUZKLTgWd93yZIg7h1oeCY8nVNJs5MDbL+1Im8AZL05pvJibKsaO69tKilf2J
oYAs9z0NN7xViO7WTYh4K1EczPtNaH/b3eyCsp20gNDBNvvaTr6RHyrIlDyhao4sl43T5G3U63yB
eFht5Dh13lyYkVWxj4SukRfObaV6CS0xAxggK95DWFQeFKmS3xvRluOeyFYMqrU7SrCNGQJTGE48
vq9q1Q6fFae2LCqVZYkvPHhnHQaGP08XxkB46ACM+CLvHPm06xmO5kYCQZiTuvzBcZbidZx8xeOB
k+exHRNUWm3iWDeMFPW1WhG7hDqlpLlZ+lG9AoFb8qin/TmF+VQt34ZhZa2wKDmnjYru6veJadoU
MimcDiTcWlc0z1OkXEDVKOaRs/6wkbYmR5KHh2sQTpqzLOXIEFdJZzgHo6vRIottcj4NfVW9eLjl
o7K3+rgSRifO4+yZj0z9MFkzqubDcoeZ4NuZouqK3a/BQtplGfnDS0DpibrEaM9WNptGNCa7QnCt
haMOWk04H1DKcBOBqK1h1JTTMZ1cRjx1GRUlRZo+7MdYsF5rl+MGduDNbc9NDyfjg2zNuY85VSQl
W1rgAumKtDmm1XoyhCwa+wNMpcSHt9LhaK6QsxpNNBn+UiRHBnnlIm7LrHXbIOK0vdgq3J1s/Rh5
PHCdNc6Yq/lVOKIyt4kLntakLq9B0NHSifqRA5i6qya6VlYIS3IMxqMeVZc/p2lpt2k8s1QY7+AS
shodTkvXugP2P9Bll2M2GvVPWE7L5BzwIOd1cyDzxiwfEyGZCZ0UAq4B7NtqG6LAAq9KvgfbQMY1
FiismU1MyO+5/B+1EXiCz7EvmjUOVLY4z452ZPb41kQ21D4IGSogLI8GYQCLugZ3sUsK0DHs8xnW
4eZ9T+1ELO4JvffGeuvMPshfRjVnRhY2Pg04g5NtUswujwi24+HTmNFQ8G8GCsrlLIpAAPEb0x6A
32lj6sa3xSOvaItXC57JVMcOoW9rc22NXN4W4mqTssfo3lt18mgNjsrdg4uANreuxDh2eGBjKx+o
cTg7pN1RKb9gPzaGNi5RR91KRGaU7mp3vq+713Hw7VM+ePUKbCSzJzq8eYTUa6xm+5DiIM6rg5pR
AhHZppvWv9ko/fxDYlRuwnRuwsE/hqbdBfYBvKdln5hH1p+UP1ZPBqqfIZQtprgQkOSyHVDB1N9F
U1JlocrPNIggtw+yeNLoZ5Zwkx1D0c0FFFug/r8K8nS6c1DtXtCfzgFHAEsspTveFua61gdl1YjI
poABtTKqxyJYZthglHBeaDVqBW/ZzGVz0oNAXbn4am4wDU3ld7WJpGRrteskdHmOjjF5ZOtDnxvz
QoFAKisVKCfEpFCOc9KuPdRxUvvLq7Ely6pCM50788Ev89KJZ2AM3zRh3Brv+MTRoNkM4K7gDs3s
QDmh+4sxc8rpe2ose8eFilo2Edzu9Ih/bEoMCHOmj2hIduD8Epi07cFeRX9h9q33Uk2VTcPSS2QK
H2uTucMJlfSxc+0DTYilcMbhGUkGco5QK9R/EVoTSEnNCOnFtmlunVNO3nVokwSx3C4MAheM9qV3
8Eq3uoJJ2yKxHx1MH2j+VI2kRK5jH/sNtPEQimp2wk/BF+MtqRFaaP4uOlV1RTTSMHuFIqS5N5Lg
fjREy3Vu6uiaarkD97bEdpD4IMrQfPwwEFXRPCxUemOwDfdfOFzO2b1X1NC2e/RV+QUVjHulbc/J
X9kioRJbk108tLOV3CLfTL+nO/wu9OdtQUaXjHRGoN4uALPF/OQvzng36yrjErDXMbX26pbd1Ksx
UZRO8GDSPvTioGjnS5OmRR4DFs0/zxbk2Mgpe/uisYsC2aR2HrskbY+DbMSzq3szDDz0kZmuNpwD
/baCknHWM15PmcdyJNiQE0qDcD/Ip2C6TPdQbiTsIEzDNJkX3m4AbHLWnIYBxQCXPzK5Yv4rLAyP
ECasia3XwIcBmkp5yB6ttO8oCpq1v7VGNd6k0pwgmTup8o4INNTHefEG1NAD8PkQlYL3xdYYfkOw
EfaHztgr3t6HyRlSU6956JZJgEym7ACT8UAvUITRLrnbajoA4eYq5R7KCeFfbBEVfti6hb+TOsj8
kLPUKp4s9RPGSnOAe7VE8+CsLx67xXS9DERnxFU3+Q8AVYaRl3N2FC9aoyurlqBDK7K9/QzQJ/Kl
ZK1DDZTw2jAy+bpWeXm1QJO4Q0NYgOX05VfcOiNY5B5sSJQ7PXFI3mznazzOawHMXPtDchiz3K/Y
f8GNXRemXJ3j4M7OJyPJ1HKmc1XCqbTbGv4K3O6XPECJEdYIRM4tyhdx8GZn5VAQ7KzRLhEOGBNg
Rh9LBxIh+Vo8nyfq8zizIObtn5v7YbZm2tCWbJOzX9XWc4f6A0LsWL3AAGyf9QBaOcsbeo8oPRFw
pRO3fKVfUmMWML77xYgMKo9bPWI76um7wOgajUtdsKhjnZfeh2Ec2qvB6fCgaK+8oS/gXRiJ8D/R
Mc49boPUfVVysw6LLfqHScMkL/t2gM89+fNerYkaSU9Di8fre/+it7LGjbfAoHCq4TGdGlIhqwdc
vDn8zw2ACLc6iGDLGQ+UL+Z1s7YZmsXZfIZ6vjwHyQB/rh8Flk6nJKWuSn4idxYxgdjDk0+5fzLt
xHxtUcY/C/6KExoLHxxWhGe8QP7tgvjgpKaBVeePXxFOD3dqFGsS+kMrTNbBdhekBgB0bdr1ieeB
hlHng1TzPUQz/O2buZP6c0GzI/YXDiodXmdSNzOz/WT4lf1YZJZdR3AYjUulGpMRHQrQ0rK+rSPd
f30oCdLt9CsPqLKeYmbzuKueOdG2tXrQIKhs58NQZB27PITUXTOlO3zZiBeAwNUdswYGoe0He0Xi
s5KHgYdExlYrliG7FGNWF9slAnNInUm+zM43B4RVebGDdAY7SmwtSCj0J8eeNZtXicqGWRu6jQLQ
pytiBIHmRtnoixU+ZulCc7kcV7K6AYPJxTnadjP7X9ymGdhUOlVWCyROz8mEE1PnoZ+IjdUlMaXr
bLRfyKQp41F7rXi0WTTI620HiWqm2h+iM1avjxm0IiA8wAOB5MokNYfeCEEwTXZxO/dgxxgkLdJN
wIay/IEjTG4trtafWlg9UxEzIPY592FlypfiXBTQPNq4n13fNQ9CWWPfvY7lNplryG9R+RrNrU1J
toOB2RkuEuybpDbQsd6vxHZTEVQnUh0mr/s8GulGhkKe+CX/D42+5y7XxtBzYL4u1j4BX7yIwPf+
lNry+4ScqSEKEMHocHfyMoB9H01Hq8wfBO6FH3Wrdm/T9KZxsZxGMyiHvGGPSNImsRgYMPKCEd3x
n+eDv4+b9zeAUADzLtEGTAkZCv0+tsydFW9Umnvfy7c3UL8pT+oyqLjjjJa52Nuk9P81p+E2/6bb
vv05vAc1/MZ2+P+J5gAt4R9oDh+zr3n1tfn+G8hh/ytvIAdTOP9y+aYQVMhdFbDPl984DoH3L5wq
PqYnyzEdlCb/g3GQ4l9MVtwg+DVyd73dCMa4dic58MvoYHLfmdJCAYBA5f9Ccnh3ExG7EHgoCTBB
o2yCJvFu9u3Qlyjg3vUXE9vLbSFNmv7lRjhFYXEI/IM7Zf9l/zvOZhaN135f0vzhC0c6u3flb7b3
vIFoJJnaXtSc6hnUyO6CZlUabwMn4dk24MP/7Xu4e/vVf0cw/KcXJAYkkPxrdyHta/hvL1iY8C19
nesLGTCFCQM7N84AATD+iKq5W5hQ/+EFf3dG/rpClBGolXbsAqqZdwqtlnFEUywVVzi2RRpuVFXX
Ah/GXT+lNFYTKvVRjup7ShX/hw/3d8UEL21xMyAWsAOmvXyR79QnQWYkjYmB6cIorCIq3FQeKxpO
f3iVf7tfeBUujE8TUSfPl3efKGhje9kcXqVbpuGKoa3zqU4NecREVP8pzHr/Xb/dLvtrgdFAcBfA
iHsf1Zuo1mm2YQYMMreHkQAOToj9I30ErELEfMzNn4Io/9PFwaDANmVzjwID+P12sWZtbBu6xQsv
YNKW0Hu6wGFvnFbP+fbPN6aJavD91SFIAv7gID0JmAsH726VPAfN6gbtdKKnONGPrIwXpknNBrR/
2O5p+mBOJU7IOvAk9At8HYRUFDwIaCTZTD2CwPjSwEX4rgvcFGFQEetK6Rd4kOSISNBRnSHVRYBV
LkloIJNCk9iv02MmOZpiCaqyjUZ3Zz6mND+gh0qBSrbL1+d5on4LRYufAaCrZd6XXY9oYsgN61EM
9L1D1yO/IlzTDi1M24DVpkKsyOzzIMpASIesl9A9N/v0ArmntwchIFGjutokdNt0z8/VHqebFMYL
w28avLlh055ksOFnVxgODOrVgPcKkb4w/WfZJe18YYjOW46QPIbys8xkyQGO55+nwt7aMorgkZkI
MWMA4HX2ofMMfB1Aqh01fx5nt3MoJawyma+nIt9t5ANT4DqebEiMsVEGQR5bXdO9+B7pzYfNlKh9
QppjdBOquaRKb4oKTn/oTID5jkwymIqCrfO8m1nYvfEBhoaYbloryPqjReJgTsdVGh+7KrEtUK31
yCCoNT0bgUM73jGsMDg2bmnK0N8f/OwAl09lV44q9Jf9PDFybLO2tm32jqLcjqgQmFy6AcrXa0Oi
5z9aWBdy5rqq6CDIK7O/ZmYGDQrx+jCFOBgLOxaiIeTTRBvjoj2u8TzBVNfikVmiV4S5v/pb6AS4
McJiEuX4LBczf2qD3hs/pc0m1dHLrAUHsVoZ/msGW9N11tWOfzvWUD1OJVwEoMUaCDG5AHMjQprR
qT6iiRXrq52VHRB4xvtufsUvtu9IC+DsgAVQYuav84kexJ4rdB+gfXGeVgYlU9yAOJkg76dlfW06
2+odaP1gLgz7gPihL2QsScJYOnAXwQ2dQYu8W876CSGmdjeeQOVmwZVIAmcKIZon6bmvaXuFKuGU
AiB+yeB7Z1VCY7bIwPX3YSYbWJuNpfKiioPUlzoUgM3ySBoTB3TXzfvgnsakP94Q3DGLT41jjoiL
Ohmcx6GCGombCx9kBXeJM+jK7UlX3WmetMrTPKpRq6njmKMbOHDgHj9jEgnc2GzklEV2U+rsM06p
8lYtPa1yVSVec2F3mGYeJtw6W4wRVdSRJcbZvrTpXt5m2CrUwao1YQK5JyQD1sWtuo/c7cFTOhg0
QFUphiciYJh24KqSeFKAqNM+SBpSJ1JSQnzTO1WByL53frNT7Uo2xDNIIq+CxesVbWSz524hhiKn
uXddBXo/7VRvxsNiJioEOUrKVGjil2DgNaHh4jo99JVM/UoYvROUo6PNXFHGUwpPlsN0oeJClnOB
vAjcMABM9NkXCfgoGRccDsGI1HWdHBqn9gA0gp4cz6QDASB0irn+sZIycpogdfSRqf3itRFdivYg
9XQSgXiCQshqH+8UPfn2mPf58A3/W/IqCmP048VH7x8x/Us513po2OPe8zkTQcgnHq6U/XhPh5dA
E5Px6Q+nTWZ1Gq1s+6yygpQ21zGgrkPkljCkzDW/WsuZCWjLhqTDfCu2/jiUhn8PZyKTUcKmVEaV
3Yx3aOwJpyuZsHgHS2zzhH0uxXMLR7VkjNwnhPn4Vs4UwDLKJsJ5wx2RW+SWhTbPJuvWa7psiIYm
S57EOCyPSmckGSQt7aPjOGWNcW7yknHfNgX6A9E3PjVNDpk6dGiHz3uDKP9sIShDHog25Ru6E/11
d9SS79Wunj4mGMAesUZ4dkivglggJlI1WnseSeo2xY11WBiZ4r/HwYUpdYKNiHcIXRshlWI8ZVjk
SpQ6G8M9b3OtS69KuI52GsaOE7pnf+2En5XcDg2eVqsXMwIS0iFGTnSwkSLSrexbLdFHRJOstptm
cxsPS4qxPOVGUf/YYFe8MndHEmYPy0vg4vzi2Vc/o7/anumKMz/sA6YHoVfl/v6dzTy06AE5y6VF
xKGNLnOcPZanybdt9hu5MkViTRfdMBs/F9H7H6i90z7KvSV/cdraf6ksrT8OtMjWsGwR70ct4bEC
hxI9gZPM1+HbXNMgioAHAGjvayIlcqPaPeJ9uzfQZFf8kOaOilF+CgPUanv1KU9S5M9+5juPW4/3
ZRUpaZ+0z9EuERcwJTSWzMLSrxWTlRtE8McSykpUJi3UcojT/pNqyOIxKqe5rklXgob4ovrlKIcq
p42cEfszSOulzjvjs9CB+3nYnBu3VuOtoYreC/HM9DecheuQjt0Sj7LsNXT7rSFakanQDRFp8wHq
Sk3IG65WUq1vpWzHuO5pvO3wD3ReWm532E7JNSIBMPQSg1FvUnjHwDGszxItyWxlD8rHRVv7KyEI
zPCcn90qiw9DYtZXghhY/EV785Kh8QBKNqgBl1otWYTlEzcFjTBAt/5HpnQQoVfnvg7m8co2J/pL
vdFcF617zSWkV5bO9x13816AlTm3rU18VjjUjX1leAMYSrIJUAPqatQ/usWX3wyjtH8wOzeRcq7g
aomu+JzP3s+inaYrG3nAXd9ga6+9qdnbUt0PZ83EHM99sQa75iKF8ONpOqJq1BmBVy7iRYw6QTgZ
g/lZJUqcASBlMWOe4crwSZcK83nzmUUPpnFRBR5xxhb08zBHY/TRGqYtO2WsxB+MYNvy5NPWuff4
XM6tI90HeGDf6kI4bCx2OlyTKZ7eKuml251WOrixYc0cJVlhFErI2gk6qVbrTHDBxpygS5GpiJII
3NxMmovZny0z7EZET9C1aDqCj8UFFRXjUIzXtmiJIBjtTonTMJMFd3CUo1jBhDFkczbKw7w12z0o
PxZqhf3WhCiEppdj2rpmEb4kcp4GU6bkS7VkF5LMgj4kDmhCOrQi64gSy3lW0g9CsBrtRHbxMj4z
6O/9F4og/dlv27l5LOvSfK0H1eqLHlbCfBwquahzZjKd8MtJT/ep2xn+TmGqig9eh9vwtOGyyy8N
exqnF1PDR/meGbK3LomyWZ51Saf+uV1RnixIYHuSOg0zD71SZG24BcNGONmUoulIqLCPCs3II20l
WqOM+BgLWrL0TkBBqLpmOtjPPqkfDFolszFGnZA24mTgoiK55PVLoiy9hTPFCUPPbhqirpXdT8IH
plv6ihbDkEw9WHCOzAfEHjzcc8uufi4pQpQQMavVIEXwbDKQ2uK/ODuv5riRNF3/lRN7jzlIAAkT
cXYvyoFWRSOKkm4QEkXBe49ffx5oertVYIk1ZMTEbkz0dCUzkeYzr0lv1Hp0PmszBAGyY1Y8el6a
b+vSDPR1GxvtQ4VsH1vRKEl8YLJigEKJGUARlEnImaYHaXuFZSLGgDi7mxx1LwqfEIdob8s6684c
6pcBxNwGKn+ZppdeDbRBJ8dbZ54Xc/yxw/gUG9H4VPeUyVZ5AocdWyRvPyEpxg1oOHxqDEu94RKT
CEJC0YZe9A3SZdFsQuQN8FccRbS3o0j5aFajP6wJarkThzEusz1C1HHjKp3uf+bEEu1WadM+Do2C
1yZIgm+lp5AktHXl3QB44V5Rp3sZWDlxbNjqMzBK1KtIKZ273B7AuceWVzyMsx/5qsm6bBd7YMYa
EwSKMJqipgDf90i0i94N4QieA8hKbyeydo60CTigkbhwKNiphaHpXZpx9Bijt4YaRjR+KsOOcnfR
xlctdmOgWXHzqfw5E5vB6A+omOEbgbfBdwugFEFQS4A9BNTZOq03P1Wpc5vynOHGqgEYsary55BV
JutA/nPWCkLebCjguqEW/5gGRfCgT4mbOVl5PlX5F1V4qGUZ2d5OtfPIC3dysFLucWzxFKe5gvUH
PdWMLym6Gj+TWD2nFEw8O0P26PzBae1wg4lc6Yt9Ns0mvw5PqpX5j3GWwANA5WIFFwAbVU/dOSMy
dkFufaBQuvMAwhorA14RhIv1NIB/MbX0E5G6sekUAeVaD3a+PdZYY3g7FRrB1HIBSeRkCIL66Fvp
YLkApOxSxsZH0cL/DrqpXokCCKpiiMT16XoTYkTleajZNzjeWPS68txeTbaCtaSROZ/ajhbA3NRY
eVOxp5t7OYuTr8qwHs5KjDdWPuH9dUYRbQu+GkhRjwdOwuKs/W7o7+IGs8aoDM4QfJLnSiV7V2nj
+5KwCwxXcDFTmHcYhbWgbXvtzKABsYKo9EnPtJ0d8e96sxlIbwFUbIpkWI2xfo9ON7+JTA5/BiyC
L45VfqA5TeqW9P4TPz+iTlxjmRyA2zaq4lmo0eVQe+3NVMMYA2QXX1UWvvZ6I9aYsA4Eh7VzETuM
qTuqt0Jj8Ls5ddq5JUsq2BTzd1nSexofNcR7DgQztmG3QDjufTSwd4NlXY+2aK5hV+tACQb8jBUn
V86NQqOnVcXqRyQjdBTWE4kbFDAYuu6gfuk3+K25GSsFZ62YdIQzrhqFG4RN/ximE11CbEqDxxSu
MTdM4gPGhMgQ903yUc+sbtMTFoX83vTdFvGzaiBDvlbqGjECRC5hZtebEXO+le1ByOzAtFW1XX5t
HbjJA2n1Zgq7etfqMRJTKCPjwhlH61gZ6XB9gjT/mTsKP5EQhJqBetG2sUaSOLhd67Qq91OWKivk
Amwwf0p65QlN2wASRShb6ZVnncdh1cN1/jBZ6U+O2hVNu7tIz9E3ypHlyAhjRXkOQvGc4uA92ffH
kkbGlZOnD3Eb4QKkF90ublD58FspSEGoChbKY1MHW5gi7ae0VXPQb2DszxOlJ40u9McIP5o1t9lP
PBOGTQ7uhhxDW7WD7ew9pczvRa8lF3Hq5Kt05Jz4KGPP2jYx6voVGlxxdWeWoCS5oQA9oOmc/7DQ
NLqx2o5IzlceOyPwLhN6PB8ttE93re+fhXHNxVhWXbL28PS4HTTaRCYJ60pa/j2NvPsyiPVPihM8
4LmKlEgn9AurHC5ly2M9y4mBX6hhDARG9oWKUfaUxQFU9gr9/hLMkCLYdYjzXvqKf4cGwldcopNN
goEj+hceT67Viq/CS53POfaSWBbouN0xxjnYHSTp6fM91QgZ73qCXux2RDGesWNrF6GjgRQJeU9e
ZJi9ner1D6BsOnQs2uw74jWpfm022Dpv2a4eXh2qZ1swGRq51s1J7GIKWBqmw6XYxjhxE0rF4Jab
uL5FvwPbhQL5FyD9dvpVRvzU0JbyDNBlfNt2UXpN3G+vmya5bwFl8BFE3nwXoWp+EE5jsqhR9jHJ
ndZc93iXuJ4/F4lHAv493ZoMd0Rq40iB1hpzGixkUanJi53v9PUZ1KHhyepH1HlaHBtWdJ0usB6v
zuDE5i5qSVO3rsGdXIyY6oybpI76xw77DzwU1VjelLLBEL6lD3iD7OS9TxFu1SNDcNXGBBJrUxP+
tOsTRWDzoqShCxcu2AQjaOA1xzPEvWd0NGurVjleaVka7HTQPrdNPlBcM/0ofaDOhn2oaNoPfkpX
Dh5XMP4UYz9tQB6095RYerk2ETPkZXck/tuwt7Mtr5MN6MpUy/YMjy8Vec6ibL6VZANfUhWf03Vn
WvJWNwa6u7mYQIY1GAIlqxzUoUK7uA6u0K+g8QX8jlZ+N5bqXTc5GMgaVHMncMJcUGukNlRoI1Ga
3NeZb/Sr1sIrnscND+C1ApYAlZapNjQubBAC8G0EeCHQTlgRKZmfbMMpxiCkmTzN2smCqj4ORQCf
VyRiET6ZsEOwR8/MZDsZQeNsxrjJnEvMU2BZWERA531dG91OSguOhoEKy8+hcSJOSNjXJo3ujrSi
9nugBAhNISRg5mJfDJkEK5d3PbYRg1N/1uoq+Fr6gnhSRGOWrDQvHSjOknzhBg2M+C7MuxxRRNxe
UUjVfTEgTkOhahW1tKjhAZX4VuBQbYC/yii3b6RaO1/yNKok+73HVsgz2+TMaMLpFsEmlMWk7yRA
bJCFQUITVYvqvMNfD69hJQpMJEISSXehJ+rfgckF5Wh2eDmtpyohSqnbIL+h4T09iQJfeyx7AzsB
9l8YuC2ja+Qm1jACn7PjCFNMwOTbBkWjrxgL4XfpV8hqnVPGxZwoDCrAallZqyC1xl5N1hLFnm5r
qwDw+KdW8X2sZXFt1JgBYsZXE+XSxeWO0Qsvxh6wLhrEbzxqUXYsw4dpLExnY0DkyzaDim4Pq4GY
BlEAVZwV3nMonAwF2nqbPs0njcQD+OG6KcvuFjFvuyfyLqnR8Edgz2P1ibXPBXXSbVb6NVEl9daZ
uUTd8IFSYnXb661Q2BFUrNm6YTHurCkKXY8iekENmALEyhR6+1gi6zKwoenXz+FHPu2w+YZ8EKZl
1iEFotThmU1v4MEcszAj+YmjaZXX6fQ5L9kroIFBzp5DI5JPuC4GyTapGm1fUA945tAZykrpwD5R
YNeCi7itqnGDWQ8zsFOjsTdNXzUfFbj2F0jWiKvUqm1ebkiTCfSjwn4En2BdZrUhEwrlAJEKM82/
OtT/1l5RP/YjdDCM4S2vWvfURawVnrXjFxAuBY6yDT2hzjQCjDq8PDHxQVO7YkPATb0JB2LYy4bW
KB9s3ONQPO7nklQGE1duidoo0cokDzGDBLasbRDVmL7rqJZdUw/zfhR1gVJ25udDC9PEd8QqEQ2Z
yziMlPeBj4xfpK1333U0SUO0WxBI3Zb1VPJRp7mvgF0u9kF4etrVqgkiLGQ6VcEpDUKPre46ZCDE
tnAS64kI0QQWBybrdgb9F2vqp0W+Qs2lvzPVXCLqY5SdyVVr4rasWx1EK7p+bMq+iJI1FjsggYRv
qOaNOd9ZrhdHSUKXHlu3WaQ48tb60GPY2DlDShECKW4eWqyngJ2rSvTYwpFNL0xqhJ8Tyrp3pWkU
0cYopYYT12AjyeMXHccGp0NMGVCzIVL1nMDZhUELbyvG1RRhO9wnnxzkeM9zD8XCVZmwvivLbjmG
QE1GgJaFEuZnuRmhY+og+Qhg2jPDK550okjQmbFBgs37gttZOj3X0mraTaWJhPwwNPPirO8icT6B
0PhpFQ12R5ro2/bZaj0TWx/wqZisOSEoIeS2cIQW9KhX8KDbn9CbSzD9MB8CLL4mri90x8sbhALV
z1SC2++cbEiF9hjLHw3KaRQTrAo47IgZlL8nrQqvI9B9mCHzAM2GRyL7aGdK/jngHhGrMEyHiraC
mv6gnA0jSsYFVQRmFV/GaQUw2G9jAiVqL3ho+GihaWyBNN9j461jwKIUFDe8FuTiKlOL4btpDTLb
pCFidKuGTnux9g0x3WXEFtEGH1FU98pJR3xMeGqJAxRJ6c9Yj5pPgedXDygVpyG3cSCpH+Jv9DEP
PR7FkGP+WCHeCKOiB7gOuB6U7rrpKOWtrKLwv6BQxzunKxElhHIoDM1FSlZiSQNoeoVAMfwadDxb
lIiqyf5i0Lh9AouYRcgloBaJTjHlKJiWhFOAsseg3QANrnUXmQkz3aFO1pOkGf43pNJltcsmVVyZ
dM08F4ssG/0W0M4r0OXds94n5b0f92w4cG7KMzFdp4K8TMJ0lY+2/Y3avnNlUorJVkWWOzAGu2FE
vsOWaoZwEfZXsKV9ZLrs0pml93vhWr1N+ANGXMeaM80xTEICUXmcBh68DY0PSZ157v/g+i3JJjKR
m3QSutn4ccSnE6Y1FX19ozQtBzcE1AgofEzoyOkQAZoVPnlZ8jD1RvW5g1L7xO7KxvUomuoROULt
DmshXpo+zJFer4HaXg5qOMAesugpbrGgHswLiX2r2OEelu6rxubCiWUz21pLm4LT4DfsMKdP1eQG
ubq5roKU2lPRBOXnrscPfsVT3U/gS0uSZrhV2JVJfWgejchSqVsIkr4bn25w/y0uSv8TZUEWwmyD
cdwOQDOe/IS04L42ajviZc0pGfeVpmKmiqIGzaVaVNoOKmJXA4qC9ruzkDLSd2XnAYeeBAhc4IUd
D2ue6b6+swEMfSE9HJRNFo+YgwXoB2Lw50DkqbcV7c1il8aWgreTSJAv0kwqlATdEZOskrLHsm2M
OriZHdnR3gE0/r0TQYJpC1Kdn2knlDl03BZxKJ/OWUnpibfsnEditNjniWZekBdnkmoMw5Is8IbQ
7dCndNuwO76WqFBOmybV55yl9mlRIgNP+BSWWn9tBXLyN4TEvlhNAcVWwmWJafBoAjenHIo9CE4b
Q/IRlLP1OW1wN9/1qUfGRz+Y7gSrWWJYadjNIzyDPr+KtR6psUzLBeEWknTpxpdVlwF/1Tu5gS7t
Qe0pJs3bTMiWiE00Iym38ISHfO/Zffaj0buuv0tN7Fl3tdXV4S43Q+WLqSE5i86UQahGzTWKgQLW
o7Iz2VrfgyQ3HhHx7RRiyMr072gAcM7h81rORwugAFH+gI+ti/L/tE/xI6CYbXtWwMWhay1+X57M
152kJL0xGg8HRFOtDKhvdIKjHLTxSmN3X3iBM333Na0BpRjE8gEsb1TsMqDSOGpBKC/n5BA2PoDo
DMKG7BNjRfdV5TnyZXBZFQHUNpZXQpRpKAz3OV3RVW8L8TUtAzteT9lAPSLHD+AbwadKezRt5qUG
KF6jmtpFN2UvqRBiukfiPLRYwRE5GWOxjhLN40Khz3pODFBPawdXpGQDoNmD+OZDlFsTEWmXEaST
YcOMiqssmV3KNDOK7wFi0myB2kNhhm6xsFclhXKxQ+PVc0kNYPUFY2je6U7h29vUS6qHTokMb4Pm
tPbkYwjhke1P2e51lMUL+A+wCtIg3XIMLB7QsjnEc0ihwBYvcrK1tpdfALmPj3HZDI8V5CUwCyq8
mtcHPFRNAoODXhBS1oKEGo10uuCHA6Y0rCpLwfUZaGv7LVAbDHnBpPtKAU0TVNRVZ3ewhfBpTJNZ
+pEqDQ6lqXJi3i9wLPwZ6DcBIFNJp6SxmDdCFFlDs709UwvRfWSXK5sCUOuWOl52/fqMX6COHB3B
IoehLKkh8Tz/Kb8hrNJKN0eii+bMMjITpDo6TbfU/pKz14d5+SV1QYHAoT5OWmaps4j4b8OYoG6V
XqjNWafxRpVRjFZm7oANDj0I3yH+t6+P93IFGQ9LA8B6BLqA1g7H45ptaKSGzZnaIKdA61V7qEPI
Q2aJpP/rQy3lZ9g0yO4RXPH/Z2mx5dxiWVpWiMLVWezE0g2nUXX7AS/GEkAXI/aOt6WCll1aI17k
wpbTBiB/fVFphXX/+p9ybJU1AKXYOrFrVHPxMZMCqABd4PYsTaNz7OCfg7z/4iWhvyvUd+yb2dUK
4OosUm1rhwtM33TyLd9uzvAIj84Gr5BnSirFCUWmY7sT7KRpCFMCwxSLz1gZRGQN0rQUo4BPcdLa
SysT1Ym5HFu2WaZn7hZpAA0XyxZEEYFPGzRn4+DpHvqDjlLfjA4F2kuf8hz2Vbj6npKiW+5QUJuC
12qenY4anLOA+5mFSg5aDCry70Xz05ImbEdqSkG8LTCg+/L6xhA6n+N3KN48GohTlSvNklI688X3
2/mzW/DeNp6ZLl2/9FuG6g2Pu6VG28ZW1XNH7QmMdFV70OpaPhV+TzSXmvoZsurRNkMz4Uojfrw7
8UcdOgdYVEn4owhTuWwRYJfO4uvaKnhH6jGD64/IINVJVd2DlafMr03jmkyi2KKI0e2B+CMIkNBb
b7ISGc8xPHWEj3wLAODzVcuNS9dxcd8iXBDBNaonV0I/dEXo5T9T1J9vUdg2b16f9HJHM+dZ0Qzk
r6YbgqkffohhtLIejNvk2rQ41sDotfPEVrWL10c5NiE+NCJ4XICqZS82V9/QojEmWB+QDShHdh26
qRuYPqOPJRQC6CdQs8eGmwfjekejCDj04aRibQKPKFAJmLwQoB6+7mvCz2sbmT/39YkdWT7TxDtD
gwvKhl7CnQd85hRrUhtXszsALbpKHUCkw+71UY7MB21IDiVvFeZv+uJySwWxP+lo4xpN0v+sEPA9
c3x1+DG7bpxYumMTwugNLDW3gMWZOFw6vZ91vgz6q6qhTmsqZJ/1FNbf6/M5MoilAq9R8Z8CJr4E
4jb5lBHCODUeCsVzFGbOdjSa9u2fxhJ4Ss0bTmfLLa4Y2WhQSwardieFKmdmGMFFhkDEiUDi2FQ0
AXeCswNKWpvv8t8vMkpEaPIbnQs4LtpMdpxdCIojb98A6Cg7aMPoeK7QSz8cJeH9RsshGN16zLXb
EHl4KOKaqVwhE0E98/Wvs3x+uBJmYVBV1UzEz0y5WDgd2fhWD6vBJZrHzbQEhKgifDBqw4Xfjt19
jPJxf+LJO7KMJC+8Ohwiw2KrH06Q3R1XYE8GN4pMOIxB2rvRiI3BiakdG0Zi7QDTBnKCoS2mhk9K
SuWXXm4H6r28xcsqxcihVjN1//oaHjmx83OioWDG8wZJ43A+eepQvXC83oU81H2Fc978wKZhfAo7
dC7eOpSQ0tAFO0NHZdNczIkKN5VAKqJuakvd1fVRXXdZU7iQeMoT6cjL5SMTsW3uVFRcoTYvLofS
we2WjpjjOr0ZzXIWztfECfLnt05IU4mthA4dAJGqpXxi6IAyKa1RuF6rRm6aZ8OlViLQFBtp/fie
obgkuPKwEFQXF2sztFNceFK4hlJgex2mNIn7uNtYOmqUrw81H9HDiIdZWfN9R7PNpOxzuCOoXrSB
isyYm+PtuWo70Q4bB+WLbxXu0MO2y5uPsLMzZIuM+MTt8fKzkQRwmi1eeAJxfTE0AHoz8jCGdys9
Su6dyYNT26nam29CMJY8hM6ct1EsW+xD2p6qHFDSdVMqQWfZZHlXmladovwcmct8ocP8+TXOchQD
w4YUrgGjSK/bIM2HGhNMgjdHRTx/RN8GgSARqro4vuBL+VyDarFioQfetzfFuO6CCOf513fFy3tC
t4nzaGVL9oQ9W/L+/nwA6k1q2rKqG9RONKtCxBtjgISNdMTbTMHn6JaHg8KFhp3P/Cwur9g+76zM
GOXc+/U3FcppOxUC7JtvWAO8LRwbLgiY5ssTRfu9wMSqkq4xtyb9sQHZEeinbF5f7gLoUI4JEUub
d5q1+D4CAnikOY100XXst+QtPzzkBTdv/TZUXFSIdoawZoLZ4tFVYjrjvpNJF9Rqs/f1zL7Snbwl
E0mQ53l9rCMTMmg7kxBx7XFEFx8nG8KCjoxluOoMA12bRC7wonW9e/PGNma1b/a0oDTAK3+438LO
60Fo9oaLHO6IcoIEyAXQ9MSufhlBzMaitkElx6JdZy7eCd1PW8ohBbMZbXlZozlJrTpQ1zT0sjMo
y+qJ8Y6snuRS1VRzDifJ3A5npVeVAVFFNVyFVxKWjj2d0cU/5Sz3claSWhwkNcpTxDzLJIZrjfcP
Kzg3RmokPO9zD34QCBxPXQO3H7st0NMmPpE5zX/64bNBuQ3FbPYYdwSH+HBqqYZ2EB146WpDK6q7
uJ5aCvlta6VYj4E3Wdl+Vedu4ulw2myK6sYN9nddfWJ/zl9s+WcQoGkGtM6Zjrj4om2CiCIaeNJN
UZ64AK8l9hLz7d0YD8OtIbphX+rl298tChGwTjjkDjH8MigsY5u+apxIN4KGuJbg0fG66dvt60dP
m5+/w7nZJvbNxDP4B3M3zrvrtxB+QrE2KkOkZsOqB7hZWbIYdkCIZ4pPZiOwUOexvcaAxjM2YUgT
yQXkED+Nla2Ic9PqwNCYWaEVaxnIrtrkal6Om6JBkvV8TIfmU9OEw4CqCjTzrdRn0ozj95m2rqwI
wkYnJ7M7FxRg2zd/MxiBPF78h3oqmfDhvOKmLmXUGQ2EwBrtMyW59FMi6sEa1XNSbxQ0/TE8EYy+
PCOMKdFn4AWAsGpoh2OO4VDilEemihPGdEcsr6wzdXS+idTufthVq5/IG46MR5DIZ6NOQkXuxXj5
FAXaqNRuS86/QYlI2XW5p2xHVcoLGwzl/eub5eV7zUPADJkclTkapIfzCwcjjZPEqF08eNJzEONI
eoBPBlfpnSrIvZwaNGPeH0J7C7V5bfEkENJDE1UStmVZNT8xb0Eqr8n8Dx7x0Sb08R58fWovL1Hq
xkRVPHTCNKhnHE6ttTqawJ5auSES3RdwXkzXRNz7VG3m2DDIjxPWW45KU2MxrYRa/hSGyFDIZkge
B0g169j2oxPX5otRTI30QQhCEZ5utv/hZBLksmIN4Lar1rl/SchCxaQS5vnrS/ZiNzAKIS9lBnzv
cXNc3Iowcubmb925dFGTM0hywZljhyBpks50Xx/q2IRoV3APkLya8B8WE5r8yhSB1rmDJ7UHpBfV
c4Tc8s3bRzEN4l7DwZCbJTwcpa2BycLy7FxPBeNlt53xaSjTqjlxMx2bDO0dipuCTIG76XAYEC2t
VWCY4AIDwgPCD+GFDF72xmI9SYJukXpTqZpFAsRiD3R53A5Zl3Qu5mfUar2y29gNKIe3L5lFkmAw
jmYYyxsBjqWMTAPBMs/L/Xvg+j62NGP0/e2jsI1x9OAen1txhyuGSDpoSfDjFIODEtBWVWt7PxyS
3ZuHmV94OUc40qCidTiMNylEdUPYuSN6k/kFyi4oKyMJkhZvHwiVCO4AMlIqTMtOat54kwCZiMyb
bvvX6GuiYT5Yw4lo90XOTRWfthvVOSCm3ATL86lCFEJ0u3UVIu5o5+uBiLYBEqzZ9eDn2g065J11
3dedaq61WBb+2w/tnO1TZ/plb7E0ncg62Eg9NHK3rYr8gyZhJ+b1cKqa+qucfRDAzM0KDEIEL9Kv
d/fwq8GhHgZzZJoY3EUXmCGFn+JMEe1uCqrgNtCQsfGlHXzOUY/YVpWHzXMcOifWel7LxR9B7R6d
VupnOtH94kzjsEp9xgx7V3pTjkNKne8AznnnGsbRQDOxUbyxIL3069d37JEreC5JEZNSv+GRXBwM
5u1xMp3OzbLOv4ohWaFI1inXDdSldwzFOpPe8lHBgiyyDJk6NqQitXMDSf8KpEtfP6HGZFzVKYrD
Jw7IseWkSoliozEboxiL5czGGG8JITq3dOzobOIhvsoqVBBXWiOKXYEb1IVWq8mP11fzyMXMNqIU
NpeJBO/n4U5CALOgvdx1lC1TcRt5bb/NnHp4+8U8J9WYvRPdU5laLKQVY1ImK7938RKdLVzV+jKA
JH3ic81ffrkhOQ48MUSI87V5OBfOQhvGVcX1P5TjGZGCHcHTQlpzZSCJ7m8yJQt/vn35QO8gqEiP
3+bUHw456GMJl2jqXLX04gc6ltoGpoH5+T2jEGUzALn1UoQGlXmk5EIe6RGu8bkzGeXGTxL/RFp0
bCvQbPp7lEX1I8QWBFslGhvFrMabE+as215zNm+di64iZCTnq4umw3IrDECSwGCGrUu3Nd9OhQ6a
VbTaiVFeXhI0UdkKBBsSJvCy35TwOmhVqXdu5fg7cLv2ZsxQMoj9+M11HNqAeGiTSaJnQ7A0/yW/
5ZJFnDYl1mZ8mybA0Sdpm3MVXMSJUP3lu6YLyenReENVzurickiqUdaWFyP1MkymAcSzonoNIbaE
rRy22WfbU2+8tPMgaCR5/+aARycEJbKyueWJqxZTtNPUEIhCckfUsKd9DDpW7dgXJ7bfCxQLakAH
wywudgxuaQ5Kv3NtqNQ0IqMRUhnVnTYd8o3vR3KLMFkFTrJB0B+dcRg0AIsn1DO+vHmLihn/xIUF
NIno6PCThpXP5g291o09XCvgnRu3jpKbD6+P8vK+J/mCdkZeRDBJ8+NwFLsYnErFnNWlntPHHzSM
+Wa9dLv/wusyC88pnb2tJODlE+/2y3NOwZE6gTYnm/OeOhy4rrIUO5y2cbveL/dm4ykbHQ3WEzt2
XqTDyxj8MP09Zgcmifv4cJQ+iLxURXCXSGjI3SiAl4PZUeaCb61O7JxjQ9HRAKNH5YwG0mIo1L+N
vou591Gwgq+gNCkFYrD/VSfst1Y7qBvRrwRtNPsIGstziO9u11Jz69wm8K/DGKC9MojnnFAT6THt
xLyOfCiK92ANCHWQTxfzP//taumBTFK60Vp3QJ9vh9snfKgSueZPr2/EI3cL/UoiqTnPoEy8OHeQ
uSI/McjNxlkFUY1ml7AetqfRKcZjMPqkhYXVXShtFp7omR6ZoDRt26ZiTHGFNu3hBKm0m5kDpcBF
rKPY4rQwftFRdjylAnZkf5ATAt5kGWm1LVOpJJnAwaHk5sLxH8NzTQFRvdVgXpebHF7P19eXc16u
xcan1wcujavj19k+nJRMK6dLoMi4ta+jtFpNVbm2rBIvov4XUn7oQs86cUO/HJMi+NyH486iH7zE
wmVaHSkODU23q4CLUuypXE+xf2Ag0l8YyP6fCLRefjfiYQAQ6LgJAGSz6uDvGxNPIrsqS+qMgSyo
Vk1WfpFTu9q8vpBHshxJHk2rDE9O5qUuhgkjZahUiyzHsWMXtbNv6lBFa0QOnn3f3OKG/N3A0mxT
k/LNVPQ3p3Lz6FRS550DBmcxulQUvydG4X6GA/mzQqP4ChWm8fH1SR5bSprRGlqNrCYynIdLiZgT
lIuOIxDRsF2bTYQYrAHi/e2jmHMPg3iIoveyFZ3VTV5XSBW5tqL7l4hKOGdJL07cjfOCHG58DjNx
EDJ7VDBpmxxOpa+cMGqwaXNBDATrMsrljzpKhp0XGdHt6/M5st8ZiqyF+JHPsywnhY2aSCtqKzeb
qrBeF/GQfrTsQtXP0Bi27tKyKr69PuLRyWENNisW6lSeF7shrPFlpyVcuT7WGfdOiFoH5IJ2LDaQ
IOrmxNY/MhrXB30tmyo+1dnFaAIK75Sqde1Whqy2gzpWGzPKR4za9ejN7zRdW6I62rf8h4Dn8Kth
ctDZiM9VbtS0KO+bInoAEzqcN55fnpjVy4gHMBsvNCYx87la9nBbHBEzZaB039FCwd0hzZrqRsRa
G+5gHJXRPhs09Uevesl0Aox95CqhLEgTVCXuZ98YiwUtSxGVvkGwJayiulHVsr3qo41UPoVd7K8h
QZkbtJqKdVl3G3jI/pvzX4a3WWCGngPL+Qn+7SXXAqEh2o7qFXKiwRZJYdUNg+jEw/Ny08yD4DhM
GZwu0BJx3tCbD2qzRXojoEvYQKjZtpEDp7o81Rd9eWkxEnURlF/5v2jJHk5H2D0UdXNCxAu5rJ1f
U2vHg7068agdmw+BIzkcZ52S4YurEUuJuCD8GTUxEylnmmJUO2tsUKITV9eRCYEAphdC2RiP6GXl
oNKVWist3k+AVfHXMGzlOV5a6fbXHfIm8eP/TNl4Xzxn9031/NxcfyuWGsjzeE8560l3oan/59c/
9p/zzbfm28F/2WZN2Iy37XM13j3XbdL8z//j3/zrf/mf/sP/8/zrVz6OxfN//9fTTPuYf83H1uN3
reL5PP3f33/+r3/tw7eUfw3aa8Z1++9fOv/x3/81/8//UjbWjX9RwjTJRWgN0VphK/1b2djS/wU4
G2SEmKNSDWjv39LGkn/EWSa+IuIBvTf3b/+SNhbyX2Rt9H9o7s7JP+3B//2zbv79VrFg/16Fv/77
7+K/h9sCDxUDaKL1IvBoJnREOWf+DcIpKGVmJEcoJb0NOPPPr8+j/nYZCEtio9Qo/o3njPm6N3yu
vwhRvt+W+A1/++IVjjuJiDuJzz6uJnwb22hYtZ5RnHg1/rQyi4jdt7TYlCAt9oWHilmjhNdlW1lv
Ci//WZjFUxSkbV1Y6gADFq9EILEP1JFORcp/+sMXBRQ7qsywpJ2zRzjaxanwso/F5j0r/qIGOFV6
H8tIN/aKqn6UHhJbcTrUJ3588YL976LA8DrcLVhdAUAhE9tDZYwfgxhtMqT9s6/oCli73NblFhkk
fZdmtYYfFQpMFnTvEz3344vGbX84dhX78FvpHe4Raw/xn5FnSA09vW/V5hDvt1OQYtRTewMfBG3R
ve9gDJKrsCHf9+Pz0/Lbj6uxglmS7PV9g7vPJpz8fZbE2Tt/fF6t337cQj/Xhm0AU380n4pyejAT
/fl9f/fi8DaiovjrZdp+8vmSk+yvi17T3nUzaMtsO2/50dALNEwnCmOXC0U90+zoVBH+T3tlcXhV
lEZ8o4lgDyOOJXr/Nqjsdy744uwWY15ha2OnNxhYVJsB+aId2CjHfdeav2jy6ImpNrqS3Ix94kCN
Rh/0ph1ld6oK8YeFWZosSL3siHer4AarjgCb3xE7qLp4eP2PX9Cr/r4elvkjGnuZxE3ev0HH5aMW
l84GuUXpdnmkoQuqoDTSK7V4Np0WCZlIVmvHbswt/iLDfWNHiHEoBUWf1/+YP810caQtgULhoDTl
3hORWwWGfabBTD5/348vjjTibiqFhqDcN4l373VoUZqT975HE2+EwyPta/6UR01h72XpqCtZFt9x
eXlTjPnPF1qcaQKqpswRN92HmqU+GHG4DofYO/H9/7Tk2uEf3k6hkPTSi32GCWS4MiYEsHD5zZx3
ftLFqS71HspimhZ7C9W3CwSNg7XZBfrH933TxcF2ytAs2sHL95mj0VNwjP5a0lL7/Pqvzzvjn7rE
3wtvLXpzOsZ6k40Y+b7vCqxefTpNPSIFF7JKg83rQ/xh+a3F46yDMJm9iuy92cuthzs7nubv/LTL
pp/eBx58fsPct6YTuDpW0hCAMuVdsdaLmmg+6lqpi0FD6F7DfjO5Kv34RD76p0VZnNRsBnFPapTv
tag01ZUiIc1XXvE2It4/n3Ue9rfn1+6TpKyQgtjrwsOB/uPQWNvXv+afNszipHoA5NH2G619aAQG
kn2O+QnJoQCf8FY8vD7EL5bYsU25OLCmggiqjrrhPrUQz08cUV+UfnMPeLRB2gTlm82g+NmnMO/X
3VT+nCJfd8tBTg+jXmsrdSyEi9yKo6C4n5kXYINqHsSShhjwt1u0sr5T/kM9qMjvWhDLNpqIa2DZ
zXlVpppzMYTap9cn8oePvESnGQjuoEKtin1vkSLJKDF3YV5FJ77EH37dWlw7qtX51Uxe3zczERf9
vmaDD6n3pqrMPztoce30edgVpTZp+7CNnrq+v4o77fZdy/KCmtXryIUiNLu3lP5RN4ebaZpdf/7O
nf/jxA7czeG+T4BmZeOUO3uMN9OVphZ7D4O6993zS/x+OmZGEA38OHTzS/OyF+mJ12/+647sd3MR
E3gtLMeGH93jDqB+kEVSbzEWmFZ8X23b9Hn5zQ4KiS+XME40l/5wipd1e71xWgR+Cmv//zn7sia5
USbaX0SEdsGrqnq1rfLSXl8UY3sGIQkQktD26++piXu/68ZdrhieO4KiUWaSZJ48B0Xq7bWpuvaR
7SCDBKNPevT7FGez/TUEAf6eGkilnjTcqgCh2Jt87vzeXG4VPVQjeJG6gZ1QrmqeVm3MF1sN16TH
LjiWi5KVUYUUHUyJJ9qaRxDKfuuj+sqXvnTujs/G2wDdBuDNT0PYiRJ819BSBrf2qwqg0iuX1r/1
75esyfFcCKpDNA0AwhOG9POv7Qa+sT6LCIQPxfg0qVS/y+kwg3zCApxdh/0O+lBgwxdozNzvTR++
ldtkjlLnGYgqG/XDyxzcYRTM2xMJMrL0tMZ1UCRJexdm/We/tR2vBw1bNqRxgwyDtffgK+CH/sw1
7re4874Heww0CfMRKUYLuqlEB81tPbMvfouf7eQXJ9nDpQa54xziuTlCmgSitJ9nyiu/QJs6LhjP
YU+iSkQni+LLTbtxFId1sHsejJMJqHqN8jmE6iaHvtCDrIePHUPLwO9gnBSg4TZphxSLx9X8PpOA
D4sh9TQXxwkBLIQEJZiYTmsPCAnrj6ox93/e9r+wgxecL3Wcb54BItbcZKcmAWHYQBf+PQFT94cM
YpNnkusc/GEZm94nXQX4pxb5B73nPxhX8kmJBGTW2Uo/12Yz/w2Q/b97PHESfAq09xrLtDthKLEH
MzBQBu8EFJn8vpPbtAn4xpjUnTyZNLvDpft9z2zoZ2Au30eISSfoeWXdCeSEze0CJtgC+pir5+ru
pcuqmhCadydB8uwNBRmm5snod0G5rbSwCTHQhJf+CbIZH1ieQUVT+t2r7lwWyfo0r4DjPSERfh1C
jyZM/9OUyP83Fceh28RkfM/C7sSC7vsu9tsxbD3NxHFnuUs5gnF8PxESfFeQOimGaeOeJ+L4c0sH
KM9vUXdaExUXSxONdws1iaedOB49drQFqyCtTtCSr46k0ebQbeHmt/fYcc/col8eArZxCqFuer92
IBvlDb3WiTjfUS9EI1dpL6jR6YXSGT0BDf43ON6nG+Du1XuTJ/o+BrX/YRT77ld7cmcXFnCgJaDO
p6fNKv5KR1yCq6gbPVd3vBXqZaTrQFJ+UhHyeVJNTwHUNP8ctM/X4Uun5FzCloPSQY0oUNimzx8i
BiZJu+azXyiIz7/6yxVfz7YF/X7VnkiFqTUZzbcBD4Mrx3LpAzsuC7GjMGt6aIiATqqJDmLr7JvU
ngkN9QR5FZBBC3pOtOrGzxtczp0g3RcoQ274bzI8Cguo/kwgTO+j6eD3LRxfhmBG1QPvB1EjC/G+
PoHuHujib/wWd1yZhLRdkti2J+D1IMwx1WAvmNL1ihld6kK5NCpBnYxNrAmKLkbYGwEdtMO+h+2d
HIPqVtbj9GhmtiHljlWhoa7w9wQObc8P48INhqqKoNACeRg5iYLa9j5mwxWAyAX/cMmwWgMSdRB0
tycOqkpbJ3+v1TXGkUtLO24tSW34At2wU9IZCFCICGT90jNy/4bA28mahBArOwEKUkFYiqvDEl1x
vEsbd7w6wqeLlriqSrA5/SQdXm/aQFPKy07/Hc3+JWRg4mvucZetp3zByDpyyDJbJfXzsMi5ihHw
1Qpa3Qa971oOBZr76ddpA8uZ394dB6Y8GoHKyAQyn/quZ/YA4OOd39KO+/Z71xpOE3EKMKsNBtwY
GLQiFMRveZdDJd9naH1JjorXCpbzfWIf7HoVZnvBXlyKxHBo2hq67eupb9NPU9a1IBlePQtTLg1B
X5MdL3i+nvaRApe8LaxQgDMcvY7dhT7XPYxjB23oqcub5OeatwNI1Gf6yW915/JlJN0SqBzsJ5CU
/w0O5RPbrsWt8xIv3OsuNBwcxOEc9PN0qrdRvK2GBRqlqeg+DvkyPvnt3rl/WZdBOiM30ymHwtU7
YkC1XGMS5LPf6o6rYiYAfCRpPp5qvBTvB+gUglq/o1dC2DnGvnQ8jqfWfB5JHpjxlNcq+SuLWXds
lqYHvxmmOgyoKM2VcHYhSfn3vvwlnGWLSKsJEionMwUZxLGG/K9c6v7TSjf+foJAHiSKbcKvXMMX
PM2dnQKtUM/NNtIyMumtYAQUFZ4PDZf6Jm6ybK+D1ZxAcSyKmNL1YNI5unJMlzZ+Pr5fjqlpF9pw
GdISupivdfghxDCjlx25dEqZToA1MAkt98baw7isUPhbPJEevwHQFQW+HIwgZRsn/LBBHRDcD9Xg
F5SD82H9cijQuO7SPo5JSdIaU8IjuNw9IUm/4b1jtpIliEjZ5Po+2snbBdSOfgfuOK6wFebEUfEs
M7lCwCcEtUnjeSCO1xIa5Ysddixt1YdAA4Exy2vcL5cs0LlggwZta10HpKwxGX6o65wUE2QJvOwb
ONLnn7KLYpENbUpKoZksmpZAo8L+tyHa/1e7ALrx+eKpBTtxPlpShj1GGIU2d1XSZF6fE5Pzzxef
wWXD9ZaQEuNnH0kgDrzlVxoCLx85Zt2eLx3xppq3Gp/TUH0D+rCHRqqvPkYIltTnS2d2DDNFsetR
tbfh9Alz0Z7n4TglSPqg/U03UgaBfA2549seCk9+m3Yu1Jmmw7ZX8Bwor72bh+xI88kPZITpxecH
Ega2tTNo2suVG0iYrTddn/3jt23HK6HuPm0aykBo3lF+kKn9mo6hV/QGhdDzbUPXdJOgroT1Yfq+
2Jf1bRLZj177dnFd3bqRbhlhfoDUvbcyQ89xzv8br8n/fNIFdWGImrdZsMIADZS00uBebLGfBbqI
Lij8DW3UMFau84YZkw1vDbDN7rd+p+I4ZStjY6DfCEPR6z3EyY+oaXtu3HHKsQV1IkmCqpxydTMA
qQJUj9czPXTxWbjBIhDVYNf1rErkD2Ttr2SKF4IUdZwSymrcDtVMyg3zShAngfgrjVo/j3fH8uQ8
ImyPOSsTs30Mh2QHQMv2nsft+CXGWRYGrTcIXEaQPA1t/DEk2TVg08vvC+iWPHdMNnFV83AfTu2u
P4km7W63fH8P1D258bJDF5w1DtPI+lXiB3oBPeoI0nh1hvzKb3X3yuyhtwUKJ2Duaqi3Qv2qUCjy
eC7uXJkpJGl2KFv3p4ba+KA4FJS3bvG7NN1Z1ZaeAXAx9GtFarubmg30AYy51xosZy///V2ESYPn
n7ULonjZJUCUIVS6vqUMmix67+09WFUhGajB3XHFOC/YjztQ0+scelZ4/pzAqzsjI0Il92YiMXvK
sgw+9uevfOlHHN+t5g5KF/PWn8aRtm+TPc9fUdF8VwLkiX/+hbO9vHRezrUq+5agbZQCapNAlHYD
Jzw97lDZg2r7Hr43Q0eOBvxqt6sKduFpXo5fC7rNORnI+U6MnypWiYMiw48//z8Xop07gSfyxiy0
gqL2mWX13pqshbRqEvvd5i74KW9SEu97hVcHX9mrZNgfTLP5tdkgqvLcdHsUl/DU5mckf12/6ZMq
eL+Hze7VyQBL1fPVo4xXpGL7jGJH8wRhra+LTeUVM71w6C4EigNbDuWrZgTkr31rGv52zno/aDw0
Sp7ve1FTE2DkdjylgYmKvu0hrr1/8zIWl8tqGqIlgXzteAq4/VEF0duw6zyXdjzXWtQxIHM+niB9
xl8nkTFHIMDs/Z83fiEuuCAn0POxtCZ0Pik6K16MEu8PEcxTQecJjaM//8ilr+q4qe6h8DOcC9k9
JX2RqeRVONr3fms7t28YkghaBmY7gerokVT5V5vZn15Lu1glghsFUjKSlutIsmK00AQc42s8yhfO
xBUtSI2pM+h81+iyQ3wyUe17jPj4mYzLRD8BvgpVtmoB+sRC8bj6lk/Rf+Py+V8274JZV2Nz3qyE
lYOZWBFG47uUetZiwNz/3EUhvmuF7SUrawFD2SYFZlYGPW+/73n+FL8UkZAsNOM0qOm0Z/R1QLfX
VTM8+S3tOKnic7SqmOhTrhFbEnCdxKh0+gXFNHq+bwgZkswYNpzqlH3lSQxWatTx/B45Lo0w5rCR
omW7AsLKvBWolTb1Nde8kEG5ICiNr9lillydwBD/d68gYw8x1K92GrN7nXvWS8Ev9fx0UramWbUR
/EqOzkczZbegAFv8rmkX16TCbMFMStWcMtAV3rNQHGYJYh4vo3GBTU03j8BN9WjBge7pThBoIMo6
9YMzIIN/fi5yjKEmDVb+U1TnmH5Erxuy5J6TWlCScVbXmtZKTwINevZEeASFxsAPQoKZ5udr9ymU
JkH2IE7rLu72tPqxE7P4xYDEcVSM53TDPlNxilT9TqTNP+mm/RrNILZ8vu+ohTrykM/iNEIv9w0T
k/qa1DG5clNfuDBckigmhSRgABCnrCHvA7n8nNR8Tdzm0trOJZqPAnLXQosT5LQhymmDqRg7kfjZ
uQtuGuMeU0RxUJ+gnfUZtNifbDdqv9joQptsNoHcgRl+ajfAyxcu7hNTXROavHAsLpYpGDH0Po/n
iVgQXhwgbVsXmWafvLw/dvwT2L2ogco9P0ESVR9oCqWiBqLXnufi+Ge3T/UI+cuqZHYWh4FRdrO2
UB7127vjobkkeiNyRN2tYd8iah9NKN/6Le04KOHj3ulGow4ksjsTD08g+vTMQ13U0jxn29yPgpaQ
kQ5umnXiRz2oxvNQnCw3SYRsw03nKI+xz6jBHfv5Gg/eJUN0/LO3Y22qiOdlKxdddHwjhWg9T9zF
KwEzwBK9kqrU0Di8Zyy8I1vn14b9jf6kTxTAW2OblUm+0m9rs2X/rGfWTr9w7mKSdB+EPejzknLr
Db0dbBLe2Jb942WKrnpZBcYWskxrXKIn+zHf+ld7P/tl6C4mKdox9JctWVTygfWFPkRN5pmguyzV
dgwaAhDYUpIuUTdzuBaQ0pa3fkfieOe+Q89DU76UyUJfkeR8EcV+1TwXkGRYo5KZh0uZbgE7DTtk
ym87PuV+qL/QVQwAWyTVgMZNpdjbFr0ZsRy66Ro/4AUHdUm2MEUVdLuJpxLsOFBwjve/2Rb4maEL
SDJtNQF7HE0l0dHNWkPpIG//o/bb/55zLiDJQMl8Bm3RVC5yut8teW+ra+n/hTNx4UgpYDD9ilpy
2dO4LsI95gUgSk9ehvgbGgk6NOvAuqnkSt1mkn0Bn6Vn89FlFBPjPK2YFxzLrEnkIcq6W4xxe6Za
LhoJasBQVeP5WE5x8rG17dt8ln5BxWVJbZdh6KWuxjJtErCKh9SGD1BWvsave+l7OultI2wGxCA9
L1//lAGKrVBL9rw8Q+fy3IH+XGaRjqWJ6/WQ0i4/QK38g5+xONdnSOe2QUFRlyuYPg7U1ukhGrhn
VuEijZIUqkOSN7qs2FxstjuGSeCXObtIo4bW05CGQgMrER17+1eE163XkbjiHJZJmUJ6R5djtvJb
kOj2R57Hnotnzx9CZ+5NA3ZGVa6skq9lu0TNwbZd/X9Jwv4j5xTI/56vb5mt7bxHqoxAcG+OTZSM
2x3GvXc/4A50I5//gOn4DMLsfSrV3j2mu42PNVv8Tgdc2M8Xh9jvtHRR2JfBXqWHvWnfEc5+/vmz
nk/g9yZMwBw3Ai0yhJcw71xCyok+VlMc/zinYLqAAJbnRepisXY6BltsYlVOY/1qtmOp6DWB0Ash
xsVioZczzqC3UyWkGkZRhICv5gVYO7RfIHD196KVxx1JjSznHs3aQzys6h+Q48fv/3z6l7bvnH64
2woTQosu027Wn0hfZcVMZOSXIP0muygNtExDLktoED9Bx/6nTcxnn42DlvS5Se6my/utb2xptm9q
DH5AycXrTgpcQNY+phXpWqw8LeEB0t2F2gKv3B8cmc83jT6iTYZF2HIOBgMJ4+DQ8MHvYQGJsOeL
N1nOl0hVU1nZVP1AwWj/iFfSk99xO/GLckz5g3tWlYKCnoDH24dsT71AGgE72+YvRe5solzQKlFl
vxl2I8duvUfT4tqg0csWDl7L56v3MTScRbIMZThkvSiqedH7SegxvUZEc+EHXCQSePnj6MwDXVJO
0r7ocUw3G0nin14n72KRNshyjgtf+nLP+AlCleq4ysYPDwcJ7+eHo2290bzZx7IR5k20kpOoGq/B
STCXPl+aylTaZpfIvebmic3QB0sHr7DyG4N/2ukd3cUWYbwhOYR+lieZke9+x+0YY91Ms1GRMOUM
lcui2eOHdTR+7RxQxj4/k93yvQZFsylbE6/voM6yH7bmqkrR+aO9cJO6eKQ83SewcZC+nFTA9JHp
mX7Tol7rQkJj5JAOtjs0Mus8Uw6XmH8fV1MJI00JkvzkUHVoVt1QAGOH458/xQU2HWgpPD+uoQF3
cVKNQ9m3uc3/2kMTzG/oVKkv6F1T+1FmZqYgXm94ru7AfwfCFzCPBP2nJcij4THJNSjaRQg52UdU
ucGai+Kc3YoJyhrILsJ4P0yswWgjbWfyVJmWd6Udgqd1HNjysFRbLl8JMsXgXVf1VnDB16gwJM61
33XgoqRslOutX6O+rPP+DpjuL8N67XV/YaQvcLmraEXnuCa9KZWxe/a4Mh3QrykReP5QPQ1nHrFt
/Kj11i4PvVWmux2qESxyix7jmz9/vwuB0e3pjrxd4xG47LKthlsULb9jjNTvjnZbulzXdB7BXlnu
7XikTN+G9XKlaXEhH3WJuRqqlmqguylzMVh2M1HoRh+nXTQGzxlC/XBAvwnABVqH/djGpqR7cmSh
yo9tBno/r5N3gWCGRNLSNjLlFvT2fdjl5qa2fPT7ri76C0zLYCNsJ1PapjZPSsr4VhDb+iV2uRMj
s3zZO9ChjWW8VboIsOsMo+sHv4OJnkeUBRISYrKwG4MmbBFX9LHLiZ9NuqxW+0ygsDFtOPSuwngN
ZCIKTJH7cRiCNv75zqE5ZGujVoMKTzoWEU8fcqKvHPkFk3eRXbaC5Ek1V6as9i49BChLPeQiByud
XKsrFvlvde6Fy8kFeEUQWQ3AG4fLQjL5V6vGf2ZZqXuEeAz97nz9CsrV6hUhlT6uYMQvxlbae8uC
8TaEKMo7Gc/1cep6dD7XJh8f6iqijzUm6ocixJ+uHMSliOWg0BTr43Ds4Te8bv8Zum4+iGpd77xs
zwWhZfkkW4jRteUci3d7bOpjOgNe7re4k23JnJFmyeGT+dr9XfPtoTd+TD8wtOeWF8ez3OutG8ok
ZTc2a1+BiOGn367P3+GXzD8n4FNOR20gj0TNaxgeu7ejvCa3cOFrulxb2R5q1BYRycdmeRPkb6uU
XCEhu7SyE0baNdOVtsyUzIRPua2zE8mbzevFH7jiZhj2XIHj5aigxSveKxtVB7BrPPmduBNGKltj
grpFEY0p3R5oTbvC0qvc/jm+2wtO7sLP6nSdBsL5UAYWhVwi0/lNswXqcUzT7lEmsf6EzMpemRq4
ELVc5BXn4FnS6YCHUUeqg7ayLTaigeMFVNjvunBpqEwO4fRh7fsyCckj3qV3w7D7PY9S55qLz6ql
LEByJPI5/dSi5vBuzfrJL9a4+Ksk1XXddvjM4OolBy1Q+Z61Xy0zcPFX3dCKdSHwWjETfdstoDzO
Of3uZaAuAgtl0kTUldR4ruc/Ew7RtLWXwi9zcYFXi+bVFrR4f2UDWY8gAxGFgV67n7W4yCtM9RAT
tVaXARGvdky2Y+wTz3Wvc3GRV3sgO7uMaAjovf7SI5keu9kvmrmwqwo5EYPEYVdmhkyPo2YHtNcH
Pzt3UVe8r9YF83u6hH7KETTfn1vVffI7knN0/uX22GuNrhHF0hngYkfR8R96Z34dtcBFXZllMpVt
ofLbBqAnXTP+bdz/o1rm/2thQv/i+c5jcOGTRSB06Wls76OEvKWVXm79jsUp6Y7DUjEZB6qcba5v
NuCvjkJQz8/p3B+8Cfs+bc91QDJ9z2v+Splr0oIXLlUXcyXTZu7WdetLVtfx3WJ5XESQpnv0OhUX
dSXIAvK6FQ0YqC+NheDkQZn+yk10aefn6/AXQ9xMu8QNX1RJ+mOXJCkG7OP/JsrzP1NxMVeJpnSk
Ge6JYFY/unp8EBtocvzOxMnsxnoA7Q5DabGJtwI8PIeBe+ajv3FHiXnPSIowbsf8UxoV+1h98du0
c3G2QEDOoZphJlnECojvJRnzPA/HLat+4aoXoiuhTc2Kfqo66LdceR1eyFZcIS46RW3EVQYb4QyZ
CuTN1n8G25himfblye9oHOdkaw4+sCHvAESbuhtCm9OaLsbv7nQxV6ijswWy6F2pUDEjSfVgq+Wz
175/Y4Cqd7VFAe62nLaP8ZbcVrn5+eelLxy7i7YaJo5hR0hMlD1emw9ToswBKvXsIcl3z807L69G
B3Y1S4WEZRmjmzClyZum7/1oWqBu9jy06G0IJOrEuhyovU3kUAM50okrpa4LccvFXYUbCVFH432p
eHrXZkdV+83dYu7w+bbtQFpOWlGXgAEFRafGD1Mr/KKti7qyKktnTMz0JTGbLajJT2NI/K43F3El
prlJwgERETWcLyAmeiOGwS9bcfFWYwvJzXTr+pJ29pPd6Pt0EN//bOQXvqMLt4pnGk960OcW0TQX
jPWodKdXTuRc+njhSeeireK+XVrZy740YdAfsriO3+dh0NzRbGJHmlYLCOoDcjDc8Ctvl38jyks/
6Vyn6bxLAdE5XXZm2r5s44LZ3lpWzY1luXglBeRH6BwORU+mvSsGydr3bA+Qvuq8/9wMdH2fqcke
UE2wpzas5F3bNdtTIJPpyEX+PoYa10G3/X4YGWtfT5hnL9oWgtsDhMTvRD9A3WRZ6G2zVd/0KMld
sK0B97tiXEahOajScJs2WUKL8l3H2I+wCr2GHKFN+9znaGp5QgLVl3EACW3MINliUINnruAizFgv
+CAy2Ng04jEZ7PleNIMfVw5Uq59vfWaATwdgdS8zzkElCjWqLW3bo593OLGoaxSPqrxV5baFNxBc
boqK5X54+8BV29Z6hhyGWLsylGCqJCl9y2Lxt9/GnUQ+b6CdrHkqSx6aL1BQvN+i3o9cGVJ7z0+c
mkG2lMJp8ob/4ER+jxbqlyi4CLAN856ssjiSJkyn2za/WVF68HvbuBgwkU9hNY85B9NUpB+iQHev
w5mNV5zzQqz7jW0qJ5CF7LQsmyjs7rZl6+53gAV6CBMd2jwhR5KotFjm1I+4L3BRYUSrtp7R7yiH
OZrrG2sxKJfKELHIy4Jc3JOtc9kHvVIICdFdnGNGhvTaDxb6m+owFKEhLi/xFJyF+EiSZTyaeveT
7Qpc2NNW9SoCM3JTJsEQQ9oqqAuR+k33BIHjWPuOVkMQ1W1pUHIuqjbqQM+dv/M7cycJz5J4mDqJ
qoQm5otYk6hgk/KqSmTMRT2B9JjEwFPrsm7mCs/613vSr1eM5Xy9/nbtYu2zV/zyih0B1oiimiuA
46otOQajFQdME5iDGbLoIYF84yvNlVc6hF9zLnkBxaktwZwMYPniQy0fkiz47PEBsLJzD7ZodwO+
OclyW1RbxCpbIKwj3/958fMiLx2Sk49DlkBtMo+AaNvYbc3YMW3oXcC6r+F+DRXw75X60m84t6ES
qYinPcE/MNFgvVky8VOlSrwlHQYvyVyHT/vCs1c8pFNStHPQvo7B8mALaWPzNqly7KQPF7Edwqpe
f8xj2F3DDV/cmnOXgjohtAFQZqUI99EUc4/btONV/1oocI4cZCx1cDskkbjv8U65q/Mhfp1AUvGL
2kT8mJt2uydLV7/ReZ4dAfwyhz9/lvPRvHRk0XPbZREXcjZElnu+pccu6DBsNHqVXmFQTriYgj1L
mgT3sI0Zu02XqDtsDFhMv6078QIsnxmBfrsGj9pcY45pUccKtG1+q7vgNDNEWWxVj7JDiCnvaee2
WEevd0cGXd7npw6533gCsh5P32DJiwziEeBXja+Eowuf1IWmqaq2W5YHsoz35aC74J8qIl4CINi4
EyJC1qAoIFEV6MYcpqKSpgBr25UX0zkUvGCL1AkRwdwPJNMKvRcO+c29jtaD2mL6au2kF/wF+3ci
RKdAvZforC3lROlxmOTjvIlrJnNp/46Pg4sLYoPrLDG5R5cHCubQQ2vCGM5scp+nCvbvuKsQMVJw
3cjSZOn4sVvE25hM6pOXQ7mwtBaUTTIAUXGJbmQI6Bv7xCcgSfwWd7x1QSd8VWrBzs+TE7l+3VHy
1mtpFw1Wr8k80EqSN6iCZ0UTNFWR0/H7nxe/cLm7TeVoV0s0hqotu2lVyYH3bXCbhXHzSRuQhNg8
216vNu5u/vxrF3zX7YRVcszraI7astqsPJhgeBq73O+Y3EbYpuuGNpjqK+1W6wMuPnaY0skzMri9
MCAGVLY1CzwrCeIPC0NFAXTp19S/LnwFF5TXSdSA1ADXgtLbTdUNr+io7nVMbwRm5aKs9klBM+ZC
2LZ+YGlQwQNaXn1hnL1mavJCDGNtJ3RC2DlaINF1Xnv+Ownqe87Spz9bzYXcykWtzTNa1imQiCjs
GZT267hXDwEgQHeqtewzT2j74c8/dH7kvhChXQCbAnc0hMhZVzKeQj2ny6CMArV2dTftwfKgNrMC
m7/qoaBV0AIDNM7XBlH+rQu88NNuO5SlStW47iWq6P38Zl224H0+JSAwmrm6nSZiC8A/2EEoAR7Y
lJNDpBrxlKlcvJY78WoR4iO6IT5AdFkyfEQVRl9E135rey+aSCzthPZVWXBltmgTJLm8bSVmedWQ
/PXn73YhrLgIO7ZFRusda+9ke9fEU1z0i/aSocDGnchuwn0VEJpDXMn1q4qnzZGKbLr12rmLsEPJ
Ws/o2yGFtDI4tHb6C+1fr1pOxlxoHQVL3iAH2pSijoCYzOapiEV/JZu5cOYuas2GTd1qzls0fLcf
SzhMh31pfXfuBBOgtyMSToiHzRTdzhP5PonZi90bp+KkYWldmyVb8T1ZQBMweOkvI099WhBY+3xY
vzyV51kvfWe2tuRrEN9WVZYewOYq7vyMxfVOFoVx3iBGbONAPkCx4FGH834l9l36no5/9mu4bTLB
BZdse32vGe0eUOK/1q2+kDtmjhN1TNcGT4CmrINE3KQZGJbBasdvtlZ71Yoz5mLM4jzn+5zbtowN
OC7X7j3mS/zii0tw1qfKjnSdBXod/dM6tN83q++9vqmLhe8auURmGdpyXPP6Zh61PWCKh/vlWy4c
flFCQ9UIFrOsNitEwh67ALMQflt3HAnasQzqInj+Rol+hbhZw9ZTLwIifE3HkwJUc6Meek9lKoAS
YEFTBBZ3v9/OHUeCxJ+ezYpCCkAI6WsadawINLkGg7uQrrgYOxO2Bi+itAWTc1iQOf08VeMxGOTH
hjWL53/glB62OulQ9E/acsdU7CBAmd+Kr36H47gqBmqiyfQMftSoj+AtVoe5C66N7lyIMi7QLk2B
hWd8Qhptmr4ALnktqmryKmtnzGXbCruErKMFklqGyRH6qR+3KPE7FRf2NSc6ikaK8Jjt85fR3Mol
9wsuLuZrCVFwliAiLJvVPHRL89R2y7W50gsJrUu0Nax0nOZoaMA9Lwf5yvR5/pHHqj5qpUBMGjQ1
uKCyeEyLXNXR99Xayu8lnzhWRGOyRmOzSjClJ4ASjyB6ho7mP14m6iLCTBKDlozFMNEsyu9Q70ju
Jj1bP99yEWHSsA4aNWtbEhLdz0Olipn5ZjYuD1c2AROS2ABpUzvHT22kk2M0zvOVDOHCNeuCwjI+
pGma1XiEmZXdZ/XG3zKgrf8ZOwSlg9/hO2GfJuMaWD3jPxi6sVC2Q4VPrZ5n74R9qGAnQzIgH+7T
+m9Z0XIB8aLnxp2oPy9oVIthbNHvRXtz7e+aNvMiB8/Yb3Rcmu7ZIKwsB076myiLbsM88bzFXYjY
Mu99JCRyhIGe1bUj/tao3S//iB0/ze3cLQuHKy3pAFYbkCE0fxkLqIOXsbjgMJ1sYkgaPN0jTGoe
xswyXTRRzj3txUWIpdkWjjLpZSmy5EMglg6PdubF4JwxFyOW45YVRqA2xvuwPSQRUUXKzbWm8gVf
dSm5mo5aY8+ZXwTejId6n/Z70srokLYR8XtduiCxeIrSZuumrgyS2hQTpIaC8JoUxqXtO57KI4B8
0QlsUeMfOlVAvn64Me2q3om6n69gcy+UxVy0WB1UHWD4A0r9wd7f0L1dDlaFFskaDGjJ8y+WGy9N
Enzs6PnTLd0WaFnHALszHuSnrabygYrE83Hi4scGsNJ2ncRTfO76O938lQ3rjZ+HOQ487y2psyVt
QMKU2ps5CdM7YqqPXov/BiAblhRqKni2VVOuD1nE6XENV59p/Yy5CDKMEixGrogNVRTJQ5BP6khi
+8Vv52eT+uUlruTWMVrtTbkm2Q/ZbwtYu5iXrhl27pQnAjNNrcwmFFYwSH7fJdX0mHTKr7DiAqoG
wKMTBTn3sh+rpZgn9r2OR8/v6TgtgE50ifKgKS2d2MMKjYPjFtSrX7hxSbuabsjzIQXMOErX9yZa
mhsoV3m2Q11AVT4E+0ADPEtAvsQf62yQb8eajZ5bd99TUKzqxwCNs2XUP2m0vtL0mjzC2SheqOy6
yD676Cxo4gZmbqJ9QquVoRO+h1Bmg7T0eK90mF3Juf+tR7zwUy54S+zrHpAMCKut67oiE7wq2jyg
9/M4/R/OzmQ5bpzZwi90GUGAmLglqzRZlOWx271huLttcADnCeTT36N/1YJVrghsvHA4YBSIIZH4
8pzlno8QOZ+1/RH18dSkzAQsaUI5JajWnu4a2AM9jpKKG1hJ0dt8rFRKeFg8R2Jhp30Jlw8xRJIg
S5GTO8j4i5tuDqubfMG9KOUTpMhPdD+2s87z6GaLe3Nu4zUPk3KY2Z1cNpQ/z1DRPrNj/1IEbXMz
VrZjN8R2vU3xfJ4PyWI3qAJq09PPdUnhDmvnoFlPIDyDjOYHNP1gqHAOw5faqRJif7fNXPXg5ItD
qkQV3NyXoictvJMGkf/JFtJ8gu8OHjgI8p9fFZ32Z1TD0nupEOiEoeyfIfnaXjmqLlxsXbitOES3
NzWOWog3PFF6nNqxvRKiXThpXbZtg86LCMiI54+1nG4EivZgNWfkmQervvfaLV3AjUbTaOsSc5Sq
AxUfQ/hH18/X+KFLQ/Pyu/6zFQeSVRJfCnG3lHF62Kg711vT+xSpidhF2ZoBghYDrppPDdRwky+o
qfIqVUHL7n1BHdBM2ZFQnOo9umu6HVZimJ1+txEXZIPDuOrggYoMzjq1qYIA5HlTU3f2+6DOfqbH
teqjvgcmR7s2jRb+fkKFud8lzVXv4oGUFZKsCP0CfSfitkiRb/GL6JVLshFqkJtrOlTD79NNVK2P
AHi8IGtoaavXMzFcwaxzAMRPu95h7BmE+ku8avb592P+v3Pu1+1Xuega6GqOp0m8bpdMy3cR4uIf
eIaOThYsXnLsefi1bqY9nfuwu42wGd60WxgV6UB2cV+1my3xL/GvvCaYct+tuAmqUKimBP7eVY8s
p39PY71e2TDePtSUy9IJkkcrQ/XwUxMEMCGnaqfQRsWL02mYX55O6QADNK/pplzXRxU1m8D1onpS
Rf7Y8eJZ2ZB4tu0ERHFkNvpiivC06aNGsNXgetq13GsVKld7sUWeJ8QFrEIdzWQTFOwxMEXW661J
udqLRW8XrqUsIeQThZCL1zj5GuYVDykXbSuLbZuNxO7UxR1J81biFLXbtbvWxZXiXFok/KJiMw5I
kbN9+lRWlt/uQInOIJEnlYxI5j3u8GbKGtvAgqAx5rlV45SgFjkf056b5b0dt+jKXH77fFUuCrex
RuljebmbxeqvqYA8qe7bAClSO105oy6sFpeHW/HIE8QFLyE40expiBpcQAy6RUmO4mudFl3vB8cp
F47TluT24DESvuJ4XPHTktJEV37F2+c4Sh1f7Z6/3yMvteHEArLvxAhrS6xlsSGVtVWI3OrFK9kE
yZ5XHfw/vuCROF7AhsMwSJzjge9nWQdfft/zt4WzhHI12qpDbBZIZvVEJrKliD+hk1GsK2SI4JMD
YtxMd2M8mCo5JNsT+DSOWVBDufT3//2lgXPSExTWB83Sl9hKOP1e6foWG9eVa8Olpp1YoY12NQuB
S75hywe5w9wQ5n1eFskYNWelm2FArDrgm7SThbjaPH+x3dVk+v/yEG+cuL+gcdu673mAMKfbQwNT
xiEXnyaLarCkUkd7JFvLu3+MrKc8zTekk09lVOV9Wh/hfEf6g93yOQ++6rXGOhlNfqJ5RB92YEzg
/meVwChv+HvMaeiV8UCt8OsJCsWMTULQo3yCGt6NmjsDfQz97DVBXNhDHjAO6vdDQ0UokknMdpUE
h1cyRbmsRwSO4SgiUWCYl9Ts3Re2BJ5Nv95U/q8H/DqbkhRPEEE6TvM8VI/IOHlJBwjlsh5q2oZA
Gtwfi7iNnmfL579NLWu//cal9jba0zFY9upJrMtnVbVQ4bWGeYZvTgKr0REvEPmCOSjT0qKqkXN6
LfV8YcW7rJ7cY7ZVuD0/LRvdz5bSFSKQ+spGealxZ4tXZOzrgaGqlzfNvzve/HKUM/qFay6gh6jT
LgpihU8s6EkilH4/h+EHrwXksm/LxgB6dQhp96q5z3FI4aHCc3G68Bun8XhU1pRPuex1Gs8klcO2
ec4UZ/+WsD2weonLp1VP3ydarUmko/XsNSou0QQ8mE/4nICPufikVfPcxcNHv6aj17thXbe0Fcyi
adP2aRx16jRFynNfcc5LhVp+pKtFkMVV06e2ue3tNPsNuMtMRz2nFRRDg2xFpXlKgrxMWN/vfnPc
RaUKGdYWMRJ6bmbyyLGKPlfLOvsd9i4lBa3XKOerLZDorM9Ff4onLw0loVxIqj4inJbFWDwxNdwO
3Xa3s+1vr5niQlKsGSK90q2Ahv0uT0zMOyrMlfWLa11IqmuGowkJOl4fuGMwgrvOWDIvqTAMi7Md
smNEQtPgcy7FFj5urApTRUXuFxa6mFQ1ovq+WqsgG5syv4UR7H5agA77DbuzQLVUcoZrTZ7Vun8O
2uXdOgjPWe5CUsWBakXo+WAN1S3ONoMqlaAfPSe5syPa5aACxcXFUyDoHSedvuttXNz5jYoT0ape
46Qv+/JJ7oc5V2GpUt7u1/QwL5yeLiAVRw1c5Ta0Pm3v9/j7nP/06rVbeQGX3bIYCcKJSNs7IZZs
KK/V+166GbmVF/0qGyJIgPCwntgHDpXspKaxPg1drd5tq/ip67bNhrxYn4JlWdNlHfzeVZVbljHj
pCtAuRRPthMHNBGP9axtW538Bs1Zu7toid0noZ84Bm0q9jqpF+2367isWkDwlQemoIQSln0aBceD
jULt2XFn5YpWm00HTD+psTz1bEmZn0+5UC6uFi+bRCKIoOlcVEnVHt+iYvB6+lQurhYO0M4MarRd
j+IxLoefXQvJB79v6SzbZRNFDW1w/UQHXSZtaKu7DVGZ31XAJdKqrQlszUa0Pm9rQmJxbvNl9+u6
C6TVtTCaLq1+aqopTIoqEOkyw6bUa2BcIg2m0/C0tBiYY2y+wlTsSzwXXsqHQrk8mu7iBvifQYgH
Uv2O5e2XgknjtxFHzupUpB23JlwxW2iEJ8bgYQM35jcmL7vzf56sOgRItA8VjlWLx4c8PGiyqcXv
6UdFzurkuh0EfDP0kwx2nvZbhCCyGPmVtf/y89/IibgoGhw5auh3xEFWBSRP8GQ4JoMy9nRAvshz
5J3zFSIG8VYTGmQzbLqAHmtoxG+edzyXSFNBF4vZGP3UrbxNj6j8NJHBL5B0cTS6ELxfGxpnBQKZ
vVrvFIn9FqlLotWR7qsOz++ZhOQf6qfi5W6WG/PLHLkoWlOqdauLPc4C25u0GYk8Dfn+xWu2uySa
nEs24KETr+xqOuelfTfK9sqoXMh8uwRaQ2sIlfVbkIEqaG/Y1G33VR7N96uY+Z/IVFU3Xj/BfX6H
EHyT63WMISCgT4Hdd6ixeMKdypVD28tNqgPXvAzeYstDBVu6O5SXnb167jJuSseqCXoE2fnehOd5
gIje2gbRlfH/3/R7YzdwsbblkLo0C5YqErzVKQzD7qHeK5Fu9frdbiO2n5DaDNqdZbLly7Nk43vT
hvlpj1+82WP9sdiEuLV7s6Z4lgXP0R2fuoibdBh4eLuY4g+zGP2Jl8Mdmcf3UwUZmZCD8uRyLR4J
aSqQXeqr31g5+85md413lCPPCvwgagdYO4vhs1/bTnwgKKVKkUBle0mHU5EXzwBpRr8z1uXojsq0
pV123KRY86gsNLJaTM8r3/jlUHrjE7scXdcOcCsJozjLe/k4M/VCB/vtDK7v5dwGRdCIKs7MGG1T
YmwY9GnPpsavhki5JF0cb9VYUBJnkHid022J/8Jzv99m74J0EVlGsshVZUyHWpzmtdzKlLSBvBLB
XzhoXXEyMjI8Fm7Yk+taj2kOcZa7jS/Vmcz68NscXKKOFpaW4yzibBRhZoYWnK1qPC8JLlG38/LY
V4OKDwjGiCZBAT3kWWzca+aXnHCNMKu4h95FbuPsmMUA4TnT3rRBq648216a9s6ClTRfDIOWX6YX
+3EMwj93xv067nJ027Fijzx6rCi6n5r2HPaF5znlZPWPA5KdUd9hQTF2w/EWjUIHcu2B9tKzuotx
AWZo67Wq8EXXpTrZclE3Ez2mtMlt/0C7oj7hjDTf8VQU0sSMIr/fZB+cBxmb28rgvFzhJXxl6r5t
7CGUq2GWCyIX0Ud5JvtweuhV3T7EG5JtSXmE+twowwbcZfT4ddzGvEmBkUdrwjfQUCdKRPmA97ry
VEdyWBIUG+8PjT7mm5cn2DIJi7K+JTU04H+/97+9kqVLs+CSTJZiHFTWzlF7zukcPR6tFZ9hlCS9
jhfpQiwNg+q+2CKVlZr9o2n/fRiEl5+FkK5PXl41ULkcGxxdRcfSsBt5slrhFetLl2GZ7AGeYKpV
pjv6haMoM13C/tvvx/3tJQxBxNfXLEgqzZDWVDID3CHOhTluUf4znXwahyHY68YtVLEivag4C1nw
Lp6WW8LNR7+mo9dNI2QD1CgRbQ4H/dKOM1xp1tGvPl39AgY2WAmHmeIsWtjHut/uGyxWv3478dMq
IjqybsaWmavnvKHf15j67cYuEygqOkUTQdMT3R+qXP0MKunVtHSJQDsXHDpSWDoRb+uUyxlqhZDF
8hkS6SKBRTlM3WqUymKx1ad8ASdth/rKHnhpfju7PYvyxnZIo2dWgc4K6+aAwI70moTSRbRieD9G
ISjSjBz5cptD3A4lr+zT74fl7XubdM0x2UqtxRO0wn1TrLdbU4UJk/lxMtuBHaYi8ZV77ctI/Bq7
Spe9ggolymrZohDNL0glbLDaK6CST/qTEGF9F8Yr6NUCzhO//1kXPogLYtkgHo697mU29OFfcVu9
F4R4ZQDxNPJ6T1DQ76FFMMqsxYNjwsXy/uD1s1+3X77Sf9JREMoCWwrLmWzk9lM/6e+wzfUKdaQr
SiZkMQtdUZxLU5d/W0RRfoHRrZevpZAukSUoiw9bo+Nqz9cTROf+GLj0YzdB7b8elaNaaZ/naLwe
DpU8xgww2e/HW12YlfR1y1vEClrANzcbqoi9iypWPZRVtd5GsPxMTDSUNzVZgps21P2V9XZhHbjw
QZ3PhVXbILOy5chjDmVSNvqntFEm8XJzomb9/PufdmkFOEeAKWOFe+gis72v+VMfTCQ1gfSj1KRL
e0UvWtOFWGV2SAnueXhRUbWB3zngwl5HPSxAuCqBDJsxJ72Y6Tyt1/Q7L4yLy/JUXTGOQvYiA0jx
aGx92475v15D7qpu8bJYawjuiixSZXw6qvi5e3GP9mvc2RrqZRoOtgiOzAJ2a9wQi0/gb/SVB5kL
T3sQon+9EjhEN+hcd5guMQu7pC349EcR8+gpttO3jgz7uauP+YzFsiSDXed3CLb8FMWkC/ssKpws
JMV4hlIlfZrbqL5h1DC/s9lFcpa1o3o/JM/Inkc49EP2/gi76NqV4sIB6kpSGVqMsKiVIovHAhIj
u6hO0KjGjSUfQ/vhwFORX7woXc4fRbIH5bh+ZYKw6SMXk00tN/2VA/rCunCRxVKTsKkqJjJexOo8
QjfRhn6XYfkLsjhrsq/HzLO1HR90H/2rl2u1GJe67ZzGJixRGYzy5yyc9uXM6R7dT3zrT16LTriL
DlN+Adj/MuR2STvWsBOHM7Bf486SW4NIDHXDMCrbVifI7AX3USMPz9ZfBuw/oYQe235cCWaLJB2s
fWtLbpGA/sev686JXK4liuSrGJtRAN/kjmZ49fOr3ZHCOZOX+DC6LrDRTaIOk/5Ybsam8NxFXaJr
HGYUrXcHz/QUhKfc5KgBgIO053RxMlV8sN1eCosx38qfchVb2mtUyniNuQt0dTlKTIxoMBdNW01p
OIMSFTnjftU30sW6DJKz2BwNxn3dP4bI3yUzY57xoQt27e06dqRueVaGQX4/j/2/B3SP/XZ4l+vS
B8fLE3D5LJ736T5fVXcD+Y9rVZkvC+aNm4vLdUlalzNF5Tru0uSvkJFHO0zffv9JX1b6W007a7Sa
ZtSxqoNmrK7ph9aG7X0/5uOdtnXlt627LpMIEbYhhGsT3uX6AIpjMoH9vEh/3/9LQ+MsVYaqJ8Kb
gGURgeyP5t0Nr6JrUuOXGncC2Gg8VBNuAxovtzmB9OODaA+/e5brMRlQ5F0CXrzM9RCuBRvy7fD6
9UuRSBftAn+VE6hi86xQEC1qTAoi1a/jLt21cI4pIzqewXLnx1hV32rKr9xMLoy3C3flhSbRaNDr
qFbvD1vdruSaF/2lpp1jdD7you2LkmaR6fjJbkOfDF3gxxFIV1HV5MUmK9bTDH5t30gZnKaQ/fSa
4C67RW3L+VDCoGeJ4c4BD4M26TQ7Tn6tO6foutIDBHDHspm0f8TcYJYDcvO7L7j4Vr+gAHbF9TbD
c4BN6krrpARW57fyXYCLq7mHYsjKMihg9wnsd/8+bPOn37A4p+gxSD1O8cayrpE/6Rj+VAP/4tW0
S2+NZafichUk60c4kibQqDRfW6ZWvxzjL/xAOHarDgeaTbrjCevCd3U8+y1Plw0bqRIj4iKKEzQ8
ibYOU1MUfsycdNGwbt7KMNdtlPHc/Mvw5GKM3wr6BQyD0CVhMFXPwoM9Qzz2XUxiz0jR5cLoulW5
HjaSzQyCFHI1yOtqlfu9h7gGlu0Ql/HORpLVxqRsh6pj5SdlIF0urANwUEdkQNOM/4h18bGBQobf
DHeO5JbioQ9wPs0EDAEgiBH86BfPzKcrT6bGcS2jbacZqebw3HTqZo0L38adVR80sa6GWkdZ0bZf
oqOB0mU1/+E1KC4N1kfQ2lln1FF2kzWJHcVzjzS031bo8mB7Z6HpoAzNZCfav6M6LD5pUvzw67lz
vT0GI/eqW2g2Bru9i7b6Qzdbz1cLFwfL85CFeiUk24dgv4mmITipza/+RLpAGIv2aKgg457Nfft5
lQNsfmYvzzUhXZSq6MsGOZaZZKuux1TDaTI5CNAMvzF3lpA+8qaae1xqTd39tHrDCur81G6lKw8G
kadGHBUNs7Jq+K0MmjmNFCrc/HrurCE96VIXpA+z5mhPs6GPAav+9mraBZsKaNP0tDUhdsMjK7j6
ujabVxGHdLGmbaTDYHl+ZLWFJ26KSln2ZV5s/vn3Pb9wyXLRpmZm8DffwjBbtrloTrIaO6Qw8yj4
SxdDeyXbckHWX7p8E0DZ1bSHDrOoKXmesqg3H03YwFjy6EyqIK+bWNZCnQwXb0LhKwAvShtgGz0C
vf/D+6I4//7nvh1r42X9dd4nbOo+HlhzZApmo7cqEN+GRfnJjkqXtIL0fhEtcb5nfTXYIZ1GaPAm
pCUKFhy5av30xaQLXPU2EnIK4yNr99ZCMGITaeMddrusVdvncz9NmG/Nvv2E5luZsrq4ctK83Gje
uNG7qFW7xvEuLTkyGQPjZxU134pF0/MeNvxhGbuK+y11F7kKMR66pPJAlozv32TJx5RANv7ac8DL
Jfut3+HsJP2xDqWqyiOLo3g9o4Cl+lEOSvwTgOK7F3Ir8NnDYTx360FOgsOChUkSwA/sqCK/SMZl
szQdiwkiimF2sH8ltuJkDEvP3IJLEWti5w6PJ2EGWTKeNvCBj8p6vNLx/xn6vjF4v+h4BUT2KNY9
sn0KNcTMIIBhoW7+OBd7d8orVd7yHoWBm23aNGcHSUxctWlNOph0lXGdiCnv8MRPpyJRYxCdIWOL
t9RihQ8TK/b9turDqDnl7dh4XUTxyvx6z9jWpqOTqW1mo2k5TzHetY9w9wvTYazxuvW+7MVLFTpa
b3WR4GV+vZFMbZ59f1mJ/8lzh8HY5KE19oWiQT3nbpJCab/jGur0rxs3FBjydKgt22q8TLUG4pIw
lPDquXQhPhC3cT3t2IcCAhPivLrr8Iff9uAyefF+zEUZd0e2sv2vwZQGPCl/9jlhpMtbtUyoTZP2
yOCq9X19PurqH7+Go9ejPaPYZFTHhI25bQZ4AQiko5MFfpeeA05ft2/Cw6CiuzgyBtHBd2rr+5SN
yzXXaoZW3lr1Tr5yyde27/P+yASbaQLnuva80+4aqXCpdWdDrueBdsOA1uEQnyeiGMJk5bVXBAY9
/dcDE6AOYC+M2LNh1vxzNZH9WUxT4DUXoZn9uvWOK9bQQO1ZW3TmbHbUo8Zs9quZg57v69aDyrCu
JcOajYz8TclYnbqS+GmRQgD2deO6roDRDRZ1E81apdNm8ltwi/rKQfE2fQLhQad1dkS0LWabEVHL
G5ubyJziMpSPpubVdy7p+GClBkkQz7PnL3I5rFxFWw9BtyWzBTabYUStd7h7ZUygAfT69yCZUQ5s
0ksGVmG5zyNCbjgKhf0CW5e7ithmRA6V0YyOBDaTpZS3BG/Unq07x8jWkx34hpiyumV3Zv4EPN4L
vIIwwOtRmaKYzkfHpmyq83/D8mcJWzy/leVSV6yxcs1xM8taftzAO21M5i386bMZo6TzdbeD9UC1
CZ0nULXvZG37BPBVeaXfLyf/r1ulcN0f93asOEr0pizux/GG9/t8BvAR3UUw935o15x+l3q9VrX+
9s4pXDdIsxJcigv8kOhQJOFNvH6w01T95TdMzho28dzbY45G1OQsxz349jWBnZUfrATi+/VH2EWn
UYfVjBlcwn9seZhx1Et7ddzloKK2JlMn2ZChWuYrD+xfZRz4HVbCBaHmeo1X0mLKt9PUZRUV/ell
2/Fbqq6oUceDKA+CdcziDrVqPAyT2JZ+chXC5aDaqlhGi8KnDHtZ9U4eQElM0HuZmgvhkk7RVAdW
zxsE46qjgiL3gkIIO3/w+6LOigUs1x0xfNOzvp5vgrAxCcwr/WrPkHN7PRMlrvpiWsWQ2UoGd1MV
N7e7mTzXqAtRRQHRuaDlkLUt/YQihLSx9vvvR+VCZgaGwa97blHmhE85DFlEJ3GXW3k3bCuOji7N
o+45IPw8xvKb0FvxYGZdvWMt4KfdNtfeES6c8i5YtRcWKZ/NDpkiZu9R0mLY7TQo+k9bFPYRrqya
JJuJtu/lUFR+U8EFrmBODXM3FfdZS6bpsevG/ty2bPz8+yG9sKO6KnELxq1WCHWzEBT3aQ3mP3rj
dwcQLnEVbktFJjP32dR+tUhwJN3UbleOnUv9dk5i2XE6xC3rMph/nkYyozLiWt7nUtMvf/+fW+hu
7Q49ixpDsqlPNwR/+A21s6bHXqq9MhvaRcEPHObrhAXMr1hVuKRVH01BzIXtM2xzw42EWuk5IixP
/bruxM417/L/BefZInOS9LpJRtSYejbuLOoaGmuLCUiXbWndhjKZ9tbz8HI5K7AKM+KTqMvGImwf
xTCuj7Tzq7MVLmTV0GEqVMmbbCrJ/bHOXxp7Tan5whR0ESvIaTdVLo82q4T6C2VoOhm28qPXt3QJ
q1o0OWiQvcuYop/XwD5WHDG4X9vOquxAtYYl3uWygInKJE1f6UcICZR+W6ErnBXbhYWGCpMpuwxp
aao9teHueSy6eFWhuj1vadxmLM6/B2V+JMs8+a19VzmLVrQoCxUZzJWJnI8omE41KZ/9Rt1ZnV0+
MxQ9voz6GN7hivJ1LKLb3zf98uHeiO5duKqMWFkRvpsMlQ7iz04F/MQPvBNMsEm9UpF9Ya67hBX0
ffYozzvs5Cz4DDMLCM7Ggd99zUWsAhnRyorDZMyu6hTIUQMRbf0kBYVLWYWNWIgmus1Uu+6pbIaH
A6bsV5bShZF3RbL4XAjbBl2fQcph+jAzup1kroZ3Jge17/VxXdjqxXkdNYVll9EDy+mY5ioVQ1ec
SxseXsiicKGrXq/HpuYKa0p0GUyT75ZDXMm4XJo3znFadOGBG3LdZJY2ZQZz0Pxc2cheGZtLrdPX
QUBVz7bP7dRnDcSI6z6Pk4BvX/3G3VmvqoygIRR0TVaEzXGvN64e+97mJ/g+X3sUuXArd50cN4iA
hCvPm4wEffgp2DZTJlG9Te/KSoE3Dipx3gsqruwSFwbLfQmfqn4aBwjKZXu7vxfl39Phh1+K/z3L
/CcWgyqD0Nr2TTYe/GscdB+i+pqC/IVOu/xYOGoKNk112SQnc57Hx2OgforuwgW8AgOTXeSlEXd0
nUyaan0gJPe8YLmA11yG6xBvUZPNXQEFiGCtEz0EfqkEl/GCIwUkuiAFk3Hyc1egDddSeCaPXcar
Htd+olvZZ/WeI70V0/p+WlZ+pecv2b03jiqX8ZqpjKYyGEw2A4FRD4zyokpBTW6wWJBc/zC899PI
EC7zNQJUW/e+NRDBDW/lvH7qVz/zNtR2v953tknROuq2Nqub+juyaX/2ASSAvPYdl/nqNgDSfYcg
pIgLM6RGVPvnetIoj6ygiukXzbtKYM1i6pwQxGh22tZUmQMed/k1ZaQLa9aFvxCJoAxmpyYjEYtT
Ipbm3KtRXBmfC5umS3+xMuBxM084z+NheLdteQuL3Q6eVniNr9aUUNnf7o0hVziTCye8Kw/Gpy7c
jmFt8fZGOpgebBSYHIoYiSl//P6DXxqul6Xyn92TaU4MalRxRAZ1oii8KyjXfroEwoXCuimf4DyM
xreOsceGLLeDqK7pxFwam5df9J+et9sU2znssQyg5nKOi+Hfhs3lQ02pufKxL42NEz40sYRFzUSa
zNAtnXK4DzDbfPYbd2cRz/G2l0EzmWwV+kcR9F+mYLgSUF2Yoy67tcCi59D71mQD3+aPApjlHwOq
PXVS13xMunJo4Ruq/Fhi4eJca7PmIx7O8Rl4SW6FHcpTnLPCb6twaa5VtYdAwh1bRTX9KOl0R6AS
7Re/uQzXKmzVH3tvkLEu2pMtoveintuz1/d10SnbGlTNwTcuM5KqUyx6ea6htnLlILswM11iailh
SELjxWTcVk8R7ixJPM7f/XruzPqlYKQAxGKyzor7bhJFouHs7vk9nWlftkcou7yvs42pdzbcHpp5
8bv5u4jUsi8VQhNSZe1QQNJs6GxCptnvJuGaPQY0ZksttyqDpU+TgvYJUk0Ovyuoiz4hHWfn5SBl
Nrb51xr3xMPMV5q+sBe45FMw52U/oTwxg0F5iGx02ef3rB/nhy3syLMOAgI3blN/85o6LgkVQ4Gp
zfelzDq1xHfwjdQp8pn5lfV6YcN3AZpi0kbw+iizZc67v7Z9Hm80JfvDDN/JK1vnhXXlcjQ8r3Zd
2rnM2jJHec5UHakZCDv5Dc/L//qfE2vOjYKyrUbrfL9fO1uc7SAmvwtW6CzbfdpsPzVCo6Zjfd/z
5S6fDj+zH+FKFxFh55yZSGcViMfUaBElATyU/faE0Lnr1qicbVe562yLlz/rAhaisvjkN+JO3lgu
ZpEU5B/Ybv4ln8anJmr/9Gmau+BtznQ/q9Kg6U3dLab7g5rgH7+mHbACptL5OulBZ+UyQZ+HHbjC
CT88j/+C50V26PMuCB6lmU5bM92vpP/Dr99OLEmDLUQODU3nhH6hh+iTKoAlml/jL7vCfxbPgLN6
FVWpswApu7MFkAzJhdIPK+K/IFHBunQljYNHHrbPJbNZviivSIC7PJRuUR2mLQ0eVdnL9/Peyfd6
yb0OPe7iUHTZdDP3hc6WLlrfq4Jt5yFWzCvvyl0eag/kRvaOa/BQ5KX6vIRObEiuxBlvH03cxaGK
EuunidD1cimDIokDNrzn0HFuIfdP59sFL9onEgfXbrZvv8tyl4QCerkqsmzBYz0EJU9t0JWnTov5
pzKzuEGyrb3Z+yFID8YLry0Zqo+vpywJYFtXyjJ43I+l+xmoYD7hQpF7VR9yF5AidiXaTgt+EOm/
T4V+lhA581prjiPg/xV5xxtIB+MsET8hr9+dSsrplUPw0ndw1jGLJoQibaCzFn5kWSP6/uYgc/1g
DF6DTBQvSYOy/ge81folmIEfvv4MIl/idp6n4LG1mMWqgmVn3fsV9XKXmypYvGL2IrdGbH+GROdz
P+orsdtL/37NVnEXm8rjOarAIcaPy7p/abbq6ah2rzgHJSivh6RYtzJoUbKQsXyXSb/tf8w595w8
zpkbbjuk5VqcuSzcHyIpfjbx6IczcheQotROpYD61OPSTvdmz5uEEhL6nTAuIrUwaCFzveWPdd3c
m4l921G/6rWgXEJqKmQ0rzoKHsFM/kv6rb+lZPZTCuEuIAU7uWYYDxs/zmHzsyDghUfk07yCM+4C
Uuz/OTuTJrdtLQr/IlZhJIktJfUgylPajmNvWH52QoIkOBMcfv07yspGWlYVNlk4VRAb48XFd8+p
MbdZNuAI6CDLENf2a0Rmv7dg+R8+SnW9HpZGXbZy+wKjmQ+2W/7y63H+6wwX06SzlcjsonfIhO7c
ftsGmd/Zev99k31labp4VN1LEeY4SC4Q22nebDSaHuwUz2/zcibzWeMS8dijZD6BwW72GOUyeI8t
rnneYE0Jb8hhXv6iasrfMwoTowSCRuIwrZOKk85W0w+BMpiPUcur72W4izxhRRV+mMsmypPGhMjj
5IrP/2jwgX9xIsA2BX1Vg3Rc2KnO4/owxWT+VsTd/oAHBhQFL8a8KwoazMlaTguMWREIJ12gpjkp
MGXetKHYYZrN2CHM4wZ6SjVZElEUeJxfhigFeFF+WeOggDxnbOUDW/bqkpugfgwgpvscLkuHT1qU
HzQH2cBfR64TBXwhOIcldDXqZC9HPOX7OTtKFw7b5AhOf1DZRcLEpV3CNpkZNpHfT7nXXxekS351
UVNU8/XDO9S8/zPgsvcMW9K/dWTytzlrp6ff/8yNY8GFvca1G2QvwuxCe/KYxfXLgpD+zp9wq+1r
rPZTkK3DGvI3dogvGcG7TlBvJyl6P9MY6bJetYnDHchEdglnftGZ/AR9Qr9A1fUDzSzyM7Ua40tN
4yzhwUtA6b3Su9fTDtJ1SozbqCVYPOqSVSiBn/iWP5pxpodm3P0MjmXobFahseNserigT+HYJKHY
3pTwv/UcU/brmC474NwqCOMLkjLPdC/pobW09DseXIEtZsFBR9UeXyZpt+PV+urQV23vd3VyLRPz
Vk9BAb32Sz9mP3RLv8Pp9Y/fr6Ibtw8X+5L7BIEqMmWXwgpz1Dmzp4jDX7uMYd2jmmB/3iGef+fH
biwrFwOrkZZZoZaeXdauZEjCNe+libxSwdLlwFBcLoZCY9fZJjUeerWe8iXyQwalC4JZKca4kSM+
PCP1Q0e6t/mY+antSVdpC6UpDEbMGF3bxAJSBHF5kqGJj78f4Ft9fv33n7YyadYQqgGIisYxzA4B
7ctE7azzW1QuCDZ2EWwfI6kuosOzHzxAbLKL8pPfpzsrNi+pvtpfq0vYzLBhIT+0yPw2SukcrnOx
DtVm0CtQM36K+6c26v1uKy4G1uVwjwt2qi4wenqDElsIesjhg1eHuPxXFAzNLJbrV4cosCZZdYji
wK8EQLoAWFzRvenLXV1a+M4UXbAmAp4GfvPE5b8w7XKeNUJd1la9bcw8HAtSar8p7vJfeuMjNAXy
6LLq5rEpuT2UceG59F3ya4zLoq50Hl70qlNusud49Qz7XeJrLXTYhrIIL3zJh6ShyyMb1Fe/qeIc
pR0tKJwNyvBSjX9OonlXtdZvE3cVtgx0tElU6vBSa6x2xcJnIhovPFO6+loGOxONtw7miFNwCexX
Xu0vfv3h3MbXjJqG0GtfByG50KAMntYB6Tav1l1AqjbwLhs2E16Qy5MQBljWQxXTO4Huvw/Wr9yy
XERqNvUKqwegbxArxnLfmpkc1jLMn2HjgvBdqh8qiIpki1eZEmnCb1jL5mkbsfcUWc91kldkOYV8
knhmDFBckONAe7d2rKB4o66zw1b21G9jdcEQDhnzcFG1vKw0uU7q0evhUboESJjPrSxrtEvCcIGO
SUuSprxzjb1xRLqUWMZGXPAYj7AOqxS1ljxhUeTnXi5dSmzpGiULuoUXpDu+h8R8mbEa/Wadk0Js
YFUeUqbkZWvIctRkWB643O8lKG/1ihM4VEXZjjTP5aW34kVWXZkA+vHLA7lU2KoozHrAyVy0UQfE
l9/VuvslPFwqLJhhoS0DIS8Kl2fI0Fhka6rY85B0uTClckRmI0QtIKf3t42h6Sa4n9evdHGwva6g
N24B+WnRBRDM6VuoRtylPG4UhEkXCKsZH9raYrZcIaTEXo0oohC2RQnF+XZo8pi/zzM2fCQZDFMP
2aQGncDXSj0227Qc6NRvftP2P/pbY29JoDJ2NYp7G+zdBZVVXhX90gWttEZ6YdhmcRkLfjFde6FZ
7tm0sxxivc1h08X8QixYtwCGz3wq7+F0N9aaq+yFPU2TueHs0un5yMP6ke7W72bqGiROnexGwJHs
gofUk5ZFWqzyTtM3MgL/YZmFxoOCQk+HbdfAJnX7h4+yP+4Vq/0uvi7T3DPd1JMI2AWB9PNOx7P3
anPpsLZcSgKRLHaZDPokJB+6WvlNFRcFowgE1Go3euFxNidRoFO6537bmwuCEam7rqN0w/bWl0dV
zFECBZvG76XORcEC3jGUIxXk0q3sxzb0eBfRdz78xmRxQTA2R2KL5n2/6EJtaWeuk3yyZWKV8IzC
XBpM1utezB3bL23Ym0Rl2ZeuVPfu0Teymq581jAMjc7jfsfrWWc/NiIvP9RLX3yRq86fRF8OnrcC
V0trR/JRKLmteAxQL6ivBCs6+QU6LhqWMQMecpHLJbb19hTkbXuI5sivDgSeVb9mGojCIwZt0bri
0XGKx/6h1kT4zUyXDZuiba9yO6JXZrMkwaTe9Ujn3Qnfb8xNlw7b67kadlwiLxqbzcHQpn4adZw/
2qJid/bKGzu8i4Shdn9WcYPK57wFywJhr8PQsnu361vf7wAnAQlq1m1kuURbBNdt2pkLVFX0O5uJ
zi/+domwrKh6mHCMy4UXff80BpCxLpHJPnpFsq62EsRlWkhko3c4cISkZuwLj2a/WNMFwvq6LWH1
Va8oWikhaqCiZIBt052Zc2tY2a9zvmRzP8C2Z70Q2doHDgecR2JQt+zXLU6WyhBF466K7SWMm+Og
h3dLM97Zjm99uLNYbc9V1pnZXppgex/XRXxg+Tx6TXbhMmFI142T6MhwqafgODff4Qvj9aguXMk2
JmRo630dL0JRuH027Wmxld8DsnCRMNuLaWVbMFxE0OYHkccfgrLws7oVrgdnHwkTl6QdL4X6VBEz
49pT+fb3dV/4KccbKEtQwIC2Z9F+0fn4B6pbvVamcIGwuuqqvi7KEVxHoBPIefZ8qr0Wj3CJsMJw
pL9kPuKGCTqiYOQQhH3sdWAIlwjb1sbkg71+eGH3Q9dm53Di7OSzMDHXfu3wtWqhCwJXnwtMxt5U
JPq2qfLFr2lnYe495FJXlNtdMsi7JCWf3mvld/4Ll/2a+xnHaGyGy2zI35kNP5J68UKehct4IXM8
VMuEprOxfpttj2Qava6LwuW7ZpkVnYJN9KWgc36sO00P8Gy491j9+j4oXMSrhqly38FK9TLiFewN
b2j4cE3h+22ErggWknRtLfOgu2xq/cga+qboqo9e88SluQQpYbHR5t0l3ML9oTbkR7BHfsUswqW5
9r3rqxJVgJcpX//HAKbM091g61aPO0dmlCnV7JtuL2u0vAmH7rAtq1fSW7g4VymLCrr7a3OZYXGY
qlDZZ0KNnwCkcM3/OvAeswCzdEFoqw+oPjyKFUZ9XsPpEl281poyJOovDZSRT51o51MU9/S9X+vx
r/tVttRwaFhZf9k29SzlhdvwTojy+vuxcImuxgpW4g2juaisCqZTb1uQPSOZ2+8RjG0/UFvET9FS
753finIhr6hSsPSkE/pJhOSURbM6VOPwza+bnHOUSQMd3zCqL9EQfO+byCRxnxm/M8OFvDLUjdI9
UOaSD+0nCoNirahXMCdcd80wJ3uvp9ZcgmjmT/Moj3W2K6/IX7iMl9y0Ytk0mcsowSRPAYqEY4KM
oV+XOycp9se4a+fSXKQh3bG1A6ovIc/v2bpzmNq1Kww0tZvLnkffTLtdshlqgb//8n+Tc/99lhEu
5wT+KFYoQm0u6J35Kcy6okn6ZtiOszDmLZS99IPs6f5+WKL5zVSO28nQlj7LJiix90UT/MB0bY7X
zVAli6iz8QApxj7NytnSkxxAfbHebOhtqFEfaoFwoC1z+waOs364PxRsf90XyAzDpl5j9fIt+mEF
feznzSvXIFy1rIJF5Ubh3nYZ+yxpO5hryln4peGFi1AZsa89LZFHqlkGB67+XVZ5+pMLl6HSPLYc
e9mW2tY81fDB/adY2uLH7yfNjcPPhajUXi12puWeBtr+MKM6Lkz5sRjCpadmkfXIUld7WhAO2Sk6
QtMK1Ul+lpPCfeNs1ypeY52FKSCEt+Aol6Rsyz/9usWJCUi7AsDezJ5CoL4/rKi6fBwj4ScLJ1w4
K1yyIFbZtKXRvLI0E6ZMoOgxewEfOHWcNWSmOO6MlOk6N/sz5aU+1Hrf/OICl88qVYZH67yK0kDa
jxGSOkmhssBve3R5rAjmRF0h8xBSJ1wmCyLJpMyln+4cHBl/7ZjJ4EWyD+ctBU/ePyxjUT0smZ9v
K679vzY+SIisjRHl6SKjL3mjH8TY+RVECxfIKsmMrVxWPG0h07qpT03W+p2lrioXngHiMGxilnKF
tR8VAz8grex3UXJZLMtHBBgwDEyDck6zGR7bJPIsChCuKlfZhFmD6zpLUTm7HUcViWPJ/VJ0wqWx
4jhSbdGPLN17OhzWFhmGDKK4dw7qG3uuS2TFDeq4qc3WtBVF/Zdh8TI+FTspiF+mwcUzAtSDQWOj
5mlUoLYt1okhlR+ILFw0oYjaAHeBHd0edkNCFyghXoU0vXZdF02AAVwdbk23pmSxa9IWY3QccED5
bS4urLZaBqcHWHKlFc11AsnMcx3fo1ZvDKnLquULLEX2OsBm3uouWbrxqSf2k1evuKiaspvg0IVm
ac8L8dAEKAKwCkkHv9adfSteeAXtvGlNy2ljh4pNz1kw+lHIwmXVGr2H+5xHLA0P9ca7JMwHz4no
smpm5pHcM8XSfBVP0MuCXaa59/xyazT5r3u52voorvowTOtZfVym7AElffeE22617UQW1nRRlTdL
lNKCv0dF8YvcIr+D34XVOt7UQ9moNR2CvM4PQ8muEv9ygx+H31xxIouQbpQOkcAKgiwnHvI/l3P9
2atpV1+K1E0e6gwHEdIxMCeZ2hBulqH2u+q6+lJQ4gSyBoe4VDJcgnI8G73X6zo/+X27M13KjnHe
tIjk2mAYk6iLHyDO/Idf2850yWuopQfjzNJ5tSmdlqdt3z13W+em2+8y3NRmWQpB0fUhEDOeMOOF
eCYyXXpITSsgWIo+7zYAHm3Gy49xxAO/PnfhoX5XEPEOmzWtp4g/xAh5T5VZa7+V5EKDdNQG8kL9
lk4FFQne2ZekIajl8hpTFx2EpGIJM1i9piZcSqAebHhq8DjglzNyaaZJRFO9FC1PCSnezos9bzby
/XInH6UG0rItDJZUWqLOqtjsU0hX4ZeyZ9ct86dXI2PhUAS/uSUtd7h0TVVRf4rEII9+ve6sUqpE
h0ewkuPAiI9hRk5wBfMq9RAu0jQukRZ6NFtadmGfBMjrHGB+5GerLlyqCbeWsB83fLgaevas4s2c
MihFeC4kZ0/nvVRlLtDpRFb6mep5SDOz35MkvE6MV1JSLtQU2aXgNW5w2ATy6YGSiP+oVWhe+DYP
d/6Aa6Dy2k/Ev84aMg11AElxmg5RE7/LYz0c63AIT6uJA5wh3A9uFS7opHqYlfdLRNOoLb6IqH+f
ZdwvwnMppzqwwdg3ggKFq8g7HvMmyacw9Et8uaCTZQLXOn1tfYk+EBWYZB7I/7wWlUs4DVp2ELha
1hSupdUnUxfLuyXi0Bn/ffPXMXxtbJ01G20zicBCL6kJuu2lozC1SWDs3J3qigXHnZvhvR5y1D+Y
ojB//v43o1d/k/9H/mLFUQXhrjltayoftwBXVx0EDwSQ22c4+m7vJ9ojE/r7H7sRDbps1TbxdqsG
gQ1V2j9QA/AtUtrvDHPZqj4sFtk1OGWaJT7M7fi/vNs9zwGXrCrhCt7DNckibVAXB9tZvB3Efr4i
wiWrZFQTyPj3NmVVOD/D+s2ecNfs/WJYF62iQnQzNGRsOg0Qnbg+RMGSzXMhu1AVryOkCcDbpLVs
eRJT/Cdf78zLG1PFVdmSLOvWoKf4cLoEx/VKsgyR8dN6Ei5OVZIINBjBrDc5dHCWwCYzWdYPXrPc
pamGFbYbNeyTU1xgyycdBVkyb31858XvxgHg8lTrWKPIpauX1EJT7ePEoDaX1CXecelUQMtuKj2l
joQrtxVMwZahEnJJ9c6+THJKMou8tl8fOdH4CFquaprQplaPMoEqSgWOtv/Lr3HnkO9aWYP6XSyO
gLyBAa56s86rV5aPu2yVxVoy1dLPqYrW+gR3kxYpyuiHz4dzF68ycwuQwM5LOuRifBy7NYaGBqxi
/Fq/HgE/BZwwJFjCiPdL2ud5eCC7NQmJ5eDZ+nW+/tR6m8E4HQ9xNt11PyfVCO13o9p7EuqvR1bc
tcScx1m1NRTyUyRwxQPBjnzJRRs/bWFWeZ0g3EWtwEYXi83zMV0C/hbFAP8sNPRz9OQuatXQvAz7
CtOddeV0kjPZElQ5+z2zwjbh166fjJqyKcumNBBb+5Z1jX2qJhndiThf34m5C1spVRAcUvuSbkPX
JitTL6WWL15T0iWirgd2mE2lTRdBnkvz1eZ+VS7cBaJiUbFQErak7bK1h23aWbLzufXavrgLRUG0
khu6oE84qe2JbJM+CtSeeaUquAtF0cqyoFfYeAnbyrSZC4jhwzjI89uvS+ynhbrMnEajrdA61Mcf
9D4Ohz4eva7j3MWiVKWqNSDapn1MP0Fk8m20E7956EJRmOJzU5Xo85aZ5lQ22fuGBNuD30R0lpBo
NJStCJ9SjSL6Q06G5tA3d9q+sXe5WJSRcwVqQ80prA3Xg+mG+nGdxuqol9IvJ8ddNkoKUeh80lNa
4v89jMi6Pupa+oXt3IWjmrwha7/HUxqDa7kEwf6Z2qa9gxTf6B1X7mq3HFfaiKwpMqJV9QSZv/pD
RfryecxZeO9HbuxhLiYVzW0DO2g6paycnhoqPm9R4RXtQUjs1+U0b0bUV4OPtKUDT6YhGJKKbHca
f/1GiBz/r41riDcTeAdjf9QS9fWDVadlneHaCpr5hU6sObAuJ4c+Q7mv10JwMSlUZDGoUVubDt3A
DnNI6hPJdz+pAO6SUmyRG4VUyJCWerysMn7Py+ZOOu3WPHJWsBZ1x8iEtHHYMPEcLD3Q95l1xx5C
QncihFs/4QStJEbFWh3hwS4u2Pp3S1R5WmasumRo1L0w6sZ93JWGiiGH1bIJ91jVl/P3uSzIaR55
eyz1Rp/zcORPciO1V6DM3efNYMYY13tepdve/mjKvjyFBBctr5nk8lmKQIM1HjqbGh5/zrtFJ0OO
mla/xq8L5qdDrADFGpBVjngllH+jbvyMoqF//Jp2wuS2FEjjTdcjDDxPm/DG1v/rx476maJwF56q
Ql3QTkVLympWv8uzAq6ftvWqtuEuPdWUnZZzNo5pvCbL3ugfQ52R734dc91cf+rzCF4c1sxqQHqq
/WyY/jC08e45nk7qi8MqAGTA1qaz3sZkzOVzX7E7GcEbm6hrOFhM12LTXrZpntHpwIuUkUYntqto
UsnlnY6y/UHWfi+e3KWdsiZEahnicSkoOX3gtJBJGNf6yW8MnKutIspAQ3qb05nn7VckRMiTpVDE
9mrdpZ34pmxLG4zCCBfwd9lWZY/UrsWdDeF6Iv43vcld3GklYraBonM6iY23SbvE/BDBQSYHWIGT
zEQs8JtNLvok5BhDbZCMqb0KDbZwlkpYtjV3cmo3jgGXfQpDE9iq3YeUhFv2ohtYCNRdQx+mGBIg
d35D3egr5+AP2qCZ9zhfUrXW9LBFKIjaWBO8WdhcHitV5A8tMs9JvFAGeUfcWj17zlnjMH4nUxWO
9CzXrDvt8Mw+BasfH8FdQmqwlvXrbuk5yAueZLsEz+xZScJdQmqpBZ4WJRqvi7pJIO/XytjvRHD5
qHDgYccpmlYhdE/iqTHJBLzLb805K7rZdmvbiNlU7QtCCQ6h5rSvovXOY92NyepiQJvWYR4JYM21
LeYs6ce2uORNxFOzxvxOlHqdHK8sbBcHqgLWkdUgP76G+h+8FR30BHWL33fPvwn81xp3juPCDPD0
zschBfJaKHQ8KObt+nZQwG30hCrB7inLq+F52UpzmPLOPBBrshNvjfn7959w689zIvyoqs28YJRS
aaCSGsffwqz/5te0s8wrtq5Ts402DegKL6c/yshPtZm7wFDZ7zBNFBOiGFO9h9AHt360IBfOUb1I
IJONwoOFlMEH5D6/idzPjI7/R9uqKTLUVA1YC0T/E0aoRR7j6n9+Xe0E743N4Om87f3VXf3buH5g
weS5hF0Lw7pemnmKC3o2yiCgW0/cqDu34xtzz6W+M8rXutlybD0GWEPULQexNJ+9esQFJys17oXI
0HY+a/CHY4MCiNCPKeEu3IiCj5LTVlfp3DRfuJGp5sQPWOMuPcVnEnRZpMi5mLcXJYJP0VzdiRVv
xCguOqXbcGmaKSDnnPfzU7AjchBdF781M5FHKBrtH/363llEeDZr2j3KyBmqmUlWZW+hbv3Jr2n2
a5g+IvVewo2SnjPV/F2O+jjDWvbObnxrOjqLqAzWTYZLTM6ogfmbRNFf25DdU1G41bZzEAZZF+ZN
ji7Jm+5tb5g8whM3PHl1igtQYXliHjJ8eG+69zruYaOpRj/5IO7yUwM8gcs+k+SsluFdzuenefNT
oeYuPAV5OGXiCk3Hqz7EXH7LQ3KvgupGh7voVDsI24lR4LM5noZV+z3ANclvorhKUBXv4lzHnJzD
uPrY1N2fcdvciWhuffb133+6huqFQQFqwGfznT5brR6HUfrdf1wdqAF+WpHurz1SfGuH7Rw34Z3U
0a2PdhYlMQ2zNUV/sLY6xdNhNfrBb2Y7S5JnZdAj8r3uJNWfpNqTrfOrIeOu/BPboBg6aHTHUObv
mrpKNK/97rEuKZVvcyFhAGbSkdguic26H/divGeycqO3XQWoXUThMlclgwtj/rEINuin7Zvn5dIl
o4qCLZwMmp3VnH0prfoSV6vfieySUXPcLyu311XTZ2+bRR/ChvhNbReLMm2hRrtgmmQz7nNTrqEY
lkVHrznoclG1yqstR9FxOuhOP0G9nx/nkt+7C98aTeesrIG8k8BQLHg1f7H1cFq72U80ibtEUhzv
umyrvQJtyOOEG/G/bln9YjcXSSo1C7MgNxRIapBMdn7cF+PZtHNWNuWa6dgGZcrghyTKZB2/eI2k
SyNFrDUqW9EwijqwwbYHM8d+cYmLIknoTMIVft7PVlqelOGwolIS6iN+H+5cE9eAVZmkqkztXL6h
Zf29D3s/iIq7LNIk9irSWdmkWEAAqAhQWp5AHmzyG02XRoLPhV0qMtaprYr9Kcy5OYbWN6Xj4khr
Xo1KjlWblmX3deDd9yFa/ET9uQsj1UFmarM2+xlWJGGyMUsSpoVfzObyR3vfWlZGZj8b3h2FyT5x
XtxLK9zYU1yzvz42ZADa3aQBr75kO8reRyM9r7HEWZ1kjOO2bWd2nqd1rQ9yKCPI7ZfWz1uauQxS
ZjU2KzrUaRbIrwH0NkpS+kX4zEWQ1jogA82jBi/JGTQfu3F94FrdK6eVr2aKmCvxtIxkhJCZatOt
69pvSyXIH0M765fcKv7osxEwV+gphkaoiHfepPuyfa1L84Zp4sV+Qdn318hzYD3JKMqMU9Ua/UZ0
EXmuZD/fme7/8vP/zXTBKuTX5qNJluu61E0KZW9zjFbTP/BWbA95vdEDk8Ie8r4lWUL1NH3aw3h/
XDCHvy3BMv2FZ4H8L4bzPTvC1zx7rGwRflsHpDhCOhTNIzQqpwMcdGh2YkQOx1yP4cM+ysYrAmAu
4MSLGZqA6PczHp+OMOyrkmGtmNdlgrl808b1JsUC7dR43pPSdI/VdK8e8F9d4tc63Qmfy13AsIK2
baoDbMEHDRr6CGXGOXoqgcl0hwnuMPJAyh7qb3D9egLyGnSHIMjWg1W5OI2VQFZQTmVwZHVMywQl
HeNHXlOSZrnVj0VuybGCrMljhEryv+Y+jt6iSB2F5Fqp4ZjRDQNDr1FNwwX9c5mz4gHCusObgeF5
2ehxfYZaYZtmfX/v/eL1vY+50FU26qrsR3RnaH4Mi0rJ7Gcgw1yYPIJHytx0Y4uwRJAPvZ3WhE0q
8nrbZC7SpSdrJ5Xju2Ee8zZc/qo8QWbm4lwKviW4H6A6KQvzI4ofv8SB9IPHmQtztRXMJDMZVGm/
Di+qyOCrld3ZMW4NpLMfVVHAahQRFmlXLlUyxUP5CPcev2J55qJchq1R09Vdne5Bz9+sUbtCQMXT
dYW5NBcwJamyQuk0LKO3ISFATWqvGJb9x7CQrNzUEONKwUX+LwuGTzsVnlPQ2S06C/vXQGudouvf
RwEympFZ/SxxkYz6df83pW4FfIx0muNOkmwGz2NdXnolIJjLcIFEp1FgluAsyuBrNSHjgzoZzw3a
ZbjyyQRbvk/BmW/6M8vbVNR+ZBuE/3/tFF0XospbXOWnYSzfrI1+7g0P33vFCi67NQZbHRaxLYD8
jm9JY2xSjp3fUypz2a05W6WIRJenDSvW49w1sEzId6/rDnMxLd7kIod/GV47qc5OqIHcDsY0XrkC
5lJaDYcjXYBsbGrqYD21LIsTVIO9+PW5kwnbpy7eV6yiM7JW07OM9/1oBub3xMxc176tjZd6Lmh8
nnbRvzF4mHkiRvnha8yFs0yxQWkaNmPnQaz20JaSJ3NhA69MHnOBqaYdaLVAIPI8UlUdRrof177w
4/qYKzW15dFIo3CLz0Hbxkkpoq+ym6aD15i6YlPjAD0fuADHZx3w4m0W8K9BOPV+s9HlpeKJ1n1M
IBsQFuVL1vLlVMv9XvXV9ah8Jfxzeam4qAdIT2fhGUWV4iESvDiDoOqPbcet57A6YX3f0aBaCxKe
p3WmR9qz7aNaB/Xn77v+33Lh1/4CJzvG973npKij8xCNLPqKSs7oZakVSYpd0/MEG5FDyCEaZ/us
ei+aAfZMI91etkLYDxOMZn9MMISoH4SEumdW1/xBluPyR8Qy8k4gWH2A6Rf5RI2qHm24q8MMhehn
lATAHnuHN+3v/4gbgYzL68jCUmH7Sp4lN91biJXxN2MbQsrFq3kXAIM+N9CZLJRnsWR/9UH7QhGi
+jXtBAQ0wJS5xjLnoKbbeY/79ZCH6l6kfmt2OhFBEysI1fWrPEOdw6Dssw/3AwsH+gfVtvELDFzm
a2ISzlrrLJGsyLcv8Rxvp6gu7qXlrsf0K7PTZb5aAm/DBr5SZ4038T+qPl+fS2ye+aGf1cgPpBsg
NhQKdk+fMrzxe9d//+lxCI+fs233Xp4XFasjalq3x4IH1RGSJvqhQZjy/c64X4fgtT/Mib0J3aup
XPA+xOqZ2pdWxOVw6IaGHuN6MIcWKuTJxmX7khtJxBGOkQwlbrSdMYLjALcCdeVu2SDFc1iV4rOW
a/6xqjb1AejX2Caitxzr0RCQG/uC5z840F+D2g8xqYt35RTkj1DgWj7WEFR5npuhGBOSN2GKtMGn
vRT5qS3a6tGgoGaok5hb+qi2ZnvsedB8qnkbXNo6nJZERrxM2lqPn3MGS847nXOjb5wdr4HHcK37
bD83cwMlRdqsp0jzO8nSWyPs7neDHZC7qMJziVX9CCGC8kEa0Z5MNXR/jHor77xQ/ess8doIO4FK
sY1l36gORwP0iclzZ5Yehh/gJZIFFkQnME7NZ0gV9N9RHCFPFSv+pqwSCTVbnWg8hDyOxRbfwRJu
bJD/oXlET6sc3PB5bPcfI1Rpksyga72GywV6gr6F9p8Y2FnM4dfVJPU43dnXb4yVy/PwIK/KsEbw
ToJmTWyjhwMhi0yiXcSHgajdb8K5UkAwSg81zXqGoar4Icimxyby5LXZf+i/Me8hPRzRM9ZS9E8X
xdnDALXq//2+81+Hk5l0tvh53iDPNVNxlrVSf0ZkWs+8DM1FlFF7GvO8fVi6eDtHIl78EqQuETgQ
u4X2/5xdyXLdupL8IkaABAmAWw5n0CzZli1vGLIsASAJkABH8Os7/ZYvonvRy3ttyWcAUVWZWZmd
S29awK83KY5qhUzF5v83Uv23FjBWLqhjNumNy1N/o62NC6/j/Nv//Wn9b8/Bf02DYWCUhIzSG3vs
1hZ+QEciN5H8+L9/PRX/Gwj732GWALzHXgMyvhkIUzItVQt/WF8OhEZpUuQwOiEvx7ay6a8Gjp3b
oj3aHU4DSbtFMBPSIskaXxwd6sFYINrOtuxJglxc+9JP8bIq5KIzAdruGKYQd2XEaZ++zv95BIt5
B436JReXy70AjbAcDy3rMvkBM4MO0NQuERwRF+NhWvuQ6K2vfciTs4SLelRPZECx2NdFXwwWfUWt
sMv5a26cP4PGv0u60CKK0CLQeR1tRsrUqKyCfSOM4WKFApzPWIG7uEhkdz28BZ9jTZq0IodWW7E0
nTrBMPlL6uj42/yz2OmXuS0cyeefDd+bh0H27M3k+/LolCUnxeGKvh2Nab/CFPxQ9Dvrm0cP+4xf
RggSnRW2tPtHvkw4HsWE7s/gkOs2Kjoau8dcd76aDGkLuLPgOw7dKiq/ZAazLnV3OtYKScxuLDrW
fxu7I73L8R5gGK3mveynuKlY1LVl1y7mmfsd8YyJd/w04ut8IrCYWR/yvtmHssls9giP+OYxari+
9IuJo2KBF3jZHXAEvhzdnozfIMdGRrsy+a+ohaWb4JIlFTXJj1Rq8tGkyRcL3XAzttq/ZrmQQ4F1
JKJL6Me6CgrurDLjNFU+nZdTK+QECYiOGoDJHIaCfp3G13HqE2SA9Aopp17lyXLZ1JGQxzzaIcJX
6+a2S+ubnf5ww+h4HQ0WP7+EbP+HQ6e2K1fOzMVpFl/xBQx4lbaFuP46bhLGMOMG9GcuNKL52tdG
ig3OY1OXB1Xj2hzauYxsL+xdLPCjBdXDWh5ekidtJEnLHhtVp0YOBlm6y5YuUTVP2yCvc9dr9Wj3
xZ80zvtdH5CAuNBxQsQdH3llJ02LDEOJrWxv/PjMO9GTUzY5Tk42Tyg7tdme+6YazQFMoACIPoyP
lkeLuM9c49SrdY6Rx0HEx8yKBp0jKa2ynevwSlwfnQEeJocttQWVdMNSu/SnJEybP2GBVtL3dV71
8RQ1FrkwGrL98Veyhm5DMthAk80VCRiLtejGdbV3SUJ6ereDmNIf+pCxvov1hL9q8Jlkz0ixIVER
8GVkJ6Uzy0508rm4bLbxorSkgcCsGAlSdMp1Crm4byzP5RuHNtafoHSHL48Y8APVYYYIpgTbns7N
MzIgYOcFsTfbTsqNqf6EydcELg/D2SofR4qDeBbLurKbYRhbpLyNRgNvGOUClntGwOz61IlF1q2P
GpC6TrqVF1O+bexnTykd31xAdOSzSE2GjoUIPJ7pEo/0ctiU719toqIV25abdjB03yN5pQZWDFWs
2lZdZ6bG+ZPmvqX3grTd/Nb5fBcXCDJ19EOadEQDOUx8F1BktDQtBd/G5hU/ZZen0WUH4cVGI2Ef
NCfTcoblIlvq1EzEfu95ui/3PMa5hi2wiXjtEhbGn/DXWjJMmr3COUZMRn4euyV39weVs7rkbWvc
L3KIxNyHdJxkXK7ekUUWCOmi7MphQWD/+qb9t08yYKvk3MbwJrn0uwnydoTkMr4wlaNzh45774/r
npt1k2WXZYOuZrKn/27XJY7Wn/Zgw3waFzfSuwS3UcjqQQ9Ne9NprFT9XFPG4ADEbM6SwtqtSWWB
VTrIdnrcFea64z21zx67R0Pd5M2UXbGwnPVvtgkTv1GImTxpr7L+3G/4+zAhP4amhhuocM9Ngoiq
vmjjLhkuaGPCZqrMrqS/YOFQ7/Z05AKW6qHHF/MQsRRsIBJmF8POKETYG4hzrefrNiyb/eRI+WSX
ZMBqZKFhXCGLyTPvq3Hq+vjv4ddoOZsY5nVt4T1fQ8FUFlVyinVkSmIGt7wPCd/Jk+1tZxFdjkVp
CZ+pmDgJmIoBRpr6vCVHccQDClSeGd38wSbvFr1wF8fLjYUzz35OTc/FXdzFq/hohySOf8ywNLKn
ltG5+UVjvyX3hqdufklbHNKvNYlWflWgbx0pxiiJ0z/wJ5n9hR5pRG4nu+62yKD4d598XdegCroi
YPMnT/QUnwYN2fR9NxO2322OYjgq+lWK7n2ZlyZ/EHE/qbcdD8KqipRvU/NDBN1Ep7bZEnZKeNjl
ncYCQVQ6GuJMVSZJKaz3oi06d35x2e0GFlu/AztKeoftpTVup6rRSQ6chaCYkA8k4RFd4R8yXVf9
ezimUDZw3g1bkdjEE14nLM66O50g9luXBxw51r+HcVP33tqsnd/nQ0cc41loww8xiE59pwNUIp9L
r2kYKi8itmQnpinwpHqex1jcwUHO+OekjcikLgZ+eGIrsUs6u8ui3E7lZcwbHT4N5OooDzqjaVNj
8TM3uhA9G7O9YIfRGYMxMraO02JOxmi9S4TTTWHzJuWotk0zwQiX+dlncQ1dABNTpajNhvTMl3Ve
3iYNI53svCERAXacIYVS7ne7ZG4OJVtWkOUmNFgEK0SwcmUFs3EkVqwB6f3c9GKYunODlUkZV5rl
IrI3gOcX+pysMA/cSrrnzL23xi7jWNAuVvpmUP9MpcpUx705il5svMPu0joerBLrbLkqc3CS5Nza
CFlKcKujbXaFyWToLjyy8fqVkZHx85boaDwrQE+iyg7mt3LipkXDtOtJZfoUD7yRPUiZldmatesR
zj3buuQtapSd6n0R6Vd7cBt/crPS7jLuCGyZkzQp+1nbpyTaM1KwLm7TM1KUpbjNZUJ2BLllYg+X
7IjpjYDrdUC93kx3any0kh+WdvKoWR41WXuWyd5Fd2GK1vhDmIRc0jRO27NATm1bw4F7ytYyX5HS
d68ViZP7YQ/wCiqB0iVQE7mteZJGWmyNm3V1WICg4Rot3tZyW2BXOy5wOFzhIXDO0Ub536BxIVzD
W6aTuPou31xeKLvnvBZUQPlUHIhFsNcNnSVuDd3qpcjhgPksoMGyrkBXtaX2HLo5SV7ig+0yOlFO
3H5j2KDb5yieYGEHm+sE7Roe3RgeHZzaXP2REXX+IjS/iUU6XFUCgyncsPnwto053MncdHS6anlI
xDWLJy/wZ5ONpiICCqf/dKHB/sWxqkjdoLNm9NfsUbkeIfIzyUszHqS7rrPAAWTQJ4DYmNtsNmdk
kTu8EtGlx3LB97d3zwfLkHc6Gf0XpBOKYdscF4l4xS/OJ7VMxbbadXyi8OVe7vioQvtIsZaUPYYd
4O63QCHDvUCnaLQq1l5lsKfuaQgnRDJMw2cex1F26uVMxFu68GX7li0Qen9rpPHNR4vXin6n4/xQ
v5uZIzIdguFDscfD5O2A1cm+nwneGWG2UKTXWK6Y0oDn10/rHpdAbHUoBpJyeRXAt0/tPkDxBP+m
UZ+TbuUT7oq9ax8btsgIHWVPkHIJWYPODSQj9SoEgogzRpDxWBJtfPRtGZwetxrERJONl75v+3PO
BUr1zBuRq9LnNqJozo6M/21gwUZdydZxIw9s3TJ9TfYjG4oEPtfnw6TtN94aiZDljmOOOw3tkGpR
bGQh5j4V3o6q6Fph3EPSdP0QFwtD+C/qc+STCV9cJNvjHo6lahnKdgyhwP+PIK7qM7U8TygQuP4g
pG38XshJ24oGv49/syZEz+xIMb0b2OzdWrTp84EbLfEH8Lo0kt9xauF/ymFruV0ngSa6wCpZIA/x
7ATI2CbPcnnHEAaYomVYB7HU+MX9pYORwf5d8THf9nuXx6N72oYm8Kpf+p48o1HQBKuUXZjlKTKE
8ZclR7dysp4t4tnno9rO08Kbu1TMWBvOM3lGyyU7rJ6QLjdnSLBp/HigDTT1mOBcDbXHjvHkrms2
ZKNDR/0P31PxGt3rpXXr17S1M/+zwWrhdWOJ+MRwisvslAcDo+E1afalGmE1+jcgoqnUoBJP8wSv
mab0opGpLXH50DXU7YYFHndOFyCi7ioR6OxqDPh5J6p0oWb7rkYlt7kCIzs7WUXpISiSABafLE9Z
Pm3JE8JsozftNgG5jMRkIEoarO7EKyZj+Iks3YgMQSRQIZuWl23kWQTXKECraVap1M4w75rz+V7t
lLxPlDk1lnsbtUlTJesYxbwwLTYBfrk4jbYqortdOkSOb8167/atRWDL3KCTXUB3kT6pp10242+h
R7HVHZ6I7EXgTSw3ueNb1pegfOaqdWNYinQSQ1+YiP2LrrNwxU0w7o79+j7QLI7PQfxL5Cn5Hvno
FZesYR6za9SF+lCIRdmK3Cd7mhVuhLHimXUqU/dh95ReNqSQLgguh6WKKmZpQLdMB5iJ7BvSfTp/
Z2CLmeRwAVxQSRtCC+67AeURGMEN6/+llqZwZqzFtmSVpZImle/I/qY3EZ15kqSPdglRVEU7/hvY
O/102KoeT3Pr2nucFXabii4HCTWHqJzXkV4NDev3dmfDt4Vn3V7AzyzHuAYgcy5isEWhILALGvLv
LE130BB2/KTtRDdA65CcOL8fxS5z9ixWjFhoSWBDF2MsPGvctJCiHSlW+LbuaaIeN/zeHPRGD8bf
4uma4nJAlA6A7vy4drDWKNl8zOi+t/WSkRkNyu4R9B2EKaGi9ud2XGUVZ8d0mWjWnLlstptW44IS
8TqUoxmy+zgGYBOrsUXDBmGcSBsP9/uD1HzycQFPvq4UCd1KZB4O53VNx7dpnXBpwVmsahse1/Ci
YmgRLC+o2H76Oe8wlqVonGaM3Ec/kVq1uDOWhB9lN7OtEAOiTAMF4IEw8leqkHY/NxC+46Jo6gj4
SYLPIGpOc0c8JqZhvoZo/0A4J0PXKDGwGY7Xo4duL+N9avD5yySeStPN7hbp9gmmgHT5co7FP8Ye
10eqo/WtH6atdKlnT4hva3+0tG2uCFtsblrhLO4TNxU0cqw0bSzroCncW2JmZA3VONomlbvogk3j
pQquRUuHQIz59xJaUYwN5NMtdCLfsTUGtolReRIILb50I5pACO/2Iy2zyDQw7cPYHKA9OkPjxW6h
NhnGIsPVcJbDypCvS+ms6r1JhYF9Vbb/SZ1HA4zhNn1y3aAx/vN9/IR4klymNAovKRY/z4Pka4eV
hwMfmtRZJVtH6p668cOum7hdGJu+yX1McPITDTKFAUlWOAwnl0n4brdjeslaaWqYZeOge2Mvvfbh
KEM+bycTuU4VxDXqU/ZGP7Y5lb+GrWNFskbG1FTFw2tvmz2cOtNO7EaToTtpM7OlitPefsukHJ/H
tM/em3jUX8hzixAtxdCY5UL8OIYoovcILlCPq7fNdUtUHhU7nCcqLKajBwjdMpw1SKD3Gfegu7AD
MFfVKtmc26xB4mE69kSVh27CpcljqeqBRNFWcNK1cTUOQwZwa1qDB3TULrbqUL7q5mhC/DaZHXW5
0H0gt3HKj/k1yWZY7ufZGum6xxwz1ZjW07SYjlw90IPLexqzbkF4K+8BIpnwQUgwbwx6g3sWwewN
3x1GRIyVK/AE1Mmonrnw3+CiBo9PvyDq5KvRbTeWBD3Ug2yTnUFSOiNKnHfH9CRjtJjz0S43YUmQ
+GVj4eQD2LCxezjQ/sq6m1P5mCa5zatDIsMXrx79RSlQ6t8Z2/kVOr/hlLDIfzUz8Qcwz625gbZX
8cKiV81KnI5Wlj1BelmZQHT+SPmGx2hb/wWZ8TiDCUDvoy07JXvGfeF5nsMYduKjwR5nS92156h+
tTHU/TMlHzU6SJM9q8RN7D7ys/hLuLaqZIi2woyHEOM3MqYcpxgMAKkhiEGbwvGtDnUvwvwbPd70
E7FvzefgPM2KWEQyKdmWojVWi12hBt8xZZZhzdcFD8tEfulhWx5wKcTv3qnt04OWe9oElgcLQjqc
yWg75vtty9nNpqT6YP2c/UHLxn9aYjhmMmnX6DbA/fxLNejfimRMQ1tJ9EkP6zGpo0x3mt/Gckpw
mc9T8tLN6N4KgvOvimPt5W2CDkSVrrXJdGr26bAnOaXrcGXxYG5c/A8C4fjH8gK/ws7oOw1Ajd6p
vqTYhOA/kdKd9pXMFgiNEywZZOWyIYPwYc5IB69QPmIh7WnaOW42keL+ezqOpYl+7ejqbjK/z3UH
cztWHWQH4grvoy6vIfCYv8EmES76JN1FhiiaRubPB7jWCxAPzGa4FEkDYEj0w52bCXEltyGCMtfh
vlCDY8lPJcf88Uj24fsQw1WsOvjc+DJF4o+vZtdMx4JysE/uW8/S42OeYcS2EzGldRSMfaGIIf8d
DYafBy9mfbs4ivYvc2k3XcKm9Ss7NF0rgnn2eYOZ5md7dH13gcTuWEq/A9o7MYO1TSxE9Oathxz6
EctX9mHk2Nqpm2xQvgZmwdbSYgaRNxKo/HLBT+Q3CSRG9kx5zNoqZX7A90S0k+UuiB9rxqAxLhXh
CjMHNB9zNfuUPudbwBeK361cwZU9HomBdrkYUCwQ5kF3lKwBZpn2dpPt9q6zafKFCz34DOZScSap
nwGghIAmPJ02qJBX3W0c4KxUlUIi81FrusvhRh89ntQOUo3kis9Nsjqjc3vVORi+zc4xuSb46N6j
ZQP03qMxuc8pNhNODRmncOVdN6RXm6f8l1+GtXviTCOCfekOiwcClY25K8AD1dWeAyC7HNG+sjJd
jLht1B6wWYKcEsDabF3jR/ReYcaUsM6qFOtONEa4dt2qxtF/9Tdphjy/yFl2P1NN1Picz7GKnnmI
k1CiQR/2czSN8GjvAo+fltW27918YJDOdACcCUuXDtxKnMYfveLoQKjIJlnH8wgRNvGeLvcpSbMZ
M+1K9ko7zR/HNlr/+HnRcOjqhrzGhAdgBas9Y48gKNW/Z2tLK34sbYKjHlZVWYbOwGMwG04i39TZ
Y92SF53Ooo9j5fweiIRg50BduP4Lrmw/6OjJy+qlwSzkG3M3ksW4J64ouQKCfFL9Rh9jhFHewBkO
n+wQBuxW+qThAButUfRspx2SVasX+TbmfWgLEtP1atjcpmWid3k+EjjY/5oRSFATN3k0+MN2N6Zt
iil9262rsj2T5BzxePzpxinJK3S9foB2fVjGswtrh5K8YDArxi4R9QCgMi/MECMgZE3VeJ/Eop2L
CZ2lKVJq5hdlYfiA22Uz5yHuj7+KLmCFewWD14cxWf1c5znWfW8yh6sfKK9Ad5FpO/3zDIrQrJHE
wXCkmDOdqmpnx7DWSJfP20vHiGAl0FFqTrBjMltlCdN5uUks8rNpY+A8AgtDwTQQmyImG25Umtr8
IRPRXkap0B877boVM4Ym66klfuBIhdzR85AgTyyxeVtEObJQMDnAhK+QajDz9bBjcJUdghJF3yPD
sDIOEjZYuI/dlS+UPQK3zqq2p/JBNCnOSaL5K5sT4FUCY24B64vGvMpohi9yt+c9Wr02/08sV9p2
VQa68d9bgQik2PJFumKL6Xym1h6kMBPt6z3LzFuzqPmUbAuGfjUZ8Cxr7l8WP4TfGVkybNYbEAjl
5tFy14vWuAkSkQnypOAu/70/jg4eXM3YvUQd4pgenECcDIb1DUYfA6iJUGdNtAMdhUR5PA+IWaYl
Hjxui2mEe3wBKi28DNKFpQKmjzqQLMD/inkk43wlsufvMled/TrouLUFxkugBWQc8CFZ5OTeNp62
SWltaqHHbVR0PDkmm+7sh2h16JDn/A5a/fmpWWCeVjOrhag0RGtztfO8O0rfOPmyY7NjLQM8Fr6D
WfOfY8wDQlPauL1kfdyeUedRmaQzNwa4GJacMDX+YxZW9ag3nCmY1YU+u1VuU9NN0JyNINSAM1wW
mZu97tvQvzuA3bUcGv1rS9n6BkvY8DdgsLkBAI9TR8P+He5N2BXssawjTl3j0scFo80Vj5beqkBT
15fWY2EJ003PKayLaDR9j4d0Zmdmhn68/pPIhxLkwPZgU+gCbkFg2fx32I8YbJxH940Lw5vPcfTh
wx8qkaeNrPH3VoIdk9rFVygX2O2yxQ0CRsdsOu9Ho9Ghg4z5nJnHKZBijyGfoSMHMcwc5t4GSa0Z
A/C3Ylfku9i2x6TJ0spkabde0CAMRZsEhZ7CzX/zYZ/We6St2qS2TB63XcqSq3DU382byc6KCIQP
A5ZTGTBfpClViPTdrwO+aACk8NG9Gj6hwKGb01Nh9tQDdgBcihBHLEqcIa9P/ioHUqVYI5Azs27X
rxX7PxpX/doVg9TNa+jdznG8Jj5UMvIrLp7NzfdZtOsvk+ZogjM4vmfIUkjBsnCpt/txtm64DLPo
vu2RAsmJpbEfO0obivF0aACYewoi2Al705g8fgkRhUOiiki9jslQxwRcWYs7BhcdRWdIheI1Fujl
zTEu9rRR/PMxmdVp0gMwv7xDkTEgeQrLhToBFh5lsfFVu2oBsvbSdTkmMdhsgnr3pLkf9YCWd+32
+X1tO1c1PstQVaLeFKNIjlOj4fAHzko25bDmyWXjdn3l+7L05exxh2DjhN9vho8XGhqbgtvR7BET
GPhukGal7TMPEKCR9G3q9XqajZTPUA6IamZ8q/Yx234u0RSqBJTzi+NR/2gQl1IC5hwuijfRK552
yEUJPPQLoGHxeWk8qbcJAAJqoTz3dOnwBOkGY4lAIFppjMZzaQ6LFi5g34Nt6j2OHdYvMzFgdNPL
gzfQe4oGfW8Zg9q6JBMwAOKlvl+oTQpAojtGzhlmibtPfYGEK3gu5ymtgnEvK1QhVUKxSpXtPLuY
odkvaQwy1toQ7jBshNOOJ+JpzSJ9gSQpu/b9IE5zZI4zXEf6u7nP8tq69sNila3Ej2Ipa/SNLpah
Q9RqGHSohnzPn7o2I6+bHpIKxCR5BKjbP4zaxB847LQ6UjWUlK5NU+0DAcshE1kMVJGisUdTN93a
vlMJzJAaIi+TjlXF5THhFo+id8jNGgCa+j0OzJwRmypOq4AeC+ci/cuxerio+oA1uqxahGQ/K67n
ExBp0KLNvlfU8+XM58CjQjfrH1jtAZppl+PqhvQvGu5PJzf2gjVdBCTDVuBhb8FZbcDpvxNJ+Bm0
b1LpaM+vIvfRw7S5dzYOY905BXZFNjkSPkHtYQRpUS1bnn4HsjCdAVp1NyTD0hpEhw6FPLSfSToP
F+CQ7Ln38/eJ9/q1JwyxbAt6AGwoTQ3s2bruFs6p4iXuNa8ODzziFLHcFJ3yeVIMQzBFmDmpGht/
YK9swue5ZtWRewP9igqM1xZbu76EksUW+ZatW6mgnlAo9lhdqFwHWZPbZ/m0R/otaeEi9q42S3c4
hXJiWVpLZDuWizqUoedtXlAIOxaBj3lyoSXyzixTQqNTYFitAio1z/LI8ACYbP25HvluL2jbwv4N
UGo7gKwKPs1/qGlNP7IuDOqRqJ27eohF8F860GPuin3rsrFSk3LJ/ZHDTvldaEeGG3zcWFfPEigJ
QHP7UT0msIqnd4c3XZXK1SQ/A40Pd5N0sQHdSOdNuZccK2UeZW+NUSVJ7+LtR7545T5FtDEXCjvq
2EPOiz9AtwHDy62A+/SiyiVtJTDdEOe/l7lHD51yIR9Af3Zx7Vfb/Gcbsa0TPs/f1bZoU2yT8FHd
rK4NJUBdjtYynSEdR0VEyCw0pOOQqPfguhScVxOlrH/QsnGvGChH9Eg9rhtT6v4IrwTe4P4512JT
JxhbxaTMezfeA1RJIGfomm78WqHes9/HNgv2JYbhvy9zjcK/I/1j822h8bC2d8M0OlPmMRw2MXeC
xkoLlGVrH+08H/ik5QG0tugCAOuy32IPqoGmkMzc5DlNwx32PRv5a46GIB7RbRH9GrbsGItjScft
VVuHw5QkoJ7imoYteQPxKuKnDiCL/FKw//taOJTYsJiDUF1Xa0YEptkBCMN18EtMSyBNR/SE1meW
9SRU9D3fcErgf5t2yhEIEzTvGsRmZxnCs6NFWyS6zRq48ZytcHYuhRLL/m1WIGcqPUH1FBV8gNAX
Wtph3g1oX9KQ5SveRij4avB5Q5rd7b1CXNDEGkgfUPdnXyO7OFp+dVlkt88ckJJIYJzndyR1Jwu8
XPfSoawDU0Z50iD/pn2UP2kbgRGHPwgV0dWMahKmakfIzW76BJKjDmQ8wgbu85CZ+AK9jw/XyUeT
GSo+GdE/TLvf8zNXrRjdFfFREm0RQneP3+m6GFluhGJbVtoFTFNlDFxwfyhAW/R5RyTC6Kp94gtr
YJaB+HX4psZH9oAgj3wBaZ1AoUFSfEJrkTUQDIxFFMn9borhMm1uMZNi2i1sArO0v1nIsmw60ZXp
A/IfNQCyuMVirxz8adcrMLCFSNbfO/Bh/QcILHv8nHBhZV9tPBMQk0z3myYXgjXQ1KBX4NDKgdvq
8N6rOTFaxPURM2sxO6k5muFgesQR0IazwZcp+yvuEwxwiLkbkuMXkSsfKzrNQncvIAvCNjwIknBD
KriPuOMPiyXb33u+qA4Md2D9nx2IwOJOmlKpTqPQuxvLKcn+h7MzWY4bWaLsF8EMU2DYAomcmJkc
RUncwKgJMxCBwPz1ffKt2mT9+plpV2WqokgmEOHu99zrm7pmGwI2edMeruKF8UBz2O7e+Re5sWsQ
AX4aVIwemtEZESdpYgot8SdEJCfaf5j3V37C21cH0y4Y1v4KlV63V0vQmnV77lI/YPPvKOhPVodz
gt90U8sfvMylezUHu1CRmp3Z3VvlkPP2V6xojSdLB+SPDOGfLDeLz4n6ZxnQuXIR6JjNmWGTHaSb
bfVL6mmu681kjRWHiVeeELca8VoFxZg+zmY9DVdDQqeeCapge1qq+2YHsy4SNs0LapNJBb/ysKzC
aHFKxSuaUVZQMqrBeG84s7uEn78ekwI0usY/HziJ5ZnbeEtdBjqfIts8+QHxZf9SzrIFjBYQUBlr
z4F7EYjU9BxIG84h9XqAK6sL65dAFiEbxBbP9LzdVJt2T5yAW3/LgWzGx5D2Yo0RRn11zTtWD+9X
h/c3kSEicOSMyybtWOVYA9/nbpidJLTMRUf0D9vj2nXz1kUTBo8tLkvmr08G1IvYIzGzmKV0VrFS
kCzqQdlqXOI0rdP8SGZcjiqZr+zL4eXBzdnZy4vKjNn9as6euXyarLe2dutIQ85wdFrfF9uaeopj
Yhu/T1bYHYYZYs3JPP8UOgNjPwFbGttVzYKfwDZ5lRhklLzohc8EO2SLRhxyj227roMCiMSW+0To
8wDYb2klmBLJ2qhJoC/rJ+0GynvUVLsULfkwLqiFZXOuqsLfTh4e9xP4uvdThIuZJwAb5jfb86fX
jE+W6MFZrWS2Nh40qG/2Lz2MgP/LYzb/I015W45L1c7tjhwEJoO+SSl48lHf3TNQwvTsFu7KkL9p
A5YtCXO6zZVRVg9llXdUG04zfroydJabuYTyAy1v+dWkflPFoUxzN+pG10XVy/CJGNCr8RymUxCX
U5k3XBxsUmHMyD+OVMJITXxYWVRsRn2VdeAlbdZMBxH4S0nW/MwYwry/yJ0dooassv/I52HDc4Wc
zl0xycxnFGpX77aeut81QuEvEpC77XVzhfpYDWwHzyWrkNKHvq8MMoZXYwr3KQp5nwBObnIXtrqh
MJmdvL2JlTi0uC0YouzxfJXGiwffgdlrq/ofSHJ3zvg+rtfRsnQjE/0ll0h2VWb2KUpMVjrxXIwQ
cGJ1wo4VXoFTcaEKM31kgIvXK4J3rfQfdktlVpKDslBsmeEYVrtWrI11MGRv2N/MLu3UO2+VP9/9
Dwy4ZsUC0ceQMXYf8cE1/m8dyupHYXXK4hnaxnxPDqf0HmDIuKoLje/LCyvlx5th2UcApVLjrWSw
MOhOPk+erRhu9qAKxVNmd272wqDKe2EEW2W/PE1PYY7l9K0ju/EZi+nSxpbH+YBlatSc/cZYGy8Z
Z9ezmy6ZH/v+JILEW/IK7NRXhls8zLV06q+VK1uOyyw3xHGmAfOPYcDIaO97jEf2EF7FuMvMGUSl
WQO8OyJTMD5+XZrrq+JPlz5i34zLueS7bbDqhO0DxG04Wabst2ZhuLscarvZnF2Fce8pG9gikLhQ
STxXWzM3cc6SWsazsx0CrkQEw/vdY75WefpRi7oUFwZCUxrEnkwDN2KItKnEUZ4vrkFGafzIbqr+
1HSF4yJC94pzaSxDfR6CdX6TelMsGxa2zqNQNagOHRLnoVnH7OQ3nPTHaR31zDJGAD4EDs6hB7lq
tp+Dj5rVa8etBNTeuis/XiYZVH4T29i5yRxKl29jmqd+N28FP4VXkIDqjWn7Gi6z/2aGXvjVVjzJ
MevcTOPPusicfxZt+tsenP4jMCe/2y8oWFOUp3LJknpjdBwblGXeT5uzz8ijMSRl5CWYPbElU5Nr
9e7i7Df2Ndkm6a+WMsP/ukkxPfeZXT8YlDovWgYKBqXq+bzqVKxoDOPoR6bhlprBsb9qnvqxblX+
5Kq2Nh8nCw71UqeDcZENRAs3Z7veJEvmbejssqpuasjRVCA/MVw1eV0nwjdycgDqYROo5VbmvLVw
c6fOGrzsqW36PJ7pEiJJMz1Fs/DCY9/Cd06tob6xPkiHUZ3Z+aO0iN55EpyK+W4rh+47nUkGAKBc
qq6OIU57rZq6Z+cYG41quKWqzGMzcBcOsdYOiYVxFpszKsi3795qdTHYsh7vuLz9VGttZs/NVPbd
a8BCz/LU57W61/68KtG2OoyX1skRL4s3FLDXNoDfIaf6b4bIT9cN9oVZ5SsdSdglqrenm2u34prJ
VJ1C6gVAi9CwnReIlsXd0Wxp/b7VNnilP3tN/VbI1GyTIlsgdiw0GCaCc6qzm8k+ysfKMluBwlDp
ap/NaRMcWzmJ4gLEVzIgntSQ/kFSKIfvKqxl95ayI1pEFFIDn8DW6GvKQNbdw8APAaPHaeQP9dCp
Qw8on3MRoTEdw26Y5lMN2ftSjnZl76Ut03qHNLxmT9aWInXnBjDmrUEMI2CmsejNI6ezzfllM0Ye
e1llw4BLgptPXBG4+SHawgZULHmrcMoL7UVtug3q6hCZ3xzdass3BJYBlpMZ+XbQndHsaxifk5o5
KqISv8UUU6gON83O63MfEMnTdl32HPq6Ow+TzXbd0PCggYwVeqpHaxGJYLvpNUP/irvRYJOm6lPH
+UZFsXqxb7idc3I3sf0pJW/R27zVxbVebPWhsZxkUdmx4SymXZ/X6zCEHnwFV8cQI8RC/snVtMqH
EXVoThpl6NNMyiHfpur8J5Heo3CN0Rlvay2LH33oyYO/DCb+pMFZzCMIv+j34bz5pAtuFMlxe5/y
nJllpsxx0nw7uCw0nX4HoRB+7E6z1cZjMbQnMIT+RXWGm1Nvru4a7kTH1RWDgc350zRuUAi8iQOt
mm/+AZ1o4mbo7CrhL1cucoPynAdHGTI86Ub19Q47GPvt0ooe/CdP9fiRbeuQwHlhR3C9tOsTaTX0
9m7d2NPezrSkIDSWR6GmYF9mZbXG0zgSCTZYHFa7TpnDQW26+0WFVSWTqOaLcK1mj2Ny3C2Ud5cx
Y67Z4Tn4mMOu5IGUFUFIm+x2rh6aJ6tMZXOoi7V6RBppjrm1NI/KKJyEs8xGc1zWad9TC0VluIVH
Icv1id/yMCaUhLWEJvHMIabDhS51ZLYfM/SCZ8ll0/MBsur51VzYEeSGctyBVBDmumQjsKrbhxDd
XeX3jAW3mftCaxdNpOuvrtiy70K6i/2l7K3Bcg8zLiL7W9+XBUsHyrm+2NoUr3buBV9TyLcsxmOU
TlFgIBL7mFd11Del/XuBjtoiM5zmay66+Vg7FRBMsyHQtv19bEB6+gMB6kHG7753fjpd5XV7xFW8
A8jbdRNPLdH0p2yDn2gsO5NHMxWhQ0lgk1hlZu6FT4wyYOlTwKrKUuQam+4tZfMxr5d0jWEvcOc8
Lvk6XPki38C2CDYhiGB7xXuIqbUK+sqK03w0j5uANkqyujK6uIeX20hl4q4INp2dstlYIkn7dQQf
169d1TspMyVvWl/8oGXQsJHM10VV7xvrDWAWLpyiz/jiTQ5y+NxP97t+6w6WLYLhgNC1LknLlWj+
Ns3xvqUB0qmKGUzAGM6OU2+7gT53fWQuDKzGwaKETIzNambSpi3uig1jT3dYzNY1dgp1NH9BXGJv
0miENBYR4p6isCzN0AjPaZmnPbBPTXcUQhyJB38YUUhXLugjxyBg1tDKlAZz7qYn+nn3M5Taw3Lk
TvnC4mg3e/eA286mb6gnQZqXm7hb31k3ys0x3VkdiPxXs6gMxoKmEST+vFAt89AGR8UzQd1GgZ3H
gvYRWcxiX9gOU9e4Ro3vdf3T1s55yjBvsRSTb52lEB2wta9UKtPI/1tkWDLqrn0jptQ3zrOk40t0
aKkvrtstOw6U7I39EZS2BOsVlN/FFnqsaEOSyiM4bQ4Cxomc4iYiwI10PIouVPkp4TO2Pk0akyQf
XSH2XJWwChnYEJpXRSUd9XMFeTKvELbXiYLVi7lNF30hjF6VewsIZH2yRqUtRBPW3+zv5zB7b5Al
zSASNRRDjJfEypNsKz3vaV7whkfSk4v3GDbC3x4B+fL5BBdx31xg8lZdS17V5jz5QrvHNZMFvZ+5
zO4h7FIr/21jOSAv0CgYdeQIrnNkVmnwPewC13tiy652eamN3MZp1NXZzstNVtaNS1p58cCh0Ma9
HLCZRAr2TT2vA3cvR39WA2HFpDWabay5QBAjxnSA5oxXB9j2Eo6qF0C0DLONL/y3k3tasB2zGNcJ
Lk3fdenV6p06TeZ2yd6dsc0/sYcx7nZzMfu7vl8F49vQdYPxHTXWbR+a2Uf0YUwJtgnOquCyHaX3
0qSDjiYsUzZzVRiAXQUdz7BI6y82ph25b7RfmIc28KffWS7Dfe5tWh4Hh34hYjHquvehPjPUmXG8
qW4Ym/02rUH/0m5jZQC9FBmLItJc9nkyhW3100DE17c2zwKduG64HjzfmNdo7urciMq7y4B6ucn2
a1oUmEcwK8fe4gW/4MzcF5XK4pJ3PgpokNt0tsFcAJts27Due0qJJcYlY8o3dFt+9Ubmm0zhiXsu
o6yenPQ4drJJb46xmXe359A6AOUmtNjVJaCw/d7Nunhs29ZfWRLsiTchWT9Kj24G5cUWuCavs0ac
+J1VPj6vrc391/6OcSHQoSGfXSbazd4uxYYcZSzblQfJopKu5u2otUif6g208rWhYX9yuXRhCPDV
7VKhl+1il0Xl7wNk7g+KLTL17JZTtIjgnLev5iDCHi9gD3kdrM7EqH8s3KiyN8GD06nvOlTtrkf5
+e1l5kqpQp7d0Zjm/Gs+6/aNtxnhUqT2cUTl/akKsb0ui/Audqu3H2tR1nsykcqLb/oeGzVgGlAf
AAyLvvxJ0IVs49oWK6ZrsVwMwDwdj71aUP2y/luDoYHWVI7+rcEZyg3B3WkZbYMzsWJE7tuD/B4W
noGcVm/vQIzL44b6eKoNH+9gk4ZFUhJl/2AsXXGz6onOeEsNpl++IhqHVsz2Icyzca8sezqAjgwf
cGXG45wXKOyQmA8YS1WYYGhrf4FGmTGOGab1ejbegnzuX7pVLp+kci8XC7PK0+Iv54oH6UCtpF7N
SXF3mX4/HoDPs3Mw9f2pM2zoaqOixiT+y0wsMf1kLoEbR+flBSoMF5i9WCxvCcV3wGFJis8S3i/G
BiiH7a/dacuEebTndr36nMIAJ033tcuAag0+kZ/5VHR/2trDzLIMxtsCNfRCnsF8qaZlPLlAIBfH
Kftf1eoYJ4Z984kvRWdDWZ1fA68KL9l0J/p0atWQhBY2z566uJ5kv+MkCxg8Wm2GGGauCZopKiRA
tmA8tsDchCXaJC56XDDZ6MkXMpmWCQQsMFRE69k82zaAo5iNNrGHYv7WTA0jV4Zbebhbpz4/6nwZ
aIvJrI/7kqZvctxiJ/3G5ko1gU5ZTKvJvBFMuOOsZk87I69+hAH0VXbVhgJF6NOujs3K+tSVb5xY
UJGe02Dxvy+G6zCUC8QVDWT4sZbGCLRhlu+z5aO6jLN9QWCZT8a0jQ8YYdpdGvZBkhHQeJajUeyM
krXnyKIEsQbmEg1Uvnf3oXVwaF7JIl32GKQ+ffja47CF05Fm1vkMlBwe9Ca6Z4aGTF8dTa1Ncl1s
SH+qkVtMlyOvMA6wsRXWBDPcL5gwCfRMt5+bhdOsxAz+1Rva/keGg+YZaRzD84xQKY16OrCkbeCG
5DGCPu7HHQMsW8dr62/vPL9AK6oLvqToW9XOnszsz1q1RoIQQM+KZn2zeOcQb8fUHKhKzfaq10pY
sXBc6zUzhFqQ5s3mvGaVpJEuF/tKF2aeJYInlw1xzEDMqDYsXWDvPHN28Z6v/RBXasyKiBVjWKSD
mQrC3vSuskcgIKYq6+tgjDLYu9Vafw08lyksI7iEfghWzp90+QQTxlSHQYFxWmXYHDsHDZA1fRiH
OKPbiMq/2uG5G396rVd8w5+hET38maAxt7rKLG9eQr163XPj4iLIc9l80y17aqNwJa0lygc3oMHB
F42jroYosofqJisHhAuw7FCLsjyPTcrYm833Cxrgsp4L6ZoPOLT7g4H20iTUvtXbQlEI/4fLDTOG
UaMwsohM2NL52nTVRxt4Ct/xMHIRjl7JVgBCUhAmPceOrRm4+liuPZBuPtoo0Li2d1QV085jpgA+
NDYHt1zFpw2Ud9N4SXZ20HLT8rF63CIzLVCONhFTFVcxT9nybgKZjRHSGP47j61AJ2EuwORK06Hn
RlvsZ2gIfO3oDf4ZP6Tz3M1e/5xt23pUVlNNqMv5CNWkrD+s4G3OWNRNeP7GgDsMXRowoCwV/lZM
VrNovVv/YsthHa3tjtWVBJzBf0DcLQXWfFrDI4j6Ct0EW1RGFDttGs2Y0o6UgsFV5X2aMAwGJ+ml
EzcsCfiBrw0hGRJsSEythi8pHkzrK1EG4fNirYAamSrGuow8Z8YDiBll3PvNYJ2aHlQHy+e4X6cM
z1eumnSMJ3Pwz6rOSOXrwq5dzhbZBJRmg9UeBr1YpOOacnsSHkV7Fcpp2vlevX1NvTyNm5xc1kNF
HM9H1nn6N0WFOK60VPtN1GaCfaZ7s7fAetucyfotO9wrYgxS7qUNyW926uwj7yc7B++x3UvetENC
GiyYMfMcUUUOzj0GcDNxsGFhWGeIi5k55GB8DCFmPAbMfvVFzY17aobC+GTE4LbHFQf0A+YyQmKr
pjjNpuqvIjNaIM+wU5fKmHg22CF0y1d+tlBQ2/JGMZIipTbHw6TnMGL6tfxxvUInOA4E35Mp3maS
94sIyRtdDnr3lQyw9GoCr9wyR7YHxm0SP5Ja9wPjAzcysknmCfF73evUKZq1smYUk5dOd1uLtvvR
Fkb7ZISecRS+2t4U9Bf+T4ZRWzyEoyzxupRMKj0v3NtjVT9v2+zsWbItGD504W8PfxIBBpt5h7FZ
FDyQYsRq1CF8cvqguFTpOr/fkZibjbL/xffd6VudU33gp9p+9ZYGFh8meoeIBrY+M0JbY6cf9dmA
/3++mwyxvRg8FLEKzem66AYzzWBvP3PTcV58UOtT6gTNU2lv4w+nd2YH84ZXdZz2SA2QvkxZiVmr
EAFo6jQWCIuD0PXHdO8u6XSD5CPkkFi1toxdXTLMBo7wIKOyoPsSTHhmE26a9TEbxrJNNPsEXz2T
a6LC3/pjGV3QoiVEiL6ZeLHKzyK10JmsFUo8ZHbyx4Q0TNx+rLffBVFkez24Y/AYTBZc0WDU46XP
8F2c2ZxkvmvNmCrJhalAAAfpl6c8gzHpGApnQ7VLdQmDU5RE4x1wXgfNK1EroZXoNe+ukMLGF1sy
hN6HravyfeejYMcVvGO2x0wkfsk89brDqnDKRHnA/U0Ykt2Y75XledahZzebHa81HwKBGtO09R7U
X4srexmN9KzXaQlVLLkGyK1bhZWuMQ3frC5QdivrAsMeOxXjpHISeH7ycaUHxSS9d0fDKZkHgNks
+34YxMnwV2V/NAjy8VCn1vTCJegPb/McZPlp6+zZfSZabVuiShm8uTRzzoO//gcv1+n6CPoV1Jcm
NWrS3CikS30TWpULy36BMfYkdYCEL33hBjtDqsno9o7w1A4I3WaJTu+bUvKfZt06mrs19835O3D+
XS6k0zWwHMkuINaEkJhLTf6e896iJ4VvaLNVx8lYV+tXmTOBLa7S0w5MQ6tmKzEbogTXg95W+l1k
2UpcSUux55jpjoKNDIHyp5dlqGiDKg/4pUlNVy5xKVzdX5HRggC3SSP6DI7Mh76LRNb224McQ6d9
2XrIu0fTM4G/Y+yGW//kBPTtUM5ChG9ma/ZDtEzuuFyYtq2foguBQSJ8MuO+y9E5w6hPwdkoqH3h
Tay1wrxCaMHQ74ApuucUAAfbELsCP7wlwJ/BgHBxYvSz4qWhRvmGTqjOfIT6NRRVyhjBcDFr+ML9
odC7PzJMK+dRuVD61kyEQ9c2TJVCFLMfvC4MxnuSaug2+8fcGoqYTeJVJIIeBGUePNwUGPi+t87Q
0ieG9XXNZfDGrRAeXDlwMRUVd68d6MMGt0qPwAx8R8fsfvdq05H4GohXiyAZrLjs71QMY8cmrgMa
rV3BzITdDV2792pQdq3LWjA3TWt3B4FkP1V1Jh6GfurOkG3dCyj9DzYAF9j2Sv2dsrHca9srkzXj
1Qjdxno1Azk8hVVVvy3jlD5rggNEDEVsXr3ex39vaj2lr9V9fB57xpRNO7UZ3DTolt3eGlcCDzaV
Vd/cMFXz+5wWvjyErJJeSCrhtCeSrc+49lzLnaA0XdIfghm+ecetMbFMpFva/JALTmIq8qKXe69c
uFinFF6RBIOAMft/JqPNbM/WERU+eObzKOtkWwIrvHVl4BDMMYD176o6yLtfOWEf6b4gucW7wQw1
a8x2nr65+u1SlHs735Q6CIRrTobFN6417hXYLKyrH9644fVVXfGpbTC4BPTCeTJTtVBfeh2fE8Ke
E34nZglV2gawkXtVjbzKS0hKz8lL/W04od0xd5j7Vn/OgPbFCWtVbWBwW1jGZOGnDYm7KWEVfZC6
+tx6cv5Usz+BW4BKuMwjVGBGTm/iesN23FfHqWk5FkAstP20sQdofPKCrBwOvbBX/82HdrvYwyqL
ZF0JAjkyPJoQ7/VYDTFoy9AkmcjsLalXu2hebKYKNN0AThgogDq6b1XDCvaLarGa76a8HKmjRWdZ
UQMESJNDLSAvrNClZPJNRLGkYooQL3OzTE+t6fNdVqU02p1Mu03spS8mCUZT6S3CQGbT3JSj98ep
G64Urhj/fbSlPg5LUX0ETGvEfUw3cWp74cnkbhFpBPfrjRhQK5Fe/QlrxXdlhrh3zAXh4kUL0y4v
PfsmzWgd8QjFwBCTflpzFP6iKaxX7WJg2+FiXg8DFqoeQLUN7jt5YVoYbuE7S7rFaPzYXrLWBiFm
4rFnSGMErM3wsXhMmYkUDD22lI+4UOSHx0LuYj9Jd6QUIuNwiWYCHlDOsp6TRk8ssKAYmLa3diuz
j7LSM8ej3zJnhADySMGxConzHGfPcsnL2v+2zrkr4oqdDsVpJCA/Ke2lNS6urCp9GO4JJAcIy1pG
BDlmy8Fi9Gn8Jhh9KmNdZP2dzwnL7GfNyzazk2eyV+hzi2DWT0OEEnaVOJ62elnDtOFVGoeKuIEx
dXP311SUqvkzND4KP4P9qj6tBBdQoqQL4Th5X+fTLrT7FvguCHocHVteF9nDmuv7BmgCvHxuB78V
8iVszdzNY5f2aTrX7jz7B5y8o8bA1GlxcIrZ74/EDbQvKCnhS89O87dhloud9HwozY77eGmuxtCM
8wMzk/K5ZaHd123y1jpmh/Vc7B2vmdN9TVDNsZOufCjaivkrbT+CCxEU1nnhuYvzSgXvxdDjOHEp
WH8WLF9Oz05HdfG9JBDIwxlB7Cic3rp+rsxtFTtSZv0J7E2E2jRSYj6IPkz9AwNnkSYKVPWaVVbx
uWBGenWM1f06UPsgkIO7cCiJvHDPI6EKa9TL0SQCiUo3eEU9mNVrmXYxMAjjpoZ7VAbhQ0q2QBKU
I+62AFvGkpCxBs0PXjK8dIxv9/awmbeVUIIrQqKABDGygTxHEo3IPWPU8gWAoQRQrbJ0f4eq4L9K
0B36M1HEzSjGU5laYozm2QYzMuv2I6vvw8ttCuZPxtDlaz4u9e9lQfOMecMg5gaKoB0HWHNkdJPu
WfxZtfirU/k+Ekd2mPzce2hSAiTc0DZuYca1M0pmz4fMmmfQWgMlruEr38Ih8O1DvQ36psmlwqKp
U/+yeFAzZWjrMslTqsu4MqvqLRwN61sbNg4pv/ZonehkS5r1rFySmf3i5o45vUB/AunnitiMEmqH
AdvBTR2xCwMLPV2ym5oIDkwo0SYbCzNUMxgp8mxfMMZj8XpUacIJeuWbqGbbehIYDwnBUe52SGk9
InKHp0/lyxmrfTWE82kMV3/fU37uRV+2j/BQBPGAudTnrmTXDQrffKub6l4ppPmt7coUoGZwvviN
YVXnsm7wdo9oFLdgUOHBKUNj14vweTVd6+ySwYM8l1bhmV5Y/hpQTI5+uWjvqVVpqK+IlV8y2pek
9O1up9aFbKnQyDmZEMx4rdX2zHchrizjnk4M7jWhsvNAVBjgAlEszRnfqkt92oqTptEbHmtCZjCt
kROcEU0QwAGnRd78NkhrfugWVZ0xnM3x5rFt26t09hN0dPgWFG0P94dJnzgBTaSIF/DrFQTyRdbE
UBqpocfTyj6k6sLzPhxq0jySuh41/QJ+0XtncBdw5rHH7ulBOe9S1xF8ByYEIN6Nr6RUiNhz5K/G
ltZtaAnW44TBaJxPzaENN/E2Fqb+yZLoHkVjCE99UTmvHWwL+cY0lRmvggVjE/hgHIElD47BUIzB
DLo8W0sUpQZuRy8i1WB9cPQyU3NQuUW8Y5bLuNB1B4DKtk8ZCjYMl2RXMXz1tvwKSxqcm0kt/DsR
iVuMl7N9X5Qlk5T8lksu3eBTVrP+0RFTdFm9eyaNt0JBISQfsfNZAF/II2ftEQ3i2252c+fae+Fm
nXaNxWSVKAzxSpdiXLx6Hi/Kyuth5/Lpt2cAQOvsuWzg4+UnUqTDnnrHAMbwvYWvt+KFO7m4uHUt
P1XfW0eZB/xaBUxBkrlDeWwIiH2o0nG+W7mH+TixaO+EHjzu0mywf1AerG9maiN1B4vqekZVmUqw
vXr7eV7xY5ZleLRZ54QfKq0puYjv/q6FgtlX2IciAUl8YGrK65iavlwTl2Y1OwZdpd6C3prf2UaR
gay1Bgl4ElpgsXkwwRT4AEFlZDTpifJHYxbeKAVfSEoUl8D6Dycx24qay+BQRa61ZdQMZnujlBvg
zgSDgHSDJK/zXh3XWrdXkYdpMrjp8LCUCOvQvenZVYb5hfXQJKespoF1obtnwUVamb+kor2ba7wg
lmflL1zq1aPn5WqX2Z58N6uxPoIoeFeEVL1f7YUzQDLnPZRqCHfM0qozBxtyjZcX7BMGtZmSodk8
UiupOlLourscxLuK/PzdtFbxddajsTcWt7zSNWGWtsY68R3wy6wLJsLaSEn6VWH5/rHdz9vVt6tH
ejVr3QVFs1ytscOLOW5DmRAUYeF96ejTSNIis3Nm10JBYqp7qm0iqNZ9yIqEkpCFgmz0H2XZ2fJS
cqnluJFmoTS7akDs64jQMCrmqDd8kd7MnKKN6TnrccYXIMvCLSmKZcPcsyQJhxRGJw+DBtaTtDDY
J4ig5smjTxfkuKT5wMHaeHLTN8be9Be0LkNTPXIP426OOq+Gsbwir7MddL8RMZL9XhsCp/fBBu32
YoCYdb///5mp/y2S9a8g7CGbgXB81g1Tzd1CkEqFn/3fvvRf2bjkODT+vEr7zC/nu9LLue3N/5Ei
/V++67/3ahfatfy6bq0zFkksYQddD/+4lefvtdqGBZ1SUUafl2Glddu8SJuz/LesZuevANzMSJl9
9JV9zvT4SLvzlavvfwRe/7dfyV/R6WvKIQaWZ5+JucOsnb0aFcD3P32Sf2/s9mYTVsTGJtE16Q93
WD98HvV//Nr3n+f/inxHZYBzcfzxTIpNzVltnQrjH3dPOH+HjTvYMm2m3uccpn7nFLZDBE3Q/+OH
+VfCOPh8UAqTKARKSkxO1R746d9S/Z2/9hI0ShLMUAh5JhU46r455fo/ftv31/r/kYru/PVO9lyg
OT2ZPHuwF0Zcw8GBzwDhFATI/uOelb+3dbu+wHjR9fwlVvXHkc0jXuDdPz2Jf+/qXhgOcMe38lyH
wUfVd09MMv4PZ+e1HDmaXetXmZh7jOCNQqMLAIn0TENTJG8QZJGE9x5Pf74s6RwVs1vNM4zpiJ5q
stIA+N3ea33r43svfT02K6VNMiMhNhqAsagu8Lh+L+3nOql7rLqahlI0bURA9OZ41Kbke2B5+Wr2
BjoX4ZQOpk1ApqGrSpd0FQ4X33vAf2WW/DY0jVISK7kRRoa9qRxQS1RrFJfdN2/l1eAMG7TFjdkN
G33ot40ULMUiPn3vVl6NTO7kXMGn7ze53C6Ib3pqjPabV/xqZJoKAMBWavqNTxTmAqGNtjCqSf7m
Fb8anvCwcLsj3tlIU+zf1CNHXLD10fdWzevU7gR4Q6UpaFWbi0+87PR339e+98mvM7tjCx3DUEOM
1UI6/5ZQcFjI1OSLaet/Wdykq7FZC1npZ/LcQpU0WgTZ1JT8UPreLb2O7TatJkyglmbkvxiI9YNd
rRbf2wJdx3YLQWMmfVBXG2QUSOxTbNWVBNDrW4/5dW63GowaCGrI5UzgQCKE4D4e4+F7S9CvXI3f
Bj9JmrOsJV258SXpYkcz2MwmoJS+99GvRqgpISWZjaLYBPlsAsrobyjKF9/Lk7hO7s5hIMVSxEfH
DJLYkEE8CZPrN1/8aoh2aRNlXc/iFonpHXQXejF591V8r/ZrIf6TBVq0Pm+HsHCJyhRrXBg8sney
EC8LtXugiwgxrSRnES5NcREsG+vSmDdjUTtTk887zbSy2YMnETxgaEzWsUaejeE3FmedunAuBx3a
tM2bNqJwQcLVXYjztUOr++TXnHZhNKAmEfCW1hOaxA6VoTbJ2qaawLsP/U9jBI2Ke9GmGGAeh9xK
DqmIehHl2niDGyPaGMCk7DAU1mmn3ka1dYhJqOqG/sc4heNinBOKZBzz5py3LY1cGO7MPE+8VheD
BbIay0tq69JVLU8J9pJFGnQSeuCwX0sIBDUkCrDTp+04GoE3F1rX3BMAsFLSeihsbF3CGwhgg8qB
1qOAgMbbA0VBxKMsS3rsO5yoBUWoGJBsGB2syvcP8DAXYtD0T/Ek43BsdXciHHaBnn8rmfXjTLt2
rXbpQch7mg9hJdwZdTG+jBY7A13cZnkCScYvjZUkAOTBUwmUwIwupF9D6gE7jD0CTKEZbUnJEaDg
1c0x6Kg2JYZdFHQINoutVKZrDq357Wj6/lITgF/ryNhvQJdhbZuQ+PUQAVX52GvKsTe1weMQmGEa
NUbcXBjCndwX2oUSD52jx1b6I46QVUWtsJSQiBwTAFcw2G5oVuVuVsT3c5qZDruzfPLmUljBK7kr
hWmgLIKFkv2ma9ERm1z4ykcVF46DKBTYUT1OK7gBoOyT0NxBZRxQGUw7Aa8l3jfNkQLfd0zufiUo
moF3Xx+XPmTRla5ImAxyw0N/1TxQZUSO0NNRhvlPtdLIdAtaTYqK0ZGBbzmATURPHwRZd3DW4kXT
5XprKhDqodmoFYRl+nat0mjrspranW+1NwUP4wVOuzAtMH1Ls2aXBUdn0Jysn1Zdq++GIL8f2mkp
JWaXL4oec5Nq6em5oVO/mzRxH0OiXDTQgp3QsLAsSaAzezizW9xNrdNW4r2EIsQToWDzoMVW5mhm
lmyMmWasga5eN3H6qsESYD69x+bS1zW5oGX3YSXm5GYGfmyD4tO6wxLlVioGyUA3MxItZrjAnfg+
q/OpbYmdOlqB0YAxb2rYQtK4g3w3wXPOGcL6jSmjoqHxMu4nwtBgoUzVjD+SfhF2wbZXNgE5FY9q
1+GCrE3xFiyFvtOGAiMB7NrsxwDthYugDg6BV9Z0C7xmr1HXkO/9oiPooFgnii7uIpCuj03ViF4n
W8dKiMvVPNAdMkIXjNFaV+jrW2PvNZdeM/Y2aVFptd2p1C9NNFhLMwrg48ArgJfAM+1crD14YMZT
AgnIy4Zo0ybKFo7ZqxH05o0Uy9Cb2pqRPc3l/DhHaQoWIYq0Jeh/2SkGaqZ9FW4yUaHnlTUTiAkQ
t6RMWAjIdc2IZq/qI2WnyUYcuHI3ih685r0WWbLpwh5HmAaNa4GqwhfcfCovO6vnMCTUAsoJ4e6x
XrxLfi5QOE+qhyii5S01eb0I8Xvu+tl/SCP94g+b++ygUvrx5KzY0INnbADftbpLDatQUQ0imrfh
5jDN+OoKl8ELBknpwRI4xCFZJxGW7mnlClQ40QAin+XPvXjQAF0sxmES6MOXF3GTUQvCwsQNcx/i
llqYTW24ZlLDyjGCmnsRYq6bIjHfNVN6QFjj74ltOAhM4WVOBVBRBMTZaGjIEhlAjDEdSCDEnyS9
XOVJveIBEw4Blh3PN0KgxzQYzBGdVlFnqAO0CooWRj+Gs1/Nb2WOMCpplOQWAZeMmnAIHiXBGm5j
UdUf67wT9mKB8tEZutaynmmOdz8F4Ls1VJ28uvPr7h3hmrCFfYdWcuJWonDtNoEAkm7ijrpVa8xn
NhWz12ZhObtIgJEA0CX72as15+leJ49NwIAiZjiAJjV9pjA+EWnaJ5jnSnlhzXXlhladQ2yvj+2A
ES9pidpT1DZAZ1KP3Bm10C3Q4NYzJcVgJbZV9ANJQFtsekHtJ6dFgbeLh94yHMVqn+oGHagCSHzT
ZwNyuqQxJxo5evvSoX9wcqudkWWo2p2lXMQkLQZEn8aBC94ERxmMYtwfIGgk0CFOA9ZpZfWluZyT
ItjROAH5LNUbfMAh3upKPSKxyFyFduNasERaDnK5UDRg0s6UBUfqjgQUzWo3DKB8lJCW6vhB+1Y3
tgLU8OrZoL3jJGMdLLXSAOdl1Xd9mEo/RG4pur4MtxU4ikIttfIedtPcuWZVF4prxrLxmPYWnbZK
FM2bKptX8Jinlaqh/RmJf1hW8YzJVVCTlyAJ9cylkJ4jOFM+wGqY56KmY9qm0Zsi0qpDVScVj92U
i9uSUPXH/tIhr/D3uikTMpyJIjRimz1N6oRR12L7iOBexKnUH4QOP3XnZ9CpjNZU1kDd73BoSesA
tSA2UyO8N6pyOghxpi4vbQ4UweooLSwZExoAOrpMwP4OcdvPR1WcOXgo2oYJLQCZmEKg98omNWJS
LBB1OAZ93MrJxLRmySoUtNiWRNMjK/Nmi5oQXBXBTN1pwPR4V8R9szONPr/HLNUtWk0JHpCllmwQ
0MO3HqlA04ru/1hsEokUIEh8oUbaVEObrgtz5qA4Leyh5PAszCoGDjUUXITri8ivYOnrk+IOhbof
AOXaWKaZ1Yb0Xm38gagC/1Sh4ZYwL9XpUmYlZV8Hq0bpeIfkl7ckqu59NmIOWrL8OAUxdy4zhO9l
YoqXqLPfNv5tgaQNVJi6aQu1SpxYrjSU7Q0qmi+Oiv9LrJx4dZjDatoCGZgUmCUof20gCVx5GRwO
MHEZgPM0DN872YlXNdE4xN8essvZsMKwi+waLJyUXwFcfOsUI2qfLxX4vT6LS2xXjSLP09HXxxQx
TuuPmfW9qq54ORD/djPSIrG6Gl/1Jo+I59jWFgNjU8aB/PC9b3BVhEng6SjI/pSNoV0Eu5W1TUvC
Jr54lC7X4c8OM1enPIv9hhIH/bwJOmwwa0VARBv6Fkg9uZSj/nvHYPGqJINquSs0LeB5MtXiQa/z
8Qdaz/rwvSt0dd4zpJrHVRenTTc2SOFIkxy2mLDwmX3n9SXr6sBXxiFMHYSGm6QWyKXoOF+FNJnK
5FtPkGRdDWf6jIrSY6mkuoHMJoSkhyMrZUfxrTEgWVejGZTcEKgDfQeakQbSIQX8ujAVaH++d32u
xnCI+R88pjluxBkUWDVE7c7qA+uLuejPC0uSdTWCES3VqPFCaaNk8NadrDIgDEccCb/56a/GL7nX
PnCFety0iDsj+LxB4UahMRXffP2r8RsYQjsjlhE3EtRzTgp47xJucvZVAPD/dn2uRrBKfoyPNnXe
pCK68sxskLWQEDl8q1ArWVdDtwHTKEpZMWxQS0pHeUgK30UWaJjfHFzXgzfFe9TJMIm01O9ecmAK
RAJq4vlbj6Z5NXTNoSmVrgmHDYZMpF5FxOc2zaz9Xi6qZF4NXVlWaisbuDrEJlgFkB5JPIOeHN+/
9/GvRm5aKWqNxWXcpNmQukhLOOd0vGf7vWfTvBq5vaa3pdoow8afzeA27pVuWiRJomX/Ne//28/x
34P34vhfC0nzn//Bn38W5VTj/2yv/vifd0XGP/9x+Tv/73c+/43/XL4XNy/Ze3P9S5/+Dq/73+/r
vrQvn/6wyJGyTafuvZ7O702Xtr9en094+c3/3x/+7f3Xq9xN5fs///6z6PL28mpBVOR//+8frd/+
+fdfq8C//f76//3Dyxf459/3L3UTvqTp39ZN+pK/NX/4q+8vTcurGNI/LAJLDRWBl2mJOoN3eP/1
E138h6XqumiBpBYN8dJfJA+nDflL6j8Q8qusEzp+ZJZiHrqm6C4/Uv+hGTKKIMPCA28Zuqb//f9+
xE836X9u2t/yLjsWUd42//z75e7/z57ARK4l4T5QLVMTeS9yVz7vbAZgiNkgop+tR5ENOVblWTRv
+4FKXzhW5vKvn/HLULl+N8VQLF3RwS0Y6tWzqMfBMKZCmZ2NCE4JfsU5OAyX7Gyl3QP4vPB+yA/9
l99TFWVd17nEmmRdb6Qz4Mdyl43JuZ+MwxhZxWpsx2VJ+DR2D2MZycmWTNYvZro/uawqlhYN7Tgd
+T9c1l7vKSxKaXqW4Yis+tZct6P1oxXMLYWMryKnqRpeX1fZVHRZ5w0v11VWrtYHndQvMwYPerao
BnmmRpOdcsUbRWZpBAwev0VQSvL8sQtuJaqvHaq+g5IDw8Vr4IgUbFoHg781Q4rmjPlmBm/4acbq
R9gdxX7d9h+KujbjRQe4L/TS+E5tDnq4haJP3w2XmkF0VbY0m6e5DQhUQN5bO/JdB6ksdNVdfCrC
xaS8TcWd2t/C2yJ6fTaedGE5l0vKd752Vgy3lE+iejbhHtCEtCtZ5tiGo4iswNDtjBVoenklgNIX
TI6cZ9NfK0tjA8eDQFnAPgfrYX7RyRjUWmdMN9GT+iN5JY43EY6z9jMVsn2ETYh4iqo44hV31Ozd
FJ8m81YzXyq0jxOOg7w8ydVrhZWzKWJIQ++9/9yi2wa+joe5UdZ9gV00Qh1RPfrzyc/dJvREJERa
1/ONNVDojwYVJUn5IURbNhu6jo9upgYgbUW6IInd4AqFqm/rggMGygksj2chKIkf2qq+awxPnUBd
dHkBVhZrI//imZT+7CmxqMBpimSoElGsn8c6SR9Q7xE2nocoI1kM7RU7IToLiDrZ6/q+6hHJruzy
oYqwe1Z3RYtP+K8H4x/GBYNBZNLR6VbRXbreBk/wUJMEp9+5NV/aif5hOzQzHC7Mc7IF/uVffzeJ
CZJhT7aAdN080zjidgXmqHPaWfegDCAp6TA88j7ejXXYfvFuf5jcTKZlUzV5R8a9ybz86ZDo43UA
7TNiN5FBXilj5aqtcY9hed0OGc7N6H6qSf/866/4q+f6aUrlXU3w56KqsMAY11vnyQ9yUU2M5I4u
wVNrrMKsN++hixJVatIal2IMC3Woj4smGVaGYfIsl+FdlPUnfQDS1mDzwAaZFAuYnq4+xue//nyG
cj01WSplSFXmiTMk1dIuV+23o3Mka0KWIJ28zUsM9biuHAO7vbnSZBffPVVYVVwRIyl541ocFqXv
kpUTgnB5x6R9yXDpbIyX6m27wvAVe9m+3kqbaq1tjOWMTbd2Qxzze73jOzr8Iiwf/p40uDiDJYe4
aXo+wkb3RDtWqbLZwpuwazbFCuyuftO8BrfhRt7Wz+kGctUSjfxCNpycDBhACLHrn7Wnv74avybi
T3fr19UwDEnEAKoo1wtgUIqmBuPXujXvEUAqP4OKyo5dMARqO1Qd/8PYFvfwhKGNbbkQiD990S1r
j+BI1Iz1Q+XbQuVUt+V+2MbvxSvfA28idqO//pzWH6aKq895tSkltnoYyH+0buN1uYO4MhCYsq69
YlushBVthepD4to+EkTk+af+UTrkO47mCwOEwk0i03dy/H24JjzEd+SzsqYeP0VeVKysblGkrlAh
gUUl7c7JjtAMc7xvCfJQbMiYVHPpAbGC9fSjcTDbxsrYkgR1lE7jmfp8a9CB5BfdUbOj0K26ZUqd
eT6o4xaXTgNUtzhO/otYPLXtOacSX9vqY3rj24WnrsplfCr3xQHcQXFb7+Ol4H1x3S7bpev7q6kK
DmMQdAZenM9PeyLJVuaHvXkbPXAYPEjr+RDvmpvsBhPYSvihPkDnP3VYGwlnJBlqtOGFzg3h4x6V
RhLEh+dLLELumIXTjOt6ONb1MsXpKDk16I5LY3bZgQ2KMEovw2qRl65J8hkpZJcMU7j0dpc7lUpV
22l28RaYRv7MukOMPVLuqmTQeelzdStsurX5I37Wf0j7/ibzhCMLj0I42SkenQxyI5PHbUdGiHpr
9esQKDwl6mKlqC4OTXrh2CYIfUqTBVgDWmjx/q+vovL5mMumlKcPO4SBJRJBvfHr6fxtzphi9jig
BUjy3Pv76KHbKOvw3ndKN91VdBxGQuEgGHlhQ86ZY8Gn3Ovrzku3+TZaVq51KtbjQvZUD6g52O/W
TvfFF5tK6ZdG9Pc7rSmyJTPZs3U3qHNfa75KgErV7FfTKTWX0SV3ZRNbtlnTHSCDIJWZ/7dJiYXD
WmRQsYJNGZGVddL7U5yvSYnVh21TPqnWvdlumoY4hT1cRXoxk7+KI6f6Cb8hoCUHwe5jOgB9EjAq
nAiPqknwkWz1LcGn+hIcyw9ZX3TFfTA9UmqTxgU/VwAUTTZcQ1rKZgdZ0RlIGJc8rImRfDsXblO5
04AP5EbBr5ASubxMQy8KVi1NTIULLDHsLOWQ0psRMYRIzhTfzHAfqmUYXyZZdn9RTJc/v2nVyOkM
y5Xze125sSyXgdl373x42pwG3YWzSS3ttZFsRb9Num0se0Vy6omcn14J8iS4eJWDrgClb1eGcsmx
snGZ0FzgK/JhUC9ySdkJxo6f2QJzpEJhn3Y7R2Qxnlct3e5LDg0wrFDCLrzLxrMRQrvbN2CEe+xT
xh00HsJnuFrDv7iV0WhQs8FnqCsaSFf1aqgjhGr0eQ7Fc65emCpjvPbpJywqQjmduTK+WDmuN04a
Kb6WbioMC4sBcr25QPmrkvmb1OfANN+amq0bsTo4ty6mg7CUv5BI/tIsfXq6NY6qmmLKl+MhIqDL
CP1tBLaRqDeoZagX6FlldxIgMqi1PxVdvezzN2GsAusx1nnfK7ugqtxkCFyyrOizlcaG5pb/xcX+
kw+kcJbioMrWSkVBeVXkIarmEkE1imfJ9H8gldE8No52aOi7gAayfUkAbBUWVSE7WYlwE1XGiS4a
vcBAPBm0LP/Fgyw7PLY1EPTYdRkcxi+7nt+uD3PTGGSiPJ+RYSxp6TmhOrRwKivPmiXBncnOsLnE
2hfr8ucKvilCXDdNg+2DwYFWVSz589uOkdIaZtGJ5y4qm4WYkLvZk0znjCVP3l9Pwte7WU3T2aSw
SzHEy6HZuHq8BUhnYVBk3bmFDG6T+NKOpKEBrgbYlzzDONLdRFK/WD/ZKvMNPj94F+EH/+N78ra/
lobfLiyG0JL0hpKUvWRTmKRvrkP1zUoV4AiEHjpqvOqsGyN4yREsKD38z5lJQQQFv9ewHpfFk1bd
qS0Z1Q+5eBzHbT7eTuUD5vaq5SkZb8N0N7Svkb5V2x275STfJvPKnFZ5tZ8u7VdbUhc0eTnEoSGh
bfuYGW6bAQhcG9UqkQsmP0545mGuF9G8wuYzlicjYtQf826v6STGP4kVE7gq3FTzSp32ifBBqpeD
ig9zK/4fwTNYetVHPSDA+GwUD5XBSWiF1TYxD0LgycrPtHgAW16MN03gDvqKNa43Tqm4trQt/lIp
/7DAg9bNTrcOJnVmshhh44gExffphpl/FhaWgAHmXp5v5PB8EcjoLrQdO+IqChtZffexP/UvUnGT
K6eoukPk5entJib9eCjdflrHXCuBhRYklbC7hJyWmbkg1dhV8OwVXvczJPXDzAmf4Zpqzw2qNgsB
nr7EzRZinGlO+cRhZ1Vf+AHr0lzI6przs27c9d1dyK9Gie7Uyi1ppqP5AA1QUhaysqJGEUHsHi9z
dUMLPt4O2hcyysu+9erxYtU2VFOHvWIxnj4PoCpCb49xSD2HUZByYIc+UJbYAvNCKe1JA3sVSaXx
xaj9w24aFqvGmFVlJlLe9nqvEM7B0I25qJxn/Q14Q1bPpPYuRESL5PYk1Ucj3JAoB3IPPOlJaTc0
0fx8Kfl7tXogA4sJpRmfBNNL4amNezm7iWTRTrSTyVFAO03Ssw9YVLWB/OlsGmscYguoDbW+meJj
o8auEnNlp01VeL3l9htYqzCelHt2dfMRdZBunUjTXGCQGhToBVDBPLBOooBVejMDiyzpe4qbsXkP
co/2Q5suijdfXxI2zE+sU5/sb2YCTYdDGD8WIInAOdoVIjGp283qqcTaatQPBtooYrLrA2nNSMny
6IvmpvyrRff53hosxAp4J0U0qfhdnVnMBrvGBG3wHCkbcpbYLfS7dK0d/UXqDB9gIIs9pv76UTVc
qXP8ycbkF09Eefsn0v6Isra9jCPpaOzLcJeqr5c/BHFkR9mDTw5w7wLbgBxP27QYHZSSwu10U8yb
2NiH+f5QUGtLHBFYGrbMNUosW5neR1hLifLYmVwCtBnmrhjXmVQSqmFb6bMVvUzx3qLmYzk+tJfo
NoQYPq6E1/IoNXtDcKVgC5Yi1x/86b7vesckqk6eXgL1pJRwfhvwh0tBP5SKrbAPoIfjZAMTQn3A
Em4ibizIrjDOKCM5R+96ILyO355FgZpd4QjdBlgEfX+SR5HaubW+DBXQX3eNRiZu9yoRrhaTkKDV
kMenyyWbOA92sEhYBkhw4HAdc4ZHRhWQ1TLauuFOD9Kuk/eVspSRDYo3anSuXwY3kI6Yq8uZJCew
FLoKaOqAec8ngy8C+l+jX1lb4R7V2Cpqe8cftF1eHxvtAUnjKgkukayHql28aMiNtO61GLUdUanr
UOEFx8oux1fCfYHjizoyhqwEqxei34CcC7e/8oz258V5iEEtVoCwFJejkF8vp1leEFGB3myyBfUu
Q2E9IXxxSd5wm647BgoSRv21TN805Q6/YU8e+FJLll3EnhmymBtccj7Z5nuFad9zM5f584P8KpQe
kObM90TRjc/CPeAa6S2IPZPDS+VhDKGDZBHOOe6TcMl60J/am3HmCOz1jHKXhSZdhuuJuE9yU8XI
BkiEvXlK3fK+TbaUVb0UKeFiVFl4bCVYi+6uBIzmIIHMGfUN2fWL0PD0leU2C+aH8CkhO+s52Fpe
cZO8CEfg9Zlkw7dZdOthhdmzOXTUUvW1Qd3lHD4HAHmQwa2q2wgx3mlSWcucaF1u4x8XS7YzoYR1
1R/5F2e+X/L+q9FrMGipTYrYiYlT+TwzEyIXZAkM9nNcx+aij0rRHivI3ioLl37BFKKXXBDBJDNA
qWsFaedaBToJSGzEpek3oSrdN4Kxw8j5xZpxfRq91A9x+yuqJWnkql77qKyqziLB78YzbvrOCTQs
7UneR//qjpKvrnCKMAxdNXTJvFqZlBZJkhlP4jmG3WmXWveARQw1Vc8hf35pxfk4xNYXc6ZkXjaM
n646tUqKljptKK48PYTPV10BDyLH8SSdM+IjZkc03ExcUYiKZmYCDzQp9e9RWejSKpdvYmEZ8pyC
PmSOpQpfrs13IgRfmX5K8L2F06VbQzoHiFNH4cmoKgdDQaQxZ8DZeO/04zy8S9kjnn0xfe27YxUf
i/gh7z8Q9poKVSyHhE5jRsAM2sMFAtaRUdLYElV4kKLEtpP07UHwqCFhjouCnVS8iep1brgj0jyS
WiKHETNEzLw2nYcw3ZiUlT3NUVfyloLGio3ICTab4zvUC11KV0vJI3pmgZB2gdj35D8XH/598lE+
FgvNLbb0Ufg9ukZetdAX/VPyI3uVnqqttJafp5PAv7Xj4EMttU2RNgosXORkbh6sZslL5nMvrKZ8
rcCNGE6Q3hTw7q998nPK9qO8JQ1V6PdifGhhYqLqwxpgR4RHaLdxtROLx8zNqx0DfJa9qNpIydai
iBOs02iVK56VLMnGYcFG0iYSgEyK5Vm8q54SDOdPE2XuwjGod0rMbEyBdjraxlP0+tcHBA66f3x4
DFMRFflSAfnjaWRqTU6QaTefQ8lVqtWor+J4pxJsNHpI7NhU8t9Br8oRAZwQrkqYo7b6bFVurRIA
eZcbr11xQy3enPctG+vJVkF0IE4PF+HsQTaBUUm9PIAKc06fhMcSEeVN47C5pkKQ2votZuOB5IBs
IR/82+lRT0nI9GBiaif1sX+QPsJz/gATSDkFu3LFB9pUe5LteAFEsgQ01nax8w9ADhd8xnX+UL5o
D/0SqW1OvIdDpOVS+0BVDW2MqrKku5EELARmtl2uwoOxgmIjvuSNa6z0NTSpWrrTD7pXbsLnvHBS
MPGLZt1+UAlk4SSN5wnKGB9tr+y1heUIi2yZLHW38YKdbrOYOKIHrTCxCTCkQMOAih3lmVqLeOvv
/DsRejXX7k18k9fBEq++EoMLtat9sRlulFW/0t8aZusFYe+v8o94C35YO4EuVO+qwWbEEZlZLuIZ
qP9iQIVBDZXsrXwl0rPq30rjNPXgcm7R/i7hBFsh4neHnwEqviwKuW2cxaf8R7LXn7oBE70d7LP7
ihgrYEDlgn9q39WFFUT6EZoFycQ68BqnKpyBtxtWVrMlYd3s98jIqdY9NtNmoIbJ/P7ar4wlwdBE
ayfRgvDmSHH7E3gn6X540977vdzSxbBxzsD9zOhRJgCFGDarWndw6/u9VyYAZZZye5Oke9H0DNXl
lwF2EtcZvsMQwSmlxw6hQngAxI6YJrj3bh1vFcnTJM9X1pLkmcUmHE7A7etgpXcfasR+6lahRdyv
omrZqPvCd5TmgByvjhdtS1D1siN+iMzewm1xbUCB4HHBa5K6NBGJubRo39GJ/OIU8ccSiK6DXJep
NoHuUcRriZeq1Zlp+Nl8zjqjs42BEe5HAD6Snn5HmBho+s9SvdPl7pgjWdcyGZmcICC11SjxKskX
K/YfKlJ8HJYNRaeTSH/tupVXK/gihy6UztKjlVvTQtRKOqzATTjTfbFO0er7w1RDhgM7AwtqtkJp
4KoaIaa+0idSOZ9HN1tVm+5m3A0P8gKKw2I4MjTw2M8XBTTywLsycWp5IVEivpePJGwC3TlSJY/7
Y4yOloo5QYA1J2EvsmzEWjKGldA2f873k2g72gvYRhi2JFunhp0WLrXMhmf7KBuLDBANKvt+gQmP
BaqLF2OBy8OjXyMe44/LQD9MT12/UuK7QCULZnHxPRynY7mVn+pVsM527QIV5jJaWudkKSza7XRU
3WRJbfUHv3dgen/IX4ZdeSN7A/OScgNTuYpvDB5J34U6BOjLrwlSXrYJXIrjmOzRbHeE3B/H2KHi
q1aX6dBH0t8vBOMkseRIjmpwb5zhKNxf5sa9eOTjB884Q4N78Uh/TXxUPgTmyHRLnRgKk/80zyD3
7AvLFhrsUTnrru6SOWNr3rxjf+sRveDKruzNHzVMX8sW7vNXTDtl4/B5k/uBcWfalxBN+zLVrOaN
/hieG2DFd8UdRyFhU57gi4fvPfQ3aCNv1nGAOC85wmDz35vXnkmLVlLCAcPuPghG31eH6JGyyca8
6TbWSj/H7wHr87Cpd+md9nPayPvk1SIimhnrSFGYfyP5ju8VJK6Wq3Ycoe1W2mrKZajORBP1p8bf
ms3NQPa6h3Uz7VfTSFjOqWuPkboPVC+qvU53BcUtJS8ymXSYHlzioK1maSHJ71ZztIxCD8gjVQy1
dPRnCtZ6w8TtZg2GFp4WO/mBc+CiLIC4spjaY9ntZXk1dZ48nWV1n2B20p2G753vhG6ftgeh9dGW
763ooQywNtvGF3XdPxmzdCoQISmybOiieKUAMDvFIJWhnc/znJUHQYnybQ9uyvZJzFxUrTb9y3ME
/h4JNSq1D9Vk8H7eXsaFPsXDICRnTGXkKkQmMyY23EJM3iZT+Eq7+8s5/Xk3y9vRmBGBlInME1ez
hBWXwI9DMznH5K6785S9EgjbHRUDvPXU/hQlJsyJU1LYFgsL4YMREjYAOJUlVWe5ai/pyKxWujUJ
y7aPMPNYHSaDoPn511un69vAlacadKmui7qmyvJVdb0aOzFuY4Cd5WwVtHY6HlNdb10OO848yN36
r9/ul+v79+tyeT9TUehJXmQQxq9TwG9F1QTGN+G/aXQ2o3nYpkQEjjG5yEkTNri85p+VzolqihVI
i+ZMoyU0DY/SMHhzNa23fc2Zke9DTE6s+ivdAlVbYHXZldFXxnLrD1dGuugnUFGwqnBttKsrQ5II
WLFamW/l5473kwDj2+mdcFCX2q2/BGm1KE70S8PbYFO8Kz+Y6mmKRs/krxIwyX6ljsBsHvFLZWzA
cKkggOhuMgoukSdEXpK4bEk0EHGUfiAf+sptp96o/co6Z/E2kLZER2vVll0ekfJxDWGdhpNnmU4/
LzSTHJF0LbVeV7OJ8Gh9kjUrqG6V7S+0RfMk+OeB7T54N0CMv3Yt05b/qxAl/VosplOV0eSyQQ8y
S1DJ6BVKJE7Edom9HOvRD7J8UjRWBtRgLCxuzSYQPO/w1Tbi0pr49DBwiY3Ls0cfwdB09WoOSHTC
WBJwrLdzWe9QDiaugq3YSUMWSowy8PML/aXPWT+hNi6bTATz6H8A9izWNEWOf/1oXto2nz+MRh6O
aJDyp+imeW1C4Sj8f6g7r+W4jbBN38reAFwI3QingwkcZnEYdYIyKQk5o5Gu/n9AeWvFoZdTPtst
u3Rg0UTq/voLb4hstmxxMM3YYIqT3Qgx9LsgfjNMRdb6MPXlWTKM3ol50nEf2Da4rnDpFzLA1b33
0uaPHVEgh+LZbVwcek/bdgagrgoFj1WMbW5uxkiIOXa7+fpRPy9tRlcG4DydToL9iWGgCaNrDavO
DwmsJrQiLyaMNynyyOaTPN3+54stGwkvHmbpLk/7MfCOaBLElZS816R+RjKWBNtyf5aGepggGJ9Y
UsfJGb+eJgLQBtLB5Vg5at1YtYWqsRUOh2BOabkVeN7rJiObrx/p/bA4WivSo4/OaEgHFvsOb/vj
myW4tLQGGsYH94qmG63X1XgfIUu8yCKw/Un6fJeiNz5zs1vZIj+P0fNKAmgtHhRybcVFEt1p3k01
XqDplgS70pO+zLYZmuH5uuo2CMQO9bXV3OOTDqfeaHejtvbEWZvCRdjK4AIna4dC0bsIxWYSm2bG
M37jSUbUa+MX5SRT65FUqfPtcB3f5/fGozP6ur2xYr+6Jvfi77PHFKPxclXDPKx9DCTM3oeLVzIy
zK5La9PFZ2N+nThQ3Zcifg59V/Mx9mrqbW3htr5LLrocb69dOuz6q2KnTrzk46kfn3LBy1mAj8GC
gdT7uG6EruWYs+jqoKez79k9voJ0EDxzRIm4eVYSG03a+V9/2E+4RNuwPcmcmWW0LNb35P+PD1s4
UDoznF0PzCQTysBxPeVOtLGkBNvVt2KtWzotoX48KzTMwGsouv/5sR3KKguItsTv3Hk/lv64Az2c
w2iQY3HAwguqcR77DYYhflIX6AqiubVOyl8K8boTT/45JBCCwWOaJGSAr3Xr49tu1QTvGOeXw2Q3
iPa7Ow0snoRfmBuhdqK/+C9v2SUHcIgKJtAacGYfL6Z1ugqGpuRig3uodeOsxQSekcCvaLgttQJf
QsT9fAzBxj2U5xOJ4L9cHeSp5WDBAfbNc45JGiXnfVTEU3PQ8GBhZjGv+wJvDoUtgozjq+lyQJ+W
IWD4yGTu+esF9vk1ex7YQ8vEbAKC+rHgjiniCpZ70RzavL2oW5O6RkdAoFH43XjtyTjFe/wYprga
bTEBoh7I+XEj20MDHIifbA9AK7ozGllDtx81dE+VaT9aZhRhEFVNDJjTU9ysT1hQIOA8JZ+YRi6o
FMv8+IkjnsbRKiZgiIMDcmv0+wg8dKEOqtMuisZiF5uMpMfOwZOaAwE+du1uRLy3vRAIZpXpWzR7
t84g7EPLnP3rz/ApPef2MIixOO0Z7Ftst4+3t3hcA8YN9bup7lw/HKdfUY+kuF1WLS5yTPdJBhyg
64wyvXQkMncU0XX01MUmwy6Ri23nqnKTI6HtV9Ydxl74buQg3qrkxK1+WjHAVbERt3HosFwy9aM7
7Yt5sEcUzA9eBX57bpmYeFWNNoaZvkWoXpyIA58O0AWTbTP3AHNhkJodxQGvVYipYbhxmJzRAlIO
bgWiVHZiD8pjUCf0EwGEhr4NgwCQuEfBfZCNVbbw3w5I8THXzD3zxTLGuzaa91Edl5e2AK0WTjDO
pairC1tyH56WWVejsm8CPfRuy8BLt8EMvGd05DmiR8N1JWPrIjXoKdjzs8DLZ1U0CaZ9EZ5UalbG
djbfXIC8WhS8ejhC77kNuqU0hc1svPZqSbe78ISfNRNoA51EpRPaORTV8s7Li3VidXyAeRa7ytHb
bxharIPO7b/NziYLTO8OWMEku/LWqbvpuotPpKefKydeGTBE+DEcTxxOR1+mjYXrqjZLDnOXJzhN
MBLukXNfOxnewPpMyy/GouBcqfSWYH4P+WdYdbr3U+/0q9QMNtYo+ieMYZHGpw/QmF6zhWonThxf
5nEnfvmylHXAacjDXIr7jzurNotQeSgHHvD+infW0Fs3Rldqm7DvzNXUsZwwmwNNUBUrBuRATzt1
1tYRC1p0eHjSCLgNi5e8ylDf8uLL3Om7fSrULsbr9FJo4UUX4Cf+dTj4lGqwBGECeMuxCynAPirW
8T5stEgO/YLoQmGaRXHJbA1JFaDrroeeUOaOp0Tu/u2aBMgl33AAGb2/xz/O+QEpLdwp+ubOTLq3
OWt/4j39lAXpPncDDkHmXpoenUjFjXcO1YcTAeQepy5/sTRKiSgfv05qWY1pZ914h7SjVVzZ4uB4
CmbOIz7wYaNWofEs8yt4SF19nttgdsBmxiveCjVqiAl8vYkx6wzh80y5r8PJiN12bVGptRBYUZ9Y
hTNQDPPV6YD/vuLHAJ/qoqHhB/fH7G96E9EqcZZAGcUmYbzuQffAaw6m2y5bO9OmQKrGohB6bLPa
76uH3HgdauSKETKWe+FtvegXsN8sojNo7wI66rl4sMsz96mw10PxbFkXA0QbfBV6v73FcFRNTMIA
/DAmtTe28r0kWanxl1ahMUJjr14X4z51roR94zQPAf07+0lkYuMivMsNN3c41PTltgr9ZqQTez1V
6wmvjBeiLgOvWO4DZ+ssMFN+1SYtIFdwnAOE3BnVibD8+RTwKEAxzNBpu5OjHcXLTJ+GSdkmEdKy
QE6MNDeD+DoEVlviar/+ejsQg1kGx8tk2Qn4vUhkc8TRMollnutxLYY7JbaD+a20EYu+aTFVzHSk
/duNzGgUyGfHxXT2KuAjlsEh6p4jhAStF0v8NMTPcaDFVd2G1c9Mu4qCVT1vULedFc5pzNouAp0Z
zIPhPmCosRLJU9ibPsIrKy+wtzFjMg3X6YCJBqCKHswIAmaBuhuiq9Lche6z8oBIVT/MFsEyvNtQ
uPdbFaNEjdZCXbGen7zgfIqalYTNgyczNnn01emkwNjf95G2wdnJn/wBAJ0YFK2TgaYcjeW0w5wQ
eASzNK+Ez4BID0IbEB9waGX+hyY2PsQ/Dfkj1ioUqG+955FiqoH3pQHkL+gWhM91me96bn2in433
x8qEwjQEOv3VR1AxKx09Kr3lNEkZcPcv8jvUgYFefLNKHnvASplvut+a6i5JfwiGxykmPNW4d6Ns
5YX3Xvgtbl5K+w7RnCJ6LsHu2Be1R6ULoQigW57cBdyM8PZeuVPVC/ApYMwjykagJ1ixaqdJJF/W
wKNFvXfN1fxYcuYhnYjbp0+fhTmaejB/GYcxWjMBNwTgrvTShKkgfIcbjjaq+qZ9YyrYv1oXY+7T
n493ZeGLZjMQEbqVAMZBvwb0Gg7aIPk4JPV16r4O5qPmbcpwwywoj9b9sFbpJrR8zEtttXOSs6zY
edTGAf5735zhu9fSktybzh4/MsSJhoWNh9HIqF0m7/95nG66BhA6/Lh2fNKjiXnciypfRua4oHCH
aO08Dj9mZ804T7k7yIUMaBvz3kvPg8wvEFzunkN3n83fnf7vmZXpQl5xSTeWWbWKNilxjHXCVNTb
lWpjuWt3vAAPTyjk36K/bLRDCjIq3VOTjeZ5mgEcuMzVJqmubYAiRfuaLvNk/KjafWF8E9y8Vv3o
jW99dgjGAxa9fis3kEXcZm9zopfpQxFdFVjLGjsz3EX5ORpiQXKZKjwQzjH6o7y35jPQkcV8YxQX
KCEVWNnIu2l4gshn9Q8q2+Z7Vd5M7m5E6Ca+b1KogXeGulUM/oMnPIlW87iX3sZzLwGy5/LMLM5Q
zYqAQZ3bi07OiUaTWE77o0CymBxS4+mmQbr3KXstuxIOdX+HlJMWgy3Nkg7bFqx28VI5YDE07Ofa
Hm5EV4tVm4eXxWjG2HEG+BXpdFFqZdIXTkePjQBirk5Jf53e6nzHzsEx5NgNIBTv9fduUtx3wTK/
NctN5uigHxYgWAFYCyWpcVdj0rTCNwcxMNzSVpmnp77ENqGzjBWuozVo2R7eibux686PMxu8J9bf
aQ806+vg+rn8JCeCcbjUgZ6uy3f00R8HPyr+bYIBbXYwA324tTGDqa1ibQq82Ofe4DDuIbO44euo
2nal66E6VX1/+ibcwMIPXLiPS/V91HWVyuidWcrsQPEmLsPqlm7AtK068StugQ52nVKQe2gON4uT
RZHOPyCNM3OqWOhfv4vl639YHcudCI8piU6BCujnYzYyzFnkZUmfH+ZMfwnlzNk9UXGVpLo727zG
Zyf8z+npcknbwl0IyC3l3xF4v8itrJ1NQeuzHbq1WxaD36XOm1V57m0uQogTytyjGIMtdNkGm0A0
N81o3lschue1O4Hos/OH0Gz439ypIQXCl7NrUpzafjojhxbs5/HEW3pHdX18TbAMXLJTkn4waccp
dTwHcTrFdQoMjvXRG5h59aNuonqr+jX2ot0GJ7R5ZYaUS7it7ZAkDG87IBZYZG5VkfVbgbDVbtJ1
tTOVQNStxUFHhcY2DFp7K4vS26GiCwcGxZPN3HbtrjUqG5kuUFdRFL9hMtteTka+w9JCP/F04tMa
wJWMVi0gaAGNwzlKNVp8lYNSzOnBhFSxGtz2ftKTs6/X2bsI+PEb/PMiR189CGVqmmkAkKZFMTVG
unYbG00FjoY/hAvjzwnNrW1ntGIxVN7Yrfdcq5tizKpt4ujNNqPiNhA4HF34QUMP5Iupk68DZVjP
yQTOFZRvMMJdym0BuU9zzyoRQkuoNGfrrfm61qlU/vMuXprpJl0s11rYGEe7uIpdO5LRrN3ZHcCm
0onmTa33NAfccNhHFUWLTV6gwks5Lu3dMGyg1bq4OoWDe+ITvrfwj14vkwsbsOQywqBK/biPO08E
E2WSdqfqbCc7vMVrfOA36JztS2lCUjAr9EVB5YlUojw7WTde3JEkwJPAOI0kTOZMWhLnFJDxX2/M
WCQeEHrQLUQqPt5YUQ1FkjWNdld7GM9gbXFnzfWe/CBbE9sg/xbdS6+C9RjwDfMIYUL6CL4zgZLq
tbH1LS06lPn4fGI5fqqRGbtQGrOT+W4U80f1ZqOwCJvCKjxkgVtcz9SztqV2QeYOF3MRYHLnNesq
dUN/FKPuC37Kxx/NxgHN2CTaxViiR1hvhF5oZ2Hb5eQK9q8C38RtjeSeP8KLeL/h/6SnchW/NWVb
/uqO1VI+CKzcVD+LQ9f8/Nld/V0d/+T/g7oqwoQE8cfXW5RbPiirsN//Lv7XQb3+iFs04d66P6VV
/vm/f4urWPIveGo6ilG/F9pvYRX+K607a0ElwcKl60hl94+wimX9tahkABPQaUgzCiU0/iOsYpl/
2fRQfmu0yP8iqsKi+hBgaeTpVHLLacefBB/3aLHFGPUwLMVYEj8sAK0EKD/z0IJuB7Xv3WybmO7l
7BhPsstvG4FaTag2U+lcsasQNu7aC5nDJQLINsz5jabZ52Uvrg3pXGD3/RhXEc4380M/2mQOtXOe
KaZBTXtmMFwCQv064XPbCP2uFNi8aqCq0buQP/LIpkZPEY82fmG0yLy1zYddhgvTrkySVydN7Z9V
3wMkNGfTeBgLD5qQrItrqZU0+94l3xMDdcgoD1Z6ZqvHLq1Jj+njfdengITcyiuUezX3W1TYr2mL
aGVV3oRNgpZMZb9Vejyuo0Qa66lp8fjysL8tpBPdIFcRnaFeTVuiMsW7Bbe7R+M285uuse/GKT2E
uizfnKgEGhh2xlozdXHdoQW8LTOrUOumduCtRjXpXFq48kwvnKc6L3Etpy3mJwJWQe5mMGIl6a2l
V7dN6DCpX+j1SY0ktmoOFSjXVW+30RsiVZum5GdaZzhP8zb85uXVvqvBQ+WZWsUNFIUy3Xl9vsnK
aT/0S7UVnU8yPnPSi3ZIL8iL9y403CZ/bLtuXwJuDvRiqzXlypXzdQxarZqW+VIQPU5hzw+U4Nfd
bu01OLJmVfsqQ2dbAOTj07+M1bwZSMoM9xmDr+2MPncsiv2c7dra8jXn4OQASgsPMnSxwgBgJboW
lzr7koS3h2MOHJAQ9VIlNm/Y6p0OSHUQVm844kqUwznDDFG1e8Ms0kerMzsq8QDMRLpv5qzZwlv6
TufDQJe8OrThpJ+NQZLc1OmVpSHBGyQ/Bb4REQaksAGdhTCimTgEdqE89JTbLOC3Jm2zW1NW8ox+
wXmC6XAacIt5DeVhUEPqW/20TVEpZGUWP1gHmj87o7HmttKtibr3RZ5lN1ng4HVqogbd1hL9DjPf
WwJ6QqwLNCXqFkhmF96IeaaplgJaFd7wHIBk+Z3M/qew/P9bwF2wmf93HasdJ8fbzz9D7PLzv+Or
6f0FiGAZudMF+ydc/iNe5f2FkhPTHFOa78JKHPP/xFhh/EVL16XaAuxAp3WZa/7vGCv+ctFG4K9o
VTOMM8z/EmePyjrHNMABgD2AnYHGNGH9KMUcsj4uNFtqq6CcyvNgtOcbT6+jM230cByZG3UtnKH/
VoUWgC4sIM8gPskTee6SzvyfPOz3PUDYAJrA7IZZ7lEetuj0WnlTh/6khHFWYq1+7Rhac1FNuFr/
8V1uf//SP8W6OJs+XYr3ytPCy6WaPSrsx1xrZa97Ghou+MzYtFPBKNUtXLMT1/k4KeKZoN4ularg
Yy0nKevhT3pz2gXu4MJP9MsRaxI1l+OZK9waoYCut68HBzb6SgY1gR0VYbfzaUzb2r521PQmJZy2
ZhrkPco0WO5ZdlPVKMnb3n06GaNxNvSFNPx66Cwa16URtSi19i0m9k4PPF3Xag9A/GCBs0fCvnoZ
UZDZlFgVINCdGRZEjbobfjiF7WwwRIStRJShsmKjQ8MwpxHm7OwqDgIjtKuLpujEvMW4JIHzMUSg
Chp9rgQ2CVob/Y4MpFr/LqX26euQjgPrAaHCn7p5nJCPHIQBE6wQr8Xxzab3sQ167RQZ6Si7dkz2
IbsRGB8DQ8k0b7mLPzoZda2wWNDS0HfC1kARSwwXE61pf2KzPHi91WwMTdIrd7UyOfNCw7gZ3DyE
eJkz9zHg8uaWgZm7WxmUVCymE0vnY898uT1Dp85n/9N/coBTfLy9xkw7Egpub25Rfq9aO6Xk0CC7
1HWjb6Is0e6/Xqvm8VrliqAFbap1m5n7p5pszIE6WZhmrMyyjx+MHH8dP8JN7yxEl/ktTEUFjkz0
+ZNjRhWiNW6vXheZvhhtpFgiXjZIRIBwg863JEe0rbNG0FNIMszZ3WA2o11lplQqOgKl6BFVVX1q
bv8v7wz6le4gAYtwAOPGj+9MzUXSpXPBwtHzh7nJuh1OBhDeOnFVmd6Pr9/XcbjidUFic61lVgjm
5XioocVNkc0WAACRWsirCCareZFNN9gZWCfQxuJjyfW+GBiy0ajygCVYHAcfHywqglSz1eIb2cc6
g/sMC4xtzwbfMIfTprPatQNFZ9cg55ykCH/OGBbfYmjMqZ0XlQH9JQv1ejvaWuLujShKH1pvdG7t
xAEkI7F+g1bU9alc6yKzojU81ewaXQZX+R3WAz3Qd5y5/CHu+1t6B41Y9dYYZZveNDvNn4JWZxyB
Syr6Bjhm31LTBx7jMtP+NsyTfB2li3q46LTqvGRYSfoXtgSqzi5nZsFYX163LJLorI/qaDjRMDwa
6f5+dws6CIbFAiI5/k6p69VYUzR8p6gMap9qPkcMxRwjZipjLx+KMmuewxw8E/iEzt7RxoQ4VZuO
d9N4U/IDE1lZMHywmtcGf4LnNi/sW7tO7FvH7gUs5WRIzS0qaN5jg7BIxxTCTf/+eq0dAVJ+PwQr
wFmSAU6sd7WHP4JVlzVpn0moOiUOw/jHTEV/gcctlp5eC1mviBzaEBRru07W3Ro7yXGVQcLfNBhw
+lDPUdOrw94+101XPVh2hVy7xrGzRrDMiE5EruPwvWwMRDURWaEvhuTJsnH+uNcA51dhL4E1Sa1h
bSQMLGTrJJuvX8lycv6ZLSzxmzyBPjSwEkBfR4VhheVpGNQl2XwVIDWmO+OlUccL8boqm42TDjmu
DaHFX7l2c/v1tT+lS+8XR0kGBCq7EmWlj4/YNlOPMwGlBN356bW2UYmUUTVdCxmFD2WoEJ5SHA8c
v9lY+5qljfGaWl6duI/P8Y47APFLxIbs6i3V+Z9v2qkDqSlBGqNFMyTBFsKjLJkgiqmAe6cXxili
wL9d0CbEQqwFO0pW+vGC47zo1Oht6GPa3GE/UtpnnV3D/wNQiuKYk584kz4vJcDrRD1EOUGboRP1
8XodyyZS6Bv5Q1b3EEjgubSkc/95wS4Q+SUBtukDknB8vEo2eh4u3jxV1Cwo1QG5DoDOzon09l+f
xQYyAZ4MBMOxotngFg7wHZ7F8+rJl1qKe4rOpb5emv92Fbom6GQA7WVfHD1LHhCiewHaIa21mTHp
HGxkF2YnNt+/XgU8FxHckOBsjr6LDHPwUQPhyKkUxAKaptnZ0MHs/vphPu9xuLLUI+iw2pyxxygT
3RxjadM3gP84DNvSAtMFKM/epUlq79nW06OXCMxJ0uKUaM/7E3wMLwx0HNR1we7yxzHUsaK/it09
QWyq+eV6N5f3Xa2hjRZN2C7N3sTEE2HsuVPFVom3NvPuSYICPwjiU85snxMNFJtc8MRL2Qg6/Cie
ytFs40gAEOBlV3+HdemsJktAxBXTeIofuCyPj49NsUIlyruGqk8i+HEr2HHYjLqgLVXGMybjfU8X
vkhU7/hUDkLQGYkHZxsPun4umxSHMjdLgsvcKgOLOkFFj1WHP91Nzm+5GwVqwSsdlDROSSpKYXU2
aiYoYkWe42zSAqQR/QRsQDNSOFqtGhEgMxq973wlSt4j9lT2rtUb60y4/RCe2Paf3ysTKVhDAsVo
0gJnWeR/nFNjU0UD3TZEaXvS6iK04I+F4LlmvBNP7MrPcZP0YRFUQaMaird1FDepFrIR2gKak3ml
/xxK7L4AYAOHN71fjKm63df75vOTgf8WSweWLGVRUP34ZB4AGGseuNw04UaYaNVYMBhNYLG3UEhO
vMYjVNaSm/BQ1OvLQAdA6vth+cd7zHsnEGmL9m9mNjMaN05x3rltdT5XWQDGsdC3Q2Y5j3nmmneq
9Zq9bqWAKgyZ7r9+7M/hAtSnSekIRJlXfVw3Wr0b96Jm8Tr9VD2Z4dDu4rGBJ1k3taVWygrmfZbp
cmPEuTyRon9+5UtcB+BKbP+XmpXJr5HnilfeVanwk5m6vo0bZEO08dQLPw6+9AiRt6DsECbwO7yk
P35d7IWitNUShaaXejMKoa0DB8jF1+/y/Sj/MxJQaDDSJLhThEqDfz5eJUlliTUYWgPVnPc0v+E7
7qbAokXUT+OIKo2VSgjzeLnEew33ZTIeq9Cm9diPhlyHieshDt1FNppqfG7lVw0yDHWXgn2KhhEd
LoKBVOtCZlJnkqXFT33mob8wN/NQ3oaqTqttVuYoTX/9YMcfiueixEX+HMFBjy15vBUduzJq1SMX
i8X1dTgn/XYaI+2yt2R54h1+/lDMuwEJL1wInf1xlKImQlRhPmu08tu8Oxs1zcNWC6Wvrx/oU4HD
YodpgfY9R/FSIxx9qQnzN1tlTefLoq9fGOMCE6TtpCWUe3K46ROJSyLuwerQtQWt/KLXCAX4CLXP
edshRIBo/EzLx17EsPK+RLtLi+Iu80EN5HIxMSsG1HwCeHSDZSGd6RQhgtNqTlBz+vpZPiXWPAuN
B5oGOoEE3P1RRusBB5jhLzS4cSX3hpc3fzPosUloY+dctIKjd5Tm3Yh35j3qsDUc/cr6T8Y4i2QO
G4xjFlVtqhcKx48LX+WZ08OSrwAo9Nk2DoKKeDGHJ06Ez2sDvMDyhHy25UJHmxg8cZIMZcEYBmex
FeAUue+DXt98/T7fm1gfdzG6g8zOHB2+BtHiaLXDz41jMBSdnztj0KxCPD4mlKzS5iB6Mb44Q9vf
NO4IWs2Jx+siSceHarStYddUHnq3JGYuAFqNRGhF7B/O2t6tql2PdesvXFSaq2AOMnubZrMebhuw
MN+Dph9GrL5MgIKYBcrUX+iTD/Sve9CJVVBd6yEw9RVcWBRpI6N7KrMiXDCGE5IAYTuOV3PaCNeP
xwk9rHbosxfsWMduL0cdxB6w2f41r6wZcb8xLleGEohVNb1XPGRhWiD0lZ/mVR23X1gSiwjxAg5Y
6AzHEJZ07il8DLT4ScWGp5ox0S8VOxmqFoF7r2JgFI3ZluPGi73oNchpoBRUGUilgts/haV9hxV9
/KRLDgGaliOXj/o+Mf3juI2M3JuTQgLpRdsxWC2aH324qHhMJwLLv2xGOmk0yCX7gDLTOUoGq8np
81DL6Ox5ONQiQSfhNNuFpDPbNpHDTDXqYd41jiimTWUqOwEMmTvmra5C8/7rlfz5sYmj4IepBhjd
AnI/upmxjYJgcnAPNYcA2FMgmViwXgbPQzctVr9aR7b4tFoyAxijx+gCAcun47V4iXAE6fEj8w+A
x12lqRNn/6cMiNYSxwpQDfIgE12ro6iVG/Vg1FpaQsURIxoJUxxsxsRVv2SVltk+rj10jMsUc8nt
PE0Imri926kNdGDtosJH4NQZ9zvD+7hIHAIL74plK9FpPOoeq1wZXRjm0NDMpGWCg7Pi4r+Qoac0
ZoOEnw5c65tVBAlsSw6LlwQwSQpa1tFe8CXWH9D7N59EYSeHPJ0A33hF9pApc87WsNaHJ0NvR/Dm
dnAfwCeC+dxMxpWJNR32kbwf7FKFpd2LoNXC27JNJyCtuWbj+SOsxD2XwygRcHCs72lsaL9yq1kA
86ZUGdjOIHjspnIk+FSFs2+NznsjewbfmhOxrE3kzgLt/by0LN/1IrRbIvIlph5enryS0rgYfI/G
tJrM0iATpAv2Mzbr4TAnnQhAnYQzMsi1BB9tEVWeB28I5y3MyeJ7LYk29KUX1WalZ3S7Tbtx+q1R
T/KtdryMAOa6aIQntBNtJu6TziSg9DKx7koXqEsr825A+wIzy72bT/K7jIZh6ctFxaNggkGcCm29
P/fCLAUYbg4obCV9F1Q7s4/c5CypPYS2xx7naD836ResAzS9H9qiQEYhTpLqTlklSH8V1ilcUp3G
C+UoCUUZqPQ6HePu0eIQQXkUX6uflTl0313I6JdlgKmTH+oKqJidz8WbPtoFXN0pn/YixJ+IQFXa
LXI+dXPhWQU+zHVZaj/Rq61Hv4mL+VFLtEWKuw81c99Kk+lHCjIPc9UWk+ht15eztiJdcF5LDLS/
TUPgfZOOGoaNOxH56RAr9XdnsH5WpZFAxrW6Jvs7lwt/L8Ga86oAHjDveqV31zSUiudosJOnmik9
OnFTA5a7UszstoKqh3rf1vBZLCzayhdlVIO1d6wgv8Lz1RvX42jaigZ20IeAFnIE4/O6dRFpssge
9KxUzbVSVj6tszQLyXSmIEGczemA6iduDXy2CVoeVbdnz9iYZR3p69LyOFnyVjk/y1kiYCJKE7h4
iQEt6Hpb2Tb0H5rvN441OYzorCJ3dvAkbWiRk4aNgqwbtJgmpgO4SScGg7pexkCB9Q68aJqlVr81
M8Pc56PXLC+vmIGuGB3Ch4ur/Eqf4iFdi6JtL7TSE/UWIwhn3I550N1XsdYzsckT8PTY0i4wgbn/
ngdZA+rKGetoq2wnuBoCKqbLYE6ih97souZR9fqk+dKqhgS1LKFa/FZTxBysyC0UEOQqGVaFpP5G
gQp/ZR+IjNdc0OuuHnAzBo9j9KbFnpxNJGiciPKdHG3R6XQd5Nohx+2cYujv0xzxSF+rSPW5nbx4
6XoD/ks3AslEgBvZCaPPtb0RS+clCyP1PFauhc44OZjOJCPp2NhGhxWtM3vpvdJxPLnA9gQyVtW5
xWU/VF60y1JyUcQeiL0rELgTQ4tWB3ltjGp8KWU0Tchr9dNtjDsbWmNOo8R5VWWmfm7qWd5d6GEo
mbkmytpiwI2LUtqnxV1sukG5H1BygIoeFZ51gToTVHJKYGwiAmzMjXXddt6u0wBar3LQlsO2xTIT
Deva6qGyV1F5NWUjE5JxSDzUMVuVG/DcAn3nGaHhbKOkQuXJdafoxxjWc7gp3KDFXxokkl142qVp
0TD0Jy2oXqmtMJ0NgGHdZmFfeWsmPqTJqZubb2EkxKIiqGnuumjITODEjtHVkNnuZkr70XrXpPA2
VhUViKKGRRJsletE1V6P4KOtoAHm1Zmu5/FD15kiWssiZ8SDfXxq+YRwlFCxEq4xYvZGAOtTHmc5
rnkgGtaiw+54K7wGEdPArBE+GSvV/og9PSx90xxwjWhzuwPrUqd6vaktWdw5cz39zAonzra42FjP
opsiKFKhxeGBpRD6R+2I+8MmtVP0A8pm7tfQcFFgpWos1KqbYzhDqsXT+LZwm+hVOUAPL6XHoYeQ
vd6iddkNzHhiOKc5khAJEMlE6bCodI7dVaTi+ddc2sNhNDUKWTOUobcabSZUxjSvQ83d9YmqD7Oe
yG1UG1d0ouRqCvoLp0F6qc7163wEHuqEaJQ6r7nUdjg1RQghIKnFdkdef9xUQlvlqbovYud27Ip7
t2fNMJ9EQ+EmrquXTKQwGYzNkKY/9RjMjy72std9ZDZuSmlfB7bO2NLL1q6RrxHIX7uyVCt79HZQ
exE2zJ9aDnfQRheTESQHaG7Xw9RfSDt7TRz0pRokeo2XUt2nYb5xrTejw2DCcPaC39DiIJJ10SbO
rS0nKyQwDG7WsWiQ5WvthZPUyFXU8RirsAis72HEyVVUdK6rQL9RGu7Vq8iI1F1QOOTetChGcGLG
BZ1UftZCyw7eANJRrZ7fhoEzrvW63sVOe6/6fKuHbAyVl1cBHn1g1vhKjvNNjNm+08TME+YANJsn
8o37VksXKFI0fAeF1pzhPbkrp/k7wOFN3XpXoSkv+P53lpk/AKw7k3EP4agz79wq/JbYzl6mDy7M
eJk3awWREbXoGBVgywJwPvxK6/DcIXsPcg8d6bB7MKrwSkRmtUrGYd5Zc7RvR4jdYTwc8tbYDb0G
1UI4+0a3HoI2+dtoMAj5H87OpLdtpFvDv4gAizO3EiVZnmMndpINkcRJcZ6KY/36+zDfJpYNC30X
PQCNDkWyWHXOeafecqNibA7VZO1jQB5Smqu9L+yvs2Hdi4TZWwI6Y9Ym/HBIaWGMxDpwmV8bkc9t
Eg6srUNfJ492MhBzGeCHNcoMLi90aKOQ/Ix7r3S/4kv3bLRf7UlskZb9wlX8hWjlcjOr6sbK5muZ
5buQyPQgLO/iYsbA0xDHTAr7e5Dy4uelggs8zZciqSIZL1eTpkXTWTRZ5kvNAtq1hX5J7e/kjR8m
d7mbpPtc8D1tBi+NtGdeSOwFHiYSHUcGWl6NgNGadmZQvzgix+9rvGUkcHDblcQoMSNu+u6bZaBb
BA+9L9LuonZZFZnE21MPP/nw7+pgKY71gr0eqRdEaNfzw9CRWhPb/a98yNEkpkYGlirKjiJpxmaO
zLCbqW/M685Et8jBHDwnq13W0ZzwgvQdvOcVfh6zfRFgx5OPgMx+cN26DiK4uk83hW3celmO75tn
A6Om80VMHXNIVP5C25tsddn9zqzy8xSIb36XzFulfoyjh1KO2HPfPE5ypttyewfr3qqu4+u8dOcn
r7KN7xbskJfSKuQCPdxHEWhSg8hNqTLYAYWQuIIHjbXGmxE7EC0UWGHUq6V9mMOkDY+qTyw00Oay
kDerLEEYC1zmdJNgNIXRvNXrr5kuBY7ByZJW0Rg3odp2yZjf+kFL7tnSMjwr7PVsUZbEY7EiL/B3
OMVegGE5Cstt2NXmoc8k/D7dGHiJKpHexaGbOiSsdinBF/Bt/O0QrBSkkN3g5wym/dM0a3RNva00
otJyXCVgdYZRXd2Iad4gShTGdrJsEqIqiqzLxQxi3At116Od1NXEHhnktb3hrsWPEq3Jp9ZK5gfH
m8Zsn8uEwX9fZWhRRJHHEGGVhtvfdsRyJEOWfO+dMWbt2nX7yR/5uKK2yAP8RIJ8YvvqcRadGhtB
68hc6LKv5laxenSFwfOSUTbmSY9LaurrGBVvnOPYrYqCEYjTtW25nTlcHgIEkppzEIN+I1Q7naeo
PqvcNppoaL0R6s80uOgynZkyBCFC96tRpLVvqjIgIBBCb7mB6eAh4+M4mWGi1nnB7LkRyx7/f8z7
Ssx3/iyxY5d8ah0mpLItRuzljdAfInuyMbcz/InqdrLycmHPRU501foaOtgiRvvBLmB73LZssBii
U6P5O2ApHKizDgtV25xUCdF/cP9kVcvrq9tBPjsjRGrcAovkpwgN0ey8vO+ejF6M1/Wi5MpOGBbg
x3hYA4C0QvOoLJXd+EHJ0e5lPfk4ufSJnq8zqfELdSeitRq/LVk7YaPuNSAmOupZ6C8FKkDSSjw7
foI2Wv10jdSysHytxA9i3kP+dTCbO4ex+A3x6KI8lqMuKcvsAnJQ2q7AXlINYban2BzxIWtL7NGD
QYYDK7SFl8AA17xmFkLKGSMPvOck4W8POVmbV0Zb1M9+3oy3JtbLPkVSz1MGhzTWafKEzamqzaCA
6GGsJDkNNOXWFdX5kMfWdzZvrARioTnZg2GkfHPcAQ2pUwQxCTpxI49ZOaZf5VzZ+JVnqY9lfOlB
pZste/hpOrK+N6Fj82E72Nd6VlY+TXmBmjMrVnQXro0LAyPma9wUsgq+ZiFEnY1egnL1yWumo7JF
sVZIZnmVojYxtzaDLBG5WZx+MiSeIRETMXDb1Buyu9ibIL8j1fHsCxcDhNvOLgO04V01/aTPSOGz
2Lrv982Y1zcCBne7sUsj+dnwP3z1ctsvOYMDq41aoHZG8WUdUEMoA9E7T7u/F3FR/dBhAdg3Dob1
o/YwOYCGNAhsgwzmaQaF9y+DwvlTKkpNZ0CYUXAoiUSAWh4HTMYoO5shijMr4YlOtGIYoAzC38Ce
J6fAqElr3YRQa9Su0aPrXsgG+uK97TRImPxJD78YzphI2ko7fPTkVN3zx47fMIeglc+hIz2SdpHQ
aNNI5hsSCvo/oq3ih7bO1De47ULuFrXuTRlDA5qgxoGjz6QoHG+yqU8uuq5Kir000a1ASXeoaL04
B9YIkfLkwGQIuaIpdYwZp0zdZ7sgFOmzkJgaEO+u2TWQx7HlNXkHjuWVd51RFBhUsF56dLGyaTHr
8MmZa0rd4XXXl9N1iitDvhsXEm3xfKJl39py5nsZKQOOgaSpoZVoKnhRrTZfJt9M/Wh0ze65JhIL
iWiIDnTreUNyqfO4crDHnfog8jMWwEYaM7Tu3Cq9Q+m7V5kihnLsRoxLJ3i8VyZdKviGG9zgQIWb
Kq3s8CudR2jtlUA7iaMflaMyDWTJxWDgXd/GGR84tiYQ3bEdmX8F1cLeH1RTTGWbz8MTFa2hILjH
VFlSuzOnCgqu+2Wp5GdJyNGXWjUJBxjBmM6OiQVros16Du5wZt4R9QaRlftkDeNByjyHR9bcKnEt
54awwSlfSDtx3UQc3Dog8K2HYhTNyhfYzXoJLg2TDuX9GjSutla2GKBQfY4ZihpdehHSpEm5047R
EwJi2M6uKGlGyMUb/RvTyQy5E6L1v7WVV8UbmNDmj4X9zNrjGGV+G7xO/7YQzv+MZeyoo55b/6af
vMTfEAUff1qSNLQOxdL1jwaVRLstVMoSizuvKaLM8WV7oIleJ1y2mf0WxSBYDNjALBECfeAypIPD
z4KNC5tpZA5p5MxtmEZKDijN3X7oDzax3iZyfj2QNOANetkxRm06Im48pO11XBH82iNmv1w4ujo+
ZanVofVzNJLKkXc9M29sis2Y4iaRo23syGkuSBdrOb+iepDy3u0aFoOnmIlu8jDFRy1b9IAnrKF1
vUk6UXwt+8F9ESaHDOfTYFEz2w0nuMEYe7Z0qgln8urvWR6W9s6fx3K7YELUXgzlkv9ajcBu7Dnv
b2vlsaZyamKPQWM3/UBm096Qb8+QCTrhXz6AY5T/kVrDEQNkhCQYstCKQZ8AbVamRR1nab4NVZWh
65/mG5rjM9yIN4gNF8F3K8AyWqD4PHXUFGMIilzRndJ6rtEVPKi8rJMzGPYbWrLDF+CQbAPQgCYA
v4zX8JNl2EnHqGf1eJfNzSIwcppiRU7EzCTKSgpx1WRkytkVY21m7dXOKMrP1jAzJ6A6vmyhiUWL
UrR6DkXVx0P4N9jp39/mmQJ+theSOvv6t81VHVQl5TDyH8ZXVtUle7eOH4hMns8AVyceHitbE1od
bESk3ugmwr9k5X9QDhgSmdUhrmH7mHDoWFTn/wlrh8qlrDPII2iF3LXAqzOvJyrQDrf9kMtvWmBh
ImFMk8Ti9+a1In0EP8K8ugx6cnhcUof3dWfFXz5+MCeOXP/7ubS1MMkRRq4g7MmTAQsvRLGGwThJ
eZFmLSipH6r93CnrOKRJt08Kg9gFNpxLjx+P91Y6XKZm/IzaOYxyypcHRlSkVtW2eRMoaeGwXDoJ
hP0g2BSrCPbjX/zOaoZVzurx4DCCE6yv+p/nS1VYGQJDo61jhO1vHOzCn0kj+v9+FQurXBtUN7Qg
MJ8sZtPuyiZLVbHt+zi9ZrDbR0gUxv3H9/IWAQfGZ9y2CldAxd74ZtJ4hLVPJj02bBYpS3h27eET
dy84t1sgIEl4U82Vv9UdnipxU3s37bzO3kuyMUmLErNB3NMoo3wm7GYxSYbb6tjQVwz9ksui8BGU
z4H76HjLhOdH4UUf//y3XxW/3kV4A1UH/eXpUk9rSwWV2Vac3dQOvC9s1RvYgcpV/5Ugv35VNH84
RZmQnkg6fv3Wm6kQUz+h8mh07e/r9G92ds33bHm/SMNLz33Fb4BTJJsmHCuURbBFw9OUsME0aObF
XG89Nx5vMw7nXe04LWYrbneEmuPu20GbD5NPwjijsjqy/bE7gFGX/5Epy41Dj0BRgmfCX4PK1zdu
iqWcfWbVW1cM/W8DW2vELVO195ixMXavvDPUj7fv1IFLClDJsGe1pDs5kebYdJNuoX8Kh6668xxV
fS290b+eyLM6cy69dylOi3VrXl/tKcskwPtrgJTHBEFKvOghcfTIApmDEw1GuNbHa/XttkFDy2M0
PezviE88WUB0STOJhWzLaYdYKuhwzU9KjoGPr/LedrpajJgIc0AL7VPAvc6nLMBFG+bM3Mfutgrd
+JnIBgA8C0tBhFS5TYwWh8is7oUeUiLDXIgh2FQb0Az9fDaoAZuxvbU0s/JNhxzlzloC7zOiXIWH
POEPA8ETuXzSo+mdCzR9540g+1p9rnj3UClPHpLRpCnDi6SB+oAw1JpnYjQrUV3HYvCePn5SHuv2
Fc5LmoMdwHejYkAb8MYAfYw7sVqNb5spHy+SLtdHQyCybW3wyNzGQ/+/X+9vtcW2zjl3GnOUxXXc
DPSA2yFe3MM0yGEDJNDtsAEN7lKNaOhMybGWFKc3uGbirEUXxCBnfdb/nFNjLyZfKM6pAm42XYAV
PyL5bm/8TviHXOWM1QbZPy4i0MxNq7w4h+2/JcJ5EHXg9eFzzWJEoPj6Fzh04D1k2HLr9VX5kmQi
vMrqCjW0RJruRHLJJwMaLDpaQjBy86ULpaOuyyYglNrmMyRqTWLRuSuNJnj2REaMrh93iqFn6QOJ
BGYdG/SNGJQwAXaACOKuSH75aQJPAGNtp8ED3VHeEbjTDDZr6Pk3m2LC3zj4qpB+lsaMqUHrHUas
aYPVm4+vI9cIM0KoBjw8Urjgc3+T9D6B1mM++Y9i0BC4YMF5aNiXyjKvqH3XBhXGkrvpLZMZIWQH
+TQMofVHTzED9SxxnlXaEo4ZD5n6o4gb/llykeECWsg8R1WOrnFbdqX3G+WmyAg+DuY2cmiCw+ex
67HgyqyeDOXQxFUjmqshboHGp/Rbb1XtN6Yf/b2kKTQjTvn+KRl6hrJLnRFWFDLyI+9YQQ671vZC
1WdJB90SBZdIorhy+3BbFE7xtUtzaKh15xLraWpa7ouJ6bKBXC8hlzvVmDGqJghfHL+rH+QCBWzX
iEp/mzP4/huj15XY41XHQNTyVRujixxTBuZ0k5slAPreLEgwn7GdnL5YTj0StVFnYI7t6Ik28qEy
jCRXubTT3WwEmOYbquB1VKm4dYoKTshS6VlGUMYxoBtXs/aceRhzP4aU19wdySfNyBywX8rR2KnB
Sf8YQ9keIdZj6tjLOfmcSVuLTT4F8iodC+zvmw44lRRjAJc+bJ0O40K/+CmUr3HEd8fPH3/+b7d/
PI85QLHxodRlcvH6W2ixtwrLNEHQ485qB7RP9N+Eduzjq/zd3l9/9NSKlHGQpLiQF6y73j8fvcQR
ADYHmG65tF2kDC//sfB8uk0JsHikHU93vS6a3WzEZFi3aReNEH9hWDY1jk84wmeBmm96Sq1tA5Ca
boSS5jUSOKgRXdiQQ9v1eD2IJmqNusXIjnHJx7fwzr5MF8eWtVqsY1R18qCauGocvjJiJNPKvbWn
TEaV1XYEkppAMDZL5+PrvdErIMpBb8UVWalcVqxv7p9HNsnaTAKHUg5Phwd94X7FTe0QX+g/xeXU
A9meeUXvnNBcjwWAOgcHEP7t9fXqrBoHa6iabfT9+PD74Xg8bHbbi2kTfZo2Zwqct4vu9aVOjlPQ
s9LsRi41q+e5BhcJzykBxDuv69XdnDy9RbKLkjjabK/2n/fcyuFw+PN49enMjbyzrtc7gduKmD/g
VDvpn4ntkhBuuQyuoF/m63a73I8X7lWxn7fQSbYqmg+wTY4A/TLS98Y+/PbxKnlbmHBt9OX0YvyE
N5o5RjMd4u4GYjaDyM0cj8GRb6nZd70+lzT19qX97xLYrFDAvRG+N/FgG13bp+hnLPmsIGNT9If/
VehAMWryF+08JrR4wp18ZlZbgtEupCODvRafW1m5D4uTgWfmOE5+/OzesiG5VoAbecjjQ293KuXX
3jQ7i0skNcTU4XKGLbPtRuCMFgpKAfRkyu9FaRD1ihJkn1VWMkSp1XjnvKf5rk62RhNpvMOXR/3t
/J2b/POdA9+BGfAiGbiLfgfYOB2drHoKu8Q808K89waBA1glDNXcN15ziMay2ks5STMjnY7QlPWx
mfU5k/c3ylZen2BNMocIGSq94dZC9Ams0Vf5lrNwxEpTS2cll4Q9XB7bGHa1EYrPdZ9LQXdPKDh5
psFjWTbJYyId6xq8B79z6oo1K69YiSkuuFq/aeIp3Mu67f/7SAPPCPR7JK3glhSe2gaoDPgMHtI6
BlTMlVd9p1837ZmHv86LTl4zIlkMlpHT8LZPpSyDGSqxACsB04/ldexV/qfEHkmqxyT2S8f6JB6s
n9WZxfXOK0eeyOuge6FzOZUoBq1vkBDPiNNNcCwOWx/HYILyztzbe1/SOqzBmddjoopV1OuzIxUF
AJ0tyZCrnMyCNJtn81Y6bUZPVmJexziiSSzS12SJqqzWcIyDrBivwmYx1ZnP+p0t0UJEDFcpDKlu
TxsaI82V+Mtlplkm3NBiiAxFdTkEVpdEH+8g71yK4SBSQupKhpp/WcT/fLo2JNNZJEQoW8rHlKiD
cQgz6gq0778zt1GdYFPhMuVBnfnGpROJ7uhS77NX2ZpmXY8Qs5BJk1TGzOdTNmIVaemk+5R32jvC
MwdnxPfojPf/3+bzZBGvgz+aYPYq5iEnZVzjzTBuAvqPuc+Jalqg1N649eJAH49VExlB8qebE9JY
ZG4eDGtKP/FpOS9zQHo0rBPB31rSl2sSw/l4HGyU0H4KqCftIR5tTjA4IfOINAloOSuKdDeaK7+v
bLOneRHVmZXyzieJjSVEeHAzzjb/5G5iQdSHLxbWR20vT+AcwSOY5bjBMzPbCXMKv2CAkJx5hu+s
GVTJYjXP5IB7o4At6h7K8cShg/EGvI1BZNdqwMe8DRLzTKdLU/120wFEAXrAvA3d0ml1D/ScJ2WS
GeRFw6/ZuGIkRzBJ6GfGrIBuZo41iLpyTMhtkL7zz2muw50p7fZTlagQgoAdLeFgXHdDlVK8p6VJ
LpPQ2WftraxEty9gdQ4rq3fXZlOhDsh+8fA349p2LyXpdz+svBY/Gk/bP2tUOuXO6BfrdoTlbtAx
uh5S4xjEETGZKtcg69qEqTbP5ZclLcmacZra9jboiY37PhF4BIshLG7Rs3pfjbzyr+q8cWFOx+Z8
m7cavv4YtOIWerjsI2e0jGTr923ze/AGnK/n0qohWC8+Nt2xYzSYqg2Z93noXfE8yrn5akMXb1dd
bLM8GH5QxXuL7WyI8OM1LvupAZIEMcguQ7wN6dYBfB8KU3rOBsU+wQ9dMnV4Ag/acO/qHBORnXR6
HOZHV0I0QblzCToHDbOVS3uTMFNqI5g4xFcuS6D4moIJd3AjMfnV6+AlQApj49dZxiXcvrCEOUWK
kw91zwsrIBvXkgRkmbC+YyxBCMIMpOvidr0oAt9CNS23g7fk9n4xRsjpRe5h/B0WMnvq4lIuEaB0
98OrS1wzOrbubOcXiMQ2XlHxp4bVrK0IWXp3DWEqMKJCd9ihlnHVN9vB6C1C4wqHzpbV1SD0dZpx
Jqm91/1BdxJiIeR2XUcCtOByCst4iZomGL/gvwLZygAna6Npzppj4WJddl3OIxZVJbjwJmey+sKM
QOttq8y0iPLeS27GIfXInUY5dlNgnWkdFNQsKHCzCSkaSmrwO2HSwrvl1q79xrSanVMMIWt1zhWu
eWrEkY7hhVls5smooTI4DbGOi5kHL0yK5vyysxb879wCGo47NIsRwSWf3V1gTPpbM8th3vbmOKVR
CiwEeaCiZCT+N4VCa83wNSEZBEwxJjeUd2a/kJKaOLFdIYzsFsg2Fijmrja94hc7ChO2ts4JvtS4
gRLF6omxPxip7MudyK252WvklC3G5uQMXMRIygKY2IooPFDmVuPoOjkNQ4F69C40qizGNUo0hG8E
CeR1FiJ55UtCzIEeDaePWjNfvnediMdL12r6YWuQcOfvhr/YUBUXDRkidoghvtFWDkOmriD7q01k
rg/LOHceglBRN7fBUMGZDOFVZxd5GRNXDDvZtyJSmnwM95oReq/k88X2vAumRxJbpHPBKeX4uAKm
03UNp/555MD6kSCr6XY5hyRErDJszQhCKKHLhvQGjFiHHC+tdLYk4olUvuDLWn3GO5sy3FfCra8d
NbFRdubAYsk8xjy7YHQGSNxdHP90lqV/Un5uBVBWJv93S92B2m1U+bRb/RSvJ5HW5rcxAHrdCBNo
D0VBHH6DyBjD6BmzexeCzRfDnq2HpJzouM0pd1c2aVVtjaDQEC3cnoiYoezsXW568mVBTP8FXkT9
9HFt8U7lRqmOPAq9LnNzb5VG/1NbuChtXaIp0y0s/WBbUD7dlgbhoB9fxX57Gf5sFEWMA+mGkJ+9
vgxmlyjKey6D3c9OR33UbIsb+4gVSGRH1b69CW/FwXjIL+aLZI8x0B73+X2xE+RpuzsEJpvqZiE8
Hg7DmXPyHdj89S9bf/k/D6BrsJ6Ugl+Wb/xNEf3GEm33Gy7L5jHfpxGCnjPVwDuar9cXPGk9awCH
KV0vWG5+PmyO37a7T58+ftpvz/7XVzgpONJFwhmcuYLh9+QwXEuMrdps//FF3nujQDnkXAHrcB6c
3Ibo7R6siNO6AYLc+e3IhmKH5xRy79wKvRJ1NhOqELTz5FYyBU0uwROIsOiiO7q9a5IuOpf3qiH6
++MbegsY4Lpnrog2ttIhZdPrhZC7Fbx6/FwgztZQi2THXLsZvfrnFGvvshxnxCSYI6jPrdHJ6cLN
pHFuaVhc4nXdiwYQjSbtDfkj1t+v6J+1CM8QnExNxXYcu8x8QI2InasahKjhm7kxkh9DJvcTRJNv
RmJ7l8aIBP8QOrLdNWi1aC2lTs99IO+8aNBBsgghCjG8OLUsqpNg6GYs5eBTKefLAscEmhXP8Mqr
q5Y6oHScX9NQNGQ/DyNlmidFEW6sdILINZh2+cNNzOWr46X2sl2WpPrx8Wt7B2bxMQNnrEEHuk4d
TnYw9MmLL0ZI9SJ3s+oazANuplIC9Vi1wJOGQZu6sLeD2CdnZFH9izvHQbGrGoNoNkW8y4+2DNJ7
fHf1yv22loqSsW/QiQutD4WV2+SRWy6iNb9tjfZghEl+9II4IEC7aZGUtENLYOXHt/XOeANnJhck
0GVO6iHBfr0cK63lgFYS2WqeA+fnfW6TkqHGl24hWIiymgjGsbTCgbZzaX5Vit0VZ8HGeTSSmSTj
XNnzzp7CwDi6Ih8eEo+JMmEw+AFuKwQSzu7MD151tCeLl18JoIirDzGy4cmGwOSsHeYQhK9YWTPY
+enHwC6HbetX+aMahwVKrSl+6Vyn3xNa5T0KI6s8syu9MyIg285kPED8HowF9wR0Gxrsd/D/LxkR
TKFxRfEO3WkadfpU2NRe2zwslu9zX+feJm30PO1KZjA/lK7yn2eex6mpCDA3HCQ0tDScHHynXipj
gZ9fDuC3dbEUvkFiRyYO/qhX0nLmy8xu/KMIWpP8pJQYqCyZv0C5QZkjcuPOr+I4mpiA7IBvlws6
qXwfCrKfALWdG8L4zqURrNvoybtb/QjhZrHR4qGwtrD/bDwmZmDMzPiGYATI/dDGJZY7hr3HAkBu
Y8yizzycd/YUArlwMcByZXVDO3lL4zBlfklwwNYDFrqFsNtctCQOnWH3vbcYQn8dueFCAjnzFOTW
rSzDTKbFNk0LAJ94VlgTCOka8Fb/BkI6fA7Vxvd6dGSFOZI2TRRm/01q0zuzjb59wgHRc8Qdr70+
Bjsnn7P2i3kh4g7J6RAOX1NRBztV9MuTq137EpJm+uXj5fcOtYkNG1LZGqGBCOw0KCEcKqBEGyis
6gIV72ltQSf73DD/ZMGkk13Zhd4vz24qi8ax7+5dJAt/vLzsUHR5Ayixb9cOOT/d1AEME1uI4sGM
2VnrVXwFcaf9IYtOfnL04v/sJs+cdwMq37PT87cVAPeBDcpqsIZvzekH3cZdbXcVY16foOjfpOFN
zxzT4hOpzXHUJoVzQ9HZonJwxqjP3OwYB/4U2QX61o2xGOW9FsVygUkToyEd+2cGn+8sMY4eJma8
VhYybluvv5wl60JLJgCbKq+hp9pxYow3Sy3nnhPHt/+ki6Ee1DDJp45xJAT4zrBuwqUjcebjF/7O
c7IYvq6sPByMKGJe/xBlmSqbF4uR9hy6Fz1qK0RYvXPF5P0cm/OdswlmHqxZfJAhZ71hZ1l2uiA+
wZ5R6czbm3OwhjN5xaPr5+mjwFRm2PD5ywOnwbDJA6HuCtuVV0p4zYVfdeMRPm51m4c9+UZpWx8N
I9MXgr4rP4Nuvt2DGYAxkwZ+MSkSTvHgPoGd0GN/uV3syfxmE4OGjtDsr+oMIy1fGQmi2rE5wlh1
Lj9+He8+I2dlfQTUBqA/J2XJYMZ2p+0ago3fjQsbOc44+3zOGZ2w8dUgyEE63/WmTK/iTPfg734b
/hyzcfoSmqMydyNs6gA1W6WuK/LDq0ir0vc2xbhAvvBkJ+wzJcfbTRl6H8F3sKZMF3euky3KV6PW
CTvl1s6D4pophow80S3/j1cSQD7ymA5jqnCKvIUtLfowoksKZD0+5qWP9paD6WWmarnvVTvTDMeq
31SU42cMet6xAgk4iYkg5q0wTj8loXkQ3gtjCnLSzLBrczECulJetiYZ6foP1MJsN4d1PO+RIy93
RQgZbpPFdvsFCYN3SEsVf2pz3Z2bD7/3s8DdbYflEvIFn3YekkxS0Lm62Daiz5yoRP7zWGvmK34e
2lC3reyn07mIfkqLTayrxOchN/N5hz2Tf4zbskGNJ9U5bvw7Gwrzf+wg8fWDmHxa9xsz3Mo8Qaej
s0E/lsxfdswJ3WMegLN9/LG8cymaSNANnHIwVz8FrbxF2FizxGpbh5hQdFg2RFaa5kQleuf4Dv66
Ib8udVaKnYdZ1LohQDF+vU8m8aDiNnH67dwUznKHTLDchUCJ2TERsiF8axjwwEwahFtG3cP56MiW
uplUaD/nWcd8pi518rmFQCg2qTkk93ZQS+hVPv8xcnxjVf9lur30/Wx51paN4XVIreOiyylN/zYY
e9vb91BTvsNnFc+4rKjnAnnmkzDELytszCckd+b3zlOXIHzFXo9tPu50OKaYl1Qas5A4b6eNMalO
khriK3Mfp739SYXKdKFzmXCJ+pZb3/R2ivQI/RE2K0YBW3trNCPI3EjC/LiZmzD+LSYEkoe8CGex
T+DoDBtM9vG6qasyLDZywnKDuVohQdb83P0dQn99SuPOatE1yfnn5PH0Ntk09zOc0VE/u8uMC4Ig
1qja1GZqUC70XgvVb7LnP4XFdnJwoLQsCEu94rMtPe9cF/8WbAElw3dotTFd95eTgQFqd+RZDsNQ
Hmd8pHd2IqcLp32Tu9YFviUSSSMJRx+v33doIJyDJgDP6tq2QpOvF1U+zYNWHWVIuKCmc6F/Xbuo
5O91ZnrMZWffixRCTkh4xngxgW0RwVUMh8IurU+dGeo9pDHnKNFo0c6ZbXhdYZ96pgL9a+93svLX
pAaA4ZUDQGl48iObybTSZOXauVktImZ9YxUFLPXfw9Q09Mat4/a7ZDbthwUpzOclqFMLgmZoYE1i
zm63wX1nxtGPryDc1GGL1NgJ9VoNKnOqNgMpBRRiSPVubDFmPoz5zjAi4WJlgZ90QE2JMj+dd047
pOEF4jT54Gd59YIGdEm3QRraL6mmV9voPM/uusWLf6m+GgayKL3lDgeX9pKTMHHoo2zjd9+jZzl3
aq9f/8kzWkeUq9PfWjaclnO2G5fGANSw9bEr2PlmmEeMa7NdBbHjeyr98Ra2cAAlE2CG8Bb7rqbG
vC5Gbz7o0koI4a2BTz5eXe8s6TWvkGWFRxTM4JMSE0KjDGKvVVtHG0PUYrr3whiIVM9SxhvCfEZQ
reQcX/fNluxD3YBcweQH1rZzuvvHKkWLgg/JtiuMksDfTF2i06OaafxzlevbUolrBRaefSasBUYd
JwuTExZYxRWA9RU+Urt4NtoXgAvxOY2T7LvhDNSTrsQYHox1eoQ1S84E42r3JrG0eOks8cfrBhwI
F1t/dlt/+Y15ZP8p6wL9/PGb+EuGe7U84FVAhCJXCu9sarvTPln4va+attnaBjECBy37diLVgqyN
vSPaJb0RGYKSqBFNhaNBp+MJw4N5AuYMhoRRKVaOelsz4V82Q5YO9V05NvaZluSv1eHpjwS9B78n
ewvJ1UnlWfFh8PYIP5KLk/+YGVf9WdwSfm5YWvGz72pMef3ZW37JJiN8V5sYHiHlptipYM87WymQ
7W0Lv2ihxIqplEdzbFBATAPGiUd8KKnkw78tZI8a5MD94V0inQbWMA4z+RjhgxQ0O4tI6QYLQNiL
h9CutXOmXH07SPdJxWFWu1rMofE9FZU5fl/5Uw6NRo2lcxxJF71m+OPsg8QfmbcUQYQh4LgbGBRt
k4HZZYiMFv0dYPOZZfGmplh/yeqmSfQIteWpiKvnELULdK9cpvwWAIZuLFcdEsu4lKkk1nac93BV
jv6CH2arS2C14tzO9Xf3Pnnr/AZmTlivOvzzpP+L2T5r5a+/wVLT7SRhDGKMbHnfPOkE8UbJUmyh
j1BE+CaAk8QiZjIFCSmwHu5Xekmkkkofpyr2L5RMzJvQAYeMBzO57iZ32KdV3GKqM8+HorUJO4kZ
7QGomcj482Ln1U635+sm57jtENWrvt0HFX4ItdljV14HFnm/Xf/08YN/u0lZUCKxLqLpheJvnnQs
WYZBpQpdChsVxp+1OY+7vh78Pd6y7cN/vxQPdtUVQkqEIfP68MTJJu/6FDXd4EwAzoU375seHTgU
9vrM2OovW+r1q6QBg/7IJ0wQAm/z9bV631hk22acpZXGF7edFmo2JCwFc4hI5AlusHVYMW/Hbmkz
0udECLhnwnkY60xiNQwzZtK2/dYkrtz0vptNMRx1XSAhn+r22bLh+qcBrzOQwrkvk9K4Y/gt7mXo
k72Spc2F045yP+clidLGUJlH21vaY0WayHW71M05/sibyTHAC86pNo8WNjLAx+v7FUuz+Dj5l9vc
X7zfZlL9H2dn1hw3kmXpv1KW7+gBHHtbVz/EggiSEiWR1PoCk0Ql9n3Hr5/PWTUzDERYYNiZZUxT
UaSHb9fvcu45KTrhWax8THzwJB5vda8c0rHp6DgmiRYdCZChrQyoD0MhNQbBM45JZWxZU+04tl0Q
brTcNMvdOBjqsdQcugyqwQ4zCEhS84toS/339dNx9kQzA/SAeMO4fmREFk80LmE9h3MCsU/cR/da
548fys4ebtxZJGAtXZIkc7Rmdi4OSu6UCyD7S5aExOhwtJGBsBK40qH9SBiXQycIiRjcf9a3ORnn
J6N1yhUo8jlenKni5wJ5o8cKGtHF6xIV8B6S56PpUE+KI/IH2rGs8ek3IFbcWz8xiu3MFwIMBR7C
SfLZDGoIwUWn1TQvxMpayv8sbcEH4nSQUAL0j5O0MAK6AQHlkMLvaUaMVVHqP0jQ6MqlvOCkCAjf
5bR5ac61pcwgKnPXgIVjhNj/EUrRLN6ofuxYu5h61+0UItV+zMZm6r2wmEN4aPtwAL3TVeNnHIom
38N3g8C60pUAZObAmXxEazXIUIlGQVSEYUnC5fqxvLRZspPAcmmGsPj8i3NJriFJqFyCEZ9q510T
ZcHnSVTplmbO8KZ1G3PnJ5lxX0Cs9nEyAE3CIzO+s+q+8aCamr5f/zgXzDVpH9L+JClluWFhQ7s5
GgaI3LKtFnXxdyvOIAYPLP+HGri4VNfHOk/MksHiNWSnqJ9RBZCe/quSxgSVAHcDoxK4/rgPI+uW
3jqPbPUAZ0WTkxuOvnMsoXZyYJDI0sPK+NJoLYy4sIDKG5g1qcO3WHo9TYCHQj6zraYY2W2zCvdI
I7tAv3kVyzkevk4Utz+gANPttaY0DnOU15BkZeKpGcxpxSm8cEmIHUBg8IVrssywKHVfabke5gQo
oHICSzGPJuzqa5dELupy0jJ/o+GBACJdUmDbxhyKsHepFRPyInjkNA9iEvU3zQ0oPmpKm9me2irQ
u5A6sGE3VJtw0+hJyl8zeMySXA1iEspZWu2v78eFBeDdRnQHQXHwLsuKU9g5KjhatiMwSS62kK/e
WWin3lwf5cIJZwzWFwIC0MFLhn36cybbiBDxmRyYn+Y+QgovjQFjQ4qwcrcvTQjQDpGZgW4A6ODT
8+0ULhViF7OHToJ7RwQOrNWhue7x+owuDYNWPYAEKDJAIS+GQX8C1raWfqRiBifrNIZ7BzPNmtbW
hXUj+UminEMjobKLuKoIC+G0ESnOWAtyGODUZq8rRlYB0Z21latwjvgBT0iEz1vBQAA9Fp5ybUL4
E1I/B+00EB4oFqK8tZZ/yDNoTNNCgxlw1uedk6MGLHS0FJMiV7Z+YLgfqCgqu07tcYdrt/00Avxa
y0BcWAoQ7nxAqtiU7pbPmVaCWaBPK4cLtPa7DTUr9Y+YA+uXRGg47ycfn/EmpnX5vox1o9i3ad4/
8Juob9ocOB8CJzVrNo49wpyiC16sTQ0AeQ2rcuFc0KgsEelgLySp+OnxK4KInCGwwy05i/qmE/Ti
z/ra036eGafARI4W+22QsudXnY6ClosLRLSrkemqofbvR4hxy7nbCRQCQdVG0c6Gyus+LprwvoAr
N93BcR5+hyr366wp+s4ih71m4+SJX9g4xCV1SUxg4UgsBX7yvqhBsxrwJhX28Kk0WklBVyV/w+E8
e8YwdUdARHslzv4gjtDvjdEtDwNpoRWDdt5IR+8B0a88JWBHz8J8tfUVMKEq6cWBzk6KSX+7Q1Uc
oKtK95S34o812eGHPJhbWHnhJo37aQITPzwnjvgkBjh6nLo3/q7VCo4RsDF7qyrmm7ENoUopbXvl
PZQ7dbpqtH2DICLNz79c8dOdhOrWNcucTVQUYLBtUzjv4VN171J9RAeJ3rKDkg7OSsHnwqAQ73PT
aZtAY8VYHNK5zPvG7GBeavwZow8N1nvYeNpDNRYTuuBKviuoEG6vW8zzZDCivBwQ5G24vrS8Ljzk
PrQSYXRNtR3rrPkecogeC0By35xyMO5he4QWDQY496dlhRDMkm0R2jY3Ib6iO9lPv1hhG/5qYHi5
B0UgJObMnr53Ire+rnzOC6sj0SmgbsDr4CTJ77/ykCpgEFVsltXW6ME+Y+iR9Us1Y/7miDrIeLNE
9qs04umjpgTj1wkiOtl6bmTOzi9bcx8B1RfHosiyeF/jvd7Wfpz8gZExg98oHiF2vv555bItThCn
HUQPriMKYsuPaxdTVQ45HzdK9XoXqzREp7RzeUqY6Z+HvNF/2G0Em3QIEu36yOcmGT4OS6OvigYn
tCAXC5XSQiabImVNQR1wIYPwPmjJcnSgalde9UtDQeUiC2EEwjTrne4J7N7kBXWyOD1t7nuIFN1N
6cT9ZoLfdmVWF7afRwaKFbxUiRRZ1CxChA4DRaVmYRfQgwJeL5xfsy6CW8VVJ5iAYcIGC67XarEy
8IU5ci1kBxyOCznUxXJC6ZVCeKhC3KLV1T5oeneXG3mycY0+WPHHzsGBNiAwwCjA6AB24iqdrqeT
xyB8IO/eIoSaO9sSRPafvKZRT2qewnCbjDoBtKA/0fVG2zeHPeLsxXwsUwtGfUWBCHODR4fsLB1F
Cvy2GVVKK3PCYAsrXi1uAqQNodsOumrvBqLydwr8qT9KK87rTQ+03kUlAe97xcZc2DtKxbJvW2qt
cV5Op1VWLiiKzC+3yWiGX/BIuzvZgPrORIzwAXSJusvmOP50/RqcP/m4S2B9CfqJacDKng7qBGT2
0GuBwqUq/H1JNnKjx4P6dveMYagIACmmCQzKodNhRg09+kZz6dqOJkELw2R9ssaZ7nSaVahGUqS9
gVyTLkOjrG5L1aw4sDFSwjIJDKMkFEW4VpspavyDNghS0NdXQV6LUzNkAKkiUQXsRfIZLG6okxqE
L6VKaw/6Bj+sNKQhAWqi3WTB67ppUys8XB/wgr9KG60qGeSIidjxRYJDQYFjQuWg3orQUXuYoS13
h6aD6ULZo83uNg4HGgxC1GXVjRHottdpXTXDpVelKQyjvh1s8ia1f4RqlnyI/KaDsLJLV1KxF1w1
jpkEgkPzIHkEFuuC2Q/6VkFWNSsqfQ/LnOUJFWxFDOPID7zlMKa1tnaQfDaqWzMdB69ukGCEZD54
AOhq3VGaXgPBnZPBUS9jp9glPD3C34WpyZRcg39YQNyDuE9J/6Rj/07KMP4emuX8p0goCHsuKRp/
n5Q0oez7ouseSVxlhef7DgoKKaUU2CPgrfyq1K3+DOS9MXZOM2vqdpzBEmsUIH6vbPi5h4lfSd6A
c4ZeG1CF0xswVIDc1FpVIEzpURvpm5Qi02SON6Kakj1wX4O2xnD0tNoa7ivXbs1dr5b6M5TIlnf9
s5zbamk3wZO9eAgU6E4/SgklLz44ZJRNUP6kyVe7czv99zBW7Upe8dy4MJCkvCB5Sm3Nkd9/5Ywo
oR1lyIYyUD34W01LYqq+1C2uT+fSKCCcOKUw88ga+OkojfDjsGoJhpIm5FD0ubMfC/ifr49yvmh0
plMsoO+Qs8dLfjqK6As4ISwt2UZhUW8lYNKDCTO4bYT5fH2k8/lQH7B0jIOULccrOh2pIm6W1PNI
wyZ5fucaJjl9lBD210e5YIEAVBvkEaUXhFu7sPwtclS6Vvn04w6J+z4qx+FPAFBkVzfQNg0cza9B
2sYbenJRTe7mfptqXb+DfbXaBnlNxRN2nbs0iOCFTzp75Y0/X21AXRqeLBwmML4si0DUFTTfT1Oa
T43q2U9SAQFmoz/ETtL+WFmH84sJB4Zkv6PQB3Z5eTF12H8wIYmygZqw5frNWrKJNdHcAv6M90M8
ok6v8KZtQcOKnW+FzVMHTOcLrrN4M8sClT6azwGdaPDkgRs73fo4JzAcKBTx3EXo3KnzeGOJIFmL
ds9rM3iHLmE40H6pp7w4y4HSTeCNIGLMRZ18dnECNpFDfQbqZUAshhqToYAyP2n77lknutxBg9H/
ur7u5zsMMprmGyph1LVh+DmdKm3M9DvyZNHvYEVeOBEsktzo4Oiv1lb1wjPGHImIeMlou2DQ07FQ
8MPmZmgYOmGBHJBZpDJbH6WtdtcXZg5Zb2iaf6fFbEcb6cS8nyae562vGoCnDJRp0etSe8ohc+PE
9orbd+nTsQzSa35B6i83PZ90f9CaLCPr0uF+9TAyHgS9v08taMsnaN3r21jt1Wgb6HQvOWkUHODp
fnByhxaSiUDiJtAhLVj5WOdWCAwwGHsKDLhE3IzTNUN4Ig2VNsmQX+lSsG1GdmNBx/3WpwiMNbBm
kOx8lQfidBRtjFuV8la+pS6l/CrTqLijlD5T7jfVlSTc2YQYSvZESiNOynw5IfivjDJ3AKS4A5J8
fawHB6L2N2dwKU6Ag7UkjQSMj8tySO4rSBUOkLnToVAeQVzB3V079u765ZGX48RfxV+XzC4cGm7w
WeI7Su159OG+3aZOPn6ukkj/rMNJ9sXWG/UGHLS1CSy1Po7Qs8NxORdv3zVDt8DhYTteos3TXYv8
3i1yixgLsIpMtrr5oXQ6BGIKhJyuz/QsKAIMQiTLtklpTDyn06HIGGSh0sDDIUQBcVW2yYWGRNVt
iKest2uMqACTzleW4IvGRP7BRVqCgZwBI+9UaIIQm6MbMXSQ7m3JpqlAUHIxuFszGdGQGDM9+GB1
GSJ2E+jun2lNhmzjFLrxHAWAAg+hGQw/51af7qghd4cKOlSxzTRLgJ3Pcp6YoDQnmv+pf89AdNy5
xRingDrnQOsegD5YLR0klWo+IinRGRuaDwBqkRdFfSvUpvop9EVrbo1ggHTCbweY7ux6mLJbwxbg
NHMM3pZubNjY1EBBiLkdeo0+5tZIol1oFeK+UVw/hgukb+46+JKgwM9D508WTv3RKsdUQewoniHD
B1dKs3Rv1feS1ymG1XBAcNGtOz3cUslXfsZ2NNy5IYo4NMJHOuchCJDM7gZb+VHAkvg1sH1BEbue
vnV2oz8HcaH8KNXIzKH0McNi04nEdrG7nXKPQq6CvroxlDAG4pFU73rJdrMr+xaGT/wZKPkSdYbG
B6xLrNzMahgdRgMCnkMWWOG8qUQJB6RTlDT7oyGn7pRGuD8y9AaYIM1i30pEb42N2qmIWSkTXVwf
2tDAKGjwJALGy0Zkkbp0sqx9Z1ZoTaXxDI8zzLVs04hSeuxRTS2/91mRCUjPmxmarjYen9q0EsbO
hlTgMzoMWb7r3BbBEtC3tb0pwKJXO5peKDmY2gR5UUPbdrkZprL7MiNv+AQbOtXluKza3Es5JQFA
wHIs9i4aisXtXEJdBEtvnlEP6OCXRaOA5Pquh3m733DKLHMHrzLVKVSEULka8xJiOYJHMe4s2a62
S+w5fY7nZuQSwWsvNsHoaN91DcjJJnBNVIaAUHVfOjebVbgFe7w6Ur+Jg5DZUDwDj+jGR1ftqi+J
YRpg+oBBcUKI+t6RoFe1bas1oKojHJYQRJTef1RbKBe3eWjXslnegYgjm8JSSp4nkEhwn8JN4A/2
Zxg+4mKrh65zX851/05nNfl1diBF5fTemPczPY5o4lbzAJQ8lSIFHERbYu0SBM2KAmkN8rKYvOuG
59zE8jBpmvTCZepu+TIZgADmLsXZ1SoaYrbUcUPPBSb4rooi49M8mtPnIS0hKkFtcJORWVnxgM9h
iZJ3SbaXkQ3SZHhzavkaqJ7csiddl8FoQTubm++4t9lNZQ0OOIzZ2okk7g+Q/epb3UE1jOZlkjcO
0CwNiMoGPz7aY6L6h+sLc+EdJQWq0//4L77whWMAkGmmSm9Au66WzociT8fHplHdleU/94qYPjEA
aSPZWAIw83T6JGJEpoZxtlUGSh/D7PmGiyiy+mQGpmfn5hewRO9iZ4YVEtHXyQCWUQXqhzrrV3JX
Z44q2Gpax4GCgzzXcJpPP4gmSqcdBF1Mvj75v1xEIXZ5MTd3lYW+0VuXlqtAfQFVARx08kKnQw1G
NaT4n1K5oLQPpZ76f5eN/WbpAsp7srhEDpUGFU7X6SiGO5l2Q0UJ5cw28QYjMJ6iqAlWYv8Lywa0
RnK42aS4qCYuRrFGYtyS/Ezt9wlaHfXsIW8mWU/tlQju/EAC0pKVO5A8F/AwtU6F3EaYe2s6XIok
sifPL4HkXt+bc9gNO4IsJsVB2AUl3P50Qp3ZhE0cod/uwkGCWlJO3mY7q8ns7Ds/98tNUY1dBTEL
ugQbJZ6Gr5VuDcV2NIdYEs1X3U2nd2m/clEuzJ5bAh6QjA52allBacIqNep+gGKkzq09TYnOPtFg
/lmZ/blfxKuDV0R2lCTp2aERFA8jUUjxpyFC0mAMk0d4ZWi1b8vKo5Br3pMsdD9po44Md27SIieU
NkR7ojQ/2loaf2ZtUE8jX+8+6alrbUi0D29fCojdqQu6ko8Ed/90h/x5jOs4oZjkBkidqGqLF+7S
LXN9KS4sOL/9JXWLX0qQdDpKIqoGcU4yt3aqISnndsO9mqbaynG7cH2AGKGqxD8y+bq4pGaXWP0Q
a6UUvKlhxwFrZ2ZRdUx9I1/b27MMiOzRl5sLcAKg45kOgF8UvOcV0YTdqx9DlGO+xLM7fe4iMzwK
NN0/dp2WfAr8IELCQlhfjT4xn6qeaPn60r6EuqdxDZ+ErBe4AKnestzBsIT124/A41lwi0W3kz+r
38Kka38Ri0SgvuiZbzZDNeTOHaxg+hdtqOLwtreiKd1mTms8+lRqPmtJgQBgnnTqJhVFdzO19hju
U9g6f0PICqZUkOS9S92pbLx5HtTnpB2QRcVvJasel1n2t+MPtdgVQUFCMTJm6/P1eZ5vLoUWwI1U
GjTZxr04Qm1sjaUG2HAL1Wy842k34C2OxTeNjpGVoc7jJ/rS4UIleAK9BAPJ6Wk1SSHT0tIylK5H
4rZWxexsyrgw7h2dwtnR5j9gwwezWtMUuTAynSYUVsnykD9YAoCtupqgB0JcaBRD+yWPIb9GXKPx
dLvSf4gwGT3Dr5Iv11f23EyRPjNxJ+nyoRD6Ujp8lXGGDrvhBEGI6swNwFF/MM2vMHqZ7xs/mnEl
krVm5HOaPEk1C/8nCQyqnmzr6QInxDxqatBJkSRa9Zg5MyLJGn2eulcFTqffTIEe1Oi06cpDKFxa
Bp2kTB9tN++QJGvT8GM0+EQ7RanA6qWBI31MoPXe6YiJNoANYJK9ofJT/S6avH4IeV0oA5ph9B3F
JhfaT9S4Pja0P6PzmFNIQg5L6TZ6p8TpvgyKJHk3+omlbJCDrOjd6sqaljBHybSdZQCm2RGGGX8r
9tTkxxg9aGODtwuHbFUjVBrNyfStVmo7lNBGvzuOAW7CJidY795q7cBUcO1l4kSqQy2dvdpElBQB
Q7TJ5qZ5R6K/o10BAWWDToXd9RNyhjggZeFItCqbBv+AK837qxMS0GrlqFHfkdO20/eJoDFMcnTV
R7RJqiMRd0ALhS3u/SKBHfD62GdPB2NjzfEeyPdRt16cFfq9lICOSuhT6Ai7BYFAD55w9X9FDv/r
9/ifwZ/i47/sZfPf/8WffxcI10RB2C7++N/vo9+oghZ/t/8lf+z//rXTH/rvD+Wf/LGt//xp3/8s
l3/z5Af5/f8ef/ez/XnyB5IGUTt96v7U08Ofpkvbl0H4pPJv/v9+8x9/Xn7L01T++edfiMvkrfxt
ASo9f/37WzfP//wLv/XVgsvf/+9v3v/M+Lmb/LnI/zTRz7Of+fOzaflxQ/sP+qdw4hyAMUgEYQyH
P/I7rsk32BV0TGj2kaXOv/6RkxQI//mX+R+QN9E3DxwTwIgGhepf/2iKTn5L0fh9wG75puxUgsTb
+ev/TP5km/7ftv0j77KPRZS3DYNy8l49fhL+Qj0fq4Xngiu7BH+atWP4ZueaXpa1aPvBtdAhPTC7
Q3oHx12ZeVAbwFU5aNIDQ4k+U7ZOmwarju6iOvDyOTh/rgreCdzh2SNsq/EIY7fh9Xpqi0OYFEOO
rmaPQJ8bVerfU44jAt66TX9DDsYHMqeo2KlpFT6+2r1/L9DrBVkYczDHZJ5BMwItoxxmLOGI8Pi5
UAc0hieq4rdC2eR3aibDdyVvtT1CoeOKETpbf4bDJEiuHAmAXJKf+cJR2jYZDQ+uXHGfxLZxF4pq
jmSrg36v0IjkYuSV+ZeNbOLRMnzn0/X5LszDy3yJ9W1ZE0GdaNlw3KDnZlXGAKC9SV3PTbv0wYAC
4PA/GIUsDa8kzVVEgacG0NbzzoHpg1VN6+JrYaX+Xhb63hY1y7lALwAIjQ5QGUAvwr+CwxsENAZ4
xdA0t0DCp22nptZ2pJXnbVaVoYD24Gm8sA7h64jTCTUu6oUFAbyHNFxyZ9bADqJYjZ6uL9vCZ2MU
1sqhHvKiqgQh1uko+aCVLs0HvTfYcUtrnGrftorMvXZJ+v36UGfnAH+fDIDs/oEsn5mdDlXBgKyk
ZqN4QBnsrVpQhFHH0l5ZtrMJwQkiKcioVADsPyOJ1PHwTbOwfY8+baUA7UcZQRa4CoRWIkd7fuuc
CE6Bz5Nxt2Vlc3Hqgjhy3N7SfC/uckRwYDIthq0+tO2Kv3u+dpSNscY4u6SouNCnawfrKBW+rvY9
ePizT46aCqBeifr17bN5PcoCDVrbJnxkJQxMnUJYj6cweX0Vr4H5ljvEO0ABjtAGY0TyaakxUIWx
LvokHzw7K6f3sgt3281G/iUI6/Lm+oQuDEVuSzKaAaPgBZLff+UVxXlAXrZuB6/xM7EZoXyqNvCk
qt+ID/K1C6svLS0To5JDV4DNFpEeWhyGLLPbMFTb0cuJD3SvoWXH34S26d8let/lXwyrVuOd/GLc
xhmVDlohSrO/74a0hrYv7KDJAa4zqBsp1IFKbzOXX+GK6vqtheRv9yVqiqJ6pKrvhhu7Texuk2lJ
NcFwNZTzXrfT8lORKZGzqw23bG/ayo6+ayJvhoPRQj207WroEb0hm7X8Lioh1bjJQDMdZqpO3aG0
ByjGYTFpu2GT9GpdHSeR5F+E2sN4jJh0u0lbXRlXEmrL19AhhuON0yXbA8kufI2TLdIUwJzEo4M3
2SnK0/N4H0/lM9plf9uhupJSOz8ODKSb8t0l7Qlq73SsrvNFHMBfC3806uPVqOs7o4ocb4zTdsUM
yV/12uuhXkouRfbW4GuYDHg61ATvew573uAllabc9S3L7PdQFeeQan0kw1zcKdATPrz1uBOAS2QJ
3Z2kGZZvIL3AoMXDZvKsRFH3wA5obVQNXzvaXZmFKzO8sJiyfkBTM80FkFaJ0xk2AclWlnj0UB3s
tqM/jDdyHYjSYmf35nkRRUlxRay6fNwXQyVCswIowuHtdsMDqYzkuzWM2RF2dX3liCziKI4gjb0m
g/A+yTrF4pFSfbSF+3IcPSoyw86daJcsB3s+Rnkm3kFYM351O4fmXjFRp3vzLAEuQanPxjv45TKf
9dpY9WWKQH0+enUWq8lOh/IbaAc1oHkLlTTtP28djqsgH3+py4nG/GK4ynFrski96sEfKvZ6aH2i
L1jfZUm+1v6xfLyo6uu0+8uMEKEIxvh0YpYDP5LlwxwjUF9uWtP3EMpOVuzI+XFkECaCuYeL9Ow4
4vBbrTsVKoKfZbipaqs9ul3YoVLf2W90aF/m82qoxd1G/rkMoilTkaLXjM3ohGB8SGS/+TgwITwZ
i+Q00OmXkv6r44APkDlq68zePNFcppstHDxhWW586twra3dhg0BbYIeJEWk8XBIRNSWcdloVqR5w
f31PCmfalEZlrtzic0uvU1uT/cj4zaamL66WWyut2mAvPQEZQrHprYEyPiXd6FetTTTRTTPiwW8+
4yAbSWZzl0F0LIuNvFwWShmW6jmN+BwoUXtnp+EPdO/qt28WIS4eJ8yKSAktdbPNbGqCJO9gfIYi
9QmN4+62R37wMNnhWjXtwkHHmVE5GtxZyB0Wt8lAZy2ZZzF5RhD77jEI7VIcRmgxKcjrur9GTHrh
bBAzCspDYAhBrSx2LescxAEKc8YndMdtVVff26GwVmLUC0fjZJCFLYqxypHuzFgI+vTorigqDb7M
cQuib37S6yRfORfLKjRmngqhZM4miINwf7mISI/PdAiI2av1pkbYKk+HYe+b/TxuKi20uq2e5aYD
EqKDP0wvgdRsI7p1YPa0q/TR19TkDhBdMezpdqUrfDLq8vv1o3u+7nhk4K0g1iAChM3i1GhOehA5
JY6d18RDeIia8pulk81/+yBUlciHkDeELGRxlmolKIsY6I8HlLT6kfm2/8T/Fa2M8tKec+oMYVvw
BWhtg63KWrbvaJNRJWoYAKPPnaDfQ9WFUmWSxcV8P4rOmDd9mBXDoSybrDgWU2kV70ZUId7XKgyk
H8n3lul9ZkMC2yK0odf9XZDQQblRct8lmdwFEySTtWlk+041OZvItJbjTcwOTkcdNUpz11pqJA61
bpaPiWq0H1RSA7A/K2XoPiUVTYYqshRpDtcxKqiwV6pJ1D+L2ioVoCJJVcsCC61aEdYNNZNgih8Q
wEzEm19kyhlUsCWwHCzCC1nSK4sfNFNXpLaBmwOT/F4PADJ1keEiAayuDXV+uvDFCPox94C+Kf+f
nq4SESwMfjV4IN7GwzT1YleZkbniIi6JDbhmlBQFiW2GoAC3zAyLwkBGudN7r7HjX9kwj88C4Kdn
Ub/cRtNcvgu6qXjXtAVFDDGKD7mar36Ic3tJ4p3UIysqS4FLiilwJF0SwH3upcjnbYLY7b6Gva1v
Wstf458/X1XSnFgWCbCR013YysRyqyxr8h4aGGjA1AJHmL73acV4XZgQbxlPMXhPIDQvFf1Xx8TQ
a4VWMSZENJNDqjaLh3kmnhFxtdbhfXkoKMQwD6AilxU98GFNG5Ro2ftxnz4EKbAsGcl+V5XhjSRu
8qhIWJDAQlAsYb9OTyTFqAFN6bL3oOprDoU1Zd8om5r3UPSv6i2fB2dyLNlMSHcYZejFWOoYO75r
dozluvtIi7wucR4Btn0wQ+CYdmqs9XJcWkdp+KToFDZiWVyfbbubXEsOWFCIIeKF0l81xmNOgPXm
00F+jWwhCWbZ/rnk8qgio5pyBAW8NkSDx0krFKPN0N6Du5u966+Hy5acmnXISaEmwKpLaP+y/d+t
bSRzqlF4ajPbCko/NaJdI55qBRKxqhTAj6LQ0QGaovtJmx2xFQ6kJm9MyUo8GShrLrnj0ou07KmY
W8OA4I5PoVczAsG+Ms8bB2rLm9Ae+pXFlQdjOWPS6QDaueC49IuDY41p0A65qnt2y2wyPdVoogiT
/fV1PT8t1PLALJCxknimJSSHBri0UaJSeHRHPrldWh+hmQLCT2fB4fpIl+ZD5Q5LQjIOyqlFYD2Z
bVgimCG8EYrPj6nVmNsgdaKVc3JhFCDwVJ8AvFGGWQqjQObiKGZUK54hdEhNSlMcZKb4zVEZJBl4
+TqIDyLoMyC8XegzTLPBgUIPVN6C9x88qFIMxcqinW8PCHg8Yo4csA6S2hySV/bXzEo3AQcdHsDc
RrdWbcT7ji9AN/w1tOa5oZJge4JayFN4xHT5UV4NZSSV7k/KHBz0KhfGtkQ5cPIQ3CZ3SfVS+9IN
WhcdYENaneT5nsnin3y14c2QnOSnI0N84CP9EkUHqIKBR4cIUMObW05rmPuzcUj+SYwb5HFAxc+U
J5KQJw5RVKl8roz7aUbrzkZjYcUDPR9F1mowvlhF4s9l+0Ivej+yEe/z8tFytq0xjNuBmHsljD6z
hxRy8dltHag9pbZlcQiXks7RXB09dFpaKJm1VnM2lopc13bI4j65IeGILkArjNzalqnotM1owgES
r7hdZ6dGAiFfvANwffRlLk5NX7YSnJjyOYzsHWVeczeY1vvU1T4OedrtLLdZa5O/sL7gHKgw0jEF
vGlJIN8T8beTRQJBH53qIEl3vJZm2ZWmibNRJCQFGAPpOXkl7EW0YuU9fP1qbh3Qi1d3uQ3kqRyG
NdzY2fVmFA4Jt46JwPUqd/nVnYsK1g9mFvNQdhM6gJFjb+l8eM7TQtldt76XRrIJ4cnxkOHBHz8d
acgqLcsnatF2Jp7h9vK/0mgCrxCEaysnU67MybvFnLDvIHn4QkQp4+9Xc6qUsBZuk+qHsDBAjyEw
vhtpQdmqWTw9Zopp0ZI/Ve/GErG6t8/RkbEGJW+M/9JHKLsGlrai0A+isVICm8A59pPsI4hbf2U5
z5IIcpI2TS4UgJmiuZjk6IhZ71SGCiGWfD+5CPIV1JQ+h0qV3lpzn/y+PrULx5HiBXU53gHpTi62
r0Wr0IArTT84utLurL7J9voIL9T1UV6S24u9wwCTYZBYbdgGFm90E4y9L3RyPJDowEpolYmt7ien
6iBtyOER3kxDDp4P1D4M7GpQmfezOVVf58goshs7yxD+w8LCkouorPO7GKos2E6GKsU/RWJ2H0yk
INcwBxdOtnRhMIfE+9j2RXhp6j685rgDByUb20Ppp+E+9NXgzmyMtd6mS7ugy0ZLlViWt3Kx65Mb
cyrmQRx8hYY+FJPaIxps6s31Xbg0IdKH5LAxCrSm6acXyBZJA6FpZZCIQXO3CzIXNDCJo6iP4uP/
YChp3rg1gByXVq4hIs7Q3DMObi/yXaonJXz1unIY3GGFZf3S0nFNZB4MB5r8z+mkwr6uR19kxiEt
rPm2MiJjm6RatuKXXVo6AEhkAXAAz5GEcZKFWFlFPxjT0G+SwUaAQA39HYLyyoqZW3ZX0PXN/+hQ
5ORJuotl9WZqumZwm9g4xLRoecNguft2njTYDLVmL7Qxv1MSvXhn0fryFNO69aEMYci1FcwevdAz
gkHpGkvOBauEUeIhZo1xcZa8To7i0pmEm3Uo8ib6YJij9T1VqvHIM0Mj0ay0K4/k5fFo8eNOYG7V
heNGt51WJUFkHrSEXqN6zu87dIU7VJx2cRQ9Xz+rl06QDUEO7j3wB0oVpyfIRR9K6ZXAPCC8V1Bk
D/WHNnb9lSldOkGQUuKpSJG5s3c/Soac9sGJy2fW2X0/m82uJGt7VPpAWxnqwoRcIfAywBWjYb58
/AM378upZyibtrNDpqScHfj0VyKIMwfNQueKVwogGl0HHIrTZTPKODWVEWuSJ3a9g5oNnYEwyp5g
pStuitAo72KrWKv3XfABZB2ERAtUDxzFxV6ZMWDfok4QZkvmuNzFXVf+6vgozUZF/rBGXNxJYMKd
hP9TteP5+/WTcmEPCcngQCdpBdpwyURHO5uDFqaB7yZaMu1lWD5mlmIcQjtco888c8NZXeCOYGVM
TABooNPVHYt6Bv3ARNlNB0VWWMytbdJSjr9DWNgXG8RykPWtkbH+6BhDMx6qsk8C7/qELy63w2kl
4iC+ceT3X7lcYZEXbTFp1sGaygTqhdTvUG6G9vq9qqFgvKntqnvASS93NhRBK4NfWm1JfsQBlsx/
7sKyA2KsYsWm2apvRXNo6nI4qnBHeoo+x/vr87x0Y14PtTjLTd+35Ooa+9DBVbWlU1KgWmesSaVc
GgVyReDUVHf5j5zwq9WMhrmnSTa0DrYfT0cDFuMbEYs1OryLo0jyYcFTxclZzCVyoWZz6FM9uJkx
3TR6/E2mrVYu/9ogi6kMcOTVUzlaBzPUDU81x0d1doKVXblkYaQKByVd6pLWkmFfn8CYGhLbkwzt
O+y3v5mS6h1ZMfpTh+inAbfJypG7NC3Ii+jzk6Q4hPKnOyRiJ6oRW7EO4ICjr+T2k3cDFaw1ASq5
OgtvmHouyAXQzmTilin2HD12PY5Shons8dYiit5Us0/TrlqIlRmdD8XrCTpapnngt1+euSDXM3tS
OXN5hDMhEb1ollLwn+fs+fodujgS/grFGNwxkkqnazeG7UhbvmIeIjFUeytHiWaisWHXVvla8UBu
w+n6MSkDgJD0lQBLyIPz6iKlujbHtDBah2mwms8jd20bzpq/oxVKeL7VRm92nBmPkTCEGrmyJfo7
LVA24SnFGCdq+yArhDuA7MN9DyJ45cyfn8CXShYAHhhmyJctgg6bsDJLs4KjAcfHUa1KZeum9JVc
36uLo8BnJ3WemdnyZtkzfGrNzITiIJmOnUpjbjUM6Qqrx/kbRo5DQL8jw2Y8hIUXF8eq3siM7UGj
H2yDSoi6beGyP+RxNHjp0OvbYaRXr6kHcRw0kk3XJ3nplFCK+RdyggycXIRXp8RuFTK1/5uz89qR
G1m69RMRoDe3LNfdVZJa3twQGo2G3iRN0jz9+dizD34ViyiiZ64GkKCoTEZmhlmxltNzR8GZjyqn
CVlQ04k3QRyIE6IhwUbgfvtYQohEIRD5Nt4SuIGv7ZV1XpYkQ9bJcmsgPEOplhmo/DD9u5bUrfbA
Hdz3oPSCtw1dh6075faynK0DYgNmgN7AsguuMTHhem3P8fOsUT6mnl33j7A0mPkpqCMr27edZ//N
NBGp2P19XnGmue0OiTIJEs3+xTudZg2cWWQeJ10v3L1nV8FeHdKt/vvK9cKUHLUzso8Z57M482aS
MniRRdapYak4DjgOvTC1nd62xYbjrJmCQYGLbH50oIy5/pASEjE1Q0zxpCe9Ax1lmRUISyCvHI3V
Fm39qq05xKOCOSMYFrZi9Bg9r87tUxQY0y5T0uwS9zx5VTxsDY+smgIQCOwGNDEeer0sxGFmbHRl
n2B4GPalpZPICsIrh/rGhkusHQWYWmaSNMIQ5qmuTdVO4jWonhDptM74Rod1Za8HobGTvWt+Ns0C
9eHcgFuy2rxz1pyRajHRAPVIcqDFfo5qEOhyJG6ezNg61KXIT4mtio31rVkhGgbeSLkYOaTFVmaV
k8cjnY6TJqf+IPrG3fd9utVwXbUCHfdMvjSDlhYvKllFxwS5ZZ2yOonf1aaZv1E0aXx8/fG1OLzU
TmhtgWC+/la9G5kmV7V5CpWQEQ0VESI7VbeIDVacb6aywx1oHRPULS6JoqsMr1St5AShTLQjg4l3
DsjbWRP81dvGk0b4YROHzDruS9k92qgx3eUmOXllhuRHHyVHoxi2CrU3HwcrDLSr9MLhnaB4er1t
hPg6D5oTnbiUxEPvjMnem9x0o7p1s21YmQPRuZUKxms5ZhU2ulrUzhidCLxk5g9Z0P7qGV7dZ7Ha
vLoxPBtjUo6kk0f7puoioYFlzAqgFsyD5a+8m6vsMhq2Oju3BS6QEewa/UAGrEmmF1F2GdjSS9sU
dqC5KvxZwNsG6+8YI9zxRTG8sN7nSpuIf6oqdCxfg4MHYjCrNcRBlPYwMLAbqMoxGZgtfzdaXiW+
3T8RS6EzXplZyZJGLBEYhB/LQqnaw0enNDirGPLikEO6W/w2Rqc29p4zSA3VEGFJ9fPEkaqPVaWM
yUdmZGPjQ1sMst9JlIHaaONRukX7OTNOgXAJ6BnOteR7FUni5Z6bxCegs/Gw71oBX4VZIozzgYKh
a3+I3Ub+qoPc0r5mSiLFt8pyUKoN9diJL0A6k/CgRIjaP6GM5DlnDYLWLeD5TcTHb+SXIaNA5ZcQ
aBHxKQLVvdJS41MIqVN5iIMQsUTXktWwK4BuFM9aMeviUaiIJdB+dmvvRL3q7Tc+4GznKkEguaZc
yzUDzAFc+OJO0xn5ELDNpKcyhd9pX8R4te8a0FZ+D8JucD5pg172hq/oMcoUvg69cfazLFXxlyhA
amqH+7/nJhLl51DN5TqwwcIQvlzfFWkMSWXqlulJt2YVo8iD1AqdCe2dFofjm7aFH+W+wdvLiebt
/PISUcySEfN3+iP0BfTRuZXL2+cpVvgub7XsF57+6nrG3CJmQg0gF6eE7ti1FdCQ9J8R9qBwqkOn
5cENUSVqe7y/liWn8Myx5IByghAHJAmTBQszZTKZKA+qyYkYkKpiZscwTIlO5uPkm3Gthw/W6PTu
zsoCzTpTCquyR5OD8qsroOV6N+S6MT2UroThOnQcOEcSHdnAvd4aUhwSRTP59H2i5tA7Gq1Tb8UK
t2eCbi97BKCD8i8Z9vUujU4X2FZV5yfUskpv52kh5O/QmlvqLnArZk0oojryoOhZKA4MEulwFBiD
uaXDfPuSkLeCLKLzQymPBv/1z/AoPZvwlGenzhrrh75ufgkvTJ4Y1NrKRFa8HTDTS6+WWjd9g2tL
rSqnBIx/ekKlNf/MtCccBTBhf0710d5PXaFsOMiKs7s6PWGyHnNmxJz//A9nn9JcVPUUpqdEjaLn
dgys6WAn2pS9/hRTG5q79ox+Mpe0WBf95yTsEys/WeBIDiPKxJDvJel4gShz+iGzdKsqefvJ+FRw
o9KbBTxN1+B6YUoLqXdgovgpOi17OxijcrAyWgaFB7nP/UO2ZgrULuBIzjFM9wsn7WG/sK0pKU+d
HUcHe3Qt5k1Li0E/mRQbefKqLUIZ5mddBjWWkzQirGXo5nF5mtyi8Ue7iw+txWRjSyK5/w/L+sPU
4h7MUX+FRzBlB6cCpmS9R5671yuOHNLd903dej1dVeYmOOEE7J6+uOOHgXShtOvylFoZopVW9pRq
smbCUdF8RHbHDXO3Tj+bgyqBERRiKG/hjGaTU8MRVXlK2mQ6Jw0IfzLUZiP8vMU+gyL508zi1ugm
YgqoRUpmg+po30Bl+dMdRrmfTHiJM5pyCPMaXg+laTI+ebJof/R55m6sdc1h6IOQHFNlIIdYrHVM
oZ+k54jDTHH3Du12/TQqqnyoTa063P+Ka6YA8MFGQdMB8KlxfeTGqASoiUQfSWPyzMBrfdJqYNZy
cLfYddf8BdAiPM9sMTWjhSWhkhVTNMtOk7CFX7lBusum5klRgfSrQfX369cF2poMgvY1Fhdb6LU0
kWzYk06KtHSYZUbtQYUO46GVerSxhWue+aephcukLZyidhnN713H1T8CQ833spGZvXGPrO0gMFbk
vyk7wUO+uLMcrUatxw3zE7O+4ScKDfU/LfQcR11phrOWyC1q/jlovA4qUVOCNmGGJdNeXe7hpCQh
Ix/sYZWpJbIjAmRKEdTPjaeGvwnxpndGJ+VTBZvxRiF1dUvpSADcwP2AWV17JbxtydApeGXtdQ40
nDGEI0OPof/w6WaWlZkaCtHRJY/CVChWZMEschqjxtiZTgAOtU3G431fnB1guY/E5pRKSf3m0aLr
1dRVSQE2d7BC0Lw3Gsv+NHLyP2haDfVR2mjnHMbiLf6ytT0EekSUSgxE33px3gxrtJgktrOTpgCh
ROktO9Sk0J/ur23t/qAhQaOfnJ1gdbG2LDXhBUhZW5HI5qfVZ0P2MwoBKj1TbY/T/X1raycA6C6V
LgQcwPktnjdOgCriyM1Ova1nn2GlyB5Q/aqR0iibr3qe6Kf79q73cKaUnqGYIJRfgFxI1V9/OdfM
Uxu/c895z7xBwkASQ2cwfN63cr2H/1qZoW+Ygfj/ZjSEiUMpBeXLcxw79pt8VMndPMTKvsX9EHy9
b2ttRcQHFHq5hxmkWLzaYsh0tZO2cx5huTqERdE8VYa75fGrVmZmRpydqfYlq6dIhkIUQ+Seqy7p
AEDDCJlUZrDxTF57w7/7xpZRY5vlPIxlu6Ux9ClrWgDBZdz/UMT0HqagyjfVrvENMW5xA6ytCS2+
mbKftIbxw2tfiJKKoZ1Qume9y9wHOBCNQ6VYWzCINV9glIbjD9M4F9LCSiX1vIHV0T07ljN8HpGY
dh2Ker0cu3/ue8Ii1Pl3+yBAgXVllgIn67xeEMPpoV0yhHE2YZtGBUati2zvuV37WFhOF+6pC/Tf
SqlXqY9kWlIekels4p1q95H7qnv4fz8FZmPKsmjo3ODJ+9It2ozY6xyhh3UIvXDcmbAuPtxf8dre
vgxMctdzHS9xZk0dOV0Z2yxYInim2H17ygJA+c7UJ4/3Ta25JsRuTE4zz0NfZXHMksAYqsoovHNB
eeXzPBJ+1qXZfU35fTCC6977+/bmb/V/T8y/G0gDjlF6agaMhi5Cg04feysDS3oeAxCuvl0K8VDC
P7hD+LT9mNoCtb2uak/3ra5tKH5DTE6sTzyyuB5BVZbaMPTwX7pJfnCCTnnTM3Z8cG0Rfr1vau30
zWTEMDBTgQZVdu2sfdDFQRRw+ibZE31rrbODZ2WLsmLNygxJxRHBV1IOvbYiYLdjHgo/hBuyf1KK
NIKKKCk3/HDNOSCGJRhm5pznedHmCLNUhFU+cDvCU3/oi1g+o+NTvBkctXgIw6L6fX/v1j6TpxM5
siZqY8tZq0oXHhRHHPQEFMgDjO/Wp1FtzbPNGMfxvqmX77BwRAI2YgFAJRSAljNzETNDFUSp3tmw
GCXY83MgbPVaQwOA0ZtQ5TNUl7+t61KjPqkYZePrQkwKag1K8qyrlfGllXahPY1pmn3yrCT7EprW
+K0ifvtWBOX4bNpt+D0x2wSceKN8nWlqZmKYSPqN16ODGghreDDbKssPVTHAVgUl1uQcOAvaNzNz
W3WPbErrHqBwjTow1rm5wUXyUmtcbgEnHrkJQElzbHntRA7A0akLtOCsZ5HrkTVmg9r5SW00QLmi
xNJivyu8Ifzp6plt/IickPaGUVomelGE0sFZbSka8Yb1ZvGhz3pkIVW4CR6QZamSg10XU3UMmiYJ
Hgu1baJnM1Oyf+5/xluPgX3JQo2H2Hvu0S5ix1p1UtF0YXmpDDv+1MeMVrqg0S9QlrYbh2G+I5a7
RQ9uBv6SfdKIud4tekoFHKNcyoOeTyb6C6HmS+oWD3U5lqlfxb372JGBH5hKDMKNyOv2vDPjDFqI
ZiBnnvj82riqmCBDqsE7u2U8+YDSSz8svNfHKcQngCeRU0LkiFnjaytpatVDPRjQn6aoQM7zlU7t
I77R5vukiKtnYXbZFihu5QvCQkBLh4o4KeMyWnGcHBDxEGaXounind0UzISVDHcOFVNM953l9jqD
oJFrbB6hooiwLParCnxdaq/nl8Q0IiTYYQVpYWh9dMvB2JeAJTcO2O1Hgyuefss8Zkm5cAm1D5GM
8Jpx3s5skAfEmrw9Fa+tkGRlVYxuoDcIfRFkusuPVmqjmo5llF2sNB59rTZPYxYHuyEPjoo7bPHf
rVmzZzotchr6XctYrCdOLj29zC5SS7u9UOvkqBda5xea+GHnZDj3P9mLUs31qaOVO1M74JUzfczi
oUsHUHoi7hk0M1o9OUk3nJqDQleieQhMN08uM79X9TSYEV2CYSohAe7JXs1dBA3azwYmBPfQq2WT
HeypDqj61WP9tpdBXR2qNOn/KlUD0IqW5LHj914+5H+NBAo12nFd8xPpo5hKstY5nyyNl2mfD6UX
f46mzJ2eCWLGei/KPlUPehqF6qFUwu5Dh6QqPJ/9qCOWOHA77QwxTH/T38gRHZGt+2wrjjMgfiHk
p47Kv/QtUrfkZJdjvkXbu+KBZGlkHUTqyMwuBxMHJdIns7PzC1WaiOYF0ixIsEyH+x9p5QjzjlIN
n2Nz2oyLZFcTalR1SH5eQsWyPunK4H4J+qD81prxsGFqbUEzAI826EtMMv/5Hx0F3Ru4lERXXNRQ
t/zSjJODhWbKxm27uiBCAkaLmHGgsXVtJXY6D5ZPWVzG0XWOTF7EsBaZyjHvNhOKNVPgTDnA9J/m
rOLalKLQM5NdXVyiOJhO6KkqZ9MR6ali2O0/7B2IBaCLMzcswIVrU1Hh5UqkGMWlTOruWNtucDQZ
5dy/3hn+tLJwBlH1ZVLmQ3FR9GD4q+tl5zfS0U4DlGYb9+va3tnkESDrZgKhm7Q6LhpVeg7O0LQf
mjHpDl4bRpClynDj5Vhzuz/DjEVQnw5pP0YTYUYY6umZXl6MTJTivaqYOOdGBDP4tUqNgCdjOVgb
GpEqFGj4LwaEWT65prqzoVvcyIXW1oIBirsMMcHRvIhjhJSJLXXGlLLMDg4KlM+Hui22oD4r32Ye
DIAamNlFMq/5HfnjoFIyiGJRaMUl92izZIbSP+Ru/QGl+Wyj2LyyHiwhmArHAJMfy3n5SKM+1HYu
hxXQQuwngRY+hmnnbnyc9QX9n5mFCwSR27pWoxYXKpV/a4mjP5AE9L5jpNbGOV2zhMgxVS86KjP7
xfXWARpndKxTikvSQR4ZTlPV7tDds56BByVb840rxqiXk+Rx0+HhSzIIEGFxktV2ddHdDFmkuPCO
ZSWy71D46Bu36vxUL55yB/I34i8eI7xv/pB/uITTID7miUhcKI/D6FgO2ruWse4zijCARfPYumRu
bW4FECtGefm4XQmQwNAv4gcITZ3Qla24GOMADXFrh0G3jxpPfrx/7c3X2mJxDF0RGc1klXNJ7Hpx
GVmRXo92QeYxPA+NONu1+jOtynOiJU9JaQAsGJmFVt0v9+2ueD+lX+4+qgE0bG/m/xplHJKgYejQ
s/KvYuziZyPOig2XXOg1zFcTcYQ6E7WRMPIiLnwytqc+izjRl3iMW/2DXkw2cquMAA/UFouqPrlq
kHTv+8qIzDcdzbPeb9Gwb3ceb81wQaI5id7qE/jDpzbXB+9NIUNZv6dtE5dvpkBXVH8apqjZebKT
XwCBiV+elyThU2lOYX62KdI6J6MLJqaSc6sijAGAZhw8IXSOfE+P8qwWsAzu0EMgLeo7NfiBFnhu
+6o7hr8dOTiZr1USfluAw9N73cozeZxQMP8AntiMd6AS4388UUVybwezqEgFMGlfO73dbeSRtyeO
rZwpRCg/QOK7xObAEtiDY8jKy4gmHsJ0M+uYFaXHNDVfx5vwv6/2h6nFiYuyqW5jMy4vkeGkh1YG
7UHkpvbqI8aCKGrTmgXbSTXq2vUF5OQt1FTk4EGonLTEMHZVZQf/wQpVbV4uqN5R+LGvrXRmF8V2
lAsuiXFyHqQRMdumjaO9BYKc/6Hrk0yPlCeYR4WE9GaUcMDVAqvG1RH71Xa1OzR7gZxf7JtK3T0W
QT9tgdDWPIIbGDYlJgs1mgTXS2MmLJYtSe/FjFr3b8tJxBeD6T7Vt2hFbGzjC8DuZnlIrjA7OHct
lxggx4tS+ARqNCJ7YdX+ZKVN9X5wq2g8kj7V3zoNvZNP7ggZPBUpWyv2TWuOw8kK3PiriPNK9YFZ
IJToIr7j+f1kT8N+mOroe9ZYoKhcwdu7S+tOh21a8SzJbOSU9Z9sU2aO38rWco8IskyZ37XF6H3g
4k7HkxnHQt/Bft/qJ4uaGKTTbmyZpza0684vuUS7fQ9oTIHfRwNkZnXoau2L3OV2910qFN2j6gxT
uteLKElf/fQD9Zlbk/OoG/xhi5CWTSBHtSa+TxxXB4qUyiH1EqQxbVtuBDMrzgfFEMhlaj10VZaZ
RxlFjd1CjnqpRzmcoU4oH+rGkHSmJvU0oRv+fP/5WHE9GqKgVcCEztCYxdl1Qj2idziIi5UU6V/T
qNidX4VVHUJtFCv1q8Noi6URqlPM4loyF9Zi4bY24xPioqpTs9NweqDmwZYI2G2cgRUQZwAs55nu
Za3Mo9BSp4TSl4FmzQectPySdqLfc0sh0W6E05s68rLfr99I8mzG1OnvURxZPJBGP6VaHGPUyhhR
lWrWcQbcv6FOmvb/wRJuSDyDk8DRd31bFJ5ASrdzxSUEUJc8KkktrHdxHkzlwYx5Wjac/zbAeOmX
872gPqZYvgigqFcxgoDO2WVS++BgBLV4h1DmFkZr7ZvNhHJ8MAKo20n/xExQZq7qiyfUyfplBZrR
+xlUfRnSYm7pXeCSMl2gmFBobISlt5EbA0PET3j/zKq0bNik2mQ3be/UF2icih8p7/MQokQoM8VX
whLN4aho2uAJlHc6+UboKLUfp/BZb/yMtZMIAoiIgPYUtbzFPte6VkayyeqLpZXmsarN8n3Qm+Kd
NcVbbMJrn5QGC6kf9Q0axYtj2MZlVZbeUF9E6sngFEJLaB+HIBfl4b6rrt1m4INnZAJISeAd165a
dxpoDsviq8ZR+hRmKKPvQiHFk6eP0xfbSYMNsr4Vg7OSGWOunP65oX9t0IacD2RjIy6JI5tdbMR/
eVGR+m6ISEeV2htsDiufjEuaSjJNdta3rCdbQdgDueBdKBVDvI9S0R3ipnHfd+awFTSufLL5PaDZ
B2Yei/PC/8idqiQ3Rr3nekl74flZqjJxUkjz9d/L0BjeZRwIxwAseW0lz2Ktp6/I68Mr/pFaBzI+
BOj6W6sf7M+V2svjfQe57alQ+/o/g8vu8wQmwmOuX1zaUsuIRaL3ZZZ9nIbi3RgXb0Ar/yM8a6MD
vbaVpDJkMnQdZmmx60V2ccEWwrN8qSeFgRHU9rx850WW9voSCJcJNyYkHJBGcbldG9KMAEUr8p9L
7SHoGlSt4geC+YJ+FFt13pXrE1MwB82zirywC79X4lGpgyGvLwxz0Ut31X68eEEaPyKBkj6Nid4e
cjXYgoCsWSXzpFYBfIZhjoVTOoEFXcIQNRdYxsIHRCa1Y2j27bHTze5iykY82H2+FbGsG6WDQ98P
NNyy3NPnaeiZWVBfCjocj7WYpK93gfnYMUS5jyGg22XlZudoMXf0kklRMaMnRjUdzb3l866NRoJy
Ytlc5CQEMC4lrR5dtvo9SiLINdjoDJ4tOyv2tWqkhc/QT3oxIkPZU9YQW4C5lXsH8ASCrVSjEFc2
Zw//4zJIQkXLqQnwYwoboIYY9i1o/13YeuXGDbey2SbcQnQdgS8h5bCIagI5ZXXfa82lb/rsZ2yo
4Q+GKaunItKSZ89QaoKQ8nWsoS97Td+MDuusHkflYVFKMYUk0jDL9qKYU/p2KgrnibmQ4nT/6lnM
us1mKCPY1tzqdOE7Xq5N99Cblya7aIuqPiBhn+2yqLYh3mqVI5QrCePv2bTP0rh9okE57hk9G/c6
5JjHFtp6JvCK6nXaRVx2sOfRK2SvaWVTzlyU6Bn87+2kdbqz6lJZMYKqeERTNjpb/bQlJ7S4BmdT
DBSSrTPFPCftC1NxBR2JW8fDuYwqhREhuG3521vI3DUrzDTR2OCuJX1fXEwZwm2GM4jhrBqZuoss
tT4S+mxB7pdIBhZDYIrT0P6kS4j60/WJ0JGdbOs4ns5GQxX4knlVVJ/6enS4C5u4QBBQa5ryoYJs
KYcAox9+xkpjy2+GK2HSDmnh/W1nyVS8L4xoivKZ/dT+nlqyNQ6GWTiXQk5aeUj1NKwPTag64td9
Z1yc6Pn3s4KZD5JxNOMGjEI/1dWq0RrPEIhS+U+jKuQ3dKCyIAHecPwXqpQ/KgCzMc400D2eJTx/
KePjUQk11TYxzpWtlV1IhazO5GUM+xI/oM9vn3Ok9JIHmBWpAWca9eEjMkaq2Gl6Unb7Gk7/vxse
o/Zzn1dMeoZqKlOkjopIfzKVcDp5ML47PoLa3ZcWyhH4ifrMrnU/byvXODRxW6dfpDYpYm9aXasd
jSh10XVNRsZcXrmxZNPzMCv1KcCdNwimCsqRllo61Q7p1nuj61q/dYbvzaR3G7HTzSckfaCoh44F
FRxaHvOf/3Ep560FOibXmwulIwRKVfWHKWpaReEWrefiTp4/36zXjpNQc7vl1rc7K0a5JzXPqEgK
6XdZ0u4nRQ13mR5Y76UR579Kq1Zeu5FY5WBRATFYHpng9fL6LpaOUunGmQxMs32GrJ3TlM5nxWyS
rWfn9taYrwyA2uByEc9YTsRZRtN4KcOF5wD2Cm7laNrDdbY1+L5IFthI7n8Q2lwXOAfn4XpJVm7p
KJihVzkmRfFoyij8aGSm+8aKtelB6PkWH+KaPQCd8+wyRxxnvLYXZ94AkVdpgZ6GyRnYUvmk2XHy
aHTMVbtF3Xy87/uL4Pplfe6L4hMDb3jNItANWoh4Q6uyzvyi6HsdTP2xol31yGBy5ZfQ8rylPz8d
m07JNnLZZbj0r2noESBNZ0wOMOT1UptSd3PFkdZZKHHtcywj6EWH3zBay8c+jvJLrVnxnklEGKQC
r9gHI6rMEjash/tbcHMo+cTe3O+G51qdKQGuf0dbpFlaU0M8B2lmHyk8DDv0jcK9UpVbLeJFGeFl
yQxvwn7HdUNtdXH+JbMm5SRC61wTsfn5zAwU52WxhztbfdDr7tx1GB7bvDn2URluVGlWvjXtT+Rm
ZqprKPAWr3mOakRmtbp17srJ3olYlyeOEBtrJa3vTlV0mHn7dnrabTHwLtHZ88KvTC/crKvqxlZE
ZJ9rIfpDq43RwUlV652pV85xAmG/C/jsT7Ivul0juvBkhq8EWr38BO546IwAdiHDuPjMZtNFaeUm
s4Jpbh+FpnW7qBFbajYrXk3zCwJgXhOYU+j2XXtTQEBfWihKnYVmD85RQoPd7FrRQQMqYxjCkHbI
o8rXm1h7ZzZCDnvZ0jnb1Z6Tt7vJzr0tNPXtZ4dJkp6IPeeXNA4WvyjTmxI8uqGem6g6Tzytw5PR
OG+InwsArNZbJB63Rv5u72YKEfNMF/sM8GIp7QLGemTC0WQTcis7KGqk+WpUb9HU3J4mrkgC1Blu
SY9iWZee0kzQ2guM89hZ/a6rOvnYUKfcF1kQHksA0btAm6qfQ+lSkI+k+Xj/3lhZ5Py+zngmKAFv
RwCRidfqODfPpVZaflN58cUB0HD4D1ZohM8jcrSnl/hA9JDzOlN680zcrT6x6+knWL+cd/etvOB6
ruM9Hm7S1vmdo0S9rCxWZhVosqics1p6mTyLONXC2IcdvHMOhBJN8VZXqsZ60yVjG74ZE9sbfBN5
yd/u5CTBc1NVHaoiY2KmyFjCIN5O0c5Uh/J3MRq6+qCYTMFafl4HzqcIDPC4k1YRf4tVN5qOwrIE
GFIm5FTnWWhZ0/vxSOFp54Yi+aUakdQfTadrIZ1RYBDZGnhf+Y7cyKCrGJub04PF3WRFwOuGMDHP
g3CLt6jnqL4UTvr9/g7fRmS8YHRsaKQgzcNBvL4XKKWaVWTyHYswGD7m6dR+DN02PjpSGAcaz/JY
K/kWJczK0Uf3aMaXkllxvS+MmnroNPo0OudKa6sH3c6VYzkZxgNxhbkzIy8+1HCS7KJWpFv02yu7
SmeUB5WOGDXJ5euuZ2Wco6DunJvCk/sIpPg+7fJsd39X163wnqEgSXF/edGoLX4KFt05D3LMDnSm
zCe7tLdK1C+0U4vTMbNYEEtTcJgxN9cfL9ZqpdIiJsASx4MdRVHAY/ZaeaqGujkKO0m/T6lqPA+9
Gn/0+LQ/eeuivawb+TMmk93ox6240pwqU5unOE9deZkviyxK00ZxzjGQ1Se6Im+aVBx6N84YiwmG
t55iJMf7+3wbI1HPmtXGZ+gZSJJF4BKGKKY40nHPslCCN23nmYe4NxvEgwZ1Iy68/aR8TdIjviYV
UfizFnvdWaEgFlTOGYgH2x87tAX3uWMn+kYb9XZNfE4bPAyjTZz6ZUCgucFAc6xRzko9DN9zcv3U
d0Stfw56b2uq+vYgzq7DQzF3rigkLQ4iPTq1gF8KW0EClYGaSbNA1c0txR4gVAT/sVnHzU6a3mjs
6ibRzY2mx+2uzvJENCJetKFBAV3vqldOUxNqRXip0I71Kyrq+2HYYl5a21EOCWzcwFShoFqEWNBH
t60Z9uHFaSrbz+F9+cQ46LQrusjeWM+qKZ5fVgRtItXs6/VoGt+sdJvwUpa5/lBrY3YUbW49lVGo
bRy3VVNwXhE9wbhJGnhtymCAkZSoDS9aV7yvY7N6oJT8eXIysVFIXftG6BS88LwCTFo+EZXXJlHY
eOGlbVTlDUQs+U8tMrd0J29vD966mbkDQhkTENHiI3VBPKSVrPML2q7WQ153xbe6bcRflWc1b4cm
bJ/FZIUbn+t2aTPtCtcVqCZmU5aj6flY1kVqx8AVXbBMTAzxv0zZOX/dv6ZWzDByyfGaCWwh3Vt4
xcCcAy93W12isqGvkZnx244n+fR6KxSGeQ84R8T58w7/UcWJCHGSQICOCbKu3VVAMXdZrm0NUdy4
3VwrolDJkBtXBnXoaysKMm0M9CjNRU9lsMts3s5Qy9K91b8WuTzPu8M3hTQcs53Mqy4vB3BwdZUC
yDu3sm0/GpNV/ZCV8Upgx4sVwnVIEKjawAu9OEfkvnIk4/fOZhj3H4uptI8TrMYbkeyNC7AWkFku
scc8YblkTG4IaLiHXNYyIDcgqyiE2M/ZYoW6/Tgk0tSd+I/eFnjV649T6GPtjYJRqzKiRn+IJzuF
sNsz+r1ewet+39/WjNE5o5djYItr/NqYbSpa3xiBd4aCPLIfC1cfqKSiuxL4OpO53+5bm8/IVayD
6ABRKlvIQZq5BK+tVcqEAg9ghrNlCtu3syb1Sys6KEP+LRqLfv96a7MiG9QmL93WxVkaJIopQTgF
Z5As+o+hGuDcTSvlsSWzC30rtF7ZvsYL59l6atvUP2hpLBMdtetUTwHCeTFANO1FVreHzirG5ugo
bVWciCe11+aJ1AEIMwBqMYVANX1xKcVZaLV9G5Qww0rrd5BGynNNHfjj/Y289fv5TDG3zD3LMNRL
XeKPSylj2lajFSUueWDon7wqEF8ZLxIP/8UKoRk3xTxOsVhLwRCSHcJcdPGYtj8UoUOBTvRbekM3
TxT1YT7OXD8hbyFyunZBkeVZ0dttd/GKyXmXqrE4SDhknoyk63ep3Y+HrNJeCbDEMcgCaY4TvcAo
weTDtdHMrC2l64buEjnIw2plmuzVust9nL7dcPqbaHBharE+2KUco6YnfIEAZ/po2Im5H6MZ/a0Z
8T7OhvTZG6PsMVXSLX7y20yGa37u6ZASkptRg7xe5dQNVqGOencZZBM9phHoOtPOyn3npuGuD5xu
J5vJL5vAOYlGkZpfMA/UMO8LZtLPXPSl7jvU7d1GwEg3izgEFWxwQNe/h02opnro+ovm9tYj2E3l
nRO7xWHIinwj3l/xqpnrcIYfzyz37iLPjytFGK0ZDRfZJNmJWUnbz1rZ+9qAiJLFNPZBisjYODCr
RiHQnifVUf9djhbQW+gzaMyGy1SWxVMITOyYVqa8UOgXz86U138lbrLVh5lXcn2FA3tAuYk3g7rf
DRCIRCbM6zKVFztCXe1dIgrLb8v+dxB70cMUFuMuC+3R7wAMaSdpQc+44eArX5XgkuSKaTUY95Zd
DKuMZVO1YX+RVtAdB2eM90KGZDldOGzcrrcFV04+tIFkNsjLcVssriTpUVsYRqO/REPYFH4RQpPt
h12cvdfSmd3GSIbgZ8EqJ7/T9EjZZ62Zj0xZCipMQZ2EW+q316fbIS6YMe6AEvjmfPnl7aXlXa7U
IS6GbKqafxQEv9VXJWFSwY+yesr9XCqT+djIqYh+tlVSbeEkr5+C//0AovuZxQIK3GVnDN5BEE1j
l51Kd7Sf1KSp3ppF+To2oX+t0I+mRUV7mGdncV+G3E5MVk75CQGfn+Y05kdpKK+WbWUvqZaBegfL
wmD24sySe/GsljrEZ1VqVDsjcPUn8JHBVoXn2mH//2LmvsBM2cjZv76GSgMm4wgN01OqNtlu0Ef9
nMa65zexSDccdu3raCBy5lCb1vqShQkuWcWJmj4/hTwCIFfLcuh2IgzLcOPqWTWE7iGhztyNXWoD
MvFWuWYCmVVTCmb4wiJ8U0aKfH//Al+zwmw+4BDAv3ON8XrnSCuyEV1HyM1kNe5aiIWOheFsSYas
WplHYuA+5ULzFn5A47IpDBXytljm0VsrRJIWBby+bzZC7evg918/gIFJgxCJIOoGoU0/QdESRS1O
ENw3+1wFZ7SPTSq3u3CoIAwdTWQpdq/fQVCoJCxEpixusYM0gdw+rSBpbBRd3Q1d3B/SOH3djNu/
K+Ofp7oAIhxuxMU1OVgxlAewxZ5UCaWyosPY2RfalszD4jb+nxlSB0I3ZM3BAly7w2SkZc+ARnGq
ne4yOvm4U0wP3bn+ox62n5S2OXfSfPp/nJ3XstvG0ravCFXI4RQgF0gtaUlWsqwTlGxvI+eMq/+e
kf797wUQRRRt+0xlNWcwoaf7DaVmXJZ5Tr1Ggx7yL6ZT4LSRn6NCuoX5JO3UajkwHV/T8u4MOK1m
VUrVwebaOzBQmaQsZKEPw7WzHme+2LwjsqzwMwb8VPVV+0IiXJ9LMzkyY9xb+2wt4FHiLr3hrhrq
lIAJago/Gamq9Y1puVMUPuyawUkrKq40RiEmcoOtB9So/ZzMQ83Kb1Pb8CKAqd1LGc598CzNRvGf
xz+STnmDa5sn7U0uNqdyiqR5gf4pPE+3GuLmbVVos38/yu5H+l+UbdUJomLVKjoqq7VeQuRT1Omc
GRMCImTBB5t4nef9WvdU0wB6ww5A+2Wz7rW8QGNbz0pfhcf+ksd1N7mlFQT0BQMbDQJb+8S2OPIE
2YsqdMZEfYjsebvWM3RDljiVCr/SlBzy3tQl7edyyMDNL7nzfSZHa9ypl5X6X5z6oMx5ovFOw4RI
rNlXr03CpBIfje+XAKaNcSMCZEQieUR42Fv7NBxoERJFYD3XceChLd1k4Sze1PEMzDJsz3hW9wcf
b/fU4rgAGMBOpvax2c30B1LJ0obSl5Jc+dDraXEOcq32aqc1P0s5Am5TPMrXrJLGP/QIrnq5DLPf
2eh23V+xux/01Q/ZLiMYSViVohmdz8O3MBxzV3Kkj6nU/N6lY+VO8fT1fsC9CaYvQBObOqaoZq0n
mMNgSFhApa9XAM5HtBJco62PDEh3o1A7J09E7pXcZx0liKParBTWKcjWCdvx9A85o5F2fyh7u10U
6P8bZLMmTTwMzaQIS99Q4+A86jPsMdRKL42l1AdImt3xQP2kOsFFd/PAwh43jk2Fg0UzJecLKsup
q6lB8p/7A9qgj38dKoJh+t8wYrW82mWhXgeVgsiIP/TjDyhIHqW/T44cf7fk9lxLolHQv4+mzg3U
7iWj+FhI/5TmkXzt7ryKZIj2NdfD9qozpVk1JaUkP5nHANW1obwqQ1q96YfOPJhXsbz/93D9NWB6
ZKxHFD1FM349YLkvDdRN5NzPtO4fWRskN5GHq1JMX5M6Sg722m4w4IOU8SEo0HBcBwOeYxdRA2ac
8nCbuM5USvV1lKyl8IYEcNQlScnL/kXeQH6JWy2sbmQbNsme1Qx211SzkFdeFs+yJ9Vr8zk8h6M8
HuyHvUUqbnMZtphoXW/OzqjLqEXT6PHzqWox517KvvEMqxijp/vrdG+BUMEV2RaQRUrG64mcTbzV
M7ih/kTO8Furj9o568rSm7X5sR7CrwUiXAMh/wlb0+1BHdQWIH/g9X7XWaGrFaH0ZCyZcVAp2hsQ
dxvtMShiCOpv6nMwP7thUtvCTwcS5mGaIi9Gf+fc5tJjKkK/BgS5DnItzisAAjcfKSnnLisXCs/I
zhe6G9bYwnrhUCOaq046VOn7n2pnTTBpQuEYHKCYyPWnklNwCZrdF76eBpz5szp79qgvB0/cnfnj
RQhdEuNZZJi2bThlXEbLxvUKSwfTieFhj2V1BcqqqZ7cTOnRRhY/enNqgAYCmQGEhyLBtj8yDZGR
x8uQgDWGPvgOzXs7dKMwbSrPrAMteykrx8wudWqZzUVDpKU92Gl746VKIXomAtW5LR2HRj9Hiaol
vpzP/YeumadrLFn2RSXzevy+5iHAkqRATklx23sslEkCiEVxqTaUPLpS2St/5+yIjsxbd4YE80Ow
/MByC9XX9UIZjTaHc69kfjfjP20hcO/bjal5SRimjz/YCMXrl62Gv9gWKZQps5nFmZ6h/mQwomHK
L6ClHlM0+rnRDNYjCR6JMhCWzZ7OVbPUp4YoSVbl3pBqhoeL41Flf2d/EYWMlTIz+2wrSK33UyMs
ToiCu+FfWKvnnpEG1j/3d/Hex3EwaeLdJJqP22sy6c1e7iTE0IPcST5hQGNrbgZ8+JpJc3iQ6Ytb
cLO5fva4BekYf5atFMRMPtePY5xRJ27pqxcNb9ySL/mEDGtw7hSehghSojv88BDBOyIjTmVJmKBv
zsWRZqHsxCn+Clkyei1y1V6hIbxdadNRC3IDTv65NEwRSRQzhT+ASBRepVm1hm74kAQZjwzlT0mJ
cHeqzB9D0Xyzx9xyF0RPXxRPP7hkdpYK5VlUr5hVDn91k+s4fR0n/TxRnisGMNCmpJ5NrbEez6jo
pf1s6f5SDluPzYl6atVDk/mxtaSuvJTwDp3lGo8U0LQ8+Bd72RQFYVpLKBuDO16Hs3prAOCipr4c
2eUHKzdRzckptT0m8ffrk/Fe+elf5SCEtrnHRgzIbL0tMSFAThH10ai84r90pAi994leR9lUHSVZ
n0IMUTNfrkrtYgdB+qyZ6fgQ7Of/jYVa2U/vPiGgtJ6zPGqrvDUKjtpKCEK0c+XGRt+eHt9QoiL3
3yibGRvMiZ+uZJwZfTB4ZlyaXjKN+VkN0am9H+p22jgqhPg/V78oPW/ujmEuYtlCDBiN1onKfVhb
Xwttsv96PApipnQ4RB6obblU1dBF4Ty2qh/mLIFk0VqAyvHRObRzOABixaMa0iWtAUoR669TNP2Y
jlKs+CGiEoU0f4DA+zR3TefGcuWnavLO0tNLa+Y+boje/SGKg2d99gJiQalA9NE4ILYGEVIYlTiU
SpqfSbbVP6Wdln7VcinWPezOijcBNOej5tXOtxPWkRQ1hZY+5Z31cCFl8/wKCWmjc33J83Q650vU
HSSIP+/B9cioWVksEkG9oSK9WfO2k4S9o8a179QJJoyOyMpoSvZt6kdhXkQnw8Qry5+QGUv8Lul7
eHlpjzSrMWpZ4o5VKM1QCqase1NmiiZdoqFMZVfv1LS56OgwhuBTIYi5sZUOzXOC6MqPGAnmfwZl
rvJTKE38/6hcBa1L/tvMXtQUUeTmlC5SLw/UrH1yiqRJz22ppX9VBs6aBzgl5fZipQsvRCgQC8JD
aFsx7Endesp3lHro1oHBBrYcXqUarMgVrawwPKX4L45evYzx+06rys4bx2X5HKTgMk6kBSHmi8qY
JadEK9LuBGum16DcZaHyHAylFaOWR7v7YEXeZh7iR6OiLSRIAHmK5fPqqtQlROrCwKGiOstAu6Mx
dothiJ5kpU8PQt2uREHZodzAWOjKbUt/RodPaNFppW9pdXXCT6H3miFvDu7H/Sj0KuiYox+8bfxl
5SgB4pZK38y6ygem0L1EAfJV9zfybhTwjzzzwJhwb62nzRkGHnOxXfpZmDtvZ5rYTxgCHQmb7H4c
GNTUasB38o3WUbSkkh30Kkq/SKlYgjeIPHrMi5tT4zvdH9Du4kVljQOe5w7th3WozK6Lul/Kyo+7
rHk3TLLyqW3QVg2NcfYbJdC8OG6Lg1RU/KWbQ0O4KInuFfcKejHroFVezyrGQ5U/jJP6yeRyvkDY
Dl9yK3TcUJbap76kB+lYknG5P9ydAjFPZnEEgzEAxrUttKMF0koBvvC+GmBMcUnbErgM7W9qKWNX
t990IzD+yCN2zGUcYCV4cxYk5nla5BprB1oQ5vn+L7q9GvhBAiMMl5hW2zY/7nQrmhSNFQUQOoM0
7QTYySpF94VCWfY0Voc65UcBN5mdrEQBvG8WF2r6v/VDYbwPg3H4KBvp/BIGRwLBu9GEwyCgOZ70
W8XRCpZy0/QML0qR58Kttv9Nlwvz8yD35yAbH1POESkYs0keKTDevN9uIBsLVKYi4lizhzL4ve2A
mY1pPPx1/5vt7U+SIqhi8Bq4XjfrV05mzQ5kjhmFLuEZGLb0KZ209h2io+G3+6H25g/ddZmED1VO
HqTrrRLElW51kk2ophr/dhq7uEiRDBjGdmzfnsL8wGlwb2j08kws22Fisz3X8Zwa9+c6rGHE5Gb2
rgos1SuyUjsrcmIc5A57QxPYGoqnJGUwDdahpDgYJMOm9h7R1eixMlycye9zC0Ja5QxW+EYuJSc5
uK33DnDq0aQrwhgVVPY6aBRIatrB1/VzbWhbt8mtpnoeZXkuPj/+4UgyBNsclBoo9nUgKZ/HuU/z
yrelIAfrGIafjUjOTpJsqmdJyZaDge3NJgQYrnMIRbc6D8my1MGgstEaaqleTpeo9grFLE85jn9v
kGiYH5POFHuN25x1Cd7XpuyzFQSK5mWanUIszaJrETtywGLpuP2a85ceG+6DLOJ2fHwsGrMsTnCd
5k1be6qjThvb2h8WtUBJsJmM0+DM1t+GlNpfpkQyP9z/gLc7gYCiYQlKRQDdNzuvCsqKmUwaX2sl
/ay3cvuxrfAKiMZw+HI/1N7YEOcUDFvazqgrrdeKqbU6R7JR+RXoqE9BNnWpGwQyCrEqN+LVSpPm
SHvmdh8I9hIdBVHoxBNGjP5V/lc3iwUal49nSml8NiY9PSHJqx2kS3tzSF2LWh3sLIqCmyhk8rIF
qK9Cdc7UBl8ap/lHXkv2cgo0LTn4YHtDgvrADSDsBWmjr4dUCJHfge6nHxWBBfO/nE6Nk0YP55lA
vV5FEb/i1cRZZjQ0iVTWvtZ10anQY+2UTOmRpsJtWkYUZDX4RCoo5u3emnR0AJHaZbVrdXJNZ1X5
vVdi/TwaTfnbjJLZCOgnmA7OkN0ZRJWGXqgCBGILNIPPa8lSVtR+iJJ27SqDYfYeLD5O5/sLfm9d
YLTw/wNtjv5SC7VU7/Laz7sge1O2hnRGeW746nT6keT5ba7JTPIiIMOCdaFuCXsWqraGMZiVb8xK
lJ/LtFK8SWn1U6FI9GZ0u7ef+kxPfWvIjwQpdr8i8Hce//xHB2W9VkwkT2ctTGq/iI1rrsn/CSsp
cae582ucVOJw/HF/Wne/36t4mx3Q95azxDXxzKDqT2jqzm6qBtHBSbwbhboC5AHBztnebENR8q/F
xxuGpvCoI/cg+LQjnem9JQKKgQ8GVkoQtNZzZ8WLqmWw2f2i6MML3UKOqlAZPjXUxT49Pm2vQ21O
qR6/rzk3WSJ9HiYGDi5YcHl5rQef/0UctLfIhsmwQKeuh6QYjQWOqa/9jIf5HwAsU9OTxiBSz/fj
7F0npB4QSICC0V3alNylfhqSXOeIkst6/kvq54zaHULarmzWli81s3Z0XO19LDIKukyoESKIv7kr
QwVwPBaRNcWmOLpoRWNc9DKcntVWNT4+PDg67nAeOedF1XgzOCsONGyZp8Yv9aozXEUe2rdVryzJ
iT5z91ddooTz+IJH6wm2ha0LUc4trrOX44weEbi9PJ/MH8U8IaNl6xI8ivtD2ylRkk6B2BM5I0+h
7WPcgtOU6fpU+FLaOx8V1LbOjR3Xz7pcB2/BGthf07ZOnvTJtH1gd85XY5ZwMrr/K3a+JaUA3sZU
OHhHbR83oabN4FuBXaKR5rhRL5VP8xBGsSsF1vTwa4MB/y+WtfmYRWAmVhkrzOyoSd7spCZ5ZFd6
S2M8Zlv0M1sVTyikWwXqGLD5evNpRd5aadSW+GVRD22Mrr2qYRx8CaIqORjVzgEp6KS0sTkfSck3
qb9WLn22JHPpI1tek8IF5cepcqKHuw3wO19F2VwucW/MVpz3VPD6xLxMVjl9K6TBPthuu2NhLdIK
ArUPnXA9bdNipZqO45iPasDo1nagneHxjwc7bG/lw+UDTMOiR6hxy67B0Jjmicqi04f+82xIzW8q
zV16D5Hbm+ObuhmfRkWaXMWUvEVrjtz+dkZJeLBKpPkg07eXTdPmzdy1rEMpG+LWjavROelZX9UH
49w5mcnoIFuINwXSCJtzcuzmyoTrTmHPViPfQU34nLWy7YIc165Bkz1uJI6kDk8Y5DWZU9L99dfD
+SwlN7cLcNtK+mNKHPmjjJ/C6f6JsTd7r6Ns7jU56KymMYPCj4agOvdjNXhd3vzzeBCktmDrUtmh
z7rZVH02SUYZWoWv1oH6tpAH88xiyB7P7oWcPIc94Hp4dZsodT4OSVZw1KPWEz8PWRe9NfrJPEg4
dnJSoOZ8Eh5fFJO3osTBspgxBUWw9RAl/kyTZPimqJnzfejCuvlolUitesmS2s9ktqPj35/IvTWI
YCEQLzoWt5YQgT5YxpjklLAd7blYApxdiulFVftvZUumcD/Y3tKwqGwCEae7R81svQAto0iA5oFK
jfO0es5DZF2KVkmOrE927iyq16RW5AVUUrfNLphT8MMH9CSVIpq/j42ke7UMxT6SY+fxNxJlIz4d
+DiE9rbAKwfLmrSVWewlVjXfof8o19wwq/P9edsbEDxpsikh1srLZT1vEmpbeZJprMNOld4GY2Oc
xnzQXpCiPZKy2/tElIzgyQIno2wo/vzVg7auFMqIGqH0uswRsMuX05IeZoiihLEu+VNtE+rCFGcB
7uibEkcUlGMRIf4HycweT5MTe4NmuVUbvDet5j+8qhOX7q/mOnP2OJRBhEbinNRK1I42c4lLnKVE
FV+satvGa5RB/S71YX6wp3en8VWUzTSGi4RRZMMAs8lIIrfGiedZT/Lw+/2FsTuPpIfANMXxtNXv
KeoZYECVUjQt8COLDXlukFutwqc46qcPuhRFLyYdmzcZ3srPFBj6IwPSnbNLlPOprgvReGrS6+XS
mT2afxEErimNnXdlqCTnQZbk3+ZmNN8VcYb2oFVaPv+zc2SLu7MpwKRQ2EbyBKrxtgQYxVYWtRLw
1M6xmhcV0ti3XJmM75in94+fW5yOIJhBhdPb3ULZGsmo606KwYwiNnaOe7V8kRPV/HL/Y+6smVUU
Mdevtl4bppGmpIBgl6pJn0MZQcmL6eDH8vQv4nD4cl4hHQaKax3HQc4VYSlGk49G52qQPho3naP5
qNay94GE/hslTIjgAEbXcapKLu2JRo/fd+U5myv9bI/J71VdPo4aos1LyiEQQ8BGtmRzRV0UFgOB
Ynwun1F/fB8gBHCQYO+NRugI62SFPP+24GE0Wou4X6CsajJbqav69+ZiRqcc5by/738fkSBtDkfc
+IQjH0VgHn+b71MO84DavEKkevCCHraRp2FVe077Du+8TLELF4h7dcS43lt+1GYFjhF9BoAY689l
qnLPWRLnfmJOposmNWIkCBl49we3FwXKFOeVINnRylpHyRYnRR0W9LqR5IlXa+r4FFuHGcB+FPr+
QiyZmulm6WU92BQN4SjfDq0A9a++/ID5T3pQYNs5fSmnUBvF3wQy/HYsnZlhy92JKGgrvpXmTjbO
PDjtb1hQll4Y1fYXyQhTz4hCKXftOjlyO9pZkxS28SUAzAvOdnv6Ss2i8CIH0L4scA3yHg5cquEd
Ndf9eFAH2JnRVajN26E0nERLIgigcP+sk91YPzRu8H8VBIwS4oIgNrcrv8/1KuvoFvmxmtVg2dsf
gxyal4dXIIeE8GkkBxUKg+sVWCkt8s4hd2YhRwCVMPnDt+7QNXHv06AGjjAtTSNxTa2jaLmW22HC
fLVZWJSuE3cS2phZ9zZupPHL4yP6xTtnU0Ha2zxTYq3W21Hhudx1NX1FzA1cNMGrT/8iCk10TEYA
8ILWWI+oluamAozBYhsT23IVvc78dJaXP++H2dlUAP94fQMBhLyz9fiQO32qkngg1026+cMyR2Zf
u006QljVS7Np3VyO+vnk9G1dn9Mo6p+HPhjjx3QufxaIBI6NrgcaWiDLt6ukrZaoHIPcX6bwzzmJ
lRdbifOD9+XeWOmYcgzC2AQtt5nSvJXBN+IZgqQEpvRY2GLkYQ1fDaP7Df2pt1oyvBs6tUNNfzlA
Ke8tT24yNhrjA3WzyTVGSNSDkuds58qwEKvGxxw3DzDgdZqdH/+gtK5IEem5gIveDBKC/1IpJnys
wOj+rrPpVLZW82Q5wbfFWp6keHqv9dofuZ4d7Iqd1PRnT4KGAe/bG02jrg9C3AcgnQVFW+debYTL
H1qttp/sRmqsT1EnJ+ZTDEmnOVNMmJeDy2F3hrlGQUELOxN1M2zEQCSMr5zcF4pcOOpp0uDJSjac
DRAoR/a6O694JpZapuhtkZxsTptYL9Pa0siFlVg2TqZcaA2co0FzQ52nvZUaxlF1eu8+ENtDFA54
am/hGnOgqzg7snSnUsg1zJKBL2sga517f/XsxuGxhusAmxIiyfrUgYLWS7Nk5/6gOMWn3BwWzwar
+HiN1gIDxguIV7aQLFtH0ftKYziAfcsY+p5kVNXbMJmOpKj2xiL2HMkw9zXZ6ibK0kal2rEkSklO
T1lchb6tp9bH+zO2t/BeRxG/4tUzIjVb2uyDlvtO6yR/lxXiE44Tht+zYJQffxehlkj5CBI3zqxb
NxEjl/qKOi4fp2+d01hX4WkBsPv4ewWHBrYxvk/8syUHyoGNq5PBtNHRTf82qzzAc8nW/nN/2va2
EJ0MmP78RzVu83GoekQLl2vuA5z5DsHyozK0jpc1aAIn0xESYifFZ0iUwgyRVN2odsAIkO0MPQt/
HtqXyK6Cd1Juzr9xIZqfYAoA8sD38/749pYFdQ+0TzCXp4K/WeL5WFkSPuCFT0er9pARMtwqUhZP
II7d+6H2Ric0cakHiFFuOx6Rkg51KKlcLnHff4qVpsjcTjXCcxsswe8d6r1n1EQe3l0sQeg+wriX
yPB91ut+SYYpGq22uFh2W73X0tzyysxqzvfHdrOHicKrGW4n9UuBkV1HoaTUyHOv55fe1qbsRa3G
bvlgmUF2JJZ3870IBKiKbcULBj7YJqmTBjDgbZxlF0h0DTxVPcIVyCndJG2Pbo+dMQmMB2QIsLDC
wnw9pjaW1DEx7eySBL1juzJpyVMzaeqjO4wi6U+2uVBN5LUkls2rg4luEnj3OkovLJ3oTTEawR9T
0rVeaBRG46WKWZ3uf6vbKaQyRX4D8BPOGRr464BR307G1NfJxYii5qMjyeNfQT32V9gPzoEQ7i2S
mOYzsCaMgnnbUlsUv+XV4Apj7oYoaZKLMsH01SZjfB4SdX4/zHL/R1Nq9lmW8HRyhrF9LqouveAa
F38IgSkdDPr2Y3JUIpEqlHL4ltvHAA7pLW6qOYMe8+6N3KXlU5wkykGUmy1OBZ9XgKCUwNgDvrAe
7hBNxoChU3xp8IdFImSyP47OMHthvPR/NpM8fyjHRX64diui0kcFK07B8Eb33kaKhNrBHF/kfm4+
9Zo8fWyoMn+4v2z2ZpA4uIqBwL6tv0hjwo1j6PGlRgzNS+uud2uKFgczeHPfMBaRPyElxwaHZb+e
QdvMKyUcjfiSjlb+odEiO3ALJ9IzIO/1+B9DByJ6f1w/vcRXhSVCorrJm4ZVytLYbMA4H3pDN6vk
sqgYFn91pCYdXFNpNO29ROV4uWAWo+Welhj54vXWYP+YdLMJTvRT5OAsV9jpPKv0/SVf4xPrXpN3
feouwYC6a8+pqPYU7JMyfy/3diLX7qjOhfQp0J0ueFFGZxyfsyAozTdKh9PuOQni4cjd9nbHk8HR
IhHzSSlwe5LxHG8WjCUkXzIj5EtRl0l/OHURArm1kvaP+/N588AQeQ8bTLyF8cbaPvGjUatCnjYJ
SiRV9WQtHTYshd28t8t2eItNpfz3DBCMmrEz+Pcj365QnPu4V9FzAksG8mW9dsxRqZLWlOOLImX2
2WwLACBJc2SgcbvHeZry3hdOXEJibLNCjdSuTaU12eOhs3TPPBLV9Al2U1u7gPuV4ASuok8vtZmB
pHtwgLyZaGuwB9l/Ys+vB5hrIX93IIUXRzID2U0HST1lI5fto0kR3jlgbEUGBr0b5to6TjxJsWk0
S3zRhtT+QLmoKrhlbfWpGzowRPcHdbPjCSbkqykXQtyFk7AOVgs1v0rr44s0KX8tUgeta1ZeRkd6
v0jNwdq82QjEwkCHtwwJhEa0dazGwZkUU5XoUqpBc+6ywLxwNNfPAejHp/vDulkmlD4BBiEpQCOP
3GuzTIISFx/sMTnI5kTBs2KMDePjmKr2j8IaoshremwB3aKz8oPe684YqV/AveJpCGB4GxjEsppP
ehRfhnZQPLPhnB46O/UmezqSorjZcIyRa4fc2QG/D9FjM53TGNF6YCsgbj97bVo1bqBgiX5/JvcG
xLrnBU+bV1TA1lFQm9PtJUyTC9zU6JyFEmPR5OS8pOURWv92QEwaPHXebiR+NGLXoUbMsktn1sNL
lU/DeZlt5WPmNEcQx9sBkf1bQCc4pqhLbjtAuVmHS2NHqp91afpnZvNud7Qq+RI2dHzvz93tKiSU
0McWKuCgaTYDKsjzKtnIVa4m43PehG+qPv5YFMr3ei5e2qZ6eH/pAtAlTn+Oxxvmn4wUfQirQfGr
qLMvQT8tXmKo1ZssKB9meOPyg2oNzykduBoq4OtP1QD8i4D/K75cWJ8XO12uYM1TV5G6yL8/hzuf
C74BbRnxCuBY3MxhDzMLXrKi+Nmca96sV71nVqbs2xY4q/uhbs9CHhysQLR0+WRQwdaDKpo5G00b
8doyHDqvhwSDB8JfSCaf0OY+YrfuLHahrygEkwBA6dtarqmFqtwCKPNb+gLv5XhI3nYyutD3h7Qb
hQc6lF9en9hPrIekgKOt4PQoftea80uMRs5ZjpKjV+7uNwIBTeooVGm2gJMK/vZAKVnxnQL+kAtn
l1Jf7QTxX3Vttked1f1oP/0WhM/ftigS2SHkr8pSUFocLU8ZleZpMZzqKase15LjCUrORmKDsC2V
4s0yb/HalWJgKb4dNdhk1kVyKebmYXVjEUU8jBBMhbC0FZhoY8dOncRg+gZlvLaF3j8FS90cvCBu
DyOWGfhgSK2ABXh9rpdCFNSTHUapCjtJiBzKuYzz42IZ+Vs1mArFHXJYZ24gW8l8sK9uP5hBZws4
NIgIaF/b5YEGkhQnjY6IYRI6zzkiDW43OfabaKkeFv/jjgJyInBcoD+4INeDlKYJWXl9ghfc0N9X
7M7wFHseHt5VAt7CgoDDQzFpi/IA8ilTx3ZmPw+z0bXirnKzfJ4PcpjbvWsIAI34VPj3Ao1cj6WK
8mU2+miBxhONHg989VR19lHt6ObBAAEcuAWCr8Kqk6ffOopUSbbTZtMEVULXnu2gMP/Re6U6F3YZ
/9Esi31qI6f4lpXdEQfgdllwYsBTB2pKvsT7aB1ZlkdIzPBe/Dacmks+hBhT9lZ9zqvkYUSQOJy4
qzih0AnhhbQOlQWNNUZQ4f3WhhILN9ewXfrj2XVu29pb4t56Ej8m97opUb49egQLmyqSeVriXGLb
N7Wulgvab7HJBaYEf8fwprxQ7eq/H44imMVCHx39DsRX1iO05MQagqI3kJzCT9aN7Hz40iWVftT6
2PlowicDXzoBrLq1/nDyJKrzUPOLNpLPsF+HUzPP+SkG2/PYLuN2FGg8kNbi9BA3y3pIUl/OoaxH
6CRaUbC4szaEoYehxFERerPPfsUx0fRXGRG8uc1bIW04ekvAVFdttiUP6z39HMGiODgEN8fvrygO
nBfKjNhC3EjIYIo2RQlRmiLp/4LXZaV+EoRDc5Jzdf5nyO1Uu8azbeQHgXeH9yrwZoOHXC9ggszq
WqHm9imjFPIZf4YHURI/h4cFOINjgNT5xLp5VWosO9jX2H3U18LiMVd0uXOJGmn+8dAqv4myGYtk
1VXZ5nl9NfR+eReVtvMhQULjyHFJ/DWvalK/wsDJI18SC3ArLK6OQbl0c1pfkwhfiw4DKUbmGX2/
uFOF3t/jg+JmpA1NhgtkZjMoO8yCJeny7grjUZ9O4NGqzFXnRT4i1O4tQbJbTkJiUcXYJIPgtzrN
KtMOkdMWIFUhoRtB26+c5t+ivh6Kd3IQhdVZK1R9vtwf486MGkC4ABXQfgH+tDmAS31Idapw/bXt
gCd5gww05MmacuSVmy7QjD/TPBtBeN2PujNgFiOcCdSFaENvlfxLU8FejivlmiVh4qaGGfgWGULs
kinKGPbWybMt6W11EHZnxwHBErYvPI7IHDcP82VqwnTEHumaqdKo4obixM95tKgf749uNwwYQ9Fe
4pPKmzBOX1SpE0fN1QjaoHeXlpzkSxTP4ZEWym4gQKQU8JGsptyw3tsIPxX6EJvs7cGK3SlEGk8a
pgdtF8Smo1VGe4lTn1NSE7/i1QnSzJVKUSZtrppavp0kq78YyhL49+dsk+0QBHq+OKfYBZTrtzs7
7S01qOe2vk5Glz5bVftnX9fUm0M7f7Yzdak+BGFgRKesUMsjbf3bPQAojwc6lQ04ItzT6wGWjtp2
VJ2qa1KN7ceqyorWlZRxRvLPsvAnMMK2fLDr+XO8Aq8pIB9kd9t3umFiczxqjFcvSUS8mmL+xyqH
+nKusnG+6tbQneh9dn/en+a9oWL9TooMmA3y8ia1a6QuhlKiNleFxnXjy9MMcjTXScMQfMhiFVPG
Up8P9sPtbgfQwhOH60eUXLZjhTiqYOLMRTcnU/OC92iv/FYgTJC9kxz0rVxYYlJ8qcrFaX6/P9zb
DSJKtmAdxfKlcrXZIOBRzKkd8vIadkH+HEh5TgejepApJb4ltVowQ7SxeX1s3eSgBzbmPI7lta+n
1JfUuv6AHtBRq27n0wl6LNeDheAZRuDrVQrO2C6SLCuvMnphz2ZeOP/k8N5PPCuLHLBQXj2cnzAs
4A0ytTie89uKqa1n4PJVtbw24ZiijdbHfhSHzen+J9rkrb8mj+SEgwWNGi7a9bAgphh6lyInXppz
6ZWh2btqAGRPK4OjMtLuaoCuIhDmnDLbc7mRA0WDGMMMjkb/ZPdjcdWy6Shr2B0QrRp4xiCKb1Y7
F2qkAJ4or0FCPhTGzXIa9GH8OOLt+3R/7naXBN9H0NwpxW1LVXViWC2UmPKqRuMyunnQqE9DNSG8
oMyG9VYJKvWxKvqvr0VVm0ImmvRg9ddfSw1L8lTMmK6TllrfDUS43VK24o+5Y6UHC2Pva3E+si6E
AzSv6HUoXB4wrpJnFoaqDGeUrsxTBKDLvT+Fe18LNgAUfrIv4YCwjtIKssikh9UV9m//Jcka8+MQ
Ou2bsJaP2Od7ocDFs6HYqkA4tXWoQerMuskIFfHk9sI27c9zVxinuS+iy/1R7c3d61Diz19d2bzN
lpqWX3l1tKQuT1S6zeRUkQgeXCd7cUCAsKW4QSmGbL6RUiiLMilheTVzbXpKI8P0Gx211/uj2Zs4
0BJAjeipiGLmejRlDZC5rhMcB4qqCt7CKS50T4HgEDyPhR0eZeO74RACptHOIre28s2JPHZ2YS0s
vLmvTnqIXV6i1rk7q2l2sIH35o8c8Rf7UPQW1yODuYGYR8uZzqwtp1LLF7epuvr08PyJrijXoCjr
oNW8jtKVnUOcmk3bSaOBi0nffUW8Vx3eUdFRwoNoO7c9ECQSbGqnaOlsnU6TxAgLtXA4WwNLviQ5
8puhOrtzaLtpJrVeqofpwXK/OQdpyMK+FiAywXrcVnJiCcYEwnDF1col+YOZvFQVjsxLdxoRSj/f
n8zdWLSnuEdoVFHKXE/moKuV1NgseXuJyJqkrG+qp7Jo+GptmGgfGskaDw7dm1XCI4KHIekp7QKB
V1iHrDIj0gMaOFd5jud3GZVhL8P047f7A7tZ9iQKop1DO5FCCHHWUaRg0jO7y4hSGqGnNp3+UpZz
cUmcej44NvZCCSo7vCowJrAr1qHisZQLu0C5fprC0qX43TxV4mjvkjh8DLr+UypSgAIwKWI/c0eu
Q8nFoBYZrvfXOs+MSyDJzovaW9nbpjPlR5NNUcDn1hc9Hdq+2wnUKjkqrdkIr2FiRadZqr8W6Xzk
hXiz/ISTB6ksUHzQrdTu1uPJiiyw4nawLqqxvOSK8iYORtvFuuTzIAUP9gc402kO/R9n59Ujt7Ft
4V9EgDm8stM0R8lWsOUXwj6WmcliDr/+fjU+wFWTjSb6AIJgwNDsqWLVrh3WXosGFbkyROt0Qm6N
heA9SgMVj2tKeH+yuzDOfTdMw2PNP3tyZujNGCUBGUP/izu6NWZqXSS1ZcpraqX6sYwXz1+Mcg8o
+VacvykhkWECsac9xQtMwLl6TJhjHisPfOvV1btw8POyb8Uh7pPCfMktt62CDv6S6RWAb35sBK+b
X45J/KGOtc7awZFvvqVMdnFYiFGDFcZ53a7YWqQejeuyvXPp1Yc+9NQXcH/WdzdtpvctxDHzTrSz
tYhTpmorI0bJZLp6CYTqhF1Zd/k16ezm99bRwnfM/xZZ4PaZUxyBzyTajsmN84KsiLlOWX70oItb
T8N6XedajTDza8MEtV8khXZwJ3NvUHDjUaBPZgYdNBd4W5BOq5MatxziKbSG6zjTjSFS6X1IOZpD
tVh7lMRvr8ntCSJnh1eKLEymResVuTm3IWrr7hojZPve1GZ0fOq4jbCopu+8HAFAV7N630BN9CL0
snxH3ub8OUaW4yehmTw5XMHFoZYGgzZEV+ArNxO6DHMAIK2L5lqWXfMdHKHuN16X7RzW7Xckhwac
8RZG6ACgbg+r2mrhMnlRe+0Hs49Pk20oiD9BZ/BssCfTaHIzSWhL/30dUi5hgjBq3HZXV9G6j0Vl
5efZaLPviObqx8cv3nZJtPDAV1ENZGF0k2+XxFjAmI/KUF6rFLJk314U69dWV6cvj81szyaRK3gC
WsgOIiprYPGc1waB3oKZzjYPRDBw1PdkuMkCOfBjU5v7TWmAlUhCZvDFJO63K5oXt2YOslqudTTW
fiyGyM9SIzvSrGwCNLu+Pza3WRloMdC8vHt0TkCqrWKh1qwBcXlGf80WdI1z0WkwXEK7w+O+ByG+
Y4oAj5EO6bUhBF8dv7qPVHe25uFa9dF8dFjph77Q6tdKhE8XjSQamv4xlXh4x0l2bzcxbksbMrxU
v/YFjATQuwmmsOznhMhhNaevxSAUPTQb5OIGmrHYwhO1lutkg110jlFdRww1S/4cTKTHrFLo74oa
j7pzu+QXufFd0iqFOJrKkpZpndsYk+EpszfpV3UwwlMTN81p6dzk7NX5+EFbuuHVKc3iQ2Pn4d/w
euwVLDY3jgIPyDjJTk5HT123e81KpAxdePNVaWz1CKH/BMlg+3QChxXyD3hlwUFxZlY5PYhMN880
bkFbTuVxHux/rLbWj6Ot7dXk1ushPCJRlDT4UJJLkO3tUQkZ7M+zqVUDJnOUjyP3PBCGudfCk2f7
54/2ZoXKIrRCkllo/eBMhLWFl7hLEKqukPDWL405/qIDb/C72PoDFPP58b1euxFpkOicYi1BM+/p
6rIhyZDODtT7QV7Ykx85sX2cp9jxTSP/1pbx58fW7myiHLrQyd9Q8NpQDja1JWwnq6egZ7T/aDZK
eOiSrt5xjfJT3G4iB0824inQ4ozfRjJ+KokoMqIGfjcGUVZWf1uVZh6raRkuUx3mL2HdGr/naVqe
u2o3ZL9nGQEtKkmyxcHpvz0knRHWheWkY2BqaX2c2qU96nXbHvl15rNbONWndoLPJqwb7+vjnV07
TUI8AN8EKTz6BL1r0E2TT2IxxnEIsq5UT0DxlQPCDapfhsuz/hlNLdpqSF7xfpGuriPLKQGGovdl
F/Risb9AdcDkd63FX4Qz7U34vf2s209JyYkCuKTglwnkykF7Xa7GyaD1wWTYqYoe6lLEQaq09vCV
xzFPjrE5FukXd2yi6GUejHjx26lI3Q/a4MXawVNBCQUEVZFymnN1io6WiUbRjqfd7r1BlVki1Hi0
tiM+o2mOoz5NfcAcFbgPpAPFxyF1q7PX53tQoXu2yAuBSXCI6eOuNsQaqiRtUcQNksKuDj2ltHdj
McbcJTF9fXyktpeVgwwkHTl53v4NhWYWxVrJxDlHKhPtZ8/t9K9znj6p00a7CPgq8iKws8gBlDVo
QQ2LqnUjuw2G3gsPSW7nh8g2u51PtMkF38yAcCLpwwp12dubqZd6CMAY+ZjFNKo/VfRM/5kiKDS7
Lu1OmbDn1xhFkDP9aPVUd258teLRfXm8oXe+HWNub0xBtMaY7r/9HYrQWqbUVdsgS9XygxWK9H2j
dxOlrGLaIRC4Y0oKqRDTsGKIzlZ1pMQuUuFWsxfkw5IFegqUpraU/mJ3T2NbmJHg6NMAkbLCbLA8
Rj95W30punYICzdQc6H5UdOm5ygS4c47tY5mpBWedzycbFDj5FZWHBNgEGF8EDt9dEan2QWSlFYv
kGqH57Ydsq8mAU/gFUVyFrOdXR5/uq1jp6TKYJvMBcnT133NpSgHpO9CJ6jBA76fe/tdTcR9JbdZ
zkQL9XkZNO2jwZzD8bHh7fvMx5PjvZJmiuHc1ZnRw661rCV1A9PJf49rONLhsM0gt8xnv43Uvfhj
e+e57NDL48Vk+3/9dELw02Rkn06gJBkUnlE/Bi0Pzunxot607m7dOtUBTo1kxqNksK4KUtuvAfIo
eqAbqNOBNoytISBOVfujA4oZx+1N8Y/WNioN6uParT6Wbmc016JoqgSUJC8PLfNO1z5mReMkVxDq
4W9jQvfAn92pV17apgrfL3kFF7TPlIQV+Tm4gMhn4KXdI7reng1Qw8QycFnwVJHT3h5NKpIzWZCl
BXR8mDKZw041EOya8vGjRsVlPJdKawEwqBVKTq49C21nxnR7RsjRaV5wPqVa07roP4ZLB911pAe5
hky1jwRr536NSnf+zZ0cZznE7Eu/42A2BwVbUheKSTBbojlX/lQhMGCqtUuDZsmnS+bFybkFBPHy
+KDcs0J2KzGVpLgbwsbZDCuLDlAWmEKJw6sZ1r04QJUw5zvvwx1DTAQzW8PhZzlrBC4DYJ2WLWMW
5K5gek4tu1MdNfGXp5cjiX8AQXFa5JT/7UlpkqZTpjjJA3AZjMRac31IE3gOH1vZ+H5qfgwjUTLm
x4A7kWv9ySGLJrHMaQyToBphZLJTob+vdOgxDD1/UsqQGESaojAm8V0MJq2aWm2eoUJup2kAmmg5
KvUUHhChcZ6sK75ZkbgO8BYUFtc0bm3ZxBVdmiTAWE1qouVVfcimuNrzfpvsi+XwQksEL1UOvtPt
zpXukJdeUSbBMDbuL122mKc8ra3LZKrR+9FR6gutUW2nbXHPKG1poF2S7JeE5dYoFfB6ShF9C2I0
Xv9kjGP+M3eH+F3sDOnn2rDHT6kN2ebjMyLPwI0DJv2S1SM+moR8rIuoqjXMppaZaVDoSnEO60QF
1Yv3fN4K438MAIIABINk3C7NW1yKsmaSBU6aGCczgusy1Mw9cO2d8845J4wE300fd/1ExnGc9XPh
ZEGtj2N6QSLMXM5G1sbRofCKXfjaPXNU96itI2jD27W6Xg50IK6hjCKomygMxokn3221+AzYqNxx
spuXhTIvTpavBASW5HzlZKt5EG1XizoIPWMURw8gRv6RgQi7OIBd1pGqTTyhE24t/XCJDAEB4OMP
uF0rwiIA16hZyShv3eAdhG71LnMwgTFYy5Gd/lvl6T7Ew7J3x7e3AEts6Bv5JJ2LlWuMoqaEv7Cr
A8hVwvdCUUzE2B3nF2Jx45hNlvdiOUvyHHWjTKHg0uDdZrQSNoh1iSweQDJbSVeRuC3ThYHH9lBP
YAGHOit3LtydnQQ5DMMxE5x0zMzVLQ8zNfS00K6CWkM8nBqLvqSHUR/b9qR1aqjsxKt3tpOOK6Ey
g1Hcu/UhBSGAep1HvGEb8XjWwm5+B8Bm/uQw9fjJXnLtE5pPe3pnmxidjBRfLZUJCNRpAN1ed6Rz
h6wM2zRwSAk+wNZmnJxhqq6M2GmRX4q4Tz8vRe1FH0SuWO2lKwpnZ5u3fo0kEs0RZrZlI3P9K8yM
vBvj4CpXONMSxMsd1+fx2Oss3rHCk4er9qTePcW624XWs07TJWnC61JH8Sem674xx5p+fnz37hmR
nSdZC+eRVVdGMn3prNrKw2uZFPm5nPPuYGSQsz62sj2XBpMQQEQl4oDEZvXNMlxKrJtlFMwanBYL
rJVBVTDVGVvKHrfR1hROk7KRTPdJGNfQd4+pmNIyxiooGAmbDja6RRA5W4qVwMczQsP9eGXb00gK
w9FHTgqmdvAwtx9Jyethths3D0SW68ciN4wgzxag9dE0vU8QjjtrTuwcRRuNpzEan6Tm5iKQrfJE
MP2NQ6aScmu+yOW7q/RLgF5Wrhwr0wA2YlLtGHyEJ+Y9Mr3tacEcxRrmI6Vk5To/zplvTzqnWoIi
n82XWHjuEemR5PR4T7efkBEg2kBARakJEcTeLqojZhjzOV6CKLTplzSG0/peV9AHCuH42qv+3bXm
UMJiB6l5bYr73YTit+LMgabW7cWyB1R+ak5pi0bTt8cL224fbxz6Zgggg4uhU3+7MC8pR4j0p4Ey
uFFH1MHTlPkgE0T4YzvbJcm31ITxEMZgqaW6slOC0SNTGwIjHFQfEcXqJYef4Nz16p6q1L0lkaKR
mb7V99dMPF6LxtMCfiRwlL54Ub2yP0cKpLePFyQ35jaQlD+fBNCUKiabd01MymQwvaIFjgqYHuYw
o0SkK0aZG27zcRrOBOvqk9PH3C0JiiZWBtlBMrXuEDplrE2hK7QgA6lxTBHLPkRN4hx6L3tS2/zN
FD1dSSAt8aHr6eOmKBZ1KRItMCb6uPOQF+cYWe6de7X9VtIfErq+rQks9u2xsHQxwwVsqMFApfTU
RBqcXmLek1O7awUIInzYMphbF3fiRIOqJ3LVwMnC/jzX1uIbXbPHxbQt7sitkhw7EqdB33G1mHlZ
4IAZJjVYnCaazpxvM/lnygu9fC0nvTMuDhUZ81OnzEN9aBoLjpxBgfLnhOuJx4+52tfxiyhF775E
mQUuM7bCWFF8tahbi7nNIne/aXOZFScV2nX+wVCiVZK2MZGp1QpvT7Xq3rbJsWkNKS74lNekOumk
Nw2h4UzJPZ2+6czZv0p8/t5N2roGJoiovgHE4tGgent7BiKC1Lyb+zlwQqU8q6Un20aZezCi+kmS
Vw61HFYicAEEzZD2Ovvjs4QJYpw4VrMCSy5Ghs9gnfKNumk/PfYPdzaPOjRnTbZxwPOuHKsp9MQp
2nQOVILAwzzXuu8MbnR8bOXO3oEWoJ6IXivze+v7k+RzBNfLPAVd1dQvcwNhSSKK+FDN3Z6Aw9YU
LAHsH91FIqcNtbZlKl5fpWEd4Br0D3muan+k3mS8Mmuj7OBw7pmi1Ez8AoPOnYBpTibPmYwmaAnb
X1BjqQ7dYMFKLdwdQOg2XYDuhelHbNHuIYS4PXtIX8R62jd1oOtAq/wsKhTbV5pBqX1QiFVxHiYt
rs5AjlPv6RdRKn6SG9FIBFu+5oSsusq1eq58UFezdgWf2J1aRXPORUI76PEp2b5VaIyCN5KVCEb1
1jOBEWJsZizsJmhKpXhpndx76bSyPBR9MRyGXrV30vft2afPxHtP9EdVlq7p7a5S6bXGvjKLIB69
4gr22zxFyvDl8aK2hwQjfDN6i7RKeYVvjYxZUZh1uRRBOavxdy8anePMpMqVesJ4et4UCYls3UM/
uQHYgn9OVHKrIqBp1R/ivLb8vAmjY1nF8f9gCow3045ksVT8VqvKJI/cGI5F0NvWD2Np9BemyqJj
JDpzJwHaHgqCMUDetLLpnW/It7xZr3L0iOtgpBP6V+GYZRUg4dHPZ1Vr05gOBZXCHXd1zyYHntxR
Ii6AB91+M4BvpkjRVAiiJe6/wLTWHtPCSM5RKpI/UGP2duzdOSMyM+DY0x+AhGZVpo2sSlUXpRTB
5Jm54he6cBbfrNU6I/NSxT+Pj8md1cHRTtmIP/TE1zHuMI10y2kOBGT5sFybeu7XrvYtnJTrtEzi
/NjanbWBzpfei4VtcXB2MprCgNSMPhVSWWfRl1pzQi6giV6AYXZ7eqN37jQQQtpxZMtUGtaNVbdv
F0/kCdgSN5++qBEp7Cia8vPjRd3ZQhrikJu86Vdu0pFxNqFp6cKebmflnTU7iQmChHXpwDBfM/RH
n36lAeNI0iqwmOjUr7s5ZplQHeqjIQBc4PqRYc2BJaJ25z27s3eSIhf4FIMbwBdXx94Zy8rQGdIM
pnQAB1d47TWlWfXyeO+2bxmjBvx0HJSMo9YYnJRGgZ4o2RAooFi/qcs8HM0lsy9d6FRHxNzb98ps
aM+6es6EHGlmG3EhcErd3uhSTVI7gd4xGBvN+JzoRvypqZ3vj1e22T+MMPotRdmIQ/let0ai2U26
MlaGIJrBJsxpWhzKLN4jx71nhTyYeJdKAlHiqglS6MbsKcTmgZtV+bErzME3vWWvhLa5tvISwZNG
Lx8eSVput2uBTcfpK1jF6NjPzkd0Q5EBcOr041gW0fPfhnoICGPKofL1X5lKY6Wvi6wZA2VUWj1Q
vaKbjjG6Rs+ONeB+yHco7/L9Kcasy4KdqYx8+XIMuGbmZ0cZat9AZffr06fgbXSHaIlcgVLM7c4x
0YDEfcNRs6Zo7ihY9/21s20r2cnsN+dAamzSdgXHTCsM6vNbO30fDh1PyRQknO0jyeP0rohF86z7
xgpe7g3FTNvVXa2GWWZvoLOvBtqcJ4dlbGO/Grz8JLpdasPNkZOmuKQE7WD6uUC3C0ojo59nLVcD
G/qwwi/ccCDI5QMR8MYUYU6Pv9Om/mgxS0M7ir8Jb6l73pqbFtSvrYSVgXJMz2rbK38MY29+6Yok
PscEJcA6teloGOGPBirc62PrdxZLfEEdXCr2kUzKr/tzE3hSyglcihoksWa+2pXjIRxWJofESOqd
x2PjcFmoRfdSklOA5VpP3qe2lfYO0wGBSmXwMJf9x9E1T4qejSfHKd4tRbVHkbw9mnLYkAst53iB
pq1S5cSoCmMGDRE0TT/Vvq1o/2FMz3sWXCzlQz0gaYbkPGTQcX02ZyNNuQZqoBgCpOHgcLMrdThp
wml3Hq3t54KaSg7qANaSLcxVApbClJCh6qwFalmGP8ZuGk+lcKqDIXp1p998xxRJsmQkZ/ckRuD2
ZHjlsCiF24RBOFVJ7SfqZJ1UBtb9MPLmZ2lY2EKZkdOIkegYana3xhBzxP17aUhiriT/2KVRBIZe
PynDR/eX9547DXQJnBh11VsrTc5AYxFmTpAlY3nqhS7Jp5tqJ1PYnnPGBABUSAwfp3ytXu6COo1D
NbMDpU6qc5ZEWefbY+aemChJrmE/TgcKBk+XcdESoEHPLAThJv+9OutlFHUZz44TGMIYfU5PdVFM
Me+sbRNw8o7QBZIGqKmyobc7OJgaeOlQNwKjNvSTbdTxL2lM7yQyFOedGxnVs2+yrLQD0pZgSJKF
NZ1NLPuQRAXtq1EjXM7sZAUpSZj/9qQT5H2USGVQ87wxDHDdrioMy1FBZRMrWRT+0c1m6XtFM76b
+mXc2cBbl8R9wvWBUCLHkmyzG+Ac7cYQPiWtPwt3KjADks7wJ21U9qZCb6/vv4YIod90DeVMzupL
jWVIdrCMw7nxtPIcTQNYgKFO3iFYtNdMvW+KLIRWhUTrry6vEaUxvYx5OI+dcZoMo/1Yad3wa7/s
AajvbR4vJAhvCaOmNXL7naKWGY+sdVlTRxV/9NLOL2Zjj+REvu//36r4d+dIDZjDJBbkWV4tJ0bK
B9klrLSdGb1Gk2mdlcRoD4DC7EMO7OAXu1Km107td7K520jgzTD5MA8VxwN44PoY1mgHpToaJOdI
M5QLiOqYwLAT6kW1p+aYprX6AmZQOyNA6x3t3NwTMbrzHWUALDtoPGib7kKNsGe6LNjvSqX01THL
Dm1SzkFRinQn7FgB9v+7VrqutD5l03rNoyoUszGSXIznuYShJAx176KUzXAxzKg92vDF+722zK9S
Y1yKVTqnRENBYXY7x7e0qXrpC6hTyiVzvjx2BXeOGDOjFBhln1vmhbdHLM4axiOGlD3oSu20RG7l
D0MZHh9beWuhrM4YZih9UNqB3Gr9qbU4szO37Mez2YAGKoF9fDCZFUemuw2P2WhkfpS39mWy2u6g
tCiMRZ6enlKn6X59/JvcOvR/vwPegYoW0BaJhrhd75QpXRsV5Xh2wtj2c89VXmsmpcDohd15EMpz
8+P/2rMhdCdXgN3WXmP0IngGs5GC9dlOUpBKEY24XqsELblyj5Zhe5zlaBnBHyV4FxDG6h63y6JB
lG+wNGtcPhp55n0tqjw7pZB79TtJ0H1bNBqZdaEyvm6iQko5p/HkjufUrMm1WhgffFAYqIA53fD1
8SdbTRvLPWRhUksY6lMq8eteyUgTWItyJoXsdgnFaz40Uf9hZhx3PMex0xm/zZlrf1KX0Et8awRq
bJWaVR8ixVvEwYgj6NJ8PauIU3Z2YXt5AJMRGEBA7/Jar5EbJogQYczOeA6tPPvFzRGriz3vOe6L
f5cPAgx8AZhEmvCr75qbhdJ0HlaWsugDwy51X6het3NF766FIoB8BYD1rvkIMycabAD103mZvX+g
ec4PnjmlO9HAG5L31g/wZkJxIOcS5ZzU6vo1vClC0er57I1pL2CsDOP6YMJ71vmT0XrKAdo75u2q
dnTFyVTDrLjkwoiaSwinWPuqzbNeHHs1zsxPxKL1fMiQmW6urU0J3p+1od2rLd056FD7yCmDt+G8
dZg5LIseNwJmn2Jyf5sXeNfNePwObHNPWePO/hO0QNPGcCMh4LpfYYzgBEw3nAhdKsUXRZsdinDa
s7J1f1JRipI3xDTMSq2Rk6NWT3abNfN5lPekWYD4qcWrEcFha3XGDv5ehierj034BzyTgFZCXVeF
hQixCTEzQnQulLw4OL2rl37rGsvJsub0NUPg7Jy1Q/L9sbt4y6tvzZJXkY9AHUHrguniWxc/pF7W
9XTxz3VXhf+EDBe3F9NMh9SvvFrzvvP4jN8gzMmd1yoZ+8iHnjjTzl6rJd4psSPzbwUYunno87mU
2hW5EX5IG8dNUaQy2+6ktYsd+ZpUEv7h9vryjgZT/q1b6qwLzCqN4Iu2SrQuarVwX/UCxXVfNIpR
XZJQt78taai0/jSOsf6xEGJpae8vTAlIGSLxovezjWpjKEY76CcxR9rJmLLihwp9WngJC0MIboeV
zM3OzdwePxdEGKWKt4YqAdXtpqX6MtiMRBpM7SzlSwwc8UAy/By8WroyEgEmhZC7Iem117382MzS
ydFn56wVavahYnYoqFSxNx2xDWgJmhm60un6ASky5Vp/qvF0daPlTuc450oRxSezmJTzqETzhxjR
9mPTDPH3kCmeo8m8zE7V7o5lpsspQ5Jty7xqVRmpILmo3MF2z6Y2vNiTmfizMP5CYOwKYdeHKbSF
H4ZPViSRcmfCRQLJpSoPtf21NoRWuvpU2o11HvNGPy7jNJ+TWlN3Hru1J8SKHHiU43PU7xjYv93V
CNcV0ee0zhp0qL4SJe5fXV94NKSt+Kks+G1BSHjYJtbkX/Yq75lFU6UD9ZezmiGpAUHh8Pucussf
jx3F2heyIIo9lNgJYWCeWcdLUY/oK4MP1jltG8s+9MvSfAmrMRv9up28P11LqHt03nf2UEr/QCJC
rYSi1so1jTnTnrOd2wQMkBX2SZOeR9zMCYDLHnTqninG1RgepbALGmxVHxnsstGcGVODY/R+uujD
IVWZ9IrTZQ9Rem8j5dGDElEO6K9janSCQe8snX2Opyk/uFGm/xGJFiEFewo/jUvlHJ7+cPTA8SBS
EpaqjPx9frrfS5lbQpNYiMwco0NUQyRva9l8gc61PRpki/+DPQIvmtKE1RQhV/Z0ZhnyEOjYuU4T
5x1WyvNcLOJiO/18KjSl/PJ4fXc+Hek4tCySWESCV2/XZ6Y2Ibu0R95a/lbVOdTUWjl/b1yk6B6b
2uSlXALJ8iGZcEEFo4Z+a0uDknPo6jw8O9PQ/I6iUliVcP72Rfd774rc/bUz3caC8iqs9JdYayGD
EszPjldLi+bXiidjgGcuj9WjXqZmI+umTbXzS67fJupgZKicIRpjHlXglT83KRyJ2lScc2It+dHs
5+5YjO2PxztxzwjtKQYfCJBIo1YPIJx6tMgg3DybKboBTEgq/mx3e7UW+VN+jk3kUmSthYaLLJiu
rcyRyFP4Xr1zPo/tdcxb9BLjXj1NVj98mqswupqLo56cXo8+O4PWnp5dJG8itak3ZSSJb7/92lkq
xJD3aXRJR3LQLDK0sy2yvx4buXOmOJ3y5aX5gf9Zv79iyd2q8qbokqBETazDEBJzpnQ7k2PTL96f
Wtio5mUYO0/7NTQXNUxJh61uPjIEDu90VLkK9Ygx9bp3U633P5zeGJ8TKJNPDIIKEkMNDpNRkLXP
Qmo8THszii/tNNoXIy2sS98U4inawv9aYScYYeOuUpa83e86NCsjWfL4EndJfVDbPKYUHldPf1XW
wvgMEQfDmpSHb63QwJ+duarii+FWhm9PaXkYqRvueMHtBQFRTDgvyaLgM1uDiwsA7gIqmPhSUBDn
r9o9TEZX7nRhNlaolTCZYzNqyHfZ0DcNkxdGZtVgRfOSUwv+95Ci/fPsWvjJ4EkRdwYjJttYtzvm
GmEs0lSJL0puhzC/ecofdTdXfz6+CCv9UD7/mxlaZVTaybrU1cOxKIY99S1CBupQ2P8s3mQtX3Un
FpZPwBF9qkMvbwJlUBb1XSpM94c6Z609EokgO+3nXTImx24CSfnXUCGGeI48LfssUpMxt6FwhvdR
NC1dYMTlmPqLtVjxZQCDnRxmkUatrxolTHaqGvW/tG7PFPTjxW0eKdYGG5qc2WW8e0O8LCuTdkjK
xNpqCAJNs3rNynQJlCrbG5e8Z4qWuxQkRqsamN3t11KzFEk3xmEuVm6jj1AgaZTQRvFTL9mbQ1in
rJJtDbkC+fRK3p/1U1Omjj2OrccsfV28dFKtxhqsv3DHv86l/alHDOLpXXyrvUrSfeSh1gmRAqei
cM02vVipXfsL2tiQHoYIANG2PT82dedmEXBK4A+xJ1HoahdTD47RNKvTi8j0/OKpzXi0MuM5PYa3
Iy+jTvoICEBK4qTbb9WYJhmx3qUXhTHaA7zw5dHR2nDn8N1dC/kOZQxm2qi93Voxpm4elJTyVEL2
dxpHbTykNjyqj3dsnc1xGGRrgkiMjJWy2Co2sqAUrJNESy+DgxuqzdJ8bfJCY7THVNrO1612+DFr
Vn41ob///tj2vRVil8oTtRoIFleuoyrGKHMabJP91Edv1OejAgv0U8izf78WGRAJCZkdxuQO/BRJ
V/VY1arioLQCcfWxipkNXBZUp/6HtUhmStA2NBnW6VyeG9EyFGp6yQpLPTiLw8zConrPvoJEsbSR
GAShWEyQtfLpWdN3gxbn2UVflPjFK3oy8Db/+ngpcttv4jdGemim8wfcPg2ElZExMY15WOr80tU9
HLAL1ZjOsIrZBxWUnB3RaH8/Nrj1fVRloHZGL47eCd2q2y/kFEPIQAjFIyvuho9LPxtHoaT133aW
77iizdIIgiiYAKKj1QhiS57In87CCLvQqDZ6dtEmpVVfzbHXUr+MIJ1/MXX6xe+mcmDO5PHy7hml
gUB8REsG6urV8qJeZSIvxim5dTQdZ3UcLy5ykIw3Mwrpd3yF/zw2uNlPVgkaUWo0w2dAynq7SqPK
nTBk4PaST7rwTmHsgDyqYse9dGZp7KnG3lse8S/nkbcLB7JaHoFslDjqjDWIznxI/Luvog3dv3DR
xvtQsZ9UyOBCs7y3TjHOl9h23SvobKZXIkjWLkUz1e+VUNN+UYCh/ykaknItKvYkhe8tkLEIsnCa
BpLp63Y7OyrI2QIe6FLOc1ozu6oMxrHrovSlGJ3wl6ke8+uzH5DSELkFkSgXAjThrcUozHNFg1fp
EpYLXWHIfIPMTZKPyjxX58emtovDlMegKgQrlMrXjfE2Yowrn4zy4vChGMFQxTfLSWhbZEMUli/a
LMSzZVjGIuRkIt0uSl9MfaxXR+UpMYsO0Gc/R9ROvK/A5dqdrGR7ByjLgwZy5fPJuuT//+mmZ26j
Twl9pMukkVD7igiTTwOP3ZfFjJZ/Hu/h5h1jQWB0mD/CaW5FfhgKqvM5KaoLjR3z0GQ472NTe8oe
j8AbafWNZ5aGJEwbnDancb1zphIPOqdPXCIvTz+PdtK2h3Bxk+mFcBgyuHn0Mr9yk7oNSjdpow+4
uuircBJ3BvxS1x97OzP6vwY7pT4b5pGF2rjKKJNf5ZYVfhRpyZxWHjfTN1A5VnVgiDNaAkbyFiOY
QXbbcPwPjXXqa037o3L7Pi59CgCTJ3zHHKtnK+nyoJD0oZtLTCfFAW+/oVcuy5y3bnFRJrpmQxZq
70WaLF8ff71NBLSyIm/ITycFqJOul5lR8PW8FMpZyz1URY/CSlFkJzftcvY1Fl/KWuSXx5al41h/
Thw1qCGm5GQZ4dayAErRRrlEP6Ny+8KM+HQK9b4+aJOwf4VXZH6ptSj54jIz/D4aNI7x/2CfgTkC
QJQkN8RHwoxGBW7aUmpJFnBtFekfsZJNh0Io+QfR6vHBQjXufacM3reEZ//ZNJgCBXM1PBwMrVOa
Xj0cPQgSeykzrmiYuVfbGJaPfUaY8XiRq5FU+VwAwJFj+ICLJLJ99X1bL6cBhxwQitWe6K7qkneW
nyRza1xptIrZtzNdGf4T94YS+WrlLMWVrLTWAqG3tupX2ugyYarYsYC1KVNSlC30qTiIkkFYv3Wc
CV75vFaTw5ibTD63XjnbV/j2yvS1N7LG3jmu8tDfHhr5yvKu493I69c9VHYISQVQNlSCh8qf89w5
5Er/BVqa5fR457ZPgyx2S3+Gw9Gh/Lo9nk02Niak7tUFrmJL871kVt5VpVleahEK3+i1/DmVnrdP
RRkBJCd3gRroOjyDYMBdJmgSLnMV5aclTb54jeIdPD3ew1tsXTYhLi8stWfGoQ1nlShOjEz1JG/V
JWIo/zSMpnpWxbCHVd66FopIxEYAwFxO37qdpC/CXfrYEJfOC7/z0g8Hc9BO+FH1ALGVftAr5dNc
mzvRw53vJo86VBAM0VFJXn23rI2EGOGEvSzmnFzMFLqxph6qg7kU0WlYDPHt8Tm5s5c39lZuDJXk
GPDwKC6Z06rXxRjQsiavPTy2cufcw2hNTMQ4AkH0+jT2LgFQOs6SBqL2kmPb5M6MtKNqHOFrcHY8
850tpIOLU4J2UbKTyl/mpzehisuqM4pKXKrKALU2jf9MRvQtKcsfSxf+9Xhhd7YP50/zClfIuN86
foYVVAmzkiirFGpziNADPRamtxc7bK0wKEdtRMLgXE73Ks9HuMZ00Z/oL7nntJInt1P80B6qZ+FC
7JdULAEwCmyKaGWVbQ9pkbmOwM6gt5pf24v2Yke5cXy8Z9vDQEXkDdgrSds2DIRtHNqINy3dJdFn
PTqEE8/mabD01LzYS+HuDQNsjwONX1m94uzRrlojSrq+SfvWnPqLEzOj5LuN25YvxAx58gHx26z6
JFqteW7iVjpD2dynBcY6oVlc9zEU1cntVlMROf8/zq5jSVKc3T4REQjPFpOmvOmuNhuiLZIQQgiE
gKe/h76bqcyKyqh/MzEmppUIIX063zEkkkWimZOL1SfAvs2lM/J8Ojdu1+b9iU40AMiTGw76Z8rt
iePuq3GyOa0YK1SbDMcRgqwLtltn6xDFHBBv3OAC+AGdqc0bLHY5AxXf17qfi7Hu+93Gmbxw6P+j
LL06JfHH4zoDhsQ/A8lTTxdNKtMgJQHZ7VbqLyTCBr8nsmZDThtbB6WRgf66VIE3srzi2i43HemG
5eA34K/WF37N+TOjMYL6BpceNC7O4imDtreOb+pgnxqY/ldj7O5tgriG97+Jf+Kv188M0hkWJ9Zo
gG3/1HsjXmgXuaBv7ac2bNZyGONa3/FgZbJAj8pJMhZRMWbG8tm5Bh80DVDOK9LcDADdVtz4ZmLI
Z5dpGbn7dYn7CdqQcXG+jMaFXD4BaBs8ywgkhRLmMja9pqqDQEb04NervhtmXAa6elyLJvZ673vK
1vhFgy0qWKaNUHFOV9Iu1wDQYYDcIsXkpU04BMJTZJXKlIyGuFRK9eTQu2AyXhuXk6acJhWZuzZV
YNb33cRrmBkHzVSsPfXU764dxhdfDMGQTXVI9b7nA5mypHegGFeKgBOQp2gEXiFSaxyKGvCdhDIp
UMkhiZdKPK41HSOU+dUSlRXR1fjZwJknLnCTYvZ2APMg3UFQg4SINYxHXUopeFrMsXVWQDnzYg9T
4MFjpxLU++yn6+riq9ns+nukQ/5VHSjdX1sXVrA/Kr8S7o1INBelroysfr///s9X2aZtQzWPQgO8
sFP29azIPHC0AfdDOqgiGkmdI6RGHd4fZTsnThcZrIuwkiGxRWvppGjXpq8odopov1iq/sCIXN5w
HSnY/ihxs1KflI3sefn+oGf7E5g/qKM2o/AAhfypZwlP6eKoLkAPE46EBxt1ZN9CoJpPi7zkevjm
LKK8RukERdsZWkyDYIJCAB8RfHimGwlqG/wPXfd/eKCtLQfaCvg5sBR5XV8sStCeNVW0T6d6M9iI
RNmCqb+TwzI9vT93bz3QJh2CGnCz/TyFv+dmHIiSSbSPkUB418NL8qoKU/XRbT1B+QI8FS0sgKv+
KbO2d7UwTmed/SSEB2mFUxWg+pGPThuYe5BYQ2OzsTvPcDGarFBxWBLvx6SLv6ClWRWsD9PdHPSX
gqrPlhyGwjKAlREqM/QntpLgPxWgOw04KNMuwTllq59e1S4cDnmEIWMBFg4XDojzwaApw6OhUQ/I
D9zk14Mlam2R5+2kewm5yH6KnOQXvFm7nI7Iirww1tl6ADMCMN6GtgPww5339Vg6qp1oYFG6x+pX
YCQPQJK6Pr3Egn57GFCXcBpBTX7qN6VUwkE+9dN921robSPewbK8Sj68IPAw2H7B6dxEhqc6Zeak
2I9Jle5tMLpgBGw+XXwaTaGaXl/K8n7jkbCvAifF8gbd4fRLgjKJuQC28Ui0VxlYxgZ21M2lY/zN
UUB0QMMA7q9njWDqN3AE6upqP3VB1RR1J+tfwGbXS6kI52sOr2a7TgH5wYo7LS/FHPVwzuXRvuIs
yLgHjYoMxvEwu01wgSP9xlCo1kG/Av6CdXfqf4psAAvzwyDdD5rbEnX2khNWRUjoMPrDqzvCpCE/
BxQgCNRPh4JMF1ZQ9ZDu1TCmmTsFaV6Ti+S8M+AO5RxUzyCxb/4x4My9/ob6ODFweJDVPhmSuvrK
hy5x71Xg1y6or+gpZWydVFuAtt/8ps7WRVtjz7nUeDmfVtCLoU7GhrgxO0/t6cKlc3zC5xTx7thu
FTNBjuTrNDf8olL/fFHiOgywbpM34lp36j4hQ8kbB7fzPWkHdyypbdwW2dCdf+n4feOZYE2GgXD3
hkL09KZV6bDWsdtV+9C0Qy4SoE2tatEPjJa5eP9gfGMo7O24J6CZCoz5lMc8YGMPTOA6e4S2wTes
975ZF4TOFpysj4+0QY+43m/NTahbXi+XRjQaSV99fRgMYkZIquISJsPxznLnw5dGbEvQC+OLxngJ
IjleDzVVUy8N8epDEwzfmgQ833lYnHL7vy5AJG8siQ3TwoURw0E9cnJmUUeC9s2W+lAHesh1uJo8
SG1dvv+Szm7e+GUoXsAjRNEJcuTJMcxnhuuYJfVBdd3OAREvS2n0uxsnXFrkx9xPcONGswiU+m36
oEXFwng9eaEvR0g5DD3QyiQZeLdA4c2cXoC9/63hVyU0amfsTehnoKmI69rJO3I8OoROp5194PhB
a7MpnVlzv7gwZX5YPUQAZ4brKQIgv/I+65B99MR1amTWDDDP3Qg0Uuw7GiH92B2RTfbDCBkT0Gdp
Ul0oHs++ERwQqEhQdm9sOHjbvJ4RYms4R9V1e4Ch2BclOW5Qsv0mERd2Ad07W02YeOypwB+gHAW2
c/Keq26C/qtR8jCnDS3ibojKdPS7Cx/i2WraRoGiHu0krFy0PF8/jl7IKrsQ2g/fenrOYe3Qjdk6
wXw/g2HQJK5W/MhLLqLnc4gSCCctCPE4m2AI93pQEymB9gRLcGOCT1AepRaYJezA53XHgrG+ZKpy
JkNFwwy7mrvZm8PYDDDw6/HSmaRURmsMPVC73rJ2rq90Rdq/7gKD0RJCO2bg2zuliHzuJI0Paco6
m/uOQ4ed30Pcc+HGeHZY4nDClQ07H8pAGHecFJxtxRCtAKLJfmHVj3FZ9550rsK6/lbPzQ3T0Re/
j29a/1KX+RwCwrjYM1DEQ4mztbZfz0My+DLt6jrFPChCMlJLP0tYleRmcMmhNTS9JunArkXnzY/E
ON7XKmjDT+/vX2fX5e1HoL0FLhqIVqBjvv4RtJuCAFlTKSoFxdwdcJFElwgq8sNDK+CbnCW0Gx4a
2kIL9f7I518UoCYAQfBl3/o3p44VCNjpoUJa0n1DetVmoYoX9HzXcPpfxsFmiQszzCrgy3L6hFEH
+8gxhbZdxz/rZjWPrj+0F0rIt54GNQEgQ9R16Iue7JnojzIyYG3tOxXHN2jEI5hdsKX4+JwBZMCn
gyoVu97JKChUReLVuButqNn80sqG2KIjs73UeT3fE3DTg1oa6CQuEsh7fD1pc1ijuTCjyMetmeXg
yKnrNDZ9wUV/yYv8rZnbkm3gvAbABlXV66GCtHEME02F7oxmXyNoLvdh03m7j88cxD5bDiGMQAG7
vh5FDrpCXhyt9v7ULCXzuXswDo8unBLn+zem7T+jnEybAt9nwIWo2tuYyXu5ht2VooG3G5nj3aLP
HpfvP9VbX+/m+4y6Y5O2n6awI/ApnYEGocImkTlGa/Kj6ac5B1sFWvrlinfgybw/4htva3N82bQL
/2CUk00LGgD4UJC22td0GfaJq3lB53R9fH+UN5Yf1CYYKEJ3ATjeyZoQfQU7GK6qvVMN9R77X3qw
LXVLrI5L4edvDoWGEMCazUn71HjLjhZlg2+qfdyEnxc5A1mOuUbNI8WFc+bNqQvBa96YixD5nCzB
wGnQ2YA3+B5BrToznuOXbmDCjy90WDxs5SGENNhfT05zoaNoqbl09qkwfZRXUV3dBP6mEPrwK9pc
LVEkYmfdUlpff1A44q1MJa0PoGC09w5v7TV3VJovZpDf3x/qja8KTRKIv1DMg1BwKhPxhVoxoSM9
GOm512O1JEfpOMNTIqLxexhrfQkr3D7TVwUwwpZRA/97vg1AP1nkGuckLEkbekAu8qwy2/sJLTxN
A4jlI0f/QjVbJbvOhlR+9psx1hmMEAb928RGyxKdbbfnmaqG9h5aEN8+GJh+wAkMyoEwk7qzMpdx
PNbZmqgpANvJVD8qZG+NJQ7bGfgarPNUMXCv5pnbrFHyM+rjalNBE5feVdbDBkPUYMZ9PQrnVwpr
ggQHm5bdjgwjTUveDC4U/TXENdC9ToGbNdY6Te6PM36B9e1g8trW/KuEeTiSiVOXiX3iCNC4339z
byx5cI3BoYHQchMibf/9PyClBjU3gNcQmMCWdk+wQOU7yHT+h1NxK81BEsItEUXzyVI0U9yBqbfA
l72jYQl0pc37FVDH//As/xnlZG+HfCrycXWlh4rwH4Exc6GAYxTvD/LGbgQgA3ZGoEcAYQi2T+E/
Ewa7SU0B7mOpN5PdROkK7dSWlLRbP+oeAjByo+GidYvNHDjRyVCINFqCVggEyiGD5MBD3DEmxcl+
a9xdmLrzp0IPHJXe9hegZ6cXSgmWi2CRxw6c1qyMYf9SVnM67/wVvOaPTiDatmAebm2Lfx4XrydQ
QPwdJQK+rTCL9fO5j8MyrePwcQwCdmEHPF/cGApN3I3HAv7+mVq/EoPfh2DZUnQPM5zQfUZMeolR
/9bcbRpb6PYBmqD7/fqB+pFP0mfQnFaSoWPIU5N7C/sCo6RLuvnzkTYsA1axm6UWWu0nhy6UqQ2s
BN3u0MeW8BxsEDh4UknsVLht6l66UZ8Oh/ezne+Q26CrjwLw5HtCk7uRkUirfZsscB5JPOE1B1aL
GjGZrqHrBTjotFTahoP+D1dctE2gBDvZ00Pl9W6sgabBEQLsppapazL5ohg6ZvY6gdx0cIV7oY45
Pbn+DYqP+d+8gqx28o05wOrglApfrWEh9NmJp6FcQh0cFQQMt6hyL/nHbA/x34ML4/0TkmwgUYBH
PdkJK5grrBCCO2gOMnhIqeGP9MiLGPSDTQQcLYjatdweg7a5cMl642Xi7rOBlBvx78zuo+pBVai7
tT5QzxcpUhvq9mkBYXso7RqpS1vxG9O68Z5QzSN6B8XoSY3Tm6DSZPTrA6mRqWcTiYqeDQiHqpt5
Z6d0mS9sYKef+javID5h3YAXcu4aHsWUOlpiwLpP5ixNNII+RXspTvftUf5ZUQJKxE3i9aeeJL1s
YYJeH4IF8YBIMtMFsh0/qvbAs/yjteJxoBgACPN6FOLjXhdKyg4RMp+h3wukvkYMWX1Do7CNMqSa
hB+fPbhuoR6FDHnjfpy8LndBTGofDBhxHNt7ZJkaeGGSSyZqbyzBreUB9B+KbkD0J7MnWDonCzzq
D45outKldXi3OJ6390xzCfR9Yy9BgxJXSeyV6G6cChQdDcpt07g4z3rVP1EKsobCBln6VFciWxCK
vDdhH15QDJx/3HhzcFpAW3QrhE8/7nBZU69zV35YEreb9mycvOk6qEPCdhbO4cOVjYz4NVYMOWIN
0SYu5hHK2g+eegjSBv9qw2zA5AEaerJ8LHMiMtK2OYwh654tTZZnY0b19LFjHKNs84qmc4IbIND7
14u0hxNcyEjADm4/mGtoa9ccngjeHatkfKFiOP/qMBR6jDAF3Jw6TmvUAcr/sfNidpjl/Lvr3L7o
AA/t33+etwbBhgz0aVNg4Nh7/TxuOHJHI2L0ADsf+eDEDuzDIrn+eH+U830RDUVsw9tOvMmBTz4B
ACx9ABQVuh8VsgdX1PGLE27xhjUliC/x6vXCknxrQICnaHAjswTg2knJEOiomX27NCgZQn7jiZpc
9ZQHV0jeGHcyXvrj+w/4xjRie4SN3+beAInrybKoF/ARa2cUh1BJvfOsoUePEXthGt8cBc2PTQyH
xttpm4W7M/FbxKsdVDKpnPGW08y1uvl64WHOkHCscnQsQYfCXu9uvZ3Xq8J4sx/0PsCUZpZS362h
mKpd6jA1fVKIef7jADZzrse+48e50l566PHc65GvkCzjtj3WfumMEJzc2CGI+8fWLJ7QGUpW+Eqw
KNJRSZuapvttGFUunFmBwntKf01Y51PuSWX7DOKgpN97g9ZB7k4r0hy6pu7lV7cavaCoYUgVPVeh
xbkHmUcfF+MKYvOx9r1J35CVwuK6MiulT3D3ipqftawUz2oTEKfNptbxhmvPX2MKr68KlBj4biTL
ng+JMz5D0UP8IuxdBWucqh/d75VXL0upPbsMJW1ZLMBGg3NU3kD38zilhEFh7DkG5qvgteFizqsu
iCkaTrPxoARWNVkyKrRlB9nFffKH18qfipkSTW5ghbGG+aCiSRa29elwu5hocfeN6Fr3kSZIdSlk
Orv2mko3FfsGe2xcTLKDnU3qhK3/qYnSLs0irO8gRyeoppkdEetksoEj9OJus9tyb0LIN2DGknpI
54OLkfwJQ//W3DeTSrzMzm4X5qPU6s8co9FzRVZnaR91ksDDBk1EpNc4CtEyRcpnKC/bCIqXYm7m
NS7HhDPsuUE1yNveaWOzc5zI8Q64R9n2eanRNzpWuorEUa9NaAu7meM8z3BH8G5ARBSIOhuahnyD
yV9sod8HuWu5wyhwoXMhYdC/HPQcox8wL69Qeky1lCUshJjMEAHdiXKBQzylWTpjs67BnifG3iUh
WnylgpMLYkZFWiOOSeOwpWCehBF/IOPiuzCkjEaY2QzLArG2AD94LOxAhviWLyDIQ6hVK68A3NLY
BxF2dfoHwuE6fex7RdRj6k+TyNx48psoW1tnaA9N5ATxr4FGY1/OiT/q39oJO3/JqpbOnOTKJ073
PMZjiheQqNHOV91o/OFK8HEhNxpynm4vnJTVZaUMr+ixQeXqvUBn7Hm/7ezz+C4aatdHyBvxzOfZ
Az690w6HOw8VM7FfFxAkx6NA75rhW3PNzMvN7kUd4eE/03yFVRD3srGm+JiyifIOzTRPd/NfwGjW
K3rUScNz51SJv0OvQNJHZ0PGd+0AomdJwS7geZ1aH9c8uxC+6+ZxetGK6K4cU0OjHGtm0hkSe7Er
VavCW5mGbmh2TW98+R1McyRlq2COnaPniPFxjSQM8LNArEllMy8ZpvR+7QaZPEkD878Ht7ceNMap
tC5bM70mEcBPSGtQtLNJhnfuhPbvoYuo9V7aUNil8JCBkGYwp9z+pBF2KAVhnI5XM4JG2E4FY+hm
Y7wMyX7yWZyWAAgr+axQbnrZMPjsu+rM6CMOzwyjv4PZKP0J5ABxoCsZmuqwktWoclL1bL864Uh5
mbgiCMFu0yYY85ZOti2J8YYY/gm2UTsKbhW/D7ze8WmGdmPdFzAxjnjmi2S0Py2iveaj18JCMA9i
qYEDyMnTpGCMdaS0FWSkMDVqWv0ymZSIH8nisjmfVprCkBFshfgPaTVSuLK5TSzbSzaSfPKHY+hZ
8JKSfklKPxz6B5+jysjlGPV10UXRlBa8ofWQw3t26B85otuvgQPapvTgNjQhCzXi7KZa9Mqy1Ykb
DmJYasbHZIXOO7OtnBwo26r6+wbkUpZF2uo1x8FYDX+5w6tPhmg2X63SVMKAqpRMUhQxa2mQA9yc
Ep3V6JiP8DZaZtT4mZnY2DYZ9jLu3hImguVIAoEcnWjxmPtZV2rGAqhaMa1FJBsHbswpRO6TzEjQ
uNEDZtZbj10KHfwznDFC+3PuTTQWckpArc7GgfYmg++ejPY6bSM/l2a0EnqzaPVjAYUPzHALv2MD
v+FrNSv4Dyi9bd+ejCBaAz23eWBCM5rFvRQ/4QE31Q2073rUBYtHuEGvocJvG6ZWwUZymPuIXPeV
Q81xDUSEWVSDli7Hsq3GJIvhH5lcuavXkau0abtPKchd0xUlyyAzlq70qu1n1zlwzGq4U7Ppo8xy
DFM00idfhzRoTD4jqgnN6IAaVqxIc4huGxy6zh2rsSLmrHeh+7xNAh16V30/TvVexjyJf/Km4usd
YrSnASdW7+nhMPMlUTBdn1DsPlZRWul7aK68p7RrAB7JNRi/JFNAflWwZUYcNU6mKkeIk70ZatN+
RQ1BH9RkgjbTCj24g8Pc6CtkhdNLL+U850Dp1+AGqUVxeIXu4cQyNs/TX96v4Z/KzigJA2765iCR
2o5tSdHBBUCQhjAPumviYF5eNJmgUgK5rk52SbvW+Ip8ukYxpimqzJMIF59dJyNhiCDvcR63SMNR
c3QLxuHU/BZwJQh8WMb6un0h0E+0IPPrJe4Q1ycjb8rwxa3tXoHc2T5RlyZj1ozVGuwNfOS89aHf
/uFFdLyBA4sjVGAo1i2K9V0qtZlyF+Y5v2RUhQjEm0Cjz/jAR+fW6f3xgQxA6a+cmPX1Vg6FTcb7
2jOoLKR0C3814U9nHhlMrTjj4a8AkYFNjhgXqp6cKlQiCyPwJW9NRdngFSECZf4Sy8knfE9O9SIn
3bJyIR7jfxtcwOZcgu790X4rKsEU3fCNEAgoG1LQ15UgKggXB+IiDx5OxUKFTpSjkwTSnPCj4kLZ
iT/qNUb0eqiTGpr4jCwAAOWhxeTdzlTI725iLyH/51dk3MBhzAzqH+5wwElfPxBSd7mal6k9MIht
jm1o0BAha/i0JLJ/YdHoFnxugsePPhp6r5tgH5esTQx1cv9RxtVTzKU8aDJzWgyeqbaSz72kVTuH
GmDUgp7rhieCBHsKNfQTc722C+hhbgPxfRK1HuAGPSdusayu8z9chSGohcE1/PBA0Tt5Xx5k1/66
VPSQwIbEwWfl15861NRLrkC/usS+Pnu0jZYKunIEmAaOAafMUbkqlL1EdYc5xlZYO4n4ia/Sh01m
uz6//7bOLo9YHcDuoCuEr8rGjn69RBoFy2ngTuPBVDglA8dtcpbaF1j0wyrY/7BGA76F0AhDShsB
P0FS7gkKFSmmZ5t6GA7p6zmd12GzVIH9fAg+7PtPdjaJgC6wLACvASuEf+TJvc5dBo40hRAUg2aJ
S9xOok+pFeyqW8T458NDoTwES88HbA9X05Mln0JxFJsVQ40pVkRjEpYZ0bB9x9Ul2+o3nmrDDEEx
h0MN2vInT+XM3WRoP5IDCSrkIxAc52wTPU0hu2STlZzuUT66C8jNATVpc/w8VT8TMse1REPgYJaA
6CN4xN4P6Q6xyry65i8+9apHWuNBS7F2rC3fn9Oz+/82OpoE4ASAjgJjh9cLsyX1yHyK0Wvcfne4
gsc4kqJLtLO3RgFdGZAlxkCGzjYH/2n14Q6iQlwZvYMr0AyAYacpXLiCXNgSTz8y4KFASuDDDdYo
8JJTEjG2RLVpXJPDJEly7Px+PYrA/DGQ5e8CIy9N3ekagShla7NgMWIw2LedPNQIB7V4lm11AA2m
23VrshSur/WepvSSS9zp/GEoUFT/tZZ9oKGnDuNsNuALLYBeURuEuQAj9Wi0phfgzvP52ywMsM1v
jsGoorYH/s9bSmGCnDpzlBxmGn0bKbkZ2qjLcHV8tNFaXxjs7JEQf77tvNiosCviH14PxiT8litv
9Q9gFihbjItGDdoxwX+8v8DP3lKAti9Es5g+XOrPqg2KZ0mriPCjXjRMCjnv2nzjPHyiEw0v7PLn
YwGKxN6ETwo0PxCHXj9TmJg2alUgjhDh+1cDDq47mFc41xbE6QvTt32X/61sABVvVGDst8BaAEae
QNONt9hGpo449oixI+XUMC/6yfoKiMbqVfGDVpAF3HtT1fCbiXbiyR3VNB0+OrdocoDMBlURBGfg
q7x+3nXjl9UEHh3+oCic7Kl5ISPYMRkP6aWwkfP1gtgt+D7hZaK3iJv267FwRQPRnNbyqFZkls5D
FBbxzKLd+0905uqDeUUBBw4wgiE2ktnJMBV+QuS1XnvsLC6qSFTGzlwsrTvxHEBL8mlMEY91BGSB
xLbO6nm5SaB1Xe8rsfAAyEO9uod1SaLPxNIRDg8N4jqKEeIuVlRexRGMroekf6kcbl1IseombYqU
xoiwlbGK+zLs56U7qNkdZ7gjmd5+gl9jON2kK3KRykB3l/Im/h95fb2U0BLYuvr/ZCUwuXo9s94o
cBFJk/ooPInSZ4e7n3X50Q1btkFRS59MX8JAmfXT0K9z8HVWniQsw79h/h3YDk1YRCEEtXdMgB5z
CzUtnfOwmvGuELmzkoeWctEcDGAi4FgpEvbKjiMBPLNgfspfkwCxJ4cAwB3uIXem87GjaNyWJOY9
yyevp1UBgIk6n0ZPJUhaVUvXlEvlO1PZ4aLBoywVrv1r0DkJik54La7ZTZ+Eh8kiAjnvap9Y2G+Y
gd+us5DsplM9DMS6MEVtlDSrT3O1gBEHsWyj6ru4hkFmGZrK6owJ11+uQwHpD3zGGTr19/EQJ+09
HVo/esCH1iNXsdZVmxO71NADJLj5X9NW9s7TEqYsuMKeGnfXAed1m62+v/zA7V25JZ1iOd8RJDkk
R/AAQL7KiIaG+xDCgEL/bdYZMAYg0QAJETKudF41TdPuKLTyvFhxLSNlLbcYIyqS+C++UTy1hc2x
Obq87c1ubReR5ghWqn5SIWCK6VMEAmVL4oQis0uEMDFmPJvsh8ojP3AkyBaLnUl9cNfQqALfOzLn
+0GM7pPtluiTY6dFPIyiCp2SVU33A6pC9y8bvfpp4a6GISGseoFMO1vWZdjMdoArzcg+M2CpaRFH
Uf/E43V+0J1jIOQMZ+dmXMbQ7iRSVCk8gFDeZd609CqPWwlluQjrmOatN4n0phFx+MttgXCXaFAI
8gUoTbDc1CqtfsJclFcF6QI25mmT0pXCRChek7yZwuGTjBQMDRB+oXXu6jbtC0KsBa4LSSab9siD
SeGr7lJXfaJuushrmMxa5JvXSzvtbQ+F6zWtAv+71cEqfkY1TdoDYDnlHMJg8cXTlOLgR6yM6znZ
0Mfpg47WyV/ziTiUfIY42vvUtkvAdwJGUrLOOpQN1fdE9Qn/AzS2/cwZ5Wbvdo0N75cardTCDRRY
G3LleCXLCjf7J6n5UOetEyLAamIzWXEzcjt4oTjKQfvVE2NyK6lszF3HHfd7u4JZdfBol/Aphxdm
bB7SWcfql00lfwmQjFXfT7Psn22yEPIs4cqg0ehvFsBUfF6jY6J7BYG/G1vxEqbNEhbLkBIEVQLD
/TujJT1li2cQs1jDfc/NUtdx55suGNr+pokn9gn2Ry4D8QMrP/P5UkWfZtum41/mVeBVz4twaaan
Sr7YgKnxrh4nEu0i17juPumbKLzqevCxb0C9lcEj7yp96wcqhDVpBL3+bVfRgRVkgDoTYFIP7M5H
B2J9UNAFN5/QHMDXKIBMkwzLi8aolHAluw3rRN0jOQCNkRDOGjqnfkXSjMAjuy2F08DpAIF+sE0D
lN0dbY2o4tKrgOSWsQtVa84C2frZ6Lu8L4C/A+GnMUt+uU64NtcA9Wi4W1B80nxsU+8RLmUiLFba
jgJGId6IbIIkGQFG2XrQuW83HiUgm+R+DgS6H1G8RBOCFxcFbYTxuyln3oDeUmCcYcrCsQXGpOpI
+0UCUjxCi+Kk4Ufr9W2ySZBgI9lH0XiIk4qJnFEHuTemYSG8jmKP01yjZfLbs0gpyTQMFdAyB1rH
85DX6zNDbUdL39fufU3QCCx9wvo7SPsxu1Mz6iMSzPpf0QCubRn4LHiAf0LXwHV/bUW+zO76q18p
GvUh/JWOng+jxJKOaQLoCYVB5izIlCljrlQJ6/71S21q4V37i1f5+xh495/G0S2MdqZuCrEX+1VU
OHSOv8zg+ff5gmOJZKJrxltcg9pvRnlIpaIenwDhev0jQSvtN/IE1p+jnOhXb0RvINcp7f18iMcI
M0ca0RbWw/EAkCYGuMrc8FejWf2NN4lN83GEVB+ZTt5kM2eFTrlA6zqh1xbn+R9snr7KwOqyJOuC
maD7Bl2nKdjkqi+hWZMUcULrCr2MpF+S2Knags3wpCm5STjYrxPi6WFB1qI9TYP+Mejb9If1defl
c6ja6wHdxhUqGNpfsdQzpJgFghGQPuKtQ0bSyrIy5dr7CWsvpFwAJMB80tSpSdbwNF2yUAM0BWEX
RJO9RXegwoUx9m3paZakOUqUFQwXL5pUISChuK6QaPKrtesEmIrxKcOsQt21IN/5t2BuGxybiJgm
H6MObN0OV4z7sIHAoPQFpJg5Y3HyO/aU9zkOFtfJaixhNOE8YF1mbQcNTts0YQPumQO+bVqFYcEq
Ow3ZiIRx5Dpj8/5emTj2ATm7zZ90tN63yiKWqRTDaL5Mk0YDdlJx+lnUS/wcSyMQzjyt4qZaDciA
SW+MzmE3gBKKDh26Qg5YTN+QA+fhby0M3It1QPRa0ddkvoWgehSFQXl6cLoUMwOFJ87fJNb4jXCb
kawwdYgDAxDWQHCedXOSYYW4j30Qqd9DjbMb7CDutXklcfiUfeIsj3hz9ss4yNDJCNfq2UMCU5/p
GBhupnXt3/J6jucy7QcuCxekLZN14I4jjgpazC8dkhenjFtokLetFS1dNF16bAwTV6IEk5TeaTvC
lHalmj65AR/pHveG8OjhcPch0o77MBtsFdFd1Br5LJSO4cu+CHQOJg/5vvCfG7HRzBx42ZNu27YE
YaYShUhk+Px/nJ3XbtxI166vqADmcEp2EFvBtmzL9ndCOA1zLpJFXv3/cPbJdLeghvYAmoMxxiWS
FVa96w2dS0cxoPg0y1DNi/2cDWLGKhvzce+wCqtxcRQuze9iZYXw6GObhd6gNS/l4kisF3F2/dMs
jdeHiPInmh/xiihHH+ng3vfDUv0U3HRsFovus25jL9P2izuYvGGhlp9mpelxkDpNE+/hSBfakTYm
diFKGfT0iizti4C8PY7lrrWqEesaZy1CvavbE12GpQj6uUxx65lAcENMGodnzPMXmtvQ1R+xNB8L
gG278wJymrRiN6ydl4Xt6NrDcR15Z/titfI+9C1CLkMl5PIP9vH21x7Pxe8V7eOPteVPA72yqZdB
7ztrE9TNtHDaTkX3F1h3/KuBn/ns2YP50naQC06aVmvGMZ2m9sEcVujr6Ac5Ndfeoo3kxE5GD7it
q88UXu3XqqiHH3ZsIHsz9XL6RCJuVx9As9zPZTfr3zzCB9xgmoEJA4Q1lLl5tYjPLnSD54kAcSzA
+wILD11pKdmCqanEHvzUfFgzyx12lb1iyd9May3pZ628pL7vaF7EthOrrR/anQrq4/FDptd+QqBK
WTznmvRwZFeVod+tTTlXu2kWqmN5cPaF5uQYf4yFLXDX9uv8w/H7+Av2xn7Dnk5NFcjVICvYwo1w
CvRB74wjN5RZpKGj7KW6y01PZsdR1KxGuNnZeNdOdjH/HnH7WR4pwC2xy8100r/Ei8IMmaft47uu
K8b1wFsqq6OqEocPSrYk9P7R6uMf0DvS5QOFQ958s2zRi33tKasPR7/P1UMLX274hPbZ6XaONnFL
6wyrtJqAwFM272BscuntG83IqjDthzT5ptq8o5nOefLbif01fkFrP9OyqWNR76Wmzeh9pqKXiCQ5
Rh6h9VndLjF613uJN1O6g9kast5XnuyK05g43HlnbDXWgxMXhvdg0eCTP23pDWKveYXhH0gZHJzf
COpGXoEuFshKdTuW5Fb3Mopz5BI/7JpIvic/ScQarcsyGxGhosu3nvnTf7XcVW+ToEDq1D5WiGed
J1gh1hdgKEPseUm5kwaJiusxFD2xdBEm4f5w7wwdNx0c3esx6me9Lu5noZcefplz7T30NsmgoTvl
tnPIClq8HNcN5SbqjyQPtXxs1R1FhDsDULZtvdO5Ws2/HMMW5guWXQvkCS623oNLAfq1a9CpbF3O
msOy0bl95FZTc2kTJE1/J8e4TL6MYstNCgXXlyasmmZoXmxU1HpIg6XjjEtI6Z3wwpXjvG/VJJqf
SzUiSSVxqfXvLW6r5hPJl6I8touRKrpyVi2eMK8i1ZGpaBlM+dTTEn+vskaVUc12OT3pqqL0M0U3
e/ckhs/+uvMqSOBfZ/Lull1HFl8ZGLHd2PfwabL+kFe+vd4hJ7LxZAWjqv9URkYcN+Hw4xok9hTr
IVIXqzrUkNbznTdzhf1cWu2w4EuzuM5TUbTuuFuVJLsRJsO6/G07BdMvUPWCLZ4aaivdw4D0vFM9
qbzbN4nWP/eDaMwj3ciWm4xXDKV2alOoiE9Azzq/6Fr3/kGYS57OATEffnty6sZvbuBLr0BZ7JhQ
8QFcdFqul1igiagPH5wqysZ63NdJHIcs3K8AoUP0NuTy2kguwgIAMyRhoGfn8IOZedoIHllFs96k
j+S2/1jdDMCjX769fyCsihDOgHZjA3pB4Mssr9E1tuiI9ukcxrFGYDx4Rpgiq7oBI112BAEBNRiz
NuxHRgRNOn8mpQqq5LpsIr/27UfkJn5YlMMLlrcqYkcx95A8/nn76a7xMfjovEb6CBb9iivWJQVV
w0W1ijA9cXejmYzsHJP57o/FXYm+I0Uv/QJ6dOcPVmgCK5DcrSMiCTKCX2ZZnlKQsmVnYk1wYw5e
v8UNyEfdt4E/WE5czMHERmuS1NzGNizT2wmnwQmi18fhLlmHhGtfb+slBkD+8t64ni1BCVtTfuD+
MicvwGmr58EKNTaRy36WB1UPMB3IzjPU/u2vdjX5t04nawxPq22lXUnSdctZNRgy0RIvS2DF0Di8
2K9DAXB7Y6grdB/cFMXYFkEA/fcKcLcXCKwunoTRohrjH6UqJ6zGxiF1Te/YEdvpvd2YzSSELRvQ
HT0cM/N8qky4DOrauBbRmnbGF4OV9gLnoP3liTH/TEh1dmPNXS8AWALaZpFMU8FHF3o+Xht3vRnD
l43mQZih07re57au63e3ExiFKhbNAq06qvfzUZw6blaoNGWUwRml0lzI0A1M2aZQGDGZv2UrdP1Q
tN4392U0Si72BRcvUXXKhz5XZpEZr4TFpv7Y/8/DU/W9vhi0pLFOguu+OQewOV4g+VYLygudJccv
EXf3JB04zwxajlVf3JKSXc3DrSFD8Csegtt2dbk3tnEspU7YWiSqptsVlj9+0fVu2E1OZr7EvneL
xH+1xLbxgJp4NvrQCJTOv5h0FkuuyZhHTk9BUa7zXGO2W2sPsqrFj7eX89XnYm0h/USpg9sHZe3F
7EjMHusLMa7RaGXzXvNrsXOtyrqxL742io7enaMM9wX90hA55Q6Y6RoF4oQj4u82LpbvONWM7o3O
/tX2iwktCgyIBJjxYLl7cV7aqs6MubG1KJ7RyuTS76KxROMaVHWxBjmgfhLMWbL+fe873OwrOGbo
bEHPsC/2Xr/gHkeYQh8t0u8PW/pt2LZldmN3un6H2zHJG4SVDn3m8h3yDc2xhA/H7oR9+6AAvgZR
3CJHvDIK5RMvkJ0dbtDlCVZn3DsLrx4iyxLjbhmlG0IoGHZvv7HrD7UdHQwD5xLY+nKnrcquANrr
hkjrlRvmPZamc3GfJMW9B7k2LHvr1sl8tYY32dHWUtW3VEOmyfmacjIL9F9RCop8XJ6rvpNHP1H9
oXFjM5JFM98oO67fo0vHDzHENu3Zfy/qKURuUl81fYrywU9Cl2zrACrh+O73yCbBWQVRgXOSqvf8
qXh5Jp4Lroxwr0j+cTOTTibOLUkXjhPBz3e0SvxPet1YtxySt7/4rAO31TfbdkFhheTo0mp/GuKx
mVSJWHFtln80c2r3Mq3Xe23Rq7uFhig+u0Vuv+hcA45vz53rN7sNjQclMx6Z07/90P/0/GVT5fk6
ZHOk+ZSNZT0ukZGDer49ytUevD2g/2/qK2cZ3bLzN5sWaW/IapqjrNdpKeLP9mB2dMH8Yb11Yr42
FN406JvgQBEeeTE1dY8UCXruc2S0phVoSvX7xcvcsI+9W81i/5XPRjXAhOSAYYJuq+Q/7w7jjoY6
P4dwrZf5D7SESUt7yhEqxGeKtJu4W+MPujvaP6dUTWWoJbK54V92vRBp/cOIgkDE64Umcv4ryJ6s
whk75WhO0QQcjAlD7Z+lBh7nVrZcPsx0Zrob+tfXpoz3/7YaVNqovM7HNGVmyBGkP/IscA9tROxI
wIb77iUPEQV/d+TEmK5fFVoLkEY8lowiYMfvm6anJ1nKz2/Pyyv7N4puWI3cZLaTwELid/4sLv29
Gt+KKUrdFGF2LQZ2sdhe5vUJFMoag8qU+kfsWRadjVUr42BxHLzuSjcRw0EH4O6PcdkjT0ibdpaB
VH1a7OFK6/ktow5+k8s9gjB7ShgCh/D4u5jXq8g6C1r/FDGR5+dUd4a/ZTNlN976K1OaVcpmAFuR
ouny4kMUX+GkpPRh6GTXzgemdOKEhaaqbIdjtpPddda6/J4NfCEOxJEMWtjYXnwLEnhlhsEGA33A
ORSisH1Reeh5p1xJK4W7bO0dCkfr7rEt7fdvf/zrY3NLeMZMiKs6NeKlIi0hzZN4k0xF1BvVwIfV
Mj1UfWn4Qdrh5vGYxkLkj3Sji+XdFRxOaCbPSAnMnetSoF/EMJ+WuFCR6/fyHnTxk59X/fvXKdUN
hba1wSrcis7ndm0ayTznPF85LBj7p3q17wQ779tv8Xq/xUWWw5ktcLt5XRFmFF3wpFlQ6kmKwR3C
GzcPXDz/7b1L9Px7nXIx6IL3DA1oo49v5N3zh7LIslYFMRSRXk81jm0l9+RsMaxTjDjwls/Z1bnM
YAg+ucgyRTAQuXiDRR0Te5uYbpR3XvtPBp5cH0c5eOJOm9jsd0iShPssG714MTHNM8MUl/wyrEhS
aGlE2cWPFE0ql5wlSasPHAdu+3GZivarMKxehl1VpM9kOfkqWOh0d0io5NTKe0MWRR1mYDg/pnXO
vB1Ya/WHPl9ZRaVflt/M1KblNJOgIHaYYsH8t81lbqIeqxWbrrVWZF8AyC0SMWjy1IfeUX7yfUX4
89daZWn8JgmwKqOxXpLpk1F7nPcdQu+RxE+RWc8rqZnd/cgtA6qIQfm6H9d4kKGlg5UGk3KnW3ky
V0uRF21Rj28h3hvaeFHfVeM4p3lm2pGQ2ld8OC220+koihbZV0msq9v2Nza6q2nLiOykwI183k1F
fz6P7Mz21kl2TkTncNEPg1tgJJ6gmslCc02md5dZsMwpETGRhplqsizPh8usuS8XiBtRaXsYOLS0
6WUV/357KV4VAwxCFUnQy3bf5dQ8H4SDQaYTmdmRIF8yHGt9yOinGfLBKtLuo1YVzo21f7VPM6C1
vUbuaqzFS+8o/Bv81ksnbog+MRJWTEMdT27jxqd6dRQU3ki9N0DJuvhUc1r4iNF8LfKmYvqo4Hx9
XebklirltVHwGsCuGmqTDex4/vLo4KWNiWo0Sk2ju8u1eg1o0N8CP66nHZJ4Dhzynrdi+9J/1PCT
mfmW2hFaW2MvaCOFpV7T8LTMW8fb9QOhffkXQAXIhKZ8MeVcWq4sfsOOerU1PhRSqBzj3hsn2fUD
gQbTHuAiyNXzCl3ZzD4TQ65eZMUqK79ofkHsmq3nbfEHYx3r+e0Zfv1MbP42a9bmAOC0uZgKE/ze
WfWdF21m6d8gK2YvZbHcslx5dRRu1KZpuvxcOk/WYze0bTx70ah740s3peO9LjL18vaz/Lvmzyo6
QAHYpGzJOPoSrXix6RFxq1kok/2IVgdSK3TIMjssOBB0IVIt0zy55uL9lUov/heLbsqPaaLJX3WG
v8IBNsOqQ7ssY/3w9q/1ygdFCLAZYm4Ww/ycr4O5KhOviysyAAs9dT4qCCPDXWVXxfp1gRny9+3R
XnnVME/xlmJbBCK50sUMydR2s2I0J7ND1ot9cPC52b09ymvPhAqGKDuaTJgdbH/+n4vamI6NVsSD
H80k8UL5yrVIofiGyDfK4O2hrk8yAjfApJAfkOTNNfR8qK1eoN3OR7WtvDp6FGDBil/KKeu1OhCJ
rf01s5uL8JW3aAEygS/Bx94EAueDNm3ZaGjN4miEShe2WlmF2jjfMi+9Pl6IwNpC3yAjYOBwyRNO
4VhJ3YzjKEXe+dRkWfEbe3YMsif8EDvwnxvH2SuvknJy8//WaaUhczt/qnZWsWVjpRDJZPQDoSHN
1xIn/6KBOe58vTfum3nqb8UevvYu8V0k/JoUC7SBFx9Qs4cpjec8juqSk9rzZu3oG+st0c+ro6Ai
xkHKhWV+6Tm74JlgWcsQR+Za/sZTZt6nnffuKzSZzOSicNjQy6IJuf0S/5n2lda7BbW5iCblGbvV
MsShLJ3iRpX8yuKigsIXHkgACZh38cLSDnUgh5qIlGVkYW/Y1aFyVmxL1vrXu9fW2UgXJ5pmY6CQ
xIzkt5iZuaj97xPNZgmPjVdBphnIKy1jMezfHvbVB2TG4zMKHgHgef4ajZq02VTnNZZTFv8CLNCH
cB77bg2duet/vnswJGektGxtdzQVF2UIVTDRdsDxkUUJ8tEkBy3Q66XajYNm38COXpmD9DapLMDK
2O0vlXtrZq4wI9w4ylQfY5nRoTdXznt9/DlHAb5BWThMUQpeIgqZTwzWoCwRYV4PJ1DLYdg6o7p7
92vzeRIc3SmvNjjz/BtJUTROsmTJKTaHckvK9fdV05sPDQ2Lj28Pdb0N0vljj+UCgZKZeX8+1Dhm
EyTBdYlGlf7PUvFfPzefV60h3KQsjm+PdT31GItMh80PVttURedjGR3pXsk0LxEKPhMCBp7xeMN7
WML48+7toa5nA0NtDthcq7EDumxsLpmTeYVtgCSWzhz2cJ122Srf6475b9dKA13C6QqA9pJWkrQN
ldUyW1EldLlr3PS3XH0HfpdqbhzE188DqgMk6vIPaNmVb9ncQMrXuZtg1bF+JHivOBX+oG5gLNcf
iHOeDhxXExAkTLzOP1DhxllKHpoRxTK1Du1Afqy/enVQ6uutJNlXHojcNeS8fCAap+725//ZzSFz
1G7VKzPCTmyz9fAgSKrCfXc9jwZwU/Ly6qgm3Is7ZOlME5mWjhMRuUpPdvR+pqXzuObWdGNXvX4c
al+uQWihUQXBfzh/HOxuVrNxczcaUv0faSfZnVUo60Yxe11CMMj2GKgMKeUv+1RxMuO00Q5uhPNI
PQVmKxB4FM76jWuygMSKTQT2CnDY3msDuFmvE70KfQRpFbeii9pllkIv+h76jeqH7i51x2dtbOMb
T3f9CuEZUaED8oEpoAc8f4WxV+Lc1UpKlZY7Q69UHIhOG2/sQa+MwoV1M+mFu+sCrZ2Pws6UVsBL
cWQtdr2b7KYOkwGK+NvbDzAFf8/5dWgTdbOFQyIFSTQulpKG4KFL2yyOSqlcfyfyydXvhklPf+Gu
IF+STll/aqvRxMFM5ab9xrW/87YkM3+BXmXDvg3dYjLKRyMDOHruy1ZMX7ZmvTjEeTyajwYd33pf
uGUdf+Ky6jn7WYt1eUgwyhEoKzRzfIQr0NoHjx5YikKsAlTTjQYCeVIXw3yPJmdejth/jGir/Mov
9mubuNZOk70N/zZrxuGEV2epP9iLLZ0yyJt2KPbIo8blOGLdsd45k17GexIqLeurJcT8ks19ZSNH
wl7rU4uZlnVXmyKdd24fw3zVFrMq1W5Uk7Pelate2pGpAF1Ce6h6WltL2g3PC2HSJqqUbvinr9TQ
PzZNTs/Q6GXydRa4ZO8mLV6TD3I2STioENb1u5WdeIWSDTty53a9/YV13yZ3jikMYH+snMKCmtLa
1y5M6Q/KNepPg8ETPyazYRYHB4vo7m50rXXe+1mpsFsxSsuPJgsTqHyHb365BE0tMM3R8wX/FbeS
49cpm5b/5a3EQ0esY2mHU67b5bMyafIQKGrO6IKU4yRDUMIzI9UKa1dFqKfJQcTJBWnEzVbCGZG7
TB2CG3ysqk8IsVL/MUXOV9GN0IV6ArpM3T9LJ7Ty59Aqld7rEifQo0VylfbdcFe0LZK4OnFaDMft
Ag2LDeC/Obbz9DDP2azu6Ph2pw589Js9NEN+qjsbwzXEVKKCs2Ipb7fKWR8PeU12yW7G4EsddWuE
i191tE5OuU3S7MltoGnubLxjurAZlRR3VoZrwy6FQVQf85Ji7yQMXXECWnyWB67ey99xsUfjyVU6
oh8Bq+Vnr9m9Bz5gO/3d2va13Lv1kGDhY+TthHeKuX7K4tjxQoi+afZkTQAOD/Y66OOJmnzMj06O
g9AuhQmDV9BMUKqN/EphZ7C0Vo3x2yJUizdYVwz3qlJFHC6VJfGNaIy1CvsxFkkwDmaudsrJbSQd
tpBTsHYDljWtQ47t5h00lqchFpMKsrYw+zuzhz21K7BVHvacKeXCXGm1LqRol/DjBdmx07PrKz5v
Av9OhUvmeere753FPIzamli4po2z3M/plEzHJrHRTwS1PxjTR5+GEOFEc6yJPcbfrfs9Jux0ePCn
wvueylz7jA2b74dZ3Kb1QzLhrxBoJX6lgTRRQYXF2jOfNk+5KvScScTBmiBECKcm1btQcGuLAYEd
lYcZaMgSOiUyAIoVK1MBGnKfoEZAmQ/1IvLPht6KzwaWL/nHhDAx/Ws/r5X6qDNfMJcmhH05OV2h
3KAuuqH6gdZ2GHcTVDWxs+YS2m7nJN44op60y6UPFXHPTZBVBvnWqTl73203nptjpqzORHRCx/uX
TIn3hDeNJKsHN5yt51Km5f9Gu9Xb49SbSwlTWpteoB3nxfPiwoH74KIJmO8GQI/+CwZIfP9s8JuX
TkyJvkMX5EMb12fyiDtSDj7kkuTcg4+l2s/BXsr4USc9Mt3nrGP1a5n0mWC2muV+P+EZi24V4d/w
MMplhMINR7UJ4fWX03FLKXX2crD1OWCV8ArR4qT+D7bhuDiiOBv7QG6BkXeLG1vyLk5dfzj4Jdny
YecSVP4PnY3WC+U8JgbehSuGkWL2dSzqAALXB1cS6Psp6xwkXs0y98YnR8zJehyTSZsPZmEM39bY
lfOHBDFNt8+0tmx3E5+SyPVu0ft9NbWresqKJEZa2AvSqXFwkoNGnsgorN04ixrXPrtvrAeO2hi5
SkVb8pDac6FORClY7X2pBjlHFQZc4oM/toUV9OnsGg/FOCNjGUxfDZG3xsbyQNFtm79jw1YvpTIn
89nuOt/9WrSeqL/FYJraZ71MxyIqRy0bgnRV9nqsjHp4ylek2AcnRwj7laC3we5C2S222DnxtMyc
+SpGi8w0wfMP90gPkRFOM+1OQxRUoUjwerFZWo3JoW5xJj5UXVzMoRqENJ4INlnXgze3bRPKNlmY
WCsaxaPXjg55l+UyON/ZsWTza8WdVrhho5U16qI2rqcDXTH5xRWLtYRj68XuaRC0C9gekjWNWOD6
J2d1Gm0/ql4ad35PCPNPtEJlf0hzMMgDXYVSN4O5EEn6MVvw2IXQ3toljSZLrAdlc9PGbo5LPyZk
yfojtZFDD4GxxKLY2T37JlqBuuk++PRvhxN0dvMDupK2/qWpPol3qI242GbUEX9pX3FtkoW3NncQ
wjryxmQGmxhpXW3/sbKE5hv+G02/K9mbaZmiXLcH3vNqln85fbrp0Ree8IOlrwiUEFWuZyGGnFLc
D3mOjM9f6K/s7QbruwBLUhkH9P9sQBFCKSkxbbG6od8sxpfWrnq834YGMde6eu5Tog1OHi3umuf7
tbQE5uyVNrR7jbNTOzr+Ql2TNxqh2glfaY6QKZp2yP/klR8FNrfLwVNAmjunS32C69a0ZSUpfTxa
+Sxe+oxgjI/uUuhasGSr+V0micw+5cLrWJYrxizsZliLDT87ge9XGjBH6unzOgnX/+xj7oBaiO6h
uffKnmYFNvL4rWF56TTHFVXnN8KgLORT/JIxx33qmmQ2JoIg8WURW8ZXXaqv+OBBwGH/XR8w/7K0
aGnzTOwkKrHhTzZnDeHY/VT/RAMV4z4LDeuXQuD0a0afsu7XfCMJze5osB8nqH+Q+xl9cciwC/9D
vmim9gYimvzZTv2sfqiSqjMoDqfWaIJyRomx2y5/ZEvUS5O95Cov+pca+0xkscaELYPClwb582zO
H+k1kgdeL2oVnxfHQFURpJxjX21I6N2z4sLf7Sp6tDnSuH55KtxUlvuxWIbmcZ6mZHx0hTapO2SL
2gOKBtLbUlfmJa9Z9M+DNlp0iHNkP8dmGGI39GAWaCHaXMQgVJf8RojE608JZovNJ40YZefoWcr+
jYU5s20c0jr9EKeNIrFNYEP2ABQ2rfdUx2t/18ZGpp5KL+/rEN/sxT3G2qiPv1zc6z5W6+ZTSVyS
Mx+bVc+mj+Ykq3+8wRv0qLek/iIm3xp/+3HcGfuaeJfls8d/6oK5z5Pl21IJpP3kl2fHjuI00nFx
sENcSeyZ2i1nr2zHdlQHWa2YVAxGA0gSdLLtyf5pPVwyTyamnpArOmQtIWzpmMPWjJtsP2jC/JJ4
4IsHRVI71IG1swi5wZTRc4NKWCg4R8vL2bJ90cjQ9BKZ/jDT2TM/e6kt25dBMhki7ORIM7L572KX
DJunQwDHZaoenL6sWowF8wpskslqf0qs0dWfGiZc98VLWmPcd3EtrGPNbg8Nw1nsA7dCE0uBAtnL
fV0hSiXDxsqm+8LqC+8BqdDU3G16ovZv6XRxuR+kJxzmc4lScnIrfIxLbDXlEfEd1EuSH1QZDKNh
1Af4w67xwRCdiPd1lsa4BWKvqI0PLRZvWhEoLakwq1BJJv4pvbiQh0qqleaQQCJ5yBFAWFjtZiur
J9E2d0NaTDhgdWxpTahyFT+NbWd9TroBxZvdZ2p4JPe2dqJEkPobJpqovuG4x4Qre7/RDnGMJDKY
0Ho0x7mNR/WhTBO3whsTRA8fl8kayk+2q9DFBdJRm+N7jVzhwa+Kfv202I5kugllTN8qrcZVMkfX
mIZxkq9+gNCu0IKmcQnmSjkKnS03NPnZznNch9Rt0Ifj1U93s8k2FCy6pOzicHNuReZs+Oz5xdIH
0Of6yt2S+/Jl7z2uq9yuYt8HgTSTY+Zjo6qkYz4uJtYbeB98aroUswpRLQNWs9Z7Y25olcDdB1MB
TNkUThdARyLl1LRmH0dQRqqg8UT2hLqEyDzS0p/evkT/iz1ePCr+LTRM6DDjGHVp1ie8fHY74cdR
j5NtHihPyV8JMozPDYJcN5BGW/xsinSdg4oz5tkvEs0P10Jkv9/+RV555WBiOhiSY28Nt4tnxtNS
ayAGigir2SZQbtEd+OjygLdNf0AuPUZ+WpH9kA3pDsXn89ujb3/7xVuAnQwEg1scCXWXYgZsjzsO
1jI5scLW7iD71UVpSUnzbcVXFCOfClnWLfzickyuM3CiNxUPDIUrTr4mZmWx78YR2nFufG7cHVZP
Wk/WgpmD1PTlBiqzYTtnz8h4IOuQkkgs1OBe8Of/RQO5/rPamVV1RmdCt1vrtyzZUHOlhh2xdfEj
Bfr0I3fkLSOmK8hzG9nT6exvFoMg4Ocj50RwDQAm4DR5U4RFKpYPiNcxcsba7cfbH/IKvtuGokdB
G5VGIA2586EGesZzPdMBhJG5fEeHXx2m3ukOFUYpx1RyfYMghv/H26O+9mr5gjRSgd1pJlxM3p5S
SXqKNlOiF99Kn/5Snqp7fRx/mw2XWcSxQeFggfH2qK+8VmQ3IOLkOWFGeQmzDaNWCm5WIupcqe9l
3FIHlq4KYlIA/n+GoocELrp5KV62i+cc1W5rzyJy29jb40IjgwVRNXhCcss99ArUc2GTAif7GowN
tt8L8NARrlUKMeLP3U24V094v5urVt9YDK+NApgMMo6sDRzoYp6IRqtqlglfDEhkVyMCC+Ei3eoo
vDIbtyBI2GnkIm/5OOezEUejXBkeCb5ZLfKvEm+GZ8WbNE+9RXasmGcPSAYHX+Pu7ZnxynzcZCo0
TTx4PGxq5+Pqa7tC4kvyk0b4GzrSrjzlo8JFxbYwwKxlvk+UPj8XqexurL/rOQm2vPF6CLIBYr7s
EMJbcPoFHOSEqbUK+yJVX0fu3iGA0S2S1zUbhjVORwirPuid29Z2/pSxWDCyU0V9MjufWFQiTAv1
M1FDkj0VWi9BXaXU7VMKz92+08GKvyxceIZD58USlw7HxCWCiajJl7ff/ivvwHBZmMwqViaEmPPf
yzG3ThWm0qdeI+yDrtaUBAOtSO65lI2Htwe7nmJsdLAd6FhtvIer5TLMpkY/vTits4nxyzD1fjDi
ZXKvECRiumJqafXU5lW83Jhj1yvIAOlEIEqHFtbe5dxOuS73PbGJp7rtxObZwb2AquXdGw+j+ECW
Bg1hNKjb4//n0DKLHAsVLy9PWCOIr0WdxXtzWUcSF+JbG8/1otl4fCx6i7e5kfvPhxoID0aQDChp
N612yuvcOrY4zbBDrB1+Pxl2fCWqbCCMd+9FDAxESCAZXSdm8sXApTGgLK/Kk5GLcY9L1Ry05RK/
t+/oMgqubtBJKTvIFz8fxZ1srDowGDphEeH8MStMLT1z7b7H3ijfS/L8dygEopvgiwrWOB9K497C
wmWo2O8Niho6DZ5X/Hl74m9v5bycYWPFCNRDL0wKzSXlzsNBqu+9lc9VlN5HXISNdQdxAVi4KKDk
tl5j35K8vjbluQxAjoG3wsa6/fl/JuMw6M6wzGV5qtRa/ZjHcr13cyxx3v9g8Di2HiQtfP+yWqKh
pXdNnZWndtLcA1EkXH2WhX8NVN7WVGjvH485ARsTFAty0eVCXnqv9aosrU5ZRorhupYvA73OQBZT
5Ov5P28/3CuLDMKZxlznUNyyps9foT06o8Q0j6nh7SpXNcfGKj8bKdec1jTi/eS1C6had2MXeeXD
QdrGGYD2E3IA8+KkWPxE1gWeSadCVN73dmIzZFaqW2Xg9ca/3dnQBqGGgelxWWF3+pAXm8vZySzQ
wE5g+Ye0Nov7wV1vCnq3Q+Ri+lMjU1N4G4fFuxRRrCuwjrbE7anDJGcNKkxrZaDZ2MaD8LuklMy0
Gb5ofTl8hIPZ/5y7dlKRFickNrBz58MOCcjyuS4wDQuyOfHNu2X0zfK+LwbTuPPsVZAtQ9UpdgRQ
VOPezWQx78aVtsKJc7TdTMJZYoeCC7TrBRo+yuuR02iL8p5GKX+lni9zzGb5IGEBV2TZgytgWlmY
XZOcmlombkh7sCKiMNPTZY8VBfdsnIyxAARNj4s7AfNED22UvR4cz5WCAquovrlHCNzcuAe/MkN8
dgeNCzcuvLi5ns/L2Bss5khen2z6NN9x/lOfiKu5lVb672364qvR36fvvjGO8KjYlsd/dhCdmeeV
o6xPuFCZ7T2eDZ7/jbgSurPFCtQeaAamoycagrTpZNrN8sHIzKTaoXdfsl3jTOZfPCn7+ejFfduB
zy4q3a9JW/0SKGntqMuh9P+Qk5bKcASATaK31+8rUxy5P+qd7RSB4Haxfis8SGOwt/okRCG+l8zB
CU6bpu8XR9jvtrpAxMe1CnYKP6QjXhxZhFk5i85t9UQA43gnVZ7sM9dsD3TExI3nuv7+bEd4BXN3
49oIi+78w7gDXj4mQBw7xOqYezx8RxM7ompOD2+/wOtjC2QJdIfBuKBe0Tzc3M91L2MrWqmLZdiW
JbEImWkGRUxUE9gnDYy3R7z+ZGzv1OMUNv8elRflaINFYF8sTnlqWGf/x9l57MaNtG37iAgwhy07
iZScLcvvbAjPeIY5FDN59P9V+jdudkOEPngxAxhwdRUrPOEOBxSaao4djTTswrXD20Pd3u4Smg38
DOAH2L3tKiIOW7aRuZShJsr2qC8fqqY6YLZDcVCWk7EiLaUMaLRzvd9bU0/y4lRATsSkcgX+OFUF
bi0xTiBlGKd55ieje0ztwjxownwZued33ss7W0UHfo8UuUMCCb78erRKIoqr1C1DQoXkWHZG8mgm
xbtpHxQfbVsOQZQNQWdz0FbEuDT0x5oQ8Rz8p3SqrcBbUE7lc+58tTsTkjLZEoIOL4/s+3pCwxgj
gawMTTiW8/w5dbz4IcqxWHl7b9z5SOAf+deBo+FxvQVWuch+Qy8rm7Brzr02smhVNvnmTFvHUHY2
xJ0Z8cqrjsQ5SZjdJmuYE0K1Gpm9MKYadBbgLc7JUizf3p7RbeolqVOkXCwbAdSWjTEZvKtRZrNu
CxkuoX1OK0sr4L5ZNU5nszo1hxy/onVnJe8caIj/vIPAB2G0bHFwnSOGCt3YJmyLVj3PwIJ9q1S8
I6YC7wad81RBOwLNIrNLEO7XW8PI1Hhwu6gOk2xaj40l+mMmxr1g5s6EOLcEvCSTFGG31dc1AW6x
tnoTrj0YpDIW7rcSAP3FGDL73VkQD68Guo/EHD7Q1mt9RIAX75FGhIhadyciGu9Qisw8LBrWim9v
jzubEJV7igCI5KAcsq2ZSQz1kI21CA0kDU0Q7p7inRZDDHtVpnsD8ThKeS1cOdBAuf5I85yOGYLl
IsQBMkPqYoImpih7mfi9UTxQzLxbMOCB4l6PUhSLOXo92nEowaqfEmXVXXQdgbTtLNvtPQE/EJIl
+ER5J235PXVXItw660PoRVnsPBjzgtJzqvbxdFoUD2W9dHHEXlhzOzmCPl4QXB+QMiLtup4c9p10
V5d6CLvOK8KRWIFGT12n+U6YcbvTpTMrhj5k4EDbt0e3dfu2K2d1CBHEFmeK9IMPp6w7QB7fqw7f
mxLxse14/AEXIX/KH49ip9sDlXB7AOSQZOfR0Ge0VpQ97svdCdnyvYcswkO1WTjYaA7wx3gMC20q
PygOSAMUZy0DJwIFbvfbJ+r2wiWHs6T1Eu4RKPFsbqPRsLKuBUwUjnZX5ccpnjznbHQKyYPlFEMa
Un7XvctSlPHn949MZgDznm4gj6TctH8s5mra2NCIVXnIhVHZhwr92epi1h44lmUB6/TU9vjAHXV7
Hqvz20PfxlSyjMKGo7mA0stWxUEz+8R107wNEJ5ofacy1mctsRDSXdX4YaVB/7m1jfYA3i/aWe7b
HcTLiSwhB8OEBrdlsbSG6MRc5l0wKMK8ZE3Hy6ane7jn2/POmnJzySdN5uibe2WetaYH2dkFuZp+
G7MS39qy+ekm9b+21UUPby/m7XaFUSJBqNKnntrRZjAtNYEzqTaqQG2K9PYaL+ecvAIVD20P5/9K
NrvO9eRYEhdPPRHG1mbPxKleRaaZINEj4s45igRMyBFV6EE9zk1q5hLqCWZAQnrWI0aM6hMNiHH4
Jv3/sP8EQqj1vpnMRoR35tz3CGgDrTunykSDdIwN6Z05iRFcVubEv95ep9cLb/vjwQ9QUCZFoZa9
OddTrGeTJpom6IpsTcCatqXx2TQQUDgVReU2qU+5vUgO01wXThjB/MwORWeM3TEVcw6sOhsJvNdm
6cYzPtRxfMp7qiaFP8el5j42amuYzZcS5Wn9xUxAOlyU1s3+tvg6q58n3J44nZCBH7Mi0TQfpFNm
fQQIgY3jRDW7+KJjNDEeY7i9SIqBd8sw/oiL5ufb63BvvxDkW3xIlR7b1kWpGysVcImZw1QD5qIu
xQvRguU7TfP+GMiR9Tfsu4n6KVJtHnE0c1NjAuAcjLJ400/meMFgeMISM15Pb0/q9lw7qBcgl4YY
J3Pb1tRF53m8bVEV1DzEH0AHlcdCd4p33x6EdLKlj7Ad+dKWeE2y0jWOi+/yMKvFEa3R6EFvSm2n
dn7nA0FhpWtP+ZL0ZSvKViqAq6xkEIGwkuJnq+lrdkTDPb9Yel0XO4H3nYWjIym7LLIhgbrY9Ssw
rlplLFoikDJ1f0oIZTDyyu98ndv7EMaTfGNIKejtbuv0oMhrC9RJG2CjND0gbLuuyHR3fRqocW7+
jmxlEDu0vttFRJiSx4WomMj4hnAHQxIh6IYnJimy5PvcmhMClYo3YORNZDntfLI7E5SvCpodSAWS
EW52ujEJQewoleBAlYx+btmiBTeIgvo5XszEBHu+0Mp+e8/fm6JLixyQB0HRDclaVxZP9FjTBE3V
NJ8hboxfi9oVTxn+HTuxwu0ugVTHGwPvhQo318b1LinMssHbY+0DE6NszW/L3IUi17ZLfn57TrcD
4aIIsRpgBWpUNzAhRcPkrcS7Fc5Dr/mzkYM+jY13c7jhbxPcUTwiCqHusXkJ3DKmwGyZfYBdzK/Y
EhetnD9OTQ/fZlDfX6iXcTFBOBUPQtftpSGwy1WtROnhkvXFzwFs9Qls8LSTuN9uBkahSU1DHhlH
aozXXwh9JyCpqhiCqZqrR/TQHN+N7VlCEvdy9TvfiEIpcyIO5zRvu1SOivEPdYIpmJpcOQDPwORb
gvHfvRPognOhA5ygHrEFT81KRe/DpL6P3hm2KXiFflK0dd0Jnm7mItt58nJC6kR+os2yZVCZnDEB
vF7jCfCxV6WXfVe7O5fRzfUAMZVDA0yINoUkmF5/HLNIvVQfpinIDYf6yaCpJzzGcDBRivQyYUbv
v712d8dDd4GUgg6YsY2vVRVRLwO1mAD7Me8rFfbpVE9z83vUk/yiaBGsmbcHvAnomSDWaZKwJgNE
Z3P/tUqBQ4FnTIElFvOUxsnDvKY/50m7kIJ+0iL9aS3NvfDi/qCcLJ2tKAe/XlX05oXarDbfTlV/
es56oMHY+l2DKUySpJXv9N2nqZx2wkhNzuUqjJRzpWhA9gB6iEjgelhM07JOb+s5aGPA+6OmHtcR
bGdX6vlj1CvKV0xRxu9zVaUgO8vW/GoL0/w9R9bz22t+kznyO8ga/3+FX0o9X/+OIlsE2Gx7DuLK
tBHYHUT5RaG9HB/6SKskxalSvkDLJft4e+B7uwtxj1diPkVCZ3NmtHmgPKR7czAM44ITl/23AHzb
4i7p93X819uD3dxrzNIjdqTmxP1J4nY9S2ru9jSkSDsmlOE/DThLgOtX7J9RZP1+90jkogCoYKxy
72z1Y6eox/NwRflzxrchxEsHKtugFcE86vbp7aFubx1GQiGFtwehZOpP15NakYstmhzyvAew/cUZ
nPxX3gpr5wa9s3R0USnJcUVLBeHN0iWajrFHlakBdqnZ56opnMeyVKLP+tiVO/HB7VA6mSdYWyiy
9NG21U4Sz8KoOnUO3MyZTlnUTsdZh2GUpPW7GdMUb18FbMgneMC3WRzlac2Z4Q8F9SjGb04RjS+E
eulOQHd7uHhM+UbUZtAlpOB+/YWaSU1TkcdLoK1iOejCzZ7jVMq+jYZy1oYUFDcQqJ3H6N4qgvXk
IgXLSiF3E5bA53OX2SyXII0BP3owkX6MrLqv1PH6/N4dSEcQ4UXZ0QfvtC3+xPnSdhocuCClBf5Q
9GBmEQifj2+PcndCLsGC1FJHAmOzitrwKtajLQHyz98X5P9OoNogveIUsjPS7YkC8YhKKvA04mxu
5uvvleqF4ySLsQT53K44b3mRb/Swwt6ez+3Nx6cBnYc7KjH+Deh3xUF2tr1qDWh5f6v7JujpfPrV
Iv5r0DL8vwzG0ZWoX6a15bW3hVa7EcS0wBvcBbELZ3W+m0CA4TvBFQ09gj19p5Nwd348pTJWeXWf
v15Fyaa0q3Fag9mF4ndo7HY+CBWqi/D0DihXtezM8XaDmBrNLCDjfDT2yeazIYLvLgtoj8CNqjbQ
0Ak/D56H6VjrLTsArrtDgREDWIWaJcX+67lNHf6r7rpYgaTxX8hc/sNIcD5xQ7U7k7rdi0wKtRdH
ch5kE+N6pK5eosgVyDjqjpKe02ow0W6iwvr2XrwzHwkfkHUCWnVoG12Pki7VqA1m7ZLg4no0lq3y
yyzhHWF0ab28PdTttmDRyP7AG7l0zbbaRnkxdFZZoW7XmBZYtKGEOF4YRnzScI3CmdJTnt8e8M4K
Ihoh/Y0RRKPlvIkwWmP1sGkw7WBVMudDvIJh6Fdz2tnt90ZxuTS43Z3X73W9glYLtRATKScwerfi
lvWq6i81z4udW/3OMBRL5aaTa0df9XqYtHVzolHTDZYijU/KUGB4TC/6/ZtOXrRSdI2KEeiI61Gy
yutxsMyjQEsxr89L4Z0GQridTXdnLtyv0luHAjrjbD5MXWmJ9MRzSf2W5LdVru4nNY/znaN6fxQ2
t869x7OxOUAiS1qtt3IXC+Sl/+AUtXeM0cHe+fx3DpAMIcCPkDhTZtu8tvGc9Q6cTDdQEVBDDk9o
HxAkxdx0zveEXV8fuuucgfIazyBlB5XgcisrZFdZo8QlwhAamVDcPSF+6ffCAUICXntwtR+FAym6
9FW8ccesPrIuB/QesOjIEOBcviW42ynLj8X9ri7doUw+9Ar8D7v8nigvkcgeHA/jOmHMf7XK77eP
4u3ZJ3CUlyYVBNLX7Ss0OHE24KwQ8S1AUhpFk4ZTo8cHozHRAo/GPU+F22/PeOyt12oax38TMpCm
KuOSwSCqDXfG8qiqj3Sm9kA9cp9efw9A9hQGqStQQaNkfH1asHnpoe+sSAV2zRgQkdFxSOG1+zCd
vc9gz/LQ6FvxhCFe9UKWNe2oxd1ZVUbmsFJ6leyszQ4H9lrbWAHEId2FJEBfA6NirBePxGspT1K2
p/N7S4mjam2x/2BsyMbNVjBa7VLdQRMuDnM3Web/NBc74qe4AhV7sDBaHC65RCw8rLw0ynGBqfnb
skoJbEnMwj29e0sBC5d1YLJH3v7N5NMhg2NdF0mIG6p6HM1JD7VMgTWC0iw+iN7x7eHkjtl8a65E
Oo3032k8b6EELQp5dG6SNoBzn556rTWDeZ70R09k4gFgaPbg2uv04+1Bbz8weuZQ70hWaIBQFr7e
YJgMOllve32AA2nLsU8RI4aI6KROgK0WSnZ5vXZ7jWtu4pu5koMZkiMjEWs3RklRIrWR6aIGcTe4
yiFFLHs8tG03dadXMsLTONbrs6sZwjmUkyqyn6vXD/bJhif4qR+pW6MGpeIdWiUYLeTcR0mUl9xA
wFwoXjVwj/MUleoDVLvSek7XJqr9ISbg+ajpo9H69gBvKBDdYOZf2qWolZ+VQuuCXvZsDdJ/u8aV
DWPz9jhZ6VD/U8xD7NAMSLqYjK4ZyvqYRLBqvy06Pt+4pCrUY52iG8uTOrnJgK0sStxnC/bUszL1
bvvTSpM8P+FE4HgnWwyqe7FnqeSBnED7u4W+m55FDGHxMY/GMeNnOjDJ1NFzoHtFs44bo6G9QAfB
LhHFm+Frmk/DgFFh3eGaO2aFlh/A96z1RU97Vf2fYmqT8qA169ohaao04w/dJFPM/SguPPXUdFGu
vWST584fE0Ee8RtL5xz5gDJe5vy/yYja5EnvUIp5jNcBWdRCK9rpoKc2Mh3pWMQ/sjxLtEtermVy
cAsBPIlKjp2rj4lau3RM52zJZsbOUXByTrNbpMbZyR2nCYbRmZNvuVrHcYJRqpvjWYAtaguZnODJ
B3unTZ88r9A5Ct6ci8M8pjAIW6q5+sXLGsd5YNr5cDB6NW0+R2uf61JmtOpeBlEoHlIU+to84BcU
/SuUfi1foOzH/9pokiSnFAX3+EPTaG7UHIwqgus9dQXE/mKo0bLoKFQhDTXUnfDHdLDUU0QzGFPq
ujdMFFE6VX3uCHL778BJYu3bQm05/QpauB8Dw1o6hJUQu8Z/fKiRgEmy0hlOKdhQ8Xks8vGv1UBD
+gNv2OgdElSB4mOmFt5KQ3dC6wq73Kg9DgViHKfOqrL0gtHmMD8uaBNY6D5US3PmU7PHDJ2778FY
69Y+tvlsJ2HuZPl0Vll7B7dvpXT+opXtxf+KWRuyozZZnoDeUrRwQCu1rD+JLk3q4+pOonwQjdPl
T2qi6v/D3t7OP7Y63sxB3c8C9kiX4MQ9JIgjfxSJgLePXEzRH+pI0b6O5uK2T2mG8sihmPTR+qjz
2WkD9qgxPDl6Zn9AHwrXaYGJZ/cU0/vUzkgIjs7XBRpe8pxi/158Sj1ALkewQaL/KeKl/IgCO2Il
JQvVX2pHi5UwGTO43qiq2NqPym3dv3LkRtBULpE4+6iowCTOCY2R5ZK39oKmiu5GuupXmVFOJ8Pk
9dSCAWNR47kd2iT9PlnKon2yogYR0hwWIB6sDUJ9qeLjibToeJFiRXOePRzTfcpSIgpnB9Gow5qi
lf2hVibxklKjigw/MsrsQ5Nr3dM81SMC4SUevRen7Q1L8V2ofj9p5UdzDYek8MbCR7KMK++IvlIS
fyUBi1M8gNO88Y5mrDjducNdtaulY6nCrJU4j84GKDP141JwO/tRVA5RsFAbfwEt76bIUnnWDwJt
VP4BPE7oDiWjbh/gGSvUORPheseZeqU4zgpSWmihlO3CccyHGVsUr0aRzVlwCdPwvcUQ2rUw2+7F
5AQuNr3e46Qmzb9GwjZ/zFEfq38JSnhuoBi4sf60ljz7rSdmmv2E9xO1j502j//AiHPxTUY4yvMn
tVHdg+LGo3lcrXhxLyOPvhKmMzZGH1Vvjo0gEXzbr9aI38FFyQyn9CstFslLPFtU5vD8bOdjiyaG
QCjH6M1AzXG7B2rnVOUHlQdzwQtkslZILH2KJmpS99NhauJmPTrD7JqfkjWd/gFDOb6MU9+pH8fS
zV2k2JBo9Ku0Wsb/3n5S78QwqN/L0jKbFtDQFnwoMrZ5Uq8GrPlMPcHHmo/KalYf8AZKAgN11Qsa
Uib+QmP7YTQF0i8uEm1v/4hXJPR1NAGdwgJTz+VCLWgbyYOia0WdmEaQ9zHekfMa5+WJeAbu1DTi
L7zwOe1HMXTQf6aSDOq7oQmn+aGVyvKZy6gSxypdByQ+jLXFEh5H8Rw3bqE7VZacsIsuDMfnYFZD
6LrdgIwESJjut55zVqe5codz1HWjcgJJM2PEDXnLPLMDvB+LMFoedScDzOXPQ9fXh2ZAuu3cwmrQ
K5St6KO1vj6bOH37djw6/5STFq2fTFrz03tDPKnHCMcRwPerD+AmxFMQzUvXsUrDCslx46Dw/Lc+
5zdxL0vfoHw22HOhBm9/m5vUgUElQQ9INokw7ZnrmCsGXreiwpSGXayNp1XBw7muubn+D6OAmoOj
B52bKvH1KKJZqnV1jDR0imR6cltKmbnVWTtzuQlaQWOQLcreAFArUoXrUaYRs0HTqU0COd0iAoAD
g1W0XjxZmdKFBK1ewF7f8z26XUE5qgQEYiFA03WTEo8edQm0usxAIARXox6E14oP0WLeKSPcmx0M
R8rctCjpgMi//wN6mBuUjPBksQKAIMN44j0d0q8jzsfGQW/qBXyNUfTj4ygMpd/JBm4Cc4QUUI9k
iuRdHL/NFC2BShm7ESmYNf1nKKenth3/9nLnvySJ9nwP748lyzIwvJAAkX//xzRFtVjNQPM5aOGt
IaIURd0lXVUPBwoDBQAq1T/fuzeZHAJqkltB63cLuEIUbrF0hclNZd8cPOl3jvSg2LkDzTvbRHIq
sI3iLpQEs+t5TW3qRHWle0Ftw+w9Qfgydb/SAZYdLAuxusOCLmP7aKG2WRzdult504sFSh6mWsqj
SFM9eehSKzaPSZFYKfQ5D0fyk7WKeTxGTlstj6YtUiSuMmd0A0t6oNkHPSoRVFOKzk1/9BxN+6wj
VfmM+NsE7VeNu/VAtGJ0zxqyWv2zl85xdGloEQ+Yyo9xF1h1nvbIG9pOfizBlhIxk/ihQ4MDDtKI
beyqByBXZc/vKZQlbLQV0m0xC6V5sKI0W09o50Uvja0Uo+8N3py+t4YH3ksCRQALAIABuXS9rlmS
mFjDq8iHInqUHmz04WDzI7m5A0e4/X6MQ+1BlgsBp27RPPGs6YPQUVfX7C4LvN4qHlFcq/e2Cb/2
6qWUswEMQNmTOAjV+OvZGKQAEBAQHEKidX4oEjc9mMawd57lS3IzChLDso5LgW1rDSzaNiHnZy+C
SKpeBCK9JzON+i+14SU7d/Ltssm4Q3JTqeZKIOn1hGbWrEe9LQkboyqedX0U89lJUeHdeTzlZ76e
EhRUHfUidFBU0F3yd/xxbSzmNOj1pGThSpcGv0QNssWRsBEacdea6+K3cN1wyXKUwfaLvOx3eKPy
w1yP/0rZlwBENgdtwuvxDQu376ql5Icr4HxAORe9Yyd9cI3h2S3Gvff09gPifkyFRCWqolKyLY9D
Cu2qoULCJxLil6YW07mCJeSvFmj0996O0iWSkIS2uxSj2rzcdoxFMJ1covwipdRWlv9a1fRu2BL/
Moxbiv30JwCybd4Xx65TvU0VhaJeSlozzgTQYnw3vY1RXqvJuKzYFNI2N8WQOa5wiiUO42ou/gZO
UIezVexpHN1ueIr9FIMcDx1qSiCbUTJwFiTsThyqeUGduqojL0g6e89J884OkPrkXEe0lwipN8PE
Szt0+VImoVIl5hdrNYwAs605dMdUP769Be4NhRIXlVeqgRIYcb21s74Y1qpzkxB50emg0mI/I2Sb
fURyptnZba8b9/oYuZI5b8qDDDHqFUf0xzFujQ4dRw1W7JTV5ngcPLMZ/bZquHILa6C4DVy5LX61
lZZptq9pKDL6c9FDHLSSBTXf1XKT4qkHdVA8ijVOtbO9VnDNKzxg9MCY8jHZqUrf+d78XE4j6uNc
c9vcBqBx3feNloWDSQ3xQaMubTwMa0va+fZnuB1IRikAHHRgNrxEmy9um+XatnlchK3b1eQIZf7Z
8tI9A6vbe0wuPx030hAaL9t8IM9NXDfQYgiHQo0/Ihgp/ZK7EWFbDWYtGqaR2Lm5780LNCFSGuBk
aZZsDr+JiWqGhSqk3WFFlgsJ3vSURpn5/kvGA3spccZsYtDum/VrM7xnjdSB2U99PqT6F0ArEDvP
wO1ZoS8CfUWGlDrCVZv3u/WEo9XmUIf6THJ9aN05Q/Jr0IcvKvjZPZ82efKuT4tUVeGOIXR1aG/p
1yczd9ZlSHu4wW69mB8b2AgrlfJBKVELaRFc1EBTF38nU1nNoPtmSlHc52gbvHtjyoSLHAE7aQlp
uv4VjhJ15AwU7J3Ojn1rLZQnNDaV7+8ehZcIdAB4KRlFy5X/42aY61SUkW1FgYhz7QOkk97HWaDc
+X4yCv9zRWWvEUkaiOs8SMARNisauY1aRhMMcoQtBnHx4FUtD3GpjrmP4uw6PSQusqh+bUV49b49
QblMm6HlzqFQQ3YAlWGzdVQ7drBNc6DYOpmLTOysUXPX9KlHjd9JWj/hsdL8KR1Ugmz6rTvDb48h
M7cgY0MRpBQAgW+Tn8zuNC5lWdZhX9bKoden+aCrS7zTpb6zvtxgqrxYXnF88lf88RVJjmOsVNY6
LBat+R8KyVV1qPpuPM0WaQz6ztphyVL7f+9dWlDPEjtIbMZVsxWrmBeEpjWtakOo5v9m7dJ81cpy
PqmyCxytTnYBHDQd+s52v7098O2ioiEJipAthcYHva3r6U4qhg6oZ7Rhani4/kAc/Cj6Wt/ZtNs7
W06LJh3mhrIMQc58PUqjzKtTmU0X4uTWB4lLY27otemc6cV0WEwju7x3VgbtMo94HgQIAj6bWQ0F
8mUgw6uwUymvW/0IYp5y7M6sbs8DBFy4UDL8ZGZbcAYa1a6bqK4I466Pel+3KOIehG3P9dEptMOo
PqTr0rZBO6h7Tlqvr9z1WZT8c5qBpJRAp7aiOk1jZQMCIG0YDaseP/F/fztxEZ9NKSh/1MBlIwLW
CVncbSu98+3cW5qHrI9nO8zWps8PJMaa7gPFwJeCGZIAZR4Ev5OyuGt29uxlKD6ssgod+/A3x+Rc
DqjcfNTSZvlv7RfzH6L/saaA72bo/MbRnAWtUVjOQbUUCrkIwLbdqcV2tIBKrqXRJZrFgHVD3KvP
PTVyiutNibYSWM1+9hGtrqeDorpR7M9YEzuHKSoN+3GJCi/6sE69XZ25URfr0FnTUvhcUln3MGS9
paECX+koO8P7br/PqHF7H70I8x0/HXQ6e32b/mcYs5P8Wxtrv/4wFDPJHsCNNYJmHV6UKKYl47em
NNoqnBVE4Y9l3Hjm41TPanQ0RDxHgWqOGAi4eE2PT7QijOc58li3uqRCcUR6waCToRQowSqNbf0E
6Vp14dxV40+zM5rfulBT69giX10e8m5ZlsekcMFyZxZpblgBpXuvrCIvEH5NhKc49ADx2r5Fdt15
sRYJqs2Ft4R5jiWv3fXas1h7NcBroP4sWiAUPiXvPeOebYBBjUZaXjKmPBhgeq/Peu7UXN/D0oaE
tZnLmrXLL72xG8HT4C3jukfEub1biJQQiaNyS2OeuPB6vN6ls2tHogsFWmT2pZkUq30y1tLOD6kQ
9rekyod+p9J5Z44ICyAmyCMo7T03c4zBSuFkt0KO13iKkG1sfcUgW8uN9b0aaywnswNxqHGlQQTa
PLp6VC886JDjC4v3QfbDxINASumlbrwGFwYvH85vX553FhSVZQu4DsKQEjl/vaAl9NZ1pdYeJipA
RJCiUO4OVtJWximKzc7j6a2tPQ2AOyv6qlTDeiKOAyHtetCFRqqedM4YZi427n6qqdFJ7XsklHJI
djsZ0e0M7dfHiO0inYq3Ai9WlbikcfMUEvcWX0iDMSSH+XCBCzd9HvJsL3K5M57UaoL4iYgra7uJ
P6N8RgRN19dwNHUR+2mJkY8/qHDW/TUpR5pGXRnt4VVvVxRfTHh9/CEmhdV1vaJ0ERWcf0Y1nCy7
/ljMVXGp7Dj51XJL7yR+94YiKUO7CTAOrKvN8653em9izqCH6Mmnf9VKNyOoTgM/bK1q2AlYbsdy
JHtWqpTQLQTrfj2tRGjjQI3GCFdjGgLCGu0xGbFymhykxt57EAhXCH4o+BAdofhyPZQpFhRG0sRG
FqWISBuG5alq9fzrqvfJCRm7/t3jgSTlJpMCBlKzcZNn1kuCjrmp2CG2JpmvJAhtlLl+bnT9KziW
bucOe9W2vA4hZOxATkSRTpLYNpnEYE2JpgBRCbMR7b0DugJjcSiiplC+RmMRzWCCok6lXp1TGJ+1
GJ3o2TTr+KKouOj9SGa1ns/Ufp2/3152uayb36WjrAN9gWI17arNxqUEl2tDherA3GNLUOJQc9YV
J96pltOuuR2HsjxNMeqTMJG2Ao8oLHS8VX3Crk1AN9VSjPDBxgbB+DaIrKO12fY2zh0VDuD9ZYkA
XR07qHYLXQ5bNL8mxyjWU940g3NEPMFQv/S9i1FiUrnT93otXP05d/PCOLK3BO4vqjZb58kuXNq8
dCiUA/0ju3lshiqC0jCnlfirnzq1+VAYSRSfuaPy+hjrvfsZT+DMO0XSKOnZphP9RFeYu0NHrVzF
twFx8if6KzVWbQj0TY+5Z4rikQClDmugXPSTCfyVA35U7nPpTPPfJGdgaZaGdv4x193J9GmKpvYB
bEZs+JiR4OLRzob1uysi4T6AnC3BTlXrhDNE3EI/bd1CWY8Jdp3F78LEYOJ3Ho/rEIyJkUdHGuOG
GZYRYMDzOiTc4eqQleu/dYOf0ScYjECLE+Qay7MBlkL83RVJmV4GtSx5ZyIuZ7TtI8y5egryKU8e
5JwxKOB6x7i86002xT6CZEX/QFJvNsdMK81PTp0N/acp9ewXw6na5YzXOI38HFEC5WzNHsIrCVgO
F6mCJqIHaTtRdGyNMvmCDV7lPYLewZVHtGhg42wUz+Rfq/ODClTRHApCne5E8umUgRPlnYkT4VSL
UzRMmvrUF2pkneA3Az1LUKCA2eGIEptMpzMctCJF0kfnylO7j9j4IT8IdE3RziNsrX/QOFWmgyCi
VZ/ouFsx1FEP966qW3DKUV1lXU9KQp/sKJ1B/rYmoYmLqhfix4LdjheW1CF/ekluCnL/TE8uRukV
2snGgqp9XmdoRzuH5jWl2ZxN4PuyymqDk+DYXF+JsTbXuraS8mSpgaJMqaf1r1ST7uMW8se/ZxeF
5VOM88c/epKNj0bK5xW4tNjHJabbczCsvHbP46B6X83ciDMaw4TFB7MwtR/OoFCObiL0UAK3mjgs
SNX00cXrtOW9kg/UgMASEDKiikbBbVtEdJZ+jS2rrkMjLUvASlX7ycaEaidBvHPD0Ey1JE2AmgVY
8evV0rpozO02bsLeBAVsr21yihrRXoxql1Z0bygmJJN4WRvZZthF6SRQdZcmtJapwprKmT+vuab9
9hTb3amQ3LmfnVe9KwJEWdrb3M8ia4k3bE+ErTeZH9Ak0c7dVDsP730FaE8gwocuHmRcHtrrteMe
GzEDLERoOlH1NLt1eUmJVd8duchR+DzEu7KmJpf1z2qPYlrdYmQibOZ0+RTHrQKssgBDiFbs8f0T
MqgsyRoW95KxWbYy7hVLT5I2bAatPLml3R0JCfdCsduPQweTlM+AYEatc+vZ6ykoBeXaLMJ1rh1e
bXotY2QmO7HDbUDLKK5LJGYgeg5s5nrZFAqQZtulVI1oXD6hWLxcFg3i5NLq42NCTffy/rXjnFLz
p6vAfzfjRRaoCiB0bZjZ+G4VdWycGnVsd2Z1b+1MhIoNS5Uk1O3G7peiGkANyC+UZicxlKA8G2cP
A3R7UqXhABrxbDuVZED+ij+2HE8J0PUya3mbB/uoOoP3UHnaeBjWOtqZ0G2BiqGomHItUDzlDroe
yugNop904jOB1zqUY/LijtllnTTDV1d1JiSpDOzXtK9vf617M0SCkfqUpPCjIXc9bF/YeRXZektd
LMsOiJyqOFTizUpYu7cR7w1FY4t0leEksfd6KGVYR3wEcDO1FAtHNEScaQ8dnXKejm/P6d6Ol/eq
zKhgwVubi8L2EsWcp7IN8b7+4KBlBRgvHRDRLEtujGgvHb5pM5Is8nSg8QtvXaoKb66/ss+UtFMZ
b4rz7ElL++JT7DrDg+LhEWwulXcsBsJMhaz5ZQKW/3FKavw2caj9GcV9eR7ANRxiAwKcJ/LBt6JY
2bmgXz2Lr2MB2lWIU8o4HcTQFsw2d7NeKBnehFHZ1+vZs3JiUi9XvfRAmlgBVlfbLDpbAjS774o2
UY5ta3nPSTctv9w1tyc/UZzW8rPJrKcT5W979p3Y42JMdQuxrIqJ2H6nrdPsz1Die9/GN/JL2pPB
Hp0pszJUf/o62fnUcs9s5+XJ8j8wQIrHW69mwsOoVwHThgI9p4ObTMOpLzFlfPeGkmArVIyQ92RP
bWoCaeIqTm3VXbhEen80qiT9KpDiwbShrf+HzCkp9PsH5MJxGRPHCAo710cFMO9qdbPbhTEODsCL
MZ7Mmtn8ouPm/a+WRdFOrHhzNLVXgyFox9yl3NqbO1uQVQJJWsbQciG++4becHWvLXaUB3t0jG9v
z+5V1PPqqzGKrP+hzffKwNoc0LruIlvglPv/ODuvHbmNrl1fEQHmcMqOwwnSKFo6IWzZYiaLLOar
/x/OBjbU7EYT88GG5SNVk6xatcIbUODWGvWlZvw8wCWoCw98l1kKzY+HSXd3CXxy59DatVX8g/Vj
hUZ7ONnaA5fq6DxOrZtqhzpOM/uvvkLEzZ+qukDLWNoNrki15oTzvmrD3gvmOMSYjlLATnRQFCD5
68de5iNc3Rbd7GetUQbqmWjQME3s4s47iaLQugfy4jbeyyny6KxPwITVj+MoQvkrVigZ/y0xlfS+
lkZFMWSq6BA/6bGdda9D0zr/WlpU/qQlv8y/gMmjNpfkWfcj5d7Ez742Ms/PsdoND6mdOy8jCJX8
s5GY6T9QANwv5kIK+uhNs2U9dXObj09ipO343ugP1wbsCgNX4NSco+V4/XG/jfBXwP30WlCDFTh4
Xtv7eQKWDz3+LQ7Y9RZjKTR/EUx509lcbWlIUy4Gw7YWFGmefqlLRe5p4cEy6Iw038h6ry6ApZVO
hojaE/xFqp/Lx4rGCXPqstUCZTSt397QxlA8W9f8jMZhfCo1YW7t6HUYIv4sgHSk7xZt3rX4hmK2
Cui62QgSwkd9GKdZJod5lulHGRfaewXsiXakItAIKeqY1K97T2XC1qgraQVZEql71EJdv1H72DfU
8Z/7JxVs3fWT8SLxr3G54VABXoU+Nx49D0HoOSCDVOK/9Xb0+ldbnYb5QFMMTkY49Ua8k1pby88N
dJvvMwKffVAk8IN2Axsc/gNdLYxKu8R7kqXZ0y0oXSmaFx2kluf6Uin7+aMGn2X2IyRBylfMLZNq
V461/VTTv89A46M9uJ+1IbV9xdEmCJtzBlUiG1oMgqIE2QRfmJEYoaXkUXoE+DJle8lLKY+EmEn/
NE9V7OxdbXLd186sBeoNWWsZ8BUKF5h+n2MM23LC5BP/V+bHUbHH8ZWYH867vrPgBql1I8MfseHG
P1EmZHwVxbOVHkOvH9STjoC6/bNQE88ADOJVyid8D13roGD2Gh0tawa6ihVl5u1qJvZ4B8/4yT9V
uWv/XfRdEe6GYfQyP51HaAkWhfZvtWWsR5woW/uES1A57L3ESrQHzYj6FijBlJJDFFAAtH3qFHmK
c1q7gFUToSvhf5AcNNNPKmu097JE4+pYGGmSYH89xV8wRsdMGX6b97seZmV+ziuRvwhURT+RxeAH
XMxTHh/yTnF+9nT/oP+FyJX4g9VTnXTtMqFK4sT9lc3qRO+kS+fEnydV6EfJ1se6N1TiX+hihYVf
gz3CzbpKEu1HpAx9ddDjvLNPadPN7s5rEzXeVW6eQ8bGdgS29Wir30k/Wu9DriP6+TxMXVYd3Tzt
0gcXfaD8qMbovGMZT6E4+HqvSfuDFetxezCV0sOzOaGkguk5pdBC7h+HNUJmOXgM+PgHQBnzsnWP
AIK5gIJoU3QIb+YicVsMho3YVcEA5KXNoIfaZ8K1otWT02jgwrDr66nZwh6+1Z+XFyjDchqBKKfR
HOHWvgxwMN+YKkGpDDSrM9xXTNVj75zN5BI7szNUcVLAf2iPruiTiuSzwYKTDorVI7AdRemhTcux
/4DzuluccqsMi1OtqJgqL5I0zZ4hnBX7vS4EklpeqfwoQjEZND37zDsKTF/7Xe62xfek6/vvXM64
njmdLMx9X3rZuFN7RdVf60rU+mtbZMbfdoS68VGZ4tLaVbkY2jOn1kieTcH1g5H9JCfVb8uyA3Vd
aXW6kdtcfzSGqqrOAAJCCn+uLh636FEpanK8iqvMyfzJKjPns8fQMXwYIVfM2Oow8d4nhapkmKY3
CMr4XVdY7V/3N89Vqsr1CusboAN4O4gdqxxLwNOLErP1ghHHgl1Ln4uJrrkl57L8LZc7g+z+jWuN
nh5UnNXVN3q40lVS8YI+6/XpCHwUp8hZxeLWlVb2ZJilURyiPpTORsp6/ZopIUlYSesWnveaGlYy
/B+bUs0em7rvmconx1ZzJOTa9oFFZ8zVZbmv1ORkifb7/Tf7NsK9fOhlbXpmZOjuAh67PA5ePLod
4MLsUe3Cno6v3te/FFfNPtlphMRDlKjya1opyXfwBKI/j24ci52ioDWBdVFlPU1MTX9AL/BK4MLl
oO9d4LzygNDmODzHndomx/u/+HovMMRYNHAWaBSg29WeBPycY1Ac54+o5HYYrNfjKaM/vxGurvcC
9YrHqB15WUBua/grPQtzjpS6eJylEo6BB4/xq0bPKTnaiYrZdHXwxnH6eP/RrnMves6U+ABeoN4z
Zrz8FrZoVTHoZfaIV4BzqEZb/8sxSoU4WKffTFtU79XCxMqHubsBIXChJRpXSLfMMpIBevKjhlSN
8E0iNA6tyhaf7sYne9MPWUTTF1rYKlWmEI7LyR2yR2EhsjZ14PmqaNwCK1x/MrrcdBDoI6DOQPJ6
+fa8fHKjGYzC0o2fzpqIpg+9dMTHSXbyNcuT/h9Lbcev7/1kvECGwfSdAAsiyn65KIMAs9PDqHh0
86w5JSLSvrvoXv3ylFrbV73QNtLz61eJSB2C1NqCCYZvsJQKf1QdLdmT7BimP4L4En4y0/wkzSx2
959q+Vsug8LlKstG/WOVTDOZDQFCfFQTM/5gg3FHGh1fdAnm68P9pa4oqcAPMX3lPwjH0WNdd4Di
IW2z2Z7yx6GQzW877Tyu1LgVFvO1ucvODXbx4dEWTKgOc2rG9cG2ZaJ8prGUubuw1NlIZeKN+DXl
BVD0InL6r5YtxM+k9fL/COkG8hET40BDmrI5lGpXT4DYkAx4oX82AKXpNaXZTXndRX4rzSLfFWUY
OYDbmC3tK02RxgGP7epvRXSzfO36IY1+RTioh36o5N1XjNDG9IWm/aZL3tV3oLFoLRJ+9NHRnb7S
GtEGEwhZHAcNKcneitG9kF2jH4Sw0/d+8rel3hwOYbMw87r85Mx+C/zWojiQduKgsmqSf4bx3wX5
8+n+F78qi5aVuMxBTTEKozt8uVKWWKnpVRAmJA5HPlje+LvtRNbZTHVtP9ZTBxlkGB7dyWs24uvV
4XlbmTY+IiNkEfbqGQs0691B8DpHq3XPnDD11ILz3bjNb63CwAARK5wplvHh5fNhmQfldC6UBzeq
2xfhjv1zWKXOe69BnoXmOgLAy23Iv5erzOAfFdDHygN608lLXY3iMW+tLVTWjWexmBAQZ5ZbEMDb
5SpQqEiPsw6lH2wDnFNS1eKjDp7HPt/fE1exG2AunHhGVBojNThOl+ugnTGgyJFGgWKr/U+k990f
OBu0eBp04+R8HqpC9qfZysKte/7GCQNlw5owLvljjS+lIl1IPaECAa9ZYGZJLLCZLxpaAo3nJRvB
7tbr1GlKkltymClWV4+ZUceOoEwD2Tpef2RUpld7q7IJOfff562FaG4g14ZCkUoEuVxIhFlc5GHI
Qh5m2gifyDOj5vTr+1ehefzGUVnaKavHge6JYnAxREHnKP95tZ4eMj3cYiLdCBfMLP//Iu7qOBHf
YeCBziVc2NOPwpM02qyw68/QnuO/66Q1drVmZ4RIk0r+/Q+4gKxIKCBPXk2bVSYTfedWQIaF9I4O
N6Jf4w6+UWXd2vwEDOgUqBjBilkFxAhpj76OmzjQnEkeq77q9rX4ZNUv6Nabx5xEeOOxbmx6GwXC
hXKK0QuMlcvdwXgJw0tLTQI9NM2/PaPBd3Uc7Vk/MOCYtgwhbnxA8lna1gtOnX78slf/SCaaMYKY
5blJMCV0voYZ6Q98MMW+zz3mN2qqnUPatt/SNE6jjQe9cQwIWujE4vUC+v+Km1cqtdQytLogOQxn
VBwoXawq2jjVN14ndk4knMy8YS+sR/g1MoxtmkA8g1ipnVRr/GUAHDuIJnHf/zxA9ZCIhRBDK2UN
tKhjrRu6yUmD0evql0yU6k/wSOlGMH77wRfpHz7OC+1vGX4D2lrfk2NLrJyqNIXN5Cj4QcA3G+KD
tJbJxug6KCURwxl8zZGhWNGub5VpJHMC9s7sc1RGPM7rQe473ab1NscDsptG6tJY0tEVU/eNKTzt
sRJx2+7DrmUCpIL7+Va5Xvm7K+oeyo2XmF9nwFHmc9ooienP2BDPzS7qU8v+DJedLLDIeks/2p7V
tGe7MPL6Y5nNxvc4UoH13w8DV3UZFywcBCDQDBiwDFilw8D6uYmjAYtV/EjRypHTXuIz6E+K+pJ0
xRa/8Ho/kXpgvkTyQD8CbvjlgRExE5MUWZVAlnAF1BRdGkwNcx/O/hYu5PqAsBRqa0wVcWCi5rxc
CiJjWDcCllWPVuuxsfLoJKry3/uv7zq+MbzwUHQA58jeXQuwNmZlh7mCCupUuMnB9Ab5Y9Dd/Kkq
Km2PDuzwksX9lvLjm5nT5SZm/9LeW5ABXIRrknFrZlNNXwOug8xy2/azQYnki77AUx6UpJRp7Gfm
4Hkv2qjHxUcUsoQJ1NCSKCiUqhrGX3Aq7dVvSqpn84+y6pXnJptL3R/ZvcmOdnfzxTT76aka4RZC
lnJR7IpkWUp/EKGOspFZwvZTK5n9lVXI3PoSReL+FEdKsVX6XodYaP2LjADdMZBE68aBaAaSRLtp
Aqt3hOXHbtU+TnqsvnZRO31Te9Gd2jadh8cinqSxES6uAbZkohwNDOfoWWjEjstNpOnZlBtpz4jX
RIxtPzimZFxkzIr9SaRel33tklzIpzqr3eoTr36KHrQuK/8D0B0b3+1aTvpOTWjBfrq/76439+L0
BcWc/Ifu5To98chYvdaVRdAZ9Gv0Sc4fNHQdft9f5fq0wirzQE4zcGZytrYuSZw+Ab8Fl9OZgPD7
Ashoshsjitoz9NN5y6viOhYt2Ay0puHoLsy91ctG70U35pDDhHWwKA+mqzDusYDPit0c2+N3KzOs
X/ef8OaSfFabzUVUWmPuXJE3o4cGdNDg6rVrB9U+1NLtj1Up3EOdZlvmRzfXWySKwA5xqa5JgjZW
CQVyYASlcQjFMR3i8JuelcUrg1+umKRhjLJxsd5Ykt4N3u0w6zlA6ySzalSNOicRAQhpeVbiptnp
RhOfsVNv9hmiOxv5+Y1NA0MdTR3yBtCva60UhMyErN1YBOaUNUdNy6fnIWucR4mQ3dbxXCrBy0C4
kFkJ7hwFksu1bzGTOXNU7Q6EoR6BMEk7a3JgFbj21wnx1C5IpXA/tuZQfQSWz8wjK9i2O6ttzeKY
GAYai5Yj2wnjOzmUh/tb6/pq4B0wGQJxRDsAmt9l6CikzDJarWXg1kWHLK9xkEVa/0eDq9iNDc2Y
fTdIsZFv33r5fy66xI0/ElKUYeXchrDgVLytjjIvvL1WRihvqlr1P3xnkk/3TUmVFuHyU/5YakJY
34ArA9XdLLVjyX0R6GrR7bFP39I9eWtJr78zOT3NXPoq0B3Wj8WwC3SLVgYh6uqJ76gKspGREQ4v
nF9eboPlTuXrnRf+nvrKHZ/0eYp+0L80Gz/M8/S9WsjeoojBpI8EZhnZrJNVJR68Wguh+Qu0In2l
pYs2t8l7/ZBZBZTQImgHUxys5iqDaRVjiJELL4NZZhiNWqYErOnUp/v79MaWIYVQl9dLAkMUvPyO
9mDOyqDU4KgjqZzRuZ4JfOUcdCFx9/5SN26tpSNBSknOopJ2Xi7FVHjuY9OG/s1YH5iCwJJb5NY7
pQKW1wabl74OOncLgvFyFchRUqJigWDBUCPCrwjjpZszub//LLDo+HtWm5LmOCMtkCuMu9f98cLr
nRBI8BBgTpXPPxIg7vNPA7qDfDKKqMyr3axwff+Vy0wpmPgmopYHt5/1fldOWIJ+VmcNAzVMbcb+
YCdxozBpxWjyoRmUSf9dZML4BgigSk9023CY19NM1XZGZ9XRbk5j44tq5lQtEiSJ+0wxn6Lmao+1
5h4aqwZM1OKpYJ/jctSax8aitvdpmJQSRS7SlQ+20sxV4lupljiRL2vgnqkvy1SJT5OjR9o+n9BW
3Vdub1YQWcp89p3eanJwgLJt+59q1U/OubPaogwSJVeTnY5itjiZ1tATYsO+7SDjxXWxm/oIDESY
A1kVva7Fn/qycKpDSyLp+YYmrehF427qdmWaTvmnKAKiVfr9mOiJn6r62B/RlrV7vENCszyXde7Y
v0qhTx2sMXcSDyholuanArEx0NIMep1fqaVGduCklVoc4GEk4b88bWPtDOmGNniR0FDpwJc9QttJ
5yEZNiOVexR8rWdzimT0l1vb4kc4zJKmdFYjQtrQNq9P2KYOPydau2JveZ1t+uPQ4E/uJKZSn2NT
6ZJXZ0LJFUlH/CAb38CSLz8hB6l/j/oRlrVvJyKduj3Cua3+LzRioha6bEiyyj53vnTd7Flo7jZg
WMoGfZQsKfGjc4vOwQsjtiUO7Ni/5cXz3FKzn0I1LHRfq+axPhqhWiv7rAsT59s4cLf7g23I+RXs
Z+3wphBw2oHmnLQftUEX1+9NK/k5G0mpQw7qTXFAgsd1vk962X3K1Rx9mTZr5PzsqbHMTy3aH+MB
91VuSt/pGrjT/li3afuQRpXSnkdN9Eg7Ox6RCronm84XwAkK3yCXG45Y3en/DoY9R9/un8IbEWUR
I6Ctuoyorqb4Jtu2KDNFcDGkKPTLuUfpOapqbyOJuhEkWQcs6YL2pq+/iikeSrol9pR1kI8ZjGjk
u5FInjrIQj49ErGFLL3xWEwtqZBh9QEqWRc9EE4GHR/EOoCqVu/VuA6/6jByNji0V767REq6crR1
SBBx2Fuj5U0R2mNsI1sJXMMLX8HHtD+Al2ufcoBt7d8RE7n5A5lsMZ8nUeL4WKVezZbty861HoSR
WtnzNLlpvfMEA+Wg4TZsd0rr6N+R8dPlSzsNU7qLGrxy93ZiFjXFUBj+l0R9jjp5rRjpF6ud1fgD
O95on9N5truHJgGw6Y9WDxFVVVo0UREKcJN9BUeheLi/f5Y27iqGL1bQyw5C/uFKdFJrNa+xzQnw
uSn0RSkcCag0chkJWgDRlUxFDLawwR+psQGNzVLsf+//gLdPuf4F9A9gRVD1gH1d7SwLYsS0uA4E
yDrY1n6cPfEhlEpa+HkT4rrcxZmn7iZdWE+uraTzY1fOotkb/aRrfpUVDAcdV2kMiu+oTHe20obd
oTBTae9QqavjUxc2yc+uHucPBXDzLXWgG5egbaC7y62OMCKAmsvLNldxxhp6sv0RzJFfV/2+QlJs
F8nmiWzX2shVbuTUDGvYthBWNNZd5SoZ6rwaYssoUzlz41vs6r1Aw35mdGPO8yMHaWOstpSc669D
hgf2GYgXTavl8f9IcqkO4irpMuJLNqnPutGVcBVli8x9Xp9xG1ODKZtdkHGtvbEzb4QAbH2QXMEg
gfHxemyk9HaEWF0ueFT6jTlqivs6bLf4MjfjGmQZRm2MYq8RY6UxoiQeisCoyn6nSDwi57JR9q6a
jhsh9NYD4XVBYx6zIhrzq1cpOzOi/89SkRsOtW+koXYqM7Pf+GI3NiS1IMIlKA0ZNORWg5sRKi6K
bZYIujh8hqBR/tWZ7n8GmmYP5phF+/vH9/qhIMfQPND5RpTY65aFm4oUBT5HUs83+UMOVvV51OW0
kTdfP9MyZaA9DoqJAduauVJHJsA8VFeCcszCfxaZciA0di5etNAM1Z0Ret3P+891HReX08Uxg/tI
62vd1+w1VMKHbOwCtS/q8dCZdTecy6YvzEOf5VHkgxdw6nPlOIRIS7pGt8uULgy/3P8Z1+edNj3P
TFkCLMpaO/Q2qj6pkdq0QV+muInmqvkCuljf0Yt7U6dLfsShPW2cvFtvexFY45qncYzew+WZjzy9
D6NOayGPDOkU1KnagVPzUiXy8WsdojMIUrFlfPyWQVxGmoUtv1Dm8bwCMb5qF9TAmLoMEk3ATRor
n7yka5SvCFJ03UeIRH30pfLmeAKCVtKjgpGMu/2sdYraQm8Bk7nLNbOb6TIU4ifAZy/9K9EbAMsN
7q7Rx6FrbfdEOWn+VMM2SmDt0BT+mpi94u2tQeTjixJOSbPRn7lxOkDfIYfNOSOdWcuQhLXizT2+
FYFrYW1hD/n8saR7sXEGr2P00moCXQ84ip3y1i3/I0a3ULRxDOq6oKb02pdkDPUuJPHpfVUayXer
GPNjhNDTYxc72fvHqCxOEYjbG901pBguN0tvD203KrILZoDwp5Kmj287aEjdPwc3XiTTUyARwFeo
OdfX0JwojIpiVrFzxQyMUSu+q6IzN/LB68tgaaUvyraofC3s6stncUcvqsrY4kWW6fTNsPvxmepQ
PxsV/hD/wwPZHK83uAwF++VSMbFi0KXZBT18U2QNIJzVRq4f/4dVaEEurU94tOtWpETRLi6MuA9I
Q/t9JIwB9dpqqxNw8+OApQTHC/abfs3ls+hsPj2NRR8gv+0dU22SJ7wG5h/3n+XWx1mGdC43GwCj
K9hDozVp3Lp9MBeNfG17PeHOdirQY5ay0UC5Xop2E4w25oHg/2BlXj5Q2FWOnNOB4N9p5UNhutmv
UOpQJhjfbdzWN5cCHYzX1DJpXCv/wi6Nek+Ci6Is+NdhBOzHVk1voFe2HEKvvxKcT1ppbzsOiO3q
KwGcmtrKTBbBIJQ5JqXKfQ+NksP9r3R9d/w/5BeAchLiK1GCSB/DFA+VIeg6vZv3BYOVEzyLSn1N
Ij4tdVJtpvv7a15fkmTUMKqXCe4CdV7dV+DtIR3krOlKaX+c7H7yu7JejFP0LLANOzkqbrV1tG48
KKgpFINQESejW8/RcfFAzQOGf6AaLXDGGNHeHFeP19i166ew0rf8DW9sFMphdGkX0UykiFcPaTsT
hI7eHQKlg8HS2XgreWEVHdOm9959a1F5UxlT8NO+JyJebv8M1RGIVsUYSFevznAYxgcYpFvYn1sv
EKqGzdQdrSB13aW0zB7+QxaPQV21doVfSIZ7TtXpyRQkutN9LeZcfz/GYuG+0cmEbkcyuZ6+lz3j
XjutEXDOQNiGsCkRrclyM9u4rm59LMA3HGt0nni41ccazSpFv74dg9ComiCLbP1UGmjZoxhUb2z+
G6+RrIk2ibmIVjFwuvxY9sTAIxSeGkihWed46rN9LF2xSwiOx94ou431bjwafSBCI/hyEN/rAV5n
VardIPQZqPgs/J5wwUJCMLTKRwoAa+M+vvVsSGRZ5sIrojW//JY/EhtZyahmV2jBWFfKwS3x7i7M
vPhQzSjo1+GmSPJ1IGEAQIcLRBisPn0N9snjvK2VgrGZnrnWi0rPc6+Rb/xVZkX1EAI6/ZRP6Afd
j17XcXkZhuKuQK1rLvLslw9ZjWDfsIMaApJu9aClquJHeFgc370KBfwCeyWPJldcgTChv6RzVmBU
a9ZzM52ZDiE9gWBI3b+7ygUNggIYawAIoRl7+TitjbNG0XCsG6ODA6bZ4cdZUZr3qtKAkuKtMfhn
sKgybL1cBV8uMy0wSguES05DBW/uQ4Sa/aoy3yvMzp0ChJ02IbhiCIzrHIqelBbDMx6DFvi6Dyuy
xHdGy3eOHYv/4d2B8XAJv4tS93qam1d0oMdWHYMZdrnfhUqGFoSzdV1en+Clh8siJO4k1GuEYClV
bZYTKvZsdwV/y0HzlaQfTzYOEof7u+7WUrD1obOTe9CgXu26wbVy0xH1HAjHZepL5hF3PuSNITv1
4B//ffdqJlANtIAXOUuoIpebwtOxD+N1qfSqPKTGJrvYy2Fwj9g1vldOnU0BrAqFeMIF+JA1QVyK
rJZDNqhB00TeXsc2coe6VfX+1wdwmTPEPUlltQbftIhFjwJbHiCOpdgxZ0cbtwjnk5EpW/KOV1GI
WS71wdLJoVrQ10xt3YAUgneZE7i0qf8Zx6TdiyHJPt3/QterwAIhtIIq5sLn2r/8QtFgZrFoUMhs
Rtmc6PvPz24rYB/eX+Zq2xk40hFKoTMv4O91Uj10uZsPSkYrYcGzFImHN6hRY5JjTVsb4eqK4ig5
VN4Mwvk/UFKXT9QZxdj0ltcHXSrDL3afdfs2n7XTpObtUcpqC0x//WgcXeRFGb6De0Iz5nI9uP3I
T+TaEDBgVs7GpKf+0In4OGpy4zTdejLqEcqSRVebc3W50lRDA8wsdQhSzKgPjLQYEyZjdRRaJb6b
cbVVEb91Ci4aQEtUIllapOcZx68fzenUOXJo9gZhG0e7GDb4o1MgVNdVYfXkgvX6kXWT9YimnQer
WvdOTEKH0wxkLkh1PAQnozSfDHXaOoVXWQFvGacMFC01vrXlrBpTceJ0VWcoY5A71eTPpjHvx6qt
XmJRDLsGxbXPTtZusXOvqVN0wrhBDfBDuIIwm7l8/aOw6hoymB509Oa9T2HaTcWX3ICa+7mqoED9
iNzZzI8gq039mb7FhMJLW7vycYjRfz7IsLVCLHgakmqvMbUPHmJ05g68lTkzzS7wlB10EYW/Wtqt
rk+XM1f+s5XIyjMsRUcVKn2RFs0uHmTindskc+tDh0dw+dRhzOJ9n8JKpHty4Er6lHu58o9Aujr2
k5rTtkfhJ458HCcmo9/XdKfCXUWTtHlvS4C3A14DfN5yEq4oVPTYi550xghcJEBVwAM69VCCdfBo
lKncCCrX24DFQIJD2KJap2y5/CBh7kgjm51F69qz/zZat44+1c1glns9sozy1JhWmAdMLactos5V
f4/HpE4CyUEGQvtrleLXVulF6YSdRtq4pm94mTzjlAuUreuaZ9mhgbmzaiEPVWaHn+5H0uuAzYOC
s6W0htPFo18+NELAxeiawggqJEN2sGb7h8Kupg3i43WoYRXUonBDAWfPaper6GIecz1MzCCO9Cn1
vcrOmi90PIXHavDUka4phnEjhbzxPfFAAvSLuQfNinVL0VLQI50GFqUUnLrdbKP5xbBRKc2d0Eel
3eWI2USg9og/D/ff6vXzEr0xO6e19OblsfqgAjDLbA2mGYDXso19U6XVxIQTX4FDXMZF6JtNVDf7
+4te3xxAghbGIU3ixf1n9Sk9twOYAQ0cXJPnPsjIZBk4/Q9p4W4pU15v2GWqTj1DpW2C0l9dUoY1
Jk3NNAOFTVyPDT38UOfi6zCj4W/28Vep4ORc9ebGLrreq7TZF/UHEkDKuLWb+iLhMaQGuJfJBuqR
4nG077tEvhdgSEMEvMCiibmIBK35/HiaqbDWkJgYHFfuRmFEp9aMLF8gVbrxxa75+1RRpDHYQr0l
tWuYuzR10G+icYNCjYr6dztRH+wyIFdAVph1OyfAz2F4LKIicfZhExkaGueMI9BksQrrNKZRJ55t
I9TxIu/ospxLIyRTJYrLKkdaRWAB1lpNmW1RD5a9dHmVL50d4iUdJGDM6+nZmHpxXtSlF4DzkmOQ
qYMFtwJ2aLbPB1tLHktXaM0Ox1y8bFwF46mD7Mro6/0df70hiJgIo6JAtPA1159qQODIgdIVBqla
dd+iTKDhByPly/1VriHyCzIRECQzZLY8l/Vl9NLcIVwg2mGArCyHCugYltuWleNMVPS0Q8/4RyCI
m1kL/GMo8a386HYG6j0TCK/+Qema/kFvMmWrM3Tj8V3avdgxWYDz4Epc/q6qwPdjRt4hKKYIRAI1
syf8oS6Gd4N1Fg7GIm0AEnlpl6+OeztVSSSw1X1EEjbbaaPsTkqN0Mv993wVNDkD8JYWpAWtGToM
l48TDXmFVYmgscAo+INXx/IsIDC/aE7RPuJ2326ZMlxFMRZEmwRkFZMg6onVY5HnKnOp0I40h857
jls8fU6oVonKn5IWtevKKbPfZjNP6ACxuTbizNXXY6QOZJ0bn++3MPouHxdF4SxUKvAVmL2TfpdM
ZdFo8bJyI6258Vq5ichrFykYhGpXd29VFhnT1Zx+XhvPyjHXzVD6etpXz+jNxcbRMuJx6364hjMj
UYpQFyP2t2neug+LXiiW3RO6/uOQjv2uKdM6O5R97L262uhovut20e8czz1gemDu9sAihetjQZ1+
j5nHh/v7W+vGu16YXzj+usyvsJm7fNeZFLFTkGkGhi3hIFh9/BDGljjfX2XZLxdBkYdGk3VBGhOD
sZe7XGVUeniYstQCGcrs3ArEP5ok9AKN7bexeW5sXZrqC2sFVC53yOroh+UsCyb1WjCMar9P7NRB
TMVCkloZi51ZOsY+1NTpQ2NHWwT5Ww8JShA2KOwOll5lGak9GJHXNEjMIav0DOx3+rCw0H6V9tC/
976HEEWxSDoD2GVRjLl8n0U7SRC+mhY0YFjP4Aecs56X+QYB9MbeYLLOlIj280JkXzWVFCRTasoY
zkcqxClp9H8sGRobG/DG92LXEWeW/gsDutX3SmTkVIlCsRfZvX6IpC4eQbaCfTNaW/pTpjufcxyD
DmUkx42wenNpUuBFA2AxKljtfWxnCiU0In0BeOUfRYGku50V2te5s/vvKu5ImBt5Ichhe0v58Ebk
wf9p0YwBeUUHfHUewsZqkyGctaAMzf45SmR87Ns2+YEANd6uc/1e10BuZ8p4kBZ0waEqrv2EAIFp
2qJbjzK/o70WSt3t1blOcV7swQreP+u3ds3SBWfHMJFELuJyb9ZtpNJ6xU0kwrRknxZZfKxisp/7
q7wpwqxCCv06g/4q/EBu+dUVJafQBsps6oEdVo8jIiq5UB6MWHlS1ehroVgHtXf+qw3zYxd7f2uN
62OQcegsA3prqTu72N7CJ956bnBg9BGZVFJVrX+QNuKOVqY6E5u23NltmD0WUHnP95/7RpDhWlwa
I1TitPlWqYAi0ribRY2sZFoUn7ssyoIoTazD3Mxb8JZbm3Sh4oGa50VfubCpat3VqcNSKiz+f+hQ
9YERz/bXMA7Thyz02veWhkzygPGQTBI/CTmr45iHimrObmYGsuiKDzTos72HAuGuUtTwqNq18/4g
ujS3aGuhMwr9fBWvtbTRIqzt9ADn5hn3V0PfJ6r5bgEangqACCglBobUvqsP1tjdnMB5oFHjKBJl
Uy3dzzq6yGg6bYlc39iBiNODU1f5dznvlydP6EYIzQxvnViW9afBiaKzcIdqI2pqy+WyOnkMNUB0
ETOpz64mG309mHmkGkE0t96JeUQIebIMP0zF1Jc+cMG2Qf7GiH2lgr+R9V14GHR8OO4fhBu7kwNA
PsGNS/Raq9rNDT3TqkJbMx8pheiUyjBQYHEA8xk8nEnNdEuO/dbrRRHXJOagWX41DRsno9EqJEZB
BYbT3kpdfVeKdj7ef64luV2/XbAqS5Ob2u1Kfb13GpEaemQGljX8awvlSz1Zz8wkXrnuP7vJ9Hp/
ubd6dLXeG4qDQgawM8Xc5aZxikI3pkhYYBGQqzwhONUnD9RP87BvaWbE+3xO0Zp3xkw8ULlF6mmI
8O3bZXMjyl9WnBb2g+J2zauIesv8DOAucffh2CfKThOK4Z4cZXA+tHCeliw2GXGbKO1cD1pFzfWf
fZ4iVESy/H+cncmS3DbTrq+IEZyHLWvo7qJaUmuwJG8YluSP80yCw9X/D3pxjorFKEbbjrAXdggF
EEgkMt9hSJ67Ock8PBcN74tlL3N9qOOczKnD+bV/ChddzR7muLOgByjCLR7h/Yveh7qeiO9GM5v4
33RCUYjz4VId46kzv9djnrunSVd792i0iglsEkYTbFjEx92j3vI08FMFlVjfdGIdja3JCf/iy/e/
tCKfomPWFGl8MsIUdUYSW9S0xpq61TkHcZP7c5gVn10n1H/P1KDHg9DNuThOGNTwdFBD5btdQ0/9
YKl1pD9XcdFd9Mipy8PQmO1f8RyG9cGI1cH10ew18seGd8qPWlGpSNh9Ycb+TJyE/6Qp2e9cFSJ7
GJNJ/yVCOGMHGEOtR+AaUV8tCi/7O8o9WJ6NXhTqEQu2wdk5bhub3wbjT7IidY1v6lr0bLG2KZAz
7gXI0rJ2AP6M9nK8vxu3RpGcFNaYmuhNMliVVPe9kc0fKbrlqzO0aMWc93Ritkbhpibz4s3Ow2QV
kgXwCWcBSnRpuyE+GmJyTlMo9rwNtkYBd8ijiuxSiqhcH6yRm8VzlZC5WKr4sqjZ+L0QWXS6v2Kv
WqXr8yvZI9gM8llu4sVEebHFY4jaZmkirzzL5thzxSuFwjVCJvoRzzOAMZ0dk8ouAyqWxxSvw98Y
aHbGUUudvPvq1PrwW6VGk+79uo27An4kUVP2cVVAOteLEM8VkKoQ3KqNNu230mq1T3OqOA5qI5aB
n2naqb4UKvo5t2N2pic3X2g17D30tz4FEnDg6KWu2A2FuLcLchnEbi96W2jvId/Hf6M1YO2UEzZS
M3qTKNqhFUHhYo3iXlxToWRCAkjY+TWnYfQgOPuHfBDDzrJuzAcBFSpOcEMkKm6VuUA6AGDShPol
nkYIaVbpHgrF6XZuoq1RXE4i5wRyD4fl+tsJy8pKAq5+SQYNHGEB922sCFf3N/DGfQes9f+Ncgvu
G1H+bUf9UlSjeK6zwv4Mw0z3izFZAq3p6i+5qPYenZtTM6FekS95ZBCrN8oQZUsRdwVTq9zBVzpv
emxKx9pZwI0NARAUqJjMGCh6rOJMpMS9qVeTcUlDSz+OkfddVWfjmFRZvLOI8hitggBqkxQEHJuX
Orvv+lPh0pbaLcA12OKAMZUmt+dTP7tZdxZdmX2wG+VzGS9tkLah+e3+99tYSoZmdux49sh6lxgu
j9mcLuCl5QF9ygnhJ+wS9gqSt1Q5WRxgcgh1kIFRk7yeYaPM6VR5uXnJo/ZjaGn/E4WrQJMbzq5i
/fSS5Jgq35xGeU8w/LzQDkXJRn9xQYv4JFlHGrCVHw3jp6SbX/rWXg7asnf+t1aCCxI0BEoFktV3
/RMNWiGOPrMStLPwJp4X9xyl+KndX++tAiL1fP4oSwpmMYvrYcgZaT95g3kJodMDFjCrBv1isZgf
khFj6DOyntHwrrDHMn/Wl4zaqaYjZHM26TVqJEOZs/dw25o4zyeIEER6IOoyVf8Dqwi2HplkWJyX
YsD4GReP4qSm7p4Y0OYoUn6SKiL+gGu4yUQlqmd+5qWxpv5c6cI8J6Jp/8N2ppAPGBKRS969Mlz9
MZdkGecY1QiT8mwuTo1qlw825u475/U2MkDmkAh7oDrMZ/3UHUVDD6mqzYs5qNFZuPBqvUTrz3XV
v33Z5FBASyiF0qpYM5pmZPJzo6u4gdXIglTfJuN3J97lwmzNCHQOWC2q25Kkeb1uQuRDohjEOsMy
U1Q6UioyUWZ55K9htfNm2RoLIiEtAjAzGrWf67EgmYI/t9lvKHlH76bG6A7m6CqXua28ndN2ezuR
J5K/uXQiTcrkq8M2DKj2T4plXaoR/3UrMqsPpdmXDwCU3J8JKGq/Eb26swdfKw/X4ZxRoWGghkTN
gE7y9QSToi81p1MtUkdeZh8WSvT/polX1vaximtcyBseDjHvM71+0RFpWE5h3nbfR2DC4jB3umh9
FeeclxB1iBSU9ziiCIC5AyxFIRnNPKKG+mzV1fAx9OLqn7RFOuIwmGa+HDJYQotvFF700lZV8mLF
lvaVImrb+nqXhl/qAW9PX1dEqjzsRDa5mOtp46PAd4UPIlvZq2kjTZFYnWdf4H2HPn1c47El7h+y
kIhi9hoPstT+1InUeMxD7HzwrMAaY0qS4h3GedXx/s+5jTf8CjIEebkBG16ncwrel/ZQTjbuNG10
xJ/UgVk2uzvvqq0NRs4I5YDGueaty5j6gGNI1ur2xUyU6cc06t0BZ4ziMeyS5LJALfaFqL0dhufG
1Oiu0RiGEgD8Y92pEJo+GNaQIJfURT80bEBeWlHa3++v38aVTbCGWAzeUSapayii1QnTXToRXsoo
stofqqPo0Ow95OdTP3ewBVgmgYBdFCWu/sCVbUaXNsfw1kcUN++6Q1PoWeJ7ET3mL9ioVx/dqtGz
JycN8xFSvm2llyRZyuiSDmXu+MgvFsbOltyINFwBVEXgoXLlrFEI0zSW/BU5SBaO1RHpOTxJejhK
FToab78SWC5ptSXbcTctgWUpl4xT6JBt5/a5Cb3uqBSV8pDVQ78z1MbnB6fOpADeE6fW9heNyAVW
CDOzAvWF+kxLc7dy9lK2rVGoKMn6HPMhLbg+zb0qPD2aSveiLBZIGAPPF6Ev4U6A3hiFyhW3JQ8i
elWvxco/7mu96PK6jyV+ikbVubeT6QHc1h4rbmsUuiY6BHY6RTQyr+cy156ZpAmopdId8LVFpvSx
rqY9C4jbLF7CLbmp+Sxco2u/x9nMKO5ycCmzFxRS1eyrGc+PjrFAJouTYxLaJ/rU/7t/TGVQXQVd
kFH0acARInSwhsTXjo2cvJdZF4fIzvFU4peMs/zdbUsNXYmYz3Z/wI21JD8A2wNvB5rEmjIpRAE+
KRXKBbX05FCbRnpMOrvYObm3oyBZK9EDUOfBTKyVrSCUgOgeFudiIFFy9qKhgDpL4eytc4EeYVHd
IAuhebH+Yq3VOT3JtXeJKJ6+hNWknxNIE28fBTomiZNk3EFPW92LohWTPofU+xxZnxzAP/5jZzRH
3zwXeLJ8GQAXgH3XoMAkRdOsA4FyAQ4QvUyDM53zJcu+/odRsIWXoEo5o1VUGFtrRu8pDS99N9SP
i4utUMxD9c2tHbouRDYKxzzISOWvzysZQVQjox1eFqjV/rSAWx6jcs9m5PbogDGANg2IBBYavJXr
Uey5771mcDyIlomZXNSxNT7WUWQ8z6BrtLM5e97nN68eqAb5wKfKxDt49QpGMgMrNSqxF3Br7lOo
ZuJoN8berr699QCo0BqDSQBKVF2jp7CIGkSSF+ElXiqFlHFOz2Kus8uop3sukxvHlCyLJxAMaska
XHcfPKOpXDMLLyH2br9pNybv66pxd/Cum6PQJIamxs7mcXf9obzQq5bRaUJECpse54u4eVSRK/py
/+NsLhu1Mlm3psW97vSlbowraM0oONmFJ1WP4rOVLPnzKOuvbx8KAAHoO3mUCAvXE4p1r6iMvg/5
JE130HThHsrQwVq5z/egCltrR1jg4fhaBFyXlqy+G/tapblW4ln/3l3G5LzoyZ6Wytba0fOiVM5J
4p+rfZA1Wh+PCrliHDr1Y1R53D2xjVHZWA5P99dua0LEBgAKpFro2q42g7B0BZLsHF4yxPkAsCfW
2cnF8PaYjVkP17Wkm+PAsIpAaoQlo5sY9CTjJfsrK6evoJv1nRR7KwAhXyVvH5aN18r1NhCKWSR5
k4SXpjaUB/p02XutihM/EWrx2VGX8vHtS0fhhRuM/U2/UC7tH8lWjOhg3QHOu/R2Wn0WTmw8Eyb2
XHq2PhD8HpClcMwlsPR6FBssr0hxQb1QzphOC449F9NcvE/357K14xx6MzTLUYsEsHU9Ch7e9CW7
MbwYQkuOEQ7Xz5GJCGaD8ez5/lCbE0IGRTaNXxvW10OZbYUSrsdQAMP1f6qqnYMEXNPeum3O6I9h
VkGhxaYqLfqFoFD1+rOaWB+UyosfagUr6fsT2tp3HCDZCCQvYY9fTyjSQmSPOj28DF3/VRhO+hAp
0+i3lehPiLHm/v3htiaGZCiHiKYgKhirDTHPeKhYhcltnpnOl27Imm8VHJ/8GOKItTM1uUjX6bC0
UUXhldcEqoJrJlaP4Bo0MxEFi2O1p5mK5q/OGsKfRTqVppwhD9NJOMhw3p/jxh5BGAtCJSEdOMoa
0SfGBfqREChXojZ4KgleH/vJMX69eRSq6NwZIGuhXK8Rr5bSF7kGIvoSxwu+aBQkTklf6W+fiyyW
QbWV+sDUHq+3x9i0IZUZ5qKhUyWD0fgcNWqyA/TcWDHAJw6oQax8KG0a16M4U1S7HZY9l3BJBban
k3qyW6d/+9nFPgeEIjEC/YS1+KM1101WURu4oIQ4BW6MHUaIsumO6srWXOgSAbOEWsHfqxVLljRK
eq1xLsViCr8a3fDUW7uo7ttzhNgb7wgOLAumrt9EHnKPtoY1Nmj9BT/GsvKe6c+6pzzu1Tdfsvz5
cKxBB5Gp8p2uPw4OL3muqDW2qM5kHNUOyQ5u/2pn2bYmBFOWyIqiBbfgKh3uat3KPYNRcNl1/Rg1
lIMncA6tMKve2dO3cYGpyKSOg/MqeHg9IWVSRl2P2dPz4H4bMuUi4uZ35AzPxcxJKuZup0S3OTUp
fkaHkjrNencrPUYky8TU4lLVD5M7is9uo1vvcqN3jveDwt5QcnP+cavXGrpiWSYPkqLOXyZ9xHi9
cMuHLo+TnVndXhxsbuxXoEwAuLtB9mtNsxRF5tio/FsvltP+Rnf6e9S5nQ+Y6Pf9ad2eKTkWCA/J
guaSX8WHws4dr5W1u0TxGh9EUXsaumUvbm8sHn0imUWAxiF5XW3BYZg8xTMn51JBgl8O6AVbBzFO
lX6kiununKqtwYjJZAlklPhtrXIWBIXdtIts5xJFU+4rgJv8PF9+4VRtvDns0Udmw/Od2O/UNq73
BHrKXjvGunuZKUkf1NwR55be9c6h2vhEoITlylGA4pW+ihJtg3VREy/uBdS+d5jRcjsqbfXvm/cB
DSkuIyn4wKN2tQ+47Mck16kFaG2v+H3VF495pe85H7xywq8TB159UhGcrg1V3HXCP+JcroyYk11w
iV7aSzmK9FMLhP3LiEme7Tf6jBKO5wzpeyXjZB2zJZ/iQ42APjRho7F1Dl3B/6LlGHt/N8el1g+t
Ey6db4+97lzYgfWL5g3L8k9E3A1/5YjdKb2vJoZShT7ejXHyPa5arTuALEdu6v4qyq11b3qrHAxJ
JCnk5fKEJhcvLpPoqlNiTOJpnO3lJSvCrxDsJsrySfah65L85/3hN3Y+lCQKybIyCiZ5FaPM0g0H
0+pwbPag77VNnZ5jBLmDKLd/vX0k2XgD5wZ5jzfv9c4XbmjMsXy4qSYuma5QlRNVa4fKKLTu+0Nt
bH8SMRqLSA0AQ1nnSaGb9qaalMpFiYroFGIe9sAavFnmlXIECHl0DOT6ga27nlDY6otSl4lyMep2
PrtDDU+tiX6Yvbonxrg1H+4qqq02nW0y2euRhFEUeTHbyoVqq3sUaGhYIIYg3++s29Zm4MNINVSI
hxR4r8ehIxPXfRVHgeNU1XEpuvIvx42qx2Vxxof7n2gDbcGWoyfJY5eEmdL/9VhGoyzUZFvEYlBE
JPZ+ao3q61zrmKnm8LVtJ1Z9uyw/KWX/gKLm13ia92oj27+BedKI4gDwjLz+DWQcTauBbbkYud39
zwr75scwq8vRRRn2nIe252thFz5kRescR1dvX9yh1w4pEXzn/f/a81xFAZqVkrNCsUFeq9e/xOmt
VEXKvgkWhD/yg4kmgPcV+mYan+dJTc1/1HwKf9bmrCxPfRehDVKT4WA9qaWlEh5JChGuwlJYR6Vz
FrnypUtmBVnZGAbOcYE6ol0AZypfocV4/Qeca5vk82gPynC0exOKeNaoVXPI+8LpLN+ZnWYAANyq
lxq4gf4eij2xVA2T9mR5iZd/H816+pq2RpseehcjBV/rp7A5GmGCN7TNM9Y4K5P62piyneVJHdpJ
+QLblTqA3yhNu7zDUDUuviRFXYqP9bhEL6XoI+uiFaEdH+ai9L7EaT5ph1CPMi8w8N2q/8rnWS0P
QJmU0c+N2KsLv+PRmX21YDOVD4KcoTrycInxSwmzuj+EVeyBQ9WmcThXbl8qz8bo5PmDW3d2dpkd
q5/8ySo0zbcUnVeB6Q445iK2YMz+SO/EeYRM0UeuTw2w/Z2qWuGdaR32HmmVNoX8ukmb0vJQuQXd
0lwtu/mjM+dZ86K3VVn+pUztZCDo0Dvzr8xMo/yUa3qrfZggPjl+CpK+1o5z6oTlCYhHXPlulDjT
Q2cVeFMe7TqyzAD9rSJ/dhMvqY+Rvlg8ZBc71/a0+DdCDDbpFPZJTCjurzOgqCwwnQi18CJtjQOM
ZyKgCtGwk/287uPVPgdrCj2LCh6Cm2vBAIitSh53tQI+UNcCPTf7r2msjYcklBBv0BLiCZlK7SWZ
F+/DUqvDF8wgs4/3Y8/WXHH8BkIoLz20Wa8PWz0ZDaaBXnhxkGQ7aJTFT6nejDvBdGsUXutgkRHD
lyrT16OYWmNri8fNaqex+zkqwpg2bVPtNGQ2QraEIFEPAN5BiVy/HsXQS0SU9SwKijCEWOBV+mfZ
3X6OtUjd4y1tzAjUBj0Ses4OcLFVuCz7tliWUFEuoUqIPuih+IJPQ7tnZ/iaA682CYBrZDt4TwMR
WUtUpU6fza7BOIlYntGlOSh2lPppGb8jOj51k/eYqu6RF8+7aUzez0b01LkYSnZD9CG382MLjKXX
5gcEfc9lUfzd580Z07FTVkCCiJTqMKvT0ermyk8Mc+da23jNAteUrCdADazQ6qZGpjabENSOAuCa
3wdCvk8VWTkaXftcGPy7st/OCuTAykY9VTxqx2v8ZgGzCz/xNgoMK+59s9DmJzItsVMQ2LoqGUBe
1JZ8OK8bf16T2FM4lVGgurjVhEX6EOc55DGwgpb93g7FiK2M+7PtSpwN7Y/j4OxckVubjzXlgqQs
ATp7tbJ5HRlFEs9RAMdE+51o2aD5TQuU682xAQysbGJQDgVztzq11MexWlv4gDEaNcc0azX8IKI9
Lc/NyXCMeNigS3XTKpmFMmpLFUZBPpoRdakK2omv43d7vD+b2+1IBYe/EJWV1L811KpCUN4WqpkE
aiPs/ET9pcQIdclQAoz0wUk/5qMXfzJKxE121vE2LqFmAvkfjX0qY9R3ruMSgNIcYnyVBbplPJEi
ZA9IfDrkrnvyb7eVD8milhAi4Lm39RycAnrVBdgVJNz+4lCrWlv4ZuMkHx1tmrHmFNCMdk751pjs
Eg46mFzS5dUmWUK1s5YmKoOaz/gy51qbHAazR7aqyQfrg3xpvtz/kLcbhi/4Kt6FECHFv1XodVLX
AF5cIodhasOP0G7Up0wr8z0959uvRrmA9zytcE4Z+lDXX43cTutFYpcIoo0e1svC5tnsTQ+VWr+9
EALTEY6xtMjhqK1z7zLNDG2uGQqTnLB6mrUknB7GPit2jsDGlIBcoMxLIVOVna/rKaVlmwFa0Lm0
olnxDatOTpWWD2DO9D3Ywu1Hog0FhgnMPqVFdGyvh4JdoWgLkuKBgCP3k6qL9+CCyNiTQ7ipGFA2
AtVF5ADCSpN6dbRq9HHBqs5joCkL1oAOsmHGcxPrY+aXVlT9gLgXp89LUxTiYRjbECOgumz3vBVu
Jivxm+ROlH6kb8zadi61sH9bYCYEOVbWGly5XkPyDWb+m/F7ElzNEJxwW7bLVw1fBzeFOuJiDdSs
Ho/DlM6fu2FpgnjRlW/3T9nNuQaRLK30aBMhTghK4/oDmt7S6ENuiMAs7Ohbm3si8sEhYUE9WAO1
IxTx32zgIkHQoBrgcaF2c5NTYalQ9WWji6DV0/o9praln6n19FbBCYxObIIx6pj0zfkI1xMLXczM
7NYUgaCLWD+q+VJ8SlAL29Md3lhAB0wv8Ym+uaQbXo/TYAijqYsxBqbR0QNRRG8+xG0+RH7au/2M
/Nke5VB+kqtckZnxsajxYEaA4MMqFI91USvtIEdsvOHfXOvKRyG06SG3IqS6DC3+UfKOOyT6LJLT
/d1yE1nk0Dx9HTqo3OFrvF3jVLgDc2cHFp4cj6beJn+1GCc9WG2zR0bcHorIT0wmjq2fTeri9PYc
izEYQhtP+lqtjOK05Ln6TkuWvULdxslG7x7oFakJ8Lg1BiZKIo52041BVtnGP3rZm8FAwn98++pB
BsF3VKK8AD1cbxVKLDZlDAWL6UJP8eGL9ZL3tDk69btKQTzo+9uHQ3WQYg+MMQ/FgOvhcn2q48kM
KWxGkkvs9M25Dsfv49LvKStunQHkvilZS5KqtdYpg3GMdFqaTYG6TMtP0GD1PyKatfERLd88Oet1
Wmo7O3FzSECMUmYcbMxar53WuhhLK5+CiDL9Y26ore2XXmr93ddzkWMgFpGe/4f1fHVKlypHzrrl
mWuJmtpOOgV2KYqftjbPZ2oxaIGNUbd3A9xeeJQiAZzymKbWSkvj+tsxitOQUk1Brw/pIVWI0b7S
lvHjwHv3ZSod8T7vy/bgpkb1UNX1Xqt6K8bQ7iJ9lnigm3qBZi2F6Cm3BtHYCKy8wuKhL6rsqZ1/
mgPNS79zafYCLtSXnVW+rZdIZi2fFGEEWSVdT70eCxTBZrbt1DRTf8E4Pm4OlYECxaEUUfi/SI1E
4ptRW36Muk68aIrp1xQcysObPzdvS34DmQ0QS291M86N9O3El4dLOK3PjViw21SSX8IKh8f7I20s
tkw/caLTSa2BYl5/7CTWocE4yRTgMjM/KYlp/IibrjoX7aS9L0MxwN1R9BO53h5KfCPuIcgujd/J
AnjFr7ZZ5aWqQRV24iVRi9Nk9Ol5yMJ2x39gI5SThaKOQhSSfZDV/PBjL2ou/Slo6r4+lVpVfuid
YTyR0yU7t/7G7pE6qy4oDlkgMtedWiXF5EwpI+AVrT1Nn/S8qxwfvFv6PBWZMh66MG5L34hn+IvG
hA/aQTGgSJ3ziM7uzg66/a5EX0mmp6gDEH/9W2qsAjQ3jtjJavuz9Ia/Btd+6sbpWwsDwKe47Ifm
8PX+Xrr9otdjyv/+RwMeX97CowInAkVwQGtwiYhBNMnOjr39orytqXTQ1wXffcOucrsowVFYXs5O
4fxVN53xt5mlTeKHbjj9e39Gm2OBGJU28Dr7Z7VHtaglr0EnJsDWbDyo5jidqFwrhzH23h7hJWuG
zpZBS4hbepUzGomTl5HOtPKwVx7nJM0fbbUoz5Pr7u2Nje9EZ1UWKBAmpfCyOhPk9fNUxCMvmiTO
zh11xkueV9EOrkmuzXWqyITQYqG/QmC54aa789wZuTqNQe/AXMhLqKHxh1pVM3+q4goJu10tre15
cXdxCPEzW3t/2ErT62rPEvYjN1OCgMS7SjTpDgh7c08Aw6DmSG2OQ3a9y9kIeAUgKxO0A3pVQokm
OP41wGWjfDPFBAU+KcFLb5ViM/WI66GiUHVjk9pA0A/tgHQk0LCGTvHp/ia/TWeoPiDbDoeOZeMl
cT1KwfOsLittDBpTgJ2xeh/T8ezQ4XntFwMvpP8wHPVmF1iLhEvIn/NHlNDK0RhsaN1BMqbuMx2+
8WM36c7/hKopj5SX5p3xtnYF+mrccaSh/FO/Hs+pbCTGMjEFYUN7368Rf8n8xB26ty8jfz4UGtrG
BP917mDMLRCuWpkDAyFV553bQVg85m4zdow2LglqVlpWPd1fzI3JyWcRUEg0/qGuy836x2LSoKa4
kgk1oBAOxjhsvieIOJzvD7Kx48mLXPTMKIRwo6xKAk3YzVQvWzUwaw1vYTu2X3SeX09m49Z7vg+3
ySd0KslSltU+nnur2LQkCx3IqBUgi+38PNkpI2RuspxwhbGlhWwyonc8Doc0UZIfc2vtmd9sTfbP
H7A6DXk5aGEZDyLoGpj5TqqkviGU6aOiVdN/+Hh/DrX6eJUowEBlvQjIOul4e7HhGxlepPe/3kYm
IGHAZNPopNMFXK/o7Dqj1s4iyFx3OtTsGH+McD8tujk/lLH2Tzqknt/19s6u2dqaf467Wkja+0vY
jqMINCulzWg02TPWz3tQ/o1bRgJCADewP9EMX62hoXDrmzEFHRMj7iNJbnwMbS2Ev1RF/yqqCP2h
bdzj25eU+/N1h1IsWxdTY6S9ZuFSuPKKPv8+50MZmKnoP6Z0089c8t0hsbvoI827NyNFJf4FEjLW
w0h0kJNcn3fVxX24zZmuQrX4KYrEd1fU7WNCP3QngXxVu1jd36jbS+ghgll8yNW+Ge0iLc2Eektq
FtODnvQT8Ic2R2G38NxjES3aQZQGZhW52T0kVemdTTf2HtKI8oIxdf1Jizz3BLhLJe3unXO4tHvU
3Ncs9uY3Qs0Gc0uOQa/qejnqOYVcY8Yj4tF97btaUTzXJqUGN2uOXm9EWM0m1hH9qPqcVzzYMYvT
L5hu6Giv9cppsbP6y/2tsRU+oB5SFaAmBwx6lR1oXWFp7aCKIK2t6EFx0/irvqAGtbTeHk9ic+vL
7hmhnyr4WqJ/LlS3QN95DJyFEuY5mYqiAuUQ5a3vWr3xrNpKOB7SKd5TYd062VxxvN3o6UsG0vWq
wxlPTWfOeJ2OdtecrBbbId+arMXc6WptDkShRRaIgSyti1a20qmL7hZj4LoIQqQ49fktlbKdMLyR
//Del8pjvLVJElabqIdjm8yeOQZVYiPZNZkLGV3XV4lP3MR2ym7Vbo9WtbVNpB8In41VvNHYslog
Nq4s+s2j5n0Vqpg5Zsn8TiMx2onDm9Nz2YmSJwHmaRUh07LQyiEPRVB6pfreSEdEWgrdLnxVxNjB
T/FeC2jzqwHslaxYadEor/g/cpJa2IqWV6ksXixJ+CDmJc98MWTVnobs1szAqdKkhkyKX9Tqw8EZ
QwJ77HnjglzRfSvTyMUHY56+Iz1p1udK6eqdcsLmkOQlJP681W44XfmCm5eS8HTyYi1+aMeh/JI0
qhuge2586ugH7ZyAzfEkkQKsKAXiV/XgP9ayFW1WxRMvgKI1j2qTzucaI4knxS7tg+mOn+8Hr+3R
ILACOJDopNXtoteWF9kxcFSjQMcdL+Pla9MpHTQeG7/BblF3xtvaKTRK5CMKIBTlruudEi2lZieu
xwdE+l/z67GkRjGn5n8ahmuTyh48/bWVZzmU6eIldPDars8+ZVo3fUBhc/ovnwqcDiEECBIQ+uvJ
zLEtlnqkNaIpffS3EtvpyXad5Ec+jtX3Mcv2msebiyfhqbx0wWKvAb5a2JqjII4E3Thn6VkJe9wq
ulHt/rq/KbZClQwe8h2PxvC675LplTfGeTwF3J3uyS6z+owwbX/B2Mo63B9qc//9/6HW7904163F
Kim/oguYHOj21H6kDe/U0Hxq+l1F4637k/Xj1cRDns2xCh+Lh6lK3bD7kJazH8eyHk5ehyupQCXj
NMNyivyOEvnp7XPkDUW/mjE508b1NtHLAeZIyhlzMeo6jV0fHbux1d8tMbgKHyHJPdvQrRcVJ0wK
WtH4R8TkesDaqkJFLHw/IDw6Fi4lh9+vhJZ/68Mm/zzC+znl2ay8SG5i69dK6f77H6YsFaDob3EF
rUlUsWspU53TvHDVGNMNUXiqcnBGSgAjuFTHr1ppm3p/zK1dCzqA6CINRpE/up61UlrKAMlkCoYx
0udDmGX2CwlS+r7KuSZ39u3WUYTmCxrMwymH++h6sCwsvClU6ViouHB8aTkjykFVnHEv49scR5ot
EzjILte3AW1JCvJ2SzE71wC0lrhVDrFodwLZ1oMR8ib9XVJqsA+rWyBtY6OpBaM40Sw+ustcnYcG
oxuMZ9LlqPVG9TQuJfllYYc7JfSNrwY9EQ0XvDlph671/etMdRaSeLoRACE4HJ51wHIn8helK96+
QSBMs4iAY7lc10AVpY1yw6HLE7AM0TfHKObCz5XCOaWl3j+8eTPST5OKCsB9gPuvIo019/juaAk5
XrhEiMpFY1adlVxd4ouuiXavKLQR2EBDwgbHZ07aB60SsGh0Z4BRsLNDs9XcQ0gG9ZNkQdP9QTWH
39Jfanmw3dwxd0qjG/uT4w1ilesII8h100FVRe1qEQcdzeDssUFn7zkqq3wnX98cheIQVy2Oc6h7
XJ82mkqtsvRsErAVxVPW69FhLpM9/fKNrSg5uUB+4M/oGGhej1I6xVKW7TAFVWvZ32a97J47MAjf
lK5kwPv7Y+Pe48lILZSmI6F6TUfIzC5qFdtj2w8OiuRJb1oHL7TQ+R6TtNWPbmNpbz/kjCclwaj8
0u9c7RHXmxJsMHl20KfvQjwfc3t5pxt5UxwGYCM/BG+fxC+LOi4O1MP6Pe2ureWVDG5UbaQA/6uT
6B+JrQa9plHaGQWBvC4+jRX6oMe4wQb1YHf91OzElY0TQQ39FSZMSR1Bi+uPSfkhdWcw/0HWegJB
x7hThgNWoEt10jJ9bp7qKq0/OEmtRef7n3Zjs8qXEBGbOj6SzaujX0jvQtudVTg+RnHsVSf94HS2
9VZYOjqtnHWuoNdCwPqGTfEEpTlvqeAV2zooVLM/W7FUHFSFuzPULTSZsXBXJ5Tx5SgPrdZSmF2L
iWavBYlFgc9fYiqk4EgifFTBIr1DpWGeTsWYFuaBAhBS8GVYKpIm2Md+KrRuT1Vha4UJrDKvxxYG
+uX1t03n2Y6pSKlBixSgP6SqOOlKv+d3dTsK2luSwQyaC9vKNdK8ba2pyNNBDUa09N4PSu8+ag4q
/fd3y20gALtLiiaLe7wh1t/Rixtw51Rog9kDWTB5WvGrqebp79pWeszszeT3/fE2ZgVnVdYfkDTH
1Fn+9z9OYdXg1kkP2gzmuZr/h/buPB9nz4j3EvvblIJrj+oK5WdY9DeQjqTTMdXQyzJIqsR4FvYQ
vbNLJX7K06h5SfPQOqWxpT8YrVW/+fwBnNSldBZfTYI7rmcoBkdrSrNsgyIN05NjLXTgEWHxvrx1
ISU+Ex1zkk2cZtb4nMywZhiwOFUOdpOegYyOz4vh7D3F5Fa+LndC6MSTSBJcgB2t2Sea3baeOg5N
YCl2fyxyJ/fb2foMEMuk+lGeHBTW/K4pX/gMv+5PcAPcwNhSoJ+Ugoa4unqrW21qDvWsNoGrjOC8
Y0kUKVynPcIyHfyy6oezkVfOkTq8d7RyrfpioL319q8JLpX8kH4Gl/IaMWqMFIKWWum4lJdk8ttE
HbKDvXTpntHb7UGU2ZNM2XhbU/1eHYzEAT3WFUpPX013vkEx6+ejHc2uh12oOQ/HNNKb5eP9Jb69
Enlhkz9Rc6eGcONmW2fmpJhNDR2MZslHsFaV8087p1l9nApavztx/HY00l84yDyRSNZgZ10fDLpC
ZUFUeO1cVA9Gv+gfB0I1airlbp1+YyxZF0F8Fpt1KXp9PZbVRJ4ZJVkVuGMaP9p2Cuu0LPJHZdG1
nZv+NqKRaUPPQR+NFyfSw9dDJYSzkRWugkptuqNVT/2XZci7T/c/1e32YBSkfeEGSGqdt9oeqt6U
YQSHM8gcrT2Wla28iyxXBO6SKJ+KttN2sBQb4/FsJrBw82BxuDaXy+IlnAc9qQOj7U2E/hMjn31F
RLh7AxLI0kNkwew8v3mSDPZ/pJ3XjtzG2q6viABzOCW7J3XPjCzJkuwTQk4MxUwW09X/T433gZvd
GGLWNgxjAbJXdRUrfOEN5A/Ah1SguDnxkMfb0hJuw+PgIXg7rPJpAF5xjBvZn0Xjxjv7//rTvUnH
MEfllgtZ4fLTFSKVlIrpqmG89iO3Bu0uWdr5+P6krl8iWmFKZAzUtIvg3GZ/uBW6IIMFKkXPeyNK
URj43KC1cl8ly2+ekRZJ2HiVf6Tj/O39ga/PAJEDGS2ZHnVcuOyXs6sS24wRXwGGUFbj+hKQGP2a
t8YyvoKVtT58CrigefXgBCkM5/bAzd6U1VDOqdm1iThZS5ZGLaXynbT2+oP9K56lcltwmlth5KIV
oLT8dD1V05zMByg5fh4haD4HH96JkGVBOICoB3hDYnm5dlk8CbyQpHnK57k8l346Rr2Xtp8EFqSH
kbdyJx+7/lagHcDT01RGnoTq4OV4mpPkLhZE1ql0NTPAStWqmmiOuzZ4sGvb/eWjOwOvBY4ZkBiK
EUiiXI7mdICwc871yet6M1qRBLhLnDl9GQpd21nIG684oRChMlhPDvWVYnY3DWYRLOlwqsa4ePBz
ExKVSIc/BxO+OiqF2XioB087KDDaq5BNVkE1sRbr+P6Ub+wcEMaoECsiJVWYzWHQgjzV+BMJ8kHU
h2EohPbsooPV7Vwp1x8SqSvQpQRkSmpmm2VmZpxXrSPGE2pDNk0okzYiKHjtMR0mY+dNuJ4T+CmK
BdSSoM+Qj11+RiAVRilRij5ZaxIcTL2ZjoLwJHx/5a4zWZTjFCeUXoYipm02C8ZLuTliQ3tq51r7
fUr9eXkdKAfei35KfgXylmuILDvLnl2H+vWXoSccNeohUAvJFODGXc7OclvD6+pmPq1Ta9z3jZzu
YQeLY18L8aqhpfjhI4iwGxcX7HVwnrx9l+MNnuh6QjxusHQpkWPIh7uq7+1DBo9mJ7S9+nAI94Cq
h0DAqSCx3bxzYzU7EyweiyVFRnw0Ju+uHzPx0S2vRiH/gEdG2MUjfjmh1CndDsySdSJP+sfwWz80
x+bDrxuDKMygQpFydW1Lt9RTWtQ6Mxeia522vzal15VJlHtpmd0bS+3+Xco6mF8SMYjqQTRW4e8E
KjfWEkk/YMCUBlQKu7k52zrvxFgI/RTQM7wbdM2PLDM1duqMV5tRSaQrlz8qHhY51+aLJRwNaIaB
fhppDz1n9gwXztD6/tnu2uy4uFMyfXQ7MhXQrESvFN7pj24OdxaPDQ4atnHCvSH9DQ8f/5dSF/5L
WZvi9/dP+I0lJEdWn5AN415Jzg0OiUAT+8ZJdtgzxssA8hOizs7bfWMJ8faiiQUXDiOxrcZNZpcx
MYLnnETvzl/TTDeiua61A46A5dGbrOLu/Vld3cQ0Ysj7CRNcgnKS8cvtHw/pEkxL75wQ5XaDo7Aa
g6qb34D6N1ZvzB/fH+56EXm+AXRQFCJVpLhxOVygt9Yw5IZzCogYcFHsTMzHYSu1v/0P43Af0vMF
hYnCxeU4ejajqgnj6iSNfHwts44osqn7nWfs+mNRaANyQKOSXIPr43KUuIXp2jSFe+LgPXZ6ORw0
pzm1hq8d8rz98f6UbnwpXhiX4Jh3WdFgLgfTY7/N/Hp0lH11drACrcDX0qyQ7W/3mEY3hsKFhbIs
9y9PyxbNlsSDH4zu4p0KDUDRn6XlVfhfNDqK05mkLLUTaN1YRhqBQH2onNAW3ML25Jh6wkEe/uRS
z36i+eV1oREMxb2b6MDTh07ba1XcmCCLSFTHjcHf25SmCYigXLfxT24tp7tBy+VdXOBmNo3dhxFF
qpulKArIcEER28I8B7dwGn2ZGCob8PhAoc0aj2jaYMNZ14W+c8/fmhiwOwVLoXzNuJebBGmIalyk
G5zMGAUdqbVfMi8rHnrT3DnINwZiYkqSjicT7v8mDsiMLnHzcYxPJRSF05z5o3Mcur77Zg+Jtmen
d3MwkI78BcAS1OPlrOCWFWWKXyFqFG5jh1nsy9+1vgDNAX77jw8fMzB0qkrBI0ZSuJnYlCZ6Sjge
n3LTmQ9z3dQPnQdEVuvcw/sjXYWMpDCUzCxFpVNua5vbAzB/23itEZ/crs5/UNZ3zuiuG8eqnZdD
nw/rfZME6cP7g6qluogX1aBKqxDhfcok2ybdWhUudrsMWmqWeSc8+rdZ7u/px1+faO4P5SWiK2wU
uNjNB8u4ncbR4RVby9/raf0OnBoB1brzwiVr/3x/Ste7g8F8VZ+nkg2RYLPn88RvNZlxCydGGx+N
1qkeKQg3D9aapzsws+vVU0MpdAjIR+rKat7/qcs7YzDIZdIcaNbZqh9j/uUcypgKuN+f062BQNuj
88jiqZbD5UBNYqddLAsPBrm9PBSp4zxwweyZmFzvQPqoFMpUZY6sZXvPdzSn5tkvPVWJKEJsMBHh
b/6YTf3RGYJPkMa+vz+rN+/Ay90HzwMyMLBAYKqwqS6nVWqtm2Xt5J0yY3yReXfImwUFe4hv4znQ
5V1m9+gTUZ6u1+DFq6Ykaj1rj+ii9sPVjyBOfTNU4fLfnHAoYlxZ0FRPLpp3uHcUbRGZVCcfyi5F
DrNGiPkg0mYJY2+Un99fgRt7FYy4iheU6RcZ1OUC5EKznSGuPbVXuxAMjPYArR41t07s2Z3dGoqP
qlQjFLbn6gzWXYoT7uqdctDwT74pXEpotACrKTZ2brIbu5UT9cZqBPF2dWfmTeVhGsOK1p3o/irh
+/zTee2H5R8J57hNeHGAS7F4m7UjORrcGjOvk5hT8an2pvSly6W2E4xcz4UxsDQkMODkoZt5+YWK
uFkLRyz5GWlfC7YVM9IjO62nPdnFGwMRcKt7ko0I5HhzxEH/tuPU2fkZSI2OJIRWHBAANMOPbjgq
0xBOGQQ8HTYol9PJtIUoPHHy8zD38xFNhTWSo23c09Ho/oehVBoByB7g6BUHwkrrBSW7WpzTwjPE
0+x68RjRVFith6qNyz1S+PUbwxWCGS0RgeKrbVU6ZYl4La+yOKNsUbvh2ltNpHWO9ZL0BYi9kjDo
w5eyGlGJLBFrcInpl2uJU0EqRDuJM8vcYTMfLMecBGrnhb4+t5ejbIqqsTChxxiDOIOACND1dbMD
bMkhbNqs2JnQ3lCb67jW2rrL8A85604znP21M1+tVvafFm+RH61807DAIBs/WUdBu7b+nZXXkIRZ
DDUnKJYl+eSFPXjcnYvo5p7gWVHBNht+C+LUKLLm9aCL85jrWoil5f08eIiDuM+yG5oP1x6YEmkL
fQvVWt7eFFjcOXnfWOI8EWNHQTkuxziW2ZOfT3sf6ua8XAWkIPC4BsXVcz2XXFninFnrS1HkB2jq
TzI1nKgb4z0a8vX7SNFbFR9MWKcKgnC5zeW4lF5F+fBcr0763ev71QpNnEyMMDf6yQrHSqlpBPMo
58NaeLvCh7d2JUI2aq7c9kCbL8dvdAgDVlmIc9dqFvveHbpIgJMbopEqz84RuHELqzYaUQnudBCi
1Z//J6IbcNwoupwzPaCg+kLAXd9TXI/v37+Fb44ClJmuNe7N4F4vR3FT350lbmfnbJoDDLrt7GEe
xr0q442FQx2ZyB7ShUdFePN0WYtuUlsxuIBrlL2y2FsRmY59lO68XRbarbEUYkRhGKhs6ptNktZ2
WSTFUpzHdgnMo1E2yR9eHPdruIxBPUeyqXk3K8+Ff9Yiv/tPBRvJiIzS0+nSIwn6XGvO+o/squCl
zv1AC3nbdfvD8TpQbsTOuAq4dehTXa77KnVDakUszoIS109Aze1xmjT5x/tf98bpBOdE/ZHKJ9jJ
bXE1n7U2Q/VRnBfN/VVY2YMPnvOw4nmYCHPvI9/aStSAaP6CDQCPtFn4Nk3Lte6q4pyafn3XylrJ
RiyAPXZe85vjqM1KrKqYnJvs1GWjGsJvi3OrxcUhRU45TL3MPry/dLe2EXpOatnAPAD4vfxAbTo1
2SCb4pw11stsaxpOP90ajkvy8YyKpB6Mg2qdgzrbsslqJ+i0abSLs7aK6VAG3nK3lOl89/58bq2a
8ilXui0qStjMp6iadKD+WZyroC8P5VKMiLNa9s//YRSeFy5H1R3ZHnReUCtFN6Q4A5Ss7yZfdEdb
gvv5/xplq5ZG8VdvzEQrzjC8s2gae6LUYdnT17i1YqqpqzxjeEO3tR0vYYppwygDErFRPQqTmwDd
7ffncmOfkd4CLuBvWlfbJuDkVJota7E8LWXSYfuG88H4rAur/LrMibWn73xzNHXpqPaUDiLlcld7
aZbZLiqtT/0E3zn0K9uNYkNYhz6z9d8+PjNXAUEoaJLqbfVJUqeIc7ogy5PZ+sM9qGFRhCbr+ZtR
pOPOM6Z+92XmrPqo5COgr1UBZHP3NPq0VGPjrE9pDtQbSMEghvPoT3pzFG6c2UehFa0e+fi97gUl
19tE+ay4gUKg0BnZXntrsdY2KHbzycYp/bszoYGYOzAe3l/M61FgOSGjyl4JAAVvi7WimzvWE5MN
M3HXOzNe6kfdGJuPQrwAHatYAI8VJe2xjYU1o+rWxJYYOaJ58anGcv1Rao1xh0r63jt9/cVUrqwE
7N7SwC1zK8FPcZk95eBXlF5kNW75h6m19qu0E/9gLJrxpztaHwbpMT9s/Og00uChvrSJdkzI1sss
mB99zGwNXRnIg7nw+aIxA0HvjeOY7pzvm/OE/UkplYlS37w8cX4TQ9hVXuBWNulhMnsphEzMGzoM
M++o6S5h7rpfP7xZiC3Qv0VNx7KvmrqljB2zm7CjyGZ3OmvTIF95iD9sQ0YZHyocYEdVZgdpczmz
gL6cV5Y6o6Qa+G03Mx+sWG/v35/L2zVxebRRV8MzgAdS0Su2+IXAzyo90RBQL3q7n76I1CoqRLvr
rv9aAqHLHlU7bwrLrB7GMIbeKKdozW1U35xWR5acyLyMo95Y1H/W02l+CTKwtyc9bb0ptIKqK462
VQxdCK4/cFAdzEoZAewXe8/W9eXLTNgIqtUNq3r7BK8IUdW2x0z61sK4DeMC+x98lPEx7cVa76q0
37gyVKYECF0pKqFfuvk+sayC1KnS0+rMrn6UiJq1D4GetP69G/eGcR4nlLNPo2HL4BvKeVXyyC8s
qcCsGdV9lHGrCkyyo7WRtWDAW4ZOvKwJAona9NWUntQif7Hi6jmTnTm8DCKe8qjr9Vn/PXPLMn50
7baekBZA5P/bNNTB+OGWkhL8Iz+icGnQYt9c+s7Sra3e6+IkmpI8eliyuypIipeeMtrx/V14HUjz
aEJUouANkprA5nIt8TlB0iXvitMQ2DOsr7U4dp2vgyFg98T1+mHrGlD7EDNA/1HPgbi3OVt+Ewg9
NtfiNMZdVx5WJy78w4B1xWfTzB19J556M1S4PGOwPRGNByCNJzEy8pfTi2k40qFguBITjKEKV9la
8ocPSM87SEGhuwrRtg48CDc2EmBhn/dOEk2O7jefsGwH5ZAbMvtpdS7itXTqe/dO5IlhndO5RT0G
u4yg+hZkuTkfmsQz/8aHNi6hVDsVnPvE0tKjO1Cr/bUwScbuNGuFlzGnpPYvTjUGf1NvavPQ5PcE
p1Uuen9foOA87nzjq/OCrgI9LwVN5KGF93q5CJBMq3ypq/w0zoMdLp6WH0RQ7CEFrwF1IL3Yr5Rl
FJuX/uvlMH0zrMKyobx1+KMcl85AONmpnLu8i8twTFIzxOwGP6TKQYCH7uJ9v6zZDhzmeqpQe/GD
foPCUGLY/Ia0ryvCW6D5iDGYj8YU91+MNO2/vH9oru47ympITCmEIvkNdOLLmcoAWQfEKjpkQePm
sPhLE+VlbN47errXObkxIZiZvOwgFZUz6ya7qWurx/rC7U5NYf4cHGEj4YJHzPvzUf8nF6eE+ZB1
UoqGia0KbJfzEWXa+Mm6dieOgrCPzcoRPcR25lgHre0n51GncuAeJ0odf9HiE0vY95a294qob7P9
FWibMDz8NGa6ufUQ1Opbz0Vuu2zr+sXJxvx+zsvpHltGB9Cu9JL7avaLv8Xk6jtAo6tbkCxV6fJB
NQDURCPicgEWaqh2hzHbKU7l91HY8jWW/Ten9a0nPU+LnVtJnbfNRJXHNy8mWZiym78cDT3T2Nay
bDhpdec+xLoF7bzJazT1s7qM+2iZqpF8ufPXvfvwep7QOFWfHS09MMRbiSi08xwsjBBAKTsUOh8n
TzDd1jTSu7Edm+Kpi+u23bl9rj8rY6p2CBGxwsFtD0uJs9uQx/OpX0eilqKaNP256vC4yg693vr9
8xgPS/3aNKn4Vtf9uty9v7uvTytxAhk7cRuiWBTPLpdbKXYY0+wqHSLD+S6KQH+09RXaFe52Ow/3
9WlFSp2rFu1lolTavJdDcTOaTRIjB1SY2fTVlvnyugAd2klmbqyoKnYACoXyC2VtMyF6WFqnF9yi
7iIcLULkSx9CzYPFcqzqcelOWEd58S8dSeIY6lRay51b9nobEXiBJGYHQwRE2OZymlIadl/UMFbh
kmqqECLcPqoTt8yeIRAh0tlBGtrjYFx/RpVkkNogKotWxTbIDFAOBG/br6dEjPUhkVMQBjqwQPge
3z66Ybh9KILDesIK6Mq5PllniQqLAYU0c9wHRCH6o9Uayb3RzPZO9nt9FeCVSeuODcqJJNu+XElw
bnYlltY4eYUTo9MlzR4yy2J+JjTMPlvGWL1MmpHuHMkbS8k5RFoVCj6Yii36y0EDaVkHQKPB1PsP
iH/ESzhnbfdLWqOf+P5iXm9W0Eosp7Jr5arbXjmeEkErWsc8rSWFdHwijJQ0P0WD+K5V7uJRkgop
X12jnH5LptrY6yDemCuZieLI/wtN3BxJLzYF5F09OdnK4ste6MTjITQ/VhhC7pxLwL18rsub/a3O
oMwmyYyJMS4/pzEOS7Umc3mCgjRWr7U25jJMeiddjdAdUGB7SrpxzQ+JYfT9I9el7kVmn9rar0WV
5cnXVkJBPdmgB76OPYKETTS5q46W2WRXeX8Y/HjNjl6gtGqzIB+Lb27s0ncdi7CvSFBTdtE30sou
UsFutM6J7YXS1sQd+hjlk+Bx9+/E3PZfQEFokXCRCi7H5HffTsdQZAg/YO3tFQYS7ihChPbYyqgu
nGIIe9GVdVROrnfo3eWvVjj1M61MT3wy7MywMJ0a85dq8OaHwCnsx35w4vwQN/qdpwVrf8QmL4dl
vg59AAQPOdzQ7WKqtXpjGXnLj+/8T13RjF1UBm0ypaEFAtePei3wnhzMO6HsDMu5tMxpiaRctH+6
YSROTyAn/1Te5HE0Z0bwUvnDXTaBSkIKvg19aRRfusEiv/PXcbUijwc1TNY2vbeQmZQR+azvhsib
/axiwwoHE0He2J2co0/IOIdrU+kLcDScN5bYWkE4Oc0h8xKOiY+SURjH7hxNuILIaKjdO2sp0I60
K/3g84xqESQ4oOZVjk/tn5L/4Ke9tBh19t0i7FAGpqgiK0/T/Cg62csnHx2rKUJAsWnCUayB91CY
A6Ryt4yd4T5L1rI7WAI5kiOuHYnxQJUp/mHrc9od+DiSE1xJOfNT03Utw7RHESLqbV0bHqWRVMud
vpRrv3N7XZ0tIJZwgiiBojoIEXbzEK3SmRvMHmEm9H5K6wncwRcz73M7nDy9//r+RXL1tvKeQrIC
I2ujZsNdcnm2grQxzMmW9kmjanl0cvm9qMo9JfarSBhqDAQ/asi0YdAm2sSgibvkOt/E5z7O0G20
KM0k0WqvPVNaC/8XffHrOPLtseNbN5qoPmlVo6c7AeLV+6p+BWar/AAgYlc8/tqvLY3mpX+abZ8O
d6LT8wu6/tlpctzKA1wm31/a6+9IgItqpIEbEpW1KyuTSQ5IyEq024wehVAvmbM/0yoOmgOF9vaX
9we7/o6AnFUVgH6zEpzZXMh6O7R6SgXnNJqViDzoZYe5qvfw1FejAHdXCq/KoQV885bcSC3ZSRIu
jFNf5zhe2m3Sp4D54yrY+VZXa4cIApkgXF6PEckTLrelVRdjHJe1c9Iw43KjwhbJt3G0ur8HZ852
wO83xgLPzEOmoFgoT6g//0/nfHHqMR0z38Kyp2/XCEG03n1c8sI0Djh57mqxvH2Ki+cMiBSlDrT9
iGYJFzanQZtU3aiUlBSTZpSUFMcgDnVRyuk1iFMsT5e8DD4DMcmyB7M1qXk7q1+OT07pjMOhw7PC
fa4TYranFWvIbGflr2Infh39PowGVNbKwlyuht8louPhh0dBMfiIU1P63HX6DLJPqyn4zF7zXHaw
tXaS5avDqfJ+NrDCI4Gw2WqlzfTOEhy83NMyp9592QXF9COZ28K7l0081kdy+fWjPXUoFeRtFASB
XV1v5lZkcZ/LpOaeHUV8J2wPU7F+9aede+AqVgNXQyeVnYU2BcSlzYpKu0r9Mc6XU1kZ8TGDex/m
0/hX0Ijgq2ctiBnUsf1LUk17vcLr06p0Wykds7f5BW+lpf9sbCsXAp5uo53GwXZP/TDlTwBXP1x7
pFIDbRY0McJCIPQ20Zl0Mr8z4hykPn4v7GNn+ObJNn5Zg10rnuu9iYEjltmQAhT7ZosEDUrZD5XX
BiSCovgspeffp9Xg37X+1B+8QY//dsWeLsX1xnxzt+DD0UtTmmGX50EOQ9YsdIgAMKfWC9lSgTna
ZHjFwe8XbblPta4MPrpjqK7SFAfroZJ7ds7lmBXNisp2puDkGEbzfVhn78HKujICfoM3s5sUxUMr
CvFHUw3GTvBxY88wNG0gpTOPiOBms5btRCF2tINTLGLziDe0dQzEbP0vo9BRo9rHikK8vpwghKys
13snOJUUrsNJi+2wR5dmZxmvL3bs9Hit6DWpqri/6aXN+jgIVJiD02zGdYTglH/omqk7uzU18g8+
v3wxBiA9oTrK/9zsEq+Zg3F1gfT2ZW78QW2xea6qMv3n/VGubhJGQamVqxlUKuhkFWf950B7aV0P
a6D2PzXw9aeHk8ertfbV9LNYUr+PNI/4985GVwTNQ80of74//K29wT3LMVCRFFfL5fBLU0u9lknA
QxlnUV9iVqKvct55gK6CRSbJlQK3gzGgIatf8Z9JFkuzTuiU+KcCfQz74KZeD3ZOrKkMZaEHeZjh
ivWH1QztSq8SpiMoATHtoWxu/ApQKTahG1V3lDg2R5AYHLIiadapl6PvHE05V69SXxc9TO0pOFu9
TIOwyM11PaAQnprf7TLFivjDC66keWmWUhLCW3PTZzG0mttB9sEpWLLqaMcxymJBNeyMcuOG42oj
yqLoBSVtW6fWYm9qzM7nMPpjFeJh/lsdG1loWPVvxuJ9/KGnBwf8nStTtRm3geqSxWa+oCYKR27U
X6BzJA+AdIcXq8NMzbPjPaLmjUtAlfqJVVXzGXLj5XZqRJJSdsvj04jxHVIEkJPyKQtCr3PXnQLe
20pdRnaAggmMYYbgOQm89XKsZNZRFcGt89zP/tofBG+mkrvBDzVMRGX9MnsiLu5chG3/GWvkCF7d
IPWzUOvRSi1Scxyj1ELX/zAaUzN+ryvRt9/0VRBppyjklmHV+It30JMgcV4blnd+NWqc6u9X25t/
EtY55X05VjI/jIh/6GdZDn59EEtMi27GU1wepIvpxEM5tuhYW1OPKYQ5cpbDse2Gl2nQEjsyvDU3
QhHIJP9ky8oDF+N0bnbf0M6YIwMmxnAYwUz6h6KMLfs49XP1Z+Gh4X+/Jp01ckjtsY4CzXB+jLhM
V+EUDHZ70GGigLzT6rx9WCx3rcM2cBOJkry6nA2xzsvTVHnI8noNkdnOHr++Ock+ATCp/EhRFDa1
1bHTJVB0qFV+op8nbzQjty8sijwGyus5ejOfFDDnmSb2nqH7jZjljTjJvUl2AfThck8Q7AISbThd
UK6XI9obU0VrUhfPUmbyKHxr/WTEwk924ukbdzU4Bpou0GZUzWyz7cWEOOaUDtpJ74Ks+6bjaMIm
nEyt3Imir1cWyBYXB3m9oxrCm5WF+jelRjcm59SP289lO8bZwZmGpXgYutgXaWjSsxxCp/Jb75fR
hyy4Uwq9MVPSXmhIyIrT3tpSsXCd9EavTWAfSpl/qxfdPlr16O5UIW+NAmNTSZery2TLd5qFi98q
R/k0LXZyzNI5i2y7/3BTBe0NcnfqMcRedCE2EUsQtCQsPaTGfuyqKTS9Yn1AZ2dOIq2t9uzkrncm
TzjzQeQUChmYu8udiQOjPbV1mZz7ZJbnEZumwzizJ4vSSh8pQNU/cNfac5S9Xke4YmhS0jYnTrqS
BejWOSjq0U/OBvlkFAxdQmDWfhiNq/jXyChS2VKaPlvMr6DD0I2pm5yzLjEe7dLvfw3obYSpOVF2
ff+RvrGMRGQ0kyGYU6zYCjdSeE5AGlnJ2RZrVLvDn2ij4M9SD48uVayDr+0cuOsHjbnRtAH8qaRL
thp9mV8YaRyL9BxMvp6ESZEVEV1C+1vQEka/P7fr0ICnjK6xsmaiYrHd9YmotbXF/vbsDB4tlHX+
gaLUX7GrjyEsrD1npDc46eX7SeULazVg1OTltDYud+TsIYvUdLF2mvzWyCOp0uaT64yJzmORafpv
sRi5OdH4TkWUAFdCMhpQWX0/Igmlh31aGPa9IRxnOA70XH5DnpjGxDCZNSpO9eBrkWsvdfPX+4t0
44MoESd+L10n8t/NVeuitu5ZfesiKo+yPB32v3LAU0+ZWezE39dXLRUjuArc5mhUUZy5XJ4l4Hkc
A+GeBiALkCDpK30mSJinKNV86xUrB3may9b91Npp/+eHJgnWhx6Mo1RDqFkB4dukHo2krO/ga3nW
SnCJnjMG0TBp94Fedvfvj7RFvLwNhR+6wl1icoOm7eU0XdVhdWU2n9GDmB0EShoUPH8zC99BBrLJ
5x+eTOY+CjJYEOFIRzV0wBntxHJvUuf/2Yv/71egB8AbqjwQNr8CSwC/Lsd0PptjLzICokAeGzcN
nh2zdM5ZYvzeWCZHIKvn7Ecu2kfk9b+60J2VnVh/F5jI08J+Hpr7rCXg2jmYm/Tk7dcBCIK1wj/B
sJiXaySXPHEdoc/nMpam8+Q0cnSiFqdgLyycZTXDzOm+IrllpuhloroVggxKlh2J51s/gpI+UFUu
Phrnm+OagRBE62qYz2yebj64PnFm6bbxo5GvLnVUIaM20WHQdsXvkz+QzL2/Uza309sisCOhXSjs
hb4VI6Ly07VYn89nDF4f7bGYX0wQwlFpNvZD27Q7s92cvn9HQ5yUp4XLFwnByyUvG7pQXp4v565M
+0e9jZsiSto0c0N7SV58vWxCKtb9uaEP7O187u3NqAbn9oUlCjoTzNK2lBdneRp3abWcSRbLu14I
J1pRfQ7nXGs+aTGRuTU49Pba1kb4Kam6+kug97Qo80D25qEGWnm21qm/Twq8ac3O/VnVax0hO7fn
Xa3OxebcgGEAo6ncJygfb3IgxFvR4l365Rzwbe5kZ/V4Ttj2ziVxY+upWghfn/NJ7XFTQLKa0Wjq
FD8jEHjpi2aa3R2AVIOex2of5SQWHgCn/YwpUPdH4WXy+/s7b+td9vY91JuPVplClG49JktVt21o
AJ6XRM736+QnOBinWqiYG8eujuUXKwnE14QrNfKdQkZ+ojVhWmQ2Nlqad/AWzwqXxDGiXCg6c9eP
O4djE5a8/UKeCHoahJGEeZvt2mfU8cEj4PgkXCWguKxf5mCKZZhaXZfcIxbZ/yiKPXXUbXPj32GB
EQM5ozYBMuHylHTtUA3juCznSQuayJEdonjpNL/yOz+zd0GlNjU6wnUcHGxPEXEaffzaNs78NAKJ
CVOIdh9L/f79RUDQoJr9a9Vx+Yv6SWhLDDn4HMx2PoT6NLZuGGjSkGzMWdy3ndejLFxSh/Q18ev7
G+XWV0DkFh45EliE9JsrknARsLMv1nMP/eLvxaJa5lkgzvuWpL4pgvS5KESwQ1G++RGon1EBoJJG
yLA5HVqLyikApeXse1I/L77BUZd9q+v3ojJ1SjsOr0doIsoFRK2Y01811JOqRzEZmNk5tej6sFhb
/1sNq+3H+wty484O3kRK+XHEMltlNeRUYi/VuUWTADuyMM9nTGANIBbHZe2S59mah37n8rx1I9Gx
gk1KRgW9fpNUATnXK0xnl/Pa0+TT5sL9vMq13EkQt7L1b/uMprK6nOFKQc273GeDkoqp4nY51+aw
xIcYCvfRWJJxCrWp7vPHwGvNX6q2sf9x29T9R/Nkndx1mQbteJSmsdeqvbkJbGgQvFQwL4gaL3/P
7NgUbuAgnjsrd+dj1iBXGzYTyV7UYw1+pwu+sA809U/0WFA/RFtS/33y5vLZlV0io4ae6x8wwrtl
b6U2AfPbSsHvogSIIAT52eZQDMGEq2Y6rOcYRuG3GiiNHvKWrMcRd4H54BhLeQ5kAHyzTOUfiNXd
r6NmPGZBQjVSosb6fSUSD51uhXtPLX6noPAmFXf5hFHRoAVK95nyMfHN5crR7SwCoyr1syl1XT7J
INa+jFRakge7teciXOm9vFTco0aYaUH2xZmr6q+60Jzn1gXh3sEt/ApBJMDLe5lz/v1+KP4yOgMB
Vo3UJywLGcud6OR6k1/+ZvXn/6ma036gQFGn/OalL459EViRKYvg8f3Te/3lGMUj3AL5DrFha1e+
9IldWWWsny16/vlZ8DxOR79C5/FVXxsr37m6tzI7ql7G3oXpiFuQKops9nBKeJ4nHntYWz0hQmvo
rIZnM6MZvvribhi653Hop0+ah71AOBtTXx06sLhfUBmkkldaM8XN95dADXmxOVRNTfGWSYLw1t02
QWa7WPPYtNbzQgOkRkOgwmSrlTTEabukJ82rRy/qrEroh9IpMvnVsNNmJxG8Tk7Uj2D5eVAsukFb
CEE3u9zYTq+f6ybz3HDKAROFiVXeidSZRVjb2njWHLMgR8OSF4X57nEWs3/0UqUHhkxcZGtL8eu8
ZM0hnXflmK42Iz+PZr7S2SY2oyt8uRnTnKZFPA76ueDclqGV5oUTokFkzYf3P8ZVTK4GolsJkZP5
UnK/HMjXNRwgyfTPNVJIBBrln8k8f9c67e/WqQ9ukd+5+p7d2XV+ShGXYVFLp5Gh2FKXg7pxAc9l
Wo3zYsRNFQ1Sk786ymLssKBhAXJ4lt0rMa9WHpYht/JwLS3cMJcuDfSd+V8/OvwWzANUO5x6Gmyj
y9+yWCnum96inzt7CNpXLSWAejJ4RV/avEqCOySo0pyyvz3HRwCljUM7At8dQkEZWCEFC3snMr7x
6YmIyVWQoaX6tn0Fk1qazbi2xrm3hvYUB7r8JXeWYC87V1fw5hQiaUT8ze5iq20llAywfXNNbnxe
psn9yx0qvbtLK21sDpVIHEzo0qXNnnSaLsahJSuPo5WW3e/pECxB+H/sncdy3ciWrl+lo+ZQw5uO
rjOA2YbkphdJaYKQhUfCJOzT3w8q1blFslq8NbuDPnGciuLODSCRufJfv5mHJdUN4s30hm5iX0uv
emOR+NHAfvb9QIKQxtLD5xTEJHnxXJy1UqgCxuKUk59uRc2ERPVaz6ssNuGbTgikNH2cl+uaf2Yq
vreFje9ih1L0XNDqLCLVUZY2Krss68OWzO7u0KaQUR+HNlnmsGqqcnrIjNycdro1KcpdGbtj+81d
xNqfvDhzLOnnetaKL2gHPfZJqFaW1YcJJAkMjMpiMuowqXskePayFvNn21OM5LKlCTdc1LKo3gqe
eb2Us+NvdKdtvaIoeelUmTX2rLdzkp3cYtGd3Wik6lezsI0P84qHTkAfqtV8E07AGqqmkhtPS74k
rt8ZSV6FutTS6i42RWvsf72CbA/i+YNim8eUGV0qHUJ6rM9fIByt4rzLSkhOTjpd9ZaUH5u45V3W
bGXyrlJnVg366vAkD78e+NXSBb4FkEcxtLHh+b/PB1YXsKWk1tPTgAa9PbQI7N19WWEmG9lmW55U
2manjGSLFmmbJt9CFF69p9DdVBzOwKvBdwEVng+PfTOrqm2np7b0ptaHAT3e644Yol9f5evby+yn
HGYT34Ddl9bXjmCbmS21PtWgp1g1D97U3ajF3E9fFjetvyMiND5Bg6FP9OuBX1UqbNHqZurJ+ZdD
9ksQsezsRhdZJk4Nlp7HTvGUvUAHsTctobxRFL2+lVs1ACgPfxavjJcNKG+cKlcZBnFaWlJsdajZ
eyJu0zeW+tejWBsIvw0D4IXU8/kDU8guxU2iFye1K62Abd4JhUEW169v26vjGczE7Rpgi/FavMKZ
5LjGXqFLcRpMDIQUdx72E64P90jdvUjXFMruXw/4qpxiQLZuwBwoZJwIXpyaSAITQ2kM7YlaH/e4
mlMqzCqj6uLdYmXkP1KIZuIWRTde5tJm4/3Ye13aLW+Umq/nC3QP+Eickyzc8l4CbOPqGa23kRtB
dsVBbfUl3q2G22j+4Gg4FP/6qv/mNm/eYRirYEkDxPzigG7p9QRMm7YnhSkV1V3VHWp38Q5jYui5
r/VCvuVs+DfXhzUJHpEbtQs11YvpkxfCXJreak/JnNs08/Mmjbzc6Z8sR5m///rq/maqUo+AbdB9
4xpfcsgGd1azRVXbk5YZrQxMI4GNrOoDSP2vB/q72whLbWNcAEK/QldyDeYmJKEWCnemBgb8KCxe
tPZSHySdgWKa35J0/u1dRIWL8eP2ur8kk6g9DWxyntuTmDiwoyNSzwQKgDOyLvPdr6/tb4faImS2
hZEi+sX+4CCoG1arbU9T7NlVsC6q0YQd+dke2RLO9PTr0QDNWT+ebYRwyigjMYFAzkfX5QVKAgmj
nGr4GqfU9ZBjeEFLyNEVZLDqAsWdCA0rLx9dcogUdfqUQ9nGjcurSSID1l+oMgN3LcbLefCKxoc2
PX4219b+hs9KgIWGE6RJqR3Tocz92minPqBTx8FAzwrYW0LzDTIh921VYs4kay97TLXlopWGc+kN
tsYhnyA8pNYICJBYn4C05/O5N90rTP+6iGp3hL4xXoyNTOlSxuVyWoqhjdTUdkl5dgxxsS7pY7Zo
rfCNvB+iJEnp3w9DyEeNO31QPlR9fmnH9XxoVDkEU4ZnLZmVTpUSptp3pybWtCTMDbe6rQ2rO5/W
Ah8BMnn3tdUtrBRq7C+Le1XHLlJ/6AEnF7XMrhmKpRnSY28Xc/KYg+LfxUo5f9baKi7CZvGKi56M
syRo0qm3Lx2F2vzWibPVPmvslZtFjsnovbdoZudhpy08nq07d4+UVRv9UpR6c/AWR3zu5ilN/U5t
IPYI2LcFnlA2ELWfVnrJE1mxrci432bdnrBY0VbvLEsUp4Yv0TpfXHPKMfuax0ItfVmNU5eeJFvz
cm+rseUc6AKb8WPiVllvB0PupbUVqIMmp4PlFM33cbaKFnnPnJo7b6Qw30ttTftAzYo0262OW1C7
ycTmRMyr1UWxYtpMqKWfsp2c0naNDIcgDmWR1Sd96BpYxIJyb1w7O9ml2qTPgXQkzCBoJbMeqliU
icDqaqwVvNkoaPaqU4//bTOW7UGWfVqfzx6kk4MlMywEOCFU9f1Ewofci2IcG0RGJUj4zYC3kTjl
jaleVAoUl31Z5xUkpSZvdD2IXSXpH2WJQ9C9gfr0uzQ7w3pfsxz1VWDScSsCTai9t0u9whn3VmpS
WY96OST+Yrh9C9jGHrtbp3ysI41E3iKS0+B+0M3KaS/IViK7pWvsBhoECFgRjVbr3TZ1qxYBNv+o
+5U+zoRveslU7pupaIb3piyX9UOW9kt2SwKv+IgBDTVH22ZLHtZN39u+I6ymuol7p1KFn+VON/t2
indAZC45BwArL6Bp+Xkx5HqAhgnfE7Puy/Kj0aR169MbGI3BHyc6CoGKzu7O3bJizoYiKR+muUz6
YCy56OtGKwujJL9V0yXDxENzj6Z+ya4Sd0nis6SH7XSy+saxtzcoduWZtKBvn1ZTgIj2xK+sATki
07Sbp24pL/F+Sof3iivU75TpXRqmFqc2XiCIcxFuE0sRGp06djezsXTyrvdkIzW/NEp1OsENaA0f
UoQ54pa6FuuZI7D8ClZhAXzbrWt3dI6HwSOHNlf1sTi668xEcsdSsRsQxdUAfpZkMZ0XCybiN2Ka
jXSJ4COUTshGMIqvyP0m732ayyYN29Vu7ECRKmxQzRqGMUQWMZ3XM9qYPeJhd/oaa5UoL7HjH7z3
i6UnePdM6OZ0XAzZ4LO2zWkR52mePyRdn1c7MzfH0UePB+0hFn39mC5J2/mWk6XDFbqIpfbVpZiG
cxwN6mKvUGsrIScEa/GnYjCdG3sxhAx6bzQdX3Ug3EULz0363tp1+ZlZONUQlnrViG3XKii8rVIk
UWmb47on06WsLuJEYtMa54beHofO0qfTkulIGQergmaiNdls+VWN7YQv0g3JyNZG1a8tm0kRZHGV
IEcxoYLtVXUhNRnEHYrUsAI9+MTxdQ8bu8DwbQU/nj3J1OZwDSvDUH2d99sLvB6buYu6dgzlVqh6
1t3wRXrlaRp7Sl5Hi+c0qpng9sFpSmMNwVKkjjPh6hr+2hXro5WQFyd4vKmZsloAfQdOby6YNE06
RGXfjmPdCtBY9FZYVdqCvq8spwHxUr64+2aZCXRV1LbJrhF+KzWLaD4svlsV7rRvzRIBccchVPq1
7Nf2etFMYfnaHCeKX7c9a13Ph4nDIjMzO9ZablXnPLu5PKxdBQI84d3xkOCKlfFStUzWoum6hyHH
0ToUKglSvorP3scWCepT4jqxGjnS0sSuKKBtnjc0ZKBOJjprfjZ7SgupiNjkPYknzuJzBuodvxA1
zCbM6u3lmFkoT3m5hdDOFiEy1ScGw/igtp3ZB61VWvKg9vNshhikdOqtiBv6FcUsltTPyk3E4dZI
Svy5yso1mhe7s24KVy75sS8GOdf+MJJ0TG91UVodR+l8IFNZQkz5TIKn2Z8a9KU9XMMyRi3apKhH
8TczLvDMd7zVz5d6aXx3rodxn804H+/6pjLXzxrm/c3OnmOioYUl+hByE2CvrrbD7LfSjGuf6ClH
3092jumJ1pKowXODdO/3+mzervVaVzuLb3i32proPzSrJjMZKKLgBM/SUYqdWorsMVNXpL+9XNf6
OpFJs6F0xVCFdCn7ZK+MWgFxY8qWJsq5C9sbVOC6pcxN5wX5TGA1xqBy/tDBlJl3wrHaLBiFtsLd
rSdPv1PpuVU3owmPuvOFVWVFUItsUMIEDrZ7IazOeFonorcvrNZZLqs8T+p9VhrG+NBm8FrO5DoW
w5O0l9T012RQ+qMOs7n2M22G3dG5VtpH5G4X5V6f1DwL16a1C5/247Ae45JMq6elVjdbZ1qrWRAP
1rCeJnMkHkR1+84NJzPxlkvLaLz3jpnX3SFGAtrfzSCYdqA3VtyRE7GpTRoRG0qooJgcb5J0ystd
obirshnRtE+JXqCP80SRQWgGJPkCjJSniGZVg3a2NWjxoUAULC71nMyVDxz/KBEM6RhTZI+NMpxg
4un1PnEhygVrL1olmi1RFixJhkhOsBiqMdJ4O53DYE1qGQhk1/ouxw5Z8el2jGu0Uqls3WV6WoFb
NRY+Q7NhrnsTs8fySjekgNhcJ2N/9Ppu0c68NXVif6q1McYMZPboKiwtWSkpfjp2qGpFM+5LxDZi
3+Z68jC7TIszZj9qZjUFWYugeZXLOXS/sdvNWrUiOC5EWtzGhpGdZOUgLLfjMWfZiJEtQzXWBsHN
mdr4oHdb341dz0hDvRIxV0s+6vWUrUlFWMCqV3tTowjbJYMnhrOmpbqNyiRtlTvERoYbmn2fKoWf
uepIoSe01IvXYCJPZPmUeH3uZb4slWQJlLEQbZCXbZP4dVGKdqd0DS1VbE9yLXAkOvCQ1AxFeTDX
OPmc5FLX75S07R41jB3TJFStZe4PtidRdFlpJpazbMq0p04x4X3FA2id7/VEMO4owpvlyqtMEv46
kuxvpS4870jSR0YCsi36Bpd2265xSEvSzs8Mq/TYuJrhwQL3O9Py2M6P8TrJLEIFHxf7uWTm+6M6
dVNY1lb1RZvU2grnXM7mQQyr8l6lAHN8pi6BJsOquXUw27mhnJRZRbNstEKeCYO05x3BhsYSzOTU
1WHTKLX0y7JjGShXk/x5rIzmKkpZjr0zPP4aVvu4GuqjzbyX/qp1xJYQTFpdK/piuxRglL+nydBa
Iyw57S2+XUyJxX+L2Q7GXtJiWfoUUX0CUm/6ilLqd7oyG/nBbAoCh5SF1ee8WRfb882mK7bXhEJ4
z5Ma4hBYZ9TOsagxl3O59uvkzy4mWX5stTPzzFkzpkzttaxEPfZYZxgyNOJIwSFFkKMJWXwtltO3
YtWdaa+tZprsYprq2BXO0u52RVtlRjSNRHHf8C7k474dSFQPMIAHXqWbt4qLWkvmcl/Rr2dnIv+u
KoIhkeONkWlF/jlu13EItV7J0zmomra9FknRflzS3NRYeLK4aVkIDOmeC0xrEx8QVUGDwFkyj3cT
niYcDjGgUVP28WXMLgvVG2g/4+eYny06h649WIgXX3kUVMbOm1UvCYuaBAvyl50u7k5zZghqL3gk
eaQuipoepIDmCIvDSBwjtPRsTU+j6Ns2zCvprIGdzxSq/OOqJ9S8Lo09JVw5nlMzutmZWVfwxG1d
0rnNndW8M4t2qk92PhEGq+eUKE/CqlsT24Zesb1vOZ00eTKy1FKTcBqQsHMGwUuQg16eKHPnw6Bo
BrqPldcTE2dnY/EFZuD6U+L9n1/m/0q+ies/DuP9v/6bP38RzdJlSSpf/PFfp+xLJ3rxXf739mv/
/mvPf+lfV823+k52377J06fm5d989ot8/s/xw0/y07M/RDXb43IzfOuW22/9UMofg/BNt7/5//rD
//j241Pul+bb7799EUMtt09LMlH/9vNHx6+//4ba8S9wxfb5P394+ani9y4+yTGjRfrHZ/37F759
6uXvv+nuO0SSGJDSI97U1BvjaPr24yfqOwT4dPAJPNThaJngVEgnZfr7b5b7DnH5xj8BgSOGbOtW
9GL48SPrHfY7bJdozyCMoB/87c8Lf/aI/u8j+496qK5FRuX3+28klz/DVbZeOUJV2CD8B+kAEOdz
3LaYnaV23NwBQLHq75UnvQ91ZWZrKJJhj44v+VbUY0tRlczuB87cxRC5yzCf1LZvzZ3mleaD3a0c
4RXMAx3qczvJo8Vo1n2+Nnh4dHSJ58DKCkeNNMFyRve3LOsw9lrxIcZnYohyUgzsM28GyQy6gUZL
VDkFpWiBQSOiukUVO83C0oUQ0wK3jGJKi3vumuR4Crvyy2yKTtlXlilZHBuXk3YiNHUKlGlaysA1
Ztb71MraPBJtptGCNtXJt8BGqD6qMn/CPNVM2BFGb/T7pe2ayEBKa/lYJBqfymxuZ7+ebVP4OON2
6kGHsHWGc8jiW/20XiOOr7/3a6qcFfh4hfHYzrfIIjggWIXDdrXq/bzDkqD8VBXCHR4XbahhCgyq
d5J6RaEDG7HYOuTLw7LMVhrNQ5MePa/I2Hg7V/uw4JzXBXZjjhi81/H61KUJh7zCq5tPc9F3to+K
VE/8wlBdGRKpgaNYOiqdFrm5dL52k5JhZiFTs4OdnFknZ7DXxG/b0kxCTGOG75xksweIE9YYlXRj
qAd7R3GCfErS0uf8qpzYzbG4z5cueb80oAy+V03r45iVGDjUA1i/P7j9WoVg04PEu7pPHqTKGhew
cXrtvhtdtfXxfOg6v7HFJM+y3ogBXldiz6K6TAu6z4XGiThea+cIJgfElYzYznE8Nc6MRqlcfyII
rQhGas9LKsdU37c6l8PjNSwwiCmesTplH8B3Wh+agEynmFsSZxOKMb0a41D2jpWENekU3WEUg/bk
Qc+m1+p0Bgo3fQwHekFOpDUDTLsFPqoHJNwPF8NoFGT/iZrvsOl4psNgO8tnQ7HqJ7PLBXPGFfNn
s1HL0ddMiTPWYJppFsqBpjbd95ip1C3ZuhFe6voC+kcMepD17Y2pOMVjrq1qvfntFF/hrCgySGFM
vK+q3E5RXwET8KiSHPRlokqYMHZ/kmMBLGkmpT0G2Dry6MVcUvYb3tC10SwG5RHTmcI+jEA937HL
n0j3nobKDiejz4qrWS3g2AlPr9uwpkbap+1UeYEGa6QMbL1LH2ICfHs27zzu9knXeK6fS2N9aLo8
z/xs4dQdyKWnnFS6bkoDMDxsgBUM9Ii1BwWX/pBP8qLPS9q3RTJ1ZA60nvw4D63xGLtdF4fGVggE
DWKK/mS4xUhTwQAD2BdrkVdnglwM85jQrO+OhqtXOYeF3HRhTs+44gCUZfkV6WCDepgcbdUCkjN4
5pqS6n2ApKJ1g670VitYAIqnsGuhPtIrgtkXNJ6HVUSr9+t8NqNTuYeYw5usroKGWNZk443buRxL
M8UsrcPczeZ0NzdqoX3MaiyFIkcpyVyYS21uwrZb+6eOiWASuDaNs191xlgF+kK/NAAAWXI3aOy8
6HK/ochoroAbrfgGkZuTgQYpUGp1WFjTxbBkhrYpI830sjC87Lu0Z6yZ0gLnDZaeMuHZZoXR70ds
oR6MTeSB6L3Jv0DNdeRuwsZDD0GRjeQzxBrzYyfW5Os4SONrl1ZqGaX1YE4X2UATKRgxJnuoN667
aFhHog40wdpjo108asLgOGmlY+5RjtvJo1PpfXsxaGrmRHVjyce6ArsOB7Pbao95LkSUzLVW+5bF
4TgwIRYWkRHrdnKjL1WEQVdTRxWeJZ+9UVOoliZjTSmJJ4DtxrVQARj4cd2vtkk1tCVI4BcPr6D1
RY5WZK+XanwmhVYb4KFL/wjM0X82pkLGMJhbMAXyvSAtx2AdddBLBYZVZw2uG8ZzPGhwiWyR7Qbq
urAbSi0/KqrifG/6lqIYQNAgZWVkFT/GiCaMyJo01qssToXDdELGg89v60TEcxosMk1TTX6Szhxj
rNSe5AFw133K2ACwF8aC9TPIdtyxeOSAyJ2ujP1ZusZyPaRZ0XnHUTTyS9+1g+bPyMLvFS2O73u8
VPtD5bof4GTFvolX7bov08Q+W+Nu+mxBvzwnYHIjgvRDPPqWDmZCQM19Z7ryNPV99X0gEsTdYz+6
HKSSkrsTM8SXJrea7zNnDliygINsJlOJoFSzV3YyYOYKvKJM5o8s33CzHKbokyU53d0rueberq4t
H5E39TgSZPNwja9kR5D3Gk+PRYY6NojNAQSYB2TtHRoivQ/NvTyuy0YtWtR0EbuO2nf1ESPMgx/D
ptAhK6gIbTU57k26w3e0VOck5HQs4ghffYDgtlZs7PQxzfsw0ml1IhOrmU9FP6yuL5oc2B+Zseh3
LrnAZkButAFXtMvX71zP2J3HCsTX/ZKPrnkBnTZvw6VOJxm6dTdfpR1gZUTWzdwGSeI1pU/NPVLz
a9h7B/BrCg3zmJSOC8Kt5Se9+3+r4t+2lt9//ll7viqK98On6q8l8fa3/6iI0aa88ywKNAJ2cbpC
IvFnRbz9xCZDHqsdWrM6Lcef9bBmvLOh0eF+ZKKnwTCGD/tZD/MjfWtUQyLm8MpCpf+jevgFcUvd
1NeW8+PLEWbMJz8vhxPKclWfkupqIqnr3q2G4YAJe/5ZG7sO4Yox1o+Z7aTeAclReZzWqUUsMBsJ
zeocThMdoO6Q6adsScUctbJIbkl3VG4NldYDtkn64zIr2b1m9fHHBHw5EnR7mqEtLmnVLOMOyk2A
bZ75noPbcC6VUblVdM71IJHze87R+Qo0SRJWSuzfl1idd+yd8iabOS37emeOTqSjbk+DCf7pGUKj
ud8JZPN+hovmBXoRvBh/PNT/nd6/Edr6q/kd9dMnmdXZX+f4j1/5Y5Ib+jtkWLC0gVm9bVZygvvj
2Geo7/DPw9/NcbEoh4XA9P85zRXdeocCB5YHpKeNobo5OPyc54ruvMPoAydb2uD2D0HvP5noGBM9
O/ihmmUxhdPCd4B4gUTvRUPdSEaD+RErfqIm+7Zp7s0ZD9KgHmtcgzprZabhJhN5SQ2OOOT1VdPX
2fmUtwW668L7OOvu8kVJu75A/KrnIW3UVj9C+L0aB8X2F5H1QVFLJZjylMZ8FjZj9pkkcWNn5eZZ
LalBjS0zayScVFr3jGXt6aEf0ePvBjvGDAK3uFwfnqhqr4fEsAMYWcgFZ5Ke9LG6N4YYTsXcmQ+V
YrfRJtoo4Q/KirhYZRmHPec6md7nlR5/7QCn0TzTnhR3c1qXepBq9qj7ZlG6d6Iq08iCNu2rigVE
iYC0vUxqp8JespPXirXBuPoyV/rejWn4+MTQtsmDLowa9rTST2WAi+qS0T1NtfGr2UKDojc6bmZo
YCgYPsLuUvxxjjWr8BtNS3sg/Uk7iVRrL6QdK1xraRfj42Ai24rs3LH3WaHj79k0BHMjh5v1zE/o
Nd6kpjWd0r7gZGa7YssKh+ke6sbiVlGjxMn9qnntcElq3bAnmbpTAqG6wNV0DB/0GI6UgKxxwiNq
z9g3gyVWGrJG6ifQN/xJVXqOtyK5YOpEUxHzFBuMOjGs9qieOMn4eh8fWkgL0xT7NeB+MqQHdDLm
LsUVI5xaxzz3OMM2ZOO0an4uu+K+5dBEldbdeYpsdtm4rjekVhaBqmToJFAY6Vgv7ruMZRI/dZug
dbmYnAXbJe20RxdqXPU+VSvd7Wj9pyLBqNCTS6jUptEWf7Cs/tFq9ktw6hmo9T+CXdt4/8a+/v+A
sDbDuv95s+Z8KarPzzGs7Tf+WMsU234Hm3mz+sFcAm+9TWz8x2KmuNq7LV8X2hZEd+ip24/+3LSt
d5AEDKQROH3AddyMQv9czMx3NIX4EccgXNlAJux/sphZz8lIFv/axB4/lA8sqd7LVBpr1DsMMgXK
08iUF9WDuJUX1lNyq+3WXbyfwyVYd2yxmT9fdEfaqcc1bHbDZfuxu0VLNn5nlup+FZyNEUL8aAnf
T+HdRRPoobdXfUgqfn/MgiyM/Rnqh1+tO9L3dsXXv9zyn9jcX7G4F7qeP6/ChNuIIRgM9e0q/6KR
meAlO2LiKsontNxhd+z3qevP9KCv9SGYH+xdHiVhesQr+PaNoZ+zq34ODeJobpQ/Nhke1V+H7jNv
STR6Dzt9v+7mDzmtiCf3VD242h4eUVAdVzeAa7DWl/UbwqC/GZl9kHHx/1MxJ3pRcGXuPJXu0Fc7
dqhdTbbfNDt7LZ0vy1F74ypfDcW2Cf66Ob1SSrK7Pr/IuDeA3QoLGyeXdRg1rFdGiZofROdGv76f
2+36Ax/f0F9u54uRtm/ylydpTyo9s46RRuN2MlH7vP/157/QW28DQJZEXINsdOPevcxbdIc8k1XX
FTtT5Gn7CM/Q1neyZvY8uoVStZfYuAhrZylr3H6vGrwy72y4682x6Mt+fmjKqbUd31kFwQtNpcjx
IIBfncBcpDk+EB1iGBF2t/Fw/esvvt3i5zcGVTL0VVAG+M/2S6ts/FqUxloAdLLx/VJd2zktnrdS
v17ffN4fnBlw3eGMAf3y+c0vZyOrRnzudsPIW4P5AA3AX1/FC4nNj9vPOrg5QIDCmzjdPR9icGSu
z2uMJMKSXxutjjC09gEmzkhZeA/v2y8WzW/NmF3qjTm8ffKLG8jIP2o2l0f/8kVVO9tJRpWR7VNy
u5zia8DU63k/Pb5xha/fFV4VbiGO81DUX8nIrL6vc6F7dC39jzDFLgxfDaZgDCGDRes+uff2XVD/
sfuyGf59M+KFBuPnbSVgj6UAyQzE0ue3tfacmLBnqKrmvjwSBnKQB1jOZzAfD8rxLSdJfetsvLyV
9FZQGRAr7L6SGChKYdWQL7PdFNh780y5Epfd0Qxm/5uMpt0YjdEazFHsw87w0+itOBBjW9heD48e
lxqcc+ZL7aATF7Q0Mj3bpUf7rOVi53Mypo4o0A/jQYmKk3Nr3dKuHABi/DVQ3CD/ln9TvhrX7qV9
6RxpZYdg1OfO0Tq+8fD/5i3lBPzvr/ZyO0XqoRJXwp2ZkyhNo4T53R+ktnfLAPRk7HwIKvBdwKar
OycnPumNifAiwOmPiYCOk64YCQkbFPB8IpCKPOeY1WS7yk8O9FxDZeee6cF0cKPiUnlSnrJzeRVT
VWJfdx1fmTv9XDmq4XQh7sV1d2YeFv+fmdVuXwna/bZsYVmAauPl4yJmt3E8qEQ7SdpQeiIlo7vN
NTCuNxQOr1cv9kCY25u+gZXlZcatQICe6nbBCimGuYS6rEPDZL3L3sq3ff2QWYjwL8S6kTYi+Njz
e4wNRluBCjBQYn6xq8ENRt4VKHHrW9mIr9YS0nVIRUEIhz0PcUbbSfQvuyGevErtYhkfJS2OPJUd
6d5ZDe/IqN/a4fXt0PrspdqG8hC+8j8OHNAX1USqVX0s+0GJLL+4XS7llfJZ3lnn3VVx5kXuVXFd
R+3V+h7H/Pqj+tl9Y97+sP1+MTyBHsjHyBRydGqa51faUJsqEIeUSO6aY3eMz2iOhB7lk75rLquw
Cb7++k19OVnQrOn8G7UalQ3v64szPL38FeCV96TOOmjdwWop4a9HePnsGGGL0t6Egpj9Ypry/IrS
IdXp8BFFtwQicK/Lwz8zXOO1Qu6BigaFGfHgNGJe3DJYZwY8M6WglVDiI2mtcFDk1ES/vgzAw5fz
nfx4LMm2kkADRyYU6PmVOMWYITvPijCOCdUzOODr6ZWNunJxs7Ctmg6+P3q4Kugbk29iQQ/rw9lS
KsVXZI5ifk2KFVPJTlV3haWiWYT/1I9BB8tjCRpnsr/LpTGuKE60owXbUd0nY48TLC2FFF5Iol7n
dEREmDpJ5ZIfljY7VyUdw89NLMR8s+UQA2feFAldQ92F7Jgag/TTZbTu7S7FDySnH3xIqnUqz9tV
8eQWHWPNkY3dUkX5gagZLiv8wXOnwm4irNM8WUPaKO38kLcG9LmK9tJ8Z9gJMIGfaind2pxed+67
pUydwKoqIHuzLcYb2FwaBNa8za/LwsZDhoadd0WQ3XSPQJIvimWkSuLEbPIV57ErP7VD0uFx5pYd
LXoCym/tIcFxIFZlH5VOZTrA9o42hvZQ9hpenAUcooxm9dUwQOT0eXq40ZUGxjkhuCeNf0ttxq9G
0pBJ4qmTcwk1C6L6OJl57jt1Zt+MTb6ahGOSlbKzgF5KP11HgfPBbDYBfAz9MW4NDF6yNKEnGQsV
tjCITjPhcdNVNC5W23YCTVoZb46TTXU4bgH1Yl2ta7dBBRuki1xbH+2VMfvS1NFZmVVbN2cLqSWw
ZtckkX41qI1Bf96uSXvxpuZjaywV4aF406od4FrpfNfhRDYEoeQcHgdnkGow5mio/MTL1ymoNMTu
QQGPP+E9VuLrYpWxjFK4RVl2LJ3RS8BHpqb9lNNWw2VVq+Ck4f27tMGiG43na+syn7xeuD0QjAeb
Dme6PAmH3BJO1Ju5p4ReN84f0mKtFT+f1RLMzTPYvP8PdWeyHDeyZdtfqR9AGeDoJ28ABCIYwb6T
RE5gEhv0PeAA/OtrQXXrvSR1SzIN3yQtLVMiiMa7c/Ze28ubgqo2faUobQtvoQVD53PX1hSywzyr
1zgQVdU/JhTvELtaE2ABuVr5EMxT3GZnLoJYj+aZXLY2I18g3WpksmiDxWGt6tkLvIFTZ1BaNR3a
2a+xi2qjMr+6Rl1/wWNTvgqvsr+7je62u2acKjMEFMVu2nW15mxG4QUoil7uWe+YuRHl/OnvlVPl
PaZX13uZMt+FGzq48p1vS3WcUGPLQKkBkTioinGmPS9AeWPEsFP3ONK2K/eJSdN2l0PRqIKJz2nd
re6AfWai8Pfk283C5+23vlaFQKu9xw48b4XEl9jHkCwXvT4T6LDHcJ7w4Qf6GjfeDjguBFUClpJA
OlKfwrVue3VJu6C9zm1+00Cfx3IhdH3p0+OScEgiFMnUXxDXZ0mkd6V2r5vjphGFeqMhunNRVTig
HEoEvqlnhp3TlTIc/bwsDxirC5p9zUqGN6VOI4vy3NOfCtHgC9HcxX0UcyafWjtvk12iIbLQtKqQ
YZUgbq+1crry3FW3Gayg4ohtIKWnwVn8OJlC3kFJkwbP0fGnoKv0ZUBfno/ng9aWFAvRMr0JGvlz
OLuDe4U5Bak9BU4wtYnWLct9ukxa4uyMOLHTY5cKioU5poX3gg2PHokCqcaO7w0NQCd8ue4MaVR9
ZE/2CgZsIa816Mk9QMTcN1a+w2TWtUQ3VadlFMu9XRvarRhwtO5kNmoikkQUviXUAv1jW1hpf+b5
o2MGSTJkYIBZcOqoHEUJ/K3OBosqZCUo6HTKuBJD1qahX/s1rEiM5ikCmq5Og3Rc2iGgb4q0cyp7
vnQt9uJ+nzQ9RiCvaavkQK0kEbsRr4FNWpEk/rFPYzYdkDTy6eji9DgMSVuAdhRZuYZm6mfPPSm0
RYSTRlVXiYvjqGREFYCTu5VMj7kHupTLDgnT0lRZH3qyNZiVEBkmxDo1w/dkmiw7WiqrNM/hAzTi
zOqMhf0FCva3WegWQy0f+mmX552TE2WLkiq0zY4AUpk56qs/tL4RaqvfpSGmqPaixMhkhFNFSFGY
e+hPUXDJeL6cIeQWUbcYbXo1JZ4hQ6tCUb+bPLPFRFb4OP45/lrfknrCskBAcfbe5VrqRIz02Asm
EoqLo1UDUd3lHt515slJK0Pc8gNMMakPb+3aLSroNNVoAXJe86ZM4cQFc0wGVmB4Osy6nH3N64Sj
ywnZxSKASq3Z9qCtJ54IxOIxtdbZlLDsIVxSDGZ3Yn5adQ3xMfogVD86AjMg8H7z5LjIV+CKGeAQ
1zhBw6JNtiBwqRTuOROK5MNoq9Hiv3uF0RW0y3pfPiXwQBBVVx4ewdTOR0QLMVL2cGj67FszFkw8
8Zw0r/GkkpplrWqNU7o4ngqJd9XdM7goIg/ZDlq3DaWIB+Wjyw8UW//X3K+ncx8Bd4FpgC8qoGKl
CVaCar6WHg3wsBWz+arAyreHmWMJkul49eXOyPo4xfkwZQ+d1EmR1XpAWxiSwYgF5pxY3yu7dt9W
148XLp1OqBnw3KHYkj0bCDdd1gNKW/7zTPH/B7Iu1OMt1s1mNxirbgTmOJNstTqbdC+tBsOIyoah
ewa4jnccmo7UnkZENzGaFqMw8Za19bNGrhb9x4yGY8gXl3/DisbMq8NadEJr6fNnueBsg/6n2Flx
J+2bdNqWhzHriCTG0kJU08kONh5ubP2d1gz2NHe2ehEOlL+SkOjG8amvTFxCmjZUJjwmMX0phcqQ
/MKotjCOGf19zkJrRI6ey3soJz6dIMta0Nsq5jlUyeV3K0PVHXrukFkMhjJbX3N9wT40aDA9k8D3
yrq96jO5eAdWXwQHEyf07/1SGYrU6H7CeZRPdsjEan8tCyubULuNQArGavVDt/fV3eomdYmrx3Be
6zGdX5Ariz60i7EHxZLb8V1TLjRW8nh2HzLHXsGlm162R8lsj0QjZLU4Q/+x6aPTjCrfRUfw07NE
sdTd1pPuvivOgmk0QGwRu3Ieq+lAp8kwkIij7joA+21oKs+mBd+wYz8oeh3cSIv+UUU6B8pHZG9o
M9F12t82t8xW0B7SdE8maWwHk1OuhIgnylsDa3CXm1JaqNiLyupeknVQ467FaFLu7MUU7x2yCr7F
vvHryJljuyd1MpfohWwERO1aUXnDRc4U15n+eF5y4XM+dpmhBsnxjknV+uZ+TorRp/tm5u+x1/bO
npCoOGqysV33pcVmSJcxm5gV5tYXWD6TcYOVkPj0M3Lo++597DJtfaR+aa55yMZIh4bV+FVEjgyQ
0wwlfnGnzJFgVcXmfz5owlHTWdcsg/OEbLx1rlIorvMlTmmvvTIrYjxv5Tg549mQjmI+oDeVZjB0
8fwtpUNlRYOnUTgem75eIfN55rjLC0bg5mjQ2S/MEPtC5HludktGJntHYtp1nUKzAdeFtOACVoiZ
pC8U8by3ZVGsTMlCH/CgdVVhfRndOm7DyrX0J4tfN8GqVSv90uwGZZwo3GYYpFYywUnxE4PgC5jG
uIMvGheLb4cVi/aFoqTAxhyZD90+VyJkc3Y5jUejZ2aNYb4VTrb+kGJB9KTGST2DuLa+oBE22wNp
JDkixqzotMs8Z74988c57kMmcNtAZmiw2i80ekfB8TrTpuxgySTJLloSaOajNjCNIGVNVH7PCosb
xClVmRxEq6rkWkppzmeahaEkYKfvVlE/2Y7aY8OT88lNvY4wwqTu6pM1dH19cDdbBrN+7JfMrbH/
QJAi3qEaqOU3Da6kf4jnGlXqUmv6i7/mWRdUuT7PZ1hcSG8bSkzJA2qtdLZRIid6duwo2qf7qVJG
Ew3jshq31Duke0UgWedHUmjMJfrYg7txPZmUO7fGBH6XVzqmRDnElVuhe7WGN4Hlczn0PbudU02K
ZnlCw2lkuxoLp3VtFVujuMObZd93tttfLXa5eLcawlJr5w+aXSD4KACkHj32ic5TpvNudmoGehHE
bEnHy0FHCxd05mSiJZuXKdu5C/7bg9/No4hMoCIgfJ26c/Y4lKyECMU1XThKKcipZa4XXuCjrwLR
M4P72+VKaElUT6gDQyjRKyPKHJoSOZjRDzzZpYg5/bV1HPb5uspo5FElz6Y+QbskraUdUIRZqr6w
vTHzTnqvKiN0Kq0h+cSs3XvARupO+pN3s0yD2WDS0PsXu3LVdLJRzpa3TW7OX7tkAnDCJOHPwej3
TRlAJxuNS/JapB517qJYCO0xmZ/EDL/+rJCYL6O6giYUYLM1jLuxyOrnqhGZcRBe7L8b2DvLk4Vc
tL8adN7dzuX96ie3EJWzn0GIGtfSxXl5lFXfsNnGXFa4rLP2slY77Ik8rHG00dQ69UQKxcxODQOU
kZTvRonO7dS1cYosfFJzO583Ssu0HebJlg2iLll9oRwRSeGY/VgGpjbw9Y1NmiT4qL3Uvm7KzEjO
hzxVS1BmVN8w82eZ4VE1bbadj47/Fq+kqqb4hDTcgzKIKB3HPFliP6wY06/MTO8LOoYM7U/nyEd9
sF15r+XokFGYztpbG3OQ3pO2M7wIzdM4iterOpVephUHM5nUfdPKtgutPE3eRt2ae0DLVWm+VkMj
4y/9nFff1g7R206prL30M0WQHGhNyrlFP3OAsagqvHrruOTHSq+zdySzCPzqtLWbb6KBG7qzvcSt
MQb12pPGFss/Ll1Tt4Gt2grrpJlNznk9LQlD3JiKRwuMlYd2X8z9DTKu9JGE0aQ5GYVbFse6GnMt
qHTpfe1q1X2VbTzKPSfXLg5GG5bxzvMsRM/S1sQmWLGWOXDkzH7UcdouOdumrOp6lA5LryBDiQis
XnK4wI6/XJQV80mwMd42g1Xrc28IPF32/o3xmFZMEaHGD78v9IQtQFrYw3hpGYtT3y/EeWU3ut/X
4pQrckwvpMYZpQ9M9MzJRUsGwQ/gti5FlrGVTlTVnCR2SdWSHjIKV9X7RjjpbcUxAmeu22AfwlmR
2whK6YGFG/9Si7oOmjyVILmy0DSdJS4xF63GeYYNMnth21b4Z2vneajpZStHqG52fQOOwpPwuwuH
A55yJqvAJ9HXiEwT5wYEUBUfsKWRyez2wninHLN2ASvi2B8sj/jRIKcTrO/URKhYhPGNZcyZzBrB
yWjatHs7c0kvcX/JNkpNhJ1n4xZwFCBSGSlprLPMd5sLOAscDqQ3q2hAIJZTqvd2ILXKSZ9Iy2sf
1tTU8jOZaJy5VoaqDYLC1oeTm4zxHKxam8xBiYVtDNnEYy/32oQxSBgWhi0ShKEXbj3L52H0EOD0
INOSYCkm88uc5urJKYXAfl0SaO65uWFRLloZYFqSa/NZnqRJFrZjocqbdaktRgB4tZ20sfdTi0iR
p1pFDkSEh45qKNYcAXSMMoZ+TDhcmZtM13tpfJPxm3RVcimyySyCIa6NNZo6MeZnwNPsm7jX3OdY
pfEdXrI4PrfwQC67mKr6AUfITHdiKhh5hVl4aOg1FFSHniP9icCLZTwNxZjeZLIDyW7LWp1SxKka
cU01L4izB6folme98TgHqnzLpPoHvFvInK2u1lO218PwDCPNvkf3p+7jqlD84sbiYS3zB2PhPDjL
763VLj8wC9r9LqV0KQPyaYejgf2jDBUiqDkyiH9/bF3iC8yYdxcNwkbT1cqFFVmC/GBtwVHs7DE3
zvLC68sBC2Db5X2AAsy4Md2a9FAt71gmsc+093PXeLd9klbXS01RN+hHvfjmr6a+8H0vmA56DOkD
ntXYvYHJWS8BTsfkru9cN981qba+1qUzwG6YE+eymHQOAS5yNCt0a8e5yggVs1HCE2e1Jx5RG+Ba
0moPfdwlN7MtWdwXpEcBCn/tPUsqjlheaiZa1HibEhlvVZkGRqF71F09StvHuIeEFNnpWHPsT6kb
cEpKKNgMLcnfkDJNfz4xfLBV8sOZWYi+w5tEDcq6sKcBiw9QkrZCU7y2fYDOzRXYTf2U4wW+De8g
2EbkTFM+IrginZ+NyjRINq4baK2qcdJw6IV138SO+zxJ9B/4SS1erufM3bubaEx6Oc7xcYeMjVqE
GMfkLZfW8OL3m1OpmtLsHUfySvHamKvHsfWXpw651LXflUu712Z7vF4EcudtfRreavwKT3Kau2JX
NAjmqGE79m0Du/ERvWvNedKo3AmWwKRaVmptYnogGxn+bTmn67kTrw3W73YCr2CU+ikr4s1eXsYc
x0Ucey/dbEmKrFmmzp2uQ2bhZ61/Ks3B1oKObUEFPketVsSCze5DwVv7RgGPgq7nD+WzM1jZdqSt
DZKcMDb7oVVMqLPLpG9ehrWo15DNGJQBbwFkTIYAFbDAdZwOLb+3SsA+i6x/wI7zj75lSdiBWHOS
0CyXMo5gVNS3a0YgBKO7Ye/ccwDPiKKa2VSz3YESMBvMqye/kdW9IOnpfSLuI2W1Tt2HPLHmh2nC
sRX0SW5HE5tNcO6AdRLOzJWvUV8u5WtKytBO69yZ3WCTfE8zopTwxWr5vVGRV1ianXVy+iTZd2ZN
YFyGxQxjQeMjrSsJof7qsqWLOfnm+TXOAP9ppDDx3sYzujyhmRsYaBzHkKAXLdyOnJFI94njTE5o
+u183XBQe1CpLK8pv8UXo413LOjSUj4Li1LSHo97dSKp3H219ax0I1QqZnNu5S2TjGpy9dB7o36e
1J5xqRFyAZxAK9WrlnoMIiq3w7dELdNTM80eNTMtX78TvQiUQfQuTZLMsvMLTvlbTBqF5ySwzXKm
aU0S+Hc03xaD1jWX900Tzk/Lp+URng8y/kJnMxHqSvd/WKNk4DHu+jZcmCLVTrVD82xpgB5CY45N
GVC8SOEwdrN7b06cbVnV2ukSsq3C1F2ymQh0kFslm2sPw9s0Nt2xXIaavbXsq1d8aO4XnWYo/WG5
Vg+ZPtSPYqTMsTOspSKkc11AVsgsx2yxxEOV7mpr1OmSEPl1hbZ7AFDaYvcFlV/7z/6GM6VoRCZ4
aCqjuwPx1f5I2D/h2urzrXqh5fWbMvvl0V39/ps9E9PnE3/yRvmSKS6m79bspG/1F7mu6peKhh52
GszWywZCNY+5IfMu8glXeszTYdJDvRHunZXkHI8zHCbwokZETTt066Wxt11NNkHvzK4b1N5sQqju
oHdRKWOPEE6tZb2uiRgVEWZ+9aqogjBWZ1eJEDdRwmoO8jAP+z4FbIE+YXjBiAqHBmMkjJPSNlCi
Ud3XNq4JyWhKGFmz7+IMwYZW8HCi3IK4xVaKtVxzcsGYc4S8mTuDXVExGqB2R8JIb4nlqB6V3nYW
PBQj/gGPlmQOj40w9H9KVxzbhKVfr2ZtP1li25SxnE1ktufGbKNS9Y1B4GRJETI1i+aNoceprdta
ZynGxmkbs6ZFiS8yjClWEfE6IDqXaQY00lBe4J7jzK52JQ8RNhB5dGvoF4MwA9DR0tktDvEQfC9t
mkVZpcfT2ahinGWexXHkktnfEX/QE23Ohg9t603Zh7mBCjgoSATgn5ugNL1so+rKqHW9COY/XoKj
6q4tIz8N1qNj5AexjnsavVFjebvE90PNHqLJOKdOd2UgmSVfxqQaCOF0ZyfT3pZHScmzt5Zj5V0q
7V862f9VqfO57+ySp7apj2hlohcEM/2xl6oVTl9Oa2XsVk0le7Pr0vPCy8az3zdtf70KObousk6U
SFt47ydrcs7cSK+/KCPRae1lDmXnLqnK5vCXV3EQHiICgiuJBRpU88d7Ich5kOPaVJFPkSUADEIq
jEd74u+vIsheYiVFI0sO18er0HKQHBjrKgIgozVsgZBLhGLU9T+JLX75lLgd4rBszlD4OXhNHy80
zr6fxKKvolqiDzdEV5NkX80hX7L1B7nDL++HS4EdQ2tnUFPCs/DxUrIsqYNpPLlU2N2jRh/0qqwT
9ddXAclLw94wwcig0/qkU+m8URr+NJaRarr4G2IS98pyNW3/+/fzWefgUjbFYsQQdHAXETH88V7y
YUMqKjuP7LFUD/rcy0tqVO7R45gReYU9/6XM5+f1qLeQVMu9mZ9xwy7eb8FuO49as6d0tOYcYBDE
/WFi+bd3hd6Sv4kkBrn1x7ua6PqjALLyCLsFkjKhtWeWzeHFolZ31qKH/cNXvs1T/9S/8OHBSCUN
FqmFbUAp+Hg9onFLiHvgYKptdVss60qfHY5xHB8pvWjXdVr+KUjy8/fOJaHbcndwBMiS0D/dYk6M
WTrR3d0BkoohAVZ0OUYgWqZe13+4u18vxXeI7hZmwhYC73waw9oAIcVZJnunCb8Ora5F/JFQ8Vwk
+Pjff46fh5ZHGojY5lZSqwjQ+nwpljBnHbndHWZxSrIpftxd3xkclf/+OtjtYKBuHySWo48vrFyB
GYHjtnYAt01oiWwum8UVf5jIf/0sTAt9D9lzJnIl1Ksfr9KuA+oIdEaw/FfzjsXdZQuviS0OIC2e
p7KmZ2ZOy5/Yvb8+RAJsmaLwJ8Cvxhj68bJ56RnxvFKprJ2m3VOpM46d3ab7v32ESOhQk4MjZk30
P+OVs5wNh6sKa5d6PbkPmYUwcu7/dr74KWjbpkAiRGmy/0LkXYpUlH5u7SSLDFUdXYaQH5c/rIWf
5wuugvoQQg9uj83o+Gldz0YO0NPYmjuQHgtts9jY4wwgENZMwNLpWXfz188Oo4O1oWodVwBD+fiG
7LmDnWUX5s4ojWmP1Ufe4aZc3n5/lV8/P8wnmxrQR262ZSx/vIpqEINT5zap6Dvimlg48zDZ3fAQ
1652A7pkCVLP44jw+6v+OltsylWmChcJNRP8p2fpT8pPZJmazIWGCnzc40FsjVlQy/Zf2N+/si39
r2akf3qR/s+1fOvHqX/7D8A7w3/sp/oVE2NT/3/A4Nne2v9uYDq89dX3ev2nGXP7C/8yHNv/yaTD
MgGnmE0Rwv3/sS/hUMJjiUmTTSY7DKLM/697yeYv4bAglZlt4X9zdv7HvWS5/8kI2QxHvNefKWt/
Y176+HW67G0EyyX4HYSBGKjMz1+nG1etOSpgNGgTXFrRDoUv1Gaxnu8ya7H7S7Tay4tBafn4j0d0
89/r8j8NR5vi8f+t1j+vzFOhArGpmzcV+sdx4c5DkWsbaRiWQEXVIdX1H50zxm4E2XAFPjyDWTtO
yBTehmpC8/37y39yUWzXNzk8bNJ3geNa/6kC/4cueLSGloUhx1Lgov8KVF5aZug5Q3NohsV/HFej
fLPEWosdMSpGSE/YAN076H8K6/s4Un/+Hi49GKSu/DJ8Hp+UoVJvyq5bYY7lubLPdbNIv1nmNJ+m
FK/2H2764wz781oo2nGMIIXezFafnnlLN0lJDcV8AVBNPnjxyomtiHPtcjQFz1w29vKHSfbXD2xb
2HHbc2g2UF9/+sCGZV7GSc+LcFRb0mY7gEM+lqNEazNmGp3MJWPn7qpB//H7F/zvnit2fd4zHmiO
Vtv//8f7perirqI1ilCr4965cpY8zk/mom1So4QS8++v9uvXzCxvs0JiOkTZ/stbXLOKSb4vw6Is
7fOhGl7BfY7TXkEERVVa7DUS3AKYNHX9h3H0bx4wMwgjl5WZG/28l2+n0fTWwqzCYnHsc4kEIEqk
oe/KJH+tesM/Ftt39fu73V7ax7Fr+ihY0U56vFEOlB+f7aJ0tBomsMCWo9kP9JZ8qbkj/nSZX18h
izNzJ0gE/jLH/Y+Xqc2BzVW7lAAFmB4CrQBgHteTelV1SiH19/f009bx8aZ4fFzGhvtEGeTzhECv
oag7ITC8wB764srKSdBE6dPBMLJpiJbWsYrdWLJpDPLJ1GALUw31gCAttNGamjJ1BeT0T1m2vz4D
nCjMkri9cBWIz9vIwtOTZqTwHU4oWdZzAmpwyY9+MV9mWeoffv8M/t3FNu8ac5HFsebzxcDoW+Su
lMyJ7Wyfj52eHezEpCE0WHP79Ptr/foNbYsbcDtsZNsZ1P/4ch1moJwx0oCTn/wDiYx8QxWW8/YP
h4xfRyY7O1wRVHB4q5QmPl5njI0FPF3ShD1c+Mt81cqDmmd7R4bjxOGQzIAXXVuqhyrWqNn//h5/
nW/drapmEZHM3I7f5dO16yFB0Mk9pq5gdZsy+jgCKC9iCJGL4nIihuXvzh3bHM+WDwGay6zA2fvz
oOkML3HqmFCEVKjlRlNl+YWZ19v9/s5+mXU4h3pMAfgmCKDhXz/e2eTmKN+546DuDe3GA9Z1CfnK
AkM3xVTPvfaeMqn3d9Gd3BtzK3Lln7bu7arb8/7HnE69h5aFXAiMJRzUP4/NxDsjFagNiiFV3hn9
gjU5yAJRaVRDIssQQDnJa1ZX9dmgA6A6oowszDPw7ijqfv9Afo6ND9MHLxrOIjIwzsy/7mfMpgAM
INHSK7ttYFohAzzkjo1IzRDSwzPgQiRY6vQGGrgfrrmqj/BGE4axKt4y1+8QzC5210SeibTp97/c
z0Xg0y/nUavgALzNcVQPPj44uWTKy81KoTHJva/9KKtnRUXYiZy1zG5VjozpMis3Vh/7RLaBhoL6
QOiooJTPBvGr7c4IzydXujvOFeLkuvE8R1Y/0YEcyg0J2yK86IMCKPQC+XOSWxYl6vatmO5ggW/r
4rXp+ZhCKQqp9isA4Xk/15toEyUDG0CLgzp92WTRL2dn8d5kZRA4MaCYzPdL05XzvkUti6ZwpVIX
CRDPp2T1J6DA29jq9TyBdJYu/BLU6+6W3kA7QbrpXgCZpl09L+WLa6CHRqVVAWYEf4uwk2cSE1Mp
lxuCxTQaAIvpnYuEFneA3IEd0agqr3jKYaZeZTrxq9HvX8znyYlZnX085QEsVL7BPz++l6UslrSS
EMQ0HOf7ClpHGQFHc/7kH9xWC37UPz4BSJv8fOGy3fdxUtHy+nipfOtzkA3k4aPInPS7RhQTorxl
bWjY6xmdG0VnHCQ0en6l5y3SwtG8ibM+CWI9RsyGfMO8cDAPXDl10pKPRlP5BiLvvizSC3NBGYOd
0kGBB00yZE2L71RR4YkwGXhplFYKknVdbVzuStDfiVW/h278rIQET1IplIckXjgbkqiMMqh33+dh
xRfe5d/0vkD14pEycZ9ZMKsDNjzozXmaAwJ0sXEzDZXvaPneblNitu+a2DqLY7e96ZTw5EWWFXnY
eo3To0vR6W6NXsrcn8AUQbJlurt0i1YNYtetVVhmxYx0d/bc27nt7cuiTENRaLqzhwys96BDta49
kLjkHNJ0XfaWa/fkBkyG+mom2RHFg6m+89INhD5Ue3ddupQDnDYT+DH84rnfa2UlHwiCI09ATcDx
W6RhEwT5W0O20FCQYao1MjpHc8585WknHQrxLrfL4TYmPeCugxZ+L0RavVkD6ILATzccHUF6gxEm
bb4c4im5nsCQm4e+9Po20IfBf+9bo28Yapr9LZb1gqHOUB5ac3Nxw9EciLXoXYBrehZ3t4Yty6PD
d3JRd7F90kZz79CvRoOxmOc8fP2qXq0+bEmiO2TgE8iAM+yxx6rbWeMZ9KC3NF6fISKjmRmn2f/W
80XdpZrdkhwAbipoMuQ15WyYT6PeGWez70FsK+Mvdj2Lm143oGIo8WoAf4/yzPPmALK6MYfNKte9
D10RyCrW8UtSXPLzqrLtO9wFcx+oKYEhKHPEMlysf18If/HCRmNrepCod4urMm5fQPPdZ/mAV6BH
73eQS4VyxVKoRekCGl/IEqmTQ5wIXJN5q9+KHCFergPV1nCDBUmmXpCXsx+zc4SeMlMIKs0J6mo7
RqRVd4fYr1Sx4/jWHOAjeFDPXUYTs9Zgh8XEE8w1DbuCpo0nUsJHeiUxEinyPnr3wUjyh1QQB4O2
sy+PRa+DRK9wjxyEj6EGzexafh2WUfEkC7tkxkgSlhFcU2Ahm+mmUpp+IN5V302GpS6TyVlOHLMd
Bnf2RKogMO+8v49N0hDGcqZdiYZeV1/63P6CKAuhBdUkxE71cQX5Fc2s46BPSaYSZF3vHGw8+xLI
nx0p6duvgu56F1bNaJS7wayX67YZZByolEQACl4ZKPFZRSgbMbEVSx+hjLVu5WJo12A+b5pyQwaK
xESJlj7Wtm0cXT+5b7uxu53Ip3xNkdkc66a8yMfhwc/gp6I65zO1v7eL+l64PcoW8Hnymd3OKynN
+OU1SdZPZ33LVwySPSeX46LExm2t7hY/udbWpj7XO0v7msfq2l5cvIJJ9mSo154Wt5f4rykgxhD9
+WnVk0smqSRwJxlR0j+gKQbk7XR1RLbSEyQ/SqC2uIbABI7UbvfoZB5Nd8QQoC/nibNc1km86Vwb
YGqGeQCr9j6tNuRJgcmr/aGn2aNv01B2nAZn5AQ1FAb+d6BZExrIdn1hf3e3mOrBg5e6x3TQkAWC
qNluCVVFhtnBZUQDyDdWpjGmeOOOWEYvTFl4LxocCr3RjoGQ0Cb7BjNe6hjXpbXyhugEhjgzL9h+
ogAoG8o8rSN2c7NqV7hQ5mCq5jLAK7uRH3X7tDipvhO084OqamCN1lrYJSY+R8PHJoc0PRjN1uUs
ZJ5pdUHgh5k/JLNzYKuj2CDYMGEZJ1NW6uhLk3scgyYJGs11seoh+u6KnXD2BlrLOrJ7w2PTE5k1
BGjGXws2Hm2QV9ryOpLKASbSqE8x4+zCalQbWnWxJ3eFX33R/DOtldfFYGih1HBqWVo/hkZVP0K1
O1dujz3Z3w4ZCZYJuoUIyNSR3cSlGtD2oWx+o/mK/XNGYk8MzLk0hm91EZ+GvoyJ4SCPVLOmaLQo
Fm39hdDGgbBLCLKKWukNV6VbPrpQvck9MnReTOU+dEppu3qYHvPR2MP1ui3Zf0Fkx8mJ0O+2yL2X
xFllyBybXGidPcLPSl8GkSAJEsyIZL2sgdsnVVhrtJN8gk6IYmpfRNqfUOx5J39EBrKU9Tvhinh1
cW29czxMQws1FIjsJn0loqo+h3dZ7elqlvd03spHeCy8FJH67G40LBktitlxMuA5J8VeFeR1NdOh
nQUGW0e8iYpEEmFQ1JiIVLrMqto79u16lxrWmTHL+wp4yji1d/Ww5N+WpbvNkswmXNZdQ9F6L8Za
JlGTluZRyV5Qz1rzCB5+ERgdKVclaPh0zK4Us/Nd38k73W7SwJ+Xg+Os0FwXfAddyvduPTYFhwvP
TwKvS27yIj11mn2hFnkr0o6JbpJXwiquCrd9iBUsX0zf3lkxy/dGoVCBJX+RJriPSGG4kGJCwpGk
MJs1jD6DTzHcN4V5npl1w1Z1Pi+awQnQZ4lQlPOFR+ZJVzV1wC7DPcbDcmvWfP17HEib4oMXXo1P
uCmQ7izWQWPCwWBap8WVnsxo4nQnoFdX43qpXjjZECbVD7MW4JScdj2FP75FZU1BQtJJN6ynEQdP
hCjtiQncDttMPccyy9AFQkFG9AslPdWSCyMT+iVB6xjOiLpsPDXdzhUfJaWLDWRdrlh3yPqpJdTW
Xo1IOps1Dus430s/i8jPAuuElcpa+TNjdlcIn5WcRkjYt9X3/6LuPJYkR9Ik/Sorc0cJODnMxQmc
BXEPmpkXSEQScBhgBmZ4+vmQ3Ttb1SvbMy172RUpKenu7IxwAhjM9Ff9dKKdZktO94eZG/0GNSCK
QyLWoUs2sSbhuFGj89iwj14ZbC/EAO6okUaUsZmz1lH7kU7WZUyj+bFMyuFISZVFLZzqdoY23sm7
5PdVrQO8QMmDwGa0B+5Lq2t5MquXJCBVM2GaxvXrdhiQ10aEjEqDUPI0Jt2wnRLD3HRlJ3Z94uzx
3v7Ix+y7H+S0avDZYqt98WCrbvTigvH2JFk54vKkSJHhpF1ZuzJrww31VAe8NQcDdmvsSfsaWlxl
5nPnUag1d+pAFu6N8AdQ9AF4t3tlpwEdahnx7LY7FI0fdjWeVS4ui2kcpElFmDGU0QaPYZyWOsZD
BlhIvJp18qNo3NjrKTj23T0W/L0QwfPk1Y+L8kDK1uVXytt3nTO9CnKq2cATVgkL8pHrxr0NXskJ
qyv6aRXPwyj2du1M9A5WuMmaPGHHydfBHHwHtlA9EJhhw+6rDfnzLa7p6RjNXAVwow+ZN2oKh+Rz
16k9nm+C/+hp+EnXDY8h3syeFB4lNXeVYT7ZKQaHGrnJn42LJfpiD26xP/t6rTMbXfKNVXrBsN4c
qA/jA+qNhio2P/qWo/bs4e3K9VFAL0mkr1oXlyVs7kp/Hh/GRnwPtGcQTitw6oXsyNlNv4d1dw0I
uz8Oi58dKavgrqHXOKAsDpJxfnR0YrzmnEpe0jD69NcYdx6cCB8+0bb44iU4ERUCIYT8X3kQjhxD
HY5uQfDNjLAI5z7e2CnAoUl0/D4P7WbLMJE2mGD8irz+MfQhpQEyaPd+E774k2XDJbBj2qKWw7zQ
wBHWzkuZhs9ZBpN+dknBCXkLCE09mPSw0aG2fHMn4yz7FqijP2QgBIKnuQKoEKgk2ddpezUoAdoq
wjUopMGJTRqkYI9+sxm7egB/eIdo/pgnRAKU8LuYcctNdMVnKfGcaSN7FC0V2Us/V1iqVffLtaob
yUgW/7XcyfTbNwIo9bbT7Q/hTDerjdxTG2rn1bD6emNPvbetEhARg6Xm8zgtj33g9XgI0jH2KI8G
n6lrCrAz8v31cGdXdLzyADtDeCApzalnx/Nq7chi4bjnulsuJKa+9niktw39ASYnwS2EAvsuiHKR
7GrLb45grL8bfTmf+z7qt0GWP3Z98tio/DyNw7ChXjU6tKLnqQNAfm+4E1WBEhKtFWb2lrwnTjJ7
wc/n+MmukKVFz2P91i3qGIQzyxkrywYn5V7XRnNXeUBp0T1IEzSvojZ+Ll4XXs1UZfdm2OmzCDo7
rnO+5llYBv1JU3rvjF1slskpm+wDgyEsyQ2/2K9WPAzdXHgXk0NTGVcc2nGo9Fs69m+C4PF20umJ
isYDq9nO7MFxU6l0J3pFwtaGH912d86S7CNPkylYza9eyyanrLOnIQpeRDG7W2+R1870vugmeowG
5zjUpnXCaozZNQznXUUuiAalV5c6HyvvzEsXitsUpk+dJZ5qSO2bcsm/UpJ2cBruOxoM7mjumimQ
sc+0n56XhXqprr2fyUXxzLJjHtUxmXLWKBHE7iAP0zzv0TFO1dJbPFhU8xB6wiZUFTb6zpa0MHRj
dMrr5EZ6Pd2OAYlCc0pOVLTFTj291RX0kLSy9rPFoXYuQ07K1q++ndd7lz7gzAz8fVBh8QT/zWBt
IxPb5MwqRof2l8ouxa4rpsnHGy7lQMkGvYEcGHs4C0lWbTvTIKRIyhM8h1HQEka+yTKXB48SnPLJ
zyWPad1HlTp65UjyVRnlbU5F94tcEYufgbMN86uTOw92JUGZWHnv0pcxo/lsU+HZP1ByvDdjrOcj
TTnTQw+NpD9YczC/tUnRPrZUSCVb08qNKs69wb4mcE15WJNN90/Cqap9Tx13uOOWCmntVXTktYP1
IsZssO4Grw9efGpWr7T5AXRI9eNiJy9RqG+Q3MzPeW2V68IP1rsWLMGnI5fHiQYIGg/t4uynuloz
AAVVYlgG+68zHxBXGLH1KBE+J95svHl2PWCk5vtUHBaK7D4x0pd5ZU40vO55rp4SDs/VMlztNLoh
BFMwK6dhW0fe45xVSB9aFPf2bJTJNk1U8ullRfmYFe1eFEG5LYRJC0YBH6ZzPzvKU/b4xKZTxZCY
tV1QZ5EmNBuYBtfu1pM8ZeSUnhenIOPnz+JRNPIyDiOsdkUcozOHFxnYX8EvvQV0NW7MqkEKb7Pg
swBtw5kjoaQyLZZLHvXs9IPsnfwToTsLg8mRHkJ/Q/bkrdJh9Vy36ReqCm2uuZZyQcoet64hMFVU
OE3Z9XULFvimpyWDMCSg9Q7rQzbSlVWnzTFQ48lwuidiNI/9InKcQHZyYbz+KcpCHNJcQ46g54P4
8Dw0H5zL0s+ukQCH2rKLqUivntLWRtklo5nr3vCYJUxPCJQ7sALnbPKX6zyCrDdkSsB9IKVvYRam
hyIr7swm9Z65wT+UnK85u/nHJqK4g8gBjafET4xXDsIorgmDnWfdywXWLU0lkgfrS1tzxquWpbgG
waDPwRK9U9dhnPERXlOneHf5Hi7CbQS4lmh5M3z4FQubNrVXKjRfsSSbmyErs/2U9fUrHJN1A157
z1aa8hZ8KyOI5IQn4kbRbvb86douUfYdhqX/3Ru98W0gtLapevetw/V5yfK6eqTTiX24Nxf3VYhJ
mfURXkVemJuCQOom0vYFHxLgw9bzNuGkaBm2GOKr+Ttt2vd8LUzQJvnBZLvaSa+9kdaZPlpIQxvu
mLieow6tzc0ujEeaveyoyhzhupxCUdXHfEzao2i98dWZdYJTPPK/2BahVJL7A6akxYohOFhYCexh
X0Z1uacUaU8CZHXsa/voND6UMRobaTJg7m3q5dkfc0j8tlOeF5OqY25AeD0eTTyBx0ZGhurLpKdf
hUOTc+gkeyxd2bYa8GTmGX6yCn5lcdBj54vnVJq1QUzGl/d9u6BYOc5ovroeBBXbbqHXQNv5ikhC
u+PkmzMBR8+62PlsHuB3o58ZcA+yfrhqh5105fnVaSwTYMQ4X4EZy3mMR7NVR916wW6m9I4uG7sy
TkL7xYOs/ZbCYteYcJjTgEDRWAquOk2fKUL07kk73Bm1XROZ9aqvVZ9nXxtVAHix1KQZuQXmh52V
Mo4Qjn/CVbIYElAaTedSLj8ieljdu0Il7p45OuGlQipKHlalmfNSR2QqGdiocO+kwAtt6i4vQmOT
BXVRaraLs259h26cgbwkqb2e8K2aqZ65CTNvmmgzuFyQRy0lSoWBas39PXnQXPoi+lhIJfocTpYs
Yscdpm1ytrJcitOY9FmDSo22e7Z6KydhB2uHuxfzEaFMkujyG31BcvriRJJngVX2tJNQOZPPd6Ac
/Pw00bYL+IaxwhtR4N9TCZ/VblDcXhswP61JVyC7t61m19+z1zatQ9dRpnPiWeELjkB+mj+btet/
pjWhR9gSS3oMfo8TJLWJxYntqXbZUDTqOJh5G94griTj2Y3IocRJr8rpKPq6fxd+xUXVlLTmHeeR
Wrx+o4nTr0JIYBTnzJ41+BE90Aq1JXjgzudJ0iiO4d4FkKCHQsZEMJxjNo5+tJUeubbtgO6Ini1r
bX7WXW1u65pS6J+9bSj3UY8+VTJ0sK6ZGFBi6Y5aIWOOJd093RFZviZ8kvk4dhle1sSwQ9NA6Rnb
qDw7edKHND3CHJKGveO4DZnLuGkX9yQPxM86CA4O4AJAVE/zVE5fRIH8HFnfDbp4aqEeJXimUSpC
FYCwrtya3XFEYr4tyK27UGUWRYDZ14xdbTYOP8kDLfsymJavqsp3bogaqek7YhOEdseJC71hrydO
Pv08+TtdILish/gMLm0bcNT8JrNJplvTNxgbpcqKOcUn9WZ0lnKbyh95FB5Hg1Bc2vsPwqd1pYzm
OB3T7pG/4j4jmZcv9Bp5bybdKjRtzp9hD9yLYHUAxYGyTo5Q5Kiqzg7OgtdKcXQQ8hUjU+6VdBr0
unKMourgmr3wb1NVhQHoK6Ji6Sx9fVDuGGYgaIHQxK3f1c7dEJjNZ+pOaQeSKx/dc6em2kFrWMet
sTXZBfFSlXOgd72SutImg+u0ERQDQ88d3WFA3aFIUhA3dO8oHaOXs6PsJtpmss0BaU6dH1zAfOGP
Fo1NJSwXDKgKZxxnWJ41gIDHZBgD/2iL3KAHxcBikDSLV95bY2r6l6k1HUGlC+LE0Rpte6Hupud1
B0GHbQzPCFNY3BzpFIuut8sbO+Y5faGXu3LuyhkYaQzChX9TBcwkyjQFGDmnVcTYQGfdSXpX+nim
7DeLM89tTVaXMKWDRZZU5EJB0c5z6UzSutDtrKojMbIFKmftlS2U2N/LxBgWQ/1tJJWXX13lFPV9
2THW2Zl0G7fFxmlThR3Sr03jPvJbOz/ykxMEDJlVF6sPPdRM2T2mruSEZQelht9b80h0S/XINbz0
sRyd3tg7GBWmtwGA096Rc5tvIiOjTsfgGFhVyBvX0qTpCx/ZtM583jpCXsTvWxXBVGB6mbLvfIDb
k5+Yxf2Cg/POI5VDFhvwSycd/cji3V9ylwz7GFbHOov8A3aF1fkxoeU49FDVtlj22ZJBGTIkwCFa
EA6QqKZTpqAQyXX4rikb4MhBthqWUWHEzMyTL0ljK2uV1bIvtcqzKaZBYIJTxaajOCJBs7ccZa/v
GtlSKk2g1D96yukuVeAgBGWVHz3Us56Pdg7vbRmiwuMYAjQlEeXvlnXNzr1WjXpZxyrxQCrgyyzL
iMvcCZvvnVESYZbeHaiT8nNOLQ2bIrJvo6JH9TCFJcXUhHpOi2k+D3aD58cz8xh7ho+QU9FcZVeK
ftouUrGRDvY5Z4nozjMHsoM9VD+r1Cjopku6Z1vanGoQ5FzeiV5rQ4X8FvGlPRPc6r/Bc5h2ZhUB
k2rcBri4V1kbUxh8pjpv2c1q5K1Fmu5xJdGeGyq2rwEn1WvAdbelFundbRY73zKptT8rVAQGZwGd
20w49GvJoPUtKx1xK63gC4iqdjdZNWUT85jcEsrgZ7rV9LWWicnKAA0jsJv2nmayALG+hxMaDRQc
aORs+G5VyXQSYsBJRn11oCAv+pyoozy04yTurKlRD05ikjpAoeT07dn02a+rXZe9WWbiXIJ2+JSl
Xe2x+p2CPJnv9Nz5O54Y/UPUB84Ze1HLhEm2H0FOzHBndbbel7JZNdLCGUXMNNHZVx5Jux3eZfdz
MLJ02BpR01l7VdZcYeXk648uKIsJsJBhc+wv8mvE4O5LBtH7C4R1HhOOeTP4Sfd0r/mPA2HuhQ0G
sXOTyXG0ozi2fJjYisTKaGixwCB9a5ZMXQ05ADgJ0I0sgoVHBAVUK1qiEYroEafFrRSL8zXrlnAD
SpMSZaGbB+Wm5lEG+ACAi/Bo3lpDUR7IzFZ7H6NOysKzZN+yxA9jIxMmlAfm2oxg25Z1NRwwcrUz
OnFm0xle2pcFVOPBwnuPTFLbsOdaD0gePlmLW4XGr7Vt5ZnEB8cBHJUHBpIwgJossQ8ZgIF8Q22b
uU2nBnC/a3b3qTHKz0AXzkNRjj8Hus07zkrLiTNNuqWMi1iwUxsmWAoxg41hI+qVkXexcrSsZDG9
A/nTHArQkri32Q6mr61q7WjtftT3VK14T006sfOQLaGlpQkfEHBCGtCTIwCCI+e3PFYmVN/WnJ/w
hBgv2m/6m2QqxvaVSCXXP/aIyCzirsqdd2V568kt8ZwTTD1S6vMsgqckxwEQiqI6gXaMjoDnkuNQ
BCh0eQR3zRRnbtnT2lP7FTcdqnaK9mgWvrwZbqJ2Gdt+TrSqKJ8HZ7K+TJ6dPnhlTuTfAc4hKOJ4
hBH0VvqrvmrRR4hnHsiNKfAWYMcDnccGn7Odso8l5YaHJCuH69IOFduMKuH6z6KfdJOoH3XZ/KyK
ZtrKbhg+xsIOHjrhdmrTDjhQAzXwe5jpMewGv8NIHBienbGxKaozWMaYXCtpUsuLXTAUc9KMJw98
KWqpd7btqdvSWQ/sU+ivyi6KPUYSuhPL7x74ShYTUEMUVm68xqTYnNwt2wX8ggk5KPQrIMsYg+o+
Nmiz/Mo0uCKH1ZA8Rqe7Ix2PELXM2RNSeHMBmflERe9mXIl0OwE7EM2ZcSTcpOgsZpOL1dMcmdPa
0NlFyS6P6QBPL/g8er4I1sRoingAw17YVuPyvJiT2IEdUvuRi3hLBhErFaUr6eC+BGbxWeMXi4lo
pDsGgnv2XtZrb5VHpPbiXEf6W6ssWtb5bH4agudR7ky5u/Ud/bqE7WRt2nzCMlgTWIKxOofZGepg
9J7USY1gGeicv2EVrJVjrSB5JBwMhoknGRH9xrhUBsdqMU7Gy6za/mwPk76kPJ43MhvKY4Sahgg/
q0fVhQhKQSUpFayzS1gGcPIwaj6AE0JDR3bWxLYOaIocQjh2bZsQ/OQSjea2gLdL+NrArsSiSgVo
7cWCp2BM0zjtsUYd7Fq0l/uUiFQsTFitTW6praWC6NLT4bnJvNR7MpNA3y166F69hEMsUNDyi+Eb
J62Ns9ADBNyxEOIOFXsL1+lbPnj1dRi86OID3TzblmcdO2mo1yR0rYvszPBOpF33A/HYvOTQGy6W
BRwygWSzYkXMx8AMjWTPesbUgTEZQ5+1rasv6mOrMRFG4bpnFAstI1R07SF/RbFtgzVibuH118Fv
jIcwZ2yRcvB/aY02vCY4TveVhRZmE61fwJFU4sm02w+Afs2dqngcxkqP4hi0wt/nLpAzwFX9Z9Qz
5a8wVVPQ47M81/aFNu1B3mtk7qd0ypgMA93qrO2I1Hs2RqTGdcvIBEiM+6SzoCCbwXxAM7HOAcBq
+ih5B43EgFVMKJtxWSl19uc5ajdS6/AsSqIrDLnFN81KMx+5q6NnKcoKPGVbz0CNFaHpfgDaqmeL
NSCv+r3GrnasA93v8SZwt+WelO+JZIuJ9hFGEkLnWMLhHSzzMtPgfk7RVOytM3TBq5va5i9q7aNj
L9mTjTpzzdfW89Vtcl3jFfijfS+bQJ6XfnkvurC+nzli3ZzCk+c68cWTUes627Rp7Zz8oBskMrq9
1NuJ4djOoeVq15uzvkfar/YeB0NzMyLji1PlN6zy/pha6NepHIng9Sn9u34PFEl4bfOdXHo27CN7
SV4zGt5+OWUC+28yeBaEIZOGvje5bFQ0FlzyuTCB4Ym8eLFbTVMorjg7pE6289gDW+rSUzZ5YEFj
z1Z50ItXd8iE5TewYtUvAXrCgpHTR2Eu9SCuRsZp4aWeWP0ICPJ2EsMJHzsEvQIDjSWtNxdPBZun
wk/PYQPVixO57xztBqHBbGvoJnMmGHm480hvbja2lt5a7pD+NFf0W2kH2LTarDzbwNk/HTV15z4C
gbXznJkpBvRfuLicNKuxuReTkbzby/KZzU3IRJ7ZN+ykCyn1/K4sg5kWKrOMg9aAg5P56ynZFT/c
cDr1lGXSGVbcg438SgulgZo45/Y2F7SeitwL993swtpO2raut7iumkcPx1S6x4TGqsdu+2gl1ISC
ZkRZGpyCXkc7EQcrrSE8+7oWvCffgCZuhC483uA7Ml4ey645KM+b9jAA1P3aG0lNbGkyviKigCXb
3xD+XCHbXhRnWgJt59CwdebwOwRKTA6YKQ91Z/XvhWGlp0gkqdpVfSePyFEdNxBGCA67xga4aXrl
88ZHhB/vUs7FjPd0EmO8EMQh8wgyw1j4ktbKzt3CFMO4ROZSvxDYNgGJ1rT88ofN/eJayzWMWmp5
O50a0L1aixktrDyANhtEL+ajLsOgTc3FBzcg74uTShv26PyZuVcs0gyQ685EMcOiwoEkPY6+48id
Z04jwHU/i5H/jGHbTO7TxJgxJkLBfChwMWHN3reR9LDBw3+9+mwvOHLC6r8sTT4dLaet2DiEzbRp
IAN/cQaPgWor3OCL9Ay8goHU9X2feMVlMmdeB5s+wChc+k06mOPOGNUtc5A0FfA69qGNWE45Aux/
kSiw/9rxweHCwaXjm4SDHTiheMD/arkUYuipsRF/t9MvodTzdqp9HyIPixxiDFsE1qz11NkHyUlP
Yf/BsD5gENwriPB9xCn4OCUJpdodOKNiXQ3na8REkt1YMVPlvQDgsHctAHXjZ91rhjPlIOrpb/7h
fyni9yJq/vnHrN5f8n3/vRTg4adYm+vVP/6o/wd7y8D//8nPu/voP/7HT0wRvV7fwL//23aQH98/
xJ9zf7//xv8sLgv/wKmO45T4is8Qaw3nYiXq//3fGIj/weaB/9mxV14C8eD/jP5Z9h9rJA2nF3+2
RuMw6v69uMyy/uDHERakZGzNgUf/N22j648mmYwliX8T+CBB/NfLExoR+s6C+ctio/Bj6UYKoOXU
t5expWm+HG32mn7QxG3rMu1dzK9LaBeXkdrnCOBMlyyb1KfrlsZqZHaMIbfc8HHPWa2cNu6kGtxI
rZLPqTXK2G0SNAB2RMGRPne0m8baOr/GETLmglXF24tQMCqu8z3N65F/32f5pZQB42kjX76Gbic7
RgSTAhukFiCgmXN0hVUz3HYnrAkMlqt6V6RaZls9Qp2e+2T4F7vC+LIICzp8GIFFiRQf/l/CB8OS
FdQJrHnAoToLFh+e5v4b2i5DIdTt+99X0r90y/337qf/f1O1IZf2/zlVG8uP5vvPP99c6///b/dW
9AdHGzL9JExQkMxozdv9/dbyqD4N6ATkeiYlu9aU/eet5Vl//KaTcAhme026lq/w77eWa/1BSjrw
Q6IbVKdyx/4rqdq/5n48l6WfojcClnhm+W/havv/U06l7LxEJi3ylZ91c3lkS7q8sQ2neIbmB7Yn
AxOHP300eGF1Kpo/p2n/t9/o8bAhX8nFycoAk+Kvv5HhU0s1kALi2YB6djKP0fsyTZYJUUFKOhHs
fLn981/5D4kX3pe35vRJNVGlzD/rWvnnd8kuEsuHiRtjBnFNuHHUhCnUnBRMZG16fOa0DfagHxJM
RHmVfmEsYbgbnbq/ZkdWnxOSldimjjO/42bkxPnPX976jv9X3mF9dSS+KKUhe0o9pLOusH9+dQ5z
WHzUDoc8oRcM5Y3yNQd75T/+La/4OxTVAHEbdv/8F1vr+/7Lb0Yt4BqiPopGQRJBXLV//s2gR4Mi
A00Dbt4zxNqB6hzSyiH/2UKAMk/syqmqyH1bPg5pi5rdkYDrWMmUYcH0QBpgF4dj9sljcGX8F5uS
31SDf3h1MIBWPAo3CXfHPyxj7uyyP/CF2LSJmGlwcCz/Kl3FFEEyctjIrs7Za0kjbHaeL7UPQzAT
vwSn1NXLYqhv2BzyWz1g9qULNk+NnfYNDmr/xYfIffyXj5HQzvpwtPGLrMstXsl/eDzVYe5DVuHD
gFvunXJEgD3vpriUZWUeA1P+EExF9pYbybcMxYuJfcHWj/ac/lGGTXWni9T76vcZZH1O0upmzIGD
7aIqbRpKZOefuhEMucNZO9u1eWbpnRo962OQEf6dArgnIpMus0OXRlW2m0OaQ66Tjqr55ka59blg
ynCPrZ0MzHjbQTbldSls0ilGJBznVpACAF8oeydvaCwLCxtEfSbQ+jjQMc6tLDIr18yfcno5ggb4
YZKWLno0i1sKyLT3g/45YEaOnpLM4WdgDCYz87wz1GmojD4etVc3h54amnKb9EbAkc4K2gk6PNec
gfVVnuTQKpuBX5PoE+T2IEHi7mFWVpIB/tYPRkPC5pnmj5RMBHaiJuJm8PEM5Xc69xDNGZQxRWcW
KLYLXiayFeborsVntX2TSqecQEoA74hV+b27BK68J6rAUd6mahHtfq7A+oLrSifMN1CnN6aEf7nr
BfbZQxfNPVTvxRY0usG8mw/aMM3P1PcSxik2k7Vd6tUg7qsWHwyWjO4MlBs/U0/6t3oZVa8uoZoc
YzOVWaEfkbQ9JLV1pGsFrgoJqkXhj4okwLQKxhlZ3mHGnh8twacJS69CM6d5Al9NNV99t2edXhLT
uyBXzByHjYwkBNhmlrRWhOb3UGZlGRdRlNwzknJjX7ekW+p0dJiMe024UyJatlCw+3E/63Q4uQtm
XV3YYPOm1Qy/SYohuy2hE/7IxYQNWFM0IZeVDqhqy7p5kd3Lc1KUE/Pmwovml4Ey9XQjHYELt85C
0j2I7lcvnRu5gQLbvBusLOMxcTL/uSV0OJ88A4kQA3o63UL6AWAJzin+OUsSn9g3chQrgmYNL/XW
mYLqj7o2aopeDFF+LBil7O+tT9mIMsviByZFjPKGX7JUMZGaLVpSmg4kHd0Relkngf3yw6oQy7uB
eIST2+N3nGTFvSkL8yXoCS1t2ec2vIZl7o+4PpwHTmT1KfUH9e7Jwdk5PfkKxMWa6hWUfI53Arvs
yPuHnKz54sN0j5Gvo2bD4Pwa0dlU0Fvjcu26Lb76ue6po1AhfqVmwpWwpBR+QBVI7HcL+d0DtNpM
zlaMhTxKz+NomfCciAnQ/vR7gjZG4Ua/Otz3etvz9yNIFBVnIEacNFGEQX625GxsdcnQ1m3AGXqL
ap8L6pJwZEArfS+FWe5yGY7pfmIEzDLD121vWl2m5t5MIw8NVLF+LRNs7EAP3rMLfvkzn3XzKGcb
xA2WAlJoTXDq8l7cCeH7Brq8Jy6tB9kd3KTvjFvKPoo+9ovGk3E1uG2sO8v4KVCw7ld2+X6wWrag
jUiy8+Su+OBQDOUvoYB6LImDz1ZnxhhhmTLK6yyx0R7mQHg7lcNON8s2x6wUupcSNX47FwwP73E4
DdEFoRFhYlwFcJoafMwHpty3U66iLdh1bjdzYVJlBDzVcF98aZ2AizXxGfHYKgtiBa7wGpImPBRl
CXPTwPOwH73evlFtBlBWwQALVOjCJhfeWxehUuGtyjFVZsJYSHnZo4XGYot46IrwCEgcfxp9SfkZ
yVUf6CzyehTTyj05jakPRSboVGk42W+BYw7PPPmrT3i4zn1hSZKV9ZwkN1A4U7ZzIixK+MDt7qmG
SCSPxjIMN4w3GYBLGjou3hiF5WXsm2w/6nm5Gs1MqsCciHqFJn01FK91W67i5ZuTKvz7jXD9eEGm
4emTgki8rUdw44YvZGhP+RQt0ZEHspGcRm6FejepOYs7rlju7dJ9UAEJJWAnuAlsExM38zs8UAVV
I8pT57nyriOqFT6tF4bh9l05ah1PRn+wS0D/gfW9rpan1ox+Kqt9sgQF7qX9qdP0US6roJ1fMfK7
J08qgI6OxOteqXDYOAMITVrLnquWsxY2/Fih5HhzNTEv6PhPK1CiCxqCcfg79xZ382sy4Y6gjsqP
mzaCrK2VtVvNSyeedAHhuLz4mbRWhmkg7Q5cgwFlD1P/ObrdTKKG+ShPH3RkGfI5uqHTvSE2JiZC
qHHM9DKr2IQzxnDPAXuOm1Uz7ibq114Ia5PSkXCOGY8y5UXQHj4w/MVAacz83q/LYdpZRmbGtKhJ
PJR8oEn6YXiISVtKJ4znNod5y/qcpaecFjy2Wk5deSREAZfeM3RG86M3Xr0IjnfvdoEqGU9lvZ8Y
uSdPTecszHWx1G+4CNstdpYkPePrsdnr9t4d/pUlDvp8pi/bzadtJGePfEU+zQ/lVGAACBnnyjtH
M/bNR5Pkku+QDd8R+F5nYpY7Hq1Qeg+d37F9147bBlvCEbCZVxosFV/9sjwVCZ85y6DnECvNau9r
NwQZAN4afPzSmaAjiyq1x3jFWb5yz3Z3hTb1RHooDDACjQ01HLpur3gJvZihn6bKTqXVjxAnwvoZ
4ab+LQ1D3kEm7lbFmEkk4jEJLeVutcNE7hCuKnNgML+piqj81Vqp8doNbY7brspJs9NAkO4Xlxl+
GQRqG6Wl/Tr7DmNgmxKncydo69kWfe6KU58ztd50o54OGS6sIwT2Zjev4niTd/JR1HWTHXmaVI+h
AVN6sOv2yV3Fdb3K7CN/fE/C9h23hyLB69r3eHPTN6oJENQY21rfPJNHeeT7ERPPyvpVKCd4TQcE
XIlh7TufrPe1txI8L33OFcPbS+SulrbRb3O6O979Tlg0iEBYZh40UITayM/ZpqduWccL5D3bo7JL
qYnqMX7g3mcXQGEMHSMD5uhv7TqvCLE9nK1OBO2GQjx1Lv822nDHnvueyPcigHJphx4Pv1bjYeim
cjf9npCss5IiYOe3tD6tF79HKUGLSZlMvaNj1/CYCc1WOd0hqILqL0aGDoxjkmWt8aCt8FObA0VD
69hmSIZTgkH34IaL9vasXdODsJzLtA57MHhOC91YznjCGJ7uIZ2GV6Dd1kuZec0Fdlj3oIOWKEdb
u/1mWYdK5SSafcJQAKvpfKIArvzG0RRzWsRQKlrHU+HvSRWli8tj5tBxYbY4AzrP4UTEmbH70dhu
gptnZOy1DsCcdRRWaLdjtkibkT2JFI98eUkL9RgsSXMHDYppGgeAcxoYp2YdtPnryM1LBvH6H+Sd
yXLkSrZdf0Wm8cM1wNG6maRBBKIlI9glyZs5gZHZoG8dgAP4Ns30Y1rgLUmZ+fTeVQ1lb1JWWVnM
CEY43I+fs/faA8XOoSi8BzNPDxRxDBqSWh3wd7WbwB+L225wFZwapnjJOs+zWmu4LOuMz12nfbjN
0SqtE8BinQVmH1PBdT5oa+7o9ToznNfpIYmY2OzS3DroubnFhGjtZNwPV7nOHfU6gRTrLLL/mEqu
80k7x2GgsYSw1zLCBELYn9FsGJ8ouSy0r4w6x4+pp1wHoLqB2IxVPPHDuXPEyxy3iD3sZrkBGATO
e3Df0U2X1CFDu9OyHHcl0/JDHtnfW4cMpP2QL+UujZzopjWWbJMkSmIFmsUdg6j6E2T56lJWpgfY
OU793ZTYVNOzQQYWEQH7wE/6m7nxPRy083zMfQIKG2OYb0oHIU+y5D+kDpila5mH8ThJRjcCWZaf
Cr1J0aocmjgrDoXZG5T7SSXJu6tvy6T8RjphhGs8qW4cj1QKX/Q5AqvW/pLb0YxZHaUNlbi6Mk83
cBYRlb6YHlYoO+tokVN5RESfMEPJ+IrTHL1cvjxABBOffCfJjlM7Vnuy5PFBNVUrL0OGtqsaumWr
MgDtpt1le5N996ukMvyOX5hW/2hxzkSROBHVa1wgjOSHWTnBs3Qi7k49pugbo2iGHRjzl2CJ2XNd
F9lFUQGal6J7xRLFSA6SVF9LOOTa9rhaoY3rUAGazLeJTbo1uhEy+NCbu5Skuduo8ay97mOURxLY
H+aEMEoiwr2kfgkiF4X+PBWnaTbvFSOXnW1wSFt1RQJV6R8Iv0W2l/ZlQ/ojS2T0akK7YF9vgnIe
95VO2Y4AnmwszpZPoO9trLB1eqI9yYdZVfbXwiOgtBz0o903Lvz4kSwA3H33BU72PTOR7x6AlzPf
trULOFpOMk0Pshlm5Nf9dcaKeMNewNVNG+UT9dpyzJ2+AC4jOEun9FYM7jwDCXECxoG4l3eg/zHV
G8gVTMnxHvN4H2l9RXuK48+lr5OD9KT9WqIWubTz6tesEw+RxIKxQYPBVyiclAyexNhYW0wZCIAb
C6eZVdR7T8xHgweIdAbHvsV9kpHWUOhXDa4e4ms8TadAE5AyL9V9kRXM77Sf+09EviE77f1yQBxs
UtSgkj0S6vBn6iYLQS/Iz7nvDrjk4rjEAIMAZgG7ie588iYSMAZI7iTcjnyFLYo7XPLcmpyWK8Im
iCk+8DW8Q0N/LaYp+NbOfXbDD5Z3qEsS7xS1g3tx4iYjBabrCC4caij8Yz1eDUwtb7lhkRxhNUyp
sD+2R0YCbygfYa16QddcUDI6b4VjNpgKzeyMSse5dKKyETeWDiITrhfaSs0HLpTuOQry6tCQdXoG
DckcOTYS61QByz4Tga0vfdpNDxhyu2ubSv5YAmEYBsN+6svJoLXh6C+dM1rvpe7L0DSY6B8AMgCn
yFU+I72ocjJi6HihgfEV/8FNAGWgBn5Ve89QSM1vEQlbOzkE8zebFU52YICu2K/RhKjEKm7KqFJb
1xiaA242ShAZ4eZk3udYfWh6PgMCY5rSFvViaT+TcI27Jqpdik7GlK/1UuDs8EvT/T4aiuzgIWrb
B9UU2Yu98Eph1ozDA3zr+Tx1IF6LPO++kk8mjyQI2n/Wta7PceV+w3pAytcs1RYhqv+Jsv2pGN30
toV5smw8e8FwZZuvCfYIUmmn4cg4JnnPnSD/3jQN+5vwKLO6/lAXpMmM5SJvSdejRurz5lMwtsGD
6XdwK1g0R5mZZqgzMh2nJhu31dCLQ80w9VHo6gFpfBI67vAwYMD6Sr4aWRFlrS/5qD/DlS0IjbTM
Hmr8ZDTv0nRG88CO1OGQq+MeV69BXquZTtGxHJiBYidscdTkBvCBLO/XD7zZDFAMSnQrIea2ipF1
lnlnxBCY+aeypJFDFevsI+I3txgMUZ+t2eZHWPpz9NgUc54fR8LzjP3STdOhISvnu4/XZddaOrs0
cf1U2tFUf8Vf5pBHPAryUR/i0sdtWtPWuBvzwo122m2JLZk60zpbQ4fwyh8WEew6NhZnF1vwb15a
uk+4/7zGfLdk4837qNDDF0nhlSMWb1Ego+xgFRIVcLPCLB/GvKO9FBB0TNMIPYYUm7iBM4TrciYr
4Wh3fsxwGf4pXR8QUMGN2xIuSjhTPpMqxyiqPyFqluK2ETGttNqIRoEt3RUZVi/LwEkbcMuyNPlx
nHxI+Got0ZdVVZW/tb3GfasIsluJ9750/ySbRFnXhPAJ7wcduJwkFp/Mmpn7a9azeW6Mwhki7HOU
3GSnISu/c4iehqgwjCrbZ1Qt30bLLj8JLgTSlcXwKDmqoxvf0cVLX3YFUya/BdeA4eDL0pGIfUir
wF2u5kgm2SEFK7xDWuBcB54yrueZcJOwnTDsII9PwYDU86ROJb3Emc5FpO474lKqMz6Zvl114Glo
OFV5WxUNVDuJFxTlLEGR1aEKklV+NMYPiQt5AYUNPWKWFnyebVU1xQ850HMNLWaf7jMUZBSqddqx
p+OixSsXi4bOoQisvt0pjWN80xsO7AjLnEh7guCBg3WhMZkf7dZjgoBml/9/RSbYdFClZH6yqHa6
H5dxDV+NPWd8TFLRi7tJYe3eMEBNiIeklfcJsYbgCxsx9WwarXS3I8bagjgUJ8649aOONh52MIqJ
itCAzWhYnrmv47U7kgljungg2JdtbPnDKwMPfRzzpHAfvdrAxhi5BkI/N/IQYiY8VuQA28GFqjzB
0MQAAsUQMKmwxjpobtGIueY2pfr0Sc7Nsbb6g4NF1QryBAKGzuiiw74kZmWx8mUIi6lHQYiAOAkl
VBz/YbFTxyePIkq9k00OG02Nxtb3sRuTf7ZULZHf3pJXWw+SEWJMijY6TvjIPuHT8amSgbLFCIhm
DpDRSSeP8aqO+jBCaojtrW6+JWjby+3AhfuzJs71Xtl29a33i+HFE1rSA2/UnaNMbISi9ouURLUp
IgWonPRhsCP0CK6Hx/CEEnwKTnXX0adNOqfWm1G76la1CKkTyqp72OKzux3GqnjBoCJeZxJVrrL2
JdTIlvBNDtTafSY3yyywcpGgu6FY9t+WVsu9QaecUxplj0cuFyjG17QnTpCaR/npDxJBaNlbiY8g
UGmHkp/+M14G2jBK3sactwfpdkmzSZHjTrjKtP02AqzpNzZpyqz42U13Az4ezOa50OduItpRLHX3
KYiRRVvgplY1OUtmZZcHIRqkOD72vbvkN8ucm4CImjgNQkINywJKbsmjnC2lLQ7lZFJYGYTX37ut
X9o3yPDgjfaeK4qTIUj7wFbU+hzcUTxFoU83ft4mVilv4OvSqg9mg42tz9GYF3Pvnoe0t8uzSThq
teOuxuLWGfV+6LmD+SV117KTSCH95OCHsrdJPfBUmFzceeaGEimiGtnqNer2N2cm9jWoQUayWno4
WyrxFOVqRBb9Ec9PflVBL8UdqhhT0JCwKK2a2YOUBtWCX6HjqRy3Hqg2sDIf690M4uQ7ujrhkTxt
V1fCDYUdNiNTzgB/erydhq7+olyCYTet9vBTRKovnujnBm8pyrUvMyL16ZAhMHoRFJ0ND2tuv+Bf
RL82VNghytjHn97003gX8Pitqhl/erUQxutQQcDMTmaKAP6cqxXq6pci93YJbkp3k8URoelY/c2r
01XuezTSeC7xsJvbISZJMkysyUwOvnYxGGOzAZE9VBIDn+0QsrZzZ7vZ50FN9Zq1RnnLDHNuQomZ
4OqQ6wzOpjDNg+7JX9t5xLftoJjGa1QiEBdWvBX1J1MIpQ+VVdvTwXQXBDyqw8UVjkAUCiJyi1lt
y7HRNcwotkaE/oQT74ZStHeVlOx5HMJDSJ9jivZccMrqdsi0vlUOHJmw9Xt/+RMbV/119nEkQJqB
VHzjcj+aHlRSxZSneGXbLaG5sw67gIg13aPi3AIzYc4BbTgYHz+mWDOpz+XJXFLHRuWaWO+10vI6
ZmiV9moSATh5zkimtngnnvIMyw+WqZUbyMNG+FAyINJ2Zj/lPhr0jzKlb3IKIG3Wu1TG35XEIwHk
n5quTklJx9SFVwYVdP/iutEyhd3Q2Qsoq9Klz02OMbnaraNvoxbc1Z7AOnlwCTiCiUaXvzqOCsfk
IfGIbtzE4Fwiwmcisl9k6X0bfJXM95ns2/jaeT0Pr1tOS39rTmPLE0ijRNyQwZktx3rsGSVyf7aL
kyv7aAnR4eJiRXHV/ehqI8aMT2jNS2O35nyjp1xEn4F2Li1euCkqTrayuv7NTM18eRHRWh0EliY5
B0c61h5iKY32yYkydHaJle8aqyfz0auD5CPmgLQNT9H3GaOWM4MhSpqcIDamXC91M+Q98bucFO/O
kqTLspl0Vw73dOUz9YC6UDwvw0IesWqlPe2JTsbGG7Sk198N6Mep5sAHket6k1eWeMRdke87WoPE
euXL1zg1o4u71BbXX9e96QhlenXcOqXCVurRj5caHTFKNDf2mOb0HggdyqW7VqRdKBrLbMIqWvxb
ijleSTQmCZyR6z85ttd/zUs/ZvnI1D+YSdLeM8cuviMDGn8o8r5Snqo5CpdixIGdNZm80eS+33hN
63WwtbVOt0RayK2Oo/nVN6f0qPCj90JihMix2n2ZsIV9VqYvnw1K39DvWQp44EmXJUf6e5mW6Cyl
DQ9unLP+5JOmfJc4UDWOCdoFcdYRKG9oPU2H8jXrj2wG7pFrFVAdWiX1e5M0Hhv4oDFBzib4EG9o
kzd7cTKAohMdgEAj2rad6eyi3th6liHPuJyYHE65fyWCXOxQw6Lsx/EU5WhbXUJ8Iw7JQ1kky1OC
KspkjlWZzibuaHAFizMdCzqEb6JXyRYOYH7HE0SylZ8UFJU+UVtftS0L+oaMohh6j9ltj5iToCza
KC1j6RTnbMxNF6RPK/Nd7ZfJ3UK/FZ5foxitujGxCY7VwCERbVQ+LW6R/GCWzWZnjdzYktI0Saxu
UHduuxL4RTImPaGYTu7gEM+qMyowW4VtnqLKL4aarxWVaoZQ+TRL8GBZEAyfvQXu29AO3S0y3Phk
1QXDMSt6BTNfcfbAZsm2vlXX0Esy3b3OcCKC1MmuzTA++y7KX+LCEKrT0bplfjrfAX3IJ8JQu/Sx
7gH0+l0ApJGuJ1bvSLnnfnWHQ+cZPiVI+99mkvZuLSQW9zRTWfiLbqu96XYmVvaWtSHjVKz0iRT7
T13AY5C1iE6Fb4J5j7B97n2v8epQlmabvJe2grPo1ttg7Jpua2Rpd0gWrTAA8YIhuuHM22hux1C2
3SdzCspblCT1hol14INpyZyj4DNjWs1F/94Z5pmcZVfXF7iW8sQFuYCcQepXnw+CJluVMKePgtTe
OiQm3WQEJH9BSssppuekftYNMUNEtc6foTiKnST7a4Of2XqtLEPT0YXXCPKro2Fh52ZKqjSgPmbJ
ZXHjgui7wqz34n1sii7URvPD8MV4dKumL8JVIrT9FyB3M191hErfkPRFBwcTPR873C43JcxyiKP6
nKU0pXC1xNsCPM/fYE9/1eYg7YCR63EfQJEgACOvkQg/K2Q69kuzahL2XLwYJEBDb79ZMJ5+xQjE
vM0s/btME63zN8qcX0VSHy/roidB+mUC3Pfd3162GtLJXeaegXZl+AHJprMThQU9b7bUMuBy4GO3
/JvXtNYUh5/kQLyqDEwPP7zPXMf0V9Hmr7+sIsegLJg+96OzdjOBbDCHMtm8IKa6fbdPJj18miLY
gURPBifEEEF2ZOjPjW/MvaXfJbNnvgMnAEzQG6nJ5dVXU/Pqit41Tp5BxxxXvcxq951xMzV04zrZ
jxIUWMbwO0Cl4poV9cGcWf1XX9aMgAZQxggwa1mVR7eoq4eMtgZkv2Kxr6PVDM8Bt1y9LRH52w81
jhFkQObQ9MdkKEdQeJmecQnqyG9Dq3cZz2VcjNp3OTurgsRocnZRHjpaZfAEPsl0YILaZr1xMqMZ
SGCvddtsfW9cTi5Yhkds7wWPFneFdz1pzrpkCujBUlrtbYPiEuSgYzvoO42FstAocewi4QNO1CXo
bk9Bao5JOKtqPnkFcJLNBE2S3ROABBHPXsvchPv1K8retgqJkEYqXQUptcY0YVhnYpV+9opKuIc0
G4N+R+T3/LUICCaA6DENLSbuSZm7DHc+yegoZsO+oRPNRbOe2ALojmHxyeyBsMeSrCluMzmNY+l3
3Y1cco6ZYNFZgYKoQ/ASE8Sch00jO+5jBhytGBeUvYHZYOPK9/oBE4JOYJNlRC+zfa9h7Zu5GLoz
5CdT7ttphl0oZ/Mf6Tv/lOD0P6LGG/3zT9K0f6XxPrwtb//pqe/S5mcl6scP/SVFtZ0/XM/zCDgz
gXojD0bl/5cUlb8RVsAeh6iURpC3ykDhg/XJf/3PtvUHIjyIGuwKHu1HwV8p7AB//ZUQpiV4MBjW
4ti1/xkl6oec7//I/cA98/rw4D/Y97TvvN8w+5VCSBY1OHZhziEao5FWXUcMHGwDYWT709mIiN5m
FiPZ7Ss4cfxPbKEoZuphnLhlt8BEVC7si4LcTSNNGmtnjAB5z7XRVaKpyu6UDXak4+LR7fQUkTBI
YDeqnmEyjDtlqvwUFbCitnOVutkB+EiChMyzuFMLrmPsujUcIESa9V8S0H9qSf8/aqib7xVf8vfv
PdFE/x8YEyyfs+vflk5fv/fJ9654q76pX1bt+lN/rVpChPCmYCtCJI3ni37i/161f6BbdpmPI75k
6co1tOAfq9a1/8AjxCHGQnLRN68RGv9Yta75BxkkclWU0hsAae78M6tWrGfiT6t2NTg4AFeQj2Cc
oN3+26q1gkVNM+7MjWpaHMrKxRqFs43AZR210Dbz3qs2yCX7nfKT5JA5Zlbu0CJNG1cLe4P+kOOD
EuIceJH8vGCVeYVPhHbH7Y2g2KMgzPEfNzL6xPCng25Golk1+/NfC/DfTCr9TcK6/hpEb7kr4J39
m8f616PfdLCk20EHrDwDhtDYYw+6LoZvaxNCDzi/bB9X6dsR7CYQTKAHf6MKt9cX+O1zJPSTjCcu
OqhpP2qTn4ToDNXrstPQ0lVUZLco8/ILBztDo77tUZxG5E5vVDxG5yYPjCMNtTlMYuOJ1AR1gkuC
YxkogS2XI+9S3S1j3t4JidJFr235JlDdCay55exqhYA1qRrjeQXqbSFXyM8ZCinnQrcx8whJyZe9
q/vo/NdHXdJM+mmB3//1O/0sgLd+qynXz5ogPPRGyNJtRzgs259ryir2yV7OEdQNad48guCRVzWZ
kBaXpZHePqmX6aoDSR2f45SEAdVALuFGFdlUuMxE5aiLN79b27zmZEvA6nmsCyYL3K9hlTE6qTZ/
85Y/cj1//XpIqyR6C54PDja65L++Z20zOLF6BpL90BZXy5q+M0RaQCIiJ4H5O94wD4rOvZyeIP8s
R7/UdAfj3n2fy7G8G23a6OA/6zK0pgTweIcu4ZqCj7hxcks/00MAM6waHLA1/O8ZFFzZwhYEcYSA
R5/n1B72NtmI9wCD90iMnANfY4sjvffCqlH2YUrz9j2f+u5iSbt75RSYf9S2NB5bqyzOfiqHfRQ1
4toYyoDZ6xg7f2Sfp4Oqbpho+jQ0q2BHZHf15KOq+1ZHy3OXB8tLPbTVa51U1YvhF+AoLJDtXly0
iFmU3EVDO9/TxyKtAccyzIG8nM7lknnXZm7UpWYQc9fRPeReONqvNtOMW9ciMlDK/NEfF3WFoYCY
hmsxbbyu0E+2bWRwNJDgtROqadzJaCQYVOmL7xu3gXD6E1yY9Eqn5W4s5J5h2rKVNNLlYH6G65iI
9cpLJMJkAIqoDEGRCIX+wUpnXWEvH73DNAEoL6cgu8SoxELIYqD0ZM2z7YEgBuFFVGeQN6+0eOV+
9Mb+vvVVvstNhFF5a4FfKuu/uWVZv28/VCk2tw5ia4mWXS1jvy6vBkbVVLsz53cwMhb3pgZ2NSaR
9iCapvsxTMI8zj3zLu6785028+4ye/5rTzZEGXb5iL5pag1vjScfyVewY6Y2TCmOH0M5AS4onKVv
3f7NU/Gba9LkXXMjdFyLogn/jP2blaUKRhtw5MjorjFMprqAI6VeJjZ17NgTK8gv0/G7FY2IQmLL
Rmk7q1AWafT5338jv28o6/sgkm21emGGxlXz66c3oVei+4SyaaSFyB2G7zfzW+CBSCX2AgPBJ4fm
3t99Z//6VTksfGbeKP+4HX94Sn/asU3Li4VBL2pTziIZ0aHo9k8HEvjXIbfRKXi4/nFokx7znOc1
o1HTLfNmg9Qx+gwAxNn0iXRQByp1a5CZvGlsi1ZbO4W5WWJ1/fc/IUpVPoOfNzBKVyoCPC4u11zJ
3frXz6ij7wlNCulZKkdoBIN/x5t/T+bGZr4j/OggkyC0una2oUK45OeN3s2IeKgmrgAKtVKpRT6b
eGscp753U6QJuZhpqneMNQ2YPKF2ou69so1jatTpeRz7Dux+9WrP+IodtFzbtFLRE07H8gRAyzz4
hfPcGbG2wmVlsTgrlSWKm+CJUZcM65XZoqDmwIrofVgRJn/YihXtYikDaEpc3E4f2BenhBg7B/MG
W+TwqoQNuAAa9r1rwarqBiJRNvHKj1lWkkwqfUiz1P+HDE3rTpGBvYeojhApDmp3b0DdelJAGo5Y
TaJDDtVx46Zet5NmxcncJs5nN9GIRpdiBWFllvfnhAYalXmdYayf0flVhuGATvbUudOiu3dXPg6E
SEg5cWrt2c5AjtOnj8LIGZdzmQwTMLJG+GFcGxNw8ta+JK54qBVKqkbYDQK6Fu9VRJqLq4b03shs
cY4jOE7IcuzTlBXRbqqZ6k+1IDwZ6sZZkcp67gpvPJQ2WQplMwJL9AAAI4/StYkHxndrGCEgglTr
Wbs+9oDyrMyfnfsBEhrsJj2sw0zAirYNWc9Qx0kF8y74AA9VK4PIWmlEvd1vA3PJTiW8/uucwnYL
VnIRU3mwemm/LyP3T7HSjWwwR16cGRvRoQEgjOMSzFSKbSmAAjMauhaGW986i+oPubvI95LT5lB5
UHU3cHNpiGFRq0N7pJO2uHVw6YPueZmL6KJqOEzBuMjtmFfFhZ4yJhurcQ/KN+9NZXzB+TQ9zh2i
NgM4Is2+ccSA3xYM1pAsseTFgYypJlRZ9CdjLSi+2gvuCm9uN0iSEFO3s/VCGS1OdZzZN2acn2x7
CQ7WnPTbJMjnT2VbGNu4aJrHfp5yBoTBvG0y77WCXL4FT6fvOw9l5iiNdJX3QKoqKWeLOjhExai3
zcq2Dkk9iXlvA2DQZAzQnK7Iq2yFX8UrBovvUD8hpP8CaDclU2AS9+OYurduqeozx5z/Z5ujB2bG
h/aKxDaIO8BkbEhb84rcKrnh+Vs52aPPhLgQZ2YkCqvKFDGexsXTtcn3muZitWYipPspdyfejEX0
7YzYP17ay2BSne47URsPPQ/Mg7aW/L2q44sVOORIIW38Si1mruI7UFRDgBzWdkrx6CQrfTvohhci
+56yJnbOpVBIPlF2W2D1WcgLzX6XSUWC2QCN2rHgC7hCPXDeLDb9V4MZ0bFm73kOigXwrxL1n5Sq
yQ6a7Xyr7BgQGo0dPzuQ/YTy4YOSBsMaYhqj3QyAYWYJzIUrU83oPW+fZ1n6vfM7my5vgj45VXDY
0hoiG8ps8mfINHk3pvar38KrCDoRMFmdcbmsbDcrj+cb/4P5VqTLnRIwR3yXEWgAGs4GEVfzxO+z
dTLj+3Jt7Za4NrJ7UQwljqYJ+lNBi24g0+9tTL1jLQuxNZupO1LN5P4L0irYFOOKq6M+SvUL0o/W
BtIOi8N1kIvvUzxBd+AY4q9zXg8720GM1Sido/KtxuUwxJgCOldBt276CF3TnDA8rtNrAimSJw9z
yVUjx3xKspV66DUKsD+1A/W1Cdd/GUhD8BjJjlaPHS6Yp/d5iIObtqmri5HC7yPRLch2/TgV34C2
g+7vlvI1qOKJrrsHdCyah6dkMNj4Z2cXKSN4k6OjL5kHAYMH2rrmspE77Uu+mdH1DS9UQVN553FC
mhXnpKpsEX955iZ1pi5i8lswLOH8rz/PLXBNPIy6O1vsY9nWdITBE7A++03DXFAU6XQ00d7cpXgH
kQy7ViR3Y2QDSiMcREzPKa2QfWNWSCwmJvMTgUqm9U0zq7PuUH6Da/p4pYwhwgW/K+PUaH0M5iDA
SNDOposMz0KvwDGiMdalZMJ8GyTxMTXv+DrWEWaM2rGLEcO9iaC0cuZw4FnbKdUDsl1cDuCM6cyq
/ZvudQUkcwuUFuvNtFhXP2iCEJadfcpcNt+h9FZd5GRN95UP+3Y7Q1cio6CJsQmrbnJslFNpu6oa
qVFu6nQoWK+QQHcUiDD60io9TOgtbznH5QsvXrTYiMBWv0cgKhAmeq2ADEIxklMFWw0gbWweCnFN
0AwAasv+29iYmkoG0VTDoOX48VZpdgKu7/r0MAsNoMgsO4YWhXUFCtIdrS62rgjxNCZHDmMub8Av
AYHbp4hT5paoF0Vsx/rbp5OWuxJRyCM+ToeaW9T1c72sOmIRr7QPuybtjZ41BUZPB/pxQo99TZaa
sSblpIOzpGZpWGRH0Z83XELIMy6UCpchhEL1IUg2EXUAd+zkreuqOFxsu/jcRJL3MUIj2+BNbT7L
oetbDCtB8yga6bdbq4iZEcLlYcHWxN0M6cAvoqqFbwM0pd+HwvA9zX9vGIlkWY0NKOBLKjpuRDg+
NVrpRNOXU8K9q6kTwRZakiEyGN36ppjM2Qrh5MkXGdd8dCgz6FB3Qn1z0Ny8zMuctFtzCYBqO/Pk
vhXQn14tOcJNqq1pYtpeO+N9RkvkB5lj2cWRNQww4iBIUMHJRpxVGIjy3HRR25FF6sr7Si7GrnJ9
N9QI1WrcPn2xByeT7NTqUUrM6gEMPepV1xIXeMonbaCtUEgDHyTitDPNfH1NhmS0EB2RsFxMfvTJ
LvJu2mH1+FonYIjXsJYYq2KB/hRczp1vZ83DUAjnskizD+sCjAQE8O6sEYcijJfrTU1JGTpUEuja
I//dQpLE7kOz/tiqooHyOYvQj9Lim/KjkOPjgDJLZhh0AiqVZiiPluVXP6qZCJoy6s1PTQJ5bEvb
H6WC15MruK/aZvi89MVaqjSotXVtcYJEeepuUhg9YkMIxXzoWpImA7IyNsKHg4FDbymO+JGjmRPU
Tm9EyzENEdk6ET0tGZg0VsenbUUD5YRnRUdUcv4N4pbpuxNkKnQKQVaAbU5nKxutx8zpBK48bv7H
2lniC66o0tsW4/wSCeeVGvPJT+KHLkGBYbRNd6NmGMbF0D/ilsfghY+E5k/3Htd2ve0xBG4SVvxd
M1FI4Sw2HgxNCsjEmOQwL8ZDok25lQl3ScNzZ+g+EbPOkYO+F+50F/cj3Oc6q+9UuRDaWGXBFzup
xH3ZSzKTdG4DDg8qhowlZjIXtYOeu/iiijwimHmA9Zi02TPZnq9NDXPTBvJ7tavhzRij+gUPdAoc
OsEAlWZpGqKMSo8yUi9w/73P9JiRITvgfLvUYQq8BIp10HdkjnmasMMOpjTEvf3C7Jkzs+8f0EqZ
jADrdcJk2T7AduHw7dvkhLrPUsyXpUfjXRfd7l/SOq417khkESq4cnkh0Eij36ESfa4oO9PZvDOZ
DjFJ4sZmWx0DuP4xGNyvIrdeq5E9vTWbxy4annIDIlOCxDxn7p+Yzx83sX+q0/0fcXgjbNp8/3Yf
/NP/+O9dns7ff26Cf/zIX01wx/kDVL7n+o5vfrSz+cf+Gt0I9w9uKkB4aM/ZAbNELrb/aII74g9m
vPS/A3qqiIrX3vT/Gt24/HtseGiuPvgKZGz+t//yS7NY/fbnnzua6935p7u1QDqzImd4dZMeoen8
1r0BX6q8hk7gNm+yz0OC2auQN2WLanvSbz99Kv+X5qn30Qr6/cUC/jGatT59ffk7sWRQGMpbVFg9
3MrlqcQE2ZwV9t0E929NHKpoJmFxiZTZj27pquBQJjYYL0sNwdFUqycjKT3uCoE1RM2DEaDCPOUx
Hq570bpBdYRF1yd7JJRoQ1pVehP7X9S3XBi1f7HToiUSLunFravSPr5WCR2pUOOlbG8SOlgt6NRV
DzCWQTyHol/o61roBEgwzToY4a1Y8A92xfpDrphSbKuunR/6oe/vUyZg1n6088o+D03Z5tuiasvy
6NBbKLaNGO+w6/MvYdInANprSg7vPPBaZGkLvexW+a2DbSbho6Clbd9ndRzAqcu5sW+4E4O+gI9G
PBW5UPFe1otphaOZmczqAzMxLnqazBOt6zXzi7l3Wm6ROOYt11D4RbcjbZHKIfgFRhQiUpAlJyLD
sgjd+uDKDU5Azh70lHLVo9QA9CxtUGAqbDXgaM1MguFXQ/yi54FA4aUeHQBxmbNxxth4J99nh5z9
AVGmF7pI6jbVYhAPJUZjh4idWEe1cGXiIr6xwVLj+iVyAOMXiYmBf0ixXzgc2ZQZql/zLNEV9+5V
Nv5j7CVNiMzxRRo0bslKrCkw0cok4s9k8D95c/ZoVH2+AxJ/xxoXF9WIgFiS6oHA4P0YOSDpTewj
LP1Ti+oMC7FLDm9cuuCyZbzNeQ+bLG3PKXxJZt3c/yaxtwN85JaN86JsS9ICUsATxt04IdceFx2m
2jlC6+vCPNcPwk5uUpHQrQN8HWDr2qIu1ATpoedt+bLLNPoWaeCYHXpky2rP2sS3MEVAvJdSXMTk
PjoVrY9ZxG8J6TqcjZcGtGiYK28M2yUqD1al9k7r3v9Pws6jOXLk3KK/CBHwZgsUyrIMPdkbBJvd
DW8SQMLkr3+nRpvRvIjRRiEpNGIVCkB+5t5z/aliMAzkuTA0xBOSo6Z/Wo30Uqpe23fDeJyINEru
nbiOJSgsi/6sJfNmMZ3zoOHBAU9KQ7LuFVwAg5ijGt/mQ+tON8fMfsOhwnDe9y+9nJ4RUsdOs15W
iySGWiav1jiddDvZa2jMY0meItcvOcDjSTarNn74FcFokAk2ymR1prsQiEEkQBRAc2eOKyP3pTmk
3uITBaf6yPBJCrVhOt+z4MSmarJ3u081iCbyOrEjoFrRyBzD0xLghmy04BdaOKSYwXLxgM2TNDb8
RjSKMm6VE2TXImYntsF3t02UQetfDufOqF/ckqQ/Fsmn2VQPDRb1lsqc09OLJqVfoOzC1VgdSn29
tLd1UzRRAtxim1htTTlvvFFPI7v2R/JG1LDzK5zs7vjBB30wfb5KMOrfgVYSdZe1N5Vnf/CEPyW1
jwg/mKjKgKpX8sO1lj1sFhHazARggw4/s55MTyKB5Vba1Aprm4C26a0z9pITRmxSMCviEFg//rQ0
j+FAog6FnQ8PYycU/WNxsyihsc51t4C68dIX+CAmofZ3wl9oZd5viFTbGs7ZCUDEE6NjnsQF2z/L
WAzxAgyK7Hviahv1gN28j+6E98iyyj9pfvfzTMGbKiFVGMQ6erL7TIIJ6npDkEvV/W7vLMqUBgIQ
vbN1SKuE8KKFEw6ZsPeDTZXTr0MauE6KCEq6rNOQ6d0OaSK2FHDKK0S1sJIByn/jmK3QBZPyxE6V
JSuuWB1u+VBKm2EoTyiD/8eCIVfY585MeGtF2pXlvKU+jmnTY27faRONXmJmW0+4PwxnOplOCW7W
M7147BozhgL3spBEcCjEvBdOeRjETNOcCjAPfezP4rAq/prVkwRJHAwFbGaop5JjOmxtUKukEu/I
cKe7KsHJLcXBrb1fc5+1cEBWopZ1K5y8FHJNRkyRlWQsOJz8G//Ypmt8M7SDu32llGOcEg5m8x8f
9EE4kc2W49BM2nHxmUGPGXTUiMQa/S2rk2wvPZZdKeGEFomv5N0/Vl56wbXyLRzu7/usFHW9g1hP
xDXRFKHnJ/Ak1vyl1oMNYnAvdOeRlRUoBt676QWAcbyuPcNuBmYxh0Rz4V5vY0Mn4OC8VMwfjHnQ
rrrFniWQGbHXVSFoZAS/60QQL8NgL9CYkiWgTkiVOIG+OQp0mwiQvD/WXPI2MMqSczGF/57jwmEM
oAusodpRFI1+cnxsjbmdlHvZ0kUQj/KYVv2njdajrY0XrAdmWLfejp6DvlQp7x1UufV7IJL10phG
EKqZ0WjVniHSkkdskQyFR4FIIIRgXfaCLM3+vdaVDkdKXD1Xro+lWKvdYtFBue1P5bWfY9eKMGAG
cig0fZ+Y1YKsuENl1tDHNR0+sbk9NC7Q18RLfq5Lup+F82dqMyvCHwoWxM66G5Th+YR9zIpLtAQc
kU39kiacmJI1C1r9yuJC8SM1+vLaeAXQ1imLg2Emi9WlO0ftv7Fz46za6k/dKKL5ZMdGZbVYpfJA
1fYg0UU2AlV4PZKo6HDM9vIqgyFlO7z2RKHXzXtDrYZTlTahL0rqhUC+JUGCT6fEN9Vk+JubOiHD
qQdokQb9gVDzPArq/FRwb4RNqushGN3PZmzkAQTMh78yz9LJF2TA/qjxekpgjjEMg/pi1sSKW3lp
P+hWqSJzkcz2bAG/HcmyAp+Lz+PRafuz7zXPDirT2FhT9372zbEDi+FJBWsSWjXGm1Tp1bPvqk9g
GfR9k71LMMPzW+r5Xks11H1TLR8F84kTU7FzN3TBxnf1z5QnAi2xLh/c+yyQF7AXB3Ot/QLG+I0k
CI/Xkj85OX7vxKPkCXzNeIO/h2HZyXd2x3CjVe4ngfDdVqfW3o6ZSYh6zc8utNW6WvgrB7hBFCwl
YBQ9ORDhE/t1drBNeWVh9zXby5k73H5wp3rauEm1lVVKaJwTXGTNlJ12vo3KkcOhLg1KZs/DV5Nu
UludENaRg83yhK1FDPDxVOUOpuGg/HJpVFUfXHHIvHTAlw29OiMxLJCKVN9ke0OxSTndWlfHaKXv
Ve7cXNN6RCXJ1Mr+WNjZJB7VBYVcFo2+8Ino1b9GP6eflM4b35bgL7H8nGbzVfdG3DvefKp744Us
kqfa1BH5SeKp/GrWNrJP82td19yKQY87YhCfXYFjX6rEvLR8mOVQ9KSrhHaHPHDn9+inH1GO1hwr
vuYt0eTOze98Nr3ygCh/Qj1ObtATs+OSwQYHD7sz4F3ZpgcMfOryWnd3mpEgDmgLpsx720Wj+8US
q3yfC9lOIlxdixPSTgPrPEib5N2MMWdEIBT/J3jWmuGq91YS/I8l4z8WorRBgY0Wib9GXJePlO2/
V4xpY3L5Ktg8bY2SCcqg2W5abroH2uuEnCvC2/oIRNxw/fee6K7b+0f/5WFmBhLPDcikzbpj/v62
iWUWOUnPcpllGu19eoj3Kcd/NaJcrXwfL7QmAoDVxeoaZlQwVEVQSs0IJQ9z8cbSvfLZsexpp4nK
+ijvx+FsG3gavXpkZliOfrX5j9+LSZ1zyrDyhrWFQyWEzmKZod47+gsWKpAzJEYst3//dv//qtLZ
groEksn+xHfuAqy/fTnReJlXTZ6M/rKXDphO3ya92pMTxinMbsf7cEXp6/G//1XjH/vi+4+J5gxx
sYMyEsjPP/bFJVw6TFmEDbvFdI90Yh34agnDHtA/LIw9exMPR9g6OU9SXS90GSxhIXTzfqki7vng
f+EQ733tf/e9ASJrGnYcJjZKzH98IIgzzqSZPb4w7uZT7TX+aWHkdia6j61o12lnAC7JFGkzIVj/
fjH+X3//19CBSQI7dEQGzv0n+ttPYMAHB+fSjaTPkDc4pYzpaQUUgVVQDvnVe0+5/0uN/s972uEv
kcbqMFHAh4r69L//5mxijfcSm3DKijWxt28SGcv249+/2F+f/O8X1XFx2/h37aCLHgt443//FSx/
aqi9uyzpOdhWG3W41u5mN4Q/f0zHZtt+2KHxyKFBgoVuRpG/56W//fePwF/7h/TNRJSL7N6/a2x5
Bzv//BAlKQtkSuOFHDNxCsr2JSM1jradzgRUWfK8MExH/E/CfVZeu9o5dCOvXqiTw36tOvYEQ34/
l7MmFCOvOYbo0Li87I+rAdRJZVWiji/uAeNW+Wj2CkPqUBEw1WfvYwe32Bd2t8PmvWH3FuEV2eJg
i5y1fW4rB+WUewOKs3ENvJxaexl7c884eQDF1x9aQbQ7Js0oIWEX04DPeW1ZeVhQIj7grDVjmniG
zvV8w5D70ev3yNn6uR3ab2XVJ59MsQ3Ny4Ws2/fewbVUcZWddXpnsPxpDgv5sd0726tjYTUnACA5
dvci9jpaysUQh6kGbs9Q9SWdTfa9/EaJvi1zd9fay0E3xJXFm3cafP8b5/RWjcTDw2bssGrDPJqq
4tnI6gvE6C2Le9bl/rG2MG8v9N6B/gP15nM2uhhAk4e5TPfrbD3lbRDJCTk+RInP+j5eR2rGVXlp
J0wTeEm2kF53xZofa835oEKja04vWU1WuMn/GL9e2HfyfcI1XRZGQ7Kc2Ka2tnMy7ZvwuBOwlJpD
cmIV3b7wnsbRNSr2WPMxARQMe9/ZaG3y2mD+xWw8xsQORWXuPWWW+eGUWYRb7U0F7VHWdoXgodRD
pG1bzxdEmbJ3S0pc0IR9dMFnsziHVPEaKcTFXIv3Oc3vtTEo7XlL+N9XPePgkFb7ZOWs3Qug7jXy
pcH4obne3mfNUzLN5xqyAcbTTmr9sbYFrh2gdsqeZo4Hv223qWroZYrm080Z5qTFPTecMi3y9OyZ
ghKnJ4HrTOTAnOncRa6jG49SY6Iwj9fRal5Suc5bIQCO5ElffTet5eETNB4SolCV2ZzcWsYt6gn+
nF5vEi1HQOEdl3sEelLfuVakoZO5OVBq+jutX8mRL8mjqtQDvmpWc9ZA0hM+arJNqXzH4mL5w4lG
+KoRZrchIOGeumQfC7c70ZoeA/bRoVy9YtuhSQ+NSXk72VdWrKXEs2V1uV7LtnuYSHAiO0sxoCgg
aOlzsa8mOkyJUFOz1Hqwe+3VZjp2sIXUHhnO/MFTQqjJqL2P1fgDHYIXKW1VkV7XRJLytMV5m3+S
KPWCsqGOCAZdNgPXQvfUjvfBCJfnvhXhpUES04PWuNGYlFeu66ZpIRUBCAkiVy1TaK4tPMEWRmLe
U/fpJtQ2sfZIBPOzNyT7CsjpGyBBSIyrfAk6TjiBIbJ2pvadwBw9gurSPPRzkAB+kxx2d6tWNYIh
CY1RnoZF/ElM59iwhGfo0mYAOFRJxoF9DrLgaR7kuzbMT3PWR9AyFbQDC+OdxYis42mnEbc/7J6U
NMRHe3XPTIAOHZl1cO6KNTbgCur3GBi04PjRlRYlfHp3cohAnC7Okn6i/Q+lIXa9uewBru+6hEp6
cKDAMmtU7XrJpXFNAmdLXPtD3+ZfLaSrqtdilGDYnR22T8u2g17arOWVCOufNVvADDFUXtm3xdWj
3lcsp1JwnRXJx0G7E77xKdWXkRnvUnXFMShGu9/ZNUzW96HXp904k47kWbQHc99uhkZqrGV64CxI
oPhwuYilF+yM2v3tajP5qTai421lrN59gaQOuOmtIXZlp315jclorgdQ6/ZF80zCnPMk56JnJMxF
D3g3wrA4GdrUPApADRddw4C84uphLFy+2fSG3Pxr+RZ4GUu7Ab5sY5rFixGUgpgG/9eoGQc1aQlj
FGPjzNofTboOs8BpcdBT5uN8UCU58XM/3ryu9SNjsfQ/i2JIcsxGyYAzIdIuXHz93JZ0Cn4Z3CNK
kI+lkw+NQqlzl+uvjsk+EEfnkDDX9F5lrsm4GGzCnqrZvDXFHQpi8iXJ5m0pZy1v/AlrWByLolsZ
RepwjKqUROjGYzWa+ghB4BbsRDUc3CAnglC3I5hXY9j6CsRtQne1zu45nyZYZBX62dm/jbNpEweT
YM91mUCw5MwgmxbHhpV6SC1gMP2gtCVn9m0crI+7GD8ce5DAjjeY5PEI7Wj5AsX2/Ag65cFeG40k
ELaj3+Y6/rLqcd4ZiUuikNAYAtciYbplkEb6GcBAiRaPvPafVQaEinhwZp4TuTzh2opPfe6645ST
TgOVgvb8iRTJnFFHXeVXZlX2b4Otw3ZgSZzFoBUMonPcxmGiiL9YnVZ7LKwNJnrZbnxYcG9mnlx7
mgaMbMWYTUxjAvC1Q+WTPwJmeSF6OrGXH3lmf8sUaeY+8GbjMgakdhOE1Ww8vGvbVGNgsSmmIRu2
uQ7LJCzLLjszPyHwmn8NVW49rh323jYh1S3s564dYp7lPG4nqIFhhajhil9GfoCJEygkDJR/wteQ
dpk+fJGl9X8OsgbAOVXd04Ke4ACd88FJKGbYH1/8bMq1w+RYEwoFUpaeJuqLF+ht/bE3CQ+PsF7X
UExXbuTC2CzMrTY+++0HbsYRUcGytYfstk6Lt/O19g1Jw3nxATH7xJ1vTL3J42KB/TGt3c7PoMiS
JTq/o9h6MgJJAPjMC5DEBPdRCPgSw+QFKKjuoTLEy9p/GsuyX+DJ22u8WoqImeJKCHkUFMSRdkKP
+4J87Vb4b6KFkKhxO5L9THCa6JdiD3DY05hv4kWmFAHxLJR/QFtZPcFcyV51oKLrS9Da6QSTMT1g
clnOcy7s90Yij6ARTbZmbacxSik2NFAuiR7q58g3yX8sjNnZlSqY93aAU3/v2KsFaGQS4IiLiRc6
3Ow7USQhaQ/fbpyMzEiXdHpo/GX+YC/mbhYln9klqlM/aowgANExHykD0K6tvPbeLI6+o3dZ2FLg
RX0pZntLiV1AU2XeZ2Hsd7ovLs3nkgWXQppbdl+HXnW7Qi3kD8F5Et5Mbp8EQHzfRnv7nO3m74nc
vockVdvCaxAZ6Q7cRsALyS7lvryfnpOyt5Y5VacFXTjMUPQvKLb6EzsiooUQNPLenNqNPePX9H3n
MSndgStfuSBine7WeusOXg1bfAf/l6qNvTcFcZtX3YGViB6yMW9PclbnO4g8CgzZx5qYGWn35Ren
f72X+oy2RfjbHBD1mPLjjEHlbIQ534a624C+vm8EPMxp8nfqwuUxkY42SX80m+JhNmdsPba8wYH4
FkWgULPDc2M2s5kcDJdsYVZWSyAmSavuLUa/ZJDSZKfzWYeNRuJYcCy0Dm57Np7BN95S7Jy5Gsq9
jbs+IpN5t9g5UO+UlR67DE5DNEtkt95D+JR69Y2EuDDM+aztJM7i+aVKAGVbTsu52yBQYe1ADYE+
H63vIM0fM0UYUGgqSotE2X3LEkY/FLkxx50AEI2U2slvEjc7uxyiTRwQlVAI/VsPMursSWTK2uTo
H4wrx2MCKQZ0kxd2ZlDFo6B+DdlP0kILKMgsAxYReap3vANXoQkDW6xIjrz9vPiKXCalf/d9loEJ
YHf0Ky+GaqcxrrhiSXmsKhuCLal5z/qMpE8s/q3DsbR1gEL+cOfhPC2YANcg28FgV4+ioVJNnfKV
aK230YE97gA8Z2ZqX71ER/1iiDksrfWY9sx/07n/4bsQoWt9BPm8+N5wbeU6/WlK0W14s3yiZ/OO
hX/PMtOnjwai735VZf5QpzxHiS7WPamYYit64JzJQMk6p+y5AIQUGztBulRbUoX1lN7WBC47A7FL
q7dofrp6eTTN0tsAy4+tv6YNSXtQjtiVvPOosllDk8qIuuNNNcSUTz2Xu9umd4hHekd6NYjrCoB9
T/mgyOOt4kHHSISXKht3iyb9nyOWFaaYxLK17b0oSVcXWtJUkJ/KqZdHFYQmHClT9byCmnrDCtJ0
u5Q5vLxBd8Qm0o2NtllGJNikXb3OcmVW6Noc5vqGFz17Ug5Lc04uYNhiOQU76utuDzfqkfUl9Ozh
CiTiuvRFXGrdE/QpFjK1udNbNls9JJuoH4I/uHBQ443N+G7P2oQc0IsY4+mnHvvmdiVrNCraTovk
mlbboSDJzWw7AIZEGpChW+9SfOh7t1ARr5avyRiKsNSB8Jr2yZDtkcnSN6sMO+aFGOepZ8e+y3k9
M5wMXa8jUXMWKsyW/maZ1kkO3AFA2p8rqKEWm87aR74dtDPQZ+iYZsceDbb2RRCPfIMFcsJZXT7Z
FQR/s6F2AEx2mMR8u5vWwnvrRTQ3a21ZLhILif6eE1V36FNU7dM9TRTAz6Y3zS9Rma+OlhDk6PkU
VPY4f3rGakI1xUU4NiXRgnNNaiUxAPM6frZaRoKzCW88z9WLtgbtY5CC9BK25cezg6J8XJtky+Nz
cAZET7mZdlts7VCLkkywe130DXNG5Ji83IkQzz70lnIR2wSrIucuP0vqWDrU2LM8c/AhInMEAoMG
ILnpTtbWZBceBrn5iEPqKdG47ML705sEU3pF8OgtaJNyAcFiaQH52RotutNcgmY1d5XPKr4CW7U2
4y1Twclx2/qQU9uEWUBDVFjpPd0tX7G4p8WRZxcxWj+SoAomtKYSlyhMI8dovqzBPYm66EFuMBuY
vLeRI5iWwjr0bKEP1WAdjYb1kmGlPg9v/yZWqOwju5snJGw3uOjLeUprnyHy3EbwHR8mDVoXym/I
F4xRzUgSz3ASM5TDIeuOq8sBaa+d4lQGmDT0TbVPJRDQBBYn2w0ttEfm8BQhWwzFY7qFqvAIwuIg
tan+wNqKGLhop2jVLL5vk8ALYJPZzaQE6NPzKHq0FSkugWrwXyanYCleqnSDLiOPu0oHqj0j8Bf2
8LYMctlLX7pHUgjoqYa12ffO5ERZk+zNNgfY0yy/0Ia14dxAwFpK9VNH430kGxaJd/EphM0YyOs+
a6u/Kb1r7v4I7YCjr4KjkA0bXDwvqG5+JznCc8U7Nm5q68vJQb11/ghBkdX4kM0AhjCzbhYI9KrL
j5DozdAk8Q8AN8Bn0NsYXLWta7sXb13uSIV5a9rTs7/IK1co30xuvV8muR8k+57McU8w9MB+JKLc
CV7HDJ6vBaI7KuwuuDKo/QGYqg+V7b+u0vjDvhEcYNuCt7JvmTFBPSnzj4o54I7+V4tz2Qu2YUhT
F8d0d/Nc3da0YOtSkQuPVpVzCsYdNaj42Q1MzccRGASl/mWw7RuTagGTprwOAk8Jll5iyjXnp+MV
/AmAvwcYTCkU3O6pnCwfTjcHjiH1U1MDQq4yCV51KY7ATZpfFTSH3cg/Ajr4Q5o8nPjaH5BQ++eq
W55LAIYhJhCGMUN3wVrJJ4E5uMnM7lUI/RVX2+3O0FpyKHSFbS4bGIB9hOv0BfHiVXY80JpePbL2
/uGM1EIBSYOdtazRbAEe7mV+MpZxsUK3rHoeGDxkzmJcna78ldo8OTmGUvLBO+4eSkQiEhEf5SQ9
ENMAERzaBvobEq/XebKpz5N4VZwoK3zqjc1/B5EQg8Lakf9ZPSsPeYQotJdhqt5brMRcRXJLHP7N
Wt2Wrvmg+D0Egg6X3oNxYr+UCKe1nnskWDbCwkDAGI0dB6n2juiep7l/vSssQ20QjwWsVPS//akQ
6dnSoZuTW7nHSgwBWpe3JDFOWHLPfjA8NQW8on5w3uyhJmBVy4iF0ev3RneYtFbXQmWvns36qsun
rd2uB0haX7a/vBaFvnMDRFm5VX+4PTRX3YZiPk/6NuPCPLAtGBjp1W3ocmqH6Vg8LJJUEYMxI7+4
DQTOsb8FfNUoG4st4QG3XHr83enDoUAlYpoWg+hvhJegKJGaR5ppM0NjorQ4O9bmVzdF/yAH5DMp
cST28kVkI4i0icqj6NrtXAUT/5HhbNvpz1OXvYEA+c3DbZ9sEog2bKEgXSYiLoc2YUJG/EM1PYPQ
/hkY7Jpnz5i2/jTuySC/uneEkeb0wMkWjT6QnQL1F/t8Gvtt1uc3GsOcjkgB5df822rXEI8U4GM2
pnE9uuVHUMDcFlbVbmZeQfbKirEaCze23FqAqve5nZriq0ohMcLPhkCVbztTz0h4J/miWaabwCYX
VgO+r3R6mn3nQwRo+SqU8jxdmxF4t3LrbbUw32tz/kESb478xhalMzD9tkJxMdt9/8NZ+m+8K86O
DkvxViQpBRUyI5nKMhOsUI0zHmdexRvTWkpKff3m03qHECRp2pLkujokNOnTAyuvcyoYT1k9KPcQ
tNKT56yvYGD62KrkZ014CHsyawcF8YimD+iq4iBsDQr6RJIpUfsZ8n0CTgrpfvkSrlQ78GfrpCMt
Wc6PhuOYIWY/zvhKjBF6hWMZzG96m760A01rIAD86Va+Aej2YkME4oZo9lUNnEwWiROxfWUsOp9T
XVy62b90+M70VrM2wLoqRHnT9zjwCshk9YyweFfZ7AHV5FMwiekw2wp770ANlbEDnpLBBkQ2NBvV
6m+jzame+SYVu5mPKKIFo3Kz2kxzDlnPL7UNLCkZIjMEE8Wed2FCowd45jS0JqhAHkFWLnHFBukM
tex5FTOYbjv196lBQ0DsFB44ZTpx4i88U2S6Yw7yPWf80IGIclLVvNCsWxpk0P2gkz0NNicdrs1c
O65L8muCbhiaQtU/l9rQzt4IFVsSEm7MyQklHnRit1mfjETd03RRf/dE2E705BGsnOAEh9HC7Kd1
0dzn16HAudHBnYv4plq8evIF/Dr3SiU1dISdsSVwDPQdMvqEuzW0scDA88F2x9QGRd+Qad0bStnh
BfD/cFsrPbnNmtHGXY/n4yFxkVAYRikt6iw5h8sIHu6U6hyWvDl3IwNR+vJpS7oM7x7KuFb8dFxp
Rxb7vgcrC4Jt31p2yMoVbIk39f0DQZJP+aIriIk4GAp/3U8YSveUfLT5+gdYxu9Ba13ylJxXJRCc
osYSoeFXv0pci1HWM3Ai/uRTlSg/VObeykVfN4Yp35A1vOeBO4UFBUT4n0em6/KYldmvOiVXwJDi
2rkUI7pdmHsW8unOILtsMw4Lo8DV/IFNReNp5eu747ifs+UJsK110Flyxq5l/g5KMiom07hDoKuT
BsPhRCNlxjpKkdAzxLvIgLmxBMM67Z9Wy1THTktfbXp4HB+Ml0vVxGwKUUcaVOzSXIqd+Eviwlxs
SBAgk6NEF6GdG0L0tsolKs2e0MZUgXGoM36p0uPlaBVQVpnooNKjnutd3d9I3UY36Dk/SQS+2Pac
RgxkPVJkhHMZjbE7605AzEq/9uHgZFwz49j5IrvAZybtPu2ZcFsEToQrLHIz8pyeswExHizidECt
0YmrmJtXt3Ugjs9VhVeRz1aBQVRAQ/Cv43l13Zz9jjEaZr3DBFQ3cT+gUw4NXMMjVzVAZKhsxz0O
jkfiliFQfd0n2Jkx0LGW3V6Y3QXTDtx6cr5jJXrEexV7j9G1bvhCZMgL5zA13rYjQuNiTaTDBI0P
PBJjZb21Omogg4nKdE9392gIN1JbCXKZj6wf3yfN/Vl3ktvVa0XUtcErTGhuq+BZY3pepa/MH66B
rKvLish2I9dA7HnHE68U2PulMSAmzxplbGa39y9TEo1ggtpgL5YwfNJMNLjiMAYd04z600nAazYW
4yanOpOr5RHG5Tmhp42HWqFSAw6L4Hve9W3w0lv0KaUyP7V5egvmBjA9TYVLm8TAYpUJqFHHG5FD
pe9JNn1Ms6KNY/SOU0zfGip49azheea+9YgW2DB6Z3obxEvD05lRTqbDjzqbdNZcDfa+2SMf3abN
tv01ElhAEKvgDWwOa5Gc5aR/L5b51C/GQ2clJiOGIdmQ2QepzpouDfqiwFOb2bZiXGIt8QLlU1UP
EKFH1JV84j+IZS96kQ27Kpkey3k2o8Yt9Y2ql4o/WcXQNfep8k9JjzjNKajOynL6smrF2wizEtQN
oP5Y8ryFwVM33azsR21Bo2A2gxM3iH2t2vDJ3tk3vyTD73ml4aVnyrQ6svvvtBg5tfCZRFCO961n
f8xt9tR6gqUbEFmO51PK8HQwhyMN5R732w9DKQgrKu6UZIQ0snT1n0jFykJvHM8lpkYgOFcCru53
zYGWZYdj5oenBnyHaEkOGKv2o2Og0lwOmWEf6jsyJ8i8Z7Wge8L4ehqTtdnC9KBubxWyDKKcqiT9
0zn1H02oG9TnK/X4e5lXJ6NL72Ns6y3VK3SlXiJRkdlU7UpDtOLBHXkgZhXxrkOxZ5vza1Gvj9Rf
YIMzsAnZegqAJtuExt9Jxa27LfDlcmGY+kYlkWKmncszHi3Ga/U0fQrTpSGQUjw5aZc8845iO40T
D5iUbRxBrbOZH5FX51ZHOgrZ6IwV/H4D309WMTGJ7p+BEMLXICUTuFSCAZ05jlEjoSYfEh1DtNNa
sbk2r3Ai4YITzRKYrHt7iS5i1knitmqymhrwGhuzzJrd5HYwKejecz9LoiTxvpN0Fs9tw4AUk5yb
RNZfmTr4TiT0HCfGN8DXLQBtupk6jP2E4NtxvLyJUMcskZcykKnmbtpZtv6DQWnP05jtfc7Wq/Is
XhEdti1quu+h8oKrj3Vf2Wxz9CS/jNnQhByjA9I0n6iTURLvY+tPeWo6G2t1HxQyA1QQ8crWZ7Q9
NNZd3z3nRLcjKa958uw51Evkz1an/TI7uMiNizA9GJCpLQQKXrIOu6BGYhzS6J2+qCn2TEW4VeJ8
YyzrLlNqv3hJRuoCRVyvvhliOjERjBoxUJnHNyauoLm3P5aX/pLI2Dfa4KWHNcMWUKRv3mofSPh6
HjrnCP02Kp32/prU66+mplsGImMuOsEyvJ9CtPR52Nm9AvURfFObYAAZcoZFuv8rrbTkJwRuEiUa
U2w7YfkMLEmORkrnArhcrYZZnz882tXKR0jH5jSX2R5UYLlhUfWA+UGEKXporUVhWyRuuc9GHCYt
zWAkC/9D07RX5XZXffXmaCG5r8GVyvLRdeCpLAYXy4s9xQLWLoIBLmBJyL1Jh6GCR6qEDZsVGeaZ
9VxXAYrpZdqkWvOeNsO3KGvKtZbVoPdQK3zBqVNExBYeKnu8SZxpsVd52naoZFype/KUi4EgLWAU
+Q6rTurQU9Hh8rDS1cMuCkJGt/ujghKaqWZrjMkCSJeVb6cCgk6EPGByrGN+92OxCnHoWwbkRaJd
+qk4Qh16ByGMc1oL9G0+pDdlyemsrcVnn4+v7eyth3HwE+YRUEEzPPVh54xPXtlsCUhtowqucUQs
LE+Kbm/7rvRih2kJOz+bIzVBbyAncdIN+aEKxa3G/w1McL7exjeITprtmvSepPBOcCK3nSQXE9lq
8mz4HtiTXn0gpsFzmFe3oiJPp3QTVD328kvHFb4Okk8sHSSkrFnCFbAdvWGe7bgafRH6fvGx2Prv
rLfGZ3tqMDI0ZK1ppUn41Yo6ZF2o7Ruur97VJ6dA2mzV2ArXUt3yLLWeTDwAIzEoDqcN6+uoR7NP
pkUeQGPq3lCePzjkHaOApO5u/TfCCSRrMtrVMijZosPrDqG+Z+ycwGMy7jxUbWYi9hJHV1PuYf0/
9s4kSXYjy7JbCck5WAAU7SBLJM1grZt5332fQLz76HtAAcWotlHbq5XkwWdE1qcHg0xOS2oSEiTd
3RoAqk/fu/fchEplGLJ7F/t3hj87SDDw70gQQs0yZjRK0BYtevehzDncdzH86kHW4MIcjRTiHWpM
U4Lf6mR0wbWf/W1SuyiaPaOFwSTiBiPLSCZguBob0K8X0nIjuqs/sKt5vHS79CEbAoHiXZEmVLTm
lZnrdgYNqOKlynnCNaNF0G/rZtCT+8mkQbmZMtwnR6b9UK8NuyQ5Teq+4KERzMgz7FDE6g6DenVN
V1WbvjJqZ2M4nJo29ogrHs2HM2xmj2RYokK04lMO1DZaU7N8Nz1/9JTYruo2rk1xh9Em44HsfMoM
jlFp+ukkU1o+ljAGklVBBU+QoJEMw2eRd2z6BoqwvTKsuX1qabfmDAQfaY7y7UdDv/xv1APaL4XK
FP1noC5wxw1N7KfCJ4GC3t+HNQiTKU5KZV51jH9DWRUFcBhPtkcGQ1wYI1L+twi8fLedIJnyR9G6
vzVGn6r30ZTSe58QnzzGY6gnG4sngbdl6c5+jihSb+VoVFZgzkV2FoYEvWukebWbsFqosz74uYXd
mkbHzhkj0WxQBAOmRo2FZMPjvLQwtvJMv7MNSRJk6A6goIcYbCy758T3PusjCJrWUe419GAQw9ms
g2ym6kuqdYe+s1qHOUvnavS9UXteGAX632O846yHV130MU04rZsrQfXMTDhIUNiDRhWkVbYMg6nO
QLfvIpUj6Q+70bi33NBPNhg8jHkn81IjW0R2Q3KuHVcDcj6M5A1AC6qKD3oyMRx3ejOojFJw2xyf
x6EWdGOzEhgdo3WCOSaivdorG98UwVMa0agoWArSlysCH9URy29RBnkDCe4YWWFinmERdfBZBQOP
sE5pjGSt0EC4Kn2yN5Mxyne6WOVIyeXV+jmWLlW9TtQtfWs9M/Vbw1H2M+HMo9qIZkCxIGDILdo+
LS8R06XkpEVOy0A07kCMtPi8g2HRjh71oYuhvIa5wtptDHU1rDxLmi4+D84a5pWBol3eOjnRHPsu
SrgyjIsRuw61V7lkyUVoRFDjQjZSucnRf6qVDDQUcB4zrjzVrpKS2v2Uma7D32pddVHp5WyS9utU
7uXs5GwiLOuIo32jkuM+m7slpxI+j8ZQEzUAGJKQ5QMZYXwHuJY2jJ459UPZRjE5sEz8qzM2Ze8i
Rd/zoal6YN+0o2rPYAH00GifU5MB5IpdENWJJCD5pqgL0OXVBCNw3dmqf5i1yqJcyBC00erTEPQD
VMOKQe/6KOtCYowLo3RbdGXOGHQZW8LXZVPM6TyvprhnNos+oqQgsqM0kdyLRvGGYsR4S1I2lpWQ
P+SY1FZaYIneth5rW+rtlpOaX5/JS00mzDYLQTvCQl5iPO9I8W7BX4uym0my+ZHOMuoTUrUUQa84
eJ1jPmk2ToZVMrt4POJxQqgTEY+aHlCVcoBPzSJH2Zf20t7XXoKzYXC06dZ24vssmRDnTuaoqXFl
hqNZH0unGL9HvG52WdI2od0W55xbyEaRIcdixlW4M637jn5Hg1Irs/uNSQYfoDlM9nQubCt+h9QE
tKtM2VmG0vBegTjX15P0u2vb0ujqxGbKVI4eFj2mKVIPLkS6au132RKKk/J2yI9fYg3S0SPxM7X6
98o00Zy3E9CEs0Tqt7fyAqMOSZEuBji76I+UDRkTmU5n8dTJiz6CBchGSraFfE7xrBHlqfvMX63E
5PtFQMLSaaCrwufwQ/XuJIjxCZJAp9CVIbOPlh/IVDgNAU2phrgf9N0To5WHvu9wvQizA5NUgb3b
J8pgF/PrKUFr6/XaPcx01MmpEIJc6yI+9TR9rysdCxS80MJdG4gQmi1Rbsa9qfxB8mb1BJuKBqw8
HNXdEFfGNS0NGuZ1Q7dy3YJlCbw8qaMDsZc8mpIuoEWnijbbzhmIncMPGskrhFnVM2JblhA6S6Ct
/Nnq1F7A9+phy0esjwugol4XhRKfuE8EScIgB9Y9oZAySEO4frQokHMPQG5P9H3KdkuOW3Vqk9nr
V76vqkNhOPLZkR4ydkIv2YfaieZyVVVsuJXHdZoqZ3xpnSot1sR7eODpqTTGFa687vyDAo7Oieqf
WCV6GFYcXaGv4dcsVgncLhMBu8Qw5D7U/lDq3wt0x2s/wVq+DscFseilCVkJ0UxPc8PyMrXbpMQ+
tlLYKtPF/yedTQ3QLT3qXrEADXgaVlncaa/5nMpvXToh5fVGoCTI1QG7oTJ4ZGSYq80IP43EPw25
KHPeyLrMBoc13NAnEOt1V3nf9a7uLyXpAQgHZI0minjjrTBUX2KqKLxvsprqeyRQwzlx8S63DTfC
GocC91Jh5phVQUM6dx3xGQVFkYuND7rqa0hyyTMKO362NKkgrkmsovAAFZMxeQm1+NZv6woxQueS
EhV3J8ILocZyFqda7/rpvuxV/Ox3Dd0unchSlCbEJJSvnW6S0Abe/83OUR3kILTeEsdoaNvZ2La1
zOA41c813R8YTLdMT1Db6VpNCowcddICa0seuqF1vid1TSGldKoSHMjmli5c/og0NcaHZMcRV2ZG
mlPoUhfBaEz23ZA3nba3GLVc0oWRG3MEQBnoIh5vOe/e9zkw3DUlPELm3lbpvWrD8nOQ+esAbH/j
0ImbN7O8peyPrk12oxuPuWF2kbot4vCJWJaVE/sYcVunXTdMRlGYLE5dt4mvGyKETqKq/CDL3dRF
SKX1l3OSQ4kdYyN+TyI/RDdiddVDkiccMGe0PWtGfRkGYInDVjfm9gaZBBn3AIVuLDAhXK2oAqhU
d/pDO7jJe4XiBLyhNfjeVjIWZsxHV9qCRl0Nh4SsGkpZmljbOKK3i5xQ59aGkMKWZorFk5u3ygGZ
g1PiMuVY0UL6IjZwl9Pe4IH6YZqYvUEOOyGUTwuzMK5NZ+H/UO1x30P2KYnFdYt0LbyckYPq/IgA
zL60vzOg166MKE9p6kOTBdu0/J5MfIa3GEKaADXFfIG6y38hmsl4h6fDOk97rr4FEuOD2OxFSxMF
zdEh03TWjIRQEFbRUnAbE48Z70QokNt0LoL+Ll3CDyp2aDRHNj9GEnL+mEdlhR7TVPbB1Jnuj52k
eYjeEd0VIbFgBycK7riLBv46vQJU75UBrrRM0+yNBO0+sI3UvtAbh1WXsCFfrWIaY8ey0Ujz6VFs
vU9Kim7bD3Zergs8A58cL8JzhfM4cEmn3+pkrQcpCIc1ZQOjQHem5bia9CVntNAmvpKamhnCilWm
u8I3JUEOmHPLDb5MCP4lp/eAuUL+2Kmwc7dGhRd949P0/o5Q2XSgHxvO48iDzFJm5M2Sk+Ra5AGY
bjzddaZrMsITZYuetMEj4o+6ND/6H19W38/x/Eg3hTyNuLURI3IUIfYv7yearyGmrHI2BvZO6men
9UpMijnfCDnGRsH/9cIzWnEt0EcvWf/IWWr1RAFZRBeNC4H3BmYgKyp8ZUUalf6D40XRDpe5dUf4
cxZMw2Q/xiSIe4RHZIW+IkdJPVsEkWNstDyUS/B9buKOpDMUVubNODvE4+l9uSjWcY8mNw462XBl
2XoD4VeLKJFaFcc37gBY+yj6Yt4OTVs/EwqVP8Y+AL86aR+IPWdQ6DXZhzE3pDTiKn6jw+ucmQEw
bUp0NKu4xlqT33aw6jb46fNtCVOBXpm+pBKVimASpLuc7VZVxUSQiMZquDUK1YJ0spJLppzvBuSP
Ya1Hhu9tIgl14xH4o3I2mDa4oHmRsY9kbW9ae92PtZa0gsXzNiYDWmssmTxaCQL3oIYvdT0PcQzU
7UfwnqTPIi+siLt05U82J0qXA4i+Ig48YYbQaZ3YFtwpZOiWMW3mH3+ATjhPRIU7F8lBWnXTtdNE
lFzCX05uzmCzSY1mxb+xpokHP8sAITL+EgTsTU4Vk+SNLkt/y5Z7BZU9Fkdb19W2d+bUPDuub2Xn
XnnEa80k/l3YQ+87WGUknygLG/4Itk82qLEHvkigZA5tDYIIOWxUDJyMzX6U2b6OJ37+11WAoUzo
HD1IAhEHpKyZ1mhY4edhl2UBw2bgKoIciPTz1mE/opgbYiukRZInJi+GRBZBDGE53ZbgkmweeegY
4RBgTzaMpe/RcKKnR6+g9YjQRjpr2XG2SeDYSuR1Oo5Ep1DWGvcv3f2196MgBFFZ6A9keGT1BS0C
UVyjT/PTdT+gSFzjjzWzbWS7lr/3Y8BWO5Bi6CFHHtQdsdssXgqaUonSOc8etSJpiNGO6JSvgCNy
RtfRaX76LfvpakLLASFE9o67HnoKqZVqwllfQ1nnsyVOwpVUep0vUd7kp+8hylVk82hZGQeaVrVP
3EMOjc0KhvKGaNiBzlTYokKBVI/23LT86K7vQHMjTO6jYw2CDmuE0+n4rJMMN0djmooIFCjb8Arn
0tZ2sZHgRV8hDDT7B5sTiLehLMJEODQOSilXW8r3lHzwx1+vYUsjvtvmXZQNe1lmIPkafpowStxJ
70wppdjRCWImrIsOpE1i5wOrigfRTY91HRHLMGEMyuPQ9rap8GGi6fjXbzgvhO7OIUoEc8JYFO/C
ocnJmq9UsTZnRcsVKrp+H5Wt1dxNqHPCIyd7bj+rnZjDIIrKHjvhc8sndF7KoHCJFWfvGs0rdBZh
zjkxBsxBczHvmBASp7r3h6n0991kiBeqfO8ZJvom9TQ0VAn2mkXNq0XRrVZz741R+Rgl5sQWkl/K
0cLoITj20IpY+aqIbqOUKTZOsx61Uv/dbP1v2AdZEQlvE9W216enH7a9/4+xulf157//23s1lH2r
bj8jJKC/YVLpuBf/NcbqtqLjncB0+iSipleHj3//N3P5jV8pVqb/iwuwCWctD4INnA4v798pVvov
pmMauCA9y3Qh7+Kd/gfFyuM/YXglgol4OXqoOEVRni8BJJb4xTEIDUAP4AiBi9P4KxQr21qsxD+7
QZdkMtd0bMc0CdcCpP1bN6hXgRadXTyINRr05sKdE9ppdQ3OYO9orPLX0mgz1kaXsLjiFn0Q92I+
MftmiUhHID3BPFSZ8RFnWVMckMX66b43JO4rwgaLYkPQFwGnY5TGhDm1ukYagYeh+XVS4KDWhAXi
WXRnERvoTeij7Hss8sgyB0ZCnOPzcNDAXQysMTR986o62Rk0OR5819hLyLJoO2RVGe7BRKZ3qzcV
7RdvKG/EgAD4AJ7JeiLzRcOpXNR2tFXRSPJ3CN0jGCDrIAdrSIEs3uyewoT6SxDHemJe0o56EAtj
0jEliDy8bDwdu0RM6q2zwdPe4YlFUoz1wO1sK/D1uPxmwSFxtmCm5LSHY2JR/6c+KmGKDo6dM567
LJinZSCdalTAq9JgtV6ERFq0LegjojiKXPjKRI2O0Tnvff9ciKm4q4FWym2LO++kE6pmrrJEIqfj
IyQvFFz9LXBUghBUwpqCRq0UW4UJw9sUo9ZaW4vEZY7CuUe4sC4iCYyCTA+Zny2zGp8hFmOSFElL
RGQetQnF/qARXxYNg/WJMlc9ZhDCoXUoiPNJZ/GykXOTT211QofkssD3ThSum8SIPgiZz9IdR8xb
Gq22CjiHdK9hDsTLr6KFMeFZp7i35ifl4bJvUL7bblQfLQjmDaKqBkODnljI78w5fCBPNj3UIJ3O
Jq6UG9JDp60j9XuvcfSnHPfwWyRmFfjEoK1lAdVCt0sOh+ggiokeeepfuZkN1ChUgFYCxg6U3OmU
vtB+5u6hLxNO67qYmUq2lIJ0oeqhWUtjdu+HWLUZYZvAkJuwhJ6bte4EJqnKSdQGbYLFxZf1joiV
EaNgRv+KsTo+FVy/EsjPHAMJj/FTWoxfGH5sG8Z92ARMpqK0lSKFJqFmuqBbPRbQ0sCp0tqDYHRC
BPDtBN8NiQLHrKehbygzsoS+DDnTICbGxEhsBoUSYAbpuOUlRQmVIpKsYd7iGWrvyyZJPjx2vwX5
k8qnEShaE5AVqO6B1QE6idmkKU+aptf2KqG9RK+vjT7gcsYPLR8+DnDSmNUunOIhxVik6u9NF+Ue
cq02vYEoBb4lqjsNO4GN4Sele+Cu6NTlnJ7o7n0bId8gTEgrLgVZ0cYFHmy6g2WkJR9hZfbqROt4
pBGaCOfGIHj9wfcMq4WFkYYA5WPv1Yai5wdt13mPZAp3uKtUEt8SZqvJja41KSIL4qJXaIDKtyLG
EoXLg/+2Yvw68Y27cjxFriXuE0SQt5xnB1QyWNgOWemTMG5Lq3tiJmP0J7cZEA1VFmGQBonj54QA
wGVI1qRToBdDq2+YachsbRWOfuVp8GO3pIVni52UWejRbCx0c0gKuo961MbPStCGPwBV86Nru24I
xp0NXWH97lnf3ubQNuln2Gb5EvEeGKQ5g5hPEGu0EGerxpg8FkX27kWFNW1bo64d+lSa+9BPkq4a
PUKGbIyw22LTSCN7MBwNQ1OPPehp8oVk4jWn3ntbqvLaA7VKr8huomhDz5I6oEDNU641o9F48RAN
mSK78t7tJZAwTlp6vtWgX3w3XQZemwwGyrPD/KU79sgii3UjpvBURtXkbWtSPOZ17YQdDFkV4vxG
8hhzuOw4ca29dARb4ziT9yAYyJGAmaui2zICKS5j5F0oKG2JYGpKTXpcYKE4EbqCoTdN5hsCqArG
s6JsrhsiYp8ds6+w6jIaifa8qJzWCgV7eOhwfaOH5rL1gRS+SjYNXQf4Jg161UIfhbtuR9a9AI3y
DPCHmUu+dYk2R6ip1/ZEC7DpbhBnLRzqsKJgnGICJhgM6+hroCFrx9qq6mm9tKXf3TDyHipz6D9n
+GTn3DVHOhsEeb50KendK6NiALfmC+e9O5wZoqAtouyu8w2PVodpEWk6+0yPULfV6m4cMuK1RlvL
cDUpF90cCtw0JsQO6dEKrGCI/qjyipRYVb985KpJ9OIgEj48mbIa5fYsObsIFtu1y7t8gPvYXgyJ
p/BVTLNa+m5eGu/qLtNvcaF7E0Sepd9RpxaTZXpyVeCYSsIr6Easb2HaYcJsZfSU60N05aoWcn2t
TBlzmO0Q49BJnq+sbmR45wksQaxW4/yRR9F4TNxUqxkRdsaEKVb1w1pxfr6hXjDrNXuu+9yUk/hm
IPoXaN79ji7H6BEY5c2+9TTkyrjV9BLVpEnExJL1UqNbNXD5QVawxQKeqCJCgTQnb9ajD9llrZdC
f9VdqyUhwhoxT3ll4VwTCsUmNA9II094YWqxEtC3r7GQzcW6NTyTM2pkdo+DFZs3M/9C27Kr6Qkn
vcR4YOuqsqMtB5N9r5XzBgyb0DZ+m6GiKwum1nSCqromip42QGDgjeMHTd99nj06jpvasbRLv/Dn
giLc465Blj+qwC0c77uM8mpcxQ2e7ZWYhx5NsUZwLH8DPbIudPNbZMXJdc2xAXv3WJs8X/FsHIsJ
a+vaq2Pox6FnJ3c+vNuQW54rsmHq2ZP3O5fdRRjC+2EcAu9xHSsWTQ4HevY221N62UymCXioaqye
/YKrGBBB32O6R9l9hLckdwxtPPKnJwd2ZuWRX7lyQ5N5v5eaLYAi8HLPhsAvG2iG3ZzyQQ30uNy5
T9ZFr7GAK0JHnmyskpIdqhMPAI8YK4IdmW2YAto8bOF3cVptVRfjM4IhAL0RBzXz6zhF+zZYqsRb
V9YunXQemi6gmLLvOYoi6Uf/SCN/SsnzSH2Bt8+th8Q6TcSmThvbdUzwea1G+Ac9KiYGISfxt0FD
XkeNEXqvi17wpZ8GqJEZ9mWXfT7HAZZ5nXabG1VL0pAXOwgrUDENWyNDxoaQVg439D3biJAEYigO
9D8deWpnb3mUlFEzK2/1lEBby4LxlODwW1eEcGurTknjlrhNcQuqNnsZ3QI1gUmSx84ehgJqQuHl
3TqpK+7WnNYBBYdeduW2QKFEmTsueVFnKlYPj6czZYsqSCIuElY2kjSVMnF8cycMEcuGApHmbsZj
hOslmQzdPUVRJ+NHCuaUIa8eluPJVLPwjxbzvuq2a4kIQHehj8ahGb2w28apYYTvpMhmsF6nwfPu
hcJKe7JFqKxbPE4Cq4WBLPlPYE1fM1bh1prLhbE5AxnkaH2BRIWpqTk1OKyADr5B5liWBD7xT+8/
nbqufz2z/EzkNb4yZXgZSD2uTtoNy7WzpDb+jOxhlEC3qm/I77ToIlNl5NOd4fasnZScqVjlBqof
pya2Za0EJaLejk0AAK29/+vn5P83gw1d3XNIqfzpugSv/evfD76XrwWn6PNr/qpe/3YxtEn+f/7X
/+6y5Z92rXr9eP3b//jb/vWN03Lyt0P3T/GH//W3fz03g2j+xdI9GymI7eP0FsCqfj030/D7xXMs
w3fc5dQslsPxP87NHI5trj/AQMsgW9bhtPt/z83CYZYG+Mgk0A1dxV85N3/J7vIJHTIsz1/gRcTa
MQX97a2mfILLmNy2DyT17OxGvygsh0GaE1REr/PLtKnxfVfqTx4kw1jgTD8d13+8sO8b3NyQL4X3
9R4HRW0ivxH9Qx2rTQvotLesh4SUcS3H5qkb5CyOlM1qlucmYlaTSEzK1bLhFwKGJo6QscyCzuqO
1sRpNS5e0llt4qTeM6C7Tal78xStjF4fyAC+Hqu3BSqikJ46kX1DV/2+qt9ijzYovgyrmjewou9T
Jc++06SoSoE9T9XBKQnhxfQuUueb2xcACC3/Xu91KiFMQwQSpTTI653e5Zf+HK+UlbyKyB4OsvXu
kelsorb+ZuriwbLcg2h6+KjJB1Y+Zn/RjdNOt9IBQFzC9EHl4tEcd+8T+jrLn+z69kAmV7oC3XvI
Wu8Kpk+4Ks0w3tIICbTQwrrLl5V19OJtJgbakXo06OnGbBBkn0o9fFe1bA/lCBRbSz8YHKVbkMXW
zh3rZx8aSC3mF0oeWMixFm91nEJouDeEpj3opGRNVtmsXIFfosflNzDHXpVsOQbR866AAou8M3Dz
7kiJH5RWcaIk2eD3XFv4O3NnCH569H5nSfS/EMWW28XUXd2BLLasiP4X1lfTNUghUaU86F4XoLQB
1w1Bs1GbJrFvFPMjmrjjlZkm99KJLmJc6hYVI+PFS/ghJOXUd3XvbhscJ2Avuuconx5zhoF9RTNE
s/cmrR2mfJD6ZWAn1p5z+s3cQ64N/YNChA2gNL8kAOa6CqfHAgAKY4ednjonYbfPRCkEYkRoE00X
DZlf2ohmerk6M3cxcQVBK/18PRnDLb4DrhkBEEnkMXyLJW5rYA+xE1hx/rLAcbPcPtEhkWupFS8j
uKVi4HSLyhcRfv0tt1FdSqagpr0fRHTjO8V1YbqnNCccQUxXddPckQoW4Em4aDLrATfQXvjmg0SW
bPT5GvPvtctjMsVMzs1260K3lNG75TLGKoprjEBYVwn8AEjRGNwhRr8VeQHKdThyg57iOTz+8XU1
9N9ZB0yDpqK77KnC+cpPk3hyMY053QO8k/va8e9TaJmk9GzV0AIdg7jBtPoqQVtV9ympojWKx+o2
lLvKAthMKAQKU2jL6SnxFpBptK0p/8zaPNd0K8ayvnZCDb8VwrLcPdXYEgbhkDkD2UgzposWdaqN
Qc9y5blAcK8WND38UkQETyErYQexKRbWruR5S1FEJRniRIfGQt4eOQEizSCPJs5Po3Tw9cRp0JTj
Y+ullFmCdzSBpyg2iGmDrO+3SDN2guMARlqOgSZSOrngwtfatHz1AGZluVf2cK7BX061wzMMW5hV
qOrLdV93ZPrIK3gDQYqotHAh24Ok14C7QAw5Mx7FBwWWqTc467bmikciYMJ+GTePliOvwrHeV9kH
5MvVbDPFm1D1ctI2+QimduQiHPGo7ju7uk5jDKs9nqNasPKH2vUfX3HxhUf440km+opRHR0vUJrL
k/4TjzB1HQD+Sd098F2fB3qJRoQ1e7EiWOW+adSVP9p7L4wAH4fXtetTPNa7Ho2QtozfuDnqsvpm
IUb2LcT7cV7t69nZzqLdtpa1DyEYkCd16RVDgEX9qWOyZArx0ITJ+/KUmDy3Ect+C4QvVP7BqSDp
cuj44w/5e58R8qaLQQ2MscMW/ZvPSIRK4zrZ3D/EKZE8gtccOcFxMEWEFqZ/sjYav7c2CtqLdNFt
y3a/EkSl1gqtHtlKceMc7aLauis3ED2T7uiib+yHEDqdkvapbbHtQz3XB4gahgSt64bl5k8++dfn
WdCL4QPjVDBsHafzUnD8dHmFnUWuGOX4QCApIYPNAU0zAGR2sqZ0TtJz1nVNlZFbu9a19rKu92Nv
r2vb3lL9Bzr6YKdyLtNeXPaQAlmvj6D+T1XcPOPiuU7L6IK4wsDEpVP5w9mU5Dma/nVit0/4QuG/
2bTUzYdCQwnZ8zFLNTwVA3A4bXqE9nZqG2eLVfyjKJqdjGwsn8NZBwIjsuSTk+k9o3lshLwIJVDh
lXcZjYVVE+EUUy6TScIeHw1+hpZqDZ1Y3JAAResuZ503MUfrzgnB1kWdkwHwx9/rcsf8XC4JSkBA
prpAjAHD8ytAtDZCK4GgMj44yIdbdnGa+b9eur80FfvvVfv/8qeW13onZ7ZNIkTc//NHwnn0WS21
9W/+YfNjwHQzfC5Tqm7I+3/klSw/+d/9j3+v1v9k5sXD8q8nXv8xf7Zvr0n6+psxGb/ya+lu678w
oMIITo1qMelY8sN/Ld2JdAEwhoHGwi/jUcJR1P+jdDd+8WC8IgX3ETf6TMX+q3QX3i/sdIJyn9QX
If5i6f7llhCcDg2HQSnQYIpl3fxSutOgj1OFLhFLCGG5Giq0b9pgFZc/fSG/U3kZXxC+y8uQ1UJC
DQ8zBmz3S+VV+tKgo24bG1I73INCQYMfDz8HLbjxSQnrY0Q5tpetSR+pK9U1jpt6P2UGmOsp788O
zb4UwzdxgdLGqjDnPYBH4r3+pJL4Qthd3ib6ed4HlFviHuwvyNnE0u3OzLCfAkPudlOFTWFFuF50
MfTTZxQjPEq8pRKEXPsni/3Xo8yvL21yyVmEl2X4y0sDvhsT5WUAU+Msvx0R/j0hwdM3iUAvPw/s
AHPVh68FymRqPr1/qnAFPqG8687YvzcGYVqHP75ov3NrLKFB3Gq8KWJnvizCaWx4QNMBICLWGewV
AkPAXi66gL/+MkA3GO1y/y33/G/X+qYzetCEPVVOXLSHtB+bNTLS9k8gu7/3YXyeF0bEvr44Kn77
KpVTl40FznyTLGEFeVyTtKKHb3/8UX7nLqf2RK+J7MVYJta/fRHk4aPnk/G0IeBZnC0HF7XCwXOL
hjgKxByCT/bxbP7xiy7fz0+LuoCRYXuYVUyHgw2P8fLJf9orTdGFZS9DE7zh+FJnVXI9e6CDUr+M
XpAWhytXZcW2K0QNwKeyH//41f/pe11enRXE9/hWfWvphvz86mQVxvBdfMzcMr+26WNRKsvh9o9f
RIh/ejAtRAH8eUGx5zr+jwPATx8Sq/nI09ilm6bSltikeInThP9D6lFO357sJjJGVLaxzLI9t6OI
wCAUHGIxfZNX1H365pIgq6sMGKYelbg9pRhfosGw93lojxcM4vLj4CWcbqnOKXz5RG7IgJpOqWLY
t2jZ6K0OzreQQyzAkUwnzYXsDEIWCLPcSNtBv5eBrwEsEOnDw8CobtP2wrwA8JDfTKIZASm1zjeS
sOddShbSOkQJ/d2Fp3qf4vahkB9lgBocj2XGogzh0ZFHK3fLc84Eey3oqm7tGlGlaIi0jbr6c7DT
s8gpbrD9CWTNelhtTAI/L4upQhQuJvxpOmK5o2ic3IDOLOaP2cqHIy3m+hjTeHjoeP6xE2oM8RFM
OQn5OOZEck1dgzXFRsI2W0Ir7mEcJTA21/VkcVBcjDmosJB4uZFkYKaYndSRCS2y6+rAm0uOKbmS
T6C3VZCkhR8A4LMucfB3YKxBhrxGBt1ii8kmFsPCEoxarGTetONQ3arClM8dM/pN3lCbm6lr20Hi
TPhM4WJwhM5Wuaqbg9mlYu/2ZXqA1ZJh/LY1wBxcwjV2q+e4aiWAgdbCX0wSB57CCBiwbhzahYSQ
pgTFz6MnD4M11Dt2afe2VvpLzMW59lyxnWkcB5Wj9ddpSrc/Gntn0+sV+ncL97U5jhBlwzs1aLcR
Hq1Do4OdxuyywouzpTVQngbbeLUkA61QR3rphLW1bzVprkNEW6d+YoYT243ccFLf9yqbwJtqIaTB
qnthSrsXTmis6fNv2hpMajmc4sVyPIzJUw6Fm5EWky7a/AXYhMiyr5Osu00hnG3mKKkPCAz8a6f1
ikOlWeahrHIIF9mlUab2htOG3Fu6+YL9igjE917kp04bHsuIgIdIAenTy2e7FvLgRXxjuWNrG3pe
MjAjf0RXHTJvRDuDvR7VxCpiWL+h2TRv5NRNG5pxK3smXaWfgPpZ5l1Fp2uvtamOzsuPgsxiFOKg
pw5Vf+MpUrRw0HcM+MSV7qWXyQzEu9WtYgP7MSWBKSO43GzT7tIK8Qt1hn/oCAgJyFuZb0maNA8k
RYTXYZu9TZ7T7bD2y7NJfbvB6T8dZ2vQVoPWAikp3U2CFeIsa5R3aYR3H4W33HeVuMD0sWd6/a3T
9WrvJeUzBNlohbgPClB5o5XCe/CrSpJerPvf5NCQo6TnV03Zkyla2GqdwD4MaCnNG7OVH3aDuk64
vG2bnkE07cqMWT8pGHTg2jaIw7oLJEwdEE4Rs1TrVNlTfhFmfGm+8SITcHOuqV7zrFQBOdlvs1fv
jc4A70O14jOZScz+rp9GXBTV3G6kN/JoWVbxHtlqlwv3Arg5ule/ejaquX4CAPyhEdwLcTiel37O
3hrdGXCt9q7FIiRbDuHzSqRCXSmKPszACiY25hhi0ri1+h6+3uQQ50JC2KpwoCf68Ysm4itggU8e
cgq0qXm/1XC8IJxkEVx04HaUrUHspDuF8BArqb/LoOGuakfbMIi4MVAGGM1sbyvNRK2ifjxO0J/0
CgxNSldWFmhCY2SdZufuuhYyT5O+pak6ol8QRzsaEJMUCqIcVNLZsrlRuMQVUPUWBze+V/WNaOlL
xk3lpkEfGuitHW4Yplv/ydyZ7datZNn2i1ggg0EG+crNvdVZjdVYll8I2ZbZ902Q/PoaVF6csrd1
JWQCBRSQ5yGPjxViF81ac4753SXHjd8D8AewoIeqz74uGiPI+2sVe8XjBZlGPPt8NhvsACxW5j+X
RFh/Zt6mEBt9w1iXQzHqpqIyOsno4OAgfvFWJy7I6MUaMJ4BV+kAuOUluVxTLdroMA8DOJeUzPog
mnG1IGau6++6H330Q+yhsZKb1V5Pg74fdd3/ionjIi0Uw5t52hftgtSsH5dvS+on3w2SX+Jdny8D
m6oqpqcej05zCaS6fLalBXp5rlznB1KJ5SblwBnTuqWiFa7KK3+pwsifR9nQHVxrb2DgbG3oRpso
nFlyVW8cJlS733nlxPVgmN2NCfeAGXtKYuewJAZhafVILthmBUVgYFJftUg+L8/TftIOTfIEUJXn
zX0ZGmOUX8USoJLZDOtmzhJTczbreH5ODD0Aixjd9VmPBV3yURG58Tkx8WvszbaDcVB7nK9CNEit
4oStu2FHFBa4lb6slDrQ7Kt/RKVqm4OPB9IIdVcxmcloKK89iQ5qV9Sl8+D0JS4xQwz5jYd1lBXF
mYj9w4lATltcCB8jTYJp2hXz3KH7xqyx6yPT0WGL1MBFs2BOtzYuRxzRBQrZQAvVYGMi95hDhJlE
JbrvrrxMxYZfMNwOmMkgAIOfUwQiB7qzNYyF0kwz+qRNhYVWV1n+OCtDJGE6TpRTjYGmcagErkXc
96XIDoj7SigVavbLAxaD6FTRmcDxaeaKLvZIVwOeSuuTKD8SORT4gq5rCGsQK6SLoOOno0imCeFn
UPLQ04KZBoxd+iL7gum9xBkbimYGluZBqWNzkJRSnYgW692+M3UDtV1OEm9RBkfvlH+mb+OSC/ci
LecWsDliS3GFLaXMPymn8yJCY2RFaFvhTVWFqcEk3vyM16LOw6nH6IFvW6Rn2SSm9YvvTQZ4B06k
j0Zfw6yJEtN39qlKNxx/KxGrFJaNiT+jP7SjPg1DZSjn8aGrTKZkglDmO+x3OQ1uVgNyLx2NLV7x
HnxuRWLCf80pvQCqSmBsNE6e27sVBQeUplXE3MDYnPHwuB0TOpUbKyAKIG54u/LujrTy4WtiWcZn
11rnr/zIGB5EkuU/kK51z+SGzc9iaZ0bXvkOIR2h8ePpgqSoRoieEeFptxVk3rVEQGONHTwHtBPq
KW4FxtUpQ3ERTFrhvGHiTM1dNqyQdksgNhfpqHFMY7jQP/rUYXIzonFgacRvlexLx+os3tfJgaqh
OvjcRs0GCqe75x+YwhW5mk2cPRqGV6ChSEH/caZcp09erLNno59A08yuYAnDJIIaFXGQ8cWKPG7E
0ljztC+sFk9tXSYDWLS4FufScgZyrq1R7ObYEFGwba0/VblCeuLD3qp3rR6IMYeu05O4acfRZeeb
i3No9IB6EvKb9w2vOPRgvhX6dKCwpus6zunPKbp4Dg2s0kd1Fo0p6onc9r+upsrguriroJmQjOjV
SFlAuuV7dYY4cTTnMzYmKOeQpD8seFHcg2UVJLqnurKHA9OE86VcCDw9YJFv8pPFyFYmsBFJhMBt
gZ21X9TPYnHz/UxcRHsxr7VxpRczelzBHIDU5O1I9xYPDCutYybFOepff90criOHBTBcW9Y7qben
ldUhrXfWTg9Um+VyPWtBSF+y5NHnViGH3w3mJGHyVXwz9O8UIp2lQxR8MIgeQhXHw/vJ/CpF0DQc
GzdjECZ4iAzyznamOAFNZvc3qwYSf025j9iD3HGjq8mZpQfZJU8R7IjMRBQJKaVBdpVW+b6hsnEP
tFne49KHvjRBJyd41JvzBmtbq69d0iC++6SBoBOI3RafJEhaRK5R9jWKk2YzBjv2tZSR6EJrteLv
Lq8IDKaMw0PrYWXf+VpTNpE+BNRdv01WMC48i1B50XVfVI0on49Rzpv1LN2Mjyb2g8AsEv09AeO7
gRIN6YSKQIjQd6sYvqsB9p1EctumbYJfCB61Kz7pomk/405NfjTSgAW5cHDZRV6FzFYa5hk+YUns
DfISj3q1M2Gw5sqegJWv0LhwaGHEJWL9AaDkkOwnqyjSoNL8GmdLoxVQjWx0nBPSZKMfop3liylc
JEy2bUw3AzLxF5hBI6xrQYRROGexhnuOjg9SCJxNs4zrYd/aY/xYMvPnACjbqd53nWcsWIejtf5U
Ymn8to4x0GM9pLiJnBoOursQxRPAXIZ9HitYZIFaLJYmhQI34Emzc8S4zzym7X6dTiDt5Q+kERNV
gigG1zCSGnWNKj/73JlJyzrgoOqD9WH2+ZYmRPw7ma8VikO2L+tZLjFi2nE/g7g2IYuIGPioQZdf
0xlKk4cBJDlbK8Cgw545pIZhPNhWeYbHdnLDHCRAs8vxCxfgXSkfwevawlaWRN/D5YP4AgaqvtXM
Y7xY21nGF5TGI61vBwSfM6Y9uoV68DX7DRZWhTbVGNgXuRybwjQtiu/J5BO/XpcmTfiu7/ovee96
1zZecZBuCkE9ujfiAYLU15hT1ykpICDksAzyecY37Tt1zRkmRtXLv0mW780kenCxipi4YYIjtZvV
wIoOKkCCVJ9wW59U2GsTQlYKyW4/S54MbNAzFBtjInBrLBxk2UQ/5BQrgHoRyLEXIkK+XjOfJbti
lEV0gDXsNLthLqCi4UH17lgukPXm0HvtnaEogh1SVw8z445Eg5gKU7Mlmux5njXG+2pEjvbIwShF
B+bNUNt7lEjVmQPl5lxpK3oiVS7LdzYLEuo0FkgYEBTQ7hALzt1uxAXpPnreKD3N06lWDYWXuOAe
zAYliFl1uCktEX3FxspKjVpcfy5wiXl7xQYCAVk5DHWIrGLilWYTd2JPPoyktF7aJ1thLz0s2bLg
ydU9Yj6iErEflQaiEA65ivDk0VmdEOE3mMHS69HT2vyLEyDB0j5UYm7vuiyOOBekOnlRqWAhxBzM
y1MnCXI5l/0cTk6jG8k16GXxkuQtE4jI8dNtuxeYuXE5NNdyyLd04irtovD9/bv1d6nJp5EsUQpg
RRH+ayn7t1ITCpdZCTS/+1461b0gQhA3JmzjJUD9WICMkdZ945TWp0yCc7eaAb5NuQnmRYXMMSz8
3jtr/YnYgsYAHYfMOdfIwk0L2oQxWz+xtc//+p3/F5ou181LdTd0Ly/D5XPz2ln5p9Pyr97KP//3
/0bjxdp6VP//1stZ92fT5fU//1fbxbX/y6bP5SB+EptByKFu+k/bxSQU0qRcys4aW5H4p+1iY0/i
6OZAKqDGyF/n7Pb/FFPC+S+EFYhGpESQuv21f0cx9VelWDmuSbFWULW1tpjBP8+I1YoOIMMJuIcP
00TnE1kAF0kGbuN09pByf2PmQgQsKMvg1/vtDr3Ri9kq3X/UixkaZRN7MzqrWKqOOj7gPlLiWCMk
/SP5A0aVLfdakto1Tvh2Phjr+DKJbUR5hq0LsomPrYo7/Xt1eCp7i3AadwkTEuAOSON/pppElrWI
3UerHZqrJM70p/ev780xLcbCcCls+m5/jominEjXksKjJxcb8dHcvpDYEj8aTW5ckdhwS2lMfjDm
9jN/v6fbdQplwa9iGtva1kdjjoMye+kvoWxilnvSVOzrnFquCIxqLu7KLq4/v3+Vb40omZ18hYgU
AcTRU9SUXDtAZguWzDa/sM02u3DVCrGhtfUXE3H1yb89nk/vDt0UBQ0EHkfj9UXWe6vVLmFno4zC
CuLhmLjq3Dg9Q76td++P9sYz3NyBpikcSTPM3Obo3+ZgQh/6NJ3FQisfD3k9L7CEClwpVPRIPDq1
veTu/QGP2xg8QHpQvgRqRfFGqqPOzUJas1csOdVq4T70nMHOHTwEH9zDtwZxzW2B9zaPuX90DwXb
WOn23RKukVXFYa9hfG2lFe/s/Yv5++4p3gmUv45pSXKAji6mzZvWdG1rCbEprMMJkvIpvaYyIeLD
yPbO36NuAra7Zn05Ox8sn8djM61Kj2Yh1S8EzghS/3xyoiSHvYUoHE7TYuwmGDMPFrDUQ9TDYIjh
PJ+vFTf6g3nm+M5uo/oOqahU3LZ39Oh9WfM1UklMjTOdMY6E0o3Y9m5RPOvh/Vv710DMZBA+sIji
i+JCj27tQNmmTpSzhoPCNKOTpPosSrP9QNj61ii+gwKGbo/N2380hSnPIKrMSUzEI9byDf9ej/U6
TqhzvH81fz0sRCDC4VqoHattoD8f1tS61APqaA0dADg/JXMqLimrJE6vHC8q21G7zIvp0r8/6rEy
nbeC/vomxLRZlk3XPerFeiNBcfDUSMIWJw0efQ+FWj+fuMI+7ZFR6szfR814QmD4ByP/db2IMHh+
DjIE5NJ8I39er8SiYyB2XcJW2TGZnjYQeQ/gTkN0j9wTd5DS21+s4eb9Cz5ecaESoFKzbMmuAsX4
cWtfoX7QgtmO7Tw1372ERRfhYCObDtpfVRvp5fvj/fX6MB4aAs5wPhJvppo/L7Os8esi5DDDGPBb
WJDTcxr5efbBp3C8AiETU0TZklJvcrhD3vHnKGqy+KbRWIaEsTgXc6qWG2Kb1hPDNOY92//1gxXv
r7vIeDbvDbOLyaZpU8T8viZg3631TIwn6Ee/36+dTymYJEPOzimWqvSDV+Wve8ho7PFMxKRs1Cz3
aK6mcgoBhW502CszP+sGD8lvMncX7z+pt66JgwY3Et2dT8b1n9fUpFniYH8mzTJq1I8KJNYPmfVU
TwphGOF/MtZrgPYmKhRHz2uY1Yya1QXTYmK6aiEcXtLKS5ECz8sHL/ybN09sHn72Qmymjy4LIg/l
oJWbJ+KsufBy0h1XVX4Uev7mKHxUKC3YlSOg+vPmCXzzesxy/Lhqqu+nivTNMs6qDx7RW685Lo9/
Rjm6Fhdadm9jxg1LktwuYsICQbaNCSULANjwiIuH9x/TX+2j7bui38xkux00HO/oOVH8itABc/M6
d9APTZOldzqmU4muJKcFg0SYPxUHL+/NczSbyFmn0Q4piBLTmDvwkKb8A1XUNuLvu9vX34h9GCV0
h1fHOlr0krxRail5c1Q/lQfDsrpPJZCBQ68rkv/M8aepO/Hl/duwfc1/jUlvbTtx0b05FvjSvYOw
UpLzOhO7hTPXWU98bLEnBS7jLzGxxDEJ0ZfDhgt/f+A3P0kHlSQECNRP7tE0gyl8IXzGQfvaTvYp
JliMkCPZvEWKxez9obZ5+O9r/J+hjuZpD3FKqleucQTn+ClJrFsxgscnjqQJLBtOZm+udy2+9kMN
beeDh/rm1wNkhtRzhEieOhq89nt71gYPFW5FSmN3tU+Ai1X/yaTzP6N4R9MonRM30ZNS4WpP8wU1
sgzmH2VDBzr2B5uZNy9om7L5VkFe2kcXVBAm0LJz4sEJAOA0/upvqh4/Oii8+V66DucEju3KPj4o
GGMaA/3kts0ofs59m7TpKdLxI5wz+VyDFj7nPO+cUMYVH9zKt0f2cA5ayMt4a/6c7sgWMXUpGLmA
soyDGKDIqWumxsEZ6+R83jpi5EWsB91N+Y/3X9S3bi1bXjaJfBLYxY6e4goRyNDGxNB2Cokf5+x5
iv/gg5nvrS/v91GOpplF9dqkrK1Co7EygizoardWD/Zx9scP9KgfXdDR0kFXqcQnw5dXqak/I2wz
OvTDKD/YQ7y1dCgqEFQiUPF67vbnv51iFWV38GVc0NISVWQhDsMvz47Mooy6Ydzq/oNX5M07+NuA
R0uHaXemM6SCaFW3ICzdIaAnj4r0S69H+z/42ihfeVQCXM4O4uhhtWAzx9lnWQQ+Yf9QHepT2CHD
Bwehty6IaoqiGscqLzdv4+93sO1l0sYO33ROANiO4250IRpa3WCRk/377/ibQwmbaFMO5piJjl6J
DlJJghnWw3zj0TQtjfqnwjV1OpKV+cFO9q23D1KRb3Fc3XyeR+9FAZex41BASg4ajJ3ZtM2+NJz8
g5fh7VFQh5pIETB7Hl0QQlTydboYCGrUoN2wvebTUuvx7P3b9tEoR7PSkvcbTZYnBGaHWT6eaBXY
JDb+J6NgVqWcCOjJOX4PaEKnAMdUWLerwmU+iwCrevrBK/DWtZAo7KL95qzJofjPty0n/kYCIVEh
J2W6RyIumdvtj6ozb7xoFF1ZdX2q0y7a6j9H6QVW+Ew3hHegAiWGDkvfvI8Wpzs4URT7H3ynf4+2
FYFAQXDk5ujpH00JqyPzMSfHjJqIMNMDxg+3ZRepTVLBAfhVH2xp/r6FSPqowpt8sI7Do/rz4iwB
gMM0ExEaXWkhOlAdhkbP/mBifeOi0Fdv21G6S1sB/c9RoF7j7aTsGNZDWyC6RG/QBU4XE77aenme
/9vvBVZpVPBcmsRzdlysn8qWLUUurJCQOecnBS7ghUs164/KMa+/958bQnczMSKEx9BMHeto79lY
wloavAXhii5Ofyea2W3JK1CGuZzlpAYRZu/10s4f5aIQ4piTDYdkKkVHBKVAiuRxFuBPbil6i/RQ
czhvD76Vm3TXIg+YIn9mVeUhMlUi9hE6XAR4AM3sk/e/1r8fD84UDxuFZ7Lw/XV2jrssr4fO5rww
8s0elEKtsBtt2aaHOUcO//5ox6ssinecMJSTmE4ln+/RG84TWzn3OFFYOdSuNgFb/jQCB0bhw99D
xQs3M/s3vyrGpFm9udSAvVJL2u7Abyv7CBm/Lirph36/+t4FvjnbopRkE42Ro8j6qI1y/FURwIOW
EBOGvfm2EBf+ORxCn7n14WdS0IGEEqymK5/wHooPZtm/7yQifrYrvHw+ZTnraBiQux04Esh0RqFg
3LtFo16WEl0NpKTmm4N+4N80pNkeuGFv+x9rPDUJ/+hDphKsqRWLiA9Zd6c4f8CcaTDe778h2+fD
Hfr9y+I4x4+Hp+HRDmQePFpye8LXCHlI6j1RH1X+XJiu0Z4q8jG6WwgigEHi1pyBeGIC/5pkBXqK
UZBh1pXedTzBaiabgNBq1Bg+cddxnQx3bZZHz2tZoqHpDORDzIb11zWPL/zYugcRJU8toSIvkFlk
21uPmwzskp2565b6ho1uoRDkz8uXZG3RB6Vrdic8s781hI8carWSLr7IzLVpLrRDQs/M3io5BdxJ
oy63rOWqolsP48hNy3u69hpUcyrPzILpD4lc5jxOMVGQBBYsV4ZoXxphoAQDjQZdP0qsnyRPA4wh
Cvubtfj9RQNw/EYj/KRfBfH6HlxgeVB2NYYRv0mAcq8JpbN8zzF+phuuZribfWJhAn9aKoH8pbKi
AEGuIm1YS8LDlxixHFHJGnypCS4K2e06ES5YALelXCfXUxdG0AXktZKATxvUaWKgc2oBD16VfZ3t
lTN2O2PqG+g6XWvaCD3M5dKekNcvUsJ8G/KICB5bog3Zo1b0gtSI+ssFSV+G+rgyn8hNmL9kkopI
LoRDXFNvBrrJ/PFgJIn9IgUqw91skP1KHCZE/65u6nCKxXCaJex3vwyNMmJAYc52pypghFdJpjXh
uKCtMNSjcPAOkVvCY0YI7ahHGyGFE9R+a37RNcgnDcKHPFoD+WfYeFZNMGOF9zPvq/hXMVjVBTkc
8XhvWEU9+ISHe+iHCGGnxYgrDoqcFcA1bPRLCYjOuoH1ShKn3QkXNJXlA15FVUpxcs0JQ01Q7TUH
+le0xzI9FNYl0iMx7Zeia06juJDdvi0GQszsOl4CUUaWS+AkWWHnFkDv5rpl0nFOVOmk5k9ITmlz
AIOjHnM7Mc47QdrwfoTF9ki04q0FwDUkoqv/KhA0QswzNDC2soZyvY8HzCW7eQJCu1qoaMnmWA/T
SGgP5Ow4v9QoBOdAZZ3cSRNI/ucOqytePrNxdUjRE4dNW6UxopZKl/VMWMGyxKcic7XTAyhyycQh
FlNZZNOAJViaM9msSXmoyB+6ius1J8ehnjGU6Jag5KFnsB32YYRTbU0eRpiBUct3Nevucpk1aW6X
t2jfYmotM4Sn+cEGDcF3pBviCrLCw2OMvXdJblkggV4IoQlIUz4JVreus5Z82QTSenEaxrKY6muf
XOPyKh56Ix133A4xECsd49lfB69xAj9XOcTaCg0T8CFEcqqHqP0Nc36FiSVGMnnA8mgY5wit+2vD
XXyyRpmXeqDwABUTWp5NGe1SM6VnMkEfnTZmEPGgBug6frCIluigvB4OIRjwxQgJIEXjnOYoUYLU
gxMg+VbHUJtk3R+qxWtuoIFLeUjmYiVXFXZyGLlTRZ9pXjhq2ehtfsI5fFUsuT75IExj1gHp50zr
t9XRhOFnSau9bSJvDz3TEB6c93z9YsQG0GADHJ29V2kWQ1gs5uQ6Bbq1Bl5XNc84aMS1M0c6JWOz
xc5VW710g05tSEzEjHboaZ2fIcJRBoxqYJpxx+qHAkwQxbUuGdIiqOcFKbpVhgFCddH6XWe5iTyw
8qanaSWH40QSI7nlf/fxs0umgAxLBHa0WxN0DkGbpRm/r5Unjyh8WxNPFaC8PS1+WP7YUWfIdAQB
7czUtGUwzLVbBt1qttht7Ha5QBE5VaSX0KUKfAXOb9+YvY0pPbZBc+KZ8nChY1nK1BmCLe1esrZT
o+UdKK1zs7a8/GCWqfqUA0/14UQbo95jWph1CFBLPCZx66cnA9FUBFe5UeYGazUtv0zEEqSEe00+
H5DYu5+wGrJkTQ76+73tzUQHtM2S7qxuBTOJqlH9Gq3cv2LrZMvThMixJ9cdVvPcHrqVptecAaeV
TT/Vu7GumEfqTFovBM7DfpOlAyikrFwuSi91HUgE/+owK2tACDvAHfFSUN2nA0vH57xJBQtEvY4+
7MXC1sSNKj/aDW3kfYro2/w08lq5QWlpLYOsHXpYbbAUmhNo+zZZFKNyf/CSDXHosQ6TKrtaXEFD
fGq3W1EegGUbMMudgPW0PycQqxzyto3SRF5ck2RfZ8xBngtdLRwL1SHzlRUUjSqe9cY7UxJCdJ/6
y84UUB0CNP/sR3vehm82P1GgL4iKLUNmtgnb6Hrjyeyk/U0XZHqFU1naXzNZ5g53tM/zE/iYJYgL
1UH1buftjSo3uajZYBCwnAwFWNp00UtrvCIxHV2rAPA4UNfWxe1+yCl0CLw06XhNkpwLHac2qGVQ
uevrPYnOBcR1KrMePPJ4tkPir/KHIV0LE5qineesypqUV0fqGY4mk/WVK5LxIVpz6G3EdulvCDvz
T/lQwGoFbcH7MVRx+WKMzI27BmuJ/5nYljXbeakBxcFacD0EYzloiO49iWFBbSasb5PR8gCh+Wkb
C2uujJMa7Mu0t6usrU4WgjfrA44CBXQhX7hEbW2hM9lcmGvQ0UP/4XizbV+0yH0x6FRVIwkwA3d4
nphLQnimhqq+4xND3lkAeveCNWee3RWTDUKzU7ENnSG3CHWcohxdNxUGny0EkR6cJnxnOe2W2jzU
XV1Cf/R1N34VETP92dQQJ0wYs3bEczQumUW2o+jzK9IiaNhvGsNm2afVpKswiQu7/by2zpqPe7uv
k+y7Emla/xxmw40oP6p0LE4katS1f+BMSfDUlVbDaOQHEjmJQQmQpsis+txrfGug7Z2hi6w9GR8a
D0xnWB2Vl1wA2wkk96/Gq9KsrQspzzXcHjX3Ok/pT/JfRP5VWRX+smDoHc1UxIZN8qV1dQUvz11w
EL3KHJHaI3lMX+WP0aaEtF9FkUzxCCQJ6y5emK8HcPGvEsrmVU45v0orEXBuCPtNcQmVAvFlvekw
zVdJptzUmdWrUDN5FW0OrwJOPmBxWdLWYVGdeKDEYLAk7KqGjdBlJ0WGDLSMuyf5Kg71sFOf2K+S
UeNVPuq9SkmhDiErjRDDfy6yQboXs86Nr5PFKnmQsSJKsnjVp+oy7yz/0L7qVzszHu5qkkzHPaKx
bNmVgP6mA5k+8bkZt1Z1NoIkXR+6bkr6kDWj8R6LGptf0NQqfZ7QAq6kUiIrRiY+ES+Yj2Vn7/RI
dXSn18W7AyhQodYsMlS6CSh8bKsQfsn9fFXykkVuZXtPTP5t3C7tlSDe2rkwUgTAqGbQAtNzTJ6W
3Lafsqyqk/usqfL2RCZrdo0Vmhmra9PhvFu0JsAaFLrcG36RsWWk2fWkilkA06deER86y6qzYAB2
iD1Mdh78zr74ZeUl8Zhl38PbxBPgsHW2BcZIman5tlBN9Z0ZUdyT7EhmmCPQNp+sKKKhtdiWS8N1
JVOjqobk16aykCdlLsafCw4akyOMR3kzapbmdMkGEufRwRW//Jp1H18LQEcsFsN0M8stOsWpregl
E+7A2aXBBRq0y5q/zB7LGUb9tvtkTutS7UYDlDOntwLvSB1Z3XlVJWwLp95WzaFgRcDMQL0otK2M
XPPctxu5zzny6KDHZ/21Xp3HaEVGaxbxs6Ptbt+X24VLd+j9EODSr6HFQwVYnZ8cFdO1peb0uvPG
n82A+4ViU3Y5k/PAHqfvvDhn4SFyPeFbv2/0nP6KUkeMZwnRWSHJnO3BJYgF7xYRuSDchrU/Waj/
H2iqGAf4y7jmbcLQvo/F1D5mhrybOQiRJjSwOwoapJy4y6pcnkwTBqPM7Fe8hSnxKgkUi63O5ZLL
nLMFRpLuhlaSRbclROGFdbW1PhEGfAaXOAk1sRL30oxncre6ZtcR7HHpJao9kBHmf/FpQF747BGw
TlTzEsCrNO4JkTCeAIpXd7oBop2KTt53Qk+fJw8TGGb19FsFPIFDKImabQAsdERW3QD0bVZvPceq
5AAhgzzHhKUecWHruxI63S6C1XYlnbLYVW3HpsqABes65f06V6fWCA488ob1k5jAHOmOLztI1mXd
TSYRvWx9xt3kZfIRX3h6CjU++7qyguwNqM87nHjVzolm79I1KJXwborICYyIy6rz5a5XrIdJO8pz
DXj7LKGCDerM/DSsxYWq5AnxI0uARnUgY1WSa5FQ6vNJVCVM2YLH1afi0eSIfarIuTmp61k8rdJ1
qQAW2ZeqyucpcGNTXRO/Ayp+9i7mJaoeFsOt+N2hbZIT011E0j836Mb8Wqa+PdNT+tUvZXJlmyRf
NxLHUJMWOpgLx3jEath+WjrU4J4jh9uFWBOXtKIIznyrhUlK3YJBglfRXif7QKD808RxM1gXXCgK
eDlidp99TIVZYDC8YJna/oJDaLrQdsVVnLaZAsg3R3jCe98NZNl5BG9mcbjoOj1DsOdeFH25/vI8
sD15i5Vf5yINfY7Rqza/Aa2H5ern0amIBzJ24faepg3liAALJrFmc3xTD05/IwsrvU9Tt8eSNuaX
yTwbZ9Ql5tNFNcxl0/ICq7g/lBEhwU7mjl+pR4FjGfMhiAhp+RHl8Xpe03b8hFnluWLvxcnCVkGG
FzLspyW90CXJEEZc1vfIfsV5ZXT9vgXTAoLJdbnH4LVRyLbTIWNLWQBAMAoSvag6HTIO9SAEybdE
ivV59Tv/Qk7IXneSnJfXmJQT3Eta7BMX60lDY/bcrCr41K51PhU6OpNunV/AlP6CddOAgAHtvupl
c4FFy+R9XOf60U0adQUW8JYJQ72UmWRtcGP7hpSSXwMo9JFreOb4UXe70inqbzMhLEVA6Je7d/Ks
vyP/dDgv1rQ7tU19U1Qj2IKKSXULkCERkmL4DXKMLett0E/plKbBvHICnscIM51tcxJhXbKtZFc2
KKEDDvo1EEdZRtCFlzzhEEWdbLeAUJt2AjeaH1TSWk+xObFkw7wd2KGn3dyddGYPA5z923ibVDWI
KexVt1Nc48rk18cj5FdUFcIxGjEtyLYw8DBSe7idtcOu1esKceHWFG7xe0v7K16GesXP54rvKLLL
Q4JzizxWWSuDnAY3u5pjH8I05aEiCrw21nHY8rSyXcMUUe1sIgoBNurG+2ExxeZ8ei6MTH8UhGFP
c4RIC2Akp0uoBUwgRCXbQSoJNNjphGpP4htkw6W8Q7jnDE0YsywTCsVOl1k5wVVd1sALtkcLaL2n
RzLQuXnkR80ktutk8nD2mMkEy7sp1I0Rpa63a1dDOXA77OXJyMSS7KA9RODDjNh+rI3YqgN6E5tb
LRPDABTC0Ze1bEm1zazS/9nVRv/dHYaB3MASD3FEXF8cTszaPyoj9Tanql3ahwHbJi8mWrsY2LsS
/T51a/lQNQZTG5rKNA+14YH9StlbNpcjZRS4HgQkN4eJI5Ef9kvRAvno3f6umuoUdwt6DBWw+g68
CvTtnolVyySdyE7ZwMwHoJMxKQUUxGCWUoeyYs/5PCwyuhx6C1ZkRdMpCuY001e+01gGc3o8UnBy
2+ZBDQt142rto0fp5DPrLXiSOJRsxX6NHSR2TFZT81znE6klM8godN46EooEsu3QvKjBI7StjmrU
xBITcyCqhS3lyNYfIl3Utk/N5HEN5ULV1J+oHAXMtNw9ETdblHQtymUn5gb7eGvl3uVEsurt2k5+
dyizKHep7nQL+XkzZ/FQyRT/Xjuxx0Zw0OlDRkYd2MluwBltYYR2g7RC1h8i9pjViV95bncuME6W
J7VJGuESOU+2U4qEvKo4y/eaMiyA/KlYgHxDYltPxzIehn3BvP3Fbe3oJcZiywBuW916adonnwSb
ugwYMp0aaj6F97OhNTntYzWYvIJxEt3W0eSpnSEETs0a7Sek2dQmb1By3HoopohKNi9gxrHPi91k
j9KrbjB8DSW+8DifANAMsuPrFIudH7zIny7XuuNA5pMdO5Jajl2drLQKKaWggOTt+gZmKRxdNYr7
2iPm4RcRevmwHwsc9Xhea/+yWuJmvDPXGvIrzt9sO4a0qGH3kFVFcvBSHNtUSOqpxAFusoCY9rSh
VVZYlFgkfcK+7EgbF4rTys+MBo7egfkUVWB1WWWGC/KQqzavsmdr9rOKmJNkuRbzwgQ4uiaw+mit
yEyIpDNcjQmOxZCcJ0Jq54T80wlSjDoZxmWSIWI7CcOqQaG7k3GULMHUcSQ7J3uGBx+2iW4G8tQj
uUHlh2aWDwMdoPwzoS9Ve5kh7AHPmIiiWNm+FXSBPbipv3Bdc/hZ/ZJAwqhsTDeIcWUVW0F7XB4w
KRrFvmKuo17rqjylgNxnN/VY4I812mIGtO4LANhDPEq99wmRiS7bxVFWQFmUcK4kcv0eOCbqYaY4
gmpRZgEUx/PbakjwwQImpr5RA/MobCFn9QgrLPPmZskxZV+aSwUFxp8GLKRr2Y0mtXE7H09ITFg5
iuqW+xTZcanOZuK6G0QV7BQeF8qDUzhqdocHp0aFVhGt2Arzy5wZCazDeaYhcPHf7J3HcuRImnVf
Zaz3XuYQDrGYTSB0kEEtNzAymYRWDo2nnxNVZWNV+f/WZb2fTW86iyIIuH/i3nP9mQCXI4PMobtt
W8S4ZHXk5vCgWrJy8aaZluAvWRRJ6uyqJNTNY5oru+DJEeN4F86WjL41qbXiGCMKq4/eBFV8y8HS
6Ad4wSbKtBr6/Cd5ibUTByXelh7femILtVNshspDS5XrY1w0gGytePOS5gxsPK6KlV/Hg1EFsmCL
RE5LDbBCwj6p6tkIIDA7311rT5/kSQIrpR2bGNPJmQQVmxzmfMoPjGc6/ym3WHhxkhViETVRiKED
ypleUDAqz0mbdZ588t2nm6UV2DKT3GT4YyTJQEVE1MEcsRu2LfqA2VcZ6do00sUr8/N8BHxqtziO
GyP1qLVJIlLZGbKoZDTFupLIcGzVOttXJtOiIBKNoIVUI65UekvyAqjzSrZNK4bX7YSVkxyYZlfH
lTtvpKuFexzDUBANYc0WkSlrSsCoeC6aaex3bjMNVNuCq1zcj2RvC7BGcSWmJ4THKUE1Mi26QgR6
9qtx14aq8m8LIP3zKaz8JDo5+CQBMvSDna0tNgXJuqkHTRaaZmaT7UWuu/qe7VRoblWZqYFQcFJ7
seX3Te0dsxBB7bLq29Irb+qucpsP7OqF9zDnsikU190k6vqPtfD/uRT/BVTrLxvJ/wcC/5z87MqP
4m+RaJf/4k+0u/R/A7jKK/IHHvKiCvgT7S7N3wxMV7+7Bi5mQdbMf/IhTdyNIC0QOhoKL4/tsvX+
06jo/YZsG2TqRZ3oXkC5/n9iVORuv0i5/rI79VDAY5lArcQWyMTKd9lO/2XZ7fbkgYcpJKI6ZyaJ
5bXJzOWpqq20vqZkVuNNP1HEP491O1lndiYEmq7YtcSS/gmqOSElJJ+4xg6EbezD3O71V+2htLkb
YB3Gx1DX3fzuMg8mP8SD4QInSacsz1DgdOXVMEIKh78R5tUncBS/3zQzmAVEdZ2MWPrL2qAb1VOx
kcC3o6PnwWv2wqG48UHUjLukbzXL+TifPmm0sgflzMkYECwhxu8+kdLlhh8KwRuL4Oem6xRyiShy
SD6l6mwySEq1OzzVFruXnVcmTGagdpm9dzTd3HcJahWCEgflRtE+yr6p6oPG5jWtlFM0zw34HLWv
rGRx9mUxhCQutG6bHeIYzPkOj3X8ANGuDA+DTPn67mh69RE9bbMEjKm88JSGAyOFlWATCjA6Htvp
szcil/MPYtC8RxvZuMEi8szfUNnZ8Joqd7q1B3P0roSwvGHndlpWG4hyDsidcpL0XREpvCugFot9
P5hObWxYkLgvdmnGy8lWVco0PbfnfB0aUlwChqyhXjM5wWPfx13TH4zU1vFelR4HYRm2ANvLcPT5
kIea+rQeCU2+IrnO5bYQUc9aUzKghrJDgHwEpH4Q1bGgnbcDaDljTwSeOzLeZd0BcyIJFe1ELow5
8AiTsSnQuSrh0nVV9yKgWv2UiiDtw5QSDIdZ3qzhQXCEiR0YK6OtA8zyxlfVGpJikfVHuDZdNS8r
1hx2um3yaJwOC/8m3CggJxAjWnbSwVBG7J9zPwLTB/8q/ojwrxkrfzSXDwoYewZxQAL2czXpxCTu
dIqfkxm5Mev0Ltdb6YRLcYoRcV01nMiK9PFx/jQ6P8wOBYQFFhgx6Ubv2NYzntbU7Ypzz/qdNQpW
oIohhVM9xG3c59dEok7lV0MCbfuT+WJRHRjl4mMzBJlrx5LKzT56jZAqwIfWPAzxEhGxom2Z7pLG
vmQXczj8UIyry5PZGBMjej0OaXYWWtrjsz3aoXdSRZu3B6yQy0doDcu0rc0mNnbAS0LrZJVoDSgA
QIPwdNuJQXR2NM43iCUYZrGO180tl3dsyC1euZZloxqSobob8s7MnmK/IPrTTMi7w49AxvbegqjK
8t1WmnHmylkKFOCryo3Sy4SCkWp+rpZSz1dWOyJTWDnI8MDaD5ANUDsBv3p0L3OQeNXyI+WrPPGg
k1O+4dA5lrr3jxkADO+RupP2iLS4hZMgm1i9HtpJIdqiCI2pGpo5Gta4hcLqZNmJ95ClPdiaOWsE
aLOlrvTGnrRhPvTWbH+gzNeXiNJlGNcWNb+i2Otk+TzHjnVtuolaIJ6IejwMVM9736UDgn7R9uGu
lyJ3NgCVphGxLwG65BkZvdJfROhxOzvTLJtV6Iw+mo62LiKyU/sOFmHWFeHVRPgPdgPbyYpjk3ss
IDlyAYKARSP4LO8qpfl1aMm25MdVQ1DkQ5rusAfPLDoIqIqDSOba36VAa5zHvnEYSy49wWWktU1W
vvYKaT0uQ0j4uWVXhX00LaqgdeTVDLSUHEnxGppUx6/am5vLX8KU+d41oQfurcS3fjbgVzLSNKru
RI5vjdqgWCRjWDIt251PIVlv3WIUMcSWoiKJikFIzNav7dAB5LMfn8BQktlKuEVRbYSxWB+x0/An
srU/U52LhQ+tMv363WKXRwp1uZQfvibWColfNKV3c8MidJPNKZ2lAUPn6TIbKde1PT8abnitkMit
WnSOlyi3bt8znUyCzPSfipGUsQqSw6ZP8ITrNjkDEL7v4/oQ5WN0zERydEYmuSxGgYfoipbCSre6
KRmoNM+G7MWVJ8KDBWyLJ9P5MqI5ujFVSSD9BQrMXEu8NhNB5CJNwNwpQfOTsR5VCupfVSXPiAN8
siHgkW7CsqRbdwCefSM8jwhhc97xzb1aXrfHeUqDkiCaeEh7ApFia5yPwq7yTWY4K4z9d0lZvhV5
85HnaX4tFDkOayWsL3KbnG9mntdzTEYT0RlXdt/5V1UxTwEP57BCj3kdgp0E2p+8ogoA+9eTFkkf
EeGVUA+gfzxyHtmbkx48ZUwSMr99AUF6jtx+07PdhsgDKoWh7r7zISTHRIkF6ELWXOTZMZXxrqU4
YG6ZXIiVFl1VyuRWMzl3opEQYgIXpeyv2GUMzMW68pudM//AJsoZmv8mLk35XuGF/Fk0oJUEj0Ww
AK9NZvNHNBqnIdXmLfzF1mAnSuSTJrlrRVDTQRTIKxapNkvHutzoCa7wvdY9NCDcCM9iu6yKk3FB
5KgOKytbP7YWbVkdCKMrThHKhXodlhO6JKOFx2XO9qmVVcng75IcMzWMc6ySP7Y0mXc39lqb0bEr
bBIfgFKjsCqOFgg4wqWmNQfUzppacT25S7pHwslUlO8WZeapshWQpF4s9xfpAQ1v2AbGXG2mtCd7
JUJe0Lb2abaW6bkuBBtsi/KcOHFuuCjsDh5LtDUam3Q1GQMaHqWz71ABDvQ48JHoj2/26FZXUTgA
6md8d6gN98c8ZEy5IMGVPx1SQbNADVP9Os1O+eWUEzMfsOPDRizmA3Fl3W6Qgn6cvK0XPuDks62X
AnpVvpVWad4rNvePAOkpFVx9KkRDmMkouJDFZZ3Vz81hmvV2irrsCLMCqmauVtEQZQdZx2QoFIPx
EY7V4vIzZPyyDZKun2Xmq4BNR7kq+gY7us0qXlU6PZErRgqMB7RLefG2cgwVWKxjt3phJMgQ62cm
C+hmBhR+jiEfYtDcXqdleM7B4aEAHuctS2KoPXNyLbX1ljB8gFxLqu8Uko1rw38j1lqa011jGTaP
YzKxaYiXwzwwbeAgt8sNKxubv8kYwvhbPjqyj97J6XsRk25wbphcRNgpmyDJnEMn/WdvsA9VlH4i
T/XWMnTLdaPJAIhldQTwdphikGn9ZFXrMbPJGYhv2O7W66jRlb9qtP+EZzbZj5FsNxNIQ8SyEemA
rfM95A4gJStu7qbIiQ5Eu6M0mvib5y1ba3u+4lUm633ZRJ5+Y63Vg+tCX1Xw1TeK2oCNzzQhc5u+
a08dOQuP3M7orJKqXyO6YQWvjqCNH4bFCvdRZbBJrtJdGOpjZA9nlTj6fVyE/RXP4mOU87Kb/OTa
y629j9WIpF/yi/tZvdc4x2A0IshwnPkjMyfbWNl5NG+Fy97HHIyGHzAzA0+j1kM8dVgIZtl2pNAF
lMYMSWG9bqRJhIa2rOsyCy1wST1EqZI44UJ+dI14FFUkDlbffDC9815NVFcnjBS3Wa6tK+YQdy1b
HfAX/cEllng/uhyysIPbnQRUENS+P2/QKHjttV0s6qrv3ZspxDWcmUVUrKTTK3QR6BfnIbG5g+C0
um5T8EozJy5F9ch03SKhVrYRmyh5U8N72zmyyPbcAtkapQtWwXqbRSGhtFA/XwrLux5r0QcF+/NH
TPTWF7ZbzJp1uZwAZg9Mnvk138JO7RGWvAF8P4lC1Hz2yXQk3tPahCgYN6BS5E+IyB5QVajXe9Ff
9kREaEcvbRY+cZ/eJ/qCYGQrzH6ABTUlXjMHnZUR0HKRjvp1Sza8pSqF8Sg8VG3xyvnkHee66AP4
hd+Vkmz7emsVNgyj50hYj7mRGQcnGfjtPYgYy7YHa5cC+n6qGhibsIYvGK7Jv/YwY3/A6vJvoilJ
7oTtCPQbnefLzTAIwTJZivMgyH7HdXPrYefiVLPl3RxVr8SveCt+tY0DP3JretR7ZitC5rcm4irt
nSjxPjFoWgTRitncR6l124/LDcOyx8y3n32dP0SJH76YTj6OO2Qg0w+Or3NBNC5quhidVmin7OM5
d66pYvIViotdNQnjOUsi6htK50fPd8JvzoLxZhxz+XOuh4chTLYj6kamW23Ka9jbfrkdkBc2qfFV
Ygp1rO6dZEPrzQNREGR274IC7IerOpY8UWXcNDcF/kEqDm/egAR04lVT9+/NUl/Sn4WP7M2LD9Hk
RT+6WQB4ZHK775fxRxjZxalBVZpwOyv93kPJXku7e4gLKr8y9sBMluX97NR3TAD3dFI9m4EFwFpr
HUZDMoNrxnPjto9l012Rb32Txh0BKoi8nhJDmTcZXgIyQC2INEw2WXgFZsM1zS8nd5mfPLIUouqo
De9IxEC6adMyqdnYuo6zy/SS7GROUFCfvlH8epTaZrNjFIcsHZ/nVkzdZ5clj84Qic3Qudes3sMd
np74px6gPEDFZguqk/gBuuIM2S4Jpx8TI9ZNnM1sNcKQFZA5Jvln1hr1aza1dGWFZFBYjJ9Rjwgj
vbjowVLKfDeEobvLnZnbJxwiPi85pTd913GXYMdcJU5XXXd2mKGp6d4mSqFd4lqv41KSAOkM2Ihc
uR5LA4Zi62xz03j3GdauGy93dyRebmntV9S+byFZwQVP6RCmd1ni3iZMyQMy3V9VPlxnFhxphRJA
F48OEZsnPc44LSaa2wu/uimH5jh3HPzwTkpWE1C+EwO5CYDD+GHEXQymVnogZ6EARlvHjyp1qkb6
tWxEH1H7y0ma8ALHbPID3AY3kZKH3DEOKkcnvS6n9jCbMQN3x/scyrZ4SBqfH5uF4h0Hyskg93dx
sxfMGJvGj59jU3639LdkB5UHyiR5dFSEKiUDsFik6CGmtiwCSA+7yeYnS8eCs9pNXALjKt5nGxVt
O19XkhE1Ls23op3wCSD9VGF3KyvO9sTO9jY47XvRqrxbIcjlcWzjZMeKdGBxWLpBAwz0O7RanEGh
e/Q1WHvW2fMqMWfnkq1My5FLgORqLF7totshS+NINa2b2RH7woGSnbfZzuRD3CLEJ3L30gk2BiQi
mO+kjs96is+NZtSgSmMfwZ+s7OGtTRZ9tPIUUF1eD8cm0dW69p3aXRuoK6sV+ek/rCw69nH8I5FU
bwMKicCdNNJwbJ3uKayNlYH2coX4OAwWo6KQmAjiky7aFxYC6iZDpvLDF5neRl0yflQQsU/QY4bA
5m9NAgP+/SpgvIZa2WFYG0hH9adi5ibmpj/PcdugsPQgdaxQuu4Yb6WHAinzobTjFu1TFSENnNGv
1bT97EeyU9Ob1Q/Trq5SZ6a1B3S2RoR5SuHWrUPGVuciomuCCYmWubRmCN4U+wvP/mtCqRoFrjse
p6Qarhpjvtapzt9B5hRssstzZMyYiH0hf8AlLfecQc9w7dqfpk2CN6LLPgDKi1aodabX3Jp3FR78
Q+Gp9lk5KGntGQ1bqpM26HwAvkwBd80s650TS/fOTCickLS1azSwxRWzw+KMUKo459gyAukKQOed
eudFf83r6BtO0Rt7NrY1U1NMj0QHckyxIs48ee8m9XykteVEjD7dOTdvybzNgPTDp3QzOtNiw21C
RK8Ov5NiPGijA3pcRvlyg7q8utKDGwHiJ/htBSB4WXUF+JkKvMIjkzyfLW94Zad2vG1F2gcsdZsj
DusFIn79hNKo2vVZj6fXCqMHraHSrhoLxCTeCFOtBjNEgI25nhY2rpDpl0kVChZJZnQaOxOWQF1V
L5YezNuKKccmH5YrlPjFlRcv7VFlYbaZmYhscjwWLD9DfWZnYZ5nW4cbfKOoKezoou1uXyc9u0eE
uT97madbRvvcREO2yz2XJzGc73JvdB5CGJTrUTvrXI/Xeuki/sSI4Yn8hSoL4YcxEOsrsfB4k/QS
tLguyMeLIvswdaW+jwlRvzfxHaHR6S3NZn2uLYgEAkz1XHcDyhZn6vZtEbPUnBMUxSlxkIXJ9JG7
06wOpZe013CWyzaI2K4j/fOA1osZ1UcUeu9ZWDX7CI8Y+yGhsLRkMnC99GV2xh/dIuRjaY9Zu2Ku
43/16BnVximy9KzMhbgGcV9ms/1aZFW8oUB8uuCLN4om9DbqQrol09uFTl+gthxQndbvHWGaQa8d
NtMsxlcWOuvB7Q/2qCm6eTVWolPjxqT4DAM5N/wKCOouS5NviwLiRmRZf6amtW9FGetHNPk/k8VO
GI25k1pppMGHBsbVuQLVSoRjbtPRLM4Bmnl/j8WJGMIIgcJl3EFFqr67Kt+nLcC4cio/ncG+96s0
P3cdglUdTweatGjjZYpDbqrUz8gel30bkX+BbOiUwOFnxmyhjBQGRW55QM0XNFUZIXDt0sfeTVHO
lDMrrvXguseOLZAXLP6U3LqO5qK0Gin2VjuXaqUau/9ynTY0A5ofB9sKYwP2RXFxcCGsIDOb5E9m
hqkAg2FgD6hSkbLJnKsCzYUtkWgQyvBNAIP1xmWRW2sbDWswecVwUGWrkIsN3nZxK0xPs5G8F2aj
NsoCgcoiFReAgqy+nlmU81pZOcIuXRkcJU3IuwDRn1YkMBUthFXHOYTdlJz1QvU17gfMB3eTratT
XDJBxXbISFzaTHu7vBYbPSVcTFldUJkSu0xevIGa2CYa5Dx0UhHYAtdEbYymdx4R0gEZj525qfB5
JiSVIuKaRkLFO/T2eZ9Gt0PXPtde3pzIRf/hwU6zeRMzKGda8EhTUYlbKBc2y+l6sh6iIpLPjZX0
P03DSIaVGbaaNyQe8gEyrtKvZo2EaaWAr6KEMsmSrGKDp5RDL33MKuWcMhoIyg+5wBlHbr/ym5gS
CUx4f09AefjqyIu7y+5W2sGz06EKwGlEVPa68lPvPkt8ImmI2SDEhYlbtWqhyw7r1owRV1RI+DLp
tucSe1IZyvp1ML05WYemZAKW5FFWrpnd46uacf1kYc8sa0C4ha7+ZJt6eqfd8PdVI4uzCuOzx+2x
8YfaPOmKJ1Fm8rFoPPAsyUmkeseTWCCkae5tN2w3vOHhvixt+wkF6cz/FN0eJccJaYG9dsl239ZM
kyOnF1+prF5S1fobJRi+Uj//uJRKE6RfpMjy1EyoOV3zopgYMpwm2dBtigQ4eBDNkx1vYlqffWY5
WbMqZb03J0cEJlOalVtX3hWu3vSQWWZkr2Ll8Cn5/kGMgrrCizz/JfH9Nz1Fx6bWzb5z2KGTfpyv
49zs1rpnIth7s7UTfckEwqHNzqgMjGFbeAPZiUZ2Xop2k2bJ0SytYQ1ZNA7arhvQfVB/pv587YTs
P8L6oV3A0DO1LLeOV2ukuc1DPMlXu2VGOhgU9wW7LN4oO7mLivER36G+tzFav8UuysrKWXIgoheX
QY0lbhWWYXQrZE64rsRu9Bh2i/t7hlkRBw3yU4Ss6SLukSiMELTH+IDAprsjhBzRX587A89XDbiP
ztHZWmV8dIsFK47DzaoV+q1kbGdv5ere3Tde3Ya72ciZJgMWGL8y6cQU4sVcE29/GfmsIGK6JYOa
0sxWRj1YLvoMJNLoiZT3bs5h+yLSri12Dsln1zbqCBZJkdNekUUJDnqUKsE/1vBNXO1v2XSlMgDw
JjP6da4Bt87NtYqXkZbeLBF05iWzP8fkd1CMeIn/mDiW0fmWhBSp7HeEV1Luas/tzg3ZZu/9WCLh
nFiPPceIUl5rAgevzYGrlO17n+9BgjDW6C56cMOvk6c2grkcpO0kPxQE/l5g/ut90pE9xmqCVrBo
i+4zzyU3jzNa9oKwnm1FYFHU3aC9dqFjm8QczbWXkHXSEpI7WSlJTcOojVuo/mF8QCeWBi0q/yDx
qgOfXHtH0sL0kgKuiKhr2+SjM2pzm+qamhEx5nxyTJ9BqSVU+TkR83DLT5mMDGI56leliysKP1T2
mLM0RMpjL1bAGHDdmw55ni1DzhVPgRXYje/vayMlayJOCNVaEUqLS5Ovla36FAvg1MSf9HFHSIHJ
HkS1qoKMTqHfFEy/FYeqax4dutO1MGW1MrrY3NtRW92Myk4PRs4kKYinEQPqMA/iNSQC+nruBvWN
Scq9Ji8GKgETop891/GJxyNAQ2Zc1V7vgbwX6bnTPY4LOfaPrrAlqRpAOiIjYzqYIElmst0+MVBG
yVyDXThxAAeLRLCsOid86fuFlSYOkO5BgMv+iiSRzutOIwnidR41+uRO8vV6RB3iJHpDZAF1pPcp
kQeFR4c0JkEoEcVOvRFljgV3Yte6HIdpHG711LKu8jU1pyQbdpNkY3VnM834jDN9iLyCT5nZ10rF
5DJEYamuYyc5GHXi3rVYV4J8nFJQ1wQkMv0w8o4rXPGzkLZnr0WlNrFwcFXNav4qfYPohG7Ip6uU
7fuuW4p4DGJCEZ/yssg+sUhpRPPWBT3vqKecURGfU/UgY08e+27Zha7brtl1cRcU2hAsrwarvfcU
yR6ShfSZiTlR4Wb7UYv0pcX7tp3tQTIdI2HnGsnuuIlntp++W/iBS3GwoYF+LeuJfGCXxCjcR6w9
MLYRRliYV7zwC4vrRpN1U5XeU1aP9+Qame+do5MzFt2rNJVrlS7WxmnV4UK6dIfpNhNtwog18m7D
qX3x3FReZ+ylg7a0vyQrulXRzu7PsTLfvImcMcqwD38eH4FwvmK/qjYoTGm1Wsy0Nez2Gj2ajb40
b+xdOKH1qnveFclVtclpfzd1rhLEqyk5Eq1CoQ6MLJg4+R9IcRebpQFkd3FFZFeswt8MsAvo1NPn
qmDsv3SLebaGMl4jTLP1Cg0SJTL0yCYLXEbfEH5mggk2eoFAsBOFhyqb2IEbRI9vMP7UAYEHXLFM
IQ26zIdcuSoa7qCA2S/Tv2oyGBR2KUr02HGsJ7GUp8pqT1W0yLOYBXpp5r3tPY0ha88RNfJTD4En
YAT1XXKJWtcGM9YGhZEUfGUsIu9VY7K/xQa6AutprTXpSUS3hKFz7JqZ/T+v2N4QEeHjbmiwVq9g
vNLaqujLImTCXRH9m02BS5PCrcvbRnVJhaH1+JCiPWXt1SEZiOPwwdQFHWLc86CFJVMptpfds+GR
tYEzpLT4HerqAP3+HOZZfm2OGl/TSGnDZWK9dsAJ1vXM0AMW1nwRib/ilPGf40hwdklmXk5AIHZL
QoMYEXQywNSO2mQRbDGOsogtUltc0jIj3lNqrWWo01uGHhn1krmJWrEeOOMDJx3UluLd5b3n7mVJ
f0OgdLhGaqjXSTgQRYbvP3CT5N3L0mlr9oQahYXHOeBrziRlhy/cMuqmKJYGmXoYvUHd0K8WYtTI
FbgRcOgHtFXy2jQz836MCv8azZpkHumW962pui2fg3FYyKd67Sc5HavBcNkZhA9FaH6bk3uH9njf
uwNDpdAsvlnmgUYY+3a8Ssh4u3Pod1lO2RXPe76ckWBcERcXrhPfyw8u7x5PQXTfyawn6ICLYbuQ
cHIDXxyDfjNkyJcLEgOfwFclwSgy52bo++fctLMHWc/MpappKPh/aCiRP8Z2aN81fa2vwqmnV8MI
xFaxTIG7bJXqYIO1lYNYITGa3N3MNFc5C8OmnwLGGjF9RaZR3eho6R56hifGKmmm7Kzk0qBLHtM5
WrXErLFeG1ouAHIVVXM713lkXoUlUtlHWj1YtRsEvyaLrLQnwtFyTbR1UWkVj2QgGIhT8q7jAHSG
We+m3MKz2DkuESfo6lF9jjWpfd0yMRMIU2NAJ84b9mmpDt+hs0j21eWCfIfJAfZB8rSMLD+x9yS7
jXPGOdWJgYlryc2RvcuiAKtMvH6k36FWDBZSms41IiT8DYXDXJA3lRi0JsqKp3nCSbK2EN8RzRJZ
P8QsGSaOnt9tQyvWz6lXMiAesZiup7Dvr5xIIxGoiGJ7qxFUFld+FMpD606kx1dkJqOLQlfxwlq/
tXde2M8/I2u0bpowwo+QFQm1RW33S3M75NI+1IuC4MD3zOtN6nhTfUWym072VooXi/5JNJ8lArQL
sRXTLAYDgbbIq1GFIH7JSwtPfYkzVUuDC05TzH8mOM4JCOkK1DpWIetDzfDBogRGmb1LWYQh1mEV
5q9oXOMG3Q1oPL6i678aGPkZOIzsvomcKqrXVmeEIXrZuHABFQtaAS6IcCvMqh9XJOI0b1lj8q4B
w/nip2iYT3LGXDZpPg6+KBQGKa59zTBk6iqbQBc7pOg29Nwmm86NfTIpPHrIy0zU+DIQbDRH7S0k
04MLQLlbq2kot2Y0OsVuzrwpOvFU02xLFB7LKjYa71xjRkj3mgwBDhL8N85RShREm6YwqJSA1/sR
4T7mrO7SXFNcK8YE34vwp8eot4groroegroam+Z6Nisz39fNmNz3llVi8fFkSzeqTT2vWPx2Pzjh
uquIwJxXVmkhPhFUc3ik0wL/h22w5l0Nqom+G0ua9of0qzbhMJ6ccduMNGdBblZNfUAD54/rvI89
Y4VkLicga3KSwCej5naiN3/13YvRbcHc4KxGt8B3umAuqPmQeqtZOWSa4n2SOqVLMnrlE37ELgFN
XeXv+ewRDy0NGvkd+xVACQRlLDE7QNweH8y64owtaGngkRrtzt/QqA8sUEmMih9CMqXK7TLogry5
jGP3vh0TJqIoeeKa0CzfTEwGkKGI2RLYS3mXtwMntBlTqW/hZfTzRqHk1kGo8D8gerDxNrVmJ5N/
YM5deEF/lTtSETtAsU3XcvCKGvYvsEM7touqi6r5oE7JkcM/XP+u/fw/Gey/INr9OxnsbZV/lF9/
VcH+/h/8oYI1baSuSloeqC0+eetC8PlTBcv/Y9rw3Y3fyc9Itf9XBavs3zz+JcxPF2Suw3Lif1Ww
tv+blCjdyHQFSO/xj/4TFeyvyHJON8DTpuGhxuXxQFz7dw2sdBcDYzJlg1jqZdmAnJLdNjUiisky
EjSrhdteLMiZ498uTeywk0eRvjN7Exv4Xz40PiNWn+V/lX1xWzGna//7X7/QtS4/iiX5pBRh5MCt
1C8oo8FuAJxYUnLd6XkT5W646cEYMT4z/4Gb9E/f6ReyFjW0qMvIlEjujXbXyEGDGYvj+1S7wz8A
tS6gp7+8dL//UgD3AEIhgr4khfz9882RsGVtYSCyR8+8W4Z2DCbDrtd+MiIMiwc0JAMwFUCR/kl4
fvj2n3+mf/32v3ymi923KZw5iaYyJirBavx1wX12715mlP/+W/0C2frjNwWl76B0IwbC+OVJglCj
EfPzJLEu8q4q18IT63iZMNfwxAyxcuECie2//56/HGm/f0/U4EBj6YslBPW/f7pKYEu+6DUDLEOa
aqARzLhBH3E0t+JMljWB13T9+3//XX/F2f3+bdkeXIi8RHYbvyKG5wgpeNYnbHDNoXpBnNJfRTG9
+Ib4TxALlTWh84CEiQJQeZfW1Q9zedCz9ob3mfbd2avIVsamkI5u1lVZogZWtJLlumDlJ69rnbEa
EnNMPi+xgLX7Dw/l/+/5x+Hl4tH3QIddTre/Ct9J4a0Gz7NATNgZnVPFYmbvGeSVEQPXV//wCP5B
XP7lHbAZ3JGUw6clAQ7+/dvNC4zTElpaUBH/N1xGgqbPuYKsoiLmzEMSENOfDGijc/YIpkumZkNZ
0tWkOrIeCbGnR6IKR6ROl52CEXf1lYEiw12PboedrFdEIO6ZwlkXdVJnY4xEM/c4x7RXKz7z6mmA
EV88LYmdxIEfQYLClNOVzPuYwA/7MKybb7MuEZUpwytvsZxn01oZ5VAS15ekhN1bHhW5C8LQ3Ats
jtWaQEC047JPyuSWvsceKYA8KFqlbgzUh2W2vJfVRKwWdlxTXWuv13HgdpF4IH3V/uwLFdeUySWZ
Yshdkv9h70x2LFXSLf0uNecKjL5UuoPde9834ROTu4cHPRhgYMDT10fklepEnNQJ5bxSOTipzIwd
mw2G2b/W+hZFn60xGKwg529iTAifTrIO0b3WoaizB6x073DAOXagW6mThCLDBjRt9bALrFQPeyhO
FttssDiv2m7j28GtCJnHnaeefMFb5sqMjJ79ovXZEdJdy7pO5e5TrFUCfpZk0U3Y9e03LpNPnbgB
rRA5dJwfBi/JOkYrkohsHyb+l/FSLJbGAV+yHcuy/wyYHbxQYBO8gmlg1tqoPDhX8M4+6WiExlM6
jfvqF2hHXW6SL2cW5m5sulBsOCEVb4UbNUgM9bKwHaan+w5Rgg1o1Sj/GWz3igFqgvkh72oG+2pp
7IfFshLUI9mMD1GhSFsy/mMWOwqsF1MeadxtolxOysdasBFlNRDxtSG0bOao11hBu7CN1zLApNlw
UcJPLIMyPy5YZX/o3HOyXU7r+qUnW6ZshvjBCJnJDscbTDPiHJOjUZuKV8A9b8qw3FM0IID0NCGh
9WdCwfZ4DKzJC84JMHveeRahmZKYr3CqHwM3yp9q2YlwC2UY5gmUpwLNpAm7px4IA6VO2H/UicGO
55+REgwYuI89hygvSjvC6lnu42aqmzZFK80p0hPXpq6YpHtOn1A63iGb7RlRTHeJbdconrxgOA2w
kLlbR7rBtKumpvx0U7w7FE2gx2w67DCwnuZRvymTQZKgbnkhykbV33yii4kpUu6FHHpypoxPcAD6
eRu7M4rSoplrbxZoSeGeDU7/XnJScy5bD/XIqIIyxnHJDSDOWFjXSZVK/4Srw9SIOklgrqgGR7mt
hRLm6I0DVv2oUjrYEVvlVtArbdXZ5DGetwvf+H6OQSsk+6itcfB2dbC0MUebCeSZxEVvXQm20PPL
FLkxLekKc+uBofc0fUmy99NZArQuxZkTckTb4oCayg/BQ+ZR6Vn2141XV8NzH8h0vBFY/dMbuzPY
LMklNRdQysCxZDIZ7DuFbvqCWgAjbQnmpjtadmJtJ5yH9AU03KzhVuddnm6FHXf6mlsgfmHkoIIz
b7YYhklLdTnMOBkvZ32a4ucY4iW7XwLJ+doNU++h5vRFxshkbrq1VGxfUeyIVzYtqP7dwI3r8Uq0
sTUwwC79GRkFKzkFxzhsnBfs0ultyKHxw/GHZaS+l1mspktQyvatCQIU8i2cZAaUVylagkAqdjo8
xNKVbXhi3hyMIdhUHdQN1eOtwBxi12BCb6rCwguJKbIvk3LfJRlBlDMmx/a4y5IseEToGzhVT0vI
G7D2PXKBkEPMlRiKqjoaT3ETDsK3mp3MkyHaGmfSjy0GuPSEQYcTWmlH1JhCoM+gB4RT8TIzP6E7
Ej2h2Vp6CKBS0Dl6bORUVFderwpx6mfdNw+DP1cNz1EdPBf4nx6DsabO2unSK9o+l4EWZEeGG2DB
yQVx2emQFkG6Y/hfbCccjxjlRvXUN6588FL4fkiQo7+juSCgw3eq6neJCf4wGaY6ZNPn+x7d7Skl
HH454sjfBSYan6U1DzzOuLMlbu8OFW5vrOmKeMN0neflewNOg1ZIepv2tVHLrseKj3mrzMgmxePB
EwbzuUzELtVWiCrbVeVjn42w3PzBsS/mBNJEAfzSVgyPTf4NRj/WdLeM7A2ZJSJY1ZAdrC6OX/Ft
WJslTO66Ufs/SRmXVRzLKwwGEnZ1fcA3S7XTZAcXFk4PpHcoIixAxTlzC1pG5+UBrvEuqkMcanUG
wXRD2nif4yBjMjTuRzyncxzSp4rIxr0RJZzeUzAzWVESq0GHlGH70i4p9AdPTdE7yJvogDYOa7zW
w1nRyfJbPInpBEdyxAPFwjVNfnSMceHMOLSWea88aARx81KAd0csx8bmMrkahcKOSPSNGAZpk6t8
QsvE99ZfFL3CIQQR7438j3OsGoPveIhC+cF25qx2cV2SZP1kRuYXW8bmbwy+ra2egYaGNDUdQSgR
qmjARm9Air3IyQQvsl/Uo8uqt2V/Gd1ZM4P8amyYy4bDjzxVwd4i8dH37ecUym43tuVdw9Qbm1t+
tET+EjrhrYnz6VgyY0G65VoVJU2zSUF1wtLNwOSkjb7rlPV4JlN6kfFNn/eZ8yhK14NG4KgtY6D2
YPI+POWe9M9nlAJCDK0LHIPaWUxuNdMcz7NfZebqbgcsaQbgJtxrhm6kj2Aa5Rj6TTFsMOOUKP7t
m0d92UMtRtK1ka1bf9eBsYECkKhb/IbBQbejPGMX++j6oXPNCIM3jmjrG7rCzrssPlVKqG3UNx+p
Edc5pE7RLRZjdqc/i3QDQCWhoZcqo2089Jcp6bUtmAFr62MMC0FiJHO+Y+t7qRAWfrBTjD7CZbF2
JOEkOgDWC1z6ywVJkj7gTxAw7YDwsBrgcPdqosyoNLyPeZ1epjPWvbn05J6w3hmE2eUBwtLNkIdf
NtEYdE08tX6fUwFt/zB1cGCTpm+UZWt8l9FxFJD5kFA+ZZR3hDyiFm+2d5OaZHyd/N4685b0ruCs
S8oiH5INRg68qspq7hbYAjADpnqHNn1wCQwcqpqSEzhX3E3UwgeTT3CPhKNh/pWRYGA3KM8y3wD0
phoe/8p813gQskBJvSX9GD24tXNerDk9yx6O1ervwtN0Jf1yo0OAkqTUeWn0D9aYn2m8NX2SvmpX
Ps5DMxPa6C4UDt+dSpN3QnhmwxQCgGwrr6vS2mOdaPfAR9MLtQ5KJbueQTuffcsWHMQNpM7WsY9p
wXbZlWvbVd7YHEs9axv3gv/xmHjymOS5u177LHht5hBn4AyuscyQw+p51w/Vss26D0VoDheIqHc9
A7lG0aWN4+rNs1NQZ8GwZ2yIaTdiFM5o7QrzmTAbFvuIQEJiniL81cEev3B3rDt3nHZ2QJ+vaYjo
sF3prJrbPdbsUmNdUE/H3vGVphKXP4wI/IcYcB8zJZ1Z9qDVRNuIefxpDaTcZUgXD1gO65fUBHS4
h36Gf3zEFh9vhJsiXY5G2F+hhs2J83vIaPLmnmPemAWE1gk+YibiVcqlr0vjEzJTAQ7TtGdy65NQ
Gl6JqK7e4cxvY+bRqO+whqR3gPDQ3BY2msW2lbF7quw+PRe8gUmOyYA67q4TE16SMj5ZU5jir1hw
AeMphZaKtSB1PxKHngtqIUrmvbnrdj+4jCi7qQZX0adz/L2bI2ckownTAVxfCLx4wUWFqc/o8C0e
JjKffT374xn0Rue6Z8LDZbRs+Zjb1ZjsyjQU99hiVv+85eTXtp77AqOPG707uId5ETCBIg7KyBQV
0QkKgmeZn8u96kRLUVlsa7NbIsnOV/gLlB18Pk6/G2NlP3PsfVCVSuhLZ3SDAmtanF0Cg83KNlD8
8whcD0bPaKU/lHSwUAy9l0w71VtKHxO8N0xrBwst2R2bt8R1573xJeDiGLMgLm2rfzFxSP5sIpBd
bkOBPQ3nWBEu4EWgh2YlycbdIsgiQdIhqYVqGfYhZ7uheg7COXvGhcCN6og6fHSYjpebiMQGtvkg
GUs6LGX31qs+51rNoJgzaQ3tVmH4uE3nNqZOj+YM3g1JgfM0DHX5FuZtFGzG2lGgsYEVn2nhtV9Q
ZjCEGahP5CrMW8Qc/6wc1Ayyr6lbGLJl7L9oYraQIumuPWIOb7Ane0sIzxKLiE3KIw70NlsG52NM
s/jFkzHrEfIuqq4uLCgy7twFT72yAjby3JjjpgTWfO+FbfO9APDJsgSOlEn51M6XA5hYG2DU6q1v
Bg/bWZG5ZiQGNfjYc6PZe7Mr6T+6ARgn/GsegLIMBitGtSjuGFENlmHlmuaSlqO4Nt+Bz0EeXLBC
95gbR+feK0N9R1Ckys57PuUe0XLEomOkRaM7cArelyYotzrtUUEyqJkfsvKbO8Jgqtq2flI+k/5s
P5F3lpvC9ZxmfcwIwQVD0j4C2tCcfIOUUFpLbClnUm7wyYACQsqemoBNiybP6+5i6XtvQS2jmS8u
sk+rp/WYV66sgA6Nfq+YCWm05Gxy7waXahSsSyGhXvYIyysqSktVexTWHLA1FPBjL1T5NPUErDZ0
DNTfrWHwGNAnXXuPY4EDqr3UIHCilfO8L8va/t5K5WHdmG0orb1IAm9vsqYBeTvPbEmXxQA4XPx5
vsxcsvo71BrrWzlGHWZspJxm25VSIihHU1/QK2BNuBqKEtS41jOnKl92VgFCcqATXZeolBx9eV+k
Jk9CUI+lf+9W8PiofW/FU7k2IxAAjFCsF0jZJL9tF1taGtggbSzRqbNxGOfkMOvEMRzysOFX/pw4
hyIlWntYiLDoYzEKfF0Y+jRk9EDkz1YTV4AZsRHfhexbHQI5uE3wp5qesEEbdXj+3AoXeNx1HI2s
rli+Ircf0iNURrQ3pi7WfZTaU7SxQbQTaJL4TA6+6sxTYHVge8DsdhY77Lq9g5yckLIwDFJPaEVh
dbRRBO86TessAmVvA3wsQBNyY6E47cdC63wTAtNrt+QkWs5r42EBB5dsIQdGL6ATSRiHDa+oQ1JK
MRxopy7e/zAiXKedv8y8SAVHhOdin8nkOvv9deYFMitAa6zSXQmZ4B64V342g3lGAuINcbTcAceF
xijBdiWy837HAbq5VpOVHJxAWY+wXdurHgnK+cPEdJ21/f73omeBwk7GfjSxrvPqvzAvstiH9Yul
YCegiNHWNLBBByzUDEm2Z0Nm/6Ew8d98nEcW3aW5wIOz4fw2/i6StgsGZDrATMjAwLyd3cj04UT4
6Qfq7J8KOn5rQ7CpLmMCjWIIQiR0UAt//XaeYKpPlUmGLTqV/XvbyC56rpIaAnGaWvhwgL0V7+04
NfsFB9UfJp3/ZqzKZIbtMWMWL/T8365tbVcgKipkhZlFfBPxHtnMOrCPVl3/qV/ib9c19H0bMCd4
LRfrjv+bgjEGebEM60dhlF8OLSHYnZtD4nZ0YE5tXSb7f76f/81XW7+UAMmCIhWEv/2O4dCXtq8Y
7osQniYa7nTBc89KbFnT8T/8qIgnx6FXhLs/FPSe/Pobuq4JuzQt+agEVD0R4PRQo+Nv3cXx/1WB
+f8Vy//F0/aXq/43cM9T0b1n9ddfJcuf/49/SZae/V+oxGs8wg5sm1oebuR/SZYCbo8bIhPSW8Yc
jyfs/0mW4r/4bxyqzUOm/BSXckv+D7jH8/4L+ZMZINX1PKEuf95//5/P6X8nX83tv9am/rf//FeZ
cH2G/7qCrageJC3WV04zIUU3v94fVTrAN8QRBoSD1G/CS+i8SDBu/eV6/M+n/vFTWEP4inBxYBH9
+imEcCL6IhazA704WzggC32adDV//PPH/L5gcUVg6IVRgDRoUz//25fRfqVcN0hpjKbSkVS/3Wxl
lVgnbJfZeTjU/ZNV98tFA/17+MM3/Ln2/noh+UBeTvhGEZPJK/76FSvZ8lCXDaHBhCX1o6RNAsOn
bpk1s3lgrsyhLFPTkdBSCcIwipNnLEXOt1pUrdyl1Rohtog1TADEQAztGaU09TUvnRRnyj9fpr//
5qtO7tt8CG8uVOJf/6peNJKuH5g3Oqmr78Xi5MkZIYHS/UPB9O96os+P7XlgofjFQz7mt58j52hn
TLBMO10WuodSISafkXDVmquoMQF2PkVlav6axkkGyu8//JKRz6EKsX/9t+CG+PVLEvLMndaFZB32
VkAN7xxegB7vDv/8Keul+uVXj1BoqTfk9c8zyaDl109pYTcypqesMQ/z/tsYMP4YfVc9+9ny+s+f
9Ps7ioWDd4XHWyPET+n83nTrzzEVBcJ2dhm0HsZXAYl5ZkxMGAH0XpSF38z/+RWMuZddYYeom+Hv
b8WMnTn279zdEcWO2OOOiO1BY/2hCu5vNwkLog3/118zkh4JlV+voM+Eu/OYi+xcW8l7xrHFoQwz
ppBT5p4Ju312m7n8wz7qT5/5242JwkCFwsJnighfIU03yw6P5KeqguAFnxmBNMJyfyjS/ftnsiTx
XWNMKPSd2b8J+oBpOt3n+EXxfMvzEU311sHOBVSmAdzlo13pzUjRr9z/p/cNVpmAdr/I4QYF+Pbr
9U1q+LJ5q8WundryfvS79L1kbsKQB0joZiQk9wdj1N8eCVZA/uXgf2HPgUXq1w9smCz3RI/BCOhI
3ZCIaIkR2FWOGBXl1tk/f7u11ow/7y+PICdnkHd8UOzZuF2Idv/6eQ5utjlsIWAiOZXjcT3A1ucq
t/TyAp20TI8JXxJ4f7WI+ih0GZDZljO+1xKB/eQ7SMzvUzmtI4KkgMJw3qsySs7nLpytg+oWwGmN
CwWB6bpafcwlQKo9Ug9RJoi89XhkWeOwRy/t5J6GIcSoMWJiJWIZERUkWDpX6qYDzA24ZaTC4dws
qeu+RJhBV45oue0X9ywu09jZu9VaRtPWySKol4pJynv4X0u0VtBWl6YJ2uA02kPsnIMqtj6drjI2
WCVLvTa1CP0zzMoLOrWf4jTyOYnWW6mbBrSMjaK1FnRwt48dtccZniDGTEiExcYtYXdf5TaD5o0b
uYk4Us2T35o2BsGzhCIab62C7MehFaF6VXNhQcFfwHAeJt160aUXWgxy4epGMP+Y/99EtudAP4BS
8ixtaLDbiFon/CRhrebkk9XRm7y9EsnKXJayb7m0yogVA9wtIRRXG4spLQ0zu36ha8zgjZZC7LHn
Es1bED+eZ9SkhKLvQkALbYjJbvA5lN0FI+WI+Bapqz1lGquu6HryLlba2Ed7duI3SahnUOQWxza4
sI3pQmo3yilyHgyvC+fOa/28P1bzXInj0noa3A8UIXLVVgyU+TQt8SIY2nDevjRYKvONZVWjeAyb
aiINybikBxsbJXQfaB1Ye+oMoNFLQZTtlolevZyNrfagotol/yy7wMt3g0nCaR/RjfaS5xbgaGkK
f9VDJg7yLhOM/lLmWfyImg+NL8klmjX59PY5Qvq2aQHXWUw+SHrYpFWu5kMkXHkGFRdodczOv6R2
QQUPHXj1CXgsFLQL1nU2G5WKk3lH1RRwhKCr/fcO/FoDiBge7KZQropeW629L1mDoN9W8zI6B6hl
uD0EKQoLd8DUPo/a5XgtMGkfXNeqzaYpyQRs5mLEozQmEMY2Ff1udEpy2/zgzm8yaH4MKzduLyUq
49gybw6GVR0JpkztFiV4LBCIs3NaH7CATKNWdzUww3pvDTTV7SweIpfHKh7cY1g3yQvOBBK5jHZw
9if9qkcgsLYfcC2c+DrLG+o+KxHQljFFxYzSP4yMrpYlDZmLG+l8RwDuYAmqiDTrgufWxTIn9adf
CaT7KKTRfUcAiodhsDpqzSrj4irhtysIkabkrQ69W1uKPqhIxVufiOZwo9hYmV2YlvRY2Cjk6rFi
3Jfc8xLMswPSKuF+3m/t9QzSOQWRoatvQ2LsV8ZMOY0/0DWPQzYxiEoIfmVnnU3+ZxPHloieBJWm
5zy69jdtmDXtO2WJh5rpRvyG/ShKDsQ/fUxbReR08ZubpFV66zLW8eFJOfXCn1PZmOho5pJ+mx4B
EWLNoDS8e3G8qutv0eW6/iIDR/cwuomfUgDbCToOBg2DudjaBS/lQ0SSPjljPmZPJOvpa79UJbu8
QyeYy9y2SRb296CmmNxuI91Z44n0A8WIZIiK7jv2Mmd6tNosr088m3W5N17vRV9JsGTyULI3RdZn
LIwmO1sTAy8DXGgLq6iv7xHBgv3cVV55mAI8CdsuTKrjkoX2WxZZXr2d1/n6mc1g5i6yjOh2jlTF
PZtomw5FT1f7NlKo7yHcip1tyvYcRc7+RkPQ9IUqMP+o2QW4R79r0xtU10zdVnbVfuTkPd8gXJo7
Uai4B0jdRk/2oP1nu9NIkghrNoBQ1kUiAWF0n5ex9V3FzfLaG7dpdzNHxBxMtd+H5+ju7RHRvh13
WEngNXQ2yRcqw5L8VM15Vp1cVaprqw7dXb3kgACiPme0jF+9meg7SjHKqyzuuYSTiHCT0rt4WdAI
8hgWCSvWCLYN5WtaGK7biDWME/3q2cDtw9gT6kUedSWIeEUN3DmCxePwZeKsp34v7qznpC3EbY3j
30WrG8pk13eu+JoKSKsH0TauPs9nMZ4iLHqrdIq8upH4xU8NLWPdWT/o4N0UMAk3Ip2GV6JqKBKV
R4ATSWyergfa+PBsZyCShzQJIyh/QWrBEYBkhoNPZsxXiVs2/Nx581WVfv5O3GzONnxhBnttqvib
l75HExcFbp19LG3YGIfGyqM71ynb7tHYOqZCYXDH9/Wn/SzZp7DB0iZYS5P4phuo/iY7zjSVXpmQ
qSmD34kKnBHf277J++TW9qhTpDZuTl9nn++/IxnS13vewjZuFNhe+AuKFXxOUK+4Xayl7aBA0tBy
ghDLogw2ueUNHipUWnoRrQ80lTXVz6B3ndgZjL/F7NZvmurP+BrmRjHsWo93yKMN+RwERDyWV7UZ
HAfgXaT2tZ3D3Qr7OvtKIUvk8FJD6Bxu7SsMV3EM8X3IrfjYc0V/5Aix1k7OpCFYWWuPXxSGxN4H
rivJuzT8eUrMNzLClHNsw3gFF8xzSiklsNUXMeVZf6hl7JNGhsVGD1pRZ8uWYqYZwiRTo/Tg+AaJ
wXIMAdYwbrLbqVM4bNyscd77FS25cUgFgrYtisBsVmsQHMJavja2RgYj+Ij0Lb3JfVqMA7kmgym8
5i6H5t2yarLTzOpIh0ydGAFWZdPadNn101sk4GUeujjr7pM8XNYmDFfhFili0Ne1oZxqq5QK8RrS
aD/ti8izDxbW/5WTL9vzgEKGeY+wUwJRYcvzkbEo3ke8nDGKehIfyQgGoz901CagDrD70nu9RCyb
VEk2HSUmKHqH3ltsfTZaOqzAGhbeN5Tons6+YZFYnEhlDPte0tCD4DlSTsdfEEJfWIj+RDNH9zhH
aW6fybrEuDMxMJjQiBdlX5sEfBiVcAW/KhP39D5kX2rtjCzwakwM4scdIG+1dzta0w5L6Y8fZGiA
TSVNlugtklVAvBxNL99if7RqiDIw7rdzNaAZdV2RXOeY4M1JO0Ne7kilue4G3pNzltVKsIdURUqt
DIDDb2VKR8omrap0PJkg1PfQpmp9jjsCD1eMYfGZhDabsmjyELMskZIpIi3pHW1aXINTSCWX3rt5
ywY4c/rsxdA/9455giJFwP1RuPPGLPwhq1wFm94lB7hFtRE/Rr+OH4JyiM9tdIV8pZ52z6NrF89a
AHRgNZHcz+lSOUcd9z7RKXCqFV8/CNTWI/DxTJfQwDs+HNQHiNPmocb289R3VBuxH1eKFiDNl+5U
5oMTwkhcoGokCF+zF1MXSW0Sr+QiqO/qacx7MEMKtCj5nRaAGsSCjT/Z9Tm81CWg9Nex16GOCp+t
tFDAaCiyhcPiLDGG6Wrkb8Rpj70pRi62EAEGAIW7gskUT1pMn1lYB2aAuQc0SFQckNBKHfcK06Tf
wIoJOzxWk+OjrocchWH9EJZErrJxu0f+qOLzWc7juHdkEDxgL/KKo4IjcuVHcnnt2OHle3eq2Cba
PQ1RW5Hlns28tzVniPP1CxWgFjuipqqu+TlbsRnzSPuMolNxF+h+fkuByoB1GMvqQY+5/SDEXD/x
BqqIqBstv0Zqpmm4BONxG8tpAa2ES8DiXpuj6wjE67SNASI8xwSASF+1ZRNv2WJPn2Na1deeO61n
Dn7YkRqqDEr2OFkpG+Bk8mmITcDIcDS16zPC75oDgN8g6ij66Il9hpN4sbzVsjv4XZOwO865+GPe
1GcUEfHoSDasd3BmVMctMTb5IY4z+TB7Ay8RegKSzTxDHNlnzqB+QI8csFckUws8Tox0QaVud2Ny
yZFgCmNoXm2PQ4zrHqsHR1SYpRoYJptyWNiBZFPvdpQDkivaQm4z35LEV6A36ta/ssjk1ZCBTAOd
NbFYnFVG8NdLLNNhXfOS6hywNFTqiaXoidhp+hGBqZpOZSW9m5o4dHrBEll962e3ao7aTNFDKXmN
AWVthjdNjJV/TIx7NKCLqx3JTvm8+syKM0801Utsw0LfwLVxAAtpz7pU7cwaWpFCuy8xUDc7L8jw
gbGx9TkPsp9m11TgvwUElcAONQHBLV4xPlWIXZk4rxSj9uDEQpZ7MljI6l1JwHA/c1j8yjtOWkTh
OLjup8QmIZg7VdCfwF9BGaILoTzqAu72brQ4ym5GDG/TJpi8klMQ8o69XdAgj17JmruFzzyRJB38
MD12Cc7wDZ5/99HxGhZn30T+N/YtuL4IcKsbauTIJWPO08B3gNhkG8FO4AIfOcV+OST6GpHT6eXd
oEq7ouJ3MN9GN64fCw5LJStrXl8PnRO014wFYxaYzmbv0SlB0aVCAFf7gSMqanaCx4e7YBmIyWOn
eMvElPV8s9jgcajoKtmPudHd1h+i6hF2pPdoDzaEooii9weYUQUIvHzkCNXSWhpxOv9Z3jUP2TsG
paDFolIu79USczyLqoglHRdmOGGUiLXcDFLkPzBCpfxy2ZAeoNgVb62fjV9KDFN9mNKMVxO/By0b
U4+5nvGjx6/a+AWOK6Pt4EeA8aK5qamrnRkYLit7zlvtL5JDa7jLKWiuCDeK/Cu1coApaZ6W9Fk0
DcT9mk1tzwRpRSsmoNkzb86/MsswaqxqtsAb4o0LXsPEK9CWqOrrNsLM5aWrKTmn99O9THALAKex
FQfONArEu3Aq63LsJv1tTOyMHEvHcoK8nev7Vkc+HHcFg/4wCofUf+H7MCOwOtFxGVBF+MH2YKi3
bPZnzrJWwN8jp6sapAJoHbMJnDC6DsMifAByYT0NIQBkKcuFN7ubJY8AQTnN5JLUKBq6DB4mNlEk
GCgikVdVXaKfxmPMn8PmgKkF2cT+u+i99FVRHvAk19rPDagaqU+gejGMwv121Hp+6l2wlMGizzik
sr0kqUmJ8+qml0dldPVY8ENX27zy/VORYFw5H7ElUXeiQeB2SzJAQ5jqC0QJX+3FbEPlYEVdzBaL
tm1tE6HcewOcxtlnuhxhB9R+e09ZFoaU0nMX1hTqathIY9dY8JV4WDDmNmEDCoaqu6vlAiyAQ9tM
yl6zDu+tqMlw3VvEjI8DBo4bDzzvt1hrYaictNg8si4HBBeGgfGSYoZyOVQz5HzAEMOyGzwKkdk8
1D4zhC70uhPksCx6B/Pvi92wVLO9mfCkvoxdg5MjiE00YFK2cUsY189vpiHCLcMQCyJNixUt3bVV
FZ9ls44DogszIS7qL8dn2hkZ1XgaJjBm9NTiFDST/R2IIgC4hzyanGhYwUgqRspWh4kbb2tRlBxs
RVFpdVGZueN/4XNCjVAnXs2kEp90BmjOM78jFLPH0Jq+txS7qk2NwSe+6Hq4mxhlp7SirQlkHtaK
gU8wWKd5MuqUkgYM9VzaAbBgBfwk1tmBE2F/ldkOGCwT9y5UKYpyQUrmWsXEbmDibvuW+p9Dl+mG
/oWE3AtOTTehE9zFNJx7LYSRoOde2ZP3idSrzbAqxw1JPdIK5SVnMVG0TKqFUySsgZaYnZP3VBkG
bZ5LFi0pop2ozPTEE7z4mCmZmaTN4JNJ5ggVHGo6X+NN5yubcL0fTF/FmiPhsEGBYrOmS8AN+efi
Z+Sk7ZPg1V9zKF0uus+k8mLCKT+DKvZk/C+mx8RX9M8oC5MYfB/hmnAx4UTYhY16+w2wrnMT/QzD
CIyJT7y1iMh4P+My45qcQeMgRBN15Gn0z2hNv6ZsyhD4AnMNWezCnzGcvu0J89Hcg/G3/RnVsaYI
DIv7M8bjU3dZU4xAumf5GfTJU2TMXuXEf+TUYLEn9QtqfiQd8uHmtnzAt0NsqAql7V8teG/LQy5X
nIhL7H3raAxWrAuja05FV5TZbZ8xKwR/kRJQcrG8CcAcLcGlYM0waeMq8kwLDV7oWzy/t2IRPBFD
EagfddMP42ntReSXw12TYZ5NCUvlNnnqJ6vIm6eZgiboBgvJKtWtIavhZ+BK/yt89TOIxcWmWXqa
cnVJHJDl3KNSiFVhRGFg7qeIcwX+Gu0amX5eDj8DX+Jn+CuxptUPumbCuoDJ+cYbEnyqenXm4MHH
pDPyEMJi/WnemVYfj/3T0mMJFesN3jZADVOT46rJ+iq4mcm0e6fSY/LBTZQmL7HFcGeLdV9ghEqh
GMAiCr3vaA10qJSsBiVsR+UBo23KnObKNGOD2a+1ps7kgENq4JhFJ5bm8TWiPTw52LNfs/+2GT1R
yOVLaKhTPUjsWa16oUyy+fKk7TzkdaTlPhhSw4/J+Go7iL59YsUcrwUZG81JvqxBFrJA/3CBgH7Q
mwaAJKM8OjnOFcceCJmj8yr9ZMq3w9BF0GMJ6lz5bWQnYLrjNthDUmV0AlQn489DtASLAWhZnsGG
Mky7KsoBT9lcqHQ7W27y6rp1exuXVgVCmIaxO2iYLiQMZ8pvSdMLj7FdDZWY+vf44DljRZByruDj
WgRXAMPJ6CnMzcxT3LstBW5Mr3q2baWIgBaRt9kzul/Y0YTDHJHgD+VlahMLxjGZ6P48Jzz1Khmz
AniVMAXsOBHloRb0hm6muFSPHporP1ruW28wpOHUkt5wm4Ni9EcHtCmdfOM2cX3bYnL7NLE7Ots0
SqoXO7BmuVOjUzxR2tFV+9XfOWz6aaRiQoN/IAVYtLz1WR/g3rlO8YnYzBAprzJSPF1X+stlU9DZ
xR0j6rd6nrE3+pntth8jhj65123IoJmVMqZ4dMSde9YYy3y5/qC/Oy2gNCiZaTecZ5ShEHMEuRYf
mrR0bjw3HAkwOKa39/4AawaPXAxnSjC1uFojfRbr4jCfQm9w9aXH+/nFdgQQGPAO4sw1IDE2eOO8
TyoyIpr3MBjGnKCj+oVuHXL80p6jmzxQ/j0lJuKTVgeXeRLojo+0bzgp0dKURccA/ywjDidUP3pa
eqwdUkByPfHCoKu0d8UJUbtU56INootkHrBBVur/sncm3ZEiadb+L70nGzDGRW8cB580DyFFbDgh
hYJ5MjAM+PXf41lVX1dWn9N9et+LzEVGKOWSO2Dve+99bs8pdWJ1+0WjisH9SRkN7Tu9n0YUrWAb
pWu4+si0LBeup65lu686BJ1uoGJ+B4SSk7am5IM5hiMiZbsTjsUdcxsUFgnCaaJByPPPhlcPv0oa
TQvuo2gHjA26cABw8S4lzlqBnGxZmUNRpom8uEBjJC8zb37x3QoGPixMbNS8c4jnKgbEN93jSVt/
LJ4TMuqJkMuXoyjkC7b443CAuG8aLHxW+ZL3tvNlt3QmUUIwLnf1ILBVm6nQkim0E/CLKsN6Erni
dJE6GyZpUrkzK4+MjwUVoWlBLgY5E/wQgzY8MOm691pM88ioKgjxZJrNYuzJgA2BYGVjQ9i4FjvM
Ns9NXgqxg8iEz/WimyZLI8KCOLo9zoyAWcBJuXsSYpl1msbAvdNgch9oRGT3T3gdKx21phYr2Vqw
eM4QhTXSUO/eaBqWkIxadzPuhXHti8RjkrYAl1eu6Fp2thlbRsBVK6SRBgcix8JNQkVOLII/U+kY
vCCr8bBjJ7PrAqoLDiS3BB1PXLIcI20ej7cVe1GY22zftn1D7up7E3iGEfVhRYYyZdjE97waXcxx
k9OXT8XNaz0wF8AZcvFl8pJ8gFpcKd1h3Da/ftD2UOg4aHAeYf9cNhNoBu4YYB+sdhJMH6PDAqvP
vKjMZJlGAW9wtrteKFDFDcxH1INvBNGUZuUV8VUhOZPVCw6Tb1ARLTvpn1Ks4e1pZja9tbrCtimC
tnzuXv0qx2uaW9SHFgmEVE+YzhdV9R5u7tw27tmdNGzUaBoHtmmKtItCeiK/sFM3pAORBOskkMzV
CZMnJFQzX6QVUYNedrtJyvWF65YqLgunMUexjbtC0oNCucer7tyZQJQ/aNQxSI6ws/Ejp6wI35HP
gTRNk3yTwkEqvW4PZYZJqR7QpJIw7Q3I/8AGn9w6DeUBiOaVZ2SVHTlSSu2XnTmH5pHT8OInHGWY
omlz2Ywzx2A6y9q5MPMXk4X2BBya41jSizXn803pLsD6nO9a3XeEouWBwz5L+o6tZ3PRuYn66doO
8YnWroEL9cBSl6TXo7wEUz6/8cycbASBgectCDdzTFDz6/IoulrdW56rFCB3Mx2ezCpnHIJMzF4t
y/z5HUsAW+QNGYyMkl0DTgOFVRV4aHlKO6SkKJ2Ot06JhOP+Al3ABMe261tjesK1VPwYwZuylq1Z
11LEAU2KDT+nVVgvzXODZZyKzXLNbp3M6an9CkVuJCOqQJ40VusRDwNSRiXsMjC7C+Id5KkZ4aYI
Vn6dcjOy4a1Z9TwvR5E3qZcsYmu+g8gYzX2nbAMRfZu977Kn5AbloLjGjewupJKWwkN54juTfpsN
8zIPACjivjLL3+HaVe9Lga9u12+1+gxd1ctfTDGYsZKcyIXzveNu1dCtSuUDOK5uapo6rr2QR8RW
O0a29+rlmhcrO7me2Y11KsZxi4BIVQd8Oi/EUbDzFwj+yOaoiWSdyCT/HiDXcHMbidewvqWK5QUp
Ip+YqbT8qR2f+4eR+0NGBiH1nAPxLWJyzJqBEQ1hSuSUmh7nmBkqs9gk07AamxLzUlzypHxuA3oe
gQ4a6gQiqR13LgDBb1uuRvqzBHifS4DgL+Jws4YiGnhAbOR0LLAiTh5w2aepVW4kswxzZWfv9fm5
k2iR+4lDUM7u1gOWKynUrZKqVsI49doNHwIOe03sG6MF7tujcNs9speZhwwfKUesn2E4qe1bn1mF
PHU0ZoOlZajnFzX4ds/4ngbNPYXlilydz7VxXVPXpFdCCRWfZ03DJkyCeLO5blVH37PweKy4LUiD
xCq0yq8rJk+fNb58XBZNFSZpz8MMncihnWeoPPL41I+NeVQbYQdp3dCbOvGvFj05ADUugSyxFOEX
t1qCc0vudNfb9LxtZ35dPQw4So3pGuoQzSNUnIBLr/fGXxOPqWdj0ykzoSHWObLypXeier1myFPy
QLFBtR37xTZdmr3FrleyyDXBeYvRmqijr1jkU6yyoKHSdhjoi+HO3N80cAB6QhXNhGcLkft2Wyci
QaVfW0k7lGBfafMihW2XDQU0zqDAtBQ5jfHMkSXrdyXt4uCbLmhaVtXd9tpnVVEe884T+V5ZQyhZ
OvO5XE5DVXufnd+Fn9ZA6wNZns2mN2/2jc67ZXYguzDhXRggweL+f3XZ8ecP1/hN/5u0oyQ5o8vm
TtdIAKeZfem1VBxNIJ4cP79nxUQklz0KMWrLYF9HgoatPdRdxlcSJstGp9KE03J5Su1FV6famicc
+pDTvKSQ2AfixQpY+k/KRdl1itAEAZkJjvJg54HACxTF/H6RhRPGOdGb/t3modg+CCMciD8uWD8i
VhdsAUXhDX/zhf2fg/nfBC6tf/+HLfi/GJhB9mY/ZUEq4wu7yLSefv3Hn1/xd+ZS8AfWNUfgNbZg
CYG7+icD8zW+CnAGv7ODh54/+XvzKC5l1gU2zCV8zWhSV7/iPwzM1h82PCK+CssOPmaAMP94ZX+3
Ev93BmYAS/9qABOYvnhxOH5N2+T/91cDmKOLVKsUdyJ3tfJ+FhW4X8Pl0MKuwKRBF79OBPSYxqUG
A+IX4Z8uhRurGryU5li+Ydr0rHgm03wnnYLGratg0FJ4jRsrIie1vVsOrd0RmgO9LRbxnTFCNqSl
qqI5sIsmFGESi3hTnjaBGoukx12Ks1DP+jjPreBRsUvnjLzY13Ov7CBr8rDP1kiEmfULwkn2k+Xg
8g1WWnozpRvfds6uDSDIVr558lm9c2NJAYTDsVFo/BmK4pAnUrdvc9Mkpo+tVjT3uTu9G1cQoQ5u
DTe/gUe5CzlQ6blicawiF+i9nS0xlMgY9O2R294VJnvk7xX7qhRzXC+Uh7Cn3iJOgGJ6WPAxfrj2
Nxl2Lif53L4tA4Z62k36VNIo5h1Hs/85TP5dSnyBJ9WlH8JXKkwe1wAVEdU/RjHmEEkWn1waPIOa
XwMHOiYSgBDDev1XPGTkD1kPm3hsxMqXOBuAUA6/7Kx8Jd4zv0vWtjnJwWmXpEF8ErOxp2v+uLCR
pg/Z/YEDKfxOknZOgKeCCO1GsvBU6uE/8YwgezOEzt6toYN1fK0b/9IUuIFEKFbnFtTcWEXOQgxw
QceQnKVhOyD6oobwTGiQMUJa6l8LKSWBcCrTd0XGTnTNaYGZ2t7HfIvBwKYp8kz+X4JwB3D9NHlT
/loQJl731NjgwujHgW4QLHp9Ii26T6O2yTNaEUdRPGUhXIvrE6S41HyYKSPwqI/1p+bR9NTKdkSY
iV7pTDLl8qzJyGNrNlP92yzYzYVUYR4ri86KHUXqfsxxsv295pqm0YXj1cSeHcGTYmkQvvNp8rvx
iFd9hmcy5p/r1BJpQ3jEuGzjBYVVSEtY2n9mjtIxrRLqN6Wb0HwHx0/GtEnHHQfXNTj7CxU2TA0d
nqBCU2cAHZn9VJR2afdr4qz3nuupf7MZyNujlmm27SwtwkcaVjSx6m7kDQ49S/6SoZDfcNbVwD3A
8e8op3MflnlwAL2IwP8BQXh8w0TpfqwAxvAKrhICfYsh48ZlrUdpUoVEjKlpcO/TlHEo6q02/BTs
f/mM5Xb4uoYNa42m8Ws8j3U+fiBmoL9T+a0JBKfSBgc8ZGGR1NRBzVHRh/rGqaZSxwwQ1dfoEH9j
M77Im5FaVBMxRPGjz6S3G6x49pzfdLXTfOGi1p++wAJ5ZzXIMh9VWXGYzPXYHgZTlxvvqNGrQ04D
w5D4skuDI4dCCwDLWk3Onn9SeVlQ/d758PAzcnf6k+vDKQZOve/SV1S1ZAf03HQ3oHjK4lSZrTee
usmvglvylG7EmFpZj7WSijtQVYysRbgAQNf7I86vdapW2hxA/tDWWgaFd9D4gGnJTGW+RvkUmund
Nk6dtyd+YDgoemXOQoSyxmlvl0CdkMM24AnKwlvHFkEznOUMpzZB/eudpslD4VFTobOc9hAua1Lt
C01gehzFsRR87M6OhXNt5jRWx0SyCjPunZA6PtzESh7YcATy4Ag2FonCT0AhJX5HL2nGDEZz7ph9
j1eMcsm3PB/1fQFPxYprlGdMHz56UBw6jJNHkhcKJR1e5XCBlcVJaJskBmEFp3NHP42gmWdqx2nP
/mtbopKVQxc5fLyGmyEcgwlWaTpZUVhTwZl0nLrfw46VzTGfV1HspcbhnAxDPVsY1FuO2HaaU3hq
hPhxdm7gGpQ9grkIz0TEW30DIg6LW+qq9pApdtAPSz2Ku7VbMaysLH/JuQ4FbRaexqO1WywfXKkc
phJRHO+aHTNHp9ZBcN2yMC7M2o63PNPA0ITn9jfYVIqvbWDxvjPgd6z3voeR58ZHQcvjLSApac58
jCM2jz78rawPnFjMoedS+E7kkz1tpaeTXtxrh2o936SDnredHdbq3GQ1rfU8AkqHGZhdYLLOIxgo
IKTzpe8pSkZx97gkRxObTjTBSnJPRmgqhJgKK++uocc2AzJUOT8krQ1ZXGZg8/fIG2DciHI2xOxm
76JodAEfBVv4RlMKhS8vzfFB81CnddGwVFXtt3lxaGoEknFtJDWGiVVij2Qc8tzhvzSCmsRh8cnY
ikBDhNK5DHqGHjLvuzEU449VAdvmyJtqzYRR+lMUlGlF545TWg7073WzMMMXebhfRN4x86Qexmsf
TJIEnrh1v5pxmD+UWEA4DUpRfoKB1YWwrPovosqi5avZj0TIS6nao42iW9jPA9am2GqIwlMVkJvP
lSsUW4X6CnEhsA5cW9TrDdwG/eY49BVieF72rGbKbo/hwv5wIVJgckl1QbBZW8WZ/orxAlp+hJXV
YiOC0dIUFI7j+HxEyN1oQoCq+931v2UowBGV1OoX2Ie1voO4u7zyeBKkHrKaBobAy8JPJ/ULh7Ll
ab1fV4OapFxp+1vJfZnNSOnDXTVqulIBg7fes9874lN0Ex5eW7vQ0nCN9p9BG4wyTumoFAcS79fe
GVZ+KLtWYJ7g9oxb1CzN9L6abDojQDheuAsnixmlJ7aKx0z8cvwMGoYxLOKHfdUIr7NGoPbdStkN
ulGuufWBYG32mCCs35nutYOzarbXJHRdtjrDRmB9h3ThU5foDihzW9X5T93ogFALt2r8pLVM0YzL
DEuwGRbGhHBs8ibBeOVpZDLXxyz6kWhYowILqesnIQdAwrKuyZ0CieoGoI8b+fTRp5BsN6wlfiEk
tw43Vbuw3aV11DnPbH3AWeBKpqgMYHGy9j6gZR7QxrK/GkEf8xSSyY6euvwH12z4a8NkElCgyi6Q
ysNAatZxOQRN4cE4S3pMlE/wmdvHqRDWT/LRrKPCreW5tW1ywv1uBukabzwuz10tOXssbW7hlW36
BYW8o7Fr5zeArnejGBE14FfTEx2Om/1B5UT1Mf1ZPJGlvkFvdEPpHmKFS7Pln8PE/41V/0Yu+r+b
q163jy+esdPP9p8nqz+/6G+jlS+Ykhxil6Tk/jpaue4fIUlkAnSkJRlsPGI0/xit3D+ITBHVJNDj
mxZQ6f8/Wgn/D3I+ZGRA/TMQmaQQ/xej1V8jSx7RDIY+k2/FgMUr/Fea7YSuEXBahiuW0rVAomY4
LMagD5m/VnE72vaLzoT6H7JZ1zzSf8Z5rt+UsBJRUb5hwEwp/iUqyrI/JITqE2pXVPntB+Amw34D
Sc9y07pWJ9BZU1OqCAmCexPr4d2cs7T7H+i5f50p//YqbOERr7Qc3i//X1+FBlPW1WZ5HFD1kS4I
cZg9FgssEpPX0Ey1vYSh/flPH46/j7b/nJK1yKn+l5/et4VPbJHgneUybv91li3kSmeDO3YHA8Py
K+6MG7I/YiW35Qwb74NY8OiptL5AQHN/FV0/OvthBe3vW4psA5Pc+imnRTs/8Dzab/hke30sKM/w
Xpe8Ld04RF/r9yyOW3nM3dKun1389uxglhmnFsXpe9Fj06N9QhWHmgGVKU55D75w74axghNEw8UC
gAljnr6kRYX3FAHpreVoFrn0AdDpUlNaz3s3lKeWtTAkd+ZR4gMZflP04BJrL0bgjIUz1vBXL8zb
L0yurJ4pEI6y0TttlPecWnIxX6BeUlDjoj4ahGIQlTIWZFv10IfqIdT5W7VybPbriWcfpi4gZOn0
LKkNOK2W3d+bG0k+z2vN34izI40W7TP3V+85Qyk/crCaIiR4tZ9hmezYZdvJtrUV+4K1TsZlu/eG
DUxRbqjv1iA/hjR9N2rhxrrx7EPYw0kz/Ay/01oRcJqM3zUBPuIagTFyFLDx8yNctGdX1N7HxLhE
+WiIe50f0dus9qsPPPczmNmcO9Mym0/god4av5RxaIjL4vaqTDSNLhgNidaEwMq8a5uOaJtbRXHJ
PQ/MAcPlTI5gMFaOf/00Yj7xOCPlCs12T1o0qx/UYjDamsxH96WiRKdDZORpVA9VeeEv66u25loR
uQ78Kjxtnfclx9XHKA7+6xz6SvssFYjaRGiwC3HdrjWc73JBZ0LHVM3wRE+Rls/UVpnYF6s5+4Ca
N863w+CP1I+34bXsx1mhHoUtpVsTFxq+53ZtSNosuldHl9zaLbZGdCC3UJSjZiqcXtKwU085hZvX
JeMGaJ4pID9hWeGsTEFpiEPTLjjKox+R6YPF3Lm7nubQJ8IRnrg6fcP2xDY6M5JKDtZniCv4Feln
NYkBGogIiHCBFfUa2ZmDsap1hvF/sNrbdLC8e0cHK0dewXaS80SDo2bvOKh9H3yOtd8DLaNSiMgM
sL7UxtW9K7ULfxrAcP/EEEe8hNhs+8Pn1lpG2DfAh8GqLK0DwNz1SbG7Nk51B+DoZZ6IXV96ytbn
qKH7wgcdMiESD1g6AC3JQLjRTKuxE6EDedj9JvxusaW8sTvb/LAvOjRaTEbKoJGRCrjA3NeOl9kn
pyzIJLLLrobnIivp3RW9pI6x9IaOOa9GFq2bOlDnKcsa82Riw+HnqjPj3sf8QYvrfE0IUTkWpDFE
FXuKZxusU4Ty6qzfS5VTv6XnLnxdPJYfz4zvYb0vSjt4GYg6fGOCFM9X69VwV7bqiuP0horfMT4Q
m0JdWVTfuaCnEoqf7WZvsxhmmUAGIME1yjwIj00lWrra64A4PBZFmHs5hqdn1RuD93k1s9EDztTn
n3k6Chk7ta2aCyCF8TTDI3VwhLa62at1s3FW0QY5vzDmr5+FHvv8IqUDG7kZCOGRXxDAzIZ1kpqV
T7glJSXRFwHr9cldGu0mGAN6vXeMcM0TXAPt51ZXFrk5zrhUVU0o4UiSq3pdS1cGMVwl9Qx5LMBi
kGI8PbU0bGOR3pqyvXDRivRGF5LmTrdctidnmUC6GoNrXvvDlrC7s5eGplGeG/o8WDnYQcde5Vdo
XoudB5lb9ynJ2vlgONgr9is3oE9zdlR1mAuvf1mlYzW/etv17txqHqhZryfGwskDAhL7jj//JN0h
g7MsWxrmyCmy9CF3018qvynX49VRSBC6vto6ltVv2GXU4WOHoovyZeJPjfp2wJPg+Qt5DtlPu3Ws
6dOssEXtZhMGse8Hxgt2FZveSxPQEky5/FIFCM5EaEsGZYFvAS8XiDqkbj0euYSw3jYZwfrzPFau
xPdbLuoRP+vS3Vo9lR+3Mk2xuDp9lhfHcSig+9neWNzDqWX8MdBFZUR9ZVFhnUHfZMVROs5dJXvF
W0CE56Fy6/7emDpkv67vRX2CmB/yYDA9AgX2wgdnz4qGX7XR2YJmyULh8pncZdDgMtf0nsCGpAa2
k9kDS5l0iyERFwfJC/nBfTO7t+ualaBR1PXZbczc2clpfHe67TQszYLgn/H82lVyat/7oFpYEITT
cPFm6XmROxfdy9UKwB4Um27SqdH+3vrh8HOgUqyGmwBaIN78cZOsDqzgCUManFUYaw+1MG9stpXU
mKORvoWlvbSRTRYQdmjQqVdUSOOhx1BF5CGbvAdFlIRoVc6WFYZsk8P29kYTZUavJZl0Y8U9KVYF
XLVwV0UmCVX2VMye7V8qYfop+w7KpGINKzM8OBXy1n7uU/yY6Vr/gmWl/X1db017oN23M6LWAVZH
bJGgxMUE5pWfl95d+UOKYDUFbvsK9TygX29dnsKBnPQlIJGRJ5pA6YS+7tQgMJ2pO3SrM2Ccqy0p
b7u6wwklUdXSS8gpcDyNi51yLgCu9otqpPkmKI11OYIzuXKmLbz4PLF1GA+j8n/21ZT3eyDMVDtZ
7H1Myj2L9EsFdJddVNEtwX4cLHdMPKlIOFbl1QrMIVx/UfKVlTe1mdVYTudrf6atOMDu1tzC8dcP
2TVRhFM+Iu70RZ13s6OEYP6cWMvnvWVcOkU6xBZ98AMWZGSv1tuEES10jels9sQNCnJ2+xHGcYJ5
sGYEnc46bfKjNY3Ys4ahwjGPJdaMRmhyeDSMlpV6jYh5s9Vj8DNQ45XYJ9RvOwckSlab9AQG3OMc
bNO5nfqSInONBG1M1p1oq+nLI/1IHHxIXw2igt8zy2M3wvNPsL4HtAcmaIbZjdfq15Q3w9kQ3nLu
wTPeIoNkiR2WxQ/o7eYrhuUnLQMb/nm1GElD59MOmPnTFo53HEjbBCPHTSrEDzCdZVw31yvO6OUJ
qNi4VyokI4e3O4K9TZ9dMWWH2l7PwzibR4WFYb+ylwNFPq3HnAXTxZ9oWDQ8g3qf0ChjHB71XY3O
zDGoI35XysQxgyc5VZwARm0dvKxApwlv6TtfUGOqMwz6Q5VjCV1XgK1BTWt14x9nx704aqkwNuv3
gMD4XVdoErFdSrBo4vbu0GgbCzSeW1bKKrFmfz5ye/itwq46uD54wywkyF+mR9MPv5lDQxJrLdE5
5+6+SkescwtAWtrazitxpM/Mrt67jLszxR72gUQy+r19lPmYjGHzyAEZo4dhPqaSWvDQcI9ZQ8fe
znN4TGFHOWPgBxM5IRJnPXIQxOZ44kVAeS28M952GRVN+dBbPsejqTNueQcBZ3pW+ZRveBN2g+2y
/DF0emtAhT62V3MWl9KCN8BxklZaCUz2/oGD+0L4ZdbkNOxJcfYzXColc32BYuu9CFt7P8utze+u
MFx3m90HkdfTjQrgx/WdX5+pbn6whVr2o5u+WASSWex7csd0F5mr/+5TzCBl0ByZgqafveWQ4Wm8
Q96QHuzczj3jQcr3hQZrOFfbYcjZ8oT5d1t51p6Qzt6T9sGYjJi8ef9O/zRXEfi4W9Vv/aGXlYhs
e7rdKEhHvy/e2jl/CgyyLXO/nNKKnnGBq/k2NH8FsAtG9Ev88PmxtxRuXI8HHf+vMwoFFX1Oc+d5
WM/GwHrj5AK9CP9MGbfN4r1P0v9W6sCKF+qR3D6lvrxFXyMNd30MoUkoPubrdBFYJKIcHjGukUY8
OU3TXezAeQRxgBvOhVW72d4deL7gw9XYqDRp9SQIhgufUfXiyeqGoPBNz8LvJi9IWunythVOE4cV
SafKbEjAVO56ooLYO7k5xhExZ0+1gVlnmlcczDoBygTZO6+GuYvqTJ8dLE6O4zwZ9nqoirk9jliE
L7jw/E9Ujfw90HP2kglJu2sf1u9r69u0N+IRiDUMxLs8p/i66CWm5MZDbjD8KjZSTEQqFUBsS7gX
gYXsYWyr+JWKovhG16ibmFkR3Cg2pHu2xGiSm/5Wz5CR+rDvz+5WnzuT2A6HJPXY0x171vn2YoZG
cGRt5X9fLLasnmQF0Pudjy3Epxqtufp0aGtOa6M4t5UtsGhdna0mFWKdTrOMuSZvfpKxfF4H7bwo
weNOAzYlDFGk+zL3XqRvZU9keNhyVtciQFASeECJlrckWvdrlX7DB38ZzKJI1oadKF5ATSm057AW
WNfJ+57ZXnq7cQO/iKBh+OpROUURFreNktDE1TWoxdnZ1B1Jl1wQFPdYblrrQO29QVg2BxWMcmzd
o7Rzq+8ALtqdkR4Q9zamb4c0Vno1sVjUvZ8t5AuL+I0xsw7Mpscy68W9VyhM1Q6BIbST7EJMZ0im
pbwwcBbgexbjJYWKgk1Qte6H7y+PYTGFPx0ia/iWWpUF5Z3Oe8ywxbXkYK8GdbI884wVg1CrrCec
R9BOTTm4bz5v8y1mkjLq/Km9zVG0qOP1g3G3iKxJrNVQhyHAAAaCdHppy/pGt/AaMN+1kbQqh1U+
p4FtS6snyRr97DXe3uuG4E32rC12M5sDmnVm79iYaxitLiNBY6TtJc+Lt2lYpt+j4vhgV8qM8y0F
sZVP+kZ0gmDxQIE8vc6f6sonBldN3tE5tqY4bFiScHHS0tvPMowpDOjPWN/tM811VIaiYW57CJ4N
2hq0W1r2ro6j59ydSaFSNx+I5cEBsyfGk5Gmecn4aYrReyqmGdUw7pctd9YD8xkJ/b2VScgfJliN
DGHERqg3KDF06aeYCFVjoNLN6jW0fkJCY4sPdJVgTEDCZCAFmKrZw/tKvj3D+D+RE3eMzeuDBEup
Z/IwH7sriaVE0+3WT0tbWfjg4IAHojACxLYLF4G73Phbwa02TWXjJHNnqWCgWJxF6zqEd8ycVHSz
/44F3m7kT6LjrdseF4L13gSIRsmAA1Ih26JJeg+3+HLYNtea08N8DTRAnVL4ojZgACMO5/PiraMo
Fa0ms7kRowumRRhJjocyuC1tPXhJZ9WAh0fSwung2An2WixIQS2peu9KbLc6dSOQxWDEU3yXjf3J
Q3dCfCvlsxxIzhHFEVbsFAZJE2dBIQsbPJNh9xuOSJ80Nb/T0R9erbZH78JFrb3uXirjXA6mEZdG
umGnchhgN3rD8Ypt3GBKbhi8h98hv8gY0krL8YOOZ9Md1BFJpm52JQrnHCmhr9OY+d64Y3PmUpRJ
llf+YyEa41ZvIzOjwozZadOLmoyE5tRR/LfTrjHsQ9og5eYU03EbTK6ndWuuRaMYfr3psVCj4McZ
lx4QUNlhsJ1kRr/3gtEq7Qdmp8UyyvsQZfi7hYk7mlKvStDgsUsQDPeIwwL6bvcYFvi8ZmNOqttg
Y0nUDe8JpMwB/X+/IYouOxaOnCWssLdPmqqTg1vYGXHy1RdveWGl5f4qFZ1t3tp9ORGSdYIiZIDW
9avZlSRAcrnc4P/09vW23i2jU2Hwkl9D4+0gQYzYYuhdaDC8mHVAPeQ6nEQ74jxOae5IoVk/Orjp
jt0os3vaWqZXI6ceTdacNeotv6sspg74P91vy1gB047aHm8koS+M8cZTUQhxMKyQWh9uQwmmtFsd
NMijFtKZRSC7RksjtcfRdtdJQo2Fgoy8MzrtP5kuspFJxwj4o3F9HsTi/aTsBi3dq8VpnD2kJZ1h
3fUMRV+A/daLsD9ZSkPHleur12y3wB+8DeulLQ9mOTwKEgdkujdxQ47n99QSRZyoAMRS4YB/HoPx
5DjrEZLP8thpiN0Fl/p9XgzeiWCJfei9HnOL0aFVEZMXxq0aFVqhZpHxkGpceFHLp+KNFU0KOcgc
jkbTIsg5pr83Sj+IoKSmL5wVy5NHfhcnptE9DLP95Dkmzh2rah670PY58KTLuf6z9FJ0WN5dCNR7
I/OapCAFGfkGVJmgrCc+z7QfZGw4c/8WC2cPxGneKCLoneBQO6FeYyf0/INOVXGTVaMRN1npPvfU
ASnqg0t+vhkeMQdlPe1zOX83Xb//tlV8iVtSPIsAyOoudnV12+EmegBFwHUZzsOzY7HBw84SRmGR
w4zJLVw33A+sPUHREtsqCQdMIlbSENbuvSEhZjd9qGsuQLOsPZbEyfar0Wx7d6HHiiQ3eQdGjAtx
6xbWmJsfJpMRBGcaadoprRMj3Lj5V6t6Y2J3SeTmZEE9qESsdckktZCPjkBpPPmO1xHwCcvkOPX7
8W5lxL4hFOi/sNtYYpcJ/wdUZ7zlJIi+uS3hlV2lJmakoc6SjD77qM1zWNBYLI8Wm+hZW/KcIrWn
uF0y49uKYYDfrt/FY20MEZBg5zAuw3C2aDqNJsdRr9SZbGdRFdYve5O/s5FDMttiwmZd2szPhBif
VjODVr1VVGmtvrpNu02c9IRxH1u7uW91yloPCnVBsUlcls47gkO3o4TB28mVQ77FWoBzHE/goEj9
w9BRA9GM03akwoIcYQssboLCfZK1id3Kd9U9ITYPOFhtHVjUhd/WrCjufOl+KQqTH0Th1AdM1xxD
OGt/9jOEaGp15R1A72VfmuMWg/4iK0Mc72ijBT3qdHpnE3Wwa4NEBqc6F+AabuV1Z6pZ79NWsnqQ
7RMO/fakCPRYseVygNlJMp0JY0/K4INPeUccbHiajMXcycFv44Wk2XEk/ckPOxEWl8uJIH9+w440
2NdAmU5AX/oHU1G3ReUR2aR8AJRtNNfOJl/TGJxzCtSV34M9UVJ8YGs0DpSgZ7SaECugsha/9S9W
Udsn0SbvHBDPYEPMY8FagZqQVlAx3i3jvuyM+WTURnVnsr5qeMBP+QtrABg6KA3RlvfuSUp101hN
c2HPiOjcOOQL2+CuyPWt9LDXUIB29OEsn6ZhXB7KtMiP1N5mbwHnjTKWXVDndHhZIBAWGMOPazrA
Al8h5nPknYsDovQJ39PNsNjPrK1hwZXyFfa7n+Qtvx1tL3erMtWxUsNBti0ahOM+LqbmE52723Cl
YJnjbY4F5WOgb2DbVZ6Vu0BnoGknHqyjhC83f7BBGOnh0zRJHziEwNkg23kazBTCjxE2fYQE3lkX
k43w2evKNju5fmbZ7xX1s5tPbMsYeprDm2D9eY0W0GpyVZmIEjdxOnlx/f/YO6/luJXtDL+Lrw0X
uoFGuJ3MrCEpaks3KFIBOWc8vb/mzKkjUjZVvrerXPsocTAAunutf/2hn74MCfZc3XQNCILQUGoW
ZaFFkZbKtkjGUVa1ikIYqR+Q5JRl5h2SRLy/XR9tsRIuLY6sxbo1CMhdpPkiQyJmkde7PzFYaDmL
sVUC1CxuazOUj0Hv25jFBnRPiYXT11gb6hi0HhnsBQ4B2OVOKxzgUFkv1AKMzYfmIvVYmKpCdGdZ
yfyAp0rFa7OIY6mmbtu6yErXcRlAkEATw0XaXXJvI2bNNmE80rWiFT6kwwIVwR8ZacEBqleM/ctP
k5GVXwTn2wrffCx18rqhSO8ja5u3Q7jthN2vgZgjXA2Mfke2YbseDSu4imdasDaPCOEx2d4ZKOEa
kkl5PxemuteI0RF8B8lv0taXs8qcbpWhrT+4seXvM8+3jwOn2mPJ9yZuuUnSA+VqtfErxh/ZmEz3
ODJ+a50i/ep4MOPWYzugFhOevi04HopviyMwy4iwl4lh9uDF5HZq/tYNzfJFpOQ7iKEi4iJH8PN9
dmJmb0Qo8n7QnnpLz9gmgTBGj42fKtIB+xKNmnEtKuy6oOsMMFutgHihrF/TN5kbszRxTMDFe3js
MGDc+wl5NQEQ5oF30V+HOYqLVWoQzIiJyDLP7RaPrzl8VnF5U5LdYhhzg84grolHI9MKjIlsFcPn
q5eWTYoGhPt+2cdGn45fTMS+CcMaE30ZrMToVz91NDc4viRgb57pdVeQMuxhl1sVApF6QctylQfG
sEr6mgQqv/EZPjBPc4orXsS82PaiqR5mfCsPGaoxkCBl78LGcpOdA5ByO2Ns882qJL6VnL/sTJNV
y7s6NV8Yvbl4HXulRcp4I29d2VP+my7FIdtaY32FoxY9ofZhMMDshRATIxHNJjPd4RIq1b4LSsPc
dtXU/fQKPzLvUxBHEpjy5bFJoVSOyGDWhXT8zWibeygwD4MZ86I45radI+JZdD/l31c9Y8sg8TcY
xzzGDYkpzfPiW9VNN9YHDyaXWgW84Ztusq/YG9cg2+llh6WN0sTsYgEBZs67hzfXgewll2hckTBl
wfWcMH12QkXP21/xhfEqk2rjEJPQyHreaV+LnbOMZJ0RMe05eppTwm5BLaAwilhPAZq3DiJiVe76
Cf3z1OPQOfTyfpqYf9UNfjwG+UJR26Ckb5Ov5HsVm9ThqIgVIk4CtQitDA7Y6mzDPLpCtNbvRh/u
bcb/+xUwN6PkC9mQwGCIPdwxTWIj3SyHkE6yb+Q+uHSB2ySa7kwDdxpcXtb4CA+bAbdSe6xuY7O/
xcIXM6W+/eUXxaeFTgKhdJQcDSbFzdBfSJXcZIPyNjNmOiMuBHU1pYeGDMVPiCGvRNYPm0BWX7GU
fMHh6U7NEoTSuUWwV2887MCgyFYoaT37Po3z8Ig7w02VT9+zEKpRxU4KSAI32XL3edUvmOPBX/fi
IrrMOJpgYvtE9xR0vBC24qsYE/M1nXtI7R65G0bC0U3ow/GipWKEQSIbqsyalE5gPyi216DVMYQJ
0uwXBfSeGjdpkRxzC/SlaahgAy16jSno12GIR4ss8XHMYftyfw7zEF2Jxvpi+RFKa9uu3auGLWRP
xRdwpjB9SqYpvvHGZvzCQoBTJoo4I0eeN3SxSZWqOwfGq18rez2hxmYpYuvKUp6tO/pX0QA761wv
YFof2Zt08WNwU2He2hQ2YL7CX1V5mcCmKEjeEH3wbFS53Gp8YsWI+xsmmtYvvX+tMbdNv6Nrks1l
Whnom8KFOuwTRipNdxMwGJsAFkdnvGjskcZurKVj37kZBNDNDOXqwU5Nf6a46508ZuDA5nXZFth6
YZPixIhT1WD+6tlPV//Z5eYUe30fH6KKQuqrlMWwQwbfVf98zER5dcd+w8LBrANMUYF8MnszfU0N
+i3YIklrH/FEFB6szo+OmZ1196PAVIQW2QEmmbwCuyAhBu44PtFg0DUMgI4oejKXi76Ud3AVyL4K
jAyS/IR0ZLwvmIy3awgYJpqmEB7rtiGfKtkO+ehileUXcQ8TYaqvLZiNXwtEGNxaa4AdEgaN2FY8
/XNy9f8T0/7Dglb1v+t91s/F84+3ah/+/omSZij5X5DHOKgE0QKeY/07Yp0JANqaMwvNs/6LExzf
B8v3bf6XJqj9W+DjuPwM3gV6Ty39+T+Q0GxNtfr3q4i5swcVxTNNbRUMnVO+SyHxqsU0SqzaHlzL
X5b5hajPIrLx12LS1n0GtdBqcrdGbAY0X/aiKj5BofTrbpOBjbbjbjCVmhmwyyHB2C1fclj8F7hx
ha65h1dmJc9ZlyLtwUV07Kryzh8IlUNza1bCh1XTxCrJb6wwSL2C4sQ1MnzS5OLFD4jGbT5GpcZc
EfJV9DaEkKaXjbhNRt+z8JpV+PiJ23CIppTo19NltSTx1skO4jFQ0yYzDL9pHrzZgNCxnuoeFIeO
tOV0WzWF39qigHNFup67TRYPkimj5sJsgr949TtaJfXbbXaJrrZcIRwod8guXEsz035b8TlbUaWn
tl+Eg+MTm98CRALLQrqkN1H61mFYcFyOQf1iTGqZ7HXMRAM9TlrhTPgEAWFEKDyq2OOWdEinCvgX
nQxIiwl5OMl8gWliSOPfWIvK8Ufqes9neuEF2A8csCFveQI4sdUu/lsZJrvoGRH+UPNmYV8TBkUk
X8Z1haaSXFeIaWCE42WYWPS2fp0HcrjMJ7xeS3RJ0nRBayBUo9GaGdj9aMh8KD/b3EeujvGa/oEO
OxwfPUXhgOfX7GCmQBCZykME1/CmAvfBsFLIDxu3DjpTXC3WgsPgPg1wbFc7IgFUld+EBabLPxAd
ABztlg6IH08tuw9cl7Q6DxrPoa5JmWQ0DcrITUi7LuBXNmnBfBqHU8HXrithcgkwjifb2GdTLIAG
SGjQ18/2SouwisiNqF9+W/T/A9/wLdXS5pG7SPSwNyRPHBxX80h/f+RN2ikHNU7ztFjNFLoXlrIZ
yVyamM06CrJaiYQJwRg4w3iBR8HCS250KU7ZBwHR20kPH1/OW84ll0PUjwC/shShCopsireXEyuU
7v40BZ9bE2f2BuaUGeIOJRygohwcaNK3ahijvIqOhswqZ7ie4r5gyvvxdYi3vFd9Iex+9CeO7TAG
9F4Fh78thcUbSXKqWvezW6alym8HpMoETmOjGTv20eeB6AIVExoYDysJrgI/xagH5LabePbscWay
xTB53g3jDE1xk/eV6sSdS56hZdzlgMDeC1y2PkxvJprC9AbHbeEcP/4Wb/Mi+BKc2lp9CYOWvZj8
mbd3U2FMXXcwMj9PEt0ZsW/DYnEbUXWVPsMKq62t4RL2WIuMa/XxR4vXMIM3mwmiTg/uPK+WkKb1
fs8GMbF7xs3hZ6Y7/Rw8YrmduoykWqfmGQYWziDDpRvjPIk9Aw4cQCImRZVf3xDAjC78tpLLxIqI
4lCv1GGACwWFtC1BDtdTaFBZbYANSdK+KwlukmqPx4feTsYhKvmZTlPP8JGkWFx24RIrAf9rkMOO
re6rwk9YxVjLZOgEsAgwbH9HU56yyDCPCoAbZ1kqvXBRWXCZM1wofjINTc++MzNN4YrI4tWr0ohj
vSfB7nd4+NCKmKtStmP12uJS50WNu65q6kPmgdKl9Vt7p58y1GDQw6XZYffBQMNGnUCZVEU5v+lR
b+qvB5OfP8P6nXU/lS0F1tYuhbCj70EM32a+ai1qYZxJYLjWuJ3LgjtMvA07NTx/hG/VJsgk43JR
4U3BAdj4eWJB3BSeW8UXiN8EqFFSxSmPBBljOATHKsUqxXimLdS3PYOwxsObavyRq68DDln8pjUX
3O8vJhS3RFxnicTk55AEskymBgovq4ENdhk6/upIv85VezbGI7xriH+MB3vo9K6Wn66zNuLRAC5p
9TlaAgxFOH/PssmRGmWjqQVPvZMpZpRm0GP3w3GOf5CTdAaP6fyjwg5Fs3OnTjvqBCA/3UOFZARR
g1oP4V5h/9TJx74kNrrG9wIuRPYFZoOH6UbqjkL37REJwVxw1/tOfwW9EJogznky5JZ+vDZeQ2/e
Lg0HfNvmCOKoZXG8K2ciJwAQXbzuqWSwi6disCx+XazPe55RNxO3zIHzwEszFongPwRcjlzd+a8w
TW9rlCv4YBhHX3r6sLZK2fAUu9FtxoehCUy0eH3WpLxVfiT1KoPWIJw9RoHYWeKVbzXKfkgEaiZc
GcDKq1I9dKVC1XwPvNGG9+OUqMm5JpJ1Ngl0VbLCge3KOh2g0moVqL7phnzA6RfCYlzbrMvT2y6G
Wdc9WFHrPVvZgzGPKxWDfg2XzazqFm6agF+PVwmYYdlFX86nHRrpmW+MVjgh2LmGJjDWRLfPBc+D
45GyakWWUxh0tN5JaJo7FHo97mcEoTftd5MQSxauoFPgjLXEAl90Y2Tgp86lSu0w8Ld5LpZi2udw
gdAVkmeuF7WqjAWt9sdPWrwvXE18QywXSTpSDIed+N2TrnLb0p6I6YPrLOgdoUcNM1WgLHg55fpc
GgbovhI0SZh11cnKEwmcsitrtnSniKuX+S8xzpsAsDcig3enm0cQGYcabZ0JRvdnobfEFT51wIOf
VSdpxrbLQBaTuc3aOmj9m64aIHWx+Xol+3VnttP43c98rMz3kwSRNr7PIGAUxL6YesvZy7EcsC0r
iF7hdMHCHN0i0EqAhOOG4BnHvoDRSXF9ypr7X7/F+y8hILGSpEPCjOe7xKq9u7eTGo2+krV8EDNA
gsEoalpCwNqU2pbauggSVRMfZIzdWO1BS6QtHz9+vO+qFTJnWMeCeEQts2Ex6z//vUhoGmzQMVV+
wJw0ddWX0URxjqWeL3Je+dTF7w2lnwMZVK6FVvzile7m1jxt/6/Xga8aw38HjR8m3O/vRFpLG61F
XT2c9kY82PSGzMrn2N91gTnxWCAZ+HpBsOopR2CE6br348t4V27QLGIRgWmPo7gaJDPvHghquK6B
e9/yQFqjxNyJo5pcTuJZ+kJ6vwg+RWV/ldgTSQl/aV3+eBJ8MJWOC23X1XfhXd24zGWTlulSPUB2
cej+2CxcjpMh8NGJbs6bj1X0hHdcWNEwzE9Y4qis/MsdoHTmkf+2tXsIrxBrkdUneT15pu/uwYix
BMMn7KLLqMew6tY6LbAoKXh6h6wjzEbsvbRsWG7nIibP52IcrqMySEZzlaLetpKdIC2WLTs1TGpD
COYceVGn9IGAtuD1O51+sEUhGdGhZnNAGsAYTTDQmWhVBqaSsWGUfXKH2xwkwK2J07AvLzw7wqn3
CtRIFxpjYDv1izKwjmbE6uLwCjYsta8nfgSefosrs+mT+ZIOKYOGUeFu5pg7dKzaI5kxlS59Op8Q
IgohxMv6pDpt/8nA2/fSItblY1p/rJP2elCTFQd7EDZ9aAiMQRkp+p7pKH8nh3YpPxfTglnAFRkl
Nmf86QQszWbumDkoRP78WVpkORdrl4pW62rBR8iqdqYIjEB8MTALTm+LoOzEdAOyKDmOIOHxHXdY
WdDTXDcVeB10/TkIzHgXECk6+KvRxsG93theMSUDtJTe0XnCiWNUn7kvJSftEuuHvaOfTLmEReG2
VO+08oq3a2xyRoTax9NFQM+GH/Nni8TeIN5DwdXnVYUHPJcS94vNhWUeg8z5wvGaiB+Gn03EX5Gn
VtVgdfE3z/8AG21dPRWcuTST1Gz6BgeMLfjRVP8xNWIeMRp6GDq85VFVJ4M95QcOel0BFnAV+FmQ
qnz+g1REv1Ft4eiLxp2BYegRcztdawgikPkHFAT6rBaTgQkXdhiRbBqcwbhX0Y7w4Zmx+arAeigb
/plcmc7hVd+XMeEKEp1wgKk6Pk7G0SSCYEl37VB04686cF+rd9HN3CMjKctkhHqQBiacDPRANFNG
WPCOO8zZcOJ0T0tDi/3Yn5hvW1WHf1WUw7m+zpewwf8ArstcE10YE/gR/QKlbSSGG75j+e0RlJJQ
rcvG93XdlhT24oaH3CuysiULCUs4Wz0ZNtwNxvUJxxImoyRrUGQ3U2uZ/Q6ubrhcOSXOStVtHsyT
Pz+wYuCw1Bus2QO4M2bmxLp8lcjxYtIsaWXzC6YEej2ZbtdxP/OwygnPSAar5HtSplnSAb1HBgKd
HHIYD+Dc3ZyftyAAhfIIRFWvDFu5+qecT2VyWPTO7bvEemMp+VpCf7xx/7F7epIShXhYk1JF+e9b
tTqrxWgXZXR/Oj9ADCjtLL7RdFTjNHB62Q48TMwQjTTSKSE4C/wNiPjj8PDwE1Rk4/k2YB9jirdn
aR27ZTKQEnQ0YcJPR3I7nfRmLmgmnozCotfZMZ7KONY+/uqv3+3Nhs2HCekq6jRf+I581yMnDgIf
NF7NfYTbOsMBkfuxnwB5MNI0MJqYxqi9EXXU+sjEBFyBElaIm87qyk8D4tE/+/A3+/AwVgtPe4ui
yPWqnQgZGfuHViqc5RmKJdj2rNnVgi6BZJ3Vw304qwbQssa9JBn3EG6aVEAsc5H9MQRBhZDtsbGB
2LnJrAC+3F96EFurSH//3gT0+Q74gMf2arnwfN/eb0zvxzHEtuveL5grNM/JZDfUeXHT9jxvqxR8
KMPcsWdDKOJZauyytBdmhzHrzXvsptDm90BxdKcqzJYHVdFz8RdKWJwuDg6wEaC8xtj3UH8kpx9s
o+9KmsuuF5M9bn2jAWBdOanJ+rrSauc83kZdSP1y4QT+TPmSD23Nze4K9JtsTRZSI/tn7RoY4l+R
Y86VhFU1RbiMxEAsIxoTYs3xFTHSxsZ1f+QUCtZVJMWEy2IdEHEXHydoXqo60OFDG9shExsE/oat
3wsvXCnOmx6SPNny+ilXmDG9fvcuFkgHG9CM4i9dwvtClgaQCbnOMDQ9qf6AXZN2iv1g7vHFseNh
qP6ho8c9iYTAkLWmaxZ27ygZFHdjkpji/g3ser/0QEJNXgF6UV1G/1E+ljV77Zzm3hGAOVue1Gmt
z1bm8grIKBv4RAp49oSP197/8LkWUeZkuru+rcz3YB/sHUKY7MU+mmjxlidGQxrHHWWp98d2soDS
3UwJfu/jzxU6DvLNu69hbl9/Y18POd7X7ThfFFMzLstxELz6fMeOvG+CQE7lKhtUJMvLMndd19jO
dOOV+lRn9GwxJsrRnJNSUduJi+shoyosNRnWjtk/QAxIQ/u/lPZCr8M31yqFCZht0muYXOz7/cmf
zLyHxBUdpwBFLmqWNNIvgt04rfeNGiBBeIJhYNDg+96C2ayLcJ6S7/R/WHPjxPLaigQVDoDYEBEe
gKuZZSGhHDdN5eob/fG9fYcne1LSB2m3AtcmygEk9+220tZm4k2YEH1S8zyxkWCnot+iybZmflW9
HhzxWDMhVbKX+bw3iRHhZIG1H9CXfHwxf7xg8IBwl6NL1P/nvge3dZnQERw5HKG1xKwls7d1cWWR
wMZnQefhgGNiHS9PH38u7nXvH5qNbwKLytUT1D/afj+cwgWFKTuNWxvdRdEMGn4tMAmBdSY7peFD
MiX7wdO1Z1Smx3PNFbaWPjCINwooB9Ag68JaiXjhss+IXF7VDvwuT0waCCUfK+zjW9hpS0fyw5SX
FA52ibI2/vXxl1J/vIkkf3JQ8myFrhfeL1ffnlFBD8lwPCOysB98564XNYFW29iFo14dBsBM/AOK
VGt9D4ib2q7SrrJ6FBe2Y8236RqJFGiFiI7oG95j4Kr7pYLXihdY0juWQSgGWj25suzJlxCenQmd
4MrNye/rNZ0ftfHehukIj3iAIwvB+1QsyFFpkDa2Iz05aAB1Xv9DM9x+jRbok2CTbpsgznFns8qs
vWPEtprhNjjmUGyJn5Gef9nXQ2c8LCX66O7l/DgWQhIovJceD28wOCbzcCUYlJYhXy7MRNbshhMu
DcKW8zafseRsijgCNz1DotKjd0LkPV9nKIG4sBr7pXnc0+d5OVZzFe6jhXGBELsiPNZNJ6rhtTsI
mNd/2f3+OG0Yx1pMexzqLfnnu+ng3b/YbtodybrTK3TBIqd+yWDrs06BgvU9dAXplxeEuai/br5/
frxeFMI34RVwnnv6LfsNM6HWihNg/up4hjJtWZicL2nv4WK6il9HXLZKLa4iCxMe+l++vvzjAhS7
vuMoPfryxR9rM+pImhZLPXwKHUxvXHSl1G9gpBaGPPgjjsEy+TjwMuWFcATkwAOUJJ2wrLAfLWkq
zr2ZIUeNGxIAp3tBvKM1jF+cZgLncn4ufd6loFUNTImuwIWZtFj1+qnnN4sMSz3jaMK+y9UBQ/ci
H3Db6nqikjsx4xW3okdl14CYDSMnN/6yQ/6xUTlggZYFYKLH9OL9xHfKnFS2DG8/nbco2hEd/XYe
Vlu0q/UL8kT2MEw0LN6W2YmK6TjmsK9e/rK/vNszbcf1eB8YGbno3uT7iVsgpkyFczY95kVnhAqL
ZajfL2PaZ2zVPqFiFx9/3h/YLJYufBtX2XpK5gPhvX0TR0M5IYyb8DGyAzQGa2EynbNQWIFeUTKW
kT88j7abB6uu7QIIThl7XUb6gwlGgVdlxcDmb4vzD6YDQztuga4HmQ38eWS1SJSwcsmjx9AnrZpI
aSu1OO5TZmiUv6cCbWRINB0rA4O6i3wydYG0vJ4zHGt2eqOiedQnLxgFt9FZFN01YZv66Z02yjy0
8uXJTVqZVHs82qCEIsBh/Lxus1yPW08FaE3tzCpsnZlq9DzXiq1Wv+ZOnvNKZMKn8lhF7UCukJ87
DOpWFZ6ULg56RYfVdGggEUb8aemlXbsxhsaHoo9zurhhrF9xjsbX9Sy+XoLL83pDN5vTCbz7+HG/
rwVY9AyVGcgLKgJsJ971l30nYvwLevlw7izzxoWjXsbmEOxoTWftPY1oldX+8eeCB795sZUl2eao
sAVmPjbbnvNux0PyB+nWG+SuU9FiENaQhIXN0Af5es0cpqP1qYFKY99p1svoT0G4hZQTlXcYE+hj
x7HotQiecRthvIgepAFkNfRAfc5znfPIcijpfYZVjmVoE22Y/rFs11G0lM1Ng5RnNom9iSIM+wDv
9SS2GLMeS1o0cQoR9dh3WgdI04Sj5XnMkoWWxvfsoRrYiHzyTmWx6vWg8+UMbBG8XeDJPBY4jw/7
CkyoJUMyaVV1UwqoE/ne8GVL5Fe6ZGW5nVVuuU/pEigOY9c2+jbdBsMC2+aqljgJmPulpxe6HU2+
ebghBa+qslWh0rhM9hl5S8GN0CcE7YEif6bZpMFQ+fPt3LRMVSmb4oX3BzhzCVPYg0zs5wuzZY1M
G2JZYiPdpigreYFVi2+18WWewb9KNPUN1AJ0mVlpPNqI5pDHMCJvcAFKAXCku489+NEmggmvWyjI
lm7Owm2MB5/xAK2ffSpPen1kBabhu9/Bi6JkD311rEnpScldSze4ORLih2/i6yQ5xo+DRzuqyUio
CI2ZEnaD1BAv0HVHakBYrCnpo8S6yMHd+uYxBH9JrEsTN8ElPiKaS+IauK90TdRX2Dmlz300jeYL
DtnSu+irRgi8CKYgw0e9kp4+6M7j5+51k4g9ckXKbZMG/ZxeD16l8b8T7HqeyfungTZJNZqV09UB
EPSwlPqN7DBr4iYOPQdVS10zKkzeAZaa4cdpEhgmBa9n5DojhyhCZttstPXdwBwG99zkb+U27eLb
NcZJDtHBZswGjqOgm71b3SztwnEEggodsmThjECweZk8CjdwGeySokV0LtwxcobhhxHz1qDpnGXg
HsaMWT4E0ClOr8qOXXBTge9dj2NXgeX2InzMsh7KmI8143gj3bxt1xEKvUuTe9CzmCU6zfTSQ66X
lSgB/I7wgr7hz6J9LlOjvEtSKGeXRgVsu+8BdOINYRPDc9Cmc7KzFAKxbYbC6J52KSbbA7gzWzeI
GGeslhw5XjiVOWW70gp87C2DENfKuJuI29uILp0EJhgFOdEupQO8TJQdqz6PRq1uRtlSRBhgAtiV
/iUM0taDb1a41zQXhY+LR1V5fFmS8hCYi5u+sbHPZvYgv+FZFl9iA42vWty7yW2T+/2mAf94ws0E
En3XPDsInJ4MIdPbDA2DWC0dIkdi2EITfRJ4dcRk/brmuCKUbMKHm3z6xGpwMbgGgzN++ENo7RnQ
5Zs5iNB+V7ysrmq9A99VgN3QZGPfvJSPDuDLqvXtHqTZX64JriagxMcL+7OZ2cuuq7H9WA94F9wN
cV19CnA4ugnTcNlhC6buO8+w9gEBqDg7VXoUp1RxRTFV7E07mjdiqTINQbk3sPJCRONe92hWSn2d
pRd9DtquOc6EBF6H4OcXWYurxKqvW3tTEnIMcIdJsjMRpYkZYzJdmFbXX5VJPN2VssWwhQSfbZrY
eH2kA2bd0LDmH5U3pg81tKBPuY2SF5Q9uh1dqMMro0lqzDGa5QozKP8B2Di7FGGgPnmEK2LQCh1h
lYaZd2X2if05U33zGXe2BKN+vAAG1QQH1fSEyE6Fg1mDkRv2Cm6dfbAHp3iokAbjDheS+AHr2XgO
CeJB0FZhAyZk9yBSBzk81lB7Ar3kjURmsRmXYfmZNkH5EjrY6jACIJhmINuxXQLxIhgB4LA1pwcr
VvMd8obuxkHduxeM1i6iMcGdO1jmq6yKvWQdN6X9CaoN2jmIOgWfIoKtAT5wVVXI+RJcX3A6yNLg
F944T75T9i+C421PDrqP4Agb0ZZItHUep+ajzQa8NaYUknvougdrwZdvjQ5bbsLcUY8efScl9ugI
EkS8snju8wR7Fiqo8ppXkww2vxpZJxKxL/gsS8ZLxXUIEPWMjbhxWcvGg4Ds+BeK7eRYlnFNtlJU
PIFFYeOzDMlzVKRxth5lMX2q1YiiqgpQ7OTMMlbjOFjwn8eseGFDxZFB8h/EQ1jkYbgG6W01S6P+
ZzbcfqfQo1+QOtizZ0RLemTG1h1HDhuI65gm9FBAV95kFQ/OGJPPizAQwzWyDQci15HZVxP6OlxB
vgoE+LcR88GtMeYktgWDi1NImOJmBrzxNCYMtKa+/BIxkLqAkvl9aK0nJyOANezTaWf0LjI4X+J1
47iVcSG6OvWvfTvIcccLMmvNuKa6paKIiDmiNxo2dY0KaRVh6x6tCJ1ney1sSJ86q/O5MQxkQL4a
8cuujK8GLMpoVTUxofNcVfbDWQp1SDDAuyqXuf7mE6N2mSbdwOKyp5vQtsbLPm4TYjccMm3pgOuv
I2fHlZiV85k5S33Mg9rEKztKu52Di+yTFC02NgFCs0vERS50U4rAn0aURzPIaUUkayMh2W4j1cY3
eMv2gF9BW22qVLnFynf9IPL+sfPRQ3HRkPVYcIcvYapJ9ERYIkeL096XTCG2vUwijHWVb97js8G8
qfDygC9UspfAArinbDeOgiHGzxLf513qx9Y1fAiSt7jx5uUIV3jrkTfwCNCvVtO0eM+BVYaf09DE
OLaE9Io0n7v2IPxE7ZJJQCuMgybbhyU5PDbV/8ElKOvFxsSVEJKOAKKGrMLewd1shQITh9o2G/Md
E6r6EhOAYgMYz3jBTjG4iKv4h1dF9ZoMZu/YiNKHOm2Hh8zD+RonYYxvlQyv8mWorup4RjgyfE9a
J/9e41MIwsGYq8QB6lrUVrdtcNbmXykyqFO7829jvNa2c6yanVWP+B2oMa42ZM2pa7ua8NutzG9g
cPbVlE64CuGtsB99gQrPYO1u4qbK/llsGUFeUyUqvrTzD5U9NI8OWCUTlzSNb43QkGsO4fK+IF/m
4PjGcoH6lRCdeQ4ONp+dbNzBNu4jbxi0NQfqqt1EzhFWPyFh6z8NSvDlqW4Dh0HEQjJhtEkXLJmx
FF5qDbQ5qUPjVOFUQjMSQ5GjipSEt4X9HRlQUF7OHWhVDzTEZ3ji3Au1I/ZK1n3vtXrGk7KhwIw5
tWi45UX0OlEumPBvO8ZXmY/+PxyX+Mkl6Zk6Fn/Ckb+iTtg3xZVulXQkzPK0gCvhim5iroGITHTM
IJ+muAvrLwEiyWlYnaZ1WAEP+DWS5ITbpo+Ng/2dtanxxsnomGUjAYSWsZn7YVhu4ImEzaEJSJwD
xQ514gCrzilukxyfGPLIfYUjH27PabQ12oZ8a8Mo9AguKGbvp8mMM7iEc0lslbRTSjwDgu64q127
Ko72WAfJP50Kyw6jKWC3GDnpFAhMFqs0k+YVAO2knD2YVFgTYgEnQksrYYDO2w53ZA9orE7LFQ0i
KTa7YEw4uFY06fhxDaRcpzf4X+lml/SoQgfeUOmQ7wlZdOe/TkzqZalm8hTbOO9+wphJsX/rIrNV
P/41rJLYr90QqVmFl7PpsMQ8t6z2QRpYOXo8O10c9IAjKWp9MvbGvq5FWnw600rzRejxhFmFxfJ0
6pD9aqk9epCI2+hGg2h/MezXnH9zHnW7MCmdibUi+7uECnIqjUnK07jtmRWUp6QJsJHqXeB4HjWd
eVR+YGcOThDYcxbNLbUUr8RIo0VPL7JMo+lWL5c8WS+e0c7hnklAxWfGhJ9MRwNzFRr0V95IikIN
nPu17C+wc+VtnnFuAFXgPdfdPBMm8IAcvzl+AStY/x4TV81aOrOXy1FqUl1kjnoqaGYcHcdTH1FN
GO/lW83zmP6FKBIEASJwQRdUOe6FeYJl3SjX7ySqBS1EP11Nank8vOIE/be0dPzwU3uO+YP+sU2Y
Y3CuNx9vEheRO6gB20ybKGdQMpdbU+7pvudG3gWY85W/iA92G3xNI1kPQMwjk4rqcgnhkA8YvXL4
5xgz1SPr9ES6xqZBtlBLIkSm3DuvRPWdHgAN9aUGgH88qTnAhWMi0XkoJdGWKhVwp3Nb6duDZw1v
G85UY9hfhDHckqe+tfV8xjFJoDqmJ7VHJ/MIWCWUdAfd1osZ9f6EgRiWwNqBVxDs6EZOsjxBPQVW
qbH0ibwLmnVm5asSynsLPX9cAGj2omz6Gabo6V5hpYKt/7ZxjUEyPgNt54mdeNKDlDjS/DTKNLKj
FSnHmt+X1N3Mg/HH8PX1weiLR1GUlfP6RGz95qrTYzrPAEMbu9MZ1mK5oAYYIl8/UOIzlkxdJ8QV
omPOYyZX5cq1iDi4wLdC40d0Fnpm6GjNXbJH2Y6KmujBtJmpBhkfcym2VGS2IK70Zv712BLT9YJS
Qr96NXa69ct8mnT2i0taydrkrQ1zDUzV9mdGhnq+3DHMMSOcpugcbqZQTV7PgDfS3wnDLf21RYLb
KhBYTcScYAaFvhXpMvOX6WliftC+lBjSM0cu/ZjtP3NyrXlopevGXMXI3BnTJbVonMonVHrmEOjn
6VvCtmA+mlBQyMIAU0ryXY/AZPhG1xY/F5omg4N744v03oyyHs7MZDU0z21TJ/ZTtIRJdh07sBN3
Df2YczztJZ3T6Dlz+XrCdFjUxs+GGha+BQaxQK7GYAIznBZdPcT6nvd4wfDIhgzuFNavCPH4sjLr
2CjOw9u0g4dO1fvavKPk4pUsql5TOCDIgMCtQGgcwDsPT9b0pmHVqm+jy2Dpe4kGGuhXdbrRbySs
bPWvRftKSTuhQG1gKk47B42xxggqW3b3xIQH+XOF9ZHZr3AimMgCn20YQfH6tB+dIcvkdXOCg6Mv
JzNA1fdz7hGfQM4eTp/rE/5LDgvTidMtatK0wsFTBd5/c3Zeu3EkWZh+ogTSm9tiVVG0ci2qRzeJ
Zk9Peu/z6fc7GaHZEQVIi71qUE1WpQlz4j+/2WLGAsfH9c8gq3m01tAkPClXkRv3o52sMEq1YxcR
UUZMg9WV3d4OYWZmNw6ACv+InYg0IJea/LOPao3W2/wW5MCsEWrRfwavcbHBM2Hrrx8jzuv8fa1w
6tlNeKz2FggjtoTBYSN87bFZ/kMtZTBrcuaERkHL0KTdOCgARdqoxvh+2XpZaCr8C/nFqVsAbGNU
J93rZLcykcC95BIRsMpMJQ6xozCJER9w+X1Fs4NY95UiQJLRqWKhEisguMjkN5qulZtXXBoou7L9
7AvHddav2l6b5i7HrHqFsq8WYt80NuYBfk/SQLMQwAn6OMfYopyJt5DXpcbL6CIdyW7zbFlYEh3U
Y/uLP2+QMe/WrUYpc5MUhF9U1PNNkfvBpfSqjeWkW3N0QHezT76feQEalJonKU3Wvq3Fip41id0H
Y1pMo4hzwl7OlwGu+rXf+RgbmfY95zm4ffhkhxgHow86Jg+2gjLo9cv2offsL42QiZtT1yey3PgL
caVsldUgpKagCaTCE0bk+hFhxME1ohmIXJtjcBxR/E4s+1gVyh7n7sU8kXef1YMzXVJED5i+An+G
XX9rDci16g915K8rnW0fDfR2C8pf4NRoBaA5831RESDjPcziipB+nFx4mlF4wj858zGaJzQHMs3u
gygTce72MssR3clo9ck0TdubkjDV8e+htAjI/Oz0mC5h7mbOW0CkibVJq8CkhcyTcSp4fq8NgaU8
OiQa0vGmm+PwH7+kfPzoH1uOUQ7H/n2A/AkHUC6uCihHXgdFD9ANCLqW8gBXrJ15WS355xRBxezx
OnVXXW1e/LuPd4cDgkt1q5t7c7PXeFEaNGub9h0gP00njOVWl0vbSfyF+zGau+F4KL/RGZ9ngyPl
eVk6RETPkLo5mp4TJ10DTM1Vb4CWnUgsoxAbUPtLTg5YGZE4ecxkPYzVhMbKbnTipyQzcEy56aAv
N923wVqX7oKf4IQ1Yodih7vQlY6j3n9WGYEzvkLZP4bX0XBJkqZhaBfRTLrPxQ+GjGdlYvrKhEgh
xlKYkZ87MxVaHxzoY6aqcLOLhXGtH2DR50LGxCtcdiasOmWG5nEKq4OMRZro3rlVbIEhDKVr3hs5
RDg61kOOD37RpwyX9CDjTPgzxcHHPqllcUAQKxtVz1bKJ1b4BfCTXbvyGXj4rnywbgwZA/yE9Kw5
EZz1ZRK0JrJI8EiXOJf0IwmWHflEOFiBc6CvMOQzLbZg/i5pqj0fb4q8nIDoV0i1fPRsxgn0x7Hi
DNXc1f6W9DDwR6ojujoYtRNjvJNJSXhxX+9LhU7qKKN1k77uIdKFd7PhZMFw/t75Qs3Fe7GUPqqj
aOHCmqMMVjviHM2yeRse+I93HkPIPKRPDpV01zfELC1c880tbOztCk/IMLrcBYTpeYH0ttLpjpDX
gYGkx0zf2tLoXSAt849j3EP/vMWSjx7DbUY/sXhKZ5zN+heqMpk2WA8zD8LSlEmmnysUQZkpEQIO
LmSNMf/ObsyF5cQjdSXwJ/O89hB5qxu1twGlC5FuA4xcLoFj4rp0zsXGmvO5mnT65AFb9TiA4KI2
3ellP1Ntc0/xMiFGm1yVPiZt0H0G61yXWU//Q51IkwZ6Hzt1no48M7XJ6zmNoFHdO2fi/Nqpxtxm
BegnTjPyLQIEGzPjkekF2ygXIaly8xm8ai1/q9o8ZRxMORjDdhsorpKkV/BEdMvP3dCl0FZUW5tq
MdcjyQPeWS/ZuVrbJ5OQcPzo5uWoHQh+5ifVf87S2G1vp2V3FuuuParvMHd3vsRoHaQ/D5jasfJd
pg46DRE6RxGhhlxEZcgzUv9kz4XUNwGPgA0AEzZexPe3OdmyuSX9IC/fdPE4RIl3HKVwj5bV1CGG
kVnb12zVGyjeZODbuEdE/pxMBydIyQqJQJ1bICcMAfVYV+/BGUN56aY3sMv3hC1y6cHRVNUlt97I
cWiQ81pUrLIX65+AD+QVacoBB0LZoK3Bw9cb90M38aAqqEnRDa3c/3cqYTrK3l8QNsFwrVcyHGjW
Wb0sHz2sS6mYwVr4Pi0d0Zc8Yjeyv/R1I7uwk/bp/pLG0PqESUWTjxLqKIGg6cpQV/uArwANMMpD
lLbvCACug9PJsze3lYRcFPquaAM42smgxTNZllph6PK8E7uRk5hWYc44GfNTtC0tS+7eI1iGhgG8
AdVonlZ5GZsSTjYg2HyKJi1WYSAMF33o3b1STmaakztNrcxP7Ec7PlOOa3ItRw2jq8U5wrAjPQv5
h2yJMV4gMJ303OL8RTWOIkIW//Go2BRokzghCOaNBzoYJKeA7YZ3w2H0wIbUSK4Mhi2HpKN/v6y2
9CNVsau3bsTlVJluvx6noRQBFGWYYuIqpmQHqsGA8Q9oxD6ot7QJpMhTVdTgkjT4gpmL1GqJS+BZ
es7VSlEQAoLVfE15Exv3xAXKULArHB2fSJ6WY/t3rhxuo7wWPdb1szNSHBRZ2w64Rc84VWuu2UFu
3xRpVQtXnXGjFwHqL+VTHKMLfa2LjiN/wEImr1fBXSYxbvyk91DNFzbbYq4p8IrB2HH8YnoVzwF2
ZPty05lrRPTdcZxp8l5YDqrUpqcwMHg89eQcku+2K3xqs29OED1kJwyWRcpYCwND7lvjc0RIHvMi
toTDfFwsG/km/K8EUdGLE+WyeGsKBHIuWd/VUSBUq7x+1NCtDggDFIu3HviDcGmCNU7t9SkETvRJ
flESbMumlieKj74he5yrTuL4kjWMRb0AQYmWukThX+oAZKwQB54QaVgeGPHkLPhWqYWsGuysK+ht
HcffH0jZdlYdk86kN4RfbjzKIxqcwg2I8cuIoNvqC3RDOQ5oRFMf6TmLyfjRP5lwPfkV/WYLpfll
mnJKVMNBQ5jokbe+f4FODH236tFbf9SQS5vkY2BDYV7Na+pjw4nFjqaqHANZkc5QIo48vFqtVeCV
VLHUiR7EPscYhls1U/o1XIaniuW7+cixHY/NsoMBGp5cMuS7V8iXopGCRh8wKfTuqAQNmkg9oAFl
Mcg6jinWxU+JV5jvLVyR7OwKRbufkXQYycCw1OtesDSyH6xhJbteh98m76/3W6lw2qNGS5ivrH8a
T2k41ElZ2c8yVfVRiUQ3KRsapWTQi1VAjDj/2MelHE5rVbk1Xiis+bQC72nubCiR/ISwzMFkeV6Q
tWFxrtwQ8LUTKZ/lhSl+1Z4fF2BM+moHtAwcMP3VEEUknWW5ocTfVrO/hQMcEmICRif8u9IKHOYl
zDh+8OXwz+NjksggPcBxsDFetbMbFnfFJBZu/nIAhwrL06Ta4phEQQ70z6EUz115SqYvxbHwnGUK
VjXtnfO4GDgL005iKWOjHhYpklHdCA8IvHTndj3i7bgzXZjMCmDfVSWlieFUjsdnmlCHQCFVWVOT
osSaitUfUM4ZyQXcphuHrg1Awk7Mgf1u8caA0lGfJR3awlyKqg+s44g/TVaFbVfaWe5YfGa5k8Ic
bpYMgdCEYUnG1UZjBDAUFXyILT+YVQcd4CCtpaXhd/zieHAaXWim3Lc6MxMcciBkBTJKfK9g2LC4
a6aVnhRBUtFkiMB0mX0u4k4eDBxVqf0GlyiojPiLdAuYmYUzgJdrAEJtAFqoE61DMl2qcOyzgb7T
UYpqyNlU4LEPR5NXmKqqL1yDmiYGQgg5DNR7JufQtakEU1gw3nOJKljqYZtfjBTaKCfKsLas9Z5k
ZyRZGK9V5bQ/taheVu95jJJoiAQr3cm/Sf9Ze5Ma6hoUtZ1/GgvYNZj82/6Mo1kVW8mEBU8A9Yra
vd+niSjWcev+QX/TzOvZQPRYPHPUtgjxafHImL4OKChcPEqXKs1Bg/bdCS7YRhfF7T4HLU7ioFHW
05AHdfdALASWCrc4Wq/bhy2dJ+eu3uqmfKkZRv/xDNq6L6U/RfPVzwdyRQHzNh84HurUfbN0059m
S6glQRZOXN3GOBdOsKicYcsb/CRDY/Mu5Ci6t2B+6fRh7RlbGNbGm3lLaOeyP9h7Pp+LBlswMpFx
/cQxluUXuokbNdtp9CJvOpsL1q8nZ0iX+96b/QakhvOd9VjvdU3iJ+Qu/0oqMIkPkb0vzUOYlbtJ
zsUQjSMYYIiAL7u6BBKgAs0aY3rCiH8tN+pYeyOrMqMFuBrkcMWLJCKUZu0EdGsNiSOYdsxUYSGF
+TCjqoNY5q5EUqAIyk8ZnkuYWaesD/7ZZBo45y50Te8RT2fHptBOi5mABKvPshFf2JlIuP0807Na
3peNj6d449WwWqI59ZYHywom8rvdza6RUpYmcXT4eTL2+vl9ixdEe9eBeLpP+Ig2xoPXzBOZoizK
7d+t6RPIfAIRGLdv1Q7fqbigrJ1JhcUEHoMgMzLD4NUvccEwICp+TXkThJVqHLvFj54SbnekteGx
cad4Fxo+lvHLFDgNqRWUV4Bo00odrsU1CjgMrAS7SZgxtv8BkgxP5tS70dY48NgLyhkowZwZMjKp
3XeEa7X1RtSDCYqKtbOsEgYkFqZqqzYKXSirEt8+liK8QMP5awjSzuFAlUgNKa9szvmBsNpKgqX4
m5EdgQGvDoT4JzqBlFDqQ3LVv2T1k9pcfYplHY4naK9oR+heBgrEJWSGMQ/i7bwesjq94SjIU7VI
Y8fujrXZgW12A4VaJv7UAGVnN+RDGQhKbIzgv8Rz15vh+9XdayO8FKNFuZllgRyRdgum3z8DarIG
a+yjEP3vmU2Ko9XqWN2GsGmaP8Y2jOvXbCz8+N8LFkfTHQE+ZvVxLEe3+Y9qb6q73TTuNIj3x2JE
nIBJkcU7kVsyR6LJg6F8Qd1UbJcGdHEKr+hFk9U5OymRI965UH2v7KhKEm7ShsOBuUpWP3pT3oa3
2zpCzYxNG8no+86aknK7xbBmRDUzeRwnBvw1rGWgpJjq4r3v1PH+50ThgV+XD5FyvimKArzg4owF
jlh/2aWdW8ZtM5SkOs+fgoGPD7p3UH2saH5IQa/8GRfMmLw4spXPWZagur7p2hmfwbUyvfYy9V1P
4KbT28ZNRxXePLdr1EF+2paEDJPFC4trRll09cYlxf98lPw+SN5BdMXqxf5cmEZnPg80Cs8ox1Za
RmX5r2LMvJcxbIt3jR1Of7P5jO052M2NPASPfG+Yh3xpGaTjAyAizNh+bpd/5gwM7h3nuuZTCor5
XEGTvg/zeb5MS8REHMGX3X+3Ym18HlBW97cpts9/9y6UslO420uGN+yEhXDS2v3jBgfoHACmfO69
sH9YzNx9RLCCA/S+oK662l7VPfvemr9uKK/fs7qVvOXcTa9ZVTlf0rY33gUx67zn4nH8zi6thfQ9
DtnmNzRfrGpl24xfKUOS+4GXT5YMiThOcE7get7ZoN//BoNe750kSWF99BG5a7QgeHhFO9ivtCAK
78nmmIexabDk1g1O5EDRfZ+BkBOS5BN9SqV3ymhrkbTi7RmxiUyUHDKYPbzudQUDiTQQxzy59O/g
UZTpcrPZRCzbudk9QbGmW1wHBF+ecw5I9O265i6oMuecW87ymMeJ9WdoNsG3ibDnvzFHn+5hPjrv
l5UwgiLy42vU2uS6daV7by9DEd6M4PZY/Jtxf29ZdvMv9jZ2hnkfin8ZhOpc04R5x1HvC76V6Z8x
5yHsVJb8Q21G1XW0x+iWDNr16jir+c2u7PQlzjyCyaIiI4Byjz+lOdydYCHkDCTcJiWo9rvn2nVY
UjODqBAYdlV361RB9u+1MazPuOCn66WYzf5vuK+YocFsBAB0U9xTT22RsLLEZFHcdD1O22i0NjrV
RtE+hyORYhcSK6rqPEc1kWmjmc3YigfLXyRxJc25TshLt92YKIMCJ9k89ownjz3+YSca7YLDkffZ
qjEfnfIY56Nqje68ukrgRI7LEt/B3ZwSTLPr5nM4bclj0yHXuLRUcB8XTEr/bbcjJt/pHNKRd/J2
6M/ciPPZEdn+B3NFvkQnOg/NmzZZ4ye+FqvRJN6vKIaqv0vD2bw/8nDGsoa/uIbSH/hPxp75F15z
NcFQxuxPX6INMpOHZekaBCkJQuYe+X9gfQ66TToMv5KRgOWmEHpxeqCBamCOPaX2BIrREABz2Teg
YBTlY7W+34ukGJ/sBRr+HfSc1iJpEI+7VwJpIvyJw2gJvZdkhtExYcTPbGNtsYGMqezwf6nem6Zd
FWz8TEiTHPZiI210d058KWlX77NiL2ASjdLo2rN76Mrs72W/LeeqjqfgaTVzk040YRfm47IltHZJ
47HNWyK09w/N2C/BySy84UOWR25T3mASlkpoZw0l7ZSThI7cBa1ac9OW9IrOaCLG7ZZ1tzPvGAal
8yGfyDf8rez5R56wmC65Huw/tCbQTCCc/Kj5sNstgwvdrB82w4zW9h8aa0NXvmBVVBWYZf7XTvOD
kmj+YLJzxBT/X+mmZ8NDthmcDqoWGwnAW5mpu+522CBw+5A29H66U4EPCctC6rVkSILGu/PavKvs
0UYOV3gmhI0kaa3co+k8yX/aktTD+qwbfY7Zr1D+D/n/bDmb/N7xgxdjrejd0K7DRRLNhev733yb
kCMPe1tTABjMQaRrM40ufLcHF2koVPJxYb7b54mGBb+JUG3nMkLQDeOzxbAWzCmfpvmFVSjf18uc
w1iE3Wi4vROfMnWhBggtNxastvxxnJh4VaclQnr7rlp6j49v992U2+NYgUP/ujpDxHcqG64am6E+
vno92Y/ll1o9iIVdfN2+MneJpr6xrXEynff4qM3Zdl9BSvOnK6Pbc8lPXAcsxD4mmI9wA7VLy8K9
EJSV8syyoZKDdhqxddcnq5vhrL3bzFxOWzNqWr8ivm1o3fTi0azBOUVyIsoMHhzgqH1O7bibisek
Wzpe2I7MNiPHHlHeHn8gXDWz8mszuyWxMnSexPchLRcsOrCIXxz/W1yGcimZU3u4KRWYFqC20O+A
STXIR7YuFc0nDSkRhOVjUVIXy5C2FzDr3XGeIdeHuKpHnEOxIHUKa6c0NPpErm/HMwNXTCuC8hff
ySGYV26scsuYaCwciwYTyxHnnA6FALQhakDunFA1rNbUEDLQLfJi7NqKJrJpR4rz6txgVdWnhLe5
HQ/RtVpykd4NhA5XxrsipqlTn7WdEGc6y4zvM9N08DbGVg9/pXMyGcGQPJmzLX7JfZxAeiXdLpun
4Lk1u3VN/6BhWtE/sf3C49tbTFN4Gm0w0Ui8w9OLkXmXtbTk4OmHnDnM0+xskXszZu1oPQ7KFBL/
PQSMTwThdt47I4/W5JLY7uBn73PYelzjlHmEM/9GOMgL/3HxQCaPgIhZ7bhoDXzMcn5cPPh2TCPX
svlA9BU0TjrktmOQrVnBuyeyrG5WhJzO6AN13yjPPrAEwXBDZeO5pZPlVTiHNLbYD9p+C1//xcDE
MEz+XGKGDqiC4xukImj/koIGjn/bwQknwA9GST00Z/TGRh2c2CQojO7WdjB5ujP2UHSscHSU79M2
qbBjaB2uXgxoCBNAPFZ3Zezq8RH8XoomgAgci9a+1V1SF/5udWrtGcO8ZDEKPLVoa1JwQsBuyTS4
C+NNzlEVmTEyosdBXGa0z1tHUi+ebCeYbhFjOae/HQcXvMyWdnwoLcshElH/4WaXnQHPemTEVhQy
c0AMGsIal/9QSY4hWblWsNRfdYcjcdq5aq+r41UzKh3SJhAl6f+X2rD9oUYchkHanxG5i3gwAh/F
/fu9LfA0hapctPgY1nnUAYHCeznMcJqB3OjqgTp1bdKbzd9EyqkVncOexAYhVCSDCBjC2lk1yXvf
R13F6GyjecTKR6s5tXdg7g3u3n2gE+VZ3TuEM+JlZBOaCvyD5Njp47M34y8BZwJrGf5cWyDG9iEl
7WqIQtaz9nnSqi67RbxIu4w2ctDSfYnxcKUu6vz8X4Ml586LPRCbB25fICeEYZsc9jIRQ25zcPA1
sLe7//XO9qOCFscG08ERmu/B3C6wbEcEb/8j4e1Fp1kk0f5M6KnA+O2h6lesQN0U0K4Vmorx66//
UbPK19sAPAxXQBciQH7aw2e6vk3lhuuz7m5rGpSWrqreO6EKgtGhCpJJpQHB/xepvy2T/n83eSYk
JnCe5bgOongS4H58GBijBNIGzHltLiboT4QqzbALzhmrgWncTNXg5MtlbpuGuUKyByBkmtHqxS9L
cRj0aMWQKQ7yDynlBO7yKX/HdI3omTDvFCCAhk80YxONm+yvqQmTav5UFLVsadqIK2MD9qtLwsJN
Tf3rp44dyZs7ZTPCoYT1HHMzzGPe6mVdWsbIX0k7rpMGh7EL5UhYN1dKEYY9AScHfxAIQnYamDK+
JLMeS3jUpG0VwstlB6vu7LArvBzCwTRNjyMVPDksvpczp5guKwbXzpzWJ9Vm1Ci96slMJTwG76zZ
UopxGriYg+KVGVXyrZrLQJ6Z4L8cA2l9EPmCkHe7ACnJkyLSRz7En1p8Ak7FkFq0F+wRpKRyq0KQ
fTYPANdatQ5zrAewk8Nw2GIOQw6SDme35NJyNBZTWBuacAllB1QoN1ni37M82t5wqrEq2B5tKCpg
zaFh9Gzg5Vwe9rekKW1QszlIZNOJjiwq56tme6mmsLmk+C18dKAlFZ/RdUKOUkrctQLxp3Mh5pUy
tAun368TTNmGMFBlW16MB+1vm4xhoejiNbQPSjqs4Shkh9IQCCvSBZr7eWG/a870PMCYGqMIU0IT
TJJt9ukh2SuhVQx5JHwSxZN3zfZgUZUwaqFHqCa/Zhz2HT2Z4t1AjjxUUc0HHVdbWryqzZ43bhm9
qyM6yBtJLkf3WV9w0FlCQhl7ck+ReG6hLOMcz6RjVdpDHLiEXhI7Lu2hZotdspqKybBPTc5pfnpP
hDo+3rchkEJpX+0udemmLYUrjRRUCgnXtamHN9WAG8HHIivWZLqBk7FlxtXOAEswO2oCIcmOcJyZ
gXkCxpF8zOalTfo7Gw5CepfiWk5h1wJW8wWaXGMabs5fs+N31INbRAfgdW6ZyxxxMjMx6InpbpGu
YkJyDWjZbUFcc2FWw6Zqv9MP0zbwxekv4WS1+3hlSQ9Z4PvdkBJQ/7ltTgN9TYf/6WY3KASS5n0c
9Nj+RYqe6AS+NFh0w2pcxebnZh3hUn3asmoF1VVUBN1+YpNkiOkfdOcHxwF566O7QmfStHTtZVVY
BqT1d5Yd7uMK39ZqoexDQQzNzy1+JsRzpp7d4xYe+7a4GzYGp23nwUssOns3mhetJ6OZ1cEcnNou
sYz2rDm5iXphNGJlkKm+StRizUVHbirBCAgbUWNtgiV7R4T5UIWoEqTBQ5IGYjmpRnSVUKrOu8IS
59JkQbritZN5HXld5Ah9RgxpLeY9IVfg/xc6U8sC2oAOhqHjLX1bj5IcgzPyc9PU0jhEj1+MIK7+
NNWv5bGMLExL1gP2/nZFHJbtAf1qOMjJHodI4aha1tsgTXD5P2VmlRb3rW24XXsuGzOZo+eRQyhj
cuS8zjKUh34H32lRHh3GBoWA6e0xFnFGUF1jBdma446AL73RdlnzbB5UJyw4KCU0K4CNS7pkFgsK
Tl911AnmvS2TdPc0763oJ2GaGgUxC5KGtwsfXj+9fTQGbjlpOzIs93YIP+DS6CWIA5QaQbGsl6PO
rOJW/hKCzGRRYNKDsc0L6Z8QiPDujme4gZXRZ+TQDq4d5u1nlKw7f1BQZ9CILqYpCaZ7GvlC3BCD
Fq47ptHCjCziXugf2h9Kt7qdurQ2kEF/JcsWfXrx5NoFpNDT6G9dQuDSMKAB/kj89uzP+Y2eZgvZ
10I3zJZ+R9V2Iogus8oPgFIprgCwYI65PIeQMqunrClkBDv+IKzVTEkFsNY2McTubY5uRCGpg0mw
469nF2DSqTBbCUYSalSTm+xE14BYJMIPTopE1XkTHEsEj8LrKdBjsBQk3C1LiOo/9BlyheLBpw6H
K0NcrSxYndXCeobsHsn/0+W4q6g2Buj3XN0Q5JeX4csWBCH6NUVL1Nej6TCKMLLGhts6n/T7mhSH
3EJdyrkYGMCQBTvFFE4iFXKs7Mcr/TasOZ60kSydy06WSeUuO7epDNClptXnfGoi1JUezXWMrf9J
hAr6GmfiHwZ7DpL1eriHpIr5DctT1phBsTBZno+HzNJPmzkk/GleHquKRlX+rl0555qXOfBRUdyQ
C5gvy62v9AqtYsQnksbxSjgZ3Zwt2ptQdGaH+EvfoGYJOorqBVIv7W5F5tFLjCJcacqH3i5jRXXz
7Mjl6esVu5oWIciYh10hEh8pQDolfIDvaErv38d8uv4wKwL4rLqpNMzkwFKqhoSWz0xqg9RUA4TP
Ur9oolLWo7zHPQl3BKaERgy6ohVgxyObiuNZ4o0Hz8aHTcY0hxfPXWlBGv0laekWagXcD/uW/mD7
aq7O7iJqZtQFwYZ7ezfR+gmvthFK595TKiBdzed2IjR/kFfow/ZyGENWikWmlSUlhg1s+4FfCslZ
i2QUAztb4yH27gZWTXMlcw7nhvlR37ceRPphfCexwAGWl6NoyLpBrW9fL8JRwDR0TiOFmE/k0oKV
EmWMhaF5QNQ6JrN39gz7Mb4uqvirJ29n4948Oyd9fR1bIygfvR4RFs1Vr4uXfzDEYbE8lzF8GJeT
VRf431z+kVpWYWjdHDvOcCl6uj3BqR49QbcSKn/+CqxZoLQwtAS/YFyE/Fk8yauxkxBgaHBCGmyn
verhIpzmMFj4EkZ1D1jhNnE9Rk+ofXPBr+DS8Ym9V8p/IjfD4BYbGjde/3JmmgDfFmynuTFNngPb
5RIxC+NyR2figA1vmErTJhDPLtovCC8Ep3P6UHC6YV9l5CrYiAJi4AcNFCUKBmz7VibllNFhMiCv
xMLQ//V54u1pArYHdihY/nBo4jR3nDb+5xCZluTGAlc7z0vGNtMwIYI1pwN19EZdNe4Ge9mbDCfe
OXfyBzXufn0VP50lMV2M8KwjHFM8gN56swRmaviuMdhP4aFf0lOnSBkN0EaPc22+zlKBaBJhpTQS
qaqMfn0xb4xibAvLPJx/4LtYZHXgCfPjUTKPm7EbvHh+Sr1V5FrrTJXFCnOQRLViA04Amv/bX3/x
T+/Co4tuOVT5wOIWGNePX2yPIUkmkTs9eWrDDRBN49StDdUmt8NdUNcCczZF6MoSVbf/+jLe3j/A
gqzugcVD4CD91juQftc8JMjnnwipUKhlKpRQIGzhtnHsF5mGPsv/+putH5OPMEITe0XTdjFGoysQ
vD3bIqgiuxEN6mOqNCFlEHPuuYR51/aISA/9lCYnrUqtM4WdrMeaI+PC9oz/sFpoDb+zhHo7RG0r
4Fl4ABWRhYXR25aFD8EEQ7XYfNQnbM1mGw+toBqiSurwnb2n1DKeUsH85jm9RTtsjNuwjrRR/aD+
4Zp+HCm9j7zec+ni0jdydyycFWELPttsftqSsXMnhLljYP5VFr7A0ZbT19Zf3YRBfnITdeQlAEMn
QYTaxZtLmCS/8ct8YwRDmobreE7gQF8KLEz535gtdX63WR5S/XeOhfXuq2YAjlAYfudX9iYiyAP9
gm5hE67jw3WmG/HmWZixyfGg293HpQrDPf3qeP3YFnf4i7i4ArFzsHQGJIxVf9q8C9Cfdc4jyqkx
WWEwPK8BvgPLpQbGCabvjktLieyL1DJxCftGVYjYX6uBuPPYGK+/fp9vJz7+Hq4X2r6ND4vn/mQu
yvo844IfBU+a1qmP4y2uJyz4SmwRHtpAkp/gc1p75fFSf30R3o92rDxI22FYhQELH26uP9mxsofO
gn1vTzmyOTa1uRuasH+K5qiMX8jTNnDtGY0NItdHMkUFEyhUYlimXJQK3Mvc5zHwtra4RZJtwh2J
x6T4KzUsIkKckz9YMzaR4URtm926Gw1sDiWJWGgtlp2AxQEE0/eCEivbni57uwocj7AbMxAnd40t
N8k6w1Zj54dZ/xr5XgTm2oNByd8pXI8h0fCR00L8ESzEEJFUQVGAu1ADhaqzoQMUphg+MHvCkPJN
L60+YknjcxJGXoZnkzMH/XwBkXeGsIbqJ0mShIZuUPNvzbkz2oQ7SKepui2USiQJB+EAlXaapuYl
8CgC27OJDmAc7/suxWn3AnyQmi+/fnvWT2OI/A1WKNODrYaa7+2uFYTsB/DysyeNqbfq9qmZOEne
A0iiLCJcaSkJVtXMbE/5m2vwslM5TzDTBaAz90Ls8HfawfykyEn6tiuaeM0Xc8VlaIE4Gvrx71q2
bzs8Pu1aLOKkw2NhcPrWbNchxw243OwfOUW1Xv032rvUqa+KhayDjbQ3GswnxP5wZUQrpzaIdIYd
Y/5udrxBXQMcKn1yRvzItwKg5jcL2gxNvA9o6j0Gu0FTHRQ1Jjz1bKyH3vP/qw4JTBjOnkPfOpD8
sMPQ7n9KM7ozEKByr3rUrUtdNnaqKCTYLqNCZaXF2u03IPPbzgJLACL/KGRtBuT/qSgs5k4MG5f2
MUvzgIWm4sTnf/v+/WWAQfSHIBqkxxdb+N39Lr/jp+93AKzg4gmc77KRvFnS63JLxy200gft1b+w
IMhB7ocYkcryRCfRKVH0r2fTTxfAa4YU7OOxy0GD5fnH/dUHs/TJ2BvucdA9Vg/3ONnpbTaBDSvr
sgdckN16cHuDr7/+frnB/+1mhDAxqYDED5TD7E8bQrEuLtlIyfaQs7jsf4ThhGtYOvgxyAIX3RvD
1bdJr/rNILff1l/UnKyjEQ6k1KCMuTf3XXjO7OxV0z8QdZF203Pgts32EpE6vt/ptn1NeqPzdbR6
6Z/TF5Izlt7es9jOBXTt8onT0hBg0LvfkN0AznTt7UrWZs0LoJMiKzxd0IoxhAJJxEazw9YChwwy
cPOF/q1wL379WN/WcNhiM7BdNgMwAtnrfnytMXynFfeI/GGMZqxGTpC6syI4kVPXFx2WFMXsoedS
YSTeBjb/OpHqMmPtAEVu8n/zkr23L5lnzWsO5apoor099CwlBG2YZ/mDoqNmh6hN1ZAKe/r1zf/8
daxctIwg3wUm2/Obd5tn+K1E8+7dJ6Ldff2uRS5nSuVREdp/84U/lWZsuhyjWMTIkjQJj33zlcMQ
r+Ki0d1rMZPyGlgT5KkYdCzS4JFgt7l8SDcokRaMeh/zpWd7gvBJdrWLYq9/wFGjAL/TEJlO+PAS
U+Q0Sj26HuJlJT7C9gDyLlGGRI188PZpLNHr8ql0TzxxtCCqJd6kb9IqiS67fMAQ1q4TaUzDgFSQ
g+CqpGRaauZNsygGAmLiKSfGNOkBZsJJEX7rRWCnHKdg8MCGwG9kx+pohtAKv6BhriRXpJoRPL0E
ViZl3fdqpZ+z3YSD2tFXuiHXA/5Rpro9c22Ium8PajmGkWghWp2esBa+RB8/mqT2wMLmdpJbYv7w
zeo5DLkvIDXsTIFvtH8GXGcRXGnKsTq7lHLYfN0wbhuuYW+4yXhaeoLq/duhIokjusu7nQQ0hQiY
5oKbC8LYBdHn1UvIfPugHpY+FunlOMc5nDOjRms0Qt1gpLa/6G41YNoh9z+ABgVIgugIOHl4T5u1
Z275bUxczWbdKKtcfeYM7UgeZtDNIrjRDTh8ISR0MjuQTfUE1B/pktqt3cz9WKIKnSUaPhxdqhqw
s/Y/VJdhfsL1I1//UkRp2AQl0eUJj5tAkQoX0BxALjuGa22J/MpQqlSYCH19bZlWkX9f2e0SPeDU
OEx/5IQWkk0DqO3t0VmVJZFYN9dXnBmHiiYceXWJgz+J64JO4Z9Y/QXFKgtuRlB+v7vMZnuoBpWZ
jfJRQVVmJJjoY8g8n3wLu1Hn0pQFURwn/gnYbCxy07vVSvQa8CKCGmkR0fHnrqB0pN+j8z4p/KXc
zhr51VQBJNSCdmrsM56wI37FBQCR/YlkjsJ97k0ce9Du71Oxf1GSI6dDhvRPhaiP/MY031PvRUmx
aehO09/AJpb7Qid2nt6T11q19hXDK2N7Cdwd1eh7zI1EnuwhvKb1VnjLPmBjnO/WUJ4H1XzUsDRx
d6KXxhVX5PraZiIAJGWwcir3LU5ubd7QQghodu1X3YFmNRQi/17h6Tt/DMJiNGh4KFhXiyJ7tQro
Ai7afDf7Cjvdyj+qYT35K1O2OCbujIdVhx3uHNpDc0H9LsNQdchjA5D9XWvYmCrczIpDpECBgpQi
BqZSDua2nXsmHswELe7nFksCgGntxaTNsfwc08D+gg7Xm8ANS4QU8Ez7eH4OCidZoJRpH+d6Tdls
9Z2qIRZuPjpJrSxSEjxtIKWmehFGofEVn8rZuURq6dINJ629UhNnPGxLzANR14/puxI5x0wXXbKS
DCuoHnxR3JKU5FH5qmghlYtrOGsP+aqJ+bKOVBcIH2E2MoFQdXTj57ayYd82jjdX4MYKWVdtET9c
ZTQiLUcYeauNdvaVfAVa4jyZKDmr1o0Wa7oKXtfmWRGoOcuhEBK7V508q4VuPYwqFnhMZ9FKKNca
M7UE2e+s1EufvKzxdzR3aqHM6jhkEa3WxmPcFU1qFvBrI4MsyFNkuCiwO2X7sKjPO0xOemfbwi+E
VvN2TzEqemTLZHhZ8L31EVO9mu9j+1j1Bp4Ci7xW/qmV0j6wEyvshfjEJiu7gPaUUz3j77rHQyur
1asJDrj7yzz58tt6l9ANXuVFopcHBWdqhwAtb9MCxR7uDOOyxqmvLBNs47Jsf4k6A8ds6HUcgKeb
2ujF98VSwn0lgsEYz6VKJ3pPjl+pOgd/z1w6xDL/HWxoFdPzskGNx4Ic4T6/76hDv+4F1UD+XL/S
UesXZCrprI0d9Z59+j+cndly21qWbX+l4rwjL/omojIf0JAgRaqjJNt6QUi2jL7v8fU1IKrqHjMd
8q0bkZFxHLJFggT2XnutOcdMcH8hUPnY5lSjo6YZzWWdw3z0TdLynTHdnvFM89l8hEuPqcNRocxg
QvLhn+3O60qFa4pNq1/HnoKH+lETS0br3Tpgo05nivS1OvuXcTTOa5lw/pN0xntM51c/126IWNaD
w4cAKiWpkPsoZUFdN+O+4OYji2pVsRjnVA5OnLl0TARzFg81livmOxW+nOeGVJXoS8hEE+Q3LQbh
LUvwg52jv7KzSfVjElYheGND/Gien2EAZ5pOkUArJbBbHrhjlXPsisVYSCD+hQAeWoJBaBWpshF0
1IYlFoF3dH2rvoOF1GpcR2V0p9XMdIjgCMLC1Wk19q3XiyLpsF53Btafb1tLeQ/G+6gEPrZ7EnxZ
AXZxLfdoDgkuXwrLCWtMAJGDNVoRlk2GJYAb4eyj/FiQPwrHjxv97DiS0nmtLT6GggCO8DZ/nBA/
yEYf8g1LIGUPxtmZyPZR4/bnoupDWCTLyqpxgWqyGojJGlpXnTMfSytkjUKLUPl1nUXq33PDLK0e
TaeOoWcHNfMc1tGcp86BzGkOKqIEko68xnfH24fg4YPhrX78RupDfiNktLULm58d1h+CpDM6Cc/g
avUS2Qp4Vy2DUZ6F8350dqAJ7xSy6Lw6nYun5lwefrCLPsaN4Xm4e6YznseNH7fn2Vp6Ribo54L0
3ORpz5UtCmedOPchwoCLrhMZDJ8kizw9o10C1oYHPRbMNab2fDd/UAuS8zOXrFLqFRE2KKhImxbB
krEzu6IuY2xRga6+5ucvu3wnGHUJMX1E60UI2+4UXVzny8oQhu3wEIRDoZVkEawJdJlprBokjgDr
lPssIxGSd6+ydp6D0qHJM9RrEDZkSG8q1bTzMfidWw0Q7CYOyH3Bc3nmAzJJX4vq5KzUkigv+P7r
FkJFeSuOsSIhdTqT9fQzxev8IX08Ywj0l6Z3TTNeMn330awQwrFLJSfE+Rbpdp0M781mdskUI97A
YoQNSWR6yGj4rKRTMm0VsPE6wBtsYw4zeH4fb/q/ff6TsN6LElsyd87Hh/wRPcQOXdaqs2qcoum6
PetWoNaD/fE4hExl5aoYnNvk2+fHu8sehWXKBokMzMc0k4DVyybdoulTGYdFts+zChn4B6D1g0oz
n2dmH6yZ/9ULK4geMY8wo2PGwZjsshWXpUpXm+US7ZMsqs3XmZOCgZ2gIhKUaMRamPLCK6AssMx/
/sLvbZ+/tWVoj3OgNVUmdMxXCJG4iCoRBFNp+O2RX4xzZao7mpKdHu4tQk8RizNX7w1zixG5kRBv
LH3UZoWjxrNCvKrOntrIh/SdtteJuYl9EWhBP1a3n7/JSyUs8leIVBLHB9gn4r9n8M5ILAyjGpTt
hxrmrIGbPvLLm2Rtl4rmVGXCBkNVFRkJ1DrTME9TN1RVtS2zCQWdLYM8EE5NGQtl6KDUQtVs59wG
Su6p5+D4OsqzDHtUnAkFelitAWtsR1SqSuTlAKtp2p+fFu29o/5+mf/nl9jp9l//yZ+/lxW8lzDq
Lv74r4cy53//uf6b//k7v/6Lfx3j703ZQhz99G9t38rrl/ytvfxLv/xmXv3j3bkv3csvf/CKNdj+
rn9r5vs3fBjd+7sI38r1b/6//vA/3t5/y8Ncvf3zr+9kMXfrbwvjsvjr40e7H//8S2Zq8z/2p/XX
f/xsff///Mt+KcLs5cdbG13+m7eXtvvnX5b8D5pfKk1d3ZR0FWfUX/8BBZyfmOY/mPqaqm4Awlvb
ZDzuRdl0ES+p/4PqhsYRbRzU1XSR/vqPtiSHhB9J/5CYvJnMbPGeS7oo//Xfl/5hzTp/Z3wUv7Fq
/bqi4OVgfsfv11CzE0j1b13XPJSxKAtW7C+IUzftxPmfvr/hwCsHwA0qZfO3z+Y3r/drl5cOJypq
UVPxT6N/UP6tPUWPMyUdtwj9OTAnrEdt8KAOUb6bAcwfSVMTD3gtA/vzF/21DXd+UYxvkoQI07RU
aZ3C/b2r33KUHUqo312tCYeWuDNkfrpiC/znH67v13bn+0vRO4YZDi6ONebS+AZHAJqZLsc+Xt/k
YMHjdCPWVuzVabpBn6PacWe02/f/Alo1Pn5+pRcvT+dPQj6hiXT+mFP/e8QYk+kxo3Hqp13f2yNF
z4aQHeFWjlphtuuygfsMBew6iU2ARBBVtp+/vnTxUfMGmGhqEn10w2Bg8R7y9LePmlaPFvQ6FhBK
FL7kdJIf+1aIn9Mhzt0IfyQzvyZSryq5dsOs7rd1XmidE06yTuWD5+eEJHnamlI/fh0RVofu52/w
4n5/f38Mt3BDkj/L+e9iO0GKx7KSibVfkwJjZ3kxgCeddN/MhsnrwkL4w9ZwIa9Ye7Fs1iJjHWPN
m2W68Ou9JzSd2Q0dDHth4WVtVeplyebKdNMTg1K9j8o6uU+a1E3FKABbIneBzcl/PkxIiTvv86u/
SIAzmHQTzfi+4qB5AbVx8W7y3igb4FucAGX8OnaF/xC7tAGTspYlY0ImFSUHcoXKr0TK/tDjotu2
o754mOnVxO4DM7pXlkB8psNJlLgycUx2CiVWn8Kur3bNHE2g3yoDu/bUSSZdP5MHDttSfMgJS9rl
kTlmjhyiUYdaHRyhqYvPn1/ihfX0fImWjKd29aRQ/l8MHKquk8q4iHE5VqNJPAtHasXtump6hLma
OnCupydUmglo3l6yrsWsImiRs9Sh6dV2mwZatyvzoH1FHiDcovDOTmSOiM/gEHVylZLslKRS9c0s
tWBH2zH5oUhZ55RLJ7/0C3QGbL6I8pxaHpQntW1FwgmKpT2OOcyAOrSy0+eX+6vo4+NqoSrqkk7g
I5XSxe0FECml6M38hcLC1nvStVr6t38Y4lw+Ndw2ZHix4zAysRjKrsvO355qU6POm5im+UbahF+F
iDsHleAOKIz2ZqbYMT+/qMtF5P3lVsMhCxmj2PeR2d9eDnJdHS0IInyFbu8xLeM9bww/qDINf1gO
Lraj9XlgY1i3WG4ZHWvKrxcG86oIFfgQ/sjR58icfnpMyOw8LULd7nslzk65FMX3n1/e5SK9viiV
ALUAJyKEXxefJkNgS4SnlPud2oWvXTKapmekNU9iopWSshLRlacZjzbQCjo7dqOBEPj8LfzuE9Z4
ExTVKtN1a/3C//YJg0Qn8I8cJ78pDcGNabpw3/SEXTu444M/1PC/uXv4JpE7aiAMGQJevNigwKbq
0rChV2tkJzUeWWmJGtiWVBt2lHXd988v7kKX8f5QMMJH2MZSx217qcsoNZGIMDyLvlgTjOCog6F1
HvwOYprUrmSeu+oZbiWDnkokQJ1wA5JGDrOMLNMGT2wmu5Jh5rEI4va115v+lTnDoNoREQCbMdaF
Q6B21bfP3/RvvxEdlQNSN54080LsIOec12VCq/w5XrtWApVJAKbuygrV+uHzl/rdTc9Zjlks3UzZ
uhyCFmZctzWXRDnUkCont0RgtdO4F+Ta3KtKWlzRfdH9z1/0N9en8HXIBt0S5pPa+qb+dsctsMxT
uRAKn4GUujGgyBxpeOl+oSE9/PylfvN8oWFAy8KLoRq81NeW0VxnCxhcP4APU+BXSZJDDhKRNlfd
3vWEi+5kpetCR+tL7TCaefiHG/5318qroxYkW5MZrPLrtfbiYowC6UR+roa9nXdcoQTe+6aPS+v6
82td1/f/ezw+3+q6hGPRQvpn/FtpS4Gur4tl7qvsWfuJoNJ9qy/szaa4KE+h3JIWwMGdFLb6j1/p
bz5n5ArIRw1e/N/1ObWZZkzb9MqPa3HYKkSJ3kc1IG5nMrLgmCwza1c8ylNmzzBWWzsDs/X/sX5j
C9WwpxvaOtj/9ZNeWhMtvUmgvRqJuh8idt6NSOq9Mm7v8lCQwOvL2Z9qut98vayYdGE4n+mcwS+K
KOzBiljDsQd+pVrXgTBQ0TF6hba1ZhtsPv+C1+f+4gtGYykjRyK8E4HwxeJZcUJigGqWfk2tdh3n
zePQ/rFK/c2L4GtdpRFkwsvmZV8JtmKjLXnEioArM7GlSrDIEoP29b/f2GWEjizNqspVXX5yWbuQ
pimMlT/ptfqUxm1LhmIlTs6QKkX1h3vjN4+G/C6oQlbDOfryKNKQBD5MU9f4VOjylhivGDuBSEW7
6GZ+FQm1cBv05QChSdD/oKb73eeJhoqsVS7WYAX49bYUEkqAbioaHymw4DaD+opibvI+vzN+s4wr
OrrDNVKacevlHs5ErDYm0ch9DEfchgtFwxJO7T7sxnjTogyF1AR59Q/Fy282c551bGRcGVvV5QGK
VI4pmjNC0oSuUJ8KyDm3RGnVD6ZSJn4CkPQP3+LabLl8ABROsoqlsntYlIO/fpahRq54BiTaJ7Ii
1/1pHgLgYNCXfvIwGI8sDJZg92R6PC4w1W6tYrRaG7bBMGAOSuqflSplpzGROQU0xWxshapTTHce
o1dNjan9CfoYFYeyAKWtyQDKU6J68Mtabh8oXKovn39pv1k7IAWial/3Xvo3FwsWjfa2UwtmXHIl
CORYEXrlGnUgfOkSabj5X7/WujCyMayidc6ev35yCJ8rE5M+xa0uhG4njctmQca2ZVDwp7bHby6L
gQg7ED5wXvKywzKLdVfM8pz57x2PVjQmB+2r4ELYT/zPr+pC4bRueTS+GRJJrPgI7y4VZXkMp1uc
Ah6uCQEqbkdlpF+gV1upycTnopMXzVUbrVxuumxm8+lnU/8hRml2aoWxIHSQ++x2NgcyNY0qJ1Jn
ksjtFHHbRFh1Xz9/t/K6Gfy6fquIOlc9qYycFSf8r19CrTIDmbHa+zkys6tqVKqXzMiEA3yZqCUC
LA5fezFqHjpkDnjVpEBwykaG7WNE9U2yqKETSWJ315RduoYYx/dl1g9uhBFwr8eDeTeaxbSFQ09M
aaDnV6OOqf7zS+DA9etSSr9glckjUddEssP41C/Ws6RtGDrLWeW3paCh4Wn6bwH+gNwWq6LKHbWp
MRwPxOa9IlUiIxE8fMz5GqPWAN1/gH9SE78HLBXleOwl1QRss0E9bTqRKRAMZMZCAUpdLi2HQbaR
b2NDqbxyXihcJiK8Jt+qMiUABsq0dpMAf5o9jHzNS6SaVeylYgW2k4MbpmNVJdbbNsurNBWMOzAF
xR7Pr3KcyWM7hgNycEKDQ/mG3NMld+bWqBenWTizb2uCV161KEvI+wz02O3gz9vmTOpqvyTGPrBS
41FS8cgavYqTTS0tT6gnP5Cl1ptqiakX9PLsxNxH+GGSecutmWTDm9Eu90ta/BQlgj3a2Vi8iESm
eE6t3qn0UOYo3S8v4tQIOy0RCS/Fh3ydycLC9Q/VAyiXH1ZgoDEnH8anoYBeh4mA+hgpwGRtJYv0
nWy1w7E2haXfZhJpEkGRZDchkz2feGW+jrEIhIe6nOOvTHFlsjfEWPdxWoGBldvKM60OWiEo5Lk7
aHFmPcS1EtwUWZtxv6pF6clmY1YOs3Ft01UgVzxhSVSw6lWcExU2dMcyY3el+xAML1atpOJmGLTI
marxuS0n7ZUb4Z35ms/fmkmNd21SC73HKSTd9sjyMttE2OcVY5vcUzVnHU2Z4RtrZ/5dmrppR49N
OWSMvJ6skKC+Weu7ow5FgTxeHH58R2P0kqvBqTUGdLNZDsVXXSx1Ayq31O1EkKabdswNO5lIP7aX
eekHAIXYbt0szspNJBIkPc1x6srMkRyzFMtbAT7eIWYH/xIDsnCRC8V7swuAgCqFuClgsBxnKy9U
uyg78xs+uoYxtZU6qaCHnBOHr9B4YVLmAhMzRfuRNIO2CbpJ8XPiLVx2h5M6lS9G1+V+wU5w6oa0
edASQ/Fb2Ld2LzPWhyeUD9d5L6oAaolV8JCVDeAYa/mVI0t7Fylpbc+Dmu5p5cm7EC7OI+ovAVAe
LiUxiDw9Tx6WYEigQo3dnn5tQ6SlMGZukZC5qUvLCI/b1L24JYDcKdOJDGUkjHG0IWB33gRSrdup
mQDPw26Rw3bshr73OtzfNdjRjBMU0okuALfXZg6b2FaCJPo61XHKUUc1NzqY0TWJG55bEZGFuJig
9pYsPPQ4VVyD3MBjFClKZwPGHdwQF9huWRB02gSMmVeKCv+ziNXeluAlPw9jwmJdmL1LjlffOtzj
0g6VdAXhd1CEJ3OOjoQkL1+aaa620xRLb3EdFT/hb4ePAkic16W+CwSDXNaOlXML/CskSEJNbiZY
zQejiCPRSfMOPSAnnhKceM2fjZGQoTGvtma8psFiDXsl1XXywW1MRJsK4n2rZuEzTlfZG7KxIMZp
WvbqoBu21Whsg2MlDfd1N8hvep+LTkL31W3FqdugdfjSigpdcqGoGUY005qvPkTifJUa6gilIKz4
uMqy6h29qo3HYBT6L4SaUuHB7B48bcZ1ixJSHPypk+fvpgF911kmqpl0FOvMYyKpZzbx7EiIwlm5
mRmwElKaqyvRwlq+9LEs+Voxye5k9EN1C7VNYO2uJ+FVSuZ4m4ly5CXxkD+hizSvJpFpet1wr7nq
sExuoUCeJt5lVFoHQVG3jQi19AC6xz65s8Nes4L2QUDEhbVa00AOhKJc3WokZAsOPGr0g2keqJtQ
ZHTvSS2SW1sbkZ1tqIesw5RD6BT7pXcB7ikP6KgDmjOKkO748gjtLftq2IZpnv+AGpacINspr22B
snRNNVnU7I3epOIZsXGVjgdyvwfXwuB/1yosvhNcBCdaUN1kmWicaim3rjpCo20j1MEzaOPAYh4p
dfBC+pZ101VJsR/Lod4T8yagd9TE/qs+5tNRgojvaEN0Bcgv83MSQZ1CUtINLKvMmS1kB1Ld1Fse
235jCHLvLYvKtWpyD1F9EDboB9QdENB1B6GGeB51SAZOTXvuFLe9lX7NhCTZpIbc+ZJKWjo3fpXb
dTe/aUIF7nrK1N2czdU3TTcYmkR9cidXWrNtTaM6ZbI2erkhRD9mFQ0w2NPMq+ti28lydtcb6lPb
IOYShXF0l5EwRTsimYHVC9hm6/RpwpWiyx++qZmqHoFth/tc6XVnIWGZCHl5jnbarIhrfpIiJQ7J
Ht1VpTbxQ5EXUmo3rZAe8kEdb+pZb8p932ma7PEPNFfGSMaXEGXh3aImpNEhy/ZyoWRnY76e8Ja0
+EEeDXFDstL00JSCuSWsePBMjSGSIRP6rg6SZRtVSKe7iDvztGA/ml2amoGArLwyHyKEkneE71a1
A2skirdjJ1GdtobyFolNCDVcIa2+mOv4DlUvGVU5wHsbfktoB7NV7TQtLV0+/eygioI/M254Rd9v
7aZ8SOhkqNqw1RG9N240NNmB5Lf2BxzJKHKWSgsXN4Nuwgxk5HjmhkYsexNSNiTVWfEzE3rputIj
7RHQqwbQTBrCA159mK9xBZvZtGCAu20PwsZDnNXfDWEFvQ6F307Ow8VGASJfzRjTbALdoutqVtZb
u1+umpzLFNqS49FU6ZLd6hIAYFV5aTkHOKaAMGIWkBfaOJBTd9SzkHVWy+9XQ56nahHERbWqlysW
rLdIsQpvoVq5aouw9stkKF6GKeSGN0K3Atiz6zrLslWzHg6wO1Lkskp2U3cG2duSCIF9KhO3UpXX
ZBibL2KjTTYkDelr3JqCDz7gSaqkxTExg9h0kcSOFBNDATBiTfZc5incVSvxiZiOvHAYwaAUmuDH
42y5Euwn0qW7axlMTc6CYOlOyOpnDxr7vsDkxplZ9k+M0fJtEjbRcenIk+LHQ0FY76DcpGmk3Cvp
uFwL1TyyflkQNXrDum+qoD01zOOA9MhkDJdriuMozuaOe58YcaUR3A7ywNOU1O0dbI0E7XtplJt8
/YhaI5196Ao9dgW98Y2GGHIl/cruxypeyKH0oJKxQtk/62xo6Crh44RFfAxbfSfxIe/FdnkxI7mx
sS1CoWhTEEPkDqFiBuoPMU1s7ilwfoIvKJ+HpWiuhqj50gdT881orNe2mim1DdZALOP+mGqxS4Lc
cyBq5a3CurCabZd7I+2e4L8Em0QW4ruoX7LYriimtyGOTwTtxeJIvT66fcMUskfzbzdWlx9FvbU8
Ve9qLyCX7oo8F20TlcTOAW13AOY2O9WI4yOHkC0J71BgAmWWNnm9hF8aWOS7OY/uVSV/wGNWuUPb
EUxbCLNDJGVxsJS8X58BxMCB+trHYH31YtI9S+b/KDYBBVfxt7jQ9X1E8ehKjR74iblgKAVg7wlJ
K2ymZiQJXM8tFoOp9eS8WAvN5jgnfWPDeniyROiJwBD7PXA3MoBASpiOBN01tSU9tsSNEQRurAr6
Y0IeMPhrAZ4R4OBK5XGTLKeF+ecVvaAfk6yLHGkphy32EmG7xHD4kVIbx8Sc8psp0eD2E/KxNYrp
1JeBtoEPT+YLwc5f+hFC18jRx5PL8aG2JpkhT6U9ZXFMwmIYjl6bjukxxIDiirFPdPy8z8RK3MnZ
KF43fTdsoen2vlSHpt3lZuxihW33C56L78jmxE0HzhV9p0Fx1pvTo6rOFqcsoXIMaK97hry9V0TK
c5xpgzsRC+Bl3cgdLkEtt+hINMBuCK6I2RWlbFp9x3FxDbavAvmh9Z481uqNWSrGToqy71Ibd08d
KSc+K/qwD5qOtiHyWk/ttfB1nMHc6eiWmYMq6VOr9/1LI+jlnRXr8Vd5gPlRa8W2z03lqhuD1kUp
0tiyZg17YZAKy48LegmlOlXeXCkt3122pHYeDcVPjNsxsPaqZUHZRj1t5lj0RbmJri2dmHc1ZNMV
4QR6AHrrfTNTTUdDMGwMqRRdvrLMgQwEdBluDGFO5lbhM7XZHFYC/kChBF9HiFPN0xJscakpU3xO
syvMWbPJR5ToUHyr+ynNQh/uTeiOedp4cJxVxzJYe3TOMG6S5eVRTydA4KLZCSTopsVG6up6A7tW
2CDzBCOsUtgTxZCkw3HO6vjW0Af9ih5Ns5l1ZeE+1feNMZuFa5F1dCPh1Lohx0LwBaq6nQksyplJ
d9y0+HTvScbsbF5gdDvTbGzG9g3g28n0M+hVziRWEotKLUICXQ7kir6Ks6ivBpjhjjzD66GgwB+E
5YdadwlZB+nRjAvLlkdZ/llGA7rNupjvFkPLNjJY1a8KgaNX4C8X2Z6nXottUe+JRZCLQ83oBfhZ
AdBreGYmUNlqK36B8TbcCH2ZudC8we5WeueQFjr6GaYTzrJdelcN5EGjoRNtsZNe1KxScMUEar+X
BpmMadLVtyDLyGVPJjIwSAR5wryeeFkSf18tLAeYw7rmgA4CAhoz/EAtt3pcovzHQG21IQQ+2Uly
ldyOSVm6ssyaa4gUK3bTMH508JSqz+qQijaUSYjAkpw/CjjprsxWNzdpgEkMvJLO8DDobXkK5xsk
I69mWM1uv8QSvrLIeE3rqnQ4N0k+rnD1odc48ha5XrkSKRJ22uW48WOc4WwfyfJskHXrSlW3QNCJ
w8fSsg5S2k8+YJxyO5KZAEFyKR7RypIYQF6GO1RKuh+ZhXt41sSUT0t/0IdgO5dju7PQNW9La2gw
NIWdJzbTdZmRfCAU3Nw4N6o7Pcy172JWP8nqWByGAqBqjEuUBPUp3lt5oG8SozVcnDPyuJn0tj80
Qdme5rQbAXlyfnRGpIaZXU1xeqUEc+rgD/+5iExY+lwAhUuqrENeXL4XA/qq9lBU06ZTInkj5qSj
JHnil2iIvcqkjyULimWHyIFJZ+1TH53u8nOiIj0IgSF54xIchVjpToqeRhtGTMhikMO5LTmyP5Qg
LB08UC3VAU8eLSQttw0GJLcJ8gAUPayOX4x4GreaWu37NKqvu3CUr0hleLbS5i0iM3tjNFJJEFJD
gOtiiVsLuOh+Gkp4wFmlD28C8qrCEQBwPSZgA75kZtL80Oqf5K1x1gRi68sB3HbyMnPHIIf+GykJ
sQsstt83w6ju03oabhcZr4Q96kXnyYHV+kEimRGS1FDfirmkOtN6lq+isNzQtwvuITjVOAKWzI+7
Ijmxu06OXBUBRt3VKlClqx0QVOUmKzuepFRY5tRmCkXBWKbVc5CPk9/XXUAnKo28ro8jPlZp3oM0
fW1UWdo3oxVsU/ztT3SmjZu5mKzV+CUeNMUKD4DCEgfBQmltGogzIif0Jho3EScMyaaMFthHtaqc
bHVu0sHT65Ihm6bOaoatqBFD3lBdIceV55rqmBEccSHjYjccQR7KcSo2JZ3qnZGmtxEGfPANlODA
tmDjz2nmJMTjbQh9S3dohkQ2DrN6whI9T2TX1VPocMB7D/AJ543eNelka1IvzbaQRJIHqOmenhUT
gZRYIeicTkhYaUUZPemuoi+owsUi2/Ay43VgtsFWSuL+egoy0hSiRfUIDnXAeZeOXpM128cvQ7H0
dBHjzi/omG0kC1vKgrBeCkTaE7XVX42KFfjZqN42Y9nQpWkoP6FxPYqDWq4JfbK9BH0seHjjpi8M
R2BUkqPirYG6P0kiKl6IukvuEmGYHYvqi9ghcpokPVSOCFTlr4VupCwLVNqKnedy8laFobQ1AvXZ
qipAc1Yh2z3K0Z0kptnOEKSrsNS+kOdQ7Iy8rdy47h9LSUqvMlUZfCtvW1er1cXDWdp9G/ReJ/Il
GDuvUlXW37ZQte2Ib+qUTVpKVm9PnkWV9UfAgHAag3jeRLIaPSs0XVN7bCLTrduhIickaD2ABPFP
2Yzja2GozS0nrcHVqfj2PXfpFZVB6ZeVYfmtClC76XR1n+eLSA3bkWYSmdaLYZbyVRPpLVkWk3Fr
WSEDm9HiLizxiDg9mccbnTyrDccpeUPaeHe3BLF+O83I9peIjg4hXP1ai2lXLdFIFG2p0r+s+Ykk
z1mTapIpk8snsVNiwRbnUP8RM9WNbeqX5pYIcDaMZuY0Q92wD3DsHNmsDUckKeGqxvQb24UkGH4v
p/kOE4ssY4Glv1NrbfB1MSKCdY1B3JllKD1J9Jg2MO4HAN3Et7K0DgtHZJQuz02AwjCB476BLDQB
ZO1yUqTaUbXLwki+iKbSnKRGra9DQpHZCJNxCZ2JlQyM8yI0um2RJo4zKynil7Cc+d2NPpBAPJvh
dCRwynAVqMPfCV0WeHiiDPC8JNGaLZfxZgG+e1cGqXyVBUX1kEhhSjVRzJwFh7Ty6kgfrvCmiolD
RmGfEomDIN9eUkn6McZZc0jCMX8Vc53WfKRPye0wR0UBqqSK9UPeFRQBZl0mh5bEtxJzP+Z915hi
+YsaD/VPcqqazpmlobiSE5ONeUoMU7CFQg5uizHu2Xo5cR9EYjjqY2MUAi7FUdP9uhaNH6Bak8PC
uvgznCHWXFGH6T70CvZVGL5R4PSWNIiOBhLjqtIL8sTiVqgfhDBSn6ws776LRVXRLQzCBPMWiWPX
mDzF574VB3fJB95unwjxgRC27JSqhvKUWWn9EziG+MyXbAAhjK3GIyxNtfsoqSpYdGZoOpbekcrT
KgIyIMSF5qblSEf/PpX9AKjTqcqa9hrYjJKzM8YzETtyqR6jNmdWNYr4lGyRZGryCfpVFkwe9WOx
mAgm6zJHp6u+vy8lGDTwf2SFgJ5M62/tPGmWHcNKsOyqY8UbCwJresmwbhTkJUetjyDmMFAJfEJn
pscyIO1sO+aztU+aZaltGWZrfQwLQ1RgkU5xe0qqEcFEIIbh1sgZk8bDELWnIalSCehLom4AkZHy
NZRKdlLEIkx3GeEwZNwOZqO4YkoqkLPkhWLPASEF6Mh56gPCNRq3bRkKsSFEiCbzGT2bZQb5lTG2
2QnXd7et+nzSvM7o+UDaueUjlZAbhZT/laRuuEsTacPAjMoih6V8SlsmXnYV0t1wAmPJTrQ0wq+0
4TlBkwWpbnrwtc8l6Is9/XNidPMkexJBmqWADZkzZULZbYNiJjp+7LtraZ7mPdDtPr6yGPde05Dl
16dkBrJqM7E0O4v7lBN9cJxKbkwHgT5CPKuvvukFlYmVJOHRQJu7Ceoh8c1AZ4xb4CB6xSieHDRg
vMRUogmGYKTTeHKSiAOSl9K0HJxKtPCwiTBUTkZeEVQTtynZEx1Z1qUdBhpzyhZckk3OSHzoaY0/
0RGIST2Mq4bFImunF3Iq6odkLLrvQNtkgxadIrwIMrJMrVTqB7qaAoc78mXc2EzJu0PhPD42otJ8
qS0aFqlUmBhoQ/3aUMJpsbPUOpaNTn1QZ63OJl8Q5Wy0rFeMTanHA3lVTWRV2G+SKEEt1mqQOCeB
urJjIb3mOehyZ6I5mzrE1qBhVCSsiK5cBQwPeqiP4bY3RvFrlaWx6WQdCkA6WNxZRL2rTyYd+oKw
TIUvoiY00dYbMePLTJPqaoiR5xJL3Ab3KCzYd2kG5zckzwtuPZgRiXlWdmt1oIo3UkBf1caF1H1f
+L5pgObz5KFgmKM9AjHtSalzboJWr75lcqf/gOmYHKIqlGlDziPLg9iheuwE1cjtjJM5gVxznMzM
GEQenqxcdSoJdKfeJUjZeogigVvesLgDhQrPpV30TI42rdqjthoSTVnsAtgOAUSWlPv0qMZHwYwT
X0TgcIMNNjsxHu2dbOTGZVsIjhHY0NOsGfVDaplRu4/xi/7gsDOSSzJgd8I0gASZgmAREKkKJZVZ
h5xuSx0dkseiBnLpLPQRv2bzIlNnlZXc7nCkRP/F3nntSI4c4fqJKNCb2zJkm2kzfnduiDE79N7z
6c+XvQLUZPEU0XNujwAJK40wWZnMjIyM+M0HrqLKPKG14se35tTFN7WNbPY7IfmXHQdaHN/ClK2d
0L16zBNO52QUuJ2XKVEXYe2/6E6xnFghTPnT0NgTSUcYzGeZjhGsXdG47gCg/S7loFDPBTaRLc0K
jS0sBGnogJY8dB5tAfPOpyZxBZjF4JGd5+pZSQbiPYPwl+K08RVZWMrCg6PWH1ttwkOJPm/rxiIy
51wArjOP4zvZ8BHTw2j2Qx7lI50jpR3PJPXcQInJH1NxxocpzqcHfK1RLQeOqD+jg1wY35K0xuaG
pNGkiEpdXVSo+EhjlrZekYc8huosM+3jpMZm+hS2Y+9VLQZlslQWt04hyXftHPItuORK88gHpsht
1Q2SHCP/eQqxt+FBL0f+U2qYxMho1ohzBhZs2VGuJO0LT0rZS+MSq49ACj/U7O8nTE39hwF6yrkN
jf5GChSaZXDuIakWM4uEe1rW3qNd0EwnK8cDGRq4jX31lMnpdCgKNpzaG5oORzjuPVWl53pC/4Rk
W6ZK6oW0a97RMJ1t/PQSIkmOaFlMxzQF3tx21aexRJX8lEN5furLvj+xDuaNXznSMdGyujoNdVHT
EWmMu4J+QnDQbGBFqlIan3R2t4dFdRaQlxXG95QLhSwZb+EbzFAfUINs+ne0QrmyWhOQca6D/iN5
iG+cMdZuunjEyDkw2CpYhI/H0qbzMeQgHA+YmQ2fdRip5I01l5Rha+AbtSn9SKIlxQfSHjZvGzv0
KMPSVsMjVGQuTLJD9Z5nfPeEZjiKKmWIc2XYNMD441F5pkb11KHidrBzWTmYOXeDJI1AoMtRuuu6
obmjNMFsjFDzmyOlcelmTCtSwMzqifHwshtCVWvowb8Qp//Pq9vh1Qm+2/+dV3fsfoC6+5egJ1h4
4v/9L6NOsvT/AJKGXCUcTlXaS4BuhhdKnWTr/wHrp8L7tmVAcUDj/sep0/6DJxnalY6iCsicIMf8
l1OnOP9BClLAy8DpQIbT3kKpW4L/wMjwNwG60sFcoRl6gXSmf9AmTUu1tiFeurWmBLDW1XkHF7dE
XP07Csw9XeM/wBgbQlbsFZ4a3WCLA5f24Nl6jOsqAPyqEsaniDvh/Grdn/8FK722c9sbSkCcXg0V
xw59LCWj46U7P6mbOsjS40AR1Im8Y6+zRBS/TIpGMHwpDMsNB0Xo5Ug2cUlPVbXzigLEmlJAHsr6
ocE/rg1Lr0f63ctAwLjABJu/6b5pb8Jt/nd8C+SS5qAOBnZ8Ob6i1r6TSrQxzE416UMSKi1fK97+
6VAcZQNbgtMsOys0FTpFjeJzi3jgbKX7Oa6iuyCjMlq3VC+uf7qNvWiAuWcf0l1F3HBFd1OGDFSQ
nHcej2PbszR8qfzQ0XYQYhujmCbGSDryfY6h6qu9mGudcDL2Ww8jTucp1VvrI7SD/O1zMdFRU3Uh
dAprZrU5yCKjKC11HhAoSd1Pxei/n5xm3BllCXV72QJ8FwtNBbFeHOTlFihadI+KQW29QM3r2wrA
F+4csn2btql1F9B2PXZW6JwyjE12Rt5aRVuFykVU01W6zsuR5ViyeFC3rdd1+ONIhV6eIZtMbz7M
aA3CipM1IdwLqG85Co63RSTIH17uK8WxGCu4CWNkAlSY6zfhT8VSgochGOp8M070GlWOr+4kN+VY
ehVt47tZ7azbrDDrR7KT/Pb6Pr8MUVgzyew+iDNoDRqrtWvzPtTnLCrZ4rJ1ypsaNwhJjV1pBkN0
fajLz7QcaoVH1qpx0lvAaJ7VNho9qsS4R11vb0J7o6wiEWIbHVaZUuFlXFcHByI4ZhxBsoOl3Vw2
eFmCKYNhp76KRBRYpozHIHOZA7rXIbIjDuCLUyxn0ekPlu1/Q60jUe+HFIURukFezrJvUeaZPXoN
/1wfZGc+60vR7DSaMLNTeGWc2V6IVytgPEmhJEE+eH0o8Zn/h+v9d3OTKxsOJD4KNmsgNy0Cf/Jl
u/DiBsBN0GbGTcQr0o1ALRIN050vtbkfHBwPIHrqmm5oy2MbBkAuW9sqvNTCr0lqwxysoZW8+SMh
K6Br6M/TcxExaDkKTjtWnmVW7iVh+6VDhP9cOvrgXl+5i48kCOLcFxZ6CDrOA6tBUKtRI7+VUw9H
kv5oKmH7S+M5CxavNrOdr3SxbC9jAcBGNwX2tbVaNm4rH7tvxgIKN373A78/4KwXFTvDrDDp7AbG
Ad8NHcpQwaTrq+NaIOOQhXmbejI6SI+YCUfveO8OZ4AY2bu5zrsnBaWYB0kbqndVmqhPvPONrxgo
4TWvSLyBGrxHaD9IFLD9Mb7nBmg+5rS576+v/cWuFb+TRTdtuJGYAa/Ww1eRVIzaKPW6oHO+gfIw
HvE4qzwp0K2THPdvzj/QbzEdAPUmxX7UDVYBRlejPm8CK/VURfoyyQOQW7gBb921DALtQEg+UZ0F
irXctcmc+0YC4BHyNl16K6v6s2/03c7SvVxXixPPMIwj45sh5DrWfBvECjRZ6qTEa/hM30sU/EGc
gQdWgRvbuHs3MZCvcqjBAM7Z+JemhY5XGab8iUiu0iBqyo+2Eqg4RlcWfEQW4lBJ/QCuoW/mM6j8
wh3KQikOMhKZ769/98tzAFsNgwn8JWRSz3VWo2rTjA+AntABnOxD1rXAPaTJ3jnZF7mTBi2DBxaA
MYR6eJktP4QUODLeEF3i+WCp/p5KLOSLYQrcqTej+7qv63f+MP1jzWH78fr0XnKj5bdhZNgJnHR8
FDAnWI6slfQObLONPStEwh6z5Vj7aMyT8b0o6wmGV2dZPdZO2vh+imWQfVU5VcmxBNcDJMt2OHbw
2Z1vCQ5X34LQnMYj/t0ylujXf+fl8eNtQX6H8ILJA3TN1u+MTBnGIEqgoKXaaUjjb0ZICT1vM/ox
s7bH3Nj6HghFoVAPtQ+VGbErXj3cUiconFqeYy8BZn8UQhtnQzw9jmYb+Z6ZlPq3LklMj65p/vn6
TLc2HBuBVIxc3STKL4cGxxZPCJLG3uibBbUtcLKqzv67PsrL0V59d54dKESRreOT/hKXX80wRzly
iOo09rAOqvNDKtMWpjU2fmiaUb8DC6LdTZMSfp7R+EWkIdBvQRj7+qnP4RXAUnTeek1rHADxpjNE
rEAqazntqJgVpSjNiAI05awCszVq993eNtpYXE2YIOFdY3Bdq6vdXs/TOGMRH3kdDXoMoLMSt+Eu
3tmse6OsPiECdRMMD0YZJis700swscxOpJ2YsXV0ObkoASkqVXyy9+WSoYFS2d2khx7gkSdKc9rH
MApqoMChUaXY6FVg/ctq0k1QeWb0CcvADqVptQjxSDPl28gxi5x/dNRfKofqdzlakX26vs22VgJs
PHUlAqim26v1bhHkUgK0T7y4G6abbLbnZ/DD8fn6KJd5ERARxWYroxLDk301SlLNSoBnduRFSTaA
nq+qg+R0IUhItd/5tCIdWR8bR4WWhq6bCA6roULKv2qCEJBHdeU3PdmnJkLehebM57IEHGqrP65P
baWCI/IjFDYo7VOsQnTdtsQKvzqnIQ3OWejqeRJ9Cw88EUDzyA8AffKEf6JoPODvbrb3IOiLw4zG
tVsWWvjMpzS+Xv8pl6vMyeHgvJiZk4KKEP3qlyhqIU9OEoVkhOn8ybRj5RTaNBI0xJJ3gsFltF8O
tU4KQcSHcc9QKmm1azlZcgNwZfJGaLnvzA7s5PWp7Y0nroPXU9ORza98xpOnPHHNotR+RUkCqls2
xwOe7trO0RXJ23IX8VVFbme+mDRRNV2MRwe5bgGOhmAofeUG1JAOhN1CVQ4Dgl55kJAJpTJfYljh
Q5JKY1/5fX3CW9uKJRZy/iSZprkWV4IBhU6Lwj4OKrV6Xw9d8cVC8e3Y+b6G/S2IwcrKUg94ZnIH
tMQ/A09wkgMIyus/ZGtTYduFMuJLfWrNjwzHwnKCtA69cVCo43Hsjl0P9jgwU3knFm0OhbgFR4pC
KQW35aL7Y18rAQ4VXl0bCYi7KDkkaB9jfgOu+fqstvaTZlAWxzTBhPe5ihJtEY92h8uLV8lheKeF
I3SSGjQe3CDpMEGU3NlPl2GWkiuPKHhehKYLbbikryWnimgYJ3NY3Od1r/yW6XntVKUuYx+jkDNQ
ZVaZ2ot4zKtTUo1x2TaVHHgy7cqvSDKCpgo0xVUtoK4j77JTWcd7Jd/NqbFDSQ6Ev4u5CgUBtUZS
zTzwMDUsP85FN7wPFW3YCQAb6RCaczI+5RTdyGZfzsuruSGWOY6QVgJvTvXsPWCk6Weg6M3dhNEv
jInKumsm1L8RxS2pj8U5vC1rfLaEYKyFue/O/nlhfa8DhElah74CVSoqc8u9GlYzASTOWGrNKZ4S
MrgvMAIlblBgyQLT90G2c+hh8Iiqf4pY0c6Yk+o39Krjh1INglstT8K9u2/rU5jYuXPD0gKm3rr8
UZmsDFIkVYFXl472jyzn/TEzewgE1w+PIh47F5NH09EQ4hMUB1bjTIM2NSaeFV7HfvhRqKVzxvix
vHey2bgvO7O4xeUpvHWCRjqXWVm+n8cJ1P2f/AokPRDCUGnSrEvz7AWn8y1JcrUpnv/Kh1o/xkXe
ndowbY5V19qUgJ3k1M5x/DhHUPCyyCn+uv4jNlackgPSYULDQehNLVe8twhZpW5LbiZbyXsJPy2g
Skm9s/nF37Jabxp4hFaht2HzHFiOIo5daOaD5AYzJJd2bB6iMHPzyhiJX87Og3NrMI4XYoeyuAKd
1XnWolID6ddCPYmTzuVJap3JJ4xnI83te6J+8uHtS0jXQ0deQUdaV1tdtaET2wY4JSanOfNpADoB
SwEF4D8Yhc6pUANFg0xbLWGXDyROXS25Fmj9Q2nG5IL+uFeu2QjAQhuF3gP/gpi4qhLQ5EDcrWKU
vjbi52CycfduxNmXA3iHRTXcIy8b7UxN/PT17ng96OphFqQTBJqZ10vczvpDWw4t+M7J8fqm0H9Y
2uDfALzqPb/0LffNi2pwd5JpCykSdd3tS3KJeg6aFa4DMNGTe6L+3Jezd32UjbSAzYhiLEvLF9TE
n7+K/FFiApysR0dQStPjWAMgNQpHPRQR3MzrQ20cZ+4xKrgoH6Fru34N9T7k1iGsHTcMe/uzPUAZ
rMt22EmpRKN+/cVIK1HQodjG03Dd0lHbQq7nGpIZWJoRSkIRIj/ux8UBjpf8U1OG3J1jOfplxnY6
H0ejD34WOtRKdZYTzzITwCbcuc9Np0nBQZnB/B9KAuGx6efyIcwNNGAAfexIjykbgcFGGkd9kfvk
JacuvwPonwATishxjSQtH/V0AHE+K1pto8iVdVl2A94wnA5UMydg6zO6C3gNwGKRiuQDlg7+czhZ
agQhTp5rmKyqVh5MvdCgbg5BFzxf/5Ibm0akzqIaRbmfXsbyx1agGk1J6WxX6nPl7JTgoqdBgjhe
g/n5fxpq3XaUBycw63a0XbuJxieuCfBp6jg8gKb2d77BzqzWTYwJSUwfrT/M2xK7+ZQntXxj0Tt5
V4Xd8Cez0mimYhsoOkGrsNwVSRDj7GqDhKsRpcdEMewATtXOB9/OzPP1Jdw4dzZJK1+K8KyhpLj8
WuBUwchPte22RjsfpdCez85g7SVt26NYZOHizqawvhwlZfgprtkTVO6xBs8bCZZKnu3EkK3siMn8
b5jV1ktsYwbAC3pa66GkVGNF29uX9HdKKf+O20D5rqHsTk0gMo5yZ0IRNU3gg3+woOSAiDWLuLzO
SwCNKb4O4BZGXgY5wNAmuN/DngHe5oJa5Ar0iNC9NlYLOs9OokRJyc5XIsXjv4Wsahbc/MFcyA1Q
2BSK4mvJVHvC86bPctulSP47HKvAVfKq32mBbJ4sHtqiA8JDba2o1lHE4b3Jdodioj+Cgk2/YOtl
eE3p75Xc9oZa3ddIn2DBY3KIK5hz98gqOV6rD/BTR+jU15duayhwCuLy5OnE2VrueNXsQwH6sV28
zYqbqY3RHJryCIOS1vqDIyxMPkEQkKlq69QHkLlDbZMjXMiySQZX1GeyDnUnKm0kWKico7GJZwL9
KnMVlfy8aZO8j/lMoC/vqimK7lLQajc6RuiHSLWhjue7wmabg5LhA2tChhigznIVexRQ8h7LERfG
f3kWHbCz4+vDfdG28xNl45ZWgxbthPqt29ZBxJa58qBj3OWgZe1YvT2x68s4MR8zpEhcFcLz2Ug7
68EKtfTtEcOhPU4qR3VfSF4ux+sTYy5lLIIQVcdDs4sA8xvFUL39+1EHx2gK9CDggvVZFpLFE+RZ
G7YQXLshkO1TzpsCumiVH+ukrT7DQtu7oLdqB/RrqDwb1CnwIV2l5XGRlXXPSrskDDEiI5LavFeD
KC9cs8vtv7uUGKmXWv4cNKXpQn6mozYgTXqPvbl6K5G37CzDxrkETIboGKhMcud14NTkTp8mVbNc
p/BRMxC0J1n2KxcZjj/5ruia6VTwNBQj1lmbDkizTlTbcsukjt73gxEegDfbOyntxk1A3Y7cnHYH
ynUv4uyvcnQT3L7cEIDc1mKPdnKcnaKuCXeu1s1RwK/xXGQcwKHLPRp0cwNwnlFKi4pvbHXf57rP
d54bW4OYsokdDEV9pPRXBy+B9VammWK5URPPZ6DZNirV+puhVuJjoPUnUC/iDS1izqsFs51ZjdJ0
sFzsd+ujoxY2gvJht/NZtvYZaBTNpijoiL71chRNkRCGDxtLELnsmwEI/p0vhdl7pAfr05uvGiI/
94wiuncc8eVQM9Y92jCFlgvXzTyZgQkfgVeIm4eyvvOFtmZly9QnaA/pChthOVQSKr01j4Hlglgo
T3OK0lipCDUaadhN5sQNuXpc00YSRBoiFmndKjNVlBicNTAPV6mN2whzzINaQH8Nwr8sqQ0OUmB9
zh27O1a5TMxo1G9DW/14+8rylKGBBr5BdJyX0/WHyE9wizKJXp1gG9tU9RI9P9cVLkHXhxKp6cVs
yY4pXRCisVBZDmWMUNgzeTLdBr6r4N6qJ5hE6Kf5ivJgRGp+GIe8OuPz0r+3qyb4gzuI+xUlJJ7f
pOjr8+20iINnionpX6ofLD3HbYtYuRN8L1srwgOb2CuuVRRL1yL1eDbkExRO05UKeIpDHiG/hQ0P
tCSlUu+NWdFPZeOb57qIi8/doPdulHfNsx7P6p4dwEWw4acQNIHKgF6ieSf+/FUYmCtFHZOxM93W
lrN73YzSO7OXv17/qi9S/4vPSnUNRUDqlDzfuW1Wn3WABaL14NpdbIu76TxXnQJhs86AX8p9N7p2
rky/fEGiuatkGCtUE4bwcXLm0jrAtEprBCwjZUQiqMhGD6dSB40YA0myYrAS4+CMFrdq7Zf9PTKV
FVTqSUn6j2Otyp+thrbduVeGAkFBA7Ys1HY52QlzIli+nh/C8rQExBVPr8wBCrRcxWByhtKu+t6z
IOw+NLwWUFmyIxRuhlm+KXvSCjlWpX+uL+s6DL2MSpEI1X/wLrTqlqMihpVkqgIZwqyr5hyjm3Iy
W/Rf8rrZc1IXf9VqgkQhLiOq+i/XxnIoGBe+YXPXgQXJHLfX1fAZuTXrOMJNfQ6xLnTxULW/t7Od
7NAW1ktLVZScySIFJdxyK4o/f7VBnVAKDbSTevAB+vSbuuyvWYYvnNXoQiWmHdyMM8zNty3sy5hU
nkkRxcCWiFKvxgytKa/Vns+pp7V6QvgZ3TRM1Y/A66adjELs/NcLSwUOgypAjQRXAry2GsqwYynQ
crPyfK5RN1WYWlfInH8QjwcJJc6d5VwHWDEepXy2KqJ9KEyvllONigm3FHQIhJw9LhHqfNsHcTUe
UIcaz0o4xAda6ObtyL19T4s91HcmvA44Lz+AhyAWQfQIKZEt1xaiLFxnM628qUXWC7UJJT5k8phF
O0H2ct9we9CYEIrxooO9Ohx2hxwAkbf0HBtXP0Qy1f4nuiCCclDk0a2tdNoJLas9k6b1mRTTY7sC
z6dYQFljNT3Yorweacl4SZ9+S207PtZl9WlWrD2O0sY6Ui6CcEWJjOrY+kNqpY3xrzIV3khKfZtV
WHVOgTTdvPUkWBiKAWcV3XCeLqsLcQ4G2Sz7uvBsUx6+Dpov3ZJ75ycZ/8q9N8nljKCVIXTNfKBR
gG5b7oxZSWrHn+LcC6UMMxGrUQ4UY9LT9RldHjgweyrldbJrKuzrpp1cTHJEESHzqqCLT47S6kea
a96gK8Gxkfz6zdud4UQ3i0/Fnl9vd4Q+yiTnpedJRe8cAQ0FbpqMe1DgjUnxcDWIVBoniyh9sXQx
FgNG4XVm8tXMZozYE/2mQRcJb3h1TzZ+40PxkXXonAJaBqFrORomX5ZBZlZ49SjP77W2mNzBkd8K
qxUPLE2gXckE2RC2+BWvgrDuS0avVErhVWWqvxtSZfyiFXK1830uzyujUBGQ8RIgOZFXN3c65RMy
VTpUg1n2XRhQlOmVXvfGTGt2ItLWstFkBIDGS0jjXC0nhJV9hW62XHh9WXcHGfwfffpudq/v761R
2N0AWFQexOY6FZEoZBvpmELTGAYFmaO5hXAg7TXetjaczZOO7ixgTEBKy7k4Y0EUKJ3cG5LK/iuc
GsSCJsc8Jw5+8bVV+TsJ1tasXnhp3BrU59dY1LRTkOpQZ2TtYrpWNsKrGA1Lf3BY2QhgO9jTlBFf
0thXW27sykHNhzT3CrBF57xJwe2bhfX2LUdDCMIERAEuY2e15TRdDmqscQsPAnd2wyMjO88sG4DT
1tkZ6qIVwCHi4WhRdgH9SDVhFVPLtI0yKeaWoELbHpCbBqSsfaVX+6MO09/4Ht+HXf6xmJz7Mqp3
2sIb30xcHSB2GVwQMpd7BDXPdKC4UHiIQU/HWEGyLrRwyb6+3zcOMH896GTQnRALzdWFqxIWG18v
GKVoAAS3BNi4Sd9Hdr0X9i5TJ4r/hmCXkuADu16N5MyVKUGGKDxg6CEKJZ1xsBut8/y0iR81rMoR
m3KKG2CfwYcq1Zudq3hrOenp0+2ApAlFW/z5q80JpdcqK1yOPKtwpmMtqQbKmlG7s5wbB5sOBFcw
WFyMHNf3FYlGhqQKLKWwNZrneJYAeUezjuwt6lrZIU/kfmfEy0TNpiUJiwi3VcL8uqKeKFku9cRh
L22m6p73Ia+/AFWfGnXP8DDDFj4AMKjqnWi8eTQcghdh3xDEk9X2NMYArx8/JISNM80pRMU+B3We
3Nm1qv8cC3T2OlRinlsEH++E6umXDpTPzo/YmLsBSo7rgGSR/qP4Gq++aaRng4LcWIa4uyPdxWOc
PugyNe/GaOGPxmr/ACLgrRgDYgIYPXE7yJT9YC8vB4Xw3tZDSQZUgxzDRjRE7VkK2rdvV0PYgEJO
4qhwHy1HiYjWyAeqmSdXE1rUYdmeJCoL5+unX9wzy+eTTRmF5IC9Kr7j6vkUWlbe5emQeX7VRk/F
XKpP8FXz09i04ckv4VzGVSgdiqr7r7DEwq/5GnFfrCLPNgG9RizfWGNF26xTEWSqMi8r1eog81BC
BHcq3FmVh5032wXW72UsXhacfvgmJEPLteR/BTw0lJknmeZPpczfGVL70EYOaqj1s9r2N+aQYYLd
2eidV6hDxedKC9DeKL5eX+2NEERZmpyZQiQFwXX5W82rADOPPoNFXRMBszzDUSOZd3bORkSHbsxr
X7ykgD+v4mxi2HmpoNboIdVe3/gDkTQf+q+SlE2n6/PZCHYsKK8OgXOmCL5a13bC6TvJATGPuRId
GquzT6BYDlM0ojv95pY4X1EQ6disJBjkMaskXfNHpUOzJ/GiupRPaZXXf+s9UtnX57QRUsQjCuIK
l65DIXy5V1A2RK9YSRLPcJLxWziqzRmXGKQUx9i5S6teuYv7AAG766O+3D6rgyhydBvoBEeRhGM5
bDg7cR7C2/CApBaIhXdJ6qGyo9xYqdl66HoNZz+b1PezkiknOAm0nKU6dQfEZY+SgVhlUM6aZ/iV
tZOFXPTeWHZuM3q+4uUtWh3LXzZJKZd2SH5VaEWPY4lvHTCuCYD+OO9sPX70/ShyVTl4ssLsXZwP
jygXqbiFjr+uL9HG4QHzQZ2QBJPEeY25iutc7w3sOzjErXLXNU7lThPaRH8wCsBbWnvsAa7T5Wwp
NSIbnEuxp1dDAyLarO+Q1fl5fZCNEwqhUXxq0NBCLGY5SJOndqlPZuz5oO1OY4gTiYNdL05h3c5I
GyeUlg4bmS4lh2cNutZG4LdzjHG6Oc7I4qLldttgLYqTglTPX7FL2HsPXtTm2S7QpfAPIyPgH9Yd
iCYfkrSPYL3ZcxTcGdqYFwfcDqOPQxsYXoku2UkaI5T4UttB4GwK7+upiI+zGWU7O3drw6CaI/jE
huhprU6ySJZGxc9iT5H7+jwjYXiUAFfuQPa3viWVeRv0K413sDrLb2lbYZCGhRzDvEUHrMv66uSA
qDnhayHvhKbLCb0UcKkc4BBOCXIVAOUp1BFDzTIPDpZ0q/vjD2Q65dudvSmeT8tIxCgWLHsuZprb
6wnlla85XR5mXpmj8HEcpjKq3uvkctMZnhnqU/mA6O45CUekuYe+bBDWojr4JBD1YGT9Yf5B+Tft
jw3IcZWaEA2xE2pX9Xu5SYRceliUP4zCCn4lIZRisP6Z397PZtNNJ4d01URdLFZ+jaiifhqyerzF
dGE698ioPyXxUGsHSUGmzqWpkWeIw04zwl9Y9BQ3EhHwi9w2iFQ3xlQfGdg5Tb6ifas0ACcoEmi4
lJiV/D3yh/QfadJldMvaYdSOdu3IP8JKmpQzApr+jS4Zc3VGXi6bD31igd5UdQRP9by2op2As5FH
s948vQgFAoq7LrROchXHrarBEEfF72tfO+bfqA1KR1uR6vdlFioYW+BXBERRvbNy2T8pdvLWhiyZ
LL+BuiHQPZLp9RuCJ2iKJLTBlWPOgTuqPSp0pdEcWt3ae65sbWKxsWhoMaC6Vj3ohqSTGzymPbUy
0R2e/OTEG/ztjz2HQjJ9c8QNIIG9GDe+ehg4pWbklVOnXpj42o2RDf1jCrVu5+xvzYV8ElqtUGSi
Sb88+3qQsKTzAImrLD7JPXwK38+knez1MsAgHPNqEG05SKhOUZhMDJJEMW3O2E489G1RvpeSPZLT
5lA8JOkYUd294B/mwdwVVt2nXh/IDQSxynd9AKuHbpzanVldXkzMCrTOS02XJsUqbM6gdSbZTPlA
dZnfNWWrwqfF1eSYdnUZHtIc/crrge0ysWNE7nQKOuJJtU4fY79GMjdmRKNqtAeLqv/RQMnxVCPz
fBTiLG4fa2+vVTEo9VfBewLusk7rkiSmlumgemz20XCHYG1EPzYquYSnvYbNxmaEYMKG5z1Hh3hd
mLfHAeeV3Ek8tImHhzRTze9oLUpvr8LShRZNMNqmFC611SVkNRn4wFpjGEMdHtWmaP5u8W/ZuYU2
PhYniiyCtwXUyTUcqcky8n+oJF5cpLhMlpVyW0UyUozQqpWHoY/MU19b9g5kb3NUg8ucRxPA/nXu
DyuyM6dqSrwAdppb6dhFI+EZP5o+toFFoMdfzNkxvOv7cuu7MUcaQDoiR1AMl+fbNGF2U5hKvBZz
o5vIwd2msqK3CpQR4RXaUBRNgYVwqa+iCEupKw0+nd4wV8G7sfTT7FAYfbETEcWxXSUPi2HEZF/F
3akNTX1EfM8zWpzqTfJc6zC22U90ZRLXiRoTjVEHogOuO/ad1vr62w+5xk2KTg6JH5gfUe94NX6T
q5MfVn7szbnePvaIfB1HPcBnpO9U3H30+lbKsuDL9S+48USii0jtlIoQamIk9MtRo2bKUE6t0LIw
+qg6c9Hghl3Wlhv6jfZ7wPfkZ1/L1j1pVX9Q5Xi8CSVJ9UxYjg9ylvg7O2ojjNMEBBxj2jrZ+Br5
nxE71VEqYw9q+4DGNN5q+aTIpyrUwp1zurF5cfAVyiZsXiC6q2iQ2f6kpthueGQV7SEOq+ScI1+9
kyNtTcgS9SmdhJSHjPjzV19Vj+Ra9mFeen4Swuie59LN5dh+0HB4P17/lpsTEg1b8l8eL+unmVXI
OEsaDBVWzrfAtPM7OQr3CF8bcUYDGAGhmDsQrNbqMHZjCOnFVmNPs31EuMdqPJf5FLzTw0k6hgFG
8UA+915mWzOjSkzGRRmeTvQqWYn9rOgclg1xAX84KLY6fMBXpPp8ff027nXagVyyL0VSBIyXnwpp
M19XMx6clhENT0kQ4GQQ++ibdDleZq2vGTsRZ2taDkxWumnwpkETrgacqrLtg5rCiVLYniHpjStN
8p4y4VaWzksScTOWDjTuuvqQSkK9Oeljz0n74U4Oh/F2yJTonVZ2yXMQQNkmkUlvQZRH35tmNtwg
zOZiZ3NunAOWFo01FLIog6yF1pq4Ae08B8QZe8ZHQIqjQyUjXFH7/R6dYmNZOWwGDRsmjbDx6sh1
QzeMdobRZl7I+Xcn0tmdjZOfru+WrVHIxmiecR5QA1rdfbE6gOGeEsRiJOVblQHM1CqUCq4PsrVq
QD0ELYmLgVLlaoegvhgkOf6DY4LTB2W9HiNMc8JSTmt35rM5FPmeaQkU/gWfJpuH3KxLC8eUUPq7
CkaM2wb1WZJi/w92AggP3uksmqi0LOfE7Vf2k4UwTWGZmLRMjXzWxijECObNvBAyB6g7L6U3+uEX
eiw6iisIK6ho4OgV9b8aCKsuBfb5+kfaSBwQn6LcatF3F/DV5YTiGqM6FcifRx8Q2QjYEz5mq2Vi
Nme+6XgeJtOajj4AmPkwpJA8eIzjq3L9R1wEL94+VD5EZ0dwYtdvUwEhbYOG84WIZvEU4aZ57AHv
HsgUrVOW5f5Opf5i+4vxANuL0qrgYK1CstMqNZJXeez1lpW5jjx0B1tvg539vzEK/QCGok9GCd1Z
7X/dRFWXB3fkKc7wE3Pr/iQrtb+TeL0w/BaZH2kqNT/eBdQZQR+tMi95rCkhRxUun9QSSnoADZgQ
Cbm7NGy0D3bkJI/mEPsnVa8lz4qVDu3yWs0eMKnC3qVpkuzoKH3nzk2AS1OF6mutDeN5BEzopgbG
EXUUGsew6mbpaGnV9CxNkbmTyF0cXzEHR5RhyOIQQF6tVIayZK22rJQetjgTYUiLJ3FhmzhRjiS0
p+u7beVcD2hYgarMgaIlbtE0XrNadLxJ40AaUGZRVTQegqmKz7ZPifROpnbi3zX4rWH7VY9QC/yx
+lXPU/DoFEOBcs2EKZ3tK/YdpO38V2hqkldM6pgdmsAoHqLc6h/DRA/OXedHD3jt4APByT30iAce
c23W8UiNbS/v5fomG3TtFofs76Cq9/j0l3uPKSLtAJ0S6hVRfnmsI0XOFZARiDkVqfE4JU18SPQy
2jlHL6yj5eZDaY28A0Q4hAw4k8thzFgLFOzaQg9LEOeA4YUrl+qHEJemAj++pkN63/KfUeLD0y/T
sTtusKVL+wNWaccwn57HvP/k93Q2BnmQDzVGh1XaYR+DXE+hjTulj8s1ERUpwU0hwQR4uDopsL8d
SafZ6GI6MOHPUugZXuldJ+3sr8toxjjiAQCABHbnOmUJEiQzEDCw3cyftY+RFec/Csr+eC/Bl/ow
U8XdGXBrYoLWQXMTNBj/Xn6FpLHGuuNqcH2nl26dmHeXhpPyWxM+cHMC7SC4daJ7vNpShhPBSqTZ
AcWhHm71ro1OQmnvT+YCVoQEXVQD1pxwUyvaucyYS9zi3R7IFV7SWRLtPJ8uAw5JFnhi8Wwk414T
E0NbLfpkgBnSVjhvYI91wGLpnxyAys50NvaCyOYA6CFyRrlydUBaLWiLsLFNNw+C6R7XXp7gmsXb
ozeGz9Vk7p377fG4awT+EAT46maLdKPNKrIsN4Pd823oENo0M0SgWoQ3z0OhGDuRe2PrCSIegFTu
bTjoqzM1J3mroOtluraKz4YfGvGZmtHoXo/Ym5+LVAicKOQ1pMOXGxzyvoN8mZiVBnooBJNy02g4
ARqTuUeo31pA7iICp0C6AVdaDqVNNtKD2gzFherv3TxX2lM/0u+Y3xl1XO5sw8vVE/KByADRWSeI
rpFZbWQUBa5Omlurk3kI65oPNUjaTop3uXqiDUdLlWIol93LdfjqFV9goTQyjOpibfVjNhPlaFCn
dWsoJzt1vK35CO01smMehaDkl4vXVn36fyg7s+Y6kfRPf5WOum562JeIf/cFcBZtlmTJslU3hCzL
7JCQQAKffh7cNTOlI4c1vqiqcMk6eYDkzXf5LUQE09zjWFcBlMd+DXvz5LcDEdcD+JWZNI+J4+31
KouV6ipNLZMxdFFggDYanzRpjPe/u+eAATGeAbVGMxQe6OtVAiQocb1X5l4syB+iRZPvC+Hod9J0
kneW+slt4+zcSLbgDwzjlNu74jNYtf5sknd3Z3KynYux9t4TAvzpIjwcQP4GOcHpXpu7REeimEXc
CqM/uND+ea6096ZMb1tyW9bBjib12GAVp13VZqrQeK1rY7/6TX/fZwOO8gT7IbvVcP8rboxESRmW
uijhqWE+qIc4Q+npWbtKPLaR0dxoVq4zvRcY314+WdAPeCCAzo1/8Ppx6mk9qBxuxd5O3fIFTzLJ
/F/v3pkUv40etM11Otkb/ZWx/0lTJKiXWlZOo3OTma/5/oLMfFpdTlmHI3hd9e+82T9dDjonk+lN
y/xUSRtqFkyXOtX3vDDrWSNsc5+7aDOlU52Fs16/p8v65iZuHBwSAHIbzk/w+q9v4pTkdm/jDbq3
JzcIgfQ3O32131MzfHNVrAJMlFOZ0gy24UkUEfqKAN3oO3u55N/safCiXi428gHDs6Y59Tu158+u
iSYFpYBrbW2Xk4A/i7yQXa87+1lgXIsKvdilgVW9E+l/dk3gzkg6gU7ToNi+xd9icAdTMReabe8D
3MIOM1aUoT2t6kwKD9ionb0nw/lGfP4H8dYneoFCoaY6nbrlI2ObEb3UfdElTBLFOg0J/iGywoO0
s4ED2LYQGa1pE313ueLjFXZ9qh4w43CKGOm5VkTWZJpj5Gc4oe+q1tAsDo6uHcJRDYCyKyWW94Zc
W+h+VU8wOqBwAcsOIYTh/MlbOhZkUoXR2fseW9fPDaCL3YL5YGzhi8iC0r+cgQ28U0K/jVk/VkVl
mA7IRiY9OVDG2V91L6U+Sdes+tAuU3ARIPZx4Vf+dMw67CPC0m0VDm1Ca7gHm/+3v7Yf7LZIvk5Y
PB9/ffT8ZEvS2ACPBnF6E3M+ec1SdB4mu4CoHzSZ/WFBRSjE2E3+7jHKVW8eBUBct/T0NCLSLhuw
lxlQxxjs5dJWwqWL5Zm//3oBseA8wITV8Ojivt74vWXmiH+U9n7BhCNyJhSwR5sd9us79rN9g4oC
IEVKe8hRJ3fMbPTSs5Rv7TF2aJOo9qs5NgKIUmHvLv2Rksg+o6P326PfrfUNwQxSjAdN6pRgPpfe
YlQW+RuOj9iMC4zYJ6xC37mFP7k432SGTYQnGhJ4X99C/O9GvRt1c29vyt6BwTo7xNaMOFGc52FO
UAxBJgwPv76nW5g9eRdRP2CHgEoioz4V/nOXykZvcyFhMOY0HJe5wmJ09naGWHxaWsm4a/1Ev038
5fuvF94e1tuFt2EJ7I9NlfP19XaGh245sYeseJS7YarHDyXa9GfL6BrvvGk/GhSna6ENsFUwxBzU
K16vVfZjLsZxMfZNrsOz7jNRRSiwSa56FloZJ7TcnjO7cGIQ2/6OIfW4cwuvsCN7bYcdknL9OUeG
FxW4Re9kYRsXvdX151Wa4f3iDcj9akzNgrHNLzrekjBbzDoac0PIdzrTPwkaDF5B6RI4mOCf0s4C
FLp0no+xDxz8EbW5LKKEwck7L9pPV0FGxGSFjUxycr9kbet0UQZjr7n9NS6s3s2QFMY7O2/7kJOH
whG5hX9W4Cw4SQBaSUNz1kdjn2srUTefvgaiNpEcm84WSa3+6+3200siJ/SYCtINOAWHN7mVjYkU
xn7ACCXUB8s7K1cMqn69yg+buNOLosXOiUwspJ9/clHYSyZ9NQt9r+On60QwpPtHjMVoC9IN8b9q
ZZ09tJlZ5NFsoeVGP3FWcl9NNCox+R51qJG+Ib931pyIsEf288Xy5Pqkkh5T49kvc3sHJQIDZq23
nSrqwVnnB8T8OLwqe1wFgtuB++TUIghi21rQNeNfkG9by5hykvDEasK8sJs/a5X43wImey8GNfD9
ZPvq0zxouQ1sx7IfsW4ocdBsBueznUooBNBgBiPUYe2BbjV9IGyVnepzVCN1+9EvJ92PsDRhPAK/
s72rclU+pn03p5Fl19gfT3q79pEh/M1g1x2rIeSLL87un37reZkvG2M/JVXhhm4KSDjUW7/5+s6j
ebPdwM4SYGk6cdjCrn4dAwK/EivgJ31PaebtzLkSWMHmAoOo+T0Vp7eMCCpJeqWg9je1Yew3Xq+l
O2NfyrVb9xnFUBdR961nlO0NZ29d5/3Z3BfTZrOaFWNcjan7gPmI+Gq2qr4Y8yYZowWD4H5vl037
/Nt3YRN5YgCD1BEb9WR/znMnihbqEnjNzowCSJExA0QjNEX3XgP+bYDnrN6MQMDYEORPFbOIfWnQ
O9m67xND7VDLtfea7iswg9N7N/zt2clSWwHPSbYBkk8KslEfNDzonQXpzYS60+gScWus9gKm1E61
G8S7sOFJFwsdq1/fzrdRhc4EynEMC9GdALD1+kE7g1NliT0v+0UF63nZJt8DR+nvZAbsmrd7l0Nr
y1k3agaM49fLiLUZ+tkI5D5pVRkcu2BYtF1tG2u5s5Jl/tN2OvDDeptabegOgfsw5X6hcx+UC/q2
k0kSZ+1cGfHk1IUZInyLs30+WF0eGoYyst0cCAfH4bma7V3mzJgDB2uLuW6S41SucCJuj1gH0rPq
6mDucP2V8NEddIh3TZUs1nFVmSijWdJuDQn4KKJYtlWkUZ7Q+Pog6hojlGWtvCKqHTP90i2Tr0XC
nzI/DhrhXwJDS+2jm3agSb2+xeq+VOa9Po5dGk6q1shCkiKddpPb1+UuSev81gVFXDNxSf0h+iHs
Hiejnm4X3asy2uRXtzmnkVSxZSyuCM3ErL/ky5DcgdWvbic/db91yajdgUrTS0TPhHHndYbxebRG
Xwvn3q9G7JxaauxOto4LMNhUV3ZlmCCGnTm4bsa+TcKg9AonWpbWm/cy6yrEjD1tbS9rlIKYq64t
ZJYp18aUqZtPQdYJP8g/UH/V+n6djOGG3rWE87Fm+qdu8qs8KoU1lcherHUdrrlTJ2FuIbVx6FyR
1bC4zKSImQcaH23V59ZOVaYUxzrrxwcL/+InhqEDAh0b6jvv3emDq2lZFfopb82nJBfyIs9Wc911
dqCyjRjWWoehFU0T4cLsxoU/135oO6n9PegT10EAx1nAltlZauESthjXkyLEhmWu9Ae8WOx+Tw6S
Bju2Sn9btdrUoqlvYJ9krOZAX8TNgiH0lkI7yo4JZIioo5YQ5dflsZRlx03zNd7TbNQW3LSEpB6b
AsE7nOeMk4LEGp/9xLG/aqM7II5Re/n5ym9/ndJu4cn0Pkmbwn/7kg7Jau2FnKz7aQqqkRxMzwbe
+lQFkWvOpovR1ph9b6zWvjQdld8wO0TJQav8/KYiHf3op11FXhh4uFUPnU/XXi8M8dyvCh+j0asU
l6bJpI0Idgpp8dGaztusdL6WwAIYbtH848rqYLV3aZEu30VfOnemmlwPaXXTYAo1uIuKlUemH2Ga
StcRC5yMINX643oEZyPrKBlS/WZyNXjqLiN7zg6V5rsWSvtZ7fsYZ2MUI76brZP8idpP99j4MAxD
SVV0K2l4W5EZUEoC6Df6K+lee1N62eEzf69Ep32nYJJl1E2jbCKEV70XBXHgsShG0zj0QWUve3Oy
6vqicm1utsqL/hl2ktNgVJf52d4cszIPe38qPjQgbIvIsxf/SXTd9JLTYbnl5iTQBdhDc6SjffrS
BtnoRZDMtSZUuGc+oT0/3i+L0sWhRTCZ/+sF0xBbtWG10YiScxKuoizuaR/mVaQz3zLCBmL9VxnQ
69gt+FQ68bgkbJCycpIv/FoOrmtUblimqsii3Ok8jN7BiYSpo3kfB21BNc4pSj+0DDncVJZAoAtn
TY9dKbNNvD0PeASy8TIRWsBRLwJlJt1Zghz5tOeNCq7d1PZxCZsXZuO20fZpKF2ToWKO+J0X0hpT
OKJvos08QVWQPxnWhd+6y0erLvRIFRbEXKUv9nm3BgZ71sh8dS5NJWC2UgINEcKqaR1ygQqzOM+V
F5rj5reJO8xNXDaVg6HKpNt3SZbUt27WSZdH2Bp4ebmDcXRo+t+0gQvzx2NQQnqFdE23kzZeA1ow
NADgxvxyRQT1vrNNY927nnC68wa7uQ6kjgYvpFeE0iifyuxys29hb9jKnfctb9u0X+ehbQ7TWIiG
ZlbjN8dS9BOwkbwG8zm38ktFF19GGVPFg5+kNgFXNOi511I5l/7YQ8muzM74oINyciNVF+OV0Uk0
vWqMDw9YWRJFGxz18nM8kdMBo5FMGQfHnYiZHUyR+74squfM1FR6cHJ/TvfDVDT5oUK8ijqIvNY6
5I4KyFFFRmgq0lz8yQIzbcuM9AT6aWDc4YBRMpHuNTKBnkysAbmqLWWEHrv5ea3xCz304+TpRwxe
zSx0eIolDyaHYzMH9eyE1pj4bQi3cfhS+7mOVEGhQ45pPHv9gkU1LmdrPZi3vllWZ9bIwD/MVdfO
oWXBwN8VXprLY0Iw1mMzHT0NRbXWu0tRAHfDgDPrquel8849T2g6GuF2VYVm0VQvVT72CHWhEvTI
xLu/aNFvTcBaGT1tTOGRhy+rWG6SYMWovlyamhjeJ84cekUBdbrQ7KaLJJrUZ9WcOGFLNXAYO0+P
1nS4hHYkbyaePmcRuVwRmhh+yb0jxMQtQPEB369086hkKDze2PmcFiFor/RROlo9Rk4/AYBnJFWc
66MjvrW02CjgnNEpwsLWybDJgzURV0VDFpwsS2eEqXDbPF4WT7sca+Q9aao42aNlD+7VunQqPxAo
rTkWmsl5lhmFFnpBgUniWNsd8bIr5htnLORj3SZVG1mtly/EUqeELKUMkcQrOI0ybJVyppgXpgp2
aT0NTyvjhwOS0ot/rrK8PHY9R0dceCSpT6VTuusuL1VqnGWNlv3p6ZMtYqEmY4wYTOXH1i3G3TDn
7V7mAu6VbZWdETWLqC+5lwV1WN7KNspXLRWRiVbdh7WCbvrVXmYarGM5uPeid6yXLHBhuLqyUvqu
Gnw04RsudgwLg+M61P2e8DC0rrwu+757GToOugNigiC2LJksFHeEXfmSqtHnVNLpyzaJvnw2rLl+
mVbDJDvo+sW+LydNPQ/9t6zaG0W9fsOI2X+cq7UhoxN0f+dkAJ1hAiPwQ23y3C7muTmMPzGGvO1G
f3gexmr63KJpXYUdnN2HfPamb9QnpHfCNYQKF1OS3tmoBFZ3W3pym42Llh2mKkMCMsD9agpB9MPH
6J1hVBEiGHMWrfMKx0YP8um+703vs/Cd4Uvp53L8AMW/eYb5W7qRLw2vD+tE6z94s8y/O0NjfjEt
W/RRaifJdwIbR7M0bdouuKjWacjnNB9HuzE+lXrt3U3dogOEqTUU2Zn8V10856RgMW9jFZyRRbnz
rmyN+cxd2U6gaLfdU0ITQG0kgzHqp4N3i3tWWYVzJjLYk4hk3eptZaWx0obmUSSl81LCxyOJLqbg
k+aYmQWL36lfZBJo102/NFeFMuZdPhnlsmuMvt7MC/Lxqa7b7nnpBihZdZKI9V7BSGNL5HN216qA
pN1LS8PDsBCiYDglCApyDeUCIbhpy0/csHI6n1BGechaLa8gNLSa+LB2vaHFk06DMvaI9yKkb8WB
VJS54x2EYdC3RFchdeIqHcycQkXWxbWu3KX9JHOCRiR7y17jctaBOhIJhluExHsRNYG3DGHNVv3Q
9L1+CyXdxVlCV4Q3Mq9mCQWd0Do0MjxSQ38sgiUsA4T/QoZwTno0A2zdsHub+zxkoCvGXTn46QOG
scG3lhkTqDlvztZwAPt2V3YuLjiDq2t/1jiQrGTSVfZRmZyiYZ7TiZp7O1lDMwMlE85t2rahlvA4
eR2btDl3BmPO8ImYrA81ArnmQbpj/n0empHK2iyTOCjm2oPiNW+1R2EZQ4RLhBijHk1N7VzhP5Uj
yuBn94VXTTbxb9HmBxx8l+kY+Ouw7GqqQOwQdbdjII3HKMdMYGoOHUx3FHs3WfPm2IHnvzT7YVji
0ipoF69VUO6T3GwlQnKW831zWSYVVY3vnLVjO38DaOmJ89q20j6UmpfQmjHTOiqhGXyxrJY3qRw8
DpK2H2d5beLZWx/TfqyCqFdOXsbGvM4PjTWMTwkQxDQqxymTkakG8ZQHeZ9GIBS956ZYsT0dm2Z1
Q7/i+UU5NtZOaGtD/3nQGY4Blar9p6odkduDS0q/qa6d9BLZ9U7b6YNrFDtLigxjN05mK5yBhadx
5RZ6GmtrOnF71nzT50vLtT5MZg1jwfSmIseXBCmPg+tVyFEod6TrmhatpT6gG9Gom0l67ifNQzom
MtRA1Nb13DtOgzXKUE98ulZoxyJYBz9kAS9KHyxy0qnTj52sLPOxwixk/KBJKfwImaLmKlvSrj0L
yiX7UJMnuOFYNnYTUocOj8juDDe9gQV5OK+tU0SBRjIa8WZDV1sdc0yihjKjJWFhkBz63VKQtRdV
eYfiUmWF49QEmGLKUarQRWi5YQYRSHUYeNz+IQ9wuoj8NJuyC7OxguWCzAgnBU8Y/lnVCR00WoOm
alQVXn9XGeX4vSmJiLEql+6jYkJ0W48lOX+RUh5eFImsiB2wCrDoEu2QXWpC6+fQX3ox4Q9Zl6hi
5zNv3Jyptg9R37GfoILLLC5dR9zMMx4jR4004FCWTBB37aQnfy4ldzruSe3KyB86/VaMHUmjpfS2
2E3jpPXbrfHGW/rPbRAP5TjI0F+DzgqLxuLGDZaZCvJJvR3JYWY2Ej0exuCA3xzjoswJPOfZ1A8t
GUgqPnuaPuRnJcSdR19HZSBe17Rf4zpoMOSu1ILOIRnUcBhGup8IByeYaw6LN7/UaBWcy8mheJ1W
PLNCuGGI7+iiqxPClV9PIdT29ErC2bzxM+HemppPyDa6tNZ3i98lZji5ZM+0UYvSo1GSZwFrjaWI
gswP6AisSn/2px55NVPMw7euYO50hCGW7Nt5DZLYbWTzPEqr1+N/WtnUCuzD1L7cCuK2NEkeO23W
neifwqVk72oG8bTnPVL2QVn3nqDzlDqIqkUoyWKvhZxCkIU0oVOb52ZVd3zn4D39yrdNNwQ7wYQi
/Y+qFiSY150iFz/pyTcrGlIpQ1wiB2eB2/oSkJjznrbV2+YXs0W4xrT2oCi9GfqNIE2UUYhln7cT
Z/NoB9eZyqpvv9tio9/FKN0HXU0z9XQuZuTT0lpLM+/7yb5CT9Mlv5B0jH+7k+d5AOrQO3Zh5dMi
fX3jimXUJmHoaq/DKQUBDPWp0Zf3pPbfzjwwLMZYEQ4d81JeodercIrILEUMHkeosbiqi6y+6eug
OjcSx9p3rW+9I9Lwk6H3hvgHELsJKCCydtIZXfPOWh0nVXtl4/TnEJnqfuK8tuYHDQGU0G86O+oQ
cg6dlXKkLm4Ll7qg/10XRAfykLXx96xtegXE7/WF98NEjpKaAwJEhToqgW9Tg9LBbz9EVkExB6wy
V2yciiuUJsSa1FLDHqImvOrekyQ8OMj8eke+ecdQzGRoBRZf31AMp+BVOn1V3qYTWuOJmq6KChsZ
+svOgQKhin691JtXDGdrEKXMhjZ5Tvr2r2/bMA8iXaeq3neDJ6M+a/IbOefqnVdsa/q/HlrBqAEs
hRIePWZEEl6vwpe3a8lz4eFUzHUmkle3eJ6TiQ6i9gjjDHz3e6DyNzcRbS/d39hysIZoCZ+8b9WI
3+OgOzyqpigjoy602AMPF6HT/9vUPLgG7AuSK14BUrSTm2iu0lkTZ1j2Nm41YU7xdViR6H5nV7x5
VD9WgeoBQYOB9qlHU1XUjRrtjhmE0NYdFcEarkb727pe2yr8s5mrE3tPcUxp7SnPGJqFUcrshg59
uX0+4PG4Su0v7ef/9UpDTP7nf/jzcyuWHnfe4eSP/7meXvph7F/+cfUk5D/2Y/Ptacjb5n+2D/m/
v/T6I/5zlT/j0td+H07/1qtfYqW/vkn8NDy9+sMOn95huR1f+uXjC6yg4ccC6Uu7/c3/3x/+4+XH
p9wv4uXffzzDfxy2T0v58n/89aOzb//+AxTJ317I7fP/+uGHp5rf+9Tkw8u3f1zkTfqtrd/84suT
HP79h/EvUCHs4AB9gC3mbNYO6mX7ieb/a3NYA3iAfjbzIcjCf/yjaanY//2Hq/8LrSXwfDzFYOPe
EhFlO24/sgN+BJgLpB8ITs6+P/7PDbj571v736fEDfnrz38XgjvFPtiMw2wOHZgnYBZp8p/sflpb
re3ndR3ti7v6SoQfouPF7UX8PYiP73miMUx9HUlYzEYagfnqD4QrF/c6kqwlBo/GaGQ4dngLM3y3
RUZgr5ZKkvsKLdAOS1kFF72WyjYu+8x4MOou32PcY59VeuLlH1aV+t8TyvPvs2zacy1307OlWrw9
tVt+76c4DM2yrfq7dV3ng9d04kbXfPfCXUwbk9OuP7SBsFHuHsTGi4Wi/mc+D/mflC8A8hVG8p+t
oWqS2McKVw9NJqJTDH8eUHZHl8s6uEqz71RZjMF1GTRtsRmkDnRVvRm+YWoB2joL0to19nVZ+F9M
ZkVNzIQfDaSxWtaRMrAOXkSbuOpIwZ22uwRzM2sXLLoxH/pSL7xokQyqo96Qqtk1UycYqHW0GM80
z578j2aQyTxMMBSYUSGqPY/OrKzLc+ZKoK3LMe1iVVvzoamVH3xKbCeXMYrl6ZHB38ISwVw/Zu1a
XasOu09s/XxtOjY+pq+r6S9JLHwNm0HoAtNV7fgJ8701rcqoqqvZO9SWnewSs88yhIhS77JoO4/C
DMlbrCWTyTX3zmQzQ9iGBd+GVXcSAFHugvTUhLbJTaYSYzgDozKo2G68oAe3tFRbZ8O9Nkmy8x2C
VeWVuWgJuP6sAshidgGdSze3m8fJcnJx3geCamxZV2OzZbG+GkPt+rdVoJZ+DxCWL+xIOezsVQeC
XlQUkcj8ZeLaW+1mvF/buR2jOtja/IFXB/JsEIP+VTdwX9fR08yhExSpFTV94WE3WvT+YwYyu4yK
JFUHfZVLerQ4Sz6tRp93UVG3A65AwuoRvnfz+2DwcJP0TK15VsJR36bM7b60DDSubK/Kj52TokMA
ykNjCjZ5XqyCibwr0931LKiEdl8Gsv4YzFM3xmrJPSYfWXdhj8yLOJg88w5rnZ4up7msVEFUqEx2
0vKhNfrupm+tyg2TQMmjX0y+DnakoN7GfCAB8JHPz22nSYpgX66HsYVpD3S3r6e4mAO3242F12VR
VxtJxMCtearXojy6hWY9dMYY0Bjyk/aFxrG06Y147rTJxaw6LQbvCZCTuUaWkbS3ee+IQw+jp0OM
3/OuuwBJiFAv9bVgyhkYTMj01Et3qBbSiRitpHjyNcMcD1mhNfteYfvogs28KbFqISd1MgCfqA03
V750AoWSqhyHcNVT4Zy5rVNdAXBa9H3Da/vVpSFPm66eDPFbSRYwZBCFUJ0I0BsI7g3vuzZK2k/0
N+ACxqivHN3+9yz6/loBXPomxQnq+ZQjCv2y60d8WplXhv3qHfW0OP7tXPpJmH+dfbxd4STwBmJU
Fk0zI6y7KOcavOH3NJ/+WoHa0uO1At78A/n0N2yzsaaS7eIY4ejFmmMfu+I9G+cfMI3/l4duWg3w
6TAoMSiRoGWcwjhSoWdoiSGfQFPHnq+yUeh3q6z9z3lqa8aF3nei4crSITJLv7mifZjsmIFUV4ZD
oR37lizcPSDs+vPcGdh/yFRf1i+9Men1sZub3jgkTq7Pl7q2GXAZVclw59eP4XV9xxWwe/DJQKtu
Y63AzXp9/nWApjq384wwWI1LffiG2fW53dLXUL9X6P93JXBm5OuAUyGvnDxwDb2ZTK80kDuLuE/8
vrjA9OkWYbk1/vUlbR/06qFwST90/jZtVbhtJwutVePWeZOZoT26MeClyFLtQx6oL79e5u2dQ9B8
k6wFPgwh8BTiMrtwYxYDDACyVbEFXCzCT/txbgA5qvKdtV7DhbZ7RxJNj2T715ZFn1ThuLQMtp43
9PP8+awp9h3l7yzWyJQXGHT9+rpOFBt/LMZFUZKiRsl/T7GUJU0k25/R30WzP6rcB92KOSMCrQ07
/8mbPvbpuV9fWrJ5px6BWvY6KPxYGq4RoGUbOgf+Cye7UTEySUXTW2FnOuO9Z0zg6xbm/IwX/DG9
blSAOF/LEPubWWnVeTo060dLTe1uABNnx3afgfvhoM+vi5aCOypdwQgJvlRGZueM2hehUKedHKHX
kcmReFEYo/i0BCa7hSHdcJ8sufGYrDL4M2FIiIatX3f03Rw8j2LDrcYuZIyYNrvcctUS26notahA
6+YSrb7hDAwgf7tz1fS1Ekg/7L3UVJ9cMIRwRTrD3VWO9D86Y63kR0Y2dhOlnb3O57We6NZFKpT+
dRACcAegsDXULDTRI+Vq67kuPEY3Ft3xj9aYvnA+pDRRdVqtYQoSygc0Mog1RsXGuFPSzc2L0Rem
ex7MaXfXrapvz9Dv6wG7a/JbvqTDjdNk4DPMrDkyLat2CBwA98iKJWtjKSazZ37uWleWreTEGRwI
Pco8v9VDf2o1Ox4gM+n7uTXE1yLXoMOvIDlJPBcgRNdi7WQsErOrr+p+mZ4Sf2wvOpBSMZwF/Taw
pH9j9GYbt0gIXfprkkXaRDoV0fgoipimTHttBu1U7yecqca7dK68HN3pTpqhW8p2vpKaTBXW9XLS
0shIJP4fBT6i40GaGSrydel5S2wVrboTjZdmkcz98jFYg/OCeAf+YE72md9btySGwZ1qiOEHI032
VZ15ET3CkG1neQ+aaySXWh/AGmfanl6KvGzUOQ/T3MvOm+PZT6ZzRD6XOtT7FCy6LYrmXvHW7LSu
BI7QmISPyzEogRiZZuY5l0OKbt/qu9qDMJF6DYMRJPnErNZmV7t9dkPy4EWdLDAbdgtXFCHFbX81
0ozaSWRDSprZfX5miiRrP47Doov9nCzBeAEvz72mSdydbZxUprTNopb7kr2DFQsf54KBxfKBXKXq
ACbeD3Ze7UYzxQ59wN1vlkItR0e27GVcV1vkJZcWh20yRLWXA2Ot805NWXFwugn4Fk7tUJivVZnK
4nmCw2HsEka02nEBSafuYKIVTxJXtvYCVLB3VjVrU8Zz0FYuQl+Bc++WTZ9fDlYjwSfkS+3EndsX
f3brUCBrbo+SVvbEqX6wqckYJxZDhVa+0XvaWdPr7hi35JefmzLo7X1uShWDEh72jb0Ed5ldl3tn
sScZgikdnszKztAnGdVRW1R/MyP3QPpsA0gylH0s9BpqWqH5xwI2y5Pf6WrngHvg5Zoh2cSGXQV9
nGMhrEC7JNMR10Xtk0wKE+iXqnUP7MaYfUNIyf+YJIxsI0016+festBv8OgZPgVZYbaRk+jN3lM4
3EocRFJeXUjDk0yGL66V+U8bzqAJIZdZm5jxcAN2he+hOTmzQyTRzxklGtoT6B/LODQy13ZjqgVl
3CD5WsXCnFNtB/E/U1FGkJsO5VrJS3tdPreNyJ7qvm4uDaZpz0XuJv5B1aAYdtT53RLZdaarw6yZ
AJF6keSfFsZvVlhLrT+A49P6eGNX5zu90uvvCohZDNZPBR8negbuQQ9E5VzoYzOj9urleJYYlsgZ
Izr9AC8ZmS4TPEyK5toGP+yOWg4GIHSTZr6lwlTdZklQjQ/16KikiTu9srs8HnJhY4eERkQ4EqL3
SZEB2s5nc77nezcxIGH1hGTaJB4HqqUImAWho3FVBmt+Khbtwiq8xkZRjWQs7OtiOjSdoQ5moozu
4HlF+81t7Wph2GP253XXaypibrruvApVo3DSpfYx07063etBk39ak9r51AD02uGkJM4DYWRp3I5p
Gnf+sDz4wnLXS0Pm+pW2rPN4D2WvNKP/Tdp57catdFn4hYYAi5m3JDupW6GV7RtCTsypyGJ6+vn6
/BiMLR1YGIyh4wDrmM1Qxb3XXiHL6vpu0BhkKbDSb5MSaHyU36boN4q1hXLZpJ75VHoYStRz0h5L
mUh33wwMSLDeEJNk3r+svhNkDG2nB3q/fL0q9QxChzushnXnMpCvXoe4mwiZzVAInOHjVhu9UvqV
ogcUX0uVijry4JdZdxP146kT5XimA1utPTxbI94bU5KiyTSSG2HVzn3dKsPCeLldjNBjKh0zMx5g
OWy6ZXaSNwdyIAQHSy11AHAwY4WgVkFe3NQtxvNQNC2NFjTDoyvHZN/0rZ9cw80yk0sbLg+LoTUP
VQtVkpUzZOUxgXUzRp7e+HdlMhn+ZjaWqr1a5gqHRxzRlzwQQ6JQpcSy7/og1nxECMnilJdAEl2y
vr21gHm2lkWQg1/cjz6rZU+ws+HseTfIvQ3wUt1IRLW7TE/sl4royyrIAR2mbSzGARawqF5QMqyv
KxuAu02srN72GgnlEbvteOhKR7BKHLtP4VukYpfoUt0Naza6J7hbs4BQsiRii4+x7KAq+ea9Naw1
V3aedi2z57dkyKROVHucPZhFr9MSxCZKHSPerAo/LcKRnHLnVjn2n4K8CqHgnzi0/KnNDuaCx+7S
dc1mpvKueYCZJsSp8J2JEado4vreaiy33TBA1x/Iq9LqXQ+RNA16XfrujW0uyT0EH/aeqV2tpzVN
79mmRR6l+qi6fRfPKn8tisTHpF0rYUf2dXfToQf1TlnS68BEspTq2EAZAPZwckCCoTb51KsuF16m
OrZLVZtrMKXy+QoNXQkNhNJqLoay+qrN5OHujNGbwHR6bMA3NVanzDsLONtmBwD6TSNybVNBi3MA
qlp9j0JEFacqnnJUSp6J0EnInKjJoEt8rWWE3C1ANsJmmh3Hb3TyXVAKa8qfkYJiATrL0vduHLHm
1VHOng9FmNwFZBNxnRzyGLZJIMfVfl2xVsphGA9kRwndKNhrZSH2BJhk9gHT2wIHWqxaI6+bhnRj
Vn2R3It4VWMEwocRn7dWMqq0OkHU5KxUUO3yiCKkHx+wkQ8hAudXUHNlVIPNRFNi7jvdTm/wHSt2
8eSn22QoYZcJJ9kmrH7yqxUir3Kd5/2sg7yVns3AucFt8FSIUkdcA+cpMMYeHK3LiLAvNa3mXVvk
UELjvhrPYzXhtBiPBlx7BVP0JsXZ70vVzW3BRqLajbaOy7Hq29kKvAGrmxA0FxHA5PRW+TqBn8Dy
bCqjh2m/iJMx9JKqN7PGk74MjXHtFxbRH7Pyy285L1cKA81PDnXhFHnQFJNzJDTPucvjtbqbF7fx
3qZiTJJnX6/byOjJMuCV5rhf4iSW29RsV2S700QxoelftJlQwxAkuj/PplFfOBy9czQYpgM6eHmz
8X3o9GGXY46y9WLEvumSrvOhHSkXt03TzvWVtWrxt8ooKAZhIGtfaKPUGlpZu2gPbp16mB2tGYQm
rj2M3jwulh/EbcXdNyEbkW2VC18/whFLVg9EG7CFQMKC3Sv9lFoLGDdqCk9UKL5af2OYzQKPYIQd
Nhu9+ajw+ryAk/pytQASHjSRNRW2XbHmkX7QQiVNfUiIrtV1v2qroIIG2QwQlxyWojgqRQbQUpvI
yH1ynaNlldoBckWxdZs02ed+Ht/OmV4+tv12oJTvQYaCzB9ZAPpsDtXtag8g1aLwlxWCh1rXiOSk
mHajWN3zZOSwIKa19268Lq83dBn2jdIXeiirUr/KzC6fWHLeDmM179j7rbHVvF77JRJWFvT6ZjlM
uh9PVzYmqvoR9ZlJ1bjUyXfHatWuw3hTe1JmYc5BjuiSwKZc1OJSoyJaWjPcoxaR2+Nzi90ZXZif
e0ExD+VG2hrGT7RZMpIEnpz6khHfhplALeCONcYulnO8HrIVg6tDqaVWFoq+0ncVWcVjOOG4mB80
Z3KNg8yJUDl5pdOYgc1D+5pJty5DhaJt2gzYV9enQq3TEQWbuRzYFtMDTVUMab439Wwj8mn5ztsg
r0M4QJD/8F4wrpLu0ndlcNtFXw8ppgmju8+TAd6N3jr9vs2TdLr3ZgvWn3SM/A7CTfetc/vx+mJr
uIvdwo/ixof8YXRF3JwULIxXfRxGGbj1PGE9WyMOYNtMBoSr01rm3akBRXevhrjNq8cBV0dKf+6n
u+nMtniFnyyLkFpkvJ/H0jxrc9x/hXaoz5t0dtZjkurDkZw6622ujORCO6z0+nqdJnQiRjbI9N6J
dcPhNWllDcRgbTlqY7JMiCr0+aZwh3rfW6OcLr0JKrqkQ0eRtaP8jue/utU0WfcHUMfim5VY3QDL
Lxrs2m+36yLi4hotz/oFfZl0I2OQZk6jqtESLn3+kg8CLZ3Ja7cMRzB62JnjmtLG8P4Zgrg3fFKM
pIycBk5nYvZuezLzaXIOOWyh7dDb1Ay+KqPl4hc8+D7JzcU4bBeSne5b9L8bXYc+r0wPleBU697O
x3X9aw669og/CryBOvbmsMPD7dzIXn+Wgpa1XvXi1gaL2pSz0+sBoEH8xUB4DkAnuqNnZPImXRsO
O7dJ126slLgc32mzX2UDh5sRjD/vEJgsN8640JcPjpx3luCdGNVONtwujWVg/euI/glG6nKV9mkW
rcIz1i1Lzk7CEiOQsJqc705vaNeoyxCEY5dRnylJmy9qFFZP6dXTya49BZBlxolim0gwTBoHgrYC
hkLGAdsIe+eMc38qsqI88USLCIO4fMtH786m0YjHySof4poywQbdCHIz032ejVJgMqJ36y82GuJr
/Mm3trGTTgd0AHDmC2zDX3qpWtwkrdy6KVKTVPYKbkJAJ2t+93S32EwSztq0uhgKo4GZILFLepEY
LsUXD93VvpmR7QXa3Ks0NHs8VoLSjNd5g0dl21LY4XNCdK33rGmFvzXoJF+dlNjIg9FrKKggVtZX
mUFshl/G0g9GzFHOGlT6L5pMqnun+0fMlczHkmHNiWS8hocOB5gbzPmq/biYxb1E4rLRGSiFNWrG
26HP/L1DnGIGSQ5vi55+ryLe2Zm+KmVX0eAavbPPZ+5XxENgq22aIt7ftLrm77D6F1owzXyAMOvq
+Anep7eDv6xFDlpBpn8L9Xdn5Mc069d9wpDgIGdfxUEDszgibam/qhZrfvQZ5Zyh/DNhmeyZRPIs
q1qow7a2RiM4/IMqJ2e3jv1ch7MzVggbsqXYNwYMrxTnnxD9V+8EjRLTVkwXv1eM/2IIh7Eai6hC
qxJaUl9cFHA+srmmzznfmqjPs2Z4KW1yJ0+WQr/itYwP4xQ/V3tiX7PF0poBqOpFa+dX1XO55Eax
K9g/lkDYZbI128WPJi6EF5IZOJ5q4UvcMAdp/0z6otnwpq+/KrsPB4R89zG+ROM18lU7uhTPT95S
uA+VamC2CKh6xfcVOtvLIjWi2LWVtIk7LgfLZ25xMQ3EhYM+KPSv4bBW2q1YHYeh3wUbpA6Y4cVb
RuMu+ywf9OVUJ8J+azKkBoEEF42kSWOxzTJNTjBQS2MDKUr3SaaF9x6mMi62XTryOsIV6vsYO2oD
0eTOEhd3ur6lkwqENo0nNbJ0oAIaMDgb666vbe+ns4BMLZUxmeEAW+IVRqD1GvfLdA8IRi/pwy/G
nEP0hJh4vfKCuitooVNlMIxbGdhspmzNHlA+5FtpIkX0RY2racvQHRYqppbrRjJPMgNCZDo71DLh
nuyRIWromTI5OxLrA6jjjkn1y5MX0IjN40MMbbp91k4M8nLS4USrH5BL+sa2KGjU+hOqhmzjV9qP
YVGQkSX9+M9YOZrYaHGFJkBM6daO5XqcpNswmYSSle4nMs/fXLwRd7rbWFGHT8CyXwbBoaeeWLZA
00cJf7EVtyRbL0Tc6DCl/WqK9CqbqIfEEONDkqFx6Tq8YEK9xgT5us36x6ZVb64nx+vVM5Z7a/TR
+izWyi5LcrW8snfpueDx2y9w/odQWtTjO1fa6hWysute6UM1s9s25MKDyS+Uhw1N02wk6YHETniz
0u6cZ3rD6Wry6mljFNM87hNIGz9aisohwNinisaWRyMQk64iD3QqWmNhDcAnxfg8UAd/wy+M+yAd
WkcI4GZaRqnXXHSBOj3Zde01tb+XMs8Q7bWzGgPKzu46nci/2lKyIWrL16V+8iuBHUbG9OJ2Tke/
CaQigWnXWUOTBLnfje6NaZbN1kOG3odQVIoO0oE9fTPUlKEX6l11MNKy9zE6z4e3QuXOLm3H4k0z
La+N3MkQV/Gaz/qW5mGZdlnn37Isz0QQYttmWn5gZ7MdH3ypMEfyUajVQU2d7G9d6qHrthiMJEhw
GI3yNpGvbTZaeBr1DMFLv4pfJC2PHxrKm+Byc8ueHUBYl0lRjoMrQhY3isfcOjgVn3+rT+T2RDL3
KJswyeiXKEsRxQVDaQEMmkTPXcfJ4v0A0PzZGNU5RplnBz2BVLeLnTUYczGKLzeJG5cP5mApUt2M
7JdZFktLnRBTeHpahRWG2zBxhprqV6clL3KbpZAmK4pXu2ZO4TTLW9J6lR7S9szPVgzfIoi9Ij8K
s0YipFQpzIOxtrra4RyrxtCbelltrMpRRaAsNRQbCHgy3+ZauhQbify9CwddG+PHuezlELkZ/LYt
A+Z4CRgIxtde4pO7jsym6Hdo38yTlg2GGfhVsvj7tALfv0nx+FiCRKJTZqKwZN8F4PgYFlqVnbA2
6OwotpLF3Zs4x2k7KDvOGxQHgXSFysmJ/KRUO1LW1+KciM57bJHijqHiyT4pV/E5YO7qxcGfCpIU
JFYKYxJUcHXzO8wYNTcCs1dA/1wyVIN9N71VaT8ZYWd23dsITLf+IJyhKe9G6l7cujJj3tcQBoag
bw3jLOB2YzhS1OJRu1S7e1Qyot/7qPjCYajrjUWS4C3S2/5BicIGN+908XPFvmJLDOCsBb5dV2Dw
s4lyQXfS/FRy3bezKR0QaJzPqE2yawsfqHVXaok894mh9hNUAtoo6a+3Q6xnd5R1001t9mOKL8WM
n3Cvu3yXM8c/6kXppDvldoF03LeTPpA1cXM7vakm60jwjxalTh+jOPD0qMLi1TtBm2kWOmFQ+Htl
sLDDjIf4uVprSkbcljRKA5FUz1ItqGGKTpXpZkWjxAOUgJ+iqk3y50toGb0GaH4dlCVCLsfqT8kQ
szG7BVRmUt2YADXzGwcr4g2kn+5BWzX5VFatzWSNN9ZPq8rzu7LKvahmrxh2I6lMmxKZJH2w16fV
sQEufBgWJJth2SClPmW28n+VA50rYgMl1ohMCQj9pr4u2dZ3CSUJ0hWhepAMfrmfazTLYTO76aGu
Ckvj0ozNriDn7UtlL/Y1cvL2oPvD9KCbes7btRzLIP7pt612rrRebnP/R+YGC+YtguzmEuRgpgAt
8QnRG41xjNB/9gIpYzjOOZrTuo5z81ikVfqSx2krN5kqac10yfPMTNl/AhW8HdPyMRYk/0amk8Zd
MCV9y11sYJCQtkej0ebHKl2Gfd84LjSVflHHpQYIOemx5Sdby1+wsmkHBCMHldc1IwNu9Y01dPWI
/GBEverHxYhs0kDfdsSmjglhhU/bCTUWAB93PAM/o6Uob/UaXkqL2q+J4LSkMR8yTQDoF6ZWMEpk
u9eZGd53l5duMng8eY7fomPwWN1fGfSJPCRkBLEQT6q1yaSYKTDr1XhEr1TfEvxLJViAO3Kp6N62
M9goITbIhERUdwjY0SzLJb8SYnRfRWFkR22q+uVWNoMSgT2beF7UqbhK/HzKompqOgMle9Z9K0RX
Z1sp13J6aVtmFkGHPD7bydbkZSszt9mMWjwxqgO1OaMMXI8pcqLiXDOe48zQVpV3YrC9c5YZQ32F
PWKjRVXtak9r3+q3epKsXUDIwXK0iw59Qq2vOk0dxG0KHcS711W7ui+mfoHCE21wjI1Zl86JZwlX
yjbTt/4yqPpqHoT1jYqTK4TdVyv3zLqeml6tzHNKc0DdVPXuujOQig9RniS58dhRipG0bgrRACyu
iuMpDd8WlrbDlMDxlsDxCMQMSmfUnhucsPe5yysVzXq5fOPGievM7fPia8FpBwZKdu2BoWjJcAXB
MEoOzTUfpsHDvy0x4z4qRA8gYOdyyi+zp/EwVAjC9mvStnKXQMV9zPH6KaNymuenYUFz1S6JeVqA
q89M0fOv9dDJPTzOSh7camiLfSprWGAzBhVwB8Eoq3hx5cYi1/qhFkuHfXdbNGsEMOE/VDrlwHU5
aFN5PzSxm6DQKVd649ETEICV05bbUvY+QGKdkKKOtMr5pUF6KQ/D1A4Mayr2x9D0y/6QKmqIby1D
nOUJAwaR3vdxhQLS8ROzxPLBAtK3PTk9jWNeIR2bs/qpn2afGrn3QNGZrmsasj9gc6wefC09D/GA
djLLiv6LmZDqhAliuscBANsOKy/X56w3LXiPc/GQ2i24kkU+mMa9cxRomzL0Lsi7bJYhcEyrnwYE
q9lNYWupfp+mC094zrPlHjGw8w5VtYjsKmfKTE+acvWDxTPUGwzO4UYUUwehq/edc2awD4dTN1R3
XuL2DyZtvxU4aCEykjmd9pwkYlYn3F7rbVk0yReHQqgPxjkGa8yRsdDg9MtbV3i4Y6mkz8Ywkbxc
QoP39nxEGJapUFjJ3EcNOvQ7MynxsES63zUv3ZpPN2Xm6HTjSVG+1DoMhEAX/fA42I58JJPAZAzs
tBpgf9ZceUgI0mj1NYSuvqkKG+kzPURYdYUBmNSq6gSgh7VHm2kiwg1ysL4Xi5LHsbblncA6ZGNY
3frc4hxx3diGF5mM3COxluOVA2yCaNRmcgCtGh1sslscu0O1Y5aerIMOzdZ8T5Qgk09Xl8Y5r5Xx
w9JbP43SzBy3BTIA40tGDQj2ucCLwIhlcPc96+Ug7VydmLm5X0WrvCNkdRtYXepkWZIHSWiU1LOK
RhCLOcPK9fPYGOPOyJyuZBEu1hNCMHbYUbEhuUOn0r2iJ2ZqWfVibyiLJisj/qXbwJ31NzbDiV+8
sgTE1RaNc2zn5VuvpCS0jJF4MxewCnmsCA51wP+aiDhWdwpqCLPqvjM6467PVLbNqnG+wTjXeBVy
ECdnFvYG76DyDfnVRSaX9Xa1yTpGiCVOBtulbxaeEgutGgYhDv4Ao5Z7V4x+5heQonpL5ayvQbW0
A9ZpaXLt2q37rCsnZ8xgqJt2Uv4+w1R9iUpm0PQrIgHAZzBWU5My+P/BWoo3Y9v7d7lUIFXk5m66
xDG3SSX0WzNTUChbRNVRxXbyonSKe51HcwOn0ZuDIU6N6lecUPudsgmu4xWGKCjl4pL9eE+RDgM2
nXL9gDSyeshFP3016yypA4DRnqoeKyPzLsUDrt/D46uvMIJz9hgDOCqwS7w5SlvXqvsFfgPjzLzL
f+pGvH4xepvJiM6kTWLvwTbSrfqgI1EEZQwqq2rjw2QqGLeTn5k/TZbhLtatWEbmkMshqLWivE+S
iwYSIou4n8AwqaRA3YK+MBCgpBpjT78aSoPwWdN7qta4sTc4J7gYQOQZJLcR652oys21PsR+oqVR
pdxW21JRIKcumRHu65Iw68clW+dg1KrpZFDX+cFSsMttG15pR3h/SuzKtarvbI8i55L56YG8ij6h
vdFRAjuXG7fFXa2pb8E5veQrah+DhSLty3CLKUKECD+5VlkPWRox1zA+Ow1llp8sWOLEuDzMB2Ws
FqizB5DGEu9oIrVVRC7bpBb2GG5gnO3usTsfN87S7tgvirt4dgvEzMlQ3KcoW09AK/PRtt31iWl7
0t9kuLHl4IekjTP/TB5bLWNdTSq/SYQDSA1RL4FRQp2eb92awGcM1BXrYuWCqRAzChnNq4YcdplT
+R3l6VSFTjOMX+3cZtOKO+RbpL75c1Qw3yqx+qibjcdUAjU6R723lro6xmxjN7Qwzq0aSGkVGcYp
gaHXTCzGqt/6sUa/4iHrDlfV+peavrS2edNb7gazk2qvPPZhLA50/Z7BGcBvx7/V4G5i4ZXIy2a8
GhxH3U7dCL+x7KSZbKXtVbjFgSzgKhI7hQHzQjV3Zm4Z1zMGB+YRbl0zH0wnA+LypN7cIWsvGO6M
LBUm/Rm9RidvE4l7BuVwvcupb44iTte3WBbTgxwgUhIEYU8n6au13+DlH/uh7VJgbVsfkiehteV4
ALk2nh0q7xco54RvoXJj7GB14k018YptDXhkcze3c7Gx7GL0KNGwSZmKTPov5azLU42peRGk3Bbc
0wlyqEI5IHIPXIU8HElucZuPXKAtZYLwwJZqvFEaUPf6zBQiXR5gEpTylbJHYvRTdenelmnxq0dq
qO0q3xzTO1p5b9wp6pnI7EunCvF+8N0AUahXbS5jXBxzHW8GpYeGc882UMBc0hveH7g/7OQ6GE+u
UDPTwqnZcMX1L1D7WnZBm/efEdHJUPDz5p5oYlcbOIKZacm2jDYZr3atZ6brN4xrTMz38HUZKAAK
gL5TnhnWCbVAh2UWxLgns02sZ8vUkZe6RvrDM/goe2nNbc8AovFyukWiQC6feE6PC05TL/5aZM42
8x1JelHKxDcYeRkmL74nvR/JshrFAQUeMBLsRFlvKOBnpNVkBl8vWD9BF/Cm5XWorfxbNtfmW+eN
vQYZrPa+pjCbhtDs2koyzU+8HynjC58tnvkLEOrkdqEGp5qtS5OMiTCvvs2HBSmEgJcxBb67tOse
9YR/BsKEBmIkXvYwVlJvb4oYi0GWYW5TsFhTO95WVoqgWIzzd5336k+zweosHAuDfafxjctzjt/Q
q9EK62HpNFEyZc+yeH8pz1ymhUBLuCxBUggmoxb5CS5abQRx5ZHYlxn+8CrpJo/5nBby0PSElESK
jXoJ8pFhMkIL47JTJyPoQTUkvh61VpcUITpHu9isawz2TexV/2yq2fqW1hT4oYklHC8TXq0DpqHY
eRyYnc/nodBUs/uvYV5rVcuRLTwrzCbSRmv85SEyHggNz7P7QtX4rjoqPy1zMr0Z+dCBwer6l7/T
Uj+yevGZxQ3Tx5rPhUP8jhraTGLssewwA6O/XzLjumLhErb7iR/2vxBtmUXqHoNQjwg56532SG/z
WFuGnGm8kYa6do/VUuA3N8xyW+vu7yf0L1xXHzNxkiMufsdEmPzJvIaf1ZZ9BaKLkVqo6/EjZnzn
vx/iX66Zj7AalMfkfPT34ibbbLVZFRzCbM+t+1ivRFF+Qrb+yIL28KbUTfhlNvqvf8Rcv5HsCe+G
C5N2+Ir4U9RpJrkHOx2a7Iq/yN9P5qLp/JPW7ekYBvE2x3FYELn35/WqOzSGcUYAErkHKPuBDTKd
FmHvzN8rMgP8T+nIl3v9/oDImkh/9WCR46P85wGbdi0kPFsr6NH+joCHuriqJaYJ13l2nSSbkXGv
8wn5+uMdu9Ce4bAZtidw6nl3khgViJk0ICYX473RqP1YD1tTbf5+Jf+hi/95ZsR7Q87hdl3MvK13
duazi6C7y6ih22gK+42zG6M50gItEAHObSFFZoQDHf910RgOmzmcIhFy0QOgklCLGD9s3Ahbs0+0
CB9XBB+LKEUB+9vFC+Ddybf4F2bS4WMJ/3ZWz4P3SQyIiVTy3R3lAFxZA3E5qsf3d1QrSejQPGQ7
3eZy3mM0RkZIJD3nvQb/e97o10ImpCH8mOg/Zw3XMkyiOARLDdtPVtA/0dZ/3I0L2R5Nj0usgPcf
XeXvHvxiakvcrsTFJ+OQMZRIIiaeRM05D/1W3MR7rTriCcIdeEqDhx+fXXTjwwp+d/jLuvttBY96
PmJVyeG1i2VcYJw9N6wPX2+bEC9CEFXsdw/xtt1/h8oS1AF6zCX4NQV5mH9y+9+Z0ML+v2SgXmwG
BAR2h53+z0/SA7uTGOUQ5dersBN6ODYvuU3w25JmgWFBE2+1wBzfjP65B08Bkj5kufuJAcGHbQZx
Ckoe3jEGmbnG+6Rp0VSoAfwVzJNo0iZtI6UP90vu9OGkiTujw8pyqD6J5/hHUvHnI8BBSUVw8BjC
M+K9571T+lB2U8FsJfdvZPfSThSRvTWde605LbWxwS/whjku0LYtocdaw93smWFvFqe6W/d9kly3
yXz/923i3+4Hn8q0eYdwMZCd/Hk/SLdg2In6K4iHb01rHXVKdzu3umBsrj1HhQlBdFqtnnyjvNXs
y2jJ/GZY4hPty7/ekIvS/xJcZhreOyMG12DIm8xQrbsKpq6tRb5f4s2YRABk+wLkDtLY97+f+Ycq
4PIM/HbId0vCkAu8j5pDSh58G6BMT4OJGa2S075JP9nyP+x67w72fjO2E4jxEwcbIVVR5zH/dulC
/35GH94rHISV5dpYPJsGN/PPWwmPdslVbWL+iIU1s6ZdW8DNpoX4+2E+7iWov10E4Ozfvoek+s/D
JK42YGxsxjR73t1S678wUwdSq/qndXWb578f7MOFI8XHuyR7oxaHH/g+wNiw5djjk+ljA4Ud3zF3
PjmZf/v3qZx4/Lls7AjvHv/Wh1qaNHDWlrX5NgBpkJr4ySl8uF6cwu+HuHyE3/ZeLddG+CwcQodS
RSsa5BOGEioa/o8WIJe91cdEXveonhzrklv855Hayuy0wXbjQMv0naAhSczxmSX/SVH7cbFyGCwl
Sf0z/wl0+vMwzZAY44ATUeCK5yHfYrloYWrZoQBQr25rf/LG+LhOKdYFQrWLLA6F3LuTIiYqHfwu
AbLmqIGVqcMYj5tirs6Fv27Gev3keB9uFxdR4MBgsE/z6/utKMs84HSBZ67VfBsdcVPOw329kCFZ
J584aH84EneMBcRJYT1DAMS7HUi7TILr3HGDtHfPfGezT0bJlDs3vSgd9E+e9MsW88frh4rIwOGH
Ih5vB2Sgf941XZLTCNuV/U6FvfUg7F8TWqtaZ8LubqrxtR6nzd/X7uXOfDii5fKIEK5r2e/3I4X3
VJEQLRI0RFbYGVYE9s/4U/OifzkKLZzN886+h9f5u/MCyl0Mv3Ygcsw3c/vFljG41yf1wr/cKY7h
ca/wlKIXerdLMCxuPeT4ND7ayQMos+SVW74s6vnvF+ydLxKPAy2BRYXItPLi9mS/60zHgQhAURr0
cr0mTuj9h6hzuxmTVDM/Lsr+FWMjBE8ePLcdsbxdkDRKJqQbI4/nT57OD+vOo111mEdcdl2K9Xfb
1tR3pT8TaBrkhjVBzoHT4mEH+GhaY3lYBwOwz1L1J9X7f2L63j00KBgvUm7Y6Tyn7y51BxtyNDsk
oVEUHaPoOjpe87vt5Wu7DbaHQxDwy/V2u+V3wSHYDcFhtwvud/z0Pz/wVa+/BffBjr8+8Os938f3
bi5/z0/h5SvkR3T5KQyDKDyfoz1fxz3Hii4/8V/I1+VbLt96+UP04/h8fj7+OGLCyp+OR75+HC//
C5/z+Mlq/fjEmZaO2Yrt4klC9s67y2ApoGPGqjB8Bj8o5HdDX7dxcYqdx78/ch/vskmoD2sH9TG0
5feC7WSxu1UOsIYxTQ9GHPyGzD5WkLvaLGz9X38/2L+dFIvU0h3LtTjuu5OqTIK1hQ/yWJTtHULx
A/pqSMbTaTS0/d8P9eEdBeLClmrg2elgMGZezvu3l26RmPm4JjUe5yUmgPFz33URAGGI/GFTD99h
IPz9eB93IfzTuFsOLmpQO9/rqVNRmK2Zp26wjpY86nFVRlAUmqtZq8ZPttWPGzmHIjWIsBBqPErY
P08t63H+tvsCWeLoFQfBsCHAja6K5sVp0oDpp3OVuMt4hIbz7MLC+aTK/OfS/blC4fJdygw2dZzG
3od14H1Y63NZAYsHTfD1P121eQtpKlg2fJTduEWHGlXhz2mLvsDcxA+o2nbTcQpU8NxGevDrhxcm
Wzdarj5LP77sSe8/mkmjDeRxWTPG5S79dtdXGJq52zdeoMyeOQWuAOZnNmsfD4Fhl/ePJcQl1+P9
gpnHpYAQplx6VJ+JNLLg7pOoaPEBk6Id+/0Ql2X021ngy6lcIceLP7+o982oLZG9NOogIdiGhFQ0
G1PUPwpt7MKpLm9NpX/mTfYvC/Wy8dCtYs1Ef/zuE1RlHKfWyCcQjORCzE1OjdNQ5S2vpdv933c6
xMg2NlDgsbTi79oJFBkLYxNao3JIIxxvdf+6IqCw7v+fx7ngRr9dVamNaMJJ5ubdCslZXMcwiDKc
abryk2Lh356Qiy+eiesar8/3vnVdXBaJErBeukacuzb5nrv/Tdp57taNNN36iggwh7/kjsrJkjx/
CFu2mXPm1Z+HOsA3W9zEJjwvBgbGEKxid1d3V1etWmvNzxdOGxqbCXfg+TMmV/86ls6PwBTHpBLK
ic68UlpHk/vK9rU1CRtpmv2vO4qFObE084QeCgHTz5i1RqXDMXgYcTz/d41QiwQ5P3JPtEz/qMD5
62siNtLCEY5pjfuPQgD/Mxtk2MB3AISRY0V6Cbx7oBbqRK/70Ml7ESCDGtxk7ZXY73N6gssnv7wB
WNVYiO3YY/bj8un+mXc+n4Z/v2U2DWqIBhy69p/fMmR7r77LxH9cOGEU7YaGb13bB/1z7F67YQsg
ZatH6AOvhEYLbkVkqMsgeklvKvOIQGqRJ9dLpiMvRYnqWs59DV7t8kAXNj7quVyYkMCRopsnxhoA
+XBPUC+j13CS89jRK/GbJuVtoa9Jny2YmqjkFI4ZJIrIxXz14cLrCjWPFN2mIP/WBsNjXmnXYGs/
3ChfO7TP9wsvBCjnKPZwKyC399WW0MlFAYcSXqwI+6IwP5RIhtXB+v63s4cZqGJkkZqPJH2G9ydH
zNACyhw0zBh1e+P3CWgfuj+yYUvuYSWbuHQLTy99nXoJ6bL/z7JyYstShapAD4HkHOkE8zGnwnr0
ZEXo3uI6L8KdAst6uaUSab6pk4AI4IqR20pAUGBwqHgER5ri9dcYEgzj1i3z7jdMd9Z4Q5sXvUcG
QIhkkyUaj516pHi7A7kQ/xlc2kg3Ovo/rzJN6Q9iGVtXuExf8x7p2pfcL2kZ7BUdgms1T+M9cks9
IEA/KL8Z+ui9VEEdfqdwXB/DtG9+u0ZYH+kP68O/Puynsse/gcBsv9Zj23U0Epr0/wrxJolQfAvh
hz+M0Edsq0zsXy6v/MIBQZVblgjMyFMZVMm+elgGg3nUmKllA5u0dSW/yiP0HuIO1hMQTdBEgat6
gWTjSQ17VG3pTcrS64zWfIOuF0kOHy9/z3lYr1NwhEjAoFHLQvft6+dY5RjGgYGkkZSqT6iN0aVc
wkdQHcLRfzdHaSX6PT+bGDdNPhS1eLfhkl/NeVGuC3IjCoASAvcmrIw/3ViPKy5/tomp60wPFdOC
a5TIdzamYuLMDxU48XgSbaTmaqzxU3P4W8+ZWZkdSwMUWWMbYqUd6DWiHtHATTJQNTPElbN2vkZT
ulHimS9NyR+eDtOknuzg1qJFrdGRSxS04SHPE4rz8c4Ac1CZiDlBzX3ZJebTN5mTJbjeYP3kxDBm
jy/E0GMYnyBMNBp/S5/kB6eCowviyjW1aIa3K++7Sf1uXvGmDiWJSW/SCRrm5JToqJPKB8tfSU5I
c4/7HM0ngygeQRw+8zgj0BMNSdrYcc1U25pFFD7x3nkfIy+Et6mBXgDURqi/ZeBBYGrX6UtJgKjX
4J17t7COUUUT/+UJXlpPXh50/5JL1jVtduYkWi4FI+Arp1WoJPhofYx3Wu1IEdjml8um5nfnZ6Ya
/mUicyaU2Oir66SIbflVFCYOAEXplkjJdVzo3R1piNzOcSsy9CveszTfHCe82TVDlkBofLUouYlQ
0hECUUfbtzYwxmpf51m19vRZmsPpVcmm4N3Bwn41A9GlW2ZDzcD8vSxeQV/qW7epAJh278VQNcT7
UrzS6aas1A/X3Prqd79EFOsBlMDlGT4r2E5TfPolsylGPS7w0CxB8eKVgty4KX8Wm8IZnd/NnqqK
cPRvtAd/a26bg343rHj30ixMiUDiTfLDkjXbqm0rF1U7eZI1gWItCNHTGhJFA65AwGo0qEzTf3m8
iyZ50ZuQTbJzP98BJ4eR3xsUw+iDcvoeweArVyv588+gyfBurpg6e99+7t0TW/LXRVYDHe4tFVuD
CxDeP6QthKKBI453NcwGyuOQRXYpbC8P8KwEPrc6m1TdRd6jIm+B1leEzlDVG+GtLGUVYbw53ELS
o9xLSAv+drvezGHvQI2O5gPRPXqi1D5CFjyJRMgTgRryCkcEvsrWqcrKLGjgalAniwVL+vArb2oA
9RS6WrvQgtJFVvKDGwXeNx/qqhj0DFwDgdtq/1we3tKJgMcQfIIngXxxdjmSxVMkzcRdhTB3JO2Q
Z5sAbo5xxczk9afvoGkSeR1w/1It4/aa3OjETawuLgYpAxauJ2jzwZMLinI7wHZzeTSLLqLrXBWq
LE0JvNnu8zQd9gvkQKYe57iFPcbX/lBGox9kcMl179DdgxC4KuonOPgQ82tTSUHFCx3jenP5U5Sl
IRPa0fAMHSt667OTbxzCVuNNRMPjTlAd9yhtyITY/fZD2nhbadc8elvlyhhQbLRl0w6vwmMI9IQG
dTs+9tdIpewbu9k+yzfFc+qsPWzmb+RpPU4+zpjlAhUp66DX4eNGkK8FreXWkY/01X0Hz0G7kthY
mYm5j3UeBxaSoRxLExur3Qml+FvqCvMJ6ot45Sl1dt+QepIQM6AGQiLK0meOJkE0FSRehgOIyhvy
Yo8VkcvllV0yISPpBLRtgn7NC30iHB29FQ3EXXmjgxuVawcC8LV75MzKbIVmh12ejIaeTCukP5bo
QF3LWxO8FWLf2W7YpXe0DG7+XB7X2jLNDrohEKKsAJPtKN5TrR5z+GWjlamT5ynKud9Noz45B1Qt
03M4oGkPeX4PtuOx3UT/yI5/fyM5D+PhwaU11VZvgp2y9XaXR7cY+Z26/Oxo0Eaan4tJiqr5Y7yM
7+39z96W9mSjrx6Sfe9E+coKLk8nZx11MOoW85tRzslgIDqYOLH2p08f5OY6WAuuFk1A0ktb24QV
lWbO3lhZGHQlwayoDRMfg42I+zbK17K6Z+XFz1UDDPgJQzKpinxdNRneLbn59AwIYoAi/0TdLmni
G7niiBriXyUSb5IKk3lCZxwkXvRPPKys3mRifoGcBsmz1YtisZZoBsA56w42oKh8Ey2h20GzDQVp
TGM0qrrPYgl7EoJb170WCN9RMnxKpAZ1soHW58vfs3RtUohiSqacFy+jrzMiQh4QKVMgHSq/a2nb
0dkF1ArY0/9mZnYIuPTedDS8Ekxmd+gk5+5tA3HKoN1fNrO8wCQfdMpQhHHz67np4iioiihxPPSf
d/AfQEAAuHwYXqzmzU9j5DwB3YnBG9QQuzQej5r8vvIJizfSySfMEiGSFPpeovIJhrfxX8zcDn2b
xNG22N7Lgv3WbbxnabCro3VswReu3FDTRjnzLp0H9YS0NEmXfl3OSaq4VTUiy1r9ZZqvOBuKfAhs
/qKD6PI4F4d5Yml2ACoyUsD5FMOWtQYxxrvvN9BeQTNUoEnedMfc7VYWd/EiMUBNIr0NAGs+Nig2
21KZ4legKz0dDz0KuTRprXjq0lEELI4cCxAi9G/mG2II1FoUkV4E4B9G3/qKjbjG3b0Y3VEFprRk
kmhGQv7rMkEBa6iFQHQnek5HjXR4bcxdOd6YIhwUpMOMjeE+XV6vs2rCdPad2pxOgpMbywvoQRMs
bMqRD50dlaa9m9O1f6e4u0Kmr//eL5yBk0h4px077ho7E4FoQfh/hJF05U5ZvD9VlVgd0ioSrPON
aqWVCG5mim+zaw8GD/W32z/CBEzGrpOfUYmikx5iT9QlteiafgzXxLOummabd99j4Nvhyq26dA6q
cMMjRMSqm3PkGDre5FFing+a+Hus3nMdORCkC1VKTJfXQV20BN5JlVRL0QHAf10Hw3I9v9SxVG1p
ijmoe8KHnbSJwQDY7UHbvYMM3xn3gW3doUa8p3ydgtr+DkOjkzim3V9LWzqE7kxYsOxD/T4QZLSv
4961HxGivfW3r5e/d2k/0LiBdAwCMtJZkNhEVdVrakf4xpsPzxmDB1P8D3uOE9MiOwfyhRfP1ymB
uDprAtqWkO7VDoZW3BqZdBCkauVwnB4q88ORTTAlVhSYm+dQR7g5My+2yK10FXqRAB1pUG3TLrwi
NZ1slLKmxbeR6cRHAWvicPbTt8tzubjvgZkwRppvcLLZvueiFRAdZKDCwf1HgNDnZ69vYCwXdrBr
rKEUl1aOnPRUVQYSC/jt66xKYd0YEETwNELXTvmHFmARdvvLI1q6BU5tzO4b+JBy6iXTtvE2QKgj
+SDDWxNmuyJ1dOV42djnF88X8NTa7M4xdD31Q48RBchqbjFHx6Hdfn/P9vCZ2PqvDOZjgiiHjPLN
6Fxpv4bD3yb6p1OUYpVp0M00ZQBmK9iEbkaOkE8oRzZDI8M314QrbrK4cCc2phPk9KROhJ5LHBuu
OZb7qakKwjj/p5FUa0mvM0v0DIM4oF5HoZl9N5tQXxRUvQ3aFNJFYx9ANycbySaqxt3lhTszw6SB
BsDhKaiCwJyF9wmMuKPesPGE4ui130V3D/77soklRzw1MYu6ilxBaErDRMHDS3BvRuqOI7TPogOV
ml1m28vmFkd0kqadnVhKEcHvX07mWhl+cevWn7izg/HpspnFUZ2YmW1hWqD1AmYBtvBENb8xStSA
hTe9erGEY26sjGkxeD7N+M42s+wF9Hp3WCPTUMfvowcwN/lG7Oznb7W5RbvINn+LxRHOhZXVWwpb
T3fVzEHcLJqExrlk4pcqu9Pr+368FcP74Pnvp/PUzMxJErMrYH1hgG707FW0P2YAgeHApiq6J2pe
GdTSdUP1UdFhFAS+P5dSVNs+lb2256h4TzJKnrb8Pbxyn9AMd1dWbskbDR7n1EOIKxCn+3pgoOWu
19AfEk5q12a4j2VY9Fau6KWo5cTE5812cibJg1IWXTGtUPc2dr/kaiOVTlLuLy/QUoh/amW2reRA
jpQGbQm4yDIo2Sp7aDeXLSxN1Se8FnncqdFm5mlalFNb0CRCDeVG61O4Rze6sjKKpYX/LGuKJKPJ
mc72kdVz0FayToQ3UEDYj0lOkr+x5RzGpXxPR/8G4YPLw1qMLE5tzk5yPY0g2tawKUATp6ZocJR2
DQQy2YF2qLy7rkQzbMXBp7maXcfT/UEvp0JTlzhPhwq1FyJ9ak0iMxl9+DFscL/DobfH8qfiHi4P
8LOid26MNz1XCGJd2szHgwlTFpQuNRNHddpn2NYBycE61L0G1/VR2SVXSNc+0TTVw777YB2tfZPa
FvyR4VatnLV39lISjrH/3+fos7yzntGXVyL27cDLvEeT+MXbRrfuwRZu/WvlKngWny6Pf9XgbGt4
3QBbd8j4IcIxj9BvbbzH+mBgqn91nfiY73+tWJzc9MKM6/LXU2XsEldp4fNyOuhOaZuNnP4q3D2M
ZPtTB+rflZ259CT8MqWzbeM3XYcOEfbqTX2j3IytA/AbhG16jzD3j+zOs9/0cnPHEoMyRqpAXolS
Vqd4todSv8z0Kvv8gOq2knf4mL778K7eKGu4NJXV4HeFlUrngl+jMUquyhCRIgVAPR1YJwerBvNN
arRFTtNfztqibg6rHZyMrQGqT/tlhhRAtfeclJGFxo+KCgPsIZH1RwnH24QsZlMd1P7GMp5r8aib
T16TbmFM2RjVLqlW7oDz/T59Kv2JOufahFT9+qliYEEQgVIUtOLboHuSku+kL1oEFPT+92Xfm2b6
i+sB2kG+HDgsKeHzrGRlCaNe+ToU51nGWwJWWRDzY75yaE5Te2YFDDmVLW7Os/MLZHmupwFIDaNM
xqsqq77B2zLuhVT/9vfDAbAji9NbbMp4fJ24VqldWrUoGoq+9yMhozvK3sranEWKzBhgOJ7o5Omh
DZitTVoLSkzej9JU/n1QnusRahrKApD8pcGrpv+HmSPpT7oENJJszAW9lTQfolErqRwF5asmeTem
X75aXr6SYzwLOujiRIwaQ2CqeEHMDln0RoQxgmzO6VFDETap+xBVm85a2YJrVmYnq6n1qt/HaU3O
+KANf2qYrNKNZ40rt+WamdlxChFbOkgSZL85bXxHsQo+hDYt0HcKf0sAZlZWaM3azOUSGLcszu6a
UPePDn9w8KJXVzBc/61js0AEnoQAn52C0w47PbyMykRsAtKZ2POVrZrr3gZZujVvWxzLiZXp5ydW
gt7y2zyOoC8dIOhpzL2colUmTFWalfGc76JpPIQY8DIQts93URYngSK1WCI1SZrZERrHTX7UuIZ1
L0Bvf3n21qxNPz8Z10iPEw3NeERf1teK21Z2kVc0HrVSvQOmAgFkp0MyDffzf3HFk2HOYqkmmsTf
PYZZDs/QRYNgp70YXlpZWTmVziJhNjDwLIunPy2XIEO/jlA12qZOA7ZWaroQ7xm8IQMbjaRtxH0G
1mmTmJbTKfHh7ycW5AQIPFrIOBVnzl8EqhdJJc5f93eEaH757ElHL/npIy1Af8zKIM9j789R/mtu
FjdkaS23Yos5w4e5UruDDpXc+cFVHrTuWxBM/cHE/P/bEGc7r82pXsQxNpH3cQwVxTgiX+gLYeAz
Hs21d9lZFwQECSwkwD7IO2iUm+Pt+p7uU1PLascKvmkitct9hYJLCr+3ciPJ3DoAQsyJFW7FU89R
aDPD873fFa4u5Bhu3fRGLP8JzR9Z/g1FZUeIkYIs2B+KcBxgEoZDdA+p1ibTmn2bKPvKR3bPanZo
jaC0pux0cCGX12Ca46/xw9dJmXl3XVReqgh498jTSnafUv0dbPNlG9PvOLNB9zegNI2U47xOUpal
7pYw8zmCX5cwFKfUBBDqsFtkOrew4t3x/Fwr7Z2XiqZJPzE6O5jaxBhF9NpqB5WjbyEiX4bfbPJ0
okjNdvSpOC1lt7D4nlOhDrU/SjTeqtK3GPizYrSbdBKXUMab0k33lydj2Q1PPmx2cIm61/QEnJCc
9SAghTcotNt2Hw8fKugfaPC9/NZIrtq/7W389H4wn0DqwUBRtvp6jMGb3PuhNM1Hnx40oz7Ipneo
0nxteGegks95nzDrdDZLZz2vFol0yp9saqjOHLeNATW125qctkYPLHxCL3DSblojehxGf8X2ecQ9
Lfm/pmdnmNohWGtNZ1ijt1dBUaC7snYZLG6XExOzIyvt5KjJIxbPqnsoolWOkMjOVek/HRkndmZH
RgdptxwODAVV73oTHaih/QkOQGhvykN6SE3nQX427UnW3GkOw9NlF10b5MxV8nQSPwWK7ARRv6ms
EJrzatsNyUrMunixnoxxtkPRQ2uMarpYzeCojTsze7K4eqKbsNmU4qGJHv+3Uc33XW0poJKZ0lja
VGjF6xDP/rpsYsUB5wmVEH1xZCcJhoTspVfuV4PIxd/Pc5JaJqVGztKve1iBuLNC0Y4hpPd1+VxY
/yXmgOMB0ObUnjEPdfSkzYy44oyoxeimi3RbkcJnLX+B7uZQ6vE1CkY/L8/Y5EpnV8OJxZkPFIku
FpaMRX2gSO8MwkMhHLTsl1uvONuiT58Ymq1+Z4keOp0Y8s37ptIcFWJjmi3/w2h479M8Q6H5DLkT
daMQqgoqxKSBUBqhmUsc4sz2xXcRlbZ6FFfWazoFzmZv6pFH6QWWuHnHDsSrrpsl5TQoVMHe4GXW
LaRVj5dHNa3BuRVInXAICwaX2dQJZJM8U2fqPBr9yxrATwyxFDRbSIqSb7KFbOUFs+gU5v8ZnPfG
+3UGbLTDYJHtTfmuLLd19ls0XyR9ZWRrhmavZg+dB68vppEJBaH9hmYhlNNkyUHL4vIcnhH5Tdcv
ed+JyIDNy9Pk69ZNjMHzBr8m5Ett+Cqv9Cvd6XdQhwaHwG7t6Kjddru78Or7w8To17w/V9fNJr7W
9sUOvTQ43Mi/r2yJ81L012+aU2jmYleWil5Vznj/Lmy9K+VQX2eP8Rt6M9fjXfgWHMftIzqI2kNx
7W2o+fRr3Tbn6crpE6Y2m4leiffVbAWiMkel1GoqZyAveKXs+42/6ej1gcuQ1psHOET3/gqC4jxH
O7Mpf12KIUbkVocW1fnpjY5007+JD8OD+F5svqfQBg6OZKMEdaVCdRAetBWP+6SQmG+m0wHPnnWd
pYSWlbYM+GrCzWRbd3CiveB0u+5B2/OMvYnvzJ25EoEvPkFOzc5CIwh8LDePMEudcFNsIX24orXR
cqqPm+JFvacBdaPfGhtxI++LlUPqs93n0pBnt1Y9FJ04KMw3vRm70X417vvdzyeIEnf6RroSH8R7
y1H26mawo7fnZkeEvspXuHSEnQ5/Fk7BzVl2OoJsjnyL9J6/qbdPo93vBOdz66W75D3fG1fK1tpc
3vbL8w7FBOj0qclr3u8NBmKovJZ5N+wQ14LPgvx7+67sYNrYQc5yHQ5Ao8LCSXYuJa6V+2gpXlBO
rM9XvYppTzSx7sqqrbZbGW2jywNcsjD19cMvYFgKUcPXvUTDcoA795UTI0oM2tgJVysa08k4dx8V
UBUAj4lvco5WkdK4CwMRE1VpS5viwCFd/8Rzrj/S19z+7R29l8H2j40Tv5prE7h0wZ7anvmNijje
KLnYtuBQR3nCSzc+qQNhrQq56Cfg8GgGB9MF0fBsHvW2LKNixBBUJ+OHZVeOdp/8QF7R0R5jWyvh
OW2d7DsJks4e9qun0lJ0dGp+5ihQzAaJ3k9zjFTWR/8e3YalTfuTR5egbTrRD4WHRnL/67LzLCad
DFoRdY5+UPPz/pAQFXhk0RWmV3o1YtuMfuvGTRu9RPJrqG386KpVV/x18c47NTmdFCf5SiNQOr8N
MYnMTfTYHmjIu0836XV+jA6dZsNAJt1BPtE6SKpTlQy36DT436jdXB76glNDW63QHkOOlqfy7N5z
yyrx+4Kieq9/yzLHSu5zdU9O0QRi0RT35lpkurDAwL3ofKCNXINpYGZPlgcz1aWidEAJtvveAuCG
xAwq2V28hkJdOBIgyKXFlAIb+Z45UCoOJnE6sSodiu47Mx9+jKq4Ek0tjubExGwR0wC5hBERYVR/
C7tGn6fu7tthf3mJFvb+RCdNSY3oGtbK2ZTpKDcggo6REZ3czIu2DcOJdon7/bKdpV2AIRJj8LCR
tp+/6jwpgSiuqUunk2CaouDv2626n6g5oUuUjmZ8m/vPl20urdFEMIn+G70qkF193QXwauVh1Dal
U5nJLnXzY2yUu8smlvJcDOtfG/JXG6Pm62kcYSNCDgRZKp7fTpbmdo3cQr0ZUdlDEa3e+d5K+/GS
c4C/VXBysCvW2ZVkoYtnmWBFlOHOdX9D6ZI1fy6PbdE1EG+QWDOowua5ebHPhnRo29Kp85fComVR
+TBiCAXb18t2lofyr53Zsewjcp8kiLsgQOREyp3a3En1WmQ4LcPseoV6CAZl2v1gA7Wmbzg5EAUj
iBFcmrwvyR7H0J0aXbPXckSlhBZV7zB440i/dp7eZJJ/LC3lu0Ub7SYdUfe9PNpPfPr5p0BsIFNm
4aafXYJIgiquFKFB1cYI19mVZVSvHeLqDwYi4R+DmvayE3a5gUSTrkWbtkrNOz/yaftrhKhA0SpM
D/zybJ9GxoSgIS656c2qg2HJ0r3MRqX8wbPoDgyEvN8HWV3c5L5Xf9N0UUdIs8tp2hI9LXhIe1X7
5ZmR9VYPMnXOfjBeYc1H0AmB8+YxcCMJBy7RMu0Rqq3l8D5rppSVmw+mLRdtsMuiIfvT+Wg92Sbs
XFsPHP2DlBa8nAupka/kpjGDlTvlE2I+mz+40mkAoANAhXtsunROlrIT6nEwy6F0Ul1wzOwbU7zN
+mQ3WhBPm9ANDcoVsdRPT/sjFvWzOSB8I4dvXBibRAORAuo0Lf+JUBpVq47mYzRf0A++vMgLLg1E
HrYD0sMTzcLM3WIAJGKBgrAj18F1Bzoly/qr3ni7bGXhev1iZdrAJzMRjGbaaCJWrCpHbtBXSx8h
PfCutqgH4xGJ2+gJqeE9GqawFPTdSoPcwiDZU/ClkjMRz6M5GhEyTzTZtwBDbmIJ/LOQ3iAQ9R+u
QZaaRjHaDnCgKb1xMkrUHRM9D8fS8RvjPhfbDW3WPm0oqzwdCzl9i34s8hao10D6ONuYYyF1rZFM
55016FtU3qlODcjAF4B+nkuPoHH0Mvj5Y6RMkORJt3KTei+Xl3ThzCX5RKjETQxaY95fUbRDWNT5
dE4RL7XNH7RVbFXb9u6f/83O7NoqEQfMFUDK8PnEO0svbkTNfQ1j86qzRn/l8F3IPzEY7nyo8/Qp
/v66gL7b53E4uWmZkS5UnsM8otdv13bfem/Y/f24Tm3NxqW6Pm/RAVuCdWWVe82vb0XvJjaE43+w
Q32JgJ504RkTIHSWGhxR+Ergy+YjgHZ0nIVK+mPpDY03upZ+u2xvIZSxJN5oEPvSyiDOSQbSPgpG
+ujY6gl9aEr3lHRribKF7fzFxOw0aWu1sAaLc7UrMnpMpZ0lDZu6rf7D0UizPG2PRC20s868wQtM
KRum7ayWP0sE5Xv3ORR+X56tM6UAzl3G8q+RmRsknq9V4FtLpzA+6y7omvbReyoeJembEu8nPbu8
dbr6rrH2APQvW19Iw2CcN48Ic9E5gxtqvXEKBo6QWq9sQz10UNF03l1EMtTfIBi8ciEu3QKIlADz
I3fAjTj9/OR8TFp4OgYYs1Gj6I5uqO6lvv8HTAWUXe2NqqaQlahHTeleL49yySMnjiZEW+hF5rj8
ajZ3PSHSK0YZ9vDryNmdov2HB9DUaPZ/JmaBYYwoqKJPrqKJwWMrJk+hPwFc13o8lxyf1YL5m+QV
NKkzjyR3FY0GilKOBFf1mI07OR+PVjJsLk+YseQXvICIBqBkBY88m7HCICMrq1npNL6EHHNssWAo
OmiTRn1UarvW13Sk14v+2Wzy9i6PoQOO5QLmxlLgI+1ADGq0tUW/gpe/rwvDRg4v24gaYptO6YfR
gybEyq1AAnQbj3K+n2gPUHAQxf7GbY3xSgWU/NaPMjqPheUWb7VrJVvTl5Lapi0huEF5fHy01C5/
qUJrvGrBum3aOh9Nm7yJQSvqWPNPlTwPQ4fnQqLZHsmND0WLvXabyVl2EFLJ2ni97z6Y8BhyV8pG
t4vVPnW0XG33StFbSPfRj0NJxX8oWyXYiVLhHoXUPUaZIB8NQdtK+ajs0twYdmOHFDw0eMO9Bak0
jR+CeqMVvLZsP26yBIXfSHxUej2FLLlXlcMwVuPrUOpSMslj5A/KSH3chhKwdm3465Fs1/wW3fRe
2sP4Hn0XvEByhibQwRwJLsCnyyu+9OYFT0VQwUFHq+r8ASpbAoLcBg9DSNSNm8At8rumK+ujSjbz
FWgbGnFl2vQbZLHMO6h0wxQttqFdCaCmg3seMFs84Xj2cA/zNPi6U1EsCMVU4CvqULSzoXXU7lkx
t0O1Eg8u3fOndmb+zQQqQ5+QfTFLb2uMu8yKoCHaFN1zizDh5aldG9PsaEhBGbZ1RPwiJsgoQl7k
g3VOtkW1Uj1atCPRPgBBNw/BORtn41m1IleMSYHxF6nWUrvNVbQ7pcPl8SydpqeeMlsjtNe1vNNY
I+Kvmz4ynqK02V82sXRPTP00ZJQUCdqy6Rg8uSc6nnGVSgYWhJ+EUiakbxltLj4EUkKc/cxo43FD
85jra+XbJbeAj4RMGa5H7+L08xO7loUshjJNYSpBe+tkgmfLpBvD+EBp7j+4xamtWcosaaDwNFqm
MTcQFW+aONkJuvhSo+r5BFRd+S876yRan3m8lxRDFRskzzTL/QnVuYUkO2inMkZROzOeLq/fsiv+
+zSYufyAdFoB0dQU2kabxLNLPdrm8ovrr03i/J6SqFKiakd6gjXjPpw+5GTBtDwelCJAFTwpfgYW
ulrmryKgfFrcheHRkFcKlXP3+LQGhleEixTypM8z9MQaggIKgtk1tTlzPCiK+4hwqy017S2MFbYy
rpFGzGdxMkcOiICJCx/BiNksQvBQ1lJlwVFQSbbfbAmMdgYFUjd1Li/XPKqQTOocIC1F6CUnJa2Z
21OMcwnA0AxV2x9BJj5GvrETlOzlspXz2cMKXFY8C+h0Bm/3da0iCstBH/iek1fSR52nEEUML71g
WHZbdimZY3N/2eDSsGBzNNAXgVgfSoyvBseGlKAgRZ5jZC9pXt/5ATw8+trknRWQJz08A9qNif4H
iPO8HBbLfZlkQuw71+/00NAyjkLGx5uzdR5XDviz2jyWKMlAVQKtFiCTM65RqnEu4qs+fVLlBq2O
/f6m2sQ2MhqXJ+5zZk6v4bmhmed1itxHQ+D6TmQnn0KHJWKHoaNvFf6mMMjpT8J/1+/vm1tre3u/
s4/9NPD9w4dq36h2sdG2+VbbftgPqo2+kB3bb/vts3N4/PXrOvrLo3T+ubPrQjb9yCs95kUw2tAJ
mjTYp1KebWUvejK0Tlp5Fp478rQMVMdQ+EBbRpmd3Iijy1KHPrITNv0VevE7sTCu6AK+7ft6Bz/y
yrKfuzEgSXCU04Oa3LY8M5c3cpoGyMGDO2+uqkJM7WjornNZWImJ5pfu/5/Ff4c1OwViVzBqs2BY
PtGl4r43Y7KNSDuOTX9QkAqDU1eydV/bXHa2s+HR5jEJa/Es5CjnZTjbpZ5aKWZfRI6XjY4OMYkG
zM1cu/6WrFgsm04YjwbqHO0ju76Fog+ax111o5W5LY+RIwQr+2baFl+2De0kAHo/aVYRBZ7nC4qo
yEUF6ivHaJqDJghTpvnw17PFECAnnE5rnQDp62w1o9cocck4Rrd99X1xV+nSnRgbf+9zXG9QsFma
Qbw/fw2orlYV0kTTHJqRrSnlphFvovj98lgmx/0yXZPK3YmRWSCZ5EgvxzDgO33AnElefmyqmIif
+xs++dj94/fl82WTZzUwnJx8Kc2+HKPkqObwjzbIu2ho+sDR5ODR7+SdaoR0yogfkuQ99lG7SVLx
TZIy1KCKTaCuMfydHR0WTi7K5FwgD58yP7Pla6w4bilZOJ3YUijtjA8rNbQfhdJIjoQO5CYu0uHb
5TEvuD4bCzpGOt6gFp33Cfad2tShngVOGcrFVtey6ABlebD1Ojb1ZVNnSC5oH6cwDGvQviGBN33L
SYTkh3QRtpUUOIO3GyVC9lTcpuOrG7eHKnpt4n4TejetIVz78TTVThK/DP1eT8JdHolHobkr3d+G
cdS648qHLWxN8lwq7Z+6qPGRs30zlkMXFaoeOGNK7yEiQiFRFHxRCnpbkp7cUh0KdEfXy4g8qaA3
9SHLZKiIYyAAYlA27iEJTM+/KrkZBpvYT9loUSE/dl7ft5uyHXJxJwm9cG2KQarCTh3XgpN1XU/+
IimU98YILG+HAChY6stDO3dpDtBJsuSzJWraUF/nvNRcMRrSKHLC8kAudCP5ZPOoqDjtuDPkdFM0
uW3B+JyuGF7wK+yqkInCt0UCcx5eFX7qCnTQOR5bSIm0TVYJG8+QtpfHd1ZEw6emu4HWBWJhkgIz
n9Kr3tKSMoU6HuSul0PEEjxa5je13EbjtgQaUgfbwr1SvH2bvcL22JvPpej47Y88v1azralu++Ye
1YjLn7XgUMTliA9Pmwos1GzW9agttKDLI7gH9y6vKYlj67KFs5TM58BPTEyfcLKZmp5KtlxhIv9A
6Y/sKI3Z7dXw3v3sv6+p6ywcTOTqSR6QyuFBZc7OYmss+iLOsAXZsT005NfuayBqWbWp1lT/lvwG
Ijw606c3B1LSX4fl0aPtBRYX/ujlh9qFTyfSjma2Rv919nri1xMzwZCCe3Inz+KK2JXbXhBLcLpo
Id2gTjJu8s7NSTG34kEKPH3lZl60NzFw0ZKoyWeXf1SOrVTpRehYfnwl19/hvdl5xIbqyiN0YfoA
3UFjB/sLF8k8XoKyooVTp2JcQ3HHjfVRu7C4C+bLZe9bGg6BDHEuXE506M9WiXNw9AmdQycO/5G0
X22705Vfub8SAixbId2CcCa9fnOCvCAQJb8J5NDxxGM9/qJVyfb6h6D9dXkwS3PGUTXxpvDGJaj5
6nJhXBPculbghETSewEQx1VSqAFseEGYrehpLJ1Xn8K3ROs83c/uwBDtv8wIotCR/U58JcljQbZH
p9djP4gp9KRCkcqQpsnizyrtjF1aD823OPDGm6QLReOh7GOo3NqRl/IeOk4RNjKxcn/B4N+/jL4X
fxhGBZ+dmVaeM7Sm8V0NM+nH388XEkIQ9EEmifreVH4+OXmKhnuqE93AadRh4/rAD6zsYLnW5rKZ
pdU/NTO7QVLZjWA2wEzsQ9vcH7xadLSITKz7/0j70t64cabbX0RAG7V8paTevNvxli+CYyfa95X6
9ffIuJN003qaSF5gBsggmC6RLBbJqlPnPP2DIQNUXaj+IF6LTMCOUaNOYuC+3+eoSTCgSYxn1U7r
eyRt9PfZjHAxOG9xxeOQh0UuBfFnIRkQtk+l5Cq3qxgsEGa6J87kGXOyCbp4e97Mlys0Xhwmjh9E
bgwPEe90ofRGC4yui6DXYTQ6a3sH91rtwB20XqO7z6vqzutlWKt1m4ASmo6K56h47ndBE/DQgk0n
hjLhALcFGfZdU+LRmN+iOeH8CFcOJhPVCERVlOQXia7TEUJ3kJqlnmYuuBwuFFwS88HyTPTedWh5
sYbNeWtry4bMCm7ngHEsvTWn1urAHnON5pkbzvYBOAOGfkpfayUhYsXvl/YKZHDQGonXlTCmno4p
cUgBYurS3C5JhCSv2JhHLbpNJafFyvTB3/HshVAXYqzoIOgV1BFQAIqCkNLgF8pArhBEfkxF27Ek
VQp/hGCYJD+yMjxIyCwATVQpIWsiTCKKK6SGQm3i5qN+CYpmYA0J43a+C8ZckrOQmRKuLTaQoEgd
IPELhFwFpG6LRKJZvkSGJFKt+MXJkIR9FitKR/UCdkq0IYdt61tdvOvnv+39xpVooYtFhg+5ikVO
6NT9lFhpjEYNlpmzvV5trgPgDItYhgQ18DMnD2+YcaCYBZ5YkB5jYKdm9KEpk6RvU7dMnkcA7aj+
8NfbaNFRtZE4gJgagG+nBip0tkRm2aeuGY3YqfmmBGI3Cf46H7+8fBD7ljoRgJ/iblVoa0fEDJFv
ycpLqKdBeFI59MUHZFzRVM7/IaQf79rFF48OxdggCe7P2LV643zLmkrPWEVn0EWbvJHogawsEAIE
wsOCmcUcCvMXD2WML4EpWpO9za0bruqSuCozIYyGo7ocVgFMNNXk3M9hg+4udMTdn3eElf15MhDB
0yJu2urswIo9EjYj9hioYNzrIFo4b2clzMHOIvwOqWCgKIXjdmwsZS44ul3i2kAJF/ytTrCbtciv
eXqlE1uWx1k7A4/siQIh3NajLAxKnIFVC9G5JirdcgCzZajVrxC+2UDlaBuVf0skg/CAywQAmUg8
YweLb84xC2kbxqCincvsgLpQlf3UVMCDjNtcV12QfZ+f1LUH6Im9xYeOPF4bC6slNeyF4CPlDcRY
WgrGAMUN+cOIdhjkiSlYgBJfYneJ2kJ8OrEruL+hVqGiQLYNpa55q0cbo77j+rfR2HYYLXRCy5a7
c1xs+nZvytINq550NMfCvjADkkOLBbZRVYLnmJQpE7nlWXil0pHNNJfUZZexnBursEOMycHBXy5j
1S7ReMDqNtqYYyLZ7av78GhUiz8freRcJWHfLJ7DHcefaPd9hDYFPDaBILkMo/S1ILa4KTKswHEg
RQKynFNjWQeMTWsgldtRUqFw2bCqtt6LJdcXB9+SXdkzg18W6PfRlb1Ct1HyFpimO4QvQymJP1/Y
Z8FbhtcyKgxItlqoMQiBQQEHeJIF6CMaAZS/L2ZVWaonFBIYwGpVjgP2vXLO3DTQcIoUeeT3fdAv
7Muj3+qx/S+LjQaMpVaNJhbxXBw06Bf3VYccVdz+zO34gFM4ZJkdSm59q8t9ZEdwYt2uUYFwsAJE
U71xBuVUp+EG+D3+p5IHdgKSEcixQD5duBiFNW561dRjuxDuML10alBLlZLovrZHlmwO5KzRbfgl
aY8sz5Qr0QhmjQk1FRDC0Sy47Dv76XzcWZs1PGmg0QAEMFJgwlisaiARqvnwhsQsvplgCtg3Qdhf
RqBveQIt2PN5c2uJW9NBsk2FKwCaLvpmNMQogcQczOIEvRPdHmmQcngFP2HADz10r2rrKhu9Ntic
t7u4vBhxkAdZXlVYM00k/ynHwhz6UMFZSeJLu0ObW9py9FmUtL21u0OUPU192TBLqvb8NbSCnh4A
JXD8AYapiOj42pk55OB6QPFaBylpyFVckmh6Ia2u+Sky7QwsbM8kGebnbqyA50244bZpfB/q+vdR
DZ90u0mvicnnbTooCQtD1BHOT83XSxG+DzMD0Vmc7lAnEyIXUVqCJjmUr/VvXfU8Fi/nf//rteH0
94UwXORtZOSRiryquk3Jk6UB4HeX5QD5elUoU8f5umtOjQmhz0gKY66QDmNB5ikh5GL0cGOYmqS5
ay3CQjcJ/+CFjpSkCB7R2m5AwQu5YvRcM8N6oul3XX8kxcRqeplqj/V40Q4bJbjSUin0YmW9lhwv
gMt4ay7p0NP1AsVpmdV6R5mmvqpAoAbYNINvGb8sihYMv2lHl9LRd8bHIG03gXMlrSsbX3fTso8A
M0F1HsU10WWIWZr2NMCpLV4BDuqlARqK4kNn+BEQZBW56SM0rybYxqCXqFW3KDeT5s+9T2ZvNG61
ym2jXY0bOA8gdADMcLIdrG/F9DA2nq6AmIKkbk2jzWgbEHYMIOTyYDQ7XsSgRgNve/tmFKGXkquu
+p4bP9vmwbFvDGebcGUbAvmCBGOWP/TWoShkj7yV6+Hp0AVvjmMrmKFuQlErTT3wqrIJT7AQrd/G
zdR7el95PLmnvQwWtbKJTmZcWPRkmgiBkAxlA9/0I4q3mMcH5ODgbOElUmySq5NkgUW60HkcU7sN
YQ4thqzjYBjMDuk0sW5wNTViJv9Q7Mo7HydWtu7xEMXye1x1g0mKgTI6mW5YzUyDxng8y5rpv/Re
f96O4LsGrtugeRVLwwHngZn2sMPnyc2cHBDvhyL76dCD2t9ZFtiZgTJPvYo/j03qmepG0z+QtmAj
NZmWj4yg8FXpV+O0bdG2QIiMS/fzyD09qz5Pqd8fKLxAwHMDTTwVk08Bw+zsQzLD540c5rDnLUBT
fmYc7CCZ5lvh7Rx/Lyto3eesA31wMTkujwumOHe9jjYz9HAPQCJa11prStLlX2XKhVumcG4gD6lw
3mIew1nziAVygsc42tcAagGPlDjgL7XubZRgkUl36mfUY/vpwyht/x+85uiuK+xHwO8nK4UGKjil
LTSTf9SADRbQJThvZeV6jzWBRhfa3BbAmwiSHRRnrgp1oiyr73JtA6Vg3UCvYpwzy/F658UqXxVM
OF7G+PeNTqWvOK9jA/zIt/Nf8hlbv3jH0ZcIAy6RGNZ1CAmxdphB2bHrAccs0vrC1g5OgEtv46n6
cge+Udp7RdmE8/XEHw0SeGGy61GATMD1AWWeBvXr1vZzqEonsc4mNEjl2YsFllReStn4luTn129G
Ky1usmj2/jxOj15iJM1AijdyClDnS6BBWuaVQNe6aY3tBNxAMMxuBzyBxXpVxnCwGlSwZJYCZDUw
aoKThvZglkM8U9ZnEHnqO0h/5GT4MDrUzM8vzNeL9OIhfywJ6xLaQWDoDSyh4oeHAeQDIrCOT3uz
NyXBWWZJOAu0HIsWgDQaDd+KF+ConAuUIbJbo5dcmj9Rdl/X7feYxGPAKGrb4hHCTlwHnm2wWcMf
s0PVz14e3/Uk8TXEphBwdXKtKltNP4TxheHgGvKUOS969WTZM/7j+8ivkHZnTX+zaBwkNZpRnnDV
5M7d+TVYj0lLBtEGSgNav8vUHTmaqWcBKoX4YJME12grgc6LdReqiwrLpG9SzdhMyoxMjuWBC/h7
Grw3DQE2N4i3szN4ZTdIotPKcwdecfRBgv/NkVFPgNBSVphouODQU1Y6FjmXbaS56C9CRueiVW7H
zmRW/PfnKSAk4PtesgDo6hTcJNdyMsY5AkXRRchXkSvQYPpdJmMWXxsi7IC/wcajTvkCcSZtalLL
QgSeKEkgmgG8e8KjyoP2FzCzQUs2+H+DbRAsFaYGR1qechSHBzv7lwEvgCfkYBCmxQpTUOutU6AS
zeIuAZXEuInnwi87GQjmKyIZd34kM37bEZ7MmR7wJMphJ2natynUvRLEMXpnetoEDpWSPgThuLfB
Xegog5sb0Z05qjexYWzokEqKauuTf/Qtwl2hT50MnYdY5H5JdtDt0OwV86qEgJgT3uij2yj5waKX
fS7ZacvvCpGBgmIQlhHygAUS/DpDqUONF7tpcjChduV0kmrA+siOLAjxVEWfcKxAxQ6plevQep70
fZvv0vFZn+7y8gD0mqFdjqXEhdau9yfjEjYNavNhZNgYF7Ue1fk5IME2Uw6kuG3iX1kHFAWwLX9f
Noc/geIF0mEalEbF3ATt8Go1OUYKBTFWBMYuJx0rC0fyaF0m7MuSHZkRJrRRmohbixk07LvVuI1S
Pyh8fbovdRPoJ0lW4RNceM6cMJO4ZWsdqXBKpeWtijaf5Aqg8Tj8mUUOMg1+XuBkBBPLB7qqWT5u
zx8EK8f+0ZSCL+D0HMiSPFO7DGFXh6Y8WDdvBr28GjJbsgtkZpZ7z9FxM2cpclwZxljR+7a7ScyX
WSY2urrRfq8aOmNOTZSxEin9hFVLZ8KUsXYHIkkXywYhhLO07NChGsBCH0VbfcLjcgoPTtlKjsIl
Ioj+AFQasHafgieiIEBYTyS3FSxJ2+h+XCcssK/UugOw8QItYJLL2NotGXeABWmAJAl6pZZBH61M
aNgVOsyxMrV6GPgvGmm7otvV5eSakIGJnBtlhnoxVKsaMH4Ra6tY7daeHpx+19MPx7hW9I/S+iC6
Z2i3Tld4bVl6xnhBrDfbBJdQp0nudGvh7uSDhZtLmaDyWS2ulKRaewPWZWRAyu5dd6qe4S9SgLPz
+CkMk+Ii4nMM8jflxo76TPYdy2oLy4QYhHvD8joGBlUI7FZfqoERqZR1U5X7ke3UnqY3yqUalCCE
ohCYzYpxdA0neYgyiKSYI/go0phqOOoBZFPlarvLXv3yRUBx4Om1gFM+Z+5oKQkWrbE6nbI5e3Uy
8IAWL2GaMat+NO19DbY4y3ogBvl7dz1ZD2EekGLD+7bEekQ1UiCa2Sl4bPXDPs1RNAakpEIrYdJK
jp8lJn4Z6pHXCiE6zDU77giM5rNfIIU2FlBZiAsf+DC3Twym6I+2JRMQXnc93JU/s3kayKpO94pR
TnphTtiZdERz5AEsIwgyQHR69nUGWjre/DLM/L4xZTwMa1lU+Npvw7YQpcNBzzLM8vKo/taPr6r2
K3QUr7K/lc2+S9CrMt9V1kXdT6ynksNwJeiduLkw05HWt0hgwrRJczcfXke0xgyFJLKuoCLtEyvi
zJpmPQQcVhIcsUPabmP+VPIZp62n22+NzdSoYMiRWmUHn3Khg+rNi+IFtEQS8K2DwKl70RxkSjM2
zy/nj8j/sexLQR+6HsAmC4dXWxRVXnHs9LJ/nPhFpu/1bDOg7WWadyEH9vIiN9y02J83u5Z+w5z8
Maudels6o8/FKfCQHB0kE1M/RVyJoUPdoXWoaT0QQbhl8DYkWxWkzmWGapAFsdOC8XCbkftc8zTL
DcDwiTRkZ1+0su9bFv7LFkTLGa5iILMG4vj088pEt+qIYFZMY/QSDnrGbmBOfxtY+zZ95TJZ0i8C
EcgooYX2jz3BEQl0lMu4xXQk8bRDDkeNRxapmwpkeOQQV4+D/UDpVTfuogmSacYVt0DOE/5MJi9W
78yqlsX/ZfrPjV9wWXM2c3VIluWhL0U/75sMktoIeX38qBE37Z+4oSGZ8q3m+CJJzF27fR9Phogw
gRo9ndAaT5FV7XCnusyCamMGVwEKXzmeT9WHE70nliTLIYaCRUIagD2sAfQyAZRd/v7ofCk12x4i
PWrdulk2Y+1S/blLZY0jol+JVoTzPWsKQ0knWFGS91b1296ro3ea+jytWZJIzpEve1u0JngxJWjP
tVI0hZMByp+L6sWtYnnx0Ht960H5oqfVxuqe4lCWvJZNpuDOWl8rhALU6Xb9VksupuznFMlQXLKp
FFy003mp5jVsOBob55cx3+fz1sZbprG0zWxKgJ3Lrx1vCGEqP7u/jtyD8ibuh2XhctsnvR/3kMD5
IEGyn7UByJKLiWwlEXIJvOcsCoG5sisSxw0WL9sHE9MOOTB3l92F42csvmo3CWt1955vHrPtcBgZ
inAS7xGfHOKIhQhNnTmIgGWE86SdH0IzpSskW25xv68jhCogmrpB0SU2dA49AehBS1rQAz710d5y
Lrr6Kcp8S5cMRWZoGerx4k24PeYBDFV8U0cfs3IoUPMZvd7sJYFz2b/nhiREEXMAomkyYEkp30vw
z1kubpCgFZTcW9bXBkJ+gJmCsVFEsfIELUaZmUKGFXWOHBA/25Ac0Ou7648FYQdzJdJm21z4JNSE
8RiysDGYRyzjcigJAxjPA5OlJNfz2YD6dfL+2BR2NFh/IqdWYDOGjF+qWSVqEUWNEkqW76y2MnRk
swBRByV7yl/j3sjdtM3rCxO8cSNUGYn+Q+vn9r2fSnLZIH1zqYxT9d1Aj8D9AC2MK1RtkWWwnSHe
5XPbeUkFdasaYJpfGTo+nnqu8B/gco3cqp7AAJ/ihuJy6ECy1AxDdGhYwSYHFrpkduWkV9YQDlfI
pIT7WDFBztx1V223vIB4aUxe7ejx+2Dzag/mTrqbrdb4GSlokdLGNK9dEwRKiT49KJWVb9OaPugT
cXYG+i79hsS3pRPLrtmrewB9LdhnFISmVDh5SKFZDdrpWzdUX40arTgxs3RmpJeTVPZcfKp9Ro4j
U8unHG03sxkdmxCopTqJtjcJHtr2rnJeiZG4qnWRRhVTDMj4SB77axEaKIylbRsM9+D0PLVa92NC
CgN7AuxGuEJmGzSGgp+x3ze02EYoe/EcHX2d8nw+Tq/NK/h6APde6DZArX9qtgDitud2Blr7Fpvd
uhtoksJB2h8JMBeKKuN7WDtZj80JoSyILEqUCeZAqTVCNra1H5Pub2EGywIeGxGimNXYzlwOMBKW
P9G2FQOild3VjQp99wstMCXR+csD8NMcjgDQFy+triLndJyBQGxCzdQ1U0B1grcR8F5wvIF0Oh2/
9dh/aNhw8AZ2eMcC9cf59VudUHDcL9bBLCCi+DJiVIldQgvF0j6A6ndjQLBqSWRbC6ZgLfltQ1i0
OgeNAFghsWiRBizDdgw1z1pE9F61/sOQkWGtjwjdi0ALAg4uPuRtPS1DOmKnF7rOlMjyjR8TLSX3
obUTCNS+/xkRH+3paCgGSUtcl8v2KSropmgc/19W5o8J4QJkVjMpeoJxtFWMFBRhNYc0k6w/8n9c
kn+fOuJIeDBbjdni1ClCn1RbY5pZnoBvWn+pFeaQy7l8tID0HmSbbG2ZlgP8/5/htjC8gkeq1pe4
KhTBzFSgOwOExNSSXEhkVoRbHLGyYi5TRMWa+5RCfXXYRMHP8wu1PoU69g/wg9gjIrY3rB0jLTiM
9MlDOG+V8XGm2xRP8yDc5vGGtD+a6BEv2vNm13YVGsh+WxVONINoZQs6kCXyvsX1U6wmnjFckGGv
pw8pzSXWVifyyJpwqGVWDEyDDmuEvMb6uwECiVl6cq7e+Y+MCGcYn8okDBwYSaq7oL/RnOtJAV6h
PHBQkobIDpWgKPXSikjOzrVDDDJQvy8Hy+CPTuwqAjfH3OHEtppgO0+Tm8cROBDD68bib1ab/8PF
H6lctKwsynG6GPAdvXPiGGVTd1CfutTVTDAXzYmHZD2zBlk9eM1Njo0JbqJ3+qyVKYw5w0Ng3qpA
rI30h52VHrX2UfeXMPflLMM8ok8FVwHEfGFXBz0YMQN10RcCs2doNaAApX6R/jjv+ss3izflYyvC
rk6UhAKyjEOrdK6DtMM7Y5tqt0kmMbN2pTo2I9xt+nGauTHDTDgXu6yDwOTQs0a3wViC7A9S0MV0
o6id5D6wttOOrQqnJVS2Q2cERscNtVen/6V1B8359n+bP8HfY8gHtWhIQMDqwM0P5tKIVbb2ChjS
Raven7e1OhyIfULcXUNzo9gSUlgQFR4M6B6N8ARwtR1Gg742aMA/b2bVJRyQcSxHPhprhfhUdWXC
geCHVg+ebiACcW77yvilh+U2n6bteVsr4QJVAlAx4ZCHDLUIsWiS2KiLFByH1N7daE3ljsO1HsuK
UCtXjBMrwsYtuFGiAgXaxqzZVXPHGtm1bMW9YQDpXVDkWaAJEtybmzzmabDwQqYQzk4sNqvGpuy/
zQ1whAF5j9qctXYgaVBZiUdoBNDAagjmL7QLCQvlBJGphw2442sLtyYlYJNp3FngdkmKy+6yosnd
+cVacYwTe+KZElLVDgjskWGj9yxpy12W72cpt8kXQAxC34kh4fleRKaZtRBVdtV6X4HLWnM7E/0V
fuo8AYWjIXmfpbsp2dK5Z11v4xE4S/bAylY7/gIxcYyHER0rDV/A+VUGuLJm79Jid346v2SnhWGK
HAB52ON1tKxfSrgfTLlrJM4i33nZAtSWWonfI5pE6vhQ4skjGeD/MO7YKkhWNHDwCHsCDNgzHzXo
2Oi4NILOCnScmyx+LoyHlpQM1QnUwllCJGZXNwo05/+zKrgsmI60UbFAo2/1GzX0Cg18RO1GAfdK
yao83YDw4/wkry/kH4OCz46BXuRkxjCb9qq2b5wJRXrJA2Z1KsFDoC60legEF7G83LCCKqwgzaOC
sPt6cqLJU2oe+IGq594E4R6mm1oPASQtYdSYUbkzyr9XcAZDAXbN0p23dLcK51BudpxAPaqBlhvH
ZRlM3PN1JGs+WovWx0YEnyEZOpPmYVFiqUMX/PqZtlWg62m5o1TVXmZKcJROcZomWDj1zckP0fRR
3cX0Oaoepm7rTChkV36WXkXZD13Zzv0OXW2zjm511PJez/vPWsw7HrLgP12MbqyswXcQ6DBU+lOh
cA93a+hZTJKtseapaAHCU5uCLwbdcKc35xRlIxrVGkasU5eDygXlsUqmQauujufIinAlipwqyowM
VhKae2rrTfyHrRwG5SKqtwG9gB7KJtAu4/RKtdypf6Xpr2D+gW7a87O6zJpw61zanX6PVfBW8Lwp
YwdqBlePfYtjOUu3rwERiSxmNshbyuSgVucWwAAQSxqgWxG1ftFoG2TEgr15diovaynqO5b2Rjsq
eyXra3cNwLZBWQQzOtbxdBmzpI7SKsIEA18CSdLJA0CJQQyVpdcotO5nVvujHx/6hGW/0IK0iS+T
55+Vn99o17GnbnGYPWdudKns/rYdZjltjj5MxF4jlwrgw4gPq+2HNIhAtbxPZQSha7sWmhSgDwBk
Fq8xYV1nHRpaWaFDGK15qhXEiGTX8QOdfVWTFZbX5vnYlBCLYu6o06xjOF3rK6hbpJqsLCizIISg
vO6yMZ1hocw5a9WapbJq0urJcTwIIbqgCyuPjQEm4mRPm4vI8Mf8LVJ2ieH35BC0l+okqfes7QSw
sqNADeoSG5nSU/fsmyLnibp4gbFRbL+OLx2Zic8Kpri7NbDQKotOFBCGghcA7oWXAyhzXGDMDu2m
3TqO177H22fu9ZuK5V7gBgyVyNxi7a70ieQ8Xgtxx+YFzyAlVL/4MsR4EWJAnMbN2DIO8fwvdnDX
txWoh0PkQwjYtjkqSRtjmHy6iU3PSH6Y5Q3VHs6HytUFO7IiBGxFI+PClIeADTEHk+zMEM2OssaM
L+DaJTjo6AwHQAXsUPjzqVuMWtYvbaBIbdj5NVG2DXrz7KcgfOpnptPyInVuc9g37I2TQfJQcvSt
mdfQyrzQceMJpYm5joybYQSVIAgZTzctcDKTdWdFz3R614pv0DCPZq81D+Cg7PUbrZQYX9nmS/oI
jacAzYBsTtgRrYX3J5jjIZ2qkA+7qsFMRId/sKGhqQyisHjr4sF2Or09FFo67pjInVYA+qmcbqiV
Sl5nK2cqaJmRqsfVAdUHEfWtjKqZNkPUuTSy2Rz782ywxv7Vx347NSyW8Zqs7LITc0LoMiOeK/EM
c2QEJxuxQfMxsWbAnZ5Ou/Nb4PNoEgLKIsUMIkXQ+EBRVzhTIxsyFoGTde54KBm6eN3AKxmNWOr1
h3KL7sCZlf4P26sZvR/ciFmQuQ2999xLL3VXYdarjPtpba6PPkg8S4mTGeNs4IMA+tXin9yKPITs
qMnYEF5VDZc89NcexJgAQwPvHOgd0R5x6j9DSEvDKmBPVZnDCJpAQL7rvrcv0c5J2euYs9ICJYcr
mfflZ7/O+x+zQuzRoNcDp4XZp9yfFBbWrN+iI4UFe+M2vpx30HS7QMMyc3znO1L0OXtz9m/tLoBm
EAs37Y/rRcN2w93AP/9ha7dYzIeFDiE8XXUAXE/nI+xiBbVKfFjwSDbVZeh1733NbC+4DH0VTCkM
MFc338sIYNZCxbFZ7dRsEGZEnXWYDVsIKusDs5/PD+xLqy6W92RgwkLrykiH2oKF6X3w9J3hx9fl
dfLSPsZu8ECRA2bhg/EC2VQGOIJ3iPyU/fo/foKw6HmV0jAL886Frjvr/e6Heml45eNtfvX+Wl3R
7fgcuFhp4tmMevzCljjdF4yrOAXC7cHRwhC1VUwB2V1NN/kvwDd31NzZ+/eXcgvgXlAw8h296g/O
1rrj7OP88D9ZLL/6/B/XEm4PUwMckRFj+PTmxnbN7fBD9SYGzuS7d9Wt3M7X3WZisuaWlVMe0r5o
ZMXy4zQSI5yTVnGVz2nn9oHfVhvwqiM7DoYbE3zQrtJdkfCA0qGSuHbnKt/jyJ9khYDVM3hh9zGX
viGQTQjzziurMq0R8z53eFzrHUvBeoGg7Br1Vtf3pbPId4c9UELF9WxfV7L379qBAhoXA+OHZJoi
npFk0ubS6GEfxEJ2gu7ifeFA+nB4Or/AMjPCHh7RpKC1CtY3AHHLXJeXmmq+kya6V7tActf+0jTy
6cpAJoOfDWT5hig0FxVRp9LFl5ybwO28aBvc2X62n77Z39StvhsupntyVfx6oB+4dWxwlGxaj7PJ
bZ9lu2o9Yh59ijDsJmmtMSSY3ZRj2w54A+NpmmxyF40zE+gfXI0NW2UzH6z9+flee+Msdx4wjKhg
7Efy4jRoTlxVQNaSYBI6EI5Z0xbkMG7XYGmnfEbHO79BgvWt63RQhI6SYLIWsJEahyAPthao3oS7
XUYavQZ5XedqIUC/PwdZM9XatjUhJ7Lw3Sh4TAm/r3DqjOFyQGoRREjBq15a4WZSwwy98HlY++en
cvk1ITQB3I37HVLTKlK+wkyCKywqLAU13bzNWEech7qx3RgSx3b8fahkDOPLpeqcNSEQNoHagGJ8
wV4VoVtkV3njBoHlleZ9OrYsba8MXeIq6xaReAFSfinGC+MDZsco0hYBD+LdftvgnWg8JxCF6qEh
O/a/siB0h1RWVFu7Wy1qSrhbotgKvJdw5CZGMnTQb21diJC3FMQWkCvTCgZmfGXcaxkoZiCnQVA0
f6N9yZp0X+uS++3KumrHXiRcpZOwbnk9wYuyrtsXjbnpWt3n9oA2KIPx6PW8F63uCbgs0J6gFQXk
83Q/tpYajv1YdjhKYkAToSWuZJKX8dqcQnodvJtAcHxmxk9thEnJFUWvOrcsOQMRJwNDNOQTbD8N
youhKA7BGKL5IN5ZDUgAWvRtqhmSyLqrUVljjrYW8IFthTQrjhbrS21OG/JQH/qmcwti+9XUodUM
nSg8207BtFMzbVMU2cYaH9TSBMeuvs16vi80ldV2xRqaXKIb0I1Iue9Bk9MH35PiLUWxkvbglE2z
Kx7bYHDpMhTOLUnwWo2c6DfEu0enIKYW8yipoUUkVPDlav1ijZeqw7TutbK3fXRLKzYVFyZ6/887
xxqCbiGC+m1T2PVmQBtFaWEzXOhfgToodOKGo5/rZKOUN5NzpWYZ+leATtz0/5AWPjEuuGYEuQHI
YcJ4P5LHrkUnuP2tVTs/yXI2gRLK4D8kw13besfDFbdeYdN26pbhQqPaRo4vKl5TJKRNwzNDk421
pzc7BQyPuoG0S8cyZRsTRMOfI7+wnJ+Sr1lCjRByT8a/BMgj8AzqYlkI3ezOtdAJ6EyXn4hhChoA
fw5S3wpu6+JFAYlRkT7X2U9iP0jsr8BtNQvJW3CSGxBeFzNaNFWbGp1smH/tW4NbrhE9IfuiaXtq
oq91AxlCK5HV5tee0sc2heeGEatqNRkDYm/2EA0b0DlyYjJH3wxTxcpQEplWgt9JsBesRXzUSejg
UNOt8qVo0RXldFojufetONWJEeEcM+KRhCAIBPp8CPdhGLsmvWtAjo9K0qYz/gG8Bmso+y2CPIv7
CE6TdFY+zTg1nVjxLW2G/vWzGsffutLe8AQXBLXan/eT5fsFNz22SIU2S1zb1GToF8Qm8LyVlu0C
qCik2T9k+GEG+B0Dtx606QrRgICKfSwTgHkJnmSsIvN3RXk7P5IV5zsxIWz/QNOrUVuwp0pS7JAY
Zea0WWAHYIOboBWnkZfz9lY9AzR+0NAwUSkW8zj6FANAVtYYUsEGom/a4KaJtzbYsAvunTe1dgaD
7f+PLcHVhwLS7u0IW9ZcKre8q66c2LzrZ2dbDUBH6xp50Iy4ZSoyymxqM34bIN/jgybvABnV5Kaz
8/xR8k0rAe7km4Sd4QzVODgxvinIkye9bL/nSnUN2ev3YHzKUQBMg8AbQZFB04TNBjpXg/BdM0NZ
zFm5EkCKXgG8f+FaBA306ZapQh0w8RrQOjBIjvVb33lO+pyDfE0y3GXriRvl2I6YpqJOHSgtNI06
D/RQoR/vAq9HMZsZjG7fyBX32pvZz73wgVya/nnja5v02Lbw4BucIeFWudjW0i3NEqhYOfscdOvn
zaxN5bGXCfeFsqR9Yi+I+7a4HhbKuxZUmdOT1e/+xQ5Ex8AsC0p3scNrbosSJT/YiUPXVrZWmO5L
tLBJAaVr+Z9PkYz/DAnbxqDDFOs9XHSw35Wo35q8Q3Y5sB7DqNjp2avp2DvVnpjOOy9vn1ttuO2p
81zBWdUivU644sVOLom4q3EKyh3/fZSwb0pgISZweSNOLYx9lwauZhB6zS1AldH0M3HJoq75Dsoh
v80Ji0oI6UmjYbJ7jjJC50GcrQQ06V9WFKsJJCNaRMRK5KhMRTMlQE7WlRtZ1SYoC0aBY0tVyXG8
Pnl/DC1/f3SrKhMzGHjSomei+DDofGuBaczeQCaw5+96IBPJW98Qf6wJx3EzRm0M1C42hK4jCcAU
p90SiFCAiOD8/K0FF5BG/zd/4ilcQoSHQtKtdaP4tUUBIlO8vMvdjj7XkWfZ6cUkI8H5woaGfBZu
Gbgi2ngwG5ABOp3JNAAI9LOPYs6n3VRPTAUypIgrlhnldapPLjGrjU0/oJZDi58aOpHx+GJK4Xhm
n2/PD3/NR4+/RVjVmWo1SCpxdLdjAtYVQDG8sdYjz4ijdHfe1NqSHpsSlrSiZWYnBkylY7jPBpWF
cb9P5vz/kfalzW3ryra/iFWch6+cJFmSY9mO7fgLK05izjNBkPz1b8Hn3r0liE+onOvkZO86qdrN
BhqNRg9recukCt58Aq344eCZNGBtxzSCZyjSsW5RPNHUrWkJSoWrscGZRl85+LMjAaspaiuCmEgq
NiTVX6UazfPGEEix5hZA/soVNAVSczNZKG+PWWAB4L7XdTelIrzNtdMJR6MC+cswkXXm7khbpkRq
DZhxH1OvAGS2OVhe7xgHOnykChB8q0V0Z61FYYB/QZOKjaSkxlebKQK+LrHhTbVZ++50JHX7Oisg
tGr9VlPBTRMrgsN6paWC3kAV3FmAD0L7Bf+yGmUKamPJBreFvDOy2aPgKTAOmvLSjY/Cmd7r7UUF
AWRW6PAAXymKZNx1wRi8xkWqE+8t/Ah3fx5+BfdPsS+Cxr6CmmCFCkxuAeydUdSAi/XSHcRSo5Fk
KVPvxXBBpO26B1BXu16wFVRHnKsDyCoibAWR/ETi0+HuZDVSi1qNm9Tzj2Dsfjv+5ycMj+HRhVj8
xk/wP//Dv2zcnYvfoNP+n79zg8ANKvdw8Pzt6bT9PG39/enl9PL7ReAqvkAQL0I+FGcZ+TvKhABB
QZx/uSZoGjL0qCbgpvV6LwzD1Pv62SaC2/O6yYYJQss8mtqQe4ZdXQqSaV3m5YzF9/e+H/ohlA5c
gTda22Fg3IP6ATzMJp6WnMPvNKcs27RNUW/c71/2/vE93Lz+0t3XQLDF14NfTJ0zSewAnXkkuYqV
yEkgaX88YttA/H7bh69uDKtBqEgFavA1nCpp7WBCLgXQ1f7o+2/H8I+7gTl4W8FB/0rC8wZwLodT
RBnLOslryDm+v388Pz/H7uI+g9UdQSTaFNivZ4gODoG3ffpsvKfPJ+qyX58zitYJ+4fA2X/VDq+/
CN14jo1pDkCeXC4tmluMKmF0wj47LrtvOywvo7v3tlvPE6j/9R+7JYwLHalVoXW+ZcJ8WL8bPm5w
MiHJ3/oCUSZzL1eiUNpBZhU+Dv3Xl3rJUx/Pg9MzUUd2AsIdO/bMEUA96Oez37etaH0tz2SqlzJj
J59I3w6QWaLHAX+gEI8/X6Bt7qXen83r5uHwcDgEgk28Dr1wPlAb/UdZ9rI+Ox+kHdVEziEYHrB2
w/B588O7FzmV1fN+LkW/lGLFigoyDaaefwTiJ7znwwaW+l1kJtdpZk4dzibNtOhYszwEvfnhbuPe
iyRobEGurMPUdWBRgRkE3KuXqmhZXUk5qDLYTu0t920MSeCHm4dfTfDry1V6W3YGBG+N9eN/JpY7
/rkWlUiPQSyzj9x9I97bSx9QXAczsgB9MPq+hVPh4qbU3QG/CvzrK5po0FkAJBHXdDELh9PpCy4m
5yq3y1b87MO4+8KuElDY6P/ZWnaN+sevP3Bw2OFhNyquUXZY2R/4Ez8H/PPrMOE44cdnx/j2eTLZ
ebmxS/wjRmqjlsgXX/X1baH/n9ubfQX7FvzGjcB+RF9w3a+NdUELLrrRQcKJOIZbl7oG4K3egWWC
CUZE8fUDF/novkL7e++OuUn/FIqCmquYBviswJjAOB8rxF0R3Gpdn2ijDbkjmTuXmJgxcjAjkhuB
VogI5L4miS6WmRPGeeUhq6QssTVcfrX7LXZjFxh13uj+wb8t6N9i/w8itwD6ulB7c3jwHnePm10Q
QP3Pz9NvLMsuZAfp5bTfnvzTy8v+tCXuZ+xT97cobXYVniM+ZouCgABzSWDnvTy5Rk7LChAZeJBg
pg1NxDMypsGiaEiot1NErA1Gl9Jd3FWFwMmubAlgIwy8ctFkh3oh55Qw29bOi05zb1KATY5uUaBb
1cubMRvZXV4BtEJg/Lzto88GsTPOJPi9FJ1/hHWktrpxmYATiH6mFozsTqA6jCw1uC3nuveDCULl
E7DghoVRKE6vmKYyhrwgSME4omKiujMBGCdxFzB9aGEivcXR974Kp+pVtTbgypjVp0IKbHMj+A52
e3BWePEdvBXmkyOTCN9hZpFrq1FYOKFVPqDfV28wnIXOroMFx6kEbYXWOnSmSwJ0a+Z8b30AZ1n9
gvmzWcUH6EqC/hM7dg0Z7A4GKOErOQ/KOAo64ObcVnvFnC+05m6ESGuIkVEIHaYkyJq7DqAyRRJK
41aafvwXotBtBJIgzJ+o/PhFHzlEBd19DiT4GsDpm0YNig5DUaMfiXqbmM1cLSVSCCaYwC0Fz3f8
/Vk8Yue1pccd+N4m59sygE/4dREhdq+LAEEyXrFosOG7pzJZH6tWBY5mMrfosfdn5bOI326v2HUg
ws4GuJ//VwgX0CVdEi3gHs09uQdDOAg/5D6QtJi8lSM63U3kfbZxvshP1YQUetE09DA0QHINJiKl
u7xIDdFDaPWQnH0QF+ih/ro0KaD9vATILrLXJcin274R7S2ADiQnJ921TpgSpNSsY2p4nSL6gKvA
6WtFLNQS0Q1o44F5ubPqkOuLhWIIK0J7g+KVUqDpO1M+GqiXGKlbS76D+U0KIqZfurET7MdVmMJJ
5/ZDmvXZmFuYcC1vkuF+sSJXTT/s2af0VcaEahf2nUDjdTv7V2FuxR2at2PVQWEtei/yx7k5lvrn
bbVWfQCwsv53Tbm4um7lRWmYCLDryN0vFLlL+9u4gKRKxPQtUob9/dm51MsaVeYa66dl831N3iVH
DtXkr8EnuV3iPLmTA7+kG5kUtPUl6IrVN9T2LEDfWl1gOQK3zUKwa1/z7+pxbrt2qtxAWwp8zfJA
qas796Z5mKpNCqKw4Q5sIbc367oExGnHeewWfKUZkSCvAjLLW/TZu9p2+Sg+4l29yx7RFbTJn2GQ
H4YgGl7bOw3jLxiNRGIf6B+Xe2dqbdFFtZN7DaZd6c84A8uGCBdcIOOr5+jMPoiaKyVqsAADzyNQ
HOWuiulZ0FrcXsK1SOpMk69sz5kUFTw11GwhpSy0Z5VqAUqs8khzNM0LDu/alY74HZRx6O4Csz13
eMGopXdOAs4akFbFXViCGGN+IylxibGn0ea2WquLdyaMO8ZKYZjTqEAYjWhgxqdMB3H1+HFbyOra
nQlhH3G2dhE8IKJCCLFw7anjsTTDApl3ORK52lVtQJ7EpnAxtM6/fOyhipe5xxXeoL2n/jWN1J2N
0jeUoGvVwE6eCtABKTWeCJVHOn/WviXTz44IPmNV3X+/4ivPeaYu2g3GVGrwFVV2KOnPybjTiqdI
EhytNSlsPB90lCaweb+yBWdSHAd3uJmDanpY7vXcd+x7afJtEUvA2ooivGYwz+ClQkfO5daZzZj0
FM25qGVM7uj86ME/SjMBLtB1ig3uyUYtASw3ALm7ejnOVAGFOpOiyODHIUVb6GBrqoFQobbgpIL/
B44P+Hi7IM5tcrTtpcHkAJ3r42RaPWau7cJu/1AJuVJwKtaxo3pLlhDfjgv1j9wXRgYGuxj8irVR
yW3YzyDwCnS7HIbDOGqTvClKY0Jk0umN7utaFYsqm2ubhQFqtOJqSO1d9TkX6L6USAqC31ZR/SoK
SgV0YrZL5r9tBmMLaaBPFa1uCiJ97l5pGkVrJQsL2XYxBlMz67NoDBHQBvMJ/OVlAyQARAOMQohv
+YmInkggysWjp+73KRhE4yoR+MDV9XLAqsXoYBkfGmd2Y0LaZUnBRYteD3+a3jvMQJmTAaSCVtRW
tKYO6vWY1WT9ARjUuJQVoe7QzoCawBxB6dr1aSwebru/VQHI2CnojlLR/cUpA0xVQyoKKIPhfFxO
u2z49d8IANcQ0LXgC3jUFSfOptjREyBGUOu3U8ieDR4bwdP+64Ljdx1TwZiwxt4boFu+XKa6U8u2
y1BUnPpoo6SBo+JFW/qS6WvGS5xRv5UOlc1QAQWS15fvX8Hs788c3djEwOco8sKz2uonEEU9PVYF
x2bN3M514y4opS9sEElDN6BqYTLZ16ZAso1wNgS3LfOWV2vIugx001Lw0OQsAWPklo0qe+F1lhJ5
SftrYkMj9LUbswdnAiiIXhUHORdFYavqgewNk6Y6bISvapYoPw7RCLHzaCZovdb8PLM+ihrYH9Lv
26a4bia4JxhYPOp4fFFKRrK4Mhlv/dhonhkdrPrbbN4n6U7V/tTt1jBOkvpsjdvbYtkZvVpYExcH
ytGyjvf7pY3oaT0jKICGZpc8qBjorH63IB+1841Ow9uiVm9EoNt8oQHogAy6FNUmuoqxbrhyqXXu
aap6CtUOQ5wHt8Ws7RkS/f+I4SL2otdJPWBSFeS+2uhqFLCDwHxOQVmWkUKweiJZ3CWv58DRBgo+
9qz6YRf7Kj8WzT0RkVxfN/+zywlVV3QogkT9ikQlLtO513Abe3iM/CF95rUyca0iQapYd8uke8ir
wq/bj7QTEUKvuhDzi7wAWUmwsV3uWa2PidWqMI92wPOuVzoM9ArbvkVCuHd+JlsVLANCUpq/0Eh+
toBKf9soVs0cdxVGKll8yQ8JS7PlTIuEm2SWyJ82TncNndFL7Gxt+t52o8DS1x4iaI76RxqnkCbj
kY925cIjyoJAWiYBUq5uTH/aifQajc69Yrze1u+6zQMmgjl/MA9j7h805dzhMixNKlMJIuukOVH0
IylN+t0CBD5AilwKwnKjUvyhaho30t40Z/ZVovvEbgKrE4EorK/1v5/CHcAIzaZF0eLacQzqtRKO
3v3QBgQdRYVoTnRloS2wQiJpjpsBL2XOPPtOXdryi/txAuF7v8ksPzHQI4U2WvtdEk0QiqRx25oS
exiXssIxxHvZXL638dsUq6jT4Mnk3JkiTLgV5wLIFLRaoIUE/Xsm51z6pjMWlRJc34a1Qd6PSL+N
4dFeWv+27azcrRaiODwgWOfl1VCUPgEbvivHwsvBytI9m3RrSHeVjnmo3u2AVUYaQWF0bR2BTqYC
rRCa4V69dCp2ScB4HOGmK5aHqfWSatqrwY5kwTj0ArSEFVvEuAAy4Jj6clSoeClKlswulhvcOT2x
9xPiCncioFY30IoY5daDqf8t3yIauiAQw26ahiFCdA9fClzieopyCa46o+qGSLY7oKRBcc5u79ma
bZyJ+arwnoV2Xa82xsDERHgWZf0R/blRo4aTKvBka1EJYP3RQgbWNkwCff39maDWMcjQLAxTrenA
Koux4dwdKrXdz4V+kqY+PdnprP2KWhP9iVWdh0lmkgTTQmbVerd1XrsGUZZ1UA7EXrK+qsu1lRJb
LQcb04FLdmgwgG5QDKhHLHZ3NS2UZDg01FOc9udtuavmeiaWXV9nSwAevHIaExXx+ySd2hoHMTFf
6sTeSM7y0FoZmNSEVKFMFS4su1CVi6uNaIq0vtIKr1H/TE0wjRtV38XOwXJ2lv7NGb6TMmwx7Wtk
OxoJnpBr/uB8mTmniqEyxQIcJK7j6T2V36kaFgvjV74zZC92ejcVJVlFC8z51aWP2rQ2IbCeJdA/
vbbL9xK4IWqdebR8V5Lt7f1c9Qm2aaJhUQPNPN8NQuiw1DEbMh1kDJ7228HCgJntyWPs0l6Qrr5G
UmD+ADkFDIRjXBujlJfGk8dTNEopdNPMRkZuPEUDCJ3BSFbqGGZWol96nDVBnlD1DkiATxJwIn1q
DaaHBLCDSzwRjQ+saY8mAzDjoKiNpzXnoBzatJlR6bCsyA4so9nr2SbrQ1vKNy2ojm4vtcq2jrfj
M2l8Rg+MZ/HQYCwdY1TfiAK0jrYDcMxwgvPyklr3aZn5Vace2yRsFF/1rJ2ZPjfZAU5aKh9loI4+
TL7kK5ngw1ZCTgs7gzo40meMIfdyWyStl5BSwypMqIvmbfMNV8Putu5rLhqoSJi6Qn7BxiTlpQgA
TicAL2TeKk+t3J8xaNWBLgtz5N3SpmE6OcPT30tE8y2aGgG2hpQMZ2tji4qZXYG/bkm77BuJe+TJ
5CU/tqOS+lE89O5teUwDfnPxGkHrCnokANvMLSIeH4aETmY8ynvJj8hugcUmf27LWL2AzoVw3hfE
Cb1MEwgZJcdxpybzplgKCkPzh4y69ThtFmRSqsw5TZaTAuzqt+ADVqqQQOr6dx/ZPp+5f50MuYp4
HsG8k3l1+3Mk380loAqaJV4n9VgmeEj8uC1z1TrhmGCBOKQ6D79SylKcZx1Mp6AAWCr7A41Eo/Cr
1onWVyRWkZZCQ++lVkqk5AsaazBp3x/kYm8BfUTdOPR0W5FVZ4MJYnTzK0D8sLgzYNda15o1czZx
9ZBr0l2btE+znQYxIfdJ3Pm3xa2um4WoEqB1mIXhe93lIaZDCdJkjw1t7Xuzdg7mYr/cFrJm9TCH
f4Rw9gBeF5A5jRBiGBNmBVtXynK/VX/elrIa7Hwhu6PfwVKvwBkLBLNVlpuwe708dVTxMqfZpTTZ
SlEDl6JvSePsqfHHcv6rOAvpVgseEsan2dy5BgBG4kSpg4cHwSlLfygYwk46NRyTCDiw5aY03mk9
bdClLfDK1z2nADT7ksnmzRB3srN4dtaUiQBd0VhY6OFs6wrgApPlx+mLNqtbSTLv+ua5i5M9Siu+
owM5UtXBpYUpwwwBymB917NkqxMdLT2/bu+GdhWifH0YUt0Ky+GiQnD5YV2cjTXamQuQykm9L5E4
v0uMWla9wkmzFzWSlx+2Uzg7jAtSIHbOud+RAfVp4IbnXjwskduCgPW16hr5oYrULPIBemuwaemc
6G5NpwHkcRgJBj2rqfmWmjS/STbG1FelcvpdVBl4vqIuDXt9ArYMTU31AwgBxq6ic76fY5tMXhR3
yyNxOuW5GeT8R9S3rDEu6UNwO/flAaw3zjGXx1qQo19bGQXZQwuvg7WGMrRsjmUPO7VA/rWRzEUN
UO3dNU3X7TStLv3ZtiPGXjYKXpFXh53BWzOQKt3C5Aka2i63ZLITK1sW0M0PzXNUIc2giZoPr046
J4G7Tylgd+asTEokLBtEvQeT3EUivp4rD8lk6KhXI8mGIXYe56ac0c/u0AxaKAd58sn4Y7RCLd/N
VOC2vkz04rb+koQiGvBlZABrcR6faJkVzxGiAwJAucFnrepWCPflqk/pbvGaE7CmBC+J66wUJ5MZ
z9l5tit1GE28Gb0p1D/zPQ1sf9nUh+K+3QFmIzR2oi27ertwArnotjCGzrRGCJQ38WP5PT3kuylo
PPnxtj9YMXrs2j9ryYe1RpMmJu1YUBJaIeCb+9CAOqMgDBBJ4ewvqxLk5ll8Nf1a/PgUHYB3Kvl/
jbR0uWRfIfz5HsVqBHBjSMkOERAdk9feH4M0tASVousLjZPD3SpE0QeU2yBHPynhuB32XQC/8FZs
REHH6rE92xzmOM4UWlSrRHwAQaa8XSI/7naR+v32/l9HpQh4UTVU8ISE18MRvpSBCsMoD0uKNGvx
owE6M0KZegxm8zGyQtsBbc6nJYe1JchmXQVtX1LZY5KdX4ef3jESEpmgNS+9iNFbp4ObRtsWl0At
OrfMsjhfAfUAv8uw/5DH4ixPKUjRq5gp83qTBLXWou3wtZbfcOu74CEK7BGY4b1ENuhw8ONFCD+4
soMIemxAfYBABTi5nPhGjzJHrxFigTGNBk1YbeuDlnnNPtqyfOsGiEfVRnmKX2/v6sryXojl8hBF
Nih60rDHan+3jJ6k/UafBGiiBc+m654yBBOYMMCgAVMOeCaXxoOk7zigGoYE+diBmT1JkvGI8IB+
pgTpCFknaEY282b6sCud3FcTbcC4N+ZIE4CX7I5aU/dYYG41Bu7bUn7vUj1/aAuJfDSOtAhu9+v8
Bb4VeUwFD0ogsV0VTtKyMVj3SeGpJ/LiuGWgqW7iy7vlrg7r0ZWf++3tTVi51i8EcpsABiqWNoZA
pz9pACS0RGAYa7t8rhHnhwY9HmwJwZqnaAFgrGsJJZFU9jLdv63ImhEjCYyuEgt556thEqkdW5Iq
iE9sE9UPkt9XGnLpYydoAVpZLzyPEaYzFEDAKnLXelWObUYxJuERm/qphMBz8m4rshaiYLIXOBsa
m/3kH3EUiI107KCIOqPFOFCrYCSq26Mvv1NE1CUrm4NcCeuaUlDNQt7+8miMst4UIwbRkRxyx+q9
m74NdZDlIqteVelMDHdFjJS2ABdDLDRvnCdAyqhe/Wjti2/RQ+oNn1Xs5qmrggxb8luBa73OiOEa
tEEGj9YcvO0BiXepoa7lQ5Tn0FB5Mp70Oz2QguxDP30Y98g/AuZvZ1cuAaus66U7zZu3GXg9BQ5o
xWQuPoE7YrnhpKo9s0Wufpj2MRMRJq3djhcCuF3M5HQ0UgcCjF9a6g6Rm7qjq/upCuLQgHyYoiTr
WqB0vqbcdiZpkYxZAgtNduRYY2wO4M/LRifucle5yknazK+gqPJetOdBEKKtRrjnopkXOAs2JKnQ
Cl2Fqt0bQGp3qe2Pr7rb1q7CDMkbHvPw7x3kxeKyI3QmMUFH6FikzK9MlStLQTz9ddGfM1HOpYAH
0BxKplOl5jtzzLZ1I9Bh/Zj/ewjYhp7p0IJ4pl1m6NBWcehogNObXk1MQCrhbde1KgcA+GyijzFb
cYZojEigA3YEE27KaTFQgrd/Dtq9kyUCF7ni60Ea8K8czgBNkGuCgwQvxVh6mMdjT18lIrI05hi4
mOxCBmdpuRmpPepQQBqJH7MIVbgyqFB8iul2WI5qd0qrnez8nP+L6/JCLGduSJ87UmozZ6F7BGMf
pJVBRbTXRFslWkLe6JIaA9wE6kX2k9F869A1q+X+bXMQyeDMbq6XqFQHyOjix8Xe1gDx1IVz06ve
FcOcAHzA0/0qCUkwxxnr6Pb1WkBWE8N3gPQFCPqi8iz5O+jj9PSlK556QJdHClhYi2dJFHmsPrUw
NYB+IcBPAL+bM/u6b8t+rGH2pA01kIeXYaUAi7gF1JoDECLqytOhENJJra0uCsXovsdJYM+Hy0M9
GInZzSxt2PmTH+2ajwUj8a3rYJI5/mZ4zVF+BB+xiMpoLUJl9el/xHKbmklahlUAbp65sfCunMLY
dbv95JG39qndi56xax7lXBr38LPMfJk7xUKGstw2+hEzqXaPvv/gtqGyb+bP+pkUHpSuc0obcOGQ
YnRvVePry9EGVwjQnvspjMq328JWQ5JzaVxIokjttLQqpAHTfTP5MbYs+2bdIwTK3HKD94/6FiNf
lDw+aXfgzcx80NuNIj6Ftdzv+T5+jYef3Qn1RJohAmWwt3x7T938uGwBZ/XkBH/UXR9GGLRpUDnc
70VzkutWi74pE03TwAXnrHZplLy2ZYSCRed3XYc0smdJj7dX+P9jo/8K4WyULmj67mboNoSjb2zJ
PXKKP8sD9SMgrdMtEUV4qxEYfNA/WnFmSgD0ofYKBKobpQijzfQcn+q3afEU05VdURJzdQ3Ro68g
dAcwDJ8uwDiB7rQs3ksrBM+HIdtS0TNnXcQ/2V6efr6mXUbTCS5NLzMXDdtTHrv9KLjGV1z3RdqD
C4zHPJclO0Xao04nt7LvFVH0v+I9kH5lxXcVrcOgArh0kYUF7h9qI4HTwwnn0ueEsltyTEQXwMpi
XYjh9BgSbUg7B2K0+BBnhzHZGlF426RXl+pME+6KWVTJbuO8LD1QNfi0l90mfr4tQaQE+4IzfyB1
cYd8BJRA3QX9dZ/JOLhG835byNrJNBnOsYI3us0ony6lLOh0xsQRpGSx7oJ4w42SAjjXblXdIzUD
eZPhL33Q1N8n8j0STWiyY8j5+QvpXHCVS9qYYbgQ8emYbXrHepJHdFaBAjvWzADAbH6GhqbK7je3
tWY+7ZZYzuelRRbj9Q2lF+2xjw6FcZyUH1r3ri2CA3W9h0gcWAAeA4Q0aph8C2MJzFmzly0Qsdcy
KJpIe1+aEoCzE0Fi9Hod0ceBnjAdhB1IGlzF+QNph2o2MWNYYW6bHBtgxbVAVtN28oDB2oeKCopP
a4ph4p0NBeg4BXyb39SUJgbArdwr0M6ufM+TR6n/cXuTBCL4Fj+DmJUT1RDRGGTT6W8aMf1eNMKz
8n61TeDfAQoKDJXoc+DsP1KcAU8kjCQtIHP5tBuv/HTcZg9Oo6FzrXfpaD7lfr29rdq187gUypn9
LDUWpROEthZmJ4FvTkWefCWmgQhAVMIk0OSEdPnluW6HIU7SNoKIoHoew8Irw2xT7ZxDsevRrusB
v7V6sTaNd6Kuc8g2zkE0vn7t6y+/gHPCpS6ZlZziC6wRgNU7Qw1GbcSd9XJ7LVfEAKmGJRhB4MCc
yaWiOF5AJyApFCTfDWevTaElPxNRi95XW9ilywBUGizEASEt5kO/orczbyz3qtOWRYmI1C0f8xdl
dOMgUzykddz0Lt1EfuFqsZcdxyAOyydHGB2unIYL+VxA0xaL2oMJCtXLuyVU/CLUfyj3c6i6xXf7
+Nva/Px9e1lXLoYLhfkSHxqnujKzITB6NxSXyl7+Mu7BuBYYRzKFyifaPl2ByGu3jIKHg4YxtLSz
3Cd3p2byLHUG2ofxgJKesof2fnxCQ7t5MBukz5aN86546DSJPHACiwqaa1ZkM4gHlPJZppdzA4Y0
m0oOTjMMaUeFu7TRYyGTe7pI/U4Bab3g/K8pei6Nfc2ZMeWWkS2ShsHBKm1zV29+TlXxrMY/7EXd
zsPn7WVdsRwwumAWAxeEgYlIflWzJonaFhvp1CChlX9OM3HN5um2kBWPZrMjqACAEZxVfI58Uqah
thyCuJR1Q7koDlonhIC2wCrXxJgaohUgEqG//GqbUrvMLIniiY1EPwhhGvvvQ3kbiQvAMAMcEaOK
fJdA6qRSqeZodFmq3letFwwXu4lorG5tSwARii5UJgujYJf7r1tF2lAbhTbJPo19WBAf7Xy3N2Ql
IrB1QAAA1RXTS1cF2jlxSqUdB7SlRGG+vCUddTNM/aBMq4SYHUNxoRQd3y92IM5H4sZBlQTDWtCK
r+sli1Q6SYz5EA3d6Ysr69HslZEcPUyaBTu3EmTSsJiN7ln2SHyHJtRtFRu9K0h9gVwDKy/1nk4l
ZPzTpac7SiX9pYx6vEZSeWy2WaPliz9qCKhksLwnG0ILYB2PCK4OfUfJAeXG7r5V5pjsGyvVH8zF
xM2zzEuoDnOyN9VSflfnGqMQqd3vCA5i6ikKJjhdfdGVFoMtudS5beyYn6VcT+Gi2/NHKs3Gqe6j
8imR+vy1wSD5Xgf4YWhAxqmxY3PfVJWa+OXkjHd6YZpvI/r8Nmo+J2zegg6zr8RSdV+n9ugvcgGG
iLmTx5+Iu9F5rMYKCHVM2JvbUUBA0aoblj1602j04Eiy9i2bHPAfUUdzBhDdJPXOMpL5pSFdElrp
6MRurQwYgqC5uUlSbUlRrK4bAPeSGQ2iC3hzvhVAD3vL2yU61UOfom/MMlrAFEmZbzUz7e5GHXhi
SEcn1b5q8voO26jFgebk8x+1VevSXWhePqdEbZA+M2Q5rPo+/eyHFoxBktVVSAJZFsmRbgNYkKrT
4Ue9xGPijomdfShxpwUYKtfBHFgV2kFPemTVBzMSjfuyJAJvfhCuIPOIQT1MkF6eqhSxaiK1Nd78
5eLpYExRpWGzZGCpGRoPU6x/MkmUZ1DXHBKGa1CqQ4APh8HJHMu2TeIBfk96QoKqOrzVoJhwy6MO
sNP7cQ+6kyfjPg9anzyUH0lgIwxTGSPo7cO++hUYQgc4LYCOMUB7qbkRxZZelTjsWh6aQK0mkzD+
WLkgbSCx/COCu7I0Gk21PUCEE4UGcdXj7H0gj2y56oNT+dqp3aWHznV2ootZpBoX3jVVYdUDhdxY
Q/NPgVm+avd/WzwuNzXMCgHKCPOUOF99ej+pp9sC1kIphBSIK9AA/NWYfrk9A94fdTXMiB1rVXq3
Rsv6USUxkoitXaHq4yx9EZaRAzwEvTTHxR2SKFV9tF2Xv7tYy2C/ab9vUjqKJt/WFvf8OuVCgyKO
JhrruE4p+S4hpDUTQXF+zWrOBbAPOAt07G7IaxV0bl5L1ZdcrTatAzj3ubmr1P9C0vmVyr02nLKC
R8nQhtlP77lh+hlp/K6iaGIRQRWKLm9u0eSa1A2VcHn381bp7no8tUXI9yvxIQYmdMSjGJswrsbu
03FWR3gzRKN5FZZGHZYb8wno4oEeKZvbxikSxa3bVMtlPkvIfUdNugWkf1WgLXHwB/mY/PXckY7Q
6kwrbuEmxYrHPEKhAiOC/mCCcE/3i/pFl1u/kkzvtl5rlwEI90AUDVpWEyyql5bXxvVIegdLSBsv
7VO3STxN3zqd5hrTjmYio1gz9HNxnKH3Sq7PFaiwvblEtX/0Z/kzGt2xeLmt1UqRgNFNoLAFegDd
NPixBbDKdAltRjwDAxJYW+fpD2rIv3DldKg1pa62kbd072ybN+r4ot7SNcNHkI+0LWPmvWroMclE
jMKA7EQaXPR22+gTUZY6uK2iQAr/7pwBoWOmM27ULKlcO8GI6qNJwtsy1nbrTBM+OVIumEDKZ2hi
NIa5ocBvQ4FQOQJXVUFZOcqe/m/iuDOWznpb9AXEadqvwvoFjkUMn01ukr3elvOVrOUjoHO9OKPP
2tJWJPYKS386zzJyje5yQNIMl+fBClDQAu7KvR2mHwKxrNP8SizCDoRB6I4CrurlWevgQrqIYJZm
xA1aGph7fyTqkzIjjZv6SR0Os7izYe18swZJg2UKMEnNqeokSkJjNlmj1VXjNYu2rwl5IrQpQXp+
P6LILDmCrqk1VwnuBRMqyo6FFq1LNREJU81ic6ES1QmAMR+MnAC7Na3kXWO3b2BAENXSVyWy3n6U
0kH8xhM9mWTQ+zbHVVPPhYV+ACVdtjlNlXc1j6TEa/U2KjYlRlIEVYGVuADzJ5iQBPovnhV8dy+2
uMpNgCZ4VWLsanK0onZz22ZWTjmYe9E8DJoD1On40TkJDde2TtA/LOd5GRiLnPhm10/oRLT+3JZ0
tYZAT0IHLfIfDEoAvy93DQNys0IdUnn6MLgqWE7J704/GekvUwRue+VVmCTG2I33L6aH+N0iGRks
pR4rbwSEaiYPvpZuTWTMIsElcGX6nBxOo6x3CDKi0EizQNZK8l82JmsBhBbmhfPDiPS7Jhc1DIpE
su08i+OsiiJjtUAkHhkARPOT5LGfwUBcAzPhVwJO29t7tr6S6BMEEJB6DeYxY3KzUC1aoSiFasl4
39DMHdOTkf91oMWW0oBlsFQPSj5cImYBGZYqlxDUF69GeZSKsENuoXKClqYCnVaX8EwUdwlUzeRY
kwZRswSgJtVVSxIUxV0MzKE8Pxh/3cPGacb5Ry3VEtnp2BICti5Pon1M6fb2Ll0HI5wMzhBLcLul
OmGrN79X5uOsAHxlcu35bsjuuiXMKWCc3KLZoh4uGbNnpt+p82gODyhUoXv+WfA1bAEvbiHuazgb
zVRS17KOr+lGQDTuQV7nIiPpjugTb8y9E3WuKocYi0yqQEjWe91vwIQjJ4nZR0y5o5h6eUAks81j
u58rdG+pP3KEEYAfvJcABGEr+WZ2QPpcoSuoe6+cArFoVIq2gv33r5QHoCPyuypYjvjrEK+FmaYS
A6dUTIydoTUZcIsV+S6bqFCU2lZCn9dYRj91s3vT5f9H2pctN44Dy34RI7iA2ytIipIsy7vb9guj
290muO/r15+k49zTEsQQoudOzMyjSwALhUJVVqbgYrxsomH1UJVH5QVXlYpR1/PVF1rXG6mF1ffD
jyE33EAFRaaVOXpYvQa2ujML0ytHiApPoxfqydsw5F5gtIc6g87ddTdYCx2nP4U7Znqga1APx0aA
r7YMmSfbfzR2K1fhf9nxU0PcAYMiqIwnOQxVZumkyatm+apcQj3r2UBtU8JTt29oXN5rTKhLfZFv
fW/3cnWCr1tGSeF8u21Q1faVje1eaiJa6enGb01+AFd8POpeEt+x6Zip3n/Z1782l/B2cgPMBCer
q2ATVBVz5akgPUldI84Gv06j8b23y+HxusW1ixsL/d9VXlDe9XPdpQRJJOjOoYkeVLi5zds8esrs
3EFJ171u7ZL8/HtTMYAIAQpkPbyGVArClaKTZfxtZlE2O7L8oJOUluazZfyKFzk2qLeTtyK46/6Z
6OjcND/124ySnlgTTLfVuAHdSNZ1bqahBp6IYuSq5yzycgb07pEkcJ5j1qM01yosZcUrCzb15Kjh
LSrN4CLeA9dmzs4sIthbDY1oQP2fTc5zzHlOc6WATQNKu4m5SWXiSMHBijeSfmNU/hx4huRGyk/B
B10OIB8ST+1yHdOot6QuVWAXIyJObe/q9qgbCIROOxyyDsjx1g3SDZ4nGOYIDNEMwGocwlsMPSoQ
t4IA5fy8KE08JXZG8kXG76UbYpBYQ/iGvaaSSCh++UsX6zyxtPySk5PZjn0qjwMsFWA5KxlztT7a
lNI/01jDSZeUHYTBiyjIBQBN6UfwuChYkIQSuxnHIbVCxJyckI9E6QQjDWvbhxqHBmVo/Ed4R7Wq
OlMkWcodSc0dcAFRu2Vg368eAiKS7lvbv1NTnH9q6MKEGtozKGtktZtooFqFxKXhloaIxPPyfb7s
4cmqOJc0QSzQ9xlMFflNo36o9r0BusTqwMpP9LU0iHorr0qwVfsfRfKojADq+9cPxVpMPfkBfHEl
HwFHwvQX0oTid5btZeugkNix1PssEnXzl23j3fLUFJcT9FVAGjsMC6eZza+EvSY5hvuN3i3RhLFK
tulJKljcmkVs8P9di9zusjkqs365MHTyO5ZukpJKQUHZ6GjybZyKDvia2/y1hnh6fuwCpZpitcT9
b+bFPiqabdkESDj/XP9ga1aga4sTh2FUHbiTcytSbEhJ0wdwzlzf2U330pXMrfrAu25m9bidmOGy
Js1iaaQQmEEWedMWZDPDRDTq2zpTBVC1la+E8XtMVQK8aBgYS+FWFKX/64KmPTReGhDbHeSsxkiC
eR+3kuzq9cgogKK1IJ9YXiOcQ+oQUQLHtQr7Bk8qk5edwbKMFejCRNKj1mUmiFGtXuCEi5PxVqDi
jPckwr6FccHz5c2VFhSZhodxVr1CM0mODtNMm+DDsieKyWWqiIDBly1IsKyjzg2IP3hzF5Ktc4tV
0YPkr5ILJ7JKqmGILu162s2mM3UoxQ361lZnL1IJTXRpp3UKNc3Q09vIb2eQm4fDMcqBwzYGbzbM
Z7lQqGWlfmonm9hO3DK3nQRE2tfdbcUHDHwDDV6NJAS5wflPnhPUE1JJgS6PiTQ5pZXlGYFXde+h
VkFPQGDtchxkgaUA2opeAArX4PE7N1dbKCioizkzw1zNrwHz3GhHGfqDOW+VwRs6X9Kd6ytcCbSI
QyZIQNHcw5wj9zrQC8si6UwKB4wMbhSiyWd6RXisrUNFIsH6Vg4vHMDGNQk2owV9c768aRzSaiyx
PHTl3TJAvhrTNP6dtQ/X17Ty1XQMw6PrgLFtzDwvaz5JNMw+l6Kkx5rG1tdV1OrYLhye1QQvzHZr
ItL//5lbfs6JuUKpZ9lctnAMXwqbUcU+xv0dC17yoafZf3lUYXUYSl9aG1AH5HYxK6tobGSjcEA6
k1oQ0W5pnChuo75GFm303VzcFgG9vsS1L2fis+EM4CiAtvZ8iaHa6SNLh8Lpa7cF2WGe/smn50Gu
BVu54o0gM/hrhwvvYWZDgURBUNKtbQ+mVoPqEkHvxklLIQpo8Ww+AOKeAq+WChAQOm/na5rCsa5J
BFumcj+Se2l0VJQjoO3XtT3V7Y2puEW5qQHcijXf6v9c39G1sw7nhGmwAeNfXjAvM8zYyKbx20lb
+TOpPkx9o/bb0nZkHUCWzk9HwblYotXFik9Mco7K2mDMGwNf0YCgxDzbT5kmGqBZ/YAnJrgIxgxt
GvQeJqSKHSq93khhtenr6FZP0h89mwTo7rU32+ku8thr1Uib0mqxi2Y1/K7ZnZnK0GkL71BR3EPo
+kkKrY2Nsm9L3hpLlFmtPcXPrHPHwi7sdiptrJY1u6TyqhiMT+Wj1P0OwleLHYryCbqAtfZcEsGr
4xKpgbv0xHts7qBEkqrmkwXLdRW7Uo3+WcsOuhHf1Ubx0pTpZhoeJ435UtiDCf9p0gAETgXhXLj5
3N2RaMZUDCU2P6l+p8FDVw1uaztZfNdXTtrv8hmv9R+NCPi4GouWrjJCEUBUfOIyTaE85gRWmeLm
7ZPZ3AfDJs4FSdjaHQIGpv9nhXBZcxIHXSHpsKITZEgdcpXNrGxV/UNd0G/P14PBSi6GshGUUxYS
F4xfcKcmMqecKGD8cmzrRcoT3yhfJ1t6qmXwcBbGIdaBntZFAiQCo3wxBww2ijS0MNoXoMR5gVhd
jJIDg36HfDDDiBoi/bEloHLhByOuaISCLQ88ZPwTAUNWdqjWyP8w4122KlXr3QTs3fWtXPGOMyPc
wdAzIwta8Lo783jfoo4DpktIn2D7BDeVaDGc70eSpRRmudixfgGzis4COqwi3s6VaIr0E5MrqGJg
QJl39bzCJGKCVp2DzipJX+3Cs2YPwqYo14o+zuq+nWS63HpsFQMQhQxTZXA393+q4ckMn/RW8KZa
8zkQ6eDjA2KzINjP71yrYYUaWEiViozRItnZygsr3qxxpHr7OQN9iZjx7/6A1B2AHlzxgBxyR2uq
jBTKLbAIxC2V2gBaAuFBAduUmv4ztAbZ+4kpvmaBnkOiV8liCoT2YADaSuoPcCTSubDury/qUhz2
2xSeUIvgHHqCXIbbgAqsHEO9cKa2Tn/nQVj8skpFehvUpnxqTDXQvalIQ9BOsvSQzrN5MCZQcvuK
YrNd0plFQa0xIu090NVK50Uzq3pX1rJekHGsRFE0slWI1QPfjXYTt/ulPo5NN5kFciqIaqkbo7nX
QUaUYiZUKxgd6vfrG7N2YIB6ABRARZaKhv25f4VGV/ZlA3usrWhSABn8PiKBNOR7K2KC6291bWj7
ommPSvxFc0MiddFpy9rmqlZAMMsmTzXL2zosMWc5l8ckLaItFi+APKw9o6GqiBbeIvV5+WJjqVZF
KGqWGDk3glcLshGPZkiUpzkaVcXR+rR9Hwwt2aok078qvbN/2iPrvaYHsSAd0fPZAUStv+HBEk4U
/CHWoxUneuJLBRkG16h6xry6N5IfOoPcWmZojRtLtfIVzhrqHYoSKsJUfKXaD4ZnzLRBbwvqUTwg
OijBozIkAD+XxbtKblUbKhjGQ6k+qOrosnHfEA8tyeuusvL5zmwuAfHk1UbMue6J1ZSOlKLpmc5u
Nv1c6qp6mtIW8N0W7fzrFte6j2cmuVM7TkM4mmQxWXsyWLmIDx7vpQermNtSAUlcubPDW9SZ2mqT
lw+l/Xr9B6wvGWRmUElCzODTDFy24GxKO7Asyrdl4Tbto9WiLweOZPQe4AzXra3lqFju/5njE4wE
I0NloOCrxjIwjeq2sI9Tv+sqR8J02iIAEBivJZj/0OQxfo+1SMNt7YV1Zp+7bKCpCnaGEMsN510M
+ejoBzipQ9mZohembUf9rQxjwZpXsoIzk1z8gWY3mhLLDqvqA+v/yNAt7L6ub+vKFXpmgruoy75P
51HGrjKIDBfAZ8jKRkd71c622ezWy5f1rltcCapgvwJViAaGNNDhcfsoDYo9zNoMMmN7P1mQBLWo
Xf+KAt8UfrM1U3j/Q+CEgGoVPYjzQ2nXGUZxQiBhR+mjyF0dYjxWAia7jI6zCFKzkvFg8gezTcir
FPuipkFasOmAqAc6uBm6mPkBuakXx599tb2+fWt+iKkSvCUQ2xZkMXfslV42gj5VSod0OvDLuUm6
lJKUMHdo2mKmUyOrjEJmPT8YktUObhZjXMitwjETYM/X3FMBeS0ECiB1eTGC2ocssPIphu9UGPIJ
we+KAfrAMgW58cpXhCaGAt0GjLsqcPnzrygT2WqVOSnRSKUpGJVl9QmNUzv5pYkYRNcOAwgyNBmT
YyjR8/w5fY4pIwLqQ8cC82X+Wk4xlZs9iPUyafSzgu1w8Qm+5uLt3CtmobwDq6cN4UaUbs4XZ0l1
XVZKgetX/pITHyktVbqIYka/H5NNYr8XxWuovca5iJZ1dVf/Gja5F+lYdoncajBMpN6pOpAdSG5s
3+vBTzXtaTVsomBvV74+byPbach9bb5F4ftcHBshk89KIel0D/iIMLZT1ncGfook1Y4O5x0UAImg
Qiv/jM3G0eqtmh3C2c0nGkrALjtBPv6HSIuXMsG4Ci6zi8kDUwu0kGgV/rRle7F+xxj4Uop3wcde
S0yA61toXE3kIDx7gGq2ahYYsNKjGzFsUvVnkPnW4sj1Jp72ddw7htkJlnZZV1kEL5S/cg3LMT5J
TQpIJ0tpBpaWUMo2JPfN+T0MjmTy2yb0uvpBlZ8t7Qsa4ddXe/FVObNLwDwx29StZmUawLR6XGwk
1DyN8V9T5sUCcFeQSgCrKsDQ5xbqUAm1psF80QIv1BRP6V9iySfStktiJ41E02YXER7m0GrA9C4O
K/BH3MWlz6Cdtxjg3opywB3mxC1xmvijkCJBUFjbuVND3LXflHoeNiZmcUmZP3Vz/qwJ37EXoXtZ
C0jtTfQiweT2PdJ68nEiEqSa1QPTzdo3CwKrFagyBGH7Ij3kTCyrPDGhy21aZd9yQsMLVDPMCJSM
RHe6EHCf+0oEe1n9OCcL4pzcTmy5igJ8nCnZK0BCSmZJBwsvFBGUQGSIc+tRAuCyT7BzcbBXrJc+
va2bR5Ptrh+ete8D3VTMzi2RgvCY+zGerdlYZobC1AIjqvRelhXGlPKH62bWPG2BmoBDVsV/fA0t
YLI+ExOhwUpiciMHSkfDVolfrlu5fKnAFQBEt9H6JiC850FBchubOfCymM/opI+u0nxV0qgE8t1J
T+gwssPQIAZabjXVG7sLvRBHyipDJ+2s/xIMMSCuoUWCpOWCIk8rjQFTRngx1HNLaB71I00wNVqT
AhIMhTNINkigQF5XRrSJZ6eYDcEvWILS2YX/vRd/fwB3LAy7SjNzGYUxIB+Sd5vEvMnBUwL59TCT
PWB5IUYlOIlrLnu6Zu5s6MGA930I9JJdj5uo/dVEfjFo7tz+EnznJTBdWxt3NvTcniJTwdomHZIW
OXhKywFEFma9D8EBT/GEdM32lzYn/oKEjVXkOZoICLt63Z2ulsuPSdKr1rBscIORtFT1yZBRYv2Z
9c/K+DWx2xawyoT4TSdoHq3FO9SIUJgCyy9QENwuW9rEEiihI6Qq8TY0bWoXYO6Pn1rLjYGk7N3r
m32Rv3370V9z3F5XBdRZJKgfOyGbf+RT5fXE2Jcd2gmLyKFif103t+pDOvKWhW4a87xcEo5R3NhG
eQNikZ3lThV6mcdZ9uNJlAyuLgvjkiAkWVDdfLLPornoSAQ7Vfa0HIq+8kcldK3q1hJptK2askHl
BFSODPgAd5+XdcaMOq4QCmTFkcOtJrlZsZmCn5EmKLCuucYynq7rKjrtyFnOr8Jossa2gyS3o7Re
q7uG8tAnd7IxoFd8aFrBaV+7Ok6NLT/m5N5VogT4bxPG8r7J/T5WZIqZo3andlor8EGRKS4BS5K5
IpkCU9pwNKfPVLqH7JjAxprjgcAFGR7wMpgM5r6S0gBwXsRwiLJDDbZDtxksHqUqARkpsLS6mhNL
S3Q72bgY2kOzXcBSiIkpSQNmKTj2/fv1c7QW/k+Xw52juOqJjMk9ZMUkohVo2KqIKjoq6c/ZVNFm
vKsq77rF1Q20CQCCoKDBY51zPlw2YZdPmPMf2ZEUm1LeRSDdiQVeJ7LCeR1ecHY3VrACShCbgvbj
A0XQfaSodykTwUcuG+VQAsWJxWMN60FAWr7kyZdiwA0qsYX5/QzJQp2DkskuqVGltCNfZirtQLau
4vrR92HXQwREAf6jFlzjK0d6GTuRF3gJmq38kR5LtAHL5SeY5Es1PQBZSn3XFzWVzU8Q2QtccyVU
LeNgANdBtRAtGu6goa5UAE4qY8F6j4KjtEEB6pkY49aWipssxLTddZ8h2EDuIl82luA+g5z1xZji
rNRjp2n4mrNseINheZDlvG5h5bBZqkqgabLUAUEeev4JAdlKpxrdBaCPP8rwCOgKjVMB577IBueT
JI1kMwPODkqxNdgUPxJTOijWuLm+khXPP1sJ922GKNG1sIQn1DGq342TghJEe1JaU7Bj1+1gXON8
x0Asg/oYKOAdmfS0kO9YBOlkVKNFlG/f3C38x0dNALBB/M82eVJFFRLOlVbjWT3XoH2lXT2VCWVE
sd1AGdH3sq2CFV7WVbYXgOppx4Zx2I0NOCHCSMu3JOqAnZwM1CbTgSXubFWDPzMWb2Ct+5PLiRzR
GiXDe6u1g8xL6hhChNE4hybNpiQYvBanztx2kMGVobvWaF6SliqgW/P4Ixhm+T0Om/BgR+X0MYap
GTwknaq9E/TG3IJJENscZDP0rVQxfgdRMt+bqZqprmT1uV+WZT5QYwyHGB39ugv8OmjN/mDXiQTK
7CZRmK+EIftRA3X0Q6orTXPyomDv5WQpEZXCIMsdqwWuCqrL+WaI69gWHPW1wAIU7ULhAAgDRg+4
z1ziGswUDHgHOegodL9G+lqS7VgdSuKhu3bdedeOyKk19dxaGHcR4NywBsATBcYaPW3M7qG4cd3M
mu+emuFuvSYBy5Q9wYyi/VayhyR47LvPSqievOwN77noRIHxDTmqjXzrfDV1oDNbYwZS/+qz1Fw1
8zVyl7AYxFw3UuybxZ1d3RvGw/XFrb04QCH71+yy+pPraGhZmOI9AB4A7Xff67TIHtMmoUbv6RjG
lMldI3lt5EjdTmB45evZS10c4RPUwgBCnxu2qrmVbNKC792MPknxMfcg59Ifwv6lg2CQEU6ehQdB
mOi7sT3OCYC/BgCdrNhPmulf/y0rN9TZT+H2oK2tFKK3+ClkUAx043VX0kFgrrXgwgcyA2RagnOy
kkhh4bihFCDAZYwana89MII8ItmQYdDIeCpSYFmsMnH0LDh2UvEFndFtMzVPJRFR8X0zo3JOdmqY
1x/UMyUZQBqEAn0x7wI5RbJjAVPfSqS9xdjpOCAFSuKbeAZwYJ8wKbiRwXsXOUASsK9g0mTJaRND
gchm1t/L6hRvY9BXFJRISarSqQvad5bo42sfQoybxoRVezb0+n6S5fRejnEh56FIzHHNhZGVossC
SlGwGPLo1Ticm5b1I3TNpL5HEby7la1GR1Qg78D6J15dJ8+oyNzrqQ8KEY1CsfPrugNdTlVjwgrP
ZrDWyPicoGE4/6BmqJvNaHeZY0wveilvmJK92kNO+zh9stEWCS0ZM1i9ozQ1Vdh4HwHy3+rRU6s+
kS6+DZTnEROpkibic13ZG+h1gXXRxDkDayG/N1BW1kgtVxD5yEE6V2mt6kTmfIfaEg0K5pWzTOPp
1wi1hbT5DCr96frGrB1yMN9AaRP0oDIe/Of7QpgJzsxIhsiNlP3QAMK0G/PVUNJ/Ty9A8rFUxVCG
wVuBv3eGeDT0Cm49DTM1IPq6aH4wP8Ms9/X1rHzopeIIokmwUmBIgG/3NAo6wIo1gcBHfR/x8iZv
gAzWipvN+15+Id0m6ChImLRqpCnUQMAEmEY7Fm5lzQGnluDXXO7uUslHWQPirrh0DS5HlFMwkuJg
oRyng/6dAWGDST+RktZKzMCXQ3BFm8tCSddY8u2TG0JKbSS4DPq27ub27nn559Gn1Nk7TxPdMrrd
CjLfy/sWWmo6ZjDACohzzbM7d6w3tbHCjRRCIBci4COApurr2ApAL5fPhHMzXNBH+qhVzaLXBy4W
OpDjZIu4ly6vlcUC3j0LlZWMbvf5xunpFCmZDguYtfcm+SWf3STHmM7sBf/Mh/cdf/CsRAcQCCy+
m2QYcwBXQPxJ7Li9b/MI8ttt9u/gJJg5jSbcnoHZQ++Ntobwa2Vv+gqt1kmaQHHDjnPwVTfRZgKk
kM54T4yiGt7aZqJ/hesSlyaCPHdlFkWgaKDbRITFkznqb9FiXZKjYLyZk38GSi7L/GuLRy9GA9Bm
DPrDjja3IGewQH52o0U3lui1sromXUNlDZg5ovJ1yYQZqG0DdgaGlpYqckHBDdNNx7T9yCVfELgu
00us6cQWd4rHnjSgToUtPF6Rk/+RFeTkWyMoHGL+mlHgjsim0Db9+Hzd8Moa8RSzwbEB/QgskUvz
VNuKGpMUuTNkXyFYY9UcNzOhcrw37dj7D7ZQZlgIpgCf+74MTyPVUGc5OARzxwYyXSG+qvpyqWMi
oaPtvzdUFcx2oDeNnAPQeD59LdupUsOpgq3GN0BDltgogCmYVRHs30r/6dwQd+ZKbaqNdIShLrtJ
2O1c+qP2W7U8EDTm6Lf3+Q16LrL6WhQ7q/G6RPBAuExVYZ6gl4dbD4NqfK0o1+00RDIKkhR9cKWs
cdrIcIalH2o+5cDvqdrvRDRzvXIDnNnk7jUN0UzNCGzOJN3Y8UbJgq2p7fVW1FETLY4LKmXV6nE5
1mjAAw8KZnwsaqIgZ1J0kB2S3onkTWS9X3fSyzfy2Yby0xS4yyEurmJxuYma275t3Jl8zA3BI98Z
43r379aQlsogBMMTCwxX53fQNMp9jTI6Hv5F5GlT5ST1QUKlLwFrRdUNFFAaQVKyduBPLXIfT9c7
zKaaoHCQlNJvRgBJE2ewjE3EMnDBirKTVWsqXrBotyggVuEyPwBVYpbUWB8Gn9wpN6kOrY5oKlw1
fM0l0SP94tsBHgf9SwyqLUkmkq7z3QwGdei7TpHQbnXAeq2A7ZAZKkCdt1b8gBfb9W93kaEs1iDv
AkkIpHcX1wOL9LxJA1iT7J9NFjoDEaRA3xfZ2XOQs8BdCgEjbVXE6EcY/vwZbdPdZt7+0XxpX75G
zq+eJg6QRC42d/PP4iewbJgIKcAcIjn6lsI4CdV90ZhRlZoSzWW8hFB9aI9N8RoDtJZgAiLDZP7w
z7o1nEnu46UZqMt7Fe4RTh8pupyYKCpimqebUvnZWxi7DgRn7yI95wxyu6t2c9vnqNvScTxa6kaD
EroS+dd95CJUcja46zWYwzkzGWwwhOQAupRDRwFVr4hgLWu+iMcVKjUodMIbuTgC2H/D1Ah26vI5
1UAiLRI1Wt+svwa4sGEk7TRnxWJgfEJFQlEe2ChID0RrsM9Pb6tPWpy0MGEx8OWCBnImIh8TmOBn
MAsF5ErZsk0NMHgkfJVtwXdY3yYwBoAPAcJvhMsGglE1egzRYg1xs8Dw6vpRNR6v+9R3GOPDgoHh
ZlRHLJBY8rnNYDBDMnqswnhR/TdMTb6moPX3FT/Z5X6zFaKCV534xB63qCrXO1ktYa/fKE/KW/+m
Oo+JE0DL4f4wHNSD6cq+6QoWqeJrX1sk59GknRMGgBl2MkzcsNKdunZn+6bvoKptUsO8Y4uqAOCs
SePKIirNVT8BzhpgPB11QJ4SWAkTIzFrrNgMbqvszmr+9Q29hIWTv8+dprDv+xhkGbg6JsMhWu9N
FpXn21QkiiFaB3ekKkML9WkJcUWd0kzZBrIIEXA533W+FB7rW5NOiocQJlDnMEP3I3qYD/32EwS5
7Cu/SamxyTbli0j0TmiWSyyiwI7mcYBZW3Wmx4fsS3YimiEjvBnef0xutnux3UwX5E7fr9gLp8Sn
U6AqiTSDf8F0cifJ6CVJdLZptdc/VX/yrdvqq3Wf7+OUTncMZyF0axq/yDci1dxLdP6y1SfWlyNz
cimD5x2YiABHYtLpzLziFerGNR0DT/LVH0xwc33TQV2uFfQuKPUAwcJjjoosUop5SQHiQ/VVvaoO
yuE3xk7xx0eoPu5rChzNTSJTkc+uLnNBFENLHf9AAvl8mVY8j/MwYpljUlBDd0u0GeJjrTnatCt1
Nw6Olaj/ubpY8MwiyIFiBPVYzmaTBH1XSlhsloEEXPbyjlZ+fqM/YhbwMG0wmf8wbEc/9v4Z24Bv
emqYi61GU7VVL8NwYh9bmU7KMwFusdK318PpWiA4NcNFU3xL9AlUmJHVd8yvoX/057qB1Vz11AIX
0iQzCNQAeE8MqDkVVfflhty3lIaHJnQNatGXZpv7D9pOvxedi5XrSUM7UybghkEhgx9aUceS6XM9
SbRqXhT0aiqQ4O9G0UTays0OK7gMFqgEZtK4gKPFma2n9Yw4R7wczRNWJ2hfi0S/V74TihYYC5dR
lQQKhQvYclCbWpdD0ji2X2zzQWaCwb7vseWzU40KJDiAMbsPraRFWej8cPVKpWOyOWPOzehaTri1
7zRq+bEbbCrabqKbxGtvsgfihN7otM78ej/4+tHASyOn2X1zh1hzE3jkeJx9MK7tVBq6L6lz3ZUu
dpr7icsenYQ5ZkWtBEAvw/TIMRluEsPTgn89DjCBb4gHN6iEMLTObXMfYroYRL7MKeODnD4STfD3
l+PE77KBno4BYJ5hAoZyvgSpl8MoGwrmtNqXUj8N7X5gG1BCsUhg6ML3l4WcGOL2KrQDnIsQQgwq
prOGYB+ZHyT1hGQ36nJ6+QV950Kahqz24oylM8qSWtFhQa7xOlJQzx4w7Hb8KF0AK5zQbw/Rvney
HaPxUX9IH+1d5iID8KXnwhM1zS7OCCDrMjpgqNpjOh9diPPN1bIc3Gb5wBxF/Wojt8PAy3UHXNnU
MwPLZpw4YNbGijFFMKCbd3OwYdmuBCJVhFtY8RF03eB7OtoCkHTnfDAJMiXQ28VKdZsGDc3V7UJx
YaXoqLjXF7Ryok5N8dLfymgXmjLC1Djfk8Lvmn1vCTLatdWgGvKtGIlRb/7STgtGhq7V8FHIJymh
Y3ETNFAfQ0s1Ebj82uc/tcTdmLlqzMAXwVIBTbw4RxdbOI578faAh52a4DzMzi1ZLkqC/dqYKo0a
qnqBW3pN6E9gZkDcnH9f/0CXTzrOIudyoQ2MUzrCYi1tFpkFSpzKyW/CQ4VUi3zqliMCQ18WrjmT
nP+10owrgsBkt8+l2xItU+eP7YyO/AYJAX2iSuZK7uRfX+iKJ6JSDX8HqhHgEr552A5Dn5BGB+8o
KnTJCzG8uBYAor+baVysgg1MHoF3gOiIWufHV5OMuc9Hgzm9Wx1DalJrb95lj9C7c8C+82W4UHdz
Wpoc8uOX5g30CNgbRDwy+nOg4a/r6718MWCC9PTHcN5q1VmjQ8aROZMTQ+fUZi7BwL47H4jDfrVe
sMnpWDmFGzgqNQoaCO77lVB2Zp7zZMxnBVYbYC9S7Y9FaFjqtIofC/C3X1/nZReaWyfnwPGiSdXM
MDR5Gs1oc6w3qpc+g0Hnsd0q29l/6R2ygaCrR9z2aPv2vtuiOSOYPF1drgZeBrySkMmb3L1rWYMN
qhubYdrTjTVIHbiGdTeLuG5WIhC6xcA7gxgIrGj8KG8XaWpkzF3k6C0wLc9R9nJ9My9fI9jMUwPL
Dzi5gOoQ9byohYH2s0GQs2m6i25Cz9qxX/NRvtP90MmY59k7ZSewvHY+Ty1fnJ2oUqselhuvSGn/
Rr46f76DXCdwzrfSR3VoItzrogxetKHcIenVLmcgd4mcMtk02X1bfl1f1qVbLMPdaE1/F7Mv0r2I
QeixqUOgTmO13dpBe7TI3OzaAkDaamQi+NjlWwgNgaUngJ4xIhDwRuffL03nMul6FESY5gwe0P6Y
gmvd4edMLbfNvJpOm5i+Js8oGYTObxldHsFxXGL3eQjED8AQD+I3ZlgJ4T4jsUYJOpz4AX2EYLNE
O3IX3g9UWCS4/HLnhriVViROUzWCIf0pPQCVO1Mg5cubaJc5P9RPdWPZVESq9o2JurY4LqYlWT7r
jQGbAK8+y3vZIe8d9vOPdRc5AOjS7JdI+GNtO7+lZSHGhKPHk770pgqJ3GX2TK90SmIvZ+5o3wMC
KcculBRpIALqrnoQrkkbBGRArF0Q68pTb8TSzDAJetDceJd5g2d7uDnQHYEgWfwVPpu3veVM1HTH
zw6cRQIHWrlEF7je3x/AfdjINjBfbeIHZFTbSFsooCoH66s9vP22NtN+dMOb8QbTCR4w3AXNb5Jn
AjyhI++P7exUAQUuQ/CLVs/wyQ/ivjreQONsxxGKC5NnNGBRrDcRUmUM7V+PFcvf4b0LcDz0Ki1k
sSrfSWnSuQu6DoLZ0XinsAZw381Q3ndqsymHn9dNrbkVOGZBzISnKJibudsqqXQgMAlMWUVnPyS5
PD4MaXMzT0m9LfomctRp+KU103iTROPnddurB1c2bBMM2NA24cdchlAbpdrCduqITYGZe41oanq5
8fmNBBXg8pjHKAvgl+dBMIzBZ5YbMeBVOmT1JOQ+ZgsC8ehHa05OD+SOCfby/7Cok7jLhb1Y6yJW
togMUXUfg7m5/WckMhB2p/woXJbTpC2Re02G/CEbH5r5s4jeWqg7TAn47WdRhn7h8YsxW8MoPcYi
ZYyonW8g+rJhHXcgY8HrG5mhKRFM9+VvhW2+SSngqNf3bsXaorYL1pwlfwKe5NyaHJngKSviyhmt
7IdVtv1WjazaY7jKHvpgEgEfLhINUCiCj2wpdAEkeXHMWNhHVmUnlSNjHJ12VQL1GkVN6NjiRfLv
KwM5+TIbvgCPeAa6KA17m8l1hQGB0md17uV9vxsjc9t2jSD/vDhVWNUydoSLFx4Pzz/fxG4YQLLe
wJQVt9vMHH1mNu711axtHGaaEC7Qml969OcmAibJaOvkFSgiQAvYh81vk0mdq87mn+uGLuvwWAyy
aOwZDjEuoiV8nWShFbLfsqyHCvolUHqTuxuIYnh2H+xK2fTltj4marVXknKjBCIg/EVkxIQYZixw
/RAwFOANx5m2tSmcCxAeyZ12lFLLU4p3e3w01Vd17jKqd+B0qv59uhsLxvQPQZoow1/4ax5kzl0M
RHTlqMHktcHsFW26U7J+Y1T1/5D2XcuR60q2X8QIevMKurIqI68XhlrqpveeXz+LundOV6E4hdj7
6LUilEwgkUikWWuPqisgz2qScpKVpoqbjUHE2Nqbq2eWj/IDWobRcijRWcmqzRqplPjSLHoV/cnD
qGH4tXsA+nNgyxGXYv6vFez7u7xkThcyaeSzlutwEpAVBkaXBQ68Dx5ASFkCPu37Ypa8iwaN5jwX
mgxlynGmWpegQiCWZhgaLt8PX6WgrJC1XyGj5NwXddtTj2VERxUK43CaeAlSkUJYGYk8oXvYzEEi
PE+Myp1s+aDQEsLGisFLr7ellXYvMQDWus53/0vxlKr6AJohv4T4uh00O02BcC6HPYIIGaQk4L03
cYMcELeMeIn7vzQl2nl69YvxEQtoQOgGR1cZzg7KCXShMkSlAlwQCnJIQXRUFZDW98BnMLzyUxjF
TeRJbguGvDbA0AF8FqNvaWmzwdaooENBAGs8T53eTK9GvTK00gQm0r6vh3PhT2fO59/KyXi/r+iS
+V6I+vFhFz5qnpMFCYoOUU3RWvmYpYeoQxZCrWQW5cGSb0e9AJNfyIEreFxd+yRxbHQJJIq4scA7
IJXFey8rX/e1+ckcXMVMMF0DjYDzLDoqNLRzTzFzguhPLICuvC5l9DUgGPxu41WSSCSr34JG3ar+
81isveGxFL4jozDLZM8VTjqttMyVR7B42YXvKoXTS+v7H3e7q5jaRcMeBnkQF2Oc41r/elB8Oe/C
whRKSxQm0qLlbRS/IuP8L+T81GYAQAi0C+qCG4xO6gAVXph54hEFWMUReqYSaSNnLD7rRY2g0hwE
o4WWLvoGXFF5fZgU5ohJhmY6a/Lb6B2GlBHm3xoOqFKRSgXKK5Be0Ut+vXDGoMi97gFjrukT1Sy5
RjU9D1H/P182nASUsDHhAuxqyjzrllPqKgDYYlcMyRYIfdw+r0TVEkGQhWmvmgGPfHvwZqhczKfP
1S1A2FK7JKCTZJg8wI1VmoegrXWVVjPVnBVwL60dGgEQjqLoetvGjWheipO5j3nQVqn3LSZv91dt
dsbXBw5qAKgKumAGHiH19d5ocdCNatoVGH63pIJ4mMmQg60gKigrrOX2931py9r8lTb/fuGtBMEL
pSSGtLBX7In3d2rC6puaT+GNQv+JnG4olKREL1VUlQqgDa3q1gkUd+RNbkjdUAVdBNql0H5/X6kF
SxAlZFznKTYB2RHKL+hDEBndIAERFwUfY3K4ibeAgXNfyG3SBwfHAIjUjBAzw2NT9uYNfT4CawJo
/UpqqflgajqHCaQIb+TodYzUpy5/wVPWir0ToBW+Rr7YghyzMiSrFFnjbLcYEdTHiNf7WPcAp/Tm
GNwwTtwEj9vYPmi5Y9xGpNFfszbfdiBZMCbOTvr9MIwMj7Kw5HgQojkN9xCYkenysjggbxDlqBuk
vv6Ed5tvAjesNuM6YQVTs9egzEkGuw8ohebWCoQU15rmhRCGmBmqwJYtY8yUa2BAE38sNf9LUdtD
XAJi6v5O/7QW0yIRgytA9cKwIDK21yJRmM/0XmsqM9uJH3PGNLS/3iMLmMN2bAZOZQN+w25Xzz1R
yOmfDxDqmMQUMDGCdnWEL3TwKOtcoIh9W5n1SOqK+A/ZcYJYS7H9fWdKL1JC8Kp7SJ9WMeFYkets
N5TqQAvCMN9cYUc+iFptH2E/J+VgPBH3xQ59GRt9HZuv+Vu+jh0WPdmSEQOeCGAMOA944tFVjEHy
AIbUYJ25x9qcVmDDcAFGup5sNHasIsZ1wZRGub4g0fxJNaBaaasbf4OG6ENihaBuOLzL24z1klp4
u+JgXChHGZFmJKUgdFBuPAE9BYNwBE0LiaW5ETsfPd8RN7t2IWsOMy68uipEOKotZPWb1v6FZJ3b
voG6ngAbyRkOrDBsyRNeqUZd9ILcYhZ0Vq15w9jip7btSLfBAJdMCuI/Nm71fEpZZ/L2OXG9nNSb
JgPtWC/kkKmf0lVgAQjMGs1gZxAHxY3SamzZGdx3MAM7mfty3x/clsYxWoEExJwAw1sGTc/Xy9sn
BlePFWQLX8Z3/Ol4exH1jNZBdmDa5GtmeWHB5V3JoyxVCVs+LubtlPd4ch/AUovKbfNWostl8ol4
AHOMmex1M2NccQs395VcymSbfjRAxgm5rVk4QJf8dVZcnmeb67J+oDhAe/PcwkrZTyKIRSAYHTzc
RnTb3+lesgILjY+mYVZ29xmuP4NNux2Zw6kLwQ/0+yuXsiEjwxCXHPVgJXyLP5Fl8Im3q35VtmAO
dpaQ5xOLhHRRIPLqIKozUAb7MayLc6k0kpKJs+H03LTDuPi2yVj4V9Kix76QQRlLN2EgOwtxXYym
jGp2bR+E9Wgezm8eOupQJSHag7jeh8+/VTK+o/+L+I4bbENLfjCenvV/HokpGOWUdQCCIGlGJ+z6
UAn1SBRxUvKnYjwnmTuyTsfCkwlpP0R7BvpzZ5aS68M4KXpcerFSmYk8WMBgFESgcnh7v2NdhYuC
fgZS8QrGM4M6DVweCXmcyRUK3ea4CVcTEd9lopxUkLH0pLbKHY/a13RsecYiLl4dCDHx0pV09E7Q
tdNALtuyHtFCNzidviqOPsIOWz1wLqYN77u2RR0vJM2/XxgocBcwgD5A0gywaKL1i4AZ8l+IADEP
coo6ulbpMxC2Sef3Cfar7J4D4Il40qoM1zorclnUZMbVQHkUwQQdS1QZEtbdCMvzuZ2ancUSBUNz
ZHF631ZFcRUgo4TTLADqFUfresFiHVOnnqbi6vsaLCAcktjVbJ+oa30XJGSym01AHnqSr7y9tmaR
rM4WR1/zeHeIqGYhOwM8i2vhxhgUQ6nBIjW9PY6qvmobwwl7mbFjy0r+lSNRWFzpJIDEa4CccYMh
+k4ygU/FmYILH3nuXcOeFBJwaFvK7WAuuRrgcrE6FjvET3HpVlsAUiOXICImla61bbMwEOIchqPu
60/97OPRtQNwrjV+aU61Cj6liUgfle0/8Svg8n2FoK5jLMSiTeHFMbMOomOZ7uWJfTkFUQ2+IJ3W
/XDSvBLDALYOgoV/cUQu5FAufExLfcwDyPFSyQmAaQQLe26jFOOHI6M8tHTFzygd/6sS5dRmNLdI
byFq5Kq9KnhOrxhWXuamKHQvlfqVVAWmHRnB22IAdSmVOjVck0lTV0HqNGOhxJiY+T0KpMSsMcqK
mrwGzgzKCg2gZ3RxLdb2/eVduIUxBmcAaWNuQcXY/7UhVYj5syjzYEhaZILwDMS9/3wDNVSY0QmM
1ABKVpSpoo0W8O8zvH8mBGQEv6D2DlifcLLuK7K0jshEAXdkvhhmYNdrTQrRR8tEG9ZmClwmpzjI
a89R9vx3Y3c2eCrABcSSuBB2X0mkdk4Tx9aoARaCbqwEXTzisT8aNUGzR72qWIAJS/t0qR0VFnZi
3Bb5LCss0RupmT3yevcXcMGBXmlDBYBiV09N6kNCYawVoFxwNUgRWUs2mxPlt66EUF46LQa1rQz0
bfCuegqs1gbnZGL31uPoat/39VmKFDALAoAJ8FvNdkEZ3pTWCV/lEQbNv7ArmHxJCS6igVSuup/e
GcIWIk1EdTr6KDCVLcp0cXIIwe3gK0ltiq5x4O1p6zmGWWDS7BMcey6z43/RHC7EUaZXSoXUK2kG
yMlOsmqQRwg6a6sWcq9XGlEWF3tyNoEvpwYSmNWfZDfISeRUGhFc3WoN0tjSaX6SFCTfhX+UJ8Z6
shSkrBEwjaU6ZZDemvmcWnr41Tm86R3BGvSYf1dm8Pu+wIVn15W2lGFyQ8sPZYEF7Y1jmNhcRkQJ
bMgeySRGz++SJCCBoL0C3Ydg6Jw1vwgrpWGAt+fz2hzTbQVQaA8p0O88tBrWFM1tczOmrS4lUR5R
5MRy4kRIUvcRR/qN6ir24XjgC1KsBuK7CdmA9Kklnt2yCsoLVd5r2ZSBTlWliY0B2fmpIwIxTO8Q
u539p0VL5+r+1i0Z6qWalKGWsS8CbbSoTfkj2wWHZsXtuVPNEMLaNcoemzYNwiqHPgZusV6YBxGl
EsRnIOhj4ZItBXfYt3nODJjyaGOmFGrAFRMKcTkrNDmAjPGRqwKXvT2sq9V74ORvxl58Cs7jNkKS
IP4Vj4zQbimHdfUBlLIAaK0ro8cH6B567qu3Mn+Yx1rzL2W0MsBX9V+y/DXVDyjiSkpFQBjOZGu4
HWn6Md6/i0AdyCqdWhBZzYuwj9bjSXWFre4OmHDlv9N1R9D65HRkQIe+gFnX0NEw8Ba4w8EgL9r6
HzdAX38LPaBTplXLjyO+ZQJFeqee5JxBp/WT1aHvRXUmn1KRCgFACrXlcRWWU8hXtdkhLYEQxk1J
+xAghvEDZEXlFeaoVtORd1lnZynxC8T9v4Kprc44jBbXAwRjLnRa83jr8ugSBtXt7OPDgtmSPJ/7
e4pS28oBAT2uUshrBJH0qFxUHhEFYDQb9n2vMP+jO4LowXedG4HYpWPP+NHUBLP2tnK4mWvVqFMr
siMFX/fl3Q7szEbydyXpkitavaIIKOC1+eFv6pL8xg2CUzuZCHotnrSgSWUEbCwN55Dk4iLJc0CR
+io0bKNVVliVjLqPkyqYeSBF+kdjiVuKDy/1o8IpXQEprdLMlgI8MN4aql9+c2Ss4VJEfSmDuhuV
oUxbRYAMzH2a7W/vKdlyHxFRH6R/URa92i3qbqwbqZYbAYvXtCYQV1PhIekYFngLgkBZBHUHJqrc
+P9vxRzwx5niJrNSFy09DSwiXtcOuuFX4qt8vr+IP9mcW8sHvBomCwCFQLeKKmUSN6oG1YxHdaNt
pVcD2eOaHDvkYgAd5xTmKzynmSC1y694S3j/F+kmrO3fD6B2sS+jOMxC7KIALrdyB6D+QHIHFlzd
UoSIajNamCW0W0o/q39h/iA81LgJuUDAfvEgrU+JwRw0nE36ZiVlDalUzIsAaoEy+cAYEr7VoYjq
oi5mRt8BKPoewiNnJXbi9mvfur91y1HThUBq5dpIj7zAgEAFAQYZe/L6LpL6cVzlq57hPZbN5EIW
fQJKpPIqD7Jym/dsFbgKMeHNgcjrBhV7ohIQax+941dx9u0Gxat4J4EqhfEVC5sIxhegA6AOAPLF
n2zbxSbGceUlpQhgNRXFa4Kyq9UpA4sEab7DqG3EvJaOLiL0quCqo7ZR1uKpiQwZJaKysjjVreI3
tOROHQZU2kPA4j9fUkmfWR0hk58rxdduuUxkdaoCNKKpCT89qk35PGJLWQXbhYc0ugdRSkDxEqgY
NBIBgMfLCQ8a3J++5Q1WUqeWr5KafxGbtyax9WEH3t+JBSO6cAdcSqUv1XQCw1LdSig05t9ForyK
lWjrdfZ2/xgsSEGr1N8VpGKSFrhfeZ6gQbEPgfcsi5tGlfEWU1f3xSyYBVBykbGeUadRwqRCkTLy
hCjrAiwhMplO2Wkgw4zBJpJl+aGsDP3syWX5FCZMtI+FixuNcwjy0LWB1g0aq77pAq/VwRANOJy1
r9utcawQ3kb7Mv4AJVAcn+7rufB0uRJHXUOyD/U1GeKqEaect2OusKOyQn7REmCm94UtWD+GOwF6
oMIy0XFEeRVfNoo2ncuXU7nugF2YgAT7voSFCPJKAqWOliRKETQD1CnAd53FIGI8y+k+rwfrvqCl
dbtUhTrIQY87IY4gSOVPdY8xKr+wp3Ir5Ckg9/5FmvtKK8rmC7Uah5xH+bWduPKQBvFgt1zpn4rJ
OPFZIzJ0WzhiOGBzpzegfOYb9NpJjWkrF6MCcZ1xytJ1FX4zCwRLy4fMMlygDK+LrttrEV0ZD+ko
Tihk58dQIX276mNQoz92GSPgWYqzAFv+VxK1doMHZs6pgKTR9dz0z+Q0218TijKarZzlR/9YuLKP
rN9961jyHpdCqRUEmg5YNmMI1aNVCvfEH7XOkltrDM5Bx3geLh2qv7KQYLxeSr0FkEKQQ1YzPIb9
RmfVyZce/PDrc4iDJlgebMvXAvxMmzwhhl+fDrlu8na6791hxtjHawkXf48HjGHhAcPCCVsyw0u5
4rXc0Q8GJIQhN/Rn+qTXyEssnmNUWJaF/OeqpB9mfZ4YRdrjqsRz040LBOFJvpF0FlHTkkEAJXZu
D0dz+A0zlWeAdM2XoYvG/8mTVZ+epzwmXQVAb9zLv+5b36LNX0qjvKAIUp4mDiENQx3qhx4N8Vo1
QLWCTllvAjKKJNkDrPPYCL5iAgk132kgW15jVqi2wQkcmkPS1esgSlWrrxrdbuLi+/4nLlVK0SwP
pnJMegDyg6YVCHMpG1N1hFHFot01ry0e320gWlFkOH35JWoAaQNeIPi0TIHv9o00yqQvkfFq3yf9
mATVmhPkDapGB4UHvofB4vFaXMPLD6Ssb6hygPYb+EB1PzgRoJT8VYIXmtyY3kp+TNfZJsDBdjHR
dH9llo7zpVwqHu0DTSy9CDWBPH5t5H3KSuosWeLl/5/lXwTVuRzJsSzDXYg4VRJ6BpvO0oJNFB29
jhgpo2q6dLwupc2/X0jLig68uJgVwuTvx1jNefMXhYXutXTnX8qgrF1t9akvC6wYlzhR/CQhfxNb
4ni+vy9LFSMMGwDZC+NlwFGiX86g8kqHNIEqk/gC0ESzKteV0JAcGUXFVeuNjHaCkpX0WNLtUii1
W7UhlbqnwAr77jmJn5QEr+W9ynqVLLp4uHYw1oGDfJ7au94mGb0s4Qh2N7OycPAm61C7oWZjt+xi
79k6cn49kc+ssuWScWBaW0NBDGNzN0OyodZ2qahjRfsitsMSFbi6e5kylVFTWbL4SzHUSdZT3ePj
EvYRNO6UWzjTpJsw6Q48cp6PiSwxLuRlS7nQizrCXKXWPf9jkGNjDkCvlzEohsfELpUiq895DYgu
wQHcRMQoO0bkwVpTymDEAIT1Eo819fhT2L7HrVsNDELbpdjtcj0pY+FELZ/4GMYSDsm508FNpAO6
VqueqqCz0UnE2L6l3KlxKY8632gQaHQvgTzp0ZI3iaO9SaCce6ydyRzXqC869WjdP+vzIlE5AUOT
gE6GOUTMktINbCiMKWHtQaKacL/HqP+VJTJDxNI+oU1+nvDDM/0GpVYKE7npDbRDyemxjx8S7Ynn
WR5raaMuZcwH48L5Sgiy6y6DDE00hy3mfc+cGdrquo/IdGrX3QbMRO7wLnyzkIsWldPRNwLEfTRb
0QWLTk98PU4RfyhT7XhdHJK8LkjqeYxExy1yERLLGMnBW0vBhAMGVK81HBWtGdWhBx7Bo+rmtvDF
HTycaNN/CEJkyCzBQqO6y6/1lkwjkd/QBrzRv/iv4EV3QsaOLgw/zB8DIk40FgDJm84kNaHmqyBR
a9C+oDg5XhsAUgEDp+YIDxgojYgP+KR6J/0W1n5CMjdy1WeWq7td+OtPmA37Yscx1TVWgLYHgke0
MURbRHcd62lzeyNBBAYJMQsH1E6ADlyLSGtZKPl81rL4bqs/htyREJms7s/9I3hru9diKNuNUW8P
+BJiEpB/dL/4fu3l+1wcyMiz8FIW6muzLLxwkCxDVp4e8ouneJgCD7L8IXKT9nuS1W0jfiI/b6p9
QQQQMqO5HQjz8e9GDS1t7PaGAm6JCl3mke5wyXHw46f7+i9cItcfRXk9GSzlXseXjYm3C6hHaptD
l/e4HkNLUt+mcqXzDxKLEGU2j2u/B5n6DOsA9KPbiT2+MsZcEpFmSnX+FKfqYxJpjPD29jK+FkGp
JQUxN4xl1ZhiJtlVZPaCy8cWV/jrkdsEgO69v4yLB+JCI8pa69ZouKCGODClkR7Te0FSA5u+ZIhZ
tNYLMZS19moB4jsPC6fGwsqvnTxC6USah/cwwLL+FyoBCQNeRsSwE9255PddEHWgVzEFFBKVElj4
jY1h9ftCFs3PAOEVkLIBcMnT3DRqViXNkEKjSvgToIsImToE1qFngqaKpJEZqEQUV/eFLpmfgW5H
TKQi4w/WkWvXok2DWuoKNqtIMXBbSQ9JXzGCiSXvdSlCvBbBlQBKKUOoxYWRyWGOCSwVSI1LxfN9
VZYM4lIOFQKGZYxVLSAn02KEtQc8rCe03IMft+EY9sASRfn8UsyFuJYhKhYzK9BJUYlo5TarZpeE
X/e1Elk7NB+3i/ulymJ1TPkGy7dqAYUoEn3frGXbMMUDZjZN4MYCbViwJ3ejH4Lzc2Q++5Zi3f+I
JQ9yubSUB0G7Rd/yzWyZbWanmd1PudOjH0ERtpxvcdz3fXFLHuRSHOVBSmBsjLkOcRhyeuLECSk9
TFOWBfIV9wUtmubc3oGuRBwCGrxKQHZD4tq2MeXSmSQwiO11/3NiWcvi6l1IoTyVYYRJioHTxgxT
t9e7FQdwp9DbDnVqF/rRb537Si20mWGs5UIelQnNyrLQgM/eYAiV6H80n6RvksWfpFclJX5HCt/k
XtACsRIfSqfBfJj/eP8DFrdPkpB2wyAFOqYoi+0khRuCEfpyETh3/NAMZVNlUUIsHosLIZRJ+qMa
cD+L6qFVjxdfw5Z1wSy04szjQfNc64wZLdCN0lMMVJDBwzpm3KHMj5n/XvmuNnyF8nfVHdRooxZ7
n3Nj/ulfrN+F3Fn1ixPvAS0iDuYTX0++JYBuVdEQEaXn+1JmK6ADj0vtqF3iqi7tJg9SyuxBzn/L
405EYg2FPb/IQBKS2Ln6j3FOrteT2rIhL0oD2SnYRb0xonewHvr1u8K6qxfO9NzxCygMtGcjYqau
gQ5ZgKkRIaXwODPSJCdBqSjWD50QMm6BhRQORFyIojbKB0lwr2V4CoEpz3gUOjKtwv3kcnv5WFUk
XQPwY2u8C4ymnAV3gioYEqFIiKHIQs8oFTXXSiBNb8ym2OveQFQQvYAZVhZyJNTtNmekHhZO85U4
SslG6hMwIEBcIe5S7ixEK4FjmOItDS3wPi5VomxxUIteL3nIqJQz6P+4CnhD+zaxugxEfaEtdH8a
2an0La+fqm6rZMc6PIAnoYVjCxiru/SkxLfoWFoZMwsaXQwWah7s9n0MfS3/QTq02Nn8UzbP4a7b
Navg3DopR7zVDIeskk3wXLMoLhaCi6sPoI5J5nGo5Mf4gMFzvMEpAisw3jvjoQg0874LYOpKXbRV
yYdJqECU5FtltOIVTJnK34HzO959RU70mgtWuPYBhJrtWhI+FS4gn+9/AktZ6m7U9XzQSpC8gg7S
6mVLBmJYldqh/yFFL/+dJOpWTLR8bDLwcplA/em8bZlsxuRcj49eyLo45hNBedbLDaS7U2UgIslR
BUmVuKvkjyZmBNQLXUkYGpTRTAa0B33Gmbi+IGq5AHWInDTmOBwU74AZlyFxSsmZsu04WFBO8gOQ
TbLofH5QxyjFMFSOQyEBdA3N0NRjIfDrugDqemMajWRV8G8D4M8jN2oMIvZ2ogN7KDZ9Q12lxdbv
9lywBUf0qGxV6aFX3tT+hC40Io6g/vPd2LOivLMBNt3z23hy+tzSJrx8JAI2kkj3tq03klAf7A7c
503GmTVo2IMCc1efYusmqWpq6UiKeDtWB63hnSEwDTyYfODPszzggo2KYPQRgBaEUOCGuBAJGbR2
TgriAHhAdMjmxj6OTYO3S6Wy7hvpgm+/EkU527yXpyYRZ1HhLlStOgCiHbhsgaEPaO6C4dkXhWFa
EfUV/N0Av/tT3yapBGEJILOHdHJ4TiWN8Mb1u7x9iIrGua/cws08C/qPPMqxtfUI6DEB8mLuhccQ
iyQ++bXqTK19Xw5LL8qrCcCaKWp11kvxwL2YOrr4lSuuNAVuoelrfWJ1wCwIlGZYpLn3a2aooEIO
Tgx0T1T11hQqm/eLdTh9jM2ey8pDKNj/fKQcSQgRE3VIwCJXTl//aaYBFs43WlNUPHMsnkeUlwPV
6TOGdSzc+1dyKFMsBCmQayAomplxGOJ9IjyFHcMlLzjKKxHUtS9NkhGi2NaajSeDebc3VRbP46IS
QBhFghHuCl0A155SnCTVzwIslhy0rw0Yy7siOGcRI2ZY1ONCymwfFwF7J+icGvKQAmw9IqHzNc9X
902apQfl8SMuMER0HrVmmf4uSjDfIteFNOl/JYSepJaVXPJxQNABAEqtRln3ugzPy6hOM9aKxuzR
U/T1yTk04VvlEHSihfk9674eS8lljBj+Z9d/UCgu9qOq4rJRgDGDkfppH6o7cPqZfQ7MulGyijDb
pQ2KAUGPxzgPHDvNLkG4OwSCFXQZUXre9frHJmbVCeYtoi7Pq4+inESGlqHG4LC6afus54/l+OD7
W8BXd/5eiO2uZTQZLjjbK3HzPlysQeTxXRaJs02GvduFBuHC10R0vZhReWXtJ3WG287Q68KYz3Ac
Hduq3KbZ0/3tZEmgro289A194CGhl9+8zBUbgWH3S4nXq7WivIQaJhOGYLBWicI/6VEE8uypB8qy
MR6HjrONWHeGMCdNfTb8+L8VTjmPwJ8wMtB7OBD8U+pVJMAhbw/pdKzVzRAZQGPZZpzIkLpojMh6
4epHzQEjbdfWUVe66stcAAoqeCwvs0M5QquPqQ2AjvxUz3zz+/4eLlnjD5M98szof5KpFdYHuS4G
A/Jao/uTVvnTgFxYK2QWLzEXVFw4aJeyqAXtG2AelHGIEdwdmrArH/1yxae29x6fxXP1lTOa2Raa
ljDJDAZh5f+rRrlm3ZMTEJJDXPfFP4Qv2mP8MP4uDbA6ALddsi1l/aKcmIMJc4ch7U0upNI4xIUm
gsc+gVS8Tu3+D1rnlb28BqpHQAoWOhhj82gqP10ocj4bIAuFTisD5PmUmXF01lmghUuX3KVO88Ze
uKxAiTAoE0FOKhlrNZG3QQ8KopGVIGKJoRxxKwSVlDazGIU39X4TIbvGytovgB9cWYVCud9RH7Wx
nYVwAL7T3eotesp2gpVt8zf5MVJJyHDDi3fe5eJRJxpoNnwXz5tUZy/+Jxh/PxrgjnF26HYm2ka5
38VWfELzo3FKXu6fbdZ6Uv4ZfjOpwgqSJemr119EqSYl/3xfBlM9yoF0Yyxw/Gwb6l5CO+CHQJpt
uFEyq+2hUv42bYZjbCkFEV2d9dxmOBSFcii4tdVgKCEbdXF0TAkHGYV4omLQ3rffebQVaIwYaaH9
RgWquqjMELg/4FTXJ8Eb09AoGgGztkWIt/0hTTZxZCeShfF/K4wex3Kfeau2dcvR4sqHKHYZyz2/
5K/dy/wBaOJGtzgK0/SLBoyyvpFkMkbW+orEHbowC8UceYK9BUZWhAHgQLUnz04LmyFZm1fznmjq
5OS6r4doGAA8p7pFy19TpUAQWsX9Ooz3nHFI811VvuWSW2kvBsiexJBwuS3xvwXhU8UbRSH8EJ+M
GbfF522pscN+r5feaupiUyuekCURubc0ryyjiEgNqMOm+hgC3myagw9YY7lYSWKAAuW6kzEQiPRF
vaunGIWaDx3wpFwjm8PoCOIqAoxpulbKTc5ldtmvM871orWaTaRBg6fuqqNbdY/xsPekg+JnoOT1
rTT79kFMlQLGEVFFir646ZhEh0y0VNFBw2EBGIDsEKXraHT4BvFq9pKi+9tbRdpKN17y4iQ1yAiA
Jno8JeCyEWJLr1Za+ag3ThpLpOh2irqJ/JOa7zgAWGmvBgr+0y6utrkEJph4reXnNHaz+tPrn1A3
yYxHrVvlKtFGN5YOGc4P3wEgKvyqwbfWHPrJAZmPHQKSPX3j6/dcC02URAiColjdB7opC89Z9Mjl
n9JYWwaG0xGwNKqP5QLAWylvas4ywi8xV0zZf+fHhzQ6cAWAdVFIETv06esOzM+M8mevBF6xMzV/
GjA1GDveOyCN1dXPevyrr0DEVO46EBg0oBgG4KYxmHHn+LJd8/Waa8td44+uIh4SqSd8rrt6/IZu
IScN7dRg1Z0WqmvAOkPXJqbXeJSFaGCRVPG9SgnauRnHFNbaunIawKaEJNnVGMMl/FHaa8+VDQt7
xHTeyAjclsRjhhTEPoaAFm40fF27hjJR8rYSIT7aJZZo9iaoZg8VcA/J66O6861s84XC0Wtts0YD
FuYTkaK/kEwdTDUfVa3CpfbTHuTZ4qYk06tfkhShq3nWbG0PysfduArWmlVYkcsNhLfAd8twEAv+
4eoz5uvoMkro6rzxwZ1pijMUCUR7lurCGffAYXjOCG44S9vF5M34vi/4Ngq6Vp+65roi1kdeQ71s
8K0g/ShEuy4K0kos/ebvp/zflX7UTcfHaV9qCupXKUkfZFPaBk4MPUurc8F/uK1XrclKKS0Usq51
o264NACyfKNjTdOXkgTrzCllADog/2h9NvuHxFXMnhE2s7SkouZEqgBTPpuxZmwkxfWGB4lb3d+w
pVv0YiUxWkhZCuCl1biCjEj1f/HKauKzdRHVpO4/UXGyjGT4bHqRANQ8JuCUMEcBtA9hd4pj1gvz
B2nv/95UFO2uP8UwErEw5pI8gsGTEYAjLFtHVvzgWb9id7CmM241ULFlpHZ00oF3szF7a6NE5PH+
mtwYMfiRQHQHrOQZyFilm857LhgTXvQQRo0gnMSwYQnnWmt7Zuv+zf5C0A/sLhr34cJpUlEjmZJC
BY8HEm+A41MzUnC2JDr3tbndYUoKdSbFTpqSoYaUKiQ6BnsQn5E8crOV95ivJTMbSI7iFQvel6Ub
dUIzTCVofhn1JpefmuipUJxeMO9rNv+LK3uhFKMOJDKWXM23UIyLeH6dxGX6KnKSGtlDPuZ7rY2S
P1wbDYw85pJ1AB8dUDMg+0bfBmWlcYQ2mW5KepQDXR5gdzymLqqtKL3dV+72yfyj3V851ENvkkXw
YqDH2zQQ11nC4KiuvxHfOcP0d/pjdi62yj5eK2bN6oS8fZbNkoH1hF5LaUbxprbO1yajN8IYIMVr
nLq1xpNXTCbYkluvIxtRGgtTlymQ2sjWL9uwaiFQ3YPzG5lh1zCVk/bRAwA62OgPzHTETWKA0pBy
rJwyZr0WQGCpALkmNzuguZAKkZqTmUwa29vC/bW0n8zaxWXcZknejTykDZZw0N3uCyyoNRA2zfl9
NrnqoUZgBBb0T1jTuGLdW4sHEW8BEFGAlp6nS/WjkOeZOKU9GqvQ0tqt+jmLpaiskGvxWEjAf8bg
HPhC6CKC2uhaYWBZEWy14HflwefK7cpN8cs7ajbIy6aH9Og7DYvwfNl2ANuB0sUc6tGXBmasWl/V
IReFpS/5hMZ6x7OSX+IT5gnN8tD+YhzL+djdOJ0LedSxVDgxaYIgB1CsiE6WpiHoPzVDt7Z4qwdg
Dl5/jJW97T+YzedCIhXMaq2XqCkHDfUPH/xOyFM7mcN1wLUD+xQIBQ4jwJa4/yHty3ok1ZVufxES
YGPgFUhyqMysuaqrX1CPYDPPw6+/i61vn850oUS778ORjk7rVKRNOByOWLHWXoBm6TckLL4WB+W4
RrU/p62fVo0xUfBh2thpGQNYJUVt5WQORsmRar+tNRGT5UVeGJBCAJBlfRo2iOXNwIDyzh2owLpC
tZ6yFvDUtrCBd0Erv0ocMVKUoCMnGNDk7qNdWAiI8BmOzgIohZT3fdHvY4s4Wl89W0aHUp/C1x4Y
n9P8+Ztc/FwpgHQxKKtVfb7d2J59nUV4c+ZHz8XuqQCPpvUj9afeEwdyGFyNeYM7es//GQFz/RNs
KXEjCh2qxMCOgcq2VL8q7aPFIfH0DqG1FQ9c/Pgzz+Bc5cBjTroPRGeUXNSIXxN6XdlUnIdB3a4c
q8XwgbEjzYJGxkwRcp37DZmJ5+kckcHTZICo7tyefeOOgE7mo3HCF+MADQJgJP3Kv214za70XhNB
FRPewK7N9T0tpiO61G6Yj5tojWpreRf/rHCO0xe3QCdGY2pCWLLsd87fKN/cXsl8QuQjCpQLIC8A
DyBplfISsy6isA9LuGRobGsUPYIHqBv22RYaw+d0De6xtJpLa1IYTFkxRXUCa6P93ob+LFh8ezlr
BiSHYCY3Bm02wKxnqv2EdOjtv7+UPP7DXo7XD4A6pnSCNX0khHVV73bm99qA4vK25j6mWexwJUtd
zL8vLFnSQc0HcP+aMSxxonbQzotQcY7FKQ1/hkHshzoBuDRpvKyz33uega4oa97UDtMMhpWfg6Re
8fjPiF0EDjC4QJFm1voErPvaEceQlqTL8Hvi36Aisb0GoKIafKhngJRQEGnUlVfs0hEDIyTmCUH5
DQSNFD4oJ9SKyrp3wwBEE+axICmmazZ57d3+op8SnVltTZtfUiZUnaCzc72uLhWgvykLKA9DXmfy
4vIRt/FtE58LS7MNaLAyA8KvKvBO1zbMplSKTq2hVv91uBe4pbad75dOtwPm2XYxerUBLfAIBvXU
W4PhL9tmFtjRIN+rg+772rbFqkHjVpO48U60zvCcgas3ghR8jSKkq6D2Yf+amDudQn+YnPpuNUtf
3N8/9mUaJTQWCkIH2Edt5RHD5RXmGS1vcvNtv9lPbh95mvu8st+fTum83xc2pW/Kh060QNhA9B48
vnvuxAfoFOfO99gtfwDMBvGLDdg034vT2u36+ZTMrx8IfVp4B5mQs5a8ttDzFvXZEFUl/m4Grsr3
ZbcboIJohU6uPHRt7IHTOmMqYODb26v+dGAk01IuVDSD1nAC07o57Adt02tsM3RP0yqv9XzSr64M
yZDkUQ3XtSCbYAjCUD8rf/qSHuienDD9ZkB8hyPvWgm6n9k1ri3KPiSamopEhUXwW9Kv+W7wxP14
Cp+6XeKkJyRLSNqzR9Xnr8hszUOxsrOfO2SSfcmfMgGNQc5gP9or9/Zz+JbsyzfUmI7WyxhuoHcJ
oVq3fNHPk7ISOj6fnit/MqULU0uafmi0KEYSlTgsfo+ywm+UlfXNH+zGBzWl0F4FvBd1j+VN4CnN
WlTx9OKptlHhadS3EKQQ6VzJ6tcEQT7XKqRtnS/zi9xmwLpizPfjs267oyp2KDG5/NdoO2g8zuJG
w0G/s3zbIy+3T8rips5gQtCh2SoE9K7tFn0dqxPFpgYJVJTEtsrfAmNlTxdPI/IqXFyYlrDlsKuX
Yad0s43SZng9G/aveNLuG2UsdtAPWLmcFxf0x5h8PjqbxCClgbGI/DJAyA7gSbiGIPiM5Jm/1oUR
6RCYETCTDAOvLlWOAfU6dhRmt8mgVFHphxpTcsUPtP9uf6mVXZTdPxKTPWoBbCLPzrwqESejA3NO
bOfKBqO93X/OBa6XKDlGqgbZYOYAWqvkMQoeSmBq1jLgtU8l+Xxki2gyQ45PZX23qEPQFzXDlXi5
fLAglA6uO00Haej8Iy4OlgF8Ou0NrMOwT4oGerpTTp0Gtz/ZBcne4C+mErohig6hXxr3NPGAmtCb
td7+7BCfwsrFr5g/7sWvgMpWMZo9fsVQ7VXi6JAj0KuNGX+LhntQ3zo9uksRVNzX0q1Fp7mwa17b
jQDA0ooadkfxrDNXj3dTwT3GV6LI4oGAGZCJ6bNEo1wiq6dWGFkAOwqFmCnFOjRW7YIg9yDaPjjR
mLqlqnlKTQ5RtVJOnt1E3lsw2YFsDhrmBHIm12ssieBInHO4UTiivVNu4mStAjhv0ycT8/w8RJah
PiXra5UcRD2ajuXFpXWgJnhgVXROBvIV0rr7cO2O/zx4gfACic3/MweRvesVDRhkzkcd4P8Eihnm
r2LQvBC98fqpgABdlVVelPtp1u+RMP73GHNpWNpKoIvrUQ9hOBPQ8iJsH/LKN/XgqQtXJT3n6/rT
nmIkYIYHglFHTg+Tth4gZwRbVp2GDlosEICfnMxIvJHh5VYMm/l/r2pyjrVkB+fzJmuFZGR5oy9+
g5Qnlm3fZEmP36CYInipTKW/S1mmeGLK8c5UC83rlXDahoM1HgquV/fpUG0by+rXkDjLm2FAU0kj
DJRJUpTSoiSFngl+iMqEGzRe1wKM8UNp/NgAAAGlMQhrYZMANxnWIuRSiEAPDRSAFib9wJZ77Wz6
aNtpz0rsAf9qxcBn/LShj2u4tz1rKdaj3gfiGAvycagXXFsRykCUvKjmPMM4tCzfRS2K6OP321Y+
VwpwcpgKIq+ZxcRU5VhgJgXXLIE0Su8QYofAestMyEUaTYEGfpvorwEhvmjSwA2s/vtQ5F/q2nws
aWC7Wkpeg4aSlei0GBox5IcBSrAOAeIkheAuUXAxVaBEjTGIHZDgiZuoek+lq/QNdJH5I23TjTGk
m3BNRXsxV58JzSjIiDTYlz8tevwdURKYLh4qNmx5Rb8nY+ykzdOkNZ4WRr+sGM9C+7XDzHtXfDQC
t1Bf6fvaiJGo6Q6zP25/oflEyace3wWIM0geIBWUIsxo1mXZjAjWfBCHuHtMybhNDOIEaM3nWecH
8Roz7ZJ/X1qUng1FZyfjCEpGtxBT6RCka7WafHCjcQ0lX4mfS15+aUvyck1ppkHvYStGNm333DGL
t6JfSWmWLqNLI/N9eJFLVAZoTzQbRkbERyFKh4dbxT4EeMivUdkvvYYuTUkOlCdNG+VRAa7dRgfi
c2Mnjsm/BnHo6XjnQfkbTNorMXnZJAVuAOzuYCeZ//1idaIveNwxrE4NSlgSbhXr+9FGY4jZ54DV
jpHex8q0gmv9Z+jkk19CjBGy3HPuLpelkqBl6EshPtEtf6fu6OAZe8xPxEncO2UzusHePg4eBlW8
9FR4kxO8QHqW7ocDfwm+lD/pyjdeymlMTHAaOtMBnDckRwJJtDFGGoIy6kUgSLXOPFzN2RadFbyH
tg4SB+RPUmDKs3QyoFyFkPxInzQ/P4SbzkanRfeNbejHXtE7ENm9ffyXfHf+qCDwBzkoyGCuv25e
oHaQ1w0SDGaOxUM6dn3qxYiahseTondF2BhPdZ2ba6SfS4uFhrgBq+CbBwfyteGqSHHXA7rspuN9
TPwmg5rPWpa4FGkslGItULMD0irPy6rN0Gfc6GO3bb8p0zmMXrn9yiz/9hYurgTCB/hkGmrCcgSd
zGFMcJ3igFj8uW27N1FFjtVPm9tmFst3Fu7RWbFWB4ejFKkbOwhCdcBIU2KfjGjD4rs+A3p0W7UP
qrHJtQ3BQ4kdte7ltuHF9V3YleJ1NGht1EfTHENRn43FnpRPebqmVbF0D12uTnJEEfIpTHvsYmTS
wq2I+Ws2urM5zVy9yEyfF63mlVm2Qk6xbNfASwn0g7iTpfBm9FlJ6garm3gKPIF115nMGyeQ20F6
LNMUn7Hft/dzKZQggvxrkUqPiaBJeUcyFaEkD8Fwc7bbtf76YopzaUJyFbzwaMlCmLDQ+itanKxN
FD6E/XvBMMy80yGvBoXJ28tauicAxtAgQzzzjMsbGRiFUU/CgJt0+cYyPvosByFn75GuOXMQYzY0
Par9uP//sipvJsX9HncdrFrD/VTci/ZBj94q5aGmOyA0SrriLUtn4WKRckPGJnYbKwTmevGcJ3cR
oWBSXoknSx55aUM6bznokFmowwaN0VaDmDONHF1JoBrgjc1m+pv63KU56eCNqRWPpQpzZvQtycDR
NWyqduUrfYa0UB3MJbjH4fYzrY5khMRhU9ZIJNx2TBIOHH0XfkBOl/3gU2z7dq5lz0NuxWdwY1eg
Gq1C5T7NVIZ2SBz2x6hMkrsG03JrAmsLnxPXOfr/YMY2VDRGri8hK7N50eB9PYskBFCLglaT1a3p
eS6dRrAHUBVPaqQPmBS/tlKByDgnHQqFfV8aR8Uq9YcwNe6SAVT8aPBtx07vPeRwJ7SGRicS+eTe
PiRLywQVIMaE0B1lgL9JP8BEJz1N8JgNrGeLPuTWTlsFLS14Lbu0IYUc0hVTZqNm7jZge4vjaUOb
3Okn1TODatNw5ag3phN1mIDSoKhLbDdOO0fNNAfKDrsxS7yB6MDRfzVRE7y9+oUs4OqXSefJMiHF
Xs+F0yrc2OStb3GGDuFah2shqsO5LUYxcw4JHbngxrqkRhkBr0q9+h1XL1H1ensVS3+fgDZzpghE
DiBHHpbjDc9M/H1ogYJuNXNx4d+2sOin4DPAxBh+vvEpJQunMmiMEI+LnN3ZzW6oN1buJuYHxZgM
eLeHHiWXlUb6Un0A9aY/Nme3unhdVJHBtM6GeAh5tjUH0xyO5tAPoCXPIJEVb/XR9uhK7XfpNIB+
ABJ/IL/Abs7/fmEyYZgCpPn8XFOOCdsqeLSt6usuXIbs0sbskxc2Kk0NQOQ1L6v0NBU1Im9KTwF/
VaHFrjvtWgr6GY+J+Ir+B9CCGhLDT9xQEKsytXrA86R1O099HbjTOWiDuBZkxvjRulfRwVfuGnAQ
r4FaFndzFtsFMfD8QpTy+Loew1k4AvUD7UCjQzF8tVZnHOcwLL0FAVz/Y0NyEigV0jYL8TBSt6bD
d+FG/wiOrW9vI4c9gSptpUK0vCSGiI261Ywquf54aUl5FE1YkqXhVvjRp6exWTEBNM7SmvCehvIQ
Xg4409dGGujZjDFXhJsovHxVcT99h7Bf90attNi1RaB/TerM3gdcKGczE81BpFq6EVCS2QW5Gu1D
UTUfdAjUb6XIg52qhZMvFANzOXjQkW3ehYE/hHp7UNnUQf7QzKaPeMQYGwuHBO4xULVwlNIC5dYo
2lPDE/hIzQqX161+qkdTua9KABId1RqnbamV4TddaMmJpW3xGBT1cKSCNw+JUrWoSkWFDSRDag8+
b0HQFar6d2uKW7HBLGGgOzqu2Ze25Ry3QsfPhlmB05cbXExuQYACASuDWVvOlI/1W8NiusXG9U+4
UsK9ZpTaBhNm0eS0rUV3UQE+ObSmyurICZl/GcbvOss2PL1sswwsQpHAfFve+yUzKl/NehsT54Bj
79Aq6PcsSHnoqlNEXsNksg49g+gmRgczwjeY6B4LTLyp9KgXmL4Le3sQTlGrNWSrsYl+n2IU06gm
5WPQgF/ddS30O1oM7di+YB3fppPNvqRNBMyBqiovAlfc1ymwgvu66OlG0SLSQmqKksThjTlSjyQh
7TbAUWvvZIIs+hAO7C5JW+0bRmv1XzTn6kNvJgJDZRrHmzLQ08RTsjx5T2OGsf3QzpOfWWAMB0GU
9E1oXbfPMw10Sv2YnvB/bzGrZ2Vuk5jkFCijhgYsifbWoIuTzo3Sq/IJ0qIl2kLvdqmzxz4LbeHY
bUUgTUytpPeDNAyTbVtE+j4HW/EjZgVKH3MmNqZrCBkPSp/1X80uUjemUqGpZCl5uO01qgJKw43k
AfTk9TkJSoGpWXtOc+whfA7jNHvKs4nlniiiYt/mZfkRUhahya5V/TfaCaVyEm2cjIMeJc0XEZuK
LzBacghalbxkbUGCPe1jvmtjfXrUepJhEHI0XCVQzEfDLIM9pmgNtO4pevibsi0DzWEZmicuFfHY
bZO6Hh6TohshwJjYwbE3lHTHAqXdBbxQQCQ+lPn3DECdF4J9iZwyqpTnUDPqzMvMLnnJBR2e9bDR
vtqFLdwwsUGVLQqRvWSkK78ZCSqPjp4BQu5EcVS+531iPwY2aI+crCBk2yo0vbP6AQCNthv8JK/7
F70c9coJlSr/PXT9sNGAeHjRGYf2dmKhqeykej4UG4wIR88kDsQx5UYEWWC8X1/0UVf8PGhJ5Ki5
moD9Nhj6N1KF4PJO0sp2sp6xux78YeeQNDjAuWoMOEXg3IrSorvr+1j9ACE1dCLjkuKnG1aQemOX
m+e0QuHL0eBl+zLgCkIHq+Jxy6HzdKCVEj+MYmohr0Cjcl9i8MrPjAZ1dWOCoFvdGMNRQe71Ezjc
/rUAN8s+tRIbgDY0CzB3Gm2ycCwjr6jy6ltoBdEZ0bD1lCodv5upDnZWShQ8IbMhwrhSAXjaNI7h
He84Xnf2yIItQNXp84Bw7aui1uepBxruc7sofYtY8YkWuXhSgjHasYgYOA5xgYPEomYTkmzAQO3U
+fnE4g9MjCoOHaN2k46xuetVswPFYmh0XlWNkMBTNL0ufRMUjD4dTdBK0rLfcJHRTd7FRr8tGKts
10qpAQUPotW20+e8bDwdmNIIdYsK8BWjgDKH01GSbVqTN8Q1QzPeMC1OwD5CUErN6kGZEMKManSn
mk4F2Mbq+HfEMqiVDnnZvJW5HWxGUhUfJg2aXRclsT/SpP4godLsSlBZu5XSNpvKrApQ7GDTo0yZ
3qnWqr97GluOacb5I2Bi5jFsMCRrWta01+CIr22qAJF2O6VcTL3nwpiK+xvvLDk5MNQ6GGvcpKm9
KUuMXCfOWHoWWN1u21m6sQ0oueOZBbA1gtj1ZdrrAm/LGJkrCQ668gtKH1ayUgZfMzHn5xcZnWqM
mPwaYKK1nu2OO23lqeNK13HNxvzvFzbyuOrA2YLM1Mp/l/Emzu+H4un2Ti1/kT879SkxtVpcRlhG
gVBRGu9W/jUAdrVaK+8uPVcuv4j05bmmRyEzYCdrDwZ5Fd1/L8Swy78vpYRQ5OvtgGKrynRTRolb
G2+a9XZ7r9Y+h5QHilgnXVJgDU19EO17ZT/HweNtEyvb9M+T7OKL20FmMq2CCZ1+iZISXvVf2dzw
MIDcqmGivoH/JvcURrWNRxW0OG6qHfgAYQPuqMHaI24pP780In2MjiS9qTYwwh7Tb+U5PE87xWVe
6/cdJuuKb+ru9q4tvhovDUpfJk4AWZ3JfjCZpeFue5h2D90doFcPZPtqe+px7ZGzlKyDvXOenIVO
DQhirw+mail6aTeIY2MKvEf/YCmPrXEKrXugk28v7fPE8PySu3gXSNUKQpOh6mO8CwwHEFa/+tLs
7/tNaLlsKx6YZ0JVwem/NAfm2Nvid+biinilmrPrUVjZ3P4tS2iMq98iLTviyhgTKxBuR54m7quA
g2jmh26/zzN3WLoCMeLRp51/2+7SoQBE2QbyHd2hT49ZcM1HuTYjBpV6Ww6pk1TVyi4vPs8vLEjB
PGwLPbRnuKDdjl8L7Sd4wBxbDRxG0PHiP0Ao+kCbNd32xfoK9Lcg9wFEhKHJLa9a1KTWxD+fVgf3
pmOg8LCDXA7EUO7599t7uGpMOpNlbYp2UGAstlBb43uj81scfsvwebQb+HtAf4ry94rR2Tnlh/rl
CqVzmVcCxf8URiEJRHbVz/SAsrJLf6geJpi32euKuXkNn83hsWGArxl9PumSoWpZhoEyg0seqyPx
kv137oanxjFTh7v6Q+DXezQhrHN4v9atWnIg4LL+Z1naXbuaojCYXbRK/GKf/A6P6o/qTawyAv0j
+HlridKOZnbMgyqCIbD6gvLrzZ+23AGdv0Md9jM9GU/Rdzz3zhhhZufq1Vo5J4tVCiB4wHIG2mGA
+aQqRY1HnU4LfNBT/tTcWw+0AKlViTTLxcy2K77mD+MdHtW2l77/zbe9sCzFQcOOcjuaXan5YhnO
PdJibcs8Yjr5DytyRr9yuFff8e9i22XgY1mxvujIF9alyMcVomRInIVbYhLeCXf3mukkb72HQdQt
99fmUJauFwAsoFOLHHbGWVxfL7yOEox64iPnwZlzp2d+U2z7+hSstZaWMppLQ1Lc68ZqtLsZ4KtU
L231hYT7Vl1xmaXgfWli/gkXGY0o4a58Dq2TuR9SABc08hcpDdrs6CcRYkNOXjoSuY2qnT7jFO3+
rh8xpLSxjZUS8ZwFy6fuopkhA+S1Oq1VrUPLQJmsY28lh4bHnpZzl4g1Aeilb3+ZWkifpMQzNMqi
ObVQtxSjv5XlUPY4xdvc9lacem7zfFqVAYIvwC6g0CHrrIskNViXwlTwKO5NbYP7pztAnUTfkJ/B
021jS5428xT/ny05sdW1IigzkKG7neZZ9DxRv+v/Jnc2Car4aCDM/ETXnlYNTE+0AGA66CEYNmg6
15QyFr3gjwGZazHJmpxZ0dzS6V6z3mfRXR5sGVlJZhd3ChBmjBJSDf+RDoyp8qys27lVYG770FfK
2MEQ9u2vsbQSELJguhUoBxC5SwEmLyYLk7SAjkRR5qTAErHRSaDhJza37SxhVNilIcmbVUVUNG1m
Q3VTHFEQjg8ZCpIbs6nrB7PC1FnVQbClYxg2VLXaY5PhJ4wTt6V8Ld9aOlloxuHVAwQqxOakuytp
yJRPOh4JZuyrOgaxoqdQvWsweTdoK2i1paB3aUq6rLJCL5EswNQ8tMPJYx+tQZmWLTCA6ZHoME1O
dUiSpKaY2yxNvS3yM+lWDtOih6BB/e/flxOaDJIx1YC/X2Y/RSu8MEOl0zY3hBcrYWhpYO4fVgsQ
HKoAqcgTXXBEQDbA1exaHfMwuINsVPGNMHUK1JtBywystenoId+EcX7EUNJ5RN1+qltUtcEQgfl5
MqkO7+1dq53bwEbRemUv5sAhx8mZduPfHyg5cdPl7dTOe9Eq7xZ7iNghjTYRqLiaQwmawDWA5eLW
X5iTAgD6BUh2OLpbMfAeNW/AMDm6er4LUdy9fTyXQs3lwuZfcnE3Z7YwlGTEwgQmFshro5xVdSUC
LPqpBQ0opONor8p+2ivZLA8FPKHQj1Gsoee+Cm5a3q8/JiRXHVlO0cDAfoHjunSj1G3PmR9uQOft
sft2r3jZb/7SPq/Sga4tTbpvusmMwGEIu5hg4+fmQVccNF6cn+pR9xQMChcg+br9vRYj2J/NlPkw
eJbYOdCZQPxx1U3ql9r0s+RLUh+VdG26bLGDzC5sSdEy6IMmjkCfCYak6UjuiIf6+tl2iw3f11Bx
BV0aKP4MpP9P00ovdGVfbSl4Bjar+lKHy0S82OWCHxlN/uKOvVycdP/VRB8HEWAjbdZuc9Kj85A5
iZmsOP/a95ICR9nFFdVAvwF9FgXYFsfMOqeMPdo99yLxbvvG8ln+3ymQidbGQtXHjmHX9IZ6LH9N
Wewwa2Xf/kFZfw6Ff6xIEQOTt7RW0e9x4zf7SB8Hz/YDjFP3H81d4CeH7ml01txhOfr+MTlv8kWQ
ClSNm3aNbxVCmAjzNVV9GvtTyVB4Y16mbW3i397JZYNA1SMxAi+6HLK0lvHBSFq8WL70UA+Oj/HD
dAAB0vttM8u5kQ0hXwPEuvankbxCjHFPKeyY0HhJD8Fwn2B6TNfeWb9rAdOgDtVcIOUc4ItWAsmi
s8zwfTReifVp5jIbphjNSZiO6kPWRq6KLm8ktisLXHT/CyuSs3TCjI1otlJvgLF6NpzJ54fiPSs2
IXOru3FfPotXZVa3X3uvr61P8pmOZqPC5lvHtrbC3FZpjZHRvwlTF6uTrp0y45MxGbAxpCHQ8gj+
7cqRXgyEFxakCybsi4IrCizgMzqBAg63taGvzyRPqC5jAAlwFCihA/M/b+TF4UoDW5+yZgCSxu23
/CnxDB88Zjv25ueo6HQn9oX7ES41y6+PryDi2q08RJamf69+gOQjg8EtoFvxAwbvFHj2D35X7aE6
xvbiTBzFA2HkId/c9svF832xZsk5cgP8I3mKKYDMEi8COZCTpn19hHw4tKTIiLZkMj4BpvAN0wj7
26ZXlys5DdH50LAStsGa3GGY2rPvwXG25Y/Zu3EyI1fZUtvRNtw3V3xpMdpAOhw1kll5CRLp11+6
jPtaWPOX5kb4mFpg5LFf+rpEy7o4drUJjkz1sRq+T80bZlg3VFnTRpo/pHxzmDomPDQwbAFyKl25
vZL2eqVh5anQYuGr5qjuaKcYP+2kADeFlWuvt/d6KQbAsRnwb9Aow+jx9YIH3mtN1GHBoFnVYvC0
Z/cTyOVuG1kKcZdGJPeF7YEXFEYi8oObwG3sEuREbfVSt2+3LS3u38VyJK8dhnIMuxYv6WKASF4P
RAfAUqCBd0nzcdvS2sZJPop0iCXAW+BpaX8LQ/CFPJurEtdz9vjJG0BlhJlHCNehenf9cSiAFLUy
H/vS9KYjBcVwelR+GYf+pb2LtrfXM/+tz7Ys9AeBOkDWJ9nS9bIENSwmOrLgmwkCLBOYtgIoJ4iS
29+I4pfh99sGlzfwfwblGQQraTHJCLJ4PNrIhg2AezLwsgNYddvM8pEmf+xIKTpUHnRtLGc7h6pz
X2rh6T/B8NkB0xk2jia8/8wkh9sCaOZ/d5Lq11+tyA2t0rPZB2OfZRtKvSx5JnQlVC1de5dWpEhh
ZHqetiWskOpLinJ+sVLMXfv7879f3HkmZ9MQpiqKM4MrmtDpxVp6tehxc1oH5C3IneRCYSfqBIKN
GhIf87lqRlcMb5VKAYkCmmvPR7RL+YovLMYhDLZhgBt0veAHu15T2OQm0A+waGtHDlrnTPhZCBbr
VkMFwb/td4v7d2FL8gLdShTDqLB/EZh2FLT4yUqoW2znz6Pu/65G8oDMGjNaDbBQYvRKHIrqOQ+f
KhAzltsWMDdUEcRBC/0ewDwNA0zZWlIyr+BTxEAPUQetvm59ysyDPmUaZCdR7o80yC6mZje+Uq4A
NlcJKweRXpChBT6UT4nJ0ntwLcW5OyMpTxrYTCoHiLO1k7cYUjCcjrlsFVIDcp5m6mFf1gHBL+qe
BRjn+0Njb25/1jUT8wV0cSxIao8lTyhSQWGe4zaDHJQ4Z1W64qmLZ+NiJdI9hsuls/gEM3WXNHeG
CVHmQNEOYphlLg1xsOwEGsYivKNlvlbvWky/AKn73zZKV1tfFdoIHuHYfYKEi3Gvb4IPiDVkO/WO
PEIiaqM/IXju1l6wi4fzwqp0AfVNy42umJdMZi5tv4qf82ibQ5p1bZR+8Wj+sfRPqfXiGwpRd1ZY
wVIEqZ+KQtVujWp9xUvkQGOS3DSrHBYSijdV4etAS9N0BVu3tgwpwtiDVgD7i8/UaW8mpEGG59uu
vvhBLAIpd5BQYLJlXuTFNmVCZINRop3HUZ5XDTcFR1tyUoIHjB7dtrQ46IbnGd7ZiGcYa5aWEiea
SKAbiyvTGp2A3HXd7yQAN/1ZqRK3gWQX2ZnpxxicCuMBg1Ar1pcWikbHPLeAAgqTU5+MxtHEc/Qh
+kfbp9v8adrlsUP3zeYIRmUgipxj5bYQ2l4BLi7bBUTAgngQku/53y82OGBKJpQAMDZchd+qCEOz
w1eMBNwPxgsBAentVS5FFDDxgLECQ9cURfprY3mO+oY1j2foVHWH6S4V3wdiOUbuRtldF3v1mojd
okFo5c2S7wx/WzKoFEhRCpRHAaXJ78b6o7ZQBh3OkQVq3yB8mdLRC8GLcHuV8x+V7yQkDdZMP45R
JbnLbaJeY2Ya5uNjiiGeeK93d2O3lrgsGgHxJ2BWGM6kMtkc9BVbNJVQa6sgelQHYF2O1G0dss3t
tSwCyYAhsbEczAcbMoyk6vWYxVCTd1OenCDcPI0o3Ff1mTC2wTCWH5XRAzW1p1FAeSr5dtv6UnQB
dZOFNzB0c9EOvPYXZk8ZK+357QHabWU4dvnP2wYWd9GaKww47xgjlQzEOi0HlSB9MINpO2NeC0X1
Q0D2bptZehFaF2akC1sliQUaBmRJugnyDR1jZKnfimf6F5xT7NKOdJi1XOs7cNAjX0YOy4G/iwHq
1MDOsoZ1XDxXFwuSbmduBawtJuxbrqvgvPkGcBFNnht635pelvNdbf0FcgQpHq4Ba1ZCkWEdRd/a
alUiPIbxYZy+qGynVX+BSwYLMcDuoC0xoOl97WwKEahUK6iB2kJAVhMUhLib11pgSx59aUS6ZFg8
CRplMJIy60Fl7aOdPd32tTUL5HoZhGRpPqaIPiVImzWozScrn2LxMQvUBuR4KcqQANVeW4jVkYd9
hVNZW+9qDhKEu1F/VtpXET1ClTc6KSdUwae1N/TSGbqwKr/UIuTaiTHXb/p4wjT0W1OZTmF5EHG7
vX+z68rR+9KO5AZhpfZDBkE6VytZtuX6+NgN79VkP7DpRwqiEogPfb9tcSkIXVqUfSKLSR7nOEwx
1C1ZnbqkfYrLzW0ja9snuUWq13pYBVhWZ2+nOHIm5pSmQ6KVF/uamdk7L9KJ3Kx7MpgwU+DFmQyj
k7LvTb8r1mi8F0Gyl5smRW46aompA47gGqjph+O3KcAHOwXFUwVB3DAuoLWuI5P7CzAH2k0Q1UE3
CDxgMpzcFiFGlebrMOnUQ5OZ5659uf2hlo7X3NGybfxnDndSEA+MvB8wNQkTZnku57JAMTk8ap1U
EIyPlyiHHUySeb3xZQi/6MVfkNgBSwI5CYxYg3tH5s9jXaulXMcloqJb3udbgfkG9avBV87Zgtdf
mZHuRHQ4QhqbMNM0GN1rhvuGlr+bbE1ZfOE4X5mRdrNpp7LjM0lMUosTBVGeiWnXx8G0T1UOiQ6U
B25/voWb0cS7H/gJUAp9RlEIaJ6WosZVL1j5RvV8E7W/owCsYv0zXAqTYN9tqHvftrm4xgub0m2s
UKU3ykafQ5ZXTc9V/Og4BDKkolkBSy1+M7wTkNeC9x18INenu6irNOSzoX7Mt60V+d2UHsopXHmT
rJmR1kOGKjR7FWaGZluyB1H7SfT/SPuuHclxbcsvEiBP6ZWSwmSk95kvQmVWl7yjKMp8/SzVndsV
wdCEUD04QB+gsxFbJDc3t11rd3nL5i+VrDxRHVB7oOEUl1nuZOJhU5cZRh490WMKJQlchqwVRqsL
yteKq4urAfgDgBrhnKHEcbpprgpmh24WNcS939k7YwBr+Vq+ZFmI5eDXwIoCgN5TIW1hYLjVcpB1
Ar4EsBlHQE1Y0crLv6RnmoruXbji2DYZcyWKBl2JOgUd7am2DWNUNlITwPPm6LsCJKL5gMRpUq2c
1NLKNGAjOIikYJPkEC7tbQTGdQTQfe6onsuKxieu6DeJMa0sb+HtAibtH0mSRZomYmOcFMuLXRPQ
S+Y1SDD2URn7eGn2l9VvaVE6Oq0w8oi6ylkgDCDLMHczJIHrwQ56FVjhqR2MzF15jZe0XLcRh0LX
bURx0qPfkM7NqwQpIDcraTJuTeyic7AJHdPN5QUt7d2xJOndj5ViAnQVFlQqG+A2Upt8CTcQxtNl
MQvOLTkWM+/rkXuhKboaYbkQY013pHe3VVWvGPDllRCE7bhKoBmSblJe5AQlUWS0ivLXCOwr9410
QW/9FwUAUu//SpFMXJJpRhPPWeKuvq86cDMHw7C9vFdL82gEQKXI7AC3CYcvbVY9iCJTZ1ivAqN8
+c/6Onkcr54VLz8MO2vDDsmeXKGeewdw/lt0Lx8eZqiRtWmQJU0//gjpUiVF4Xb9/BF8vB2sV6VL
PLVdObI1GdKRsaFneHEhwzE3ZvTea0DJXmvoW7J9KMi7BFDuQIGVU1dDrmfAksabBOSLr7qIr4VR
HDIj3eR57lmNQx0NVDqXT3DJl5gHJebsHBCIZE/MwlBWzyOsKxE1sGhuUzwbTVHRlkWeXQdA7+jX
cldLFuNYpHRcotbzqFZhMZqC3KIjztP74lvUGmiZnY0gxYpxX1uhdHImQ2d0aGNXx6quPG4OP8Ja
afe5aN8roX6oblQFYeLeFuhHXtncpdIVJgRUoEvOGC74v1Nbkoo4beoRu4sWso2RJHtga3uaKANB
+A6PDbKRqQ9gpUchjA36RwMn+qEq0X0er9iCc4sD6BcLdA5g8oFnJecL+xw4Dgno07y8cwExsE/q
z9R5t8nmsjYta/AfbZJMjoJ54iGvsd6JaMNWrZEvBMSn8Aui/Biq8EOttJvYWquonC8OVRpMFc2t
a4BykcFyoqnQx1qZn6D+gGjNGDI6JR4Lf11e3FKeEnJsotnzCBP6AU9P0wTqxwCkLRg73b5RM9sb
c9sHAdS2UdJDkX1wB9TvAO2wonEXWd33ZfGL12bOHyJxDYg8wziVbgshGCCeEDNV3zwrcFOSjR4J
eBI/MAi3ormLW3okTHprDUtNQkBtIxcGNPnafs2mbO+20cZS/kswg5/7d1nSplqArUhthmWNMdCH
VOdASgJ3nOy6obpLueqzmFNnWp1FWVvh/PejZ77EJwEYHnLjtN4BSthLLRDxAYYCANQ3wzh66E+/
jzA9qKfqLuz4U1HbdyTpOVV4vm2yjmqgTfgPR/zHXMgocYCeyVnfzdcHBYM83riRb5s+YNfo+HVZ
0uJFPZIkrb4nDKiKMVZvDp+mQYt8l6P4hSaRcJ4VFSuqu/h4HkmTTHA1Ah7MmNcFZjSqju8h0tNa
tKaza1Ik4xP3maVY+axJFgZAAsCkUDjBK0e0+JocLWX++5HaGNzqYm226FPH3w2XX8ed7YvwFXON
gWknQRL/KDEcc/m0VlZmS+EdONjsENOSc85d90GdDQ6GZFsrfMXHWfJ8QVqHKAjY9yD/kcSQvK0t
F0SfXkRAXp3aO2Aqbf/LSv6I0E+3D4M9yRApsCutiK5SEqObP34Np2lFzOLlPlqJZCsrg1cOH7ES
c4z2rK1vNPGolQ56fFZpgOefkqN8eGsACcWkIZrKpE0zXd4qRuzC+QS8+jDQyXrMgXpuvBLzfZg2
XXhngcHdBNRFF7RrE7tLBWX06v6RLu1nDLe8NRkWqiORVpkPdnwVO15fH0BXk3dfAA3CLQBDoNDR
ItgHlw9z0YgcCZd2uSV907E5IVAlwJlOvQmE3UnnR8VL6VJzDcVnKR17slbpTYqiuI4LhLRePN1a
IqjR82+J7ZQwuG+PhvKY6/6wRgO8qEhzL/R8IYwz3E7FzXvVrSCzDuN9yQSIzNqgdJRthyVe3s3F
932GZQYGlYnUrKRIYrSKMdSRGrBigZZELVA6c5sjkJnMd/iWf+0QAjkf3oyrEhWInnLNdawi01LM
CnGFQVrKsvwnb1zh6ZGd0Em3Xi6vbTHhDPcTE4TAYgChrqQqUeU6rWpBHBofTZC11te8bSrf4tGw
B6ytve1s45snTUsHp6t8YwDpYB1OT6BdXaM3O99nuMIzTD+cKNSaZWPaV8zo0FGYe6bTB/qQA58g
8+PWpLnxEQ2md3nl56b7VJp0QSehizRlkMYn4JPrepCT+2b462TmLASo+2gJmLPC80ccPUp6nA0R
cROMrhb9dz/Yw71DxEuV8mol2bOwGigLKvW2gUEVS65fWqYSD3CDc89VPluAjnVJYK9BBJy/sMbc
RgEgZBWtDY6cZtS6oc8xa4Zrbn/l4X7KQaWzZwQwJdmhqt6G178+oLnvB5wryLgg4yg96CpXkYaL
RpCMjoHi7Cznafr7LinjWITch1XrvaWSGiJYc5NHHw2I4svN365CJ/BK0Flk4oqd8fXoBTcGOOy5
l+buldmB66IhN/lqhmLBBqN2PW/V3D8009ueahpPIwFWDoEyQPLolD9q8VCB6mgUHjov4zJoFWUu
+V1e27kNhkwktzGvYAA+Xm6gUBw9TqoQMtPC09qnxGEgWNpX/RoS95qc+e9Ht4joXRoBEBT+I/F4
9zSWGzLdMfPt/281s3k6klKnPegOHazGAsZP7GDgXnsyVfS2PF+Ws3BVsWuwuTPiL9hCJIvbJDEo
MPm8mvypFw+letes8SouWNITEdKDHFv15LqziIF8RWSvMT+q0JD0a1qr4507prifKkgtMBeHBly5
gYwDKFIZ5+GNoX6ImPuoOt1K1WlRgoPQGplyvE5ya5yhpXGYhCipdczj6ZtprPQwLukWqOhsMGoi
SYHiyempd3E9tsPv8hl5aY2NEVY0C+9KjHNfPvU1OVIMpA8l2l17JK/two/ynEYEQLYo55or61na
LxSPUb5F5hdg4JKz0nFEI7WN3DJz7/Tqn7zXV97N35njU78aWQEkJoFmAGQh9OWc7pitkFodBKK5
+hozUftPPaLEb4Lws92OQUFV+nqjXxkbK8DE6UTfCkw7iKvIR66AIhuCPu0fYRChUwR8VdvLe7wA
e4RPwyHOrGVzhUV6bhnmI8uxRDjWWTVth2e1C2kMVCmMsVBW3bjuL9NOH7jRbbL0QRXtDtXT5043
fFVjAFiuYL6ateB34S4itwd6GTw1gAmRrzvr8rAFwiZCRDs/hFN3YIm2NRprM+JajtMapt+SONDQ
4laiwACNlragqsAX0BPoGWun+mMkIbBDi8khulfleZvTdNRMgKV1jbUrlQJTq6YpCJ0G0l9F4JcN
3G7KHQqgkaoEu6czgyynon0JkRu+typhWv7lM1uwhniCQZWONk2k1+WyIrBrJ24ofe4l024039T0
mq01RS2KgPmwVYBhoGFSuuKx0DU2EbzyYnhCMW/MruFPX17F0vOLkZs/MqTrPVoA2gamOvwv9j59
mjhddOta/+jJZyce8ohRqytWZC4vy4DpdTHpY8jK3tS8MyskpjyL7aPoVwKibOPH5WWdx5FQWlCB
/q8I6eENNdUpcOiA6QyDXtllv1rLT8vbyQ309j84sMeipENyxyiPzQ6iXJBSR9quTz5R5bu8nIW7
cbIc6ZCybuxbTYWMJhlpklOTvI5OQV3tYKxZyQVzfyJKcsc00rBQqyGqr7415Spvf9WD10fbyws6
VzsHhnh2+jRUiGBdJDGJGrdKBzpIRN75gCVxsHGBHsFJkn+yGC27JK59PHxlAPcp8hvSs1+Xv+BM
CfEB+AEMqgL/HM/B/Pcjp6kaB73OOT5Aa0RE8R+jZDP2X6HSrlHonenib0moZKIzCpG4jMI45/hT
dAkxzzXDtzIXwnOBTh5wJC4HC83y6BClzCLjin060xlJrKQzKUpToaFBbIOWQ6C+J8Q3s5zGZUij
vwbQlGRJp1kyhskaBZuZtICtK3Gg9e6/HNe/m3gW8DAU2FLI8RLnFmDatO8PbK2j8Uz1T1chh6JO
p7pTyLFjEQBdmILuNZ1WanTHG7FiM+b9OPFEZklo2YATounziy8pnz5meWdiNRk6xEk3oHiH58p9
nYzRa5PsvmA1HdtmpVNkTapkFFU7ia3QbKER6VUP9oXavsaMCh01b5hBjupNzIvN5WNbVMKjhc5/
P7platwTFWVRoOAL3a8rDZix3VNWNr5qKZhOWfOjFk/wSJyk80kHPGvHhbjcGkH0ubfFQ9OOnrH2
MC/K0XF0mLnB9J4pLQt9ZKU2jnDsbbc6xCHxLFEESg1AlHJtxGZxB49ESUsCyoorLMFhp1rgCfyw
h12SDaixlB6z13K/y7IQFaPvBo6yHIp3utPXRYkLYBmdQ8fqB4nzK2SYYh85th0zV4eXZp/+7B7M
Yfj/CPzNyXmkHhZRulKosBsYMdqrtXllJ+2hjdR92b3zuLnDJAlFTem6KVRck3x/WTkXn4C5UAhM
R6SGZMPcDHkV5sg3gxGl9tMGFLTTV2iFK3Z4UVeOpEgHWIFEoeMppKhx4iud2KtxuulAuptb1coF
X3xVgeeBBiAMA5CzvIYDpHUWFZCl8EAXOXg10U6Z+3oEvgOTOhEIPwxqruFdLO4jMO9QyMZDfvaW
653dFHnfw66MoICx+5pqRurbCl/JSS7arz9y5F76MVb6sFAE86rM9XLjE3S0fQnWYkCwYCLZYt+W
awaXVWQ+nDMFPRIpBaWDo5eWYkBkjgNzYx/vtSi8tvlMtZKq9sr5rUmTM7tOjclrBxtp9lQPnyLl
0XZvYvMJabBoLdxe20wpGO7t0jZLFbJs0QST4iM3xSc4I6+lwNyS5meIdy/v5ZrEOQFwdNkz0Jyg
5Q8SNfTxcfBcpG4U9MhhR7jZKEa+5MlwhwGdn5fFzj976Qilt1YrtUQ4FcRG6FUpmtyPgWx8WcQ5
ltn8nsOVBHKxiU4OuZFCL9HMTZIR3olyHYtX1rzz9mCAKErfgUGElbvC3ExTTsP0wVHBIYUxQutA
ur0B4tEo+dvwSvoYaZ8Z+FvEmGPBwn4sujGoswMyeitCFnf1aMXSruYGuuP6BivOsiuDDUEzcv/y
pi7aTUzIz6Ur4JTKU3QER5VzMcGWYQs18bM1wxnizGnW6q2L5utI0Pwhx3ppGmGdNhDU15xWAuQ6
xqtmr9iucyFgYMIIBiY6waihyr4lyzU9RwMwDAmSGAqom6rO3ABZ+K+P5VSMZEEUkkRGZuDsgZUo
UFVUwd2S8DUouPOjOZUi2Q4FwAZccCzGmXS/SF8Z+L2a8Ku3Pv9WBWY5SNJjUBRegjy24gy1leY2
fB+T21tQIe+YS0DF1fNtb+trmZBz8wRh8xgzlE2DZkumXneyqUYlCuPKUIN4fDJSzyF+PPOhpgFi
D9zaFbNxfodOJUqHVcSGnUW5ivfMnm5Jyyh3o4fLO7iodnP3xf+k1FxJtwUZMME5YlGKkX+VZW++
ZSYJt2EGDqnLks59RxS0MXiDAQsMvmIa8fQW5bUyDdpooukpq8ChtRPcuDVbnTYfSLNeFnWOsoCp
b/AZzO2lGKo8m3ns2krPnMKG2zh62vtGfRqo/lB59QG9cxlt/P498rovbW2W73fK/vQpOZUrHZiG
0MwZbYt5hD47V/n1dN8G053YPGigSSe0o+W2w78mEXXpsxUMnnhrt0rg+FYAStJd+qp5NlV916uu
K58H/Zvx8/LO6PMXXPpC6WY6VcVAVTZ/4V28jZ/rNxLEnuO7Ab7gUAc9ktnTlUP1R8CexVuDrgK+
nbswp1s06/yRMZ1UQEt3Az4A7IyMvWn2s5buzeJ+NPBSrCj3grt7Kkx6hBJVjyplgjA99zXzxrCC
CHRhKlp+2Sasn1gYTPWKSVpU8yPVky7U2Iu0TBKo3lxrMzp0NhAQo1dUhDuy9gIu7aVhaypqbri/
IHs93UuMDISiUgiuVEUHxaCYr6OjAHxeJPyOHdZ63s+bUXGtjuVJ6l0mIEJPgb7hldkLR/OCelvU
n4j+PLe6UUZ0Im2czmvXUOKX7C5ygZjzQOQAsHDJcAz1oMRZHkJjhjswKyqJS/Mo0EDNl6GLUn1x
1vpUlmyiOfenIPOI6q9cnncTIGeNYA3weLbp2SepXodw5R6eN1FhK49kyOmqxtJrnTMFLxdjT1M5
+V33Q2TJpwnuVzZq91ptHmor91Wnx6xYFGTTG8Y3VkzyeYuM9BWSAqV5EuMzsNK+r73a+mrC8qEY
qo2G+cFEf536CKHMtaIkWyY6lFLyv01bS/IlhcoqzSrcErtgY6qmASTaZL5N2rWV3pNhBSxzSYuO
N1wyfFUp6oa0WKqKbCerQaFBfKP7abQbONtZuyPivxifY4mSpassIyXtBInZ+Jw226HwoqqgqDH6
XLy0JApAYszUv8+0niqWZPIGYJ2Y0yx1IC8VoBzNNZ9rbSMlA+cUmtW2NQS05RTTCCA8ClDQ2zLB
6EgVGEb4WiolnUrr8fLTtWTsjrdTMgNKG9a1Q1yYAQNERcOTmYFWhxOvjv9J033y91mZeR+RIyHo
wgPXjKQvE8e4a65CNaPiV88FkjG0BKnMX2NE/r4Bf8RISqI3odDIfAP4lO7CdrwxuRmoerMSXSw5
5MerkbTCSniktgbEqO1j2c+PkrEpa4+g4fbyKf0/TMqfBUnqYTThmEYKJLG49oacB1byZk++TrZg
sgK3whzCW94U+4a11s24+D7NY7wO0GQ1oApL5swZWq2azKj1+tzq/ykyc9jOyBT7siYgteqKUDwq
tdm+gTm38QXrqivTqvuApcUaG9OSF2BqOmZKNROYG+qszEdejpHbXUJY3HqFMP04fa4B7oAowTQD
kqyUCn7XAmSX7ljWfGGPZIWDJZKsxaoJ63zATEImhE3pS4NxEeZ+FMboY5kHbmXbRrc/CPhGVfR4
iqG/VsUvxSk2UP99rn67WuxhPHprDMo2TcLHhqVgpwDjurs2KLq2P9LtUuI6Q9M3vllR/xnKfc82
tXKokMRV12KBNUnSBXNBnZfGBSQ5buRVJCjr50p9j5o4qICLc1n5F03j0alLtyxCAssEMTHy8PmG
M2CHeBgiBjJzTQsr8ZTuTUteL0tc9HCPD1+6bvBeFDLZuG4W2abWXukCTOMrqe2FDKwVD+6I/FJH
V4TOp3NJ4yRT7IJ1t+MEe2rUD6SDNlmHvH3LJy1oAYpYMk67OWX4MDqUuVcg5FuRv+igAVLXQnEY
82Xy7HRjjCFpedJ6lnaNB8/r7Y6CqWhKb3HNa/bpRC1m3h+1wbP75969slUMu64xyerLmvXnK6St
N7Oxq3sdX0Hu7uwPDO9smZ/u0disUtPj8N5o76v7yvuuaUx/oVyobjJf2eSB608fl3dk8W082hDp
QLRmEgwWp/UGBaD7ev+JJAb47srR79Rmb5mtP3TWWo/kYixpHkmVjFweRW7capDKfELLTRzTfz7d
24SGP2OEkWj+xwaAO4RirBNTXHtlN6wF3GuKIJm+RC+yKgdTiZcxisFjr4/9ql5j7TFmL/Rc3f89
aFeaqKyQAE9zC1KARFYE3U4H4Z29/wJP/ZdFjZ+jFwX1W6hQx0/25ZUIOEVDxIfx+K15yabao1PC
z/z1S7iif3I+qmu54Yj5s6JBA3o+q21rE2ax5lURG14U4WiPGsAMeo/0Mb9quwSDvGmRdP+YWmqC
mjQc3S+gwaQH0WrujcoLh9OodM3xYRpC/lGJrLnWRBtiPI1Y7SNatLvNGKcYKNH7zPUrF5EtTwYF
dJF17XY0jpswCkCm3VxFqcV3AC01DhWYz6naKNrDoHb2E7IPCZK1hJi7MK6dt6Ltw6uMRWNE0Vzb
+bhSyHgb/XRbEjffpsrgbtuyrYJGUTAW7HTldYFBPR/JZbSYFYy/5NXYX4W2G3uD3lTIoLtOeZM7
pntXYQz3B9jtnJuim+oObN2OnvpqJYi9CS2zvDLiIdtYIVH9Ej2nFKQ/JlK8rfGR8Ky7r6DahQ9y
+Bp16Kn0J17Ez0oqbIrBVuee52IE0JDJupba06TteO1YmNzjo/2tYgMPcROVHBnCTo283q1VgzZu
POzQdRjuQXpDgFybgr+nc1326kxifAb0XnPvDEN816qAA0O/rrZvkPwM8l6ov5JGR+NzxdQPwXV3
L8oYvxg6rNjUI2lAzj1qfM9QjLqKMlN9UMM+MnxUp5wXoQp+EzejXftNo5Y/wwnU9WFsd+E8dGXs
NKeo0dwY5cy86tBEZ1M95m65QSrL7CgLQ6tAsSnrBopykD5SJ9WBize00YMZ6qBUr+o8vG1dW79H
oB4b1G6c4pOwKGyBMhkBr6UlTEHjXUPcnWqW5r0aZvwqLgzlxrV5zr1aBd47s8Pxl93apldNacm3
lw3k7/T5pTssRZrmhExhpuKy6DfJI3zBz9S/z65C/xsAElv9rton/lt/IPtxE1OQyK5Iny3EJemS
u1PEbeWK2VI6268OSbVd/AQ8k+mhpPrHFDhB+oChT3JN7sJbMtvNtSn/RcfExQwxmJdRhJXLT2OO
a21GGVbPK5PysbmxzckJwq7/UaTOd8a6a1Li0Kxq3F9e+rJPPkNC48oBFER+q5PGIEU9ACU+19pN
aADZsXLcH1ncmBtmCLwMtgKnU0FaVs2bhCoaEklVVa4kGua3+OwAjr5CeqsJZ5Wjou7loSZ1GyrD
1lT2U7EFgbp/eb2LRvlIkPQSC7SuKiiutV7XdEj3dpmgdRpeW6ry0SUOFav4cYseIFqDwWgP9FF0
gUpBj5JnrjWYgKnk/cHAizM6PiNPGmwzjxDa+GK4SdfQ85dWCWiCGS8H7i5CZGz3Uchh8lHv8hka
U2VfJcE7b73ZzKJO92atddIsrw+ZOFs3HKBlyoF4FIPIu2XYUVt9jgZM2h8sDEsrne+gWY2Ym6Tx
E22NaHrJsQCKuYYRfwNdEnKxQrhJVAtetjBGJRpc00PMk6BGeH5ZWxbFYPwVhBS/J4EkuxB1Y9GI
EI50Ne1Y5lJbudH5r8sy5gBHVn3rSIYUACH2BdOjDhkRqZuNxrjYN1kUBpelLF2wYynzSo80IhxH
o2s0SBE9hj+zhvYYN+l1nw3RSpC1rBAGkjIomaP0J0+eJXZZp4oCUVbPgqmHm403xGkmr2mrPQDD
bFoizxYzxzdrY82UL50YZvjQaj2DyGnyYBCi4wh92BygsGiEwBhootrUiMRKFmXJXuNG/7tEyVxN
mpt1TY9AMlOucdl8QLm+Y3LhJVXyTy3EJc9NWvO1Ct3yzpr2XDDDrCL0//QQrQzRAkZcW69mu9Cg
mbYVAG3WvUn37GmgjQYe6zU09qUNRf8MyEYBWYJanWQwzW5UMD+CpbrGowV9KUZwnq88Qosy0LBm
Y5AQ/5OZX4aimdyqxrpyOzo0+lYX9a6u/7l8AxZfOvB6/itFumgpd1jOe0hJMHOqjTGeseyxAalW
azoeSNiEVzAG6rXe75n17LJS+Q9vz/EHzNtwfAdrDJ5WBbwMno3v9oD025R8K0a9U0FwyvhaALx4
5Y/WKympVWiiFyHWW8ZbLl6T4Y0nr6JbuQoLrTNIXGKuHtPQLspPRFLKsIgLrergu0xd9nNSnZ9A
XgksklGjja6F+S0aEG8Di4l2RnJl6gV1iiyhYLDtqWvHKa2Hn7Wj3SSgsTb5ml+xFHgffZwjhYYl
sXkShdjyfqJNcpicbQfaKqv1UhXkJ2u4Jct6jMlRjC0QB9OQpwesY+4/jOatAD8FrUvNZ0q1N8ty
JVm8aH3m6dH/K0ZS5MHUejBUQUwq3nh9102pP5obJ3cAZwR8BmSN1wDU1xYmae7ItbCJBSSqxeRx
J8qpg6bjig/Niie+JkjS2Si2a1Nr5x0kL5l1O4ChpAb86GVLsLh/aK6c2/nR+yuDOpskq5OZsBvc
uwh+src+vY3G1G/DH5hSxANFW4Ril0Uu3kWg+zsaxqSRb5YcsrzuOjvUK9gea+M0DqjaQeN1M3ba
5rKcxf1DN6wFiD/wJslwYRkcvwmgvnh70TU9mfsYOT8gJwaXpSy6l0dSpFMqnBlAa8IGNlZ9XWL2
aBNx5YNwZ6K63j1UEVAFL0s8R81CHeb4XZdEDtzNersSiNCUb97RhlzHKJ45YeMpGspNBoVPbTNf
TQM9/oyaAeD+ZKW5c+kMjz9BegkHI87zNMYnkKbw1djaZObjaA73rHu4vNiz7UUPE8ZM8BoCnwuU
uPMhH78TkwiBnoi5vRGwYDTMVB+tOVdOUl0PCv9ZJt1fe2y/BUJp5u5fzPRI2olZHTJEzowYojBY
4Vb1e6O7BsuqT6bRZ40LFK0CPOP9Fswha2OD84+f+L+zcAwpmg5meNB8LAkH0SQGiSZgXAzC9Vmv
7hTV3RAVfDmWtVE642VKemBfgDRHfxZ1tFJ2nm3lmXS0J85fADh+eZCjxHjABI5DjF5HX32Mxpp2
rTvxTG2wPrQqYEKPID6CBTg9zVxEQ2OIECiBYWDG+0Y7DGXQle+XdebcN5TESAkU0NQqqIZiG9XX
Wg+iF+NL/Rh9gJKZER23l4WdWRlJlvTODWWscSuCLEH2CCBo0ty5ztqNn39EPhkEXoh+0PqGjlzp
FrRsSibWAoC1tIYNpm1qiny25hGujVtYg4yWVp/5eZWhKT7lwy3IHJAJxdN41Rbdg+DTuPZF8xZK
X4T0APhe0clo2We0EFPaIwLuMGk5NlkA2DVUaTUaduJAGtRzdLYjbn2LmaHtaIU3MYke4uZvm5fm
jbcABYn5APxTHlk1krA3QfMB1Aj9F/BCaeHchqpy37k9EEmHlTfr3GH+LQ1O3Yzng5BDOmZDtACv
nrF8ag3RBpgEr93QQD9aUzUfIrHTDdAE7ng0kVvdUG9SRyF+OmUrF/T3OUu7PodaCMA12CcwMZze
n9By4kGEMYBMartHICkKQ0VWqjCfFTfVfaSCGdr1hqyMD2BqwCVL0gzJO7SNT3tCUvY8GFk3Ua4Q
84cjkHTNFGPCC2IW2ZXajGWM3h38Em253T5XbqL5dVgjbdqWfAyiyS5edJtjwpVX2rPKTeVXU7bN
1k0V/dUKw2aX87Hw09icruPELIA0GoZou0Ca/b5Dnv+v41uUelGynncCcCtIKZ3uhpoQVYxagqun
Tz7GKdDU9RlOa2Rx5xf8VIrkYYZuWVh1DimJcYjTpw4dCdnoXTYi53YRMvDOgf3HAfqPPIJVs6IK
JxcyGnRuTCCQBbwPUOdjQJldFnT+nJ4KmmOEo+c0c0seorkfD4wO3jDlO2puXCOYGG3WenvOHMs5
5QAIHIPoGhK58sC9EnY5ii4wWYCas8o7kficPInqFlclq3xSrMQBZ8EN7ufsxQLeBTgYaBGWFjag
PU4XZY5ecRC26uS+tL45IFszjdHOMTbDGm3NokUAyI8xT/jPjcKSRBRXzL4jCJ8xleA6DxiQKLu3
kjzH4kfnPiQAosN70661CJxrI9YJTUFINXeNyMACfa6PFsmBWIY62W7QQngo2Z3NzJXtXF6d47pI
HQHs+SxTm4IRgPUz/lUV9qCw+WpHAPUfJpciremYgU6uBGii6zWf/VxrsDwXaUxM7AEmVQ5HHJOT
0MawhGfzl6l7GmqU5665QjPlRWU7bQ045bwDCGqDBlgVGVsT3IUy0nRXdXUBUg6AXfGXQviD4amZ
HyYBzyhJ340cczY7zb516u3le7jkah3Lle5hqsel0jtYp9PybUKGXT+usVOdX3UsDSMA2ExM8Zyh
FTLecz0vcYJggq/bfdPvxqaYaYjQoL8SRC4p5bEoyd/KqggpAGBeeE7EMV5v7xwrp2qRby5v2tqK
JHsfpaBvZTHEhBpSisP9kL27ReWF4894tWNiyZ6AmgC5PhcGBbWoU3syo1i2Zc/x0oJyzn10U5e6
1gMLnzqMONhrAJb6kj7YsCSIUoHuZcvGRGsUpIaM2cEDLQzXqFs/6RNOLlCahzZ8BTG7Yt500Y+x
8gpnZwACor6NMT6ipVtHHFTzJ1MaWtRP+bQrbT8pi8e/3/rj75P01W5aI7MiOB7ohE9VKsYNIw9G
+8WTFRfnvPiJGwlzCppz1E9g4qQQwWBOq8UWdoLhhSqTbT4C7Zk2MQZKsofGHv1YQ7aXl0FewbLn
nzXq9qGXN9+WcZUNr6UzUHvwVPthPZk/65fsfR1/mqTmnY5hhGHehKY4jGqBzQ9QOEDZynCf02Jj
o36V7SrFz6PCL/8DSBoyzxAP+gUkveXgrGmAwIQye452RBVdE6C4RwOAunKRl8zvsZDZTzl2D9ra
LcHPitdF++CcWnxLio0RP/fWrgjv9LUk/rnbg7M+WpP0hDbNaEUJ0AM828J8kk1N43YA6ae7FnYu
GQ6A+yA1a8O7Qi3mdFlI20PlKlhbIxMgbN2z6TFG2GJqP/K1abIFu4Hn8jctEcgyzgo+4BVG24oJ
UUn6ZEcMbLjo3q7uIo1mBkZ9V9y5hfM6kSadV5/qUa7MeINZup+aChTdMYAeTGrrtDA/DZD+grH5
siVYsPUnIqUzS8HjXFoCInVmBCrv/L66UdcUY+HAToRI5mbq0zRkMypk1Be0ya/gB2NbqYM+wbVu
Y33xxHCfUJMC7hgaqE+VoyhTMzfHeQ/zp2TY98ktLw200fhWFJjlc5KaXoyBzfJnYl+H044YzO9N
FNLUeYAEkPU82rAQIztdAKJGdBGjuUhs4FFkJq3iu979+0cQlaE/nyttDexjV+oJfp+hDcNFu5rG
tqT56hUnID8vH/V5OQN0OceyZvU7MgfMAeXfNHspYfNVWX6rvCXAZnM5zeK9OgYs2dTGtasFenXP
7atiLL1Gf3St97yIt/XaE3Q+hnLyNSiNnX5Nq+Zhr6r4GhfbDOji6MbCoHym0lbs7fL/cPZdPXLr
Sre/SICyqFeFzpOj/SLM9ngkKicq/fq7ZNzvjJpNtGAf7PNkYKpJkVXFqlVrhU7Qv7N62BrGfZ55
/fAP9IfYjP9xe/INRwk1gQbduXkz7gf7WZ0AoCoOQ7QSAIX369sMP2wjTYFkNxRm8uad1r0Xlru8
ylcuschvLKs3nN8oIUIA7WNUbzSy78bfZvesaqB1PFThfwXZUHm7cpBmB8tFTuip4TEIjj+C1J7L
3Dp7ioZeMfBWqqkLEG5KX6zCT4PDoE+YBHvTUFJpkeKsLPPPN7mwCxFYFBzRJUab+PzIWJk01kFh
YlTeaV7ZR+Zr/2le9FkAOufQfZ044Sdan2/tDTmOK7YF3xGKP9CpARoEisJ/8pzF3Unqtgos0LLO
jGqEeFm77Qb/+rYKviIw0womPmQLSvYydz3LzCqHikoInxVFJwrDQVtA2kBJ5xjUgy+K1+htBfF6
afBP3XWxJlPNa6UcAhwbPXbSGCNQdD+xU6yt1MFFe7dY2J/H6cJOJ0P+Vc9svCekEKhEFJMGDO38
wwdaGlG5s1EyI8/hud0I8mN24Gr2W1+vtEkEcQyCvaAcnulgcRK42JKY0pRpCc4fuAJPTcFcrcKU
Qk/9YlZM7OKVfROEsjNzXGygEp4Qkowzl6qfCQBqVFWcVPIrciDYyzUdxjVr3PGrDYa2bA5rqunV
8QfEXBy93g2JZ6gPCfu6ftYFYRqVq5kNCcwsCNR86dMyUrsCSixxjyC83Hab9LnYjod63/hkb7vS
C3X1u/AEObRb6ScIcP1yG588OByn8UPv+m+5PJ7nP4XbZlkOzJxZEhRqmwqPjUOrd4DxrMT5y7sG
I+AJQEEQ0K6L+SBjytAJGrBeFXSROvMqDANn1qMl7a8v5tKJwM7MsgMxOfTR+fQnnsJCLinsKMpX
YvkoY03Vm5rHTmc+ZFbvRsZKgLuEqM9l24VFbvvwro6VIIBF7e4ndbX3xn/CTNyW+c+/bGd6p4+/
ssanLuBZFMAhR/foqXTSQ/EUbiZf81Ha2641WC7v6flP4o5yKveFMmbzZgc+CE46+9C0P2zDy9em
oAWtqaUlAIk4r2PLZZ/Px3gCwghF3iCgG6sNwhuwDMUbamcGMqe6+NQjM3yMFBJtTWYnz9e/+SXn
wNkngJrF+a+QRyXsexO/ondrvBowVm/77X+p7NyPXgnOAYprc5R21srFEW6zDt0YMk9igGvs3GxQ
27WWyag+t9VNAxWQVH0g1o/B8Kp6xRMKT/XC0ny7FhEkM2K5zuc6d9KDehGjWyBakaE+Uei7qH/r
9Ae9XRltE97XhUXO1RM9gB6uBouatS16f1IttCPugvIfOlE4Qd9dD56KWR+ifBjnfoRsudTEWBHm
h0D6iFpAzb4C/VGmz4N9C6ma62dG/O2+my3cwQ1COQ7NfF6f4oFE3amle9P2c9uX+5Xas9C9fi+Q
b4IrYQ0B5gKWJN0HfLaf7pXx/fpixNdwYYML/ooklRgGi6CzMit0F36GYnY7Nb4dUIhmvHSxI437
bk0xWbAyE2wsKOCjwIX6FndG4gjoS5JQ5PbxyVLuU+M9+/uMA9XDhQnOuVLAFuN+RI0qye9b9b7u
XqoC8xZ3Kltx44KS5bklzmcOFVA3aBHiIfqefOhunTup071ifmQTnrRbp+pd3Yk+Dsh57pqDFjtf
X/LPdKX+8QfCep7gz8VSNAARJ0HYxjfGR7C3kIGhCawoILBw9C05yB9V6iSvxTY95pE7HYavodmo
K8mj4Dac2eX8S8VQpLQ62CXBfSo/xZVLiKvDocfj7u+P6pkp7tCAF5pYpYl9JulXK72bv6MeYyyj
07AbpXpV4pswWJvXEviyM5PcIUolXc9JjNWhnNQr75O8re1Tvtbrmf/KtW/HHaBuTJppJFiYrXyO
3YcmeYH9WEWPKd0F6opPEa6IgJ0U/NZzDZV7gMqsb6K+R6VRR6GgQ1cOMMgwPWlrCFDhDV/Y0c/j
TtJ3qpa0sBNOd6rhBeVzt5arzH+C3zYceHiQuU5u8Alb3pKoUANIWQBDB0bXL22t0iw2QGRoM8sA
QPHPSo2gOmBNkNQMFQ10MOrTtMrtKDQBlvG5MwVgFw+ywuCf0WPRs5f6LMpHE9JQ12+N6HvPNOb/
Z4Dz71GrqMOUZ2Dlzh5kNNPV5M5KH6O1dE70uZdmuGNVx1WHSIV1RM1+yl+tyomDlfsv8jRLE9yJ
isImxOgfVkKKV4n+ALMzkVCAGxMnXWNnFX4VMPMQAniWqvCQXZLovdLI6K8ZFEj+0m2yNUjrmgVu
MQmSlaKYu8otQgLqQKWxkoUJP8hiCfO/L/K+ui1Rw7MBA5CiF6o/a+Pgxv3KFxHagJLQrGiGoh/f
GgyDKa+SAS34YriTJI8UJy37un58BenrLLP9PxPz8V4sI63DJtFLmCjH25Y4zPZ04LnKm0rasbLy
MG+6cl9EvlglQByidwH9ED6OAt2goC2PqmM0biqz8dQCT67Rk8wT/HO1yp4pPNQLc9z6WsOOoC4P
c6Q+9cqOWq+W5o31DuyO1zdS/K2+18UFz74jVUcnGGLDTzPeVqCz11eOnHAtaGLNumRzp5gLY6Sy
M4jMoCCvlc99+UKjvR4CivcUxysZ14ohi8vAK9azLKvg+OVx12XPyFrT0u2AyzL/dtIL0B31e0X8
xFyoEgALAXhzzehNSkH5WVPfXgOeCz20Dc0E6K9DtYY/cTKULGJoKuOIg8QXUlkYgZIZZCJXMkSh
x1mY4U6a0saxEoUwo8oPkvRerc2xiF4Ss9gsPjEBcgWJ/flVLWIzzoMZKFBNGSa/oyOJE0+j6g7z
7Ee5vx3yHFgSNa9AydOsTIoKWiKoEhhAt1tzDgzRqXPjca5Ri7QTXNGtcsy2KPl6suSgcQtaFAeE
cbEzrJj803/g04+lydmTLFwTPAUD2xBMqtt8Tx+f8z0ILJQ326288gvVg210qzwoPzVXwsSHI31e
v8+iUwNWN802oIGG/7jdbrXM1qYcl20gdwVmKo1410vAfO2vmxG5DeAw5vwBlVlMA58vMmo7bWoI
bkChbNXgdzfejZh1vm5DALGah8j+Z8Tg7jOmxxgUvmGElS4gNB6G/wPrh25tbcMFz+CUP8YgFEhX
LrfoQiytcqWfcNTQtJ2tNvmRYs6q1N+ur0v4iSxcBNxtTJXw9YlaxdzwVOJCtCD4YK6OCZwtSFDU
yq2sxGxdA8oEmXfdpiheakBOKkDOQ7eQz1wGbQLxIObz3aDV89GBcmEMmq9SqlyLtmRr9CoI+5uS
3khtgNremCnb6z9AeGC+F61z3xIN5CYh86Kr4iOz9hX5wdjmugmxp1nY4L5chQG2qpxgQzH34DJx
MJkH8Ml92t5PKBE3gVdIYOPyr1sVBR0MwkM2DzFhbpGf34Q0lYjGUhjVkUqlml/h0gV26kjpq5qv
JFbCkzN3CFHhR5Vfnjd54VrkTGOdbTO0zGrqgVgBBJht5USpijxxlRFG+MUWxuYfszA2FXkaDBWk
YeTyftS9tn9JyMoXE+6dDW7GmfIZrQvOi0gYB0/ztMcHq3IoYkuORT7wsAYGD+pmkbHiT4R34Nsa
z/xSmVULDAwWNFKQrJMfU/0e2tNDlstHOSfIFTAloK+BDC8jEML3TJUL7Shg1wyDW2MRY7geWUnh
5uNm0O8w4dyBXgUcP24HlgR2A1/GyBepawdyq55irL0oLj7jbB+yFWRu7yqqzdkPpByyVW0HWJx6
6OkvvXqIwpWYcwkSPbNxUbMfLSMwzBo2Glt/wFCXkzHdHeRfsQENq1jdaTT/2Ybjj5hJjsqUfZms
KU9fpOfcL+CuPoilWjMl+AUzyNIGtKFpbsuoPZrt4BnIzke6qv8+R9KzOA+TigmiBmytYOChSudJ
AUUvXKkE8H8rYYD9nU0zUYo89u1jZHTlQyVLRrZRjRK8MoFhheFJCfVkZ5VFp21YqsuH2Cb92qP7
IoLhl80ZF4o5M7CVH/wwh64YCk3PQVJnbKWJbEr611njbMLEEBaGNQToz87MktFCyMeobLivVOKq
XbMSsi6c3WwClAAmqkVz/stlMjIbK3tCC9ots2ynVqEjDaeaqtBl+Hu6A4RFBUqxgKXh8XuxX0Wc
JtAtBktqDMk5CFAV9sEoHsK1UCFaEco5YDlA3gQ0AhcqMHOrN8Bi4Ltk8lGRf8lVtWsGGWJ3hrQS
lYRXEtk2Eijgm2ecxbn3VjEprkdWMqNhb4P+ZTAmR452Spq4WXEnFS8mOzLjkHUvkbny3BNdxaVl
Lv/tcrWmUZ0WeIXdWNWNku9VRXIN7daKXpRpJSJe5og4JTN9A54XGoYfeTHmWI/CbJQL0IEDQKAX
6uPYPdtd6YdhsSnj1mm1/kaWkxORyKFRgh/Xg79oreATsVVoJgKb/OcrLGIkiPMMVg154aJv/Doa
kaMW2saOiRvV8jsO67EN9ZVrIV4xwe1TTSBVIJZ7/mWlYdSiIMSKh8R4HlT5II2KNygtWnlmeDKV
3hkT+yCXmmsEn5n+D8O1cHvYa6A10Ka0+ICiBZFidS1uS9GcSOm0zZ70GO7FEDsKScT2ib21g02q
QSoAuheYZVn75HOqyDteQMBnFDhexSr/+q5tGjRMhmPo472SgbDMwBiq9BXBN5jSLh33enAz9O7f
f2mosWgYQALkGtne+a5DJB4sk3OAwcBffEraOoOcW1veoLbxNDF6a8UBKJ/tdgUfI3IZNiYHoJkM
/OWFkISi1XlKwfPk6hWqAAzyYeZ4R4fekZVwpQNwkYwhO5hJWAA9MKAyy5OhBKVey1aBUdrO+GU3
bIvxRa8tGsdu672FJvj1/bxM1mdzaEhBlg9G0e8+31DIjTKWzNMJSH2eBlDYETVzCznxFVJh4v2+
s2W3Y8EmVNaUaQR7emaZ+5RSYcZVL8FyE9z3Qey2eY1sPdxgRGTtrqqXRxWmELx0sAfMQrTni5RG
MJXZGfxDO2kHncYOIv8pkkJPK2s/yXRMJESbgjxOZnScenPbyGtkYcLFztDueVBjHtc+/wX5BKq5
KMdiJ+lna9w0EmaS2kcIXPz9/QBy3ESFD2AcSKVxK2UkCxrcSaS5CjvUpPPhqgG7U35JebuTsmGP
x8R25QgJTyygi3jTYixQ5itLemlZOZFgM6F7o9hR46CE2zrd6TK0UHbR5GXWmyGdcnujxi8Snr1t
vzOsO7ZW4hJEAZACg9QeDnke9+VSbKbZQySN+B0xpNOSra49W8YNqQM3iY52amyuL1v4Rb+t8VWR
bhgrGlfw/3nRua38VjWRNwyY91lzeaLtVQkSvD/EWShpnR+dAJN0PWMTKFBk0PpJ1I1t9pgr5THS
ksfBrh+ur0uUsuApCMIL1Osw/c779UYeZAqB+gJYwBHSqqVTNhuQGDl6eZNnLjQ0A/oY5K+UUBcQ
juvGdcFFXdqeL/IikCddr8g1tNswCRy6UxCflGiNtVDwEEP3AIPlJnoIOiCv5ya6piwjEhAQMAOJ
TmLmGvKILJDur69EQH4BYgIE55m7CPKHfHfSYLrRgWYK7q22iy0NIx1E/BlmPkloe50xpFsMg4FF
zoRxgNmaEVDVKByRGIbGi4Rgs++KbFzxhIKzNDOZ4P+ApcPbc24IaGo9Gy08loqkYaaLR1BwIlEC
Jk5bTZHbW7WWHA0piNe4VOa7xyUL6DggRQORl2zKfE/ApInJCpQXoLzlq/Vtb1aeOpkAJpZuSj6y
BvT9ax9A4PTPTHIfmrLc7rsBJi0yeFX5YteyKw+Zr0vJPYYjMPQA+VtkNoOTqvI2tW23D9SVts7l
lBjCqzH/p8ySt4CWn5+2bESSFjNcplqjTpeiGAYN7cr47LT2qMuZGyQIePqHTU3UjuqtziDUpuQ7
mt3XxNwlRusE4HaNTXoMiLmNVMkZytUCr+jWGVA70TU88VAi4U5F17A4HG3curwjyOYOLHmPAwed
rqAJX2K93Ov0XWkAfQfzs4ppyTiuQci8NvItupi4jvMwLSo1Bh+6cAEwIj8h8aGa1LpUV4ZdbWS5
qzX1ytNIbAnvTAK8M96A3MlQAIdN2VwyiHV1R5Ro13Spb6bWSmAURQgLo88z8B3cUrwHGGRNAqNu
VrokQmWwgYToJy2Kjb7G9ib02AAQofiJsXJQonCHLB+pEbdxVbpFFQSqH1E52xhy3SJxk4ARI6P1
pjBF2WWYxDw1VqOciFkrRz0voToI8r2VCCJYN566CuYJ0M/E/2YntHDieIt1dTyBqCul4ztN0ZOT
6ptWkvekWRuYE6avGGJDvEdNb6b4OLdVSCWwVgEaE03tdPQUFJ9M+lJb39LfDXWLciaaw9cd+2Vj
aS7fLUzOy18sj8YMbMcJTEIGy6vfUBB5/A/cjHjbOuyIUVDn/hD9Br+Ha3nZijsR7OyZaW5nx6is
GzvuSjfOf1Qy0PMpdG3ueq1deRUIwsSZnTnTWiwxyAK5aBjsSGoKCiHJTezBlYZmD/FwR5OilS0V
JW7LHeUSt17D3ATtsaNp+z7VgzOVTz19lCWvCIAcWhtMw1wDfj4XjFCjQJKDYXoomvFRcIqz2Mo1
pG6orFkMDILDUG+bCo00H57BPNStWml+aFv2Zsza+lUua/VeMuxRO7RWBrR3XyrDxkw0DOYw1N/C
jT6N44M6FoC6apOmpfdwstUWCGrd2tEgGT4SZSiAgR1DzY+mEN4+JGFybCq77T21jnQQW5hdEfmD
IdWHVEaHhM63U8vVQHIzJiufdis3O7Xpk9GTM1uiXhfFueU2Q0BuDamKDUdRSHmvhbr8XKlK+m7I
GZHBtEUmPB7Bfi27OlUC1YmKNt6zrNfwHBrtxFOsqMZvIOy2swLNgAKVFH4oNS09FNPrJ63SAE1G
C7D3WdzKP9HrhEvTZWpCTS0D+dvGiCr1EPbFkDltOXeYQUBuRKB1l7J9CfcCgVMl1T2g6OSdXakA
ALcpUyfMjg9o0MRDXsEDy2N36JPIhrxDGJPPQsEwysgs+ysJS2WfaTYF+Zo8enYKlu0D9ErAzdGO
HfatwCY7YRODDa6yGAMxQmsGLpP17HdVjuzGBE9l4ypJHLANDVgE+u06Nr4yO2g/FNqOxIVmRv0L
SMn8qaDFFDhGBb7flkj2V2pgex+twgpva2XA+Gg4poXm9CCO0dup8rsaA62IaQidPWbfuzxQBzcq
233Wsvgw9X2+R/1U3cvtQD6qoQQni5pHWbGpG5wwqR60/GAYo5bd5EZBfBUalaFXpyw/akUX3Mhq
KdW7MVesEKrCsgTSdZxdaESrxbtajwGIxmzgd916nCoI8FmGXTyUQxwdzXrUdBdduGpy8qGq0Nnv
igbieEkUbuKob24lY1Ke9Hqg4Fisugls5FqhKvel0eWlz3qFhehB1tpp6NXG1/C2+q+zR1DomGZu
oBermtnKy1UYxVArB2/u7M0veErqusXpyUpEZXlmZtpG1Y3a/0jorYaGULzTiq968kbtZIKx7rpL
F5nGYxmlQ2IjjIK/6tzfFV1rV02CBKilxqnpulsj/EzAemkk5VaFOQjQbQq1P1aY7W0ANGn1tSka
gQsEsQ6mDQD9BEMQ357KJXnKIqTILpMUR3W3xon1Om6l7EY031xfrsC7a0BLmkixVHBc85VLRUqN
RmklVC6ZY5q3ZWa6tNmNwXOgraniipaFmtnMEDs3Z/liVjn2cJsV2P6DRkeVtNKLgyIPLHWAdQID
PrwI86ZQSaBtxcy+X/mugnB5lohwYSyVAHKVTCQi1VDtSGVACByfGCO5oXZ/fUsF6wRht26jwo/B
bMinnB8gbRjtmoxgsIq73A/Aw+SpUvEkDb0fW5lPMNs2DGtDjoKs/cwml4dYIGyMuhg2U9Y7ea0h
YX+6vipBngzKMmTkeBagrc4jxoLSpnozNmj9GODvyYFWH2rII6zwown37tsK/zTMo5h1U89A3c9s
BFXplSYQPMlNV7LSjRXq2y6Utn+9MAyMA7eIywbufv5ztdrYUOjwIYyBz6GRGRKNYJ9S5e/TNfBJ
ga8UCtWo3vBlxxYdCFJGEN+IldavjR0Ix5BRPWNY7fpyRK9MzKnh2YQrhsSN9x4jeIm1MqQlZJH6
/r0aEgs1+BFycW7bpVBewAgVfkUUJ+PkmL0emM6IJORn0LGugu5jmJzyULGOUdPZuyg0Iz8IyvAY
0V7yFT3tUKtszCTwkrYv7ofUJJWj1h2GUq4vQ1QjWBw3vvBUtOBanhKwBQDOZ6b3JPhShz2F2Gt6
H2VPZvf7ujmhd1icuzlLXCS5cUtVjHjBXBTckGEHwPJUv+prw6fCW7qwop1boQZK3Np8umsL5bQ+
RpUnidbmkEXPIJwz1FZUQDjggOZfsViL3dHckFkNvUkT5dVoAhgFxDPTz0jLHSX62WezWGumKyuJ
u8BBnJnl3F7S5JlaxzDLjN4vM8CYx23KVoyIdlCGwAYEvGUQfPFPvDbVmrGT8brt0NgLteguCddm
hNZMcK5UKWrEyhAmsizB3QiiB7Vdk5QT7BUcjYIuOsia5pbd+SeqoTrTpQ3Q6kQuH/NG+giDdJMF
5crjW3SJlma4U81oWpstgZkZsZreFW2GDOIGrFCp7WvdW2auuFJBMoFlYUkgSZ0pcrgjkFVot2QG
ynjtCJ2oor2LZwWjQT9AAhXseWsyZUJzBH8T/KIzHIEzF09mZTIFL9MA7SllSn2jMj21BOmSFt2U
azPHotAE0M7/rHHnouqGQYpHWKulu6lvHFX9bJKb1thEaGlDBOq6QxJ9OsUERgiQBNu6YJTSE6pO
UT/Bmvlbt3zb2g79Vxo/233gVexzALT+ukHRZhpoSaEYjplq1PTPj6SuDWg0hkkFdpjBN4oAPAmp
Pjgsid0xskaXmey/6xZFlwBYHRtAICA8NJ4cKouGwi6sEk3rInSUwbwLQ2ML5avoH1aGh8/M0YfU
xeTZmMk4WhR3LQc5id9NR0jUgm3Uj2o8e9aQZaJNXFS2+SRJC1D6nVIkmVb9XsiyU9CX0cTESLAb
1xpcl6UnAN7RPvw/oB6vTlbnpNLTCUC96U6O3PAxR/0OWdmt7U+31KX78NneQocbYggeYvhtsV8b
V7pwlNwP4LxLGlaSGir4ARn43+bZi25tfFdAhXK+Ri5gWpKcSUMMeOCwUTbGU/QcRV7n6QeUU45V
7EyRax3c8AdwHQ6opzfXz+fFx/yzPjh7PIvm9hB3I7IMxPXIqoEijb+0SXKm3kFFxM5fjDVO2DVL
3E6C/2KImhnWyWRwH0PuzHY1+tB1IEj58S9rwpWbAQXzqNz5LW9BUqe15gA8HiiIrPa2rtyOPIOl
ssOtuG7q4npj+/5wVFoaimsQFz83ZULdjGrZfD6Nzk+gAlsxjLSpr9etXD7XOTOcW6aRFBdqDTPS
LrgpPtBLHx51NPJPvWdA7M0B4uW6xfkPnhUM/xgEryDezX+oYs/XVaCjDtGmEQNn1kesfQ3o6lXB
XWOuoExEZ2JO4P+wRQMIx50+1rA+rCN8qVA6sXAvq7dpf1SLB2auPLn+dDguFrSwxJ0+OTMKFrXz
mVDK7VTbx7gFW5aWa+gDlsxTOgjRF9VWRXlwaJrP0nj/hw3FCmVQRAMUx/PNsJpMU2vPG1pDUUTS
vbDyWwCOw6/rdoQHcmFnDvCLvJhIUgoKIBk7So6xcdTjjbSGj/xDeXm5l99r4e5XpoxIDZCKuPKD
+aDso85RH5rfGElsd+ZTa3nSSxA6k0s9jOD515d3kTHM5/J7eRqH5k8Gs0TtHNs4dG+oQDjVsIsH
NO21rxF0Hep4K2u76xaFNwG87sAGQHxQ4Y+oRUa1VwJsaAbqD+jwmspXNHqhulY4El4FcA8QUN2h
a8qDHrKRMjVGk9xNIOIVf5T0Wer9prwz1oa7hQuaJwnnghgqb9ydS1nYQPpCxU1Ipb1ZfxG7+2Wn
gDbU1crtXrPE3bk6DegY1LDUqw82QRvwTWssFzSWK4dCGEH1xZK4CIpxRWDYAgVLqsjN1BWOZtZu
l8cv6P4/1gk7URkyRtGzWkJtK7pHTcGR6OT35IeO2uYISNRkUteq4r3eRft/OD+L3zYnGIsLyVLk
63qF36ZUXmP7pX4jR5i/erxu5SJvn++FCdwE5ibQTebHtsPK7lWlA40bGX6m7KvrXAiWy9VhLN3+
87opIbPD0hb3WaMMcRADYJhT8vN3zJrdgVURiide2HpIxyBu4gLbVvy3pv8hysT0GesK0jhA3y3u
I+tjrPQkmS/IcFcod027NqYhPK4LA9yXSjSpHJMKBioz9WLtNLZeWmmbbg0lL3TRCzvzvy9OhKUW
XWYy2DHoT5pNjoGpvOS/6x9J6E0WNua1LmxIuoS+zWxjZJkTJ+9DGboJdNlj9kjWGH2E+wbOc/0P
Cg3EWOe2+rDDsNwIWzUkqmEKcwgyhjBWSovCE76wwgW2qG56MCLA80e4smbst8BrFD6TUTXb6OT5
+vYJw8zCGBfhoGLba8qsoUHlmwD0nQ0YRDe28hyFaLvvKvrjurmVHeSRdTmeAKox/kkO3lmxHTCq
qT2HsnfdijhuIy2eRUGAJOYfbno5alOkzXE7O1qb7l32Q0eOIa/rjPe509wbW/OJeR/Q5l3JJoUn
/tswX/BWyiJheQHDjUS2k5J4ldneBK214mqFHmJhhotsBgU9RhDDTASlOhpBFvdtZQcvEOCzm11Y
4FxfpWlZojNYmNQvHQjBqt719quuP6rVWwRKP0k5kGItugnv8sIo5/iGqJNNPYFRo0Q0w7gysnEv
oZGDx4+nWZ8Mal1R/shMvEDsHwONXIm9FXL+3EHXo4oBptL7l+sbITywi5/EuUoJatQGho9SF+0Y
zM49lSV4dR/rta6F6IOCdR0EjYAszbJP554lK9usKzBf5baqR0coH07TyskUvqwWJi6unkFDUmAa
0A1vE3+ACKcTbOjLtGWb5BOVchSGru/cqkHukJpFCGDCzM0Yn9hXvg8OHWY1HLSZpi/ZUYGt2Vw3
KPpUywVyR9YOE7POKMEedm+D7A3Wg2K9G3/deMTFWFrhzmgQ4zhoFVY1pr8H6FOFidMOP1v76/pi
RI4EpDQzytSABAbvwcy+aGLQWyEZx/wwHhyGvpn+XnhvXsu3Ed5bEbWUI6BDkAeg+Z2FT3bl2fED
qZ0mPjZF7JUQV7u+LFFsW1rkzoSshjbkQ2DRrDZ66DIVd1x1xvzUfyb5GpfMyh5a3IEgNuuAr4Yx
qXhOmDd0L9pKOBORGKLEit4+PhLGZHi4UdtKej0y4GKMunm2IFGwG0Z1Y1XTu10oiZP0pN8OTT16
NOzUAzHT976oMIUe+zb9ZWCeysj6jTZM7UoOIfKk4M9AncuU4cb5fputMj2SC5SgSCdh5JZCoCnA
BMZHbDrtmri1aJuXtrhtrsNCljLALN2y6h0QpblT/UtfI+QTXe6lEe7aISUKychgJIdQbB8qXpF2
t5mUONM/cU/9UdadtUsA7Z3Xu8gokfaRqAkHhD7FM4bEifKP65dA+HFm6d7/b2Be68KAHAMmbmUw
ECogvgTrtcaoE3Svhe4r+RqCVBRZoBdmEWIBowEgyrkxRvRRpoM+MwX9LPtfVb+5vhjR11/+fW4x
VcR0Kww0vEhRvg21xous53ZYQxCJtmxpZf73xZblGMEMMpDku0W874xtIPu60gFejhfu0z+sB4pK
QDshGoM94txS2mcFITNdN0D7btVsNAxIqdaK3xB+lG8jf3q+y+UYQac2MowEoFUn1hZgjxVHK7ov
FuhNNRVHGdQs3DLyGnSyQ4wwpVW7CWLRObBij/G/0LQtrFzK+RroGKhYhxpuMuVrgNLa9a9xOWqB
EAVsG3Qs8OYHsTS3DsYM+JcRFkzwS+T6HrUFk2E8bwsVThLsy/oNNzRpt4BIgCbQM/DKvP4LxBv5
vx9gcnU4KKfHNTBtczk1cmviBOZL0bwPayMNwmv0vU5+yDaUqVIoDdapKJhcQGxIn+y11EV4idA5
w4wl8JSYdjw/2sGoNWoXo0CTq69G/WTQvZzvi8aP12qXoigPoML/DPE+QS3GMI5QDkMVUe1v+v5l
lHZ6+15nO32NsEOdwwtfo10a41yDXtisBvQUaR9zpo31ZDvUGWMHfbr7k/P2NrmOf/J909lpa30e
4S1eLJN7qPdFnKejBcsxsK4TBgBLuhLGhQSny8Vxxz/O+tgOB5jQ7ljmNY+SK91KbrUNbyy/8qp9
6frO4IdPvZe/6KfQW3vPCl/Six/AH/+c1GY0STgz5KfyFN4Wr5BjbJ346bf0s7lXHg7Mw7zIzdoE
9MoB4m9DoQ4ApxFYVbMIitAgLjkRdqpaT09+pubfAvzgYsgsvIbRQkwZ8PObU2jrKZud8ZAUG6qq
LrOMPZvqXaPY0JoanLYuVxishG6NaKDug4qyAsQIl85obUBpkCI1LagbaLIDYhQNU0StdBdUe4M4
NPiNXNmJq9tEPVmJ165Odooe+MtfMB/uRQiSSN0ptMMvCItbdQBSEyQemzK9icKbGucrfgzw4L3u
Si+hTPNO69CDQ19DnXEQ5zbBuNe2lNl41IDivNfRab6n5b1UHyMT4t8mZHaKxIGczIrZ+c/yHgLk
BYgeUN8AkIXzECkheZabMGuDqOWzTKYGrRS7P7IBKPa8mYlzwTW6rSBlAa32WMODRO3xSCWTjF8G
7qaO9f9CCjg3AzGvB1kGAJPPt4LFkAWv1RBTYvVjo72lwHhSTERcX7kodi2NzK5z8Y3VfBrbLIgy
V5d8Eh1Mcod0CQQc162I3ODSCvdV03GyOknGUvDOcKwKYNU1/tG1dXBnNZCVTM4VWDCShz5D1RA2
oDYerQEURAHShrYuwNPzxeSTjYTIRVXWceZKYf0aW/Z9rUi3mjkcicm2jdrurm+cKOZDZxsVfigk
Qk+Cc+4Vyq65Pc3aKXLh5O17Rb5KwCCuGxF+nW8jfKo5oIWo9zYkRkjD3FrHpMhaqimQaJrn+oAE
B9wWTV/+sVmEfRDmAdYRUafKnOxLuqPH4Vhu8iMeN/Rk+T1CxeSbt9HB2F9fnrDdjVk0oPuBCAL0
jttEBYUSUjU4G0XkdraDAHVKbqr+KdknXrwFRuG6PeER+b63fKHOSCB1GbY0Q/kHqj3hLwbNw8T+
zMv7Vf0A4fH4NsUX7BR9JD2lWNkQph6NpxMdIk8d+pXepfCAfB96PsInGY2NKcCKOoNtB2V4mBD+
rm+acCWY4gOb04yg53WITCUwujCDiab8pUFhKYn8Pvxx3YYIQAX4JSDS6F1DZ9fivHxmpjWgpJAX
7d1p8/9I+64euZGl2V9EgCz6V9r2PT1+9EJoZOi956//goN7JHY1bxd0zmKlXWCACWaZrKyszAj9
IJn+zv9VbYI3/1J8IvEoPoJKhfyEgOD8Zo8ytWwbv93/hhU7rz6BCghbpfblkitSk69HT0KxKc8/
QGg5Ui0pA8mIfR9tLcGqCTKKmXA7IXN18LV758XEEzsJFktoHIo4HF7ywUPxVquiQMcsptjQ2pmQ
6EGsGgf9XYytsBKkXcFTpwvfkShW4gqzKjkcnqYgytuhh6s0Rf7Mc4xIeC12uEKjTpkacgxxHAJN
FB8bpBsmlN2DQ10NXlsRBzsScAev+S+OtitQ6uCRR12S0DCIOtviXPg9gnzW9XLt+nIFMa+pxRnt
i1qecgns4riLJzu1ZouBb0n8Ufbe47lVkDOqn2LKobUL3b9v6KiY+XaR1TFVUI+G+175wfsfY/ms
dSzSrvUxV2QCrzqvMZraFUoiaRkO+La2eE2h99p9lyenLzQ3rZ6lycLiA/M0U1xkZRdp6CzGS8j8
uH7DSiaGcp4EGgZ93PG/pI8SrNOb0pLN+Bk8fnthW9o9D2JZxmZacey4xvPINqA8F+6Qmocg4pqM
I9i7gzPa5Lv3jdgTtIDQz+f/yk6Kk551rOxtdGEdn6vmyiDvBRMbkv306cmPklcKUBsxvcGIxFcF
xBGNc9+4VdtwtQGvNlKaKi19l3C8OKAbFjuViK46/EDn7+jX5pC5Q+Teh1oJ1WZ+lj9Q1I4pwZSp
KTmgAsFKONApb/TMHVWGQStn1hUKNVmQnJu7+oCixe5AzrXG4k1YnZSFGbOZi13ZR3JOihAAETEV
/yXsnIDVNLAWuczscXgOmet+b0QUgqDiqrADcb8a8jaUKAxNsNP4E804oXAQIbAROyCmgqgOi/Z6
bV9fIVPnFCcmUBEWZ8mA8tLiWTxFKcsnkoMT3ikKq8IjHSu9tQqJDgICNrW5SJy+gwl65CVih4cS
ZGmS+jmH2BSYKmOwx42tEYFijBtxf7DuL8aVWZzbFv6A0nbyWjTGMyNuNj3kygMv/FaGH/chVg7B
Kwgq/Kw8fxLLARC+ZvKjUamGsvVBFzBqjNP2q26SusUukejHurprZDDoAEks+me5LXeRN/PBReAY
HjGQotWIv6vkXRGecJsolUM6BCD6Qt2NZvBxZGhysA07BV3vleUrL8TjQVf6I4REFIoojU7OHoZe
PkdQeLs/QCsO4eqz6SAl7AJBrvHZHfIZJHd64VVHvWRm34dZnQco0qKmUAcJDZ3b9KXAK9DPiLS9
Mkmvoa6n33wsQ4gfS2KAa4gMz95kCkjWeHSi//slS4aWGPawMLcywflR7iIpUwiqhajYSp5yfp8l
DOtuFzJ+v4rDCRAyOEfnny/cUdqBXtSL8PtrPNSi6RZ91LGj8+/3x3CluhAwKNxFpgTvdMC6hpkL
PuRchnJMEj6CYqSPHV50B99SfB/czmd5ssrOUPVDY5bPsmQ0pkkMuXAmlmtcM1dBnznCjlkFgK5E
bYJCiEYCc8v8Vx4rh2bk3LElrErp22MRfEX4B529Ch7G6Cxjk2RCmTQlknCjIT/zbmfxr+nOO6hH
uTIbQz2mPzMz3Sc7lgbdF+vO9V4GMnhUeLBQoL2KrpGeeL7lCh4OuFeUKTA4XK9/Cyg33KP9f+Ys
ThrU8jczg3GYi/UlHxJIBk2pUImWEIb5A4gfEGP7SR1ChkmvFUsEv5Hd11WHCnmlTTMD7B4+mtnL
OHj21LZ+7qcccyfysbYhXsQ6j+eFcWMPar1BKYZ8JtpyrhdO2aaJIkUVXtolH7mZQm3tRE8EU+U0
zShJehirBCF6AmUaxFmscsbbHlkEbmgJwl0ID163bRCCl6DOvMLmj7bkm/ddNIoDhxy1bkpbMJK/
d0hRb9CBnhm79CydwODCCEdufdwV/tfht9ienACqNl4Hfp789pW9F7qd9yanjNBqdVf8tfIrnlig
gLCgi+RZEkOrH2Nwe1TQ5BRe7ruAtS2BPl1U2ILcZ2Zcv57ItgZTfiF2cxNQ8UBa+Rjooqt4E47o
3NA4j3FA38ZxqBdGAzWYs0E0esNZBqIMzhdamIT2JwiJE4MEjLf2VQTkmxFlKfOxQHtOLyeEBHMI
oCqOLqHbrmKIGawO2QKBChXHEhUmYNvG80F+6TxwTD7x0V6PQczC6tm/PeMwWvqsw4psFxhfKPfc
el0FKawey3w6oR2ALzdeYGe9IYMMl1lpPt+n6S29ALuhckdkU2VzO1hVWik59qOblrYG7lB/o0jO
IFp5fU5DdNdvNJB43F+FK0K7V5bSzXAel849jQAvT/WFHwzuRTdHu3d/JkfZOoLbLbBU903YGP62
MAQ0tICxychMMJzZKSpzGZ+ztvGWQ0GuNwXallHxNY87Xx4qvGjqGz9geJA1B7qEoLIbRaB7njB3
/7WJ1Q5bgpLHyeobvCw6nGbWTILf1W0BRhYR+SosJjp1NGRxLGWoIjX9wqmbB356J9FGq88jWvCa
X5q4TaRvBQee4yw2c/57Lf9z0hGbHgl2WUWFOy4E1Lb0SsWPWhH2phBGhRKI0RGGt1yzENX5KAAG
czQ6kSgEfiqKmChziawIbZj0COJLxrJYyb/BCDxjgQ8N4goivR+rkuNLL0bDDBQHPGWfjo+CvuHi
o9/YuWL5emyUNQrd8C/j+XDNESyA6b0Zq53fdB2A0aymc64gfkbNSRhf6mIn/HsN/5WR9FaMRrii
YjayAN13PX4vJrLjgtC6v+NZFtFbrMwSZZybuQJRNJTpnGR73EQ85ZNvNih0ZqCtbejl+FG7rUXZ
Xh3zs02ovVK/1c0u6j/uG7R2KkB4hp917NDMTt8IikKuqrKBjojmSShZqcJfYQeGxz6fRjsY/MmG
wCyLZXFtEOc0HR5YUfUOAsRrPzVwgRjqcyFeGj81DWjpTY5/yQVj1EG/9XzfvpUhBJE/WOFBDg9m
R5qiXGo7IecUYDU6Er9EUp6LRpmcRA1HxjZbcY0z+QleGHGxm4l4rq3yeQ8XX+hBmmEWGsIYnvz8
Ac1MJ04odoV4CnjR0WSEx/ftu5k/pNXxMKchnkQbDthNr1Fz0SMoKs+wf1H/lbcf5RebTLjNWn+H
vPf2PtrNzFFo888XoR3Co0hpS6B15ZYTXqJqJ/fBZap60C5EhqiFDOfIso4a0yyduiisgJfUg5Oq
4kOh1FAsSuywiU5DDu7B+/bdBMjX9tF1YlpDElUNQdXWCQ3ynM9V/btUfw6s3rDblBqFQyUbGs0L
oyIDTqOTb3UcBUYVZdweSuMHkqZQWR4GBcTVA5QTIHlhN6T7zTVFzHAvLGspZ1aH2igIs7UV5xDN
KlAS26KVZ2CSn69OIyQRsD6RDgW58vWygWZCSvQR0xgUx7R0hvgCV20o1VvAeoFfXaALJOkaqedU
PZsGIOnkFQ9JoEjMUG0FVvc21gy/Z+351REE4SnS4eABQTriGk7i+qQJwWpnNiWQQsFKscGbiRwV
dE3/F0tzATV/ymLrRVVc8IUIqEIVnjSw0kUyMpG9sq1klsDljc+cV+cCivIpdcRlGWkwiJKvX0Ar
i9r39lPSaoZF67tggUN5k0jCa3wfFDUaUG1xsjLwiJGgsDKsjTJ5Ri92CrkudGSzQgXWrFFeJVaD
oc0rDGUpIjlE9NxIqhY18LnVZzLLpdw2Z36NJphpBMiSzAN7PXFlmhczVWQNCZ7hV1IIJgqmztrg
b5s0fPeyFNnGuv0dgRQk1rNDoPGoF6mtqPQsPBW/Seibvb+QZryrC9P199Dv6B2nZkXffo06iJn4
ytSkzkgCBewrDqdY4Ogp6v6/8DQ4ffF2gLwLjn1qRXF5IotDVmGm+RyCFZlqS/loTUVl4Uhh3HNv
U/gwcAlGLauk43INpNs1WlL2YrcHk6MUHvrUytUXkJ4m+luAx4P7Y3qbkaQwqUlOy6lByyAwJWGX
hee0wUAWVhM9xQgTW0vKjz6/iSO7Bnldcxy1jdDvguZRDRFf7UOfVfG5toMXQ0BL7HEchGHEBJ9T
y/63Pq5/KiR2i8H719vRl9WoRETp9iyBTbk/AaG2GOaAiVSUZCjZB/J9l/sju3Z0IB/yB4Jye7ov
Kh66bzCwUW3U0r7G4T9xD0L86vGMFAwLilqkit7MWq7YGBUEA4P0UnOlU6igos9wsWWM3PoE/TWL
WqNNHXhpgnogE44IjPCWz6GYT2LIuKyDzGTmSDci5U8ZFA+6FtYcdl1co5YlCkDr7+0LMWNM0dqZ
CybDPzCULVWY5F451bU5Zcehela4+r3OTnnSOApSIgEIwxlR2urBsUSkdtsEQTM+aoDYZqC6zTf6
LxgnnsbC2IWcOYE1qvt3wlI4lVlE7Yu0GZSl1168QRzatAPGkvebQ4RyLU7t7aQ5oQW5ERnc8LdV
t/O+WoBRUUyR+Jkvh7AvLER7AGFvkKKYuqhMr3A6XzCEDm0lr7l+QbcrhIBbwUhYnBTrY7z4Bmpv
+9mUIFsMgxXF0L1vg/QIssW0gXQBTjAIcPSVoUnnWv24v9+ZuNSGh5BLoOKBALsQdUF4eeC7Sw5W
EeIUYBDmktQoFFA+SZaAyOA+9Op2WVhMbZcs7bgoG4Fc4FWA73aTMrgd60YzTx19+uKpCM4SgRNy
pFTkz/VQF+D8tjbJxFtgTMCtqWnf7xvyFU/fA6EC+16vGlUfGjBO62cwqjXkTdfdijuk0gksjWb5
phO3bk5a/qPRGYO46gwW9lH7hCtjiet0QItJA0pG3phAmxKgpQE0woq+KTiV9aqyFs9AhEyGpDge
VcF1er0z5SKLeH8CIlc8j92x0Q01dLyiNxKxNNpmw27/vilJn7fnX0T6dO00ktRjBsROdRtiK/nD
GE9ojMutLJgZjNCXWuBtjNWtsro+RWg3oXQThUd0qy3ae+JMHvDkl3OHerjE3jHzt/dXzurq/AtB
v937bVbmcyuTWUIiCUoNVp+wCP8YVtBlRKng9VwyWyHjOb+Kc8sf90Hw674d6zGgBMmiWeoKOmzU
MuR9IQk5DShJHHzg/12h0jaVWtiRN4HnXHR75ZLhfQmBL4sTeXUHLKAp5z1VaTqhgAHQwmsxBIae
dEYfttvW+xD7b3XJ0j1cXf8LvHnAFxfDEmULUd/NA6pPrjgNLtjt7SInRqp3Z79UXH7mXkhYvKss
Myk/nQ7dIPIzLNG5V8777JIyAAPm6OTiN6FL7Z4UrPvi6tLBQ/tXXztKdKlJbQMp1ZsJIxuS0SFk
gIZkcQzBHqZp0ykSXkJh3AzQ5jPUMSwQZ6OYVufe+Fg3tNpzc4XVUrq6W2bCbQGVUWBtpzyPhJr1
NpK1ypzKwU1I+zgEImNDrsakfyAUnurq6wpcSKcAEGJr9PIJl5codjUJrdiMgHTtTozg5v/ZgrvD
9SriWllN9UFFiAHhghAlfi1er9CCssmYT3br0/gXijqd0FWfh/w8jV2z6ZSL1r81AutQ+P84gL8g
1FrJlGbixwb2qKmPbB70ElCEGye70MNjVWajuZz4uP7WrFYWJjC1/dFf0BaQxYR1fAMOa5RDiKCY
2nTo3oGsyKhsxPJUqowQnDWklA+AGGWsRRxAM2KpKFz3fFetO0bYvQqCzmzwieMPSjSvl4iYJemg
zfOWoThjCAtXGhUblD3mfd+9uuQXMJRjKYkyapECGKTZjbb4rNBr5eeoWosczxsYYKvLfgFGxXyC
3qh5NQKsHDNjTE5FJ5mj/73OWU85LKDZnS68tOILFe5IAAqzh6h3BRilapAfZ7y4seaIcklygQMg
jrAQeBX5Dz99CvjRScv66f4crcOg0Bqts2gLo8nNyiIP0nqCWxLQDNiLI/LYTwPYdv43FMpRZHFR
+Xj6qMyhkTeCHjxD7tCNMp1xTV49ydCC/h9jKFfRhmrit5oOH4t7/xS4kpfZcrhpcJ0sfWti3V5Z
Y0c5CIhB9lKbAw4NjQExC9IZUcgqBWDZRO1VJGsCXRkwdCmq1qyK6EEEvYv0e5hok92gzrJGB1Qv
2mIytc/3Z211/yoiynJQmQd+Asq+qqyTRtE9QMt7RMeDUFliY4mByQv/TSoT7Ad/oCgr6wRNJ1kB
KEFsD6I/QkztcUjx/Ma3/mdXJVsRD5h9AcGh+yauTuECl3JREh8PXRRziH2wOlqwFKH02h96RiJz
dQ4XKJRvEmOQbouzdZpkNcljAXYUAQ/poP4uKt1mlnaseqgFHOWhprZrdSGFUYlvd0gEd4Ur1t8k
pWUMHguHclFC0ndaycMsUjbGMEeNZYjkc/zU5hErYpyjlpuL8B+bBDp8giRs6oUasPTgJey3AXgo
Y4gttObUe0YSP03674F/ziVWx+RtO/p8RVwAU+HUwCmJMqUADmsNReu/a0/3HW2A7BRcWRlzblo8
dd1o6J1m9QhWiw7sHVD1IiI4rTv1EUTrD2PKs1527i8pPIxfn0JZo0p4d8ccN9FL0+1l7dLkwS5K
XhXlW1yxlPHmmbwdffSrQ9cI/aN0w7oojEVRJXBCVcIbUAbp8sEIxdrIhO2QfR8TlAgH/815/tWS
A5UD9PBRHmGIPULCCs4VF3T0XNl181GLv0oWS/J6hmWBQ3kArh2jqPZgmgpug2ybhiDS+5FUm7S7
jIIrkO1Q/KzalzK5oG3Guu991lNkuAvweDhF0oOu2ZBaLmj6Houramy52k+tDYJtQ8xPRb7TGytS
jbasDB+EI/eBZ899O59/cL86GxcxTOZP5djFMHoSiJGgot8bWBt2NbXy1zS6A3PsuCZJBEBoGYrv
YUWhbhREsuiGjCGaNLaOMjqJ/8918V/b9a9l1L5QswxVzh2WjcypmLr2daoS9/7grZ8ZfyGoKENW
wrbmIQJg6vmxgqRomD+rOP7vg6zvuL8g1NkLhmGNG8HCbOKNz5C4bT3zFBDRqDFhyvDYxLuJ29yH
ZC0KasclPZ9mLQFk5qGGWU12Xp59uw+xfmL8tYrabIrooShDQ1BbopQ4q46Zl7utcgzBRvXfAP2N
J6g5gphV70ki3KOkohM8jXyTZJrdDZmRa9LbfaxVV7zwINTpLmklaZR5yYH4KFFQQxa/1niBbjWn
9dGOxuoQXR3DBRx1uitFLUABCnA+JAnDk1SYpXbOZIZrWl0MCxTqbIcwqIKWLaB08bSV5fan0BJG
tH7fEDw7Xh9hCR/pRRYCIiwrK0B0wolGxT0kpXN/flb3qzY/wwi8JOm0TAg4uEkTpeg+JEN+5CTx
qKT8q1Kpj/dh1p35Aoda3OghiVtPhF8Q+zc8ZQmiHYWOKBiN7Nt8Bbm4DRjxAjCbMnDntXzjzBe4
1PojI1fX7TQfIiipqrpy502igcuj5WWDkcWVHejf6yz4UUBmpihVI2vrg6qC1O7+d6xO5+IzqHUp
elMm9s0ckSTtrpCKfY2irnQYDMKxWphni+5ZTC3OVJeLHrevymzTnzIWThXhcoey4v4NtK0Mr8gw
64YVv469DIW42G6V4wehCSx9NHmJ4RlXnch8doFzDCQ5GjWJkjQokdpjkZajK9W/UKlToEky5C25
ean4mrG7V0+XBRo1V3qrxo06YK74/hupXpRuT/TX3gvQs7DPCmdsWsYeZAFSMxbXHidBpQfmZZHh
K2bGHQU0X1T5KRVtWbFFVjpo1X/9tZAuWJaDADJFJMCm10CLgEzDFDXP9xf8eqnIAoO6Gng1yn2y
AUbxCX/Rw16f5Tw7NLeSzhKS4VT20Zlv6h+V2E+mKk0vtTdtOc1D/jA8h9XM7lYlkZ0nogexdNDL
9GMORnEdIr2MLyUrG2ZWk5wL9+RZqJxytR7X8ClEjMxExLN+7bvo90JzVF5sSISuzDLeBV3jSkUM
Rk14qqjfDo3OSgLdEg9grGZJPhnk6aiv/QrFF1GnX0BpuJ3nZDRBMYs2UFN9x39QKKae5Npo7A/+
szH5R+6Quc0LWGOSC3cY3ftjsXYaLD9iXjiLj2hEMHkUHIaiBBXm0AtOLpmKqDKc4RoKiKf+s531
eUIWKB7aDCFkjKUR8dOOw7tRUkgnv4Sy979bs8Sh4hyIpUZFpGIjI4u7Eb3cLlX0HkisJPy6dwLD
kcrjdVaheYPQapejrA3mqMpLp0xGnVptg8bM0QZ7C6+weuHXj1I0bUMhB3yoqGq/Hj6/VwcvlrBS
kthM1NHI20OKN2DITAzBsc8grxgZXAMKI5mxU1bdxgKYWh1+qHNJjoINc1RLF4qrbs+S3Vo9TxYI
9FYMUhmhFIZy0BACT06hQApT3eSQnb6/NFYPSXAFotsGcnpI4F2PIWjF9CHvsTSy4FEu7RAFFzyi
UslGfzQDanW1L6CoUfMG0vFZNkOVF0noDaXmQe4cMc4QFgo1clAHh3rNnKvjwoOOwoAQ1Z5M8trV
gwrFzeAwVkUU/1MgELPmSrHG9AggU/bDwwi5DR5UPvVZT+woToxSZJz8t4zOs1ucO3qQYVVl6Chd
T1SRdHEaq4BsMiM+yo/jg/Jcn8iD5/DWLEyGHv9u6/9GUHd/gaxt6gUuHdmQKs4i4euONG011ZZR
OBs9EH/fCtYYMZ61bhtmr42k3xmgwBt3CIRxVrq64duqb/jw/xCQfUh3KcTY9Ml4443kpXQgTt4Y
UE7lGNeNtf2wNJdcDzMekcVQkbB8psFpo/04Irf8rFWWIny/P66rD4dLJGrnyamekd4HEon2cMnt
2Foiv5dlVJaIm0pxSmhkl6x+vltONGqEqU2oaZ1POg4jXBv5cUKYj65QY/AhwWMEb82L97hvRAM9
LdZ3z/ZZr9siazFR+4ZMcch3ETw2SPIc71l5iN5qS7VDG69wro8JvUSWZkFcfis/lhb3rQFrhVu/
F1jdhVlvEDbpoBKNthvxo3L4C7cPWfekNdc+ExpAwJFAUIVuNEa31xRD7x5n2HDywgG0Daxja81B
LaMsat6rLG0SfsThkXmGDHYVLnU9ZqPCasJyiULNc5XIoTTNR1QKhw59OjU5gmlCCn6KLWopEg5a
KnbJv0y82+uOPPL2/dXNMnI+3xaRjYRXXRQuAl7ILz2HVkOUD6YZ65F1NQJYWknfh5qUgx4I1hPS
D5Xm1PVh6l8VDuLyyXsdvfD5Ri635fR437i1w3mJSt2LuGJAvXcK46SS28WTuu+T36CifatH7ud9
JNYwUk6/6vg8y8D6bqrjgyy8jN1T4/3+nyDoK1DUJm2m+jCGxJNJQgLa18mZksy6D8OaKrpfc9L0
QG77edDAyobsAwKNVttW5NzJdi/8jIR9Lli8km7v4zJGkA6x/WDoBD4ArC+/V0hhd8JFJm/3Mda9
2p97Ex2Hyhq4CdICsxT2KCbtQMfVc++a1u8rmXxG2lOthZv7iOte6i8itbtHPa4SyQNiVR49HiFu
CokRxsG/igEhWTRsohH6pvoqq7Va6GcPQtrglOs9UkG6lLc/7luyOnaCpGsSyM00mR47HtVOEN6Y
USCqPHLGCLmnZLQIJ0Ki6Owjcf6/4VEjl/rTGIOcCB6jfKyksxc78XiItI/Uuwxg5bkPtrr4FsbN
P194QZUPo5hXADZ2kEeXtlVcgwWAUT2+6o0WIJSrjf2ux/M+QLy+tEFwZfKhjlyDdkZRC2PZsSaL
creKn0Uk5gEFTlNRR3mO3Uyf4/Akkj3XMF7DV8fubxqAfkxUm3osEg+BigoG6LHfCZoVliy+gfWA
c4FCLYdMwi0fJaMQzzsG52ozbfDevk2PBZSrIgNvKLkRWuI2M7lj6vCpkRw1mzDm75Z0Zw7JFt9A
rZKmlUASE2MLdD/OUD/yX1G/+PP9mchQ9CutzpRd1ZzM8U2zW1PcTbLZOBLjG74uLHSudPkN1CJC
HnhIax/j0IKvwkp7U34c9rXbbaLP8kdwEUHcaePhXrDvb5D1cHRhO7WikoyMSl0CFyJZGmcg17Jv
NuSn97MVDbyG8w4xyk/UdZwLFM6rdsp6f1zdPAv8ecUvdqgnSXGsh8CXn446KDrevEMf2Zh73oEI
22O79x7JCTQz/ud9w1m41MEeKXUhKxnmHGTmIfIj0nHibKa4LwPl6wqysE6N0Y8wiLAurD4jbw+x
iDjqjKlk3E3nj72zeL6O/gUMkWtPjPR5EEEKnATqLxF3CMhSGLz4ewp4XGt45KhZ5cGrzujv1H2x
YCxQpWyqgm4Ealv85DzJSmLQziQguHtWkCMNa+f+jN34I1A5z4lRkH+hwlyn2/2nQldingNZe5TX
FuRUW9UtSMnYD1+vTFdDORNGk7mUBK/9uIJQlwOIUvpBOgsEgrJ2tKUjiJW3opXt8QiOi9EEjxBY
g2nkmYm3w8y1vu9Mzd7dt/Q2Y019BOUUQxUkEdIs9Di6YHWFJvqnvves+hhu861+BHHWz/jXgRjx
ubA0Rmh9E3RQ0JQvRJNPUMXVrLSnjMYAhkmxZ5xht+6Wgpg3zWLdiGWlddosrA1qJGRqpG/fIkf5
+CHvtPO0gSj6pTmE39JL/tycpk881PqSKdge4/Y/+7V780z5PXVCYMqL+AiQ2JbRQ8Q7grhJ00MO
hRDGbLKGlHJxfsJn0HwClGokH+ipUgaj+ExfDt0r91vbSCgSsNWH+5irkFAVh7gTaF0RQ14PcZwN
2aiNM2uKACbkVjeLgBE2rrBOftED/YGgZzEM+YybAJEnlnBGw0PqNhZnqOdnlMP8QE/1b+X5rTI4
3azs1C2tvjA0MFA74adyavcRxxjlG0+LRaWAtUgCa5cEXRLqkSfuI7UQCxHKMsKO9LtMskftdy6z
YvIVsxGKgxQQf0M87aYUSE7Sdgx5HYs3CnNHb/1uk6GoYDLUTFZ8S9UD7RjyaXDy9aDNrSpPy1Pf
J8lTOInhLklJmrse1AMioyyR5CWKlzwRTisPJBqg4k2koQSNlgxd3Lrva8+IcjBv2koYjgT8nqH8
BEa7CCWDNVG2UV2jYIdLBI51Wbw5UCADhO553ArAXgQNFMoLemPse1UFK8VY5u2xzzxTqmtu2zcz
YNmACJn0kiuPbe/iKfufGwNneE0FeRJar3iUlV0v31Tt+zAucJaFhJROo8b+uzaKBRI2FavN9PZU
AdTMH4O3LlBeKZSlgx4JURZBCSNpUR2oClm4DQpFQy536BlLdA0KMzfLxOkiQbb/2qqoELm8T8Dn
HIxFvc81pbiQqNE+tUIMBwbW7SMeuh0VtDuDh4qAJYcmkhzQPNvXRYljysye9XO+GSxZsNoEGkh1
ZMQHtEo48cF3NUu2ExuO6C1zWZnrFYOvvoFyfELcNr3f4xu66CDLr4H6EYOU7r6nY2FQgzrGvN/m
GjCm7Oy15ypwovDpPsStM70aSjoBXw1T3XATIKRpdAQh2SDmsf4dAjxG6MzGHzDczVYujkS1l7IS
bN+45oCBM1TUhz6LGVbcJiS/+l//YlAOu2vAtNlwwCjtJLCjh/RFO/Bb4tvCTncDQyiMiTU5ayO3
NIvax3WoBmB6A2QyVYYOhtqOEfjelv1SRlFLzEciOedmhOqgPgUmqfBaIT9KlmKkTm/VuLxpZ3WX
mTzrvjb/4uv4Ye4m/jua1LrjwGelD0EFasFL8jDXEZjah7wnD6GpbVUbFTWO/iq8dkfPZJV8rSJL
BKyVePsSQER1vVYUuYNWUglkJQ8NKXuO3nM1NuTBwoMvP3zeX5grBwHIDMC0O0u4IPCmwOBe9KSt
GohiCOexm3mSUCvnm4MCjT139NDryGoxWNvQGFq0a6O6BhL3lENuoyDXixy6wxlCP37YpdF3NG/f
t+o2WADCAmNet4vtVokVB+pdYHCZEf7u6jfet6KAteFuSmvnd3gk78BEA41CPGZco9RyoxFZGjLT
e+F3xZMyLwvilBped0bGNXplmq6gKIOCnnhDxYHOBy0gnBIZafCkgJAy0A1BQRLULCfGK93KCGJr
gTVV1kAoJ9Ddi4nc6agSBg1+UZxLsTdiCZldlEQVrJqYVSBwPaG2Q0QLOF3S4BOlVLO4w8sJ+urH
UDB0kEqDsMCupfLx/qpY8VY8Xnb/A0Vf1r1CyvmpAdQ4EzDV2Xlsi4/7ECuLGyti1ncFv7N+c4ct
pRQxXQGIvvOt1BMfYuSbgphVPLPm6/EyDpVScaa2hVXXS69FfUTvJ2OKtgunnR7DZM9Frz7ZytDl
CFGTUe6nweyjU5E8gPjpvo23Kb1ZQ1LEXMkgIBIRjF+DK42sxoEnpSa54FkNGaWDtrVjN3aRex2N
0dEvHO6x0ExpjRfO9Rh7e20Wkc/j8X6IOzyhrz48x6ldGMupKaAPNW2xJULnvoFrk4gG97kEAFUb
oCG7tk9u5dxTcLUAWcirnO8mcmGGireEJPMYSqCuRs4DDNa0CpwUdqOSCgrupvI+7i3dyJzOGC7h
cbo0KG7gnO9kU27u20XW9hpIsqFyokHx5KbJcCrkvJFLGJYatdHu3mu7iQw0jYDQrTVS49xZxNVP
KGA6eZsKUjPb1IwhLWT4pu+wPuY2MTmPwOJjyPUox1NaFUmNj0HBg6AbSJt5JmoOjOYhcnCd5N/V
R4hX44IUmqefjIGYfzd1uF9hU567RS+EAOoHKF+9x7/HnSX4dmlID+3HD+3n5A4b1IBs+oOiGtFF
dfPcEEwmv9XqIluYPy/zxRHVllJUVPNc5Lb+JL53Bh61jrKLRWcONne8kEvByPff1kNADxwuCfdo
LG0RhNIUJA773q9yKM02Luh+R7s+Iu91rms7fhgYYCvmzbd0DfKaswo5LXM5+nFeTRUexPt4w6ec
MU2bEGKm9+dxxRVArw/lOvCCCK3pA1iT8zIsNAFLaBRMdA2CcZiBcJu2R7g+N2fjEETIAtnu6zHz
oKpVZ7kKAZ1T7QZvUm94B9Ia/NND/B7YfrRBQqI27pu1tjWuQOd9vFgbhAvSTEsB2pu1628EQ0P8
u6k/ijf1SDbkDI6bygmO6V6YVQoY4CuhBrSjQYGKekaFIP67Blf1aSi8VINohuW55THaajtfMoZP
8oCw8JK9hpa8DT/it/ApcpuP++ArDgoktpB/UlEtB2iqFSEtoXMQeAFiw+zoBaewPKr6754w/ODK
spkZ4RVQNytI8nydb4vh1eIwa+IMbYt9+SpI70ry72sfeQYRuWwNRb43KYesbpsRJNsZaI9Ko48t
kp3RTXt/pFZmCfcDESsfBD0izsLrWSKJJyl9N1/20ByXPveam6ugNtzy8qMHxkWO+dK65j1ANQj/
AY1M9B7S7Rth2o2g/R0zs2nc3gZd13e9szIjAvs66wa0tuuusKgNwKFCiAQVsNB5nJ7So/YzcBSr
dYhDziY44I/8J8+6aa6siitMKqQS8hLarwIwczuAJEiOIzKwYrhj8RicGmOn+axtvuIjrxDni+Bi
HXK8gKbnFoKEKg7gH/xr7JuNMW5Ho7Z023sSzP8j7bqW5MaV7Bcxgg4k8UpTrr2X+oWhbmnovefX
74H23lEVCluI1l4T8zARnQUwkUhknjwnPwx7mQIJWwZ39Z0Y5Rxn6vQKTJFsmfRpVa4wtjRZntEX
bgmI5WUfFWWpx7b4wkpVjMTqZ9jCM6wLIJKEXrNnPpVXqX9vP3RPkX/ZoHBDwZ4AL0UA0fgaMWg3
S0Q1FcFyWLwV101qPjeA3n3RClPkYUxjGA8BCSBPEK2qobrikQIIX5+BltqvNQzGyljNzpbCGeF8
o6lBpBHOMEJCKGVBH9got50sUJ25PBP9gXiKgWc4JrL4R56qTbM1z1D9SXU4u+FPUS1xgbOA/tsC
bEDvhomLcFX7fqhrsJ+DdG5uqF82vkMftRzgiY8vfxJkABATASreVnWTv6WrtsY7soZKEibg82bG
BMdb9OVnAaReTJAkaSq+Oh4g3FqUropJa4P4vIyNB2MYfVJqWz2SxCHBhz+xop8GhSWfwiENmRUj
22Oud6slw51hd9uv75jJGNfQUzFRhufCwDijKG+t4FYfc3Ldz8aNbWMmuBj+wgxBjVgH1hNMvXxP
d1kV3WoJ2uIdZK6R0DCRaEXGus3OwklIw4eBuhxuQcgpQx2Fuy30qilR0begpkzIZqJJAKr97RRZ
fpenj7My+XEsq3yfXb+cSe6ySB0M8M29DcL9xAQwPUjqH1HY+9mMil2+Mdst9Dkvf7CzuI2qMRoY
SEMhWAWhSs7F7bWyatKjo+o4HZJqPE2mGhwP9dZanccxLCQ50jmakNlDxovCFlgXUN069cM4NIZw
KKDTMYXNdsiD2joUdFsBhm+/ZNmrpj3E8TcaSTrjolViLso0UdJA8sQLcyGrmpKiRbHVaA9R7FVz
73bJVTdD3nmUVHgFoQndPeTZOtMbw6PodIF6meVrU8EUkuB9YYTXQ55h9rX5Z6D9w+VvJzKlIyHE
5BduDVxOp6ZM8NJPZIS3EGtUMTpeDzdOvPTXddcobh8tfxGpIPCCaROw0lis9XVqb9IBLAx1HIhW
twJMPLiOjXakrBAj+lZQcEKWi2IMBjqNUyuUZgu8Bz3ESstszM5EtgtU60Oi5SbgE9VmKctvl/dR
bNFga2O3O9/La+x2zNvGYdgN8itfQMxnNu4atZ2bOtmmkwLJZfbY/XmUoHVz11d2DHt1kfyjxr3X
lfNhhqI6hlMerFaWLwlCP3jv/yyPO+IL3plNnmFDnXLa1MqzZpFNJdOOFhrB6wfseoxUlIeDltVC
odyLNcyZvm+Mhx7oYEvLvn7v2/qRFW7nomJos5RheeZY36ht+G3omxtj/YySVoKEEK0HzVYERdwv
4DbnfN1YwRuypgsi8fiYT9SLFMWNZcFXcMP8nkLS8B90zPmr30zNpQ0hrIcxQs2P1Tc1eQvRZS3D
7qFJfhS2JF4IzYF31TFUkGhBHvjU75Y5VlWzZrfmWh/s7Do3fraAnlq/6inaj8bT5VMlyAJtSNUg
CUBig13kIn2rToPajcg4Mko/FZCsGmUieRGLAiDSMwMtH6RpZ9NcOESqqXeItSjj7NWh9IdpeUdP
AwhEIrknRf6ALM1Ga4m1/PmGVqI1eMPZgK2k9g5zjW6u7tgA/OUtOy/f4nY8tsJdHpaZFCVtsKA+
N4ufykqsQzgb7T1EHJcXTVntHbor9RaolRzFebu7Smv0ykG1kdI7nU7jk1UE+jTuL/8s0ZfEFlPU
bsDce8awMOT1WuaxiQIfDe+NpL6fm5fLFoQf0oA0NwII3lj8MKMekZIuLbOQNFlyGNVCS7ezoYFz
Kq1J+KOPR1mlVGQShTeonEAxU4ULnR6GsDeMsCMIwpic/Dapb2tmPNTop2MOoNhcXt15jYP7rNzB
o8lCwtiC8yhQ2MunrTUE1orBhti1Ur9qDIz3bDvZPSo67UA14aqGIKip8+BOTYlaeyVANtVtv08s
Y78mw3WYz7sFoSxsh0Nmtv7lhcpMcns6VtYSlhFMQqrK7U3LnZ3PPvTzKAyAuiyTv4hneF8SiEbh
kXk2WTkuy2hGCuJZXybbwVa/lWp9qGr0ZG39pl/AS1TYweUVirwGorkGE5eE1DYf1OJmnUlKkXLZ
aMCZK8DGRXllVuizOERSihOmyjhvLH7CIP5/6qG6nWakGuChIVo3RjZhahJ2o02afc422FRum/DJ
1jfSyWJhqIPHwGdMoI141qoYcNk1MxkkrrNdrSzu2z7bhFIOH1EWhOr6f83wJFWds0TQA4UZtY2C
qH9V0LRoqk28rO4o45cTfTYCMVmgw6CfdkYAHBFFS3UIyCLzD0coDzs/aTPZntLPMcTMsu1lJxGe
9+PYwl19EcjiANjC17IG4zZpHyvHrtysmrY5iTb6mn+fVww1FXfgMZLciKJvBwQEOhJInFEk43zG
bsYyjFL4TNaQzK2J+Q/tiwM6y40kExPdCcCkIVT/L2cAF9KS3iirdVaQHw3L96qhsWssMhFg4Vcj
0I/A8AsYJQy22KM8OR3mYgL0iEmtLi6GjdwqTXHVgzBbShN3hrlAhMZbHyUehBFGXH1qyqmUZZ1W
wPmsvne0Q0+NKL9BslnPLmRDqbWNx7RzXGvSs1uzJ/GjHuvDlTO0saROc75mPOcQWfBLUEJx+DY0
MSYy1cgCPHQygslylxDE6z1xy/LxspOeHz8YctB9MoFYx1w6t2JjnMhgUFT6w+66tN5nyBvl5Q5P
VSDKJGnNuVOemmJrPvqO0DKsDfAklmDFBOM+DWiFNEqWQsiMcA45EtI1GoPCFZh/7j6oMroZkSRC
IhvAMiEqol6C2TrudCXO2KpzBLgMCG99Kx93hZ1vDEVWJBGYAfQaN5qDKoKBbv7pfi0a0oVaQ725
7OwfoBrZ2iHiR1RHX85p8e74Y4cXETAUlMMmA40Cq4CIQK1sOmUOQqJJwqFwORQz2b+JKgBrOl2O
QtHh6RoLu7aEo6c6leNSqyrdfpDJHAkCL8QjkaiibodKD2Ddp6aipsUZzilI+6A9UjiBY2Nw5sap
Et9p36063jha460yDPl52sPafXjJoYiL0Q+e3MlKujgNE1h18vy5bttXvcYtrQKjopadSxTIsUQ0
uHx8BXFCA0DMYpK7FqqQnI+MRpTmw5pUXmirm9H4yJdpuyLXWoiMPJ/9pdMyKBzxjyXeS8DDEXXz
DEu980Iciis0UEISrPM7wcxxHzSy9sG5vyAWAyaDkrttn+OdSVKD5Bm9ai9r+xeUFKAQoKd+adQy
sTOBu8ACk3pH4EcQ5OGz4LyJoe2EbA6VgIPhpCCej5og7OL3cJx+rpAmxEyPp1flvYaK0OUPKNtW
7lTkfRUCK49tjbvGtSekcbfptLH0t8R2gk75ZluSG1voMWB6tihESc5zoME2BzJ3WeVpFtBU8cOs
L74auqMtyVtFpwGwz//YQSvh9Ay2UNGrQwsLA/sIKtdvJl29MPUU8q2gb44i4/E/T0Q0mCIUB5/d
ZTzziI0x5DhqESwb60oHGYYRfb0xpzHhVuSO6AKwtOp0QXOTo9AwIH7Vjq5izhlzhllfULex61Jy
qkWLQe0YDEy/ownfDEdHLVdy3QbwOapdQu6lKdXvrJo7zYSiqcXApRjR4BOdoVWzrA0Rq2bSlW4d
kiu7IP1GWdK7WFXuis4kh1CfrjVFOThOu1f06qVp1ptajyJfKRFruvgePSQTuex4qHSoKSvIyCLV
GDeXD8jvOcCznwpVZdZ2RTbEQzindgSILosrqJ5am1ordmoMBKyl+vVIvWSOMX8Veur8Ga3ET7XI
o+OXMcWsVWBAlga1MhTM+LZBV4foQC6Qlau0QzTabtQ+6ppMV/w83DEjVANABcV8m2+ZFXnRFPUS
IRAgCIWdurV0PC3L3eXd/N0U53YTHMQ6AXQKd8aZxlyXm2uqUxzLeUM2yu3H7Bc/wCcJVpamc7fL
Z/v2yEDv5dV1dte6+euT8hwf6nfbl4JMz3NtLBhvZ7z8bIyY8Gn9kDalZmRYcDVnQTm82Asbg+rn
3QpyurYd/CVsH7W6dVwi1bcUbjZencw6cjhexB1pd2MkBLbNlP5Y5t6ba+0qj2UwZ8E5xhL/mOEz
3rKFrPYAM0mFTlNu3fZx8v3yBxXcH6w5iWIEBtcIdG1Po5LT1GtWKPieVvtohrdj+c0AyHF+dLpv
prkbQkmuKKhGaCf2WNg/SuL7BVrIS5JW0NDxq/Y2WyBV5M2aP60HU3mnhttPL8oo8VpBQRRWWQGE
MEAV5Se6srGmDajJoUq/U/qt86AGlad/x3vI8k2/2I/b7PPn5X0VecixRW6dBnKqogbMEM0Z9W4x
qsMckbtE+fZ1K2jcAaALrDOKdNztbzWUUdEVFVgal6Dtl33Tdj6GyCR3sSiGwkE0HHtgjsEqzVZ7
/NXolM1Qp8ZXu4uv5824B3+Gp71X1+YnRuUlrU+pNc7tVU0NUSWHtX6Dmc6dtYWc1xV4z29zFw9p
mT6B6JAZFEhqFZk3YADcHk6pEzfI53HIQCFvdL/wdr38kc7xYoj/xxb0092z7ZoMagELoPnN9/03
HYxmKlqrrqX52TWEB70fqB9/vV8HRAtuHB1gWryWzup+KYapR6tDjFKfNXIw9GDKZX7BvJi/DQBq
wIifigctUt/TlYWk1cN2niqv3Kd3zs2z9VPf09v1oD5lvucAKYa5OBDx+Zc3VHS2AC60EH6BLkTo
4qxmS1wBAICYVbR+2VpuZKDCISsbnTPu4bMdm2GOc+T0SxnZcVuPCBp31eKOPjLCynOega/NtvZN
dd2+Wrvmiu5XSej4TeV3vqt/1sedNlJjlKYusD59+z7D8HpXXk+IWhvjCfW/X/V1A+zfCOFxgG3R
OX9TDsEwePmPxV9cspdC4UVXxPE+cMfRUlIrUi38nL4LyM5+AlHJleXXgf5UV363mQPqm7vmOrnL
3jyQ8l3+1kLjAIGhsQkvwwvy9CNEllNRlDxxOq2rId8WHca9p4cs9svwVzv5hUyoV+DRQJthYAoP
Rwgj8llFPratSbO+9oxEBfIRvNQTNDPuEydx8zTB6IPkQhT4so2RHEA8wGOKsRy2/iMnU5aRNKgG
VV5WgiOodz7HCKmqoX95FhI3H4q5wKCxZwHK8ad2SkOrwzhR2fO7VQ7rpPdoSRMZn/I5dQTMANOB
PgM2EBk3dzTT2I6sAgTFnvXivNvXvW8DVRne08QFQnb2Bn89QDZKuXE2UGO77CmiMHtimzuvTdou
zdDAtu51/xSv7XV+b1wVjevASWkNCh0DdNkv6ttls+yvcof1xCp3WJ2sgcPksNoVV/P4Wn1Z4oHt
KOom8H4IVqk8RlEHCXcFOE7lKW1Qq2gQZYCTPGvdNXT69Gi7yIYTRbnSiUHutqpBiNPXNTN4ZW37
a+3avlqvaKD86vzFxwScetXtLm+h4IyjUsMqUCh8Mf6EU98EppBMvQrftKv5MNB5i+6fa9F/DPsD
70w31OwtCJQkymnC7wbqZRsdaRVvMu67TWPZTBmepUjh+50dTbeFYvqX1yX0SCxLA78Gvp/JP/zM
wYgrgv9ChAGIdPM1T/aJetOjijF47fiig2JovdfxIEx+5MN2RHIly3xFqzz+BdzHzAhkO5vSxJkI
V+Vg2IN+Zzbk8/I6z2OmDuwfAjRkE9AxMtiPOIphhULCaO66GkMuT2qJZvShB42TeaeoB9P8ddkW
84XT43Zqi/tsgCwoVcHi8zL8sM0tODTT+VpLbmgq+XjsD50aAkrj6Ntxkaw1Mg3egW8HCrdAwT+7
sd/biex+Y5cnb4ZhQTAmCfQk0qjTvVsoqEBnyuIyXpF97XgaJBm05K6pqs3lnRMt6MjS7yrm0Vci
7ZokcaFVYHdfd4UJ/gWaButkPV42I1oQCJIAGUA/HQ03bt/yTGvSAe0mKCEUdzaNPuY2uVFResHI
n+TuFGVojIKZoHtoY96E3zyA7IvciGBLT+urYYju18Xa2mBCRPlik2X9TjXuNUyn543u0vlW156g
M3kddQT8zB9tlkmWLnrcHv8efov7BlXubsDvWUn4Vo1aYLbaAYLVhzSL7zs0EnIA8m2UK4BFiN25
/PI5RBaBwSG84nVk5XwcnUZ9yaYeKPmyo24B0S3NA38T2BW9QsGj/vvlDy3wJ+h4oKQNYLOGsT0u
o1itqF2KGjJf5TpDvWS75D/WURKkZTa48EXCKstpGNeQQijdNdyWS+Q3UookgcuerIRz2aipZ1Xr
sBITWrv9dwUT3rkfp8Hl/ZJZ4aJkXNOhNwesxVq8MgJqbo/6o+48X7Yi3jG80Q3Q9KAfwcUTR1tT
G25YQ40apBrmjmKAdqGSUCJeyr9GCFebj+dhUteWfXrlpjTvCnuXLt48SEAI59cK3BkFbIyQg4cH
mNrT0NiUdpjONjZM6UB7OPX72miuB7PO3THXvUkLt/ok6zqIto91ADAdhzQZk2SnNvPUzlpalDVw
7FAgW+g11K62tNdeLn8l9q25qO8grcMMo8Mw0Dx8HQoPKcTyGviCpd8sK6Z4w4/LFs7vSVbmQkYF
0jpw/vDNRDDUD3pr4F1hO0nhT2MM1vh4KgKtK9+nJR0QF6NCEv/OP9jp3czc5uiGYU3TwaxwN/dg
F3Bu0/CFhhjzf6zK61mXQPEFTTdg0sAshAYtRVndZD/myBhVMeKfYbTCixNnX8VvqkG8tFg8ywZn
XolwNH+qUf4UUllWd76zOuQmUGsD4AGIP757vyLd6amJ/LhP/JF+N40gHA6T+T6o3lc/IQyhzM6G
KBHW+dstCTVj6CpkqPXwbba+h+0+Gl5b/bDKSKjOvfHEEH9tQTTOJvmEzEBrv4E7wZ3n7eWVnCf4
OoprgEyhwGbhtctO3dG36sxxrfreQi41X639vVVulfitjXbNdFXrV1EnKSCKvtCxOc4PK9DUDu0A
c3m9eIu6X5d2GybvyrzrUxnWVmgLVA8A/QM5DADM6dLGFTo2iCe48tXX3kl3JlkfKqMNlHZwAVeR
ZDzn4YlxQzJcvAMtSJBrnVojSp9GFbsPp6lwbXszOS9hHVz+WOfBndnA9BVFXw9Su9wNUqWjs1RT
hmy++kWWxya9jhdAISWlQ5HPYSAKzz5AoYG04PZN05qiNGxmRXuwwgRl/4fLyxAGI1wdeNn9jn/c
Vg1qU5d1k9ZeVfpW/aKHn5F5Z6T7ApT7mazWKvICnNF/jXHBCLXdeBhyXIgOBIKTbE/sB0Jq11b3
nex9LnIBDC/gcQI4PEqu3OfpJ2cqSYyNaxqwY7RbCk5pArXny7sntAJdHbC4IJPEXXXqaHFbEXRp
89qjysNCa1enj4ot01oQeRoSlX+NcLvmNJOCSAsjKw5nte+Sz1U7qFBUubwW4cdBSx9ZMUrGZ5yq
ZV13dpbAjJORqwIMLTtUFTrXjOZ3G7KSehQWkiMktEjQlUS4UzG2wH2jmMQlUUPcTWHxkyUSne01
yl6Zar+vtpcXJ9zDf00BfnL6oUaz7Lu0quAOy67L9g14LilB8ioxI/SHIzPccbVC0gzDBDNhHljj
9yF+rJPXyysRbhr6JDYaWrZ9BsOmaWy2ANHXnq4/jOmmJweVhsBqepYM8C1cDIKPigkjRAd+HjcG
l9NkFFjM1CWbejG8FNj92Vwk97fw0xyZYf/+6NbLi8mxUmYmG8AcnkJ8K1g0y+2rvwilbLj0v8th
G3tkB3x9ua5lsNOSeG8Mzmu5Rn/z+Y9McCcVxeOoRMMFks7RI4EqHb1bZ0lCJ/78f1bBnZnOpEND
mCN3WraJoS+UbZsIZJVm5Y7SwgFz19P8G5nqn/XwDxhQi05dY8LYUMYgr5vYiN66Vci7NTh+bxfB
uJrQHxhSsD2Pu2yl/7/95LMGy8YMdRPBPsLroD+P5jbsZBV/iZcT/dQt9Bw8VE4NG3lLfTuGxiB1
bRkmV+Lj/MRNY1UTVMdhRIt82gejsyH6wZaVroS+gXlfYOxQ63Es9u+PPNxQlzjWZliZ6s+wdJsl
GPMHiAN4NgicL0chQc0WrnFki3P1WJuS2R5hS99qm+GQ3Fa31Qu6XDt7dUE0g+ThftjZX361M6MY
jsJm4YLiCW9j0+7wyKkRXtVnAwSZxS9bFsHZ7z5z+SMTLCE72sM0ynvDCbEuq3x1yo9Z+5FRb3Se
nEl3gQ2W7KLwgB1ZY855ZC2M+1zLGyyoBj0VZO6/l1eta98o28SnW+PnZWti9/ize1ygtUeo8U0m
XtMttIGNZPDjeQbJhjuRj4q8XrZ1Ti+Hp9/xp+J8MevnjnQxjKnLrghUL3k1PSiV3Y6Hdpft6Yvi
0mAM+oOyNbbtY+JDuODyL5B9SM5Buyga1abC1sYt2QFUMM5v0MfYasZ3vb4Z9b94cRwvlwvLgP9l
bWTCml6aHxBZTFyAnzZLq+0vr0pQOz3Z19/AsyOPwSBUDUAh9rWPgjZ8JqVvA4m0prt58CtrVyW4
Q+NdqNqS7WQLuHAueODnqs0xqcHO4YVt9jrSdE/nZxIymxi3pynYyFKvaf/mcfLneBhcbK7CtYuj
DEaHqd0UIFNrJg/8BXr3fSog5jNJCsPCq+DIHFfgxBxWk6ksvJQDBpVAdNH29WOu2JJVybaSCzG6
0pN1LGBGrT5J6tX9wR5CVB938eQtkL2VvR9ky+KCTJTXsTIbsBcuN3Z/W1XPevN02S3ZT77kHVxo
GZu8bigzsU5P8/JhLJKsR1jGOjpfZ6hgJ4ysdIQBZ+5f10V51Gjq1lr8AP7MYLHIVVLe1TlmEQtL
duLOAZSnJ44LJK2jN2qawDR0W1+NYrhO8+gKkt+H3EwOLVW9FTI4lWYFZFYl94M4hiHLt/E8YjRn
p9dDCe6OwehxGaWK6eXqp5rG27hYN9oa+kWb3oBORFITEvoKEgiMKuHRDMqQU4sGRhHnPGUnjkyB
1UxBqZlgP5PB8YVX0ZEZ7mCbg9PSdMGe9sm4KRzHa6fkbkx0vzB+xVRGkyNogOETHnVeuVVZePkl
ZoGKa/iuxC6TrbD2zU27i8CWs8cNdEhnV/ue7mUde+H3O7LLLdNqe2ME4wTSvh7K9UXm0WHbQ25A
XV29estGSYwW7+qfBjMXv0ySrp2uoMEcVq8K8LzOW1f5a7cxZHerKJ1lFXmwAFg2KCi4y51YHRlW
gK88yEvsZ4Ve4fA/pK11M8axzFVE0fLYFnf8oJpQVmqJMzDr2TaO/Kl6GNYdqjoBVVyo2IID2PmL
fTw2yX7S0R1rFlHd5AmW1+X/FM6VMvwz9y8gy/ViyK1dDpwiD2GPa4iAAJmKDuGpqXYY+zkHv5a3
Zhs7BOfFu+5ch0u10XXfiaSUfKJYdmyOc8iiso166GCuQUZkm/s81l3FeXCAMlrptVMFdfFrsCzJ
IoXucrRI3i/jvLdrg31CIJrm7VjhdQDAiiWjhBQFr+PVcRerUWGGu0cdy6um90z11Pg+k1F4iy46
Vp+HBh/ahmfa72gSDZHVID5WTnU71uEj8gXJhSMzwd2lZaXUTtW3SA/q8BqdnaDpZA9F4UaxSVSQ
PzMOGc7BUVRqktJBoDAwtqzF3zt1dlMZ66rw4P5r5GwyCYWwxOlmBD97Wd7X/jmh8T5BwXf+6JSn
NNEeHJB3Xj5Nwq0DIBRNXZtilIXLdEpAKpyww9fJlveW3ptfZ7FAM+3o73OfZlbLZVRYgphY1s6h
yV2cATEQVUoQLn9T+wDrrgOMArCIhsF9Iysekwk8KPhGoLJwI1sp3GToD00s65+JneFfQyZXGh3s
OdczAkNqjSdF/fa/88KSkCoMAX9Ww+cVKvImO8FLFwh8MALkrgPeneEliSXPMAGwEl8IpNj4TADW
gM7hNJ6i4607I+DI3vIAvo/wwZ8/qwOo9sNNsS/fou18KLeLn+1DNz/IEMDCWH5kmwuupdL1i2Ng
jQubpony2IuLBINlc+KtFGpSWb6b8Fq67PKCOx9shpiOBsU/YPlnOKKSpDHm24C4zqFF75sjqLvc
tvIV+nrZkOjlCQQ7CIAAv2UcGdzhysAEZhUWBRKQDIG5FFslXzdhhkH2dt315i+AAm4JCmjpYl2n
RIZyEK0TcClgjRmtBP55+mGtVZ3KKQVmyBwaKIDnehloU0bdIat6D4eo9NUYlJGX1yyIJxhIw3QA
EAiYRuTBj3o5lEuooTmWh9DkoevHtIB64bINAZAUohMGq0r/Fjfiy+zjSjqrGNCpshbzvhgBy4K1
/srRnPKgLAue17Nyj7qUfaUh//D0Nf0Bdg0AuKwxc5MI4lnp1wn82E8CmB3sQCBH4BvR9aKrxWxg
3SP5JM1TFmU+hJ6w64sbWlQStAXx58QYF1QHtIHV2oKxOZoBXVLI4ulWS1wlXj4ub7XgRoIldFLx
ssHjgz8rZYNiBe2Q17XLmEGBEel/niSKry3KvlkSsmlzqrkgjPvVz9XzZduiVYLLCYIL6K4hd+AC
UxmHTg/IOgKgHe/LCNxAJQpwg2w+V2ZG546JVi5rZWOJQOu2euGaQ+ROskFNQTA/2Ud2bI7y475c
BnA6olOorJaHWWBb9+veCMwquLxnojN//L3YYo/sLCkKlR0ko71o6W5tZI0N1K/q1lPAaz7JNG5F
zkFACczo2jDdxIe3uF9bPZ+xqKHrRq8xdJCAqtb8WpWYf1PN8meSQwGkasf0RW2HQvLuFm0p0IwO
xu8wVA127tOl9jPozIdZARx0rVs3Xdv+nvRd4yek7Lx1nQeJPdHWgkCBMAowiAjwhAbgLhgjM8Nq
G5BRjMMr7Q5DuNOim6SXHG9R6QYTqP+a4hkN1qowSWIivpkzCV2NjN5Sxd9Ib3mZHr5lQ7sH7PVz
qfX9osoeqr8b8FxhSjs+dtzTY83oGkXs6UHuitv8rt9QNwnuyw0oSVdoLrI2Rfcx3oBAi8jYZQXp
wIlp7pSUo9VYCWuekeVe0z19fOi7Rz27LlAQlwkEy2xx7pOPjbbOHWxF83RdDpbbQn3aHLtgTOP7
dKTQYB0l31Vk8viz8gGtIyiwo7YINFl6P2pgTCHanVK1XjZi/nC1bXckyv3lgCA6JUzmCmxgGmpU
/GvZSRunnhjcYsD/LNVTwhctyfxFJjssXNuRHS6KoovfjakBO044+TelX5WYd2/ulWzj6JIYJzSF
WwEocDDmAkh/evBtZcgGgyBgVyC+jiDPCQLWpvf7VtsR88qRjSIKzbG8GHuIm5AHy4WkLsjvFuGg
RsmuWS0NLHlAey1FtdzSgmp+noQ3dT59ndYBU/AYegAPMd6sZ0gZo8EEZLIgOa6LO8boCIE+tdle
dg/h4o5ssH9/dF+kWWmE6gQbc2p/9GN2FSaJhxfhExLoPYYUXUOREfGLTNrQXQP/Lni4zziKxmJq
nJWhlSftWVE8Gn231303PRdoF0qLRaIr6tgYF1GqQQ9jG6Vo9HNTLx5/mik0xH7rR//IUdcMp6uE
fBlZDuloVAmANkFdEQNrp1tax8mopsykoq2bWesPa59shsnaXP5ygllm2NHZYJ+KjQTV/KmdFQNp
XcOSQH0aXMt4ihI0XcFOh3EIX48+0eJCZUqBDGYhm8UTbSpEABhwFMeB8LO5qZpi6KTGWVfRDVWc
JCiSF9V+HaxDZD+WRgJojSQVFEWx37R4GPxj8jrsFx25KZgKorRTsKdarD8NILsYCj2IMWTYljKu
JOHle2SLR3A4cwzoU4Z9NbOfMTQcCmjheADovbRREiRltdf7uXHVmt45avR6+aOKcgxGlA2IJOjc
z7r1aKKN3aDi4qc5uC7CR4qUCmA5lyqRV9YSdI/MGHc21hVTmqkGY6PxSaOt3ud+nr41TTBjnPHy
utif4nOK43Vxl227diB1YZjMUXvV8x/gMPqLv482PZDAGBTDbNCpf0RqHzk1xd/vaPGkxeOHXij+
35iggBFBhA0k3JyJWm0NWqFpBw56PwfjtlrHkvRAQH2DEw2dmf+Y4Akny1ot1DxD8m7fVYlXX8/7
bLvcN9/MjfVkuT/qf6AWHlRBFzhbZXKN/eUFsm9w9o0AKWbi2jbYd/h4EvbjlKIW7Nlq75HSXToo
V8imBkXBn+GW/2uESxPAY244LWuDGPSlsfdF7uurg6Fkwyvmu+Lz8oqEXndkjMtkQaW5NKSEMX1W
XA2cfqYsiRTuGUikAZkGx9PZ7DMaLYmtt6huLhHwd6D7gXJb/qKlncS/xXZAuICgADpp/ttAXBGH
laHkHCeetipeOEGGwQtf0zpZdUz4hSgEFxBokTTyzxxFTTOo0yH8UbUNeuuQQveq/0XqzFXLZyN8
/PonYnRfGHcA4OOMW4iukKgobbh8vbz1KHIqsiKYaOf+GMAY5GlkWJrVKXIHBqzph41FNPYhll0Z
MhvcyYnR5e7KFDYWa0PTB4PcItG+vE+iC/B4Gdy5qdVBRRcKJqbxOk5BfLuvB18qwCZbCHdgCFSE
9MGAldboNkWTbRYg+4q+DS4vRnTxHL0w+Ze7rei0n1gQYBrojhvTlwzg4sz6LOk/ly0JF/SnhGSz
bT3KG1I6LEitYamGmpAFJYjC2uadJOETliOP18PWe2SlwXDkUk/YtjFZH4ijuFODazvWfMvMXkat
92Pa48Mt6P2CFWjtR7eskk2ep7dtM8t+jGxzuYw+V/OuNNnzfTgod/RpeYCGM1RsXc126Vbdh7vF
L4P0xXmTadsLE6fjbeBuyMUknb6k2OzZoa8TZnSTtdrkIDy1q/gwm6aL4LUFP4QfF38BQTwpHHCn
PMYbdzAZWDRKbub5owFh4hSAgG0BxYn2dNmn/o91Oqh7gf8WElLcOtumr5aG4R0xwRXu88UoNqgZ
frOLaJ82M5K1fCBeRtKnitKD2iz15vIPEERoPJ7wesIdjRk1/kE6OmFsVMBZeVEV43R+TpUD7/LI
tDXHQyoLbqLlwpxpAbaAkj56GafenTdTSq0U5QMnVm5NDXkx6VHzSrwe6mYZaCiX2AoWtXPVJd9d
Xqng+J6Y5o5vbrZ91+ZYaaHdpHWQN69lKDEhOC4wAXSswSrMGEo6XV1p1WEyMwBI2jykg6+YQUo3
4XjVGxI8lnAtUO3FbA2qlZARPjU0LplGEhvbOFo7fTnE1Ws6PV/eLuFajkywfOgoDuWKFWVhAhNl
EqTDTQNKUPDlrvOOygQX2MZzuSIG+/4shtu1tZ3onNX4MCBeL5LDUr/PEUYrPi6vhx2kMysYsWKj
4JBu5V/SeaGMnZ6tuPRyVxtd6pU/jGC41iGYe9mQ6C0NDjK82sHJi+Hc37xJRzuXoTmdVzHz7Zvl
ED0utwkIB5V9tC9gbZB1XAV56bG1M0AqdODVWFHRI7uOt+l1fR1vkhvnWt1E23VLtq1UXlRoEGP7
lOlYAn3ERSw7K9t4tbE8CgXVEf3HfpIcI5F34wP9x8IZciHTEzprAyyoyv0IXexuX4T+33ykIxtc
muVAXWQKR9hYHlZ/uc3BB/KzDZZN+Ba/K5u/eO/p4L0DgRKCH2McOj1MYPvTx5W1pqNCnQGSBDc/
0vDCvbwo0UE6ssJX+u16MNR6wgNiML/1plfoV2X61q/by1ZEN8axFW7nzLAYlDjBWlIKDnWoVM1X
ebpR0jdq3Jb/Q9qV7biNK9EvEiBqo/QqyVvb7n1J94uQ7iQStYva9fX3KA8TmxZMJBcYDAbTgEtF
FovFWs6ZHq4LWzKFGaUDme6ZykA8S3YLmAxAF6GLfOQacm5W7fZTGa0oBlolq7ckyoY5k5mmGEh4
gsMrdTKBeAxuqEi2KO+O8Ucr6zxe2iDbmafGME2vY+D23AzKoe+MOu/QvxL94Lpv52tWY8ZYBtay
1CoAuKD/5IiGEGJ+WOvR1gaswBVZhyuwLCGpdm8Gq3SlHEpZ28/iyp2IEyyiTFhmcoBXemqNVvgS
oKtzm7jkxMqECI8Wp3E6jfH5Puqfqn6b1o9xuPt7YztdNuFWVYo0tBm6nD1iQgFwr2kR5vQlZrbk
PhHqofULBo2+YmGxlBYPe0R9c7m99+up2Y+qrHVp6YSiyI70FQUKPfzouZmZdtRlGpDEvQhkO2Uw
eMVYbDRkbuPCeTCiT1vPJCu3FCwAMnqeewIaBYgcziU2eOj14ZxSqAYg3XeVqymPZhq65qi4zJQA
bsiECZZQ6WhtS8n84stXBRAFx+GmnuL1SEC7s75uEfNKiUHDqV6CRcytgHYyT8h2w60KuG3w/rpB
vMoyvw4aTLbcK3hyXhe5aOcnSym4Id4n3dg1eP+h7/YmyZ1vDbA3dCOS9b0sGQlsBEUosJWhtV0w
km7CUzxUcFkM6I3WkteKvjpoNac7wrZBJHlILq/jf8LEZGTRZGNBNQgrw2jbpzlm9dstuHl3zMhd
hU4/NWtoXVtRZdOFix73j5Yigkmkxr0VzxMshWm7bfUyhJo7sSNoYyTbdkk3D2Dbk/XUBKtsAzjd
blax18rvETG4q9Ym7pLxQMthlam6H6vR3WC/q1bgF/YLQrZNXGtuY/V3WvkcDgZKqsxVQYn7DwY1
kxoAVRh5uIumTF1J9ZLibA5WuK1rxAWs+VVNXBIWLJ5K1Bl+07nMBL/nLoDUaLTXFdzUlvpcB0+N
fsfzzfQjHN/+QR0NIS+ZYf0vEBl6p+qUaoL/TGLDG5H+cCgm12WtSovanAQDgjZVWmdRZUCKaiUP
+BYvAQtuAMyzLC1uGiKLPZZv7BN5gvVMxTTBleF2QxJHc7n6Y4o+iiHz1NZYo+p5nMj4HKgvtOae
lcrYjRYPyYlwwcslg9KlSYh7T1PTvW0+ZWrwlETTmmJl/37zQOGCtz+Oigp0kHMjCbOkDfQCkorq
ALYyXh0iGWfZYooBDZmwxBlyGoDG5zJYibIHHVTcfvZXOz6HEXXBYoYJ7dsWBjPErhY/2cDbvK7Z
0rV+KnU2qJNHHx64owOCRng40G41qmdhOuK6hIVdgkJIEaE9HNzpYoNUhfYFbBIOmDFoL4mOxxfT
w892MNGu1Mj62BbsHw2XBkExguDdIl7o/WhNVlPD/hXyAzgIvjUmOyUffdusXT3+uq7ZwpV3Jkww
fjqERIt6CMvSm3bguITcvpfUJxdX70QhwcZB6jjppENqZkKT16S9aOljgln2SPlxXZeFm+5MF+H6
7mtFrUv84zFteAFUwJo26DdyKp/bznFs9RcQKq2sWGZ+siWc/35iftakOV0/T1gpKPJaaCjJCsC5
767rtmDjZ7oJJ8u225CUHLqFgEHJ7MrtG1lfnEwP4Ri1aNga0hB6xIO+x2wOposcKJJK/NBC8HOm
yfz3k+WKwL9ZgHoc1kA3VnOwm/XAtfk8uWaTeYXEJpbXDWi1gIdGfCw++5qMZKZTw7kDrtbX633F
ZDmn35P3QqAKhf4TIb740lIBq7ICEeZa32KMdWV4g5vvlZdb9a5/Dw/oW35G/82x3ASrhLvJZ/Yr
kX3E0iV29hHCpWnW3J5HQJAZity2dx1yGEwPmFMU1CtAJGiJh9KsJRO77Kr+qC54j8jplIYUkJpW
plvrD1n2Xg6HLhrccJA4EclGUsGJ6ANL6mpOu1og3OrHja3Inu7L7uOPMvMXnBhmoQDSoXZmCXhp
2L07hKs+3mTJTIgG2pdNL2NKka2e4DgYypjDlEEgiC4w1TpN96xPvJb5vf5x3XssH+0/qgneo8+d
jGcqJIH0ZWyR1SNuTmTZ0Lk2c+0cCP6jMvK6aRkCDHVEd7RvsTeefzSYoe3Ujzz2R83tZKhxMqMQ
fAnGNDHBYEAvnby2wYc0VSlbNyFmIlUHXqMBv9840Xdl7LfAenxrSnN9fXuW4qbT02sLZa8GhHHd
NBt3GRoYSlwDJa4OgcILMO/oaOV+rt2YMki/pWrnmVDBZTBuDVlrwRHD0O0dW6mlS7b5nu3gPwzN
q+6UZ/iQvPGvK7sYDQCqHOj5Jpq9L3PYiHwCDWLtPvRZpu50JCqo8kUxNHRd0qJ1/CfpIpfNCVOz
toWkkWPikhduWf/LuTqRICxhQWnbqvNdxoG5TrsvkK6GMjS3xfvyRIboY+2qjrkO2zDTd8t5msJb
tCYMKXDzdXSQS5Zs0SXNhEUUUw6mI9YIidLTCqPvOMPag05QrbH9oT607K5UNtc3Z/FonUgSXJLq
xG2bGLO3qB9V0zfVlVPKPNKyAfzRRvBIeqixYuqhTa8gYOpWit6scm1FysatiFfwHsyNYAZBu+Vr
kr0Xnde3kpMt+wLBQQHAFbF1Ay3r4oelf2Hu5foqLt5ZJ6soOKgpdaYgG2YN89ewf3QICP3ugxYH
189qsMeVspEGiYE4gqcypzwwcnCkeyGALKnqBZPXh8BNjLxOVoqSiRIOl9VzbWrJbItIHCnzfn1j
47cuuTFlONUyScIR0zFH19N6ltQraJTeMyXySO1aw9cga65Y9H6A+0e/NBCEkQA8DzKqaQQE+Fwe
UO03pQGdnfXZmPe1rB188XSdiBFPl8bSOpwzNRP9jqm1rj9YgSSvuGjaJyKEw9XYHWnp/HLs7aeo
+TUau+umLVNBODpmXFkAbsdKaTkIpJLQV9uNHvz6/4QI52c0Krvv5nXSOgvEnxlAOTZ6+O3/EiLe
7hnncYM8Ad6luIdibTUppkuZDMNSsl5i2oB3emzUcxqL0JfI+GDhJpUB8P1OpF6EeH/23BYOCjgr
qzSZNaHEdbYAmDXvPrR78Drdk9vKj98AZuqnjWv49eElbEDw7FZ7ReJSFw/ryTcID4HKRgeyPcd8
AN/wzO6VdZXHi0PCDgSTxtd3btG9nsiaz8DJk0BhWpTQCrLC8nsAFtOpSl/VWPfbXl01juNXVbY2
rez9ulTpMgtOIgqKnOB6RNi5JgeCQWN3WoOb61fmxb1v7aZNcQj2fJW/quuH8LO+eb0ufzHiONFa
cB5NQ6x0mt/MYf9hlC8KyCA6bq1TQlBgsmw3TxImWej5J68ZluBMiqgLensOcpoSBEqR6wQrYBO6
imxyS3ZIBKdCrZyTYVZNG3c2iCn7Nymli0yE4FIaPhkq7nzYp7Omw2OefkpHG36DzFxZLvEWHgEE
WDgT1IgPtVdsyCNz0SZ3jyCUT354NDc58co3bR08xm/Wm+r2W+229Rz/Rd9kfibLAkg0FssPVW4r
Yxv+3rzntL136keDSS6bZRGYGJnLnHg7CPbRpHpfqfOJGKfWjeJtErxgwve62S87lj8yBNtoLS0Y
iA0ZLB1fWNa4bDDWyRC4ZVm854asL2XxlKEhBXCOgPlHfurct1QczHiZjqCDYowJKJmu0647zvyq
vIninSqr4S9niFD4NtCejaEvccwos/I6G7IRmd7H+hUd2jARdsBgn+lm98ZtLSvKLZ7oE3HCVcED
zJ+OFOox9d0Yb+xqFxVeZu+u79kSvBV4xP5oJdwGwMPI7b6AVsrWfhhX6pHd6IWfvpUf3CW7eBPf
JPemF6yui100xxOpwr1gJim6THJIbfQD+hnV4S1SJJrNbuLiiGNqkKAAAPB48SXW81SzshBFjRTj
yeqWJKsaGMHa4NfhxqCDOyVv/6DTiUDB6/NWUxJdgU6pPWoHCyGxF7QmmnHUUQbWtbh8J6KE0zzZ
ZRIPE/oBWyd5mPLIYyHdp4NkznvRAk+kCOdZw9GtwxZSrHRj6+BfuM/UW1M2CLOEBosG3j8bJfp7
Cww0gzM3N06hj4n1VOWuFd1W5WooXkENabM9xupYsO/qxzEG7NDa+ae3NJ1nMIFJNmNjn7uS3gAw
dm/NBTBUpvThYI4flsw7LtrjiQxhNXW0KhgmahDzez3S/Sz7pM33ZlqR4EdlrCoZJMHi5p2IE1a1
VsJG5QFUMoxv5vhFtGfL2UsTb4tvGHDzAX3MQMlNRA22x9Qs8nnv6nHwuuozCiQ2uGjpJwKEVeuN
yGAlhQDebJLsBhB/UlLDpXsE6SFgHs9XFyrz55sP9AElskM4Wn0s8scyam4cE/04UxubNw3G6G5D
FaRFmlFn2+sOY2mLgJVio0cQ2B7mBULMkA+mkw9wGNYjpQ/oQhy0fSLLoCytoA5uEB1wLOjnFXtl
wEKplFWkz8dL8wNg7oXmBHp4fXNdmQVLQJ8jhrNRyEHaSywv1GAGUJhtpp6K6XfApwWqC1zPvyaG
QendAHyaCdICcLb8vqNP3hOcoRcEbVyZR1IVJYZnPW+80HxUDN2bdInpXWwPZIHOE5zMczM0jOPc
LliQdc6YGoALsZ+s4JdC/Gy6b4fX6+u2JAXck1g2uB9QJ8zbd6LRaPZAyC9MdEuEw0Osf6KGeCxz
G8jokyQ8I7Mhn92IUAiAPOARA6Il7Fww9MoAb2hOIYoDHGRobzp9GyRbp9gqxp6Y3jCtLAtcf/17
TPeI3v5eT2AUgMPMxBw/2v7P9XRazG2XXZYD86XwIrqh9g5z8S4DBtp1QReGCC0Bm4kgDWk9tJcI
YaGtg4bCGSEIka4HFqbbITQe/kUERrtxmkAEJ9q6Vqg8MjBPCUKIcFfWPboZuvLruowlu5hTXBSc
2RAkjpaHERDwQKKQg+fu0x4eSvrOQUai/jVsMVYLW6LC8mDpAIs935awjZPesThWy9gXlXPMDOqj
HUqyJxc+SJAieHGn73qdMEjhJfqqGAfGl/Ejy7P7f1gzbYbCwtwuvJFw5zXMjJ2ig5jQ+saAv54G
blX70v6qy5fArM5/cjRxlLK0msKMe8hJ89pXqs00fIB9foo0N7JAdeDcFhypGy+VDZtc3FSCXMG0
tcpJwy6Y5RrNCvVbL+8cN07tVTcYrqE/qrni/fWKAlSBmKBWRZs/Jq3OzSMfAgbSTGAtwncBH6Zw
WdO7gf4ayKrTC+Z+Jkh4EFjIGBN9hKBaT7MnynRtBzCXYj/y8iMB/IZEr4WVdECobgKpmKKlS0Tz
ahU0cxEdTqIuk1dMpvlN2LYuipNurOZHPaNugAre368lgExNDPCgl8Kgwu4llAAhIm5zTx8sjKl1
bhf5Tg5UtOpvB6zAcw2jnLEw5mtF5G5nXc8rm8J1mIpzY2d55FpkcAudytpwlzYNHKSYFEIEaCCU
ObcOZ1TLrk+g0QhGMwaODedBB5Ig1yUrt3RzYRbpjyDhkhyCCOTeGQQFU+4nCWim+3VNV2B5LK0b
kBkNgCCoFL9Gq0E77ZkuaZ1YcF9gjEC5Fa8UCw5f8Cs54A7mBqzcc5B8JgpIoUdjRbTi8bqBzL5W
uJ9PxYhp7sBoSaqkEBNGkWcEH71ePRlq4Tca2RalzEoWpc03JCYnQaEkgiKyoRqU3p6gFPZLLYu9
anwy9jPsaj9KZWP7C5cy4Cgw6zeznRmGaClEqVXAIkE1neX3SqYfaPX9+uIt7tGJBMGBVOrIw8yB
BBp34P7s3Ik0j0ApW18Xs6gI2M7Qlu3AIsTxhIblY9YBTtKr7fBBpcOTzmRF1/nUXJiBA0xVsHJq
DvCMzk9VwfC/s8KEsQ/BY1BMmJF+ptnkG6VrP+X5CmBg1DjSnyqQg/Ks2VxXcOlMA1ESAARz7KGJ
Wa7cqKvAHIH2Ett3scUxsfLF2lWgTpIzveSB9RkGGWraQPsQjjQ3s55ojECOTo9IaPhDYbkBiOMc
J910NnFZJrtjLnNdcIyA40TnNRaWAjbzfGVTwI7nvWHkGNzV38BNtrMAyfxBU31fNuYxb2vLm4zo
2eL0kfVD75pJRHbc6NWbIKt2psH1ddlUmRsS/eX6qs+SxT0HxARiPYzegi5L2HNemuDEGQOE5j1x
9drDqFhYrQFbFJgzt+xzG0nseGmbAaGh09mjoflfjPswmc0sHuZeroVu0H6C6DAvJ48lkm1eVOxE
jhD52RWNFLtQMi/oXprhvst3qomygbktnSMp12X/D3cfZpMwOTSfHiS7z7eYwXiVoI8QmoMTzugz
TwFATM2JRK0lb3MqZl7ek1eb0TRxTYB8jlbp+54WboPUle08XzeKpSMCTCts02yvmshbYbM6y5yW
5eArvw2iY8YBHEC3jrpu8lUkY8lY1OhEmLBRkcqLOktjeB1Ddatqr7FNjSms6xpdQirOJ5BCKR2J
e7SWiTFQWth9Bcg6YMjPlIq621uGa3UcfdNDvNOKYG32mD5RqtY148Qj+Vdm5kekB9cdEqtd1buV
+cusZNX+JStFOEk1x8TdpJmC1cDNB30c4UGXN9RvwKcUkl9JWW8K8pJPnlIcy8y/vhJLy01N3UDq
x3HAuSUc+JIqDQZBUuxtlcXbSk0NL9Gj4VjoqQxBf1EU1h3Ru4MJXvHKMmBHQe5AuYJPR2cMsNTq
s0X7p+saXbbDQQaFFOSawMmIQPf8TCAHZWXq/CqaQA0MjtuXrmHHuvs5Bj/0vt/ZURO5Zqt6ptE/
ETasTOAF+YqmAuuxJZIH51Jwc3p0BE+f1GFdK7is0bm2Vmjr5ai8RsWhYS9a9y+e9M/BESHQwWKn
9mkIUSF5L+3tkDxw7bmSAfsv+usTKcLBsZw+ASkWpDj2zinfxvKuU9yul1z+S+dgHiKFw8HjCFWT
8y00wrSLWYZXWKiDa679qYLXHtJojdY/ha2Jrnr2KAtEl+xznj5xgKCH94p4FFhcaBmn8DyI4ldO
WrkxRz+lbHz5d0lXvGJPxQgBYkPQ3Q2yqdxTTI2+tInZldugZk286kw6PhmoXQZr4H7kpou+ozbz
S+J03+Gren90SIgyo92lioeQgBSPNoiYXoeWsNhVgtqhfqVwmNoY9cXe4QX9zMbJeewsnpbIBBD7
KQ5i52Gw0EPeZUH9XuFXYjcGu+m3tAKtRRMVYbIOFaNrXA3oZ6jRNknZPfAemS4fh7bGAGxcAd9E
09Vk3UeDnq/6vjfqNa1TC3Plk+7XnJb3ZVBNQPuPU566bdlQjw5mua4wGZCFDRoDaqPIU3eI2tJx
x6qvbh3ekMm1rCH/oQBn/9uoJg1zGa1U5qKbFq+qwZgQUtdV2HpGXGrWTdJR3ddoqD71VTfEx9YY
rXsSZc6wQqteD6q2QUvvAIXQ+lqph5YbGSghGSmAr9CcoAavUekM9BhlGniy4l6nd4RnfBeFnK6H
uEN0MBplrG6M3AHSrzPG9KWPK/TDtG2XbghvinVm2GW+jp2mLjyNGf2+C+vhe6BGcev1g1ICE1Er
U4nTXjqEpyYkeDg+9RMgnHE8MjS418FtGzxSJH3sRHLxX7Yzw5U6mN0FbgDe70DjOD+HdawaEZkT
jONwlxdbzJnF6nqsXjDQ65bxPqA7Xdled9+Lp/BEpBDRDHZX01xBRoRHmVdqVYT0RPkQltP7dTmL
a4gZMBXYhMAOFGNwp66mLk8hpxn4to+MTVHFL7FuPZZtL9mu5WX8I+v330+itGHMwYIxp4Ina0vs
T3V8aAzmjfZ3o1xN06pOwDskQ41beGQgsYS3Lhrb50hCbCNL1DbkrAbYU+ocw+q+6I98+Aqj72Cz
j831iAPLnnHOXRSkNfTRFprPkm9N+nl9mS89+flXaOcW1BNuB02Er+jAFIWRSD4mfq4OXhD5ffkW
MY/VknfrpQFBIqpYACOeh7JFvXMTJWkWNTkAn0yvrJS1wexdH8jELCRfIQeRGnCILUvDf5xrFvSd
VaZTgZuwt54MB5wV4OzYNpFzY+kMxH5a0nuRjkdew/iOFUDxBJ6BLTGty/gCBUMEOsh7AXkWqanz
j5jsxCnZnIlldX1ELBttgsxu/WbEUI0zjcjGmpH2915h1tyaJ94ROeMDzoUGZEgzkkBoVr0y52cS
ja7OsZPKu5J978ZbdB2Mk6xus7itJ0KNc6FqFqQhN2BIgzltY2J9a6J2XXApm+nF8AuQp5BUAeQm
kveougnKqTPIcwGAESCzYAAwu+XOc4ZoI7uzAUbOV1l9zEBLe/2QXPqiWSbKiPOS4u4Vgirg+rVO
y2GydfaT1wkgJm6DYHRz5ed1OYtreCJHOIyB4xRjSqEbr2+K9LPJQD/ycF3EvA3n0c25KsLycQD8
mSSDKg1/mNTCHQD4cF2CbLEEQ7C1moJzHUokoFvFTbFLmP1AMXOttbIS3qLzOlmveT1P/HZW2jFK
LFAmt+8U+kOpLXcaMOYSuAE59CRw60b7B+1womzMXAPZDehQ5yIdvWqH3kaGWWsMwPLdjew279ha
l3UAL5nCiRxx1rGPan1UI8iJSL63SA5g0dSfQD55fbNkYkTLHtLOaFWIadEB6vT2Ksq4X2a1JNty
CReGUwtPRC0A6s9z8YKcHpMuTLWRdS1ZP6GI0gfGWsMQ2wgW50bPjgnAVdalXSm3TGXdSudj/mH3
WbfX6hkeu+ejrON4SXOK2SjsJPzyBYxd2Tmlw9QUZBgWEAh5ltZeWPXBqi3Jz39Y4xPdhVNNdW7g
mQDd7aB7KgLyo6aGT4un61KWzsLpCgsHm+T1VI4BdpL2bw6ae0lBvKB6QLdDBCZIO/mGsv11iUsr
CDx1DM8DbQ6BmiAxLFlSRhpS3IzZwTquVPOm0LsEtc1UBh2x5LUAu6GjXQQXKYLd81MHnNsmLGZR
basfeFDcs9zyrmuzEASiQxRQRbBTYO2DmOhcRhQkcTOpqHNUQGkJObp8tpq6bbo1ZpmIc69Zkdu0
km7bJV85d/YgsQMzBHrJuUxFcQC4MyC5bQ4gCiGNl07jLjOMlZU3kt26TBJCPaTpTX3G3bmg06SJ
U/GJaTkqipk7Kf7UhS6x3rl2zPubnL9cX81FxU6kCVlCmvXNlGWQFiFtbINRR22QV6ndQtavvOhZ
cCMjknYQ5Vmm4JCViQO+ddZrNFUgNzRr3cl81tZuUyteTInfj29On3pjNRyDlK6DeJRYzpKu+ACk
kQEzPVvP+SZmWVGCEQUXXoRXdpB9tXbkZ2qFzmIm2cOlM04BVQEw8Bk6W5xpUnJAujlKVqC+qHff
1HHqOQgZCAWSaG3Y3wtrrO9MFvaNp6A8iecgYsR/+AQbdWkDrhPNVaLFssmy84wpc0vLXWf36xlq
HzRC9kGPd/3AXEq55MZdMtyZBRP42rgQUZU5X17bCgdSpwyAa/b3Ca3Uyn1WG26NXm46+GEtm2Vd
iNixl3iXzDaF8p2wmxro3DOMjiFb0NrVvhoNGwixPMKUuhGzlY4syKZp7DqQaLn4XKEWHgogaVsg
FTRZB0UTiuxrHri63m8Yeaocd8g/zPGOJXelcWdZm6lq1tdP6rx8YkCIZtZ5ZeF/VBE5idi0NcLe
QkCofFcMoCkiO5KHkjffQs6XIFoCNCSKV2B8FvsoLB5kmplhE6kWuRwUV8X9ED9YGXJqm8jaqvVB
09YTM7wesRR5z1RJnLNQUPhdyUPT4fziVq35EJ+EisVE1MRRVO6pm/oR6L+rbk/21i53jW1w6LzW
V311T3fa49+u7iwWrSNICKKpTXw59GEA9hbd4B6r7Dd0Cm5JYR3tSMq5O18U57t4LkeIMYhZ2BUH
+u/MBvlSVy+sdXbWmPrAl8ZF9jZMykbr2qea9auwr90SYMToyX25ruylezr/COE2M2hGWK/qHGRU
+l0boNvcqFdxahwAs4teWXuFmo1fQPx1sZcWfC5WeHB0iWYORgWxCdcR8eugbKcrKUW7TDnBDSFl
0ISdAyk89WyoMbzoMFX92xh8T0ECBOiP61pd3irnWgkGqxZWUkWIHT1urKLAtyIvd97UUWKfi1JM
9PuCkU4HbLCwZXkaqfB2A8r3+kEdNiaor9ujTr5d1+WydR9hIiD4/hMjbNE4YVImm8UYx+kbbV39
M1ZdxPo3zZu1ax7KRwvByE/Z4M+CT4XY+dWOFoW5MVcIGzHsUFNtXkNWvHIDTaQ3/Be1fKrddYVL
U3/okG3bXtf18v44lylEPmFT63QsIZMM6yT+NZgtQFTenPi2kUKgXt6M6NGdW7h0XI6ApBPUK6KG
ZrzGoTftI8+PbXTkxl1TvurTQydrqF4ylFNZglqYWZlAyAhZRhohwl+VgQ/aOVfpd9eXT6aTcP0y
YrDCimZH1qarYkAdoPjBLG0d56AjyIGs09qr6xIlmonsRRMwPSsezqtY3hXhT9q9sCl2HdkNtGQX
CM9UYMIj3Ys5iPMLiOcpZt6pCTEgBLTTW6u/mczODZq9Vm6ua7TkEE9FCXs1GOlQtBZEJfEuKL6r
dGeGP/8/EcI25UVpVOie4aAkG1BXuVfKrwpPmOtCFnfmz5KJORCnNpIsAMikZ7AWKPNqztFybKLj
J7CtO+IEMsqQRdubEYsJkPtNdDqfbxEQWmyuWehlAvjc6xTHIeoBg8/7ca8COnus9TfL+ftmT5xh
ZGnxdEFUdBEgOKjfhLwPOKB4OToWcZE03hj5qfH0D2sJMElEmOj3vGh5DgvCwWhOuefk/S5FChNl
hpkjqxwlxjcvkhiJwJvjeYAOCeDyCvckw4xUXU9YxKr7Xpd7dHi4erEZklXHfdQiiQyZaPFcncib
jegksMvKPOy1AfK0aVuA40nzw+adkmNeSiBofr/jLjSDbViYwLDwXBdPsMZ6eHYsYX90bpGLIG/J
ttyyI78BgZFXK264C++DVfDTabfJp2waf/EyQwv+f+KFU63XUa06s/huXdyCKRpd/vlnulc2zK+3
GPn8W3tBpgWUGUDxRkORKT41wQZG0oaB4LMgG3TQ9s0xAIS8tvsHKWD9wxAn9AKHlrB5RmJq44TU
WxVvB/NghS98kLOKXwLHIbrB4xE40XjgXI42jT2IS7MO7XLjDaCaVxr+XW/IXr/Vbpx1E7rFptZd
FSksN7qhO+YbtbfHfLDkEXRpqfgKGxSAIDpUKQaTzpVFAiPOSIvfTrkfYbSKuFm5jor7kkss9dL/
nwsSjkRvhxEKjlB30L9Cxc06n9af1zfu98eeH4ZzGcJhsDrVbpQEyqgPzaHyrJ291jcdlhUsJ9sW
vAyRV66SDUDxXMWPV+ZO3dgr4yh7Xy1EljPVJ1rz58mU+eF8vqjGOAW9OqD2E77yL2tFWne6szah
q/ykq3wbv5lHcjNK2rwX2szPhQpHkZnOwLRZaPOFznKfutOWH0DlvKvXyge/HbfXF3tpP091FO4l
Yicgv+ggLh4PNflldV+FrGNBto5iFNSWmlbVE2S8ljv7SN3sAQRwqhsc3pwb9tQcyVFSiJIoJU7l
D06bNGCyq2eAiNjc6epGkUV2l1fR2TaZ2rltgG6WBkEKEfRJf0P46Jcue843VGIOv4G9xbNwsj+m
8Iga1KmJ23Henx2wz8gBvO9kna6NZ5yFVbEb1+32xV7lLoBi3ICtZUhH2mXccq6n8LoKrTAw6tkc
+1XgRQfjtlnH79kKr6v98NhtG5xBirOo7tju9tdwr91p/rRinwEMVQZrJl0LwckVah7rAfJjOI/t
SvejQ7zOQe21dlbJIf6sv5Wvyia+fYqOvRdvZG+vhSzP+UoIng/zuKaZzDsx3lirYGMjObkHO8SW
uD9BS2N/Je/Kg72VIT7M6yvuP0pJ8+2CAagLdtdSqUa1ITb3KFM3aZPteVhI6ACWTsupCMHjhHqs
DtMIEb3Sbcsy3DKclqrNJXW6pSsKl5M6I7nNcyyCJVM9bVBPRTRa9Ob3JMqQT8komk0j87HvG3ud
m5rkIlk6o9RAqy/6+4GYIXZpGGNga1Uwv/eQ0E3D28mxNl23iqYdeA7dhrtZInE8l68K3L5/JIpc
QkFlqmPbza+j4jUswN1asY8uDw6T1clyyUsHc2YecCxwDoOnQrickEFOWDA/KDAxtE/C5tHKAOij
VNbz0AePrdr5SNm/XL8sFs/AqVDBVDBAUwGCFHEiDad7dNn5VmZ/2fHkOfRjpNRLQrYeOY5GMSoP
VlHfYkxyo9IXNQ18B3xouUnXZRI+Xv+sBctC9h7DkNo803bx/C3MkNtTzGo8OtCIc4xBzk1L38KD
HmzI10UtRMrI3aPOhZQPAfWD+AThBWKwokTsGsWBF09fTqn4pCvdko1rhoc91QuCCVmwCxbTY27G
EvmLZ/Vk14XrusrRRx1k2ADSTOug5bczbGARVZKNXjQuaGKhLorHo/gcQbt229oDXEI2fFgNOonG
0FNjMBPcg7+spjJk9oUNVGeyHZTYMM4MiqfzyxQgEZMa29Aqzd4bPV/bpHrIpl95h6EYU3alLep2
Iky4uSvHCmnVQVhQZys7T7ZJjXKaZ0X7utkR1NeuW8zijp2IE9weRyOeyTmWcgrQ9d71q9hUvYEp
kgeATCvhnm4VS1W6AO5gAEmoon+PmK+o30n81tl7KsNoX3RzJzrNOp+8i7vB4Q6rsYRFqrkIV/2q
+REO+S7FXNL11ZNJEi7dWsk5U+cXv5X/KpJVq2huUj/n9t93bMBxw4kSQDqg/ikW6AEZYNCYOMgs
6IaLtr/bBo0bUZ1sr6uzeJufiBF2CWCIeA6XuAPLJlH9oGBkO/ahvrouZdkW/igjbE/ODLW2Wyhj
1QdbpWudfuv6XdlsLAUjSe/XhS3vECbGbLTT4i0snF1zyCcnUGDfja14CshXKObG9Iq6Ua5JApVF
vVAgRrUW3VF41J+bXWUNRA8srJ6GlnduPerVGwWX9FQ8JsDBIrJmsyWvhLQ0+jyBSYDiqbiMOurR
ZgRXn3PTTfgtbyO3KB/G7hs3/hrmAw1fBDk6tFtjDk5sSM4NhPhxjlxFERITOH0h4mgtZpu8NO/T
MG6er+/ZkhkCVgRF/rm3Boji5wvZ5UVhZA1AjnUOLiYtvB3DYX1dBBJ/+BEhcgV9CIBYDOQkLFNk
DooLOxvNJKk9G8mtGzOOo3cajsmKND2ahlItSZ7zQOlXqh4WO4Xp2VdT2JbX6UHx1JV29Bygk/Uh
HGd27VxpAKfNTCRybOXQ67y7/R9p37UcO65k+ysn+p1naEA3MT0PNOVUkkoq+ReG3KYDvefX3wVN
d4sF8Ranex5OnNitvZVMIJFIpFmrqaUutVCcxDLlSlwA5TWpnmLaK7ZaSfmTLILGy+6lXLA9I+vf
REFQbyvMpF+V1AT1cJEEG6n1+8+w0RLlqvdIsPV1FqfRUdR+aX2dVY5CA3mbj73gdv5It6MY6IlT
m7HqXZA4iPZqjnqCBUQ2VbTUtga45NAPmu6IAkk7cChnprxGawmmZr0xIYEbSbmSWpWoV3hGdEHn
UlFrXbwk219t05uVFegR+qIBq2wqtteN6XaQlP4ikoRkX9GkuzNAwPlQCcW9rCgHiGo3fZZipn4Q
x7G1at0EPFsgJ2g682RlhSl8+tLotWGPUk5vG9RHN35lSug/l9vASntUjMEvEJa5S7QYrLVDImpr
olIFDBtitJUogJapxKbclV7fwZIEN23LaiuUbbFT29bYDpiZb1Fz6AOMXQhN/R57jeTvCB2pja/O
jV1Za2HmFqTUAd8V9LKdjFhyCyGbB3+RigVYS8o4t2plyI+kDCMErzFuL8zbPyR5OVi1YJqrvgVC
F/jCNbBckUp86TGQ0VgNzQaQOJt+X9kSxltW6A+IQKKWt/6xGavaOFLaN4Pdqqn8mHZ1sslJn0u2
NiYYYJGk4UPUfXASlVKeu4kQt/eDiT1zpNTTMjREEMiUSzV4JEJcGDviF+YdIu9kM9RNJXtWUniM
WgidQ5aB1hpjk0pNve/lXE93FcoLxBnw3920EIPMykzDUy2gBQGKLUtNfbSaMEeGR+mydtWkKXkI
E1DG2hVN052QiOIm9+Jy0xfAxTHKER2vmOQheDbFMgghYt+7U1tFctperC8bpe5XATzZrgrSYuMJ
tblXOhrKkO3HkaOLtb+paRfdoid/3CodCqroZw0lN/OAlkv60bfK3GwHy1dVQLrnVG+3bRmjGacP
e8lh2AO/lLD1I6tqQ4QXrQxMRXSVeHtFEOhR1LPuE2CWoTuYY3wzdFm9MdCU9hkIfY7+lsgYL+I0
8pzEV5WbopIEO0yQB7cU6LxSizYW0Tjmly+Ynw9lCxz0/rMcRahl5WFudAcvTZNd6VEg9RhiTW9I
V5nHWi78Q6Kkw3M3VIO+EmPFZJTWXroZdaHaBxLVcQGia8lN6li7aXMqNk5nCFTa1yLNb1WhTi9k
QYt+ZSqCJ0wwmSgDElJ1LuZqG9PSYqPtjnWXUjb5VO+0UR8cNUkAyo0hhGHh3p4Z28DDGAP9io4J
HzQKcbFiZ+qJalQJfAPOhSOM6EsChdWgm46p6S5uvXu1+CS0xBwhvGdjxbu3wc+cNLtUxf7tvAOf
aX47/RguVqlEMa/8mN1J4CEk7R2gcpxIf+l7xRkb/1dWvBe+ug88hGM1YDYXm6Vmn1rT1eDuXyoJ
1Eh7lsDvol0E1PWmAIlCJdtlAn4FT9oQINBoFA1xKOdiHPtxYQHYLchfYNgMZCtM1l7zo/tPKCJZ
N3GBaeVbHKAjuwpWSlq9NPQxEzGZX7YZOqcz36E5sG7zfuGSngmsMMLKCv4Yj8fwNac+QUNXT/UC
4uviWsV4PI7Krk13KSrWC5r+nHtg07LfotinTOL5TGhGvW7KygZKmxOarhgVLvKbVimCs/1BC9d9
sGvkhVh4JppDuyF7XaK3kSDoPhUaY9zYQzkP4RXuQXXsHjASuRlH0bDMVLfzMr4Vhtfzis5EdBj4
BvaHaKJYohAu7gl8QRhpA5FhFdodCLl9EJQKwtajdh2tz8uaibEkBUEx+MwR1YN17FS9Ng0qkisD
EgXKO3rSLf1vU3CgoDsVwNZ3smlwg+gnNCCgqYsQjFIkuUo774lG8YDXEi2c8/owc+NPAyarGGHg
V82O2y4CKHdSqiO2qz2W3UMQPfraQoZwdsm+RWgcLUEwALhU6CCiV3pH64GatcSxuKAEH/im3giI
TRkSmvLNaDeNfv8PatQMdBvE8qhwokz9lUKbbIsCXPghjiXE1mGQWEaDux4wA4IkPaVyDlal+mYE
FSkoJZY6GubOE/q8Ue8EZCBm/7gNihUKKCRRruwWxEBe8iYmLmI2IcCMIb3rxYV8w+z1gHuKkK/E
m8YfXyHpBwFzKnBPL6mDURh6XT5KV4iittlHUVvDgrw5b4gJKeDdAEwXQ+HccUqboqkUdjXG0l2R
uXR8E/SLfskTzknBsAG65kF/CLfPSWkCPPhEBfYRpddVaQ9ebxUKQoi/34AHvOOJHO7sqrlZd2Es
QpsksMRM31Qj3WcIVGkqLhRs5w4VMF0MRFvs5PKNJ71QdmoUwCwQbuypMe6HeMmTz50qoFLhnmLP
ZTwoTz3R0IoEoQJMAbPbvtVqKUbRe1C0pTJK7+e90NerkXdD6ITBuUJPGmZ3uZXDc6MQ1MREVOL2
T3j4oM33ol4XoGsbL/JVaGtHb6W7+j3q79aQWeUuXUhCzCo7+QDumHVmGVOqsw+gFcDFd2n6GY8L
vnYuz45u+z+1xOTI6YqawCfp4xFChA3C/sK9TNz6rbK9NV1p2+zdu6sO3WP5ssQuOld8hlzAZmBu
CakwPu+r6qQpUwE1rqq0XsaNjiH+l0Cy/e2xEC15k8T2YusJM46fG/otkttQxR/HLvagqmi3W2nj
N452aDHA6kq28KxtyG20k6+Eg7hZquDORtsM8gG5PSDSm3xBSlbzIVBqD6Od634v3yOFFDnh2tug
r2AtW2jYCI/lurt4OG/Bs+dxIpX9fHI/DBJtCjMSsLX9IRZVy5MX5n6YAf5c0G+1mAFPBIxGi7ex
DwHlHqh77UX0K30IVyamtj7OazJ7BUwXkAsb01Sr4pBgARMQIl7VT+k+dAU0Vq7UtbkDVPLjeXnz
J+9bMc7N+IEftjVQKGwfzXrA4rcIoHhod3deysw4AZDAJxvEGSTex7kutRBTO8mVaol24T5hrEnc
ekdx9VptwgW1ZobDTgVyHoVofdi2OgQq72joTS5H0ZY7q3mq7vzRUZbUm4v1kWBEsE/Q7wWAxlPz
IGomRXoB80AHf/1UreVntLNcGtfqTl2yj7nbFLB+WE0W4OMRcyqqiqrCHIH4YSOzdqscWwedjvU+
ejK2wS3m0JoLY1W/Rmtz4Y6YPdhTuZxdYn5PiX2URG3pPXaDh9QJeyBDWv0t+rNVW74iL5FgiWug
WS0EKbO2oysKhlCQfyNoyD3VWAvDIshiDfFlJBabKo2RrFbrYXCEIBLAndBB/bFAIShX1AR+1SDR
cSzE6j7rME3mJVK/yZQxvczLXMzc84ZNIJv3C9Nv4+y6Ho0yBW4C/ELa2jKA5zKhW50XMWvKSPbq
7NkDVAQ+Bi3EKFQ6Q0dcMxLkAJWjVDx3crCJk9bOU3QXJJ95Lt60arCQrZhX7i/BPJcKzN2owgEL
70XSqtODVSrR9YJys+b8rRzPkBJoyPyxEXq72+V7TNoi/YJrUrw3Asv/3AuX4yv9JYJ5bKEENufP
J2tqsjz7xJ/XYxZIuaZWgLQSH+pc3vhetR519MDpxLfiwreNQjtUOXk+r++cu53K5RwFVUp0/ohY
0kQ4FPStEHZ6fn9exOyKEozCSRJQYgEEeKpaWgy9oXtY0QQdBchfqtca+snFp/NSZm1jIoUz/CYU
SJwNbN/CDyPfNkst8bNRE4p6GLNFR+vPuf00Kjox9BE1KddQArByln4lHgpHey9W5rbZ9EuVqVmN
8MREXM9mzr4yZxOTGLUUYXiGG6OVH4RuH4sL53h26wGJieEyNmfLV0NLzBIAPQkKNWWG5uMeIE03
7fj3AbnxmENnLuYg8aZDKu1097sugCcEOIs9VLdZ5xbDoYwXHPKsImjSwLsEmQuRNzBfMuq27nDZ
FcPXW/zKw2xQ1FX/xI4nYjgLM8YEv5fd4EUEhM7YSrwN0R7EZOHpMXtcJmK4BTOpiNQ8u08HMKLn
+1jfNoITLz0C2Mf+uCe+pRDu7dGZYQosCEiRdXuM9mL5QnXHlMC05UrDgm+bvzDxbATqFkBmfxDk
CFRtSVcEtd28Go1btG6/M1JLWdNd6ABSPLKM1gG6gbLg2+aP7EQuW+rJCZLSEjAyJZO769b6tXCL
99xl1tj1Ze3Wdv3cbM77oNmtwyAVGzXGHDcPdEzERusVAL3ZkbQPR9UGsOQ2Kj9iIV+oJM8G5QwG
4w9J/PapKO8YuIexfYPd5CtDu1DzR2l4DNJtnGaWmG3r6CbJrcpf6nSZj7smorn0qlJKnS42UNJ8
B/qQ+RgcpVvAb/hWuukBDWDHgh1ciheZI+oLdjRrsxPJ3B0JSgccizSugYyH9sLbpN4rDaDxrpJo
3xdL01Zz/cwSQCYBGozWQvQAMK8zMR4xCiqgm0PPSneqSwDzoki2G93hoK/zDUqOl0puJdfy7XkT
mq2HMHIY1HrQCQogzVOxSpYWsTrCZmunfYTvt7yjv30OLs3NeFgQNbue36J4I4o6w/S9ERrmT42r
rYsr9S3+zC6H6760hhVZqYd4Jb74z4G1mA9gYcUP9zMRzRvR0ClZw7RsHdBTWsmaXuhX6eb53rMB
D75kOPM2OxHHWY4E3lBafi3qygRz9qG1w8vW0m3lllq+re/pZfK21MjMwppzKvKRFQPYSjFhianb
61K4iMVD2VmChn4g9/w+zl5/LJOJQVQAnPC8LngfR0kE9gQ7NDGuTSSrM9/aYHteyGwwMhHCudJY
K+vGjOBwBNWzpP4WVcrzAuaWi3X9SDJ6cDA6x1kEICiTxPBxuEdUa+ohsEefXma9CT7Pap3q5UIV
Ys5VT8VxFuHXCkb1cohrIs+ixF815aWQr5Kl8ejZJN9UEGcGctlHfihj4fqVso0yq9ioVu/0F0Df
Li/QXKe+NBfCprPSm37pfC8tKdvTiQfLe5Miow7RZK2+o0cgs0Yndk2XXJe5bd6QFV3729H13EXW
yyXJvO80ylppEqyuabwmwY7qdwNF88OmiVbnrWbO9qery5ml2XRqV9cQpKI9sUitLFjLIMk5L2T2
KjDB7of/ob/j5xR4lTRGzWLYInV9IUMjzIVPH0uyBe1LE12IAWihwAwBtIJ9JN8BtdMLFtJ9cws6
/QLmyidbKQJoXO9YFrNOrulwRAeBhV4WFF0tM1oieJ1bU/TzwJ2wwg9oGU9l6WKcjEaP0DAcrmXh
A7y5ylLZdEkEZ5lCWbWywEQMmXSTRkiAad4KgK72wsYxp8H74KkqnB3GbZrkTQo5tbk26WsjuKXs
+tkvRb1EB7ITDHZiXvdLPIMz9yrMBKCNwIxECMEPJo19R/FWgVSpLCxJemuBJZQkFpGOvYeW8SXa
tRlXdiKOc2VtFlKK3jE8TP3yUKSpQ+po1WJYFo+7hQWduQVORHGmMeK1aHQae2m1iVvW8c6vNPf8
ni1pw5lG2Qq6MtQQ0SbXo/Q4SEdjPKb/4MkIRTSQdaIQgq3ioqyiAxZUxgKCvjuiCUcNt+kSLM5c
mmwqgx8TkYTaS+sc9/JgUAeT0o7pgxXUlJ5rwPjLfuHW4eiMYb8pwuHm/CLOvbhOZHO36SDLval2
kC2SJ7CedvGO5pssfBgLtwrufXVTK8eh2Ha5Q8QbRVtwmDPe6kQ6Z5GAlyek6LG6iU/sQPwozcCK
A7A/ZOJDlrcLFrMkjTdKkwY0Zq+uxjxIyidpI9tIAUWbXKCjc2Fd2ZdzDgU5T4RuBEP+IKFk3zLx
wwpAqVvDg2bqgHC5EPYiSrtd7R+KKECZ13vOUjSc1tItql3XBgkZbN75T2Au69wXcDdBlhiCKcXQ
NurRmWQYnYQGt1ICNXGxhAk0u7ATZblDoilABxdTKNuE6kUg+KucqDvFbK1YpoAJ+vgniqH5BDcs
aGH4dJTojwFNJSimFlvSO2OGpsX1eRHzCn2L4HwLBf+8J/QQIaEvtNetHPxOY7qP23UUP5wXNX8C
AW//pzpsHyeWIskBQAUkBF/DDoUz71JaVZfGByoxB4CiqzuyoTdLt6o8655ZLzZIqhntInfqTamP
pTaEzPqucSMHZCEbtMEKvhXaKPO6jFG8d5NVbgU77Qo/2MN2L5TDIqH0DNABbr/Jh3AOoIhhlh3F
h6jX1H6IL4D4kmi2XDvGHkNU9rB5jZ28sIS79F7ZBguh/ez1OxHO+QMRHb9hqWKXB7opO1tULmrP
JrIbgnJVKxZc3VxseKIqZ1NZX8Zml7E1X+UOAA7WTwDQbzeRY95Kt7ULjLlhvcTiPm9cBlB7ZPT2
MyqMU+PC6hadLFJcX5pmVRg3yjTWDz1a0dBeUhWEJ5jKkzXf1ULfppIM7O/YadR3TNYtvAtnj9Tk
S7idDgKpr8aWvaMwQ9ZdEhMgpQST0qXTLREJzVvVRBa3sSG4qHNpgNZkl+4vUZVpD9Gh3mh3eEjF
lmYpdrhqPgTnJsLs7vnjvKQmt8ui3IEfIIBoQUfXgoY5lDp2SkC6R+1n0JElo5op3wI48Ht/OeeR
RykIbnOIG4THPlCtptiW+ibxgHFF7kztAFgNKywWdJyNvAzQQgFhD+UGfuhRGGWtyUoI9QCzPCBd
b2j5DdAlpGwJDZt9/o87bCKJfcnEN6pqAcwpAkk+Ck8hICzAMCLqC25gXgiQVkCxZWAyhbu9QqOq
Y1VMarurEQob+SqqjFUgVs55y/gpBqAgmKFE8xXGopSvAZmJLl7uRb5H0cCrg4EKDZqj4Zag9LKC
Vl0oDMykBiEKYwaMnxBZbY2z/0TqhFBXShTSau0y9D9M2uxksVmLQexG8S9djWyBmJYuN9tMXGIE
/Xm3fIGfAL0I8IuY62YnZKKnIUWAlCwgPB+iVRipt3E7/u06zqkILrSRoz4SsxGNu40Wr3S0fouU
OlmQL9j5TGB+KoezDCXFLn01CEd0rwT3HTo1e+2mkp242GlBBFr4J8FfQrf/ebqYUFZr04AzAnqk
0/VLCxP9bFWNTsoG/WuJt0qjZq1nsiUYS8mCJVGcT25UbRh8AlGBobl9P+BWYH3s5jW60BdyTD/v
WqYVBucMDQ5L5qFVMYhltr6KLROonUQPdbpK28ry9PsyeVONpebXecW+pXF+o/TjiiCqQP1futSM
EgQlWzMIrVhdcB0/vf2pVpytI6Mg6nSAVoOfoCu+s8L8lylWuz54bIUlgrclpTirz4KskGkGpYTa
DcHkEetvtdddV0tmz6z61OmeKsVZvZyGNePJwcN6CE2n8L0Y/cP1Ta13T77cXTVDh/7ygYwXVIvQ
cnDeS84KB+IvKo4sOuWnLFqkm0QpgXAVTD0CKBj7d6HamkloZdWR5r/8pcTgTFwGdb8l8s5yVCXU
i5oOTSqvAMPeyS4Beuht7g6r9LZABAwPvRYvlp5MM5WGU7FcoOCjpqIaORP7gP7lwBE2HkCLugfy
mazTzQAU6cYuf+H6VhdO4uw9BNfCIAsk1I04/4Jm6jBDoZ0NYl6aUg2uX2fQy4XLbqbuCPUmUjjX
gl7wUJEqSInKtQqoaB8ZNN1GN78jAvXfz1x/WBeRacGLmu3deRuaPSgT2dz1lyZ6G2JyAJ2BNbkY
KISIxR5kYesy1DbnRc06gIkobhcTNGhHuQ9RqdCthWRcywMadBPDzjRqwcbvz4tb2jv288nd2ude
3tAU4iTzOZduMnCTLg4OLK0e5ztVag5lMLDVK8G5ld8k9cbXd8a4cNBnVQGpCuCgMQn5I0EC8Nw6
ANoUXGd6QQWnzN+DpTHq+fubTT/ILLj7gVtRIFGcGDJCEbV+lAzU9rscz43xeRSqS9WU3XbMn1IJ
efglhoTZ224imHPVIVr90ozddqGyqszCzkY4khqADwjMNaTZIk1dQIaaNcSJRM5pY1AQ/W4Gu1/F
HHUjWV9FxnPvtTdSIdgJERf6Cphd/7gjvsX9mM1JxSBo2QUb1YKdNz64fsYl2qolGZyjSktMZicY
CbMJdg3hrGeJg7jUcjJr7RNFOD+FR6JKGjZ21jS5E7aianuy4Y66hJgBtBbnj+9Mnwm8IpoEdIPh
E6Mv8vT8FlUhDfKAZcMkRDauw+wQec9etSf+Xa0QcA0/yuq2iQ55sK2C5wXhbL1+7tm3cO5gA1Up
S8MGwgnFvOoFkS997VGNNuA7ofQYFHtJRX/Nwm0ze5+z0QWCKgfCIU7jscjB1BhCKOh58EKV1pjb
dzpZdnMVyPpg0cn1yBaTxb6BWWUncjll+yoweo0FS2O4H4cQr37gPnvG4PbZg14ltjQ8pEFjZ8aD
CuiNf7LSE+FcWNhUVNFHFsLXYDoTyGWWXunq+xBhoEDfNfq68By/3Hj6zXm5s7Y8Ect5HcEffTNo
IVaQ3SoybgrM1atesZL0h/OCZn33RBDnbDDz05XAmMa7QQ+2A15AhpCuSGwuXBEL+ny598ltF9Vq
1OcqE9ObnlV0/WOgjBj1Ra2sWWrCmH8zf+v09fOJsCAmfh4XEBbJv6Tc7QG44G89DLgXgglwhpXY
rPrKanFGzq/lfCDIhmxE1kIEst9Tn5Al6FXSfUS8Ndo+/Naz4953SCSsDSUBmVq2kSnG8NtyS8TI
JVhoYdSPFCDw1HwYlM88abYLXzR/dr6/iPOJeZkAgbts8QBAWgeArO11S+20CHYqGLx0ZS1UIEiu
XdNfCKa+Cl0/PNRkKbjADeTORE0NLMVYPJe+sq41tOn32rU2EDtLdDdHhlqKbupk2LVGDwgqcasG
CQAdj0DmAOy/d1dob53xzKbCxUaGmQS7Vo8jC03n6zqTPitaur4P4IhMAsdvlUYWSKTsrtBvzy/h
7G08UYQLC2UNmCCDCkVoi+mlrR+9F7JkEdHx+2Fht+Yd7PdmcQ629EAv5bEHUyFf1PKx8vq1mN9I
9TXBm0LQLVm/O6/b/OH/Fsh5Vr8UqUY6WEdOPAuHflOJQNDoe/e8mP/PgfyWwzvRlIDiCRVx1slg
6G5h2H4GnnvR7sptHNtJ0zjtaKF8sF4QzKzs1ArBNAw4GNYmrDOUxdMDmZuggJJFBMB5uK88jICR
nQaLx/Olid5i5GL6yG7TfZ84JcZ5vW7Buc48SCGfzckA+WwGZ1bQAB+ssJehXyCFXCEps4rFCwJc
La8wwFM/2Hp2wCx+CarusUJRT3FocC0O6er8Qvw04tPv4K4T0AkD4qjAdwT1mK+QEeisqA9Eh6Tl
tQecHSuV9WFB5k/jgkxQbyHBBFhvVKZO174bZYzqMDzhxryiZOMXd/EScif77B/by5pDVcz5MWbH
UxHtWEkGoHKQG0IpZGj9NXrn3cYAKI8UyI7p7asA3eHnl3JOLSBcY/Af8NPAD+ZMSkD/h9gRqNUP
VxrwOpJhBaih8zJ+hsu4QSYyuHPZa6Yv+2zsFi1xhgCziej/UQtu5cKhoF7PNicJ7BaJ5eGqoE/n
lWAfyW/OVAnO5hpkBkxBgAg9Bc1iY1HP1fx9XS10SS2J4QKYjvXjsGNm98Wl0n9k3aOX3BjKQh5+
fkdMQEyA4w2XOyclGbTOHyh2pJE7q/ZXcb2w5fNq/CWAZy3wwsEANTYE5MOxLNeJ/hB4R7ldIoz6
ecXAsmQNQ9aYywGuG3cofT0EoQBbLa/1lcwCxxwc75h76ocWNemjrwrxx0jy+m70ItSgKhp7C6+I
mYI1PgEQ/yJyBUT/MVM+RppsDCM6pUog0hdrb+u/qL5VqXaydemDaqe2dnUxfihH3emeDAuZbMy7
AgzuvHXOlFPZZxADzA3sfuBB5JUCIHAgI0RhkTryrnfCF+25WYG03Ur2cWalrnkn/P3pnlOZ8qm/
MoSWBIWJ5gpcR1p7Jy/RQsz6polO3O6WtRABKwu/P1D2Zb7RzHszcs6v25IIdlAmsXUSmp1ADIjQ
jCtB3fpGbJElEubZswA2RbDvKCzhwx221giB0xZBRlKUGAl+xfOyzwBPZazO6zInByAuGFMCtRc7
FKe6iHHTw8pZHbsFgbwxxu2RekbQ2Y3RyG99HGTZgtXN3cNI1YI1CYyRwH3mVg/phFipSzS6mRSQ
380vX8PQUgar11tLJf3jef3mnBaR/wfjXtUwXnCqH4o4Racw6gDSZ+vE0PDqWarqziok4woGtiEM
jx8L1YHuqiQabmBJ7p1Uc4ELaJWgKFDeSX08r83XtvMXioZBPID0Ag3l53ZVeURpVbOhY3NTP8mX
itODivipu4rRfGvJ7yAEX41XmnWfXmrXw2G4fgbQx8bc6BYwoQErcf575lZ3+jncYS460H4GOT6H
bWLvYQBneDgvYQYSA8ibE4258xxmiSJ7NUQoK/XKu8zW4qF29I1+leyaZ8Fpd/mlZtE10P02yR5k
v97m/AfMHZCpfM5ca7kqUMOBfIaWR+neCK+8THAyPLT+viAAccJYcSwAyMlZahqRTszYBLPsBzYa
HxLRqtDekZDteTmz3kuFAGKyJgGdO/G9XiRDNerIIgcvRgt0Q49ag3ZzXsjcmUCx/C8hnGFogS4U
NRNC4FTCw9gdafuAl4jVoCf4vKg5G5yK4gwk8z2JjgSiDG+vmdRNm2RhZ9jK84duKoEzAQ8kObnQ
QkJHnpJw04fXiBWl/L4CgEf0lHUL7QBzET0cMhtzQ5gl84yPdV+VWaQCM4Rmd6kSW4KsWGXwEeTv
RH8J0wVzmF2+iTReOc+kHXJCqM8PGwxCC/lCJn928UDTC+eI4ghGa08dcAywgs5v4e7V9rH294p4
FefIt5jPOjp0B7vo3s+bw6x5T0Ir9vPJ5Zy24pAYLLSKWuIWSHzDZbqAUVy4N5fEMLcxEVPqiZl0
OcRQdQuETvCOIlJcemfN7c30cuZO0VgovuAn6LFLu8c234nm/fm1mvNt09/PHZ0xlvKkZTM6UrXJ
218d+MLNYd0mS6WPOW+A8SZcW8gDMGy608UaJCkSgeANFJzekbrAUuVNK26NrsKDaMFdz+3LVBRn
zkKQAnivwL7kCtKbY+wowWNhhM75hVuSwn4+2X2h1WrgFkOKIe4SCfzv8aOG+Zh/IgRoa0C2Am63
zJ2csZFNrTaZKvKHV9g6ke06WJrxmTUBTM/9KYR7oZY+OquAPYOhl5paoxI6mozGkliygubuvDqz
knTGkcFKpJrJqSPnyHZHEiJNHX2SxLuO+o0nuhh/Pi9mpkrKsMcwvoP3naYj0Dzdmz4eQjlEvcJu
dWIXqv4QEd0iyliif7GyRmSZhkRdo3S50irh6bzwuQM7lc1ZnzHUStZ5qALL6Wg3ankYTWnhFT7n
T4FfhZksghy7zkebfjAGKeyF9ej4cDlN2jqk8mUHoMpog8tUfVuXXuzIRvmYkq5ZKJTOGT5eizAY
BTE13iani9vqsqePIW4LPULk4Gd2lxt7z6gXHshztsLQ3AiGsQAczoMnNFQAaGmPkFrzXJliVrXN
nBqUe2axOr9hs/p8CzLEU32KIeuCnMXuilhJnSWVXn3E7FQnIsmR4ESclzZvmxNxXOyFFH3GuJWg
F0B74lC0aATorx6XPLBQrSgEl7QZOHp/3eTjUpw0F1YgEck4KCSkCnVu65RU8qQe3aG2hzwsMW/z
HICvTbEPYtkh0kcNNMDz2s55/elDjxOom01P6pR5fbUDkkwd+LavhulGLuRD1KJ6WiycvpkuHfZW
AOi/zhBtceWe7mZE0X9YdS2mfxS0MuKkx0MKqE2yCzWAyyUI15o6suRQdAv6iZ4QR8yapX7H2T0G
6Dy+AVky5FU4P0c9aSzIFxhC3Ow8TFglmmFFZbNq5MHqgTbcDocoSBwp+Di/3nO2PBXMuXIU4wuk
eJDN6f0U4NubVCisul8IF+dOJrAQVQlkmBiR+YEOkAMhUNMQMgj6evTWYrQ2tDd1XNpJZht8yI2u
AtDzgvNGwyzh6U7GTUdIw3AeJP+gYVolG0Q7jOmmlaotuu43oToctfw5lsA84oNQspB2cro0UDGr
K5raMdNhiOhfZa54essLsswgdVknNZirNTfKfCspXWAWnt+4uZMJTOw/5fB5zz4VKzC1pAhZ0+hW
CSO3kPKX0ROdVvaBpfoxhEvtenOXCNrsQVeFWU105XKakTGhrdTnaHkPlcjB5ZhsygzvwKj3DoqS
XfYdmALkTPBsAClmf7vLFD3jGHZC9lPEs4p3REOfVFE5ZHjRq29Rd2iTz7Gz+2oF0Om/v66GAgRX
DPSyRktOy1DqBT+W8XTXjMe82kbRcxW+x/lzI757t+dFzZT3oBQhMshNgUOK/z+1lahLmwFuDiuK
lHLTrgbUtLqVFFxLKgh/VgaG+3P5UV56ms6mcKdyuYijj2NFENuKDTyuPnr7RthU5cp4uRUejNIN
K7d8WPAyc17dUHUM3zA+ThT0ThXVRopqjNwg9KWjbah7AlAw6VWM7oN+wU7mjt9UEufPqNplRsgk
Ic6zTNnKxdcutom3EFDNdDFh6yYacWbi97rSG0xOWqNTVtq0FrXSnXJTIyPvFIfCs9W789ayoNnX
FTJxLF4X/bGGITIitXddZo8ZKALMZMkqZzcLTy5JVcEjL/MJ/rHSs5ZkPUNC0GyQ+d2tMpsolnEt
vfjH0Y7WxSHH49Ian88rOHcVITv5l1z51EhqCoqGzOhgldWbD6oF/9I3V+dFyOx38FfEVAZ34lqR
KlksQEa7Ak+T/FDsPKffGtvK8Y7ZndQ5AFayQVzi+K/UvkDTvP1PnrXTL+DOHo10QREoVneU5UM8
iqs8GW0NDR2jcWiLcvul8H+89//pf2aH/1Gt+u//wp/fs3woQx8tR6d//O/r/DP914G+vn9W/8X+
4V9/kft768/s6jX5+ZdO/g1++R/Cndf69eQPblqH9XDTfJbD7WfV0Prr9+Mz2d/83/7wX59fv+Vu
yD9//+09a9Ka/TY/zNLf/vjR9uP33xjgyX9Mf/0fP2Pf//tvzmeavJYx/w8+X6v6998k9d8wbJBJ
aBLiWnQ3wPy7T/YT4994GQFDiGHhA4lAM+A70gxNXL//pur/1jFJhFsBtRVg4zK7qhDmsR+Rf+PX
MYIsRjpIYL6//flhJ9vzvV3/QjLxkIVpXeFfn9gnLlV0RIL9BngSIDNAmpVzX1kaC30U4mrrslKx
zMIMHa/OC3cIi6UeAOahvo/ClyiAgRBIQckcOGPccYtDHdDvDeYvZUUAi1OpyKtwqOJ9r6OxIxD9
fN2VCf1/zF3Zctw6lvyV/gFMcCfxSrKqtFjyItuS/YKQFwEEF4AAwQVfP1m+EzNWSaGK+zYv3dF9
u8UiCQLnZObJ/CK1KQ66OeuREx8X+un1MfIbRyh3j4bDJx+CW8TGeu4BIiQtFx8wA1zskPLbFHsZ
zwPmXZt+hmXWuEEez8MM82JC8PAuj+f8J5c5+4CEZ5PXBh7vfSnbdKSlD00+7llL+nAfedkjfDaU
y9MIcZMEySJGOBEWeKSGdKDv5azASQszDk9gIXxX9pEE9MdhvoaxQVrwyiQj+8Hzbb6f5zT6EiB7
7QaBMJg9QfyJ+PLXGv2fpfD3q//HB//FE0ngsJBA9gE0/6R+3XTATLahfl0QmyhKh176cZjTvCk3
jYSVksgsuQ+6KHzsLCrtGgHfzVJqpQMoqn08/vI9VKWlFCzdE9HxrLYN1z8tira8pNCB41AaECqI
4E+eSvQ2Lv4ZrqAWDjxtJ4RLRYuoBbiiHylEL90eIchmvSgmrR5WV8SqQke0fUrH3oCrKsTqMAlG
JOwa4GDzE5G862fbQle6I7iL5TbcnLidVzAhVzbRMLIUzEl4ZPV5j3TBMYXrAJFr78ue6szVaxZN
ZtcuNNtKYxKB0O6+WXOgZMP0GHRB35ZDtoXq0jpUpze+UDmprY2L7wwtTHuhcrHonZhN6PeNWfO8
Dhlt8nrwbrrL0oTzD/EgkbUEAZF4zA041ItIRel6WHKklSPRJLcR1LgDXB/aicUYvbapnerAN8lY
CWTutbVMmyIpfeLTrBz9nDiH7CLqEkho1mCsJ9h2x+9mwmh+jUxKO1YsybpPTUbRPCKWbQjryPHF
1UnRYUIVpSaNfuKGs/R6Y6icAHLlvPnYsiJfbhgnlO095ngbTBDOYbfvsCr6qg2GqLtkcYxxPza3
NtrBAJUO70Fg+7ZUvcTgeCqWDoIoGZr3UTZ4hdCufKHVktrhqIadLfvhfCKafTLFOa/wkjZMQyMo
daz9QiGay1sab2Uw9MVS01Yew7Bct+xJy9ZmH2wFolTfXvyvbUbIMChCuHKB4T11gbESCRFzgHKK
q5weMhEmtc3s+L4NI+gs3DKtOz8TtZ8xagJHIcee3r7+8+Lqz2aIaAOkKWA49ehUcVKgTiHhTVd0
sOSVHHygUcl1ZF1zFSV9eFAhlWcIjhOB2z8XxAA5MAdkncEw76QQyUYRKh0mrlqGBdYDSQZZxzqY
68ao4tGNK6TRkU/qKV1lvY0AvrtRxz/UAtvW/bqhtoWLWbf3EL5dx0TysyZwzwul4+9Dl1ccXeCR
Rxslp34sUR/QdRzRxo6EoQ6hW3pwsUx2S9DOgNYQk1VJvoqLYe5zWqo1Cqt4Svxe9WQ6WEeCi7df
0MvTAmf10esMSBQFHnxyMAIRGjBQ7ILK9skYVbNcOIZ3N3m2N3pe/R5vPEV9kOA8gh04jAxPNuFQ
t+kSQFJUwZp6/iA6aeUO21ksQara/DdZ1dYgvCsFdx0YAcoeynoc1UkmVAdlwiK3ujXb8jCmyAfb
u8zAbDEnYDR7YllfO9UDhn372bxcvEBW0LICPMKTQRGCk/avzgBtCmQQ7PiTMczzI4yVPbCV9fsm
H8Rd40lyePt6J2gVEBzYx0aYYYXl4rEpPx3PJXmrHCcR4glIl3xFnjTNysZki6sK7uM6G5dBHPqw
4+8lbduvy2LgmrOM9tyEw/NFgboFlQtge5iNhcDw/pRyf9+48KkOdSjHKinI8rFDEEwZzO32+czt
vnaZkELKDL0L1BqnARvhsuhEzs1xhCnNELAoBnqHsMTsU+O67adLNOy4rPFfet3N7xgfIE9aEcwe
lInM2nZPwkKFF2odH7nzSGd/+9c93zmPzyBBR13EkPscA01OiV9dyMgmTIyVWXp2OSIMcrd2oTgM
7fyFu1buoFSDj/rYiutgm+3dv796CAEpktghBQKE8XzpNSZCyomDiDT3U8h3U6eWUrUN8eUmuK39
qshNO0cLkEsduJ3J/fL97V/w/Hv95/6PQzVY+ti401O8DcmhAkUe1sA8SPAnk2aA5Cc5rh+Uxvwh
k11zEW32nI/SCWx8vC64DASSQD+LzeIFRR2PKouMRtR0ImPV7BgSS750fERpNMe8vUGtlu+IVeH7
tM8kxHmYjF73TQo8slZpBzEx5iDEWr/9MJ7vBH9+1NE+GgcpxehwdOr5jjUSxF1MHJKVO1h2Jny6
dMHqviYdRpVnYYr7t6933HX/r2L9c71jwniOIAPU8PFpDR+vPvKkxSkWDjGtW+SJ7tqw7Upiiumu
13mxC5XY9kzRcx4jL79JbEFpjC7peGUQPs8XnkcOZ1e0scMUGUpFnrJ2x/K1O7OznhzT/9wgWqSj
gzmeK0Q2zy+zwA+tS0czVwi06y9417Cb2MRtNbpw+Oy63BzPuh/Ohvk+6S0pRZPzL3TiwU2yhfTK
9upoapxAijenxZlvD/PZLx8/xpchPA2OiRIvZNxOuchuNBsrq5cPfIyLjw1ZrS6HoHMlym+MDHZ6
KiM/zSjgblPX72jb1+lxsEa0awvcQbbXyuSpKTlaRKByscHxFnsG75+wm7KffaSmprIiIQojyzLO
a9GG4iETKZW7zqJ8xjwurDFH4z8knN5LHvB3mPEJ2a6FWUOMLqbJcYymHfgjFG5PqaDiISGrkeUw
icbvghRJSVVvAwM/hFVvP4lgI6JTlyK6XFzaw92qn+a1Zm3EajNkCJAvik1/g5Vr8J7osOjLXmQz
aIsBF79uZ3iPVwkNZ2TOTqyBK+MiRWl1GF0GCoMNl6iZNTzlaJQtcBzT6d2i6MIqt4wSNqMJi3g1
bNsfl5VsHlC497E5DE042attW6d936iwq1E+F0+eF4Ev12WiX7LQ0aUc0bitNbct5qTSaTS/I4Z8
XIDWfeqRIEqaq0HCrCDhZPB1N7vpM8Tk6qFjjf1d8Hj01Zr2Q1qn1sjfIkQLcHlExYsyttuclptZ
lx8o2xqDaFA7fA4S3q/7zNPOXODDX8AZBazlmHuNGClDFW7vB9eFv5Fcv/4oQiFu0RzP8WfcDP0K
YrFFC9DY5MaRcEBbrCIYRDSNUguK0SjukXPgaFOyqcewSbQGU7vLcjVgLpRjDysX7fHLcDKMxW2n
4+ah7zK61VG44YVOMFpBgi1zZoS3okAKaZYPTaW0pvUaDpuHL0UaXw6mQ+qr2RwI2wV93K/Ntf5r
wrCflvOSsssVyaiyJMs2hVWrtxl55CmheH+dlV8LtblHOU80qWIZBN8i1KW/0EZsY+3C3j9lbc4f
RCumoW6DNVwvt25L41KQIf5skF/7Tbkl+KiikH4k3RJ0dbDF8qpXkuuyHfDMq4gu9CjQ9OvtNHuF
uUIdb6DLmct/Qk+AwXra5y2+MZXEV2lbgDNEz4Lu3ajYmV2kUz5f82RGe0gyW0QHC36B72d0Qrbu
RZuxep5ajEhuKSKB26ld10tZCMwvdxuJcRuuCJqrOGtNi9Hc1mFtsjEBesgE2tIwU+NjBu9YKKVy
ppcKiECEBakV5pFmvY5PCWKIHwsVa5jnrt4VFeZAi3nXB05pMOSAoPAknWl3reWuuNpMlnTV2Lbk
ct4iQeAe3mGaf8I5/4ORxK9l7sdMX+HO9QobjJSHh1Yg0bd0UO0CjdGwpaknBtoYQpoYvXuJ80Da
A+LQeots6lQHVTtlia0dw7jOobFYJ2VLLI+ByCqKhT2p6AEN+wJnwobFty0W64rczSnrL6JsDqba
TDLTO+YDBhJ6KOLP1CG6u0RsMb1VeEdFjT460OWMj1vjDTbTu5Go1tY8G+a4HGVS4A/2PHrgTdE2
5ZhSPaKXktnXxXbRXGeTA1TUDUw+JDHylMucFI5ctinNv2s1EVZLqsKfazbpj2Qeraoc2fLsQBpC
8c43Nlwbz0W/A/ySf1KZabqKFAM+pW6K6beIxMXTRCl76NPBf1Z9547PdT1+djG1n7fNR/jdXhfD
DnQUTUvk9eKEsXlBvoUpR7k1xS1FcSPS+AMPG9/vcQym0wWcLqKbiSe62GUej2YHXyzM9ul5BIig
5+QTTbs1rXNTWF+jIh2h/gVteqc3HC+lAlG67ZJNOiSbRanBAvFz/65pwlRjxU5Cl7jv4DoORv9h
XhtkHAfLsJW6i0EDtpNJAeN0gqsLKgEVVw5RS+sO3lzkIp4GkIN2zZCHqGS87oEC8YvQH1f+YCX/
lYYJ76q1XYOrBiuC1kjADpObcEvQVtGpp67K2UzIvpgyFFq2S9CFttZ/JEs0/A58LO/xF5InS5hb
armOw7eiNwstO982Td2wJhhwxjVa1FuRwG9fZCC8YxFAvgargvTTkqQivl7nIKpdHMXD+yLSsMJT
YwyoMDA0+7Sycfsqh3XOK7T16/3cqVVfbRaL5SKxDjnu6WzSuSomNP611VvXXayhz4DHJIlyJfoI
/4SdM7ylkqGDH2EPy0H7IcSr9hLy9tLpILt0y5qjoDIjw6hfoDrv9otVreZliunc6D1Ybre8EyKz
HzpEDWe1R2T5XFnZYaTbmHWUpR50/33wPl+w4jrIOqpt9UTWc2iS7dCMvI9vwnGgISZJoRqteZPk
ZBdHfl4xOZVirLSYNWN7FTjoIhIdCuwbobBX+HKyuO5pNn9sVer28NbMvo7RRj55Ffrp0nd9exOt
FiehiEQAjDV2zh2Ib3fdohBT75huLhLWjrKy5lPDMmS/jzPvMe1qb3o62N991+l7OPZ9MEhNLFHT
XGneq+ZcYfeybcrCPyZkFA1kjAb1eWHXKXyejekWeGG3Iai7SWleLZvRqkpT0/5sUulgwiilfy9h
TdmXa34sDLTYoqnsSYSZzG0bNlI6sThZIXzIfTe607acRiTd17AihDDHBhtmBIHUdO5Mpf9K/4EG
/PjTgfIG8Qv7ynGFDLNbs7WiY2AxjwTbab31lNZOhxMy3Me7pEmdKkXYmkuASsFPuA2sn5t4BVo8
B0O8nnukf2agnncDQCESgAOYfoqOtfPzZzoJtApD27qKUuzKV3Ngjl/AouJHmJ8AeaW6obruItJ8
xWgJb46JxhhpDZdGfu2DGFZfSxHOH+mgUFQtPABeig8ZQhhgMk3x3sah+J1GGWQwtJtmSPNEYTZ0
eNG8HS+5odwlRPxapkzOOwanwaGKHAI38d1rpDUZysIrP9BxqZo0JxcuwPvCNDshUznPG7tzUGVC
nKY2/plhuT/agCHZe+IufgJKG3zrPIdJbUtH16M6YIOqggVEaS18MglwzAWFS9SCedYLj+yy5jrj
ffala1YnKsFi802APbqLw7bHyNYArg/YdDMcuoJHqO+mKUdkJ8B1ch0rmfg65S71sGxAWEi3bu1T
Y+UIq4gGtUC5oJ5IIcFI+q60LMjeBSC6IMw3/nGWm+x2RplelbmlAamjZOKAfVHb9Tsd53LDPmNQ
vqH2Uft06BEd3geK7TruxntHTcjhfpnrGM55wGSrwdLuOyeOoxBMVbcjUTrDwiK37VOGOg3erG5O
9hOKRmxFPkbwd4xrw99dtppVXbZN76nPG10CFure4QiDmmwMtLY1BoXgLYA2Vt+gPk3DCjMSLUEi
g1D/zkbhuBYzaEeQyIp81ACpD8ft4C+IzHBY3wSWzdVqCrUPt17XTMY4C4b0uF2ac6bOLzszYBFA
T4+W5hEmpI6oxV/X61HmQNhRYFuOhvSaTqS5R9Jdvw8Tddas6OVWloJEwzWAVkb5C6jWKUKbjkEa
g4jlboc7XYF/eFTgOifXwLSHXTR1AVKRZHCbDdO/Cwg+PlqMbIBJBeAAfhRuxM9vNdyiLmAANysj
6HbrBdMHspmkzpwL9lnWnMu7fQn4QP4D95g4QHRfGJwKn/Tqi+WPg/Wwjvyh0PBFGEK37gsULF+o
kQsqQ9adGU157Rlj4hEQYIRYVEj0nt8kaCEzyxmST0sb/a6jK7mXNpivfBNMmGEi7pIIx760s0Z0
BFr/M+j3K/cMk1EKaRtoKRi1HdGQv5YTgcMpoAeByytJAIFP2Y4uy3wxJ8dJeBHqKtja4PJtcOdP
es7z/fwIhEd/wKSiAPrx/KptMuddDovCKu7s/GvAEkiqcDY4Y5ZGwwJ+IhOitggoC3YYsnVCcisV
26OYIhYDl5maofY6MsNunTzfj2HawFmoc+6GRkPWVVFu0JUkCyQfe3jVkm9BbFEXR7r77Dfd1lzI
pHK+3XatovENTWcV1sOUT5gdz43KqtTOagYDV6y63Ho4+vghGnhdgLJeKztuLKs5mEN7oERZ0HAB
YtsQS7eynZpyFp8BYl9BpDDajnnIPCsgkEtOGArZzyJAO4EhSDOwe5z7bVp13QBnobdfyyuYWw6w
FSJuECKQxZ9sLQRXnqRmDuL7EFYwqGbRR2CEYueU+siSBVsvynj4lkVmOXePL/FFKGVhX5mDAijg
bXqyIuCtE6XZKsCWRrAxoum67HgiC2isi+2KSLqcqXJeuR6GgDDKioywCLrDk2cazEb5xMCWlnHq
b3GMjw2o95W9n/DFN1UPLubcfPPL1wgCkOIJQ6uOfz2doc2dwn+vof9bstjA9qGAFAHrGUrrt1/j
yx0FsE1+LJjCo87jdMY0dMpak2DXzjfbfMA3L/eOo+HjoSEPrgfCAXnWeglcct7FPZFnxPKvHFAY
40NqFhBMUJCnDohBwIQPkPQE8ncq9s7FiANweq36IFAPb9/pKy8RSejQi6I2g5NIfLJ3BoXlHbZl
3GnutzvheMRKxXP48VP0PKlo7dd/f8ECrCpuDiwV1DnP961uIgExKoTasE3lvgAxcsGAHnwe82x7
N2aLPHO96FjYPt8oYdKZRaCjQA/h+zv5JNUAK40swJoxPZqqqh2HGE1C3w/1iAm3Q2hD6g/t4rbP
SC2FLUU30uQraSWsC9N8DGSVtVLoPUtnd2tXCmFDLnlioJRc3Se4y6WyDvQGXH1TVAf1wm14js94
ZTmmf8wqsVPkANRPnlnvhA23GMASBwJ8Zdzavu97zBpEYxqYMk85v1oXEu/gFxRfdtHqz3lAvTzi
sKklUL+kR0IBRcXzl8YBpbkhYVgllonKFH18WINNP02szQAf8LXMAsgx3l4pr3zs2EmPg9HQ0sAj
8WR/0TTfnDUU6vcIi9KDubqKhfRnxKKvXQVKK5C0+NaPXMLJral8CqMOV8lU7j8aVEgVJCL6zATo
iST1T42bY+wlB0mJaLPiz1D0X0UCvqscoEq/VIAvvgNKNtfajgDB0WtcNnoaqzgk+QfgvwDMp3Hb
yUZEtwj9OVrrZDBl5HNnzgWavqCKUXgXmKiiFB0ddE3pCUE4e0PHpl0RI8nJMeRjQBzgJtXXKdQw
d82CJdsVmmFsWctGfsMiGNCpnHc2O17m5AvFSADoOpzN0NPkJy96mHgsGswoVtSNmOzSoFO/2LaP
7saN2xx8lSXf8rYp4K+o1vV3AQPo7UPXiPAnaucI8ri2KPju7cX3yoqHkcgxkOtYZKFPeL4s7GyL
Po8tJCCEPQ4J3y5jm8VXwbz6HW3QGS7QPJxp0o/3efockJIL9+koBXV26i1UdKToVg7Tv2Tw8pIz
3tXh0bQO2DCGBXEW7Lycg3dinu3Pf323FAYqOPBQuuMXnGwwfMWeLCmd0V8j3U+AXX1PIpgM8SXj
F1tqph/dINXj2xf9M+74/H6PE8SYqIGUA+fc6aenmp4fMTJ8epkyBfL4XDTdoq5pdG1xvrLStpPz
FcxFQNgw1IaIAgmsD9+N0TDdI/FXzqAsEoH5v0BEZg+IsUig33LdWgLdXiTgTB3eQnYGYWxbJL/F
lGL7ikPM85U8XdM95np6Um6oeLODWJpoxdlnt5veM3vmnH15pEPggEMdAxKYgMMW+nw9ka4rNBwG
XEXcnB5M0nY7FFa2pKxRl28/1xeX+tNuwrs3Qk5xAv3F80u1DCGKQhW+6iM43oxkPTCzpEDHRPpv
FyxOcWxtR+YatElx+pE0Rb/Byh8wFxB9mGaGI7scgPVUAQlhjG1DVo+xtp/iaLD7t+/xZEoCF8Vi
LcKjGgxziwl+w/ObBD4Qp4xxX9GsC+6GUHRlvAEPN0WmLvzmsw9IDHQl8aDyQKTEt1Za9TEUY1K6
ieeXrRztrVXH7ePtX/biPDnOUgI7xzd8FB5nJ+dJQPtY4dYhxV8zdiMKh0Bb3sZnJing9nS6WRzT
C6B2hh4Z8z5BclLWpC3GGUcVrdWqoPnbNyElSJvMdRftctCzD1PeqYdgTY+qrHQ10CMOcgFVGiu+
oC/JYKa/gKbsKioAzZRQWpvvdG2LH0qqNdyJYRmKmwjd+oDMrSC4I2Sc3/eIohj3aRNIJLnLbfQ1
i6RigA2DRFVw8s3EJfKRI/hiKT4ZjJSBCIL00sdit1oY3+zD2RU3VI7IoPU5UO4yaAUAxS1pAlfa
xaA5bb0FWNi07psNQ8g+o95AzZTkvTMlOEX/242uySolOhFcG+ESdcXHFnj8YpyF3x0aM3u5tNmc
wZSgk9ulpoSBssNeT2oN7xh74UCL5p/6YjOs9hwL4gmmMukXOq7zr7RQfrgQfQ/zb+xfGjpDYzZR
Yv/R8R6NKwgzA03yUPfzPP1gHYu+g0mytJwx2o/S0q3A5dO5Hz9M/cRAHEQ9g9g5J/x3mvPtCDyP
DQiDbEx+NmMSqXKbRvetVSx5AuEcXfs1glqUmFbTXaboMFT91g03IIBCeeVlO/QlfGSQ/+FjPt2B
+EsFSlBEniJDuTMCv0NmrgyyrYshE7XojmCQlZF6XeIcV0+0uRtS2CQetILwuE5nZLvtl2nwXwc9
BF/UlBSypOtRbOCxGIoSrM42lFCZwhfW2UW/58m6/CyiYQ12AzXb98mzJirHUfdfiBuzdAf/oQLp
yTAGGssWLV1f4msJGERwywD4GApfcZH7sG0PLuLDRQABkrkAeFB0+3bUITz8ZICh1pyg4K4hDYcg
YWy3VaH2nKKnpJngmc3Qyju0SNjiyhV6BtjiBKEphyFtRUmXSN1AlNfTMkNxA/Oevl04sr6GI13Q
K6Ivx0lrvoOAbdmgE3IuqZkYgqQMGYeHqOiW9YcG2xu/ExGjeyRi22TnNjPKdwoWiDmGexPzYLDL
fVCZKFTVidHdQHA03EsxRp8d2Hm1s93KXO3IESleIkM/0T4SnyVdaVYtwGB/BKATfyB4aImAQ9Ps
oT8aOyHAPvQQzkNcCr1Os2y0HIsxTesClCMyPiyDIXkI2BdKUxJ9iVNQrsb48ScaAHfZtzGcWW2/
zW0thEO6dQ9zeaQrjdN+SPwA5j9N8GBmO0EmbhbkvewF2GC84o0oOKkCToQmvYAcuhxafJKl6Ef6
K1XZ+NB5wN3lJOIESpYo1NfhNlFM3s4ce0EmZnzQNhNtrVwxunJuBgF6OYHbSh1DETXUU5HOwd5y
qLWvOxSftyj/2VQaoiDMAzbMz7mHvdyPj8U3/KIQbINxitOAKURF9F2zAOxN+DjXLdb2QRPtz51H
L2o3wC4YQYFbFFTK+LeT7XhikFGBtQRJ7BbQpgbL5XsXerguMFJcYS3ZD1FXzNc60duhQ1LGN2gN
sGZUVyCl5SgK89F4sW4QzESQ3xzAJH/TipAvCq/BnDmjXjs9Mc2MsUZagBF60YRb4G4z2N0A9hNJ
Pux5NORfhqwAYSFBs12D+JO+zOGZ+gkbD/s0gl6+RJp383EZeOuuj7qnDBRFaO5Bg8hzU1ivFDBo
cuEsg1+H9PD4pIBBDdoNGApZqqiX8Y8J1HylksF+U0qcKUFfdkB4bSh4oVuGsvhIOj4vI6CiUB1h
dkHAzMLriEG0j6qzkL+BimTv3UrHg3JbUYEt4jeiWdX1DIb3THP48ijPAZ8BmTiWMrBROwHuUq1i
HJqgO/s+IodlY1FZjOu3OJ2S29np8Exr8+rlQH+AjAixYk/veZ2BQhY5sNBZzPEtD/r+x5r49hLD
CBhtog078228QC/wjMG1YCgH5Rrmfk5K3xanDAkawFcRUSNEXb02JemH7QYe/XzHKMsvFuaLTxZM
1M4UDGff2yXZi17u+AOAb0GJilBSoAnPX7Iq+Lb4FcNUgcpV3bg+v4qNzx9TKX/Psl8eVpGk929f
8+UaxjVRlgGvwegwGqbn1wxIJ/rIqhXz2K0Eg9boS5hCUEhR+TmbsfSVFxqGEc73FM1bHuXH3/IX
tsDoRgQyyNC9maJpEJ5O4fzgTJJ9Wxaau+tczPYbcIeOHxKZAqXNggam84zhaMeXnXzSgrv7hsjo
biIcqiBMnHh3mFMdfslICDvztYFTm8nYxwBMe1+qtMf8UqwMAAHidfDDD3GCLChoDA8doLYvg6bi
kQURhzoLffL1Mg/0xjdzIfZRMqcQVE2y/1AwhPyVGfz78lqHoz+sKe2aWnYxL3ajkcPjloei2fUk
1j9SiwIXZOuSoGFLoJCBLSTGTRrSB1G1BESkB/jezE/AnpetjKw3INkWavjNDAXP+HHuRdFXQKly
CuJrbnCiYpjwHGzw2qvAKsvQ1sKwIj5tS0A9TFkaj+iI1u5b32cRXJhxd2ReIMWCwuOcU+Er18Oe
AWATjR5IqD8s0V+vvohp46FNQgFDwwmjaAkjEGbluq8IdrYaCzs4t2W+srJjjMUAw8Jfx4TMyW6F
ua2UhPieoLr1/nbFgVZyHatbKGXso5pEuxfKhjV8LbY9IDEDlTHE5nmbPWgabBfQrRW7WQZxLUkv
zZm97dUfh4MeVjrotl84N5IRqUUDjGaqEc4o97EA6S+nOQeClWX+TJ/9yrYC1S2+bcg8wK2eTh5M
rl8EiXNci8I6pxlHZPg4H1xDZTriPyLAnUFffeYGo9feODpt+GgcUXuE5z3/2J2SoiEp7nAWFCNR
45Zl7HpoM5HsdRLNGQp0xpt9vnTRvRgJxicp00EZThBC1qJp5u0dvkgcc5sEoFUa3rc/dcHiDkSg
HO8h0ZruUkBwvjI2Gde978fiPf5mgtTVJHK7OZXteNAIH3mCNBgcoSPzdC6d+6WABo19FMEpJEdx
GONVPr/LGR/uyoDwwaTDma8NEKk9ANx+LnU40B1npsc8XkwqPkO5JroYQoGWTAlGazL7zozUXLy9
nb9SReL3FEfrIrA9wekImgk1oxBPQ7c56LZBFQt+pgR1xM/09X/CFJ5hYujlowS1D1gfzDqfkngG
86dU2wVhr3xrLlwYqGm3QSj7ccuHJSyzASJOsF9SPHogQFMdZusyQk7e80e5QsAA/7VYXDaGpbpM
VNZ/ClBb5FcjfJkgt8OHOVYu39aPQI7W+6YjAexWEPLIy8QK0kBwJRivGEjGa/ic+6QiQ6Z+ofMN
f7fRmqMZD9LhE0Z45bt8o+JD20FKXGZksmxfBAE02nJh433oNXRbbQ4dWwUZUfbUsbHz+02MHJ9G
JNNzxOAf/PzZc4OqD1QkzngwWTBuPRE68CkvJGt0WkHNHKo6I5iLJZ7FCyQxfobyMA/vAc5FnwqS
Uoj+2tn0V9AT958lyzNEQCYD/4jSwyZ7BpbNvSNs7R+HDZPQtW5zABUUv97tcjtSdZfncsx3OFEb
88/s4b/yBLhpfhpl1dP0piPA0TngbjK/f083j/r0f/n/0BYA7Ptf39zRduCZL8DdI4bu//Oh+W3M
7/88Dr/+c9OM7nennlkL/Pkb/1gFkDT7r6M/Cyhv9F1IMT+C1v94BRz/EaZF0YnFGBcEyfi/VgFJ
/l+w7AfdkWAGB73FcbLzf6wCkgwuAgGGeP+QEPi/R//GKgDCE+xQ/7cgAdNgIWLuDRfBHBz0ACcE
QkIcSA3oag/Cx/YCYs97XHM/2v5d3kxjCYcemCT7je+6EPq0XHyCuvzaD6zYF7ME+oB/4gA7XaQS
uewQE3xPlyYrXQAdGhJIYHnVXye9v2KG7wMV3DnVfV9M95RoDDyn+bXLyBWHD1E9B7Qom1X+chIj
G6A2CwFdRsjAJkROPfw3eWe2JDXSZd0nEqZ5uPwVUsyRIzmQNzKSBM2TS67p6XsJqq0g+broumz7
zbgiISNCIbkfP2fvtb1kefS0xqMNuDxmWM2DjmknbOX4tezcdA93D0HBqskeDOd10dCA5p4SRrYy
he2Any1Xv48ptFs+8JVhVi+pqu/rNbMooz9LIz/t/GQd1pudh2obv7Oq58uFFu2yz4r8IiaTbo2B
A9pLs2/uNCA6y4VBf55mA0pZry5DQGfHXhqdP2bRcR4cKDy8PAq4V9US3q6MjDgctArZ+fq20k4v
fNFaO9RVzQa7wIOnXNO7u1kWNw8Ht34ZZ5tyZQLH26dvSeR+jE3eyaJONWYCatq0Vx/LZGhuQAy4
5CMRCTqNNOt1h1aOk71FU5xt6vwVmTo2jNYc/bGRV2atPWEzotQZXwZ7fuw6vrk0tyf0L8nruDiH
BfUL8V04tucibTZdZF91SxlikurDsipuFG95Wkauk27xHeEo9C0pb2Xf3OQqubzZzOfJvQWzuGsZ
OyzIDp6Cs5hkf6SNMLdji3Sb1q+pbmqEf9tisBXuFOlHyqJuJvOTw67ljNTROLSQAtbpa9RN88lV
iiaMpa6E3mzmR7oTrU/vLMY+a95yWPAze0DSoinGUXRTcUDt1N/R6aKdNBn6hnPtdCyi+dJ3eR04
KCeCPLGncF7Ii6+A3OsKO/e8EHqTV968UTwJl0eVHUpOrk7VGlCNepFteJhTuiEJoHozOmZCVTEz
m7sp6jI/Ncn1KXAI2GV/NTt9jziBW7MYFctPFm5225K+w2F5NHA7Z95B48syteplaQbIMZa9TUCK
MU+7KzJx46h8+0nb35Ta1Uxkp97mf7A+/lqn8fzjmEeIwxliPfvSXPi1grEr0M+xdOKdWzQ0YGtr
N2f2HouhwQ1V/MmxvlZ9v6w266uh/bHYAhkxvVdMD1JDKcvWvXPcmsxyzmHCQdpdV896Fi5RfjVa
46bvh5ob8k+jrXekrL8+Kosq50+Nzff9GLkqcTXXlh7v6jx/Rbmzbr+YcxBXZcvIWvP9iyjBw0fA
tqvyTD7U9qet4ubHB/0Zz/FrKf7jHWiw68Deo7yid/TrxTY5I5WtpcWcsYaLqZfnOLEPbVtuZoRn
dZT/4XJ/B5q9u9yUg+wXjL1A531Pg/jp2FUZaieGiC83wqqOAcfeJPOjyK/7hkdejCAJvc77aOat
t0msEV6pfembV70V+8KKsdhMMLrTrdVXJ9wHjx708VKe2mzAM4XeR8/3iKmuSppPy5vSQz3E6x84
cxNqC+tRJY3banZdHyHzoanTz9nYHZS4O63OPFajUHWTr3Y7YXOQxcvEVJmRunae21qsUEyTQO8+
zFp8x24i/CQZP7eG9xHHDRWbaoiTLhZlQ5vrzWnFcwbIzjfZwnaN1G4TaObEeol0V8RA8xjGPOot
y6erP+az+xHV0uPcptxkwr3SLXcmvi45kum3rbGZNJhqfwwg/1W1hAWHP+8LoF9QSv+7gur/EGKJ
+/9/Jiz9P1F+rVKO9T9oTSuSiX//o2qiymHID6HBRPuBoGeVlv0omkzjg4lT2vIYFiAq5Ud/V03a
B1qFa0PD5UxBNUMt81fVZLgfYFEgm6GPTC1mIOf6F4AlHtm1LPr7yWINwS0L3AK+A+1QrNLvDn7C
7vqZXB1spKJKt3GHJci0EVQ1S+JsOCvGG6tFcOSnTv9gjKW700v7Ba19gKTzkii5vZmcx3KVT8zN
kzHbxy6JT069ch+0fS+Mfd20+3FMTX82JnM7EREm4qp8xOSWnPKswYAKJK70oo0hhB1oqLdfjNLr
r9S42zrFcksoUxTolUG6Sq5d1Cn+jM9GDy1R+4rGOCWB4oMfZXqNI0x8pgJRV2nZSo2kvG/dYZ9m
rhcusntU5jTemM04wgXI9BtoFTxay3LX99YuHuLsklLo3dlZKW/HbCGDsu05ow+dtp8EozHFFiFj
oPpa1mSq1Q+qiWPKVNRbAqp69lS68hGTSH+K8Pt0aXlADlxvswhPD4p676FTGeNFjbX1yvyqkUa/
J2qq2S6TUbx2jGgQGWSHwZELwx/8NFoVEWmmpAcYGp9aht8bDeHxZimn86Br8JC0bgsL2gOEM/a7
idaeL5msngT6lSZyHzpTCUeH8WjeZQ/TrIt9aQzard5J1NIGuJCBptnqVeqiT/VAW1BMaekPGHQo
/Fez8HwgfeCpUbqvhi4H0jo9PCtIpIO2qYLRgWyg9jtrNJ6rciCEL1leIgfXEI4l5mUNLefKkvd6
ChrPqbqYhI1aPNDCRdGk4BN1nV59VmyUgVqnPnjuNWvo1dzjNmS7pJt5J2z76GnRuBfEPdl9R4nc
mRizaUX4QD43/cxJ2hzTFu/v2D8OhetddZ1abdWleSm1fnw1a72D4Fo8DMK5U6ACLxsrW27KbJ5C
1BrkQtgJhdmUTauF6axTmAV0e7mOjuUzYHXORakIP9IHsqkr5UaLsq+VV+wYi+abprSPRo2J0836
xQd0cBWpiLiR4wZZLl8z9bEW2aNw88rXMzm8Mt4nWDvFGzuJ0faxa0fXehwVSEyJOgXCx5EFKfHj
MM/GkZb+TLFPmSTy/K4Zmey2brEim8okyAbHwjKCnlraY/Q1Lbhj0mh6WE9nYZoJDgVGQT/UJmV4
KRQ7cKtF38ejSELy+eY7om9bQvNwSsdFXmEzsWPT1900OzGNb7/kupMz+Sb0fEnxqw8k20UHp529
C5itlIe0eFgMzd6wfm0KGkCJE/e3yyTJTZ6wyhWmWjw4AwPhBFDQtgBGsZkLlxvFKjeVEeO3V+Td
INz2goqyImi8LW8tfX71zHy84EUsjwCYqkDVsjRU0Ok1G8zyRb8VYDMZ08oRW3LltJfUame/jPTu
QaZmshljPTmiXamecmQ6N/hoWw33nrC3DF8If+os+UVRlHI/J1NDjySzistUD8stKyYhrPRyUYE5
S/agMbu+zhmHDUHJYAh5ART59Yaxp7s8yabrvrLHUzE61R1ECUa7zuyiccEHhRAgHfFxScayAiiO
XHbDolshvLXxwatWQljnROaLMiXpUTYtjtJ8qHiQZLx4gVWJUufJFMbnNHbjJ4GyxMCbYzLSdvsl
1Fa6z5zlyV5Xcu56TojlobMnD8torXpYY7vksZR8mIWumj+oqnK2i3m2fSPi0qdZal0yFyfhBEPq
S7e2UdNikofFSvvXrK2xclV9NG5nWVHK1zzEUmnzV1M6GioXsVwxCJd0nuIcu32zILUReEHxCUtv
Jl/DHh4rjSe1swRXMqYCDhxzITKnXMyt1tQab3NclsAwhHZCNlIG9INgELTJdGssk303tao4mRRv
X1vP5jjqOWMS4kC0fRUz2wOWKeUwzvpEH7KvearcTDob2q1vc5e0e9WR/VkYarRFH6VvTMX1gL5l
7alC5RlwcM0ojxT3OY4SPFtVP+5SJquggUcL46uSlfVGL8roc9vGsw7bqBhestF2r3U97vctVqLb
uNDHbWINxS5iidvobQyLW2rNNrGT4oF5uBLKRZMH2xqn49Lk0TZnX90JbIYVIX/awLCg7K2vpZdp
Z8n0/6VnrYH3pmHILcFqPCgVUPh8wP6m42LjlxNTn2AoVpvKPvfu1F2iDpCdX4KfYpWudPcwlzaC
rBowf6LLbmcl/bJLdLvm0Iq7ZDJTpKRtDcJMKrEe1vXSnes8WfxmSOwTwzn55AKduI0tNb9No/hz
HyXaNp4Hkg8L5B3VVFfbSWbgxxpFo19dO8+gc7rXWUmzj7GBzcGQuk4D3ua3M1KlyT2NDZwnqzkk
muTQjsG+3rcqlumuaThwY6vf1ogvrqx2fOD02e8xUaCVcxAMzTScbymJnKDPxnE3kXIQEPKKcQTL
9jmXMx7vXEOewtF+r4KyC0TpKns3cfRtnNfGy7zU3Hvx0m4VAx2/oURPLbPIb2DLyjOqoCY0BGwD
AHcPlgKyqutAJtOx1Or+U6SwbTe0WPkyttFQTYchUg/CGO7j1Ahno022UcZp3nZfBZRbIBNBHjlB
rlWv9eQcpzLLOTJDwuhRUJmRFjSNU2/WuPLAjFNMOi3lviJ0d2vH1i4Z7Od4MJA/2kN04c2jbpfP
3VwHkTnJwJM2qMFGL74O3ZLfVXqUPfbTDBa5S7vnyHa4YEp1TZ6gsuszzbjk86huC8dMn2joeHdg
Ey0fF6QV1jaNHjNNRt+qM/VIDXFnevkmB/FhpPQ07AlXvaMMwZQ516WZbEuEoQsPY5Ajz/TrxN4W
tnJnl4StT615lyjmp1lV+mcrzj6VyqSdLVQl+5RCq5F7AwaBa3VbPJbyULhR0BjIIqt5LLZE9Pou
SVeHoY2/KW2JUIYNua3IZ1JlbPhVEvVB2RHbZ2Z7sx/KbWePuPDNtt3YrZWGbtl+xAHU7B3FoYjI
Qaog7RrLxvXbuf3q8tz2Y3s3lffSGfeMxj95aRUmhnGlDoXmT3Yc4rjYcmzdSe+NEd6dEHkZtphZ
ffRqGo07YoDFeJW4zZWk6JLILSG8DTcdO2meDcU2rvAWF9Oub9FpG7j5bak7Qcq48JQWJcLxmT5h
5z0oy6Jh6Jq/qR3TBFLhCmzd5hToBcJ9UyHvHOHqJ+SrO3eww4oq+mgNcaCl5beWHApoD/fNgKvf
d3SOpUwSto01fZvs+UGqkFNMXVuojRqfNWhnKVZ3tq0yAojRQCIeOgkYwhYYTHVvZ6XoLdn7lGe1
19KdGY9sN128Wyp7V89WsHgztDYGD3tFXaw7JpnI5OWIZi0CBFK4wPgMVd31o4VP1hxuo1Srr2PL
rY5Wx+WqmvXsOZunVuD3KBMWdDdBhDgG+uxqdai1uNeUmn5qVM/3s94P3PAYxAkyOBdrGpSSLTu8
4d/6Kcd4zzTtALeGeXNRuxtnrEzbnzQ6GhBHnmJvcjco/uWlURGP+QvnEMN2T56SuXtCXpwTEsCq
8nNXqZ9GgY05nsrxYAm3OPLWl/3oSONQC2IxhaiUDfdu9KBGWr0ZCs+5lkkCPd7N66PQ5yTwdNpo
bgr3pmkZeyEZMXdx0dcsp8m1QwN4b5MJfIMIdLig+hm+Cinbu6iywPmwvW31Xl1OBUTX2MehUKJg
U9nTqmn+GLnAC0N9tfkTxuFtnFwsm8Z2cOMaEWK4ZEqvzHFwj92cmxtTUIxiRinIqycw5CsiUbkj
Y3PyI7AT7dLS90Xuq13VXu+GDmPC4+hG2qk2omjTtBVWg1HVnyQCx7Ne2NlNtfIetKrvr5rGakKG
+sxqrTm7deqMbGijUJ5ZAtwXmefWaZqp6JkFyBOyBUxgOoipec4/R8aKSyqVam86rUIo74h3p38r
URbCfJEbNDSPblPtGJ2Gjr6bFwy/qX10l2/RiPPC1b/pagqYrGk11JpN6EiExOTO6Vl8iYDM+Pk0
btC5kqZIj0RxP/bl8JVquzvUWqL5jjl+Ak2UbkXWXyf5zawte82mnhrqeVe2yfqYznkWiCgbdgIt
BAO2xT2Q0yX8TrCvDkjGrm1J70ijpan37Q1qjt4I8dUVoS3icW81U/xcF2l/HMuFZndWuyGwkBuR
pgmvn7MtqwnFeFIrH4eoyCI2Bjt+U9O8CWXXLwFy2LqmCs8bTjAklRvpUtymMrGvU2X4aFU1WlGh
MJP0hW60n6SOFxonykS/umjbV4lqNvQqEKd12rXPneKpaOxrdK1NN9EN6sDp9Fo5ftVLItC7qiHr
wCCP42wqvDdQL9FFabJpm+Vx/cg8rTjrbf2Qkwdxr+ftFLTaai6v4qk7syeyWcS1e0RqyvkPumJm
+0vkcTCfTWaXftxCSShipA1pJ1WNtdrod63WkD3tqvUWK7v7bXJNcCQS4yIfy073uVMi2wW0CnUl
z3YiKsS5SvPRn6xG7pJyrA5On9SP8KjmFbzh3E8NukSEmcM+H/ph13t9s83SKNq3VeG8KnMfn+JK
FXf6mjgy6qZ2GgqEqsfBKoudzbpx0LrM2Odz0x7a0X42Bn0HLojLhpXWCawRvkEHiy1EPjA+D7Vd
3/V2vYSyBGvDwaZDlTZqUuHEPCyfgVmhihY5SvYkK6nPDWdmZc6Hp46VYotHpqFMGaJtFJEF6JdD
NWxTUDm+0lNMFk3qnmvqL07sIzN7JymepO0N6xOqfVJc6licD3bqK0T2YhZH/sGhDKr9A5ZDMCpm
IY/IZ9Q3J4LD4Ku99I46W/SpXKwOroKIlatBjeowEpE5hyKzo2M5FRd7dpqvOtEsaI4zfxGWsc35
IZ5lp2L+Zw/HTlRZyBDBnjkdiiFILRiqlS6Uj55ZZN/SzHM2qhMvOyZj1qeixkHV0RK9rQqpn3S1
S0MZq/IhQ1bEdAwCJCc9cJAhX7fFCTdfDcbtAGrFW6T9qdSWlhVwrLJbO6Ks8D1Px2pFleuXo0u/
KR+LYx5Z4wnEvrU3BmN8AeDM8obIHswWF6p/SfTma65K/aYdDRRVptdePA/AzBRTg2SLUSxsRGbK
jZCMF+iyc+DN82c9Xj4NVnQTpxOLpVKf+qIL5lL+BYf9Vy3R/12/8//eAPmfup7+V1HKt1+6nusY
4K9hsW1+QPxr2B70Ewd90DoT/mtYzI/Q0iCe+tH11H4aFxv6B8OjUUqjHy0RYQs/NT71DzrilDXS
0YJzgAXm3zQ+7XcDDCyOqJRxNGu4A5kWrQj7nyV8QEsUu5l6sZ20/JBY+a5hxjuyZ5rc0PoYTNYd
NpAAfuoV4cT7cuh3vCnaQiTVJdolc/JdrZhUno8k5GExbzksMXvIPTgh3T6CuuUqCrAeeODGm9m/
eE5B/Sw5rMRPTS4epKy2UWtvsfXvNQFXZCQPrN5ODTo72iwKwDri8XZJnzyR4B5MtggWxJwsRXSR
OEjYxi6bjDM8RcNjgxlLyoyRie6Mz6EETqJX2UeUVM+RN9wtSbIbUybHXn+yrZ3BRAyGXSD5Pdoo
gp9ugv8wGXo3hvvtwr7ThWA4HOwyIkGlb+sjNl1/tG9M2stDa/1hBvWrRMj67ZXeda6btsnp5fAV
evqNon8atD+ohM3fPwp6NtrjNOBRO2Ble3ePcMTq9GwkDCa+4MDZlO79km9zLeKMwuTmY6xzwGvA
JrY0dBNANRwBdDvIsuseqovoy9BoYMMXybFTrMAenpio09h6nLhxkhq3XR+h5BsRzNWb9XdhQz0j
yPdJRvQd41aZVR/12SbDJxDNdTg3tIKyjjo8DgVdZVij+4pEXaOCdG4d21r5MexhUvOf4xfeqdbX
K8wF0BC6rs8x87f1Av00dcMTtmL0BkHzLeYdp7vpC1BJXKNPsmaX1shaKxFlgY8rImp00y909sN/
qfH8/W2sz/JPb6MksMyeaWBuM48yy/OYJHgMOcm6tv6Eb/lVzvj7S72Tp2NuHDyECiwLxgK6UQXy
k9FL+5Nq9ft89O+py3+/Dg5o/GpgetV381MvgY4FT0hsO/0jeMMDoEq/GCE7lvBikifhnW0cbb15
xNdwtyhXdT2E3fIEvW+zMEGpEBjCKIqiV/D1/j8/wO90NH996X+/tXdyU9htzDwyKbYMYjfJRIsj
6fwcCF7VxmHctTs0DqEyxHf//LL/8WFbPeF/XZF3C7KnTHOEcEBsW7sILCLTax0qWoOmIvoTIfz3
hWO9rf9+qXdLVGWlaRNLXmqeKs4DkPDKP2gR/vQK71aORAo19wSvMM4vwvnY/TsDw3/fPsDZcdig
Qf4uUP/piViVCU2G7mMrtese6LbD3RFbeFu//POX8h8fh3XIiHBr5Vm/exyY+XlEjfE6Lf1gb2Ak
/agu9//8GtRnPL+/PQyIa2DqgP4gdPTX57uzYvo6mA3pPeWscOO2mdnpUvegr15GDrgV1mR3Ifmg
HKmxT52l+kvMScUxHqcY03TjfNMtIqVH6buCMblUpoehl51vpwLMJr1vjvLjJo+GvVJY53J6yHJ1
bxbVFh7cpkqSa4XasJRw+RprpzZvcT/iPyNqG85K73xR2zfF5P87zVFpaKKR5OEWWCOJ4e1H8rkx
doaK8daZD3QTFnHorc7PzDxoF+8wIAmrHJ7ulqdG8TjOYf9Zou1YZizhzSGapk2iOkGUgvJcHltF
OxpDti9UuadL3TRqWHfF1Up1PNJ7eU2F880yh0fbWu7daLrrnV2vX43pdAt/+VsmvSBRMJpoIqRb
eZ8MXLgsOfVcuC5xTkstQPUyp+AMbJYqsAEnsIELEqmojC8it5DKGOusZlc3dIlLGoXxld56IbfI
DV30K2jB57x9k5QQy9657ZkXLbuIvXH9CGNlbYlu9BkqyvpzZX+JlxdpPjGRZHP6bKXlTTQVvj0j
E5rgY49LsDQiqMcsBP8ZzhOzmi67LJN7kpO+G5OHsW23GE2PtsfU2aVP2G7UJbtk80h/pT6vt4uS
vrVpuZ1IUXTM5I6vJ3DZMyU7RUl/K66t85zoby5ILNON7hHeFptUdbCja/kZTeGFvHjbV+Lxyhjo
urXjXjrdbmrvGRSgQD3hKQlWzo7UcUep9ql0Ue4qOdXWXi0tf1y3BwR32QQWpLaATVi+jESAv597
4xXBfTDjEjaVTdq+TfyjtKx8Uc2B+9qj6sO/FqaehjPSPDjxaZ26WE5CzN5ng4gFjZ4u17zC+jH0
F1P9UREU9iZT5N6huY5hdaPjbC0bIyzrMugHZCXDdWfRf7M5BHVE3ihhL1/1hCMiiED9qoafqd6o
SABxcW6yLrmry2ELlyeYmjJQjOEZ1gq7n+nXCLYW+NiEG6wT+y3mfwbcjPQi/eIlQ9AW+hYC3pVw
zM/0FV5Sc7lGuwxzdrzrRvdcUsqq5hfMnUdUEL5DEdpL8gE8v6zEI6lfQeQ8DIwMauSPcf3az19H
Bnlqg3NwyvaCJq/do10T3b2+0MhVlw1CmCC5kQyguuxNo1lmQONeNC1MefsOWIOe4yHgvX5odppN
Je2lV5OibLQcQvK8sZc5yDQlLJLl3BT5Xuj9CUv3hvPlhcDPl4bfxjgjdOvrWld4Bz4xMr4b99cr
LhdAYOhmtY+XZZsqwPKyx8Li7NCWe6mU3JAW3K6XaG5uImmEiW1u63EORAyetseQ5N5jkA0jFDmK
6uyGKYJxrIf0I/y1mNTJs42LW1Fah5HgiHQ2DnmMshIKOO33jaVGj4Yp9nbGOJe7n7YtTZiwnNMQ
y8DZm51rXHWUaIS1NSVhPQu3JcFCHjRpZS73C3wwQdjg+glzt7+3u2k36C/DGIdZdQ/9MOfLaUb8
+dVNWqaHpCpfXKHcYvs94n096/MacMJIRjkrtr5S5mnUvGQ62eB8CxbLdT+LcEDyxjNGQtKWeepG
a5qtSQfWJJoFawPDAXmYUo9HeNia0gsH+kuwzEJXvaHQDGC0cFZglq3oxEtn+1jBKT6eDbcNUSXv
otw5JSJ+gru3U/L+XOrf1MnzO+gZnjzNuBIUKO1zfIYOfOvow5XRviCRuwPecxiGS+N29Me8UFm5
QXq1BcaJVftQ6Y1fF/nOYLkbs+kKi9OjwCqfaclJ2MO15pQXsLx7aRGVxBBCVxBjdvciHv7gd/ie
ZfbLJsih1uEPmiwQppr7rtZWUGsmqawFZv/6mKFfsWk0WpCPaxeLr15sy4ojIePdaTZ9ReYBMo3Q
dNHQDOoFMscGvuKNkjzmo/OHt/bb9vzunb3bnp3crQoKMrG1SzcwRHStRvi9GF1a3WPBd+l15bbv
i+Cfy4LfSo93r/qu9DBk1ou5a8RWodWMirqX2c5khPbPr+Kttd5vlx2sBQuz7tqk6fxaeyROR6CH
nvPhHJicEsGoQrUt+xupirBmdlxPzNbH8XotALKkC2edGLZFnoaWaTJfRWGEjU7expxvcP7pPXoF
K/l+Rk9Gyze5r0xpPpitwaER2zXNKYPf2qpvVoLKZLYPo/3Y3/XpRyTn/uQhVuw04kDDYW9wJBzc
Edv9BiyYr9Z5qJnPTYQtiOok7kLZmH7jMrLHitfZ85Uw+hs0DFvX+Jrm8U2idDfrM4ea69GKy2el
ywNriW+KzgsLr7ww5Nx68fiYQMtzvfG2a/SXsVwJivd2jBl+EoCp5+W+U9QgGeS+mqPHmb5q0cd3
C0cTVRc78n03Baexxsm+TS0Fk3SDuGw3jOiD72psNhIj44FOjM0/f3PvAE/UwOsN8vc3916CyhIY
iVkt1tvySmVNTMQ9Hei1jUOv/0zeQbs8Slra9Y61N/L+UBn/1j+C3vOjGYXUeOV0/XrfdK07WcLk
1et616G3ZN59lZbWua/+Mmf/q/7i/4+SS211ePzPosu9rOLPYv5ZdPn9f/zoP+r6B5cEpLV/gU2J
zgXL6Y/2o2Z/IE6Qv4cciiEfY9Xfskv3g4X6CQIVwkt+sC4G/21WsT6s5CQQeiS/6xCz/lWuJb6X
X4+7K7pABeyGRdtbX4l+6K/3T11nHUIbBsudq7xE045J6X0SLf0eRA59cB0N8tyX6tbtJvwb0RW9
bXXvlEsbZE5ibJ1as9D21y5qs/Ih0mcbA+ICLsOhQaiMDM4BMhvbCT14KLXYuDSG3u8by/5soPS6
cTKOMvbSRD6kYkIrCvvTPFpvg7MrZfRZ4OcIsazLU1xHyw0y1fboDoBioJcmJz1VlLBJOy31Y3di
LEFo3s0U47w2ekvfLVl06JuJJqpm3ZBN8YKJIvGbZjnjejuj2AS0ovfKLsExFkZSU7aDohgXshON
UFVawclv9axEbuRsiyIqd4na5XdM79WJqj5D+4xbIlRxPoRtqbqP0+BGe+yIphYYXTqMvrBTQw/s
VKofG0UvJR9R+di4RlqCO8YeZ+rx8JR3UFKByPajn3L23btSuHwcJ/7epVWXQ+N4CpE2KeZrZWz6
MZwA4odS7S0ILBOQHkRCY3SiENSC1o60ZKOp+IGd2I6DeU6JeIo7pD++klSr52fYVU6thEk9E0ue
TzExWKDW/DQzASDCNsnvTeInIl+pF+Z+0i314wzzh3qFD8ogJ0qVM0ZFqFxDsS7RS0rIEvnAvpna
xB47YpUSSm0pUnYEDaGYdPSnYUbflSVzeWjzdt5PTfHFmI2vQPQvfbrYYVGb87eViE/5B0UG507W
XhBpnbTmVov3mdaXUKktnDctxlcIM/QhpYREBN59fl4R+KcJ7cNnRaonzSo5zU4QE9PO2C0o4oD9
mPdzXFeHbrC+tC2NLUX5NDnLQXei1zqPrxl87yDa7FHn3Aka5BtJTyxEgWXfSLgCXzuKaJJDFnEU
HB4pkBPK/J45qFuQHRkzabXb4aRnbrEj38S7Mcs+cBk3sTKHc7Qn71KecUqXO1dTWhwp4pUmxx7r
vPp58hQzZT8X8cKpyCMPAgj8wWQBuLKXioER0675cdYlv85Qc4Uec1WcC3sSoZq3t11bNBt3bNyP
Mwaz22mGjk82qetrw6jsezMfrkhjpTeK6xQmrJNsyFudT3mVO/4U7zxH6AdQ8FTfOmGYRVZMD6KN
sU5bfXqWpFSEolWjg90V8UGPCveZtEfjMg41TqJMckJS++Yhq8QnR3ooSpsOmXafxRF6TSrpSuXI
0ObIGczsuRlBnxuiBVCbGQxsTQdSrFU/wCJsr1Q0cAepR22QFxyM615HuGhY6dlphy8zNv6ekB3e
F9yAZCNnlaUCzrMLHSRidM5z3aeCcggH0YYYIBWBS21fUItTIHTNdLYoHQCiW9U5TzwbwYt5ryS6
s3Kb79OkopliYDjSXG9jwMhn/RiSu7GwiAjUmupA8+u6rrxdnfCp8x62fa5zgrnAtkoDY3LskyvH
9lLipU29+1qUXojvg8Y79EbbzL8BStFxQo2k3Qy6urXcuL6OWvUswSzuUMRPB2NxnLvU0DR/XaaP
DWs/9yD9aysvnUvbo8BJbdbZWNnMVR6O5Jtlg7u3a07AqGlaF159CgcLOtHBrYxL1PO8deMX1PbG
BiDIdh6z1i/Rd0ZE1Az0gZKz1dyioZL4VQSqdC8P47R0NpOb2+dIWJxRtK+tOyoksnjHYcZ27VWA
UoakaB5EhZlX7ey7silTggEWC31tXhyRey/byTbqN2si+7Jo8vHGKkGNq/jxPloUsimyZIxxKcmt
BkC88nGGeOiLQfNzyzpWwwqL1j7NmspSgZipLxQTdgfnbB0T4QEYPVlYiPU+JsyY6T5Xao+G/r8o
O4/lyJE0W7/L7NEGLRZzFxEISQZFUOcGxkyyoOGAQzgcT38/9HSbVaXZrZ67qbKyYiZDAPBfnPOd
+jxjVVkzdHe2MoFukwIAsDR0CT2agpe5IRqpDBlAgPDhOyiLeSvGPuPzby52r+hEyyo5ut7Celp/
gdpSB3Ns6wM33XzMneVtmkab08FLY6W78c2LEI06YvKQb7Cqr71oeihk/Uk0QLrXYmh3xTTku2Hx
tnJChJklwIqDqt7oqK3Z3Nl3GhT54KRIuXWvHxJoSFvs7ff1EjJLo5OyBC+MZNsABrGRtB/KmfNd
O8AU8O0uR/JG+go7fd4kT59tUDN9gTG6sUcuHqcfkJQY/bDJyFtyF+KL+LDvfJtNnVbOAoPNml+n
tBuOVbWcQlWU6DUL5JyjOcaMIMYz+Ss7qzIZtt/qsPeRuXcMbZCjWYdERzb2uV6A589u0kIcs8Aj
3Lhu36ce5ZsxtE91L8Nzo2n5M4tzM8XQf1Iy7wHqkHUskLYRgts8wgfZRZY3nFOnOdQMF49T25vn
QS8uPcjdxMYrHhe4BuTyDbsMLthOYG+57YuPJWyMWJtJwGREDFcHFu8x0VxbcjDesr7MYi5C6xh0
ZvQwltDMyL0Bw8Jm7VjxCNmK1IbrhWgs2/IW/IOv8K4z4TEBHxtpwZ/GhOmEdYyq+GLWfDWjDF6c
Ij84/rDr3D5ELtuhnMjuo7T+kojvuh4x7pglvyo+i80YDh8YpfjZAgERcJCEOLA8ee/ggVzTkIOP
qaiHcklbhyXK5tvBbIeNOfndj0xgMEPsLZNdQCGW7woeN2ip8yP6H2ebKRZ1keBqmtNxz2P9TQH3
IobrAHT7ZmmL27l8T2sOzOI9Gqo736vuO93v3FkcwN5ws2XO1Wdj1jtvaA+fmsJ7TMufUU1/FKEs
jKIftTRiq7wAqIwDxj9ifLdHDtepZ/on7t3ROXb1hDc+JE4Gs9mONBWei85wVQk5QV0D391aJ4yB
PPlFivsZVWdu+tduyoZjpmBoh9J5EDOhWTgajMkxd8M09bu8PeAG3gu/Orv5u2ZPO5qRPKi6+Szn
6t7s7bhq7Sf0se+tmZ09svP6wb2XonsYuGAWtSq5ZCTi3ln6XR/kzJ4VYibL9E4GZSuBBJrg9ikB
rGpZ6R2ZSMeltWGOMqk2ydbZVnXzIyzdch36/zBKxVys53IJ0R4i6cJ413Gvzaxcg3rPSSbIsurZ
fjkpi7POt4+qbA5lY34sWFPwqLA5I/H1oQsM0nV8clNGI8GjMbtPY8VXuco0d4GTd9dW8nf5XZv+
yg35I8umYmfbNPQpk/Ab4mKaA8bZEP8Ks8NMJiRpZ5daG99ZFFykp7i4jIa5lfzSWXTR2CqiGeXg
kO3LgRKsc1xUX3DznPVlrd4+Cjb+DqTdbRfnIRUTVgD9vvrRgTtO9TsXWr2pjPatKtXdGPq/mtF8
qmlj7gyz+qY6a8+Cnec7JoHHGofO1q/sjWKe7xtPaJwfw6nnUrKn5N7q1ZVQ5euIYEzyMOiJ7eJD
dPajNzfo8VLnaCL5+sSCVDxFyFJPefE9ChcCWLhP9NBcloqqRzJsHt1e/2BgXF/CqbQ3sm2j+7oq
sc9AKrlyTz2AMftSVoEC3DI2Aj4QaWkl4lhiZarNZDNblmyYbx2wXyyvXW+HnOwG4Hu5bCo3AIEU
ZswtS61fwrwNfsItDNe84fI2YdAYpykHfKcDBJBg0ZhEQGMcRDfGlpodxuUOc/qAJV5EstVW+P69
qRe9I/ePEiPNTpOw21shSvuOTmncMZj4GJPkilov/0hkdhtw0g/tFO2yliocLX93U1t9u+dExl9U
8hot4WRboUb30xGtfawVHm/ij4yTCA0evetCa1OkKEUhqHU3KX2DYbuc+/ju6hsbZsxNLkietQJR
00F541moVj7N2dLfTwmIAdMN6mdDW4z0MMMgW635OJogjU6clt2NKaOU8GI8HZY22MRUaT4SXBn9
IAs93Q+rcKDnmX5YSN/ZTujNMUqFEyRhIeIyEuO5rRB6gL38tFoVfWnuj2lTpsW1qToTWyoGHWbn
5kaZ2UdGiOje8FPrFK4a31pgadikwShPktCYl3kdqo9uA/SEaLdfdjJ1+7LXN02bSlKjSit6kZjn
d1Nk+FvXHMB+LXYWC7C1uzBcSI6rCScaeVWvBpQ80oU6L7ifMx5JtrICNIOMiXE14UNrrQRlv43W
Qg36TenZitOgZdXmW9VIkHKrj2k5f2RLXcGVj3BhsZ/WmIq0n9zjmrJ3RCnqAwiReTe0xnIpxz6K
waR0B+R6zo9ICRufwqDOVkExsA1dnsRVZ6NukMhnDBT5qJEVKFV0fWPTd+c+ioxzNNEVw7p6CazS
fFM48cjdGNUrOtzhddbwatQCNZWne32wsF6zpkGCK7K8uoKGJbxdp52Jb3js0eA2804GSX+pNG4Z
bBbWfRfhyOM6kn9MDpvFLiptbDbDIbea6xy9wRAwULnXr0EgxKeV1Wjg0d9ykic2tqCKhWLT/SI3
zD0onUYtspEEU0OatYfARC1UaA/tSm+5D3nufXSR4b2Qcie389JUG6Dy6Zu2WxobVH0kN9dwjDN8
fKlveJcy654LCUhMKtc7gausuVrrj6Hm+krkHGtZ9Ge/Ymdq95TyWprhjb3ekXMZvZZWWz6Ojjnv
Tbw0cevmD07a/9HMA6WdUze3IvDmC935/NBNVsTGqnmfvD45TG6a3bYTIKXGVguPo1TdEHE83wK9
IdWqLr0k3whcWybO6DuyGRGfZtT6vdGqAyfIkkVrepvt3ilLJu/hKLrj5JEXk08JRkzBkWOqIDgi
ZCPGjugYNhDwS71wOBsW7yWZ/OE84XY/wSn0H7FN6iPOsBrtPNVu3HSL9856VD8Kq7CvFGreTyeU
w91sjjlbzsVR9x3PdJ5EmftlNHLrO/V0Sp2223VJUj/W/i/MS2nePnSD9StVBP11J7u7ZiRhsGEk
J/Cn5kw/40HL8Pm09TEK+m4fBV1E2akK4zbqPOORqEiP/L9yYknEUWt0afOLK3JmkCCNYx1O6a0x
5jHOg+Va1E76zgdf3MxOUH67+E222pBYEchQfK48trO8F3Tu5vJsDw3tQpXMr1ltRe9YGOlblN19
zHBGTzpxih/SHUNKqcTisTPJeSUQ1+KoRysuRUC02thVXyIquBBAoJqsXRUxhzA79WjuIKYF+CtD
Z8k+6lVzjNt4uAF1ilfJDw3TOgzsjUrWga5xnSlq6esmmb67BMbijfWq8SOdOxaqGSCRa+M34qHk
PR4qQdm49VJd3hLioIKd13TWfUvpd8qdmik1jj2k30QcWhcbTskbsUz13UyOA9WD5Rpwmyo3w/6k
EvU0zvjWYodfme1E59+ZuVW9ErTrnmrLWK6oI+hMLZKF8QqFgjTXrEueM+VQuqhOBA+AHr3vZCQH
t6Ik5hBb19OqL/1+M3kIejGA5wdhj7rdEkAZxjSi9k+vgvxkkqQEnDelhe7QyHud4cQo3fE/2azz
IG7IjQrEcDbbMchZHWDXu/FLhQyMFj76iZb9oU46+4W0xPFcN10PaCBhZENrteGYw+SbMAuDpBAi
Lsw7TVdtVUt/sJPw08vEaRojMt1GdoqV0RAizCDgnI3mhJhYtBdwBPPJG6fzXNAwFcYNovBnKa2t
29l606fdfqAdGdM+eRyToD0CM06x+5AZS8YEnfsy85KlJH9yOUj30tZmiSGREzKxH3kXJ9sb3l0/
WN0lu2IMsbD53QmPOraA9TJ479S0LQLrUEdkDCX+NszBJivompG86pA4Wc9jBV8s0Sb3kDFwrIvO
KbZeXnHEqLyxCb1s6h1BVltzfi0r/7HVSL5WhQlgBdckrrQjIU3NR1V9lz0H2gR2xs/9q7f04pnO
cDqYc/iHGSDFI68GPlzoDcDOHfZ21tQtN362WphHHPJ5QfCKmf5SafbtWFrfunl59DTrUpy0Yqtt
7Ne5W70yvShRXfB7imSF9IT64M1EH3hhdNOYSE7qzLsJHe9X2K813ZRncQN4iQre3FZr6+lyJjxi
8HO2RWN+A1s1twHU/ysnMMpzPW+tgkFgQDKy4bXMO2wmlplr7ymi7uv1gedVRUkcR4FAobFcdt3U
eSwsPxEyxnmBzS7vd3WE03X1TwM5JzeP5RfK/XgsabRT7+o1U1wwQoHVB4qz/wJidr+EFoFVBOm1
0UuTYK03CrQakhYQDaz9KaRLDi3XowA/zq/TdyLV9Car1MLUXBXYvXPnux8fyUjYu4rwzzJdKWjh
vKscsYPU8uR6JOhkBacPrpUo/RGExw4j6tJNmyqIMCGts7HwxlLJJhrtmLCLDQ7bmwX2U+xl4QvG
/CvaG6QOkuDFwbgHgnUYxfxJ/OolLXjHgz3TCvgkws4/fKzy1A37mTxZkdV3RXIrs2zG9p+cVSWv
VKp3pcuQWGC52aGk/+hyRBmLXp/p6XVqRriseeTg1LdPWiMkEpjlcuUNW5uwQ7RCB8DSyO6kBQeN
FmYjZIdERIjXYs1LYfIYY5O+Lcz2Oi8x3lToO+um0YmF6UHzmUS0zdlwrFEWjLhdh6ux3qVTcGZU
425wFfH4keJBGE15HNIBiQ189cZMPKolsXUMPFqEt+pQYJtqbn0T47TzwOSRsl/N+1ZwmiQq22iF
44oUPQbdnJT4ybe934O77gMfUlAzH6Umjaw1mWDNq5zQDh4UyHFyJrjXSGJFsYIljDkbg7LTlLqr
Dum6OObB7wwCij8VZqbV48BhHn0Fojo4BRb6qvxuJWCW1F2Gi9nY5qMkEDwOspZHazeV27kI01fA
324sXDs/kg+GmMQHnEkf9FnZI7dNxtUtjIuPS8WuZmQe04RYg7Q8Rmxjc866LtaR+yHlqxWm2ymK
7k0ACF0e7YPObbfTWO6XKpZWBwTiKclvozyMxUTQmHKTmEzoSFmx6t5a6zvMrU+Kc6AQVid3Rh8+
EKadnFJvRvCD/qXtxoWoXTcOEhORVXcpyC/A0Ct+NuZ8TwdyqpV662d5a+q3yO6vDQ5pEDEi2Kme
kqB3yjfiYg4ZbYrf8qW0RONViTzn48CBOxsvhn3J4a+3eL7Rk96swqWwRn1V4GMmQdqrb3XZnIw8
PDYkNd9Ifk6NJ8eatyVnSKr3YjoY8tZlTkUR5J5Bfh6S6oW5w6ZMXjp1NxFLagTLk2WPTPqHfR4d
Juai7RBQgvr0jAypzWCb1OGFlcomG28gX/IowjZPh4iENcnQTxGBS0U6uyrWuFPsxXnwvZdwZWHY
H57+WfYvrFto9mgHOQ96nrtimW/ksG0C7MXhe28a26G1thbzDnMtFobmbjCYuY1kajc80+gn32aj
B3IpqpvFxApCBuv83LvaiceU/brNtmZb2eEzrE8X1pZ9dYNRX7pe0ofYCeK+4dvF7VuXYgeb876i
xdtHuSzPbsuugfolNrIQ912intu2v+sK4yTX7AGm0HxlWVTTNBJPngViuXXRiREoAJd1DI7o5y4k
BfL40+Fjsbj+zje0QpIw0N9pP72xrfFH4zkgTAw5BhenHp5N5abHcPD0LeMst3p0quGbI4jpR0Al
42bjLXlpQO/K9Uk+6PA+KYb5AO6s3S4oonwev2w03pM0xfBdL/2jMl/QvN+VVokY2eFezhzsakvk
n1otGeGOTy4qHMLDGPF1HB3zYsVLkr4Pg6tvA+Xtqa3Z103vLcgFdqKEdAtxa9sPi+SktQ9lXupj
r+YIiYKF7XoOIBhx1ETOjVmY9237quTEhLt+Lo1g009DTN4Q/CXTOqvCRTLJhq1Z/jk0tXV6hraA
UQ+b8Z5ReHGso7ZlBLi0SOVm/1QOLap94r0xahG+fG0Z5DJmSSdsmNFjvVQFvYw382cpxQwm7qaD
tzhBgUVyX4pOM8cVV7Ln6HsqLR0V1SVNbgrbG4/VpGHcmEl3jFDsPFpR8F7kaX7q+66ILZlH9yg+
k3MelNCo6Cy8oA0uUVef6lzcZ9m+c2q2pdYa/cG14dmVeTCmMtnqFewGjS+wjg2z1YMVgQoBCyCP
ws8pgLgIAwy3S6qHjeMbHwhnj8ABsyPFw7AzyM7D92jBzoumed+FFEdq2JkUFuE43KUUzc/aB448
lnjV6d6ucxF91so9WPZ0C+0gP5CS/qYr445RwkvplUfDm4/Y/B4XRIHxYI5MrKKJ6b53XrLw0aGs
Q18Rk2JJYsHgAI7uhpe6qx8EZNetg0iE4S/R53XZqYvVD1B7XDXhfZ3/yCihCbsIJdq08meG9ptN
wMqtKKmrRhPGVvgZLN1jAMCNkQO3k6kveeq+kAJ3MRi/H3LiZzgBXGtPL3/qqs471bMdbYsWFaFs
UXAqg6TsAAvpuSeU4BD12a8qZJWXMSuwOAlT82kJ4ewvrOEFgO2tqbnaCgFcYubqTiAnpuWtETia
R4xih4DhNTv7U3FmxIaCF2zOYerI1Yzwam9T1zmIhfQkX/IzWhCyNKpTLpBZLtVivqR1iAtd+fj2
oLsMPgjItUOZMrIyekgLm4ld6zYP15Vb98hJm2+y1s7XjC7/0DXqu8WouBn9QmyT0rH2C5kOKECt
bpdqT96VlXOfF2oAW8A1K4cQAJFsa5JaHJ43LVCBZJTjxoH8cfSt4QeJh+2egYUdkwGTxQYirtmw
nrj58LgyqmGOlVFd2dauW3B5LAuTsMQs53e/onyUSis6NdndqMosvnyyG0/hasZcBBb3eRpdJnja
JiUnN2C/mt4uX0b8un4GfWn2+pPhr5EnDQpjgUGR8g6SLfnixDUt0GKdee63jUDtQG44E6O86XYy
Nb/KOX8zamo6WZDYMKE5sB1VbX1prIjgFqTCND7YtBtxyDDqGs4uEZIBVQGWSCNW4WhcnAUjvhST
GdcFFu8+Kp70KJ91kHxUo2nsXblEt5SGLeJSVt+5XIhJ6xuaE9O/CBrgPJTyxkgNebIcv3gBZhHe
9mPrneTIPBslIxNmbT7Y6y55aat74dvNIY8G8TUE7nicbWnixU2jn7h1jTdQJvN7Dszi4P4z9wCo
dxzU3Q8LDjCtznLX+tk9CuarMdnrUJYXQFyOeJo7B6QDunISG6j3ZvKzEbd9la0TZxEhx4EtgRYM
NcVPXkZIFCgZamrxZUOcdnVyqxDVgK38K2n3dlwH7YuP9zkubBhygZvgJ5jD5ZhCj3weZpkfSRHo
X2yDWHrLzH+wRJFHJLNyY8n5Uvt8hoLI9QljxSnIE29byOIyIhs8JkFOKG1bY3Rrd+zhECoPTX3K
Bm3F0lH5SWTFXiR1uU69LgKX8D0C2M/EI7wZ6QNPtH5BHKsyyoax7fs4auU5Mm91an4OTA8yw9pD
EosHp1lnU9w9mUucD0I0B7BB5D31Zj8eRFWJo01a+P9YxP6/tFl/6+r831Hx1t/3CwyRzNNs6P/P
P9F6WLRWZO9f/mPXsDDTj+O31FfanWr4N/pt/cn/7f/8F6XuWbff//1fv8TYoKO8fqf5X8G/cLf/
Tn31IOQwpp/VX+RX6x/5t/3zH1Zo4+/0fWwjoOp8pFT/o7/C0v4PO7Ac+lIwkuSz/Ul/ZQML9nwn
8CzbNskJwXrUo7XM/vu/HPMfgN9RYqC0A/Hpk7H27/f+L08iH9v/09jGL/+z6NNnow+yEl1YBF2c
EJLf3FdKNNVCyx5s074MsHcv+ePUJx0g4DRnUpKz5m1d1DhdU+YXgmWypz99Vv96PX+mZ/5u//KJ
uQ1D+Cu+Zwa8jH9qG//k36GDJadnpWjxSinP+8HYDCPC0tZduTOy7jatABm0ASaT33m1gTZ1NiQY
u3AKGXgaBg2D57evAGA+gHDTcXVwbJ7ttJiWg9FW3rSXTYBQye8Pf//Sfwtw4dvBuOtSm/C5kelu
/Y5Z7XzNsNYmAMH39UxXyDzM3/d5S3+jtR2wP7THak8kOLugIVls7nAHj+2NnqEabf/+xawa4D+J
d7H92QFOddR4ZL8hnf5dM11GPaMxDDQzwx58QM1o+agzKp8MZlHCZi8bFNNbK83JYib2jM7271+A
tcr0/vIKIJ+T3uj4hFay9PV+k/F1WvdkKjqKU2zGBBRNI9RiV4+libE4K34WlOd7VKxFGCdlvYh9
009TcpRRPZgHHBd5xkaPOmJvG16iGeKYRbWrVNpFBzeH9YPjXqnuP0irf/d18rkBn+e2dFi2rZ8e
9+2fDZUTkWaUAAULBi9D4JZNSwO4b45o55yKUDUgJ1GRnc3EnYyH2qUPpktjGALncBR+ci3tSvW7
wYUut3MgRSHpK7p8eP0PH+5vLrr1ZXK5+ZyUSOKdwP/NRRdGuZ+bCecvd1IJtrgPxydTinLfjiwv
We8zNAedMAr7WCyGnd21y5wVhzltETba5sLqh1QSy4n9hs3hBmGasv+DR9hZHxV/uQBI2GGRiWYU
rSmf5W8ydS5zW0tBjxYJEt7uq86B9lBkg4g2I2LpJfZaLfb1FLkgEnQdAjMKK/wPICCCY8NAZWQk
XoTUTcn4s88ASrvtXKqbzqugshUGbdpcyqvwho5QJMebDLYOhsFK1VCJCSAtSlF9Aq2c7ulmEpIu
EcMmLzMojxeYWhU9DIamPgZ2Eqb/6TpaPZl/efOBRZQ1tx7pGDbBwb99QcFS2QD7Ee6xRabI4l5J
xw0AiwTXt1mn8GpJISAsRrnFDnab+ZaFkwPoBbViDH+jSbadXSDi+PvrBmHub68r4MnKgJ2Lh214
xBPrr9d3Fw1qRIZUMucSVQDNTnUn1ohzEdMqdM3PgoTDhAI/b0YYPcMJYK4odoVyMOUM4QPYFdZK
1jSrExA+BruTse8LJkEoddQz5uP3iE78VCU5mAuvHhF/DnUb7Hop8eIMEC/RW0G4tJv73HKxIeYs
Us6EOA8Hx5SQVkVoPoup+WoarCZOUL1U6eLfaUaPpB5qXeyMhFQ4z1T1NunUTjM6EZY7PLWBo1iC
6T+mDq/L2DY/ZlPqkqm1aG8UTqlkV7euebRlVsV2IOsbGUpeiWGa+6Yb1sVLlGZfpQRQBf+T18ul
GoS73pwRERh5510iXfV7FuhsZINxPGsSyRY4YofUMV1UG3P7BOXvqV/o3lKuiCOjs+XiziBrICw3
5b5OEXq2sx9+Gl21moac7JLUOXpNmfg/eJSeewdceYA8+6iFmR69xm7OcyeYR6YBmX3zQB72Fmrz
VMdVantvnZ8yhwqMp6Xo8Pvghj9ViGcP1mDW+xq1S9yhVIQKqNS1FfZLlHTlvd0GHcZPaWFG7DRJ
5FgV8oaq0QjeZT0bP+S6WuRaLbpmAxRnMc+e8pV3jvxy/J7Hrvuq0XB4cw/oqy8PfTUDrwuHedeF
Sf3UZsOP3I7YZ47NtzPbHayebk5D5LK9A8jO9JdHw5LFT1Na7cJ+dZhg3LGz/KNnNPpFOIj3ELmj
/4ZGK2SWuTTD1vQBXflDZty5hZ+D+blQd9hujYEjWPMxBZIaz2xuTIKZTozum4lw8KXdua7txAtr
iCgu5iyAapoSGzcM6pQiZjpBJajFQRVC3k1TgUI1oFnbLNF08Cf6ZqcP/djQsJpYd2evjk4OabM4
N4hJ1S6KlHtOEQeHG1VX7mGcsuY0TGl1XPQ6Cja8Sby0SEWnMpUjX1ojPyGWy5+2clDDjMrFjJLb
zZM3REU82JXnA+4XWGWWNVoualJ9GFd1Zz7kTGD7dngziKnZcpjnhK2bFudOaBsmuga/UA9hhP56
u6r7N91IVMHGLyFLcCeVxN2Ws4/wKVvhSAALaZTr/D01POcpHJB0GZPufvJgLY/KtRF7KVE9QKnB
r2bCk4WtydLCz5lp1QSdljxgn7sitTezBuC0y0IIisRGIsYz7NJ+8VaZOdJhnuX+zC0bgYQ41d3I
urHslksqVzwvSEWiUfJL5RksTTM3OoLEN2+ciUTQfDbdQ6fGn625jC8W+ttyk/b2fCZxQu6nsIc1
AYMSxL96qNX0McAvw+IaylOkQ0KFIQp4u8W21IdYyAiMaPm3kSoRAOGgvKb9ZJxscj/XMSrynzqI
GLpl8nkmvR6bc1C6R4qaB/4rfy3MpkB3sUaENZMRnNLcSZ+rAJzyZPjF+6Cxe26bvi429IjiTk8r
aovp/dGaMzQfMtHyy8IeybykKJqPodTTURv4tPiQ9BFlgCS8skoQcjuNrF7KBdwnUr372fD1z2hJ
BwKVhp+1631H3UoRax0DkoY0q6dagtWAZzr9MecICneLU4hbY008SwpGXn24+EdmxHx9TqlCFSez
gvPFOfdS98sXnK7x3TUGcUVdrjZu5YRnRF54rZf1QyD3MftVF2o5BXWdIQmjXYkDokp3c8G0J/US
NnGudPUhtcjMsxD0Hi3bACa1TLnqdn03NK92GTr3JakINOJgmR3R+0eLfdHZTtpPa0imx2aYi7OH
FPrQw+Da+55R3snZN3etkow1Gtm/JqC7biuFIFyHhX6dk2l46Kq+vCcqY94ofhr6mAOdtZ4Y60yz
3gVJVR3SnjkfFZh6y+G23pWynryDnwqJBRtQL9E/QGLvw5lWJoePLzc1uN1vUgFB8BH9ukUMld/5
PY2E8gdsBtRQ/Dvaz0v1TT77dKnDptnltS8fRqRp22wKQ3Y7RQEMTL+2ZJcCaYBfIvrZfycBJtq7
CffzpuyYYSOwUqiSzMIBpqU9i8ZqekylXV68KcuuEFrlCbobM2irrliAutGUn4LZM18JLXJvE+Je
b0XHqZclGStKfrWN0Br1Fj6A4GiJ2fglg+k7j4R9Igc3PFPx65mtMP9AUEOca7KCbaIGDXQPQXcj
O9gpZb/ifmRoP7czq3uw/mgyeie6DQFuIwcYxuk+R3Gs83ZTGO340pNde/Am039uSVvYw2YDl1sK
+0cQQacMA0LfAK5a314bcfnjKn2AfSIPFKHzB0BkZjeJNd7lCBGAp+X9ieUMdsCuLZFEVu18AxJO
39Odo0kZOjdufAs1X+47NzlE7Zdpbt+mJYrOBorlllW/Frdt4pLanFXYCMK8BDpJ17VwnRxkoZqz
2zjTsZ4nxBFJJVCC2vZ36wOTRP1a7XGKQLJBILYNUY8+e0yvUoTSlX9Qs23ta7iAT9zZLEaAOaKi
l2XKUh1EmZs4iAcN3EVaeMYr+wbzDkVb8DE7dQD7L7HyHbTBaKuT2V0nuDRCnTWFz/DJ5Cv6Befd
UDNP+cAp1DeRfMEDyZeM/3qU8QhkB5Higlo+7cl9qsO837YcQkjSoqeknOWPcarSp8m23T8Uo+Jv
ZE3ZY54n5d4fDP/IJpyZbdKzPypblD5ba8nnk+8PJBW22dfgL9kJkqHkFZpkmuRRGwvJSndYvzMb
VYfeTA1nVZm3+bHwUTaXBbeIo83uSeSip7OAxQZKN1yBS2A9nWm2mA1OuIxtWwr40F6Zf1nMLm5s
pE907o3h/WrNfHlKnGlwd4NK9KuaWuMxaynwY2OplbVpgfi+L6rwiJquy6fJ8bo3IMwa2GMdfmW2
Z0KQcjAQ8UTvxw3BQvrBE21Pq123DkFaVXhv5CXvfYAsDaQfh0C8UtHy/Tjr7LaeSnEdjdK0YmDi
X6PwGjQitZaY9vMu+LBTlQcb0xL8k/IvfHGtJDA3uRMVSczFyqTYg664j4x6RkqviiJ89UTT7JHf
sQ5hNuBxtyuXwHQe2hLNwt4oVz9b0mn+h5xFFz1Oeavhiy4Mu7Njh8EJRRVSFv+YQKZ+4OooU/am
oH32yHj9KFamnry9nfs8cFKb3fPYD9GLlY31l+0M7XGi2fsj7VZs+8gy6DJDvH+oF9ZV4QR+k6nw
okeeO9FI8HXgC0ggTXPJApS824zpKL4FlJGFg7jdSIPug5MXeVlgmUcT7l26LebcXbcPYNJjswea
wRXi+ofEyOE4DU6b3RaRxTxfFsy3y4H6hpmyEh91lwYzAs8mefFl2I97E1oJLFbsMCqeFivg2sed
jnwimqqvQTnhS9X1xt2sJH8xojR/4u8UxmfCsVVtKTHBOhW40Z5L8hI+zSWEsaQdo14ximRyV2EX
vihgis1h7Kvgg8zost/OQI8HdkYaSgL5U4vcmnkWfEYYqWEaP1MR+j984JPs+gJC5DB49OUdTG8H
zKPhNR5TZDsDT6ykQFRQrDUJst16Q9QnOdIKYwikUHiyt5WYoA8KL6u263FdbTUScAXGrwlfrM6Z
vcP/Ze9MduU2ti79LjWnwSaCQQ5qkslsT98faUKoZd8z2D19fZT9/+Vz5CvBqEmhULiAgQvZYiaT
jNix91rfWjJUpheG1rWxzdB7ph9LR+P8GPLSOEMm10gahxlAOorECrEXlwFUGrdtfjHGS59uGwb/
OI7a0Hz2uozBCUQQz2YZNXhe7VJ5DrV7g4IUkTkIBVHSJgfNq1Ry4ZiFemaU1KeBAds/AXKi5bhX
zIwVDPICYVdY9T5VuZmrO1FbyfU8jmA//ZRfK2ecgZ05g3cr7aa8MvTkfYjbyZiYn3jODpWZe8/Y
mfij2L3FpGWfazs1PtmxRRgAw1duWJqnnbEda3TCVTzGhwGl6oMMAc/CrEViYrXCf6l1yhSehO9i
V01EQGsgyJ8mFu/rCtz1d59eJOY3IqsJ8BQ9S17cEgWTFgVnTt3aY33I3F73OKsXgLmLp2e556M7
LhEbA3pzozMwa9SxLLrdr8/Xaxv2zbGfKaTiUAFNH7csndy1vfq37iUE8KEbUPxtVFP7TLdwxftJ
1BI1gS73APIaoUy+GMhbSp26nwYQjQRfo4uZ2aJtH/sMFnKgGuFiiB050SB8HGuR/W6UNqDqJen1
B21PaM/xAhQX5hzVKEXiYezQ00wVw2wcpPZ2MJsctU0uDOI7hI/E2EFjtjFjJkibpu+bcK0X1pla
kZNn9eub8FMPTaEQB0eoXJ47iYvnHSarKRNVmZyhNwuBZ1+E6RclSQldRTQ74ZF8FLwNTm3dRbGm
4GdDR4PgLla/7WVmXeXunN5YOckFGycR0/VvPtz7rhQfDscadjUaZ74kr+XtL2TiIOvrhqqvK5r0
KQotDn6tufgpTyAmkssx8pBJislMsEulsjqovBm6rSEazma//ixvjc5re9G0bUKiyOYkMpdR/tuP
EtW2DR90QC81z3XQDO1F4etpF7mEmS1ZKn/zcL7DRvy4nOPxlW2orpbzPtpbwNAfk8SEkjiLT70x
1c+92y04G13/06+/2D9eCVwpgECCtjmWvv1iRVQZSBFnRuKJj/1x9vHgFDGhX/4gTj8u9a/GTP8n
CID/C+dLikf2P5v7d11fvU9U4j/4y9vv/WEzs7FNk2Rnk1hj2n9/zpZs6w+lBK0j/thnaVobfyWT
KgZI0v8D8ittesIvmExZ68/112xJqj8kLXz+aB0IMaxS/2a29G5hINJ07Yau1ycA3RHKX9/Nv62O
i13bfZukVoB5x75QS/daR4xhDFa4y36ZfTBeRXnBYMrHl5yrg9NSAG4Ub2BNrp6CNEwr+FyWUfr0
t1t4+2df9u9Tp7dv4o8P5tEM4oMBvwOL8O6DKY7N6Ug+S9BMNcEYxCmjIe+QqVE+hPRc0Jf++oJr
+/d/t4fXC8KGV5ZrMtCTEiHz2zshzNV9iKw6UAjwtia9yHPrGL8bE7wdAjElNKXNtdiL6Kiu4e/v
rqLDIvLq1gsSR5uXU7g4CASbhBBFw7GfShI8niLd2Lf1jCL111/wx6Dk79+QHjMUWLrMTDLXb/ru
GyJdb4ZKTdHOWdzsY1RUSE3KFfki5MA4Ol8dlr077n0a9BuUf0S9L7G2D4Uw3WsA+O4Nc2vvw28+
1duVab0jLr+yI5nSmZbLTv32jmCTiXwnpMceTo6xl/w0R0xzHaoXgziR2l/ie+yRN8TBdhf1aqyK
8fIf4VqZLzjUeQAtQjLwjMZM6BWJkr/5eOsP8v6m0Z8nzJw3xWK68/bjeQuSnKgtw2CKfA/Ame8E
ZiraT1Olp6OaM+tFFCh30FpX5sGy0h5LjiTbe3IrwglwCPz687x/LbhbEtwSwn5GGd5Ps1h3cTkv
daQjydTjRUxpBuzqNvZ2qjaN11j6882vL/hPTw31J4sQieK2y7Pw9gbYqsnTJAYq5zdVTgAYrAZA
WK350LbzuI3L1R5bjuP3hp8A4m9H/GYts11lW/XZCGPjyRyn5Te/ytuRyY9nhkeZkb0NB8mEhvT2
M01dJwkocaFKKFfdweLHm2TaQyCicDqWCcUB4wT/N7f+/QIBwoc4F8LGoTkLkwXz7UVtXTuA+hKc
g4okTRrtw2GRefWb+/0PVyEqD2CEZObu0xt9e5XSZXKeZCG8cFyjqMZ7eOgo1or7X/+sP91BxpQK
XRvjKHLimQm+u0zCMpGlANoyd86vKqr2U+kijcPO3YcH1E/uITUK9/bXV12FFG/fpnX2bTF8NIVF
0OAPiPHftpueikc2JgC8qkDkfjRiaXwXNGfLfTWTWUOvoYu2tAugKjAhgtIGGAYqfbuMNt1vz2gr
qH804DaW3/YPmdHA6aucUW29uaI70UkbRTGN0PoeIh9DFSWW6T5FonzJo+TcpGNq3TXS6SRGeXg8
ODXD7jIiImzaplrOKCkKM7yKOdJOB81ycKAtaFfX3EaggITJY88rnXrfGPYwcd6xObRHfofS0I2t
/hnhGpYbg7SA/YAi+sxzAn9kUv5IVJKIHTROBAxxTmcK+dB5Ce55z1ozVMqR2eopZ6hR3k1DGRGG
WRFDhvtCAh5YhvxjL+USErg158+Tbyfh1ssMHNNWGlu4lc3eKZDBjwQP0PdvA1yt6cbVzamrfTCS
Sdg85wIFSVK0Zfe7AeY//qSILFgklcXi9PZJ4rCy2KFrI10l3CGokjw80A5CEQy1PHCWfLiOc6/c
/fpB+mnTWJ8jm7pZOPxdpNe8vSjo80g7US2DwmldhgvQNJqyrgMbIdq/XWtY+0yWPr4h/yOs9+2l
ui4Ckw3VNsDWllxYeAX3YRzDYnBqtOWmmPeuSwL0r7/fP7yekLwd11wxb65nvr+piJzDaclImCQp
hbyk6SaMFXFNFipsk5QF4JGt+e/vqWuxvtsulSCKqneLaiWc2IARxxdNErH3V8EPuRDl3qFfdPz1
1/tpF7NYvSFUcSWuSCH07p6moqgsunxB505kK0m/PZklkKDU9Jcrqyim31zvnfKFDcMCz688zlmc
MimB3j0vuZJNpbOYcDVMtGRaev53bxnzz0m8JI+YgexX4ZUapEfVWkvAMGe5Bxwx1QeSCx21XWqv
gv+QDVXA+8UwKrLW5NGym09dyaD1N6/UPzzddEvBbUkPfZllr3vE31bJEM37yDAINk5T+pdagxNq
iEzBLwFf69e/xD9dinoUwjQBB2yl757uATuD35SRCvBilRuyG5NTahgeyYjW736Ef3imPcRWvLH0
IVj731X0yEI7Lx1SFXSLDC/1wuhloTqsGaUmTFr7PL1wBDOBf/0FfWmSQemj65P84+29rHw/mWIi
pQOtshLKCSCl1u7Ih4om+/DrS/38VHOCoNnkCd9nrOu96zTF06LyuaNdWxIzga0shOyx6PYg0tyE
ldHnV7++3vrR35Sma8eAlAkyIdC20UF4+9XC2MkK3y3cgL6c3HdkzqDnEOVvnpB/+lYOkjGuxOpO
A+ntVVBKGbUvOhkk7uxvDSvRB6IU9TUUflTjWeP95nr8lT9/L1YGl+WP38v+CS6a05nnHAaJuncH
XKRpMiE4wOA3+Hurn3wsXJUTh0E3x/W5mxpCq/TI6IS5ioXI3gM2fq9Cz293zNbMnDQKl4joZEgZ
MRsOObVAm5DQd2sYpVks4RG8wPBM1Y64AiBu/iUh/usQJ874vVstEJHugQc39OXHTe7EI3HVI3vr
pqMXSEpb1oDtXYr244TO2AwMJXAU1EhXiJTt8g+wXSbMNCbYn01qtvob0oikBRkQQT9DeDB+DivK
L9LPK4UcmE72BYc084toa6SC/PTFU8e04Cnj1/4O3D68Du2JadAwkFoJI6U3m03SrJbXDGQGVkcM
8ynSi6n6LCvRh2dQZXK9iSEjGfrRWG1IeAsxtSVIjmYazNeCSXPOEFEra9NnC9QYoydazdEZjX1/
iqZvZE4h6owjt/jk1j1NYAaG9iOHhQH4x4z8JstHK7rUuQP9gjibCdJ/6+abrmZOt2ncJRMbRvz9
S4ygoN73C2ZuInZtwgsZ/NLxsuJ5wSSB647SaXJ61NBGy4KEabP4ssydcV/Tl0+DqkEuvxkZYrX0
lYlgZH6MZB7tNNQ2ZFLxdxctAd8rSwDftHhu7nNEAaCPmrG+aaH4PVO69eQjh4mE3ouW0FvbjjaT
zsIA8TtmDDA3CTj/CY+ENXBfllXwOvQTDi7XKU11mS8ToFLtev0TiUNuvI21i57bYZZ07sl+TjfZ
4vn3voP17dBMBLCaVo7zsLBEPG9r32da7ycdKoQkLcMLfsHJ2lJ9jtVmXgrSQlfhD0EdDDZptdDy
X7YEM2sYKyj6t77RqkeEEEYdMNf0vKvRKyrQNWX81a5sPzukpKmdFuYn8y5DMISLvCxBvjpmdDe4
i/3IhQj/nbq2eh6ncrnnucamAzxh+EYGvK8PWQUNa2MXbHIb6YXNjdsmKv9NtfHzSYACwgcdjBaR
HO/3i2UySSsny8QOmtiUOEbcKmALtq+0a0AZB0axcRCT4jIcW1oTf/Uo/6Om+udTLcUcIeLAi23T
52j7rudc2lbTIESzAwagcclkH/dGm9tL4M1WTSoOEaBa1BEFCtCcumv9G19U6oYZWUFmpB4va4th
7K/X85/3Yl7nVaFJlUIlJt9tVb1RgFIrLDcgCBxjlbAyRFyoyJrYz+9+famf+n6UspRd65f3UUWq
9yWGTwCpFqp3AtqP44ls4RlEeFVeKuGKi9mduk+xVGUwpAMhf+3KZZfMr7CqozN3wxh68MxC5Yly
/+sP9nORICTN0PX4i+DXfZ90lOTu2Fkpti+ks/0lCkbi9Ry3NvaVhy0zzNzy2eiH8TcP448uztut
lLGDw0VZs+yVwvp2k1tSRuDkcblBEQ7RdZ2w4NMGrE+lxsTnotPZL6uByzUydauSXp3yRXe07c2k
+2jUS/H667vgyPX5e/OBaBgzjFCS0pUe8PvzOUYVBqSDE1FBDPos4hx8XuZyLNw0TlgnUADmxD60
qB6xyqUcR+yax2cTUlGdI57hr8NMz3TrL6U6TZkF8K7IY0zvziKFuWta6ksQ4Vlbnzgys9aVfsiU
sEa0trqE4UXWkSOfM6TLRxvAAaoqqxmA4XdWS+5hHCFYQPVJxGtqsY2GNovkdpyl+xITUbx602YL
qEFmOyEvk06ucwYriCZtCx5C4ZG7tqVt5n6py1Wf0BfNCN/QzVt3o2Q7PnleWznE+fVkpqLVj04W
v8OrU+MZ3TpjVHVB20Ds5F9OuuJLE1UiBy+vTbQ185SzryWGZ3XEik8W2NC9kyj7Rjp19+Qu49Lv
rcVpbjTrrrMNe2ace5HO5sIY2m0fO0UrYcdAr7COI3I+uPzSvCqq1i1vB9YUvMGTciyM9Gb+3DAG
JXUGZOChn0oaXogmiANvDE84myrpm4gw5bkgaUE3/e1U9fIr0YylcWBfzItv8IXM/jFZOL88AXiT
9rHBXY81AD6NuXPKWukzG3d3WiDPXU9d7Q6XjUp9xvlOuGTBvM4XT9jomhZ2UI+aQsmhte6QemkC
pUnpC3SLZnAzYQNLtpIYbwjteRffJMPqyq5R1T+a0QQK1I0ZOPBrRi5Oct0aPR+/tprANkPT3reO
2X2J0UndsVFHXxQPUULcQiI/U/S6RIUSek38rjDqVzjCbJQlHNwPnCchjeYpwZb46wBUnEgDSPqN
243Y10WR0SnwVy1lArFC7MYm7h+7zl2X/mnOD/1ced1uLAv1WDUjLrmuzTHzJwlIkko5WuO9DbOM
UNBJm3syYolrTDo8ZZiqBnWTzolnbwHCFjPCv55RbWn33TNVQ2fiAPAjD0xBUsxQ8+h/IlROiqfe
AQgGD26UlHdoD76Ns1/Fxxq/NAjHEsM4nIIMjkSu27w9kDMjL5EuYAs3iUG3L/1yvY6aje5YTlia
iTEGl8FS3rkH8iJRX/bLOOiAh3CqLyeCs59iq+QBpENufHbHFEVP6RfkP7ZLh6MV5E/8ivV+PBqF
70W7JPSnlTeaO69LiZtG9xoCUw9RBBZaxjAhmDF/o/6YmCqup1ajIQHVJPEgAnz4cTRoJGJXzKfX
xVhAYUAIInjRNUV1aNpprWwi79WoDAylust8gu190WiK1c58Qt0SdVvgDM15WkT6TarOuIsArNKk
z5PhswV0ztyOKjc/ZMCaHocpAfRCVWncFb0zOpuENs0DrzrJyaM75B+y1HNfmbBr1F1p9n0c0PER
QAEG1eigf2wKAbnK9uvoc94rZWzQs+sCKWAPA0i2MaEDvGe62M0l+thd3lirna6eEFBzsGaa7LkT
6hMCLxXJJ2rKSeFi0LRDRpUhQg9zK+G1zK2bnKIaGUvSVMWhpOz/OBRxprZ51sxnbxhrXgvio+2T
YTRYFXVfovu2Abh86SZJIsqY9dl0oYizHvaY/1AKTc34OhVrwpjtIjLJdCTPXdNg7bDzAXhDEy/R
lTWEqbOxcE/P2waTah7UY2cL0j8KBb6rnB15ZGNp4y10Qrs8RTnz71OtIWjtsgE5JLkkzUhuGydA
Mmpzz9qRe7YUAcH24V1dA9+w4th0oc2KZNnZ9tB9dWAaU+FEqXEzsEpGtPRLPWyxSmu9bXCpMoWa
MvMZoojvIVQl7+OA6pWg98QW8TPyEaJH/aUtCQaa6vlQJWbVoIPKGF9FXpVlN4SgQ3b0/H6a4Sz5
0XdnbjL3OFbaIA5Mtw1zAQf0ZRMTjrmRUY6WKB6sJEM2CbNJc0bY1E2UZrvUAxeyyYvUjeHHafdp
CEv2rEhX+dfEWkysCIbKXnozau4ak0FDYCGfumzmBJ5MHS4CbZoWU4jsVMAKMkVvtDswAQWTLq+a
PkeuXQ0Ad2X5GlrN8rmNDQKX4qpkF+0HB14WP6a+nATuogBLDb1a0Nyz2oXMGUbVInL1+rU605W2
CCHu6/YYl6gUAaAXQxik+C0EOCoDtMNUMDz4s0P4r6bs/48Gef562n5Vlf238lvUVn+3c1LL/vfE
3fzDWY00TNzx/TG2o8b8c+JueX8IWhnr5Iw/W2UQ/z1xF84fUjLkQyFhIgD+0SH8a+IurD88Ru60
D6nKXYb5/r+ZuPPvvy3taGg4dHXV2tezpOO67/pghjRsqZ08I4pi4MXpmKX1W434sttA5SF1durr
6aPAXGvv9DDbjBhShK+oKhEiHXPLTt0d62O3G4rahu8eee4lXK9uIap27pNgyWfzURChbeGuaNXX
zPFGf9sVhZ9fSrsfA/ofoF8ZoDVb0Yv2mxKTPR0gial9MfcyoMjHjq3JlOJUHI3DjShFiqdzDjmR
C0hCT2RLw+xPmgWbc9Ms8cHTwoO7snCUh3jkPBWFMTQbnEqTJEFnQYg9I46dLeleCSfyIAh1qnty
RENEoOAOGFsVCtACokanAmGVIG0SCcDhG5bE3F5HoLnRZzt3FS7Bb26Tww2z8EudRWMkEJooL+Dw
sih/6FHogtd0esSuIftpzXDFEAU9A1lf+r6Z0bOvaw1+r7e9gyIg/ejQZJg2/iJxCInZxlEA6OSc
mCv1C2AvXAyVOcU1gii33cbc7g9G3suXriOlYDPruUI3Ma3boK7w+GMeAZhX++TJj3bN4p7Odb+t
zWKVjo/2cGt6dSMplprhqTFWJmoc0ULZoOKfFKF4HSMjrTy+RI0p7Humpbia5JTdIBtzPsuSrO1D
UbDDbbxK+zT/NIirqzkqrLOdwEPm59XW0S+sPEDoNN1VAgrkrlym4mRnFmioYSTNgAq57W7LCvKG
r32L3znOLj0w8y+NVfvPrt1DQdAhpwmOGOxkeeIb60bVc+qFZX2vMiN/5gEnA0wPLvNXz8gAcxth
SeOrCxGZB32btZAeprK9Xfp2ubDrxZsCP6kogAQPn3fCKWw9FzbOKz1IK8JKOuIfiGTTpLso7Aij
iozok0lGO+pItB9PwjWGTwlFyRJ0Uz+m+7yJYFFkg+jd7Swjdvp69o2UOkC1H0xzyTEP9Xq6ijJs
98ypnXZheJ3191nUh1eEeXMwitggy22Jrp7QNOZXJ7buvN0mKoWuGOuFcBnqjOy28yH3bD1oNd2G
Zwj8rLfEKgW11VKRcCpB2kmKDVdAnWKtAAPXvabYV9BUG9HfiBQi/q6exgETGJv5t9heANctZj1c
+fSezpIV6KhsA8y2W8EdCKoMpPqZwUx96io4C3tZcDbe4lwAd2OZA5rMRTtXYDPplfqOfZeaCl7W
mIawM+ZEcPAo4s68w59EXgDq1+kScuHIQ1yaDBbtBpnBY4++FpyRrYa/Jmf/f4v6H4rWzX/Wg22X
b1/iBIHetx8EhNPX//njP/hTD8Ye5K2jSwYujAlIVqHL89fuZP/BkALRF/W28oF40s//Lz2Y9QeC
AyRDSCUlcsHVuPtfuxMxMAxdTSVMoPaM75x/tTuhZ3i7PfGJGDzRfJK0Xzj5/DSmiTLPQN6ODLSt
vIeqTG+6afGPZO6S4WB0p2b2SS5LGTC3tAC24J0+UdF5JLGZagdpNw1a77MpsjsMartooi9di+5y
qDnQG724WtD2X0vhXygiJbf40Dl/lOpa6ZWq3PE6cGwXg1NjMZsu8rY71rHFY05aguS98CuOCNWV
UaZIXyowfcVHtzC/VCNo/r793hn+leqcs1mr+9gGhSt2cf4c+9+q6WLwnzFOHmV4jsZzmSaXFqV5
41x3qYlhRORbE7lROB/8uqTHIr/49Wc+HWbhK9OlJ0tU5K4gFLL314ibjHA92reM1QfQorBLOXAj
YiLsE+mJmLfp8rDkVzZd6j4LcUIaX8jwfFrc5TQS0un57KYk8Rn+IwrvDcPzm7T9sJS4Likz1zzR
hTI1is8sblez2BISc1DuZ3x9s36OCN3lXo6YgPzkanKu7f4M/nTbe5COO/kN2Mtj2Wl7W/gpxOrb
2QgDy+ge2+gTStQNjOIofwirGHJYerSaaT/ThEX7cYuWfSdjO/Ba8yoW9XEx0XQXlEpXit68Idsv
4RRhiMXZNUwymKfxUpnjTTyTwjHHR3Aqn0kmm7JPVZ054M+BinNSLoHd2PYhieq7uWRfGgwK9xvR
pyy8uCJOSG1SZMd2ENNKyRziRG9b+zllwkFHHBfqbd6fU6qPchj2dHjKTR778SnW1eWQWZzvDdwk
YXvPNGWrrNuwlLtYOUHetreROzy0XqY3jZwP8NfYG1L+HwmDH6YqqqAjzndR5WFyNPONAshZEkxh
9ou/xfC4r0fzvpPcZAL1XulHwDqkASoW67tlfhNWrwLOD1fEKsIgQtGdbztVYFB6qenxEimUbVOZ
oRSjJ9HM9lMHfG4ImXISPlrMij7/yce4I/vyIhFNuh266sadrxxXf0/VdN35eVCSr+H11SHU2Laz
DwXho4Meg84rLhINtqG8mOMHjoAUcn2g5adZ509t5B+jlPhWpBfSHG67lOKpgvhDKxCI2c7tEgJk
v8bWsmfrfultDQywPHEs3QyLRxRQfw1CpwKoJBJ517HdWXV+QrN+HJ3xCgf0Fz+XHxDgfUnbV385
Qi4Owp5QmqI9iepZteo8lIFXlDetVA8UuQQQ+KtxmcfQHcDyhHfhUHyPI8mv0s/UfqNl8ZRrDlvy
mhyH/hMooC8+hV3848fo93SS8IYN1YYc8lVmQ7jTnH7gsPbie7wkeGa/d775zbJNqKQeZPTcYpkI
kx2jtAso0zvdRkEaFbcICXdYh+4mbTT7QuJ4WTITh9A4Pag0+uDLDDRlk6kbY3ZoQSzeKa6g080U
Z8HsGdF+ivMbtDxVYA3t08x71E6sDWZ+NBnclOUH3M2JlK8YS47gkjsWkYekJ1F0XmhwLmAdls1U
x58tr7mOFZmENIKYHC2YJXNVbcmpYgkKiSUlgma6Zx0dA0vNl4C3iQO13K+j6eHFpyRXeLdyheEr
Ni4TYQoapz4G3flJw31aBBUmgg0OtXBZhko8ZOj1fiQwib5jOpq3zcYMu4c5BtDqzvZd0ZU3uPwO
i6nJ/Zm8s5cz4nSjesEQq/B7WIa7X2JeTaUJvx2z5GNmdxcEPe50Fd54FDUAyC894pkeZWG+4Pi/
RVl2kSp5bZXdNhQX2oiWoB6Sb/jF7+llCpoS7rc2hHYy0QVikpvGR3+26QHmXnpuRTEFhZxuBy2N
Dw4SdQoiYO9UeLbedLPuoYGmzd5t3EDNvE3CCC/DcWmvk6ahbzREHbVzfqkkzLuwnyGA1XTDr7Et
JldJEaJf9PXOSxxo9o4xnGyPAG+TU4uqo+KUhqZ78mirPMCZ1oFqJ5ItDfMKOnn4Cuu7Q+8zJc8c
+Me9ZAR9xwOSIhGPEuj8yXQRwXEiTktURzfvKupKTgM4gUjWYYHF/e+G7IpwaxtruVKtv28WGomz
4QWYmwAXYEGy7C/SHDXMVjwoOjGzh4gp3K6ll7sDTFWdAMNDLq++1n30YBnG0WmMaj/b911SOZeh
gFNutzX+U1as21ZBf3UHsKwkLop+78T98Dk26GNTHM/WaVY0YlaxKeutXV6r0VtoTw7NDfkYeje7
j1D1SEVJFesjjeHtRE9n3f4i+6MoTbIWPRtOhVOcsxpcY+4F3GQ8W6KBToGD/dSrUuxcTWMqnjNO
ZzHZRiOjHOXHL6Q4QR9wLqPVqypm9QBxsbwSKs2+9Aw4N7UxpueQYeqmKqTHSWqqg9min8u50ePO
5NYBajVhckVCWeDan4s0bTYigvGzcEbcG1V3K4UxgNTOw62ojX4n66LfF836tyHABpneFjdlaX8C
DDMdZE1TsYvjY9F4j8zmb6TpQT2uZHOpTQoF9Yyk2z9ANHRwwE3L1qjmz3Zaa1aJKbnwCNnYmp03
HwvkT4eOn3prNFfzdDBJVEmW71EPWoL5Lfxjt31ZyvLr4EZ3GYpIXPt4ymI7v8Ld/+Rgv+2i+QqO
+d1iqL3jlMde6ke7LQILE20TLl8mlX2EDsK6UR9abjtWvIN0vINLpGQy7UNxie4A+dhaM8lz0smD
T0RETKcttUbkl9AZu/i8YGGlDa4POYDaNZGgktmZFPWbyIeQAA++k8eyxOVV14fQcSETAPoLKdw6
YZFOy6shrPqae08F8WCI1D/Xeak+VGE3XCzDEkVbP+b5j82BPqthYHcsRuJlCsUAKCtanyY1/sWT
Yk58yCJ7AgQ1TEEfV4YDH1uUOH6axeRoP/r5TixdDcCWgLZjpBAyGEnF2V9CHT43taMuKJLdzxz0
1ojysLpAgQDRMgJdRDx4fIfLgp0RWSZA3wGlorGEgHuj3N/bBc7VYejlzulsa9stbEylDxN7iEG5
WzFGJD0u8qjjzLqEQ5x+pMnY3FdVV+2QFlEldckSPjRhBUzFAZvD8TB1xLZspuFG2io7NbWkf5FP
zQtHRQT3o+NCqh4SmMVGWR5rs54fcYNaV60v9bkTvfxeWHGFEWjs73zT+CTHEqlp3qT9tdeja51I
qpObgsbndUq3eq+9MnlkWmqeHL76ZgDQegerTAXpEEkIJKo+TiALdpUxtIR70bcwnRjU0Eh/ZrTG
4twCvqDP0TjznvXDcY4M246Y2qLz4CevdtdNAvGNKV+sHMrjMlggbZVOb32AP0g+is7RrNFYR9Pa
w1cKjf0kDDiBGQ3bTdSGlCn06bfYDmGvZ+MMTdN3Xpy0CF8Lp8vPjjMCRCiKhVIRlf+nhSb8xmis
aF2cYOKNqtBXU2mkr0xbvNNkER7GFkpPa4M7ffi65LU44kek5QrtRLq9yYLoGIEytLiyK++e4ETw
5DSFIpiFrevtm9YOtGmccfqWgNan4sCdNDbY168QHV+DonkW2USY13htM2bjURqm6YLyvQuYAyDJ
mHHl6yz86OAmzvGV0DAvLxPTuvRjdsDZy0+mrh69sXhy8mWf4vGuBd09UT2yr5LARSZSCTSW4Np8
x4Dhg6GJdnMhBDI4qXeNWS27Me1uAZSBoseWh4k5QVxjOps0Da9IUbiqrfjkM6k3Fly22Qiy0I2e
YXuhYg5vOkTKFIBmd4JeEp9TEhM2mY21rTdS+FmReFlGc+0w2tx81W4z2/vsT+7APoAgwp2T5JzO
on607cbcWIx8Hslr1Fs8dGROjJz8RGrZ+yq12qBO2yeoof59lsG7LqPF2/a5ewblEehERfsQg/9N
02paZBkPvhdl4QYVa72bauJAlNjbtX8/Wx+rhEkpzTKGmIeQDj87yk4h/xZrOJubTibphzBzjekw
4fxDjtkHg02+VYUErMExEjFZFUUXXfvW8FV3pN3TJiuDODfbfY7iZGtJE+pl1ZNUDo7FXgnpY3YB
1mQIpqGida8yHWjqUPYJo8B1FJ2huV1HRofHydS3dTxaRFZJ75DTYWTaGB9qow1kB0W7Y1KBBq3s
wLwPBZ3SHAk6OfTAdLNBUl/ZUXKUieO8mC1LAnGRCKSsrHP3ojDldc7gZFdAiLuJnWTYWdgtESNE
3gVHOV4CK7RJbY9y8JMmmQCedOKzAWv+icT4NVnbim9zO4eDHjvqxcn1fHBNLLw9WgFjMy3EsTRe
tNy6DNmeUiT/D0pq+2jKod/jWyb/3CNZ88WWiBTjoUmvsD77D2VuxFtcH8JG7IYuxUxBU0HULF5G
8JCPUV4WnybssZ8H6otzv2js0gjhu71urP7JH5S+0aCsz1Cm848uvmLYW9kwHETZ0i4lIc+/hhnc
v/bSDh8Aq0b3lk7YiMAbUufaYVI8ajJAPy6uiLOAnrqFIsxuwsDx6+moUyDENvbqR9niVvfKbLrO
ZG1eLFbCEUzxYIINth5CGzo7mjvjqhTRfCpa1VyHzK5tlHA1S32aOz39s6VxySchT3QRglObJ9vy
BRBvyEMzz9vBbMWD78v4dfIVCnvnf3F3Hr2RK2kW/UVs0JttJtN7pUpuQ0gqKcigN0H36+dkdw/Q
GGAWs53Nw7P1SplkxGfuPTee2lcVOJ25xmJgvjBAGHeNkPYKWw55ZY5EgoWYdhQJVuOga8ynB8Yj
pY9VTgiILOWjgUyc+G2wZJsYv2RwgFa1W4hrYPbxLxAdxrKtINRpEZGzyqNF0ttmdur+kToBUVd5
dIaeVpHUGcAHAOzjI4ckFm4sixUBGhaMsOIY89QmwbgzRrm02hlVFcKMdGQowcz0OdeaK/dsuxh6
qoPIiQjstO96DgAhSqMQpE8CO0djw1iDxLCK2fgb5AwKrSYK69RKluwz859JJd25z+SOANp+VdCg
r5QDcivS/FUapG9lZGYb04vXQ0A8hsWZ7QECkqChFrE/UHal70yiHVpzE95Vfq4eUkyl6eLZt8H2
6A5GmL5gppkDgV1WxdwfMnweefw7Myuxmfr2Sn8lV28XqGw12IZamJALF405M+2PorDLrP1YwAhI
hpn/LhuOJRn1fQqSNaABg/ga0o0++seb76Uuf3Pot4ydg3Dqb+78R6IVnGDDpcyTfDtl5h4/6wmE
7tkit4oKdad75dZpIHgphJA0fEZ1MqufzryAylsC7kY6SmoLUw+PDa9LtsAIJ0obmGRgS1+4JKkE
h6ReW6B/eYcQSbS6+JFGsZa591ONSfanyLVTC4Nh5dV4ZII8smH8tFTZJv1UKqsLndSOj/KvBv5u
YalIW4m2W6di/MQQfuWQ44zvGGZb1d+JRbZevUXaDBmTcYmM+gGCMZ1AVz+aMtn7HAgpjJ5Z57fP
ZpWLCZgKMe6IJelJg+qgYA0fdNCM64cJp43cYNX4Ygxn2D8kVjAkdCK+uwZ1jX+0SHqT8r12jQtJ
uN9aDOIyUdyZYL4fIMmIrNeitIknZA7TZMSXNmWu1nHMEKWeKji8ZV5v0Ulqy9ws25uYDfborc/R
ArjfaJ/RLB5BHlBVpuULsCvIu/6njSx02RVFsjH09NSn20AxlUAvsjBTfAaNvohzqDgygJWuW0uV
d+m2loh2qgiHUGtVjFuC6SvK9CPOL/fMmT2sRNEebISjyOLKYFUE7OeY9IITi486c6CVK2z5KWbJ
Q+jW5etcjr/GAFdzfjSeepOx2vDNMyqGfSAC5IbyM0OscbSFe1RQEBicGcZFFW5wGgeLRIW28TZD
ibWFSN6yilZkNZncSs6v7qLSJC7k5PIcYMm9B01VvljD7K3sjPktEq+BjyEbIFwDA9Pjis02mzuw
VLW8WxafjahxmXZY9pp03riJuOUFJb3Vmy8TvTbas+BsmYLPq8hnnZFMm1L4FwAiU54W8QcRYbYJ
CuUeXDOiYC/iXQs11EezuWri8WpkufOcM15MfKydIoc3bmextynL2ltDZZUblH4ZlvTSv2lx+l0P
4mrO9p7fyQt34omlCK+8/xlkBXOtyeQolNyNEfB6J0HxYiDmH6tCXzlaea2jgPGiw/rJT5MN+g5M
MkVXrybbPwRUPHUxTh9cVga1fbLqGQUdVQr7jI0wOzN9aq59YlQXSoOT0bUH9/Fe9IONQnKQN7j1
3r6NxI/Rx+kKGe236yTmAu2Yfx8zYufQSt80q+GQbEa1FllTkgtUp9QeJUE1JYAhFNcz+A2nco5T
FohLqZH10RqPNOcBNbk+EeYAam/JxXXNXCTLSeW+oMHeDBMGExPG95WLZ1PUerA10CxdOgc9UcEZ
7DnQGdz87jtot3rrb1/N/7yV+EYi0l15RNk1U9qEhaz/ON6YbsUjEXnq1joqiVyaYafqF8v9SGwm
0WLUrUusdgKivGfeIPWsMv0Tlrx+90uHoEzXr/dGM5OC2hj2HX1TuvG7uX8u4EmA9hgJvCssbQVn
bdegRzw5sZpWifTfFSCYJbXXS81IjDE7By+SDVqmARBGRs5DRawTPynSKKmPaRhE/ENlxukhJrKn
0C+96Yx7KKOwcx5MKe8B54cwiqpEd0sbcwcvhHStgBJ3yihUGMrigUuDaKcb2mkQqObBj1c+IPbk
D0UvVI4GzV2jyZUD0EPONMSMXV+xnLWnuI2dhZ2TA9PWimxg7J4NZ24qESxGNmhUk27fyrdNx1Ck
ctlXvKVw1hY4jZwDyVEg7BNlbws7iJkYUHaVXdueuC4BqfSPmChZ/cYkfY9lWiN4BnGTVrNcu6YC
/5HFmrNHV8NGwvFIiOvyb1N4h7QujiDWyFtV6VsDVfzQKwD+KQlUeS6qrYQmA89shnaYV1nIzmJe
DKol1UXPus1gqmP2+NgRkxEUTkpgn5DEAOpi1ZP8bfbNV2BEskQcj26mcIbjAA8Roae3Z03TPKBb
fWg1ptiTOfmtcIQ/y8j9iQsnBP+yV0yQh7jQ1r0iriYVj6grCS+bxB24TmOat1+173ymVR0s06C3
iLkfnnkMrionL6KyxA/Vj3msgm5vDa4DM1o7iF7mS10wAg6QDq7wXpJuM0YrPUux1Eib/aw27ETF
PtScaSDL3DoR3XyF6X1xhXjV1MTIwc43zizkppbmPgdmDWGNWiDL4yPxwXs7d4elZuIr8SltF0w6
IVhJi6PKWeW53KftECwseYrV3iNLJH0uHkCu5kKbinraI4DUc7n73QxqDz4VcjMLT/MWdYO6PKf7
ZWa4xvJPzkd86W3jpjTmmXGDcLGZyfFwgovluaD6hnFcB9mPRmx5zoNf6mgcyvGROZC0W0vvrmMn
706Xix3684vR1PtmgGxtm9MZgjOyKf1vRDYc0/IEQX3SQYjiX7h4SgwL6Dv5EtUm75k1hZn3oTf6
L6X21tP8hy0Guejk34NaHospuXSR+lvYiXX0W5tEsjKvVqZwhsukEbcz0cFV3vzaCTQgflVycZ9z
LbsFoiO/iWNrfkDgJjJBbBnOQbtxx2A/BORZ8vEnS2MoFm093XqfCBXuvEH/U6MT7It4KfNhk6et
T5YziVxNe+drXVAowZXtKZLaKLhO6eMFxoPfs2AXeZNe7HI+qAlqA9+mEAzEiplbw4twQ8So7CAE
gOY0GQBnJSFGwavHtbno2EF6jY4U7uo+5vOG9qqcxF0RUnzpS4lGzuLlVyQawMTllRqsMiJQxnN2
zFTeMMLfyp6fZRwDFOIso8SmnqHexaO2QRzxbvFLKp7pwYI62qm/PdJnr9ZDcIeZew7g8cFjIhfR
PNUkSrsYnzO6RhhLi8x4z0zMyLn7NcTRh+Buc6uBvHMEfMbz1JzcQgNgq/bsg6GBaluF0hW+HBk+
fs1VLCUlYLLMdR05ILO2Oz7ijrAG0w/jumb85tIqZ/p8J0BLPtcoGMH0TghoLGE8W+VARnPriAjq
oqOXB5plMH0As50ggnGm6O/whw7kCxqk/hBIxBvYhoCttYUxazsUEAJ2g/9DCDxtE8tbJLfENGRl
zMXdTwTF1YRKprmxNG1IdpX0l8WjCaoIX9jVOcDjXl2w9lBR6VNAHZiRtVRqt1Q1ey0Tt0bGzNPt
S6xl6b6J8w3EOGLkgg6YnR/vA1sbSMIVr2lFCkWT7gyCXkOYyERPzY4HArhVS9lmPZ/PeMiZIf6R
Zf2LIAwaPI4xrD78D7QhuHucgLhrOoZcBSRZLOfVAYrTljCKEJXTU26a2HPyHBC/LW9xF7NACzR+
piqhmDID7Uiq1TpPu8tco++ZJDXOjKD5u8NNoztPRRltVd4vHQxQ1OVshLNybbbmxp6KJ7+pFmZH
klr6t32kM0t/2/kpJwtHF8HHco1mc6MDo0gYt9VEFyrbXQeISUuDLNcK5zyiZAPebnnoCtKE7Gc3
bS8Wx7mI63NiauHY0YFZQ/X41ux3fErtCrmvvexUamKvgLSIjpFehsDzCPOr4qeDGLhO3GekSsu0
ebGzaY174BzbYi2gY/ZhNh4dL97Y4hv4+Rm81/IR/66RiMEVS1DfL6AZbltkVmmwwr715nbj2uq+
Y3utW9UbIvHPaNKu+vDQFlih6GNIXUyAUqKYumOWmuDhPosHw412Uz4inbq1dMG6Ew70IBRm7ntO
uC50+CSkoMcen+wRbYaVhwOwdpLoucIBzBafyV1qG97SVZm+m31a7UVUufqTzDxxb0RbX5GI8j8m
i2/XNlqwQcphEtzSJF96ENmbQvFEa4pzaNkgSVqxqcclVzNaYP+Y6P4h9SP7oSXgR53i6YTWrN1H
VjFsoCpXqzIv7JciMWnexpajXuKcCIPGhvcQV0iECuPd8XiDnQol3i7LxG9re2KnpxzR0tbLV2V0
eHWIPwZ5If3qaQRXS2SPvGTC8AFDygcVxPan/ehBcZFme4UfkD6PFPXon7LQMloWec5bHURbLy/v
stH+eB0iVUap79gfV1Wps/XKOERLU91aWLNcVi8szMtN+aCTRkNBjgttQpFoS7BjeOZ4nPdm4Ndh
GmXfyBOvLOteAGTuzDj+xaxHi1EhfW9gwKIXo2R56nx/j9RNbarRuQQwadhJWhc94W1pkQ2DNOFd
it445ROiWRUzYStEZLLoHdaAeMLGRa3ztgxo89li2GY5wM/pbtOA19IvCQUauu0cWGeR2RdSmz+Q
XD5Zg7aXVnecUe5LB1sZOKGUr3LWCGeW16wk+8pMxH3U5T63yPPkdiXdaOYGt2PE2BlhTJj5FoEd
3wmwuOZ6HPoaU+nSspbDyL5RsaYx0lMUkUKaeOrLSX8bQ2lLneJ+SZeKkoQRr5WOLbGO3m+H9p+P
k6tNoKv2DHKAAv5kGilOs95BTBafbUvd/A4TUjRHG2tMP1SQSvSQ1Q/6zC9LLymv3WQPiqLYWIW2
jQTCwCGGgqIZG/SVa28WYMJZ+0ROyUZbHGQUvFAYni0DpaVskuuoEyEbT2cyAxZT5IyLJM+P0uI6
LS2ft68RzAgeZ7JBijI662iYpkWBh2Nb1vygsEreqtnb+HG/N+zxsVCMwIoGoV5W2aZyaFmi7mOq
8ouMWu5+P77rCBCXdY3rpI+elDUv9cz8KOxpB9X20hVyLZhVYEj8NW1NJyI+eE5KtBNkCXea9yC9
6KGt6o1f+NbWm4pp3eWjtZoleVoxuIEF3KjzSKXY5da1z0HZypyo31Y8Qqj9he5qH4aacKS2xq80
MDUX8p9bb4bIvrrGo3HBZnE2dXEhtSB02+7N1NpL0TdrzZuevOArUGvYHWfWhRUk93RFDklCAxOE
2eAsO3qfVO+3UHN+HNahBpYtmJ9S76HUAy7R4OmxoLZbRiy5uYOyssSl9DSpu+/tMHVt8T7exvxu
plrYde5DCuAI1mQOhMwJ+Sbx2zsRjIdHyPwqHkxnMcYOe5cieeC7slVtRBdJfg57PqZWM+zyZUln
y0SZ4lbvWiw0tbeRXtAskeYf3CADrilxfInc/QvulbhX5+6oZKXNRr4oVW8RLJfcutZiIUOKaAzb
kgUTRYMhuresmvZYH/6K5pHKaTyxWiNf1z8x49jTrk7sw9hr0l8uSrcpl3DyYYjVE/TqcgMnaKOC
1mcX1BihJFNmg8WGATvOGx45NpCUYYTBl/1R+fpfW5ImZVt/6ir/irz8MAX9j8rqv5oWbXQViRBK
Ybw0VfPd+fKmOSRncbc++Q7Vdu/ukopAXBOEK5nzgJyXo5Js9H517IQr2/uB2/mnGdMzHvLHxCs3
z01WH7uuu8TDrC/zpkfBEOQkZ3COqrk8PGCZi3JE4lLJ7I0id6fXzWem4rehjSz2EN5hHIyXqa9/
Cxa5cEBzjfG39qzzahsMoDbz9DM7LcidklNSmP5S+e4n42OwNYmtVkCXrtzFe0Kurj58UQqMzUOV
4WXGmqX+ENp5jHtJEXXm8406k3mURX5hZAeKOo1Lwq+ro4aim7/SSpCy02+i2Fs1VKrd4Ksw09nM
ZgQOorI9Nm0Fb4KJ2aI1u4nVBtAJTzHBKyeNsLReX7goZHiUx30COmzZ20xu0aYY68oNLgZO/mOU
xvGSzwjHupstS1P7mrsOQVT8rDRvYyRwcr1exisr9eNDEk98fBVbMWFaJc+jcShYPCwb3HzLrgFL
Rv7mgusBsxzank3j9vYyMpNfRwb3yVYMp6XJ3I6kPNF/dK4KfftYVKxg0MxqDPWS0Oubj4KQC5s+
IV6jpo7QlyPJcJ0XbGchS1KHKUfbr6ZeSxZTEX9qjfzjYNw6FEB2QoJjSEjX9F+X6LAhNj6HgT4r
r6p3M5HHBKch2wjxWEh9da35Xur10mFzKjtnqfEuoCaqOeHe5gCZBORPHOJmfsQdhJAh2RE/cuXr
OmgBUjRWSleZ2SEq8UVlspPI0DxgW19M8UW1pyA+j90LgmRiDV13J81qL+ZmW9f9k5+R5a1XvFqO
ET07nYs4QiGCmQxEjcGwd63xzZGPJPCR6BI2uPe5esTl5Qdj7M/Y/J+xQW/QDq+9uFnbTMQWQ+5q
m06jyhHWe1TeGg2tWxXMa+AJOptI9ll5/FQzm2Yk94gJvRnoGjsxvgo3+8ANYG2QZt9bLf3uERxG
3o9F2dCy5B0cIKvU+2a30YZNle4mp0KtwNY1zU6P10KW6yyel8AEFXu9QD0lzAOGVWqHxI0sEp0l
RyUX+CXX1oTUcGJmRGicuS8cpe/9IT3GHpIwX1/9iYOlcXEeG3bEaCK91bEbPyd1HD01Oj8oklR9
b+KW+IEKMm9zZWk/qZelqyzui/uM/PHXin1uGBO3aMpNBMg2Pie5M0yh6Rg2q9apewVJMJxR0eIb
8/UJRYGSh0nr/N0019baj4v2SKo1eGsnjb+iAup3rNG3kgLg0jqN+jqP9GareT4GNXaib6jfP6MA
LYsjP72aXZLZlYRkNhhoCaw1V8gBKyIY5+aUYfk9e1au74y2f4HihxkyYgq6srTixQMIzHLcVNae
uCPBQjP924hmyZm7ioW2ng07HJUbxoVxKdv4dfJ7RGzuSwvgNTRIL3w0UVcPGGGoFZxvQJwqEiZc
7aYCBp/WJyaMGjYQ9HGln2SVXuvUWQgFz4sBxJY5krZho5yvanu2tskjIiDxnprYT54GtwrxQaOX
Motx3yCUDkf8qAsvU+fSNd6SpDuU5rdU+jLp6UDYzOAXHTr28TLdpNgkRnZU2K7ffP00RAFmhqPh
irXHzkW419LrtyzFF2Qz4JL80QZ2i7G2lUoLJ6v+sOQXpjRmyC+8t0vmwQFioflDg+68VhrTPtFq
KERaJDT+NH9a3gPOgOTUcYmwj1iwUy16+9R7GOfkmRShHTAlJEwCwaCZvDZBhB9EWjWniiCvuF3Z
uP1Q7CPH0q6lT8fAwWcSRm3uyDm51g/LoJ+olZXp0VuKvnFtlRTWxCiNQxaH41y+xsWmr5IDrPWb
fAyTRogRq0Hz293UBnS4I8niTX8Hc36Mej9YiA7XJkaYcWcSg7oSEM9CCPLMpNDNXiNd81+YDMZr
aw6o+yuM48Ggr/visQdAt5ZWKVJQ2/JC4AkrI33ULA0hI7XP1ZqNrrfIMkyHToyjYl4Dl3/F2nFo
O7S5hbNJJoFYWQZ/A5MjkvGK9u4ZsC0mTOEn6daM5olw0Mphg/1wk2owW6DC+2Awxp46y8SiC1oD
aVgEU54NYIfOlQjXUw2N2+t+klZHmGNTItnONC/VmH1y5fLqDKjfyvGtmMtVWSBx9bnSWZWT6xSU
FdFBFGa58e3J76ZqUaGbwWnwqP8Vf+EgGV04FNlZRTRzpUMGIrBCcpAM/ioBon5GSQcjm3sxx5yr
RapciUA8T50gwt23vJ+8qfDJMm8L4WXsWf+fmkR/YcMNEZzECxTXTg6JI2tJCMLa+S9mxP/JY/H/
M9PRNPE//O8mC6h13fzTZJ/F3/80Wvzzv/q300L/By4LMFrAO03wnQ/Y4L+cFs4/AowNDmY/3HeO
aT7+yb+dFrb3D193/iO8EYvgfzstnH/4wLMDH464Y+HUMP8vTot/saT/E/FguPDdGO/yOzN8frn/
4QNE5Cdqg9SLhWnP8VtKNAEhcRjwWSfibVjoNRq5IAWM35udoOL26tAYNO+a11m0i2dEg1Uc6Ajw
RHsO2q66x9b4UbWq3DG/NS75WAYHXFpUvFPRU5B3JTFbrSxPNO7gGxBVnHogSQBXzV0lAl7GAlL6
fkyQPvspq15oObg8zN4YDo6lqQ0283Qvm44rsS3ndwYMjPXpyFEYBeXErN5yDlxr9yIoMSbwXz9u
AbYxRT9YrEdE89bRXq6SomvXZlXdMlIZ4AsVDeOGno2zlsdi402IjLPWssLURuG5aCZkEE38GGmb
FvdgnmTjDVyHjXbHJZSYepz+vLZpdmW198gN2GT4vNZIMPvvIWMZh+z1p2kTc6XjV16WATs2k5t7
72YoSQesfCsWdz2Jz4IGloh7vAaG4e2G3kT9PMQ+EQSGRfTP46J6Y7CjfUGF6EJscriWc9aMjpEw
bmHNgKoVscT73BhIUZX0tl1nYRMBzxW8C6NjZplM1b2FXBhONndu36bZ7yhMsU0LIpMiqyPEXE3b
nugKenWGb2FRUE01erH1qTv/DA0GS9Vwmgpr9g5sqGpuLVZT2zJuEXeYSeYcSq/EUEdM1w6Slna2
gAuj2CJWKyjZdMLJJOIpsXJyL2YN8BpeSgrxqWoxETi/JYEVKCcVYHtUJ7e5t52bWRBr41a5vyuV
BQe61rCFB2176OeEKbmVunsX898ac3ux9QbKdsGX+sfMNHKOWiNd09SZIH7aCvWwL0OYQk5YW5rx
bNh0/qFdo2bOE0GHgaG0Gr0NfS46TGsuzgNuF/Kwva/BY1NsljADJxucmjd6r4GJJW7o8FWm5OgQ
jFZ7e1sM9qnAgMjQhUIgo1GCIUTtneaOt8v9mTRfcr+3VYA6zB2CTd73+gu0HP/ZdqMOhYqBxiDQ
I+Kk3cxfdcrtVzEpxG8lrR3LPk0gbBBmcSBAKJYgKOhv89JHgWe30niLqV83BHT139g1p2VEaUDW
3EAp1ZLjs/NbohEXOtDcDTti0suyR5BA4SUrwqEe6Udo1pcBEDJ6hdRCYK/404nvsl9MWJNX3Qh6
jHHq+GE2dKXMh8evwoyd534ePlJC3JbYH6yz0aCQodem1TEYA2mOAb6IYLE2m7TN4CLSKSuE2AUi
U8zurnFCN+8siyKvtjSycbzgQWMQ1DoxKRSsTtRLjfCRGRI5tavIUW+a281/KPSwf/TIH9syX+vQ
Fpg6tYTnaSicXQPdj9/qyHG86JVXVR1JZclueTy+eFHgbdH2WyvXfDyNYA6sy2jLpyzJYHdBr1hT
F6TXSNHm2Sk2+0U6jOpcByZ9cVBK9ptFWacvrjmOW+zNTI2IKvupx9g4THiRl7nhttZSmgjbrDqi
uKFQ6o6ArEdtNQjNPJmqwz2SC4ZKAOKC4hyntTzEcU55qafNprSJ6orU/KWRfXVCdD//rb0SZBvb
wmlTMXUkZccdCVbSWInPWfBjRIR2Q3qt2UpM3Z7CeTiYyDzY6UzrKkv/UOA5MLvYpHoYClQ+7H2V
9MElKSdGYBqJbK+EIOhn6G+4hCTq2VupFSdfkEBo+cLccZXFRIWONbiKoS15Qj27eB5L16YF1EWx
iaOUbl6a2NEC6sIk1/amJ4ZwnBAUdZQhKIgRB4TYhDP8D9pLpjr3gGBHPpvKXefB4B/F0GgL77G7
7FB+PmYTZJS60LnLSLRhT7u6syCbHEUPW0JUtr0xq84Og7T/tmqSmAIl852lJlh94FIezjCPvRgz
YNbFwdKhtsJYSApj4sp+1Sf5Br5vsg7s4ttNm3eqpJ0X9G9eljGPjO8ucQUkywuJI6VwiXcyDUPh
yRurbZdWnz1hTydtKsXRwVazSC2r2epJxjrDIgBnKUZhANHgpATidp4CZb1pET5jpsI5apYCmdQY
Vc9p4k0fCUChlZzckamYAgeiegSl9ly+m1n9FvTTOR2CCzqHiHK7+ds1dbPuTEVF7lYrTgtCgVKM
W+xTbMZDCTBfpz10HmA/9CeEyD0YL9rwhRc9en1Mw0PEwklIeOHMtY1YhxwIiUwmUBxmsbJ3keRu
RMkVPInIFJcMXmio+tS/ZRkKqZb0PpUKDPwOF3BJWT3kWzsJ9HvVe+kn0b047mn9vCUgmGgHeq/e
tIkzctqp7JUJIr2Xb8wb351qHAvghCPfK99UVRaAKw3FvtQr3Z1hVtZXZFTV2nALXB1zZ3kHZ2qd
v2WcmZcgy/VbUz080Bq/1QtglYl4+5aJlZz2BItELyVOQXlIyjq7jlH0bRBds28iLjG3HG+C4O07
2Hv0TbQ6a9RqzqL2Km8XpMmA982J38F5OADQsC6/4/SDx4VJHula4ezgoGBjYNPBHxxnw4Oph7J0
xoNjju4lBXozYHQ0sOeA5fwk3OjKMkHv15RVyHViXE8nvuKoXnRMkK8DUUwvVqq/tiVv1OijsEv6
rGQ0yWpCKpGty6YiWY9BwR8zIuZG1L3DMpLSky7Y1uuwbigiFiTMZKyvK/cNdC73YGU1h0ivo5Nr
ZtU5bmT/xI4JNWab1iHqD/xlcKyAMlm4IkxyqL/5PWJaN5Anca/0vnd+RJYdROyzfRATukD74URs
zJUl8ug4x661iTNizBeDmaH8TgMCAhUGEaYn8QaQTrEt+xxGoETC4qE72vc2bjON4ZexkNPs0sOz
fPI6VrRl36Q0l5GyPzqfRQuUm4f0Sxrp0odb97cwm5HpdDCdy6h6iFr8eT82RvOMXFBxhRiMg3oD
dc1g6PW1r7Wq22ae64QjL7uzjZHm1Ev40MaHb7LQBBlj4LgHWwZIRtDDR752T2Ma4KSMIBRAMKxe
Zoxe740FIvmY+UP0k1mIce5xVIzsR5AhrMtMwBibE++jQZSHonpExbQuBMup1quLjeNK4sLK9rex
tF+CVaz7EKA29HMX3AbXfo4Js8o/A3Tneqhnst6kThecG9tjW27l/gumXU2G/FNt75nGxvDjjIok
Lu9QnZqNR8uwrvt0fnIkj0rtJ4g/h36J8KVZM68nyoaMSmhauZmHtjN27Cr86eJo7qtNLbkGpBGt
WUXHq3kc5Y+fQ6r1fdPaqYmblDzPdKuruAKvMNb4G+b5T0E+K+iPjxqxFjqHh2tD57vxkvRYoMJ2
8xkBZ+ZsjPzdIxGeWXJytJ35LhoXtk4HQIEB5RmMUnNts1TsqFNuDYuizMXI08Q/JqpGnzU0OrMf
kuefktH+tlJzo5W6B8hnNo/YjJ5JEmM76V2jrDJWIz4yEKiIHAoSwjAecHLGLnJol7sHfuiKg5A0
XzCkKaSCzI435pTNX6OMYo7NYaJECzoW21Hstk/TWBvBNkrKodpJVebaDTCq4920NPkmxEjeTDZ9
z57BZmwRd65EYzCJmybamg+C4UTpmVk4k/Z3j4Ad4Bwf51DVnY+OB1nJAADuEqDoZp4dNCSjzknk
HvzZ1UDPNUKEjtCG26ArMSHG0bUwdhv5JBT/SsTqrzGmkz5U2rYNZLL1q5luIc64XbG4xjtNZNrV
m0vXX2K+mc92hudRtxtBy8UaJnGa8hxHol9aXuJcbbNBzFuxlQGCN+scxpa7UVQ5Y4KRLgOQwlhM
a1exqvHC9IrQB8vOOIVz8unSISpWWST7hD1sciQlr7G4e636IDs00gZK3FPe2Y+wsze0cXwQbTFq
uwIYKrW2i5RNQZdVxKvSYUnjWk1crtL0n7IZx0Sh3lAbLLlM1D1PZn3lYeDbugwu176Pn0c43r7I
u2EfWxa6sibrb3FtHjO7voJ9n1etK+pXXWuspzpFoU0uahtCiItPLuPhlT0g0/FkRkCcZLftmCxw
Sj2YkWq60QUntnmKjRHkbu7aGydjdzRJr2b+xeM9m8OwUyhbqCzGU+8kN8/pjaPdDdqOvMoMm2bN
mksvArlyY7Jq1h17hyd4a3+R84D0U/qAh1AzYa1agu1SorTi6PDaDfCDW+K3YtavyMx5ZYUInoxp
SF+ZNKXmiohU0suHQW+fGz8AW+dijn/8Arl3FInNH4DO3pKIyeZydIvqEXc+h/D5mXLNwNRFzBYy
tos3QYLB2SAcVqCb0/ojYYd+G4pKe2tKX6I5y/i2EB2j8i3nPTY6GtbM2qY+WjkiqTzaSCmu+GgD
tOBF/kQ0QLeOScxa1i76cvAl41dD9C0rNY3HDsZJ/beq8vLV6RzUwN3IOQRdoMSKlMABGJzIehlr
39iU0k3vfT2xrsBsBKa3yXYj5v9TIu1nHgaKH9VN+n7WWhjATWXnCNS0egeAjrx4fSq5n9nv2HHN
Vov+w378LMwzo3G8sIfy0VdU1IRm0vpvOQ/GoR38jnlHVZ2U5elLq5mmZ3922KqqUfuKZowXLQO9
X6Nz/TdXm+QOcuT4/F+cndeS5caVrt/lXA8U8CZiZi4KwK5dpn23aG4QzWYT3ns8/fmyyJAK2BAw
zQtJZFDstTORZuVav/mv0sjrpROKhbGhRGJ3tS4YUe1qOKOCcov8VbGT8em/egtID4UOfOWBO1/l
GpDfTPP0bZWYb5MY40XLBIqbzvEHnp3JW4qV8/uXqtQPFeg+lwhM5/8t/p1vZTU3cRh1//vfq7/7
v0l53X8v337Nv7fbP2r1J7f/+/KPw++l97X7uvob/0WQ5EP/vZk/fm/77M9f8df/8//6D/+SNfk8
V9//5/99K/sC09eP30NayutCHJKmR+W7779/v/0X/vLM0v+BADhFMVwILBXdk39V7hT5H3xVBbsF
G2USxFNQT/mrcmc6aKRgZYLCjSIjJCWETf6q3BnGPzTMKYCgCIkvesT2D1XuVgIpJqZbKrbjCqLr
JHdUETZasYhcR4UDk8WVKvyNOyT5PmBx23p6tKjXvFGCP9SkNP1WNuCbvpqj938WB1+bYq21Wf4M
jTotnmA2GCVTF6qxr4wBkGSuEY+u8NQmfUdgSK/eYHYTe3alFI9/J5TBV4BLYDKh61Aygn+KKiRJ
7FGvvTyF7RzXVe1JAw/e41BC1/jfhdA/R+XgaWaCylUo4G5085UwSxutZVRKHOmPI7oflIT0+cRm
UHyWmyjYDiCsrNoYegjl4Vdzh38YyhhYIwPtMp1rh3f8BfnV6rHvi/ohUNExuEMTG8/MPpmUkxGK
P/smNgVoBI3xu3jR/FnFrmkTQU0HFCd1YGB6vSkechnM35BD+Ed/23IDOvJ/SgT+R5HrvdWCryJP
X4W4eJiuR+xkYzU2JlHjLpvdUJ552/YxdGP8Vx+OP+FazfvlE6qUzeFEmBTzNG1Ty7Y7SqAK17Vb
qzOMnKbXtIsJH/iD2cCh1dV4QCggw8DGbqY3AV0Y/zj+zhJi4YjzgO4r9fnNx6WelihgKA3A4Q2y
H6WDHhgfE0r3cRwOnu2HJI7xYhNparqxiTPI/eRAZIKmCt/1oeo0pGRts32uaO56TRnZ1+N4O59Q
tCcwTBKNDGQI15+QrD9F/AysL6wg7Woixnc3z+b8xcAI82SN7obCr0ZHFd00ebiuQ0HyBIhpIxk2
jfW3rKms+9DOug8wsNSTSHuLRSMQnQ9ZpZeyWZfBkDgtXqdM4mxXPj7bKLGaqM2/oWrVfs4n3r4k
JRWCo2mgPAM9yb3jWd3ZjkisK1irmAZtHHPzFS2pUBKJqik5gyp9dlDYcS0rmh9qcGRfqArwPAyc
7ORT7pw/rFDeyfSekIB0xBJ+df5gm1tR6md+yxgMACiXyM1tzbiEE7jEtBL9Fdj/l6qPmz+Oh7v3
ZTWL2ELD0lHUzfmaD/GEhYUNYQo4NuXIHstjyH0e6qXSyczuDtIhmcJoxdb17XqlL8QZqgCA7XAH
8dBVTR4mc1J+q9rBfJP3c/x+QCIMHiaFw7NrZGeYnD701AxLA6uobZYVpkVJKFcGugtRkl1bMDoe
9KrUjxU0Ho9nVBF/1uZA10xoGQZ5MGyg7XnX0m5EVJ1YIS19z6kxTqNe21+4SheoXNlzFsTqPcVg
85OWl7KvJNbvkoza38nvEPv/5ncwzyrO5XC+RSPz9aLC1wcfkIjfQe+P5RxEXzDYcICOQRlfKigH
CZbKro6ldTLSLJF6+fvxL9g5EEnRuABUDLU5+8VHebWq4bYsoQzokjy9o5IuGemTlvbRxdSn4pJq
yBcfx9v7yBYWfLYsEkTN2QwY7i+GtQbKul051RdZ4IJlI0RoDmTDyVreOaZ00lAyBeMl4dsMbRlo
YxhBrrtZgAID0BKeGzrvwU/m2DcPQW6Y19pCI9yqxuxdM8Dr+uGh0himOYxkLf5FW4uKeVDltpAy
1piB7nWvS+Z15pRyJfS8749D7QzVRg+XcrKJ3wBp9PorVlU3FBin6y5QJPndrGuA5wL6nskIjSEL
dQDwhhyCw+qA5KVR7R+HF0ffZhW/Dr/thNPekkJghhpXtliyoZxe6nYuT77neqm+ZOomX5JcSLP4
u62zomzOYxXNWuUXSH/TX8vNnywr1LySbp+Ps0R64he5G4+nPDcMZmeKvF2qWUGDAFqjD3xQYPzb
0QMqwucc469OBC7reBLX3/BleLaGZ4SJSqTi6PbmUpNVOMyJ1XcQu1uZUk4aXpZFhW6nY/YzyMqT
7kDWMnFu9yLy7JMTcX2l/hWd200BUsFDS90cvmiX0EbI9I7uIK7hEaoNiI3QCujBLfsx7kB+Y7Ta
n2/r/5jg7gUVj0RWrqrzeNgMWelDFANQyfJHhaZTVoyZL0PI8R15Sf+wQIx9sJZ+PPms6yvuZaSO
bGD0xU0qo6y2yZOCJENKJa0aX6rBV6dxaVxRrMHyol7gsXVWCfEjBL0YLijoHH/inRXlsDuF6RcY
dx6B621KlaWb82lo/LwLwWtJwHY77IRcebAUX0Uo6eE43t5Q8eAR+SADtk2xb18d7lZEUVZVIXMr
MvrlUxxacGpGoH+TaT5nJXJEAu3efKxSDO6PQ+8OFXNS3mvCpUdUAF6Hhv+aw+Hj087WmDxZBTiH
qOumf/b8CNp009nU3jjA8I5nJVkccKh4cOhvjkB5QKu/CPXGryrNoTNuYhGKoAsqFkgFfiktE+5y
pVoIdi8weiG92s576tflg0YP0leG0TpLGDdJxp8rDVofVQZEZkAcbS6gVJqyeFlaisT5+IX9ZdMB
os4QJkYHWE/FQatRzecEtSbflqFWJeMI6pTm7MnJsr5z//wdGuk/RpToqZO9rr8FEAoNtIre+hOt
IiLPy2M6hranmGV8srnEivr3TfBnKENmdXPlYU2kbj675BRyNA5J59MScd4gl13eD0HV/fzji0v4
kGiiTCSeIesBKdx00YzEsk89P/fU2AG7Is/KF7kHRj7JRfJjqelfwzJseCCqjsjqi+Pdq43UBREc
V7nufPzMiku/yNOjY2vjw6gl0f2Pj80kOTIRCVZVFvN6bLUWFjMaLq2fZeh9VbJVXJcCQL8eomZC
A7G+HMfbWxwmBTdZZXiwDjdnUosf/FhqMPFquikXKLJga0xw2YGK095xqL3jiKwPj3CdVghllPXQ
9AmuBup8nd+VJngaYyk+l62dvsv0EElH8nU3UbIQRMuEBcpx6Jei3nZh4sQqyypsYepHm72IlQpy
sWbcIu9j2g+ts+j+FGMHM1soKKko232O5zb4NsdRe0U335GvCEKmF+HiiSt2kAXvOixx3HwKLfvJ
zLAeu9MlBGt0BfkAM7Nm+2Qn7aQDPMIMwwHiiH/t1vcyQBqmxnFDGOikyhvHnp4npH/eO0URvaMl
10O2k7SvcTtj8Arb4XoyX+rNRobVQMHLUqA80J7dLIvMSGYKmQFnF+QT6GVgB33oHUboxRJAbzda
WrQWJaxOv1aNZHpt33fIquuJfY/aRyMUd7R/Hv+m2xnh8uTdLTJ60oWX4/bVJtSrqh46K638wAbo
ZUU9xMbE6h4XY1R/reVZ+wLhw/4A8Xz+MFex+ctx+NvVK+5ukymhdkvysCnlDHqlAUduKXgYFriN
OoWk6qjavdpCq67L0r4ugnSJwfCZp9rWcYIaNX6kwkbYodiikqGtN85CHcXSe4nQDlIFldEu91xY
snZfQyT8w5IW86E1x/Bpcujr+9pgqu+UWB6/HE/A7UnhgLDgXNdMgxaxvDl1IwvWYVlgrqVJUI10
eO7sVCV5Z83l/PB3QnGEOia5KFas6wGzi8sS7ZPSTxe9+61ByNUP2gaeAbvRPNloe9/VpJIkzK/x
GLY2SdKYpoaWaEPlG7IKBDOBH5u5WgdUfg7s5dtCa/EOeJ01kaE5zdnBtLeouS45gR2V7MMW+/DV
okZOpJ1TNDZ9KE7qU4BMrhujl+EGADyR9AukK69Yid6hFD3phfJ8PM9i4axPRbwTeWxQb3m5TDeZ
QRIYtdWBbPETBCjfhtUwkh5Fpvq0GHJ5VQRt+4cDknTTzGGm6U1sH6rDPHR46+LRlZhNeI1raXCR
TjAUVHOm5SkOlak8OfnFqtwMkcxHti1xkqo4Va4nONAqC/90J/cHiktez4WN6HduUadrg6ekogA8
OGl6cqnu7ViVpUSJmbi86TbXzVBWCdR0hOQANMP7zYwUpfc2BC7iNB8kAxZK7QyZ4o3h0AJ76tK3
Js5jvx9P9s6G5aazHYdSLW2EbW2ntdXCacOu9Bt9UH6blSEH0D0hQ2g0zcnZsLOQuJ/pANFbo3T4
Ylf5ahkv6POwTBHyGXDL+t4ixvJY4HN7hzKfkFdMlr94E//x6bg3wyLH5F0jajxIZK+/a4t+Zjjb
BQzISh0MT6q7AGfPIP0MjSqY7xBZHH6tOUsR9aYGdN8aoIM9LQxOjVB3ZhkTIMuxRWFYM5zNHuKf
DFIGfsPn7HYmN0MM4HGcdMXTgpra4vEn3VnNDNVgVWFTLXMVrUe92NqADMJQ+0BUjTd9DkF6MUfj
iuXyBw7/0IcJKV+PY4odstlBmqXTNIGIQdPS2pz7hiEpYzwzwDCtlffjYAQeJ3f+7TjKzjFMWYcY
4llOjXszsqTklxvwCf3eAQkzd1qKcnTcuotFOoZpJP/sLpn6rLpf7Cj5G8uX9JcTgu4T8nqbIWL7
1UTGZJFva0H7nFfQDodoCLDV1Cfl3oxKcHbHw935kGQRopNJrZ0VvB1uN1hlgxOobyOMC6wLh18b
ztIvWRX8LrcDYPpwkFT/OOjOUmVrYlqiU282ZH1z2WSDjBbzTPmvsiCY5aljv+3GpfhY6Yb983Go
nQOB1amoXC2sU+Z2vVC1qlUqzFbJHzUQblUNL7UIculJiUHshWZZnGQMO/eobjmKYUA5oKC07Unx
rWCt2yCHMTet3ERnY/AYnS031iIT1m05PoN0hFjBeTz5AFOsk1rW/g+wedVQMmQdbQZsDFbERSag
y0tQ/NogX/eM0iliuUWfo4mF36YBK/OuL8DpJo36049Pt00JxIDpq5GobKInfZagON+2PhkGAEbE
hBACguHpDoM6PXLg5/fHAW/rLaKvqbFPKfDwF1v/ZyunwmYYGQqIS2pd47RKgGtPiidL0+cCAbmH
IQKhNi8S8rVSnvxz7iWkWienEu6qw7vjX3NzRPFjhNsuVVrU+XGFX682OR3r3tE7x4vrsXvTTAks
E2RcLj8ehWei4KMpKJrLm5M+cFJkX0e0PjXrRRAayC9wrrPe1M0mVVWyXpteKY0DiGybKCVjVJcQ
wsmE7ABmI03+oDTo9pWRFl6PB3QbSqMqqOIxQZeCmdsce1VocbSZsurhdl/8MrIzvthza7ljDWX0
h0OR7en0asm0ZWAi6y+EJH1HyQ2drzoIsSeppLjvEGULC3hZOE8kJyedWO+rO4uCPW0f0TMFHUaf
eh3OaGx7jEfEH5E7+03CFNo3xrm6NINFAyQfpZOJvNn8RKJ7Jl7rlFA4gdbhFIjN8LkmVMyCKPLi
wqzfJknRvZNHY3gjl237CPAnR3qljZbr0DQoQRxP722tUYyVz2jYjmGQ5Yod8ioBs6qyQlKzV72B
A7Z1QyUwZ4R2Jv2nCHA3pjV6o/2kJ4tOJywH7wwYKJlJiicFbKqWNlNzcsGJC2zzBei6AV6RcSen
s7n54GNVY2CY5chv4g38q10hs9p0Yf0eDeyP+Osun0CRdN8RazFOVtrOpycVVagAmwb/s0Uj5a3Z
Sl1NHyqDdP04Zhp+7HLYPYFely7wSMyTs2dv6qlKUJqgb+LQ1xSL49XUO/2i9dDxF48yGgUTyINC
tWBB38zNsh4xyNaoeF4i2Yzz6EyPB3eTQs+QFcLn7Y9BVqnuHa+GnX3NLwIJAvdC1ckW179ohgCS
F5zQnjoDuUSsFWlOBNl8dnl3Euo2DxdwGq55PjPld+6/dSz0u5UmlO3ZQ48swvU1GvyxTIeneRBC
sw7lvEFCrXhZUF5ASiBxg7ltf/yTk506vHQEOuvmCwySXFhDgTBibyn1QxlgnYiocuxXNQ/rEf39
k9NlZ7tTSaRlrxmgJMjF12OO22zERtqQPZhUcEaNqH6jSLX02NqF9F2B+1r7uuTUHwCK4EC2kNrq
J9O+s8gBLYh0h4o05Tlt/Qswp6WaCoXYoyaWPqpyp95N0HIgF6jL9xE6b3wyxTvb2eTJQY2CegzM
580iH3M1nZ0gULxUksfoMQ3Rr9dyKRVSKQaqgDSCIHAhngljodcD+KfHS3pnynl6cIPI5DgMWfy+
V5ssgiMUxnYke5KNyKoMyl0IxWTYcpt9ZQiV1eZTVqkBLONhcbM5+ht3JQmGzoTbKrCC7QToKNyB
TGww1xmhVyU9klClAjUCiaPx5JG3k1vpMiVfgRkjncQWcD3YCRnqFP1rofJR4H6FrqzmQ2zVn+2o
CXCTTa1fWqwwPTuS7GuaORCOJoxW386N1aAe2EVvjif/9uNzpWnUHVWqCPzl5jaF0KkoAy08DwHS
6k0YmxP8Wx0BBgg7j4XgBfdRMyBfWZxNxW1iR2WKci+XG100fVtzTDVy6snBrW5q9RjlJGN4lNiS
J1jZ291ECiRgx2J1GdAw1/Mdz7S2q1g3UPzV1U92WKv3SR3BpNNq3UuhE4Ynq/n2gCYcKasicDdo
jGxuaylqQTtruO4MkDe9IpgWX9NanMSqpbocf7vdUDTKKPRZpkqmtx7bmPW2ZGeYenMZK67d2+yb
NrJce0IG5TjU7jSSfXAg4d5MXrkOtYRNLCkR3PAy1Z6R5wovsZZp/mAHA2ozSXwSbm9VktsBBaZZ
JqoG63AyfMzFVHjdqXNdfQYQnF3YuigKIZLwsVqQ8s4VDWaKWSQnh+HuQC1qXWxNldf7Zk4XuqmF
NozMaQxje6i0FNBlJL9BGCG70i8568bsxqMfI2u6Rr1220xX7DJAKxoDDwRix6tljvlnJ0RKW82C
4sGMq+b34w95e9hSWBObHVSP8NPeHLYJQqWZkhJvhDJ0r4ao40Wz0TyPS65fQgeDBamvTNduULDp
FOPsnbU3XBqflLk476mRbLZjN1W5lmZMr4oZ8DUIDO0eSBOipp2jP0LoPOuPi8+1TlV1WmymrZqG
AGxtOwAVFCHUPxsT+csEaSZ62J+k1tTIHTusStrOQu43PMuPd4PylIPnoNCS39a70O+hKmyX+D9z
tGElgB5plJA8VfYcXGfct+9xWVMvP/5hIeUKUAYvP9XevlOQxXbqEb3v1g7Kxu2VuLm0YFIgrCKx
90cqh4jaykqcAo6JC7RJGiv6fPwT9j4uAEBKpdyi3OWbRKKL5nHpItXw5KAzHstJG/xFweK0Epoc
fd+dvYz24lGH4lXGNUIxfHNKOBMKazmlRU9StfmbnCf4XWR9+YsCsl67azGT/u14gDsHLmUvcAKi
RmCCHlsfS2kmV1hfoH8ytgqeFNEcX6Bct35o9d+OI+0MjVIBSjbsE42LZHPeJrjbZDDMLK8CZp20
xddyMWI/RkLWTWq80344GphrENdkJUBtFG09rjLNpGmJZcuT0T9BNYSShNVrCjYyU+NBqB1Oko7b
0XECQZFRGSF1A2cTr6mDCCG7OBTsVKTZuaDdMZHwD0mS0Z2CYThJAl4YMetjwAStQ4eX3J6njLwJ
WGWDvWgyj4UGquO3SY/tb/bS5h/ycZDfyoum/5rjVPY+ipIQMcq+Tu8DTBAvch6Pz7QiZBoN2GVm
dmD/RALLe/d4/sXX3P48Xjc6tCkScb7Eev4dTaInXkQImqqZeWVnVi4s3PHhOMrerLNTdM5+LnLy
/XWUFsI/XIw58OJkLO9RW4wfrNz6jBVY+9BJ3bfjaLeHIC05LhgHzJACZmizVzR6f2SOLdrsU4st
EtBy1wkwR0YMY7pEBvo9cLXOcKS3G5SSEHkDX5kLjt2zHiJc2jaJ0FH3Ea+RXWWBcJ+koX4hzfjh
dg2pHVkzKQpIOFFoW4cqB2dRbLRG/CSLpscutPA6xVTGR5AvRRJFrp+W0jm7WXbGhwAWEkc0xwTk
ZbOOkyma6LqZMTA7A2yLnPdAVgURGDHUk/7xXih6i/DmmUtAIptQSG6EURqokN9nRfujCkx8n0y4
AmwFfUrvjxfL3gbFPJ1bA6cw8RebHcDLzxxxGYSqWkzl98ocmnfjuCD2MdCjupdzreKi1meUXWxM
iOUeucS2wGjRQwgarELHVeOMev9lDsfoTQ2+xj/+gS8Z52aLCrUtQLTsUplS5+ZzZxke4pMU+dOA
XcFdo2jxY6xWEnq+BpIw7Qj7G6NCFe6vWr0NmjF+gx1PfF/XLVYCWjm/cxLEszUJTOoko7OBKnDT
v1OlqPhFRW5HhQ2v0cuskXU4/ukvp/fmp4vmF2QISuk0wDY7sdJB9eRBh/GXXHwqKxn7lTqNBE0K
lQwLCBCKG9192lfq3Wil3b3EpQo5obffZoUa+mBGqpPZvDmJOOvgEtILpJPOf2+SUIERQ9Vw0d1k
tKKHsEjb4W7UqSCmTqt9RHYhvxzPwV5AtgsXAI0rUdhZf72gK0oJ2rKOmIeiX9Wo1R6rXp0QNyvK
hwrfoJP1fLN54LoRBnwuxTOT83Ydz6qXXjcCaFR6PI6XGroK8ATwCMtoT97x0G6eSqLhJ6JAR9BA
wG3mkqRXSgYD7Pow1kZz11Il+kNRYBZSGO3p2afy1cnRYylKpz0JvTNKRyfz4pQHykM+tB6lxGOs
zatadyept31oWkjY07d2db3vPx6P8ubZQgT2H2VAS/THt11crUsaSlEQLkxs4nwpqPHSoTHoVbmF
jY49tgg4zuXHSJUGnEOQdzoOf1sIJr4lsCYk9RZ9os0CiogIbighPpQerw1k5O6cdkiulWUmGLzQ
P8fcIG+D9hIro/LZacf5TWpVNfr1wege/xoRbLWhxY8B1AOlksIGbe31vFegIBQrhP0Sqqhe15WC
Fh1c/B/fpEKY0bZs7JZoPW5OPLmOBjWwSt0Fyz9ceqeoEPxE9dOuBgfhf+3sabg7Kt5qqmCLivfw
elQzBBFrAsbsanQUHsYiLJ77eshO5u4mLRFzx6NBgNw4EbepJ366wETGVnc5c4PftZKkS4vN4reU
pgn+3p2qv59BHJ0QnHfOH+C3vPCpLMBR1zcvI+wj6fCgvu/GyCX8jMBuPt0ZZiVfFr1WEr/TmrPa
0H5ENgu1PYrZW5hdo9YDrsrwdmrk5/D8LlNfDhHzy7UFhHoSdCfzevv1NK5F3mIUkQHrb1ubSDpi
oVYQT+1V6d5I7A4VXMs4Ocdvvx5R6DGCVHHIu7ZEGt0JwojyNGSoJUzfqQ2SHFqD6NFYoTbvGrPk
JJgztcbJ9r+dTJIujdcRO4EDyNxsBV5B7OmeraBDJ7z2QZNcdVmI0NqB/GTY2XQyzNsznXg6FRpL
tbi4jc31Qdc9d6rWATTd6QUK+FPx0Duq5TsoKPl0/ijDIe2JcBHqGcdHy85BR2hIJbb4lOD1NmcL
KsHSCI5acw0Vk9GwG9EpwwPWb1or92YwyXehgttC3k+jZ+S4gkumpH2UDbC7x7/k9nLRZDYFqS7E
D7LszXHQDWCeMIdAykEZUj+oa6wQlM56NI35LKve+7ysK8ryZHcIOGxCtXE4SmqAakTYd4ZnVdrk
NsosXVUDyXKlRbb0eGi78QzmVjCOxcN0fdK1maaMYEZZTiwsP5RyJrA3s+eerwpDtp1Pnr97Uwlw
hJ1pgEkiBVrH683R5LmAiENqyz36ZUnmzWin+r2injXn944Bwdum9A0TFKzDOlSMsrypFYRqrBA5
SBI7TyvsM4TV3gSCXaCASEpLdXizP8JxDqOgbvBHh+N7F0SZeRdhIeA2QfKbNVjKydm2d+oAQAJf
RYOISRQ/51WDKqDpqVaoWrm4BNZkWIlyn6WFBNuzaR9bmN1uqxTmySK5zXgo4zE2dgFUEbpS66BK
NdP8tZCJCkIFdLSUOP17dJX6q2yNPEAw5W3e21Kd44QuVY9TKk8/H69S8anWWQY/AHICW9CGur1l
8KHmMjspGDB3jrF+zJA6c/O+xq9VcpzPvHcrHjNYyUhmNX44jrz3eanVkuBwXVoMfz10bWqL0hyZ
bzur6kurI8sax2WMm0TXCWXwwTuO98Ky3w6Vli8yDorNLWZvEtkiMzDLlRFI11tnjO7UsDBhS4a9
/fto8/D11DxTCwRCAhObHS3EXG/O4wLfhqH8WQmKZEJ6tKp0JCsLJCzLqbJ4VMVdixJWX2J27ETZ
OLo2yLyf2thU/sgoOmMahr1DewXxn7YwFIuKKolpJt81q5u+piYyvdhMFEA4DPzcirtqGaoTeMPO
EhPcIDBtnAukXZt13ZUR/Wsstd16gh8UpSb+Bw6ay0IjyY2Er/3smJhpUq27Ex7oJ9vq9k1NQkR5
XjfQ6mFzbbexo7VOZQS2huyLHP8yazqGlLnZyGhDo/iMQ2XTf+oUQKl3upEyHXmsqZ9rZUYecOli
ZH9tPaRNHjW1cZ8idPXeiJFXRMOqkCfspHsSb9BceYKHE9KAd12Uj2cJyc7RSmsYzNOLuAFPg/VS
RaUxN6KGxM6S8LRRHNzbx0lCLplryj9epXuhDDrGoBLo+YG7WYfCOL6qFDYk6wbYJZ+OVo3SLtwa
WXdSn9058AQ36F+hNhdioYvTLmZUhtErT4NaZT8v4ml0xysQXTYQrdN1MsrlcjzC3bCGBYGMt7NK
frceoa6HyKnEjNCuzaG40/VWF8zJvozv5KqvfnacWPIDvbFP4u7MLN1TCl1Un8g2tp1ovJOxVub3
uHKDaWxaxjWoXbt+DlT52/EIdyMhmsVThtObs2Y9wiwv226asfObIqsAEDxZyOvWuPDllln/ehxr
5yrmZvx3rE2WMRXlUITYvbpRm8mfBrRwfsXI1Tw5O3dHhD4UNRWSRmNLucb2zh4ztULZQ0F9O5lq
52NfqsUjOqFnXKm9UAofSeVBKtgXm1UZl46ZBiAKXa3C1Bu1ohzbQ0Q41T6PHo7nbmclklfQCKGF
xzNxCzrFCWsaEXTmNTM3gJ7QsrhIeNjQxB/C+zSpFaQwc+OX46B7Hwxsm1gYNLV4A68XR2z3jlUO
fLBszlmL8QCNVwU1fxxlbxZ5XpNQQPXio22OEcqnPcrCDK1tGvWXsCm+V4VqfTTr9G+sdYZCkoL4
FBWuzefSrAGA6jBpbonx45vSqLlF1DCsvGUJpJPvtTco0mmodJzFvF82sSqhGJE5o+ZG6th5hgzs
DoOS7r6c5zMS795XIplG1kWD902/Zv2VolkZjXrkbFTaZLosZRjd49H4w0hHanmCswvTmlli0a+j
VIVhj2hkcq90zW9kfbWfp+oijNlnd8Ca73q8KHYHJWqj5O3i2bkZlCk5s17ZPfUJSqXPRd/y2goy
K5C94zh7+woG/7/iiO/4KpMWN46KXYXmaiM8LUUxsFPV6x70Dx5Wy+Jkjxl7+6R2uJNO8vDhGU1r
QUWhYRMUVgvmVwVKnVoL0fQuCNr4pyHGYr2OLOtN1tkY0RwPc286eZ9Q7TEcgxR+k1ihytwmvczS
b4yqeOiW6msRyurJq24/CItEsFsg/29uS5yh8lEVUvp1PnSPTo2nRaymk3s8lL0vJghmMmUz6lY3
bS4skvK4UzUXIFP8jPKMMAqNGyRjI4yvAvsJyeY/jkPeDoxKi0pxB/yjiZyQSFtfLZJE6dRKGVn7
Ge8DzzEq86MyoGt8HOX2eSPqOQoofNEZhvW6jtLmA/ZfEG1hkVjZ/Zi0y5OaxPbbog4qF0ux+g4f
aRPP8KT3jyPfTimREcmkoMxhBXNsHRm1iGoEVs6Hw07yvSZp8U+AmvunsqsbBPwRDzYmQM3HQW83
AYUkUXkUGFqIWGLSX00q1c02i9h80K/wYq8lA7PNzJLQve5+LrhFL38nHHBOGEIvdbN1OCUOTVR7
RDi8JV3NiR1k7HH+mpLu2ywhSfvj4TgtHah6JsXHrfRUZyR0RRe2eDr0sK2A5XkmPot3CkT/L2mf
Syf13L0lKk4TwYskEdkio2PFgpMT8nLhbRW6dDTHqxxhcng8qr2FAh6DwtRL4WZbAsMNsiBfGECa
OG38lofveC+NSeLKy9i5cVzbHtS5wjsOujM0ukgIigjCI0iJzeoERul0ELL5clI4PmVqFvnOwClz
HEWcuesXN9gvnp6gnA1ibBNhvbbMvMuI0uczQFurQFleN1v8hqHTHofamUUWPiUU/l2qqdteHF4H
/WDmbHQ1kQNP0vB9syN78ZylKl1FL3p3MvB5PA66s91M2vSiW8USuWkAFvUS61XBRRfp/S9KGtqP
NLWKnyRplO7sIE9P8h/xUdbTKfiyIC3oUdHj3KJ4LSOnabvMaIHZ8/heT8bJh3RsuSjDhG5WVyMG
TlL+OKFz/dGOkLs/Hu3t14QcQe4g06OBwmpsshWMGTPZmS2g+bi2/Gqb2CrgjtTn/lLOYX8ytbvB
RNGCD4qH9ZYOmI/LJPdLASO4Tpv7Op7152aZzXteqcr98bhuGRAo0Oj4d0Chp3yKTMP6GCtwdszK
HhH8aMwGyD/D5OOKlPlO0mOq1U3pszGhgYTLL8RgaXrWB7t5f/wbbvcjcelWiVsK7Zgt8AAUjWRq
2P16aPFOD3KsVH4YL9HJeb0bRdy1JJykf7qY9FfXA69x1mhm596o9t0VA1j467T4Tnb97a4QiQpU
GlHcY1TqOorWNZOUFhTRNFxon7V4GR7UbggfYxOjgTul7NqTD7g3LM4wjc6/AXdyi/4O9RahZOAE
HqafzUcMwM03Q2W3J9nz3rAsMCHgV1Shb7mZvDyx0LddogK8XKpfowkJgGwpJ7TOpvyuwwPuJN7t
icYMvoonfs+rj4WnDqIhBvGsWXqDU5vzE8Ks8zU2ygTKpv1r50TOyaa7GSKUYnpfAkBHue6GIiEH
RV/lIWqvk9rgzp30jjvqVnPVBfJcicsz2P7NJicelACqUDaqoTdyalZULG2XYFitSVGMgH5F40cD
3sCv7E4Or5f2zurwFLE00UZgkcCd3mSCE8djiZBv7rXNgOO4Pk7hz6yl6Z219JgFFXFe0HTDPmfO
e8evK0f7KseJipRyKifP3RKpXxZVQ1cUs4bnOs1y6kjTQF9ZL/KvqH7w+3MU/nnUt1fFbOYPVLAH
JNs0vIClsjlJ9HZnjjOLBgw3LN3S9eIoKmSeJ+HbEeeT+TzKVu8bA48du8VA9fhoulmHYuIIAyBD
qIxucQj9ZGnTyNPby8z5V2O0i69jkM/3RYJjjTvVbTK4ehafKd/tRRUIMUBp/OeGBFg4ETmlNuVe
KSmz7yxTBf/BkO4CFHMueSfJwPSxYzse6t6sUiyBgIx6I2C/zcm1pEkf1CYGQpmBDlmTqLPXIsBJ
nbA4A3LvhqLhA9YMLUHed+sPOC7tbGFil3sdiLA7Ax9BF8+lwIuofP/oecwHRFEPgXcwAqLwtA6F
0OWoj7aeeR3OgPcWXTVvMDBolXALv2hOHvzzeBZv71MRENiiDgUBSYgt+kKaKLVhe8ZlNoVJc6fo
pXMB6Jw99o1UPo/h0j5JE+a8SpKWv8cOVkqWnJQnN+rOAiIK0A94azQetgIuTg56sCzs1EOLwfKa
WCu9ZdKrOwMpjLdO4OAMnuvFSdCdr8rRSU5IWZ2Lb4tuaXFk6dF5Tj00DGM/QIro86JYLa0XkBLH
s7wbivoUosPwO8jL1l+1LnhcziOhwkYO7zH3Di+DrfZvW6PJfvywAbEjVEUF3emmSY/64KBrhUSo
oXbuymCxLxKCSm5ZNGfljpsUl+xHaNkB60XcmSfcelRhngiYUpAiBJM7nhymxn2FVrlrDI7zzTTq
yR8UpFMbgVhAVOrsWbQ3qQCzhVQXTwkKE+vwNRmRKQdhhmOzkt0NvYRyayWrrlIF/UlhZ+euBWYK
8EF0CDgENif4YiVRnRs9TknaIMMga6pPWYBSVRk0xVXJtez+eL3s7QcKp2R/JtAWSi/roWk9RRIz
nTIvDXGvzy2jxoJSLS7o/ixuquT5XRIl9cnRIwaxuXQRBP930M2lG8/5ghc5QbFWxQyzz7P5E6Ru
874sUusBt8Do4qSWgvGDrqa/HA94NzblLLAX4KiBTa4HbCvT3A3qwnNl6rSnpZC7OzJDEJOtFrlN
0X9NnUJ57CfzDLi3t4ioHAs5XBRbwZusA2P2W9hSHGee3C3hdebt+yWRKSBwXJ3BQndDka29XJNC
tmkdispWVlRykUEpUD4suWx9KgcLwnIvBydVir1ImkMnl7eJkO3fDIpJm3TYeqkHti52l3bBxnMq
Mj+ZrOby4x+Otxi0d5I9EImbnVFQF0xMmeMGidDiYc6Tpr7D6fBjXQtb+wrGMpekRBOgmb4cR967
uahF0m8hPMZxsjieXuXcwE4RKBwNTrpFwkbVSbRL3cjtgz2bmPo1eGni5mb/NNRR2dypopU+UGM7
SVX3dirNchhWHAvc2pvxz0GcirpJ6nV64jz0aoRWn15Ebp0VX7EV0/4/aefVK7cRZOFfRIA5vHI4
MzcoWLqSFV4Iy4E5N+Ov36/1sCtyiCGuFrD9Ilg9za6urnDqnIBWzhGt200Khd+VSBNJDEgeuu1K
1YleDFE9s2bC+Odkdv0HeH/cg4La3pVkKAXqIlnHYOZz/XlFEc1T3HkZ7rWf3pcm5+nOU3jhtfzu
hFaNfpZw6nczQqRHN2XvYZGyD8zNAZZ0tijmsRygMWqLPDAHva1PpkjG89Rl0YNlZe2XVNTuX64X
IX3YugWaV4uL8tx949pz+HICHxwG9B5EJZvN91kTQz6aBTaP3In0GWxI3KcBcmbRKS3No4H/vRsr
X1CidwDVVPbX6yW5rUVCYT0rtfKTOyOFpjV2eom9Nj+4sXtbY/yHpJ/qENd2s1TaTk6XVAZhj5fo
vle5NqP8YfeQ2+V8HrvFPLCj263hXyWJJ10zqovbVr5tttoSRlEWDNP4MWq7/kmoBJo5KJ5XB3RA
MCjJSF9Eb2Qbj+SS5Mszuywo0rq/jiqXHaj8cCnawTywj1vSAAn34B+60fLF3Po9rytNisEFEauS
TN/0LhsaHwV2iKdgrl9eZpp6/4xTPp06r09oilv9B3TKbTS5M37QOFYH3vDWD/FjJE8qLpHpyy2g
EO1FxxRLhh9WkvxTVVojGsJWZz7YSEGTiRV19znq6zI6CBp216XCAtOwC9Zg2+bt9ahoxZBmATyo
f0+KkpyBHjhveotSONn2HBS9Zbzcv5x7FsU0B6IEkgTwBmzv0fsyi6bKAnPUcmYFx+zipKP6djbQ
0/iNpXjV4MrDC5Anre/lMvYRfynH3IJuvFhSr9SrGtQJ2/ZIf+r2XupgNTBgXmwJ7t+4nK6LhdWb
LDWayC0OGbPughg3aKJIfQBvpj++fmvy1QJhAywU6OZ6a21i93qZN9yW0nofu2114i0vL66Il4OV
9nZGooB1SLDmzXs1l4khJZczihKJ5CZibGFpishHbbl7EflYHoDobt9HCREhamYgg6xye2gmCqeK
UzlpYGtNcxkcpXvfuK1+AIncs0JgL5LuX86ybxv0ml5R4y/qNIDadPCpfNhnK6PV1eNzzvePam9D
vy4lf8ovkU6ZmKKMBUu5Vaa9z0SYXiHwHn7jKpNH0YgEz8/E+iYGn3gKtQjxG0jDsunZK4X7Nmyh
FrWGKfzh0JE81eKwL79jG1JmRLKv4Le4zuutRV1ZqDz3SUAX7Z8wpHRTLIaDBgbzZzMzPa//kj85
toGUkvRDL7NeLoSVyq0gN4EHoOkuXWxPfzAj9TrdMwfHRD4hC2FE+zQrtgbYenqBqier9EU9tACF
w+rUtHX6fYqV6R3w0qOOxI4tMpdAXYFIlJu2rYXBwOeyoiFtcWpPjIBZJzuO4VRGMfbgC+4txYNH
YYF6Jq/fxk31vVpPtD+SQDXQOI9ClFmGSBP4YgpH981+75GVdUwmqohViHY3GZMRZ0x743SDfAxV
H+kS7W8tVMzSDxPJrpKjh+YiThDEk6deI1iTTjCg5NeyL8vTWNj9X/d/z97WJSxBxUxJrbatJ5NZ
89FS2gRSdiV5ry15+BanB0eRGh3hH3eeVYcWKd1KWpWMiG6uRYf4FdLUdRKglZL7htO0l6zuwVrH
STtAUaSF5yrzlofXbpDXB3AAcCOYB2A0W9+OWKeN56oZQ1dt4p31qW/9bMIhWGmSHqSot/feYLQY
eBiz73SCtxoPQPqdWs2SJCimEVXgrhnOANbQaqmY6vc0uHXvb+3WhYLek5VVin1scpunMSkMSkxA
qL9AFfeFWm9xZm5Qud5f5dZCoE5yyJW4HLSYt5COPpvsnLn2OJjEaARFkzZwZXVI7CD+4t9fam9D
zLKSmMFZdUvaPpaQzZWaEgVE7AqgNyaVR8r8wf1V5G1e14RYgaow+h9YIda8tgg4R2kLDvEUlFBS
fVBbL73YFrxTLbnhNeN/851IKT90zey+3kB4xKkuEg3JltMmTWHy3Jk8lGMDXmCkXITXXzqjm/8t
lxS1iDKbD2x/xyCJhuR0g+ygMHSw3imiS2FnCdYL22IGQlXlpwJd80dPb+arnTPTe3CAt1ec5IFI
j/4rzI2c4XrBvBbwCxVEyF3ahNeaod1LKhb9FCat9USzynwykj49CFr2FmVGFR9GZg/JmDTgXyKJ
ITOIzKdpCpicL8961jtnp0PjSrN75Y2tR9WHBG2zg8Bi51YADv6/ReWn/2VRVW/BSACAoBNqh6eq
WdxnmlDjqRV59PG+ve7ujzAdkn9uxs1Qssjydhxq7BVx3PmHpo3IZriJUl4SfVaCrsCUysp59fQY
eSCDiFx5atFQvG6O0oRUqJrifAoyiykVum5zMMFJ/kQM6lHfs9zXuxnWI0RDTEAm8ptTrPvFQzSr
nILUmZsToY44mzBQnkYndQ7e4B0HQGr3kwiQvhdv0frswlDphqqvp6Cjd/O8wLdwbkODIaM0TTXt
AS4c5Rpqavm2MsbwYO0dF0d7T3bDKMNQFNnYTaZPad94y8h7N750KCm9nxoz/XTfYnaMEx1lJo/h
ZyLW2JZDiJq0Eg3XMehjQ9Ir9smV570OsmRuDvKSHeNk2I+epXRs0BBswhkvybK58vCebkl3vs2G
hYqkWj4VFv2+vE67P5ViyA8W3dkfpAeU8KQf1Xhw1wc4q8pCaSYZA9ubPD8uczWAa717SJ2x8+9/
Snke68eCSW7GxBlQp/wC08J6KdvqQs0bGffHIpPvCkC4k8mI1EeqeEWQUvg/qCztrgdqEyQO4COq
H+v1ZhAX9dgSD5mz5T4V+ZS8jfOoZt54ioofjdcXBwveGiQbpDcredpImrcdp86Nm3HSliHQWjRS
omYQz0k3iYOXaGcVmOckwEhSAkGRsd5WHC+ZoTdKH2CwjDYDg3hCn6g8cMo7H4+iDaOMQHGwym3B
aBmMrtd4VYMhNkaDiHocruEYZV+Utk+eF60ND6oAO9uSY1KSKYL6FO/seluVNVYJTd0+8CpTvdbO
oJzj4yH72ztG2EojAlpyuc4Wqby4etZ49tIHwuqSP6JWhE9KOyd45lGjnNw7f0Bt0h6c2N63hIGC
MAUyJ5larreWJEpPvGL1YJoK9we8v/kpSqfpIZ6h3U6H6Yj65vZOk4FRd5QknYwHbKGandcw81UX
AzpQBUI5cdI8tSYGQ/X2CMa7c2r0V0A2UW9jFHM7PTz3qbd0osTky6F5alJDu2YxKcl9z7GzIW4x
cDAuMTXE7YO2WKnSuhobmsI8/0NPW3FOzQp1wfiIXPV2JfAi4K0ZqAcmY259Bs2q2BFpRSziqu17
s1OtT15RLDrDiY0XH2zr59j42iOy2s9TgigZF7x5PaHbGhJE86agT+JqgAu8lBD9JXEdH14L0quF
LstDHxXzcLWIaWD/mRMLBqkyVUlha9XK/RBl4r/FoljdKfNE9Xkc5/lvxe2ST3NsDn8Tt3oA9RqY
0B5mSsyGn4+6sQT3D+j2WjEDSIEBqgzJmbFFiQwMNmRGlIggiajX+PFUVJ8z2kYRY3Ku4UOyzhCW
Nx7cq1vqA0JyqkMMFUDQislvHi8Pj9sVcS2CgQGvL1O4KLAeD9aineu+n8U16Uf7YkqN3Us7Mnxu
z6Hxn+K0te0vWWx6By7s9p5Du03uKCEccKxv9bqnOMq7kQ4D3ONd8tyRKZ/nKEe/asjEc5Y40cF7
s7cePWlQI7TGsVl5OX8JnE2k3jMtFQRfhaWfCrhxz17D7G0MdtLv0c86eBNuLztlbvTIyUpwMDcP
ajfQVskr4srESRqwDi03sMyOouW9VaSrpGNLzx1Xvd4VAqDAtAFjBkOZetcKCdwLLan2wGJvL7qk
JZKkhjzYxCOb4GBYWq2KkJcNIt1NztTd2g9m2GS+yh18NTpELkWMyjA4jeAthiCdAbPnXkP4j7yY
by3F+L1wEGMlJJ8e7LCK/rx/Gfe2Bk0F9EvwXUpm9PUHrOFeY5KJuLg2J/fUQkqe+npZwV9m2Pnf
r19LBiKYH8V7SjbrtTql7jEYyKrmzoyfef3CM8Wn7O2gzOWRytSOk8EgiFWldhOBwmZf7TSVeIKI
5E3t1Qdl8hwftrvKrwEhPTazNZ100vTz/Q3KDaxdNGQmxMbQUfMuACxfbzDUmskTqnTRU9MDVkzi
lyIbeykm4L7MMIY91uHgXLp50L7eX1n+zduVYW4GVwTQj6bvxkInL/KWJecY+4aiKmxrUI/g/0f3
x/119syF6BiuLjmSBlneeodu7jg9FF2kHQsV4oI+op/Xbo1ebD0dfMw9hwXREOvwtpKbbpaigTCP
yhxCbcbl81NY5S51Cn1B6rbPdjYO3+7vbOfsCCXhiZHRngF+cL2zZcoStGJlclpaGjqhIDT7xKsb
f1gW7WEW6BHHce/5g7EcEa3t2KoMvEg7uPbseBPygc7Q9KLNiCOiJWNO0siRJkjAChi6UL7SIiz9
yamn6/0N7xzlatXN9zXyaF6WkUKDAfkPMoX5/KxF0XSqvf6I0GV/g7L8LClDMZv1t2XTSqPOOLVJ
jZLLZNozUJaKmkbPG4xm+vjsZtqRvoX8SzdXQjYVICuWxNvWFifphNUEEYcGC2CmQhAdtdG7cFxe
j8fmSaUTKSMqMoQtJWk+jSoEsgnPnBd9FXnqfMwXJ7y0Rq8fjZ3+nBzc7oj6HsVuAigEEeVn/uUJ
h7ggXEQFQsbu3OK9Fef94xCFJtDhpHqnTZPyj5hbEeid0z3BB119NMZMLCecQ/ZxsSw8u8htC4EN
+58oNsMTkUb3H71Wqq+5NSMNF/VH3ca9W8UkHSkajW9EvjaV0DAalyqveTn1eJEEU1CD5y3gygqQ
UQCPc3WO+nI509dXDh7SW5ujxIxLVHHHdD62NjfawhKZ40BjpdbJ7DduVn9QS7UZfQr2yR/aMrva
Y8+4T3Sw8O29ohyjkr1REkUJYotiGAYDyMhM8VfMtn1ZROM9k93n/jKE4atdJEvJOT5InekibQmr
baGG9jThs9JZKZnhdYY6UNrRfm8pVdP5WWcc0Rbtbk7miYBDAMdsachVpWmhbOl5VoU1Bkni2ZcC
GQ0/0Vvt4b5/ujUdNkdfFeYeIOUYz8baw15PTXiQgkI45kXoS/ZvppTuewR7u3M9MOxnCQZBVTU7
gujfvjysjKeiOUfxhNrJemUjMprG9rjTc71MJy+bwjdVwUsXhyMkB2VWty/3t7q7IGJLtK6peAFZ
XS9I6NrMXiJjZddpnh1G+Py8SqtT0U76JU4AB99fT75la0fiwiVKB4smhcxgN582MjWEXmr8cYEM
+lPSGuOTp8HAM6P8FMDPlL9UgDmu1VAvvrm0f716ddOR9XSDH0CHZJPIRnre9PQEyf9sk75ylFC0
9Y3CxYd5rThlzHdcGDEr36ZJL86a3hyh1naMePUDtu/t2ChaMToiEA1NPNojYEhEMbzprOlo0On2
ESKooHXF7wXQSvd5fbKTljle4ZV9gN51F0AHaZ5UF+LW+190b0N4Oy4klUS4YrcGO46WXQ9NHzQ2
LftwxtHMYY8SfOq9WkCDIgRVdFoThCuSbH29oYQ/rDWz7wM1QzI11MzML0d4Cuu5UE+xcsgitbc1
RgkJHNgZMd8mLBvKdqqtWu0DK4vKB1fBkcaiWt7WIDVP97+itnMNZc0Nbg76gIhSbe3CkF3QVu/B
/DGyTPRFD9vPZsX5QUvLW3y0gK0LqstzeZ11xvzPMdw7790+tgo6bT0MQ6AltP5Mhbl6yebQfuNU
SRpDQWDNR7TPu99FKjhCwmdQI5d//kssQN+NalAu+kBPRPvQD9BTTW38KYly78A57RROiBORCoNg
AEwgper1UtPgRl6j8VnUqu4ubVchUqdQ0q3btD43bfySMi91RTZn4u6q7sn1FvHEyFZ7cD47x8Pv
IIig3kZCsH17mpkx3B6iuqDqcw+V1WSxfIjb7BOprcG8YuS8OtnhnbP5wGQDhK7brmqMGlxdpNEY
THHSPzruQL1yGCi6WaFysLcdj8zgAPhz3AV547bdoRYVoLx5HILSNlAiYEbscUmLNEBqRASMFgKR
Eerw0CzxEhhFcoS83LEm6txU41hbZnUby+9tRmmTyqXbkkTqk5sbPwrEd/4c2sNLtuMQSecAQXLL
qARv4dgNFC2lmoTQOJe1ce5FVn9awiY5IAXY3Q9Ac4rM6CfREV6brNXkZkxuOgSwSC1P6TKO5zhP
NIqmSn1wcjthCrUaqDCYdwHkvY3BGscrCzowQ2DZcfG5X7ryKQ8946OmZ7o/1EhTlYk2+YUwX1+V
AuRNKYW6lAbUztu4AEfBokCcD0GRN1rAyA2xblOl5zkWxkHAsOsDJJsfvTjgPHj+9QeF3Bi+JYvO
Xyu85qJqRXQtyrQ6T1n8Iior+2OwdPEGX1QEg71kfu+51bUnNzr42ns+gLCaAXNmlcFKbnyR1rtu
41b5GFQz7Hh+vnT0m1Qtn77EpQlgOp6hSr//LOwkEqChmR9mipLerrG5G+as2/mS0tT1GpHQ8R8M
hKls59mdkdmZUCA7KSF8UfcX3bsm8mBphEO3SuK8/t4zo4S9bvV8b/InP7cn5aMxV+kf91fZuyZE
1tKACMWYJF+v4qRGYpktKniGiKxzGA6Vv8xZ827Sq6MJ892viN3wjFA4AtiwXsqL5rRH2WsIUDiG
QFELGbFN+qE6wwX5r5iK4XOumkclgL398V6BpMBiXN6u9aJmoVm9XVVjADHHhFH2XRWova2/63Pr
6EHe2yCFbhXrlF2Gbd8ub5dQH+MZl6MNsftoWyJJPjYwSFufjUm+UlEFW66lj/lRZ2jvToA+pSyA
S+P12MSY4zKbpoBoIahV+OkjgvigHrr+0ifaeAZTeMTQcbTeJn4PtXAy6pT1klqkgdoM8Tlv2uqi
zp57iQbjiFVs7xQtlOVlpxxk75a8QvIJDf1cDYEChu0LknsoZPeh2Z9RBU8OuiRHa23M1JgY/890
YABAUPTzOFveUzlTD6vm+Aijv7sUxWJay5BU0UJcG2ckjAaGSAAARl1Yn0UvklM8FOoZROzrZ/jo
8ILYoO0mc+ptSSIbPGWsdGyzUlrvCrude9VbUAAe1+Ny36XsOS74cBBIlNg3GgvrXfEAuaWlD0PA
IJWpnUu+5yCnEI688p4Rkg1g7dAzAb7euK44Syi1my5BqWknH0wlt+kqWOlT7ZhRB4vwcnS/945L
CrcyC0nuysDTemMuIvEQ1kQAZonQLqrdm5emRI8tnHr9oPKxu5TENyDYujMoQmc3KvUlJNBV5/Kc
IRr6CcPoqQlY6cFSe8cFOpcWCUVSMsfNZ2xDV0cDOBkCLxy6x5Lc7kVRDtUKdjcEltzmGaXruwUr
wdC1uDE0QkHFFMU1tQsEsOyhr/ykqrODN23PD4My+9+1NuckjMpwUwcAA2wD+ZVRJvfZUSb3L5Ez
2KmosROkjJb9htXTr4NlAXg59U4ZJP6SjeVpLZo+xUVR2qj+LbSWCa5IuOFBVLD7HX+O4crBZuA2
62WsPE/7csTomXBO00ctj8ynOOq69qpmYEzv3+TdxZjDklgNiUHePCstEK8qmmtygqEzQ9+orfhp
Fq1Cqqfh5f3fWA1AAPyUcBQhyb3emgaBlTpk6U8YSvXODkfUQSbjKcoPubv29sW3Q1YHzJMcCViv
FGqpoynM2IEdyqNAXcL2EUmQz/FQKQew473UgNyDFJIsHRGfTfhhL01rlwlfsEbq6osywSzgVHom
ma+T8yCE6peTkp+WKf9y/2PuVTKQaYSFGv4WqTy6uQSR7SlZMZJlwaO9PNsjIt+VNVfXtB9geO8V
65oX5vRHUw/JV/iTwucWcsTlBFt3dq7iqrvaaWR8V8O+sN/kdlz+2xvD/N/9H7l7DrI3gA+HKmRr
zPCP16nm8f556mi9pPEIujZXon+8IT1SL9l7LOjRgLIAMCl7Eesjt0oGUxuHR6kMPQhq8Q8Xu5th
+NfBPqDqdTRUvbc1CW0h0gWZAOR0vZ4otYSnZOJpz2bYxEo7/WJKDvRKuL+TBDJRSAtN5p5QXq6X
4urGtCrZmt2kSDIgA9V+gVJ7sE9JjZzIb/gE+VS40AEx3rVNvyopMMgUBqGfloYPkBCIh1JPjBPC
hvH5vnnsnRkoOJl3gVoBb7re2DA4cWSOVIkH2cCPdDSsp9KkjlZEGcLa3pB/v7/g3qFR2aRqAFyL
hGHj7wazEa6RpD3sZabyGOU6hNDlEC9cUhEePFJ7zy7Uc7AcUDiQqcl6cyTzTjWbrFUN5vAxy2yh
BKSDg3NwXjvryI4ro2OMMNKT2rxLjt7NZQFZbWCNRvxoFXNzzsOm+Hb/y+2uAiYAGA551k2nlYme
YkB4mFpk0XXVZahi/TFK9NG7/v/W2dg6FRyQiTyBAdCsyZ/dqQa6FScH/btbuQgQANCg/bRxGrrb
fMMyvWTQEIINat2I5yc7rybNr+octzQ0efZVFUn11zhXbf9gVLlGMtLHTNuboEr+QtdKN87qbHWP
mhopcVDQc+79Mskd3JvuiO9tqWmKrxpx8iKSMteDsC4pLrQahKbvhjYrpRucjcEfwtJYTj1ztBll
htR8dDtSiXNbZcunds7bI5LonQsnx/1giSEhoWq2KfGM9gh0zETKN3JdaAOKZH4x7Gp4MKu0hKZ/
Pppv2rMawkHs5iecfNtJyMLS9Gr4IALIcdPCH0e19R1R10fp8U5ASGmOyVpCaQpi28qD3jVFOtQq
3Z62ZRBNB/VPtKYGVV1o16Ut4fAjLTow1R1nIqcqaEBTgCS/27wAC53FxRB8TBVOj4cxnbKPHev5
zAeYrw/hKYd7svEDIwJR6NqX9DlVFVSwBeaaWRTAiuyLQV/4IJbZOy3ZApC8nHKaT1rPLxFureiD
rkQlTbtGVb6CLB1Tf6Q6Hty/4nuFRhm20LqXfN48out1LE9kZqe7AgbqpFcD252iP4YcVfNTWSb2
3003MgvTtF00vh3bUrwg3j7/SG1b0c6mlqFzcv/37J0j4RtlHdSOmEPYXAoQi3UKbBSXY1C7WiJN
fwAR+1+piSNw9N5K8MEB3pKzFczIrTfejOqkhgsK6S4VsW+DRrcLitls8kOERg+C7b0rIc+SHILS
GNPF67WyKcryzlC6QOsUR3urR44DmHFIlepkQm2bffRSxc19yP+mH/e/556ToYSKl6GjwmOxCUzn
Lm87DZXbILZUpEZmkSO5gz7Pe82L7BOT6fNvHCANUYZsHZqjjMuvtxpbimsqykAYkeuZrziKA7Uy
zP61rdcHtru7NwJMOcBPNW5LupCjeW1moyWCSpjiERkn+xRa8XAd7Lp/tCQH8v1vuWsxAHlhggM5
QKtjvbWWqjCRLT7G7IbwOa4UAwkdT3syYu2oybG3NRrMUhydIhJwmvVSA1xFYoA5gBHizrr2w5ye
4tpJLk4Xij8V1j+IW37eqw1CgYleagWyZEBEKX/QL+6G6G+E5ZQpiIImz6kYetfzxTQ911O5RP5Y
dNPncjHnvw2l4WGlcRt/tI2sPLooe5/415+xuZTU5zozog4fDHwWmPEZ3IQv2IINJY5+48XA3YF0
+UmbsMWAxLExIIvDDA2Ebf0pMUsNFGfaXZp2Ms/3DWfPl0MFLO+fFP7avvSaOqZwpJEBx7OSnTJd
H99QelW/3l/lp8faniEiwFRFKKhIRNTmDF2z7SZl6pmCrRz7nI7afDEStwlA/TNqbLvjG8tIqzdx
CT6vKibz0cgicWXQtC18yl+TuLRZ7zDTQNHlCva7+lSGlvUoyJ8P4vGf6Peb32pJennYPzH0zXut
w6JYQjfWM1rWin+zyBmu3VJqKv0eYTJQ26GZXGRON1x1PWs/gc/3vsamkV3Q5k3/SmpDK9CndLs6
aOuxPDivPSukiUk6qXFcJJXrD1nW8AZp1MCBprZOcmrG0H0As2l97xi3PXAqOzULFgCEREcB+oct
nXpFTbOLwpmL5xgkyFMRnTO0Sk5LAjQHwqR/BPPZD/WUHHnPnU0y7gSsGIICBuNubnxbLQsBHAXd
oY2qs2gmLrqVEtQFmjG52YGH2dknzNGMe+NhaNtuZ1FN+F7HwWUWKQ1d07d7yNVLc3T8sanLt8B+
9UuSqd/0aewO0ovdfUqKN+rwvPZbrI7TVcyP5ownUaYcQZpYxbmB2vKqDu4RBcOeF6UKLzHUJGcQ
nMvf8osXLZlcmg2t4aKXRvLQzL3ul07d+16K1LEiXOekhd34IVJwMcqYID1gzK+WdWJlWphM/UL+
RgKx9eQhCKhY0PpCjK5+XlzRvNHpXPtlf9ju298vKRuIDSlLsdXhddy0AZVPGXZYNOW9VUbWR2bA
3CdvRD1FjdvMX5bZCQqo5H3HmJ2zm4ZHT8ZObEVU9b+/YYt4dRngIB2BTr7Wu/brpNKUttEceYHv
oHwap8T70KVF9vocgNiU5jT3hjxne2u70IuVogA+MnTD6MO4oT+HhK0Hq+xEAXK0gZYVxQSp4bI2
pwiSVgDErKKh6vApitMqPTWmcN4t46yew5hKzYE32nmpmP2VbVVqW7Lfv15RVZOuDzuVj2nG8+IX
XqtWvh575r/336q9S/nrOpv4hpHBuAG3QIHQquvLOBXhualB3ozF2BywgO1uSQflg5gJyeE2IM21
aIlUq+c+wIoYpEgonJi5PqpA7lkh/Kuwy2CKiIxsCky2AXtlnXJUvUmYH+mhjH3N6dzPbRPE+NqH
YraPhrF2vyJMPpLjjP9u2zyuXcHW2f+s6FblkzpDaC0spMgQUYgP3PeuKcrCAbhnyCu3+bW2AJsQ
gr6VXcGFXqKmrPmLi39j4C4PorLrXn7DQiRFkcE8CoD/jSWOLjzS0UTMZDRGAbPsYJ7SYhIfDeQz
H39nKeIzEhYgyNuRLG1eXGWWPTmtQ/4unucqaNzUPTuVcTS4vXdiCFjBtM6/lKrlK/nLA2G2MMlr
inRWTdX82TdL9B1JD+vNWGrhp/u72rN7GcnLGXEISrYPLnm8cPpRtpPU1P3ECHX+pwJ3wYFd7G6I
MhhZLeRw5O3rDQlVYdRE8OJRxVMuqHs0/pi19cNYquGBb9ozQaZLQDHD9QB/48YiIlRKJs3lIa/z
PrrAta485G2afVqMvr1A0xUeOI69Kw1MgE1JDhs+43prLaPoEWoFJAjm1AR1r3rv42iafJeqxzmJ
jRit3iX8cf/U9r4n50U1FBQSEcsmLrZTpa4nNFKCqMjcT4z5jwiE9/VzOMKofn+pvYjsl6W2WQm5
c9ZkNaUW1Y2L6ZLEifIurxyl9u0x9k6OsIq3k1MCj8TdecH9xfcOk3cTKlNiB0rmG7tZ6jQxawWc
ttQOeku2+T63WjVQ9Xl5m+jxkQ773mUA1MWUgaz0gG9fn6WOWiKssCOwcFNlWMi0povSqa+ndUJk
jfROzpbhKbfhnwgHQvdREUEfxdqj5taI2mSHtE57dok9Smo6yhBAydZ7iUM4nND+wi6XfgajM8/n
NKdkLFpLvxiZgapHDDX1/fPa/YAA1+iUAHsCNLteNNMLPY06yoRA97JrLZChYCTkqLm2twouGLOn
JAnqY2MVIQQghp3kNDamogZGgL7MLMLifH8ve3eMcBXOEtDnpMrSNn9xwtPCDK41YPgpHJ1fkrSc
fIZ65sh3Mvt3Aio5psakKC+LdgOMhXw/720KGk7tWpfUqgoma9yjqa+920Qsimc0GGMmAFnvSKq6
p3GvMiCkCAHTuikDAau41kVWPDpOFR3c3r2qMVEAiBkJVmDNzTtGO08FeMEEJbLJYDSTxbvmSmK/
MZUlPo8hMH5jqa1Ls6SKLzK7RK3ODK+LPh9pye/tnE6zlPeAIo4W0nrnYhxGPXfGMaCt1P9jmHl6
KoC6oH6GDIUWpea319sOfGZSSQSFY+YB1utNDhIbvWC9UhfVg2PG1dk26/bLYMzjAaZ67zLQGZXQ
CRgUblXUk3B2vZG5tnhqvUvkddnnERHV6+s3BAkVURbEgQSSmw1peR4b2sQoVB3qil9qaRTMikv0
qni/McvGaA6zbFiOJD/Z+JCqHWOQd/B7pbYI/dQKK7/RwuFTPo/zQfdkx0fSQqBvDmwHGs9twb3L
OspjnqQSiy37YqRd6c95PV5gSWsZZ3DcE23ZI5rCnQdVSnuSPsHaL2UJ1rYxhH2Su5oYIV9Q0u96
6hoPVTv0J6Nrs/9mo12YFE0+eGFvHFjKjkOjrQfSkO42qf+2k14Df6Cbx3zgoCT6hc79P93QWg9q
Gh1EJzcmSbFIDj/KaR1Tjuqtd2gPiKYnSUzRLc6709wBFKhoun68b5I3d1quwuvGwQFNohm0XiXO
mpLqfc4qQz8+2SBr3pVIhVwIDj/Gg/JqjnO5HIQMzKBjL6Rv6+Wi3Bjboaa+VsWue1XUvg2UwUwR
Z9WM1142GoeEBpBQ4UB4E7ZhyEwHM6xEHTTe1D+ZXrEE3ZwWz7BtHQXm8q9aFVhZitifRiXEvFJL
Zr0rVUSFU0R1A8xhlFoSteU7rZ1d5lLxHkIQvj7sLc1jTfHbH73p1Vx+cnlyQkhQGSajwLhevoDe
q0o6wD8FhEdnKmXNx7qQs6WEYkFbNjS+2vkoSLm5B3JRmqUSv89TsN1zrbbIihVRE0i9o1PHRPql
UtD2NJIwuty30d2lyLkBtFEIx3zW+7MXntzOMurAWZzl2qU6vsUmWK9bZz54bG98GbsieIBrklK5
FOVZLyX1q2zAHXWgepFs2Rth902Py37yo9pUPlSGsD4wlhF/vr/DnbsO6EjiBWQWCTJ2vWzDT2nH
SKuDSaugK5gHoouoEr/xHeW2SHZ4voFLr1cZkeYl9cVOykGUV8NS9MBNXM0XY+Sdf2NDEiOAC6NE
uhW1jWZH8cyQDemqU380Ci4p1TQbuqH76+yZBvUmMJw8dvCmb7ckKHXHuVlD8JUUZ7dJ/5t6D2DK
4B31lfZWksN5kPaxIWr5648Hz7CnUCapAltb3AcX0IrfpJ76Zkit+rVPDEZI/4ozAvcgQaPrpSKM
RBkdKiNWnYxIOY/q1V0m3tLOzB/vf78d909DhIF3jIIZme2kJSaQDJCYl0FU2X3jd3Oupm91YrzH
jBZmcqodt/72+iVpDoD4khTAN/15BOKMhA2igdqNyZnxUdNPu2nxNbSzr6XrHjXJ9670r+ttIoUp
DznMAXlQq9fMU1UL5ZRO+vzo9qEBX0McX+smO2I6kke0fREoZWD8Gi/ejUxJyXNtdWpTBrpSlmdq
4uopp6Ly3OZLC9GpXr+JYKQ4GZOtH9y82+0yRyrlQ0gfmYJ3Ntt1Equ16xYPVkI19phHixGMgpmP
IcrFi5qNzaOjc1Xun+nt5ZDDq5QYSJGZo9uS33k6wJVmgKCB/xr0IUrlaSKP8HUYIl7txLBW/qGc
AckSy60vR18RmWHLNFrzyfqzG6bZn6yweClapz64HD9J7tenCBEosyX07QBZMIq8Xiu17FxZ2BmI
zEUkSE10buqXSpV9y6eyYiIQoeBT0xWROPWT1r0Fbs5jmzF6pvNWRck3O8wgVXBNoLEHju/2xSCp
JizEUTD64m4vbjNUTZGZNp9BMdKXlOLcSUVq5fP9c711D3SawEZAbE2JAE6p9QdAL1LksUtgk6o6
0+KJYvl0j71PfVZ/1UfhHrQP9zbFguTpVAqATUsz+6VYsMx2azZUOAPXFualZQS8eY82uX3Ebbi3
LTlAy6wnJCY31U3q2+WC4TQMHzcQj4k4z3xwppFfel30ruuVo4r+Lb8hUzwk8XB0gw3CdDdWC62T
SskNq3XTOHqcoql6Z1Zz9WBjXufZtJTM1yddecv0iPnJmUOmCCHT6t6Gvdd/y2yvC8LMq76kpWs/
dyJyn0WX2v+ZRWV9rpvYRE03jT7mtZbQvmoOwTi33oxfj4CuLM5C87CdAHFCUmbDTFrmcEXp+IqX
qR+aRc+fDMQ333mO+B/KvmM5bp3r9olYxRymZAflYFnBnqBsy0YgSCIQIMinv6vP5P6SVVZ9M1fZ
FtVNhL3XXiG+Gos1e1mTqPmkufzoVYG4cGKnofiDzevbJbHCfyvUPkNpPed/XKDNTbPpcc/r/MmA
//sZqvjR40A5gvwWE8cTgfnt47KRNyQ23O5WJBW9jlERzhxSMOAFkdWtG/LPwJ0PDs7/TM0qnJoo
Yt5D+nws83H2kYFRR+pv2GySFuhpfq7q5TPT4Q8uBjzq1OWhA0Dv9W5zxTmb4x5hOTtbGL8dau3U
fozRI1xQkMMvZGbrnaWcf4Lsf7B2QK8BiolTFJjm+ylMsgBxwLTW7oSk5NHmUOodIdSz4bLI1loB
P7X9N27EfEwUGIKHfx9gp/f17gRHhQmM+DQAwr3wDuQcLZG1nVKzixfnXoTLYaZeD+HKJAuD45rL
nuBJMCIjIl34l3XsP3v+R58eugVQ8wCzYrZ2Wm//50Rr7EYgvLZ2Z+javyjkbbQV4+xcVxHtai62
r6tyy5maqs8mDh+srFPqOtpRfPW4md+1FBAQFskcnN2pOqp2ulzoXRpTdgnKgrz/95f84aOAxmCI
fUIo31N4ZiijMTeZYAEzIsF42GjeOtD3uoGD4/3vR32wP4H1nPxm6hMk+n40OrkEGn24b+xcjDia
4xaZZcaNXIDimczrsLcp+6zR/fcjQaB6+wprkSGNCRafSE6uMB0ta8LRDRZl1PEtWq+8LcL/qtOF
U97//5BgI7x9oq7KVUQRMSCrb9uOlgZToXndroo+++xQ+PDDnfYmpr7/OV+9fdQS2YSTvIdRa++z
Z944ebV5FSGaeuVgSMmmvPv3C/xoQyBYBGA2mlCcRO8+m2KlijcOE1OWOt6SaZzOG89/85SbO0ig
14vKFs0NXBA+U/d8UFsAqgCT9JTPgenUu7oYHgfWZtyYHXF9CUnhYDqYa/3vXSJUaUBgTmyg0yj9
3SG76sFlJdrsHY3Vj2mU23WWJARyzXXe//uL/GDTIb0Po1IgXLDneA+AWqumjXq0USVBwiS8+fRu
WZAVAdvbz1g/HxyiqH7wsTDLgyT5/cw+X5PUglU57EyWOduFROhL4yD/gzFQZC9qOGk9Mb+MF2M+
9lfCgWD378/6N/fpNKLC8wFwoSPG5n+7TLe68tV44ibghwdE+i6v3gPF09GUH00GoCZhZb2nqH/a
cS6bI6r1z4IMP9gpkFOiZUURgt/hL1sxEa9h5ohuz4dFHkqRL7eLbkBPDns+NPLs35/4g9X6H2oJ
sTm2CriRbz8w7NBtID0+MMwr2KWcSvboneWfPOWDzYin/Ac6xQUa7Xd3hHQJq1By4DMhQvibj/uy
bbJBXzeVUpc9gg++oGZRqPq2z86dj5YUSjrozXEYwPrqfVkX6pUtJgYIQJPijBlV70aBURLlYjmz
3EaYqSXpLmzZdKjqIJ/+/fV+9DIhNcYw6zRPA4D59utNRS+JyoEJiCTbcORULxplxQFOtn/iiKWf
9GofbVWMe3DegayIMvbdywSTJ2cjx6GwYdmEdrKjvUjHnt9sQP0/2Sp/v1JM3fEUTFxS1F3vxbFT
3RjhNezYmoWs96wsSDcgSqMFa684wrpd7SgnUEAR/CL//k6Tvz/mqaNCW5/DLAi803fvVBNqHaPK
7qqCIuivZwXfpy4yOGiRAy7beE3zs2pbin0V+Vrv42rtj9aPpD/0E8vbeNZGtFE5ZHAIjKD58fky
//jklzx9128LQvB+AVAgCB2IIcqjt2++LqmY+AIjURPoeplup5vI9VPr5jDCAKuer7byC0b6u4bm
C2vjUBZnPDP/M4UNDQZ4PLA4OmnQMQp5+2vAWqJUlDrYX01ZeT5H/hu1iPJafS4PCWxQ94Jsn2Gl
fy96SLVPapGTPxWEOKe//z+1KN3SiVNioXJCIo3YR1vwSSvhoxkfwV6HI2Qzm1Uc//2F/70oUPvm
GNOB1oOp2fv+DaSyKpMOrbZDAkmH4SPtgi/JrRWy+AQ9+I+x8PbdVmhOcxyXuIAxCXn3bt2KLdEM
sKIi0ZwjyUiTYWstyZq0TRRbLmYOV/Ij8iH11GYLuDCdH8vwczORz/ZNJmDuEm9FfV07Y4Yuqpz/
tqQGyRRRvdZPcMNV6wHhw3Ru7Rjb28lLZPr9++v6+x3h3RT4wmAkcZpsvqtSwOydiBRYlE7IuMuX
surAior+0IlJyCX98PXfz/vg9aA7QQkBkAu4y/vuDMnJ+PFVb3aVyGkJP0zV3G+wPPxqigVf2ycP
+/twAmkNvSBmODh48Ye3K1D1QhSrqZByLuNJX/dpRopvS78gvx4WGkN9A9ZLsbQR8njnXSQjJE8W
gxPkUGFuLg5yORlVr0aq5xTzQ9tOU5myto4ndk0HDoTceUYAl0TbTeYGj/iFRjWPWkHF3QJHQwgD
WerqTmwj+7q5TaVtXMGA/kBEwW4rUrurpY5iupsm1EOtlgxj5F5msEsEg9BOe7CMCqQXE3D7uiVy
RYH0csT+nXkov9YuqGXlh42NAnGPENDSi6GXLmv7CeblXSNDDE0Y/OCaS+S7UIGwbC78YY507S49
Kjz2YsD3RHJBOtMU3oMNvG8zGpO7LPSJOoNLGTIxxkSaCqBYWX/fFEyQ/uf+CiQIQC1gWwOtwvzh
7RsCwTRlaQncmla8aSly2bvC0wH2yU2zlyur9p8sCfy8t1sWCiQ4Cf9HiDhJFt4+D4EpZWJB7wZh
WLIXm2u1n2G8dDcucJb/96P+3lroTdGjwkcJDQA64rePQg4A1RB56l266OFI6oRdVivyONE7rpeQ
nXzWgP8343r72TDIw6rCwXe6ad5jO9m8ZuA+gcG7kgJppmtqtudUOO6OPf7D1Zhl5KeFEy/doYIl
9E6uUz50E4CZratK0pDHqQ7LI65qPrU9pr/kMjcmeZ2UNrrF5aKf3ZyLOx4m4CiM062+geUzGn3t
6XI+RAL2cei20tCZvtRxO6e8YXC1a4qnymb0pUDO9ledmJG0RTkUaj9QGWi7OVE8GTa4qQMpRv0a
s2V4iMUYfZs9GHLwlFjqJwb8cWgNp/Yck1u57fjozD0VUfwbXHPYeKuGiK2t1hEF++ltPKcud08w
fisvpO3T36tHZMmuzDf+E/WdUfskIOOlVRLRvbcbqwdMR4Su7pmX9gkRRRtw9IjYoVMW0vLLoU/q
xw0CO3ozWhYX7YB1qh42xxZ2V5Esn2FwYMUmdymNx+KODPAR7xqUXdh48Au4kHUTnrKZFXMXZdq/
RGbgFsosw9fDhC0AD07YB8GXAVGV/c6BTDYA1SD9vexPsdN5QtzNAp+muHUj3OvaxAMjPUzAJr66
SKB9HZEbMnclyVfROsh+LjfXTMudC1u0pxRTsE/W9/uj/GScjkoWU3LsXYg03q3vBdsMbGCQvkJp
1EUyN/IKyhBRdWbFX3zysNM58H/X9ulhFa5aFC+QvoAa+XYzzTP0EqsrEgSgxrIL0lWHmrjPSD5/
Ud9Ok41Tbh9uphOAV2RvH4Pxe66h5ou7RIws2o81DZdAmsi+oDh3W5M24YHQwl2WXluY58o6X1pZ
x5HokjHRnzFbke16euLbD46yDUkp+DZPHuHvuZlwEEx5WCvkT4wo675WTkYefLGiMfApL3nxvFBk
3OY2P0kBEw0bBboU43YGJxUBi9NRhxlUgjRC3ruajXoKiH7PwJdaGEgUdFzYLm1MX7VWOSPOCGIb
gGypOU47EEpmcq8K0Wf7yaYDa0ngJNn3Q4nUDQvBxT5hxN0Zbyn+tWSnI6eRtq2XeqIHEBU33yFO
ch1bV/jqzxJzPR6bzHO5F1GT3OOkqMa9nENza1Ibvg+E5lurOSn4UU90fim4Une1080Pn0fY4oxY
fOkLLW3oWDnlP7TyIHVybd0NkVDUt9RmiftqfL99JamKvvUTLW8qmIrFUKUZunRJQWFaqgfVX0VN
Axu6Xo7IB891Ol0KxoK/ymNXv0xG5ysSacxwbtlmaddvTMeH2NThGwZ/8/lqggAhpCfJV5fXc9FG
boLVY0+nWwyRJrELdEM8nK7rnrTO1VPW0bQS15CCY3VhmLZ+hRi+ukB0AMo7+EtjhjJMxNUtQpOQ
6DBD0OKOaK3gwNnLdbukchhBGUcgSlfBc+c79gN+wxRkgAsXu4JCTzsgdkjJaFoOmuYrhGl1EA8l
9DHJzveFRk/GENvYmsr0akf8wO7oiKrli6u1+c5EDDdoikTCR0z4xroNJF2+jbCajECHDONrHNut
PJtgXbx1fTTUL4FTE6HisbTvQH8oXgDWrg9ezvUNq5ED263R3Pza8Ms/BKMQ4AAPjvLbPCVi6OIo
bx7jsBG2tyUjareOW1KBNkRS2PTyTCHPYKFk7taK0FuXjCztwgwVUYvkYirAyckCb4dybezTNNT2
1UcyXvdgxKsb8MswdMh4UlwNm077XeP0kLVGQ/wLYmIUR7vGTuJghgh+UQZeENkBs8XqdZzl+htN
fIUfrVOXzeeyLiDO3mTi/qCpGM2e1WF7LKBaWR+rjCLCFGHske34aJboallNobuK1ULsPK/Ke/i3
8AcHNWRxWfT49lr0zyfZnLEcNqRjyYcj9hH9YjJfI09sNNsscCfO/grezENzUdB8WjrPQxn2J60d
a5dZyHE/6hK/ORtXn52PNowviMO1odVVFR2ZmJEgAJ8a9pOHkdxMS60loo9U/FKA1lq1Q5bRe7cg
bRlihzTfYUOgLYyWwt7lUSHTrmRr9tsbWc1t7qDUaQPcWm5SVhss0d7LBwopcnqE0ZS87D2pi6sq
ISBG0jVX8TmSMvKiE6LnhWjpWI1pVyBi9iprNMKXopBiv4ZefBnJCV4L/Ra+EiSoEZB6aanagfSL
75oA3lXIUqVRhyQ5AnImaMpuSjRE9Ix4rm6hyi9/qHGpTDtviHPpTmlV5gAvG+fbzGBRXeQi6+9o
lFOU5ZlT1bPtaXocFo4mqqBD1jFeUnfrSCr5fYqAX91ZYSYJa1qMcFu0Rkm9i2YfvlRZauodHGjq
GZauKjxUGDyM3ZwxAlIOreXUlgg1920SBJeHyIwMgqaasO3S5ouRF8OWi18RQdt6LgWd1j0Cf1h8
0DX8SzsQmatmR/CVbW0dAkVa1BotX5B/elLu5ry/gTc5mCQpPG30BSSnpeJHQdTE2oluzXDtaUn/
YFJRVXsQ+dfsEOUOxgKVXOMfYcFUt4WjyVLsTNJnr+i4UQtNq8iOmwPs2J2MDO/gSDKQTisyg5NT
LRUo3qmQQBrzYo4vomhqKLbili2d2CDTuU6x7BT+tm6+KJZWt75K8u+UNws/25RayjvIgZ086Klh
w2GUOr5f+2JbT96V4221MLwTpAMxxKRwuWFZp1Kdi7QYfsQne5kOCaXuPvdDzY5Isx3DxerD6Npo
GpKnbTAzjuY0sAsPi88C84p0egFml3uYS43LU7/C3LxdtmqeEQKHoOjFZNguEzQo+jDkfX3vTYL4
lpDMVbEDkXir99KBmNNKXgQ83I71HxNcYcA90OMTtmXsW+S+RPJ8SUn8S+SbVhebG5J7pGpkbi/s
VF70cNhTRyWlrfElTeYLKUtUj7FJy+1+MYJeRihRUVkQvBZq4aV9XlElv0Y8ii0uRDv84MFPaau0
in9CX8vTlpB1vjYEy3y3BPh7XcDUyk5g/ucFPxSsac7K4DcIlpBWa1orY4TlsGX2TadA/Nm5EfqR
HXhxJr9smJlhKS9U0GB46f4EjzXrd+1PfPAmmedn8APmW8mSFXelMfB37B2J1cWUKNyYSBrj31Bl
5gieT5pp6ioPsvLFwj3jXY48cIXqIIkuUKYWkFFh1W/yiAi+qYdgl7sc/oDrBIf5QqgcEdBz9mSM
xlnIN8dfwdulaRvpXNJz7fiatlPm5XhHtIUecNp8qq9FDXuTxw2lN7+aMFFhLaYrW4Pgy1GcyC8s
ue23ZGjaMhuI26/Y1r6jPpEZOoO5ho5XbqtpS79i+OOWdNqDirZZoB3WrmckFyvbyWoanmIpBGl7
PalbG/XVD5cP+GeipAX8gIJZb5WAOqKjFCfVQfFGNC14BOKZR0LdY6Kcz3vfJ1U4wE91SRFZ08+i
w+VEYHpfKYhFpnJJRYdW3BykoitACJqyuPV1wOowtliuVaI3DxZPSJarJAnoFE/yk7wrlCZfENoN
2DyhinyJosSNHQWj5kegosl2XscEPvAqxmtaY2NuEj3F1XHhhpsLVUA88cw5RyVXCVc8WxFHc4ds
y+ql3oB+7NJCwjuqSh2BTxuX9Bpe76RuASK75bpguavaDT8VFMEJ+EUzp5Fsw5RmAD4oj/J156Z6
wbWiYoHmHemduEcNPnlHhzTcVm4ViP0icXmHxqo+t6lbom7E016RXkphe0zh0GEzmclDLlLsRM0R
AX3sqUv5IQZy3rREGfILFAKIfVHCxeyh6pXN9qrM1LNIKjm0IvfJVVP6Da9lSLInBoAB9mZRH53B
kiiqdy71eXbEWa6vqpNJQqvXJP4NwKBAPmVwKAWWmux0kCib4owwchbqhced0AUznSqWQuzgXZG8
QqEQnd4GTbB0k6zf9SSr3QGeLuOXbCooMkTXdFVt1nC9tSkU69+hiMW90dsc7OhEIv0At8Q4sW6i
ol4uMxxQ4rL2IkzYyxZcE1joVRfbACZ2uy7akAO2pNHdUM7bdT7alOxqR+XacpDkcK9WuQGwAYLZ
0knvFDs6yJQddBgas3JhC+QIU1f7M55GSXVIpjF9LkbAwEcY/mAT6BDH92iPeL+vkrFurliPTMY2
JnK5llnR9+cywWXVqozDfZZgavIQW5PMe+a2+Acy10x8IDQ15ijkop+rOGCUhB6C3hULGqlOMxjB
tUWzKASr2hUjgzlG0BItx/oClXUGMTqg0uEI4CoqdxoT0xhm7Rn27shw3xwwr4lYW57M2hDwg8xs
NHNTiWxFndo2R88BtAp5CAZFHkQoHaI17FfSFPh+LCyGXiyFww8WJ1vrLnasRkE5Ft97m866k0gJ
wmGEZY2rHPDJlQka3mk2tiBppRhWRUApKr22fTrb6zHI3rd6qDZw9EorVVcbrNuu3GSRHXIKBKEl
RQPGON49hFt4MvWtWpT7aQUvRxw9Q/MkSlcnqCBNTniL3JxSHEm5gPCHyY6qUYYhj7PtQWt+ROGc
o1DLS1+3eqHZLzXCP6xNkR9lD3Wklfhaj6HBRAOOaFVbFD54KPgUoP2hqeTeVVlv9xO4hUULIrpS
3QAZD46zpkH8iNmiwR4l5/nFlgWBjwG/qeQ4FP2Qd9kkEFu0ZWO/dVAmhqTLRufvio0tcJkD3+K3
prSU6Ah4dWUmjeSUdKzHClcgLKnuCI7xb66YcYMIrMut7bdyu8LJgLI6mwxKEyT8pr/HnpF7M4z6
xW5DNFxlvV8juMsVYb+wDNY1J8UK6URT9Y+xX1fdebKkJaZKdXMp6Frc440kWWfQBhyguUirPR99
eKJiBc+lB2Mt6XJPMtGFglaXKQxXSmyuWF0Xy4rL3fB65NCyYTK6I0uZSxRbKtoJE7m1a6wp/5TF
VjSXhZrZE0PwCN6+8+HFOUyndv0cmdcpbwBrJT6vzpMp92lX2yy7C1myjkD8tLwKfWxB5uyZ+ppP
FGWmpwKveZkRntSVGhn0rcnSYe7GoMhlqmFE1y0QmGY7HtggO081e/DwEdbguxpQXnjDHbtUzC0E
uTXlMrXANecHM4Vi23vL8ukC3vLFb1bxvN/xWaEdL5OFVmcrhGDTzvJyXlrTN9HjNqZm6goAhtMx
HZQ7lKkb6rYYS8ho8S+Aig0xOgHrh8m1W+WDwLZrFN9heeY/cfWRHywSMI8yQTnEh+M8HxD2TubX
Qs8uva6GTdp91szl74ApCZJDNyXRSaMwbW0vuNgtjQDi1iMZSOHaHvBPtgyxZK9JtKW/nKZYxrEQ
J2MCaAAsJiR8/b0Szi6omEsFexLYwHQemNiziXLQK5EGP2CjxWOEg9G6/BEmkfWfKlkL5Fokc812
wgdbXS1DPt+PrmTfYNZWyh33se1bALd2u9iQtfcbWQDzeY2Kq0HyaCx/JXEfL7h/OTAFZ2r3kKqF
07M5htjurCbZgg0Yh/HPsKSL2PcozHoAoWP2Ekbpf7hKTFGHiJNYAYQZGoAwcjHh7KR1U22htly3
hc+97lztqvvIFJiSwDE6BxGWwMwONzeZriTqKhwuk0mPULEgjXXUNKtaeBDxPxKRAqyFSgC+3CPY
568zgo1+OmFZjzaqH+UOpCnXo50RuIuw/JE/F5ZTx8MC83qHqkwK4IpO3ywVyfE2EIQHTKjyKcYJ
+MqXQ6x98RIrjyFB2Qg/txmfqqkVOGfGvQlx8UeXJfoJz08jT3guoO8WHLRmrC/83sNolycITyjv
KAqohyioaEZhEKIzjQFN3ULzZnA5e4fpbA/TijYjCzJtLUr8Jz3oDNHtwbvXaKT6RmpOfw39RJ7D
yvl3h2oZWDVcoB91Arvmjox0e1yRYY7Pl0dQssq8XtsMviG0SyW4gRV6M94mnKbXZkWPA7EpZJv7
NST06JG5/MWs0/xlrTngFqus6NFMa1yLBgC020UMN0QHZ2/1ta4QsdrmdAr3OK+BIYgQLT9UlE9/
tFomBbkSr0znt7wf2w3Wffcw9MoeiCP9OboB96fY5uwLww76HdQE4p4EdDKh5Y8B3TYsKyEP0nG5
tAQeunUbowdFrn2+1o8anaFvGeCGH0liJ7YDq6USe61KlN/wO7aYrBSbuQOOs0rU1rPwHYYyo7kv
0ILyi6zZoA0Q6ZB9M6wc71ya+h9Nr3p/pVdZLxhNLlXRxrqk6oobVo97tN/www7NMu241c103mN0
8MoB9V82yIIcL2AqWd3Dq+xkMIexo+pg/VXbPeqX4WYLyt+T3oufUJkvl/C+I6zLZ5Y98rlv1nYc
RwDIDqPc68puE0V6UwnrYBC4ettaNxbPwxAcwQla4shZ1tLfro0E+p/k0WjOcBSrw5wPLGrLlOAw
D7jPMCKLpyjuBpzZ91uCaxvK5hnYJJhxBTyd4mQCUCro+CUpjVsvgG7kDxuqZUz9PBrnfUiQrNRS
QPAbEEcZzv0AzLSTPLZYPiYCjD8MiMBrhVnHpGN11Mj9Omdh6IyT8D1LQbK7lSaD4xdtmr6+yTFC
/CORiPs4aTS82IunSpqtfX1OybAIlGyxXu6xGwAOIS7H3VgqRgMv6nIZOtnAJ7fre5M9FvmE6cWM
rIjT/CUakyvNsvmCAcgg7WIg1z2uhm56T/hYSbTUScDQc9nUr2UN/BGk3Env4MdHxY6wAkkC1rgc
hQHm6H/IsoSrVfvtVfY4U6/jKVmwQ6H9no8ohf1FsU2pPVu1jM7KNaYOg6HSkcOwNM14tKhffjQh
oJfN1JYeFMn0sBtyLe6RIxvd5pXKHyxmqbx1uqzuoVgevmm+RHw/9lWhWhul+JFhRS55VxZ+RGu4
5ARQQFhxdRj0jUWX4SDvd2wmJ66xnU+pkuM6f0dRK56Zq3ExViRSFPu/xhwL1F93Bmxkc9C4Ztgg
fS/QbVVrrGDDGI8wyOg1CoWm4L9I5gvbzh4ELfiKBSoxkUnt0EKzPoUWVPr0EeVJ+SWXobKdk3W4
oJNKmlZVRXQu/Trnl0upl3PvBsfP5Jqyx2EDkHTF4POoDxQWvRy1vkeLkmeq+LahcWH7AkA3rgcB
wOpsrmrSdCtG/4+wAyrEAeqzqdg5uWp2wBCX3oMxJZGrkgCcUlPSHMGdd98KHaprE6IeQ7Y+jc9B
7hcTJkwGG6Efmv4qwTxrblPf87soTXC3G+et2I/zSH5Q8P9Uq73BwYgkZ2jCarnlQxujnHogq09Q
Rsqxn/elJ/Z5kyM4sEbh1GhhuWgeIVyMfgksgF8zmA2sw8yCvOR9Km7tjAqi2xadYT4OU5ej2www
PsbV6Pa+pBaph36QF3J0ET0ksY0uahx85R4OKfm4s74i41lv5TZ0JcIThlbxEhePtUVyleezq/Zw
J0DthS4YEua04uzQmJROHTM6Od8A1GO+MGl3FJiMFa1jAaVrOfilBsiu5xH4WZnjosZpi2qDgt3X
4PhZMSxuxHVlpgblUbGlrwM4GT+nHMavXZ/IBDXBDEeLhnIc2g7O8R3Gb7Zqm4mY22XYeLLDzhgq
uHisiPrLG7fmxzKRMUUTwbbnOSuWuOvXcsp2cwTMB9VE4kRXTSF/niQ43ZcM8Utpa0A0uV6jtUk6
3QzJrd9ObSYOn4Jdgms6fSWIBjmRStLkS4FC2rYYqWGsO8j+wp+Kng6mY9FDpWEkAqMskd5KdDvj
PUmH7XUA6aE+n/LRPdac07tS1wdOVWzPQpQwA7TdpMAF8rXPQTdomuu5WZcXjCxqdQaN1HCJhki/
RpLiZDAhxf/ohyi925bNNqgt/QyuKNqBW4WrCElV9QbslqCIAKhT5RItZ5+x/anh9juq+nqHg5U2
AG8Wp88mkL2AHikJ84sVmfDyysiM4bDMF3Gz5iR807i2v2R4ORxcrjn9M9UMVe/JLe9qzpopHPEZ
p9tcCIUyVgQCpDzD38Uc4VktrIhB/9pkI9GOVljmLaIucuhiBw9OIF7sfbYQYPuA9ovvZahQQaSG
8F/gRsDuaYbzp2grWHQ01xjwAvSrxxwAFfJtini3YoUWOL5lBEETeCbmlo10iNuphGcYkt/Lme6n
Uc9f8waZYZcOgw27XyXkc2iHS6hzVbkpJIYgGfsH2CS9OqwReux9vAhcNqlhdDs2AN0fIY/OTrBx
gc5l9Rg5na1ArVw72x5aMmYSCo4RrYa87UVdAwOKcHfgeijpuM+3EaaCKPoSeeBbDyrkPq5dE+s2
08taHHw2D9HNAOwZwbaql7P6rZgx7CbQekF2geU9Ch7kWGYrTlGe9uleyhCBgOIpKJ3mxnGMp9eu
tJl2j9ppvR1RwCgatYJk4DY1AeRNGNOlLHpI55DXcKNPe1CkWjqUOAf3lU5G8SWjpfakjWEvKmEh
uursa47w3fFGj1GIAcTg0snPbFxCVoVYzRRV9hhH0XPMhmU4F2HR1en/DXy6ZPCrcA9l4jeUWlG9
1dNvBIymKG0w9sMzZtVAydC6KSoWtPnbEidnRejT5VrnANExMVB+/AMja79NHcbJaMQORpWU/CHN
ViE/OhdWXtoR8bjPPZJX5tc6wd15E9cTKbsA4/nwhHGLib8OvkQt1JGmHJJvU6SKuDxIiRnhGUm8
x1DZZlu9vUZhOhF6UM6xHyOos/0RjzGYJtJTHPeKKxHhBC9ZHsXY3ElFU+BlPSyFYZBfm9zC6mkC
QQEIDCYqcHno8e1APGFdVZz5YnPRw1CkEyoNt6gCwxLizQqK8xxrbKkCvIv6Z6mzsvrpyrqv5iPH
nJSyNg+lUBYIFM+HF1Xjlnlt0LqSfahDxi8D53K+LVYNc+wOujdYfrMqkOoyGEg2jjzzfriK0aHn
xxoJG8teAjrf7kuF339q4xqjAlj4I8HvlXIa/h9z57mjt3al6Vsx/J/HzGHQNjAMX6ycVX+IUkli
zpvx6ueh7Haf+lRdNWpggGkYaB+XdHaR3GHttd73WfmdGcvS9BzOE8cGtZLZ2bXMbx7NVDJnS1q8
H/aKGDgyY1mllEJ6bWwPs9QDdTY7Kxt2XTHSS0SUeTJyVPZdeoEgKm421Wj11aFd5CUNBqPQsmfI
HmHDPbez24Cspy7vWqQmi5uW86L4mjQXFrUMki3ebOil/ZSxYm5gAqbTWTcb3GYWmfM1EJMAiwDv
ef7SR1P8vZ0Wpd2bbAKZP+lZ+EWK2kp2I2kY76FsRupmkp3sJqkKrXdxz+c0WeL40wMoZln1HHVZ
aHHX0pxpF9X8IY9zYw73EcvlW280qeHLaJ3nLcJM5R4DEjkmg5y94/YOeTgXU410RSU1yv3MTpfn
ubGqG/zQyt1sR7LFhalLgq6Jk5IiAjGiGzfYbV1KKPF5yd37yobegZBZ7wrDDc0wfhZd1CneYLRi
cIu6np8KdZlHAtlBln2lV5vXGSj509hn00Ei2M+RxVTmvu8A3nNJMwNJY13Q5DLba2naoBkQyxll
oCEPqmjQjxWrZ3QXtad8U88hDXr1ZMzOcosmmSPXBq6RWl0X7hCrNT0CKIxTmScJ9LVYlOmurmqL
9KmVD6Xf5Mjb/SWm8nuTsiPeyVLbkZOGYUpzCMOKZ+oaGiKEXDERfcS83bukMRBNZ9XQPqE7sm/C
rFCyTVSGlnVT0fn7saGhJYIdfTK+OdWQzSRjjG72w9koSs8YpyxoI2da2Q6ZBakZaFjujRNdcM86
oYzgOvKm2A/yGO9GxMzVuYGVKeFKbXB8O21JLgOcHPUaYJPkfkZVjs8wrRu5V/dhGpF77ujfy8Ff
UvhsQkt3G8Nqn5uIsymY5gI9R8rVndM4c+h82y/hvCOtFel+Z3dFfERNJRV0NkyKPEjCpb9fkAl0
AdfI+WthKvErIHvbdsfYmI4F4KdhMzdN8tyKEbmyHcfplaj1hNKlalfoFudFUGURanvkvsT1FQy/
c77aGyJPKcxYeCh9qMNQXKXaK4aSzgd1Qd9Vl4ajHYfVkOuS24SLuI1jbsYuvbiA51tEOq2vT/N0
JVJtqHklkyG7MTvQ4katlbPjKQ6Cq2jo2M4dB7T6ViGl+UhhH+XDkAGl9piWJK7TJamP0USIFQxY
dwY2t7UpobEkzZes0fQ72ZnC3GXbZ96o3SzUM6lu28SVqQQ9RVFn5tzxOiTdVdem9obNyI43NFON
N71cS71nUbxSNrnidNdGFy2r9s9Qz6uoNa9A64B5LSo2cVdaMnsO4mSerxKkubda0jTFsXXMKg5C
fUgjr0F0IILQCCObWg9BxsZuqYqvKQTS+oPRRzW5TMVoNopapMWmr3WH/A8XQJKwYhq8flb655Kz
V/dyBQ7OIxaLcvEbGe0bebfYigI5dhIo6ZbWHamkzNWTki52Eiy6ZL9YVWdrXtOU0xCwuKEnpEVZ
0N996hx938iVOB8mulx5kJDIsttFUR7USiKFHSvc5DYECOpDYwztd/ZQiltZIq/JIjLbMtfPSbG9
NqUZ9H2atssuRUqRk4OVKM0iD8ru27g17pQJMPFR4by7XgrFJB74WKT5i64MtThYJRvqkUxMdwo9
KnMx9wRV5GHrtN0UU2zsh/TTUU6tsEB+wR1BAIdM58A8OlHCc0lpzGIpba+uyUFbOV/fqBS0Txma
jmnWIi+BRv7Jo/2iz1sH/SkHxZFJRnH9+Z/k932kcBKFYKl1ugwf4SRXtxUtBrYFJfzfH4quyYh1
oUdxqpwatiDwKPmc1ZZXK+gKNDsR28jM+m2sNOUnrJJTVe3KS167tP9sCgGJ7kShF491ybIbbC9M
69LNQrolZFaRbOc0Nd26Xz4zMbwzQVbBMD2pwZuhDDz5dNlcLyESEgf9wKzu82WY9jYb6Scv8L2n
QtGMp1UFf/rLBMHMXljZlDoeEj4azo4owLVQyfx8MCj7pq3xiZzynbmh0MddJZDHLUGl/u3cUFGI
dx0Of88xm6+JLmd+NKIxT/rqMzzIe+8PNCK0KjZ2ZuOJShSLXFM3UuJ4ZEDaWwQB1nlO2PvJ+/vF
sLdOCwefHjPChK9w6tOtjdbgdshnkgRJ/Cqr1XNUG4rf2pJ2OTT24KV5HN405qQ8UFnsAxWNzO1v
7yV4fNB865yZOGrWV/GnBcfVzsKmwUvtWqTzXuIgVUGlpWm/26tEwdy1TkmbzB3dn7WTgdQ0xslN
w1Ncutagu7QYQE82yrX6uIz1Z9jOX6eKBgSSmhbSW/ZJ52TBSbHSUTrhCi/F2fSV+gnFzRkmwhNG
u+SzHtOnho31yVavrqmt2Hme8O0rTNNOCSlzkPCyFPu8tsqXhir1hqjmlexX4eGv0P0sGsZPrDy/
btCMuxI6WH+rpPlkXHOyW4mAnvVgDMampl2X1/S6tSmcuvalyJw9WSmUzcfz5d2HpWMxcwaxMQac
tw+LmGTSm4y6kiCZgZcdqTsav3kz0XDQFXrWBKrSoCQF7v/by5/HXRuJrP5aCwfQ25FLvaFBUDE5
XqgtxUMuFeXNrOWkUsdpLC4/fspfNwAsvBCP1/OP8+gUHJNoXVoPjcNYZWRv5XFutspCHeHjUd6b
pQY3WqxFrH/llD7AtTwkjWqxgU5Gi2O4om7Vl8VxRh//yQn03lwxVJxfmEmttRb09uUtmdM1FgQm
z0GtdTGJObzQ0f58UeAxyMFS6uHoEgSkRvDxI773IuHf0QWNjorYaNdX8KftRUpl8p89N9tlVIvn
XI2Mws8doY3+x+OcWmXXNYix0sLQacAe007Ohk5S6H0wmw5WAqyCIGBZcalQfCoS2CcRMNB8pje+
tYggL0bN/t1WlevwbOOGReUSLupp6/d+UCnPUlz2QiDZng6s3U1Vi4ZzYwrbUBafEfjemzkwG1cW
q0be/pSvGQPhSGdsrJ7dy8OGHjDXIU2DfPqj2Z8cUp+NdPJiIYguydzwYiOzMoK8UGj4kGahXzS1
vv/4G7471NqjVQVbAW7sZIGTzgqjNtQdT5cS/SugCjqha0n9UCfxZz3Kfw1d1tba/zXUyWFEgGH2
FJocb4gdYNUq/UQj8mcBPb4NBJn0lvz40U53TdUgcFmJDvJPwrNxMh6XG2BufdYHozQqW9xHE9Ks
2dlka+8ATZuGjRWRwtHmvPtkJzt9qT9HBgyEp3A9dU+9i6na42lU1T6wu8z+UVSVs8+o/gLGV6pP
1uB7Q0FMlNmboQ0a+skeYwLez2ch95hmB/sHknrdwxZxJ4ZW+uyacPr91qfCLrbygdduDKfrLc/7
Vk0iVKySNp1TcVEe2mJsXYoT5k1u55+54k53T4ZbzbmQYtAsArw8eTJF9DQ+sZ0hmKQEjaRpb42f
pgk8FBRNq4rfg+rdJ1/udEtbB2U7IS7T14uecxKEJsbQCKtCmWlT5Fw75mS7ARTJfYtXeEPEYQQk
eapD3Df2SzxP4+1vT1lCGr4i1yONZz5Z+ENEEa2dCxEUcyu2IttU1Y1WRP1VEdtGQKm1QjJSffbQ
78whnPkOaDMH7iGuqbfnxdATzDOICLI2pU5jqtLiEaGaP6I2QUvw8SO+91lXN75urwBcJtPbwZoe
YQixmcAopSWeU5jjRdXG3VWozPFGNIjNpLqSP/msyjtzF8sUmFbwgzT3OCWV54kVyVFWC5TorXqh
kral6mKb4msuKmfXDON4Z8VLdkhFp15zw8sfSQprQYNjt6H/DaWy0CkSMlPYNYKwCjVXobn4ZxH0
u78lCrUVIIjG9HTKT1zS6SqdIkqWMeg1wl5cZomxa3Op27Wmkb9+/C3em+0WVhcM6WgX5NPoDrNn
WWjm2AcaqmgJDaKUh4GGogmxzFQe6aWa+LiXwmOW5N0uhHkxbD7+DX5SH/7sWlsXHLGRSad7oMhI
KN5Oh5Ykp7p2MAqy2iyOpN2KjUX/850VJZlfd/PiVZ0wzjt5qQMjr5Bx84WDpu8zSikInD7+dd6b
nLSasYmzgUXopygeBPxRWKmUmJcxLo7FLObrQcZcIcXG16yOLGpMU/PJ3HxvTJAPxL5AYjmtTo6p
MZflRRojEeAMSj19Voe1FCWs63S2h8yleEc2oQh165OT491xaRawkiqRJZx2RFOogi8xaTaal2sm
9QNRruDYnj6kVFNibLOSHG/SrNE/+eTvjgvccN3lMHKffvFKxFPSG6UIZDXXdlaamSayYpEeQ1zf
/lDNCkURzGSf7DvrazydaCwtjjCA2AAc17Xwp6B4RN7bqxpOD4CZw32STJ2v9qZx//EEemdF0dgH
2zgLGF7kKUcALWluCGfpArOt0sCBOrTHFoCIoot+YFsevE6dVI/QQIPn32v7j0d/59Xi1pRp4Kkr
qPZO4w7ihLnNlJiplKfmMTVRzdv0ZNoSoXaBKFX4AU33GTDnnU2LQcmmEBWsLvaT+ctJBmnW4czq
e2rIkFM4nWeS6pkVJp5ljMPvr1FQR+p6SNN1WT49I+1uBS6btgj0fJaOndm11zHK3moj441MPDkX
0WZ2rPnq998tN39COl6sSivmt/NH4JgwUNOLQOoXsZ0rpdgJo5YDXLb2lYpeHYNgO1//DwbVSW+o
oFHW2PntoHXRJXJucDKbWVwdJ528d2sb0mtU19NWLtULGuvO2Scr5Z1wgDCAKazyHlUI/G8HncPU
MnM9FEEVFh1Jbq2/FfTYzDkfWiyoHz/hO0E6jS1wUzNrGez00j8IFIT9MBJwzXiLNexjB2NctFuJ
OqYrcG97GozujciW9unjkX9pPsrRQyGUDrIrOGttefv2OeVy4YifHfREZAqoT8zNRUMR8gcGjHkT
1xrtUbW6NV7tOqzxrqNRRswhqfIhp/H3PdUYBInqWMY+qib8Ah//du+tKs5lFhZJSi4RJx/BGEZZ
YufmXLQRq9n0Ssc8FJnnVMZlN4yG3yX7/XwZ5K7JwBKT0Svj7cuYY1uxmoYrS9yTszYE9AKV5OQ2
UYX6+wfAygdGN2qs9OLTZjjUirQuxg8WhGjMt4S8DyWrfMsGw93FaY1LRy2y4PdfJw1x4d6B0Kf/
zslCwtJWmYi4+8AoKnIFStlfjkk5B06IsESn19vNx+O9txPD2LMdjWDOpgvU29dplzJ9N+dyCAY9
lHdT3Ct46Dtxj/tRgT1dhBdmVWWf5Q3emzSATOnjAvJypSa+HXVIYmeM8BQEZW9onuk0KMvyRPIR
BkorkkD75Eu+s1NoKIR1je9JM5DT8WqbHZiy8xgYc5Sd10bSPraqPm/Jp2VfPn6h7zwamXJQcDwf
KV9z/fmfjm9jIde5LOlIGRL5pWU3FjZiEwOi1CP+BhW/fBKWvTOgjsuaQ5xa38r2eztgWek4UDBL
BFkThZvSHL8XeqLuaJVWQz+q6k8m6DuvEpwmXF8qvDAlTq9FFNJ76r7yGHRsWgHKvmyLrkFHXW5+
Bg//SXU7CYXWOIgOaGC+yCafbHxmjHTMTKYpEGk87wwNakGTSP112qeKb46i4/opl1dJ38mHrsZf
Y3TOcimPffScQML+iqtbh3CgtbthbchiaUZ4G4Vtf2Fz6TswH9JdiYllF0WZ+AxP9t6FAZ8Cl1SS
jsavTa4WRaOFJvq3wGi7ColQiBHLUCfjSIu68rFCyUEUO0/Rk8N5vK+aBO4IUiHpu9CqBFMIQIDO
/3huvnOGUQ2gTKYQ61gUsN5OFVmqAKO2TBXFFBJio8Je6UsDVBYUXbWiZ7tFcjrMlZX2yQXuvZHJ
zZPIphYBqeh0mzF6+sHH0RSksvWNhhM6AfsiLnCUG4Ei1PzR7IbEHTun/yTSfGe6UgKhrsSVjemq
qm8fOcL9VYpamQKg6DHyMjNz6RGoBUYzfNaG+52tFMr2Og65cPgmJ8+oiTzSOA4nmA3hKs7Xx2KL
UmeihjshbpyXdmc16vDJA76z/NedhhYUBAayeppDnxWjb7MKY3s9QziRUcSi1QbXsVvGqWQHAO1R
ex9Po1/eKbOZANNYaxOk805vKJT+K2Wy+5nVl3QXnRKXW7XSxy1Syt+tC6oMxYSFUEEUY//Sj65O
88FMLTgYq+jygPcucbPBRmdERvuTQOa9p4I0pfEFbaA1p6d9qdRzapvSHGAFJkNftHrvGYhWYmRK
Yx58/ArXY/zNzgZEkMQklHQSrAhvT1aijU0GJSzYhAS59AUKbEr9y1IBYPl4nHceir2HC4/K++P/
nLfTX4mAHkSNNgf5AAdBx/OF/4U+v5FTNS8fD/XL9F+5iCahMTs2V4+fbMs/HXxm5oAgWBPm2Fab
nei7OuhwV/qil+YNqe/5UVbycfPxoO89H+k5bcXJchM4bYYVw8jDrKogOkK+BjdDTW7KmZydJRDH
/k+G0mhBsD4csdLbV2nie1NQLa76JkGXWqNDtQR/Dkm8Y/2zHve31+l/Rd+rq39OhO4f/8E/v1b1
DOIrFif/+I/z5LWtuuqH+I/1r/37j739S/+4rL+Xt6L9/l2cv9Snf/LNX+Tf/6/x/Rfx8uYfsEDg
C7ruv7fzzfcO587PQfhN1z/5f/vDv3z/+W8Btv797399rfpSrP+2KKnKv/7rR/tvf/8ruVuIV8zC
v/15jH/9gYuXgr+LlOFb9Ze//eXuJfvexUnBNPznv/rN3//+0om//1XRlD/WND/5kp8Tb1V9jN//
/ROTmHZt08SJs2L4yqoV8d//qll/EAZCa+RcUC3awnFYdVX/nz9aA0UueWtwiozqr//5e775av/1
Ff8CT+iqSkrR8dush8ufVjlVd4QTa/mdawFXpNO7EWImznOSgddR8SPV7yeM3C2gcDZVeF9lULWR
V8UEiUgZY4THZfhZDvtnkfij3+DkTIpDkXEZ5jcAhOLSPgfsJrkVG3Pq+bw3WvyTzXXSP2O/94Sp
uI707een+38wk++qgv+cTuE3U/+/XRL/H0709RL/38/x/913ok3ezOz1L/xrUlt/rNhSkmPU5YiZ
mJ7/nNPOH1wrHJKRTFtKTWgP/j2ndecPMnn09KEGhYyGnN6/57Ru/kGfMiRRpA/Qz636st+Y0ypV
87ezWuYocZBUs3oYj/+3/vxPG30aJQLw60S3HGcIDx0aFiefg2m0nsIotjaa1RycttvKyOZqeZeQ
DAr06dlKUkxEam6i24Qd6mAPnF0dBc79mJK3bhpvjiY0uXc4yjI3jo1tqEEbLFASKolhepg38cGo
NH5O7rpZA7mii/2gIOPUNReBaeQqeELsaNgjuwZw8CQ6o4LR9LVt+8Os2hAX0N7qE3Ne7xK/ijCQ
W4csvlR7Zz/RKhLbpHpeAncS2XRD9tMr9UdJwSvnzF4uWfumWFbqyXKpm5iktDR5VEMAS+OUI+2R
AkQZo+S4oAdwY6QHOZ+/ADvB19tm20apNw0587YsXL0Ln0AB7NRMIJSkhJIYIa0tnnEyuAB2lfpZ
CCK4xH4yswBymttrX/ryW10rlJ4fB6lXfQB65KOdwh86EA8kFg9tL983ebHFhnzfZ/rrEqNyz1Cc
VstBnTEeOZmzsTNxlndwkFK475RGjw4EEWsoyTI4m17PosOIXd5z0ninjzfaFB7GuJwerEbzOjB9
zqXVtDynYSN8I81UTZdoXTWvVMC6ZUR+S2rF101qbtpY3kmatW1UjBDTczykzjXaYfmhqu3mTpGS
/pyKyIMQEHJa8YyuMuhk+UkRNTXa5ouq1wcBT7pqb9O480gtAtSMxtwtYqTuZqTnLi7cXY6wz3K+
LrZ0DonsKLjI+DUIp24ZD9yCbD+btf2wGsftJnlo+85rxgKacSoTjNvVVTuHD6OeNl+Xph+/2/Uj
1RzXmOaXNkt9nOlX8IOvWhXwSHNNBtKlmwRY3dB3NHCjRVFXXlFb0LYBAZypS+52LW2HdOhtU1/e
z0Ch3Qlp8S4BTLVpUjoKCBmzS18pYMAUj0Kyb5WDZ5T3pHKDUTlPlvwapPXRDMEkFDhw1hJ5nDoX
oUIiDTwM/fl2RWpcw1x6oFJ/jV8SBfxBR3rYZSTbaIA7VsU+LFJ8Wue1uYe/4ZGTpD+MjuGt8sGi
kVwp7m0mt2F9S3FPVdURreklqnl4zrVvg3VTAb4Mw1E1K0Tn3Z0aO7dJ/rpEx2hO79X6yB89NzXU
ClBnfHN4XoqvyMJNPT1oce9P1banPWKs0OAjO1LGdaceKwhF0yOdxr8qGD3kqZk8Pcaix/+uwbcB
AwMlCLgMDK0Z9lzZJPfNLF+1S/o4RxBZF31DqyRXMT3SoJgbpsZb7+/YNs4cdPqNU99h5L6urb02
5XsrxOJWGApOoMr0oslugAo2Nc5Q0v61Nu2kTvoxJVZyJM6/UrL2XGv6HyNW+6Lt42CZ0ycoZNY2
jleLrHbhqKnghpw08PWN+VVZmugJJJh9PeKl3+ZhiUODfSMoNeUu1ofhsEx2d1ksDu6pptRd2hOw
tNop9kAlQvRy2iu1M25brbqh//p55qx0mbT8kS2z8bA2h1bcHhhGo4Z3hgaClZQYH6xOupssgpHV
AYjAwTjE0nmfyX5L7RXqyDOqitgThQlyQf2Ki2+Xh+LYztJtKGwE2ukXmi54mMFFQDOoCIJZ13uQ
G5UAfg7tqCU99ugwHDUv4dRjhoR3Ug3qZan9APXrj6kJGgTfykKfjLofHm1cJ6u9Nf42huPkUm6R
8By28Ld2UzYHcmh3nma1MLQwBz/jk7HOlDYO0Y7aVZB0VLesTHa2Xck0bWyrx9ZlSH7XXGYpRpM0
0jGShgL8jdbgvbHvYqWVsbhKHSfFIr8ifwUgUOW61y3NHKA/5n7/qFrNU2rleHjCp7Y40CLJvmmS
b3WXs55zy8MEDaHiWoU2zeKoJ7c0fcm6TOSDLiK8RFuhvVatJyKWBtA0rTnOebUvouHZTIvYD+1w
xxX/kHXyhssO1mSmrPaSxGzcGA41FJbci9xszHHKyB5O1/Mcn90UAgywlHgrz08d+5lqSV9wZPlW
A6u3g962xW9uBZC68PTY440S2sjR2jPVXs7qIr2hI/QtmWLQEnJe5ccaxrdVJ8/dhOM97qczCh4+
bEN3aG8T9azDSG2GLpNElRd/sa9tPfqCGR019NprBFhUh6/4tmF/bVS8yXL0jKvPV6H/SCLbgnrw
sLlfOiaopmrftWdd9ARC71nqWNTNYYDJYeSN2xetOyhW4BS5H1utn0nRRTOIrVVJ58aUf0msaW82
90XePtn1DM6pmo8ocVfUKZdR0ugwtcIKo4yZb2JHWBdmHQFMaPG/DjjaF2xEbkdFThqza5Wx92DV
hVdE0bKrp8UrrIsywuwWOx53qwsAGCAN+Mqz802f203UqL5ttzbYJBFBSs+3/YBxL232PbDzqCbQ
IL/hGdUw7J2yi9wkT2e/1jO8ijiOx/Krntf4+WiJNBao2VLVK5jB0mJuKlENt1DoNnFmf1OnzASO
rH8TpvMoFKfm8cRBZ+W7UYezGLW0uZkRdx1DSQ/d0mCqOHgmZLBBUv5lMiU2PMQKATZHAHP5kxLN
035qOtaiak/QmhcSETyMPNw1U7rHokycLiUbWs0FqbXat4o7SQmvkdgrm0bUm7gJHXdImtmrlzzZ
6mxVsVg2OB1oEIEsd9GOtTltwmnbY9uoeiBGZv8gzGGPi5aXXzfAcBLuCTIVlmSp1qrOsarKyz7d
c9lKXXlU5W1j8XZAR5llBr1x2GH6cEN9PCblluig6rVkzyGmggULN2lubZfC8c0puYTu4vay9H3Q
sNw6lu/MyTXN9m5rrbjG0HipmtONRIv6SQuLL5qeYT03b7NGfJHlH0WhbfvqhzJrh7E7KtFLZPRe
rJX7Ue49sCTk1vJtJlp2hLOai1ZUnsf1+WA/h+pBHh6gyyHXpW5TBGN9IBlROmXQyPMuS3fOwi6r
lN5qpZKcB23OPHt86Qqb1O20UaFV8hdhJXh8Tr6d7sODuaP5gldW025UYo6L4jldAzzoX+pjmxu+
GhpeRb87wMGuYU/zToUX5hJsH5Ulx5GH9Urqb9PRNgPoI24Vpj9km6XUZ0fyhmdJZYN4aIeLNN4r
OtbSfPZLs5AvpgnfZa+/tn0DUlTWAzutdoqQNjK4OTmsd3XulJ4KxqgxSoUlfG1mKuHb9LWsm924
9FBeBsnDH3IAsERvU+Ap8jJtDLO6t/HICbu5UbpzWja4S6xe98kPCyfFomTstuTYY/WgLeUVwoXE
X2BZuq1A3mL1Dw3IOMfE2QVO2dXaMCiNnyjBB31o9wmh04WUJ3XhdSH1pYyNk36NMnM/zALQSJMJ
oqzx5KlyJ75Falf2BqmgW3QHzTjvi0lm09F+mCFckZFHoE7qRXFv3TipFsLoGLlUpOpV1Uy2OxTX
Rt1+pY4rfGfim5hTdUxS6QYrxfNEDykoqJdqq1yKOduP1TcDUEhocHUoVrxUDghJ5bTtjPS2X+5L
iBwYFj216vZa5vjxomquVdnnct4dlLZ9EPqyS5z50YihdFrqeZ4oR84JDz2zm1bysaEhRqLG52pV
7SjJTqsa6zh1jerV+jCyZ090a7EAiqr6BuOhykas4hNP42NjykGt0+BrMWe3aRUsdv1d2i07R6I/
ukjuZl65NBY+jQFdSFPlGSgR2g+KPAcJKe5p0Ues28txMKbLNtWxU8uR4depeAFzJ7tjL78SurZf
zJL9HxCKfIEvXWfzGMptQuXTG3oFQoUEOsPHiqy0MHNUPNlSc7TCOtlF6rxtakXbUbcxVggsQK7w
NjcXMPwTHKaha+v7dmnZcXGdjtalNE/Z5bSkE3btWt7oQ0lTBIAoyyLrxNJbrOH8xLR9s3Q2EDYI
/RteRlxKjxMOc6AeXPaGtbPNIqbNHGr7pdXqndUbd5MkXdh24zDhbWYkkCt70yKm9ahbD64KPLyy
ufhVA0pXK5YeY5vrQFpa4bNkOlcpnllXhWfsKmp2OafWAjIx6/Z5BpSoziq2A90K6qo6ZE54Y7Ua
qIOqvogTJPmAfa7QBsOLLr8lCOTzVqi+qddI8pKMNslF+YLHjw4DadR9U4yl29lIUD1VVjywvcSu
Gg3+RiuVtgCBuzNh6SVIgZzIIEkodvXOGVgQ222p/tpABA/GoN8BqYx9xGGVl3PTMsrStyb1ZVA7
4PklaIlEVyV/bEaHIhIdBqyh1fbEP9taadn86tQDDFO6lMpsPtKmLlsFvNSlaLI9NKfrTnYuC8K/
OAH+lg3frAWLrr70IFQjqKTqd8h5Z+ViQr8E7LUuFhXxg1oQPWLM5/ZXJSaC/jK+JI6XoI/N0lYI
Plu4lKYHsrPbzGDh4JbPBXei7rlu1aexVW60Wt3N8MuqpgmEVl5OzGwEfT8a3f7Syv1udKwfSL/8
rMy+t4MBAy18QYyyU4tX23mIRuVBU7rbNtfvjKmID+Ecv0qW+UL57bkqui+W1N+A4U49SVcvixgr
cbsAXI5YCnISzNBkd/kkYHjWvlYB1Um+FVzij1DZE+rSWM6HQcNT2xmmO/eZW2Upr5dAIu2Xx1Y2
ohWGRdQ+535q1xeSJOFHXa5VmMA7LX+ulR6WuzxUbmKIywr3JCrBPPfNvjuXDMm4II9deIVdbRwu
Cksl33QcH2DfDmBDD0XSf40hAVO7Wmo2GXPC+A29LSVrMYlDFUWPIGtu6ZZ3ERrdBZwJ38gJpurl
25D0qFXovoQ5PHRp0+03guOaDgdckMdgtoGr5OmWW/lNjhNaZDqYc2t+GaVh1y+ddGbZ0Y+EMAdO
5jFvhqtSHr5BvWv8Sqc2soCrypcS3Kq1kU2SmRSqCNoherf2U5sWvCAZKk9Z02tAtSLPUv0oVZ6T
VFwlgEgN3I3aepCoZgNAJQWaoq+X1cjP1eWQ68627QxmvnIoFe1IZdeV8/7eUAsw7YW1DSdrM9hw
fZXRT9ADWgnNVgglXYedCug8KIXJtSIyRL2GlSzFdJ/opDeUjmt27baj2Me9SShlvdAhZAd2/dAn
nISi3vcaKQ2gKrnr9FmDPyw/iwhR5yFUrlZMiEGjQKFJDyTABw/EBZg5I7UxcBO27qKu7s+sCqFw
1IDVyufVkp9CJCYi6s+cRn3VOeuEtPjKSOhHGw+yaUNkXAzzSPsQrZ6UfazNCby6NTiRtBhI2lLb
07U1gg7wR8Mcr9NuiNdsxq0GLpP/os1PogZgXGckpUh+4zyPSw9M3lfEyoEzfUsnfC+FuIuT6WJI
tO9VqQt2zLG5iLQanqUBBeQ+CqFFkZAqSDQ1nLx60M8y6H3mU7Sx0qbapVIn3zRheeTXFh4entty
5gsuLJJAjNLkTtp0OVRAg0soFgKvO3/4ErYBwVXhjXQtgni8oedCtaVcWfr0fjd9XazvnF4j9th4
EbyYOI8fQqMKbLjxADwM48wgmXMBmgTgNFdkLZ2f6HSyb+sZKiDoKd+oR/1gdtVN22fJGV0O58BK
ys0IKG9biAkUKIdyNlGQNco0u2tajIUFRAeXRraZLwHoYVX1zJBiei2qLjBoGnGV9jM6X7IUpaVz
E9mNwqLRwACGVI4Q8kVY2oBZ1p6A3HbBJp892iqJvZS7APv1l34WBYQ14hdhFtvWSGKX+st80Rvd
dD9jynuB8h/9yErSnf1FU0i7pIleNVUk26jW6LOQGRWNnbhssZke8hrmgWQehvzBULhHV3CIa6S3
dm/c9lZM9XfaZdTotlD0QQv+0BJyHxm6iMJIrqeq3GjpskEKwYXMaZbzuK8fJU2mzU17M7KI3aGJ
bzoZUkwUGj9E3G7XGAXddRDKZ3F6lP4Pc2e2JDeuZNtf6R9gGziTjzeCMeacknJ6oWnkPA8A+fW9
WPfcbmUoLMN0+uXqqazKVAiCIOBw3762LkA9W2vLhkTQ5p8987vZj/Di8k2fm49+OWLJ0Zg37iB/
4BDEKdpUh7HNrhK3yPfGHD6mVnPTGPpOgFjhU+Lfjrhwr/NlXuI8eWwLcVO4vtqKiC5QrTGT5zx8
BW50bfSPfvHYOOViBgI0Y9bvSEw5dkSeM9/VqbJXrtvobzMUXqD3drkZRRrUTX5rdeomCb/V5qdk
pks9m8nJtRht15vWfjHIy5HTU+C3vDG9TZS2njmWtD7WAg1TY6vp6L4Z5heSHkcKkHtdJwVCRero
Vhx/QOwDpTefxhBckpXYr5ooBoioqAwcInQS9TgSeI9Jba/S3nmblN1zcPuIbo1krfcFEHSMQFP7
M2jBwGYz6zljB5IJZZRgWakfMW4/AqHXVp1I95GY1gsByygkaQTDOkRce3BsWxt0t62QPj6rMG1X
NoBrqQE3izltam1sVmX/2mn4xR3FBHqmNjYOJw88lx0B+Mrp0sBykS3h3ONHwEaUfImjh0J7q3pj
I8uOHEn0a/nAHDj2omx2Wite+py9uJMZ6frpVkaflOsdO9c+QLOBMwEFetyN/nPG+lGheBiK6i1D
YrceaaMy6vxAkx8fdf+pYrsIp8+pEwbVTLMmc58qGAyjtWsgHbXS35Xqu9Lzt86Pgzl8cUhMDONW
Tt7PdIG1kgDNBvh7c7yG1bdz3OGYQdeNC6Rlm8z4FIM7Lb7m3gv8qVUY/+i94spvxw36ybWTvXbJ
F7Iagm77miy0sOaAvMJtl9tb0JNXia7fWr62xSKCtFrZXRXRr7riZNELGPbYUEZiByGHJ4D/ETdW
IEAzApdZo10EBAZJQ4ufkZxsuegyc1Z0NOK32MDiIi8O2nif62SRM2fYt4W1TzCwb2zn3i4/eebX
xfXMmOINDZmPRc6lvrW03QBybGW12R1wKlToXNPT0kTMkwfKbANkolC5kEc5s/yGz/qPSuckVF19
n3sGyRvr3i7E9cyu15TJAVoZxYkihmspDMQ/tJk0z814izAci7cn3Uy2dfRLUU9osnVrPJfyTvZQ
8oqnalJMbre2nLm4n7VBHKVVHjT1mI2UI1Tn7BzVA4LwjlYyXou2IikcBaP5ksz9Ianl59x4y+UE
w8V9HDtrl4KsdFQc6OFVZL9aibcva4gZve9+wTNKwgnPr8E87UBUXlX9XegP1Wc9ick5QVdN3dUC
Liw6P3DDT0kKZ9h0AA5rO9OYtvDENnMm15lhcPB76768b2J3PWshB+GjtD6Xw4J5MYobJwEM9TYY
x4mEb3/QBmhibb9GIrYexZE6D/xW7lKWflXU9OEzdSQo4yNgS3y1Dlp0LImQY+i4BIuQHsunfIZE
V2xt8aZxjKfXdXVUgIpTYohYfUZXcgN8BIg+h0jI2jn6UNwSOg29pglylsxyNbS0ap/MP0ITY8lU
PeSQrhr17EGMi+CDw+S+IcdcySX1PN/qNtdIaW5FGd0bPrQy3dyl5j62ktu2ubEzqlhVRmch3iMJ
2bXEGwNsqQ5uY9/h1OWHzxwBqxD7ItFc2eWVnd844qnT9lVPumiL+cyqAuNaPpkdha9NYnAG1u4j
3NgrzqKbMCElYuR79DpbMDD4qmhPLRaZfUKxY1yw+ZaBR8huqs19JcGL5wMFntsWX/ky2jW+fDXT
h7nDNUdbkWJZWWl9XZY7LxnWpIh7k40lYZsytpYPz1bp3/TZ+xS7JcTM4h7poEGxghKIZ690373S
DK0JoqKgEGjhJpKnPmRw9xklNMZP87DPuIIRQm3wFTyg+cb5TA869HgxL1HEt/VCy0kL4W5iI8k+
j7FncEkYXO7rBELxAcCRvmqEVxysqeOCll/XOknbfLju5r7al1p918fhV+lUb6bGBbcfnhEKNM8p
sMAj6nnCQj2rbya/fc3UC3yubiW67juO3ddtMa9NWMalM8CuqDdQnXvhbQvtLgsxzSRJ7k/TrsUW
R2uhg0x3oeCRpzetbLgJW+uhqZIvgANJcexB6mh71e2UMSWriartkvL9nHG/aObO3hT0PRcDZbUa
GioBP6xI/2nSn5r01jRwr6HqMWsN4vpwRSv9NjSuC3O817vv0tQOSdUeDO+r3ydgp/y1kdzTyExV
pt2480Qs02xbMslZdYjzw4RYO3wx5FVpfyLLfdsWoHloUVgbNn5DtiAJ1TX9pzlPY2AX5qtvS9rA
XzHFvq4dM/BrqmwNRHm38dhKgN7hCS4m80cZfbNIHgOAqnB8VFA3QzfZNm55S74AbWqCiU5mjdej
4Ed2Aj85ae8Lu8vuUFpkr84cOttsMu75tnrcYntvM8c7j4yEr71yz+ZzcqkCdcNrNpfrOJu3GDkg
5Ygxr3CSn2EHvzk3bvwxmo8YE2162KZNB6nOV0QpnlYHabqwq+hqWpEODbTJ3Y+u5lNYzqjwttq3
SvNvy5k6rias2zzzvSs4M+NnYEhfHcEXXvrqUSc7pPz219A3hykNtdWURT1lLzL+PunJdYsKVlPq
wfdT8bW3NWffzYN3dLiiuDO9efbXiVL7ikYcRaqIFEs0Ovi0+NNNN5jNBqqeE5QhLcc6yLgHzQ4f
54Hbx2DHX3zaDjBTJMuBn5Xge+qifYoDxQPciNAHbekmdzIGIYy5DwzsxPyK80xCGjUCR035465h
P1p5/ST3lWFRRo9EEj5zMfRZQv58lYKo3HnS145FM+j2xkGcvQWcWWMQ3u5RTj7jbwC1VSJYs9pn
Kb09/W1f6ZnaZgihV8ivnyIxcwUztjDHcTKY75yxOVAh3kYeK7CLD7Uhrntf3LrxuMpTzVlVhlLH
dBaoMv0YhH0rgnzWxM5nJd27znQFxRtTghxs3aHM7HwrahfLizHN82djqK10Y5AlgRoA2DEQRuoO
XJNMQ2M/iT4n2YAjKjhDkpdZzLhBih2wdPJNV4Mv1kzb2VDFMa8Gi2fqqDqQo+2zMFyHXmJvQyyQ
dp0oH23TKB8rxE0rfwrduzoymp1ZpjS+Oonxxe3qm0wW5oarZrWeXXqb9Zq7zVgLFRQVqQr65fpP
DVmXDRl9/Z7WvRjT4Mnp9yZGqlShVTGjmjCS6aEZG2rkFrybbW1wN0b66a0KU/+UhfV3iO16dluG
YCrWeVSZrxIg6q9xSfJGhi7XtSTTlGdN+2tOBKY70Tz85BscOUjM4Q7uobsxs5bsSpFSDK615qbg
76FkmEauVbPG/4JqjIXNlO6rDaXMHyOYs1Ue58Z967hPo0+KzKrDfYp4YxsPpflKyZ3CdFVjc2Vg
A4lWnd2jlDib1CLfgjzzX6IsJs7Ne/nmecbPuGysfo8uHuljJ82vbUTRO0Lv8LMuUywfIEEf6TFC
cyK1vR/2gND9uSHThvz8Gm19uZfCKq8djaRTFe55Fz17o7KPZdP+7EcdUr8fc3OkHMl5qxZiFOzx
BX5oEddJcYg14jLRyeEWpJT9MpZ+U631rvN/iURhEWIJbdyBs9uS9sDZO0mrKYi50ezqWCPvG8ZN
Rz8n9SzuwfmU/2wtN/s09GH9OJaqo4AyQyyX81sflsVWYEvw08egG3A0ySJKsWMNradIyvQBEoQL
o43QDQK9z0v2ud2NwM4ILIy130jjlX4T4w7LHeO1515zqDMbZyw5NzujtY3bgvsDEU5NRFVN9PkH
Zqrr6GUai1MRs3QqlGFDP5+uV9c4G5AexCJ6Vzcq2Vhe2fLeWgoqYVY7u1LcwIqjZ3lQlvejtsdi
Q0VbtIGDuuVOVKX/LcexaZfOmrsZ6W66CWkM3grigyMZaoKoBbzbjZp6dumIWhut4dx3+tRtHbCI
JCtr27lqW9O/9TLTDca6RwmDPQa9YXjkrVQjG64Tzvgtl5Hd7hJN484SYhhNt0Apjm3nWdeTEemP
eo/vA8GZW21CzMBWXMCmoEogCKK66Cn0mdinIAnBnwg9b3Q/kACmAV4f7zNH8Xw9biYvGPnIrY8E
8caGFMPfydAxO4DYSff3u8yMcDvUavHsheHcbhso6nuryL23MeujcS0yXP8CTjHt0ciQ/biu9kOE
kN1W6RT+QKhsYEBA0YluG32TIKcqSVGE/q0fkTVpc38I+tT1eC2JfdA7+16FTcGpWerJJqyziNSG
o3NTrFz92cpD854Ej4/3llPn+q2TZcNCtA2BrJLtX2eISDYaQDydb9aorsltkP9O4c0jFA9wr9EC
Ex31g4sP1E6FMr0SWD5uKolkKHIdd+8h0nwMc5U81NwvGsMtblMCSUQfMvyV1O0kVyEGdDd1ldwr
oIe7OCtxIsWIB6IfhdxwJktcG8Y6GevoRWaudUyl/SwBDt9ZfanuDYzv2K5pTuGxDOY6DPckkfqr
BmvLl2Ur3GI1mt0ZdTl9kWLkJbAmHqPMsGHKYw0zgiveOlYrDhYGYp+dAbRApgp945mIaBLyEw+i
NYYHMlVwicd2SqCJC3rzglimLSBTzbLrIO+LLzGVhNCT1qrIC3kVZlN/9GTX8EVEWqA83ftpJTD+
Mbbot1VN1ZdviKJKY7E8dML8H6mMpxsSct+qgYp559U7f6ZRC6Yg6ZhcgatxK5/rE1z1ie+wsA5x
Sz+Lo2j+a6W5m3yUM53vHVy3IuPvuc26Es0RAHIBhN8abihaWlu9UdONOXXTRutzvrG0LRe3audR
YW95Y3hyuJtGW+1h6mdPXpWScaphheESJ9Vwa1IlaVZhIkLinTG7V71KtvGSje2N+HEqWvNu4t0C
wrQ1c0M5yd1jrPqUpF7+AJ5uuB4tN3yutEmQcctedLIL60Lr9GBWqtq3VbH1R0tu9bHF4pOo8Ytv
Dy++IbxNLZfkaDXlw5OHH7G7qprIwTTS6UknzfQ97NtG2esFcXyTphaV/6gSW8If6kg0hO08zDk3
MwXSO9fWkWUVZIGoJF+pTJq3XeO06zab30j0kJ+ppPoWhiaG8rlCeyFpRFeOoW9U3YLa76mkc2OY
QmNTq4KEpyZCqsVFhSyjdJONK/MyIGDoOTQIRMqsg3kN17cgmwchEjEyyZc3I8p0iw3bQTSEc3kY
wCTPvuolry40EBaYBTimFYgDds1GyRqZF5qTvinCn2Wke9eLeWaDtiaYTfyRmzQPhF+5ayGkOLJA
sz3UW/dbAe1pJyhK3iHiMBmodXc4FjpUeXRDuxUGnmBtle3DfmjJwETKOQg5UgRSZsTVeerDO1Yb
93JcMnK0TmHy2CNsJMT0xmqT1kay74k/cAaV3nOOKci+QVkHSzOh7Y9zTHdHPA2M2MHdq1B3Rjb0
pIxQsd26Iie3Lkt1SI0wRfI5YMxquV36XHNHQPPVJEZQ65H6JbGivrPy2YGSPHIly2KFP5X01RH9
KxUdvAjoFPHtGec0YO7NfWZNOIUrl6mrnEHcTbnW/Jj6av6V4Txz9GcxYRGGtSbFi3GpwKroDQWG
faexk28hkuYYFY7QWGnPjx+0qSw3ENb7KzmQJpdxr+9nNXavPSYsQeTbRNNmXj9i05rckMOqNljn
EEXH6jXn/sCXWGkkDHtEHp8HaBW/8iwtbhZY+rbK8b9cGYaGiYLtivUgUP7NFQ1E00TKgl4z1LF5
PM04zzToWDESb+9U5O9Vmi3G3ll/cLxSPxpgxZAiqfKm6bCeTdJpulMVcp42cR/xwDG3yjXT19jL
Gmdtc229GvD7DTTlbFotnt+aUNWfu95HnpVWlFxd1T9Br0dBpRLRkqDr3SvMyhAoygfTiV7IwCNG
EFMLkQNgJj38w50SIfXpJHP9L60z1PvKyeVuhAe50aqhezC15WBQMJHD2i3YSfsZFHXr0cjRzZgI
ziWiK74ZrCVM3frWRkxmbBrQs6OoocxeksbzKA3RZTzLhxnSHu/OEdBzayct1wq0wyazU/2ZzeTb
QFXxQFnYX1mkFjZS0pRSJiq9CaeUbySMUr4Fac/yq+NP/oMX3eQhpY/4yrcxPo+LoxNF7Y+iNDmd
wusmm3fks1eu0xMCtOG8dfXlNJ+1qyYiT2kNJQWXK3tEddj2mJhZSGqLKwt/lqBvfZvrZDgrPnrP
jLB71UKY+P1sf6cmYb1ycoQ7tIoYoMvKtb/7jRY+DUUZ73MSGVTPKdGrVd4KjcA+dQKXzj0ryPMS
NLHVtGsDj9FCb/dRljwJ0n/D2pv16N4zj7jp7duQ9HrdSorHYMkPOS5UPbbHQS2sq2zukvUAg1/L
5uvQG540Wj0DEyuP3CCTb08//7474H+j+3/XHbD7WS0NJN1pC8H/h80B5OY/6g74wjL4+eM//k/7
9dt/bIqk/dr/7H5vgvnnr//fXgEbcT/6CqAL0Egtiwjv/zUL2PrSLQBqi9zX0uTi0hHwrwYYw/lP
ARfLAGwL+0uHXvXfzQKG8Z9gBhyCCzBLtE3SqvMXzQInnQKM6S7kQhrDwG5g97V0hf7WKQBso2hy
A1ULv2XcZvjJHRJCigs9bksP2289Lv+MQps+fnlLEyRAnPejeKakrN+yD9MciUilkuYbvda03PYY
q8KPAL49Uu2e+9h8yomOL/A2TlrQluFR8PLHpUUZosrJ8Pmc4HLuTFYgTSE2WiEqboCxGZhtfalt
/qSL9l9D0UDFMFxWjJOhTPzYOBmo4uaNvwXd/ZnMgr0uUuQKlLawdNC4+fRG8vrb6vtXX9PvfUxn
XiPzC5SKl8g/mCfNii2INqzoNJ4wxke2oEcf16Nw3H08ykkj6z8PB4eAuTQEhbHT9ll6GhxKyDas
fw2Q/ESD1JvGuCs9KSz8FLLh+8fj/bMuTtYN34sgJ0xHnwvT6P268emS1QfpkmDEERs5Sk9NJrWh
us+hUbW4R2nhQI2ocLeDYTi/5Fy8JVxMEczo9ZcLv2WZwj9/i2WRbIaHY58uoi6ZXCTCEOyLcTkz
HDfAxuouLByUy2O4NvFKxw+8u7H5zQfPRCGeVM5blMoo0ASVxo9/zpklzcz8z69Z+tp++269gmSp
b2lmYGPrGcx295VKtziKqhOXGnzPrC0wdjR/0Aa70I5PljRM2F5Gql2+ns5H+pp9yuvOuPo3nodZ
saCogopxTlo3cxdoPAp93jRf6nHhjBEd0OaSzWF9YRWfnbrfhjpZVNBoPGrblhkIN4658dKN7Q71
TY/Hxebjhzo7c2A7FkKC4zvWsi3+9pJMEc0WVzssZlTXbiqXso00B++vlwI5Mr4O9jWaIkH+vR8l
S8feql2vCmwuP4eymKfDmFG9DAfSSB8/0J9T58FdgIq2QGh9NJzvh4p5TSh03ZqYtuifijTCbsQr
SPF24SXg7Z9zB8GMFcfJZHpLJ+j7ofqhounEF3UwSbfexcD+FxNedeENLcvq/UfNqzF9qEHL0cDZ
8H4UgLNKmBRhA05v/SdGQSn1IWCpwunEThqO/i01xnD/t7P4ftBlp/ltWQyKvgI3lHXghLr3RPIJ
i1SgC/1Kz2kQ+nisP6dxeVV0ALIMUfqd4sEJqZVlt07HGwvzNd6JpBasPrzA0frzYPBNnx5aVp/P
sfAPKP23J4KtC1VutLug1DV9b3a1uxecIytTFkyjjnbu46c689qA0vjcXqC7A3M4WRw2znex2eo4
UaLTrVblXMl16Cok73454c7uDAuNp7oQxfy5+vmGrWUSXQ9q2CmixqWD0fQLOqhA8dtrTKmKIwF6
H5Bpay884JkJhQSALbJBywW0gxNkUxw3iNnVyAOKYbyr7Hb4JGZaQ6paNVsqanQefDyjZ45aTlmM
ImC8Q+fXTyHoOMR0ymjISWciRdfQ9dxVDKexUdBIk96BpKG1wKla+2vtWtxj237oH3xd0pwMiHe8
sNH8GUYR3DLHbGkuxBz3ZOdMeowYi7xv0UiaaGVUT0cqFJI+m1YYmTWPXYp3AeJ0R5/XOEum1oXp
OLPA2JdZzLDKmRD7ZF9AFkftJGb8we/DrUm5OMhl1wd5p38dUj8+oELrLzzzH8uLgiEhhLHse+jp
Tpkd0pP63PfdgI6zTDfAVnCaqDxtPVXlz7992QzFTr4Arw22Bv1keuvejDynK4ZAYnqLN5lrhDtP
hP6hdXrk8AiTMe+k44FOu85CORzG7oEk6XB08VhPgo9/zZnnRmDqQgDQ0fl5y1Xn9+1QlojFBzqI
gr5okYhpbvNo53r8ubGr9AJF/Y/PyqHFmgsPF6dlmRsnOy9mKFOo2WTWa4HfTZuklIK0SH3B/09t
o2nwXj5+tD92X8bDNoRWVgdQAcmg94/mYCvjtiE7Rovr+fdM0QLk9612+HiUf2bo3SnGMKbNC4Ua
xC5/+jrTMQyT2ZY8Vp2FV3rnk5yuIM7g65gY+nGycO7L1NAh3DJjnJSilN4+laBD9fr7QssiMof0
M17PXp9sPv5t52ZgoXOy1vAccL2TGXeMfNScEunTwtKlN81U27nK4wvR47JeTyaAjXkJgRjCAQb3
fp6TIdSiHOU+fddJvRSe5uwaR8EoRF44GDtTE+lNx5YaGFWo7e3E97ULi/gU4wCSAgyO6QKowlIF
wNDJjkG6K9OrcOyCKMaHUHeRy6GpJRtZGfbVgM8nFYaYPrbIU+4X1qh/T7mx2HgZLrLG3Or7Wtjp
hWP57LRAHWNWltj9dEfBzM5wM3RgQR9WSU2ruuCuMEnRu7h8xtnerDqFFVjXbnFu8jdTrWvhhU3t
j42UaaGGA2XLhtkBV/z9m2lzEJPKXZZmqjd3OFIbKyejrWcArvdr1tDzIrHWL3zm+p+j4qshbDIN
i68HO/j7UZ1BUKitchmErvmMEWRZ9TdeqGFCbq0ck+YqyzmQEl2reLpa9LagVU33x4hCrcNfzI6W
PsZLELgzvwko9gLeIRVEpe3kS4h9XcWidabAbs3hOpOdcdvhU3M/W4QQWjq3d+7k1t8+/vz+3PBY
kghHiCV0U7inIcuEvGPwnEoEZeemV9OvrAP0UBcbjrbib4/Mhf9LF7HJueksfkLv57xAYTh4czYH
dpq0D+aCnjZpvfmU5a29D/PEu55Rg1ywUPlzhS+DkiUj5cH5YS7P/1vgiadkWDYek5p4zGJslOkx
mrtun081GM2i9BLcG+BurCixTre9Uc8X9t4/Dy/GtQiYFnYHWYqTyyR5bDvts2QORDvQO81N+SqE
Svkq29y4MNSfW6lJRAi+iVfJDJ8m0WrqNsRj8xSo3KamXIbJUwl54uMF8+fzWAJEGb13ABJNzz95
izVgvijyGAQxXfup0e2aSkBsfs9oqLiwYP5cmwzFLUCgVxGCKO/9u5NT3Cpc/ybcGtv84HQW/AxN
T9izOxxxsajzvb8+jJYTEhKjs5wV3j/YlN9Wi+S5qmEx8wjhmO3NttFQToyXbK7+fE/LKP9ct6yF
TX1yGEkRtYNZ0w5qa5kK9NRu1nNaZNuPX9TZUYiPfVCmBpD3k4U30y4tqYJPQa4Tu9Cd7FxhAq0u
rLkz7widiSvYQ5akjHvyfWUDNcnC9QgUYU0fqqpxaEUIm0fLilEDQzW7cFycWX40tjJ7IEeX1PhJ
wKSyIS0Sm/EKL9GOZqotvBYrL91VodSl4/Hcw3kWyHjeEuG2d7LWu7wn69xpQ6CFfRykMfgCGj2E
SO9ZPZcgvGfeF/cqbhLLTrWcTe9Xux55rdNMXh80OGpyZ+otnGmbYf/xqjgzf8u3BPTHsKg1iJP5
q4aRFKVmDzilRj+LMLEIdszXni1p9+8MxCWN+ykJ2tNFrg0Id/TaHIJxaMrHRpbRmoVPSWoe/n5H
YjXATV3OcYe83fuJ07xiTLxQDFTK9frerGwUCq5Wf1K1umSIZyzT8z6OXHLb/zPWSRA3W7EReS7X
7qbGsmNsayw+TXdO1Dop6eFHR4R2utB0ndZbv0Vy6nIh73cNHfYdopqO/v2lEwkiEeCCeT1Jo++h
74wwRVTZqvKz1Mr6Z2uPiN2pFU8uXRFVdonGf+pLt+DRTDzj+XzgmlJOP52yNk7jUavGAJau2MSx
2d0Mqu9fJohwG9sv/I0bLu0whTVr10aXhHukYvW/sRSXyVxwvmTP3JN4Z5i40E5Gi8G3pTc71PB4
MAhn2JE+si8MdeZDXuI8Ih2434RWJ6t+6usK3pYc6bhsshvYoVYIqkqrr1v6cFZ1bFJA/3j5nx2R
koLNlRXa1mne0EaPZaH8Qp9P2uSQmEuDiI+odRUNoX5jZnV8//GAZ7YPi0CF+g5BEvW60+1j7jxe
+CSD2K+qwPOnCnmnkwYfj3LmsazFTYGC5RIE+Mt//+2A7EG1T6Ok/aBJUROnMh+OTZa2eEon7Z2G
avnCeOdW6mKOY5N+5UqEhOf9gGA7UseoegUXRKJ7npphO0dGucUOtfo8Nbn2tTBlCnWaEuJD0vr+
N28gCLoQiZz77onhSF5yEpB2OuWlITpycjOaVCCcXt+0WUazDDn1aG1aKEyVlcd3ZumNV4DPDPQs
FU55qRJrqc0WSduB9h2jEGQgJwu9AHKoWKIUm8aoCvKQT3FVoq9Zz57xl+jc5UNf6lGCW4VYbDxP
Fz73F6yKNRnU3pQIYDma2vuF1O/LUsrvH6+NcyuQFc8nDaSX7qiTvREauCZEUTBHMZqsuMILHelW
tP03RuFjpsywGM6dHpPw2bwZ2Z8ik4ymOMc6/lj7Y3xp3S1H+8lGz/aIsypXMZsa++nEgdkXhCAy
0IvI+SHzBtQSDWr+xshCxz+g6PEHVBqp/mUKixK6BGL227ETtMWZzi8h3WJvE5FsJzeL7m1rrMbV
RJZjD6NhfPp4Rs7+VMJ9YhTLwILs5JtUiW0p1L8qIMkxH6Y6Ka7zqE3X0RyGO5nTgzDotfXt40HP
xBEkUyi8YnEiHOje779LzNftsfIrtOp99twOqIiEaOQqwl108/FIZ5fVbyOdPF5HhjMVFSOVY0mj
0ZTmN/GcywuZkPPPY3ERBumLDcXJPjP0ToQVRasAayL8biM0W6ukRxZYGn56yfTi7CMB0Cb1QaUY
neP7ycNdb2g0yaaWyUzfTtXSJdmJS+aT50ZZ8qauw+dI8u8kem1cxYFBj3JgSVyXcLyin6FGZv3x
6zk3cb+PcnLuZLroGp1m96DgHvdpqFAR96qanlD80x/48Vh/1iDYzswlRbsgNBcm6/uJk7o1iTTq
JctgkEGETXq60gAmHseo8J5l6+tHZXrti6KP4IuR2do1Csjkyiomz7m0Qywr4nSHoHLG+vdI7MFl
fv9bRkj+vmZ1MgAOlbPTI5AvRPysdDpLYqf8NeJnhcl5dEz6bqY5MsEpxksuzP7Zd0yyyCe2QXXp
nrzjdAhjoWYlg9Zv6r096j0C2u4SNvkUgvvPMUJdC/sSTn6y4ifz7taWV6GhlUHXRu7VXETZA+AJ
45aztvMAJTn9Mekid5NOWflN8/piHcJFfTFI6X1FdqxfisPPLbrff8/J1wpS06WhSEqgHjSXDC0T
QD2j3lQGXdsfr7lzM4wHgEtzH1cmGg/fv+YsIyyhFMJBMJn9SoYW/fEI7i9scstXcrqYkHotOUlu
m5ipvh+lxe19pNFCBikx+7BK5iKzVnKpPT1gg12Uwejn9bWYOjJVZpiCs/n7p6TOg+kPd11uhydf
MTXbyJ0jevaq2C+OzZi26zor2sePRzlTh+BLQWZFLMUf67SSYzQxSmGPpEdrTvFXrH2jBBzNoH2e
Rt+mawtczFqlY3cLkSP+bmdwVOh1QxxzmOHSPEujs6hEhBqF3QRBZ35hFs6dpMzpoihwSYovUOnf
o9sma4TKRiFJZghzX9CrDyutd+9nzyv2uKPS52MV9uePJ2XZJ05f/RJX4txrcVs4rSRG0ZAYED3Y
R+gd3UAivB+0Kl1jF/YKFOzp48HOreYFsU4ZgqgaI7b3T2hUg6PExOdCwRgOWAPWRaT2cOEwPTsK
Pkf4aLIvEZO8H2XUM9stEuYR6w9asktazHvQhh8/yrlPxnWMpXZGud0/NcdOrCknxKY+kLtm9xT2
vn5beHN3LBceLaw+6HqhCVZLSP3C4517Yy4qBiwiADgT2b1/PAp0YwoTRQVmpIEmBP52pItEjzeF
gyHaqhBF9uXjZz07oRSQHFKSKK3sk/2uqYxh5BepQAJ2pEcoswJtTNLtx6Oc21V5IpR0GGPbpEHf
P1cSt/SJJPSY0imk35qd8o+UYvqD6Ok5/3iocy8PtDqQdsQZi8D0/VB5azkanSJT4EWmvM3oRPkS
un25V0CyNgWvHS5GIl9KIzT/jakk5QqBG3Gcb1snX0At3I4KqUa8YqqEttPaXBdFaV0w9Dn3wshp
kI/iJoSjlvn++WiDdpIxp+ef/tUqKHw6PVfSoBXkwjyeHwf1L3ZFvLZTq6maQ7h0au6ls6/0jS/9
aedMcIw+flvn9kWKlgSSKHiYtJM5Awxo662lVGDjIn4zJGEOkW7QybwKv3UCTGS1IBS5vKBxOXv5
xxgCawDOX0r/J6ukLvuoFzqxpRwsIaF3NO49xmjdFzZHZx+Oajx0SEB3mG6Md9KPy/t8bt4+fvaz
MadPiEJehUwOCZb3r9Ka9Q6rFL6KXIbGFgY2VBRH1F/TLkx2E8bqP4Qxm6/cEzocAToohFHa2/dR
TlfYxz/l3Mv+/ZecHE9p6Th1Fs8E9E49XEFgN7ap3zYXSuVnRkEzztlAzoDU/mkoYNe9FSUwO4Jo
HmFAjBHtxiuFQceFt3tmHGJWomfy+UQFp4XfutANLAdxcIeoWlyrtBp3NIsmF+bszNKlyEv33yJv
ozR2chSVsG5a24z1wPK0lk3Tmb4XRVbuWvQ5FAEjG2wZeofdx2/KZ02cnOksVxANLqaGGBedvikj
bsoozvVANrHxADk53vqGDsnAgE0/hFN7BKEILDOMp/Wc1bW48NRndnJkMmQdEbUvkqGTp27jNs7i
KNIDXx/EfcFFaOOW7fTJldqvj5/07EgkxQgZqQCxYN5/HfgfzBEYGiRBnTddNdbQAGtptE/C7C+d
GWcWDEoZj6OJQxCzu5OhaIqtJfRjPZiQl62U60iYnnEYfPxAZ06mxWwEgQXWPgg/T16d19ph29qW
HkSNi5LJd7r4OUq9gcbFElIRWfk+vo0NG1eyqCzpa/14+P/i7jyaZEeuNPtfZt2gQYvFbIDQkVrn
28BSPYcG3AGH+vV9okibYVW3NY27sdnQyLJ6zHwRENfv/e45/12J/Keff7m0/qnD6pd95g8RS3Kp
YiUfFJW+HV0b5GkepUDqIPzuHT3VW9cIgFes7E7to9R3X+zcOIcXjya8sES4ov/6n3+x//bTj1Ba
kGu8PAr/8ntNzbiyZGVbm6ytQenNMBKDxf9XxrW/x2D+fOtQd5NE4RzCyJyj0J///ibgMRDhQhPF
gIpwCJZVvkF9i11rfXeWJikrKKB7bwyZjzWzzJ7aoGtLyC9ZRApYp82NMBioJAPebOOgVmvwnnSu
DHHL06i5njUaAk6Mo+uDShOheZIYtweo3XPoHwWqpW6XKxVcJAUi73ZtKaNf7NHlCptU2gLkMxbv
XKYZPOB11QuH+qG3xVWd4aGN+R0WBBjNwupfrYyl3NcpiSo+KRbUk1zNBEjMguP0xrJFT8alB1wz
q7CPttZUgcG3GrcKtwAjxNXidevz1KIhhIO88vOB4ANgDFmkFdtwUulwKqcFojZ770QZuqw0Uv5f
WrStrIjSLzN1OQk4l2kNBTAq23elVm0fGs+BqNdbtNUSEAVg19VI2Cbu7b4L95W1gJdsXSCk8ZBN
Dhy6qQj2BcyT6hRiYIC2TOASJF3LuOoMYxaUIfkdIZLR7fzHdGa9BbgPEMG4DSMAiy2d8BKxdu6V
z47IZ++5DHugmt4EcMtiAdqJOXcZEjRETseIshC6X57buDloNrAM5IzyupVG9+Z5vQOAOVCnbiH2
z65rDnurmjLnsaF1AS8zXYA+GCP1Uhz1Gs64m3oWmCeY9nDe0hBeuHCK8VzZF4xCPvb9Q+/l7rCx
wpJ2tRgYKO8BVpdFUqdpcFX4gWLbkH31ed/ns/lqi7oA0+aVzk0ulqyIo4xn/ZHGT+EkwWD3EMnm
rJJXkpUie1cT6683cDTkOXJS8nVlxpruJtLBhYCYjoE8jKEJB8MOGuMl7cbxTS0luvFgYmpwDnXj
fy5csR/sg063ymq6c8iGM+Nnc7JjTjom9JuxmJ5Mt47auHDVBNQuZMODjI01JJZoLyaSZa5nCC/h
xcMw9BEExDwS87sOQ2hgxWI7azwNw2jwn1VdbKrRdH7PDWKX2DCdYj8ayvjd5rRcYlZrimk3yYYr
1myq5YGHZRVtVwg4rx4AAyNuBM2ShIZg9qsouvDo5Hn907KyejdZ81jcpiJwX8tcQiaqyCUBZcqQ
NGxC18HN0YY1Sd0ashxSFtFX/bEOll7Flbfkr81oqpKkxJS2dzNrmoiPNBOgZAWk8+0FWduCEWzQ
FaRBN/5if3zqDhJWHEvBhfBeM6Oaxr1l+6mdMEZyblk4jjwGnXO2y8jTGNuhQqYdZ+7CTQnYuNZb
ID+duQ1UUInENtbothSVEV40ImWSY9eDUMKXVsVGtFjfiqPOTRM54yduTcNI7MnLc8jhpfuak+aH
2hd0K4SbrMA2P5NBUVuyUlZ4hAY9gJiOQgo6TBE+rpZ+ze9s7mVkmdimke6krBokYTqD1rLQIR4j
N8dZnHcIK7ZKaSBxyr9AK6tZRtCSRVH199qwGSDPGbDxjTTLpttMoQe0zLeNyUvyVUWgDY0MHpYR
jUrEgI8yteHo0gB6Mvso1mPdFgAIFHenbWYhS809nOSDYnVeAaLKNdqC5qJlyZt0INgVOc39PIfe
o5FN0t7JalU1Q24f1uealfm0qXUv2YQng7vwwKFDAWjcMu4try2nPTxbmC+Mwvz1VI99YxWgKCck
vbH2+qCGoTobqdV/EpMDDndvGtPqr+CHndyontu5DH3sQnNqM1r7j0ayZxeSktqMfd7c0PuKHj0e
RU+erQzaaTJCm5771amQVRELCyqIHRgyUTKwn5fMgqPuR716DtKm44qqWqP5FzXifwmE4p+2mSyx
LUCDngDNX86IgnAj8JfI3RS+eOTjAllppYAJlVlBuQboYzdKbpy0/OatVAKBNfB5EMiFA8XDptP9
8x9v+Mvu7P91nf1FUfeX//n/qbGOFNQ/FTsXI96fbHWPP+rzzyKvP/7A37dzbedvJmEZOkzRJST5
R3b6H3q68G8U2UA0KH3xeV3mnf9YzkXXdVnKYBb/h+GLKub/LOe69t/+2PK9rFHQTL64hf+N5VzG
+n+pyy57SQE5vMsKBPtj5Mr+XC/leZ9HgVCASmG0nHKqgO1Ytd4J4Gf7weaS5jWKd2kp/Ay86PzL
iVojyexB3YZ9ml7lU+5+prK7OKPy8AiVIHvNinXdeXp1r4aiyGGQ0k58s4q233eYcrIzFzX+ABtk
3sRr/fckXPMeNYB3jNbBuPHSUj0YPURiq6B24a7Xd3QVhuvZ191Lv9Iya1hC3U6exrEwo90qB1jB
KrKN52IAwNkNpjgO1lKj4shVH6/Ihu5Db3EfXdAuZLXL4rMlchYHWT4dYa/TNurq4X5apvU8D753
mIfMvloza922/Qq/0c/Kq7afrm3PvBMAP8QcPFAO5MlqW4+p6YQJpBQnXoZZ8zE46QePYuwOLWiQ
VKdAYRdw3p39DQqB313Qpa1AGlbBSdWB3HvlsCtQQkDZzeATVbe+eJ6QfLP4qg4ZTfU7zYx4RxNI
RPD7pwl82rhARgwFv70efsKpc/d5VdUHa7VJotbwx8xlWj4tImePrq7l0Vjcp3ZtpvcSaBvZY0Ci
kyVY5nVumBh4+9VSzX1at/b12obd89SgWw2g3hyQuYxPsJhr3g+d0LFNm+aUSWwLQ9nrl8GZAb1O
Ge5Z4UqcMTr70rLeWkXdxjUTJ15wtYNkyClADA3pl85GyATSGe4dp4viphLGvks12q7OvfWM1CVB
D4OtH96M0UBug3iMkI+XmLPL5iGloishX2dwkvX8Qjj2UpyYiSj1Z+DkD9RV+XYuS9xidncKl8JE
h7RmO8fFL9d6GMLG+SwNEIO1h8RIfWY2hHShRblt6vF5BJsAYkfo7MqQPdTGgb4sEhpLsTPT+O0m
gPWJzVu/6ACYmZWFEH1CPh3wzpDe/Vom+VKD3xy7GsS52hR5s53kty159emIlzfoihnc5inl7J8I
qt+tnFtjr3xGUQPgSTtL01OLgWpuxvJaRRMEyAhVI2OyfVg4btwJI/yyQPvuWummWL+yINyMlqXv
Fsor1xd7Sr3oQm/f5+ZixB7M26TwnNjC22a6467K1tjBumY1qwtCBnsJ72EJ2ST6UcoC4RpqTFHD
2fKQNMwOcDoxBPN1NqJVU6QxRtvH+gTTabRBVK7a44ZzsnE7ueXZ6XILMLUEmm6YO0+RYgPi7wB8
dYDpoEvox9C9n41qiMtAfvUG78dxam+Zatw3NnDGakB2BxPa4zN31y17+x/Adcqr3s+LB2UWmmqT
9aHAbRPbnXP6ZX7lxxD78Om4GEW4EdTHOrhgv7LQ3ZeLCa/TM5JySMXtwEEiRqvxblcsDY6VNb1o
BpY7sCD6UdveNZguPiuoz03XnAKq0Ar1FXHRo3Kz/NoXs/tSAtjddNUtVbDcEIkpYJW4iBgIwzQL
eEohTecF9YDcaBXmZ7AdUFM50g2u8RbJ3Nw14ISIcmdPQL42QIrafbPUh8DibtqE1MhXeZ53L+7i
NEnRqq8qK+69xtN3ee9yOnSvDcc65svwwlGagIEouCaH7jHN8u9mCT4CLW88QMU3QZ4B80UuEAMm
OIDVLk6XxhyXuq+ORlWOL9KowbqBs4qzAAWRvcoAxmtVfjkED69ygTMOreH6G9QeJFKnmrZt5Qtc
DEG/16XP4643mW8VTZEmneUap6Gzqh2YboDEWcX9JLspIeW67hV+AcB6hbebs4inYZRmm8XPgn0N
izUpVwEPsXY+14kj9aVHihalmfeCfPV5cdR6jkYDhhRzol9563rlJgC1cwPBSd3SQT25zJJxMHbN
tqqifCfc9boChJVGIZwWjnXZt2+U/sEao+JNePlyE6he/URl7f3MfG2nco3ukRa7SRiCd/IKI/xY
ulLG9HHO/EXWYFMJfAVSHENeRdtRetZRhaJ6rIP8exisYOO20tkYg9W8tAQ+HqAwVi/9gmXQ9tdj
pmAiChJn98QlLcCYRUSgplj9N2P2LiK4ejt0868laJ7T2m1hga+Gk/AYuBll+TVlZoEFhHm4NAJQ
Tll10Q8E0v7osrzvEir0/iUPM5+y12KUH+eOgOpTVgHlaCPlA44O30j6iVPHvl8M9xhSA787Y9dc
UX6UCBK7JniCPgg0N286jSHDsJEhec3dYACnijj3XyGuwcvmFgaHZ06lTeyIUV05RS8mDqHKfu4w
/dyN4KTGbV7r8VObF+dR2rDYbJWyewHU5T25VouFnOAi8Lu+avzoQIvF+JA61w/EVdWj4YTNg91l
/SOlCNTeCVVIhRsj7muRYg90JIIDHlotbKVbmnzr9Uiq6pSVVbf30hXRpWu9tBJlCa+8FtTk7Jw4
pMwffB7s4a++bH+WtUN6RpTlt+BfItuO5eY5WGYxcsq3eUKOooC7ppw7erytFYXJ3Dfjg629rQxp
waALRqOWRo9gzuK+MG/wFj4YZcCbGBC/HqZip6Pq2V8qQHYcc3YLTaS+X/aV9x3iOTDMYD+444aF
jk/ThsMflJssy90CU2e63OZVm16FzLgTDuXItsaPELphHdc8KODrGt0nQljn7LQ6uqtFj857XtMe
OUCg41S3HxII/WYRmjyQlwKKIAzLQamYct5fEC72BjP6Z9e6ZF+mycFgxOPYLGdUgEEGA9tZt0yj
+vuxsPxnzuXUbmKY5WPBBA7LlBvdIbnrP3KlOf5pXjNpZcutXkvoyUURHtHU4TYBVLETQ6d2QzT5
P37Qfy5VsD5XdMz5cGq170ztfnuLl22pvXreoBzyyGDIe5JAZ69dq0evLINdnkq1UfPFaLlqPG/W
Z1CYL5EzsO3Ye81NGyn3IArJU71NoWql+cFc5N7mvvSM5kqE7d5OA56SUTPHK7kIeHPCVnED0/HM
S6j5GQtSrvU64fCzO7E303xyYjyM4lv25UdggNWyYf4V3exdOU7ZPHgdOjgSk9kd8x77XapxPDfG
2D4L4p23kx76g18tzab3ZyvpphmCfTUUX+A+0y2iVmDKpeM8o+8AneawV/TbqSuHW9WT/t7uKGdb
KOmeWycZRNPSH28XcTJLmFxNvfemgIa16x/qFFB5YWTVnWgZHa+tTSywR1MU9YW4NcORrT8CIN02
sLWxsUSqgeqF3rGx83u9LsEr84zoBqAn5iEPPwl9LKt9Zu2xb+kP9xpRRbbgriiyHIaci6GPrQX+
Ge6O4te0sNVnoG600kd0KOiLpBOL2eeuGECE6uISqWIOmEJoHq3fpcuuVFdn5yCHfatE7pyrjm1Q
qXIagdlSH5Xq9HHVgf0qQ6tORgphAJuMOqFz535pxrXscaiteb6Ff1gtCVPZC/fcS6+E7i8CHhJd
xCrh0Z6YMUJCdld6QRiPIKRC/DMozuxFQNe+XOc4CLtfas6NbecNe5E37Rs9K5frY8nhlHHhYz8w
mcFdAGoXWSeTH7tv0jMmLTQRulSuyckjc7Z0L/tpazNQB8geRMYTXY4FCnwQgLIGURri//CcQ9fL
YYqrfu5g2K6ajJlsEsyVeQ07Xy2sI+fafGogT8Iu6nNcCWtRORbDQhPObG2GL9YANiTLWgkizQme
Fl+YczJEonyYC6feG2EaMEmA/2ourqSz7kNYpDjATN8hyOyWXHaw5srlqZqCPvGdor7l+S92haCQ
Q1FtbteqhjNjyHwHhFR92PRb/dgoyvY3S9PrR9nSpxqEP+3mVj6NPcrymK7KlKwNhYY7UM3ZhYWB
IpXOjZHh81n8qxoUcgz3t75xlVanoumqJ5tjAA8mDnW8QNB9sSC5nSrhwlLkGiDbAz1zRA7d9gbi
uC7wrtJev3eO6W2qcDDwz+ncO3jWuB51nfLIa0y/uV3IvxzmTA8ocwR6Q1VQqjjGeLJ4OZ/k4K/7
CiLTJlStcZ6MEMrq5K873YfmOeXNt61T3FhNkclD4bnGNitkYyRdoOu3niW/I03IdUOnPeINYmGI
DOrlwD/ihWoqDi17BBjWqw8dESVbUTyYMvqsuX4ZCwIRHulID0MtoGrSafRZD+TwJTkWZbPJo2dw
l9uMCEOStfS7fWwG59FnPe1xzZyHSbmnEI3JdvCtOw4Mv3T0DWT2aBf9fmTKcczrnBqXkSdRmYeW
E188OlN0ijJwCnPq5keujzIZhml44xd9T8fGS4qhfTVo39IzxwLnl+7PhGhubC6+LvDZgIR37ENe
o+e9EF+7Ou6D7LdzceMZZucnrrY5MEQjfc+ifp3DLiC8rl+i3rC35aWLGNXptaoCss1I6G6Ugz3O
YsB3WJc5xJscZt61mflB3PG/QGvPz8MCuSoNUSm0JmhVcw5SqkOHdRY6sQZVb78WzhUwvT0bMs1Z
2ni3VbmDe+o9qrU2dkbarnv2CN9peYVvPAhL2tPlL5elcJEgZQr5S+eW8WI2y7rt7Nbb89W3G9p8
3mFIy6dp5ITIoy2nvIgGzgoc6GObCukB6j1qEmtNpzJm3b/ai8gsCoyRYwDGvE2xVfjFnj/IzDKa
EU+sX/TI2RI1BkCjTcGS1NildzLwOO/I4IW5CU32wEvxaEaF/ixGy0w8BkzYNqSzpee9E1EBZ9ye
jZsgGKMHO4L4m6g0vJYcjEI9XOdlXd3SF+7Pjsz9nVy0v/MHd+t5GOKmQHZoQDgdOT3M2CW48OEp
MOVwE8noq9ChT/HTjGyK99vZsM8O0I1N6ctos4TyWXvGozKw39pQOXgFwbIc/OnAoZLr1ePrkBH2
VlbaxoN0BTb1ghfSJJBTW+4JMuB6a83Vr9U1R+w4Y3AY0L4hPNUQLOueyjm/sQ0ljiwVxnTYOXeG
+d6jQo8tmLuIAEx7i496n/vWpvMWCh7TCilA+OkjVIx8oNFsLvYv9h3DbTPBal5Z++9G1mIj+kpb
vj2HirhymXHVwxYXIGDYar2H+/QoAVnLjkeS4S0RyGroi9LFyG4BJeB9C5s/fSztT4Mdnz2R3WXX
zyr/nAVdItpcp2oMfgX9eB4o16VlVftJ8TJuS+uRd0V/q9nQONVBS5uigTasJ/ecpvaKhbo5MC8Q
WLXS3aiGO9mwBD8wCiRoc9BEBQGW+rGyLB44TIOPGf2+RA4ecwaz8u6V7+bIpdNlF03dsvGL/hX2
qIa92rCLgR4+cnmqNPTYSYTDKSnT65J6/NClrJUt7LngVeufp7rYOaq4amv13RHz3pqtx0mVv9ce
wNh6anr55kBXvq/74GlIPQzoVUsdO0XDviEifVPRL0hWzzhoV/ZHjugKyxqA8tRVIqlcgRG38C9B
wGHZ6tq+j+CL8iw1rE+Ob59+EJYU87V97CrydHa/bkqJT0LQgnEpo7d1CfoZr1qTOKPJ6E56XsJo
RSYGr2fyI+bR8vkvLcaws12L25I1XicStPpVTfMvzwXLiL553YEIIttWPM+pcwOn1Dwwb8TFLGnx
MJ/gSO9fgk5jnX0Bqmc+qcjZfAgnj5Iyax47e/4YHBC4dQ35umzwlaAaLpmRYJWwCroYalBH6c94
axtkPL0FituXJyGxGjBBZ0bpiIOo6OiZJW7UAsmOWmZJ8BNdkPDMd4sXz61bh9cmhXWEKKsYLJmU
ZnmemuZVK6s4GD5aNN9TQAvDmstGb3HGDjckpKH+cp00B2fmKs8A8O2XAcR2ZJhbXzOeHB0WTBh9
brjTT/Pi8BhpOWBqblBUXvp3RlH2E+JDdKDGxWO51PHEymjMI2rl0Rsut1I6Bxlyc1JP5XupG4Nd
sOHBG1XiX4DxC4rUByRqcZRXb4wUCNXaNb7CDPGbsq5Mo7v3G3+vHMP/HabUyXm6L7v1XU2UEzme
unCtXQdXwdDFnHnU3vDdtwH9x68If0YSrDDubDQqY/YV8FKMtcPnFlCSvVk1H/zYi+SCOlytcbxv
5+JsD/3OZYEyViUa4GF26BnkSZfNSKCDpnki5ZHtZ3c+96IPeXEs025dnA9Z+qc6Ha6s9Fcwcl0R
4/up6jZPjMsV6I40K4dua6mOGt3zmuHsaT/YqNApzxCS7+eRryua1DbF8LBd63rP5GrdZgHKvaEs
iOuvzdZOd7lfP+Vs+lhlZfMY4twHuZVR0DywghDb0eI8+5nz2yPufJUtDJxl5jm4onx1BbjSQOn9
y5Tjm8FwORIFGD4lvwPZjLsOvWuiOQtubba+4Y13Ee4GfNW8Z3GkeJj/HBaFymZ+n1dIatkwNxsl
UQZADfHnG5rQcVBWX7qfCdh7bJoR3o79OnMOhRLFdT5l65Ulbe+JpIO4MRgTjowgDV18tPboHKIR
Gy/+HNmJr7Kt1+0izflqWlgU0cVc7eh/U7YQnA3GKys3wSPzMpn7JVnKi9W782/q2sc7t2wjfCp8
evBUosnGFOf55nvOrCGcbW+ru7Q/OMuFxv3Tt9ue61/Od+wUbSdL7e3y97K+aPMdN9YGGQEHK+ja
tVP+LF6zC7uKAnJoijt/xYyuS7OP/QHkN2CY176oDNKhTP6Qqwc8zZ9Mw13jxjGq70yjIQTwa54C
W633tDOdTWEMbQxYg0FxZzQnytH0auLOyo3mMSjSm8HwIRpDtrquAgTTHVK/KaVC97IzESqe/dpg
vXBGL8vI4A0XEUpNpoPtamRnt2QbiY9/3hkahgUpxZ7nXPOkIsKSfFT6TRtvXgR9Gt8WZZUfm04N
zK1OC1JMlnp0a5ppEyZnYa3HkjtxT0ny5RtQ/UsBdp+0mB6/m7S9YVSe7jgefUfMYexWokKpzDNw
330VCT6xtdjW8KmdyN8aFQ6vwmo3rpmtJ3/F553mlbNbA3Ov59Q6Z7Ont0Dt3NeFQimWIauVsI2n
BLc9Q3hkRtcibcPDnMI45zhVUWh3/b09FkiDmBhIpKYN3Vt/4NUduj+9VyUL3RVrnr+cgF+HhMv8
XnKzcwApknV6JP9y8HMuQoyZCADy8mhhLhp443qCA2zw3pUXKxp/Uvv6JC7I/JVJ0a4bre3I5HfI
YaAvdFRoizO95nxX6zsdOLslKh6VLkBpNwi8SV+e8evQ+5oe9OBdpqcTb2XVPzdUTflC3awUNL2a
2PoJetq4aUJFuz8PvubK9ROfUmIxe4O8i/TOyudNRRNMnd2l2YpJY0tvaSDIgBshku5Z0ph1eOvl
RA/wwfsmb8amdRPlYSnCx2sj7SG43VqX9l93Pa9KnUtzXOmbEN9oR7pzgK/7axqkv1scvgnkBB68
TIGD7dpb/e0wmv62ygyMQS6vSfbSxQFEALCkZX0KtOEcBqOWB4PcpIg7i7rHtcKJkf80oPptowvT
CAsaQDLua9T1PFkRZCTSKoLnYOY9PekoSlrKqeMYFH6drNKH21AHurlOrZYHE+8gpOTEKFC8cXS2
JJltflyEVNN3Pg1TtlR3YW8kZlt3u0BO9PjRe364rb4yQJ+mIZ66iGDBq+1hVR4jHvPjzBbv6Mri
aM8R2pyZH7FY4+PAe/mHL1diHQ2nIg7CUcR1WZivRtWb3xm1DaN4wsc/rcxyTpN0xEKtOxIgUflF
Is+8AkBpfqh8xV/XDNNbG8zzS0nvGVC20yLG7apThvYWpnvi0Q4FfUCK07qmJeTtC0WhqXkQoqfL
n+sVCOJcRs191tv+58iam0IqQwbfi4C9LdrJXoai9coYvuZ608i6vK7gz+2suZdJYXn59TLp7k0H
a3SajDrd0Z3qqWor9JF9al83s8JdujYfQqo7N2d+kJFkiHtPGkdcssENF4TeWRHzBL4ws32k7OvO
Oq+9d7td6pGSXkwvc1QUJ127Fn2m1L1dOt0KepHYAqJ2dc9eaa2Pc0E94lfkT7O6GbANzDZpuIp6
uGqFvx+qkEhLoMJXdqrUN5RG6BopFuMLEnk7KRP+0Uosx3I0r8Vp3dSith7cMmyPtt31hPS95Qqi
RXtu8zUlBkPrhB4QOgOfPqJyuarr5nsKaGS7Oajebu2fBzykPG4MsX5DwSX5kFvw0o3ZObfzCyYM
4wNYfcrJCN0Rm9P6vifSuAnXmZlck1f7uSywwqM4OfdpP/MKo7go++ly88gFGU6N/h2DUUuNJ+30
Lk/H6WDalnu2BKJrHJ7AAkn1fHV8AKcVleOBFgOJ1QDnLfPJsnxQnPC3/+FyIytQIyiaihHGyBg1
5xTxGn3NVWwdSDibyhAZjxhX3f37cYzb7qd5HNTPz3D90f0Viv4ncvp1/qXavv09/PXf+n8Rnf4/
pjHin0rkuv4TLJ0/8Pc0hv83l3E83AGb2MUfae6/ZzHsv3mX3V38gKAwLdL6hIP/Eca4QNQviDEy
pYCgQj8gp9G3eHr+9/9yo7+BPQVfQ7OXzisrpf9OGOOSP/6n5KppsiDBQskfUHbfCf4aaDddqidZ
+15cenhQePHg8dKvuuIwydlxZ6/9v0gQ/bH/8F9+IqB3VqBAP0D3/kv2oxXtVLAWwhzYZixQfuQZ
0wKjeMJQ/WhH6G06Rgnp5LxG2vsyHfVQ5N3nQkc2VoazYwzwk6EXKgd89bJ/a50FydlIV8/tw3+R
9ufr+cvHAxaAkZ/rsGEN78/5K/6LqGzq48m0Wa6e8CPW1Rz3vixvsjxiaM932ux8NysOQzjYTwpp
132Zl3ui7BMCqfUZyCXjRdGgUXZIbrgjyRBnxqrr23bPETd79xiAxVSvS9I70vmF1PVeAXEGSc4h
QWf2aQ1vRR4OW1k6u57mfqyGwNmOWoyUBxMlOq3BTcsYwjYjzrU4lj9ne7iZkdugjGLsFRgWKgWL
9qKNzlD0+FJt1SFsVA5LKLTvY2XP4mrqioD07cU9E7S/6hVa0bhWaPt6xgJYIVmZzXBa3MthNO5F
yvk7spt8FzWdQ23JyUmugZtU2txGxnATEArapTXOmU3D9PwnLY2SitrlhC9YYxrsFRm2ZvQFJxh5
Y/7Yh6pCntu8ZoMbHWHNva1u9+hdKjtBJrRnSHwqkRbtC22W+0Cu69Ul4XQkWPliXSZp5oyhQs58
QGaEO8INbbS1ijC0yW7xVozGKRrls1hq82Edu2lbryOPU/IeGO0q+zNydbFPF2fP9xcdZNvqW2HK
LMHp5V0Dgj/WWfE95UZ9V0VpfuU1prY25CazfY43LebUV+7xAu/xqJPpHaTpHb0Itx4pxdQ9hwyj
4pwU7aNkmQKzZa8SSZxoQNkU54BIkwH1H3eg+0yvjaqljMgl2R9NRBLXasHBLigZSf40pFwq5w7b
nNrqYW0g4NGgyjPV3ngGndCxpGXfdheZVInyOaNHdF0tUOabMP1Nmkp8i9n76BdOc+NIbDbJ/Ww4
dH7d3q8pKdpa8MI1fK7QIqQWp2h0EmG5xUaNmdixNPLVAA76sEPjhfyNc+sgBL6ElqjuO8M5Z5b4
CCBhvkm/Nx/LBU1kRjqfYbSX9kQ2hHutNPMdO7gIlLwim5ImIPeg0u4mMtPul5wxkiAto5MZihpv
ZFAeDQKjOCytEhcj0WzV+bdZYTlPlNcFH45XH2vVgDyVbXGTcrLblVXkfQb5Wm0NudAe07PauXN2
13oVMySv4XFTR9GBZ5945hhJF3stuEFFtVPDcmAaeiCGiyjTV6yoMwlhq6GrtjSLDkrV8zZEKvVQ
uXZ54+nO29uN294YZrS+L3Ywves1de+rxVIUIRntnGXM0r2d09RG39U3vaZCJ0Nee8t0jZrSZYaa
8T62g3Q/aKA8sWPozwoBkE86iryW2ppD1uJhWjgkB8+ENL5dp3evomYK9nAmmLOVJglguxiG+7FO
Ke2NjtYbSRTTZyA+0Z+VMfyTftvnbr4p9Sy/xxkbqFCu/w4n86VehvywZA3jtJx4VO91NOYFieUX
4Icf9Fu6G6sM3UOg/NeCHswztqv+vqeyuml7S1xf9maTlnbpthRhs+0tz76FvNlic1rsO+qf8Ndi
NHiUuVbvO9lhV82b6o58KD3bNpM0sryFYVpZJuCBLWY6LKpNdb9v2Vj9jYbQ4hQUiFvPZeeIakwn
EKjaN9llv5aazlithwcaHNZ/knceWZYbaXveCjcACi5gphfXp7dVmROcqsoseCBgImC284800Cp6
Y3pQZKuZ1X1IcaIjHfWEbBaZiYsLRHzx2kPaC/eiEsw8yjBvhmR8NGz30yTMZ1GoyqPlTCZXBVKh
Y+F2thfZgOH3vWNOZ1Ha1kkEeU8WsjG9W1PtI0YKYcOsWI0gxwxem1pWIV31eWKh8G55EjUxDT6F
u/PWJ3D46PiS97qvtMtEDK5lOjWlarlh2bTIFpmgMayVN7IVSN2dCdS8aVfxw9BZ2b7kHA41mqbo
6JElm4/N3Ezc2a7+7kpVHZeBXjnTiv380k+swwBhEXA+frOHGSyiDZoLlxjSI8rcApjPj/2vqN6b
vWOQPMiRLbVxw1G7Vw1Od4Zvs6K69IZt3CTiCpmcvIu7sqDYqpyPKI6AKgjdh2JV9jc40HbaEV4X
P/a+sqDgU21tYTTH67id0vOw9PVdkitrx2N9sgKCRxhqpbMxRTfvDbOBx0one594Di1dnGEFzlL6
M4dUhLdNB93OHSvPKicfQ4ZiU8Hng7Q2wV6ndn5VyDD+3jauvu2oowv3Flj3wluzN5VB0ImdUwBr
u1TTEg2sKMi1lzK8JGDi+0iX4HPTIfk32OO/DJxoL2zljiAHNFFe2GlayGupPEnaDIgW592q3C6V
rm5kHrtfDVILkHyPy3Fy9YPd1vE5nX1FUbjj7iSsy06G6j2tkvK6n6pm5/mjtXbBnjsf5jSnm+62
t91w34vqU0er2WbyGolRJGzS45zV6PBK6mbrKcivStNMqJ/WsPHZPNYA4aF51xjYp4rJmDgY4XjY
OhJTHgq36UVwViqFuUSqDPdh1d6k6O6vi3EcKEhAyMEOdMVkkG8QEFApWmo2SZXnxbbsyvEBJlHu
jSEbMSLopb+Ow+J+qNwp4oWIL40hdD4h70wjudT1jQha9zgDElW66CCmB9Itd4Nhpsdm9IPLFs74
VLhW/F35E1WE7BgXRp92R8uVHc27+fesD4CwEWhctLQAPKMnk2RSNMY0ptseH0R3NnOpp/sMpEtE
QWLSU+i4wXEVtSZR7KQlcjhMa8uS5tsFgcOV21JtSSmKjRvb2qTNEu45N93Ooq/JdLd6f4sQ96pL
LbkJSpvkW0/rvbH6X9wffZJSuGxJnrgeO5CWUuHQIQgvPrZL0xx7d4zBmeLuMtFT/gk397LHXwRc
zvZ30elpAEcJ1bQP2i4/I+eXX6l7iy/Amvt3Y1q7KscqaXZ21YxXYzJ7B0ek3b3rjXfDqNJtXScP
Y2+BW+BZj+Cs7APmAwxycYXWYRTm1qGW8xiw/OxUMrRbP2/yC86Dzg3aJi8KBse9dL2AvIBwHg6L
8DkkWjTkTg316kHxLtw23hPQaR79tKZs3Mn2SmHrSnCJRHgpeQGtudkqZ5yjUbf1UcNSXkOgfSq0
yC5TlxLmuvMfx0r0K/xWn11tv9XN2Jx7F3RGVM6z1Hq4S/Sylimi3TC7tw76sSHsecOBFWTBLBjf
kRD6hnZ3GVTZnQpUz8a2BME1O2n+rBWbJ7aohtWxbS8Gf1V7jMllHebeO/kH8gomzH6GZAk/BQO0
jchnmPBkJL5A4ii+JRJ3vB0dcrGhaiZ6zwg9APYZFeK2LJcXIszBNLP8MznlDI/2WG4dSvwo3Cy7
awthxi4xypy1u7mNrerR7Y0+si34ranNBVZFcbaNOXsopHfVlj2iELvbDb5RIsiZP+eYHVf8ujzl
lqI4r/OaKDT1Hp3OAytdFiHSC3fCZyfTaf5ddmqBg3beCuV9gQN4nBt5t3AWQzIYfJOe8wWvCY7A
MI03VmLTTls9Sobsc5Wln1GJDB4tpKvTxiq2NBsCIRkl02TFwzf2fbIvWj2ecnRLsLpSRmUp1DGL
B7FH6Vhtm9zGmNVO8maploeuqYN9kg75Kg7xIjMBKszcW77JtUSyg80yJVpCG71fxQ7qKrgDt4nf
DA9TECDzEmnGzTkA8yzmtN8JM8mhDvnqoeHA6RxqwtO6l48wU+ll4cXGQXgFpfMe8dOtPlE2X12V
dDqdEtkgkidlc+P0lcswGti3ZgaNSl2mux8HXUb2MhwTi/5aLLTBnv5CcT9O8o1+A3sTY2Dk2ORH
g4kmbhLhEI2egwx4MK+t0B03FMagSElgUKXRk9CQTZBgGY2t5bDHGbtc1BIt3upGSy9nKmzr0eXA
1XcCr6ZBbp9v3ZVoUIMGM47vGu6l7JzqNs3KamMNlMfneTmc+8lXwd4oyubT0BtmVGfLZYGV6C1E
8LCU9VezXcgTaTngbBw6JzdEtGC0KtbZl07ZB3tIwJbLwOZBnUR3rGUXKFrrQWMbegy3cwmbjYzX
QXUiEnVUbXgMlXGca9k4G99U8IlVPkoePY6YSzx8TwpT7Cw66WnJbDy8AgPoo62NGfWa+dL2+B6m
6aQrEL2NzKaXcdThzZTa4Tea9xYqAqkcaZiQkHWV5sai8hJhZwM9Ltz7vvKGyJXOXVeEX+nFfSiH
NDm7DW9DtnCMHGb/IUtzsC86nj5PtQefx5F8qrynIQyaDc6y16ps52tzXen8EJ0wtV7TgSAFtasq
F+6RTCMKOxn1m8uwom9qlmWUYzPchnbzhjeyeigSaIK+FuYBDe4NRSXelp0F0KwTxWmsMD50GVfW
qvDMNb148zN+eRoXreaGw7p93/nTgfKyetlU03wvGkrug9zvXxq74JQcgCyquEgPxClbGzdfj5qT
4KOFdJsj/Mgjrk/vzXG9TQEvrJRdvrXRyvLi8QF2cFlnWRUVEXoMRGleHMKJEXjlquwy3/ecw8lS
vQ9n7AJjHbNlwSmDBnhPjV8e3QSZ4YyTjJh/Tq6LGQ6bgHVx0Yb74DSp8czMTW+t482nqq7ibz7u
s8gLCLRc9UqLLPpPXUGfRdEhOm/w6fth42wbzudbQ4zynHu5tCPXkeYTsi95oHfauCJxzz7RJ97v
/Q6vcMlZ9n1xZvkNpUO+7/L290S0v+XZ+v+yfXENGvhv/3RO/bujS37J6o8IIv/+bxCi+ytxMwzP
xEeS8oTcFof/byCiYQW/Wni2ANMYPUPyRsAd/2npcn4lM8lFPkvtDInGLn/0O4po+78S5Ldm80D2
AmxZf8/S9TE7QiCn8MEpSbwhJ58GFneFGf8QAJD6IqXBFXJiMa2UTCGz9t1jCg0wf0NhLvSjJLLa
ZPJCqsUUa5pfc2SS/b7zM2M9KcNORhbZADCMIpsKWr6MubyAFojtg0htolqIpIWKbRYr8JDu5I7x
F/lIP2UY8BFAQtcUswAjP39xf3I2QoJbAZQ4RnQrLrwDaRT0wRq0t5nsToWyd0OxinD8hIgxNrkg
6HZJaaEEyBlnn92+gJVfOmPSKLTo+QZ7oGL5N3j9g9nxj4WI/+ki1+okMh4AjS2u8+N9ZvxQwo/b
cuOx8OgDaQHM1pVOuC7fSO4wv2fYDAYt0eUs3GSqpRXlc2Hc7eyWaF2EhgkF2ZPfAbpOs1jCvwjx
+JGd8S94l66ANWiWBIo1+sb1IFI/XmEPyCXjlsFs4Hyi7yfX5xvHpp9PB0umEPGu0QlqzjNnrW5v
upkAg6lfyuuwTifGkHYmNG3TTwW9J2XLIsffOzwpHDat+aLKWgdtCepCL/iLeo0fAV8fr5yDIPHs
DhC9uYa9fbxyUgU4O6bot2y35Ol1irkMXsuklXpnYDcPv9ApChQ6GqlbXCW2zfBUNHaaXzPoN6vB
ECErTbkyLqLOZlLYx3XcY3eD41s2osMCBcRql9vQlykkJgf3ZyFiOt7DrvQ4rvR54e453lDoQrgT
/Jmv2wCpbVOBpPAKfBdWl99zLh8FJ/4ht6NpCQxMGURS340MpY/wlMj6nIHk6L94O+w1LenjzXH9
tZ0VvoCUC4wOH2/OkkwWmAe7oOZrSq+NLAhTrAdwZ1GWTE2zq0XjOld9h+lp15GEMF8soZcUZ4E6
bQac8P2bxaY4+hDWrFdRTbmbPPqeX+QXJlYqd195pjDos3ftftsWKnM2QYWI+sKesCi1G782Q/xq
0ObBF/DKYjmZjZ9/FnCn8+Mflt3b3z7VH9+yj4uZb8PR4GD33PVhIOHO/OkRTkdrJq0lJkk8GOvd
YOfQdNlUnshIk2cvY0ZEiOlBSbqDvZuNkGT0P7+AH7kkf7zbfG5+uUldhUsUKuGGH+/2GKguSVuq
skSpWW3qBNf4EccULnslK++w0GtmImABZkSsZExqO3maNz0pZt70QSHFoxVpffftH2uRW2Lc2KmK
PpFdJlKA+mYGc902JnDAlmzlNLj/i4/AVvLTI8POgyWebEaLSLEA6PLjh5BoErKi1N8VRgB9xy9l
VerDkdSAaQh7QLVqIXjOm1HIcsIlZD8TyyEYbfc9Du0yeeH1Uc7B6ypEZk2wzMWnBNzf2vag4Om2
mJcisjRgxRcVuiHCutbyePOcuaFXXPpAz+j1Eapa2YLPRxqo53K3dJpbTMaWc5iqzNM7NbmiPyw6
LtmWFkS2YAutibxxqRAWhKXhix0SA01y4wIOkFmyvTVsmupwIwNJb802p8IRw9SEzSIHw6MeSRpP
qUdHTZRUWdwdhkDU3526Tx0O0AjYrjMra18Cu/Csi2Gaw0NMYwga+RFb1sYfygZoPs4lAgiVLWqX
9euaIRsDoSo/5DLuEjRVZT3O96MpWR6dSc4vaL8BkaZeK+NhaZOm2OdCh96Z1MRx3tHynj1mlid3
WEay8UDZ3OxsGiww6bYzihowBsfN9Mp/DVig5KTHRxLZPeMu5OSo9l0sUASbaWPe5xWq5yuNVW/e
UxwAjKSXkH2/7eP2hdwzW0UGKQjxJp1199ZWacyhuK6dCjyQbJhjoEzYiHycxhcBJw7nw6abRNTe
p8utcpBqAK4YBSo4FhvGiQwtQeQOVnoWox5QptS+f52YcGX3/tLqbBtj9k63rIbypVFtGp4K3Hx3
I94TwAmOumf6zWG9Xa1Tgq3DGWq/Bd1pr2llXkMSxp5w1CAJ8Q+zI5ntqfTQTm4cs1rQY7UsQxWO
pc+qd0GTtHZjoASh8JvXgKybklRXdNDwpv3JSHqOXTqvq/ZlzKocdQzWuU1Tu4n1RtnhdAtWzJyj
NADYapVzv1gtHu4zmQsjSot+qIJowN857/pe5e22451KV+Fskj5JUYxf7SZXSHBsE08bG6250HEf
E6Yj4ljZNyAw/DAWan6YmzU9J5hurnnvW2asSm1aPhh3Vy9ejGChZQFp3TGwSO8Ip9s6bE0LvmfU
xkPpDsFq2rN42QYrWPSmqSja3KvZKulH6aaJKBOzmF2QlfVVHIZOZylHYs2PkKLup9epiQUDIOaU
PEdc5kxNgiu3Sas3t3BKPMkDMBrqNKNAhgRUKdIwfJ7SxqNjOvNolFuzAeVL0BeDfcOJRMf73x5X
9pBYfFaW4vfS8cbS8NtD141pFaIo06beovat68u0GHHkOF5ZDFHeB198N9Fi62ZGy0OvE/HZ7jjd
n2p3zJFPzz62FZH3d9wTBC1w0u6LgVL/kg1mgIsZgR3LPHW/TsYIEoa47S0vSvNoO3aO5I5VF6uV
OKm+4VWu5QAYEtj6mFT19wT+abvUWJj3nlEV1z5kTx65hZmle+y2CLR0PCBSXkwx7nC2mp8mbSmW
fhrX8iWfXyYZ+Nf07NZPoQ6KdTtImtexNMOLcs7QckGuQKQpZtRI1XG17ZqmfIZNC0+tGJsrobC8
bqpE5rfOOEiFHTRwQFbMAMfG7KdPsE0PQTqB4jQpmFuElh4uKbBHxezIT0AsnviMG5JAk5lfoTIr
8oTBjW44vm7RBWVLVIRJRv2HaNutJCjlnqglI93aBCnfelbVIC2WfAeQW49qlVmjgBHn2Z/yKADz
aDZyYKqBmMjuZ0KhJu4h4uClVu1lMjbFjq6FmeV4eCr8Ib+e7fm7mY/dJxDnRuwWQe0Hx2BRG0Ab
TfwJoc2DWlD9D63qLvn0JL6guXqZQoSemc7iUxGOBeSaag6y4NHVg3T6rZ/l9XlxeaERDg8jyS2B
RXhJSNompkze3NzS7UhUXIrZSpTpd4Wk6YEVG/RWxqFXb3LZI8TGJsU/8KuUeEcyrHZj23Z7kfRV
yHrhLbgc2BPsKG+r/HIJXdy1Qdqrb8HqmKZPPZMGemodfwHcdo5WVduvquoa9LaG337NMuTauzg2
54d2xMFnZklrQAjYISbleRiCiKQVKObE866XsizA3CpcQzbtbNVYMHj1bnJGm9Ee6R9aXjXtKRE8
j6r2LdM5nI+ZN1/ZGnPk6C28IAj0cKwadOUJPG+5GYKavrOM8cU/QiAbiOUV3xgS40K/Gc3kvnup
/h6bS3eF4zABjvfDpxn/9UtgFv4r3XhjtnV7+XWox1X6MGdx1JkxWQWJD7GU8Vzwq4rQvyCJKQ8v
zFK39647w3dZwZSRGT7K95lEqO+wde0tKzz0ZsC7d03JwPDNsgb/AYoKuyYNvSUmzcW/VLW7yC3d
Zdh4Yju4k0QMfam6ub3LQTbvWTAryNFk+VRYo7gYgtRitZHxVVAWy7feXKxPxFkVe7vvhzvhuyEG
NwKqiKsgJZWACk0VUVazfvhh119Xdro84oR0ctKog3Uc6zuMJwVB2uFLwxkdQ3Np5OkuL6wa6VfW
IYgHxZyvUrRrL0Wx8LLbiw43i4Mkc2cgou2iMFHl92AYEUYD+PXP9C6x97McBGWUZcvCfhIjGUmz
gTimtNKrF8plM85HHiIqNGrH348ZRvk9u0HxqfAGOn+GYtEXrqi1v5VmWB76oQ/S9dyBU6Vpm8G8
m5ugPw4DvnVqsZvzAriLcMNxAI9LyyuXQ2pRH48wYc6qXcgwBp898R0ET+SZzf0mqFWF8rz0G5a5
JBfBZ7vloqPJFDlEoJg89xjbblJujV4DKDMEFQS58XJt8R3IEGVLbbzbvkrNPaYEyMyknEONDtJu
V13msB+nOFnIhNOrTHaWrN2W4ZMmZSokeIwlobqUolEQ33GHRrBvbc+4H/3M6skrIoRmF7Bv9pvK
s0rrtclc61U5eLNvsTeYUTW7Lj5voFSDPcDEOlNDm9CxioRE3RINM+GZiCcEDjKe7QFmVaFCsVnO
i8swD/vP2ezKO3bkQJ/dbKRPI2bqIP4fCS7rMFa+NzVjxTpwlgntQ4Gtrdn7k8P2UdKXd3SgwZND
rgd475RzY6QXkh/g9IXHGdkxmVrdOPfAqlu3hCUPtb7FsluRdAcDdlBOEV5UUlE5ZzPg9VtVj+Zx
Xs8dLCaZdzHHUphRVkz50YmT/N5WE/uqK13xneHo2qvIwuce2q1/tpx+wuDqLWiSQxn2E48kchic
cLgixqJxLqo+wJloglCiZaR23r2g34Pn38AdXGxCY+wycJOwffFlQvuxu5C2U7CHikhPzZ0bp+hP
TGVC5IBPMnRMGtvJNjYYxcDpET5EQTHzspcgYTvOMwzrC2PAF0TUwwPBtWzLS98RYGIp7x3ioN/P
BhBoTFUn+Sy5Z1zTHy9fgXKx2pCywH8ft8qzNiGs5FqcoenMKGaaRbGuyhmSYck84hF7OkCPdd1A
Lo06c9DpVGNd7CtzaVfjd4JmQ2FUujTrPGjXcBLDOnPwgbeRjsqeQ533nBjDOvg8Vl2yBUpH/zGm
WfDcOmZacdGsPRGEkjzlOnXONn4pGYXUF6uo82ouM3Ua+zmA+UL1QUbLZnYI84t8lfuXnl6xpgRz
+5MzEJfollIfiiHMX12M1LwMZTMhErDau6DFj8snTmP3pMhrw5rt9OPJLM26wC+gzFfQirLfjD8O
ASnKW/sSmPo5TzBWk3SEdRtJ7YjCfghG+H1IkdTgqBKjGh/hgB0xZhdmZk4n9v/gRErccBn2+MSi
1kCGtMXrsThbhXeoXqe/PkrJDVo+pVaHp8KalYtRRC0PvoZB3xHoj2lbFNmb7cTNsAq7gtsx4Akj
vce1InNdLMBDHIqLXN0fOzvpHhi/NXFkhr8J5jHDkLYeCNMmyTfc+OIK0Ko59Sl4I2AE6leZvgkP
WxAV5MTjkMthRWWAkowss4ovGYvFMc3iYm8EMr1zM5G/d27lfldaGPcV8X2vBP2HDwmxlzuf/XVL
FFtlRKJegnxjoki6xfY8vsfjRCSh5MjyeVAJsE6T4rPd1nhO2kPbzf6L1TWO3iKYQh6wnr+C0fL4
/03QzjfaBmax02bYB4VfExAJ40FcnMaXTMaNPmrbrc/IdybEZ1icZ86UQen7A9w5TWEbz5xuTSaP
A5HL5Pn5yZNl2N6FvXLnmenYx6Wajkxv841rtPZnIUeUY8TXpdQa9BBoDCfdwZvt+tY2nK4jbY7R
ZrU3qRNZqv0eD5F+QljiA4sywLems2/Q39z0g42CP+6d8HIp/bdmsoxlQ/6oyStK2c4F+no0k3rh
HYkTRXBlmNnBOWtoY2T3eU9J5iRBpdWokixnhygSNxERYN4lOaSdA4LmIW4eRB5aEU7w9J5Vsryq
AjIIRklx+6aUPJ3s9WGNHxwsdT8SJfa5IUAyUn2Sbx1JGQMh3kFUcfCL2lx3t1VGblLqjPpqXMp3
MfBf6XkwKA93ygtySOyjjj0yA9GtY8c0qvcgl86OZJr2Jix7zN0igYTa512lxSEt6uHabfr+ro5j
SCRpGWfiXBOkqmHMZKn81N9wCjEFek5MTfBAi7PHMs58HfclWougyc/mEOs7kgC+LImczowXw7GY
8WqVyjc3KxBPUkRfPmMu1O1uCiA5iRt3/E9jPs2HFMkd44VNV1+3ZprunTLjWeL5PMWyy5zjVI/h
V7fOmvu6Nwe+fCfWG9mlJTlMYwmTi6nBDFf8S38vO0SvvsVUwzoZkrDdSXSuo+HNX/3RLW96KaU6
C0/o2x4gmiWL9mfEj0vevZlT2jEwF8PCMDs4nzoC2jZup6z6UPj+9DUu6gACmamDt3dOGgNumwMK
jzEQsN+5yRoKlKkH+DXjxDCOOSc1Bb49iZKYHRHGUzp16u56RdRUG9svRBJYF3WOva6qrWEvMHh4
+8kwXs3J9A+29usI1/x0kVKwfZo4f2yKAWsbMwp7KwZNvQkKKz4R2cLZwBrq+dhRTfE0DX5WRqwL
oth5A9c84aP7JAP0WtgT0GeS91Pcgoa2ryKpvZLTeU/f2xQ/dn0y3JQTwaynscMXsvcL9KaPXb2m
TvmhModIefl4m7naiG9mgoIh2nX4XJvo/yh+Gg9zD228n5I1r4hxYN62U17eMw8ue2t0bPBRS3Rf
C1F3X1SRdCBmrf42jQOspiJhZc6M8qCr0j0weRIGGoSji5eolTvkasY1G2D7VVlGcYs/gzzJWDcc
wfD7XNkc/ZuDAVp4GstyPDUcku4qNDW+T4L21k/m8uuSDRL9MrTwyUqri8IJ5o3VxSk6oIqFQi0p
iW5gKCPDuopqTwXv3WjOfSR8Dm3bwYfUiLRHBcZhMr3lzl+0+tyKeT42yu6H27kr5n2TDq9sx9VD
HtRoMHGk31ZzelJ82oMyFC964BXq3R29URBUPizmOfED0jLaajJeF9Q+n4NquJa5XRHKZnnR5PjZ
5yypzfuuy7G9LoUNgGZmLyHytaORKPBC33hoYoI6cqCy+cjMjOt2cAymbc7JzQZrbXWpiaI5cZwk
4hqJ2qtRZda2SJz0KudbGhpNneHgEfu/SQk4OoH14NXo7fmkUte4xzLDZ6CJlFfBubd8pbByIn1K
2ab2nWG4V7E7zJdkdBkp1ssBkRO+JOxcS0DmceQLlV2bNEi9oFI0jyMxGfFOFQZBRI2ewOZk/eqn
ZBi15fzdqqZxT5RB9myXVJziPs+2Qyjy84SW/apIFu+avIGnhWDmiNqyN59M3kfR97xBfdXXN2U4
Yrib+ufBrdPs0gjq4bl3hXFu62B4CWqSbDgaQInc5swR02stggQQ1ldEgw6xytWW85AH3DVmGAc3
soIJQjwx1u0tyTGAqX7JzoOhqO0f/cpjAoR/JuJuXpEgkiXM9pA6GuCydRKmVDQWpoGo2jCfZiLc
t61OJU2VqXYvjNrkX+Bg793O7lg9suN2eu/VGbMUWqYEJSZlcwkyrFajr5ZdKy8GgqHIkE4ZqjZp
UIzZTkzWJC+ZTMJ8i8aFZeY3MovvNAB8SqtC/wXu/58Qc+EKwUAJuwcJ8BExR+YYjxBN7/hB5nNQ
KVMcZ9pbi2huKG/HnRY3APodcWIFurU/B+w/kh7Qnw497nBfIqThjVqun+oyAk/3rdUsX4Kmr6+y
0FGHZCbLdgF03WYWlb6NU6p7Iy4ICsqR1+7//Nf/MJr8i/KAdIFX8siWNTF7Crwy6735A4O8YO+c
6xwZyULIWLP3UJ2z6i0BQ/BvGCTMku+eUNOnnzODcs1NmXYcgSc0U99EigKGbEVisbc2aEIc2SWH
6z01m+q1zqEgGZfi+GToMW53Igzdg1BEeG1bpjNcX2Ix8KZVdmzshMvJ+vAXH+7jzfVtGPa1usiy
BLquwHPsjx9OkJVmxt7wxlbaIkAeatRNiuSADSNteMXYg24ls3znTDRX+kUSUk38ut8V8c4MgtjZ
jWE9gM6ZXngzc5Tf6jnPH+wJWzcgqCUeqIHPLzxVQ6Oasahxr9bk8BIqNFpX2USCOBgGOE8wO+hA
ZV1jP5xhYXdVKJEnYpiV0Z9/4lV08Ae+8McnRqrg0VvL3wtkCx8/cWmgZxFN+TY4KxDsANOx6TX9
ethDlVBHAWclvYdWa65KJHxkcjQABWwi7MND66TT7s8v6Cc2ar2gwF57SGz4KAqYfu78rlyE46yZ
K3fM4HRqlDRIagrp4E6UFbckmHjzk261BfUwEOu1G8UcxJdhWGfYLgnZUpsRZiVHoyfC73Ua5MMu
r0zv2ncKx9ormse+d0hd4wsh2+pKacKcH0wUiwwEKyIPtypfbNmLR6EAmHDsmhw3f/xTQwsJumRq
spLnRGd6mxhBQa5hjANz0wxtsjF1z7whiFRyNkJWrG5zZZHFN8K7IJRdCCw/VDSR8UTrmuMlsfwq
5UeO7hxVEKfD57Bu+GHlD8jcJhIhOdYENx4dz7X2ATwVk48gN3bXBIxg4PJxM+2cvGyJAfOrkBzU
OV+5IcMu0MtJ66knTEBFCKhYpynTJfVFVyFaZknkd22jydo5Q8V6K8qSfDbJ3cUPbCnw0R9f7P8x
MdH/jVbDtRbsT3RCyISGX56z+ts7f/1Sv/0ypO+/HLr3+stbVr/3HyRE64/6TUJkeNavLECCJjUv
cEg1X8Ujv2uI+COXUjBsN2RomgHql/+lIbKcX2lPpPDTCx0bmSp/8ruEyMK/yCED/6JDvbJtOtbf
MSL+tAEAftqu7fFurj3NlLyvZsg/bgBxaHSBsdCnbWncZhzZERBuvJDorwi4CckLDlv7CfrIeUYN
XJM0PvbBrR7K/skkk5BuAWB4tyFwwCW2IieGT+Sf84qTUj1NDZaTeUgjjr/JY+Dh8a5GRz3MQ1MR
H+PbwTHv7b/STHw0D/74RI7N56JtE8nWv+kIstDwfTevi+2Y9T2a0qC6ZdCm8SB30kjMxFXEPek3
fTi45Kg15ZXT9S5iaVkcFnKCAfgGTbOgdZuX7ngu8wZ+J7WeCi8RO/y883Gou/74h0fpP2gf1rv8
r234xzXTa2TxIPjIyZyfRTBBZ5mCCpBiOztVtR/GhYzlsXoegf2irGpJQojJqP3z32n9hxvlohxy
0Ki5jmd5P80efEmh06CC3YKV2U9FPj/LcUBoq2x8/j6nXK/ziPgwiQLz/GwvSYH8i/6oH+PNz5+b
yjPc1DyEIebUj08fGVbj7GsuASWtv/McorTJuqg/TxarXIlk4srEorhNJ5LdLCMnAmi2gUABCHae
N6cXKakd4JbFN1kRqoY8zfyLm/Sjw+enK/QC3k2q7gJmJP+n92OhbKOC/eYmOc8ZcSgaVRBJYZrB
QKMDbjtaRfIbr0f0i6HJrrzL0kEs7aNPq8gXE9vZPhgkXQEyRIsKtg6yWid8mUGrDPeTnHyAXmOf
hQ9rftGff8E/iYfWV9tj98XzS+77GjH/8ebidKzrau11742GUoUJU2ND+GcUFguEubHI05//vp9l
cvxCjx4kyrZ9wfSB7frjL6QwAkVIyPjqotKAOCgvzFnmh0bTQVRWJFbZyvmqBkZ9k1RMTpOL3FAz
ReytpdAg9R4BA7Eu/+Ky/v02cFV03gkEL2sj3U/iPWD4rsQ2yjfYTRr7x9q6LofuyBrbbGdD9dsf
t+FvbY3/+2b8G/3eDap7/wXXfv/LXtVvXwh4rf9fsOY7zh+ej3/X1f7jv5pf0Bv/47//2Cxvu3/8
j/pbJt8/7JPrj/htn/TZCjl8sRNyJPkhm/3nNomP37OwF1CqgPee3gLG+N+VttavHksXnX+ew/kN
7SB/9Ps2aZi/UnDAhsv/eCBpfyfb/u/slD+pw/D9OzTeenQ3wHiyaYY/z9auPc11qzC4uGjABnky
6wU+ZnSxHJYZR/nYNsjHH/L1qS5VfPKrQFBaAu581qmh/yd757HkOJZt2X/pcePZhQamBJVrGeEe
MYGFhJYX4gJf/xY8q6uCdD6nRY960JMqs0xLBwleec7ea+frInOLT0JFzb0dooYKumiav07NgPMB
pf4z8D1g7X+88xMby6I1/mNn4VNbCJh1tHX8v3C4CR3Oycyqprx1vyxnXVor0ONxU0RTCr9Kpg+R
CVQ1JlrkAYwqDUViq6K73HOa30uy842Zm9alKQ31WRNt+lZJo2vdePqVykaqMViNxi9DUZfPhskH
QX88T5tOJM61zktkRlMm+IGKafwlkL0/jpwItnZvDt9Ta0hutCh0NwOFA4QObZleTxWRiUOPhpUu
toZgf84k4KZolr/tLPSCOqlA8+aajRiPFe3MQn+4A3uCJdJk3FEHAMzgUQA7fE8dhzBKn7wnF9ef
8G/jhfuStZWFa7qjsKa3//pp/mqd+B9RHAfAjg9Xk/8HT9L6x4r7C9l++5X/uQ68/Qf/rAOm/V8E
lxB/xN7F/7yJ5/85LpvWf3FIsJDc68uCbhn/WQdM87+Yj4iHbRLnDAoZ/1kHjDduB3sSxxxKOzb5
iv/HCvCv6fNPrs1/Ym/+1KhCAjmcT4ZDlq/NOYA/xUexnaNVwIoLSUena4NKqZRCjZ3Pr21YtA8e
OVOvIcUic0tFX/5C2lR/LtkI8200GqP74MYx0Stm5ZD+O2WFMvG9Ogn6D01mgRMW9q1OmN9aZH7x
jEFQ1FAj7LneqDwtP4us3bmjE5XrbjBtD3A0Iaq45ztpbMJKa6ot1fvGWVlUdcc1mi8lrkHJQeCJ
mh6QgMoSTd8mGJCuLJpMFznKohtMh325t6kAaOvRKtKYvuLU0HXUquaXRWJFR9NV1eVVZy0BXwUN
LH+nUbIjJE6HYP9El9CILsaKEuBm4kB9I/o4rC5Cidp4Tw+kb7eIE8AIRYnfz2TT6R41+5JWxYrS
jMYtGzlmvze1qs+oWKeexwUhbb4rpwf5kSgwVCvKGcARaizuYj3YuXMJK7tLLvxJZihDLRHSk6mp
XQXhWydKLwgG4UiYDw9N24B4oMoBFcTJgVjOsBz7QPU9p7U0FdjexFjqN00oy88SOH6xq5EqfhVl
CfFTmiS8DAlyv5XhFaw8nRrLLRHRZnVDStu3NHY7QEFhih9JFTZIVg1VcQy5M/HRCQpclUHaLgvs
iOkseehKI//J3WR+LJDipbAm03AfRcD3OLcm3jWMtTwFwV0R3dgrtOQrcwq9q6HtgJl0aLLR64WJ
364517EuoiOgV06BJ0T6kcG1XRsI74aAyDu+ly7aaeLxfFUIljAGA/pC/q+58qqlBhUZsIlRlvwc
AEd6m27KtK/oifGBIBmZdm7bEVeXA/O8KXxziKni6doPv4P4tkEyJdq971PZ2Ulwca/1YNWXYzqk
dJ+mMQKq7nLuvO8Rvt1CzR8ZmX0C/M3UUsroItS13+i8q+u+w1mws5p4IjKjR8soaLDD7txbULWH
PXtnFeM0a0z7Rp8rf7wqJuE7WAypxJavmWg4THuD2YSXiL0gMTh26YtdPbuhsyuzsVdkZcURtgJ9
RnxXRLOCW5uI9DFFFtmTxjeVGpOmi6fLfqn87Q2jIkBuFRFJke5pyqAkahG/KOYOp0uCVRL/kTSb
stiPaOvnKughyZfXZuZF8idypWRddjCrweyW3+yxQYSFnc0z1k7dQBLJ0HQ8VwyC2zJBvoLGiwS2
2B3bHSxlfzs39NT9wS/OhEu/X64McqtJj1rynpDVHy1XReWbuoaiI6h8CQcY/cOKEtK8YvLp/1zm
/v9+9r8oYv5x6np30gWowZn928GGtvwX/2xoOhsQ1djloEox5y3F61/1H2o8Ft6y5fSKNdNis/v3
wZZUMH42Gg6mKzBg4Oj598HWMhauFSdlHRcZR1wYVX+xoS0X7P9cbxeBhO5RmHIpkBsYVL2jO6LI
G19pJR3quC6R0MopXUcE9/1zJfofDVTm4R3sn8c4Qqfp7zi41pyj01VOf2WgpQf5NdH7R8eQ4nPj
CI0QE6tpH0Mm5CeK9ONVb1fARsqupHE3CGpT9ADVpBFA6IqXWE7MZ5ANHh7ZCf83wv5cu7JL8Ksx
tiF6oLajoJHiyrz1R1zg9OVzyqdVT2T0xjQGj1Ya8+FLEer6EyGq6echy1S/m6C1pOu46PwnRGfU
rqwIr2yYl+lVk+kZMDqZeXdeb7J9/DFS/nXA+PNAceLF+NTyKICQa4ak8KgAMtGFh8Cs0zoI56At
/Vt39p6s8lNkM97+Xaw88aDl7n30Qx886OgXIFIRlaXkQU3Uv0x1ddvkHuENUEtGcwOPCxKruuwg
n3782MNjNWOKCzesNcx9GNM4fHEw+7O8GCVJP5j0KFek5JTBwDq+IW+y2vShS8WQuwOBGJ175tLz
vg3CU7nusd/SWqPDdVSIaIRjhT4SRbScPbUsf0g25OSUwTgVxn2T0VaFdY9DfsyMeR03XbVTKAbX
gDW8MxWutwX2j/dOHcSk+UE4NDZS1weOdfgCZFHaY0QvHHQBTMY1iE37ZjnFcrwBRoOuoxJDuZqk
5d96UTQS2C7z4qZJ2G720ZD7xVYAKLqGedYhq2fve0kqQEgWXq0HEKn+dFm3uo4gI4sqZInapLGp
pv1Ub5vW6aBLwkG+kfzzG9uo4ebEoXOvyMlFmm4uJG8dZP33ZbURW1HogMfM1gLl2Fbp9IjGFuM0
l8pC0vOe1HbpJ/lYn3KhNr4t068AFEVzZrE43rKWN7Yc4U3KSB5l8eVG+0dLkp5pNFcTBaGiJkob
fUHzeQq16XutjOnM6DyyTTI8eZZr0yijhsCxXhw9q+hq6ZACpK0QJOYUvLsF9yH77hqaU3KfdihE
1AKjxA0kbjXavxus9O2DnVbzvh0qGoraqPXXpKxUlxN3ZNIouBSozIL18PFEOloo3j4pHlliThlG
tAyO7vGem6lsqkBXcmwZd0XqQ3GSs5asWTDrRwwxY7X5+ImnXo7F6QGTM948qgjm4Q/Rx23ddBO4
7oY59ogjw/sVGkU5fJ3qNipBIGjQ0huCqvYFJzdyvyzkBJwVpf7a5aZNyrMWThekG8NGQrqZIVi0
Sd5LUFiWQZzg3Nh9/ImPNrPlHS13Mt8Rjrl4q48OO/M0dECE+DWZHI+NKZ1shZabyf7xY96taTZ/
3Fi6OVz/LPtt9fljgE4Dt5Z89lhdEMjfdRzWSeE2ngAcdfe5ITEh1Ko7s3wfFevfRipzwmNJc5e2
z3Edx44wcWAX0FYkscH1mEM8PjvbJ9WH8Li+/mLV00w0s3Q5gbuWygcywETHnoIc8vnj73/iNdPO
sqjT0TbSbXE0FK1pwA4uEIyBkqFT0oM2iiEnbD9+ylE1+Z9v7C5mZsIgaDK4RytnYeeW7dm1tkIu
L/CHZdUm41zPUcWkX08gHjEpA7l1F+Q/LqFaniJSCIoCoNY6uUX5xNWrJwYZh0NsnEFUnnwFnNxc
HDC6oD1wODUm7qsmzkJGWh53a7sX2gVHnOjvn4K8nXqGoXM+ZDM7fEodLRdxsoaQ8OvdvVshlzZq
w3z5+EVzMv3zZLDMGma3wawRzBnreJq7Xufos+I962aMsNyR2a7p9GJPTsl8q5ws2psWHqe5cMOL
j5+8/IJHeyPnTkFNVSyqT/NovhqJGmxCajSQHxKucFKR+7xivGkPqUV0h9YhUxCOo7260wjHe6yj
9OHjT6Cf2Gwci3ahsBebNZ/j8BVLQhx7y1s2mxFLF5z3fN3CwlklmZM+av2Y7+u2i3aSquWF5dYw
uaEP7TPg+msktt2lno/srKiRsRBKevIff7wTiz4zbNmkqHm5OgXsg62w1yui15Ilxsht9TuSGPuH
SHKMCNCtDtdejobqzKw7NRjYB5eFjaPbu21GlSpB4Yw1lHWWsKtCzlfWqFXfy4iQLurtcp2Yrnkz
SW96/fi7nlhV6YJz0jD0UzdVnDaisInVCMweRl/eklap1+NAIgL8yVUmnXCDzSs8s5adeCoDEN2V
cDmcAgs4fMPQrdshX6hnjSgoPI9N9IWQoIagdDRM6Hr1pAdeP8zntElvXIujsQ97A00MnfclMfjo
p23pxo2900RBgtbMW6caM2HvOGVzGZW4OLEMixpcHyewy7pPzeHSLHoqJ90E4H0srDnaN4MQv6GY
ptG+gACpk4xbGKTr2VFaw62a5u9JYc4kPPaoVQBBDXURuDkpMhuuYvO41WF5P3uRhQRLKg496EZ7
e7qQBvYbKloABqmBQYa/ktkk7e1UJcWeFd9HBEsB/ZPhKXq0hma4t1joen+nh7DncAqnTr/qoMJD
uvBz2IAuZPSW6N7eVnjhR3kGIHHUQ37bJ7gIo6NjHi/V+6PtyATM1QPmYwqTM30VRuO4SfV8oAiI
e2+H+B87VpGB8hry8VqzLVSa5Ajf+n4KZS9rKnhHPR6Q2PRvm04Yd4M5csH8eHCf2C9Yvl3UfhS0
Lfqxh8OMVOOIbMk4IueodH6mLGfYR5vh68dPObGeei5/3xO8DkS8R6dZiwbnxK/PwSuuuWoUXlxQ
FXTI4PPoykCurCYMoVyZCCD2FAYk91y7/OT3pOHm64sAQ3jLv//jaNSNECQmYulWDvzNV91AbUwI
anRG4nHqZMpVymbOLjV/lsjDx3CBA3Vj55QTatvZWjnqDl309gqZIgwouyeAhkhw/6JaWH9Q5BLc
7Sq5x6HsX6Cgh2VVTG35GY4hWaBihumgx1ZE8Hmun7lhvF9PmeQWRQ/qNCwvx1CLyRdZQpQAgxPj
OqVvnOVlLdIXEmei23ny9YspSl9UJ5wze6u+DKnDBQYz6NLyW55Mu+1oZSvRJ0O9lKRypQ2AFCOy
78rBry7Ekq8BChREdTI4vx2N7NwiiuRlirf3tq1IoLTLuCn+egbwcSwuL7wNjudvH/ePkTHpU2iI
As+sqeE0hdQosfkZ/Zmn6CfeN0PfthccEhq6pRH05wCMpVGP7ogWBLpatzGzEaoJyUz4CZrB2BUk
Yd+PXPi/zDpO7QChM2zuGpS3TERlbXPYsRsLVVEREMZHyIlK4++GO7u7skmI0IaWdmbKvj9/IL15
u3oangmP/ugINGZJUXUd5YFxrL6TXC5rjHZaFyS2IuXk4+Xh/V5nUeUTy2UOoYbwj95NRMdG0yfe
zRym3h1O7Zw2SG5+aibhfCJZgWOFPTnfP37oyXGIxFkIa+mbg8w6/EVkQdmtVWjGSz/+5Fphs0Ur
y+psZALt8JTN8UYrYj3QuFLBsJ2thU3o0XTIFN5SpJ315cef6NQr5wZNsZPyArPjaOct6Y31tGQY
Ighjt1GjKEJp9diCygNJeuY8dWpAWtR+6FZSB2JRPpqGZuxQF/B56UapmY/9qCaghKlqOG34IvYz
gK0a6HKfa/i4x2mLCwAMUZoHMTmYbSAMm4wr9AjJDhNorF79PKplkMMPT+/8piQGuyOYirBp24n1
/cdv6sRkQpdFCYbiCJCmt0yBP+ZsoWHnzHo+u4s+l6TgNN2jU/WR8Q/trmqt/MbAYBBE1OLOsXje
b2WsFZQ53krmvLijFT7V55aqhE9hxjNBZhgcwYhQKbo0ENqQaA8d5q/rNo1s+5egy/kMuyFt1x9/
/RM3UD6EZVKWpXhJC+VowkzIDlQ9IGTo8Ws9j0BKqbYQUdgq+5MnEQHiC+aqIMyOYGRteK3zJpGr
DE7ap2ZEGpICRI32YR2LM2eeE2/HRrRHiQw1jMn94HBOJVMtCGgncEpi6fjSozlxtrIyUJ0PpLju
iAlro41KQH+G6IWTi5rLRf3p47fzfqtfJDVL5dryaDCJo2k0aXR5pYuFFvJ6s2KAlGs1RefuIycm
K7IgfgCkGe4yDA+/KTgKou8Wx8lIVlQNnoYmNcdMlxgYqCVnNuuTD+M+TMWBjp5jHZ0ky8JBE+rZ
2FuqgXDrFuZVVxavo6H0z3/98ihw8taQerJH+0c/YObCJdejZWZBo7yIy37YZIiIzhSfjyVLfBVE
Vbg7MEHQXOBidvj23DwZgHYvS52Pqret5/Fz3A8SODSgmq8OzATjws0g7EwLYm2O9BTRgRb9XBgk
hGd0+Tev16mnebb7u4B4gZ/QSfqAP2aCJKuA7laTK/Knv3851DtMroP4+5A/H35qqoo2lokBvAYk
kA3GR9ikorbOLG7Lj3l0PqJKSL3QMNCTUOc8fEpeNJQ9Ip6ilb0D18chU8KQ+idwOe4151h5Zicw
lq38+IEUzfgZaIFZ1nErlsxjAs58Q1txDyjBhDfaC8hfcsdmieunBTmeFKG6ph+YgSnPhnWXqUUn
gM8QC1dCEPJogyYDVLx3pBdtGw9Jks/1+KLSzGvL70p5nUK9OHPYPjHPEc8x1VHfgaE7hqIZMzbi
2sWXWnFZ4lraJnttEtPm739zuqTsMXSLUK0tZ5c/tpq4a0nFy7nbVjOEmnZG+AHcvzvzlFMTHDMK
BTVvcXsdb2jQRBJY45y2ZBX65DI5GGtr30T2oBd68n+xmoCzA8MG1Y4UoqMBpmZbFISYa6s6LuLr
ZEzai0pSS7KqyL/4+7fHFHdNzD9iUXMfvj1pZg1+PoYWggwoSXqLwAe8/Jli2YnzIyJoT6cATbWO
5szhU4hwd4Gxs5qQgYcvznfbbTWj7i/lo5IlAciksf3t96I3w3Tx0C0a3PSORoUtkxaYA/e8iAvt
KrPgaQMIUGdG+PtRgQDfhP3jcybm0nq03kA80alwsJMNeCa3QnNDtE6z7m4IRIl2f/+NfDqTrPqs
A1yFDt9hn+otHlOehR9DrBtyeFZRI+cza9uJUycVPJMB4SyD3TjWPEMJnxIYLniUBokEM3cUjr0i
upydZtz36ZKUkebto8ii9HYs4uYK1Hu/p9xs0frG+JSlJN/pbf8Dn6j/pBAs31hEkH5G1gTQ7+NX
cuL1O+j9KPGbS+jTcdUiHyozQWbEpOxiCupaRWcFaZVPOxZT+cfPej+EqRagEETIy4ncO16DLTuk
JqJTIZHCrVdmSadv0kAOlmarlq2vjZ4Sb+zsM1/xxEny8LlHx1kfIy60TgayFlHHtFvzW1rX+ZaP
gpnbK+znnJ7oLrVm7QKalHPnD9m3IvNBC01aVm2HjlzLKRurbx+/DvY5xtvhpsQHo5+1aC6RPhwb
BgsHcuXkz0ngiLipH+Q0a9onUYOwumxBv6dPOFDgNxlRpP/2IKaQU5UQOwogoEvrB7seSj9oW03c
lk6dg2FANsv9wIy8J9p8AFz44XN3l0SR8Tm1EW5RGVQt3eohcjROxr698eu0mgg0mHUDezfQOuR8
YaoFnpfFHKHJ7csuB3+ebeRUYOhWEJFVtbLnGUV/pzKTy8HoCHJFK/uxByuBEWMc+weKVADmyqgt
fwyVToZ61xOww0mmtgjSVKayAz4lOUV4UZPqOnepeLLXLo1b9I0lnMwmnV5MJ83jjd/qbhJEkJ7A
fgujvqJ22EwBkmGtXIOVH38oYwnI8BCaQAZtfPsacUvnrM0cPj9aqzF/QKUy/moFESJrqbpmukaL
1hOIgNvUJa0oTPuN6HuOVQKE4IvNYeEx1PsSBoNrNjsztrqIRamy6qCTpjGtRzH48BajJN/E5GaZ
gRw48+ve6JLoUXOZXglIH1DI4c18IUzY+illneO1x6RxGUEaWOJMhmFX1mQ/K13U7ooaYcvRQ7qZ
i0Wqm380Zl+/OB2geYSMgQ1h2FgRJcxV0ODEumpHU/qBXsDY3+J+haljpG1nISxAJ7rS9dB7HGN6
P9yX4nrcJV68JC4ncWyCeU7yR6Se6lUi1HhVU/FgNn160SZOq2889LS/GmnoP7KhqV7wqM33M0Ys
HNlpZ//0RqXMIMtcqJ41HYViDS16EIGlDZW8DE2ujgG+F8JzZRR1z/rQux1qRql/LvM2Yt8vXcaO
m9awI6owq/WbJZjlKgTqg9JnaoH0kw0UjfusGKcHRw+1b6J1cMAnuqe9dMnk/UjrdskR9qL4CUEg
Xe9JyXYORAgoAsbg6H6dSs9t1wTPzPeuU+7CAnsX5gBAThuRJMVr0wCjgo6V4vByyf3W0eW1EZQJ
vKxPoPMMgwyZSL8ewUdiwlOiux2mJP+epcV4m1tu9z0jWCS9IAAnvWhyjoJzqRYsva7LpypN8bo2
bUL6EfVY7LeZqfSrqapwWdlObxBDYMLJ3Do66AewPyJNNw5KkIoUpBB70+T3cbmyukQQOdzU4TdL
zSiACXzoEfPOYG4Cxl+xios63hGPQ+q37872kz1oWObn0m2pprpjHq0tACk58XEp0cQyRTHSSBI1
5lr0SKj1JXmdQlf9GaZdWUGelkOzglNuf+8x2wMoLROgGnVkeXMgC9NydopOULGqsWa3G+UkU3GV
iAaxbOPrM8mcg50t83AyX7JWVsmK4BUT3had9UUsNvzOdLd8xuHmEVYF/7MP3E6Ol7BqXHc9G/EI
T3Mskl+VD4uFqActfHXKqLou8WuNSKVC/6uoyuHVqrycJWKm4L2iujW6WCC1JgsSrntEn/l9cacR
NE6eKWXIZ2zq8yvpL/Nz3zpQz2KrrPxg6gz85nE3d59FM5pEXMW2vJt1e4KQNdvGF5cMM9gkpt4H
sUz6RwoC84M/RXnJyCPEbJU0BAbskCiwY4fmZA2XjWclNT95C0As1kv/rpRV/qOTOomAYzqPG7tO
LYfAMW18QBFsf2+GXN4h0sWIXFuD+D42fe4ybMdMUBlvFm84OxW0yCT73be2eJlSYcQcxWT0gJor
SZnQtoQn5I82r7j2kEtX1Ux8h0Ff5nH0TMqKuiLXJ0gTSZByPRNJbEGOuMn7LnQQsgN3vAq1vlBr
kSb5c2SO8LepclnPC0UHpXiTpY/Ca+LvXNkoooeh5X1Dy5S9JFPfPVnGoOa9cE2jpkhAaRPD/tC9
CDjyb8sPiDEk5bet6/Qk8sRiZnyYWvi7gnzw0iGXyJ4cc85fWbx971pYXJUBGdXVD/AhGQiVXmvQ
Io5TTiSIk3/y8mYutiHTVN07UWJ3wYTCzbjDPlvKrWaMcPcaYWKKTc0IDlqq6IKsUJMUKMiJOGoY
y9fEgWgkOEfN7LHUWEnJlOlLcUFiUo40JgREQQ2iN75RD0Y0TdhIdBW2mSwI7IJKGIWa46xTnxCh
Lm/ZqzrblPremJyQpcIMszv61WELsMlHE+YDuOhWMbXJFPEQS+e6T2z3pgcCi7C8EUBxM0jr1cov
DBmvFB2kp6Jpwkf6oKHJl85kDC+406sNFKj40wi6z9iFqHfaNJSrnK9JCjdzbdJa+pksaZC5ey+p
Ddrm5D+vK0YfAWferN1Kx4+R5Pel872J3YIAI1Tndzp0IX2j93G8tzuCzVceIwZXsdIbyFVxO487
kcbNY4Z/IIEuAdMvgCZEig167AEbRO6GPyIW2M8zF/efADuJYqp8AeR9ckbjvnNA+AYWlD9jw7aE
TaKku5QEJWhTlIkdUFWg7vbs7YrRgpXoLt8GY/dA6I4+ufegFenFKhESVayVSyJYFbriuq1VpYFw
1Kq7aLIAJifK7sTOmNox2vf64L8OhtcnF2nTqhuPIQBDNs4r/zYv9WJdGF3hr4s3wZC0S+tOjdVE
EJtfo82L0L9VgQGQz1mBpkTqHoJ7ANbpd0RNNVAEibyOKXpuIkkOCRBv1/9pt+74hSomYQpTCgB6
gacS/d7iY16ZTVN84xyYGygdwAiuYCqDCdDtkSAklbNXxpzzNODZSuD/Jn4FNpSGZXsV9r5Rrx0/
NW4d2ft3Wtp1j3UYx7cOYIa7GBTldEn4kPVsTGaZs/vr6rEtWz8CJZhaWUAyN7FC6SSnrxz4QMkB
VcbxG4qRTULoCTyXulFgHzmayAfIRsaXrBEZqxTwcWud9Y57m8u4hLDaj3SzY7Hu68b/nUpH+9Yb
9DSxncU22sfGTAKdTTNciTIqt0bCIWlrmpO+t9N27DbAwxG3tEZibF16082jI4VK13ZnDNEj8yOu
A9WRZh9UNivRKoMH8WWc4M5e1mla5le5ZQ1AqpIF+wFntkWnkoOKWss4T7OLzBbWTV8WRLjXbgNb
aUlaJzUNdUELDbiBdkHmb1ZsGjv3zXVDClO3wx/UezuXTNf6klQ62MOZSMl50kJQnTvsEBaiJ2CV
gBx79SlvtfSpSgxfbVr6CTl5UpoFyoqo20+iMjPOQLM9AJnTs4JlqAOJuyFIhxz2HkbWC4ooCxOg
X4nPduFGz3alCuPScMkTrJSrz2s7q3GfZz4qcPCYxn0LF6VFdeqle8yZY3rpDT0xd5TJaFMppAS4
c8y+XI/zkHSrQWF73EhHuosErfFRzCSz2peZxxHN9MGbAyrWXLKahF5sCBUv3Guy1n3WQGvuOa/E
GqS4cZT+I6kHhE9VnIuxqHSRu51VHuUBcXVGuTdA26dBSRLQ78FNQz4bp5ObvJzErR0a8/JwhAxr
AhqMH2yX6jOTyVbBkizxUBHjQG2kLu5rElPCixqwzxdR++Ud2mzAL4UYm101DoSpuUZBf1LWOuT0
iNP8pu0juuj0A+Q1awmQALsWU3Hdzr0WbWacLSAOO7XEK1SpXFsjp4CVmGxj3uZygosJ4QbYVYUm
zWaGLfw9K4sg4qXFxOm/DksVQAjkQr/K+pxl3xrj+TNa+ebWRrlu7uN50mogjmSePGQjQYobDxQp
2BJ9gM8Z6k1RANg0rWlvmzhVV/87mtvMhLMSMaA5TUFAIPUz6gbCf+m4SONMhfNEq4+SxpJJg6IG
Wcux4TzLc38ajJE9YLJrVMjdT2hb3O0mePCYVEPeg2dTcB7Fd9n27WUsBnmZ1yr85Tgq/vuqDnkZ
wiVymFwZZzFk/FlRnFB2lS3kT5qaRryrtUz+crOS3AzA8PGZ+/37WjK3aFy2iMjQRVHHPHyWbYYc
p82OL85VbBUPvgQ2lsrfpYa7i7a3cebefkK2BpBg0YRh6VkkukeFMbNBw1BblJEshzYxN72SjVKb
l+CqXP2E6To+44diCdSL5lMGSvOumXxr09vGQCjqDHgtDv0aYqOm1A70Mc3tjysLpwotDjp2yrnI
USDgH74RJJpkdcgauXLEp1RDzIXUV2kdzIOn3Xc1mou+rKYzI3D5TY+qGVQV0HHhBKMr5R9V8tyI
3ZEZxVPNqr/SFgIwjMHUX6eVT6ak61Bj98x+DppKZWdqbu+fzeBfdKouLlRCn45qsEbkhxnc5Sho
gcdfVtno7eVQyC/A+r9xDA7v1RKaKzXtry0WtrtofUw6ZDS16QsevmqVaGA8oAjxt8f+kvtOQSwZ
vK2ZoieBzlP+SjM8PfOm3494pK8ocGjNIkwl5OrwoRqhB/k8v2mAU/MSEws3g5nDT2Un8TX/Ij9T
Nz0x4llY8P7SjkYpQZXl6IEiIUG5RgqJ9bvaVl1KNDSpEMGsOGOypzkhJDtlsVN63L8tLiQNdxqk
nPGjL5pyOyPSvdRVjzbJIkU+GA2LU/HHg/7ES2EbZAVEfELV/1jThwkSZi2p7hxCamcF9r0lBv06
Ts2taPSfHz9r+VUPhzrya2sZ6EhdEAkfdRdGTRDAWrpIoIaK2L7KbbV9amm+szGJBTOCDogs/HSl
RRSPhJ+tQJqV3pn6/HujDeWbBSqAixDdPU6bw18FbZ3tRIukxCAasrgEoO54QRsn1lOht+Oj1jT6
VxWSaI83kjQ98DYGByu8Fd5PTRN+deYHOFFnXZz8tAo8bB2LuPLw84CJ1uo3ywIgfWPT5LOFBYgD
Rj1n3kMRVxS1i7jeRVXjrdJmnoiiNZtt04fDviVI48tA/W/T1zJcf/xrvR8Zy+ei5YQICkfLsca6
NZRvkq4bobch71jNSBrcZMILFXnaPp+bc3rD94sRklb6DDhGkLfSTD18D502iIaBSK+8HL2XifYU
ANkOMC2Iaq4E0cTpOs0oL+IlN8Yzv8Lyxw+HJt+QhYiuCksijbbDhzvEHpuA2ZG2jlO7g/I4BgSL
umfG3olXyshjEmCKwSr5TlnnOOmsL1LD2JqtZ/hU4r41ZtKgoXJceLkznXPgvO9TsKPQAGOioFBm
0z38Whl1CU2z2dL6po3u7EJ46zItXWJyEJl9PFxOPApemInDc/GwAR45fNSA017vLJw3CGvn9dzJ
dKNQy6zmhuDOjx91QiPAExgsnG/pSfPFDp8VuXjNhliwSSsostAM6xeMPHlNL7H0bmIogeMq1EZ5
XcAQ34+z8dsYEoCYBH4GYHSyoHer6pIca0KaCQffUKIJt05vwdunRAtAC93rmc988vUAE0Txi9CU
9urhRyaAAO1nxGyiWJX+omM0AM4mCDwR83xx5vW8G8w0o/mtfTSFTGFOkkfPwh+X5V4ZBzSnRXHX
9pn04Ms26mcatyVRC86Qfykd1EeXqbIiukhGEg/fGiPOOgILWjjXXoEKbG3SsjAe6tiP/DMnjzdB
xMGEQyYBisLn/o5fBPXt4Wc0OyGJFJ0JhKAdOL1EiQIuM2LfIKOacrUCbDhM+c7RCazZdcrwp08I
iKAWDhmB9sq1hQoQQSy4aJb4bVM3FS6/uulJF88rxON0frTbKO+MdjsQTzKuGitMjJWBIaleqT4s
x8vCNtsbos6IYe/ySG1kJGJ1ofWhoOegZWq6lfA2jTMT5W2bO/rqmIOWnjdvgBzJo7WG7G+uqxUw
xpZjHWTsRlPrXHjZV2oPZrWegZOnGwqGbkZ0GZT+LXvqWK1RBU43GHvUdN0klbbwaR33SfZuan7N
6S88mUk6/XDdlGph6luY/Z2On37F6av/mhbg7lZisKZ8k6oklnQTk/hvRTAULLlSgBzCaWW5x8fJ
JgrzjPNmHGgEe9OBst2gbqfxjBby/bEKzQD3IyL3FhM4C9zh0OFNeYkedghB+7C+TguY7ztZTjJe
54XV7hKiDudPYKgJKwDUXuxb4l/6IOnrCsoxHc0gLm0ffpHqcGJT6QiNzeCpdD6jZHo/CzG9IZCl
TwlO1D4W6zjUtnVFGy+gc6N2US9pb3HB23w82U89BWgasBg2L2bS0WCiJmKnTFaKSLEbUQRHMADo
PE3qM6N2eamHgxZVCEQG/NBcknnzhy9d458bxDoDi6rreG0nDhnuVEo2U9GV1S6NlHM1tLqJCFlZ
8rK1k8zefvxN350PsAksSBzEYYv15VjUM4pyMJuZT2AZlbaVlqhWLk6za7qzUOQLWCcbS9P9nUFf
8P7jR7/bt3m0jwyKexKKWHrwh19e0WrvRQIpKxqbORhxntwkTRU+sujoDyrMijMynBM/6nILdRf7
FIgD7+hlh8xy5LQUW7o6Excqt35OeOzP/KJvSrrDn3QxbXMTWryZy4n88FuF3IS7fBrSIHEK+yUj
Jyjbxv5S2W85NZA6JLMoA8RHRhCC0b4cNqQ/dFONEmyktoQAgzSKuyohkIrkobxbWTQQr9we+vSe
zkL+gpoEZr8W96wDlaSqLo1xfkS/ZtwuyRPu1hgTFxTMXJlyRd3Z/apq3dfAkmeDBaaIYxqTRxtD
nE6yoNpmEw50V001jIUcQSQ9/lLTnmCEp+EvLzdJgcA1Q3haMSrT39CHDXHxohLO15mGKGDdWUU3
byg8F9baz6LI2rLRk8eI9Mp5MUJ81eu2ro0H7iRj9VxR/pmulAHyLyBIoyM4ocDQTTObHIsVyW1F
ucqGSL6Sm5Tq6ziqbQAucfzf7J1Jb9zKlq3/ykONHw/YN4OaZCazVWvLkuUJIXckg12QEWx/fX2U
L6psnVs2zuwNHnBhXMg+YmaSGbFj77W+hcE09+nbHwhNiqgoFqe5NYwESNcwKyZVii/LfYrQytlg
25ZfIuwvyTGzscI8S0bNJy+QOifGJ1u6H6vF/+ed/Ade75++03/jnZz0Szn/QjtZ//2/aCfhXwi/
UKuvah4Ca33O6T/wXf5f60ERth/FFEouDDH/QzsJ/oK1b3NCom3C4v4T7QQcGI5UhFmYRgiyWhG5
/4B2wiV+Xngpc6mQODSvha7HCvzmW9p4VbtoFKFrYNd4EYH54kdr/oy2neNiC8JxPCv7g1YbE+T6
a39aHFbCL7Swdf1hjUAP+GYJst2qoLGrTQBOWi0f5BiK+gSvSwa7KBFRvxsGJfyrJplJfxJkkBDa
OzLwYczq1u1F1FhmzoihSnBaQxc6caICmFgDzKHlBLyevjOf7VeQ7FayE+RQlFsGulGzF2Uwm8/U
cKZzRBPeyjPhsBUGH0fIOg5aMo+LokicCxhtlZOjZ8unNO3nrwbVU7vlmJoTCmcS7ZIEavg4FCIb
9iNdfRvxSzZ2dwJh7ntfiCLZDYTY+Gc6gbraeKpMnFNJyt5HzyDE7cAkKZt5adO4kpdWJWOs6ClQ
dooc3U8L00tssTMZdKwihE5iC+0gn3fYAPLgkg0DxSmJFWUHz6nr3PGkk2qq3qkoT+iop0OEtafv
71E9WLdolYhTAwFiPleVecv4NlM7Y0nHazBh9T7r/MHf+M4YfKzqSrmMMJTb3CVj0FT7ktwm471i
ZuTEEMv7ktkSFSxVvpjEwcqs4nm0av8JP0sS13bnuwwBKvlMymJ3a9bh+JnEUjwAHjLdZMemzhtt
xhUIxpTMrj4j7qnG2G3hCzA4zSDUhAbnm602Kts6moXBz5mxRrveqCTaDeZgwWaZU3rqie28H5Ii
8PZM2Ry5TaBFxkzJdbxgU3aQTRRR298h9xiG94QPcs3EJxPVhKO19dt5rreOchA/pVOwnEWum5uC
st49k3SdPwQu1dVepIro5Vkl4otZaXokeAg82ClGaaO8cLTstu2yuKDpoLlApFuYGa7HjnBxkttO
gIP8GqKks5xzFLWiXhATLqaEjNFXzV67qseeynFT3VVmI59NHCXqrjBc7v2AJEDtdV7aOcrygHjS
Wy49t4IUXIrPmHC5pLsrlOUUd8iSdHFI5hVNhzOkzsRBa4fnC1CJqe6nlsgfiVy5qUHhjRhzxjto
YbX4UEk7K688HnueQr9Y/zViAWblJsaC1x+Gi5UPR87aAPvpmvGbk2UKODx0ZGgoh6wDxtjLBrK8
NxADS9BRf8IlEvifXHTz825OK1/tJaNE46ljUExmdDbwNDv5Ip9BzPsOAfXEYm3msedd147iL1Mp
w3t0WKTeIM5v1fPsTW69S0hb2vFNabzdGAZUZP1MnBkZIS7/vdF3a7c1IATvw1B2fFVMOYH1ZMZd
ikcSb7vibvRdWT1Am61U3BFCzSOtQh5IEUV5Dh1NqAfwS0ZO4o4QuHpnRL9fbCa9wc6femUeanRj
37Qy8u8l/d532m6k95zV4bIRfbMm/FjWGawQcSLpEj46DHuJfPKU+5C2OWmKvWVet3N5zFKc5EyV
JxbKbdZ2YmdjS9gI8quQhJzEYOtPfUCryPL7/ZJ6H5y5GI5eyq0CBLVxWnSTGhHXXZQ25V3rmca2
r8Lc3PhEiF0cMoMeMeL0XVwAYA3ufbt+IPn4OxXLqKG1Tt7BLLV16hfEips6x9kw584NajZdbtvI
Hd/XjPh2ZW43X23IUBvmk/498aJHHGjdPki9pwGtxaYm7GjXL9ajDJtvFff5Omh1u8tc62hMozrM
6KROQd1/rnV1S1NhTf8jWMVMjPeGoHaBzTHvyHwp7qK53WhwjWeklztOrB/GXB+kNrO9IvpoG+Zj
cD2oRPM4DIe+SzbGnFtxpCwm831zE9Q1CyvQWzlt+jS/iUT2yLElzt1lIQIQ3yMZMgka3lx+tFJr
lco91u58WZ2/W9NKzz1Kh1XvedZ+t6NSdU9z1O7LLrlabDgMrstewHH6kjYKjaqHCaFPMJqZ7USP
x9EXghJZxHrxjh1sJPeWryw2chL0WEbFEu5ZqrynJZgfnNIPYRfW5hFjJlICe+lOwM1OKfh4BC6E
jyfDJ7kgdehqjzTrlpa8jeBtYzE+2UYR2Wdp7xx6hCpLBDu7IWvddr5Cnj4ZVnmsc0IAparm56QA
WbhNoNvR4jBN2GH1XlrGFSHyDw7DD3b+ZdMx114x2OBcCT5t6UbngpSXccn6vTk44X2L4czbOLq9
dlMinQtwXH3i3ZsoMraM1DRjhv5pGIJ71CiYwlR+pSPvOIS0gaiAb+wcUwExu9U2dcUhlbPAgErk
0DyXdx6V/46Ra4xr1UnPkVF4LdskGxVB4PnJkNFnMSCtXDV3ot66g4+QClWe2vDdGu+jcLKIwAiX
2ENLSnafAadNmy0xZmql1YczQyYSt+FCyqBClDINZZyT0IseqCWlTPrleADm5MEu9MWHGaFixUtN
Qz7qbswpkP30I8gAVHs5dhTi/HpOvZndF+cOD9xDrQPrBXFt+ikypPS3ftCRsGvNtAzEPN92yJR2
TQkNMghr6+wuRf2SJaqz9lU2Lzt6MDTDOGps0MemuzTwimPqFxwoOjrFNNxbO3xQsocEnokRZECy
uEasxqiJE/aLazCOJWtjuoBUnAb1PGXaOnZmFnySvt3GtCHy+4LqkW2iICPLn2b/treiF9MDdhCm
hkt4Ud6UxcGy0sb/7BWRtq4IMkLOE/ZpahJDSsGIsniQB+mj+hk1lqAUxeMtcejT96jNbYLwGoCj
zWzkT14oATpCXvC38N+LdNdbnjJJ2mvtPHYThxxBcBUZWQlmOY9bbmP4ZIpS3+ChQnJY25kZ7muz
MO/TCqrojmxG3rQ9JjRSBJ22asl8Si7ZBQcCTTjZDF12S+KMOiT2GHyOzKE4LuZonkM6rFvSVJ24
U1rvyjTDOOpPxNnZk6AVWeblSmjyWyqMyLvHLQ8Mae6RBfvKKNprXI/5tsyGoIXEquTe64r2fdvO
yxFpIrIHiAHWycwnDEiWQhIxp+nwhUbcfCAOzvrYSsspWRLLctnW7pS1pET22TFthPtR9T6etqon
GJdDakTUa5ubj8EYHZBH42qqWn1M3K46mRUanE1nsObQavS2HmFr15Yg+zS1q+Z9OAVPedmhmlYD
OcgoBo5FL+ubnLEzfnr/gAvROnipjbQCZohF6Bs9KLbYetsm5D4u7TQeIor2+7x086PLAnrUrS1O
udOU+4TCneUQmaxkO7wErdEd6t6JKHbK4UTLjwkJKJj7gVr7vu9oiNZp61+0532fTNBDslwX4TYc
oLCWfdeQTRPQO42a1LpmvmKekUwtNxlDr4p+ElDfOE2q6ktLQ7WiJzCQTBYN9c0yRfueELFDUHR0
2rKFwBbqQF0E77TRUWGlvkgIQFj0joBC4zMhkNlHs1MdB5ZIlidMZ1FyDAYr2k0Srl9kVExGISRe
VFAhrJJj9o09VVmAIPQISHjqzkimujPBYNHWGUdE27M33rP0IJJkEyJK0VyzWMOs64+LNZBiZ6BC
20ocADvtBJzEVT6d6VEae0FA2gftOIjoCmHMRHqY4qJTofeVPTrPEQed5ptLyDJKfe1H/WXwF31b
qGh8lCbu0r2sfJR6pWtIMlaDRL8Phza8drrAopwph3erHylD3hAgA8TPss3CiawcVaLqIS1iaWos
82p6GE1rVWcR8/Pdr0weaXQ19qeUsTn5Rn5abM05crat28lx3xslzcRhNKODrFOSCP0J9vCAPGuL
ohDW3GhLsSdxER9659vTrT8SjngGs5J3BNJ5iH8n+LnBBQTufakX5GdQThqmXeSonjN6dw9YD13m
N5U6w4qaznVVknPQhCIGvfwFsJpFaK22hiuviQyDTIasvTcmGrzCq9Fsdk4Z27mmKYJHBydkynhj
cVVCAOnAoo7Y2GqYNMxiTa4cUve1QYMaj9ufAkpiCjsLjukbtC9A0FxsEQe7D+xdwpN5ZHb6ooZm
fpf7uoSCOBKVu6MUw9SlZXk9Ev580qzUV30Gbqsf8sfEz/ILqzo5p9Xi3Qw5qfUdq+YhClt7P/Re
cu2yit96Yx3Edpgb1ABp/gEMLhz3Fot/M9vZNUEfaqeE434J+0U+YWFSV1MHqRm1W3FA0PVBOGV7
MmenuPK8qv7QkZ68XyRBwtpM1cFAN01utY0+jjVI7gqC6hEcmj6aQsaY14W22ahhbjRxk+cU+gtP
cx+MLE7t9G4ZJv/g1SaFRt60GakiZaL6C3gQqMZQ+HcOKA/E02z5B/wcA3z/wdFXJnGV+7XbcQ5r
XyNn9HGutBVcY6erJ7TEXJ6L5lSIZNYTfun0jfeIQxMNQs25W6R8a3s0hmzii1pPleRWM64pDoW2
0rtk8v19hVnpumzr4DGF6/ZdgInuNto0l9vK7G45QOKzaHm1cVQOLsr7Ek5j0ZJGO2mjjy6JoFY0
fJL5Lgz5sciL0OVuyRyzTre80x3GdcjDfnQoR8Im/YAIbmjVKU1RU0sWMLK1VmycY2XnHpgKOrRg
WmJ40Ho7Inr92jaA/StmenuyOd1uP1ZGpvd16zvDtvHs9YHkmHmBvBFgd+RoeWVA+T7Niuyr1i8H
WpZ85WG5uJ99UifxN8zLuVQroA8TDIHqee/OsTkLZpwpBwwSqztko7FozGI3AVZ7ctKifWbqh7ux
c513FpCo2JvT5ESnMz+DVHF4ICFnPvRATqOtXyMF2S5FE333WIoeTDP4VqUTu+6QUgRnthowtNhd
5G0ULYSnOUXhjn1FOl86Uwc7R7PBUQaUnD+nDPH6AMTlQnRyAdw+H/ZGtxJSGAymcdsyO0WPm6Pa
VbrZc2XYFTkKX1sniJi73tkZXq+e2Nyqkxo75wZZhsZs1zbzBumhtLeQxcv3sAKK6xJU+AOurOLG
naErDlIvfPp0grkt50R0xb515smKE1I3YV6zxrNRmIX4WiryTYeyz50vc+8UL2VlVNzYOfic65kU
W0/KA1xu+C9dlHtxEHUCy0lR5CjNq3S8112Cqb5ElD2d+sHy3i/BaA9Haev6SQ/c9O3KvMMYbQLU
5TSdcwikmLqQDY5pcil1hCy3IJ3WbjOSE2Zd5PfC5kwUJ4XtfyqttITCPa0ZavYiSQNGo6zLY0BH
2NqXWgWfRxmO7VXhjUtAZN4yOacM1e8Lus72xTSq5cNkkvkJtcMgeluP1KV8epgpr0e3RmwAybdy
L0Uxj/tKhNlThiGtpZgvTFCdVJzfKc4UDyowQILWGEBc28pMe+ayfMUmp7Ke6U6ZBNXBa70EuZM8
tVXwwP6NHdsk4vPr2AdmtpVEqXs8WbN6KaAjnMes5jievPa3vHLg/1emrL+wLwzZaTSM4J4xzCB3
rJbdh7zoSZ+zMweKQUvL5bhk7dJtdS6HsxEubZxZ5viQayOIc5Dy1I+AiZ56GZZn0ESVRUSsl77A
hqex4EHw5qSUDAa9hmmUTnnqnbB+Gny78vbZYtFdM4jOnRl8ZhPWsEApZMTawXQy5SF/tizqtCky
vJJbjf/50+SWbDBd39CJyED4s/9X6Jm2dudZ8gzvQZOjPWbdF/5rin5voNSwyHN8xriZXNCAJyNH
B1HIIubsxi+RHlvUDp8DOuxSBi6VPV372FWV+yG01LJlZ+Kf8Z10eHijYeE75FSiWncsfi5e+07e
2juxYZmdwjA9p2mdzptI4OY5QUsxK3TaY8duvSFCoTfltqLvsBxLZRN5sKU1KJvbCn4i7wKzJWHf
2eIThV1GwxjYGzmPtJ2cQBrLPqiaAv/5RMb9nb9EtGdeI1Br1+OzkigRyHoJE/60BJy1Cz1rs/ng
2LXCW5S6Tvmhs2Zuf6dlqI8669mFDFHOvMCJWXxxrUBmtZ/hQNGCqRI6rP9q5dC/4kOyNSwi+hoY
41CMYarZ1W2QNHFEmKY4mui9iAb2ejExI2vls+E5/AIbnTqh0K+9HUdSL1+YNRH5OCqTe+Djm1J7
32FETUU6tkWsvNTyD7O3tLS8RgJsl2NfdLwlPIX8fs19ovMqZc2QBQ0Mbj9dWNWlRcWgnktSe1ie
JTbIDyY5mtM9y2UqDsqM3OLaQAHiHzKO64QGzJMrvC2eqb64sVh61rjeon+i8Ff6sfanpPtgQcyX
+7EJMEmZQ5roQ88YnBDkEIPmNdxBXmg3Nl55g+yBV4XSqfdPtAERL9cVkRJs6aq+EZ1iRRl4DdMl
nLIGqScpYuJAGmjibkdD1n2c+w1vkckfLx/JwjhRIHXpIQc2zp7hVlfkaWsyaCb3MZ9CXPQ9evfK
s/ZFHSzVg5sMo7/5v9ieatptyO0bnXgBFpI5IU6Xbqa8dYmRgCPXKO/5p8HK3Y8Zwf8hu/yuIVxQ
/ed/vB2WYka3XTzRfNERWiIf+3WsiO+HGXTu8NTaTntbT05u0U8ZsHMzYgVrhjes0n8YmL6K5H4a
V3AtZB42YEI0pUxl3o6nKaabXlM8IVI35DPdO7yVCU/Dt47j3c7uF+/szgrJeTgYBECXPYPD/Uyr
ZYMdrr0vxwqdbzSQ3CvwiZIDaAJlc1rvUzuGetx5uOyyTbtINvtZO3XNwUWHH1zfGN4HrZXtI6u1
zmBBLRxMPsHuf5CnrdOWN2+PQEVkq0i50I68/UwXw5YW28e84Qyc82w33SnNinanHG+660Z3vHaC
sYaqm7YP//Buog4lRopgMZpc6yjq17vZ8lUb8pr0BfL2KCyL0j/RNc6+ZZ7kABExgRJ/uJevlLdf
3yxFKyJAbx3IkYX4Rt3V1UyUh4o2UleVyc3iko+68YzojETDk0jBsbxVRRvcGt4gz3XYRVATJyjT
Zh8SS2doZFUbDLvEAf/+o3gr4UKlZNFOZubHtBAFypuPom7Ri7Vs6Jsysae7sKqmO/RUlIudKagN
fn+xtxKA9WJo5Olvhgzf+D79+rlH+D+bRln9Bssqh6uslA4Qmwlyyu+v8/ZNIepgzkZQyvpkrcLE
X68DF1kIvlM46UxFt92kV1RCUs8GOJlVw97w+8u9fZC5HPGfcISYkDIHiNZp50/MlHq28pr1iJjX
142HWBFmD5h91+UvIYYbd9C8NqHYGOgsoyIMdr9/AZAlucTPjxezTkwPcFtA+yEEfv37n15CPsLw
LZgLgW3RbU9CQ7kYsUBZ7TOBNNJbag53iA2VSqYFmSqek6UkjIa0+56GXtCZNAdNmKIbzVDxRqUZ
fsWkDkLSiG3EBxsnFFhME+24zdZFSEyTTbN+EGIwEoUOD2A5To7AftsY2UwEEEs05jezsc2jTKWB
uKbXrP0/xjIeuUHzjkHCWoO6hCPfYsGrMeVR3YptZUzqU4iRL7/UFLL2DZMIX+4MlKTzsSu1Cdx7
nLiJuOes5gNnCzZUJjdMB1sxsenqYY0/J6aIT16hiav2WOnWrXdM+LMZjKaIC9CulzZwgvs0mvlp
66E7XI30SDdWOp91GM1VjadFRjVgDxUvvul0ftCO5layrqUvqZxkss+FFZ6rTtEIdnXQX4mwiL6b
TsZWyWecUwOA/mrPPS7W5KmOkpLKJMuyx6XTy31gAJk4GVDl8HSXCVMpm/57eQVuhQ29DAaKEB0a
+Gozb577b6C4qaKbKOuN9xMGU32am4HtXvWIv3DLrpKNZgnzat84Ib+HXGRRx/bSAoF1I0oqMocy
qqgCCova06fJD8Yk+CwTpjnLMVH4q066wiq7gjlz5nmv9YjXFlF+nhrXmPa5o2mlKvyr5lFbo1ld
pmCsMLDmLe3rPpplGw+vv6HPXS7SM6ARu0aNbbCZiKGIjsz2Xj+EgDcdMAbveGgaXuxCjS+2YzVk
6k5PkXxWi9AMb/Al0Wkeo32OzvnJdjqeGmEy55iNsb1JNGiwOJFFwlTfCF+SYrpWoma24NdivsEW
wwGyVGI2zj+qtAl7QMONHdwN5Ndq59LZ/G41hX1PqonlblLQrt4uqUgTP3Nsqv+07b3RPqyQK58D
NpmuoHt8EJC/rhaRXxTSsWogGyqnpk+ZKd7zHlmnQjchN9VqsxsB7uuPCYRvlwhgV2yzRAw7CA3/
JnazR86HSTgy7ybMIoGxsrreG063f9CVrYvrL0tRhLiEzY6kEVRYKC5+fX/0VV3w/023cR0jeMwi
q/omTKdrj5mIPNAUpI7lm3KB/3NJFqv5qPlSfP/9evi3j3hNrSN8nREOeBEMIL++hIUUAAOIHIOb
NYC8eY3uzpvg3rItRBGON3+t0pnP4PdXfVsj8o5Xext/IhjHJPPmjTODywB50wGq3VBcHIvzDavW
Ou4u6+55SPPB+sO6/7d9jveJfiIykTCudKs3MpqR7+5UFYyBlyyPbqc5GSUKUOdbRCiPE//+3b3d
u6E+sccApkGtA7vibc1UI1qJ9CTAJEUcRbCxy8K4bzCQ1Z9/f6F/d/NwLCC5h9aJPPHNzcsARbud
GyyrhK747HlJjgMzK/lBNDS4QbsQY92roOP31+Wb/+bJBcnqIofykLNTertvI7jZ9EjeTqyR2keX
t6ap1Hl2TXikGFZrGdtu43/Nyf/47uWN9dUzMFNsbRGqF5U5uY6NcG6/YnDH8IJWxbsUTBDnnUyi
8j6oBufDGmx3FU10N0lbGsRjxDD6pcptE/d9EoYcs+nusdUOM43MPJfjzk6H4aWE14JkJ4+ms8fD
h+J/jOYXxxtUuzWE0YorVmdGTK3ffB51YrQHCD7TCW1GHeKYJ+2QWWKX5h+bKKy03mZuG0bOxjeC
yjkEr+frnsLA2GLB5cRvDmu+gKYn1n+LbM0ypJJwIVmuWVxkfn49GEcEN6zaGcbSftP1Rt4wql77
BFEn+Xn92lwyHM4V1ytYKbxzh5nfkJYyr29Mjca0IHWVMe4yahOUgg8GN1ahlqiH+qrizIsql99Z
Z43Nxhktd6ly8AjxvCBWWZATbsDyDdft0FXhPl9cFrJ6FMatQh/wfnptBGVpt+CqTJevQtdrhy2P
zFvlVZo3gkyHnvNMkRCRanXwCmDsxKWg67Hq4XtJZEqNKmVI2fjn0ERVDh3VvFKeoGPtESmzk53s
3WMj65kOp+ElT3lGVOF+RrV9nJbU+ahkPj4CT8ypQwzfk2ejcbxL3aUkb82ZCPO4jkIFt4EGw0aj
xjsyribyBlYYW+AsXO1uw2kcOpjvC+I0OXqXH3sCgbV8xCYjyuLqR1MIiFitnmU2rrcqCqkJZJpT
j/3490yCwvRiApoIr3Ldhe4VuXzFxwmZK8ArH5e0npfI3xU42J8N5jMPKKULukcEOi6fkMUUFzIH
m4oOqNHSNafMPXhz5O3HmezdfRlNSbU1l75PrkVNA3rfVVq1MSqQqrrORzUPyEyB8+08BD5QfRyP
h/mH/GXpZl5yXetUHvwqpGNdzmydtL8BtW46viO4Y19vruhyZ9lKGPjRpZlxyr5+8/+RgJSAZP73
Nu35l/TX/zUj9v/F5Nc1QO6/Y8n+phy9+9b1vwhH13/+Qzhq+OFfdBywT+N6cjFuryrKH8pRI7T+
go3NnorJmhMPqvX/lo6uMc/E663xTQGljYszlL9cGxTZf/6HYYV/0b7FMEp2NG5g5N//RD366zq9
RkybbO3uv47T4Spt/fm8lXkJp3WYw3GL12YjG2/BUkOq+U+fyL9p+fx6pPrXVWi/oFdY/U3O+ip+
OlIxnbQ5WaRpPHfynSHCg4zyl2wKrt0GXSC0jDvDaf5R4fLjmgFHDRwgZA4y9f/1mnUo67rLFCmw
yezFaBuNdwxFkytPLS/TMDjXU4106/fvk9vyU73245qhs3rcgHAzf39zzVEX6dwosq8ligorAhFQ
qpTN1nPK/e+v9O8+URo+RJpw+OchWguonz5RC09ykIba2AHpGh+b2jR2TmqWN2MKKmOuEwaiJmsK
ksY/Rc//7T1yPc7GnNNX3rr51qMYLcJh4UaiMohwMKl6tfW+ajwYcISFZ3/qqfzt+eS7Q8/OtAj0
cQBZvnmfnsKXqCy3iwNUDcRlqwHAYJAdf/9p/turcKUAHyumg7fEej0Hc1kKv4vpACfXIcmpOyBX
Mv5nV/E8GikcVjj+chSnoP/1njk1SCA3T7q41PV8Fw22AcvAr//hM7hehQ6rTUMORqb1lsYJAsRV
dZmquNdgQ5rKGt83TuKfZWslPxb7/zUC8+3HxqXY1xCBr/0Sh0TEX99Q4XjaM6paxfMc+VvGreDm
q+FPyYf/5ir4Tyj3V7viyrH+9SokHZQreUnFcrQCdEW93jBqTf/5zcGGZdomcGbo4+uK+/MXqoSs
VtiSbRlRhL9RlSBBog//lD/39r2wMLDWr0cpFnYsQ28WiNkTyBY6MTFhjcRRJHKyDok2WvcPy8P6
tfifgyOnYmYBNOxYHDgeY4J7c5rhJnQD4EgzDlCRxKiR1NHGdPecumGCQKxw6z+cVK1f/QBckeOT
B5iEnYlnjpPir59fVqFMHkgxjXMlGipoSLA9gcN7zu/i7PryBTVldACta8WodNQFolN+FYzpn3AZ
MGfXB+LnN49LnueF3XE1uWKjfvMhKw48QzBUQ8ykwQ22jWoGxMXDEtQnKSopi52HjcjZuTnoIPIy
u6h6TNCYhPcgTdP5YJRj+m02Ca082yUTmWvkVuPy0bNZ6+4a9tLqHOF6WtOsYbEsm34cQWmK0e7e
QQ0UOT5iH3E7qLylO5ZilHfgAcdhXzOiuTIbABqbycmmcAOEqkBTY7nVMfOJY4QpqtdoppljClE3
PqpXjgV+gA46y1TcDnmER2oc568q6cQSDxpR4cfUahW6uMyv8gsGQrd4N3qGmil30+nSC2+MNmbA
gGWboiNFITLLhV5OwYnQuNhOocOrwJ0Lb5empD42KFgpHqM6bLfKYxjIjCpXMAAVhs2aYG46oSLH
vjEjecb+VTxg0QqRFSTpfEVP05RfazrfAZql9SvrF3kgtuWQdOZ2IfpL7Rk8YtlvQDnbGz35hh0T
ShU8qaAjrNS2Katjw59MdwNhzQk3nqu8u8It/WYLDcK9uOx04cZZIA3tTE+7+8ZQWbqtU8fOdlXU
4j1zctuDceQaiMyZ9+JBtNUUvDOrAKCMmtbfYhYQHNHfu/N3Y+kiBM0U/sEGfbL6InQ7Ltu84vAc
07ZMP2UW8KbQkc4nIxuDemMJ3AibyS3KHhbHaKLgKuxVZCOscbpXUo7P9Ian76R+sDP3bvqxR6D1
AkaxSXZVPibOFsVSz1kIncxHV8whKuEkQmEhXRVc+V0E2cI2QuMWB7cEFyqd7CgwPC57tM0zPhjp
B23MYEWd0y5L0V0HPg9jQoiatYFuxfCXYCtvO9j00Y00MG+61u8eVY1l9uAMPm7IusslGjqRRIdB
Zr6zgQALyythp0A2OA15sRt0Vh2MQgSfdIro2qhm/2l0JFy1u3DwMfTcR2ailus+spq+jzW8r0Oe
5FiPcqxq77hltosQYTTwWlAWoTKMpugRiYcc48pQw0qmnWxxCdez/6EjCaTeFx1kNKgOIRIrGzWx
tUt6VYfbMfWCW1BWiF7Lbg3DdOfZXq7SjCH4NbbSQifP9G66Wxz0I4ZBpM5fF7uUD1JPUNeZE0zm
JiQ9l8QWl4gqoDKeQWiRFdzDG0ULnnQrLoihaP0+GxsEWFmSyNumsQk0l9pCQmEDuBdbC+zfQ9CL
NXkgFNFDkY2ld5ocZsJMekDB0rEDvlGCuiquydxyn41laJONpSfLvETGKrsxEN9hdzI0Utt+MVmI
spoAXbuqrG9BLvFx9m6QnEffBlIcZcE87z2w8cYW7XDpo63ufJVet8KyAArnS491I7GCcW8jkN8Z
uU3CjF/XIARRMODj5rzqXACPZpK+QBC1cZQZ9apDABSMrgMlCtQiQ38foZqicWGRETFBVNFwzrxg
uBqGrp3PII8bHsrR6KZNg1bt64xIDo+W1cGHQ4aTfW7YyuZNrcMM0qo3ed96zpyPTgdU89D1tvs8
h272CZ5c/rhY2nkul6kNDgmeSECzOEzETmbp9B4NA02jFpXEyVxUYx3CWVBbmEid61UctcojSdB6
Lkdn/jzObfMuzAriaaED6RbH+xQMqK0WQIitGko3drC1wyqNcvsKjQ0naJkVUbLhEza/NC4D37hP
K748RI+AcktSJHobP1f+dw5opbetu6Et0fTOGQ5i8krbkzf0zhHyB2XOAGT8qVSBoPdO356RjHSb
b13eGwjVytDaOGRhPXtLsHysumKKtqDwVuQ73WIIE2lOwheZkHwbA6dws1MoB/fAsxy42yFqpxfU
0AofH2IlvFcAOdWld8z5XQh77ntUt9JlKaYKQOucL4ish1J+9lgDviJWMRRqE8O/t1tNZO3oEuxJ
rzFCi46jrYux9CkkBM2Q3YHQ6GrY0cHC6KBoRLQZByf73K8Oma0brgrApOv7EdlHBAuuSazifcIz
D5xV2MZwyDuoppseF0N1kZZb3BaDjdJWO36DXBPURxknWdd+t7LcGQCjps0+QMCDkwMbln3HgNO7
dzwJ/rc2qy96GuSdMLqwANUwhzM2sa57Gcn9IimzF8bDOC3zxynr6b21CVP7TWVL5yuDs2A+leZs
1huRVEhu5Yz2dz+70uowJJlM7K1es14W6eJCs9aZuBvKGrZgJXrrnj4YWnVkw0a7Z9yqxy2fhHzX
oP5W6JUyb5U9TiWaedrhDEAaF6BpaMxX2KwGXMoc+u7/i7nzWo4bWe/4q/gBjFMAGkADtxPBJIoS
qXSDkigJOcfG0/sH+bisAccc8/jGu1V7oy31dKPDF/7B7IY0QzIIcNMmGh1l+44VVZ/deCrB1TYG
wLVa6+JPGeLVKfj2UkoQlkL9ttpG2Lu+ACt9axV5YPqak3kY7s5Icu2cRo+HjVPKtAb37OgfgClx
tClKS5SfNFCiMlII/XUpuNocYM6DJ9Av2uZdJpy7OhOUgoJZTwJglcZwQ1VNQ90VlcCHiSeu467t
9btmIZpDWAzaJ+6cVKASmXrvkpHQa6vLwflV6+Z4zKqm/YWsLMaHmcoSheJQ0H8c+myWtJ+7KL2T
XoRVPZhvmp+qHbVvjZUjEqxLCNLK6tsPgYitewvKjb2Hs8LLgsvilZoH3inkRkCpgFBpvinspXro
WhZCpmbQWZ+ROjWfESMs/T6z8FmuUtP8VKoCrj9cSu2+KpXTYv0mol8WITweUqH+w4Kngswsf3e0
ESbbgfKxpf8wWst4D5yz/kVsBzUnDO3uSQtqBIjR9WjvzLBqgeK5bjDv6gEfKlAdlnjAqVx71HLw
aleeOVa3fSPnbNuP0fBjzsH47Xpw4bw00LyugrpzMcyWHYFf6mLj23VelxITG/1VEQ6LzoYZpB9I
MOG2OEllfdSo6zWIAM/lvB+BPhI+ORqYisXltdhV1QDgyhNmPW6c0UuAa0Y6he+W+gYW9wn7VVL0
fp9JbrgtUZZT7WfLSx8Tw+ZH0ojLfkDFzLvNFLTG+wiNAg1TMiQwgaSOyEm5CR3pjYnAor6bx7Z9
6urcvWusTNXHWqsD0G15a9SP/RyYmB/metCjSl1F8Z5P1dIOzYPB2QVpC3UJ7F6G60xYFcgtgE2g
Jov6rb4JAdfnVC5bb95bFsYo+6Z3Klq1RRmFQPgaqybw0FzMyaN2+hSCX+swlHeCOgd6aqZoDJQe
vo9oXxX2187t9PtuLuFguGNCIKbgDhL6qVT7oetVTT9yGvMnKqceUHaDJstUG0W70x1zeC9z5FT3
KFAQxg0FVgQN9JFm3wQx0NgiAnF10NM57GHp4XJIxpkaIMvomNy5lgNvRLhG84wSm+DOMOscOWlb
ISROyx4OsQYUlQyr8vKftRyQ5Rsqy/oJnWyGWFMjeLsp0b3kLXZGKRc0Eq5MFhoCxsHqRK/v1Azg
dgMGrVKHtK7lB+K5HqxSXcRPA9kB1CAXsyOrxFdnY4YT9gMFIPbnBkINTqDoj+0SWyJ7Yztl9MsZ
p+J+KJv2C23D6YlVy3/VcVWb2zAJ5mpjyaj6MbdR8wGpvwDJ6wi0wSbOCu9bWVK027SqaW0E9zAS
JfvBOt5zygL99DgxBxCtE6LOpjXl7S4QnW7sEr0tnoZB5Y+6pO4GaKSWn4LczX5O2Kw7mx4A0pU3
uFzCQCzs7CrEnY9rE8fhYhNzN92ZfaOjexul8mNVI8S7oVYuBvA9MYQcEQfFNwOu9IzIGdJ5W6tB
XWXTGpn3I9P1BQGTDSa5Q4KwLOdLT4lziul3hHWqfcR7ov3uiAwaniB744pNhyw+1PWY3IoGitmG
hreixaMl6nvVj+6wGeek/zrjSvRFQnJMN8gdqZ/hpFf0fgrXuMNlRb/RhKke7aSCcaIjA1zedJ2W
yD2wbPenm9ZIF0JiBMVimf233lYF8plBGNyi25shsmyLR4umxH3kOBC0DAwA3kdhxwMnMNEjriYP
9SPLzn97IWiOrTbg87Oxm3L6DDIQLeu4mC3abKKI+k2FD9Zzz04gG4lxZkTt3Qy/x2Gq3WsY3P2E
QA+2oUOWG0JynvDBAC3b+7yLc2K3sRkfVdHLxyFZTmaeaNFvl3T142T0WXTdqhDmxAiVidTFc7t4
p7oyN3fK+AM40VSBxbWeB3vpluhYTSEcjC2cAu+qgLX0I3XVUHGvOTUqzDbGS9BAFIg1oyoX5H8R
FGobabJ4ttM+Nbam07hETE4HciTvQ+IQu23U90DiA7ChD+N9EVrctDycs7L2DTo3KOinpsVHjCvv
Wo2SICKJ4/nGcYsB7mcQuM9jFugN/uZGQ75uZPq1XTWdvpOBKr/Af4nUTVJhsAL0QutRLQa9W2ya
wWAjOBWtLxgZrvGEkYjzkJQJLhgJvyndlXC0vlZybH95tQADJMu0v+dFmaoDF3V+Dz1YfZ1bL3+C
+Kxo2+dT/Dto6qbaD1PRPQsU4X/1Ay4ALMNcwIcKtTjdeM5Y/6Z/BU9oGOA38H45PJmNaX0cDdIa
+KVl6JtoU0OvlWr4JhEi/wziFFJO2IRU2VvsKY2t7qIVzq3jBfHB6VtUgNBnELddYVG1cAi38alU
6AbyeAlvvO4qo4IlF4WS5yG2iRG8wqFk0XQYdewdHne1T50cT5OsLKF9mBmYp50JikXuGtUOmEdU
Sb+pDW0RA0Lu3NiJumrLzRC0NgeZzZD6jQs+/yAnsFWfUPEN290MvykDwZFK+M0QIH5JMpwHXcbT
L02rkLHI7Am/9Cw1Zmi2RQhf38zQSIZnkddwngfHSrY2OqXfglqX33FfrwUM0N5An9R0E2enE/gL
eOk5LNJSRDUkIDIYfpbsILKJpA5hfsZeK+6cvAqerCQYC/EIpQmjhSdUWIF1wW/3moV+M7mR+zh3
dtw8UIOIBM3PApFFCAj9Z6hB+lWURmHIy9HUP+YUzfedZ+pteDvELQ+im2fA7eMs7ny9HKtpN0XG
FG0H5VLarJrSmq6tpHLiveN0GhCIMMKdIJdT8uyYSYbseO64ahvPCdTvpVsKN2+QU7Hx4km/00pV
f9IWlwNAcqr8pE+z9TFBO8Heds5yUPUpiD9PaGB71AURGkdVcvqNsYH5s0sKHjpTZeRAIHnaZlO1
pPrwV9EaWiTVYA5mBpAfOvV1721zJx3fI1LwvtMMi5gb9fD3S9sROYa+96JjDoLxC1KmdrrXkdEG
VVtSLcaMJWps8ngVWVCoUo93NkYb+iqUmVN/MZLe1W+9uUCjobRyxQ3Y0r3aK2nwpTZmkxUQ63hf
aXluLFOP9QNVk5GrJXO0RJAToux9i/NGMDRIpeWDezXo0dD0G7TmA+vo9tE0KZ5s7EhA7ofu7yLj
1dtiN1N2JJ6Rez3ixNE8gjCHl55greru7GzCqgXTG9gw18Hs2v1jE41INVDIA/O1wy5HLlSpzuof
ismbg5tqklF3G6l8aOKdnsnefudlM5tyU1YD8LWNV1mV9qnp5Nw+ADYsxm9u6zjZu7AauyE4jGYg
5NGKHCgoSg9N/bqSdtXXm6mAsIebYxGBTNk4WTHHD1XbufoRhSUJ5RLGE4llpzyPPlQXRBMPpGZV
ep3fGtU8NAoZES+Yhp1Zey1sHWfoPCobZktBCwuVXkkXJy/a0PPz1KN4rx9oNTUslh6NrTi41lxl
JNBi8iQdfEhDB9yQFq0tPct+aYv01VBgDA61ux81+zkycYA6qr4kWpzKAL+bfBQUI+3YkmTcTKCg
QgPgTXUIkyFhbD9xByaIwGozyrcpIkl9BLGpqbhADdYbiQvccrBro9iJntSGHkSZ/8qHeblFqJ0V
9o1RSC+70ReuV75poTRSP0MVpHqOJWIb20IfEGhhQ8dTfTu5YT0+2kOJhQwlNOr+7/sC4C2FMjOz
g20Jvxoe1kJRRStvhK4Xf+SxatNPXcy9uk0jLGx3VmHXUNCRVyuPgajd+iZtbDv+AKhIsRLOJAAh
W33g3kwlNCCSyL5vIWYqMCbWrihAd6oNN3vp4GRBDAeit647Q/qidDRxldJaMbd2jpvFlzxogg+0
eEph7qdWeFl8DO0GGZorZYDinPcdUPrQhQpgIJkagtYIBbXiVDQ9ZLuaLElmW6G3C9NejQipIWKB
b1dzO8oGVs9m0OzaSfch279dlC9zutD/2aJ6E0jgf0QAnOAE7odfTdc3v/7t7nvV/tuhL35+R9uj
WGML/h+iBixaMv8zaGAbxdmvv1EDy//+X6AB5x9LP94CI7aAAv6JF0AD8x849+J5ChwA1aAFNFYA
k/0DCZAIVKEODAiSlrDJ//rfcAHb+QdNQNvTgcyjNwjU4C1wgVVfCcyai8gH1u8WiED6ZEAd/u6S
sXVEohnTfGPQw+ExcUsne6BmnwVP5uIS8URFtrwAYlu3lujJWYY0HJTvhW0igr78qL963YidhHkQ
Zu613NyHmw+fb999fEg3fy3/GYTC0hP6q2f0YozVxKgMWpWDwNF1uvny7THc3AabS7KUC9jutSFW
3VKQaCh1eQzR7h++3D2+T3bv5+1X0N8XpvKnj/zaQKv+F82GTNmKgW5wLNs9Rjsmg5/YhT7zyo8R
tfLTz7Luy9LsN/Sk5LOkwbiryqPM4cXM+G+ZFKVw9AlEvvNc35MfQQRvdRJ4DYO6oM226N5xG16n
ubfpq373f/qS9qr1aan/Wub5cH/vbY/vQLf/H4dY9TrxlrchrDPzfPMt2j52m3dgry4s79Jv/usj
suNBB9HzNlGDpp+6ViGvcOabck92x1JaVF/TINrhUIzoR6hdUq9c9vZ6KAcoMyJ3qHiDyObP/zpf
lQZdJfPq7gj8rnwMbfe6mKfEH7UwvR5Bpm06vGsubNLVRQL3G1AHtobgSFyb62Q5LH+NiW5tMqeO
nftYp0GH12GjUVlvdrlpFte5KeMLUAWxXs9lQAPMNrvWQo5vuVn/HjDQktpsTJMBc1I0s7GcvVU0
UDrsVO7oSdWoxtXBEZKCt4+6Wt7YdlP5rUGxIPXC+hCm3fi9qvQGs0ID97KgKlz0lSCobPp4Ap08
BckHDezdBmSkdyeDkGpHHpd+2FTgnZCHpDM+yCsLEPcNJfp6bwF+3sH5rg+22VIsh4lLv1TQDpF5
tqfmd0kgdQU+sEDk0rUASwHdguR/za0pO3JkCsDhYQEFErVl2YEiz3B4/fy9GAXEFZQwxwYeJJYG
xOlCK1icAfzk+qDw4t7i4TAc8EF+m4c6z48H8Qt0HE1EaxFSXJ3yudFS01a5daC22qBeVWjXJFXj
R7rlxgVw0Iudg5KKC2MRoAvQJ9dePQ0mmj4yovd4UKHEGpORnxC17ffubPUfXl+7c0OBTRU2IHSe
f3t1KspcuWUMve8wGyF8dhrROyOOjQMJ4D9jsP8tdocFFBwI6vrgnYCgm6sFhMU4V3B4nAN691Tj
XSDSyB1fMpFZXy1UDPCD5+yxFQhP3PWpa/u47TAN8mVgmL9puKL70qBZ8zuj4T3u51ZWH7128LIL
N/Syyf6+0kj8BAoqAJQWRD+IvNNNCK9VrztrCI5hGOL/i5558yWz0zFFoiiOP3dUSL/GxFq4xSBg
del9WF9u3G6EYhghA3aESrB2ssnxoKeX12Y+1UHc4+awNGx/aktUO2ST6h/MwQuNCxfqeqVB+6Ik
jQQbSJxFUnQ1YxcjFpSWNeeIqm3sc+uGXypnRG65keIGMcOSiL7sLhyN9VmHImfwaPAPFwtHcvV5
7TyYc9wWSj9HrWAToZdxV5PoXUCPrk/Fn1E8olgBXxio2epUQKEIFQew9OuuzW+MPChJG+3ukLaT
duHVPTMhEwQTAbZp8AKvg4dwsA2Fak7pg8Kg3iMNDUPMedi/7ZgzIXDoHlexDjQVzOHp7kxQ2pdz
VFQIl5klQVILue0QggAxd3XNPXT/1uF40yEzgqO0yBvWVFFQbMGUmt3kj9QGN6UtohssLLEKBLz/
7vWhXq6ftIjTbfYhrzrat6czwzWsKyPbUb4eBA3OZVlz1LGkvRBKnxvFcyVYYsi/uvHCN8f19FDm
rfKNXGmHDhd6X6svcWfODGKDjQaGDa+aZGeVdbQdm42O+ehTn573CUaGNJdJin+/vmIv7gpWSycO
gkaNW4VYI/VKd5pqxLFHX2NP3kss9W5NyoZ3tL+xh1WTen59vFWiwy4AEs3X0c0FGU3WePqFDBu5
z16Vk+/gGfaA05a2R3+0QVgqr3c1Hqm7jsbb3k0C56oTcXnh0708y/SSdSkk7wL54xpmmXJfIlYy
jH5rxxpUQzRLNmOkT3RHneHp9ame+YKIhPFwU/jGT8Fa50EKIY2C+rYfFjG9eZV5JiBVpAcuXL3n
5iSIQXTww+x+YZ4uaVC1AncYT/mTsorvrKhsffQTY+NYMlh59fqs1umwRRTH6kEdWF5VoOarM9bG
fRdLkWn+EI7CPURUTd33lCbLT0Woae/mGQXgr0nuuY8jXeEPRQN/dV9H+hhuyj7zkgu3s/FiBzu2
icI1ogoecFPQrafTR6wcSCAClT7MIox4YE8jXUwjR2YHc46sZld3ym73MfqzNZg9YrkDRbOB5l1i
VvKYBlNXHDJbYtGca3MCnyjptE+4gKv3COGKZPf6+r04APxc7JTIOuC0cwRWyzc5MulzMaPpBmHu
ZwFNFH0ts6eh15j2zWiGaKTlVDF7hJ/2pq7GC7fxi4d6GZ8+ETuGrwds9nS5ZNdXtpXXykc+AnwD
sqdbg3LmUeR58yUYrPi2YO4XNs2LLcqgVG6AHEMdAUS9mjTF3G5CC1/5kJiHb6mHqNKWjjydRAQ0
0ax5fYnPjga62SH8c6CxLH/+V3JXjenUDI6tfBpvw5VMYCajI1XLrRmZ+oXtd245IUJwdSLuwYuw
mhnHHoGejsOXdVq56Um5uKZV3PteGY/7UprTHrHj8JIX4MpkhERqWVFeB95vwG+wBk7nGBkimmU7
KX8uO1qKM1Cno9lhiSdiF6u2RC98vBMOVSXTz3o4oqcyOfuwEIjdRQj74xcQ3xmkLdlWQwHMvBCY
nTuThIEwX2ydwtl6VZAMBsSsJ7qvrM6mVd2qx6wPtXGjdV1zI/TsUuZy7jPg1b0QPm0+hVwtRyCT
2NXHXPftzAFykhfeXS3a8qmy6nDfN8LCgNTRLjionB2Ui5Di5iI+4qwG1TNBsTqCn1dnY4YBcgJP
xB7M+qMZN9GHSOjwNZOqFJcYCWf2N8ULnD6WGJ8i7YqRMNX4ODn4yPvxSBuHFgBw8D2upe5PdHqa
z68fpjOTFMSkFiL/NAlhF51uNG1C5yCVUvkRMmXsoo4uDfYq/bsxatG7d+CNBlXfvjWQW94xIkaT
iBF9+7XrpDOgJCoaBxNy6qLVpjGsut7qI32Z/evTe/FI/xmI23hZSJcn9HR6LkIsIqOi7ANH6Hck
VKmfLRoqbx/F4ZwyKegJwHROR9HrAJmjrjT8bm5KcIj0dvXFMAl32dcHMpbPcZJ5Mh+oUdTsLJfC
wfrkFWD3tCDVDL9udH3a06Xs613lIRq/BdTD8hnUgR/bLrRcLIZpdtDxNRGn0aJGRttuzHSJBJyd
xn7sxsilvf7zzq02ETrmmuxebHdX6xB4yMfGeWX4SUYLdVcmKbISABVx1Xp9oHNH5O+BVp+VXDUL
lGAgu5jQU5qLWsMqYqqzD0aDideFab1I97niFn67w3NOELY+kLTK+nJMkeS2EafbhpHQPjtJZ161
05R/zO1W3seNifJSLkR8Yegz4QRkuD96EASZ3vodQCcARrvkLlC5Vzza7kwbs6k9pDnLzqLljYbg
bagF6lp4NihIULpvUwL68xKR3jF3x+C/aFyd7m1pln3tOa3uO3mSAaSEaz9ex31beRfch89snsXY
iXvIRhXHXteJcV0FaJZ20tdD29plmBzvWhwy3/50kaEQIfG26kvX53Q6rejHDia09ANbc6jd49Xj
7YYxzp+5iJA2b+fA+vLmzSqXMhHRO3vWWdeGzbSMwJpl0i+1ERBLKNu9UEq/JgUMLuQ/Zx5mmGxs
fyJlcvL1O0lk5NKnh6Re5133LU/D4j0yx9qw8+ocOEGD52l/IfZb94OWUAUNDwRLEBOhLLuu+9pl
Uym62Jafo14jD60CxLaJ0AV+3xhRfTOPRfUhrMP+NwjEEfj7HBsP5QDlZvf6Mq9VIf5sVbJpyo3E
CQYrvQrWKMLjTzEnjj90vZds04lo5NAZXf2g6aHlvDN0cGxH1666hP71IpWfTqb93IW46RzMtHMg
9A/FYO+d2E0/JWFUlxjVR+RY4BGBQ3RZE7kQUwWKfEXcYOqGECp2L4OFhrhezMHH0jSyz4YW5++w
8mvrL2JOG+EjwzHd544cqy3gStvZDRS2FuW/KqgOWpYIsUUGxRpv0FTr3C0YcmtEDU7BbQJVYvxs
mqH7TQBa44xrQr7aZqOZfqrRx9fYwJ1E+hLU+Ae7Hyy5AYqADn7VtnLYQzCxngfPHcHzwGAAbFwY
LMkIkuBL74H52drWlDa71B409zBxMkYQgMnUbPMUexL6Q0P5IUGBKNhJMXhI5VODw00lqZEFtUgC
jU1eu2awn9Ey/2bACOnuE9wi7obRFunGQS/7W1IRoG9RQtS+t0Gpu1cKkpICSmGrT91Q9Y9A38C+
CeQLH7EQ1H4pgArPbttZ9bEdxPjgeBl6rylO2GIDQthTQIHJ7AjDJ1s8ZIaDPv6gzOABe01NbfBU
9t53bWUAjCjC4DkqugkyBWTIdx1a2NJnTsMTnCI7uHdQMEEowkn0ep+VTf6uL4yqRXM1Re6nEfBR
9qNd5N/QyRYCAXc3e5pG20j3QT32Py19UKHf83ekm9xowcLZiIk8uyEgJsC9EMRvorzTkXOGjAJD
ogQBw2vYm5Aeen7Qoc1Dtz6AsEwySAKoXWzyojZM6slT229xFNODKy2HD7btTB05oEgMabsNERj1
06Yq9eNkYuS4Lc28FTtwJuBRpyEVz6WNOvEmNYxRbnFUHvJrPH6z71PeT8+EkPOVkimkOthrANRs
s27EAamW4Efo6uUPSyBseiibPsNwN9C1AhSVq33RQt1pd2mbNQ8VYQRRRK/zM9hn4d7VuxE/GE2M
eC/owHp2Yzbl1h5Bc/P3vw+IxE5tUguez3b5qxXVT2R24+qSrfeZd9rjnYNoTSaKwNvy538lhhgj
eLUWtJZvjUhPbRo9Q28snaboS/OHuAWQpUBEWIC9DiA3Xkr9zzxgi7gPMokAKCTB4OnwudBw9dQr
0++4Jt81dCx2eQbX+/Vr7kzATta7zI/0kDbOapKT6jtRitz0zRZwt1oUb3j5XfyCEFHiBYU2IDL5
A2JXe0nz4NzrwvNMX0zQyOUVPZ2gBbx6CRVMH34GWs5FbKsjqmPzB7ty5XFqna9vnSocWzqJ1H3I
Ns31yxJUqKob0Wj78+JZuokGTY+3Xj1WGNWns+1stNaeJ4R7EY+5EGC+3EqIJ1EDc6kh0i9bv9k0
nYy4RrTpqlJh4u3LToofYZzqCV6Aowvxo5TIpPYmdyvcvci7lHueKcNRuKVVtyQt5GbrxKVTkWMp
J8mvnNiJQn9w3AgV17goEWgGTF/sO1I6BLy1uBU+fYBKOwxWI3Luf717svQCU4TXv8bLmJtWHjUt
0AKEwGyD06+fanEtpixOr2oEZGEXt413o1rDvgaD6H5/fayXO42xOMtoeSB3SapzOlYV2nVR6ll6
VbiA1NFsSveuYfZ3kYW4nO1iMfD6eC8PFTkLkAGWnMq1tVayGlDrdmEAuL4bJ+kRRJC7cew5vxOJ
MnBcShG90MXbLKuXcIVBXQNXT+YIHGN1Xwh9ApsBC8vn5kazFzUeCGnOvA97Xb8wv5dXEwIWXBjs
CUd/2ThpwsiRnd16PiRe86BZmNR0ibrUNT/z1VBR4NRQrqWTvY6/jGAmWah6QDl6ovGEYOPURuOw
j0d9XOS1owtVBNNkG5xmw0Ty9NPoDXJUqMafbpNkmsWIGYBLbdjEWFdEaGtsqWeI+mYRkH4o62J0
rtBNafPtaARBcMTuLrpHUV6+jzWrFNB7JlqLSdBoj4GSbYjhkMizu8QEcrmBTzb3x7ayu4dEBzaL
jZSyvnaB8p7mkFDo8PomPHPAAAKQ7dG6Qy1k3c2OlUloaXeBP+nmZIADCepoj4g2RB4V2lN64SE5
O9wCceDRWkRsVpmQ1uJ3N4P88au6hwvpFkWu7akaN49WlpfahUT2zA4EcMRFhHKfudyrp5+qVkaj
ycgI/C7HgyUPB+dr7+TNBZ2I86OAPgBqRF9m3ZPxGkbIMhX44FojgpFUJP2TPjmGe2GgM++DC1eT
7irvxHIhnk4HFu1QO1YV+LOM5bwjXAZAG7jttmn7HHnSwBn3lTtFt7GaweS/faMgc7Skr2x7fS3z
kVEvhqdjBr4O5fORiKgzv6SJKJ5MDZmDx7cPRmmQJI8cFsDYqhoZtm44ehNSchok8c1QL75sZV3r
V4OBwdnrY525QNj41HcBVhBlvIDdTHORWobS/BDhy102YNAEOH08dI36ASV/uHArnrn1aVaA+6SS
RsN33U629Q7x0tzQfFrj0b2p183OmZ3sFuYUtLdq0K4aI3cu7JyXFR1wKpT0ed4p5yBCebpzuiHq
Jt5uzTcx8YG4mOOWsk1ro7X3vdNO4PDy0QHOHRfjd80M3KPZtsp6c2l7UdYB/ces0RpdlxHTYnJy
2+k1n8JlbvhoCAMMG0J7HA+4OCl4mh54d8ysVPPx9U987oQiX239ZzUJ7Mzp9DmKaDu3ueZn9ezc
5Alc0ZB09sL8zo3icjbpfxGuUjI9HaXVoDc3bsmXxclBbkb6cGJX9F4rLwx0bse6fwI0Wt80KFbT
cQaE/O0gYjqSalKy2D148fDTCqm5NmF+CXx77s7mWNhLVETveT1c58UJ0sGuByKmtXYIMre0nzoH
Y5DhXzgc9NCX3iuwNLbK6sJ2bXCoWBYE2B10wMMQ+O8f9Ci3QDIi/QgiFadMKHC15739EuA+RZuV
2Be39xeXQMnW72bm2CMY7FOWzTYzCq1PGbIgW4qtxf71HXlmTVlL3ltJj8B8EdfaMH6yJZn0M8OG
8xoYyU5FrqD42LYXLu4z25ImC9eovsiOvQhraeUXwshqz68SO36XmQXmQdj4Ht8+IUIw4kugi+z9
1eYPgQaMJZG8jwfgdOO2Caa3mPL98kLY3q8P9UcCeRWB8TYswu1caS475fSgIYLSGGOWeH4C2wdj
ZfQKJnwNluTbQRI/wPs864ICj80elF4LJbpC6OtzI3A4DjLNvVD/PPMse+SKXGjL6X+RtmUUNvIG
dV2/bKuURqFbVseyb4brkDraNtZCLB4bh4iPB62+sBbn9pEQNAoWmzI27urAxMDHZJ8zNr2WJrkd
URjIiKosULmONk3Dhb10djhyVK4dLvAXyXgs4qovhE20qHnVVQQHyN2xJcb3Y6XQz3j9O5+55hCJ
Jqrnvwh+rcOdMZg9+Mp8ZiyOnI0xoXRDxAMdH/AFtnK6d2G8M0VlIlM6g4CUTf5dx8IYW4xZYXee
D4WzQ4cDu3GMkM3ImvcKkq12cMogRN3HlW16xH5mKPdRIdAf9vJJZRcO1J9ke73LaXXbyKshFv2i
xJ3ASbYwCAv8NhlzCx8Eum7XTZmX0X1TosiPQEXiBvtg1nDF1bI0vYH+PP1ylNN/ifC+hfnXIwGD
mgIqTrwLRp4f9a6XiBZjtYwyxFgHF261c19siS7+lOaXzuTpwSyCOJzQ3Ax8L2maX5Un4q96mpZf
wctlalckg21e2P8vzx6pGJ1yomKPlHZ9FUjOuR0ZuQsoYB7ro9UOxtfAhi67A12RdXuUdmEzA8qx
Ps5t671NNH3Jpl18QpCMhIy05Lmr49fbLQT8IHWJq0TjwQ93EnlIJwB+F96nl5f4MpAF2BGYzYJz
Pl3ZCORv34Wu9Gtc049aBLe076zpwgl4ebwZhVcCwBrFFvbc6ShtFuIyXLaMkkbZwZgHa4dBZ3QA
l/hPUd3/NVb7z8qRAkF+Ao4I8PF0KFwg+gicsvSzABCNBz8ADzMMOF6/Qs5OiDCCwiFVHaKy01EA
2aK4pBzpR7Ipdq1nYFw0YGwsNRzq/4WhSKUpRiK1+AIAa4rQjqdqpNTPVbHFXkLtK7RjtrMqjX9l
Vi5IGF5znr/1pi8QQ+Yx0iW2ZNNnA7AQQGyMrd20Gi88bS8P9IKwkojIC+AfVARP1y+2QRnOziQB
dpXdVWwU7kHP03E7eYUJ10nYb75AmBPJEQBYFEdA85+OF0T4dIEucv2idPTrUg8wss5wY8SAfdga
CMVc+Ghn5sduFxwqFzMY4KOn4xVpERE4dFwfMtHf97S6H8jb6vY2QGTnGXWexLyQiZ3ZkXAgAG8C
2FsIUasjFo4denBa5fqR1mPpV8JrpoMvd6rCKPPNO5J25RIcEGqi3LuanOxKRDsASvpzMbson3Uo
miDJsCusYrgw1JnriaohB3kJgZYQ8HQdU0QinI5HxxcDVdquaeHWN9p4Yd+f+1p/jfLn/f6r1SKM
BByval2fowH40jMVPT81PCoX2YEJd9p/YTey6amI48SxBD2nsxoJ3xTdXL5VORfozZfeg8K0ehNO
ZXGwrER/e43FpbwCv8NjY1BOWm1/zR0kNb7S9eUQhHvZev3BAZBHl2u6xCZZvshpdEERGO7r0kan
CuythuqxeCMgKFjLRje3XUVjKrXYkWk+p9t5FBjzuHSfa5gKOxvPgp+v780zMTzjA0+gCgK4jn7L
6dp25ZxGAj0Uf5SJVfmxEaZIjcy9tUtjFzZ3bjpt+V7hxTUe3cbEcc6bRPsRAdH2uqJERrd5jJAp
eP1nnQknuAtAeMJzAVO1bjcUjUr6ZhKSuhPGtcgvlPhD47j5ve/rFjsjnjPUmcTQ/zZqmxbw66Of
O0V0uSC6UGJbZOJO1yRfoNFo6HowNbR2N2WIjcBX1a5eH+XcDcTmEuDGoEbyF5yOggiKNcUabQf0
19Q7rLOTfTIod+dO1fPrI50JqBdyNi/VH8YS+cLpUB1HaqbA4/pAHob7sQCssTXoczjbqcicr1ax
6OrGXjhe4aHrPHnGSLe3wy/39d9xZl2hSKLqSk+PhOJFlCZiAcFGeT7aMem7Pq1QBFDFm6H5DpPl
MaFbhXg5GeHpZBvHSs2xMTw/KBLEAJfqyOJy7HbZhUdrWbXV0V2A6VAs6DIs5abTgaI8XHAVYeBD
MkB+FWcGUe+arEk/ZXhExdeIh9V3wujw5H19Hc/cv5gOApx04HG+7Hyohs57UWbsTyRrbjtW+xpJ
kPDOCptuWyjXOb4+3tn9s+ANgfaxqvSdT2cqS5MYMTWoklhi+Jq6QXXntJFLj4TeQTQGE4pnxKjQ
Xb1jmyb5YUQ08MLmOTdp2gfsH+QBLHNdOp2sDqErjJ39vrHTr1OC2tsRBYnE21QFATvex+2cXnh4
zhxRQnDkEmi4866uHx7KHqPIPR46t5P9FmN5tJ5Krzokjbqk3n1uKMaidLNcw0TJp0uM2REyjXbE
GweQ4SmLPesXYm2zvYnQBq0v7Nwz1ytY1f8ebDmofz3guo50m63IYpw+0q2tRhT+tZ+z9gohR6vA
8jU03gP2cPGJAyE8+a9vp3PXAOnG0tiHq4ay9+noJr1Hy1Oa62vmWL6LrXS8hSlgXgiZzy0oOdRy
0ZhLUWb587/nmBJPVL3ielV2s7dEjGyYcqx9VFeXHKXOTYhKKS1kgKIvWTNWFM6znhF14QpTX6XB
HGNrh2D925cNCOaSXS+N3BegAAxvdatIHT/K8ug4p3m5m2P8ol8f5QzlxjWXtiBhMRrvlM9P140C
9lQhmPUfnJ1Hc6TIuoZ/ERF4s6WMCkmtNjNtN8RYPGTi4dffB53FVVFEEZo4E7OYPtFZpP3Ma+wL
UsUCrp3WfJkMBTWoHlMc1czsgwin+EHoY3LEwVj1EQZ0ngGP0bQ0O+WoKlhgOo6sXwoMrxEITa33
rSytC43GLyBj5sJmeVf3buWVI+KTsxEgKdCeNIiOp2HQUaqq7D28zWoTLUMxko3LFchKXq7VZNCp
spMwRxNRQ5+8xDm5yx8y2dnIlAH/2IMwrfbR/0bj9FNGcSwCutWHRSnvGtrJejD3Giq7RIwfZrpF
O1Db1bP1OgrFUZ1gE7ocOITrBUb0zZI5KqYBhJnkQ43NpJ+gn/hsTUgN9CqW0BOo+T/ub6utTzMX
fNaSBkFOXQ0qrDh0TGTKA1qaxVNjyiyovG6PPLH1aUs692oZQK1ytVxu2qLSNztaQPvN/aiXtfFc
UJn9hEi4+Tu2CCrhAE53e9nr1rBEcJjJsUMcoPnXM9pGiBzOSacGmiHUz3jbqzjLW8m5R3cOBhbJ
7SIwmvZ71/j6XWYpKf4yoRwGYng2zfXAbCTd7CnLBZm0HfB/Ki3LA/f2/L1J8xat66EGvdmovX4W
CElgBNkWxTErGyfZuTZuDwq/hPiSX0SFlObU9S9RWsWatUKaAS3v7BxmzhygSmedyOHF+f5W2hiK
yo5HgZ/WA7nLaqjSaZGUNBMzMKV4CRO3fcmIsY5Fid7//ZFuNy3ENi50muw0pekRXX+U1rRN1aBz
EECqt+VRoaA5H1AE03ZO5NY4HgUeZhBFBLh71+PoY5wnBTz6wCKseSbVLY9Tr6vH+1+zevSXzUIT
XyfF1OAU0F67HiUamCFLmGpgj5rTHxFJTnv6NWmqn91UCmTT2i79c4qqanromxKh4Pvjv9ZG38TL
rz9gefSxPeceuNkjCPKbXWRPWtCaWo9dQtlFVLAySKS+rbW58C0YkaqPsbX+hUDUs31dGuZfioUg
p2cL4y+sFYYfYTFoMxgLBcCubHXnMBLCRP5AuvErMwa9/0PXuuaLh1CRBKcKLiqAbxR9NFCi+yOL
Xeun0JNYHvPIBkzt0Lb5VVvp/GQ0ZDx+MtLeOIqJxtzO56/i19evJ8/mwSLfX9QxrqffwtUAxebl
BkTq9Djp48hTiZ1fnVvTocxEtxNlrY8JrjY0LheACKo0S0P1erymoITn2iikdn1cf3VA/h5MJRcH
pYhFcH9lLZ2/6+3KYoHF1Q5pHl4mYYO+bPA3sVYy54U7IQLMPQTTCidCrXnJFWfEFDhDJOTg1WP7
ZFbo0R8UxN9+Vo09dI+p0ozqqTV6pO7gwNfVj9QEh/Uic7U41ER0f4yh9JK/ayv3ntWhbaByuzK2
7cc2Hyx5pDSo4beiRxaorngxYxhq0VWEeXmhAiywwwgLREf9OU/ebGNAluTteczRLD3oQtY0axo7
R/V20uyUmDdHI1Wdawmqe1TH75aiwwhxgGl0flu4bgR3eBDlp2EYcBoZ2356McMC3b5m4k0Bdewl
xicJxZfnNOozCKmZZYpAd7Ikog3ZNvYlt+Mpwn+yTd2v91dgOburBeAdIKLnovIol6wiB7VycoVz
0AWJK9xAw8gofkCVtsufAPS7/aUuhP7Dq+Ixmna29c0bxNqDKeTtI5yAD/+KZX2z9nbIG6Uodh8Y
bh1lBzcWCS2xoYp+qVXm9KjV6Xj62iQWRYBqoPaN04m8ZoG0+7wDCdyYBQI1jhbuucAX1ibpeGcM
LTaSfdA0YX+skBDzUy21//JMdEWhxkELB+W3c3mvwbq0TchjGPS1p6+SHV9vfppE6DKLqguGJmQa
7Nz2PmpF3kNIzwdZHFJzTBEwmeA/fCjGyGrQ2ZKtfVRS0cQnCm7UXu7vhvXRp2BJfAPM4LVhy7+v
f1FcJmkyZOEULKXSj1GnpIGrDsZxltjj3B9q/XQxFLO9bADSLPATq42XL7JYtjbMQTd16cVsi/xR
2Chrvn8U0NAqyBe6fPRhrz+oWJp7it6rwZx3xTGGV/OgIfVzuD/KxlZGYYAaM7U4Jg8E+PUwlpMn
g5txRSc0RRb7BvWRKmWDWFKnHZGJj38fkQuvEonbioRRVJbDzqV9u4P5BTghL3xDJlNfRQLV0FRx
Y05qgHxKeEmaJrlIp03OiRM6ATKb06Gyo3knMHgtZ1/fHgbdF8rP5ONLg3/5VW+OsNE3cZUP9hws
NTsEzBDCjg/K2MsY1cwRsJ/IpPmsUEA+aPrU1H5vqvKpqhMEnCELJI+xg3IcaseDkuz8tldGw81v
c/FM5iWDPbfey3nkpWYUt3OQa7n+VKWDjfctBjF/OrOHrnSfYWL+EAtE5Y6NZU6uLy0EfgO1rzE9
Qo84Kg+K4YAimMRQJn7jNLAn6pbo4qC0OoYytiLwR0AwnkcnxF3ju2E09ujXgnbVsdNl88lu7G48
qFlc/UxwkBeHUUjETwuzKP4YOP0fxyJO8WZfwhe/xt+g9NVIHf7twyQpYMXDX0dJNop6H6n4+JNZ
RMVPtWtFerq/f9cB3nIW6ZJAQmGZIFGuIgzTRnTLa5s5qC0tfFGt0kGrOMIVyJwz7+/SKLp/ZRci
l+ZUtf37/bE3bkGQGgbgWxpq9oKnut5DAFb1hvMzB3RVkurkTLr1bxZZPULZGVwz5Hzd8KNMO8hy
DZdjeVyChu95OxbpUTPb2tq5mJazuto3dBIpYWCEx72xznIVrQId2LZqIIqqQog/og4MA87OkaSZ
nBDniKwJD9pkOsVxWqpDyEXO407Wu3ERL3589E8BxaOitbqIR1OBhDbVQyCqOg3Chl60Cuj6NwI/
sXNFbtwcFLmIvyBBEhy/ahS+OcNmE4YE9/MYzOrkfZRtVpymAheDIRIqmouyAaac/pcKOIgtQnp6
4GRKq+sKZw5mPkaAzEv17qBWWIloRxyeYvVEicbdWdL1/bygPMj5/n+45TF6842oWhWJGkX2RfS9
9gfuLcbfFE374oy/zYAvTW1ml1TE1e9INpjikVy9N09eOMs9gs5qXV9/CDovlJUXuD4xx/UPqUwd
xVW7ty/KkLY/EMJPDjDpoo+ZVcY7h3r5pjf7+HUorj8eP/BQNCNXU0wNLrZLd3IQ2FKMQ9ogFR/F
sE/vH99VcvI6CpBLQkeW0rlpeEJoHxKXwsEljicniBsXJxJocwBOqvKTNPt4Bzm72q3LeDw50LBR
syBuWjOskB8SrfBCmwbr3D2FPcKY9VwoL8zAeBgtq4RJ3PyHEjskBGyCcetAo+p1e73ZPjrmXMib
M6jRojKelUI/DsiIX/TOSnaCwo35pDzJ0V9QrCTd650azz3CpjGrhmHEgds6Ofa4gjzEbpORAlXt
8f76bWzIq/FWF02udnPap6lziewkOdSJrr84VTPSq5XpToiyORS4UsJ9gjGaedd7X6C238F8ti8F
hpd+BPn44yCV4WtlhzsftTWJvGiLThp8ffqk1yNh+NxIKHZRMFT4VGH/J0819vNP8+CmhxQi/M4V
unoyXjclRCL0rxDiXIS9rsfD7EExZqONAgxbnDxow778im2BVmHZZaChb49eflqUPCMfwoX+1GZ9
Gtxfx43TTimPLIqaHlf5GifVxqNKJ8SNgk402skStOHpBsid074KFF4/FCARWDnKMXQvV7vF0vMk
l9KIaPe04hnF1v6D7c7OB6e27ecobCvvyAy1ke+0XvTl/heupZ3/NzhoedICNBDJHa5nGVOCqFDG
Mg5ip/IkyToMeHC5BZb3XTNA9tYk3h/EWPT10e1t4vDRynsw572Cmd5RDzuc7EbbnM+L8ubsSzd1
ugecdV1qAa6o0cTUFs64M5hyT8xha+KoXBHoLOVzAFnXv72Dz28Iy4OiAqAOMxZdcc5hF8efCHza
Rw9rQ/xvG5xxp8I93Z+3rWO3ZEBwzaHY3eC6CcnD3G1H5aIW6nD0ull/CAtrPGbVOOxswq1zAF2L
I6fT/7jt9nLo1ALvh6Ds8DV5kHBv5gOc87z9ZYeG/svtDe3nqJhwgZLYdJ8zjV70jpLZ1ueiB68v
nXW6IWvMsZEvrl1Jh3OhNiYnz61DXDqiv5op3st+Np4ic8m50MSGboDg7/WaplkaqeaUQHHyRIch
CW5a3gGfxXo+xAU0Vb+3vXY4JRKTwJ1zuHHBURGklQ3OBNzs+sLRBxBqJF/KxQBJ2H3ATySVft2T
BR4r/uxLY8ad3HmZNibW5FLlOqVcj7TqKkkYKccIDxfHC2z1r7lsy69qXnwtWrffWcGteWU2CQDJ
RBBlXJ2VHEsXRdOr8JLn9Rjjb1IsNTajf5SD05NCQvIo4a9UxR46YusLKX3QkGU56RSsno1J1dqO
AiE0AIwD3SM2ayXOM7aG67Yz1vNOM3LjSoC1yeoZPBtcC6v5dDol5ykB+F+PQo8evNZBGAw7Kre9
VClWWmisu/Y/MRY1v5VYvEw7W2hzeLCFpLxkGdT/rndvpvQxx9UNocroylfNK1BWiZwG/6iGMGN8
7tBUqy6mm1Z1IOehV77dv5Y27opFi5isY0n+bohCCE5XGnbNcZDiC97/jbJFGz9W7D8aDPqABIVw
nbREiAKnFb9Dg0H4moeP8U6osLXmzD7NTExFlpr39TRASZRTJiCWYWMWPeVul/pu3iHa4kTFzgHa
UOejs0gfZRGbYGevgQVV6ebZrDjKBedjJfrgCQMfG4Rk4xI0k2EGlVMJpKA6hXz4HNtq0Xz3iiil
gqBHuXOWPSbtD3gqRY/WqCjd06Ao08vYgbTd2Zqbk7LkS/TjMNZYR2pWMQjVqyMFXvvQWeS3WfRL
wXMXx9EMJ6id7GzrMmMT0m3kMqX1ujp2RRaiZp5BFY1Lm8TIkhVWe25Mmz4yBEZxnJ89P/aNaIkX
Edq+Tu5J92x1xZCetaOO6Gpg4hN3boRTnefB3usCvhbdVikYgQpuSB7UuwWQeL25MH/GaNW1iFiw
TMF6Mcq05KmxtAmjZn3ORj8x9AhbOLyOxocOR1IlqLoBn/AQGl0aRLqRp9+lacYp3qpGPTyFZd+9
xENitwe6H8I6THOK2WGZ2B12yKkj6i8JuAn7H4UorPWHQuB5NyNGsaeYu67aLMHY66GBLw0u/+b4
DqY2ZlCNk0DxcsMLNHumVKMspCNfTpMXfehSVdQHrGcjFUPphhkuLLPRz4ah5C/CyxAhun+hbK0p
qB3OMiY1pGnLpn6TpNma0lCqtpNAc0IRJNIWBwxgxc61uXE0iGvolqAeAKp4XbiQUnf72naToHCs
9FElHP6UtbN4cJJS+/kfPgiiCf/YXBjr52gu0jqpZ6ZYx0D8YYQCc9AQgtqZto3Xdvm7OeaUrYkQ
V3s0V2WGE7GVBC3dlYPi1PiMDzW0Dgzdm6Mw9fZDpMV7RafNxYIlAJgM4vYNJi+fe6OULQdQj7So
8L3JVNJjJd18Zw43XjkLbx6SM/Q/EZdY/vzNpggHt6HunaeYVcWkRHwjcLHE0Q3hFxhmjQ9e6Cbi
Bfxl/xX92/T91HTyHT7QQrSDHuf6oonkLEYzQznXnGrSMk83D5Li2ktZq+GlbNv4cn/PbNylC7RI
JQdceIzrVx31zUiAaYuDwmrT8wxB+4I1mnFMpnj6ro5YIL57PJBlmD9B9wBiv77h4Nc5yEHIKCiy
RpzyOLX8IU3KBzS0x4tK1fT9LxMOTwiruTSmbwHWjjFguRSKKJj6GmYOvf/zxFV+RshrTyZk46Qz
FC8g6CPqlDfHLxnTIZZZFDQ25vWhtPUnqQotECi7B/dncXMo2uBs1YUStA5CaEFoeYXb4aUf0P3C
kC9/CmXkPipFN7yv07nc27ifUBMEnsaOXAfXc6UVQ99lcTBPmL4+9U1o4KhIQmgchZzRepswVgx/
WEU7x9/vf+UGHxK8M3V1mp7EfDebU7MyqVu0LYNqRnX7AToPklqj61V/N3GrP2Ujgee5m2VoHKEv
TFgywUK0z46dxPnBTrtuoiMjzO99s6jhya5znjub/3CyrTR5iYDJxDtB6tbCIHagIbXDxFEBvL4+
MlRi4Bf13mWQWNZHSChdqALlj2Q+eyYPWzVqapsoloPHoom45g4ouDhPwOu9hVCuvyQ1FnwI4wyn
Xo+qQ4Hr8GkomvEk6Q0d8XlWD7JN9myqNq5LdGjhLxD68SKsr6umcYc6VesFAS/6f6tq7B9RKzWP
IbYymKUnwxfXKv4JU9nv7I2N94CAgvoE2EVSvjXAf46tCtcioPdZH7YXRFrtT8447Om/bnFW2P8e
5wz3nFvxmnESnTGqaCcRbmclcoeKGR6npO3iM5a19U8ISen3tlD671bb838wU5xMT3hvV9VZmePM
fqAh6MXn+wdj49KmaIcYIPgmttmaDUh/sonhUMBaruvsQ+JE87+2F82IU+P7LKZQ/Lg/3sYqg39l
ollh4H83zM3BiWgFgToe6sXC3f7X0ZKPcW1/kJH9vdaMP6oS4tD9MTfCjEUCzOEdhp19k+02A/IM
dTZCBcc18mcTFjh+ulg6RKNDmXYWf6uZbe7cdRunl6NLYsHBXcSRVrmdbRRxS+iL7IWX/qTS1NJA
xJdW1HN9vP91y9+0CvQJBRdaPbhYWgWrIMqu8TW3MhOKQWL2ydIfRgC7sVMx+oBHTezV7dYCWBJr
8s+onukfekWtvJ+YSBzO7LKktM/Wl1VV50qfSAoKmlD0wncy1X5pHCtEosVuZfX+QBgaAJkNYwLM
XQfCVjNCLjYplgz45MIJqqJvIILTQ2L08r982JuhlsvjTRDXJziGjkW/wBrS8kF2yk9DpMN50rLh
P5xECjr0wZGhRm1q2cVvRipQ6dTTsEO9pBiVQOix+jzXXA7uVLUHd2zMh/v7ZmuHImvFXeQthON1
uCYMg2JaLsOLoWbYEWC1pXYnvWmLfwxtBph+f7StM0huRMZGY+S2d5aUqlSb1kZ1w7aayG/HpEhf
wIVZ2VGfJkGBJdVBcSADmuyRA7Y+lDAcmjiX/NKOvJ5YzxhtjMwVjr+b9qfF0fOlrMDaGZUpT/e/
cmsoKni0lRe05A07ThkTe3JjQDCyiuZzR5/10JiRetE6d68CvDUUTG0qJDB04Y2tjn0b96pAKsC5
ZNWQfypULeLsTc6hn4Xc09LYumIInGgLLu3Wm0h7cLwym1Uag8LsnE8S7cqgC031MyIJyDdq7dB8
IM1qAiS+hp8DrZm9/Hrr1YDVCrwJNS+CuFUsFJmZMg+FRWIYh6Ea6DIsu/NM2eQfNY/CfyXuYs0x
GnLjO9FCvses3Jpq0ImAgijsL3DF1Qaih0fbwXMuTjEVH9vCHs8Cb2p/gUZ/f/8GovwIoQq1KbjQ
y095cwk4lcRhnobvperwvK5TYz7KPske1Ub/D2x5VK2o3zMQa7q+sg19IrdSGKrx3PlZ2AaavdAN
D7FMRxBK9d6G3dhETN5CawImdtsciay07JLZdS8LD7uBhWfNXyV80ppKVBX9nKyM16suUbcmiage
J71J/rk/uRuBHqAEnmRu2YWBsDoyU9TWs1FB4dKF5Rzqps2PPU6Gp/ujbOwWIMz0Kaldgktbt9sM
F0MKPYY4342ucx4kiC631MeHtM7snUv1NTRdvf2E7dBhAA3ptyKgceF2ldV53qXv1Ky/WEOSGaXf
0tv4E/n2wfuuYU2OK2fX5fU/kdJaz/NoJi+aCA3xbTYFLSKzF87wMqAcPZ6HVk75N2XonTrI2snR
kNauouJDocXFb5Wg7+IjzTK/2H3TKYdpqLP5uRea+hsN4LY+KZi4dQ/zFE5/e6lA8TQJG90468Mk
j502NOVhmNo4CaocM8el7Kwhqg2DKX6chtCvvdz7oTnDNH7GIsFrDrqRmNqlTJr8N21ucA9tkO/D
pb3xqn8bs8uhm4tGtIe0KHXcBuyk/UOppB6iV9+xlVzZxF/szJ1GX9iZWQZ528uePoMpcKYvPXxL
1S5toYKptMlOWiGs2QeIbL6k3pRm33ErMNSdvbERbaOyRLLNKWADro/3VPdz2i1njqqWchiGVASK
kSJJXlpz0Oul/f5AifEWoBPy0rd6rQkhaGgNCIVZg+p8rnBafWwFFLhe9XbO1tau5w4EtoauDTqT
y5+/ubjaHq1dPH+iILbMrDo7XRlFkIgitznrSVrukYg2wglevsVIE2gtzdb1UZaAHcidlUsHMOjM
8xj9DhOs8VOMtI6paZpHKsfDznHb/Eb+VgCn0OtvGunSrvHmVdFBLPuhCVi88AU1c/sjknPt6f4l
snVZogSIVRHASBp1qwevcUZzGpqavgSAlZ6OkB5RtLDqxEY/uU7do5FPlXlIctV8RPgGWfw0dgx5
uf8rtj4Y3NHScgUofvPuIxJYTPZItVDEQ/QV3nIJKrN2vxWK3uzs1NdHdH2VLfAqyg9LU3n9xBdJ
7Rjg4GlQEQhOv3VeWf2iH+oIX+SJGZ/zfB6mc6eHZf40J0r6HLU00Py0y+wfGSSPlyIXXhsYuaWU
R+Trbbq3FogmxGAUM/2cRLZXHnBOdxJfibv6q8zLzD0MTauiA99mSnEo6Y38AXYj/UaoWipnZPG0
RxyncygaSM0+1VGY7CHRN2YYPAuqMLAaIciu9/FITU7RbF1Bf7j4mmWG9wCLBzMsdTR21nLj8VvU
UBkH0zOe4OVEXR3QVPeQzuTEZG2Oz2DB3VuJZGcZtypJlJppNdKY4TZYp2aVEKZXFybLmJjjs6wM
BEqtxVXN05jitDTNPwWqiKfRzn4MfZwgHa39c3/Xblyy/ASqSJBtNnR7tY5CZukpHFN0GS+KmeUD
8HcxnwAKaWeIjdEOaGBzESkhLY+9SQVt+fM3U9vMdjbkDRqw0IZ6vwz7/GB6SvLQKby9979tcxWJ
gbn2Xutkq3tBzqORWp2hXCysly/orE+XwautHaDj1igk1guga+FIrItCSSnx6x1C5dJE5oRhLhIF
egub+v63bO6VBSSHpQ0ldQKY63mrXCVxx4kCvhrWTuAhTnYpR8P82NtUvi1vnP+lZ63avgmR8dko
rDk+ggCzP9//GRtPCewbF1sCbnRqGKunZPSGAp/nhLJ+NsaXCb2vQ9/V6YnQFA8ub+weaBumO+u4
NeiCVQJ+AAAaXYzrT5d0pgozGuhyxxEueKoSPhpaU37I8VPBxrKUX3R4gjsVho1HBf1eNigXwWKv
uroC6kYm9jgiMRvFifimYRNziloJSHE2kuOo1MXTiGTgIR55ObXyv2hhLHgTE6I4wKGbqo2KWvii
ks+5pMn5oWxFedQ88U/oUmlc5M92pvh2E1PXANwBtQ/0/k37K9VaTeh6E17i2dF/d4wpXoTHpp2z
f5OZLnoUQLHMBejMP8uveHP2J122sqWrcfFE436u+1p87Dy9OXZ5ByewgEY4DwJQIvildycaDI28
x+KqQTn5hjmBcX2Y4qzZXcY+7lR/tmP5qwln+CUOvP89scLb08pVQEkDuL5Bu5a2xPWXRpNrzsid
4cvbE0cjD1kpOZ4o6Rx97J1R2kdNUAg9zKXIJl+SeOh+rg8lMbVlpekOnmVj2kmQ4Rotp2eRTL7+
MWna2mqUlj3fXmLykwHcL04Rs/E9lZ37w1VlZ56jxnAGmkoWycT9O2NjeCrKywNDeMRrurqGuzk2
+oEO/4WwxThULYUlv53txi+zpH9uSlCdIs+dR70rvr9/ZDg8S2bJW37TrPDwrqbIUg88AGGNWqzI
n9TSlKNvFuXwoM2R+1TXsjsCrQ6D+0O/+tZehWgob4NtJOCmRUS4stoBaMXjxupZwyWdnf4xq1sz
O05lqB/1Pp4fRq1RnkXaGT+9qevpGiXNOVWN0Jd2My89zNpvUFT4qwvLPf3lm9t0kQTnwV+onFRP
jCUieHMIKwOJujjV+0s3KPY3t0SMvBSz8wAHYf699mLja2fmw9f703ETZlB8QxiCggIjUoFb7QEB
uAZapN5dRC5U9YTRSH5pnDj5OHiVUp+RjTLjnRfz5kpb6n0mrH46Nouy4nrX46ynp5HoL15J3mvp
CcwcyuCn+x+2OQrYIWRJeSxuoGJtU5tlGDbwb+vO+hPnRfGR8oLxH0YhR+MVAi+w9Eiu10yauVvW
CUWLenCth6YfK8yRvb1Owda30LB3IFMhw0TSfT1KM8Fmnvqhh+SpTAdRTzEe9vGu2u4SI6xOBv1s
TMQBdGnE8qthhKRSYaP6CKHacR86vYrqYxna2qc0klZyFIDjPZ8CiPUyJ1X1SRZd5R7RIcfgchK5
u/f03WxN2BvgSPCTI6Cho7BcX2/Pg4OaoqPJeZGJzHTfKKm6YAWnVrFve5Wu0Pgep7/fuWuWMSmv
LTIpYF5u6tGiivsGANhFITz91Jlt81KIcNjZNZtfhmwZTJiFsr8O1twqsSycb2ZCGAyUKtPrLmmX
yC+0b/UHLYm9ZOfI3dz09MM5avTVCNKImlanPBpxQ2PVp8ucm+nJA8727JR1+ttoxMIftch50LVK
XqI2id7bQVxGppfA/3hjqCVfL6Kd0AwCBaJeFEWKs1kYyWdzopdge0q7d7Esf9fV/l3G4j1j9RZQ
7Do5dA1Us1qhzBegzeapDr3pua3t+LehNos93anbQILB8B+AZ0TwSwSzuq1HOoQYAGBSPOSK/I74
RfxEPOom52Koew+aLmrwfttY7V9D5Jkvbu+NH9OUiuBODHFzN9CmWXTXF4I2nYU1gdiNWtFjQDtf
dKmXnyBrtGeQYLh2vfdgaAhMk+HrOv+GuXK9jn3RVlbqsGXZYGHqRxIN0oOnReNe7r31PW8HWr0O
maYXisyN+aIVivmU1r08FVn+btQVs/ZmlDXZ2+QjDTud5guyb40fl/38WZjpX6E+90epYUJ4f/Zu
nvZlOJzMF87Pou+1fPSbq6yeMd2IEey8oEw+nyqsa4PENMeHIZ2lXy5qzENBUfj+oJsz+WbQ1UyW
5YRUl9nPF9catQc0oIvHSA76zv67PXQaBRLO3VIQZhOurpYMk2PTnjkHoT5On2J9kidY19Ulguqw
M9TtBxGwv0rYeIvY0fqxVZQ0bhuzNy6lksVHMwbBY3bNHvXt9oOWUZYjTcUZtbfVjbVULMEc4prY
pji/6VM+HAZjFL8lHdX3+yt0+w4AWGFjwCAAOnqTyqamnodZohqXCRE73w0z9TTNjXtCKSo5DqBx
d8Lu222I/hDweW3hTMBo0q+3YcvuzpEdxDHWy/sHbN3lr6pKcVGKRJSc0txD7RAoq7pTiNma0aVP
gDcDq0d96XrYCoqwg2KneQHIGR9B6vWHXKNZXinGntDS1oxSi1ngFEwrEKzroUoyOaliGH+ReSaD
uO2yr5G05+cZH9l/vImS7c69uByi6zcHrBlBE68BL8+N8ZWFjVEiYtifA+b0f+DS58hHZPcgJBiw
3/Gmwi3SesjrAlEaKv1BaerVX/d30cb0Lv1coiTCCSLd1UsU6kOTi6RECj3UFL/zHLRWslA7uW76
bsV6eiKcDjYt0eFtYxe1HbpUEQKFc2XED5Di7OPM3Jzuf9DGIkKN4VAAUKWWvsaNQgG1ip5rlGhF
OrTmLERNhdUdIY6KBxxOlb3waHWx0InlYUNFlhgT5A8FkOtd44ACKOkw5QGVFffZCjEOa814L7/b
GAUKNC8LCBIAxutsP687w5uaPIevk5UvWpTUx7ly90ieqzO+fIuOVAtlHB2e501zzkHeLxNAPwNT
Kzs/7zLthLzon06vzcI3J1SA/QgkxPuOweuoAGJI6mid0cddlR+7ttVgWdR5MFhJ+TsOwc1jHxpp
igNUWnl+lcmFRtwloMYRPzY+ZS79tP/yG2BFszcXDsMaeqkY5jTyqOZBP6nuF8sg4MJv3EHyJ0wP
djLXHxTFk749pcWP3KzF1/u7dmviyXVo55FMk28uf/7mjRc5rd8eJa2ANjNeI9Ng/AwdW/rEZ4he
KXr5AXIYt967R0WVBzwLACiqFmvOxjzUY+NNsgpmyGafo1bVH6Q9Nt8Q7HI/pCL7JwGD8eP+mBsb
mf1Fx96hyXVbvdGqMm/nui8Dr5LGR1kp0o8VNb/cH2V1sy5bCvgBD7BOrQbE/apOg2Y2ADmplIHm
eu4vV6ZpdhrkkIkLkQ2644UelRX+0lFq+1nlITQrmrBOdurqq8v19VfwC4DyotBz26IdWtfrNCuv
gqWY8CM0+7+mcrJ8Jen03+9/79asvoIOiRC5yNevZKyJeUZdsQpkGLZnL4+s82yMe3JOm9/DHff6
VFBaXgWFcZPEtVmj0tOkpJ60IGu/MkKHTEV5J9zpderwWKWkANEHR7PVgWgsq0pL/OgDBzW6b4OR
wwjtFM7uB2yZlghYr3o7iNI4FUcKkVbx/qNBaYZKBvhch3L96k4a0OaDzNSKYO4y5dh0/RTkruhO
Q2UWR5zUiHjG1tiJdTZWERCSs4gNAvSC9nB9CwxpFeGq3lfBEKnG2Qi7yvfGYd75tI1VhBVDD2Tp
44OfW32agUUiuX5YBrGWm36WCPEgDB0/AEXpT/e35ZqntiwjY1EQMUmql+W8/qIsp3avKpz2Rsb1
+GDUoURmTxrFp3zQTPssAJ4/R3bdT8ceZeLsWYexp5zqyZHDIVW9cs+2YWuK7SU/A7lCWWi9hVF8
irpZm/j4fiz/kjrCc35ia3uok81heD9BWFF4u3GY6cYmk8Q7FcKKTf05GjInCHtXOd6f3lVl5nV2
+etBJC59kBuyvUxyvR49WQZW72WGX1LMtI/IRaXauY3i4dGcYjy/0l5JHyrdLbSd1d34SM8kHaAe
DgWJDXu9uN6gQFJt5jqg9WH8rljV8Kh5nX64/5Fbe2iRHV0snhcVmHX9iU7DQF5S1EGkmOpXT6nD
j6JWnQel1pqDyEzlINpYOfT93J7zVvMQcBzl75ZSZDsp5MbBoUcLYZqepUY6srqTkrGr9TaO6gAU
SPnS21b5nTKR9F0j6h/uf/TW1II5AZIMkoB/lp/yJh5I0WIcUUCUQUdP69SXkOfYQ+9swS5gJYLx
RZgJ0gmR3+omgO6MOp/nZIHqlPjo5Ow0vmbwes4oz6d6phTffIr0cIjeu3UYmUhnwSZAAr4By+cl
oVAqIQZSr4y+GAjY+tBTux262s0sMgrgIR4QirHElasFC726LV0tS+GQOZ1fQnv0y0nunfXbDboM
Q7cA9itazjcbtMijhAg1TIKol5zxqYCE4Ft14YmXPiuG8KuODp76iNZ5Y5x7tU8AsxdWqZzoAMyZ
6yPIkerB/Q20lmt5XdulLboQcklQ1rFdKMpGd+ImDUoxGSPvlkr4OJlRQW90ZMOd1AKhSVFXs+PH
bur9ZRD9hj78MDV9CuNkaWS1WeYjTU3KNNpG81ObICed5xA9xaYWGQJ9UZbsMVVuDhmTiQoEGHQI
o4QYqzUzux7V7dTIUIk2x6fULpNgrPLwc50X3s5zuzkUwQVoaiREbu4vxaNJXHhzFsBGyi5zE+v+
iPTpBYW7r/dXY2sk7ueF7g5Q9YZvGxUVELaoTTlohe23Rt0GeTgaCCvkyun+UGt79deFh+5KGrcU
org1r6+OHu+oCCv3LCDW1P+uTPpkUNcM76sCo2vy8zYvfknW4Feaqln6aMO6dX0t6tSfkNzq/CDr
zjTobWdK98ESvfW5zVtLOaER6CDRq7vln+r/cXYezXHj3Br+RaxiDluyg1qWLcvZ2rBsyyZIAswJ
/PX3oVejVl91+dvMVI2njCYJHJzwhjR1rXjqF+dLHU7pGttSgTadM0dfe5qLL+5vZx45kpex325B
8jNwL07BjFU8GOIibs2uTSYGK1fSokvBghIehVAI35zls1QlW2ZRgVsuTm5uuTfrqPM7oFvZ4fXP
c2kVrmxwbptbPC2j518HQO4QySAoTn4RhbtCIHtU59rf/fsqnHzuZoAuL30ke9TZaOaP+clT2tuh
cegc4B3+ozHuttOI4GA/NrDrxtp5/iw5fBVRa97YXNrZ+yXEH83zR/XvQZxVyCMBlIPSPx8ya8Of
K2fMWMXU3R4eUnnAsc+5kmVc2GjMQeiAbfZ5ZKxnYaczopruX0ksqFod7IOs7PHAWMKwiv0GG+Ur
2+BF5sar29gkG7GVHOr8fkeSFgnGYS1OwEP0zTiFFSQSCSsvmqL162IJ7NnMwvlhyuJaZbXtsP80
Hf9+NVqc5KZb2HuhltaLwN8aKgU+Dp2z65ysNWA+Watzs4Rm/dYSy/ylAur2Bx+p4Kk1vafX9+al
9TfzLI/CHIb3+QnwU6+sqi4qT1Olan0g6ws72MNyDE9+hOHD28Juu4ce+N24J2JhO+msYVlfSbC2
73n+FrABArSAoODL1Fli1uLgg1uehDmpo7P0BGIkQcMPg1VUH0VZ5PZt6/bXWswXtplDq5byg0yS
XXa2zbCmm/Eh8tTJnz1HJ2lYtV6c0/0GewuN4d8vOIpIAs3WUqJuP8/vnAA0hldVp7qdTTu2Vrf7
0IZt9rQ42r+W0l14o88Ws59Hg9JNW8/rUir2sVRvjLDIdh7S73FffDYK81udevWVQ3TW6t12MvIA
jFrwJCKknh+iMR/mNmrc8uTh3TXFpSzmT32F71OiltwMNyUltbx9ffeec5j/Lspw39sG/TQHzpGu
dY+c59SI8qTCdn3AcQ+J8HzRN2jdObvMr2YsRFrcGwvfusn6ekrAP3R78sfuZ6+ra/SXSy+dixFc
OkLLQKLO+lzsnnzp7ZDEAp+CGMOQ8XaJwuZuzESxS6mbgIuXtf73q3ILlKTVtGyRiT+7xNBxKivf
qMtTOqj1YagBgLWmEf58/VVf+rxMYqAQbgIp/nn2jkTPMg8DicwqQuNQGWl/QJGg/diBPvhQ5uM1
FvGls8kZ4VhyXjjqZ9eZP5Ce9xGa66ZDv3lal3rvZSNmwT7eK68/2uWlyMvpg3LpnA8pzMVfsDBV
5cnvbC/22uVn41proiPvmtXthXwDSC9sLNzN6bmeh4Cizw1DAto/ibGo7szAmG9TemtX2q0XrrNN
UZQsemOVvbC4isyuH4OZQsst1DrdV2mfLfES5Wu7z/FH7E5+njn2LkqXNritRC3+vP4+z7W9tlOJ
bgeRAEEkcqvzqmF1+yDoV1L5sgoRcwQ5bt5kBloDJ2PtyvmbY+WB/Fq1dYXTAU31Oc4NjQ9gPERB
/Vnnhe/uiqbo+mT1CrfaVyuGXYeoiaxrDvAXPgi/NIIcwB3wkv8EzrhyRMfZ6XuqmhIDmTc0N64c
nUuLsI8ZCzPLZJmzrTylLt1f0NXYSnjLkcKmjL1VN1f6IRcO6FZbsonBr9MrPbvMUBCqpk0W9OTN
XfDBSnV+33tL/kM3ofzckqtfk62+tOCmlUS/4O/E8uw+C0A0GkJN2cmo63aHd5N9HHDGeBsa63eH
4ff+9V31N7U8SxLI1JmNgnTdKvyzBleTYpw615M4DaqtHxx/FW4MlU94O2be1UdrTqf6bZiaPlxB
Jp4387hOtPfdWd/6erW9gzOWYbGrtpHbj6JQjgIXUAi98weFwLqpyyxNhqJa3GRcbAssseWIbO/j
SFLS1Q6dzZJkqI24UoVlJDU+HQjobhI8B6xW6kMUFEZ326ahM8TdIgtnp4qgY2oN/jI4dNZSX5P1
vxC4aIiTUHD/UV+ev5HartwQGisaMtrVe0wXZrQHHGeXDr2+EiMvfWymquTiHOutQfU8n5D80Ux7
FX7AEulTWtnVp2Go5SPcRTPJS8P+X3YXvUyEQNCM4mI/284pvAok/kfjZrbGYJfVzrvMcqk33X66
XVfjmvThpTPKwJNeP8Fr8wd//nyrKs0R8I5xk5pmv8sdL9s12CRficyXPhg9fg/7TxgHL2o0Ex3y
rI1848ayBxNqV2u96fFC+IAgSPnx9eNy6YH+u9T2Qf/Ts4QghjpziIxS78gBz6JSHYMaMar/YRWY
BjQFgEwgovR8Fd9fFzFtjJlMdl1c0hc/MsUrrqxy4UJjaAjoEOm3jcl8FkBlLhaJo2Z2SgMHa9bS
MvbQwfMDtFr7VvmdOGahNHeZJOa9/nyXtn30F5XnwtlAG/T5843mYMM74oSNi86TniN/rCdpxVHJ
486T8pLX19t29VmMo3UZwWvYoGUvNIciaGHUoQGSZa42HtzeCg8l7b+Dzqw2QUNFQpzV1wCBFxfd
bDeZCvGv8x7VwLBVFl4oTrNlp/tyXqdk7IR3QpIm2E21N9xE9FSvZK0XjgLyTrZD25knxrf7+ZsN
er9NDaNH7yasrHdN6Q8Uu8H4xZgi5/D6S724FDwq0Llc8xzx50thKeFPoeT+rfI8PIx+KmNlqOxd
2E5P/8NK1HhAyLmAvXNCU1FFylMNimyh17ZjYuUYKDBgq9V3NabzNezxOXB1y7Mg+JDgcfa4g1/o
ByyZaIZSiFM/jOOdGxrlIXClcmJ8tvyP/Yya395T66oSN+3dR7d22rt2VeraePb/+SHb8IvDwmhx
22H/CTZZ0wZtLVEjz63W2QmrLY9YsI+H2W7qvZgigxqwnXgVVh0mqGYRlXBQ2b/+8i+c1S06cEfB
nqMIs5//CFg91ewt6LH35YiUWhE8Yd7WI+lUejRW/GtGfJd2lcPQj84uQH46e8+Xk/Xs2mmNUqux
9fd29TLm0BMH8XMAH31NmPJCNGc3Meeii0zD+nzqttQrfrt1Y9zkap4TmHndrd4sll5/gxcfiTRi
U2cFF3x+CeJ04o+ehPy7NHk/7TzwWje6hNYVT0PufH99sYufizoI/Z1N7Ox83CVm069rG8ahgL7l
JdVQ8+VSiylIUVu7eaUuuBJyLq0IBQHBLRpd7gtL88YNFu4WOOwwEdDJD101AmMoshSXPV8PO0+q
wLwS0C99OBojjPA3UOgLCGrbGBRqcsxORV5wDJUbQRLwr61yKYKTlpFX0Hl42cdO4RYx2iMV7ypj
BIjhO3l77CCsHVCZH94MTCFkvDrCO77+DS9smG3UjL4mjD/ITmdZYTTTXBKVybb0CutWiDrfYx4Z
xCmwgSsf79xReQt2uCKiDsMoClazv33d/8QYVL8xICym/DSJTJlHW6UD5oWVxEx0nO3O+JLOXusf
HGWr/KbyPaNN0qoHGWPjetbFZmGGH81QMEfNSqe+KUc1fZaqL/xD4WE6dSVxuPRm/vtrzyJiZ2is
Y3uFtgjAkZ2rJ8Tr5sGOA2rYK1vswscHQ8FsCbV2bFbPCz/ZF8zvmFHT/1mnT+ay1kldMTp2jL69
r8fG3fXDMF758tuXPUtUNpIUGSTYaqr9s+IP6eWurTtyhqCKiodhtjQWYJZIxtKxk9CXxg4NDPc7
n8fcTWOkHl7feBeOMqicTZiBXuN2DT7fDFMt/GEuMnHy7cqpdlmHDyK8zkHZx2zBmCPWZjBeq4Eu
pKGUB4CgSHSpSs7reIUgGUBM3BQiw87fWGONg+U8l/FqSItNRIvVKpsJqKD4R+rN371PckaWxMyF
JvnZ4y5ZU5Q2GMyT0aT+fR2YDQM/YSV20QVXPuylNwvpBmWpDYzHWOT5mw20D1ZPbbOQIt1S+tax
jsov7aPf0LnMzHa9clIuvVW4FFRFwA8gpZwtWIyqcEAIFieRTdnXuS8bAFdtse88Swe3eT9GdUzI
jA5U74a6svjfv/1sHwdbXYFIICkD3/b543qjlTLVbnmzoyhGiKOGi6ktPA5x6yB60u3xlZyYd06Z
2DkDJS9TEGHaceeE1b0h+vlz1hnAYsvM7qt7KKedlzSZld4GzjiUD2maDw9RF3Zv0eQ17aRpwmY9
dKFXV1dOxIWLBropNCYipP+y/b50onWLlu5I2xTLvacbCy82LKgOrx+8S8tg4r7VJwyMXnSZoD2V
KBBKcaomQ9+FuOImlRtcEwG9ED2RjkUygy2IlvJ5Pun33jr6eBSeGg/Wy86BgYIuttGAkHNpCz++
/kz2hS0YosEFwIfhKQiqs2tswuSpKbdhSer0YXZI+2aZYhBa9sdcufOY+KKpsphtOthHbeumiNHn
jGBY95jkPiob4+MDz5HLnS70+OSg+YZN8GJ38iaoA/6CRRko0I9RmPbHes2WhxlqxnzvmiKbPw6+
j+OrW+HnkYxtmhm3KNq23FgTxrNuNlYPMJvW9sqHvPCKYfIhogP0jibLeTBDCEWNwegosuVKrUna
TvPRyVxcjceCf165o86p2lsEC6n+iV6UCNzfZxFsldUwrTkI0jSfrDBB50payajMTsWVJ7MxEfag
HofcLZs7E+q4eWwyo5hjPwtoMIEr7cPYmDprpD/voMs4r6ppd6/vg0uvBEYcuH5yeoQwzn5jZVpq
XSbw9lUR8v3NZjwYi+5jT8p/1Lr8+zogjQL7hEcG4vtsqcGthcDRRZ4QSrUOiKENv1KVVslor9Wf
f38q1KPhemzTVeZDzyNctk23GyRgTuZQhwddOv5uQOck8cvq0+srXTpG3E8A5GjPIqnrPF9pTsux
XLGlPNGNeZQqD/cR6pOxiWjKgxvNU4KVS7mbraa4UkpcCEp/3X9QaULR+EUykg5eZiqPt1nXQ7N3
tA7easBf/z6/3VRh6Mog9IVqyFmUkL0rq77r2R7Ytd2spdHsxYLflzFa15TdL6R0LEU/kpsJiNJ5
SpcPZqrwXeaBwkzcCjVXSedTkeWjtriADJFA8a8/v/75Lmz/CAQEO2SzHn2Bd06HzQBlgjqT664H
DNWnbwoLw7Y6yK+ASC5slI1niIESOcZLnZ0ht6OOaFye5sWY1lNkI9d7KwimTdI6C+yOtaiX5d0E
1NT/mGWhnV4LRxeynG0aQ1DmgnkJexh0p8ysNiHwmG7+KzXo2d+gtlN8snwp27gPfPUJsS46tUj/
Ff4HQzcQbToyXj8ePTe/twfp18cJRYY3YLzCgOw+y9xYptBr969/lwubgaKHwSQ34mbdfJai5IE7
jUXJNK0hJTsqe/Hj2izXm9pz1kQq8vs0X6YrZO+LnwiQJtUk/SWmDM/PctjUs5kGU3kaA+l8t6Ja
ftZ1NVOXu+JY9EN5p3i/XG+md3r9cS81k8gwOMVcx1TM50vTPdIVZpAlpu9a1HGuoGLHMFXWIpFI
sWMIHtpSIihSN1UyTaXlYHMXOlC0p9b48PqPuXQmoABs0HGSQwaVz1/DUDnUzoEnUZ/02zCmvre/
5ZnbbtYt5rBc+dIX4hgsGUgy9GK39Gf7Nf8pcamylagbLiCgfwE0hx4hRvTldv/+TOS7dCM2+toL
HaKMfIXG4cgq0goeANE6sTB1tc+4F6880KVjRjJKQxsa9tYSff5AuA+WrTH4MNi8tDz2SgV54iwi
+LqUs3CYF4zV5399OFi44IjAU5HMkdk8XxFRYEj7UaFOtkS8PQ5d3A2RXmwGL67X1b+y2oWmBJkw
008ayz7h7JyYUrm0AY2UOBJOIariY12gJV0pr/yCUTOVjKv6sE0GCILNQ1TPIovTNAI+rjvP0Eef
i1jTH86mdF/NfiH2fuvO1b6t7CGNsaFo3X/+ICgWI820ZR2Q286rO7tH16RC5vMEnbzb59Hi3SKn
0txwpMr7IRrWK+t5vO7n5RXAcqaTYHSgDr0w8wBP19B3qXFtRjo4Ie3okiLE1qFypuDm9S9vbffv
+VpkHzRIaUZB8zi7n1EOwy/NGuSJoKL7nRgnBNn9TZY6RkXC/FRTtn9PZd/WxzXo8jHR0DWWGI5q
kcGVbpsybgcl/Deg0pdbuWTREyCmbkQIdjHhMWTznO2guvrzbipmbuMrv3/rT5/9fgYif/U1gYky
TH2+dYMVDdygBUCVB1b3PqXd9nNOyeugetqrn3Sp5/6mcIxgQamICFQGbvFRlaXSd34l0UgW8Gny
K0nPyxOMTA37G2AMjbcXWuW8zxGnue2qturmk5UbfuzMUbSf1GR9bsbl6+sv4cJyW+eegEuO9VJz
PjfMeZZTLmHOUY8IVMvfjcUKoCnyaeq4a3GNNfPycuXokhUDCAgvYGUKlxBvlB7Yn3zIP8wCTPZi
YjCuVzfEGlSPN6A2iyv5z8s4D6YZQXZsiUhYmak//9KwAWo4bOV0akqz3a9hLzed6eDKRbodsZdb
ipEpRS1ZDvy588mXr/LUnEoZnfqsc8TBh8WSvat04O0jSxsiVrMxW8ksluC7Ncx1vxfe0gc7ZBMm
HavQmJ4wYansjZbmfxsWL7tvUinUO6/t8VLrLDW1d7BKhj6Zq0XXjJk7kQHpsbP+mOoUsbM2G5bp
fT9X0o/zFZ/xZClTifvwaKoOxfsg+tGZ0vjmtp56r7hlM9p4dvotzDKxxr4krdoBOzT+rCib6V21
TvU7S2XDD60Xqe6idVl+edY0FVAjvKlKnBJeR8KjCBmjuIdmIICx/st2hEW80Bb1Du3gCZ2sUaDL
9yiVyU9mpcpvQWHX36xlLbqjsGX/RYT0tfdWvq5rLLt5xg1oTMvyNxIxoj6N9IaMOIykmOPGw9P1
45xWAwYicCNL9zjPPqOTyBh18yPLHXqEWrfeB8Osw5/5HLXePicPn482zmwlMgrl0N2VBqPSOwVd
KtuN3iLLN6MytPkG0Ljj/JxklBsx4krz+ouIVqK21UobuLq1VmmSR1q+VbZvcON1XWO9l1XaflSe
kWYTbJElMp/WpY2qG8NuZ+dt4dTMZrECXkyb0BwYlexOeGoDTH2yQzH6CTisaiHfdbwnJguV/4YC
Xh9LvbZ9Mm5eOTcLHafpRoaTfBKpPX5jYEymooAzfB5NJLhvFsn/EIOynKtdMWh7iVFYDDAOAnPf
4IUn5jYBQJT9CavGcRP4jsUaj5WSj7XOZsjdKpsZWrRh+AFhY0uCCFPia+ulTQvFrJPfBxRdZWKH
PTm55rKLwLgB3NtjPqLaGDSPtcZqlUB1ZFdFYK5gzD+lGfJriWUB9gCOn+lsB04tkjvavcuXVAvr
HWnM8B0Q0VDtRdOX3X6S2dzFHV53Y+wj9y+TMELqN+m8tf/DGfd2E/CKB91HVR7nevDvjGoMgdoF
DB5VbZVWQiVSJkXa+GMyRSJ/MPoO2V8PPeUxhuY/vimLUNaYbdbdl6wt5ZvCc6qjUanmp3Z8FR3t
UlvNrsc3QyYRIsQP+VD7RWxU9rQkbP+ywCYRRZe4W73gtzU56bcVp7zbuljyZQ+rBm+wypSO3A0m
98ydaFsbcknZuLeCfnUdm83cvxnzQoPcDbL0wVrN/FvEFSqRVc+zj3WZFp9Mr10fhVH0a+LlwtJJ
YafZL5yQhBHn9iTzpIRlmcUGNmR6l5ZBFd401rB8cezWeR810hnjvM7KL0u5ep+jzB3nZG21/25U
IEt3Ig/nX7VraDsep5r+ZReGtYDBNTpQ//umQMA7ULm5E/Wkxziq18ngv4/RvgjHLsVpoi7uEWjN
LJ4sD9piN/a11+4c3ef6F7Q9jnIf5Z7Y1cz/5I0xtO6dYmR2v6Yi2ikY6iiZYDqpY2CH7poME/Tf
Xc1wT8UK7b5EyX7+YDh+1+/0MNv3buZI/uFV3U41a6iSZZ09kahorL7lZSf/YJvrQBuuGouvq7Ng
YBdW1ftW42qfeDofv4pM9lnSLplaY/xPOCBTtwwoQ3tV+7P0ML2KU4KZ2vU41KaHQfj+F98s5j+9
H8ovTjWWy37wp8FLot4X773G8LMjeHKIQLpqx2wnZOeNQLRoBO5I+COLLCdL+3jODPvo9qXKDk7N
ECmesr57u5S2WRLp1Pw5tW2aX5VL3hzXQeH8ys08E3vdIRh1KEsd0tph+vLdWatC7EJaZdi1IgL3
uTdEOiYq972v9Pe6YV8YWVfH8DLXPwZz3o3GtoRrvFqG/orxdtUlUWaom86lqE7mtrQQm0CXtdz5
7Jkotoymeg/HrfgGwAIM2NQP0xJHkTk8ZlnaYp5U1eYP/CKGrxKsBRIGvV0+Sk/77T5D1s+Po3lA
9zHIWSsp8nzjWMA28+IizZs/cw6EaNd5fqH207QEQdKGpry3oQM8WLASlmRYhBgwXRPOF5jc9CDN
fAybz+lg+gOItKn6sW4AE46jZXT7NauwTrQDnAZdSw3mDqe3oUvCQCxfGlg6pKZY1nq4PVVYVJdo
a6KHgouBFa+djXAmTVs0fv1qXYN9aMwBGJzAAL4AThURVddt9Kk2Uy899nWzMf4CN+el2Asd/8Qr
S9tIqsa21L6YDfsL7YG6Rex1BqA31rXz1Ksoegv7CLphoOG4xK2qxwpvS6kfnGVq7rxS9EHsZh3g
Jq7I8l7bnf7s1uX6uZYtexWhMP9PmJLH7euVdJrYUdq3S1Gi+Sq7LGwP7oJtXRw146CBVSIHGhuF
cuWd007uKc9G8SOrCQu4IwpRJrqY2s+964jyUEyQXCba/PUtUjxry/jH7U9L01s/MB8ssMdo+BtG
1N5zwvxoZvuqC+Y/zbQ6SGpD7KGbrHrCoNnX0VtIDmm206MOjpZd9W3ipJ5fJWh+Dr+9KpVevDam
EIdCD4HilGXRH0jcHRayRBMjXmtuy0QBAxSYueZYgTKDVn/G3J9WcgtR04uupatjC1jBkFhZl8nY
mqvoXmQC0RRTe0uiJeZWseu0xbdJjuJ33djztEsDFWq62ob/kDlmzfn3DLdi4iQ9EgxUTQEocbGW
Ld85dseqv19De+wTTcr8ITWgwx16Yv9p9Jc02i0qJTluuIlseoV6DIFT5yjfQtXj1vX9tPtqu7W9
AsLJyk+dXiO5r2oAsDFuUuF9g97AtAuWlD1Z28PS35Sw1X47lVG9L40KQx1PuWpOsjBsymQuomnZ
6XKLWkwx9MOS1bl/U9hF/hapKuwreuz6wHN43fS+xEFCH3UNyf9AlDDfhzjCLyQFlt7Xo2qid5Tw
xQP2FtS+ndsGald5GqibNja4BPeNJiKvmWz2Zm7KIW4yk2sHxzYRIIgjzfzOMLKmjoeulk0yQ7bg
fpyWhiNKtP9drUPxHrk0qn/LFXjG4kqy2jfrUC1PkTVmx96vvIjzMiyfal/Xb4R2hk+mqbgGkdxn
/lC1fZvGtU2ETfCTUHOsXJPL3yhLZFLCANyB383+dxkWnDBz7ZzbtFDhwBPQ+ozTjqCcWHJu8M8z
xFTHmV37b6nl8iUOELBtdm7hjOZ+LWvbThbREhc7Z/G8HSAdYEQSdQabIxKF94CAcOYIUpGWsTHr
tGL7CeOuR5RCxU3bT/xhPkX3tWRuxz0T4CqcztE8H6eBmSHzM0niVeAa8LuxvTGHmU8SC5xSYVQq
e5u9kuqxfML/dkmRShbWR6Wa7LPhjdG3oDe55DNJTB8LbJ6OsxBpd+hwyUSayLetjg51Y9S42Cy+
wYavDEYoflV/myJzaujcleMNvq+iupFL7nxS3Sgd6g8rd+Kms8E0RmNnVQezNVwA3R4YjR1TDcQP
zblK791ws1QWLpNisEgeUpdUWBKzTm2L+SAY1QxokBnIQC/Qy8bY8L3y52hXa3dTucL4oJSJSFEP
UP2ztQFEEq9DQC0ufODjMegI+6ZSxsL8DgVYrMeWefwY5U1rJuUQTo+9aWV3Ai8ZnZSdI9sb6mSr
SKBUcJMYFDsl6aFy33VuWjEbDIV1O2vDmo8K2F0fy3AePyGT4vGrTU9i9KV987FsiuJ29tO5TKoA
sdJkaJvlawtob4iF1fszRsDOsiRi7KYhRgYmbXAcn0uxt0YS8SSqqGx2bFWrShgldb9E6U6oFUV5
UMTcMob51jIAgryhOAhkbCObRik12epDm+d1HyP9Y/+Cdu6RgkQVYtVB26j9XFRsMhejljlG8KN9
nwFprGOUB9KfzmgNX9ZGdctuIfmoeE9bJdCpRXW7SZcDjfNwKbs4ZWgJ+qZt8499sUb3EBa4/1df
d/OhJ01y46KNsl9D66Q/GHtaKvHC1pwSP3UblkVG+F3NHOmpcz0ybGH6HxSCgV1cGV35LmtMBrC6
8pYfGAqhDB9Z8KATt276eafJvH66ntV93RTGjMNMPvLNWK3xD6p9qoRDOoZbkFZ6iEuylx9KTjye
3euJ7jI8gHcp85j5YBsy/0WJtvyRjRQ9AwHJFnVV05VUE1M7x4VwCcLp4vGD59lCtEVSY6ieFlPq
DG9BNHhuUlaN/IV5VPfLzSJuDeki8Ba3ol/z3VAY7jd3pDZL3CWYv1HQEsgIWOAkQ8LzXZkpN0+0
lU9iR5rXbO9HISkyrFI/eovfNjH2PdSWnr06jxBFyXyMfBqWXelFsoO/NNXf8jSfn7xRAeUoFKVT
DDjFuCdj9yhfx1amx6lV1hyP47DwmaXX5nuM5nvIC+AsB27FRX9XOSJ08RB0ppFwwRe3KWYoRJuu
1D+NOcvf1PbSFw+VBRSoNpT/RUAULw/NrCPICHUTOW8QQM+bXdir7Bim3VDuyDsbACyWnpqjmpBn
iJdOOxl5dlpXwE7skcpZuTbHWi0yMVN/axirjGscZ5buN6a5YRnPes2pAen9yf12aT+uhrsMsQ80
qNwRo9N3S+vkf3x/cIud1xvyw2SbebXbNvWbGi8VEvfWN9sEXoGNpUMR0GjrB9BzM9njx1D7Y5f0
87yYCZAQg+vPKMenMl3hpEXGWnsxRe5yUxVRa8WkVt3nLNThkgQFChSx0XXGD8ml8TNd/PqxdLIV
1WUZjcR+r/aoiH2yLstdrJDw1xhRUsim/6pl4OXY6ixdcODe1x8Ls85/AJNpH9BfUo+dv1rBcZms
dkC31aVQ6n3dcGOoaqwTsaqA8K+AA8eKCofiuBTuj3HshndOzrpxjiPI09KUSlJ1r3OKjkDhcNVw
V3uJ2S7ze8mffZC5ERlHX1n6e6pU9CGdhiLapQbAK05C23EzuzTw478UoVgAazhNRbqKxJCjAxws
XD17N89V/rkk9z1GKowe59V3ieNRVXjEO2Tq46ZJo99o/rRlTDLYdfuoS115QBchLBInFARUnc7q
K1mjdTejnz7GbuNZuLEHVt8farMNfyxpoR/d2R5uPWvTqMO6VT8Rrtkr4eCxYKTGiigJYjCLLVoA
T4P2wvsxWNs1QTw2/0l+FLmxDo3qFlLGENClGEEc0A9o05NoVvpIfWuu87GI5oKWvVlwe/hrF0QU
tI46FlTmy02Hx5gBKd4zrL3oZf8W3IrWST6Eec3F1NKCqoyMr1+0Yyfj3q4k15mj5/CN0czm51F0
4z2Ub5Kh1VXijqSZck0LmVWgJPoJQ+rJpmGXr4ZDXgjST8aiQX9/rzw7ezDxDbmpbLv+MK99b2Bm
ge1MnFrhUu/mVARNvIbTXCEQEYZ5IoTmdIxQKmiXTbbeh66QP9fJih5NY+gKfPcii4Fsu0ZjPIXa
zuImpEmejGPjfHLMqX4shmjB5LQL55nmc9+YJ+rGcSZjnbs8wd3OtBJBYzmLvRDZ1cxtqDf8qRXv
TCOSbUJGJ4wDxESmHfAgvQ+F8K1qJ+0RLV2HBpeOXctH8KQIlvrJlxM2fdkUrNz1Udh/KYsl/TAv
TpruGDLYv3ue5l0Z2fAJA0uGD0s+LPxGVWxsZDt4TIFkqbgsKMriPqWpHbtdlP0YkHPMElW3DTdM
JsJ231C1/7adORS7oalrrpVhctbYaxxooTXA4nepo7hTWxo0/cHaGHa3w9pO94YslAAPOETvG78b
CdCGudLYCDpn2Bl0W6v96tUGm4GJtxWbarVv67H2XX5w6n9DywU2Wygn9WC4lniLPcji09Fb6q+B
Hns3Mf18+TQXdsb7yrR/a3S1EdwCPw4tBktjtiBymwX+LT7my58GbTZsH8DP/WlcTVsmc03krBVw
FPKVQY5PjTePXayH0r4jM9PjUW1UvzjK6fEkS9Us9x1p7GMV+SM6NQzjP0fYxQkK8r6o0YMcw0d8
6+SnCW8FrooFmVRwkP/H0XksSYprYfiJiMCbLSYzy1dXl+0N0WYKhBMgAYKnv1/ezSwmJnqyM0E6
57cxu1h7yPU5SWRTs2lL1yn8/uhDLFWR/RNC0JpvBs1unSalGz52QendEjScuGm8VssvUwX9HyY4
99vrd7iAmh5hyulGjyCfsYzamontcOZzOQj7Dg/pOCOsLqXJ460afwtv2WMotKRShDgkoSr0Uc3v
K1iby/BetWPBLAC0GC2HIDC6r6fvzp5sBQdU9n/XueL47MBs43yLpcWbd5j+WbVO/Y1Chx3bnZb1
9XCUedr9evvi+fBeQkro/tSgnG1qFOpQojHL6VdPXsRDVcnKPR/tWv3emRjjbG52eMAkYhlLj9aV
H9W2Dl9H69if6+CMP2eygj6tXs3heUM/+IRfP/otRFWOxCLubZNPIHBDfliOOaNLQ1XIkOn+d6AC
/1KEGH12g+lNRtQRiyuTqvuv38H5c5KkQp65hZdkib2W4DzbaV9DvyQ+r3VLRCU+97+dJkQzJ+ne
d8mcBbYx5pzMICyMLVK/Q1y7P5ookT+XoJZ3ziSi9qJ7267zlmwQP9u4TEyqa8+mBcWlJzHdN796
La1pr+Dh3OZjS2qLY9NsVDhIOQf/DVa0A6dC+XweYiFxs+7E6ANtt/ZYwPlst2O4mQjVQ6Tfncqt
Jw61yovOAxHSccpzieSZvx1RA/ti33MQcbyJUpYwr6OzfiMl5FSx95r+SMglaZ34vq5sH4/56z5G
hn1Bs+XceKPZgnSX8IjpmLQmThk91l8TroEhxfYSg8U1zLJpByswpNMofIpNNCdM2iPAFlAmCw+W
V7ndfwqAATzbsRFjzsobTj7aQifzNaXr+V7P2HGxiXA0TlbHSnyMpKqkAUDhnkvQ0wopSdc9L+1E
ZXW99aHkzpVJklXNNN9uLvFufMRmbfKeAvOHbuqTMKOsyX4vzRx+K+iLn0O1MmPoludzQek7gxMG
0ud4UlZCX183fLiasPLUiEi8rYu3em8UufgvE1KycTjFI6T3B5y1+m+ZXIszXsULzahnxV0XnOkD
GB9aN1nYZ6Z+vncEeo4LAXxrX+yrLH8tnB03TIamPzUjGoqsC7X854uyITe97OKZ/NYQ6Jmqu4TV
Wa7L26S2GpSVM7s+r5FeHhKt8YLTAr9+19N23dhYEH8Eezs+78KJBpIOZm9j+G/6h2103Od2NbYo
JgxaIo2l2r+bPvTuZB3tr8HotB89T2lA0vG0Pe/Gm3/LZgrfB4h2EDQRsm4OXrO8dcit5X1Eb87M
RtRtrJWTy/C89k4DJLSuAbsEB6mYHkfQ1dm5dDL21hYQJtgDD2jf3qW2UTNFbh8CFsyqKmAFhogp
p9mZ3G2EwW1Rz07JzuV44nak/49/PVCjllqxcex85nx9a6zWe45BThk3kOL8txEC9LG0yvqc+SxO
OpDhv8MLKQd7Itv6v0h7PvQKK7KXoThobjWY1pjXarzigJwyjwTLdhIXlrtNRVPycWA1THiLNWLw
T3aNjf1f5+BWTn3Ib03qXLkyySQMlCRysdFzOCBD02S4laEoHwPj2yZb9z75OWyTmS4uUb37ee1J
eb2CC/Z4cTeWuCJwe7MWnTdUH4OFThb4YgbSoUaxDjOb2Ncmr/f60Hd2WDVlYbwjSvJhCGOdCjVG
Wy6RYsSMJXp4wbGxNxDz+4QUO9r4Itpk3n4CREiVNUlnx/9quwtgBeN6tm/V4hxBGnF71pkaPcYz
HZddy8vEmH6GGKIMQS0sDlM4Tn0+9f20g59i3Sg8Z7BZAEVlk8aV7Ag8TtTFGueZNpwV6SZ33Ie7
lzHg/xBcUx1H3+vtIuwb875Gi07yzYs0DuYQKiv1EV8cT/x8k5vpEMYt12s83nFp95/rvHmXpOmm
vy03WH1ZUea2p3jb++YUTlPy1K+qb3NeFiCExo2mmjUjbJNCOrhFU7EEDIgCgH08Xa9H56bahIwe
GhaFv2XnU143rd6X1PUu86ZzhiE1pLPILOnwqpA6dzjfweAz2aTAYTo8O9Ho6uc9EMvxCehh1MMB
BB4WPmNMnZbdVv2Hi6/azw7UXX/XU3nESrDUUf8uySB1T85EFEYOKOhPN0iLm+q0RnMtH/19LE1a
bUc03GzA6TObqE9TOO8FQzBotNhve89XzifHFhtNMuJCEKnY5iVMO8Ed/GjsTgTPVkLwiZdayW50
gXm0e2WqKsMb2/RyfpLuVSDWxsHu5r0tj39SAAX+Xq7mzbPmQdO88jbEXS1sp/A48ppCVPj9slVT
mc6pO/TOaYqrhd2U5wcq1dkIcRNEB2v+S1n6t6RRhfouuQ7db/SGxOZv01mL4g3m8Elb1ke+LyWU
eSR7deFok3Yzk9Xbed5DZEwobtl2+zbDHtEApG9bTXJoyY0f/pVhMCZnoPy+yrpYwY/UQZWsBdxE
8l7viYUWcDrcv97uK/PSlaFaCrm1bUJH8sqIqiaY3Kx3pHDP27hP2wMBs5ZzthoBqWfRpiJPnHPT
t/Gs2aYXuiS2QcOFnrrD2f6NVQMO0pa72RheEud75Q9f74HgpvbkAWLqt6jmDDrvx8DyyPfjPEkb
91k24lBgwiWGx8sc4kX0vWsN4rKMKwV7xPUs9w6tivM/LpZ4y2CeBufZKqfYy+p4TKxnnwFuJKzh
WNbHpNxiKEre/+2HI5d5ewCrjvxPh0CQqFBG+TAtcne322aPN/3AO+DojC1zJKdT80LkvsQln66r
Cuy/Djz3nMcCaP7G27puvAHWJV0A/T2XiMaPoDi3uCwuc6DHOg9CsamzuyAnSnGu7O5rBzyk0r7d
bMAdGyg9m3ZphochUtwFHXusyrd5QKBuyK7p044k6C5FKGHf2c7aADoJb94zd/QTzWpEQOptAvD2
7xh3OGa06UoXLK6ld6qmkiTAivNivR+SiecIivswuWb0kT+bq3mCu0oQi2MWs1i5pFK65WMuZZMU
aAJCk5VSr7/c9lj9LMEYfaQ8cDq8VF3U6JNqj5AtIqGvvnCHddDZ7NNdmysaCveiJGHOzWvtT/tH
G/euDVnpL+FroEYnuk3gVlkSyTXMPGvgg9N8p9/myZQ4XKipltmKydRkim7nIxfdulJ+q3etze01
13vPzeGLpsBV4/LXCg/8NLU1b/Ix2YbghT+cC1Lyl3tXelNOfuglId4CXv8fm5R6JASp2i+QfPWH
X16vI5rFY/vero29ncZkY7IINuZNGDuLMa8Oq368bSrNvdjW1hHmKEAO2G8deeOeAaNO3i0dRv5P
n/UW9V2jCbhLASvbgbWhXI53udtTn1K8GJfQCwPMr0yWsjzZq+2PbxARih9mbfrqDiADFYASWoMx
w2+FRWdqhIjozhRUdtU56zswfF2dDlOSNopTIpzyke4fdN5BrM3jsETWQ4C8Ir4BTgjH1Bpt4dwF
YB9vy1oGgKU1gjA4VGVxgs3JADTntz4NSRHKw6zbPaLxlduPIHROX9YnHVVhnzaCbfJ2PAIygWkF
dF5AZlkx+m4mW08nA0hqP5fqV+078sjldogy68NjVFTlSV/kzYB+52vseyZfD3qqSSOvG7rLLIWy
n5IWD+WpX/vYfrDJu+MEX4EM4DThSZh6sAZ4QcEIQahPV26hPvMwHtSwzwprT910gLwOyl/r0SuR
n/8IrokcH62u6xoyeIWtLcamZO/1UV4HP8dQ2Gu+rAQM/2t0GU+QBZyjHfM5+A3grM2DPtksYWd/
BrJ8PFynEbmF8NUrdLAl+jJUvlpOCfrA+ucym5lxAlfccDIWSeJjt+7ystHG/NqTR303U3E9567Q
B6wiOo/cq51guI+8Ro433HI9SkMjgEiEVhCFs/BW2us90X+Cd5VhJqa4rKmFCZbv/tChICCgW/yb
sZoJZVqxgvwbR0c9bZBfn3jbzf9xExsiQOvdOwEVWy41Q8ADrxS3xTvVbX405e7YWCVZQozEhhBk
SC/UBd5pGIgOfCW7Bsl6RBfhf82izHE7cAhuhbWJGBUIRx45+CO0zcbr5r6gv5DSzvoW+Ps/2W1d
c8Zx2vbZDI8d5e4Qhetp8qHpsZUZa5lkGh1NS/23ba/r+FARK74SVwxEc4/mVaynsJHTLz2jjQKj
WgTIYmIPxGcQ7VlyIlbUsSv3wKDfrcf8wTbRr09zkNT3uIrn6lzP++qdJCAxKMHawtuq5HAGZDaD
V1Jg17Y0j286Rt0TzoCCarL9KA1wpfWpsbztQcDZJ2excZhkjoIyzILeuDvlWjPb3GIpsZyGdhrP
GrFVlXkUVdX3LqRZn5cLjuFLTEAWKtx9aPecquVlzKS7O0euq0AuGRwDNzbXvPDgtf3FyvYgqh4M
dUMEqQ9bDLKXtPWjRsKJkqheAv5iwjmKUDjaO+/JMH81w1w9rriW0cIIPrdDIHB/Otij3ut6Ch93
PveQJWW8sH1XQn5spnN/E4LQvvhBN/6qSqdHebEe/vF8Vd7ED463ArqiXVKE2AB6j9T5xfJINxJk
f4k2GOvU03GngEAsqukqFSbH+TDW8J8jeLFPnSn1cKIHMQjOvIw6Ltw6WrsTyRGIpLTc9/HsWmFr
ziGKApUpUUXBCUOQKl/XhWU5n33/eiEM2v7gD3Pme83A6vymczYJzlJajpvLejvq0xiHKjntDWUm
L0u5ije/8Xl1hZzLrzZOFAiG8b1f0D3ouBpiw37qHcCwMNUW/JorLCTpxIIHV8zQwivPwfSuwNzq
rKzn6Xuj9rfPBdzQI4hgi6wm1NEz0QAz4oY4WJsT7LrhTXLr0k5tTwr0RnKxB8ICqxBkvLeHt1qa
5K3Zw/Eb1bDfPfi7LRAv9zgf3FV2fRbJGowtsMWIp23ik/3UwSTrC9Itug3NCnL9ukRX0oJJe/kR
btP+x0GL0xM2GbOzxpac/kHQNeKeUkQu/DIMlX/n7Vqpzw29ZHQq6eXyz3PN+XLrWkC85+pQ3pJP
ylvRzLhbjwW1ZLFpgJTMzSIi/ZNoXh5RywrHXz1etj8byusfVkKSczZUhMzwRtImfWkMcQF5Pa20
jIxHaftXdZZHayma2OFcjuv6cui1Z5+eR0JhNAx9krvxDndUWZ0GrqsFXQHjyHqLmGPb1QUh07Ll
1jrZz1iMQMtkPc3kirLv1qeedfA/ucYGcmqPIKPnikfvbzuYuUo91xwuKOZqphtEf3wJDBJjqqgI
6U9erZ06D432v9gvkAwAou39+yL1xg2+rNxJFNHCaqd4QyT5yKOr6mIBhG0eWtmI93pruzafZOLY
RRsts/yMpnII+dE8WBSPllx9sR3tbyQL9fYfXW4IdxDjBweSqm39o7R1kKYwiUVfUApRmRAFAW3q
8UYbTx65bfBkMw9v/zp6iP108aDnss1WOIi7waolCq85FKfab8iWTcjcI53PG8f3zSXp+jRvMw26
nEmtV/DPDt6EFW6A13F4ntXU6w0/qjg+nbophzMJv2SfIdvzdVHyoAL7orR/a7rKjh6msKzQKlTa
qQpTazB0O7HC291aRsCiOpo6OJz5OqESihlkVMEhGKkwngOuVnaJIgkCZrgZOiph8nWIK5Ojfatr
ZCYjMNY6Vpr23DEGHXRkZL3vQ88mxdf1ZVsxxbrLiI0MZh/6NzdrDU2E1tJGBMEJTdFnxa+cH0sX
zRcBuf77UAL4LAI7XpnjqpZBQ9TT67qKZL0xtXH+C1UdlsUM/v2jORQiI67KGmfFGIVXerJfCmzZ
IZYSU/s5fGLwOiGnCQssDeV/ZBGizbmG6Dwfods356Ts7eiW43Ntc8Ztz+WKGCc24uCw0RCxz9en
irExPgf88N8239fEfKsjce4QKne/1UxSfsrIASedimhwL9AC1S3OeGu5wVSatFcdzDFmYW/Y710g
yOlFhqDpqTvEgHyqiR1zx7nZbFmQjHERX71jqYZRcC4Bwa39mcWoxu1XtXV3i3K5NYgyA4UxPQJp
O/GED+2Dg8C05w0E5Sgw7Je3w7zPD7Xm5z8d4WL/hDxbX5LYS365gwvrXStuRxt82ubhQahof4s5
sdpUQ2zWOUSQ453axEBugMJ3KMIMQPgyifkl2nx7y2nNMVg6l2GMU41wbkO4rDa3AHVvIf0c4aIf
B6MXdy2dJjN2OUdXEPngWp/R4EnrXngMAnkyQQNnvt0SV+fWrnX8QLMB8qanMgnzrbODhw4NWP2y
S7KNGnqse7VkqFLEQ6eNMzx5xzZD8qm9Ts6eJcQ1SV85LzY+TML5LOGaH1MiK8zD9qj/M1I3250B
A5ZPjCT7NdMgLpmHB1vaZ6hXxhE/1JP7DDIldWGxSY+crnHzIdXW+qlXusH8eoD/Mk61FdgwQ7ix
Ppxpstb7vXNg5w7MJcEj8Fe3nmgTCPw3S3aHlyPrMkDHofDi65ay4d1AtFTnisFWpO3WaIuvaUye
GxY04GuIUfuCoDn58lB/Nye9+Dw3SdIZpIyet/9d1mTnDmwnqOcKJQ0PVamrb2uck/UF6TjEqw+t
Oj/7dbyjIgUs2p4Pb1l/IahtZyStKPfSaT3C/uxrxFBFpRNLkeq8K5VJE63Px9K4K4NsKb80g1CF
/0RaX/toMSx2gYurKfH6dXuN8YHovyGgMFJyf9OYY+Qxmp8HxSH2swYwQjLhLr4/XcS2ckFVKOJ+
uNHu++AgQfIxOJ39e0rm6N1Dqb9c97zpq6+6Jvnplg3icffom+R+s8eqezaHd0WsYhFPZxfZLRpf
j9sqG13I3h+HAFm6n+dpSu6dMYJf8PXa/gzwmYaPll7c5swEVLqF20Kk0FSUrBY4l1XObLZhJcx9
E4BHFdsSrn8Trto1U/U4clQraQ8UwU6s+qXjKLB/8t+eGjSJfRqKcUF+MbAJP+8ASDIn62soUyaN
nu7W8ejWFFnsTDomlXRg9+aaZsDetTK1jAe9xzPD2LWh7ih1Fs27BAqT7uJlFd870VXLtEmmizAe
M5sD9zrC4hvM5Q73DbCPhvK25BVMsl2AYWbt1MeS+WWchowYZD5hnIz2/H2YxnPrqz562Ys5cQM3
c4DFv0S7dVuKB9RziyWqI/9BzZLf0VeENz+Qa4GEekzcUb12YLTHaaej5Po0JoByODOaLjtCNXQn
H6nKjhST7aYhyQNNFPc1l+AaBp/OCNCUMek6/bm11DjfbWsrXp157FW2qma38sWg0oWR9dAs++DX
TwcNHNaJsvPeK4axqsbbzZma+s6Px5VJ1VvRaPLVMH8OYtsfB0ITiPiaOkm6qmlkw9KpBsXoney3
+EGa7hPHc3QhMXR5mbwa+ZCZxvH3FkTdN1xk/Eo7DZD44pbI7ylAfXDtoH3qcD4/b4PUc2FgKlB4
Lrv70jEIw3lDd7/4K5cQnCYRSMxG26yzsnORP9uLWk/boLzkHpjSifIlrtUv3oaJqxQIAGrc2Wh1
kEyhX328rpgl9hk53F4F8XdlErcqGqFakyGMU+MlqSfvu7eQtxZhh6iCRZLOPaJzp2YM4aNb82fB
AvBhFHfEldMO1ck/ptZ+cnbO+Qwaw51vPLGUx7lFsv6FSgoThLv38atD8/H8NCLS00BWkbOBs8Sl
fFrinUNaxSsxdquJg9+1aJvoDNQBWyYrJW69aE8wNZBg31241DXS06iyiyiI5r5A04p4TuHBvDuY
LHeUdgQM3vZO4vyQWslLOUgETe5U8pfaxVYyyEjbv42jnlPWm6X6WnvLtU9R3XC+s7dzyPIhWZJa
0YXTb4cL5c3UoZqzmngcr7CD2osvvWDAL3BD+SNTzhCQDVVWMsL3MqIsa8Kt/2u6ePnYd2tabq3I
3m5aXa3+S6yPePchlsXxzx43bD3+4EIFbGSJfc2o84O7g4MrR2DeDLhyxyk5HUvA/gV2a+r+5FjG
EVgYtuW5tqzhH4kf7MO7bc+/pOgaeUKqhV65WVegfTmMMmA+H+wPqtNU/YoPZ3tjQ8FTZ+I9yfeD
exPVhGfjrpm5h3dG9T9UHW4mt+TCQUZBNvIs24uRP/esmI8Nmss3QgWg2/ypnv5GaNV0GrfJeBd5
khbtuFwAc9TRijugD54fEm+NyuLaDX5RHN687yIWUaogTOp03pF54L0Wx5r6XS3QYV3Jw/uY7hlT
OKViroy0g1Ic0zVSjs2zXBAUtZP+pUnSePWPvoK3QCfxN1pwO99E63bgo7aPcD5FLkLxrLSNN509
xrTyyusnIlshMorJqpm+SLCXfwUvYn2rB2xrgImu2+XW5nHALpb0Zy5mRtr7vofSQMk/oS1BUYiA
fnBZCIpOxZYqxqQyjyQnbeGfg2+SnBUmRvtujPwel1SzuOupFsniFeHm7e2li4w/8X0FnBHd0Wkc
P2ttRM5aQ359ahgkFZ0ncCGA9KP8RfYWpi9+Ck/kcKNXwdFoJ3/sEeVVinK8E4+HrbqpsMIYbRcT
ie/z5foDZ/MwreVymjHLqEtsAbpD5R6oZmftgDErtK8qp1FEJihudiS+gvEb415FjVhBoreLtKXW
j220jQ9RpFWVR7WuovvQ250/niG7GGZ13fwzwJLZz0ok2/i7VZFyM7Gikb+9qsXGnFoMMBAgvnjN
Q6vC5cVoEccX5WxN83BMjvzLcry/cJ614oyTRjxYKlzG82YqEdwhEk9eiacSfwe97IScoXL2kQUP
M/VfchA1KyUR3mkfrVzNqKoGwVaC7DTDbIAdCfq2AmSSrIknEtOo85uEx9WMEC84KNVetf+MscoR
p9LVzT0xzIcuFKNu+6jYME7D4pG7lVjTzGlJBeI3JT5+c4vwcP1M/FI8+mwaJkeOqP+rQjv6HD1s
V49xss3ycsy2/hF1xmu/bBCI4+2o1q2/xHqvNM8oLpJ8iKY1YURoI3XTVBF3C4ef82YcUm+zzu84
5Rj2OXa5ARdyRdmaFGm0zuCfrW3xrRyvwvACgC2+pbVaf0dkfOx1C2wi0sGl/231AxNi5NBdcIEz
CkUR1F3L+NSYuqBZ9Up5xZ5AoMQ0ez+DKAz5ZCPTxdvutX7ROpEVgNof0Z/B1JB3zopTiOllao/c
DLhMiy4S6AlXYti8S2ihIDk3y+F+RQuKqtxBmN2d7TAq/4QbH3VeyoXEI/i4J1wjSK0WgyzmmoaD
lkf3w65vArDvUxvuZkLxwLPUY4gb5o+6WS0XmueaQDh7wWbOE9jnxKHQx7/xEHs/kFe4fzjV1/Cq
pWqrE2DjVP90ansZ0fZzR+sfdbtJGBxUpmXR9GbfuH4C0V4ct3KZs8Od5RKZ+yBzC3j8U061v5y9
nVULTquS/UPtUqKCt6+Uy7NdB6PK12lf79u1HdCbIo5kdfJgAh8wXkgbWaw4IP97b6RZ0tdiMRfL
Ad5OQVidizt2oY3Oy+DuwbShmpxAoOEuaIbJf6Jzop5PoXWFYdSaiGc+0PALnTHfT3rAkzGv7U4N
pEDT8vjTKw2kx3KsGpkvkfa4Yja5q9smkklfJDYKtRa/HVp8wsrjM2ecvV6sGgEr4ohEcToClr8i
UN+Zn4PJrR6qeRn045Ycx4IPMjpQL9jYIaAuNJ4XtWC1P4Ppl9ELH2oAv8W6U2ZbaXtvpYTYzUZH
sO5GdZ2UiPEGDuOkRjK42wu28xX5wH3pWkF0GjA93LUtD/2PyCY56cKejkCfHQsRXTg5VvnZtWYB
Dx3k9h0gRDhuWLtmc7ageb1b5PIMmuHQeiek7h0PUiPah0U6G+pUNPKvuKdQf/Gcyu6F4TP5i+Sx
xTccVcuUYely2VgJCK1fw6mufqMzivbTSJRnwCZBNx+OLT9yT1P//7WTpDyP9w7M/a+7jfOWoqdt
HsCIZnFL00O/ksfVqm/j1qDcgEHo/idCA3mApoFfWzC4Hyc7WMbjVvIqV3nnC/Esqr7BoRHxKr9z
Ow94AVAGVA81aun4FmG58PKlxY6KWBIaNy93Pd31ndeUGQhe/DEROtWe8Q4yySx924w30ey09a3j
Ckm7JsUQGHSgmEjPpPocbLaE987mzlfjxyZb3jLXbQi1JC6NGoRgsLUuQLvj7gmhLmn7odlxp+zu
WD1RHSe5ddfOFJAAfln0zQbEPVpe/EavukSRMu1b+cBLhsTiusz9tCvfWS7dETO5lFHMEREGGJVC
zL5xrhzF1Z94owzvFxNhO4iAATh8nS162Nrw+BRzgF5OAconWe+VsG5Ja7PTuM26P/f8f/hWcCoI
XuCRTaR1o0FkNvKBoPBo3tiK3sMXWAyOD0IhK3C9dJlRWmVh5frtGTlOG59cEff+2ViQpWRyDfPZ
jgXy2kntnrj4YSn80ypq76ofC5onrbdSonFrw/Hp6Gcx/OD9leFN6VibucFIAVzc+ctTHeGkzeRY
rwhG+RKZxYmvcu3RWR5ICDLxbTLOw2O1Y2i/SXZSR5C/tAc7hNhj1C9l833gdJ1voDdZn4CkEmE/
91YQjykRa63P09YcXd7rOpD5DI36R/VQ+UWkLDlnUwSGxIh1VD8UvgDze9IeHJlgYmuLEnFIeB5X
2K7LuM4RkyP1CN8eVyQej4h+ptwO3WY4r4u/bs/akW2Iua/b36ONHH/+F2EfY1jw5rtYmso+2xrd
a7ocFfQEkQ8c7EOFXxEcauLm6VukMKlpQ4cPWjbwHoBzHXJl2wr/JXVUzVnlmlpk8bxPTtETaX1j
Eo7PDLUlMafB4YYz95eZ1ZtaqyOEp6JdSTI0MVrP1bK/qbaMf1RQPA6jA5L+3PY1nd4OwiT0zrLG
9jwQ34yrowvUlgZlNP2GCoG2T4bEY4f1a6SGfDkCzIK5sL0gJnfawvWiA6gmXHwBC4apuCA+p4pO
zgz4f7MjpQG0GpCfMoK1tgIMRF6XT9EmrKxpFXdbSfKjf2MOBOWXwPTxPzgHzFjAQU1VeGYyXnHI
fn/jLYZOxIy5p7GzS+fsDWTREqiw+q8T+kN5L5Nt17fVFKzvvODXhr51qYo+kfKfp739G7muwEE2
WTuasJjhOVxQfHJpxPifxga83U6khvHGVJecLaOOOTNVWR7F7HnsTzzuzxKN1DckepKjAbx6kUCm
589jX4+GDxcyC2+sG1hL1mp6gqSaGA8NmpcbJvctZi6f5ziV5cGp5yVEPGRYbwZZUOIRoH+ZOI1y
UxMLnzLU7h9rEuif3uSoL9NH+6UjpkjcTuDUdxFJaVcT64b5pqNIBR1vRP4/mFbZ3E9o4D7deo4H
RkvpjMiwObh55KPJFGRalSCa1K1El3iz4jbfvRprULKRvFHHiB3OI0I/Ih2sKUaREFfDM0Vh0xdx
t/WL2Fvry1kGiJ0+4ja5Jxur8wqAyjXIEL7H91FjMJLQuOMjhLIp9fPaCIFEX7rb5UqCQu0hugdX
R2H3oHwz/rGpP96KxfgEERCogGc8imUVng39HQmIIJKjF72HCQsed0/KspS8K7R4At9MuYTEDJXB
a4CauYGicc1r1B/TR+i31E55jqx/a049U3Tgz38mC8VXisi4MmdS6e3fPBIkh7Km2OxF0WaeCJjw
r4l5R+DTIzK3baGSRalnel5mRNXe4fwNp2NgG4GHG3IZkaadV0c0/hSk/3jFNC7VsyBC6h+XeRTm
1tLtLou046GsHbruzwBTZ5CgTxF7zbH5qOy8FkprXiVyosNjmD9GPKtoY+M2uEQuy1lWo7sHPHLJ
YE7DmXyKzHVqGA3fVAkZFYI4Iw1Bs5zbSq4l1/wWfsa2s+Fv8f5H2nnt2ImFbfqGfiRYLNLpzlSu
cjmeIKcm58zVz4NHmnFRaCPPqA+6Jau9Nit+4Q2p8ehbPrmQFjn6l86zhDi3uTU8R2HiJ7cmwJX/
TKsLv9RKwVlOOVt/SqRTe0DxLrX2SCMFn6w8j7pLGU7wNSzfci6Ko4v+AX4YPl+dM7TgKUWojze2
CeqU4LGjGpLHeJju4mYwv479AExgaJ3GO8e0pW81SHvhqcA9RSU0queyMYRIeZ6Uabxry6ZvXQEF
zzmYMUkrjMPesW7pktYph7DkVyhtTiEanmYU0wNFU+JgaE1UPGS+h8QFu1f9GHNbZGcgW3g9KXo8
1i+x2UZPcT1OPzXYDu6gwaqc++QY0jddXvq4xo/GBDnJpmDteKYj9rIgCnAzs5QqUBQFzTkZBrF/
NtBmoClvyNw/DJL48kxFPtC+DfXQv+ayU+oTpEbzfmr8tDqbSEJ8DVsyC8qrRfoCoDPrd73BxLEN
UCrY82KittF75vSSJ60x7igkjKB3KwUdNl8zQbO0ykjKQ7Y/+hefGuVRqAMd/ihMNUng0pW/GmGT
JDRAC5pd05uDJNuZvOe0TXXlpEMg+KkmiW66shf673YqjJTSiqk+eVOcArnP7fbLbCENWATiP6GC
zBzjZgJoidU7qiGPGdpVQJlpJrU3Y9EZ0wmyefZkUwDn1UCB9HsPgZ6iuW3U3x0zDRS3pbz2oYSf
EO2gRIcPDSjiiB5QIZ80SuHsslGnFyDGPPTu4R+G8DzjynmstSQZzvAyMeEVc0cGBE35QdEaClNq
JpzgaDRJyfFRqqZ9dHp/8I9jn2AlVqP8nl+4noi4nFTD0JftmGAdNNhxwn6y0BIJM7AjgU93jJuo
sfVzIaQBfudPhSidmaHUNnim9iP87lsjHzp2XAqKicApoBODhksLNFCjZ/UjrgLnMeJ5Qx2Gh+Sb
Cb2rugkDzxdHZbCoP1CQ6PWjhcZIeIB6a70Ib9KAvOtFkGJXUVlPTVByy9ctQZ6SlrBjkcQBt0fh
gobcjn6Crx+m2Cuor4nCOqn0pcA4ZYFu7Ft6L9QfVTV/IUgjkOtzVYPqVnNNnSdDHx8TjTt01420
0XojCucQuqLePHVmRGUsD4N9OIAD3nUeZkq3eqEm9UxHIZT8QU5jWSiCGOKReeYtMQwVxzD49OOz
RI/rs5eXNeILgQ4Ofwq5QU6odjXVjUoG8+L3VgwN3yhCIEIQqrpdHgFHv6fsQCHMz2v5ybNj76nx
J+9epVPj3crcnKw9mhtKf3ScXkt306iZ423hS/TThkZN/8N9sPiqBK33aQQ8Orkxilz/0fwIMTTL
gEDsqCp2qIKXAbUxzXPSO+ShuXR12QU/0DMKrDOicpgljmMymqQ/yCK4ilWUj15QalTgTRKvo1HR
6mMZggwek2F6+sVSANHDxzcn0IxVWdGDyG3tILO03MeYDRoX2mK0KkDHRN5BTpYNeA2kM94bcdJm
L3Ae2qcxartnPc1rrmkA7TVo/GD4XMk5P4E/0t2gxQBszI5Tq7/ljvPUD+xGiBTmqGcdkDXD0I6+
R7EEIij4tR2J6Sy8rzb9rWcPYCUNxUAtk+ZdujdtX1P9XYzF0u+SDvsMWYNpvKNo331tNRsEOHlK
9RI0BZB91HBuc1BSxtEbacGh2+TDR/N0P/zll602HICMI/0ya2aI3QTkwzsZ1F0aBAN057PhieAT
Uu35h3gIOTihzJrLaOaqShsmkLcQdHyxi9g0SP8T70RHI9ZRlRhD1TnnTqTf0ZVtMty4KXM/Zm0C
JodCtfHaOHZX74pWrzgIwH88ygk+L6YkfKwfJi8snZ2PWJWxr7VsZnH7xDVHxdeiL2YdldOppNHS
PvFTh5eKxwlhfqV0qKCaht4cJ+gG4Cl5u0ymy6DDmcqp/oTkE92fJLGLn7XTWdVO802bpyJpYW4A
4gAzIqsGJKA/myPsI91Lw3OlDiB9EMXBuoNqkF4/iMkJXyn1m8YDGzFBM1SYrXfUSoM3jeI/rXO/
BW1N0dIo/aMa9yjC8L925RH5Y3QLImtCCg8+IyL/zC2cK8pHFF6RdrCiQ9X1TXSqkbQNSLCC7kGI
Tp1FBOzgfpp0xf7ge3J8TefDSHkiIsstcsd8VUGAIG9gFPGtX9mJjsKOU3/paHoO5xSO/UPKg4Cd
WoYtrE/bKedpaPtvDdLQv1FMkHdSSSXSRpbt2XtfAqK+gcmmouBc5IOLOpFxU1VYLu4gtoCKmIis
2K/k+cY3jYLoZw2EJmETmCMKmtA3rQ+mSPTi2FWdidIND/K+hmTkIkTRlWf+LIh3dT9AvkmEWagH
HWZRerJlO35LrJ7K9tQFjn8QZMDpN4qy9hGK71zS0SviZtI7Rb8AKGxvOr2jjqTYpUFcYhnOd7pn
IoGErwXz+4A6NHyJpNdfUWJTPwy1SH4q7JOvdTrk94H0x5k24nGDGt6Y/YSor84MZY1ymYOI3e8g
VTCzo/9iDruR9+vWYaePt4lMkycljmJjP4ELjnaGBdTgC8oYPmw3fIhhpyHPTN1+IlPknaHZfGiG
on8ZomhqXnLadfCmnKr5lFKTBBqKD+wXEBa9fQY+ppeggDJuSkwhLWNXliSel17NlfobjXE124s+
LIs76hr5TU58NZ0rYDHiGKi+AqUBCBciPekQPBOHiG+a7xF9ZhOwETDbDRi4SY3KBjkdnB92JX2l
nLKyXkTnaXJGGGVZQvBcmKrDngsySZjMBTicUlI4boG81opHYK7xA2SaKrrri8QACqSmgK5iX89A
C0fSPxrUkgtCyG7ug5aoMD6jggZ13dBCO3NByZj6HlyW9x0FLj96Klqjik5YYYjsWAmnB5Rpi/IB
A+ey3Gmhyq+GaCPEjbCBf4PStpNzoqVJcEOBNCduw56oA5VVj+qXxi6UX2TjGbPb59bzaKYS6OUY
VeYO2cg2/FAC/Trp/jC2x0QMZPyT6GoAsLqXn0DVRU8aSkdIReV5MT2EZaljOwvVBgM40Ld++vA/
IANNpQmb3jXtLrhBnrOw7jsRes5ussZBO/yP8PRKAopN3cnrcMrS0qzIkNyRWXLsUQUeTqDQ1Zy/
agKUkEfFeCmqMbOOScuLNbYsHMSJuN9Q91wREjUJcJDXRN2VHGX+87+kcWl+jjR6itZFMFrda0au
gwsBvyvIM7fEoWehzYUQJyIh1FhNpCj5ZyEkGs1qoTB6WrdFJuHgIXp0DE1hP4yIw+ypEFnfFG8i
n3CIA+lpgz3LicYhAkb6hvrmmlCkpWMdT1vIwpZpIQmqsKUpl6mtW1tTc2rRw0QmO+zO10U3VzQw
TQtxOFvos6uDvpCjVHzKuCNpiNt61QcW0P+sgzCfe4uKS/2AJKpMIGRfH1RbnWUE8DXwzJgHLT1N
MiiQvUfR0e27TnsCxmCfpdCUvaQhcyLqQrkIfM0xrc3pUPRxucPc1NkXfb5lyru2tZDt+j8/ZNYk
/WtrobZUWZXJJHdpivoeMCvb1sJb6KLdhkXr6nIC18AQahZ2f6fwag5mYsmqdU36x2fd1o0HE9m4
Dc3q1VEsaTFbug6wbbGcHfiUVgMh6grcWalOSeOS95VxvL5+q5vmr1EWyth645ugsIbWLSBFuzhU
+Eeb7tBnlLiym6gCSEnM122ch5WlwvJHxcRUUy18hRefhoG8Q6FRtq6FHuLRKMbmoY17D/E2aH/X
v29lFsGCgqoxgSuhVr8QQG8RWwIPErUuRnUC/mxj2iegkjTP/3UcwW5QddxvNKRol5dNkHGdA2Jh
90W1/pBPAqjoNPgbe+K9ri6jEEbq0oIj+U5xFrFGcOEGO89DbvFk56X46DmDMtxMYSRc6oCe2LBm
n9f/7SWKHxWWktxdFgLyy70usDqx0COqXUKE9lNgkGYoURIfh8z0kVSetf5jM0f9zRNiQ/j2j1HH
YmwL0wTHRHNc2tjiLE40XReIYOHkNp1iam4M0BfpJak4JMBFJnK3s8AdulVLPHahK2CWpCmacdO2
sBNOseqU5FUenGJ69Oi2GIk1pnsoEZ5xyaDTAiJI0QGl02o7/k1qGXThC+DduwRKfnrEDgqEbIrm
CUjBZJKvVjXpxcb1+X57onLNwyBBzEi8axbug5qT5GEYitEN7Nh8RSgKHMMUqM/XN+f78zaPMu8X
bmjMkRbnrYqVWNLTGGlVITMQKH0DuTAQbl9M9fn6UKsf5JiO7UgkFJFlertmKlTVyfYthsIv+xhL
KrMzdHDjVK99ECYXOMjppjQptL8dBQEpp6ocickgYKL9WBtIH0wkdXAWttwGVw4AlU2V2ipZj0VX
7u1QYJszeIv24PokSPkuSXv0odp+ljRCwFAEd8isBt97pwV2KxJlDDYulvnvXxwCm+E1aUFZpS+w
uMCopkZpK8vBpVyiUEJM6dfmPTA9Kg63ZalGB1PPt0zIV+bXpgJo4FTGNYNz89uPLrwijKymGt1I
CbH0MPvkaFVtf9SRvfn3pWSo2SdB4uCBkeTboXwzQkQ+Zm9GcvgixdDC7qLXa+oy3RhpdSb/Gmmx
aZpSQUKmTUe3IQh9AbtlPmROPkKNEZ1bonJCT9Y2T9fPw+qgDt1EHSMdlYjj7efBhyOBtiF01IA3
fnBi/J9pQfJiZ0K7T7VWfB/pvP64Puja8knePMmkSltd6oVDW/Np6sS968NxuSlTOFaKhPFAibra
mNS1oWxTSLB4jiZQJHz7fWhPk6L2xeD2ElHwXpaQj8Ludzv0zsZLtDKTgCdUg7YHbwEeVG9HKkeZ
Z51m9m5Ud80TKqL6acQ85COt3fLO9nzgi6H68/pEro6JVRCcM95AkJlvxwxHKora3B7tgAWndH3r
5DZBYv4QDggnoRGgIv8zgiaXl+sDv3/odU3jPcCPVjVng4+3A4OFy2J0kUoePSOAPk2zPcED41ee
tvlvHZESf2Md39/bDChVg3cWow9zaZpVcfD6QNQlWvZKTc6Illwah/XGGq6PQkhL8Cy4uxe7Rasz
1B2HpnTTfAA+4gDbf3YiU2x8zPtNycfgRWvztIr3y6ZROpWd11Ru1aNnBnqnns4m9cT+EKBe/N/1
pVoZzJxfb1y5kPQ17MVS0d0arTIMGhfBHeW2wX7wFAxe+jCqxZbh0rzF374FOhKcREOmNpsqLJ25
nN4waCh4tVsUddn8Qq+ZLEq0Y/KAQCGo6Y7mY3cDycd7wsEoIdPVeOqvf+7KEiKCxPHjbccMbpmW
oAA5eTElVdfwgvZObVrgLvCNPl0fZW1SiVYcsjn8g4zlq2eHU469VN66QSqCkzel32HupkdLgja+
PtLKSZvPNmbfFsmrWH4PzYU+0Aarcs1oUs/tYPsRNWzEoOk5d+0ZydXm3y2nyQkx8lVJgXj6lm9C
kWOmoCNN4KqVMjzxGqAqZE7OrYCYe7r+dX8CyMWW4QHn3eFIz/jV+Yb7KyuG6ReAg0EUScL9TG9m
w7qKjjn0nB2sCnlTG1X+G2ps/x0zAnHkHlRfBTLfG/fZynqyYYTAgkQnblu+SCCbB1GKGbcApvcV
7VralHZYK5cxBV5//ZtXVtTRERzmOsMViWfw7SdbVpqYbRi2bgi661bpC+OjV7YphL+aQhEykHjE
HP51SAmAnKtTAlDBSGhxB4DUybIkjGoXiwmUHAzzSO+1PqjInu+zHsb69eHen0GGw4QRcxWVNqK1
iGSmnnJX0NiVG2hB6yJ4kZ8VvnVjlPdrxiiEvbNhmUqtbjGPCbhi6fVe5YaNMz0gt2OfE98BXD1L
vVz/oOVQrJRqmdTqeHlMXLMW74JSSpT7W4UGetWVN3Wu1yBVrfzkG+G/Bix/huKw6zaag847y0Ya
MKDIqkR1cRLJLgQtXyAO9jMry9+Yv+UqLUea9+lfR09DwCGOmxyDiqDoT33rmQepIN9xfeqWb8I8
ChQalTRdI+ta5iddNGq8FK3makQjKK4a5idddyyXmN06do0WHVGFdO7xTKmPAxqHG4dt5SNx6tI5
2xpxCqnY24+MsUrGuwjJSAHo4iZT7PYSzmSD6x+5PNJ8JOGQBeAFoqNNIeftKIh5mTLkZnGz2ICb
nsJDDZHxxEcmBNWNHcw/OvvM4/3vGEWwJ6HhvB2vnRSiIU9RXRqDardPpzj6UlUWenTXv2tl3zNz
xEE2KBn13UvQgfYZlcwUsFfwcIU1HU1oLDUUcuHYoG+wMdzKYoE8ZQIphznQwRaPgZGX4MbhH5A2
G5CQyii6Y3Et9/pH6fPs/P3mMHtc9KQdQrUwwlteHKIxI5JZUHic+Nr5FOZZQIFD5vVrWShgwGzc
3UJqKn5wymQ94n5RCsFzO6GSCX61E3vFDzUET+zWCk++o1YX9rZW7yvbAeFcTsGICwLXKrR0+nnP
eZU1ygFBHfNpAqtD6SZRdHky+zh0viLMPKKGUogO/DV8AkFTDKOTm8FT43aPgkwW7HHpUcGOg/gc
N97ftQW2cWrTVHoeFgWLtxtp8AW6M6iWuoFqR+4E33AXKUlOMQGy2fVpXzkjlE2ZdqzcV0pJUYSQ
BXryE7JZQffZwsHGhY7WH1rZFr+HsdtwW57fmMUi67QOdA7KXB9ZJgx21bfZpDIcNn3oCk1++h9G
k/ZHH6eKPeK34hFtD5yfU/xKrn/on+Dv3dAGqQoZC2XQ5WubJn5UlyVwK2q7vnFbZDL8Ah7CeekU
25i9Vm007YLWf5xapfwi0rY8ges3X0svF597lBAeO0qGx+u/amWl/9R/QagzKe/K9emgaX4YS2xQ
IWhf/Kqpb9D9yD+CoIs2JmB9KFpbdF/Nua73dlM5ckLKQDFZ6UZFMzKvQOsYYXafKwBM/h++aq7S
C4pA3O+LhzntRImvOq8lQiZwlxDJbg6JEgQvMM6bp+tjrWxgfc6fTErcEqPpxWeVIyFIVNuTCz5g
ij/5xHYfB8AE922CKNBPIUZl4/FaHREm41x50vnXYsRASUNfi7PJ1frCgmOPpCSoN5xeWp86bOJv
OVMvywlcjLyTukGXgKjtXf5Wd0phlXEzunHgi8MgYD12BUgq4BkpSFH/p+ro5j9G3n/GZE9yERPx
0H5cbJYAHGfqG1zAmZW/AA6BzwkE+Jz3Sfj/OdT8/PwV8DQ5/Wu/s0d3EnYUHjPMB57TGGzQTklU
MW5szdXJNLCWtUwdT8NlTIBUsGkHwEBcp+612x6B/3Mrk+S/GTx/8aei+IQubrGxR9eOnoDFJelh
01ZaPm0zKK/oW6qVBqSjhwGBwXNTVCFySHC4rx+HtQuWsr3NYNI2reUpj+oKnnfmDND0BU0KPy8v
0BQ16JIxyl890Q+2WLiUAsDdqNJsjTwfm7/XEfHTSBkzPhJk4r5MLdBPzoio6JA5Fzlo7a8uqMEU
VGaebQytrY0993A5bFjb2stnpTSKjgZ8zKp2VZXzkjdeB6JxDLsDMsGRvcdqJBgOGWlRvzeBGLsj
vNYICX7PuUFHy9Z2KgSAYG9n0kfiGnY06mrj4Nm7yihrzIom0cOL7tH9OV5fsLW9QRWI4Ie+hHwX
iadB6mkjcmdumdjJqXcU64B0QEL0qNobe3/t4iKgUAVxHPfWMl9SOySeZT9NbleV48nPg/qCXU5+
UP1xuguCfDxf/7S1s4ZUIG1AgnyDUu/bHQEcWPd9xF/dzvEccZKt3t6DbfH8p07Phe2m3qwqocV1
83J94D/9ouVbD2IE+gFPPZHyYmTT551TEbhwc2UQBdoSofxeObjAuI1V2tVZgoOwTzh1xeGxr+IA
dYMS+gs4y8H40iObkD3COokF0vIhdCYvl719KMYQqXgbeYH4VMP9Vi952UUfU5TQZq0cr2ghcASV
fwMGf/oYlZ0KRmk0TCCkoNfkt8aHjr2Hk9T8nJppQi/CBiJ0gD1Tvo59ZIFotssBVH6L4t0tqjk6
vkHXJ2ZlB1CtRSPM4TUhyl5c60OU1Sac3YFQvp1lzAotUW6jOOi/AbeNklPdtmF5+vcxNYsSGXV+
Sv7LuKvAUyLoGoUKfA63/lAW2ci242Y4Anj1NMiqHUWP/5cx6UBLw9Ep6S4CkMqnOjxUjDlKy2MR
NADNDXfDyVCG4UOnOhsbbn6jFvsNwAVPpapTfqev8XanI1Codx4i9K6f4t2w8xpsbPYGwt1bwJmV
IyWpTRukSKZJXLBYQAeFWIhn6eBK1B4CFCZUTUHbJ8WtFK3WGJn/YJruonqMvl+f0ZVrSkoklomf
+RdN4bdfOPVRbaoGvT2BzDj2EGY4Okcse/Tu2AlDbLQv1/Ype1QzpIbcDfW4t6PJdECzFiKVWzZT
i7ZRgxCoDBUxHKxmQq/ERMB84x5eeUJoYRhsUZJXijyLLWPngd/oQTmBSEJV876JZ3qwGcQmkMf0
u6ko91Zm6cM+sxtv482ed8dy99AuncN/zcATeDE0amiZWpOeutwp5YXLPzmmDQC9ypaRi6OsvJjY
Vh2yKlKmXdGV1cZsr62t6ZBcY1SgU7tb7F5KwCnBucat0GTPNlZCLoYHPyZcWM7XN5G2NpKFhvhc
+3GIv+Y//ytGiDVUtTK/ZF0Jk8RjEBkUVSEeKNkBlR46IjtnSot73WrhBuP5kn0r6zK7ANKyP6lp
poNChNn4g1NQmjchuJXGRVqZOtL137lynHmucA2RgiiK8tjbnwlGpbGcdJhcGcDdFG2DEngNC3lj
lPmwLtYdvgzseuqKVLmXUYsiNBwEkYV0NV795Ox1aVvcArv2b1r8gSAqd32lw6vRolsLI07Unvxs
+kodN8eddIihtgCgz86qFQL6tyAU/6pVkN0oKQsdk5NJWM0eRTHU/NDrgWJCionVl5eO0D0ix4ms
H6ZSI2qLJLQqbskPk/Fi1yWmy6a04h4h09RCJbhoRhYpjAsE+Bsu67tuHKMfgwyKZxn6/n+iMNPm
4PWaD3vXw4Btj1kpRjUo5Vc3Oqp0/iFVzDHDIacXN7pap9nX6zP5Dk5IumJSvdfmTJBe5DIJTBCM
RSzBN0ij21D8JCoo+t8tYj+f4VcH9ZMqa0nOG3Zmf1u2A4qhGQsT7Cmkjf9ZgMTTjQdoZaNT0eco
UZ8jKF12E2wNgcuk1KSr56Ded76hfSTLl094Dw4frn/8yl1JTki/yyYf5dPni+2vM6U6VdbnhYG3
psLdgpRbUyKlE1l4DPsNvNEX2gzBvyc0lFGoQQKjYcjlZelPoQiR/tdRg0hN80LY4ISnXuBB82WU
mrXVbZvP2+Kg2KCCDAT05kx/GUIE9UhzcdJ0N9XhcOuwFs6ViQUAyuvpZ+Db/SlVi+fr07ryHrCf
KB6bkl6GtgQLkTpaXZMFkq62Bf4UoSOBtbid9k9V6RA9lx1lKn+Kb6FA+1uA55ULCEN6wI5Ad7iS
ncWa9ukE5x6/RVCpKHRDdUI+C0n1f7/meMhBBtIphUiyRMr1Id4p8ZiZbtwaPd6UFjbbgbbld79y
FOwZETRDNmnhL6viUWM4niQgcwfk7w8OWl5YrTXKUc/pHF5fs3d9S+4BckADqSrH0Zi9eV7/Ogvg
8GHuYtHsVp0Fu9xMjTtpN+ExVIzpYo3WSKU4bb7IttMPgWJHhwnfk41ZXTmPM+KElaNwyy9Z/AYT
DgKaUpHlGtCOPieR0SBqrnmn3O6Nz/iE+1uN4bWvBlQs57qeABxrz7/or6+268QsIPuYc7SbYWhv
QJeZMiiajlEc6CXh2zdijxP3AyqsfthjzjhZGxfe6lfbRPmEiPyY5XGJR3UcgkS1kOZ05CmGlbvH
LQe9KiAFh1y3oq2Uf+WIOCpFa8GdP+O3FxhIiO+JGXmt5cJ5imwEQpwYpVqZHRobaxOrkLPttR2+
AHxAOMpWa2ztqfePRlTtOkq+B/Tn7XOIBs2n65tw7YdR95T4SAlUYtRF8KDlSND3qmJwdm35YhHi
7oy28ze+f+VKZKb/7yiLG8JAIAkz9BC7ixipV569b/jSi89DL793CADf1H2jb4Spfxo9i2uYh4aO
NZ1diDTOYmcjTU/IbvPKFlXaKrvCUtrqlGdDgR0KjsC7BhsXeDoJogGPGXoWcJUKBIbuRYSm8F2s
Nt1XxFrHCy43Xvc1TBSJ34PIEOAZUUpBJASkFhKL0HX9fdX38Ytn9rgZxaIz99RHZ7a8kgyf6OEo
OCD6fm3gzmfU1iEEsXIO4gYNNh3rXxiHyPhjGVNFmnfAmcTwXmxvAJeU63Nd0QeK7x/qHm0HRHYN
udXCXT2QOqU++KgQHFQp3h5IC3EsdKRrk1JYPjqnKCJ4O1elpQYXLcbzdVdX0lF22hhaF81sRwQY
BOhXCFmBZ56vb8eV63du7bAboZAAxl6cEydstdn1xXQnOg3HyPSxR4sE5l5Oqm7cAStPJkNRGZ+h
5nPH8O1nx0YMzcgWvFp+GPyK4TihW1zgT+hX4z3Et+HSokNwQ0vf2Aql+ZuXO3NGNVA+41Kg+boY
OUX6Mxon060nxN8yQ3R7OYRbvbK1qaQHSpZIlIXt12L/I784xqFtGW4/DZgl+lrKzRbpnxGq/fjv
i8bNBqXBBi5FBPn2e3DLwCNGT3mZHfye4zjMvwO51e/DBjjF9aHWLhJqxRhKz8EqjcC3QykZCoNF
wf5IB0u/8Q2lfDXTVNyFJN13YkBu3TKrjdhqbSIdsivqMxwOrsC3Y/oRomsRbqSupfutdVQIwtJ9
aHTFEX2VaCM5WB+MvAA0NkGrWBxGWTllin2P4Ya4mXMz5LN+uRZdkHiSGwfg/VCkrSoBI4Q8wmN9
sQ3HMDRi2XEpOyKZbstqRK7aM6YPxRRs1XLnKXq74+cMWceUgoIuocZiKPQeYi5VYbgGPHvY0Tzy
KaKHp+ubw3x/pLX5GgOjOwPP3hXvnC7wAtFGutv7RumcB7oW4tlo8z64xfg5S7Dlc9rbeV/9yrCp
QL2YZxWxsDp+xcJQfXUkuMJ9lUYlslVaJGibI9dmIfuKlxpeC3WjVYfIa+xPg2XCPdcCkf03wW34
0BXg809ebkoqlIPn/TQTuIw7xQj8jzDF8vTORg3N3kUttccdJAtF29udZ/5M2tjQzyEigT8tA60F
VLIV4zdOvfrPCuO+R3xV7R8N6rr5nhS2G+GliwLjw9Kqz4FTtNYrXDNKXPE0ld1LPSRRdhvj0PA8
ZUYfn7yumH7hoFilFy9HvP8w9kCCkNMsxWsPOx4MUgnKdw+yK9NO1ORwfpFJ1us7H5mAn0nsBd0x
H6MGpRAC5vu4UExM9NKyUW/wYUQTUFNTdddas5x6YuqtufGMryTLNN55wq05YaTCsTgQYaOquCbE
uksUjEMjMleO/0MtA15DDKo1ed8Veg+OIo4wtAxMJ0GPU1j9E0+W9nmyC6faiJj+hMSLzQxwhjRS
YzNr1jKd7JquRy1SpTGRBh9s3JiR+YgQJEPPeqju7dFqjvg7I30R0brKFekcAhlESA7pOj0mBfEg
qsqv17e+Nk/D8kdRKIeZRS5BA3ZxB09pjqxkkgtXJmMbIxtiK9ldmKHHwW5z/M/WBIblMmQhiiw1
wufRPnXUSbmBm9MkN2mRDtFJhikelRs/bL6Rlz+MpjKBPiBvSpWLH0b7C5zpmCNXFeR5hyqZV0TH
ZOxL53501Pb7pDjxuOvq2M73yDmq+AHQyMJrReIj9kmkzaBeFLSe9IOOU26BLETTfKc9Pz4Wodb9
uv5rV+4pAa7HnlHVRB/LbMjA3BNL1EqnWZ6qH2IcS4f9qCPkuDErzvtJoQAPshjoL6OZi2esayFi
2YGqu2qfOV+TzsfAARDno06oirYNdjUpEs89AkRDnSB6VGKloG0AA94/pbwuoP4RH6F8CFaQ3/hX
HqbA/UYmqORO5j8+sKQ2arGpQG4ExXgfadvRuSTAIjdSgbUp5iGgqwM4XgP//HbYsEDFqW4mil9T
J7DgTaMbEgexcUhX3jYhdeAAGGzp9LEXE+wlMPnhpEiXLgA28aimOD9bp/CfJQjp6PTPu4ZEg1CS
gjTcs+UVRVTfDRmi2G5epIY7YgjyPDWRv1H3Xpk4kkeLGi+9V8AOi08qezuLUNDVXcJK/8ZTkbiB
zFU+XP+W+W9ZHFeQG6D1hEOpl4zg7fJkU2N5el/2bhZ6nvOf0wszPsArkKhf1hzA+4ye9caYKztR
wmWAaExw8L4fnk3mYFs59C+t1OtvvTqjU5Ab2VnI7BwKtAPvxhwnv+sfqs9fsvhSjAoMih/wTyjY
zWf0r/1f69hWh4PeuV2Mpcl9Kkqwckjz0zsBzlQ9MT04WWE12swCsj49bhS/jKNv1EExi8TDzemL
AOeQME0j7eCjqOg/DrCLP/bhRJ9rBmrcW0mZ4VsQB4X2GviEPDvA+LPncsyF+13HXCX+WvBUfVea
QMsvMRdGDZBLhNapT2KEYlOia/8lsbvU3AX5Njlzbe7ZU+AyKf+orPzbWbACR7dk2TRuFOnjBw9D
F4xCEBYEztKI00D9GmsUrexfrs/+yjabW3Og9enPwbudz+9fkx9kJQJuEvy6BonqKfFRP0cXyNpD
ebWfuayajQt3vlWWi02Nkl4kCe5MEn07HiWwlgAaIDm2qsZzn2n1T4S7gj2qCQiPVs30E6BNuUf9
KdvYZyvHltySO8ggdWCmF9vMKERdeBU90FbWyKAhMnY2fGM4X59PbWVCGYFTNN8OaIYtIuxysqO+
LEw4amGLZEljeGp9MSNNuGbRmz4bNo+nHWZFinJIkCGabo2aPfGhxYQ03uGo7DW/Kh+DgBMXXYe4
magEuJ9c6T8K7Kjlxu9d2XbclvTVZu7Se0IR9iJ4F1cRTTzkHmgPm8XTmCSI73eNHre7sPISNx+a
xDlcn6e1cbmiwRMAeRZiCSopIh3hGET+XSW3ikvSNuGzrHI8gbtYe+SZrBFkrcJP1wddWZs/tXEq
fzM9ctnf77oBRfWZP6jbU4FCooq7k93Zx6HNP3l4TLnXh1vZcfj80ZzlfVXpSi+OdJXFquywrnTr
ukX6w+ocbBhkkWzBM9ZCc3qwc7QJycDhonh7qCajpB2IiaVrgIWeDr2vh98zKkyztG82YoscVNLV
0O/tgGrE4QcVvXVx7mRpYHwu5Pj9+nevrK1FSKOzTARvgA/f/pzByxT0ZNXaDbHYxM47Ca3ngn18
blqR38bIjImjlgT5vxda5kiRY6HPa/uu3zPFsRrSkoBR2CEE7nm4JyaxX186woLj9U9ciRuRXqb+
QW5LoWWZeozOSK4aFrWbT4G2N3xT25WV6uzVKGxOg154Z81Tm1PIWToFmOm9Xh9+pVSosanoJnGX
UqNYAjqiCWx7KIrGRTpj8g7CapEkyrApeAoRq4albiGEBVKJ3X7Uw0RSZY00/7MaoPy7caOvRHgW
MSQRLHxB0AiLe3Ugy0bqEebOELfjwQSjY+6kMrTVoe7yaqvHvnKEucFhMHCugKItn0nyXaBbTQ23
q89B7DVBeyHNancOHjoHJPKzjbR37essLkiKGaw2kfLbvRzgzFboTtS4CDVD2i4rHS+hIRv9r3hy
1OLx+rquvI40ZUnPeKjYWsvRaOgXqChWDWyyttm3ioYov6HlbhtpyskaUAgeNMt4LlGD2riPDcGH
vH2YKbfMYTOfOfdoF8sIvCXy8gQCEQy/mKPaEapj9NCm044yhkoLDOrIw5TY/QcnCjBSzKU9fkb8
W+kPYPg8quy27ZlHf5psGyXoQsUyyvZ6BPT6psbkYSqHcDfioaAdUIMqqmPdJ4jX1T5gmbMd58Os
oj79L87Oq0dOZWvDvwiJHG6hw3RP8ATnGzQeb5MzFOHXfw+++OShUaM5Z+toW/vC1UDVqhXegCJo
oPnKn8zBewZNx2C0XMsvrRelbKTUndAye/A7xfiTWIoUHoyBqcFJo2fyuQh8lIBFnXcAPZruxekR
oDg4EDWQAWwNSePjjZhTCqt3BKp/ZgKYFzOynQErEXWd0O//FCECdydIe63l4fti5LsarUnfU8wI
pzjXyBBd9oIqNI2NbXb54TnKYDlplynUZEuEixmPEP2QYjuhnV3qL7MQg/MHe60uPKKPDpokzGq4
JjHx1ndJ2dQt6Nv6DyAvom0hKxcQvyoIsXSzJO5jU2/j56kBW4NKcVPdB2RzR2ZG8QPgjubTCKP0
+/Vdf3mmyZfmkQf5B0FtOZOLGmZtU6JNaC5zJ8gWOqMyRnJuj4jKYexJi66vd3mmSThIAnnVlDuo
zbw/02lihRVuP/AM9CbfRyiY741a/q8VXe9dX+nyJny/0nzo/smuB1XNI1wr5FOLEfq+HZwOAyaB
CD534kENsQAyhrE6Xl/0Mu1gUU6xrZDP04paZKBtPMJHD3k81aeJ2keafRZDUm8kN4yILyMGWfTf
njXz24vAn2dj39I/mafmcd5/1QRytz+dqki019KCVHEr66HaH2GbYabeRjX64j4618jEp2gs7vVG
daoTqUpCSwrwWuyW5thOO8x4VSx/i2wyXE1py8pNMQabBfTKMr6NnZSmeGAmZYf+DtjaHYGmq05N
qafikdxiUtH/t8XvUvdhxoZR1aI9HfqThPy/gj1mlQyW2FVhQ2xVGqVF+Tv18RgOcLMTsGhGrXuU
QossFFB3OHwGEiR9MaMYbcwgDbrg1hA2pnKYzAd/fNNKrJ1eola7q7qIyaNuho079SgPehPm1/GR
vn/5wEQ7Svdzd2lCtiUyP+nMSkJkR9r8rSBJPOiGrzzZgN8fa378rdo7OJcGYSDjVolJWLObJloR
6HHHcXUHodmg8Yzm+1elVezEC/EgG3i8Vn3oW2WKvzcT9nQunfGWTrtPLsD1mNXlTzvu7PpXmxY0
RZH8csJbA+XA8WGSpfhrO46hv6uqpi8OSJ46R6HmWvuGKU70gnBolhxNE3XoGxvjruJRLjgybzk9
gZrnlcoAW0azAcnVTuoLWv5oeTV9F6f7cii74jGuoKZ58mDY0ava0B49N3bN1SLxYjRPyWoVVUMj
F84Nwv9+dOLwoh4yYbcBi7xsEZ9PamU8YxFr214eQsH7lLbAssBF55hI2Hh++D/MMjbPbavi40Vz
nPa+Rrv3u2TUjaAlriTD53QqVWdnw37RPvlRrJd7WA9Z4lnoN9tf+wAA4d1UgSL8aqLBXbwGSSIp
rmrV7Y1Wo79Gu1+2BlePUQm9k1o/6N1h6MiuJkbW+m09RXp8E2RFTT3VgCR3EQWWFJywRzPCc3uq
mgOCidx6qV0zA5BjQyu/iSay+m+NITWqm1aq+hpUWtjcFlGO90fQhAgaDcRf+WbELXTATWRO55xW
Kz4ZhkmYhHxpyQcsKWQEHU0EeocMkO+OD5HXu5ZOfIQArano8b6t8UkHjTelZ7nA+9ibSkP9ibWe
j6ouBnqgZdN2fMJGC289O8CUykG2WeOP5nBfZMlYIa2Zh52XALD45fu1SW8oyeLyNred4bfTWBF3
VF/y2WlUDViih5YhnawWqoKb4tEa4TJKjrNP8YUwXSoI7Pi4mtXUa4TdKhhq29qv2gAHsWfyw4Qf
/1A0l7KwbbJdoNZytMsHKcpulKxTMuBqPnL9UenEXwvMi29N/NwYitt++iQbrWns7Ris+hlejxjP
paNEzcGaLP9EDE76T1QS0T1eI3JxTHuzrT1suzlYVjgyXBzCMQvuZKXttZs0lfuXFOWlN8jvuOrq
KQKk3mSYXbjrexFgnlNKMaqPZt0lnt8gEnrEb2C6H2u7uuWt8dKZYDPKqhhBZe5oy7myn2IHk0fA
KGb3dZDb2voN3aPDgrbpsPviXvAxq65V7t7RyGfTPCAh0Li4sn7nuHsob4Mqi69D1OaPSqoqXwxo
MsExCtPo1A9NpuzGAmszcItVXR/5K7STsKm83KI2GNkgFLSVvK7MY+hVzhPMub52LtqvdlIaUZxG
9slvo6Aimwvtg56p+quOgNxLoo/az9Iw0vu61Or7KArsQxOoZu9atRH+DEQ++HscQdGox2ZA2ahJ
V3IMJIMQGID0r16O+iUzUu2hk6Cq+37lse3Lw+A4w20u1+OtLHLj4zc/AoAcPLrfYKTV+ff8c/O3
AYZ2bcm7iKkLn2p8NAaXWyy98dnLoZtHpvN5LPzu64fvfvCjCgWpQS/xYiyPxxASuclonRxEKXYU
qeLOZ253uL7KZfXLK6R5B+6dPpeyHB10gJNbx1esk5RqTupSFPrYSce99pDjM/+1rsL8VjdKcYen
YP881VP1dv0HrGRwCFyZNDxUuCHasgWPhl+stjVvF/OYdtdo4BDLAIjsgDvWzfWl1jaOBgaR1Hiu
b5egAxlKqjx0Ks9Kc8z1MeymJONSQGbeeVCgQG0VYpdZ1dyAN2keIkBwkb2pcdNgW6BZJ0UNX/XA
rM5T6pjPqT/JG0+2kic6HFVGuaBT6E7NJcE/W5QRuZoQTsDeBSHFUdorD4box+fr7+8yBUYugvkF
Xp3QqlCGeb+KP5pqJZTBPhmNJN/GcSDhMxpavMS2vGEiUHi9yu65vujl/oAuPmPkZ2LETM14v6g5
YXyeCBp6Kq5JCDJi6sAA2QCULpT9/7IUM1t2CDO85VnAtKPy5b6mzTXiVo8WpOaGujEes9gPN47d
5Qej5QRUiZkoZ/sCeIupVxSS2NmnKgRgPwPS78l6q40exOWGZxVGAcjTANajy/L+3U0p4Jq4160T
kdyX94A2g9TVAsPCDkrCcB0xS9S6P/4SHRD4dEvpRnOLvF9TjhtOAxZuCJqqc07FKVA8LmLJM9uq
36i1L6MXsGUTfVHkgZCNXI4km6YJW1x0jFM3Wxa4yMEE4U2PQTvQ1x44824YNBt/cTI73HVBAe6Y
+A31xjn/21BZNFz+ImS4L9mnjNveP3NmWQViXrZ56is7kDysnIwH5rSG7jGbcD5DSIj/QAk0cGcE
OV66M2mj9pq6z02cPoAquowTrPKABqxUHE1f9MpOlEGcHITdYfKAoXNt7wLHLOvHPmvVjoJiDPKX
QILCcT9OE/Is8Atn8y06qrgdoIrTe8AT7JOY6pERUJxob4BZOnUjel/uY/ocqG0RchwYLEvYXVWI
aUQHyzq1VR7fhLh53k5y3m284MvPjPII9Dr6KpAWL96v40SidCQCaYH+83M31skPbDmL0tXUVtGw
07TCc57hieCqdVUc8Ymrvl3f1X/lvN5/Yg18CsGcCTgNhSXkQm6iuPZR9TtpvZWrO3AnZv7SJ2Xd
3do5LVIPaLWTeSkl0meBnWmDbZSMPTTM/aj9EaIp2+9aCUuqGwht+IXJ6LdWt1XcW9p+lHpMihT8
JLdo0Zefh2/C4Jk+5DwHXp6PdLKkkk2j07RQpn0UKxlOYhhoXH85KyF63s2IPtH34tjPv+Kf26fH
8dOpI8c45bPjcpswJHDLiB0+Vam6pVs0n6XFh9DQ6CNq0jaeaQXvF4vxX2kDGWKERE3sdc4wfhdT
b8WYrYTjo06SWnldaMl3kdZuylqsvE+NJ2QwI9Mt4ZW+X1yTRaAlJjj7yqJtF4xm4rWjsXU5rJCX
wXYimQZfFsEH0O3vl0ETpbHqqrNPqNW29/DxeLwRw/SnRpXQpKMuGSUaa3KrVlTpHArYLwlVQZJL
Wg/RXw4UzO3N6RUSF8A2Oq8Bp6SIlcJFYKHN8NGZcuxD6OmnezuJ63PZAu32ME2N7itm6QCRk67+
YQoyDrylQrsTO4vbX95DxnPebKVFbQtvXO3ByajyKf9UqfDQ78GJW5tylG4xjXA+HGtmKfy5oQkA
nZbYMsqKzOc/xvbJ7pp0j3m1dqMBw/n4/YX4IzMQLha6p+oiySkc2TeDgeoigpfvDa2V4DSQ46tU
jVu319pugtGEqJj8V99j0bwUasotiqsl+WEj7+iBG7uQZH2ju7d2Ov9dZfFANPTiStcTXpsaTaB2
yuwQDL74HGMotLHUSoJIFoqsxgzDJvNYfCG/j9IyCUL71MlKj/XyiMEksRuXS3pDd07FsB6qvLWR
Ia5kOTCYOI4zxN1WlyQmf2qxH1NoXuohJjRGOvUHuccrkoHCsK9xUnq8Hu7WPhtjHQsbMfbXBSww
k+tB6H1vnRLe5cOEu7YH+MzeSG3W3uU8giOykrqxj9/HACcFMRQJBNnoQDo/Cgy+HSw76avgeXYu
m146YSAltnTFVzYLFDt9ptqRlF5cGDYtvrQmkzilA1YfUSkFJ0ze8IpzQnsj2175bERvBnEUudDP
ltUE0R2cXi47qE2FOTVnYqhvkiYND0x50nsoldkGOG9l0gpIDglgcPvcHAx937/SAXOHAB9C/0T3
N7hHX8v6DVBS+0Z/yvk8gH/c5UlLQJwSZ5eomflUxYU/bGT+l7kM4B8kuVH6MAFNLO8vktkCRbgi
OBcmrXU83+P+dorHAZ0SNAq+hiRUDp5VYRJ6jpoHJOlKXkYbQW7l3c/qN/hIkb2hdrl4E1aYQaUG
hH1qFXkaXUeWshEUqDT+ySefkBqaYbERvVfubVo2KrpfAAqQ/VrsZ91AQDQcHAkPnSk6DeA3Hgu8
8jwRjfVNFFaDmzvh5AoqiuOHzyu89hmVCf1Fu/jsfZAZpTPRvDSs1nrsTXzUnNxJN87r3+C2SEwQ
akMwiWp1zhIXl3YMkTSYnErC8WCQFZzWUaQSCm6fbtKDMXCBc8v/yZKVPMbwojG1csbok4zZ6Kuq
TMb0OQuT2HdNksOQqsmYhociyorMBWKOtGypVKbiOZJocWYJpEg5tK1i+fg1xTL+QV3g0OjEXH7a
C8isdw3cSvRKulTpITil+IOF5mhjpj5GfXInUuYMrgC3btyUQaB8hsng9DcK6GpmG4HQnpu+8b+h
0xM9t3WeqrsEa+5mzyglbI8jPNinCf0rDJb62QG8pXYHqT5WOrazyewwLCJ9eDET+PteggTfgG16
p3zCccLErszI0meRh5m5wzU1/yzI1nB4tEsyjdaXcKwyImClXj1kNXDMqrWaXSacMvNabOhMtw0U
3OYM5kPPXDMCdD+SK50bdkPFLKcY8iejCHFswosB83A7Twf1MY+RHAIyrmGYGif2eM4pRv9kRqv+
6QIA3uXIO973QZf9RJQycdyBdnbjyQyuf8E11j7XWZT9YqTp/+jqoH6zU7wXznEXT1/gVmGKZ/Oo
NdIbnX0HlRYiV2xJ6QG7MGo+n/4QtpiISqVQ22Jb/5JJlhlu3L0rkXvOvgFgMXieaeDvg9vY2Y2m
dJ0E3zz6Ng6qyXSgVuy9rufRxgW4thQ60ohkkIeTJS0yigqDY34GiYqc58MT8ivFY47L1jnC33Xj
kli5a2dIo0rzB3LAxV3LgC/2MZGzTy0Tk5sEk8+HMcYw63qEWAmH9syGMGaUH5Xs4t2ZGEthXG/Z
JxxLpO98wOo2jBw5gqmi2ZRMhV2I3fUl1x4MHArIH1BVMsnL4nPFTRAz4KNAH5HdkCwh7lMV7ur1
Vda+FLkf74324NzVer+KHfZKFYEXP/WNMu0SkQ07vevfgJMlG9tv9XmIsHDWZ06uNl97/9SAuiml
phnyPBZ21Df4T2JwWvpb8/D15/n/VfTF80gQQfM0B4hGszP1EtQvjgyOIq+FA3tz/dWtPRD3FW3/
WewGmYP3D4S/vZ1g5kcfS8GlvqHd9buRrPjXh1fh/p3t8GZy2kX/BP9jO5Xq0DkFjcj2WleMB6Uo
8o+fIjiEMpcSmDpSysVri5F/yDC5c3AFiGyFCq33nRtcpft246WtfB8qJppMs2TpLEfx/qW18uRn
WVMzsyi77nPSxwAFVA31NKboVbCRxKwtprPTwFeB6brgI6i+oP3SUthAxvB3sOxB4TZicHEV2/KE
W0leHKDA+KMxorCodN8/V2DmZC4qs5iU9ofk4e/JfNxP7Fhzx0IqWwABwv6Vh7jhKdTdT9c3yUp4
QiGZT0eJQ+q0jBWhhoJVNtF3x7w6c6VRwhG0D0sdlm05fkbXJNj4jGuPCxoRGi4jIf5Z7P0ppdca
A844IQiRvIH7xfBWNP60Y9yXPkgpGEwYGfJDI2r08a4/7NpXhSbBgBShKTr+y7VRJ4u6uboC3jud
W1MYpDpGbd0D/9DVjfi4csihd2l4nVARoKm1WKwhgPiTVVig8gJzX2tO9mBnarqxyuUjoUrB1IQB
xtwjXb5OoXWYKzaNf3KAO9yAbGjcrgmLT4O16f+xwllD0Rj9MQOWjkNjfPFEAEwVptShf8orGj07
qvQx3M1to4g2hmZ/oaSoew/jWLPfNW3WDF6R4Xru6qWeY4ur6+SHe2tozC2Y7eWemn8YTWK4GHDW
liIgMgpDZpNHc34yBcGBvmfyC4FR/YADsVIis9e0uqeOQR25aYEt6v76tlpdfgZSMZkg2C7P0GAX
GG7Iin+Kus7IPAyzR4G8EehPVwqa4lb0svYNXGQa7dseZbMPZxi6TJpHYwTNbsLVIoAUNaaYeG34
CIPD+tElx9nlcin2ue9oz1mQbI3qVmpdLhTqahv1GOrdZblV11XFZLXwT7KGf7rQWxilqB2Yx7HD
67RTWnlvKDEuIKXdP+JfjL2k3pfP11/62san4AJBQsPUupg/4bQgmsappVM49Jo3OgPk2bTN92pu
GRtn7PIkzxcoLVNixkxlX7xgK2nMoOgL6aQOWFToMfW0pWba/7CLmFGjk8bFM0uVv78HrKntyjy3
57cajwdZSbFxbPN4PyRISXVYp+zSpNd2kYWI4/VXOf/N76tL7m9cImYxTRBTyyZX2EHM8yfdP6H7
a3qVqen3QVflni1L+SeJCcTW7bqilq3D/J7PKmteTntxftMx+mqd0wQ8ZK7bskT9iUJYUD0bYjKz
Q551+TerbbUvjcj11LNwtLe83LejAn/qov4joO49aUVDd+f6y1iLcuAhAVXPuhYguefT/k+2aST2
lMp1CSQjNZLsIPokeZHNWEWsFXW+b/0oK+UB+nj+U5acQHeRxs+ftMhS613fWfHkVVKpJBtb8LKz
AwSVdIRTZ8x9psWPapJZDaW2rFMcyc9jl90VyJAfI6cxzmOgpHvSg994bE+7IK3S79ffyGW3kPfA
/6hhEIy48AM0czXUzIxuYaCY912e7JKw9gAipQ9pEQJ7Q23z5vqKK2cbdBC+t1ybNtMQ7f0nCAKR
SFpVOSfHDwGAO7LYh6ki/y6V8ePoBjq7JJVcZ6gac4O8X6orR/heTE5PkZWpnibV3Q7KV7vx+VYf
CKbJPGlEd2uZeCSRRpJKC+YETA8zUwo/Kgyohi9Tr1FsfPztGdDc+WuYFJKWv38kNKhU3R8ooQMT
UCHY03yHJI6Bz7O/VQPO224ROQBjE7C49xhgLscmcgFr3ZY655QZRhfdtAIKmesPWGO4mE4NhSeb
EUh0VdjBi4zl49ZhXYlcrE+aRU3Av5YAH3ofNikWcUS2pWlnQwzYT1pb7QpLpB6ktS1975WbACA4
D2wxsIXOsojR8E9VZZyL+a4x+nuKIR1V/Whr5rn2VDRbIGmRkHPBLe6bUUjMAShMTsHomNHZCJTi
JYs0wrBcWn63R2zo41h3orDNMBdJghVkRY+lZKMGVHFWr/2nyk19V2aTf08nLt2idq6dBfRlUYSh
8YKhyeIdjlLWOT179DSUco+8K3rHNT1JT0bceKM7u7IU00FUuxnvz7qgi6XkCQSMNpraKbRA0e+n
nskHLTND+lOGTZLtr5+7tZuD1iw0qzlwoa6xWC6plKmfUC46geys/vSZhhgYuGM5ceOUGvk4TkUx
PGt1P6G2H9QIxAgH9vQuSdSaLmwDm3U/yKWcbtzvK7vWBhhDC4q9RLdmEeMQQKmSLIDCn+pS/W2S
g2+DkUvP159+ZRFnLuso3xCnupiUyaGvKfg1myelVANPoVN4kkbQ/ddXuTwac0MLNA44du7nZerZ
+JXS6TNwsbOL8kkyO2fEsysyAb9M8Ws0BvpGML2McCw4a6jSSDHQvlicxQSlS6tR0NuDx+c/taae
HYbIKV8KoEHuNIbiO1yj3HNio9lo+q8+6nzh08MDmr0M443it1osCwuQ+zAeQY2VDJM001Mh3DKJ
1D6uioB6u8GQk3uDQfhF1Ekckwl/BSzXF8OxGHzlpha99eGrHbmfuRmlIkhMDrjYi52K0CY9IusE
eRmel6wFd3k9/XJUUXz8/aFaSqNo3vVM3BfXoG51IlF7EJmoZqsPaucAi24bdGdrSTlMcmRsdCkv
0yQmjRBp0M1jYozi7vtrt7ZEHJowr4AQIH4em1G9H1Ca8ITkD2cp1kcP4Z6Pupbr4IZmVrbJbcQ1
vJz4Acxw1KkpmanWjrmLCuxB2FDlflaA/3L96F0ecFCLwBfmCZtDnbLowgL26Vh/8G8GMwqfRNPX
J7tU+i1brcuYPS/DFYviGi9xyQoetRaNS7h9N4WtS6UnKUqxg5KIB6+sJlsjgNXF6HsBoZ1P+FIj
GYlkndCY+TejbKbHpivxYzIr/yZUqi2k99+557tcCdlKxvrkJDTLjQv6moLZmZ2ZdXiWRhtcZog8
h7WXuwQZpHrU27cxK/thV6C8brpynaJF1Blt/ppPTpzvA8vIUfAfhupbbhTZf31O0+nQTd1Y0GlI
i18h68IVq/rK93Sjs1IvnirwzoNmS9YnLeCbqW4Q4FfrplOsWwgdRV3qFXmBwm6moo62m7ok8Hdc
puM3rfKr//oxicETAuzqUJAC0EFkH9E2nhmtHrHewi4xGdlseWe1wit7v/pkSBMtrmwKQrwqJy37
NuU9IllTnYs/UxzUN+CKDGUX5o6CU3vfpRA+5Cl5HiYbGswHN+z8wmcTHSazdBqXNRMMxCz3cUA6
+0MT7Bj15KdcBeBwfZWLLQTIlhPIGaTiAiy6CDNyKCFR0A7SqQET9kWXS22XTkr3EPrc6deXujiB
f5f6qxbBShdwZTtEBsIwQGdYdRPtNVGrt1OebYEIVlfhHqCfNLcFljn9lHadib4HzbQ+dY6oSEr7
HP7axrNc3G7ItSBfMut8QrS46HqXk1PHwjb8E8NFde9bbeopkhp9950uPuv1EG15G6x8J7rc6ObO
wDcu9MXFwyisMSc8is8YeyNZ28jW0QeL54ah2KqKLgGdPBxW80wpmGLO2vfvr4JCGdUKWKZ0mkK/
+kJlqbW7uZl2p7TxJFyaG0LsorRLe6iOU89RCc32jGVg8Byr8fCs5oP8MhhaG+JIN0idWxRqbO85
uPkvRs/11uhr5ZMTldBZmeMtn2PxbpTJjIcWKtvJyvL4Sa676CfkSnlDNkhb+wQswbSDMSjwnMUN
qQSJlFamA7HKliKG8GHQO9zJGiXGWMOVu0nEYE9u40dItI64Xkk3AUN7PMKV1n7NIkcLn7Q8kASK
78L4jhMQjKkQqSjtJsmTenSZP7bWvpcJnrcCxZ7EM0KjDp8Uf0gMxGIyM0ZGVm2NoxRFUuPBOkhe
80EXo9cIA7wiypg5EQ6FQW1vWF1VHULN8Ata3TJYC3BG0x+6wBXcN99Xtxyi174CqabK/6mLUJp+
v2skI1YM3Avo48Z6SLCtxrPmVxBKr0eRta8ww6pRD0Ls/CKKiEbtjbzL/VOlS/lbZ2jhfamkg+6a
CNh/GPPFSQBgNl+taHE6y5JIEYh80J73T2ksEmiHk+oaaprdgaQT++vPdZGpz0tBhaFTRc/wYuqN
kHrnaz7TiTEadK830X3IktTej/Ik7hoaW0cpx0qnGkzzv+srXzTnWHkWoCO40MC96A+LELFKye6d
U+UAUXTLMTFuooy2ANqNlSfZSDKqZgq8LjOmPSj8YiPzXNs4oCUo3BGFIuQsNk6vTDLXaeOcjNwP
z31oTh5qANnh+lOuvV8QDDJNW6QHYMi9357oZU7C8CXnpFs1Enf40YhjaoTpj5nLdyNJ/WvdW40H
KO/DHQPeLxOn+TpiykFu+H5lqQC8hdO2fzL6STuWtSYfB1BOoIvL/KMdA/J3zjIng1kavZf5Vf/T
/G10gcLfvF99u07uclXOb/Oqsw51KbYqy5WvxlYFETKLGV+26ca5RYfmSnBGUbz5WmnBzPjMxIZ8
38pXg1Y11yWMl6kVFu/OLGBzDDoCdJqwkz+BKvpjLmDY7su6d35OSqYR14w8PGZJ6W/smLUnnIk6
f+G686To/cu0Esm2W6Zg57LojCP8e63fyTqMq931nTk/w/vMGqAzvQAKdGZS9Krfr+O0U5IzNgjO
E+y+PTjzmykTeydqhxs8TbZ8tVfe6ExVgyZKq4PdvHijozZGuhoG0TnUymqfppZzKLvRxFTHjL9o
lVqdVDurv7dwhDY250WFOfOQYKhw/AhzDP3eP+eQFA4ilHV0Tk0wfoMijGObpslnGLPabTrVf+DH
+xsNl78RevFyAXMiwIVJBYOpZQQfMxOYoZWmZ6gJpb+ntywhIWQXQeNavd0N+7YpsvjQRnGh3fiD
0ohzBqIN2JoIg28pfr6DO6IS9waTXzVcoUd5uaftj3OI6nSGmzZF07qaYJu6jS4FR0UaTM2tndqw
CWOG/GkINSU918Jsy3MT1n7rFlaLaXqE+uVvOxvhEkhOdBJlV6tuWTjRA9ja4LuJ7+53P5D7P1Eg
Y9MVVGC93LB11DfwFumPHLOCYG8iBhQ+GAZ+vG1i6M8MaKcHiw0LWX+SzdFDa7n6fH2/rn5Hzj31
LYjVi/5u5eRK16doFtAjZ+6VTUqruJnq9IbbZEFpHvsR8zZvgBOsbRzJlauKopqF8U2lR/GXHfJP
fEOvJULKPAvPsdWl7TEVSQCOsQl047lImvqeDd//ksBLfyIt7tQ7tF2Za11//Ms+Kfv4756a83GC
0+K+ihQt7Xotis5jnLTJU2pwbYNnZGIPkYSw5HYoqk6ehHvyLxjqw+OAX5G8g+PbhJ5SWeJlElos
bVQkl2NtfhbqhuDukf6DIrMIV+bQ+0HTEiqLvGnEnoWa0hNVCbNlYAipuE6mRMZRUUTZes1YGalr
NKaeu3aqKxtV5dp3AlKMoJTGJOcCqaJ3ACZoBwRnFRbebh5z7uNy9B/SFIyVn5n4s0p5vosGCIcJ
Q+O3659oftTloQewyNwPvcfLAsYfRdHXThacc72uXFsajTufpHrjHKxkogiMY2QCSo1NuZyrjzYV
IEQrVgmoNIE9oYnCKoe+mrZC5/pS8/CU0S5o7UXyQhnaWL6TcEUkqrNvu0F/0mKl36FhUW3koetL
0WznseDgLuvnMujIYuIgOMdZ3+JsJeu7LJ8mtxPd1lR4dctSzuK4hQXmDDZ6fyPUfRrmBfaHpzRP
zFt0Z/K95GvGZ03Km4chKlAIk/PUk1EIPbSDAtNL89Ov1/fK6nEG8T9TKGdG4LLarXAWi0KFRKZT
RusHY86IHLiqy0+NnMYomWAZmx2HRA/BdCeEt3v8NIppVwRa/6PQFclxVTPXtgyp14IsO3g2psBp
6QKeKifZZBFFgjN3m/iFFPsAlD0N5C+W3za3SGrCqFV7jOCuv42//cnF0UE0ikqEfBwvcl17/0nw
nBRMEKXozNQFDfoK45RfBbj012IY5R+52lXPYrTS/FmNRYFySSV3sgvbL0ZfJ60pSp22tZ5RwIm/
TMjopm5mTdIr3oAi9/KpUz5rpTOGbpRXlXBlrZd0DxUbpdvZZjjSVZDK+iAKXYXz7XCxVn3ZwMbr
YusFT4TUOGtw/7CaCmt8a8MpbH4yvsjT2wzTw99Y/goq/9Qq9zjC/YWqI3PjoQAUAlsf0/g5Hqvq
txRHRe8V8AAAyKN3gjZSFsbaPskLvyEyjsVrYyuF4iJgX6HLFmvZI6WhVHxvbKO4BSDaaC/BNCT7
TG+m5rZqhvitClPjvygI+98bH+QylL37HosjUgajPSYau7M3kldVRNZ+rK3Ky/VkuvnwSpDugazD
4mTAuYwx3Ujh1JMHnUcd0Jsh8O3Ke2Ht8mgwHq8vNf/oxSab5xqzVybjIWtZpuRNhQCz1EZnUTjF
bTuhjGAWdbG7vspKJEP9k1qIuRcC1ssL0QIEi+XAEJ9piXffdD+JHnLHjw457jkbaealNilASZJM
kC2ACfjTIkDTnUXP1wjicy851WvTy9PPEWbhVxntl5eubPtPfV1mr0olovImksMen6Ve68p9r9v+
z+vPvRI6uHd5s5T1SGssJ0ehAcJYVOQnYN/qB7ud0CDCmuXAxNfaG0WsfneM1Nz4pCtFjG3TjiFq
gFC9EPSonVTKq0IJzxVaW3vICJA7EEB+CLq69fAwCb78Dw85D+JoU65wxRDm6qaApzzHUUSPaVYr
fwmU3OKPaeT/YPo/TK5OF0rbiJBre9dGvpIZCKCRC8QNsRBpJ2a255ByN3K13J6wow7t5+vPd4kx
Y0dRr8y4dAPzmeU9POJL3lrqGJ7r0IeiDEBQfJb1FNHu1teRPSuD9FGCg/lW5f5wakSZIrXW4M66
77O+8tpWjpVDNYlq40OvnaqZmwiRgc1+MScMVKgSdReS/atK8tBLVn/sfdu5S6Zka5a28qpnwT2K
RfKQuTv1/i5KQ2HmRVmFZzUU8k+rVrVDO8GCvP6mV46Lg8AsPAaCBZ5hi6OLiXXlTI4enCuVC2fQ
pl3U+d4ox6PnJ1CuOhQsPh6ZgHNwzdLyo8W+DLX9kKO62WJlmhtputPNQD6aCgN5EyGXjai+ci7B
1iI8j+cCKy6bC4iJxZKc9tG5HBvpVsR29zBFsTR6KVl/e8ilQu02TshKh4GicBYontE/DJXff7YS
RK8SKJwQWUvr+4rM+6Wx7PEWWVH5HEZhd2uYjS0x4Yulbn/9Y67szvnQMM+aj87FfF6ok2llskkb
sdSyo25FP0QlFY9qVf13faG1vYmrBNwU0OtAARZ7c0xAGYn5eBZoDX8CLvQqAzfYKKPWFiHpB62M
uAddxMWb9HFF1CYaEWelwWdnQEE03IeaXm/RQNeOAJfBDIABhXaxSSRDyaOw5WG6VrxUtKGPzK6t
g96mUQ2RUS69qIZbvbFP1r4VtSpIMeaOlzhsM0eJBac+Iomk+4912WeereALYxbjlonz32i5yDhm
/jutPGhYBNZFzQ5jQ2sCs0zPkHgH/6B2TRV/Qia/+1PrBsqP0EdQaBvaQN9p9BstlxlG+1iiNgF4
dgp/xLFATdKK/PK1ASr0JgdB95KnLZqLWW6Ulds7pbWVjF9+foO5zJxNIFcMLEN9f5A4QnozZmN6
LjUbK6LOV/ZoDZcbjYO1Vea5mTx3yC7nNrbTkexaAR2yPo92Mboo+7FKyg8fTLaxRteGTw2R+yIo
dOEQtm2FJONkpof/4+y8mu00tnb9i6gih1tgJlZQti3fUJbkTc7QhF//PehcHC0mNSn5Ypd3WSr3
pGlGj/AGDnx+aVulvmUtbIvf/TQZ1kAnWYfADG3uCrrWTtVuHNPAksDS13lXn9qqOBKQuv9m4E7R
AeJzUWi2b6eBxdwPRdSnaSD36L+6at8svYc+hvUu7JnMumo9Ke1JADk5gmL8rMHeHmYmUqQF65wI
kuR2FmxSTKEsmRQB+CBtTUQ61faEOrSTX2MLErupsujOSJEVVd2FfqxpupI8yf/UuTp8KZEHFf6Y
DlAquU1Nhk2iK743Ra9gItVEaBrGYAKiZ6dKYsCvwMT/pQ05vTPQTzU9SBH6O92Jk4+NYqKX0qhO
C5KiKrTJX3olx/av723zhFapBqQ8jtT5wvsqZy/JF5TbjVDYOQzmTm9haCtF79ntKs2Sd4WeeFUt
638sWgVdWjgGISetZgpAPW9txIQM/vXjs3Ifg9hKg7yd3hlKhtv5ArB48JSayvVY9uklx+b7pFZ1
5lVW5hwE870Ds3Lt4f+C1bkTyKnDOR4lbUqCCYFTF8Sq+U3PWnC+lmg/wUnBoW3qfhuLyyXIPJYY
SxcOJehNCBFDr2hNRpoMckS5djOEF7lysISbVMkHztkcfHv3jT/gKhR0JsUdmOa7jk7X9igdlWmg
2JWR+0kW69/T1gyVlQyYoRTLDXS2ZqccTyBerO9q1CBT/vid3ucfq9kG6Q6GaXvCW2mcSV0oyD/q
tAw9Ec7RZ3rR+VM3j8Wz2cvNTVfbAVkZfv/B2nvniXKTMQfbfo8obwFizerI2mWeO96Kf1w1lHVU
cfOjhu9e3F6dzkzqEDrx263OpIYSp+A8hYgInya7rK+VU/QHcfs+f0Rem2QK1RM6Qig7vb2D8llb
+G7NLFClwqvyoriE9N9duUHaBdjFQS6u7OwfnkNr0coj3UthRGmeSUYFhiZSBxVlgDkyrynot892
XHbhaY0Gk29EHbxjW9DNcdsmk55FAaqoTZLcKyWsC6/miGyYF0JUf0rl6Egs5SesbhN/6SyvEywg
oFycmz2ZIiIeumbcZRHOAJcF+AtIGCYC2DL1yIM/K6gLyqdmqId3UTjpvQfOS1SnZKjzzzIWjP/D
CrhYnkw5qW6GKverrHWrY1KcpNbJhGKX+rJIbAiIuVxXt5z+lxTgk5MLz7ZXP6gQIZbpVIRml4HN
TEV3cIx3zhZAIxRBrLX0RJ/y7Vs36WQk88BrUFAD+awXuuNq6EgfaDBaq4rTdiMZr2LWCdMBxORm
IxctqbnHARo5djvNQYJevOJWJvMxoHlS2T4B6ERze0gaQ/lg1JUueVrG+MLtjJXKpgLLK1DzmsfQ
Sy25/BRGi46oB4z0yZ0Guael2+kDwobCrlwV24Pi7AyAE700KvPWi6bZfqEeAcI4m7W8eIOcJd+z
Xh8YRS7mt2JYtI9GNY+aqwCRS1y5i5P0lKmTbfrRIBmd3+VQuk7K0JiqPwrGu3RZrOmPqtUK3RPj
HF2ryhh7t0gU+e+mTsJ/izo0XxVzxsXBAhT7ORlz7RsUeiQS+9KpnaewRLzZrWl8huc5W8TXdokL
ySWIo7SQR1I6nooBQu2zFdEddKtxlFrfwUr5CxmWlJ0XjMZuc5bLP+ywtEZX0tv+W9GIme8X7GaE
Fgqq6C6djUR5SfVm+kNpcV4/2xDgDfKCWTsqd3e6Y1QxQLR4Cprsd7fsbMY4EaEFfmu7CWlmeqV+
qreRF8nF9G7tE746XVoxMevLl0LqB79nhuJZ1qAeRLOflfX2xIF2WgsqcFz3APxI1YpsnO0boiWa
fnIiEdd+k3ZN+7o4U8OXpcZJ9JQ5zpheip7sAIV7KUuuXTq1htv3zuhcgGmF81nTRjToCwtplQwd
ZMM1aM3bz4xN5uFfWWmT3kMoibZ3wXH5Ig9Gl+MAu8RIxkct/J5JEnL1sR5sUZ+rPhu/FbmFPQC6
50r1YtuL82Ius6n7bWy271NDSv+yawxeIWPoWcFfmzp+eV/Msyd11pi6EmoCX5NqkbNzYck9cPE5
oTBZYr0YP0Iq54OZEUYvAzEPVTB2yYCtMAFm8nNnVt7J2oJdnOVwzg6CyU7iQ3GxQnv4zEkM1ivm
l6GtaBDPWabKuakyLrmNWjSO21Nj+aPCGZCyrvFjMt2DVfcOHcsiUAG3nAHTdjwXVitgt5XsW4w8
gZuaoDfGrKj8pB6YZg1V7tlFF3p9Rzoqq/X4hOpWe9G6+Qhiu5OPcD1TjvBbYPre4UjQWE8ZffBD
oJb5Y5Mtr5I69SdmUcZrP8gTqvaFdTaMo0bwzmWqrtoWiEHKqwrpJopb4AYcrV4Pu+yU57BLZS9t
HP28SjVeHudcO+1KLipmhnRCeNV3rYqpZNSq4wNws7Op/4CwDra/qQ0G2+20hRmwWWTLhzQRSO5b
jcwkE0LYkHweRmn5W1MRT2gQZ4Tt5EZJKJe/jTAD908WszIkqaTvmjUTlivjKiViS21+ypJiCbRp
LA5W2Tvn6+SM+AZJ5A7nxR8UxQzJHm/DVGK4BXD285w57Xp7DE4wDZmFI7MRJ0eZoLKTda/MBmbt
BujXOwQdyPzR6ptYukVh3k0nrY1W0cTCMcCu8Ec6CP2+RhfaEPO3yUimf4lF/UfODcPVMpsVTHtj
rXdOphIazZVsM1P90KrFnzNAM4Z5Viqd7allfp9Sk348ODq7v36tZkm3gVRv5zS0k0dFjeCn1wuR
ChwpM20jzTtAAkqhP88aNhaQP6NzXSny0xRGautSFxsefDD9dcQrxeskIb1ztEk6L/Ygf4rmbryC
RZH+0vRuusS5dKTps5MWI5jHjUbtDAx1W/0PzmJ1TgzkmDiS39KliC9jrRf/ptOUfU4KSTnYpJ1P
GYLMqsRE9+S+3RhnDZySnvWgT+XfcxgmjVeJoX0fcekfMQ92F6MhbuGDjSLDtj3dI96PcZ0p3eZp
SH1aULi0oNN8RYrNOD9++TuJJlx1QuOK0LqXcqzQf0MkhudikDx5yoJ+czUb2kFVuve2VowzJ5rH
4b29vYF4QtKpuKRGyIGe1M2Sn3RaRJeIRMiPK/UIY7e3gdx2dMGhpO30U6GitNiDhLepMAffILM6
Sfiou6hp/H4Tlci+ioAxjVGw4t40NvUwtKY8Wh8tmftnmKky0ss2pl+5SA7i2+5TAdSlfbfyxO6g
Af3ImHXIpJtei+RlkJzpRtey+7tQYst9fCyOltq8MMxmlHiKUj4vRFnOlmzTWoNL/CUKk99Wtqez
zrVg8j+mpWAb3p4NCwzgCM03vKVY8sTuMGuth9nLeJ0sgsjjx9q5IWiLoISwFtTMz9ZI+EsmJLW9
moIpgW+eDdGp05f0NS5E6lvG8nczxP/qnTIeXMw7O/nrkvYmBxjLxcgmY3FuiplAD8PdbvpUoZ0q
SE67IwjB3vPRLgCz8hPtvE25mhViI+P3catts3yVcKh5yppOfyrNDvXZMRq5BBfroK+294SrPcba
daGvtgW08i+XvhtCG49VOQvMeKD3Wi3qOTLG6uBY7sQRvDBXYS2GW+jcbo7ljH+r0vWklJWQen9B
ltEftR7jPD1JPEp18/T4vOytt4qyrhg2jAO2M2DYweEgStQdskGk56Qflx9jZ3zV+14NElM4B/X4
zk5SndHpYQxKurrlmydKUkp5u2JN4hhNYgPXigLjnQvSkkd+I7tL8a5+3p/3PNqpSuAtwjYICL7j
s1Ya8ytdH/P9YMM1eryJOwAvAx00BLtQ4mCkvp0HGGaO65kZruqjjnKe5kLy6qnU/QlcxkVSrJlC
ZIFYC0HttdXq/o9izEpPVWrpKYroeD/+OXtPztjXBLfAWbqbRGkN61eOCrkK1dPTDAHuSk4nnSI6
tQeolJ3PEf0ZTs567XH9qW/DjWhFOFoCbh9eaPNz3VXRVUkk+dwuUX5qO+P9JFXpAfhk/QQ2BTao
AO4hxvX0T3+2fH4JcXJX5Ajbz9It7cro5Mxl9oFZRHugV7y7ib+ssnmyWi4qE/8H6SbMNKEex9bS
TZ0mcdGFBrz0+I3tVZLg8+G+8rZWN+/NFTGE+aL32L/doHlY/2CKbtxGpCh8EcIQIBV1tPcNjm1P
fTg5fyhNpltesmhAyZrwt1nuVBcQLtZpBWXGXS2ttRTvqUZqVs9yHvSmlQdO5ByZSuxuLxJ3q3wN
1P1txSrJqRWlRR0FnWZMgZ0DorGNuH91nOI/DOvYUygBpEkrX3qztyOIwrRpANHaUwwEU3XKay6K
T4/f4O6HsKq+0X6gMb+9IhAicFo7BBod4sLhztaMG4iZ4TSYIoMr8qTzhiw+sOLa28OfgRv4DtfT
VicEcJIyWQjkBvocdfQG1QpzWHYzCyENP3683aVWUQniG//YFiMV4TNHvwz9aBh43jxnmG10cnEL
kW87yNfX17H9vAF1ININgeQe2M0Era3khloNgdb8Mgy2jOTKkJ0RUU39YhjTrxRgxpc+mv5DSxpw
oknyCZJlZXO8DWbjhIAOYtFE8bh2LhWSW76VDPPBAGIvfFFg0S4hnV5nZ29XQaFfGQ2bTx3gMVog
rSTfMlXNDu4AZe9AUjiuSgS4bcH6e7uMNSiMWx0ky6TWWCIXiaoGFG0vZsU1sahqr6G1aP8yIGOQ
2i7KVPttN4v2UuSLsfatJlG7TAJ6x7ccCzjtejZit8qX4odcLm13or2pHo2C9o7ZKqJMXUMnhRT2
7Y9W1SWeMGSTbqWQ52Cx2/y7U6raybQm5T98sBbQfaZ4iBLeoQnRyWpHuc5paFSF7a8wKjcx5eFS
96U4Z9lcukVVpQdcs72X8tPZD+02uvT25oSBbHTiVgZuJoWjQPtRwQITI4hTZkgfTHuGrgAl6z98
uisZ3qQ8pUm37Uw5KjwaFc/ywFIi/VNWtYmHEnf7fbaWr4+DxM6X6/xserMKVen2ZBfpotRdCsxN
KlFKYpygt09aEimveN852EsaUfHJ7PV6uQAtPSp8dj4ralMCPJ1IOj3bCGWl+FvhABsFxgT41lVa
GcwmCrjywXburkMPjE7YijPZdi70KjTjpjNgybdZPbrCGK3ziG37t9/fy9UBEuyeTH613cu4QEli
0QVNTJSSAobNiFrNgEGZ94YBsvO950TQBLH8OCr39x6Q1iL5rAPO7a41ozLsMruQNms7FOIjA60G
ukl7dCnvZTzUw+iXI0Bj8Q1uwmCIL4o1N1BW43iVZF2SprN9yAqrxm49L7Qxx7K2TkXqFKELNWWc
6N7GI8OSRRssT2tLrT5IZveefCXSgmEArXnXzK7sKTLSCvZ9ocvza0f3AUbAdJSd7z45BR7FwgoG
5fnfBjkjRyCxhqxygx2hXCc60wG2aJUfmVA8tFxSwYMW0Svom8l14kHc5N5p/GG0m4Nuy+4vWWfv
2CYAMbyj2Y3GIAk+WvuWSyiZ+EUMhAFeuJE0fmnOlnlFgmhAxFFucJxWKVRONSIt7VkDamC7mWSO
6cFP2rkAHND0QFfWWvROkcQAWtnORhbesjnJzy0onWctnZTzCh78D28bTNqqdgGA/04XuFiqEHGx
hHNuyfHJ6Jv0JE3NEQFpp75GOhE9ZdIJhA23N9o0l6HWNfhSmBkIqripo6uQlQwIUBv69ZJ+fxw2
9vYP5Btbp9Ktv2PoORTTVV6tzrwmFH+5RRqiLgUOMiLLf/8uW60aV5jRSi7edg7oTzRoU0USImZJ
eOm0LpVc3WzrZ9EthkYmGiuamxnx8sfjR9y5Q0mziYqkJigtbXGWFWLqPQa5lEr4MFzaQWoD25qj
pzC1sb5AgiCYOu0oMdF2cAQOhBICAyGfcmtzc8c19HaMRMnva6nUT0mN+JKXxGixMP8oKccgcg7B
gKe35qZa3H4fWhurLqsBJAcVM+SilzNd8iGhWPO1h6qRuQMs6Mpr2nYeTnacjx/mxZHAnrQZSFEl
GabUxYoj/Yf24sRkvViK5Nwjf/QX7ptZ5MH3bb/KPcyT950jBC5zgKCuad3alicIYdFBSrl3vROy
0J1FzBIE0iZuWVJcJ01d03KW4gpR+cnKnpu5ds6NldJ5LuKuusVO5jD/qZPL45e+F5qB0Nvw8wnP
dwqruQGJvFQaRLxVNTkNjdZfiiQ8QhHsfayORi8EbNW61Hr0fuksVAXzdXnk6pOaNL8aciuDU8X0
OawNLE4qLTvoK/5EV29qHS7Z/7/g5lS1Na6JEA9QPbUqk/56V3irQPe7aAIgyP9zXH3GGCkH8Oaq
ITpfVsKk5PHW7j40LUCiFP1Gite3D42zODoq8NIIGXXzbpKc9pwskepJjWa4kVMdTUrvQxT8HYYJ
5KM2koE/J42/bLLUdKmI0YzBv0RgIC10lH9gJZzMMD8qgu5DxZul1M2jVSkAIyddZZttq/y2FMvo
OagpeczutNeOOTV7XBxJBa0d9rfvlIdapZsZ2a0WFpt32pBhM93knU6pyn6GDnhIQCgnOwlz4eZm
V33IIrp/jtRhQJWbv+17vDKGQZQqfKKQx7eFX9YZ9jKpQxxoWhG/i6elfLaHpl5uKeDW8OAE771M
vhPkD9CXvZfC6kQ3qhJO9kEWRfmrFnY9birh9D6v+vTgvt5biqoQxd6f5Ittq3HSo1lP2xxwq+nU
fp/amAwhVXDqMtSvH38Se0vR/8KqzIZxdkdvk9uylqMeZmwyJ9LTrEj5j04TvW/N2vT58VL3Xx89
MHoNpGCr8N22b5QPhTRz7QCxpvaUOm4LQxujcxaOmU+TZDk9Xm4n5WO91X5tNUEj91t/zy9fX9ul
cxKNaOYilWh/Fm0ZutMSgkaWCuUkhmEGgWZqZxwZZh+jq+y5xsbKmzJFO2iD3N8mtFpgHtAJAWCO
O8rbH2LmYyxqwQ8Jxz5971SG42kmtSmyBZanT7PhJo0E9rsUxoGhx063/u3S62Xzyx4gcpQbYpiz
oFlkuQOp09W9cZKNLHtZbDT63LpdEuHSeoZAXCitFgyYCtTBkIfyueNi7tm9RjsKHDu3AVY0aF4g
fsgnfCdpMA0MsQT1eaCW2EaUZWdeemlJzqmYKPeKvH7SRJf6vRA2L62NL2k1yv/h6K/qizjkUePe
1fCdrmBXwRkJst6wvLBs5a/KMPSeibvZwXvYO/r0elZ3bNqyd5ASIUcNLSSIVFm9/ImUQil7Nmo0
vtTV1qeSTsJBANndXxIYklVkp/F43VwHWqyjVWFIcRCmQ35WY4UOVzIXmjsooelXWqifjJa4ValK
/M5o6NliQdQe9A/2nppMZsX0kr9SY789fOjU22UXwZZTmtT+W257852Ys/KMrEb3pJPBHQmM7S7I
/mLQCT7ojsphKWka5g5xU7E5WkYh5x9nKS2erFGKP+RoQx+kanuXLoUOcgsoPBBBNxGmiodMqzG6
DYoBpQprHHEZLCeM6sohnSltRei3qa59fBzYdp8SdMeK//zZ5n+7rXFE5p8KNIdaR0xfpzru3VKK
09fRCBnWRslRl3rvlmdU85MbA7Vpe8uqTVvIfWnHgdWYuO+NSMUohfg6m6GBJn+xYBwYZ95MteyW
+fzj8cPunWRUnJCUh1lCPN/29AxR0aZ3sLEMmVPhLhgpiFwqCmpDF6k3l3OBbVagtqp1xihgfKFd
pn0sxRJbB+X6Gik3uY5CPxZ2HaJgiD9v3rXZGFOcT0MU5Myz3RyBhU/1KMkHScbuKlSZwLg1Ppot
estmh+3cZlY0J432g87clwZJwj8P9nTnQqJOxzmLMT99xO251eh7NMNqkSOX0mK4tIloIyZL0r8M
co2P80yHIJDt2PqLLzfPwL4imuqWAnSpmw9gfl0pDpfWnR0Oo4tt6BB5i4nnOG4QjdH7QylWb8kq
y6SjS329K7evYW3VEUT3jL9y8mwnKRRKcVNvHE8a4+U5neLOviRDosvXlBynIvVU+7+iQhaGb9mT
/KSEWf1P1A/hs1nlduGTC1S/bT+w2p+TRSH4DrDsro05wsPIS0MCVCZF43lqeu0cg6X/oeaV/GEq
lyMhvL2jQuZCQxGdhJXX/TYMcFQsSSDyHKjw0gNDDREfGuDQvn98WHb4cWjzk0CBUqJavJuHofcj
xXTBoqDI09x2IcnF/8ShqX/pFrXhJBQhaoZQk6J/1MFSphdp1oormkWt8BbYr92rNleZdVKLtSaB
3jl9jS0ThEBtq5J9tYzcbhEVEvNfoPytb61Ie/miTHzxvmmnDcIHS1F8quwQQ1GXmY7dX0cUxZxT
NVT4vRnQUG13wXxiPI8TEg3XubfnxZ31qnoC3edE7iiU7FM516r5IsfpUNOGHaL2ooKV+NviP5L9
r4/hpwOtbSPr1NWkSCf4Mk306WAnd44u+a+KFyOwubtIZqlLVi1zD0NXnrUA9Lb5OnZdeX28ys6d
xNyQgEm0ojm2jVPCSSoEAJi71GklP7X12DyZZdIF+ZIVr7APvzhVqPz1eM2dIoKyiFACLoRx4nbC
3Yu6U4uKo4/OQu1NhV7cGmbAPgyS5CAA7Fx+QAcgHTNLRzJ4G7q49NO8WQANzU31vXZswTvN5k+Y
fTjvwsgph4MkcWc9eDv0DNYLkKH3Gkp/SaDn0I4AlRRABEJthkC5QgbOTS7RsIokrZ086JZy+uXx
fu4tylBiTZkoOO9mg7j05s08iPDWJ5JyWkb1mxUvnWvONdKM9XJkCbHz+uBvsJcwRwms2y59YyUd
BCXmE0NbjeTb0Rq9+duG7lWJlh68wZ24BZiTzi335M/c8O2ORrpWR3Kz4j+qBoUIGVM8MIPawUW6
s4VIdoKDRV1kBXNvE2AdEnZtMl5tZYYo50alO/HJHJ0YCLTTLtWpbqvI9B+/t52N/IkQotakXQs2
4u2jYRhrdKgJSrdm1Bs0DxfpnNUp40GK3YNd3FmKuQpQiJULwYBl83x5N6cxomUAVhpRnS3K1xdR
a3HhNflh4FJ3Xtma5lK8rOJid/1vKKCmpC5aHljoLpcnESrQMc1FNoRrGKI13YQy8ns7WMnfSVEM
hasrYsqgaeX6v1mWNi9E3HrxtRbm8qnOVDSepyi2z/psK3/A5bFNL3Zq1YF4NcARksa++6YIVf6h
2ZGJYUqVjp9s3LSO3Mn3noskS6WzT0vnrtWqTwMdgknKgjpxWsTu59oPsRI5iMh7q/zsrdD1wHp1
+3np3ETGFFGDG/qSX+sRiRtHm496YXurgGqEFUaCSvqx3gu/BqpIiRJbE3kAErB/TuBleV3VH5kr
Hq2yCYdDwzKj2uVBYgAl0CYzPqtmI/+Hw72Go5V3QIqzvU+A58Nkh1wS1IUseaNGv4j5W3XWAace
xIn1B7/NJ8EKECQQw/1/4lZvtw3UyNR1S5oFShglrUc10Z5Cs7A/CsUsIl8bDeuM8u9Vs7L4oEi/
/4TJ8mmb/uxcYrey+YQd8kJTnvQsWEq9xNgpkV1NF3MQS8N8ULzsPSWoRQZY1gq03eLCYsTnSqru
PNBiSG6XuEu74dxakx15eQmB/rtqCfQK9EILg36aIeA+Doy76zNnhvRMJgl57e0uJ202Molml/va
KJ/0ZYxe6Z/Krt0Z8bWIp/QVGpt8hlHWHay8u8mIWoHpp2i443X3qtUn4MRZeZGVxcMj3v5mwPiM
XFutj87t/deBKhCfHwYzLHmXB5VjnQ8dSv5BAhkbj/k5foaZN1web+Z9hgdjAAgScQt+/513SKqV
I3PeEsI0knol6n2TUfjoEHSVK8KG2NrEffhi0ng5GhrttFRXsgJ6IKjXkVxuz1ErR+XQaVkRVEhQ
fAmrdnrJ89SUTwVqYd/j3hAf+q60fBT2h6dMk6LMy8q8yl3TxlXsP7xa2nawqsHQ3JPpIxDVKZoa
Ob3N+nMTF9YtNmLVh3Ucf/79HQcssaJE1zxwK/sEyljtBzMuApDpOdrCjvxhhrLuOnndfW6doTxb
oCAPhs47nQ8EdlB+WgcByAhu40MnGnq3RVQEpajq82xGaEwoxvR+pNPsD5b6Y24G55K1PaKMeVee
6HkczYL3DjRvmpNG32StWzbfrTSG6BVYWdDSIL8Mja15Kbjeg3C/+6SgEoCSgkS5nzhLuh0pcmhk
weS0+QeMToXjyurkpG6u1PGKMh/n56qP4pNtJkXllrU5fllwMDwCJ99njSugdbWxB3Bt30WLUB2h
q2NzF+Cpki1urVnjtzqD9ol05hSdSiX7Lx8z0zOCsgIU+o4G1A5oCQ/kBSuFGPccm8v1aewY+nvZ
GJqNO2SJyLxWFa1x8PnsvdtfV17//JeEgfY3vkZdmgd2JS2v+tiYAebF7UHne3cVql1aFMzpQD+/
XWWiQRoVTcir7RyjDCABhuicJtHg+I+/0d1XB+gEkSfAf3eivrE8Um04XHGhrjZnQ/uBEtU3jL5U
r3SQbn682E4IJhoQB+nBrqWh+vaphl6eIivT0iAbVTX9zJwk+1PFMUN9l5lWeMEIobrJ8jBdHy+7
84xQ+xhpERfgBW9bPr0+60ypDTTfuwEEtFioDrwwpQWWqFn3pJaDOOj+3Pd+ES9FGBIFW7QD7wTf
gXWKOmnpNZvlSHfdHZtRbZ5tqZdAxdqV+LjIqtDOTZnk8f86FKn6czFGvf759x8csOwqXEh7/+7l
oqikZiydBDaA6BcorZVfq60AJldFz7E1HIlC7czNeG6A9OhRw3e/4woJAiKjEZRnbG3AJCsOa18k
s/7c2kt/aS0T65A4Q3JpVjsPr5zWwwr3KZMi5StpnTh47Xunbb13QVet4K3trYtI+6DrNHaCKs7o
aOaDLhVno3PmP5rWTnwx6N3NqZXo96UHwTvDlwK/sAKttr2PCBW3MCuYWkVRWPj6UuZ+a5+VArh/
Ip5F77zXUqs8uPZ2AgZJKoY0a2/gfiANUAgEg3AYlckh8i11b706S3XEBdtJC1kFFcBVQmFVzXv7
AceOWjgUSgieGlLiQc5oz4syh/5c4Fn7+OzuLQVRbz1FKzZ529IvAbRU1oKIk7OM8J+avsX1Keud
EDVngYPk49X2QgQUJQg2NPhXRPvbB2skWMZdLKVBIU84tSWgW3oABFdnSb4t4Kp+P+pSn9EeA4xE
d2Cbo0TpUulJq6aB2hXNjTG37Zej1t0oEbNTGhrdQe67t5k04dZ2NBX7HSKuRERkUCXWE2MXB/EY
LqceVR2/Ql7o9Hgnd5dakZlM7HcoJ7kyzVKCTHogFSQl9VKqp2zqlD97fJgOdvH+zEMoU9feOiqf
RLnNaey6yHHSesoCVOnJL6k8T2oPHfLxA+2kWSyjYy/DDbLTMwKCb3LwVZZBYNjDZja7rOXMqXYi
G1q/Zr9HPqy5WEiaupIy6b6pt+3BzXl/oay/wcLxi8oe1b1NRjmlPVJCMxmlYQwcGKL4dRLS/Jzy
vr2xdibDJZ5XLq5faOvM6REXev3vv633WR+tQdRpObF37XG5j0wUBm3yEbVrU9c026fM7tpTxHzP
G0D+uKJe5g+9lSUHX+buS+bDpIWGdzvn8e2X2SvdgMx6we4XcX9akE2/dKWu/fap/dkYZ1q6Ak1g
e7xdBThpmTQZQlZTLIVexd/yxlax/KhrpYPAtreVChKXzEPJXO/A3SuPXnL6mqXCvrqOltWfe2Oq
XUteHHhTk3wGRTmejb4zjjhaOwIpPCZ1tkpVBuNnW5F1jd4rEm2MoBGl9WGq9PR7IQzQv+skQlxo
TWLOkcdS8sLkrW6uTm8lJy6CwTenLvncLTFYE8Qdf7ulw89i7ALgiNT6DucRaUKUkmaQF0ZmM4Pc
SsOPC7KQnS+1LaDhxx/03omCVQB8HB0GCIabEzVFdW5hF50GIeLZmos+lv25sfvu9yUAeSo+VgCx
K8lqe6YSi8H7klQpVf/QinOKpOMXG3FggV6HPT1VfUFtDzk5j1Ak1MKDCkJVdj5ZlIfQmwWyeS+l
b+kir3unSINlWZrso1r0E5plWrREvrIqD/5ZTLVAyqlUErTFxnRUZ18Dyaa5qoL4m5vYeh3ji5CW
lSslIAP9yejs7povS/dXP6k1lIyhFug5zqF5rot5Sq6yLLTQXWY91g4C4P21gjLbyrmgHOLsbnub
Bqq3RVVmadDKahEU2TT5vW3k137Rjs7HbsAHO85ngpIOLbBNsFVDR2k6IdIgBkz1rhK6hlIZKlWn
GX22U9Ik04ttjMg5QXD71+5jEHkKtkm/f0rRMEKSDo4ec6ZNREr7ZIgMAwFZcIb967QIybOKwjqI
e3vfAjkqXnRM4ckbN81UJInjsreBLRRZI26G1UpXNMPsowbB3ttjDYQweXnocWx2dBG2qJCbY7ra
KqYfy4npdT2MTSePrANW9n0mRwMCZBw6X8DQ7xS3CNojxJSRLGep+xcFgXgs22lZTkIR/qLZs//4
Pe2eFrCSTM3oc9HF2WzhkE1oL65OTPmiyd9QA5rFqbdKoT/lilUqfkszvHFz1AVz1ymzynqfDKX9
Ts56KEyPf8veNqPJu7Y5SYjuKg96tpFkz0i6x5CEfFtvwyBOHeuc4lB38Ni7S1HDM+PlO7lTTdRB
kUAGBdZbgRUUvpLLnfIyovPlYd7C3Pfxg+29VOpKWqe80HuQSIw1imxJGSVVb5TeBKTpKUrBHjhJ
qH8HhHkE7919qeBDYBpR7yBJvbkj1BpFdVpuON+Eo5q7aBzmT1qv6/UVneMl88aK7gHqVNHnuYzT
5lSHbXTNplo76s/s7DPiymvzHz0znfzrbWLSsSujhl4XLZNl8gplwVEGuFV6FeXYHFwZu2sRXKkP
GMXCcHi7lpoPvGq8aALgzerVdNL25Fjw6TIFEsrjF7oTdxj10m9iFUbo2/2NxlaPoRFzfNAKvBRF
V59DOTzio+zdgeQ6GIvSjeEq/Pmaf2nWafMEbRcCRWCi1qq7CFJO3/GVUv4G2GS/akpZYdUxhmr5
NFSi5jLEe3D6B6311Dmh1l5/6Z1ZHk468v3Xqu0j2R/rdMwUV1NmbFEVHdVqL6Xybl3MTbIVwGNb
J32uc+f3P20gMBTD1N7oomwzNzzHmTCjXhxIpoYlb2Mrbl5E2TUzc+Pg09752FiK0Mm1AwZ1W2sU
ItGEOiZ5UKEv/qJIQ297LXSkr8kgTWdND2fl4PPeO3hQXCANkRKD+V5Pyy+vKe4X1DoKsm9cKuaX
odPtSyNFPaKJg3NQTuxk37h4ADol/wWTuX24eq4WAa2PKZAdJe+l0klvS5uZ1YXN11+gzFkBc80G
O0p4hgfvcO/QU8SQx4AyIvdfN/6Xx0RLCuhGwdoJOh6nGTDmqTeS/uAJ9zZzVcbiSidcct++XaXS
hBL26zTNaYrGdIE1GWi0S+n/zEVPD/oKe0cFHCnYdmqme9IVmpopMvd9jk+bmZ4SNa6fJin6WKui
8kvLHg+0gfaWA0axpu6QAjgxbx9tRHyoHoHTBWVV6H7HbfNHNEBvlnSRXQrNOBpg7W0lLWNyMDSj
GKxv0hYjyaxW14s8WNCl9zN1DH2OZOmXmvT7IyN8AmgH0TqE43+HgaFeQUsFlFYghyJ8UmrRnNL/
4+w8lutkujV8RVSRwxR2tiTLOUwoh9/knBqu/jz4TCygNqVv4onL7g10r17hDUG2N1DefCDEHhia
AJJaqRwCr+463abN1Y6B5Ql6s09F6ejuhD7vp/sRft195YGg4kDgpue+ahUmfQE6qkyTm12300ki
LjIDC+23QGezc9M0yTWtfPnVXVAWRc6CfJk4uULo5iD4qipICCQVqbIRKD13Wfn7/pNt7UJIKfQl
ybQYe81P/u8xzrBMV6HM3jRQvFDQa7dwqvEUjH11kJR85z3urbbYg3qVN1wLqGD3RWQ8lGn2I66S
5Lnl6HllMybH+w+3tUMAs5Gr0+ZBa32xnKOO8CryILmNPTyDDsiBJ4WwT4OCE3B/qc0nA5QMVA+F
2FUKiQ/vhKAxm1GXJOcUaWp6UZug9aI4ko91KPrT/fW2wi/7HjY7KOM17U5TJ8fKbRovTqKkJ1L5
8ubPqsr3V9l6geROiFtwTa9nXKWOla/TFYjA2b1zNKDhHkc6lZegU+v/8K2YMFChMm4hSVx8K5uW
cTqYhMMgVqNT4UehdpDEJI6IP/fZzmJbX8tCUpfBDl2yVbO1CCarDjRioRTKkBSVcPAiCyFneWJe
ZxXNHgJlK36AugGZCmkQAN38e/45ZaBOYJ7kXGOjk+Wf6qxtXAR0o1NUNvIn9GWmoxpJe7DVjUVJ
ErlhqIT5esssi32Y1cncJ+cFNLciRTXZTVuz9UazDTxTyjAz7urm6/0ts7kqMXJWhuLiXqo0SZYK
x9Sa4luTY3UYUUGfU0ZEp7QOrTfI9OSnaSqU1+/TWbCT2aShzL36RYVT9s7Ul3HNomOTPHX5FL6P
lSg5ZKrQd8BiG0eCup9mGPwiaovlp1StUHd6H19CYYWKffLNtHobJCAnr4VJabNTWmxsVOLJjP2A
FTmraLzcOAI3j1QLferxJLW+V2Hln/uuas5GNEiNy6x12Ll0tj4fQwhKtFleewU75iVOed9j8Qgt
TvKiCC8RVQ+Dixaq/SkHHu/pMlbY9/fMfLYXDfm5HJjHun8TosXnUyu7601s2m9VrpTPliKeKGPN
U2Thy2mFVXQeg1ycBWZdH+8vvPUxWZPyAOm7dV9KyesuAXhCIw5hr9jDrwfp32yAxdSbpv8fvuUM
WqftT9xetadGlZQBdfjopplF2Hpo5JeNV2plSDOsgFL1bOdc9Dv30sY9wQXIvY5iO2iFZdaH52w2
Z7zQ4eZZi+nk6aONB9fOB9xaBR0xCiwyPmL44gPGZgUtqqXnXWVGeUjGud1Y9vlO1N6AnnHeGPlZ
EH8orJYPEwfpUCKdDZBPIYnweuq+r05VSs81xzD2ElQrcrfJq7x0FZhAhyDQjfAwRQBNZEtrdzoM
2z9nBqfOpOnZCu3l4YScUGQgGEkvNLAeQV9kXo5/xoMy5eYXXMLLrzk65XhHSdklZe526JKqfQwE
qpH3t/H2L6GzOqu5bVDGQkeknFyFgjpNjNobhR49GLEUsaXN1Lk1ftA+1Uqtn8bCGN+i3Cw/hjWe
8rjotK/nuQLSkB22A/NnNI8WbwVrYHPKC3q9dRL+StGcoWqLGxfRVfU8xFL1H7YeWReRn7C/xgkH
aQMExTBJKZV4em9YVfI2BKqwc3Y3AoVG5q/g6jCL5S0b2IhvmGOAbvoN8NlwbDT719iE7YlUudy5
XzZiIYx/ggTHaOZtz0ft31Sh921h5TJk/Loof+hhEYtrZjfpkwx7oXSbMMvBvFSYXnS2MKXz/Z20
tTqNX+Rd0WoCsL5IVILJLpuUdsVNovfKABi4TVw1xUmpRXhJKt081/gOHFUC2c533HrDtCGZ6ROI
uVvnX/bPc3dBoIxjmtHqlpPxGFuSfQgtPznTqSp24sjG/BnwAPAIqPiExOUORcmFKNwMwS2ZmvYm
y22NjUiWeVkTiI8WGv5ujl3a2QrxinQZsr6eJUgBPl8C3DgE5uWoH9uIAfNuPvHYJ0cYKtNpaid4
Nm0THfiyOy9240YnYvIzoR7Q5l2iQfA8L9BgrP1rHjuoMUlG/2Bb4ejVcj0eEua2x3CQg4/399EG
Y3BmQKLpDHqAsnLZrGzIvIsg5UaQcQ0RxymwmAqbk5llx6kqcHjpQYuhXq0lhQJveDDfx0YbQsE3
TL/3hFUqXxQlwLbAtoc/8hCm1UFNsGLw6iqTHpLSD1J41ioCtTXuV9a5n0TwLlJEq+Mm1JZv/CKZ
ZBdZjiA+tXVTfNXrQhnP1FJJ6jKEb38wLqrCE8Ou+jMWtZHOR0cx9TCmTmRfcsMco0OmBMVzDj2w
O3RIQ6a/aI9T3KHlMB2nttODi6iKQPmiqu34Ef/ZZg8psXEcUYyFmsJ4l5e5nLomSCZCcIzCm5H6
1TnDqeHUd+jgpVIZ/y8uGciMfh5Cxonky/0PuLFroCPQwEGxjsxzOTYMfaWq84Ehl1qGxQ1fSdib
Iuze0fVAH6MPagRRkz3s/MbBJH+HR4+tCGjnZW5dpVjmdA7syKwLyqMzpfIhQS77S6VqKSo9aXkW
Qd57jQX+rBdF9+3+M29kMXQLZtNCYEwzeOJlCCqsPk6ghZKgIUR+bSIrOsnpVO8ogWytQqcFEB95
DE4NiwBfZnhkOWMyj9j6InDx8e0PRZqLnfbi9jKMI+Z2BIzTZUrWTFwPIehFY5jyzM3GIPuRh8We
s8VGgYK2EQGbgPY3w3z5zoJZp4adj91j6BiPpY0fUdRoqtsgmHAohmlvnr35WCSz6MdA2mGTvFxP
G3CKcnKS6LyVyltst+kHkfZ7s5btVRzmoA53MX+8XAVhf6MLuOrp96HyfwhG2fCCJI3U16cV+B0D
6+S+IwtfojesGBo7SCTEiwa9DdxeKai3CquBtjxIgNxfv79ZiW4RtCoZcMrLpwoLRY2zCsxcmmN/
VpcgssN6V2hwK2bBsoEFTFoGKmWxitl2XVmBQLrpgSY9cZysQ4y428NkJw3KlsI6EFFyT1HE60W2
/1pTwbtRUeJYtZAmyYErlgAbVSYGmGMhY0s3Sd07WINf77/JjWSFCfmMCoaTwShzsQuH0NZEnWXR
LTDL/lth5BVPFjUfBUDpnY+2dcBmpX2owAyVVs7msdNrdtTi6Yz/J3OI2rm1app6Zj59bsP2y/3n
2lyMb0Y/eN72y1wBwr0taYmO2XcXtI+OEYVu1sn2qcSd+yh4Fzuzso1zNj8W4gK08GlyL/ZKNOlq
OmgFEjVZPJ5IJMbrBJf0cP+pNr4Wq5DPkrtBt1umllGbDmJUBGbcajS9FQ1uOCbTwIeuGfZQnBub
3wRjQ2bJCVsnW6aMdxAGKOGNQYuj32I5SeODOXX1pbAlx8Bb0IzPNZv0s1NN5k7I33pOoKOQNpgp
UZcu7q9cK/CNwWfoJoa0Tg7+kCkf/HiIy4McquPp/kvdqjnBE4BMYcpJU3N5BqQ08HOzMvNbiobh
URk1/5DIInVjq5VOvaX6l0hxPlIo4oFs5A6kZCU82F2ycxQ3tuzsxob/A9cPo8L57/+pG9Car/w6
7rNbqhbBNUcJxxNg1U9G5pCk9fFejrLxhWcS4RzgZozR8rFVuZD0KrLy26AJuUZaJAq/ykJSm4Ol
+COZS2S+bZIwOowQEn/ff+cbxwWQH9ARsCqM15bXRWUPXOa+nt2aDIgfH9g3ngPZavc0lDaSP8Bp
5H0A/zEuWXLY1WxqDQmW5i0d+gBl4h5qLPfxMW8A+VVIentN3WSX//BwdBzB/CB0uip8g7hED61W
8pvuy82bTK+zaz3E1U55vfVo1CSwYGnDgfeZP+8/2wUcql4m0pjfmAwZv5p+Ui++YiXfnLLQYNME
SDmhPZzsYda3vtw8UqYxYgA+XuriAlMBvuiHOV3xpDsmtRUhuqkOO3CxjQDApAeaARMhJByW/TGf
xjfUo7S4yVpZyC4wHu1bHTdFjy1lsGtqtnESaEhz8uhNKxivLIJ31ZKh9ZLPSfBNp7vY1tA8Mm3p
vzaOEuYHSwM66eGz2yngL0dRGOf7G2YLAMwPgAjF6JKCYVmj6L6SsGtspjiTgJwydXoiu+DE6h9N
6MQY8VVGOV16wkboWkmQ/dZwrf88hY34WbWqHdNbbgPFleBa+zu39saX4MbmCCmAvDYgV/jHoyFo
8tMCtFTlwB5PlpbqFyofeec1bARAUhAm4H+j0ooQJgHhN+mBpeRyVXkwpqJ/wByxwxpttl6Hcr0T
hDZfO5GWIAT0Y+1ILhlpALsY5Efn+O1TE5vGM7l/ZZ9wWx3tUyRkacI/UCTyoUHy2bxpqVl/QG0V
FXerk2L5OmWJdgGDj5zl/S2x9dqpduZ2ILQ0DLZfnm6pDIdCEeyIIjayX1I0wm2XkPjwB0N/Pcyb
Nz5fALON4Kr5K6l2Ksg30CfQoj+GrzsPdt31J43mw6fXPxSzLWgotCBn66qXDyVgDPmRaqS3ZEyK
wyhHEdUVAnOZOlo79cjfEncxiWFSPoNNKcLXKTQum8YYRlV2a1M//j7k9fSuHdLJd4fESa7K4Ohn
kw6M6epxhvaOXRjHoaV98+rj4xBYGLHZFMhrrEqs5JITF1p2qzRl0D2YhV1yAOs2g9pGtd6TCV1v
G4dmPRnEXO7NZL+Xb7hIut6WQ9Dl1hw2i2RMP4+m+QOhV+3VlxwrMaEkH4UIu2qO99zquY/4/E3F
Qcs1ZH+6VkW6h79ZX3Ksgg4TqpY45K4CI23yQevtiMEE+ruf2CfyhSQu+aWBt7NcOTS7Yy+jMb/z
1daRCDgYrk4EPnB9q55Rwp0dV7FAlHAy0w8oAaswmovmyRz1Kjj3WqSop/tHY32tsiLFLD15eAEr
uLJV1BRohh7dhijAaXtos4NUWspOhN16newKWBYzDmKVdmkFwa5hXH9rqjS41EWhHMess58ivNVO
lALth1nO8/VHkbE9Qrl/Cz/+WGQqYUShokxUs1Gcq27ic/Qmpws9GoXjhxpl2z8D09Kr0tXpCRHC
wC3hjOc7n3TrBRPlACLN0xySwpcno7T1gXfCMIdOenb2Q8d/Q/Ky1wZZ9/0YGsKLpFNlglBehm3w
HaOC9UN8KyVp7M5jpDsXicv7Y6Ci5XdS216W4b+H6XsAuFHnMUmtn1+/k0AY0mlV2UnEnZcPimxf
0GZqCHfA74OrpknKYUAsd6f3t3VCOJpgNulfGeRHL1fpeMldi0HNTbWDyRsz0T0ntYoeehD8jFPA
LvcfaiuuEcxNelgAh1cIuRwVF5x5oA/ICsFNqjUNV5rQvrbIju1slK0zgoujMiPk5nJssVH6TNXY
fhbQ7jAtD51jADFHixSGiWWGs8pyG1ymfOw+33/CDZI2XRHIuzNHmWt/WfN2o1QOckHBHRiV8D0b
oI0nhC8/BEBe/xhZU7cenHnlbATJ6LjUirp/rKbJfovnlsR4Jw/sX/d/09aZmT/uzMAlK15WpBkK
iHY99uGtGSLtZxLY+bPe/wdD1/mapgsFxBII9bIWlGwJpkbNaMA2Wv9mDciwOGo/Ppq1vCeZ/3cg
9jIr4MMigUcAZFy1wnNSCyM55RDY4yRKMXNFzeGhyoZsdCetasBoJAE2aYGFrNcp5gr9iJtgFvys
gyKEPaI2X3qz7N7KbZvVh9aseu1sW2x5WnTtZLpTWOiKi4SjxgxGgIo92a1jHHHMKZuz1MnlsWxs
PaWdUEVfW80ZRk9reuYAiphAbzlKVFjeBF5Xc4UiNf1O9N/4nLNkF/1SlKjWQqmITpPrSSAoROF8
VLrUfEwRZt8pSzdOKouwh/H5IBYuI2CgpWqbtFp0g1zUHvALZyagTtUbox/knTtzIwYBzgUTMn/K
ddWkhkk5VjPmRR9kBU35aXg7tGr4aE2T+iOXRb8TGTbXm2ed7NMNIa/eypHMt7ijpRSRxCgyv6LD
mV56updvUfC1d+7Nrc+FLgd1IbXUmiUhlU6POkaITl0td8znFHGEod7urLL1vXgetIjptK2b3FUw
KU0B8/ImxjR+o3RmeSgkVfGghpU7Rf0cOReHb5YMJwGYpcO5oV7eGQV6jLiQAHAIa2P8laA16XXM
7y+iSzuvlOz4wcIp6rmNd02rNh4S1UTqqXkqTztffbmy0ioMFzXEyRzaQMYJXc/kKcri+lsaS+33
+0FzY5cAUqKPAOOLV7pUGTJrbURaeaYTyGN0wsahaL1OZ2acJ41Uu3WuqzsF3MZGwZiXqoq5CwS7
ZQBNNG3KRVRmtymUCs/sc+08e84c7z/X1juETkB7Yu48rxyKTMmAkzhF2a1udDrcQRjdMOo1PUBp
e1IdW0uRQwHjJr+gV77YKOhedQ5Go9kNHa7pB46Cge8xkDO/RnD0ft9/rI3rHkEYQDcG01Iu/MVa
PcFZjw0MUwt1SB8VMYy152eN+iHy1Sh3haoUqKUW6U4s3l6WJhpWcQoznvmb/tO962Z2cjmCo61t
kXduR1gp3T5MjWModMnwalTLbqM8OHt2e1vvlikMqE9w5GSpi+cdOSX/TyMaRGceIvwFP+YazqeZ
kNX391/t1lJz05W++sxGXGZSUmKoIsksroI2N1CcQWDetUo9PWaDBtzh/mJbwYX7BhQu2Ju16sSA
RfKYmfhxyINhfmlSoaBvqzXW1Uxr4xpPpXZRYA89xnms75GCtx6UFjP0LF6qbqnay4+pg5wd9Zas
wrChvRSVPh3lKqpOUWQHO2d9K7r8u9Ri36TdkAalUJga21l8ymO7OQ3cHn8mLcJzqAr9149aQUDj
Kvi3+TeTK14+myY1VRnluBB0yvAn0nv/IW2iPbAW9wz/zeJumC86tgutIXpxiwiNEErEmAHQlF+G
hv4xo7yZChe2vAQvt1PlUzpFjeX6vpq0HmI6RueFKPhTLkMswXolzzPPUjppPJuVbZbeGBjyO1xu
tC9WkwWWC7MmrvETyIRxkPW0MZ/HKan/JFCUYte2a+djkBh5fnFM5CbOml0pwbEJ86JxJQS6b6mi
4OruZIkve2Euhj+mnNs4sBS2/FUxc0c9BKAk3/X94L9PenNqjkOm5uXBVAUC7k4c9A+ScJr2VDmx
9tXOJdEf9KQLKi9PtSk7pIxpnENjVH3nYqIrSRiNTtOTULXSvJZDB9Z9kIDcew40119GQ2H53qfT
RszwzUQ5q2XdQH8cJ/q0PZJz3hgVSeq1vmQJdzRaRvITsEU8Eccsb54gHOE0XKV2WpJdFOJnhuAg
Ctf0lkCm5IH4LAKRfCJKWdPbxrGYS7lg/VPjN2KTAimIRgm/NXEVDdes1J1z1sMZuUrq0ARHsnkl
9rREttOjL6eJeZSzQMdFQg9UjbgWaZJXaHH0NIEXSA94PTX/I3oI842aikg9BpJUg4sa4rz/FI8U
OYfJ1rP8eSqq5kMZV+Yj8npB5k7mIOrn0SzD0k1rc/pqG4nzazCn8eQIPKzcLkLo5yIpZm2dc7nK
UDgc+v6pS3I1eRyaoR9c+KeBfaCuHEjvMyMJDlPWwx1NnEGfLjLeeIEbyNx6R2T6rfSgjJ1ee+Vg
4mxY0ptqLoncK5kbpGWlH+rWid7k49B0GH8nzlc0yAbba0VufKoco8ldC7CO/ahKw3AzSmVIURaG
8+vJXDTi0ofFWCH7YGd6hL1Jkylu68CcguhTDu0hBR9VXZUkNPHe4rKoXLsP2t+Vjsyf66eSWWFX
x8TZa3CRl9+U7WR87iQ/BABmxLmXdjmiimbCjNodQbkFzz3FZONmtllJn3NRq6YXQK++SWUzfdBi
RO6fc2x2J5ecLe7ZlM7YX0VU1Z/6sTFaVy9b7UtZqZNyQmjVLP5gSalmnoqZxl4DaeOupC6k/8ck
j7xjWRmXiQhg/EHEMLpMewaI6390Ksf+lVGbf6ga5XctynHnOlmF9JmAgQQUFyTJzkopvUnswapg
EGCnM0ZeM2PtykiKj6Nk/Lx/ca1aRnT4UWumJEUbk7UWF7KgrS8bg5XdzEZNv9nCyd4FWmuCOXLi
9muJPue5S5qCkzeKz+B14/J4/wesHpWRE3UU7UfSVUaJiwgvYtFM6VChG105xTsRihGHRn+gbKuT
039ZCu0MoN1cKUuURNzneeDIEAH9Ab5mlgcT9ITSOKmSv2dTNf/q5YVCNsfoEAWbNUchCifAjnbO
vLcaqt+zW9cvpWNS9voHmrVxuSFnzaBlVzGI0HYDzE/1pPUc23oSsePZdmz8mOVjp51NuXVJUvBi
fArkbgYXv7yL9bbURiengEpg6j84kTacewbE4mxqgrS1ciJx1ftcORayIvZO4dY2wfmathjTZkAo
i45fXgG+o0XEKWywjsxavZZdlXWvudS2r1fDBUQDLgBdXqBrKzhNbkZyG070UVUFzn+iEqLsVpwb
zEh23ulf5OmLjTJDF7kqeaP41q7qGtWUzAJJVgbacRoPh7lh+masnebnpOf2/8xQ576SMztR3ayu
88fErEP7cdRLTTq0oWSnJ1+k0TfZz2VGtgOF7f0dtvrm88/Dbg0mArPR1Q7DsnPUsSvNbqFf5x6e
6twjzTRoh7R0fvSBpR1tW6Se7+d7BKpVqsnKVAqgy2cIKTKdL3dboUThEFRdRhnii6Ok5dkxLcv+
bCTW9KBGxrjXX1ntsHlBKr6ZvkvVsIyESA9XfhWyYI6r8a0YZcGxKt9DSUl3mlR/A83yo8OipTBh
EElLcH7r/5RfuN6MIHQtJpHq5PeuOgQgtoU6GMFB19qae9Gv7MIlY5lZlVVeIWk7xvV3NYmLdzIm
Th9VI9LHwzTCiL/0HWLZbh4ZTXjRnMr6lDWNOWAEUSbfgQuk31LVB7s0Ch7v2KuFMh2HSpt+5UJC
7LPsfcANCK4qKdZ5da1+Zs93rRs3k+jf1SGduqPVQCplygbD3iXtMWmqgdL7VgWBIVzKASvycBiN
HZersG/doMD95YmwlXyokYHyXWW0hy/3N+YqwPK14A3Ss0YBD36k+vIV5nloijBH1j7iWY/m5Lef
jEhKXourm1ehC8Y4EwbOKhDIVoz7lZxmNzltVeJcJD3WWbWnarmGgLEM8yniF0XIejoUxXFqpmBK
b5PlR+c09Ycj+Y58EFHc8f0V3wtTVX8bRm2Ey5wxfQ9rS3s7MLc+3H+rq1xn/iGMAcn8IBHCgnr5
Vs3Bl+lkMfePEn08YkZEsJcaZtOyJg6JLbEnCY47x2ErxrAcR0HHf3RFreOkOdMMPKEHEuT/C4ys
v8ZSYFsu9aV18vVC/w4/LH70EeXeI9xtHXr0fGZkN/gDMuCXD8zWKjlkZX4zu3F4U8tpD97Mxxqt
d/bkfzeXQuSYliqrrdRtYqmk3JuhS4hR2zQ4pQCmCmIBIpnsnURn4zPaMgNWVFlpytHvf/lUVBGB
NqLXcxsbpziPelLeysQyjwqjBq+swuKNbPn5zqIbz0dDCXUYcJNMkJbJSK1VJpn5lN2Q2m6/azhS
nqO6azs3UidrD1mnbFwP9MuQCqIdvmF6SeOMCqJn09SUjW7dG8rVrOvMLZoUccJolF3g+vGxTjr7
z8Co8FBGYO4SU24uMSSas5RPxpUuWDurVU6uX8l7akYbmTXjXrpBCDXJYA0XF9isHKQIwX0SGRbw
KQQeM4IlInUnrB2Kj5gBNV8n8MMnkaARhdpGOl7un+bNdzSPSTmy88RpESMrG7hLTal9m9TEfCN3
xjMGFShzDhlMKRxOdnKZreWY69AMZmy5ljYszSqfmDhlt9JWpE920SA8YGQoj5Z9epyssRU7C65R
NrQhobdgNglGaT20bPoyd9KsBbPqm+UTOKLgmLVliO6SkcTf8CYaTmnVlpan5c740W/j/grXqdjJ
kbY2Pi13KPpUUWt/UFVIaZ3pgGwys4neZLCf0O3tK7eVsmgnPm++YpyzqNPIxQCPvTzYWSpPlZ0M
2c1OzfZoBZFzRi8lvThlYL1pp9r6dn8HbT0avX0dYByIFJ7x5XpqKMphMDv4sEHYfGclY/JQXtY/
GX1f6zufc+vh2D4cOiZO6K0uDkyH2XSAhVWC1hLu2omSTGelUqtzgTCJ11ki/A8PR5WNIyYtTXbt
/PD/ZGGpkieWP+GUUHJSzpOfv+8dIY4RlqifX/8a/11pfvJ/VgJVogQT6dCtZch8ABaW0Pei74Z/
7F7DdOuLUU9gjTQTIo3lmVcbXGAchZJwbMrCLcDxPaZNi6sU7LdP/+GpZswo3VD4bctkYYT3ihkv
6KhYzttbZHHYD4VNfBuwYZN2St15py1S5hmyrTE1+Kt3tniFCa0ymS5RfOvCoPMGWxvfhKU97aQi
W29vFtYkNTc2Cr+hMSO9BQ6LTvWkfYqnMDmK1phO5dTstXi2HogCh3KDymqeDb7cE33q0E+qGNQ1
QYoqEe3kG+CdPQTbRm7FRiB55Rpg2r0cgmDAbcaiwm0Mwia6qHITuro9NlejN8NjaNOejaq+OZMQ
7oWqrVdJhg6FAxzgmk+emSmoAi41ZLniCL6GPF7oQiVeKpLidH8jbr5KbjhQIgxsV9SFxhSYTIVm
eiO9hu08tmhq9tYeuHHztiGbgvFFTcx8cHGdoq8disaaSw7f6Y5xE080SuXww6hN8YnkMo1d9JHa
o5ZMdOqGrsGw2Cp2uClr1DB33sxKgb7AxbfKWP0OPU+KnxQv8VYNjrHqm4Jeeqyf+hgpAkAldgYr
WIJo7xa5U3fnoshQNE4SHFuptrPMBUrQXcm595peW5uNmMMvo2eyBmvXfRDnvsoQIAcu/WYwK4YY
piU9Z1Hxc/CF/MNBrO17z8hh5+bY2gCEBooH6rQ1vVf1bVPSnDK9Cbk3H612iL4gVbInTbWVVXPL
A96Br4aRx+L7Y0ah5kmZZTcrsoJfWSeCr47Ujq4iILkDIRKuI5I9d/etY8QjzZo8MyB0GWRbHQsd
u0XOycgM+TFTxqx0fcdqdRdIlvrz/kHa+oCzAhzOIDb97iVC2qwbe5IzFuPHQKnVoqE8oxfhkx/X
oX5GEyh8EpU8HOhONzul9hzAFwF+xipTX0Jyp+MzK1f/c0eGZRogykk8ZKCkv68U6XciUucPVlwh
NXDX1zujzI0982K9xdesQ1/tnXkE3qZKn7q52o4/nUmND/df6eYycKHhkZDSrHJwwj/0xlBL4O8X
0qNUwVdmiLuTyWyFJgQYZiYl0A99pZXO15SZW2Jj1odq318QGqKVhF27eTCj1FQOkmlGimvknam6
Yd3WuYvLTpQeMvzGXj2ORrAK+VYAvpSfHJTFTS1bSU3wI2esiuy7ZiS4CNud6YE6LV5/W2NtggUC
MRlXkOXoQPb1WotbhCa7Lis+t4VN1yovYAemo/kfMoP5IyJoOQ8qVgDenuG+1qU04mx0Jj6UVmK8
DePSP1iit3bKtq120NwUJNTQlODkL1IDbEByyWxQVTMavYN7Mqrdnywpi5+1XJUPIlb8k5I2FSR+
PNSOUCj7q6rlneLiZaft7N+N+MOOwq0X5BkqFI7z8liOTV3akkKSrJph8KWrR8UzhqK+pWkwHu8f
lftLAZR6uVSBzXE/OcCkwtGPvKLrqgOiVdmTpFE4319qI5TDG0DJkD6MM+NvXi7VaJgBN3NCHiYK
mCULfoII4+jqiDY5VyijX8ZwDzuxjgQgl4ALsl8p4LjBX64p1Khq47ymlS58HNj8wPhI3SjvaQKv
4yjLsBlpAM15+bJk08LAMiaHXmLf2+MxCiLtsRmk/OBLufkQNc2ekMDWeirShlCC2bR0ZF8+lppU
hTYptH2isFTcplT8R3UIkydV603wSxjn3P90W68RxidADYaycw/45Xq5KZy2qeCpNn5vfegkJXlq
ZaXaWWW9FzGJwniCkaRGRrMsoyKdWt5EFOE2kPr/QjPXPyVdKB41OdkRilvfuaxEATqzt6lulnVA
ojPPGkPgc1BKyl+Tg2uSZ7WycbZ9wVAA3dKrYTB7jWwMI3eOwda7ZM2Z+kHFgy/Fy3cJjgO2sQao
rsBW6doIoTxEotxDkm7tkH9WURdfTPfDMBvVnB1ptPJzoI7JqQzH8WQq3TcJ4PP5/gbZWg5/xdm8
gIxwhYCMOxJzWPJIHY9l6+WDZMUuBhbBm8jsmnPDv9nRL9v6gsxFyXgV4GarCbbZaIo/wEq81Uol
XDO0gNigoYDUn/A/SGC3aUr28TeM3Z29OPbX8u9l1kTPCVwU+2cu+lf1HXj+joIquw3x2IINscig
3BY3cMXrmY98LKtEIYrKIFE0v7slopMeQO1jZIUZ5BfyOfMHEqtJ7doiizOEqvx+Z3+vmQWQchmm
cmJJKWcLgpebzFYTY2DYAMEPLMj7ICmS01D3/kc0jPoHPKOnCxAvTKxTLEWqzJZdNJs1L+gb+zEt
rHDnYP/d08s3BqCHX0RRTDRe/BxDBg0VtT1sWwj9uduZmV97caLptyEb7NrtQiOPDpgfZuNJGoqy
ONgCBVA3UrTU9oA16Zlr+7Vpe4B5cZ4OlDaMnuO4biyv7WP8yKxsAnsVhTYdftHWqrzzCPOpXD4B
dzI5CCEB2Oh8AP7NlCs7LCLHzG4Otd9Rp4l06lAYghNq14+qj7qPkyIUN5ZDjgZrvadlu3G+DAw2
0eefAbKrigQTXge/dDW/2X0tvR3kvj0pRmqc62J0PHpCe3KPG8kth1lDfZHChE76MkJyuKQ8CDB4
qWJHvo749HmVoX3RhVNUnjFOEzZJZQECAbJ2/1RVRvYZHpR47VsHocspm0V6UMBY3atFbuITzzTz
ipPs16rWs2fo7+Y8djUudVlnb7WpBgUmT+mMxzKu94PaKmFhPjVThKHkzhrxy+EKD2ZiFSLMqyPB
BSnAjb1ldtQ/MnoQp0zF4pTm6R75+m/0eLHTEMyeAbRcUBZURGNRkwnbmexYjp2royM7+KCpJiSV
Zkj05I1uCOczctM2Ik9pF7lmbVfPfVfKpotrfRweEmS93tLLk6WL74xMDic/CT7kbN4n2UQXddKb
6Q3Zg7pXf6z2Jz8aUQLElunsIro1h+t/jgeNaiHSQrKvfRV+iTGYO+tWkJwaqP5e2+jVTta6sRx5
sQnhFPD7mtODKWDjz4apV9QaxXvfahqPCTH+32Mg/bSr+uNrNwJkVMAJNNVm4c7lRrCtQO51/F+v
hZZrDLQSv3vQevWrlPr6c4Zo5QUkaLtzpa6yIRw58J3F85XOrU7P8uUrFVlZ9dRGzhWw0Xi19cr2
9BF1wWFA3PD+861SEpaiTQfLjmEiQKNFcOu7QgR+I9hyJjp+Bxt1ueCigwH5fX+d9WeDqgBNaCaD
8EKXinC9wWmiV2VdqyG1D7GeSlerA97jT1F0astK2dkmq6CNPhWfDUElZsq0Uxe7slUHu8rUxr4a
XVC/c5KivVQAKi6BURY3RTi9K1lF8WQLtM5HLdtrn6/jBzIdFDto0dHXXoFbKj115KlVrGumyf5b
pB3Sb4wtO1Y1cuM7woZcyo5VBYf7b3m9cVgWOS4uCxKkVbLe1S2q8XAsrqElTecEfLGHvKhzQks8
/j/OznQ3biRp11dEgPvyl2RVqUqSZctr+w9hj93J5L5vV/899AEOrCpChHoGGAxm0MpiLpGREe+y
s3E2FhSCJkkYxSNaH9cbR+QC1UFjUDj26mcA2vp5lKpzxI67CIdqyr68/mUbw63mH8j1ABfn5F+l
EagV5uWqi35O7GbMfehe7T+jm8p3U5kjxD/Ob8ZDgY6AOcci0tZfO7ovz+DcQqCjEuCd3bFwPyp1
pfoJmo/fgJ3T3dGaf1//vo0NswpOrk9/whr75uVwPX5/vFU17xytL7oRru27Oe21J0Nxar/xtP68
qEZ/fH3Qm0x6/UaECuj0rGzt61QRGgrwlKXxzl1ueuIkcDqrfC9fYR8LKKP0jIij8t3KCu1HmTfd
nlPxbexheOAZq6rbGoau1hQt1n60bUJ5w0cfZ9dI7yI+cqdqtTUKfx15Vu5xDuO6s/66n9zEMPqo
c71z3dTm1xoN0UspxZvrjhabhYaPBagFbv91OTUX7SQ8BfKsIwvK8EqrH/oq3cumN873i1GuZsxt
TFNQ50dUbfbaQ+1V4IYjQ/WpOuxd6xvTBk6YPcmdwOpcB2xRsu1NgaKu0y11qPWzfjZ6N9oJWJuj
sDRAvXXq39fcrymuvFEho6c/my9nbUrByovlzb6FLA7dKoc+DsQKLoSXW0ATmpbXDWKPRlJ8Wboo
O+WNJoPascedrJUXKH/rZQ5Hnr5iMtC+Iy5eQwb0vB71SWKZ3I6u8+SUtfg2oF/xpC1qnPi9kSIx
JAtpTv5Y5oisgQvRsy/FYEGpj4beBgkZx+B6zVHeIeiB44JJUfIpVrLk31QXcEA40sB9VyZZ+iht
1MPCOOnV/6llbPc+VA392ekcQKIFZT2cJZPBfIzdPJv93KT+7KektJg4K/h7OKBuZeB1ctCPmdbV
+ieS8lz1LTR4hgPy4w6JZparSVjWuAQGGL/S65qd0n5vL2mh8uZRnOygjCY3m9dr7i/TTdUK9oLg
vkmbyXzvzj1vo1Ys3uLHY73M70hyrXurbVCMHCZX/VFOXvJvHBvOByi+IgpHBb1538b55LfZZMVz
liE5dyqI/k9oJEVlONoO+Eu1V1IjGHB9+ZooRfm9HfrcC0bLyt0wG6poxAHTiT+lLsyasIN+dzAi
d+zvon6yH+tBmbpL2csmC5U2Mr4lHRwMSvXGitmJU+Uw9sYkfBsdRuWYarJ+yKexlcGYKul3iWCV
vCuQ/Zp8p9Ua74gvdlwErqfU4EclYg/wXybkxnrdqp/wN9PqMJo6vQrMLK/N89Ii6oSeU/K1RBe+
xoExhuKiyKWvfavtXNu303hQQhhlTh8kJf/yXcWqnhAtVtKwjiALhzZpm8oi2QoViI4L+N3cgIGi
VzQb907uTM2joudz+6EVhvq7KBfNCNIa1QV/qOulfq9HaXpK7BJ3DUHNSvHBujT/q1jnIRiXNEqC
ui3gjJjuVH5YnGl0fCvx6uZO0fX6X5QIsvjcMCRLoUOm8S3pJt57O6l09WkYbEozPEzaB2ItEgog
4SrQWE7m/MAcJU4hSQ158hzBKy13tCpuQ8ra5V9JiETkW0WMyAUTZSKifOZit/4ZRNR94VYZ3hq4
4B0CusJbidT5FqlTxYtCExy3NJyB0ncJAlLfHWl5O1nszbesoxC7yORo8QDufxm48iFVIkex08tA
6AUp0/QX0DzZ3etpwM0ohEdKC/TaAQLR9bxKdWxZayp0PHmZOzHea0YbHSy7aHae1Ft3l8tFzCuR
1PSG1zNzb034uqAL048yhA+10Lnvk7CJxj2Toa2hqBhQqllF3miQv5w2TA1RHpUZavCLgn8SbzVg
JTI98W5sd1juG0ORlEL/pra10dlQ9bYcraRWzlHSGUFSN/mxqm3xYHSDt4c1Wlf76mqBp4RbALcx
XqfXV0tn2fjIAQLHE8PsD/aspgertLIfSi6yhxEfxGYnx9/YGFz+5GgIzq89qaukNIMqrJdDEZ0X
p53CHIeKsCYw7VUsN4dZu0Krgv+teFcHujrDLpYMjdwzzOreC7wG93YXcRDfHnXzf9bQpHf2nBth
bovyfqjnnxzOLBSLXdyNld4HXVMOO8diIyWnbo1CHa8NQAjXiSM9JSxsFuGeW7vCukB4Mcj+Wj10
jlt+N2fbOpHB7mFrNvYTg4IJX21zb5mxESF8yQBin3uqzGGEdshxWASwgF5xdgLl7XaiiL02Qkhi
VvHydVn+SoznxUVW0Kr0syZE1vuxmCL5pVGhTo9F3Mof5RjtaULcfh3bia48vQLardT2Xg4pCri4
UztoZzmNbtigm3mIdPDuSVHvBWgA7dfHhUF4TPHv9SNv8CMVcs6zW9NTSszBrQ84RttHXRWRHXQx
og3+PFXOv2mBGfsxzbrE9VUzd9yjUUZVEqDm73zWaeeJkOKfjMJpFHBKwQpN3LOlU/qpobd1GPfY
mONEW+pPEnr9hK9ySYaHPLCZHpV2tN57DYbDp6yYu+8ZkO3fWpLmXyxvFvrJozrvnVWBm8CDQcgy
g5xmNBeqN+m/7K6x2iMOGuM3B3HA+a5CFcg5RFQC/ykw/5HwlrN2OXZGlh0XbRzoBjal5ZxX1nh1
1LxkdkN7QAzkXulbUhWB2I4ZWmYmvUBVxh6hClxgokNcTkCFNbLD7zmk4RKXjLxOfB3ygBVKV+l0
vzG95mPbQngm1XCBMyDu52hBGfUUF5CFNxzUv4cm9kmryshXPHvWfTMTqfbPlJd2CQi+zSCqpEby
05KNjAKygPR/gm6YeSyk531TKhcOiyeK7L7VvKg5NWQ6ZZCZdhsfe/j2P9Nci7Jjb03ds5ZWfYLv
gSwnv4CUlvml0RsP47KMy71RebF49FLFHYIIPNc3a5Q2eWzsID+de+lyH6vzmIUuci5dMKgN3uVm
H5W/OvxosfMrkQgMNRmlCjxto3pwvSwdAgRmZtNPJmH8XrI8/552nXGPt0o5HvRMTK3vOImo75K0
Ve8w3VQ7v/dyMCBjofzSbaQPXa2xvs+jp9ylg5797Ju2/tYUuDPAfXhGO6fsI2neZZHhfZxTY04O
rSA/PazREOaynSeFHy/J8JtFrx8To1+094j82/bB1Yc++4D7FSamA+zHJqx1Zf40yAm2UZ4Nw0lJ
ZmkczCjv0GWopPeEzJNSwz8fJT0Ue+kOuasn8bnojagMSHmq71kGKdo3ZWN1x9Zb1PTOsSPzdzlV
Xh3yalRAtcVkPmHWLzBYp9SKjrUqqiLQO7OXYdH2gi2gKlMz+6M2tc8RNP7V+7s06gdV8HDwu6K1
nHBUIyP1sRuEdD4tSndnD9ni3dGaQLhxwgD2qVZik9Ngj89LGXmPbWmqH+eY3uZdJbpM+vlgZ5/p
wWUzq2mK5lB3ritOrWO036G1QOyqoDMOP4S+jFqYe7XGyyOdrfoUS4gBuWyb1F+6uoyDWHOrMXSr
Ib+bpFY1IUFYf+602FreecrU/tOUtvfTwY9AuccNXu3u41jwvFCELO/H2I7dg+iSEbjPZGSaDxmi
e2pSI4PLCI1cOc0KilrwiyPvM6Zr0/gROSmmUk/Y4ZxPgvxTSQrRfUQMVLYfFr1oRdBnvG0vrIoO
pH7pvkYolVkns1iqT1XZ1Ev4ejZ4c+2Rc65oIlp1wG9uskE3R6kbhhkN/1oGE3RHxFh785DJBm7+
0tqHoXwzf2YdkmgC0niV6bomlzklvUEwDMDs83E8dhKbjKpt4pD6RHN2FkeGg5nMO0/1m6xjHRR0
4SrYSWPvOkksqvKPKDWkwKmNvvR6an7gcbenQXZz4/0ZZbXnBapBee/qxhs0Q2JtLKBMTHUe0AzV
Aij49XNvlnuCX2tW+yI9/DMUBdZV8wuFp6v7nOcOdXBklC9cK4P0x77C7KRJgS4ishD5Hb5AYJvK
7JgaUnz7D5vmT8uKvjjVj6uxS0kZr+2BUGGe5QRt1TnU183pkDkdogqTTJWAi0D9/vqoG5MLdpEO
Je0S6i3XwK08j9HbGFcVjEq6Dxkm2X7tKMl3BFD3CvpbQ9EjYQGxI2IxrypvUH+7Ylond1nMNBhm
lLY1Iy/CHkuKtxYsKQOjgor+ATnnbcvJcKPWnDJMLvRCe5JkvvcNwgs7SfdN8kdyBJxnPXQeUp+3
bz4wycUq3IbeGkQtoSbDwbXoxci6MH2Pp/zOW+J2Aikwq6v0AZ10qrFXb4lRjXGa72Doi4Qd0Smq
cY/w6hIImM47E7jxbetbmckjtb1VU3aGSIERi79dLur8rk6L9NBkXXeqS7UKECfZ7dve1PzW4jmB
ixc0j03gyi/TWtAVlt3JMb2YnczmsEbbUcGp2sg+5EqyNL91LSU3ig19pC2bxvP7YsL1aYhnTfPn
OUH6xmJz3fXO6tL8+hG5jXKEcMhanM1VGPk6KERmnA+xiZWwkrktRlZa9KGN+v75v4wCQp4FpvF2
refjGQ3lkNSl6NnrVaigs/2OjGX49foot1uIg7HitlapMFpPV0HG6iC6cXsg8tDGEa6JkfDR9I4/
df3U7MD+t4bCH5FASkkf2a6roaIUv4IU6sQl6vTkcZ4y60OUL+Pkd+k0yp2jcbtGq00qNR46zABQ
rwEmsGANT4wonep2qgajEcujoTV71JSNT+L+WVXPuInQHb4qisx2upRU8RMcdZXvaVvk4aTk+hkN
0nFnN9yOhDPpioik/YrSwnVRf+hrq68KFONMq1weonr+lTkzhu3SeLNR9rrjYPiu9zftq+vuvJmM
S4tEaYpUOyTioaBCC5dN8fW42oPF3DSU16H4GIpxIJJv8CgdmC4VOWhu1xJ9RtE3zj8ejNNjhsrm
17K07c988nCupIB8qwBD23mt3xJR1h8AYJFaHQ1tLHxfBplhcKyyrLiB5s6pp1NeSNvzjVr1qoNT
RUXkG/TpnA8Nbou/3a7S0rDz6DZg7RkhUZClLpo2XWw7vtAU6828bn4cvRXwOgSAWxMMxK48o7Uo
VJoi0S7VYpsnCvLKqcTgcyeibeWnlEd0mrKIsLGhX84Dyk4zaR0LgfMu3N5cy97ZhZ364wgExI8j
ugBlu+xBMraWH8AoyJO1X3rDLu5wC0BuHdl8fNKtAzILRPKxtk8G7/FTR1fuM5rXS5CO8UmL92yb
bi80UjocRiiRATO+CeKOMeL5V5Hn1IpVfsYzTfEFUpZ+lBtp6uOeo+5UNbfmGDQz3C7gJ9T/1tn4
qzSEb6EaKR38hsmyoi9DLJQAx5zIT7sxf+yrZFnrHtVOQn4bNvjK/z8oCd3LQSHnEyITSYqFVPnJ
Qh/8fqxXJnm9q4y+EXGBPACPXAMvHOKrPQQGuO5dmL2XYdIphlDbfVKjdO8SWf/KdUK+emmsYp2r
jua6rH/NohH38KQjPogGmf6M0W1+bAerCNDOMjW/nHL7lMTjN0Vr9/oGG7sVnSJwNtySQGRvHlQ1
SMp6nsWlTvXhp0D5amG8RqOvr4PX9dEM8+oPVeE4/zPmQm3ukTBN9oDBG5Osw0yhNr6az96IW2iD
UUOdLgQe4PYMbjMWR1Mp93iPG6NARVmBRQQg7Sav7JZyItOl1p+gUHDvjVNsBU5SuXu7c3Mcyojo
BnmrV8DVlgGRMXU22nawpaWGnW4mnjIYgTtnYGPLAHjElIgav732ZF5uGc1NbX3MFeWs93kR0KP1
sPXWFmpGtf7OrRI9iNGUfy9Ajr094+F1aP9h3ADFuL60dStWB4m48UWKCKk6S4kOKLO7YS+WeCe6
bEwlJVkOO+IjOLtew06EMYw6wRvLXIQL3jejo/2AHJfsjLIRw6hi8BMZ6g85++VULrKWvdJH4lK6
+EketFrov63U9lD7mbLGPUJYqaZzKXjr7LytNgLZ/2Nj0ecCInWNPcuKoSldHZRGN1It8+K0CeW8
VOFUKPH5zSkxebBLcEFXFvzQVYgZtVZm4NiQka8kdqe8HwowikIe8TfS/8NncSGsTTVgXzf19HRI
kTqPHIGaoehxVsli+26Gg0pbWRbjnkHn1iTSdOE5BQYZ0vu6if4KnmNjeY0iW3lJay53B32mcKwj
K3Slstfo2dqP66MUrJ5Dxnpdo3F1rXMzfeEtXETikfLifFKM8d/XV+oWVo0DPEBmMhZANTSPrj6o
9BprtMnaLryOqkNipM0HFKOwXm9G4zAlXR3S68WFNFHsQyRHC2XO+c1AGH7DKoyAnhvyO0Tnl5Ma
S6dP1IjMfFTz+pwZtXYyRtTUa9HOO7tla1I53asWn8YFcLMzFempSYGYaprF3Z07JfNpSl25wyrd
nFV4yKDH6GWh3nL1RRQU6YDCILiolaaHcak7x3LJF9+BBh/0ap+FI4JiQYkIjd/Mff6hjsw3k5fW
WYUNAtge2bYbKKSc5yETaiWh0pblUVIAAXBZjj6gl2xnVrdOBe94Yid8eIDXV+c9xgW76tsGP/dJ
YBfWz47fTFPzfW53EQ6bQ8HyBjLH2+ome6kdIzYtOOYXSPfJQUcVLTQmCQ9aGm+GraKuAsiSw0Hx
AG7KVf1kFRczvEzL4dj3zUeAM84XhEkQS/Ds2N55nK4zdJWUrXAKhqOHjo7G1Q2rcLods0DSRcm6
4aiqau8vKwVbbxLlpBaV+/P1c78xjYzHcH8waDfHXlX6ROgqmjl9teQx4sN692DwHHsPXCva2R0b
Vx7iMetQK3D8hqA7mNUIZ2GlPNImT0KLXC9EIcErEE5Ic/4HM01OCNw6H1//xo2sBX4KNwJ4GIir
1/Uv1SqNCvFYMne9XA6NXknim5o9GUOronGbtDSmevWpyPLx7VkLhUzEWyGsrJWaq/Mw5bnCKbGQ
QOjGKbREHId4I2aHKd/1B94KNexRbBBXcUZeD1ehprVnlLwyXMXp8Jq170h7OlS6Nh2TwrZh7xt6
fezt0rnoCsCrsJzq3r6vPaP/+ubZXlNDSo4UVG+vq0qxpMh0BXuDqG8eYyVtA2pv9HrT6Heq4+ar
4lwTThMss9cH3gjpDGxDjFl1z2+2Ms70xlzZvJriXPceoYqbj12VyMPro2wcGIrfRHQ0nrg63HWT
/3XxFyKruaOo3uo0Zj5paj8edTGvWhq7IqebH/TXUFexAK/QwZloP166qbJDT1uy0FH7vcrRxulY
nYlNXmSrvvAfTuFfHwTCNa7a9TGdjmP+A9qu+KxD3zlV5BxnMylkAoPQKujb2n3x+fXJ3Ih2L8a+
Oh+6MQ+NytP2YqZ5cUCWy6H9RPGU6KH5krnd2SK3XPqVr095huLMmtpfI9bKOmnnVkFUCuCniAER
iOycdKn7leIVLoBjj5yV3wL5CdU5Eny5lxkPliiXR1QD8z0QyNZeWiULKM2jQYxQysu9lJgLq48l
34WrH61+h67qow2WofJNY+w/vX2uobjDcTcsQEN/4sdf60whcDI8YA3oClXfC3psxzhBWBmSowwz
bXozUoiZRqlkvVcI9Tf9Sw8FI9CpM9Vw6VWX2DTbIHFMJYyFbe3UHrd2MC9SskYe2M6NvbYe19EY
G7jpGg3oCuCiUfxhVEo00+MeyMvoCFoYjbSjKQRplL59D5N9rEVXwsJtzgMeYZ4s5AQvqlxsoDr1
b3VG6sbSq/5D4iTZzhbe2DMIsmDnwh1KDLq+UrTRcOcM5PFlaIbuPapR5r+1GOt/qkHp9yLq5lgr
s5SCsn0LMXMtukG9jZBO51jTQxHZ1lkDinbuLeiVr+/OraHgepCQWzQAbm7KIlLpPWiE1bgb4neL
Mi5HW+TDp0Sp9dPrQ22EVXJcIjc8Firm1+lcWoy2Wkb0abLJSt5PAIPvAHz8h3UiLWXmdJhTG+sU
0XSuXXXtOdXxP3Pb1UEHYOdx6Ftj54P0jQNAg4/rlucMlJjro60gIZdEqDxcRndxFMDLldMc8EQ3
veMExEYGRpMnfQDXDJyVXjj2z6gwEfhNGkP93i0YM/M0KWfwmpaWfmrziX8k7kYbcxRlaNHxzQT/
vbNmCzrnSCLs5LmLqFWPdhj+9XMyBF7sKTLEbYgNL8rc+I2f9ZgcVSvCgEB2Lsid11dxY8PQWFlz
f0hQa9vtZewEzdV7Uw6RARnV+gCjaz54CE4+xe34/vWRtmYXw0jggChp8JBa//+/AqfiplHbIGeO
/oqOsjF4zJM72ekJj4YSj7Y8D4xeTHjxYYH3+sgb1yMwYRaVvv7Kgbz6xt7pmijXSzzFhiQ/JMyH
X6fpeEo60fl5oQ47X7pxMkC40m43uZFuMSf0umdMm8BA97YpDmUZLd9A1ns76fjWyv3hi68F/A1Y
hB7HCxhGeYkW+HnJoI/PyogwGcK7e5n/1lA0v/EvAkHKO/966agTWkKoFBQauwxrKZojHJHMTyHr
76zVmvddPdzoKq4oeHhWXObr3P69S2ZI96oe4c5iJsp4sjuj/qYriFgFXhnJYz4l+QdoppX4D+dg
xRKgB0YCd9PbrkfNWUTiMm4MMBC+1PRPHk3v+sipn1/fjZuTya0DLIkM4qaOQF8WQKxlyYujiASl
OWEGqI2awayVe0n21sZftyC1bCoWN5dcN/5pf8wS7Z85D2y4sj+yKFMDyxPzg1NTQHn90/6YIl2v
Htr+JEbwqdkuVycNLzEbbCcKQM4YW99oOuhfa5CzH1RQrV+tKo8/TVmNOY90mnhAiT3S/y3BTnx0
Idaogdo7yhyQ7+DR6Qx1cUaLoJ99t8Uvb8QAtTv2iTP8GKzWrWh71hM0p8mq87DRS+veXApzz0hv
o8NC7YAPQc+I/7guT3JXDCaKMcml6N2BRreS/6p49/4snaQZAnMxXeo/jT6FCx2iz8botsvOpbQV
S5ABWstOK3P0+jy0ljs5Te3A7F+s8qthgywrUzHtYGm2Th2oJ3rbrNyqAP3y1EES6gZrRXYozVwA
VJTtaZL5Z8+b6jvAwk3gYZd89/pm2ToHFF1XnDgdrJuH9sLLs41MwBeDo/yEcqQ9VmkS3+lZ1+8U
TLaOgbvyiUnBKD5dvw8WQYGChAt0zKIq313F1H4YbZYKdM2W8mFsiz2tsa2rzgOO8wdwCEPwajpj
D78O21odu+OmeuJIzIEn8ZqqFNf01WrsvhitMh+yjL37+qTeLqRBMQuiJZD/DVBUa0BUKUsideeN
2QEH5hHQtDsdXKxlg6nHz7LOrXhn99x+LoPyjocOiZLbDUBvqclgkgTPTiXqijtdMX+OdmoG2SJ0
jI4y66mNSivUsb7cqQttoCUYmZO5ilXTs7g+He5sGY0csRQxyyr9RsM1s/xRLgssRGwFDlCS4Tsn
TYr4QOcpI3HH8r5EbVu+q/F00v2WFFYP2iGL90LvrUAPfS/oCCsTwtiAZKF/rus8CnnPWInzBSxH
AY4JGfUotLSh+I3BWGnBLlCSp3buip+5WEiIzE43/kkBjS4+ncM827nkboMJvwl9G8i+vCqpqL08
5lo5lUrWk0yred/dGQPypnYDJ/H1PXh7sCkrgN5CnmBLnNEpElrfJemWF+XWZVBSNw6qTCq635te
vucqs7X5eMKByKMYsapuvfymXsul2yuE6DSWyn2eWarvqdl04DGpnnLVmI+9KM17E3mfnVRl8zt5
TIFPRrj0xjwH2gnMxx6oFZgU6AADyOmm5hpTNDSXXp/SrY9c9bShPILuu6m31Eab5DApyfVEnJ9j
CCAyKCJPMUM3Uwrc4ObI/VJHbXWfLEi27myb2/hJ64V0BVW/FY9znT+LRNiJyQpeamNugzmT6QdH
OLG/lGNyMvU03rnznK0oRleV6jbiKKsyz8s1BfI0y7pcPaoHI3mUejeWcICrooNo0SD/ji1j3rC4
MCuCpXQhp2Z0LH84qde6B8ftp/IMRWNunhF3gzGyGC7s2XiU47vBWDr36yBHpTtQM0vyx8XRS6Ji
D8om5H1nKXeNnU7RCedhmfptNGteGJvY3x2n2muNQz6AcUXKNSpan1JFb0AqGOrH0R6SDq+oyEb1
S9ei+zwdoBqU7mJ/pRvtCl+N62Kly5TmY1T1sRqAix0qSP1d+Zw5ElXRcVKM8oD+Ui4PzQI/wney
hpqZ4F7E0cLMhhWEZKAzNtD4U/hoWUK6AUSP5VY/GxO6Tfbw0wJ1q4ejNTl0OJsh45BLd3aCol2w
ktWtroHn1irFGC5q28HKmIbU9qvFGvQwayPbPeq9jDU/q9R84vzGZnVREtzgjz1i+PUdeZzxOS8q
tX/MoXtUYT0N6nuVDr/0+8ge4nDpRs14fv0IbGxCngWod65lAPbEumf+ehhMFR4pesWdmmJp5uf0
WoK5Hs13Cb/7ly2c4dPr423sQUwQrLXE6enIMVyBo3KtXDqllsklK3tdCUzvIUfRMvMjVRi/hkJt
n/PBrXZu0q2QskqTroJudKqvN36PgAXXM5iCORFGSO0K60Vy4FM9dt1OprA51OrNQtBE1+n6UHd0
5GtpZ2AKvCU/EqWbAFGZ6L7FIP31mdxYOcRjeIQgzLDeDOut9NfKWTD0l1wONG9RsjD8vrGTZ15a
9qmb3O6nVat7KP71D758haA2QjmYQialnJvMsnOWAWBUDdM5dwrLVyJRY1upEC92wvLWl8E9pxC+
kjhvRLFUu7fplWAevqhJE4z0nMNeqzufsuPAC2beU0vbWjP6b3BZKHKTW1zFxSkyEUt3sQoy1KU6
4RlVh2U6tM89DdzD64u2ORSKXzwd8cWgNPRy0QS36aAWcXKx1X64F2igX7TKaA/zbJv/YSfyCuCR
Y0CG1a4dI4oZKGWWTMxiUZgHpU1NvxZxc4hNKAtv/6q10kX/1V5LDFdf1dn2ZMQVatFzPqE1qIxT
codWWhTxyETN/fXBNiIInFsk9qgB/VHdejmF0tRmVDVWZz/DTQNj8dzeB7bc+8hQVKcOlex31DH2
wB+3T1Z6hjCRDMCzvFqv41aVlciqquRD+WTKn7Sl6kNqarXrN9aEfzjdi4h+jA3VCpqrZ38WSu/t
Jr+3pFwwWfzjqCTTtUCf8uWnO2rDvcP9eYFl5lCSKmrlneKNSK1WcZ09IDbj5s8CwnKDuD/o/AAb
n+pzrqo5+YVElGZnKTYOKqj41SRqLfDSxH75eyYt1wdblqiETyVqfyhM+k1S6r4VN+nB7qI9PsZG
g2y1hYBWziaj9qJeTYDHzQQOj5Qp1hPd72Zvuqv7xfWTKnbC1KrTO9spq6MpFnFIlyWh2NxHl8XF
EPX1TbgRC3Gup/gJWH8lwl39EG2wVJm7XJtJlvV3TmTJD15uRsfXR9n8XsrINI9om6OmeHWwGtqd
KD9jkJK4K97Czb0jxtUmDu/IwLSDW5wdr4K/zzsoaCz0U0QLkMekwH56/ZdsxC0AWJTV6IDwU66/
F72+snTQarhM8yRC5AwJJla6BLiI71W7Nj8ayArTSxdk7fm+3FV5KyOZQ7O7mFFtDL5atq4F01Vv
fpEjVk8wKJPPpeytOyueH0aU8XnqFfq5jds9mf+NULO2CflsYjXA9ev9rdskJ0vFV1utArc2zoZ7
ulv9e7uX/YnHePOFqsO0F7k3hkXAAG4Z1xGczuvymOg6KnRUVM9aMWFIWC5urAUGKqbHBrpSEcBk
Rz6orVzkG19f5o2R4c/RLVxrY/ytK5RG5YjWHrrUO5tW5xz1qijO3uhMJ8WEopug9YO5TLGny7Vx
loDMrrYrKzPkphpooDfixAWDSnwcjmBksoM9UON4/dM2djBuX7RkqE5Qe7xmWQFQd+kTohydAF0N
lToRYWMaxxYK9dtjAy59lKGJRRTHrtMJsSwxUEUCYgXqwp+MRn/fiUTfGWUDUYMkMF+zghEZ6PqF
jgWr1WGqgsYrZmVjMHa18pxobkvGNAqp+Etf2eajCnJ+ZURVNcKzcVuKh5rCTvL2tIalI0J5iEWw
aa/2DdqykROpnbhEPBaPJaoFn8fUsfzYWfakBTe+e2Udg0rmAlgTgfVR/1feS9abgXkD5W0XmKsW
XrTM3HOa9rPV86UOEs2ru0NVLdFHuWpDBEXSDk9e1xi/Xt9Q2z+EbJELCXbJTV/TrYd46InQFzQa
IsykShngemtIn0JZBIOx1Y5tXM2BLvU5zOWk+3pk2r9f/xW325rZQKnjD2MTtaP1cP09G3VpVRhf
K+derdB35vcgFOXaiA5b+c4J2vxgNhoRghuYLae/HKsqczMehKWc09WoLDBEnRi+LA1cYTPQE3fI
CujdqYxVJfGdaLDiY26J5oIGMrzG1z9745IA7Mj3UhiF+Icm6svfwnBe2lmWoHfWxsC2y8r+mKDz
9i4X1fC/RDEkDk6L+TxnzXzuS2SuD5iDmoZfLDEaXa//mtvk8OWPuZ4YTeXxvMAY0Qu1eI4tB0Wv
UZudhzqpxiCbNRfBIShkniveV+iCvT0UkAoBbOUEop+IuNHLyajbyugHlO8uKHqjwGCS4f9BRv/E
vIHUL0sr7908lNERLb9V4E7xLsyFUuxEgdtAvkLNyYagFTqr19rLn5GYbEZh9+KSWk53l1v2rARL
Jtt+Z5zbtJO/zTN+xS3SWrle+7JzvFgZNdgk5gSZy0nAZVplf1wsO/YRRVM+vL68W2ds9ROhtOyZ
3MpXNYsYpbTF9CaiW14pYTtV06lZht5HasTb4V1sDbXy8gDP8Hm8719OYeEOonBHYkpiKdIXNPVC
4S4I9BWIc+xk75tjgckEKbj6t/wRY/wrdDiJVeRFkYpLl8QtZGBAkVarTmDLrL122+ZQKz3A5UVK
E+UqShUpAIIpttG7zdT4A2Iy5ufcHod3mH15315frK1NuOKhnRWvY1OOfzmDbaTgvm4nsLfMYTyY
VaQcnTTLdzJzd2uYlR0DlJRkgprIy2GMXFhlNM7R2ZP9JI+ONNXucYaULt53ltZ/lU2aaUHuLHSf
h6rufkiYO8kJRb0iDeLSK62AC2KWYPi85FM+T21yFAO1Yr/uZvXX1HB1+lU0lS3iQI1M8X3pMvPU
kFks4bDMVC7b2Bb/SjNpKp+7CBea2JBTEpRN5gxh1ypwHBfHknGgU2z5t4Boz9PAsqb32BNNkU+F
KJue6qhkO6voYXbB6OkFb8akcZw74aq1GQxxbBdcqZlxRHMjr5G26+0mHLpp8g68+dMBLwawRI+q
vrifEy2d8gdsfDuEqlHEPMxmgs1ii0fWXeYUOfgQp4qTuyW1je92hhmAHxW9iA7pNOTLyclGpT1o
XYliZ6VWmftAuj/fCYFWp79qv7wzlBJM9Dwq/ZfGzfLoHBtN84vnrRcfFLVKH/W6q1FZGnOEc6BD
dv2hA0OO7lMkUYdskDQo/VZtxUceTOhPxALPWb/VsXrzi0KbEY9q/4+z82iOG0fD8C9iFXO4kuyk
YMuS0+jCkhNzBhjw6/ehT6NWl7pmd447IzRJAF96w0DfLNfs9oXef15cCRQXzgFooG1oqhsOHdCz
3CXJGQeb6N+cCnuubonruPlWKZAPRbc5u3K+3043qIU3YxhCNbIbwfZj/nW+k2ForbQZ8pvATfMd
84QlRC9cxbXSxQ6FgbipK7QEvezawm+rCJAzdCC2XpoDgfIsDkizldbg+dmNrZfl1wLnhW+zMRfo
sJu+OOEqTCwWXepeed4LURg3NocmzabHDlXn9fP6VpbIvrTp8mbt+NHnpRxRnf842766LQL7J2NN
7TAsE434VvZXLu4LM1PaebSXIQYBK0AX5PXqgaMMuxYyv0FGtAnQ15q6A75M9KWkgIM4DvbU3qAO
aY4hgiT1Mzgj+SCtgGISudYyXIzBOuSZnI/v34cXthydim3Q5BO/3gCovTqtVT7ooKZaXDQJndSP
hVzihaHYld196bvjasilSxVAWDnbcDnya6YqhgwlotyFUqpkVAX1b91K27CQQbBjZnxtMn/p8biC
bQNGygZvOguYWbHW1exDVIS5b+65QIxTgijZXaEZ1wS/Ly2FnChFJNX5ppnw+guXAvgZCRbb2mDc
6jD7iafBmLDEbtbD+x/tQoZDPcwkeZMv3axfXi+VzIEPOMUmiBVrYoVtFaR3s2wnwdi9EIccaph+
5fRcWJJx5DaP3HwpaRi/XjLFpQXHPT/FZazLdngMOJ+ZP6X7IEMUrXQW7cqBubBZtiEvwwsIWW9b
W21hzXQwkMjOA5MQLZenZqjaZ3DZbqS4JkNnXtf/42YCnMyb3chS0EzPbqYKOLjnLgG1Y97LaJhM
96O2NhTPy1hF6C6LaOm6/2zeyFc0XHrVaFihFO+eLeoiYehPLjnd4rQIJaa0JL0o4UB4/8cn3LIR
clRqUmBwrz+hkY4tSm9KO1mYUocMNLLIKlo/3nTkDm1eabv3d+mFHIimOJSeDUlMH/hsvaRM6sIT
i3YayqF79vxGRn7pXNso2195PXbamMh03pmm0RU7P3ZaPqnCK33tVI2NeZhX2UStavxobAfnvx87
JoTwc1w2JSX92QlflzWQVcBStpm297MG4aO2gu9F0fs7vD2vqTpdOnL/Wu6cUFqAYXaZD1O7Z0Ee
ZpljHFarEbGTVeYOdNq1dv2lNwkYjeDo0Pz3znXGhJWNq5cswWm11RwiTNfeoFtqR3LSxBWs7qWl
NvYxZOdNB/+8ObV20DgMhC9P41puz9J2R7tbeIsSNvn7u/DvIOtsg7BDNgAa8923fZhx4GyVXoYn
XGM2RxepcQmooJhPPsP7+0VPyOvmcgjKHTbWxa/BlsMczrSeASrJlRNpW6uvjqKxUPOuKJ7dJz0P
lPiMbq8tdjY+MnqENH3Sx3WrdOcB0zTz4Del862wRTtHDtic26xq3CevVc431FDJ3V1XVdYHmnJe
sifMt7+6yqoR1Zx8cZ9QC6U/fBLPNYT3gbNXvgAsixbTyPLYA8Ouh7OW+EHY2UDkQ2T+hf9jVJPQ
d7BY0+ccs5I1rJxZt0/+0OhzlOT69L00i1keEMJxvtKPI0hRoaCSb2WI19makZbh5I0r2IPVK/7U
tM6ZHL3/MS7knLQh+GerXwkk2774V86pXLdw8w5F58ws3dtqLpN4NVBa3wZEFB8UzRogkd8VFN8r
Z/fCjqPpCnMIgj1SM+fXxGiQQOk48eKH4bT7mX8jrrKRfs/qLI/vP+SlRtgGIyDFRUmT9bbY9q+n
FJ0mwJlZ2knDvO+4UttCEdPKlfyaHahVqxYSvOZoyFz7o91YL2jf9J/e/xFvnxczF/DpjCdshjLn
jb8aJ0TpNEASa9EFkQuMN0oGT322RKmuhOq39/wm3rMN+RBXhix1di3Wtd14qcuoemYwdCS71Y5V
2cs/7z/QpVV8xJl8lrjQZXEUGJ6uIX3H1NG4a9fZPqFia17DfBlvb13kllDmAXzibgDZs0RHLD1a
ROCsQOv58pMBxOWlnBblRsjIVVMExJoWOsoY4iPVrPiCu4A6rDm02FwZ7gvk1fxnMQ8BYGU9+7xi
I3Cc2c5f3n8Zf9Ebry812qyMnFDhI7l909+kXVOZfjNnNwhYjzctvZo11GVW/5k0Pz1SViA0aEIN
vFubdKLurdXnWpXzris0L3YmT99PnnQ/TpmrTu//tAsbj2kN0hyMa5hxOGe7IZMqX/CFQUjdH6cD
DoPD0Umwt2lco4r/+1KwBoD8mtTLCJW9Pme+5jMGq5BVEZrUY72SeC40fbKrrPKqjNyF7QccHSYG
YQQs5/mAvyEtABFHPppC+n6ZaKHWYUubsTwklpxfXPQXu0hSvKZh7yTyI/CXaQpB+4gXl7aGuBMp
0heLPU42kDC6PfGiAvNHB8QL92UfskyIDKta9lmqC1p7WtuXYT9Z42fcG/Nv/lDPWWgx5j2u5lJU
cZEmxtZ6aZfnwAGMG+uOlA/dhsWOLVchqj5qBqqodb2gU2akTudAntKtF8EMhvZv1TpDOBFD/ixz
m/mhQFjfZSCxFn1k4h2S0I1u86c+U8E1/M6FHbJBKqmw6UYzEtr+/39djxoTr3LM0FWp/XyKzEU1
OxPY9qfFaq9Bd7bNdnZMtiE8rghMHLAGOduMMqgcKwko/1RTPBvSyg5Kc0Tk19YQm/6oPwSwIWLc
6PUwb8R6ZX++rWHgA9JwYNyHGA8DzNcPaoA48GVFY3iwSj2uh0DE0JD7KA0CjIXhhQBr7K9J81x6
ZIsMf3NvRfjw/FCks1eXGvLgN4te+LuB+ctJuOOGpZNz8tgkyQooJamTQ9a19BV6OQARfv9cXrpD
N9LSliczb6AH+vrBkcqZ1yAxE1SvRcm+C6r6xBgoCf6sODcYPwMaTTKcGHycBKjJ/Ii5E0FRMUbX
dkNjmw9zWfhfTdU4f+y5nZFT9Caa92rWriEXLr0uhhFA9+kNXejL9DYoLm9ITrWr/B7kBHgyRKpz
csCO5pUbijw3Pbg7ahmOnZtm+hcjH23/yiu7cL2ApWanApcBV62fpQxNrlMZlQPpiRWs0Wy61YPd
iO4/UzIokNiOMAY2pup5RSbK0hvRa9dOa5frc+xoQfa4pCiCRu3aDuYefe3u8/t74UI4ZfN7kJMg
07ztiqQVOWY5iuRklbh+xoPWuYexntZgB04nePIZ7n95f8UL1wtwVfb/hr6BFnW2+UYjAXo+pslp
4ELsSap3wqJfsFRlfaV39rcfe3a9kMujKIaM6TZsOgtATtknZb4K7TQvrnZvZ0HlhRSjSo/ybll+
sOEUxgFgkUAgd029nsrCyH/M9G6aWGu64QWNfqsPYdsFvxMX/ejQ1lzj3iln5wF/kGUOR6MvjEgZ
+oLwZa3p436YtMa5Wc2Orpk30kH/bYzouURmOi/kAEmXBrgZLMOjnHO8TM11SYC9lWb3xclHmqoU
SVmNmQql5G6a+gkIQiLFD8YtSCWZi2Z/ngzFcGnoguZBY1J6CuhnUbAIzQ4eyUr0W8zLDCO2J9tt
77m+F/GJSRUoa18WtYoTowL3Pdm9+mSTcmuR3wQlNNy60YZjXjbo2PtNb2SxZg429mq4Kh4C6KjV
J1J/AD1mu6IVMfjB4kR4BHgiyqWpS9yvO/mx18VQ0z31GJ5mlf5FwiV5ksg6DaGWadN9XvVdiugM
V3KkFtCNbR34T5ZFQQVwe/I+WGDBvvrG2PoAZxCdjvPW6+19xtQUnLsqFhU3Si19WA8Twy7MLdMh
EryXKVQpjkxh3ySZH/uZ63Mf1UklY+xoChnDhtArBFlUAMFkaSt4J2aq6aFXds0/MCXwZUJStfj6
/mZ/G2Lw/ITi7sN0Qz71vGafBuH4zP6ck04zeSc0M/9eoc681+sJRcnFWfbYE1zLuy4UOJvTKLue
Og5O8XmMyQTFjOMM7mlFXQyVJLu30bmy29VhJgnAP3StIf1dDRZeZ3QnfT6JmQ1rdQthqRyvvIK3
5/31j9mu1n+lE8gQ8XE0D3Z/Wadxgx3hrnV7c7foVx31LrxtMM7QtelrMWI+J1p6bs3Bmk37ZHBz
RsD79RvptFmNe6UK9oqDci8s1MXe/8YXHhBcKUkMl8w2MNmu2H89IMw8kct6sk4T1+YhcfU+RtoA
bsZ8TWn+wkoU5kAF+B9PeS7/mgsXlfICCxkJdjvuhVM8Cj3Tb3vpZN/ff6g3ceGvqh5AHWeDsREf
zh5q1vJuMtPg1Jnao+K13hjz+DkYczQElZVeCwqXljMZrBEQeMI3Y1+jsVtgSQUWp3jU7FQm7Ihk
woiCIrEiu1bX7DffvMltsrZVJuSdICLPRV5xCsmcRFdg9BKv/pJMIgFfpWFx2jVKuyY/8SaH2Raj
YYckAtHoTaMVg8DUqZAVPDllnifHBhyRE1WNWe960x1lpNYev70Jd46UWzKrPo5SNVfE4i69YPK9
vyxIh8B79j2VyTgCW1Pv5DO2vk9X26sOE2jTnty+am47rtArmcVfbZ9X0ZfHJp2x0Nin4nxTktnc
3jXAnuCUlb47HntjrFRsMUODGAxNYQJUhWdIY+QOHLhANlZsiCn5NTazeRKehLyc+WX6pcuzGXxD
N5Yj1PpKXOt5vUnt+Jk0YBjrgpCl1392fDVfEX40jGB7YIyfTVSbf3uT9Z8VyLdVkD6EKgb0k6z7
9XkKTNhq+Gzg99r0y3NXry4Yq5UZf4pC0pf3z+6lJ9poYkD6aD+8OUytFcyJYp5xQu1k2ZETy9u8
y834/VUuHSGETgL4NpvM0PkRIrura4oVdnUxl1GJF86B/moXJgE91feXunSAKOrBhUBbIZKe5XHu
POK4CID9NBqNnoaeM1nfO+L2Jynr5FsFKiHD7igdSF2TBQSfy9hkvVIBXDpAAPVQHtto/Dz06w9o
YGqFUdbqn1bwgZsdKG0DyGDjVNDIbTT9hBnptee+8CFppXFqKQnsTfH79Zorouak5qZ7oqTx46ap
+6OF6P/p/bf7F3J5dlCpsMhTuJy4EM/HavZg+FqhY/aWQrDqxrhV4zzsyC+KpxpBAbErKGT92Bj7
UWAd5SLhiedWNTygYAqERuVO20c4oGjO84Ax0oNMMEIJgYinaaQbSqwfAmRxsg+Jl7XfResI7VZJ
hLGiNfDSX5Nt1+TYWqP2yO0GY6Q72IPZiYbJlsS/ArOr0bCqUze3yVfReMUvX5blEy7Ylh+j7LP6
R9PGJyiah3561r0VjMliz/PPWdjtNXT7hU2/CSAD/dgEHegZvP4i+jz5XjljXOb5w3Aw9HTcN5Ol
7VtRNvv3P8ubZIZ+CKM5ojyqhgTGs6Waas0GV8OEeyXXjgCDBOFoZ0UMKUQdHLOmZEJGbPf+om8b
l9uqdCyZdTKPf4PCoIVbdg6yiSckerQ9dXlDOcD85qk1DOMmJ5VMo4aZ3v0y9c5HNZb1vUZD46Nw
y+LkTgEcEmGb7nOAHG92pZ67cBwc3jp6NdD4+XVn1wCBy1FFRy/A1Nz2Z6I56tOaLv3/894pJ+Co
mBTE58lzYY2eyHs/OGktGnUFAkFtlFSZPdx5EBrkqdDG9mdflAiKv//uL9xypCJbgKAg2MjTr/fW
YFZDNxRTcgKYzKgnEEGsliCJVrdodnPR6jdiqYKdMNLlEaPe/4yC5cvTfiC5ZIPbb/YbvrxribJ+
QHLpyFMngjzSiqo+VoPsULMyqrshqOVulLO57yrHvDKluPT0APKYxwSkZBAiXz/9arhFZfQ5GaDv
D183OYePjtXqvHoPtT5jbOLeqMaQAnKOFk+/io6+cL9jCUk420Rh+AXbyf9XFs/zrn7SVMnJ3ti7
yOWNzUPhV4URC6nMh0WZWkOFOPS/CzVnbLzS+6d3MvsWRMdsIJqsrOUoGGQ+J4lNktLYefqwwI7u
rmyTS1dQAOd84/X/FQV6/UPXocTgeiJ1bfKhf17MwgMsUKzU4bOVzleC/IUjB9YNcjtTx62GPTty
Xros2pBSBpigWpmUCuePu+jyn/d3/oV3T/0EQACYLs2a83ffZEala1pLACqVe0R5y/iSrULs9cTW
9Ej0/5n+BbGXediG6EBx9032X1pi6OYhC05z2SSHESHxYufVcqivVIZv5S5YCIypZQLeYjTx16bz
X5tKmUhxJAWJS2MIXDMqY3V9ehDSesZTS2ufgmSdfoymjTgugUC8mFVu4+AS2PSevSbvbgqvy6f/
voFe/Sjz9QbC19PD6bL3Mcsc1j1a8cknE8PgXa8n6kri9rYTsb0A0ApEMtBQJBev1+qtxhvaTvdP
i53Iw5yBe8oh54ZeG3THmtsmgmhhhRyZHGfShSaVbKryyia+cGK42Gy6/FtXhMD2+kd0Ra9KrRvJ
8Am397arwUcb2uQG1d5rbn6XltrYZkwo0SF+k+Y3Ug2rU7OzWlukf0YxyR1W5eKr57af3z8zF04m
Gxes/kYg58Y+Sw8Mh05aDnbuNDqjvauTtH1UY+Zd0ZK5cDJZYwNEgl1+2x5WPoNLZyDrRYpKfdUz
URxn/Joecl51GpWBdH+8/1gXwsBGQdp4/oRCWtKvv5UoauGleuOf2hGYcujNff5cLV6xfM+MGsiV
3QbZixoq+bhUUHSjCQ3Vawfk0q7dSLE4+iAEgC7f2Y9AtNkb+2b2Tih/zs/M5pLDgDnxGPqT1RRh
QgmQhZD5GsVAYhhuwQiom9XH6uTK+XmDx6DQ2FpLxONtSnV+/a4qQftK6s4pyGh/ptK3QsOZy11h
oHJcd5X4tEqlRQ5SQlfC8d94e1YUwJbgzG76JigEnh0aD8sdb0579+R7nad29jLa+x6PVD80J9Oa
7hC57IbQQgzi2AZW8jkTXvK5CDz1YR3L5NoRvpAM41WzIZK5RDZy4+ttkVBiZVWVOCezHkaMjvg+
4QzxIXaRRdkb3dDt/HpQL+9vxgtnDIlEDyVBgMFvCdJc6IDk+9o91dJ97lXf3MJFyK50Zi5cGShK
g3mGE43l0PkMlLKyguDNo4kci/taX3p0w1e5/sCvzu137z/RxcUAaTB9AeCN0crZeyzSzWF7pR9d
1O2pQbrlZjOIjYNxtv97tk4HGpwmI+1t3nP2yQa9dpPKXZwTXRzQGXUn9qvulFdOyMV9StIKm5yw
iEjhWda86LU1J2vhnJS99OXO15sa5Z+6Kh6T3ihE1CujuJN5W5QRjpDZB9kBbQqbZcYRudFrFJn/
+xuG7r35jTI9fzPSDrx2HKu1ZKeabXY70VhqwxneXRnrk2/LK6Ht0g6FvQK8AsDb29YivUp7Uf7o
njTGe5FglhThA1xdKYku7RpItwBuIRYTSs8+pY3L0NS0rMIYH7Ke5cxRaffrHvSN/D9eHwR14tmG
i0Lq8vUGRcqwc7qGpeADlGEVzMspKJYgTtLBuLLUpXfH1uQG/QuaPs86s3zQVAdB9KR7Wn0zsR5I
x+WaZduFYILeytb8Yz6AQ+N5yyCgVeLDB+fI5XXwS2ClnUSJEmIOlbsidWwATf1FjuSicVSrCrPu
tiljy55par2/Nd8Gc37JBu7bZGTJts/e7ZgyMfdzwzl5gKjup7KcQFYKN50wifbqO3MV5rX64dKS
G/xpOwlbf+ls57ggVvOUFPFkwlQ7wlvaFGGgXO1TLMBuFkte6+a+3aq0B4Cl81H/2jKchW6a6FNt
+bl3gkAwxUU9pHv6Sc6uGUAUvv86Ly5FQwLhuK15fD5dthbdAiHpuKdKc2tY0zqebUiW7vux0K9Q
RLfX9DoY81TMfMimPXLYcyEJMjAGzRiqnaxu8HZ6skz7VUwvRr7Yu7LwaIlmfoJ0Vo9Bw1pcB91t
dLg361P/bfx+1wXN/fpU6oWlZcB/vNOCMxEYiHR4wjHLuNWnBC/g3pgPyhpaGZY4L+Wh1WTzB2Rr
rmEVLr1w7jq6YUBW3paJE1S5wrFT76SPRr03IVdEtrVWR8NkXv/+t73QB9vAhXxdYsvGUd1+y78r
txaEMZxv9wToGgFVBMDMn1WRrRQtvva5AsFw0Jw6eBqGxT0tS4PdvYSmeacqfb4dfKs/yHwqHj1Z
Ln/e/2m2Z779GmxvBGSQE0R4+Pwc24XPo4P5PCVlGkwvpF+d/Wl2KkOLLM3y+r2tXBTMPETLzDtY
PQKk9Kqta7gprBn7JcPAswsbp0euKy9BA7qfuk5rxu7OKW2nfCDjH/NdX/Pnw2lY2jycvLL/A5bN
b3+vjSvSfW+AYL0TelOYd33AdPezk1MRhBJjd//GbKcUuNCqt+qfrArGJnJHG904zQlW7HRcKy1e
AP30czxZq7QOmmfVxlH4hrCioEtcO0LfWyZ/PGy2ahAHC2JsEZPstLgfp3lAohR6+hJPaMYTjuxW
vlRuVpR7EPlguLIaYboo1dAXiRpf1iImv2UmMSKvu37MCnOica8FYxWOQ9HfyDWfkzCHk7CEyPgj
YIcckvng5y0TlGHsEZ8py9WoI9PKR3JP4NE+SKNl+jE47eRGuZnJLNZ7yX855En2gHReL2/KvDeS
Y5r0urnDxQ7c9pgG8/i1lFZturFHc9x7UfNgpPvGHr1k11kAu3eLn69YQ4ChVdU34Bl+d7cUudHc
zoWztvuhoiT4Mbf1okfA290pahbTbnd5IxGIapH9HD7pVadV6Iyq9XnoncaOYXpUTwIVeu0Hvt3t
h7QtLT2GVd8482lUo9GJULqpbt9XK141UW9by93GjQJNMQnnhydNJ3kw3JFuNwp3/TfH7acyRl4Y
8JghMlBYMKtNPUQpDdVfdEf0CcOrxPwKrT/7bVgyIOMyl+Wu7iFrHtyO7fMIAbd+YcTh9SHd+jIL
kYcxvq+JqY0fIWstRjgYuHTfMeexPjiTq2bUouzil0S+tPuapVW1Hug3z3foRrX1gyIkZLs8dcwi
LKZyHUPhuMsNJjlTsp9VO31FCsYM4tXU5kcjcZxbXS+1r8HKP2gWrysxOPfqSK5Z8k9LWeeE+pCU
UzyLVaGIEBiNF4Qy9zIVQTNpX2pmuWlk2531MNDkmG5d5PcQNFx5xtCqpbVGndVjvZVxv3zx5ka8
iNGXZhzUBZMLHbyOvC2TobYOpZZb8phPsvkN1aqb4waz8B91IMs+LANnsMKOcnSvhJu/5MiGPNce
Prahq1dIaKXaHHzJx0w3mHuVhgzTSS6ftE4jFyyKLh/DwGE4F8rezY29DbAz2CNziOeLRhkeL0nC
jDWbPIMaL6+bk8CjfD2WVt0l/Eg7vy9wfP0lZt/oY8Poli8yXd0sxqHHf3DRj2um2B0Wy/u0GElt
R1aeSGfPdB26wmB3maA6k4b+zRoR1jtVlZu2twOMiESLBld4a2xBmwbYlzkgrZpuwyMOtkd9PY9Z
kCCJMTtkftKytEfP7mrvln6b+FIL5nwv/lpWGHqOMsnujaEw3K9LsZZHklXg9HmbjSB1+2qZxe1S
plby0TPzfLgvnM5rIxQmg1sm5aLYpVqw3neBvvyYCkUPDOIApgOF0dufuqwU+oNCpingKkQbhpu0
sn8ajEDKCL5qsNxY/mhPBwaR491CI8ANK5y00rBF9wUVSaDc4iEvFpCUydTjiKggiYSJZUwgz4ai
+Tbj1QjhwZZqhl5Ob+5BdmP1QUPXPTlOSVdOO0lHKWXT1auD/FvePnZtY4A7XnljvaP6p7Ev2/mr
kcmk2qVcLx+VFIUH3UXTn93O7z8iqCts5C1H3YDb3QpYrbSl1hB1a+WFvhDeg4cwmg3fB2WyO6ND
ZeMTDD7xXQ0a58NK/eF+cNnb+4x4AFh0KP1Id+HpRKiB92vkWrhvxQ2yhus37K/KdZ9awNluW2Xk
+MCkS95+y7RRGAcbhvpTJtfG2/Nt/eADwX6VEW5n08cuadMlAhM4z/fd6gFFQxXGE7GVD6pEKgIF
wLDK17EO7V7Pqshrq6nfV6XppvuuIZ0mxBmy2lkmgvgkJEa7d2rczaI8nUB/TaXp/JT2IoywkWaF
ADxVXEgjj827YhsWemvVPi4gX34Ymsx/e95gPVQ12jHQGZviVz4O8y+99Nwi7qZ09MIZZoEez3K1
n+iUFyBTDaVDkmH/fSMgj3UcyHb9JzD65Glyl/G2XZr1z+K7C1PjapVfJupu7olmESLE/bD/Npuq
wjS30tSwr2qj+eJZY/dPlxj5E73kDMObsup2KF8aGGLkk//slPSMMbht8jJukO754/rMBW4SPZva
kyGbNovnKdM/tr5W9if0nfMPSvqzG5UgypNQTPjMRQhKZV8Q3u48ihJ2dVToXt2dBPDPImbu7a53
onWdbxmQoARzCOnpISLey5/ZZ2KDkhbGUT5kwvsBAWQ7dAYHleHKddI7u2q6MoTVkqHTvoohTqaR
+8wpPUUrWIiRTwY88FPNvIUpp0gXFWlNkf9UXaLsHUUFXkK2sMfnKW2N7tuy+PVXZouzBhWpRZSn
cTJuWpyVNO8k1y47+ThNtNwbVvA8T2v308bFxt5xFdX6P+u09M4+GRIDr4Zs1e2d6Lvmg+nVwz8W
6nsE+dkU91IbzO/0E4SKHGuUS2hN1C9ha/L3Dl275m7cjwuwl1BUqvNvPLjSFtywcRrCcqhyZCGQ
fUPU3G2bT7NKF4fWd13JKBn15EQq6X13KfbKiBZb8tlvELKN/LUfhwdSSJP4UuUdrN2gCNp41TT1
s/Em3QlbiclKPABRoHb03NW6WYTpFzFc/dXYLVq16AdzcobjaAjPibW2mLK7yvTU4zC1vX3AQ5I9
Duxp+TpU4CkjKUxPRpkflBVfpKfgLgeguUCRHMzyyBe6Dxi5qfXooB5KzZ8m6otIM54yAFf7WLf5
bES2O6OduKxWrWVwchPl/mrE2A/f3k9737ZCwZps/TFkPjd91rPidZo4DXZWGqfaq+1TqRVyjoVe
Ama0VkqgMNWT9HZEEvqukJ7RXynALpQeyEQhkEWWCULtvIiHLa5XRDTjFFTBlqSl+QNs4Drs3OKa
NsmFpQAv0utFIZ1p2Hmtx4VcV5rgLka4eo5T8qjIS5LxuIruPyv+8EAI4tPUsQ26y+cVbGvpaZvN
vXNqRsvZJWir79O5Tj+9/+Uu9AA2QTUatyZdqjeT3VbUUpft7JzAEGsqhAjTfV24k56sZB72LtLB
P99f8NIbBNhK+QZRHEL1WbU62UNbz1UAIJO8cmdMwrybGw8lr6q8pit6YVdugu7wObAuwMXqrJ+6
TBAFsR20uXpao98pNKV3SbcmzVEk2nhAjc/H50jMDbGxM7JrThxvX+02nth2JJ0BtBvOnrQux7xJ
2xZAqEjtvafnya1Zga21g0mPEdNbr/R0KX8v1J6YINMNRAkF0NzZMaxJ89XkmyYSg5n20iFwmODd
wK8IXTVYVTQMUi8j0UzTFLm1r6uwHMfxrk8sHVxWgwvgbk2h3eJigjk0v7vwX8wRD6SwYMZRhHaq
T3086MRUQoXVYkXU68HLag0KfbZNoiquvDLF0NY2xTc7nbTl29z0Zhl1duN8n/TS5qLS8hJgs+pc
hJsTkjYdVfECB/YaRo0aREfeNCEqQzHQ5dquNAOR3PBXEnXb2dtNT2ZvDHHWMZkpEcGd/Y8JuJP1
cew9P99pU935h6Wvsoeh01f7eTCsxcLIykQnnYTSSKOOhh+KMBkBLo2rLtDqUIeglhzcdJgpjhJj
fAyCsd30pTe3rA9FbcjlCNTCROAjbxbGLH2tuZGui0TGdm4hqOkXumYcaCMvZTxpqePu82Axmpgk
qJEItbh9e+wXj5Q7Nc2i+zC5BkIesBn64ouHzpwW+mis5rfwlvtu53V2h+gQNuFYc1nQP77YlPAf
1QLGPipcYcmok4VSUWqhIB+6I/gGej6r/rDU/lTdA+d2npQTFG2UBbBWd1OWGvXOCNIWu2+E3wGV
Mxywj93UqpdlUcbXBGUfQnHddemdZnhjEzLfIvbYdVujq5LX+XAAx9c/yGCDbqFIUgfkSeay/Yso
Me5MrHDgeNLszsI10ZTPFDDttJ2YhlxEHpJR9CqkU4xR0wXjJ83yayIDcUzsNdHzDqKyXa3PTedW
Mg3rwJ1FKEpZ9R/qJO+HP4Uamm+unruUD469+re54ad3yIhiG0ktVcoI5E5y0w8lNq9Bo/koUOpV
O97Vszk6x1VzKVygatdfg6bqXWgcpsM5AATwbZqle9N1ixkcxtUoIFfX6XojKmdowy53kukw14Wh
YuH61XeZw/pDiHCys7BaSutJOl3wD2VO8bQEvXmbMojUIpk5dXXX+aBkw6FttOAIQ17eV/YK3XIu
lVcckcsfk2gsGRTsRVWQONSAkdsYz03ZhRxVHb2l3vQ/lBmaRoCSG7TExj5tusid6vbFtnHL4whW
wU87rbOZc6M6e0eypTOPTFPoKegSGCoyIcI4qCa206PUG7u80yskGuAxrsk3u65VjQq/n38nR/Sq
yK0c9TmgLf5nUr2udn1aLZ9LtXTyoEE3F8iSW9vfLJa83JfD5D6mSmyMDd0TNIIap/nQTVXfMvh0
rF+UAEq7X+dAPs0Nyq7hBMVZ31V+3pfQeFbPOyS+zGn31FhT7FuwGr+1yu1WGC4ABf/H2Xk1yY1d
W/qvKPodGngzcaUHuMws78gm+YIoktXw9hzYXz8fKN07rCwGazTRoQh1F4uJhDnYZ++1vuVPRm3U
hApY6wPIu74JMnqMum8QY1CfvK4ZDrmoPS+QELnbQF29VA0o4evmcskRqsHdUnMu1igxHm/eaLR+
phhJlJdd4vmqYvdlzI7OYHdHmjQXVbFiY85GphtaslyO+jQWAYOHpcYR3DHSdlo5P0354DLi9HTx
VAyto4fICmw70Cx2X0yeKpKbCY36lIrU1A9Wny5hUkwd+DGmOFkgU6GeysFYpqgeBmUMyhV102nR
U9IItCkp7thz219qfcyGd14Rb6cqQP3w1tOpRsrFW+J147TScJkDZjFO295CYRQsQn1Kvff6s/tf
87ojzccg2OKlR+/9DQpGcxo2JX1hnlDGjoU/W0Lcek3RDDzPc/PCVL25XUVjHcoMuKjv2UVn7x5S
HXSiUXz+fcHxtgpAPAvMVAX5R2l6/p3djYBphx7IiYij9spL2J8quj5e0Pdz7mnxFXAUvdF3zbo8
/P6Tf1UAIJn7oTj5xWROVr3QHSGMkxh0934ZF409xlrH5ug2N7OWKO/MzH75TfcMaGRaUETPSysz
g244d71x2ks9v/VkG7q9kcdV0n5JvNr+xBapplc5TPHvv+jbmg50OgXdLjTHanNegCvFhCnRsPWT
XaUbCCxrDBe9dOlqqes7H/W2xOGjaF8BQMO3QVzh6zuY1kZZFFZqnJA7bGFVi/RaspjdAucu4tJg
5DnZjh38/vv94rHZoyapVunrI9nfT/xP84bJXkU7boV6kmbfn7wx+Wat6nvxBb+4W7ChcPqIYSR9
6XyO201ZmwPYV0+LJu0+cMe5/krMrryG9e71kXBz6x1H6y8uG3cL1h3+h4boXNOa2yMA9NTYTmvJ
CqpaWQ5GqcnjUXHrdxQrb2dke3AzSg2POphm79llI3pRn1pr1E5kg2zRNtj61x0tdsDTZl4MEBkC
9ncD8IGRXT741HdWpF+cWzBRNvQLqA/oK84+Ps/KyqkY15wmKHDRMCHhLe0ioSzdimCczf+PBwJd
yl6G/wBunOtz6pJJWC3V7TTpgxp0W9mCgcynk2VN1TsisLdwPMQD3Jy79IYTzLL++uYcLHturNFW
T3XS8mSriiOed3x972tzNnzzKrJyAGMZTecXhacUAVu+ReIUHbSbUfYlVkdHnYhJXrzmP95ccmjs
KgEH7iP289Ng9lLYI7UXaNLcehgMY/2qTUtRhrPbmd86jcbJO0/qL5YHVnp0UYDPSDg5nwz2FS4/
2ykxZaC2OE2qWMJ1MwhktLrxYg8/DEZsqz9Wh//1bfnf6Ut7968Xm/jnf/Hv39puHfI0k2f/+s/r
/BvNl/Yv+V/7r/3PH3v9S/+8nV4GOQ4vf7t+7sTf4rH5/izztjn/nVd/BZ/07yMJn+Xzq3+JGpnL
9X58GdaHFzFW8sfHccz7n/x//eHfXn78LU9r9/KPP761YyP3vy3lsP74949O3//xBwkuPy2Z+9//
7x/ePNf83uP0XH19Hr6/+ZWXZyH/8Ydh/J2FjVthJ42Bd9EYms4v+0809e8UCsgduFwomIH+/PG3
ph1k9o8/XPXvRKThvNuRgISV2dzYLLP7jxzz7zCGMAHwquN1xy/+8d9f/dXl+r+X72/NWN+1lBDi
H3+crU14hnYZGZ4sBNu8NM/B/IqyjFtJ8z1aHTHfariTNuyGugYbcMEAfaX1ferGo0iV1W9ztZJX
7DE158+fTti/j+rno9DObt0fh0H8BgHVqFPp++yD5Z9eMg3QAeGtNYcxsF4FybKA+Gpdb0t8wr+S
L2QE6j0O+Y4dSG/riz8OXr5GhV1a63Hs+uR215XQmUo5dYGZgbaxgSLAXV17fFBQvZv0HRLZ+SAe
r41pYdKEGM9xU/Dt3+mnYwZDyeTNbo3Izcj/Uw1gjXniyJvWVrtLcgasSJZJ9iAkgxxlLNDqqW7p
F72pXQLkZSRbJBi1nCxx3+OknEvPfhwaxwacE18lcoH9nf7ToY0qpw50vRFZIL8undVefI/hbbRk
xhQLud0XW27QW9NFuFGEHvPNGsJKG/v34sDPqrJ/HcjuYcS1AxHJ2t9NPx1IOff9qvWZGZmbp+Bj
r5PmZR2U6s7qlTlOepfND22QzV+3NfnPlsN/fbZDf4/mMeqi84pwSOAquYnD9bENWvrLtKSmn4+F
Gpc0Kgrf7ZhQ+EzE35O+/er07xUhhTcNWbqXu2jlp28txiFRWeWNqElTgzBxdsa+gsf4KBhFkOZD
s+GEknj20RKYDzSUNH+FAHTvlFgU3zkL5yovToOFShrRMoJHEPvnhQ5wksHadGb9OnQxNc4dpRjC
QjOw9LbgH/QwlQ3hj0OhM+va7KV67rRNMwJm4enzf/iYs2qhQOeFjYmJAzsH/c+m3WxJKTzyTU0Y
nOYk+hhBSXKdjiW5lkSvJ59zRE1BOnfVTW4m64eJmPenyVLjym7UHonv2n1GWqjs4gMrXD0lO/ab
TN5ZkN7etz/WxT1cmo43vfXXV1DmlNmATrxIWTMiAxeIKEFvL92VHNJrnVDmG5PZzeO6dunxnXN0
tn/cN46I9MH9qog/ICwbrz+67bdkGnqRx+6mqrGmdyuxhCO1C+S+Tv2c10L/k0ni9lfpZctxad3s
cmE+HpegoN4pr3741n7ay+K2ImcE69HeH0fIeb59HAmJVRecbHGf59Xkl0Q486i2LGtX0qi2h6b2
CB3QWaFvt5XtMNvMnuB7CcjLC1HNbPeiYhN2SZ6UNv2pJWnYNuQ8xCQgFh1RkCM1m6Gu2pViGeka
tXq9yIMA0kHnzakqPBjr0r8nxHv7RJg7t4e8YsLlWSWds0WpqHBd51o5xYTRyOM0zuNRa5oqmImc
DKe+NWKjNECqNHrxbZkm5ehqC5Ol31/ns6qcU8tGgA0y//Bm4v+8vswsyWlut4Q06na3MLyXfcsY
WC20aw+wDQRt8/D7D/zFxeTlilOCgFvs5NDwXn+iMQ5LpwEijRdznT+rRtvGJej3J12tGpeUeKjK
neiWq35ruyui/9QLXI3ZhaVL55757XehL9XHabN74kv14mPX2mnkTHjhtbWtgqwW9dFSKzSbNP9a
E9a5THzbUJxvv/8eP5SZr29KvgfRSVRVLCQ0W86+h2LQ/yyTKZYCvyJhOzt1vB3FJ1NJ+8tWm6xj
4o2Znytpd+xgr4Sibp1HqMD3qzl0gIfTEaSLbj+YvPYiK7doHpYGnfTSmEJ0t+/JMX9MAM+OmJ4T
I0KeaUAc52arkSa0woR5jt1+yP8ydOR6fjuPt9ZarfdZkulHnQfmNOKdfXCU+ZvXtN6V3ooiFPgc
8mgrVuXKTbb6qXVteau3xhhKhbEmBJ5t/XNrF9MnTn25LRb5wUmV8kS47bViFEwfSfms6PVN082i
beU7NdDbm3h/jDSWCN6zuMD3teynF50u3d4tGlDVyaiuV6JUxmgypvaWSm49JYZZvHMPv/08PD/U
ceYP8wnNtdefZ42GYRUJbBokW80nQyrfKTpyEfbD/FVFN/Oehv8Xn4eReO8ood/fr9/rzxu6qZZW
Oc5xLizzg5tZ5YsC++fSIovTd5lPvrPgvq0pEQeDE7B2KSs2I/XshDpl0bipmq5xR2ZwMBo4jvy+
rR/J5uvVYAVDRLyr+diT2ByZM3xQfxwbGFVeq2p3oyPTJ0OaGBPlYr/zXjrfKGD0wYS7C5iZddNE
PXvqZhrACgFqS4ytCXTh6mkf04SAHK+yx5tFul5EF1h7kXKqfUNvRPT7p/5XH+8yxWTXg0kEpf/r
K0HGrpnposUVqJbLB1XptC+0AckPq10ZSSGhIiryuyus7iJjBvDOlz8nhuy2Yyp89iZQIzF5n994
rgvE13KtORYtNQu8Ks96QrjRB1W/bmNYbOKJDqtzJ9EA55lnngbVmW6N1UIGV7gG9uCRwBBkcBWQ
9bFJP/yHZwe1CbJaDNpIO2A67eXMT88hM6N8rtXeiG1KgeNgFvptywAdiUXff5ot45s71/1DxlMV
N5VQH3//6W/rXcYb/MM7FX8ElKOzaikXfUuMtTDiIh+A8ijt2H6Y0dvMN4XgqQpJRbbRvS52JyNg
Kd2uemqHo6Zl4DaXApLEO0Xvfje8WnA5IAdjGvY0hs845l6fD9Qgo1qXjck6MROcOUmmnInayutF
KefPjiavRqUxT78/DW9uUT50lxOgXcafx4z/9YfWmwkC29DMuEwFw9nCm7S/pEXkDQIu58AEsP5G
SMKuJi74b62iv+e/3jsJ51+b8pEZ9y6bwCd/dhss2Wzr2WTbsUyMNfVLSVJlUOZz3pxWXe0vhhZz
1WklsiQLS/7IFeCzdr4zpDaJsCn6Zr95k/q94PW9XfLmuPCeIoxnIEBcxNnlyO1Vl5o+OnEC944Y
s6qfrMBzRgD5Up22LHJdC4LnyolpkIrZCE/zSQgrmABLnRZEu1ogJ91djx4xz17cMDSCaTopqhMi
CLQe83wucmRX44Zpet4JFAS5LfM7JdvbVQDZBkMUdrK7egN9yusrjHij0jpN0g8pRZEc925JhcO9
p+WQwaHELdykpk1cjpBFkHjuErZt46iBs4vXieKVqzzMeSputYbfDDoImF1orEyL3jnSt7ciwBTc
iDqrFpOJ8/2/A66/AuPsxArNn7CssNXJUf2z1yvvWs8xJri9tn61uvawErQZ//45ePPSpMDZgUVY
v+h6gWp9fZbMIcuAG+ZO7M1IY0swwnd25qlXpcbmAeVyf/P7z/tRPr1+2ndIOyMuRtw69oOz24sG
g7C1zHBg8TUjYFxjOVTseUOlMNWrxCBzJ4JrNR95p7qBm3oquUBle9IrFiJHkfVNuzllaKWZuDRq
qzvUpNkrEWPyyq/Tzf2UIUhAUCmor1aG+b8/+vMWtkfwB6968PmMjnjxn79Ys0wtFHXMVXAtTLuN
wfOetMZAkJlq6UfU9D1zdgXwYgIv8spbrQQm7yrDbukcukdGMcW9Xabv2kz2e/n1SWXABIgASyvv
O/ucWDfQMmm7zdjQJKaVCGfee6vf60n3IbfNpP1zMTO1Pc2r1mWBqU92G9XjYF/JzXAupJVYk68o
Spr7YiyGa29FnRnPtbLOl3OPBMg3BiKLrjp9zsJ3zuevDpxhAAst4Z8c/H57/vwu1MgztTEsxJqL
4sTvvXpuonK0vbvGsZPPjSQHKwA12dA+NEZXw7KszV9G0eTp/qo2Rt9SJg1In2g0pqVO6hxH4rKo
tdW94hbaaBE0Bv7hvQN/u3rztmLChrBur/3OBwZzR1rpqmlbnPeq2fipoclnZNC3hGSl9422yLhO
XeWLOQjlPtUz8eS2VRHM6tLcFJIH+53z+IvD2bempKQbJpyIc1mjJFVsVaj5Y9uZ0UwnxuSP+F0u
UNuK60TYHQFcmXPhtrN30Spyuam0DeSOXE6OvqbvWJF/sfQae7oEM1YmoLjfz5/xqi30WixUOHl7
qIxkLQO17uYHxcxgE9eefmmkJUoS2atXqT2MH5ZyqcIRana0jasIRDFsd62JDswT746hfrECsQNC
bI0Vnrfcj3nBz/ec3jSpgyVmi4dkUszrlvY1g/0k7+6ISAG4WBl55vypQFU7WLg81NhVVmP5knsp
BVCFE6RFve602jX9M3rJiWV3dugmrroGSrll9cWmN0Ybdk4vuxBKeNbG1ZZTZubsWt471b+48OS/
7tUkzZEdRfL6AXK7uTSKctLipvEKP8/0gW2o7cZLkSoJseRiu95V7Kd5Sp8UzsmdMRT20UBccCgr
Xuy/vw/1s0Et6yMvMmjf9LINgvHO2+w2Vy8b2RnEOK6gHqlNc9NIrgZKITR8pjS0SK4GuipgAVGy
rJKOklDv3Hpp4qyf1KOUc1/7sJPB0RipZ0ZtZiDOLQerCra8nuG7GqPyBLsNN1qdFV96vY/btJBf
kXEXn6vasT/+/jv9Ys1nC0ukCO8tHi/kp69P8VCUK8xm+AAMjbXbTCuNa3tIhxhtVvk8OaLw0xIh
nK7mK4ONxHvJ0/krF6ILsWtloDXLd8nbxpv1np6YaTEgZhpE3/ps51kwfAICuBHlSaPoarDx3OU7
BZC28oZORlsPNonknzzeSjesC2u4UMT5yqABxeSr3G5oq/zfn6a3VTyHhLeTC2nRITtfgSZh9Aua
6yQGD2v/uRZ1HjIoaq+p6SfiSlrlA/a099DMv7jfaPlyrzEXY3JASfH62pRWMY21y94h61PzQONT
J8Glcg6FqJeDltX1JVy89lM+FMVlJ1T7r9konzOLMCFUpFZ7KF05XCuVVzYQk5tLSxf2jeLNDN0J
csv8BnHloa0nLQKRXJ22pkue2kkvnnjRXAnMFe+FN+FoPru0aBkpXHmvMFkj8uu8615Wg76/EtVI
oCTEMkMmBWo+xgZQMaA8h8rUDcDRmEikIYtwh8d7hO5GSAUAHHPd3QRVKfsNarExdx8beIJpqANr
2KJFTKp+s6oGWjzUVcvwBRzXEuEtcg9bsw4imArdTMOysZ+sMls/4S+yGb005cd2UVvAIRgM+s5q
wFr3muwiwPtU74XRM7FPeExKX1Ifj9Ru5nxXjhrq2TVz5hxXjrl8sRpXdP5W5mSyIUevLjASpXM0
tZPWI/It68C1e2ULTW1RvLDBFklBQAJGdUpMdb5x9AqkKu6V5J5TlxsoKYfyZRhzo4iVchnZuWJ8
mi7hzXfJUccSM4S1LoXgCypjSS6QVt7TyBn+ynV99vyVLxfW806hZjwwuwFgsC3KW9HfEHBcqDuV
sTWCdlHEgvLCA6CE9LPXggKLBHsFY1Uux0T2n6AOdShsGZuyW1LmtvDbRCVgbxxbXvb1OnhsNewR
P4XVTyfopXKIDbdAQpykjhmp02Dcejhr1QutZcYWlRt+VVIp3V4NwYaoyWGWstMORimqB04ey+FQ
7icKY60a8DSWMtRa2/le901dvLc7edOA54ZkOcefTrm+IyTP1pqut4cmY0mPai3XLgoVQqHiDDwv
YNauja2uWn9dqi7WeIlfmK1Rntg/au9s19/02vgA4Cn7pAX7OMXu2X5dNYcNhd6WRGvRyVNVEvbQ
FNYPeeYN5r7mZKT2oyuUnG5qOlzWy4CO1vEUovJUIgcloFTEm+Ll94ve+e7pX0e1M11sYNGOerZ7
6npWf7yZSTSs9fxSlUsXLKMz3E1jWn2y0qqNf/95b2oXVjh2arxgdQ8OBCys1+sdNr6ssYfJieCm
e1fFnJQXpDpWn91p0tEaw+DyUrPBmlWnWHJRgPsYuPZtFh5/3y7BPflTkW0f7XXAOuvpxSNEFTEH
HUQrtR5ZI3oEv743zQx18Me/ly/Ikrwf4s97lR2gpdmYzum87GjKsyvpmYvV6WOFU1kbNztqTWdw
Tz0y5ypw0aSYvr1nWCcVC9pBrYztsef+w1M3bqoXz5Y2Xy8pWvpDOS8bCuSJTS1K4Lz9nItidnzN
qU8ya7BoaI1Qn9MSb2cwYWvDhUxIVhvmaic/kj5xqSRWWiMUn63sohdiaIK8bLPlPquJRMGlNdrI
cTun+UR6zszCJ0XXHGjeuZqfdmpeHMWcShG1xYJfchqRp59St2rknUf6xhAUtWtd7PtrL9TVQdvZ
EWk7ncptqr92XZF3cVHp6N0TdhJ4o/umOhL/a5ShDfSyCytzGJHL59pmEuid6IOvucN6tZW0xsIy
5XrRtBu+s0BU8okmzPA1GxqbKzmmGduprNbqiwZ6wsosnbFeSBiKdVO5BvpVV80RZRTTNj+b6lrr
sbkURc2SZkNgGO19wITSpUlPjMXwUdqMbc2oQuEjcPvtmuFOV7FhcP6tzkcw5c5HDYhYc+FUnrli
9MW1HDbz1h1mdSYCRWdpXwmm38+1/pC0HgXRKowBOmWCC5YFyL2DWjF2gUR+FxoLGnTmjYUe12B5
jvTF+kfTkI1yTNqNvYRR7I5xi0bt7azUHU5Pi6QZf0TRV4RZqeqf3Vzx7kRBKHiQaW2pRryKCLjB
lb89Nco8zNFWWdWd0qL4p2ifpuulmeUQ5AbfsZ3tRhyrpbBgdLWOMkTJqNhLJBS10WN+6nk+CkSY
I2NhbtWjM9T5DXU+YVI4uqYD8sC0ecwVnBcR6mrRPxG9PIo7x2mb6dCbvJiilVCh72XB3vWUWrwz
o3UTph3BDeg/KKn0ptjrm0YJWmynIqZbXi1+Npl0yQgqGS7brlvbqFoBbrGfJ9OXd47wdiqe7c39
nTHlxE4b+dp88LBgVFcQF4imcZJSHQJLLcZDzUYfq+hguvLQFcU8XaE01PhhWY4DXb2UmPhCyd0i
xv5SPTS8ZqfQaPI1tOqpbO6EBqnVL9wRRIC6aHoTcjfi5Z9HJ71ucDoVUbIt+QNiJ2ylxegmyxWE
vq17BJZjz37Fszmf8gHzmq9v86oclsZyJ990R4fx2IIS+mojplDiu3JrvrXRLdVh0+FmHTR7wk6/
OzFfSqurcl+d1cy8qLvJZpjCn++P3lR5S6DlCn5KHYLC6GMzt8xIcXfzxUxDdrvl1usKv8Y4m/tm
Vg1xqvSrExNfgpBKaG53rJWkZ1Fn18Imb8YHqpvCDmrk9mGWO8MVF1IwZy/H5TSWCk56sqJBeTSM
ke9YUKYVA762pAR176MYUvCmp2rWB95erhBhmo5OGUwa783rTrNKzMgppWysmQN6YbK9DcjGqTmb
ftKLDhKDXmlWkJur91iL0dQuSBqxHqXI5+/WMLYsby3YmgA4qSFifa7q7FiDEC0Dhe4jtphhGz6b
OsjVANND00eT6KAwKVrV1gBXUgXJO7jq+aTqxThG8zzkH8t5dF9m5M0fzRLgeGApFnlYqoUs4LKv
mtr0x3p2rShdSZD3y3EC0YHHCI264dTF16RVZxltRis+2ox7hwPijZnU50XZSC9PFdM9VK1TZ5FW
pbK8y7hjMJOauPfvnYwvSlANNBEfgXYuosJZlssei+m3As50HUmvtQqkDiTG3auykxeziQ+QZRNQ
EtO2QdjXmVlkX8AKo+LRR6JagpZMzdZnsD7IqLfs6jiI1BE4e/D64LSvZy9MJ6nKwKpceQ+LQ37Y
xJDAbZlKWVx7fSG6iNRzU//gGcL8i7NrNZeY2VY9EhRJH5XVVPoALdp2Nc9CvBjGIGg3bxP2PcOR
Uj1hw60ognOgzA+p5SlJCMd01g/LwqN/WKiIp6ggTOrDOHS15btM7YwTDuvlpBRFNZ7KsW8fBX0A
zTdsWa/XS67A/q9Rc5VxpWjz5KfeVpdh70iKNFcVeuX3K+8Zi16axFmb2WSQGYZ0yD5xlyw0LMxw
Zan06TGXKo6oBECgGprE1a5hhjHkwhj0urlQqE4JSKoHzn2zdfKw6jW2F7tT9acSXFn+mCi4TU5j
NXvDRUtCnDw21KZUbHJ86ryqIxekSe/Xkmc0gkas3ZUZUv9JOu1yKFV1Ha/XViyPWNWzLBK1bmy3
GMLwmON/AMdRCpMlNoNKowBzlYTcV30+O6EsSVh8dIt2QBLVqygzCjCpF5nt1DPv6Fz/MxvHBMjg
5uUGCPtFJFFrVfJhnhwwDdD2ZwwA/N7Aor9oTqQtRufeMztY2njROu8lK1zOi6v3tCjpD3fCh9GI
kbDINP4WS7bdaZms5XKbJiLa8NXVhT9seMdDSUWgo2scDEgUdU7zDWePE68zkrqwnPs1jYvSTdpY
8p+MYzWZk+d7MCguBr3p24jsv+rj2hlVcTnT915Pg+tUK7TTmrSsmcn0RS53O6pbYWfCEo5RpFHG
agDz0JiSVBpVvSkRF7qBUxs6xQ8l1uXqtGzVpsIBOLNVGwngQ21rl62tbIw+UwFhpetcZrMb0Oa4
IwCFBtlCg/kiKRdehA2TEKqCnIYXGcP2A7Ij/FS2VaneU11ls3pTMzbLLscUrifaNdjFXqtLfIzD
0BT0ItKhDhq9l8+ZNCG2WCCPugt2+dtnEGpOF02TN2BlByBvheY2CxkYxlatPrb79QFm0SajalOW
7+PiqM+OVt2nPC0cVz9qa8DqQoNpNKoJQgwhj77aqsY9sE19DPYuN5I+JlDaNax6Cy9pWirXeqPQ
L3e8ZVL4DE+tj+VU1mR6m63S+7lbAcHopzUB2em6F9IZFeVYNBXnRtXq9ENO99Wnv1mOx9kUWXot
0gbJgU5Xqw60riXWt5CoWsCW8Kpo21SXD9vSYKR0tt58cZps0WJqPkW9x2AHVITn3U7i2sjkvekx
iIqmUnCnUlJQHTVbRjksBEBgdupbim+yl94F71VThshU6yZcUMJOx0bF7x+zatgiGiqsIYHjYR4N
nImW3JHALjeFPWKY931vzIPP8StHac1EYvcs5P5izzPt9aozuzCxOtc8OU2CJzVXBoWBIODh4zi4
m3ym8aletzahbv7K0LLyU3cT7V1a22NyUEH3MNbEAKv6wtLAMBnYfNlWZ4oX562ybAe3yiUNCCEy
65B0pl3jjCVB9sQXtJOHdiz0EwK0ZLvu53XObk0XNgGyPk1RD+Wqa3/RdDJm8kKBPwemio1zIo5S
jxxJ5GBYC6/5aOaqdI7AteyaZzQ3nkt2HWMgFDQEITT0bbiZAVuVQduZaX80RTmQCdBrThvysLdO
1HppUKdjQDYwuRCZnVXPmFSdD8REN3Oo26Ot+rqJZfrOawRrOnM0+Ae2sjifSxJT3Luua4oh7kAo
DUhZATUc8360009YA9T0CBUku5VjrfeXrOD0YZxMX25mt/bKC2M2O9RtjAi3AODejHdoSzXL99Jt
nK8Kkwf1ythoc9zOnZlXp7xO8yTSmTTcZX1PhZF1gwsPecH+dzBzN5uvMm80s8ueQJQCOTT6pkMr
RpsCQ+RK2JO56oS5YdQP3PIoWnIksWiuzGrnw+XEP8VaS8aTprPRDCdrtZ3IBDZ0pWsJmwjewZp2
nc4g3ei+GO6zzNoWKAAQr+9FAvCMohEkSNJoPY7mghb6EYCS9dAbvd4eMxPyWMSGJdFImM1qIpF7
NcWDXS0GkCQ5cySLY5dzsNbF9lXNsWj7c56lF+hNvT23veAUKj2v7LkeCXJXUTj1JA01JA7mjICj
WVtz6h2Z9i+pOTH4WiplNm5ghxjHRN/qr8SxsStd5s5FKCXbIgsape5floH67UR8+tgerKxx2Oj3
y5T6c9vmXaSQA1rHnjI19Azxzbax6ziWbxJ1YQYT5kXloW7kBs5r23WxVm0OT/vTMAd9bY0yKGZY
VMwr+0eNOzoPra0rKr8rltlgbXahdFUpWzEfa05BfI1m5lZQCEMeZLvkeSQzlIGzpqV/kXCdl5f9
2JNyQ2KjgTPYqe1INbsuv1AKb57jHouqGZouChCblUvHCM/W6ornebxL58Z1Y1mrzTP04jI/dLmp
FpesvfJ+ZithR5CVre9QpDQlDdXNUB+9yawvc5k2R/rcDQEuvdYygMTZ9OxZm3pDprVr+XU17LDG
YnafPInWL3S3jnmFUNkq7F4qDCv2gtEyEgT74ZRVurSKRtfcnqZ07KYTE6Xkqu7sATO0rg1mmCGD
FbGm9exnhzSv3MgG2DH5RHY7RZyn3A9h4jbZ8+h0vRW42jB4WP34HaOEPBzW0E6QmWAK/Z6PSv5x
NOsJ/ljaLY/07bIHwsrVb9wVZRllVEiNP1tJh0tqy2V2k8LRysPBmqrvQsvE0VzxbPmrrVAfOGvW
rqHpzGK5T6gt1FDXW4lIus5qnMZQDkklQdTYAkC1pXOVbYTOXjlNz+G0q5g8SHAePYPBYSYS2PoM
AKvwKFNvjdr2uoDXwU6VYvgIdIu23YOJposopGmDX8bjkvSK7wk9qe+ogsqrxnSV8SpzFID41HH6
NaQ8Z6R6rr38ToFSo4ftpOC/1nN9fujVnIaBYaZiPbS8WpwPTHmaIfJQI2LMgHAlIyNdeuO2K1fr
sBRjZ6BXTLz8yBPjfTbQgUYJcnJeAhQt28nTS4sOuq54dtAn2ZB+yNKeckDHb0+JWTsXmbcOa6j2
bWoG8CnVJKK81toLMxtyJxxQkLA8Mcg7ug6IWtrCdIGMSp3MG9FubRtAtWP+2xbGNsem8LJLIvLU
51k6Ls52Kp0LlEfqfLGS1WcGNB3yq70tlWI5A0IQ9a5e2Q/eSoe/0uwZtUqns+pbTifkpaUmU3vY
OsO+pcYalMjMtPkycUBURNACtSrOGhydkCon2q94X6bZCbbUdFUfuV8+8Dos3TEoKlrPwq+LtS9P
HQ7G6tICE0ab3GtGGs55ktwPIlHcOMnAmwyzM8iwSJLpS7bRX4h7Bv7r/2HuPJbkVtIs/USogRab
WQAIhEpNMgU3MJJJwuHQ0gE8fX/B6ja7maxhWu9mUWZV9xYZEQiE4xfnfCee2AR0t6IJyuZz0E0a
wKvSw+bNqNpj1o7+mqekr176oOZhRY1F1VCz841rMeGbzrJyBs/Xeml952sUzEeoYal59Fa7HCJt
rXmkdMYgusOyXY5MDV98TfVBv3z0i+lCoXCrQX9caGXX3aiofHaz0bZb0kKLI8GyLdJvUvocgwuR
5JKVA8L7WPNT+YlnjOseWD2b04G7Sp9wrzA1O2tObum3XGTvu9BqN42ggADj7Lt2kbfGguEjrrbN
+FEZDOWjUl+3+T5t01zssO4v9UHi1dt7RWPJ47aoS484jOVJ2nVhhAZ7kyHqN2N5zlWg+mhploHH
YJmhHAgEN2sESCWIVM3wIJ585C9x7tn90+aKfL0sGQlOXoaOo6FxWnrXCWGtSHo0cjyanGUabwj0
QPSOrmaMldlo+TXptYqQEV/43dHr6YZv61IvHpemkN+suXBw5ndSZAdTuv4MtEl3u+M85CZsv0GJ
Z1ZTYzRa7szLB/76eavLjL0CTfdyotGZWOA1U7qrl8ayYgZV4pQH7azF+SQsI6q7rk1DLzOEAGIk
5TVOnfSMn9xrr/Sqp29PO5z9J6gW1svIwjQPW6Hs77D3CW2oZFq317bFUCQBZpKtkdDp8EN9KzaG
dUwnl3MQLPZ23+LAnRKYj5sZETCXPqvKk/2ZG1NxHmvu7L1YQ189G6tgIVnzE7Vvc00SvZeO66SO
BqCZa9z0lf/Yj6ZE6OGK/lSSF2RQFHZjFQXzwCjQBSg88Q0w4dkPc4v1ZRma8ufsuR7WKNuXv+jr
m3rftsWW3jjLhUVSN8r6PteL3iNrN/wbEfDXhrw1098bcJqZeGUCG6lZOto9CkC73zM5yncsqFOK
tqVU+jXkNX+N+VKowy1Ps+5rZj0G1XEW/EQLN5k72EZSP8hWshucZ6+8E60DJ3JhYFzSGCo4DMU2
BbRP9Xzuqw1aRumRx7ebSEsek8BYOxVqfKI1mpoip+HuWKqHbL4Hsj2AR/5EaLMd/XIyvjMbRMZS
piTf8V0YsUa/tYayGerndSsKk65pzdO7TbTmi4QhC8kePSPglGnQimhKARzS4OPtoNbShuEkdAiq
cesOvxh1K+8+sPKlTxxfaf2DxcPJ3fXIQ+qk3zw4poZKSRVlJhHYJ33azPJS6vpLFGC7FtdWrZY+
JsAr02Itp8MJ+a7VEXhnIGKv8Vv05eNG9bbQrH8aVuYZJ3/sADa3otOJ0CR4XFktDdngr5J2pyET
edw0c9+bvV/EXu5TYa7QnpgdtvOSxnZW0EXS1Yi7rPUqM2wHf+tDxhjeNfkseXdiPe0OibD0Wt20
AUDNG91bHScsp3WmpTG6Yvw2aYVgMemrft8IlOJlq2tfK9cuQgSXKttTIdYjE5G2vUabugbHFFmq
pGLQVicJZlk28VCWfcdPf5zty8zC8yOGe5uz75Bbe7c6kOolGbdmFfypZXWfmGG2xDRaTcWoJa+6
7sAnlm24omAcdik+q/nUlZqjfSKoUt9Oo2lM+SEvC5eIMDnLOc58PWUEAaZCu8oBxBWJo5SCeseJ
tp0hVXY/rdaZqbRxqnZUEtVk7rW1MVOGFUFVmrdtJ/QjdeXINHUz+1tF1WQcVGV6CNiNgBo8YPQ5
fO0GlDM3qrRUicm+aZ9tuGjfUQMDBBH1KPS9W3bG55Ts1/s5xY8R6b0+0DL0hVzPmDzHej9klgPD
iWc6JJEW8dbaNUKPDJB/65VDtfe06S7PJpVZ0owHp/HZLrsbn5BjzS5im7nZS7B1/pNXLxeJfMoE
Kq5oCFcmlsO6K6iGvzdFJb7rzZR9TWc5rAeSM1I0OG6VvzLim462mgwv6fV05dYMSG8JRSCnT9iF
MlCgduXmkeKbYeQrTB/tRFbB3UszfYjszumPpjS8p67Qt9ci78f+OLROo9B6VLpM+D2TcJ3lTMhj
Yx5hGnVFobwzEGWmnwyGlbg2FkgCO8Gn8vf13Os/GbLa6bPXycb9yu52Ta/oHu0qDKQxGQkZdbX/
0KJJsmj0vGX+6ZprMMdmngVkWiob4arkTrTutm6r+qiA2zjHFHMkakjXK6+HYmb/x3q4gOUskBs5
q6jjcrG9fZkrHyANdG0rvFhD9pcoG4uNd0qLbzo9owSCoDEoyHQd+rDmyylvhOeqJtnYSX+dF5wV
dziFchFp3lx4Z0rJKXZ55oBErHMt6ZizKSe0ujR1D46Yq9cWOz3pzyRij68rrFAEPqpaZbj1GWZ6
5FL09WtdDWCyGq0IrgWDq/u0LtyWHRl6jyhgDfIExiJfr1KFqe4ARxtaZVryRFBM2uzvFTfs45Aa
U7vTLVkeAkkIySmfRtb7Vp6ZFqNdG1RuIXu9/LUQ+1ZECnlmmzhO7W5nmQcCDi/zcTtFrNSrQ96w
LAN6NLSvdNNyjVfD1H7xNKafarVpKOMctaL+qd64e242TH6SHzEhRHlOUMYVeHgkS0vHwD7yyqIJ
oqqs9BYa0zh8HuqaH2xV58xRcwFvadeMEpSwzFMTtoNYwL0ufcEtnPqAf/caaNk5NNKZxG4ftTTE
9qqzTlqVBfwFultrIQd2HzurtKy9rHR0pzqqSS+WDevvKMXPKp9VvwmTjhNw7Rf2b80tapHRCcXU
j8V5mltLjyr03Pm+HIvgFtuYmxKB7ZpapMasn3b8gyGUuIZ/+FiZglBsi30ojE57Uh0HV9hWW6Fi
zug0pe2CFxYyW9bx56HoeMgEO+eQWYB11ErlNLAfK2Lop8HKbvKx6mUyr8Oo9jYrEeI2UqMmnRAq
ossPzGc6Z8FoHo7pvMxTBI+KQefgFuhcFHwmpL/26roxs0NNsiZCEg/CLG+meHN7ZnOzsXRV1BN1
TKfRV809bkd475a2zd63xXCHz+Q4rc+9UUz5DgdhZ7IwGq1rYTrNEJX+sj2uovONE3pgMh1sNcOV
4wekazur9cRw9KdWVPHYFr5xcICM/WDMwLWCVXz5OY3FXMWlmbdqX1WlvwdDrLpIL/sy2I/omGmn
mjwDK0bW6ONQeSQRDo5in8rS0ous1EsPCn1xT7qISbvS+V4vY0v59nnu2o1NrMa8jBxuDVZZ6w3C
3fNrn+wz1So+u2F23J90Qt0Sjf5KBi5llPJPGLCQkKSNZN/mzSDDKGUypDCLMckdWyX/MhY1jVtQ
cz4w3hxZMytFgcjg0gBd62i39V2rjAyeWNCuiSBsXYQL/5f7qjLm3yTdQhxVU4or3cvhhjp50P9c
iks2J+xNrTxRuZWMLbDjJwUn8ZTUlfDloZqZ3zBZY40ai02p+lZ4Ojqlhs/p7j0krHbil+wA2SHk
/RXrQ+aENZjvXzIrLN6PVy7OJ7LI0zxJ3RH5gkXe88HIJ7bpoWYxv45gEKfwDOlZrTBffQYxhlta
9FRQC3bdtHDFq8VJT8PSwswZOlf/mtdz6yAnV8t8+F9LOXAtg3wEo4DYEXrEWylHVuj0bMYU7JqU
mdIlKCoeZ2c66Vo+4x9ssldYpAubasMbEgYfEPeBQYfUYdZpdf00FGozT9NG1F3R9KTQzKP40vKb
pYDPshdDL52dPTRBFRJfP3z5+7t/r9vmYYPJjjdO1hCSFPediKOs1tKd2ZaAQbPtsDTN/Cg8L2Ct
Q4B5OZQsUWpvYW7K8u4joeF78SNe3IvSkihbtsP893evzZJq8+2i2ZLZMYfbyUGilo62AcO3DPQy
cXliLajD2X7L/ZD6Ko17113dfeUpy0owN4BwyM2KLOkexLyD0p342ZAuG4mcGgqbY4ciOz/zoMvu
B1Wpz9Iz1XZj5NIHqZ+RU0wR3yJgBlU+pewzXBLpK48R3c4u27lPxJz6kBdZ/rBgYUnj7Pp0qdob
WNviCSLgxaPdbfmRRHvk4Ws3qi+EujAVr7fx1ULOFDHQrZ8QwU53LDr6ne7LJUPWMjtoT4bRc+sQ
aenY0qVxqfmS3PyeEmXrvgmZuhcqPFu4EBeD/LYROdmsIcW2Vj8zdMYZPtiO5kXCaYrXaqvRpxur
pd9Nc4rshfWtnB9E1s/b3rCRXXFCA+VyFh/H8dAo7SvKFdTleiZsUGStrWDZ8cNmoG0VqZFUc9e9
SBemxUeK+z90Q5evHTCSeQFEXGyNb38vBD9oTN897J1wbRPOWD8ssCMdTS7/zhpLI1beRppCULyA
sMx/2mnlJXW2XQMwZd1c2fOtynnPf/8h/KEOvtyNjs0OHIfRb3v427clmJmYjA6XBBFKe8PDTH8M
hBz3NnCWTw2r+z2MUPaLfkDgxDyl1qMD6TiyEO1GpikgHpmqsj6Qy70X4/Km+GlwjUC66jpokbdv
ajRbAhgw6Sda2WYnsqOmS6fQyaPgUAwVTefRQXHzkQvh8st7I+0CwICJA3UabliY5++kgq43UjgR
85QMLUPtvB+oPAu7v0FLj5wEvzMbNLrnT1pX5qfOnp/4a+rb0q+3QwZFLek1I7hzCn2Au1VQK/39
q/pP7w68B2eti7Fef38DGYihC7agBuCp/JbIzoEY2KLqrluznD5Kwf3DZUm1Rx6Di6fL5s5A8fH2
GxAsmYU1ZRza2mh/n4bOznDfrsNunPX81Vyp1QD2m7vcbtfrutGZiJetx3Y63Xb/248NP5GHDOP+
C3X6vTdolGOrbF0sSZqr8aGgdWfclINR88kkef37a/35WPBNhJAEvZoX8/H7o5nh5IS6QmyJRfBf
zwaCwAiCrdkJNhirOHgK8Tz5dPwTxcAHr/2HFhOFPizB38JInPveu/NhWPyUrRP3/JTb4kFVLAB8
c66s0B/KYQfHThMf3FCm+f5+x0vPRNvEcoXrgXSut1+yMYnNN1sj3U2TLPkGARwJDiW92Y3EJ0gU
WNNMDrKrz4j/CkCjY200ewZYtPi0RPqx9m0qkhqu9W9J9+jc6VpRDJGhbYwpC8oB7ho2AdYupVaM
07Kk5cvtsR9OyMhK7SM3yftr6AQwTEDPORcEDTfNOz3rWCzcRZ2ggUfq/J1+ZyOBGNfiZ47/+txl
jnrp/A6VZbVyplWeqFGMBUwz+otBlsevE07WzDS4y/TradKsrwtpOx8Q+v7Tm7wUHvgV+Q9a77dX
nUf9UlWsufdT03hGspb5tH7RG83LI31cjOGE+W0av/39zv7jB82l4RY1L/R4Fy7pe5cm8iW9tyH+
7Ntm6o5Mfi7p9bbzQI2W7jYW5teWm86HfmV5Eqr60jAqz8oOLKM/svv9Nif/85x14S7yHlwaU3wC
2C3eXoFMM/NGZ/20Tw39ktqAOvBMXqB57RTZ5l21rlnl542er7jhF5Eaexx40jv29E54iT22GGGA
K96KcTIG8xWCV5YYaMh64zy3BqObtRz4J3o/cIxrxeDcsF8pt8QlpKQ7KpPjLGwyoYuDObTpVZAj
4ADcTeBL1C5m3l9XiBy8U2Fzzp2kUZjplbMxYIsHxXwn3GwFHyFnMmeyZ7A0iLwNWl4KWnqsK8T3
w7MDSmZ9ySBZytumrxnoLsMKVnvOA/ds2b1t3ZgjQqbckbp7lXGrlZFNKtWWNNpEY4wc1/3i4fFO
YxVUjrpD2iaWiPElzggYp+7+g9vj/VHg8rgFEU9UJTcJJ/7lpv2HkXEtR1DR/e/kBHZYMAaCltCY
ccFmlumXkAqrw/sXdY7uzxifhKUhCCx9FQVpPpVnffEVmp9O7+cPSoH3Tz3OYdPywDBdUBDI598Z
xLB5Qgxfs3W/laOIxzFrMaYW/FqBJWsfhZDyIOVz/vPWBL6BFwXACK0N9Yf37rnXrFKrBqK99ijX
vO4iADOa27Tpil+VpbXrzsIUgZRLog67n4gLfQwmP/dPEwPC7JZcDaPcFyTH618zf6LfhvLpWffM
38RNUCGri7Igm+1zgSbJeGm0GuBzJ/Ku3MFu7pdd2w69vnN8dhyxo3TK/WGFhXSdNszbMbL8vuAN
ELCbjZyHOZq4+mR2Lyor92mhNDPjjzmF8Tjl2bIehsEuty+egfw7VB04R5LbU8c4BEVQ720NSxuh
GXX/HBip/3NsUqYomeEBsiPQkrmWWY+rtoPTVn01qwzkuuGm7on0blS4mLRSIrIKfEsY7SGaUPtb
wy0S7p5Y6Ybaas9GrBLxINaJMCC6gmE3WaRQfRlY2u9d5u5l5KxV82Ox9LlO0CD1Prrktvsc9CaG
lK7Tpl9EWnlhuwWq/MFTg4lPFQAufWZNY3YkZefG53XJwYtSDln9U1s42TGjfaqO9uTMDxbBWzzW
0rRJj5aXLq8WJytHfINFPrKKafrsW3WgjortoRWzpR6eLw+rIOxQmIrIkcrowwbaL3GUfmn9MkpT
ZxSbj+vPGhXlJ6sseu+1KHzk6JroXEigU5oWEme3gs2fQ8plCcHNcrUykCyielCLG3o+3tIdcpuy
Q4CVTontVYSmVf3CXJHlD10M0p9Ji0xA2dDTiqpQuH2aruFdOLrFY5Qrjn/Fl9nepWHdIp2Emxd/
YQ4cetVMfCVc7/QrD8ituZRtQpP7ZvGcnSmR3hwy4qHMR8yzFz7zNs4n2+jzozcDkt+h6/PxUbOu
4zybZOsfSmhHVewIf/i5yJm9Y2Vk9JEdNAcNsr/N3gHh2qjOHQ8gkSwZ1K1Qo/9t4OQrrz6Lqc3O
JESu3YkZu4chi/SwJWwskX8fZS1brMYKBpxh5CTPFL3RsL2YN2+LOLP5GkTt2EiJ57U2Y9aX2R0x
7fhAcgR7gM0tJYedVjlrG1nuUH3SkToTx1Yv+dmfCxv7QOc6PzdpMujHmeK3kWrS9bbij8u44Vj1
b5mRI4TJNu1uabz+G92/G1wmUyt3QDV8t4vNMRPKKHodD8c5LFt7KaPVrlqPBbGYQR7NRhCZdUX5
pERqZjvZE1TgGoVRQA+dkdsREPYZ+vZ6JF5BvKIp6cgL8nPWwmZR2ElrwUs51hbfIAATWP8hPhm/
jTX6WGII7Gb1QzaF1lVuOgFP6blGCDw6Q4tSB38sxTdshdOsdeKRcezUX2djuzzoRunBtKxa4wpJ
p9bH6+h19RWDS3iR3uZ56QNBSyI4y3kAW4+yhZvU7zfzpTZ0JmrEauAVYKDG5a6RLeIpMzJ9IXvH
NZedWywLyytIdT0777S408qSZMh1YbSFkE2aIyIvJh1YePAphKWTjlwNZ8sRGgUZp1BwkfN4qT1c
1W2+qh3Uy9xiEq3V96j2u2ebIRl07c1xHvJ5cfvI8klN2y7u+VCnRLBi+LPEEnVLoZ4UcoDm5Puz
HddYAZ4ratI6Wlet3sgckdlynKVfPjPT0hfiDzY7izaWMkCQGcDAdArEjl8FIwHVmrBliDZ7KQsM
L4eg6vIXTIxYaFIy37u9SdjRYybRBQJt8xZOPraJNXdFyb3NX+9/UXmeZyyEUvnU9GCG4J05S7nb
UP4km1yqbudVBYR9Rtl6mtRC5htqS1Ou96Nd9cGOwGj7jvQ0Vhw1SXUPxG46Ztzr9UUesqGVji67
HDJBgNLkzO9NEL/E2Oq7udq89mjY4/asXEEZYg3cqTk0L/epRJCP3ATJkowZ4eNKNEeNH/msWOA3
a7tmEYGIZrKmjEIjYwmcncY/aCKv9RDkCt3pfrjCoUYi+gzQB6J5qO7FwvFTizH9WlXs6qMJRBHH
jx8gdBwVuZTTKrcvG2SvKlzs3vxE3VbLyJ2hARwhhV307AF+pWgjASJeBFtExlemZoaLbmt1KEzd
K8/smpZHubAt5RxfFvHgZEPx2qvNuC/1phMHt4bAyYGlTVWYESviPBnsVdrQ76EEneAvaPgq3YzH
Edu1J6OocenP6PmaHatON9ZXVj1ZaSztU98Kc457v0aVzjHFttmGSQjfYw3s7a6r9SzRAoRL0bbp
eU4cEaVSiJDb0BOttSqaU7YA5r6csfkpi4CERNijcBPZGOT7icFsfuJ4GxDElC3XWXRoIpDblK6P
JNHbYWE6rT38BdyVE86wzcyJgATe1/3wWcLqjHxNS0XuujjeYXat1P7cDr61oLeeZuNuMTff/ZK6
3HoR3l8eaqCcmG0Fc9qFnoMAI5YyzR5MiZkHB/i87HuqB/I8CVUkHwBRG1dkZPTptdOW3ZXs/W6C
AQFQzKWdvhIypaVlWGTa7CU5pwR/RhkBDLxMK3e9t+AN1RdTH3iadn0KBVwr8zNRpMYXQ61BdWRs
j/+Lcf34o0CnVeO96FL93ieaZudNEKVjxEiCZC2enXVotN3T6OSFvRM1YrbE8ARuj9UHhIW+tbg4
PIKK5VmZZQ8Fp/IPtN8y5yJatrtXAx4O5Ltw1td8mR49oYOTN7ZgOaR8pTtRVO23gkZxS8hcaX56
mY/Ir+eXWUVthv4Ky0JTTXGHt7jmcCqYhSmVezpqD55d+DAcktFmjJ1TqFS3nD1aHrbBxjarg6b1
YHlGml+6YYBeN2YJrucLuN6U3a22dF4yTo37aSxklSWuLTnHStca+PN6UH7xtlUNPH6C7WpuiDdK
gAHVR0LMbLIgwbfu+7HOULU2jnvVprAkI93H8JAQFodncsl9rH7+YiJ9JvJQguZtie+8x8zXAh0c
eruMZ0KTq7gvqpU9uxtIyXa7sV+XPuv8cM1b097LpfDI8uDznfRN99B2jj73QZC1n4xKmhlytGn4
MrdruVExEgFSmZcJkeB3lkfZ2rIOr+S4oDtjdFaHsPWXLuFO4ReUkZN4roptna9Y53TfAFzhPCD0
ZHZuSeUkg4UAWONmQ1DH0bMZ7RLXtZGLKyJBpz50yX/96hDh8rPjOHHCmVjY5lyvs3mHGY4FD+bn
sXDPWm3VSyzbbpEnPwf1GRcVh/UVXIyW0G+2n+2O50Fu70xl2OkNP/rNRzc3L7tg5NC61tjBXxvt
WjvnqaWYv7ebTMPwI4B5nnxiBIf40kojIxH+XEWWjrIsMWXvXFElb2scFLqNDkc2/rOWLULncEIC
EdaAYfyDyAqBA5jwRI1yAxjQjnhiskdDj3VNcCNS+oiYuITNjxZVdNtt4bhLE/pWOvk7qupxO1Cg
p8MUi2bC9w/6wYglyVfGDr1kq8XzUlIoZjpmlecWCYmTlHPTkfpoapoVD6Y9XoOUJvWdZJv826ZP
JmPgqct/pC7fdYS7ZhqvGgOZ7LmrrNK9BXnkzr8GYnrmXYGMfz7WcrPvNZnbzp6KauDUR+G2TOGK
9qPaUdoEL4aw68Mict0P+VtsPE4D0Js7slp9VhBECuo7j6FFRZyO9jtaSI7ZVW5ngXwoXSX0xOX0
mo/KLzPx2cOMebFDtlZGtIzUq9t8Q09yXUGLLRPcIZl6NuaspR0fVl/UaKBB/3ilIFmIJV6TPZTg
sbEHdLNlTCx93GFNXLdKJRLDpfRZzQoD2yVSTIOqv0OlgpBfU3fwWXtGWqVs7rNxQMbuwbsji1ex
u7rKFPPSJ1vYzT3qR7zum0AaQHmZV8/6muUER/29X/9zhkSlj46F1APXCqBovG3X6yx3kAdk0x6p
WnMDBOJri4FPheyM9bjNl4/gvJfB2du22GdPAEeEPD7uOPvdZDyg+S7JeJv2ci3mx8HK84gngXxQ
YpwSthXpFAW1eoYzM11T737kG/9PL88AALgYoyMmle8+7uS7TJh7thJ6rpAvTY0G4mKw7f6LssXw
GBhD9qscG5RTTT5caZb26++X+/3rXzY2zEcQc4NQwbh+mZ78YzrC+HTte8xSe8Y1jR/i4GIKQz12
RP407qB4kHnnN/NFjYemntqy+2B79H4scZmCsJ+h2DGYSpv2uwvQUk3oQN5XcGGoyZFcZyctb/Un
UmKGK9+d5heHZ/EHk/c/0AmXV2UUBC7MZV1Jmf/2Y2dY88w+FaDmteKRjU1+mslvjky0qnmsS0wO
mfT9szSAa5TIvh9AS1QfzH/+uPRQ8Jzf8AQQxiZJkG/fg+8rzMJ8M3tBGdqcHBeo25lcvFlFABC7
7UwIvFY/iM7uXysyqW5BqoxD8vfv//fg+J/3P0UVUBPQBexhXYZk764EXJa6IQkwP8jVWW36qJTy
W+9btb32TqfmB2Qrphf1jFOci0du/GVSiRMIBKyJXBk5GCWBZMrU7oo6aIZfamxLTMC562XnzPaK
7UAJsM7hHIwQYOZ2K3dp2noLh7dAj2QLlwNX69dpV3TIYiJtNEr9vC0+gtqlE41KWlt304MEZlV9
wX5hN8/oxH3zxpcTxgtHpFN2YAbcAr5wwVMdSm9SdlS4TEGSqQnsEgs5jsNw0eyaNDSSwZsnFu8k
qk6TWb1iHSXqTPXIB6MWcNhnxu8G7Q7UlPJcVEvqfDAl/2Mx6REjw2geZQ5sHMez3l1yHRHt6hUK
ZxlY53hBGZOkjb/FTmfmjxIhyJVTNstpIuw3bKiub6HJk3PVXnbn05pHjd42h7/fBsYf9wGLMBZw
pC9ZHlM2yG9v78Zxa2uCxlcjCQYfzpPCaaadxloa2uO4VnABfOKtMSGVVkdgYLDVu8mjMrrpmZfx
G6lhhT4upC71R2Rtq75HvWMQ/D4z9HjFWz08+tjms8OaMjDaqVrrXjxiHlB7Lovz3E6O71K7et2T
NvSlPBG13O9LQLldklX6lh5sE2tBOHUmJNjFrBFnwMlA8VKlK7VhxthvV+YpeYdqKmbvjF1D1Sem
H459ryy5tElpQ5f95I9u1h0pO0ed9U0j7ASjO1HDoyb9qwL+oR2zSXWezG7rS4S+3dIzLJ/S+qU1
POIx1tGe6HQBePRJIxmfhAFWOFrkmdFTZIyjg+bCMEd5t1KoeifaHxbegKc3uVsX2U+3rtnXTBDr
rn+wZavzQEWesx5dQEDu42TAzco0aSGeQp/hfsn4oh7V3FjfBs2Z2vOwMH7ZCQGvDQmsmYqk3liv
oJAe0OUKs9k2orpIGb9RY69okIfN/2zP9upERZttDwM/rDpqgIi4saQ2EEmVakzVPKdSOf3cFOAh
lvgUEDOwDGNPGMw3znzJKQbTwMQcPmS/41vY0hiP4Vokg+NP39oys8npALlyWowMUewk5JBMyypd
4somPoKYhIuCScHrRCBgk1mfVoa2G8DK57ezBHFzavSK29xBUEQCZNY26ge8U9T7ITcAbGZoqyNo
HhZhmnWV9cGlfzUGjdfK3HKPftVf79pi0NswJ77omZaMQhjpC0q4oTDFQrxX0LkPxtSUJ8RMBspx
3y0Ftp182iN6aowkNYpM7GttMZwzTkA+NLmNIr8BaJA+Y3WHgR4Uvt2DZIBGVfVG+tMWI36oclUI
xhTUxtNQLt5wWrUeKZNGHuojGa6TFzIJ1qcPnmLvSyUAh9S9ziX85hKeYr1bckI8b3WRbxl0LeB4
2RL091tPygvlzHasudH+l3vcy+tRJ1ygXnwff6REUYxO02zyelalWZ/gF/9Y8bmICMXJd+H06vvf
z6Q/lri8HqhsPyA4At0CDNa3R5KnBW0JJAY3nOdgnPH65VZkQdLjg3yRFWQZoFZzeZ4CkqeCXNlG
OAbmsmfX7r+Ybvat8PSaBtm1Y7UR/I7HJpV+VKcqT+MApVxEPdRcFe1cXwls0fhNc/vp75/h/dr9
8hH4BKbps3oxfP3dqUp/lhIECXUvW8C+4DYwEg9fVOx6GzPXzASIpjMGvJqwJez//tKmzeX555Md
PQ7BDKQesfkPYLG928Y2zYQuckrdpM6x3CBfLADkDqrGQZbqzhTc1OaMnwi5MVLXwc3QemhKbs/L
2BG+Z45QwCOKRshOAz02Rj1rMg80mXgbwG9tP9zS5V5zNwYTOD1pYgjuJEwj8Z0JMXPWGdp1m3sB
2BzmT3P490/3x73PEoBri2qEI8iw3pctWj2nWd3MLe7kVcYu855fmYTnahgYTVGia/KDOtW6rOPe
Xk5Ig0DsUaFRMVIzv70bM1iD4Ieybq9Wnal3mhE3408VlDqclzwI7F7lZ49xRLU3s941Q0lhZcU4
gKxpp495sUZ2o2Mwgc4RsNdx++qxHkp7RIFACipjAsKyka+SNIbteQVZQcbal8zs8uyIlIhhfd6I
qKQr1g+4+Sp6VluOxwINx4+W7nCnLttjTt/h8fel/u9EsLt/f8Z3YWTv/uf/vW1/1p/G/ufPkdix
91ljb9LK/p8pZv8fJpIZFyrh//mf2K8/Esmum/K1mZEj/Dve7JJh9vtP/Hcgmf4vgy0rpHabeChy
eP4nj8x0/4W+yL7w0g3P+XdS2X/nkdn+v2y6PbpbSj/ajgthfvh3Hpnt/Msm3cIPuMm4sy1Ou/95
Y2++ov+cR3YJSXpzv3rklVJaUszZZCaSVhJc/v0/OruFgIGeyCjaGRf0Hjgm4CsDbmEJoY6l6YxQ
fI/H506jKsRf4xlMHVBbeYpojMLWK3loclcfEgBDPvJwX1C/O0yrH2p3PVluCdvPn1+t3iGoZpRd
og+CAAVGjXE2LM6jbrA8afr2bLar9pxBcNljspIP21xTY9X2teNqASK0bDjp8OPCvtJ+/RdzZ9Yb
N5Zt6b9S6HcmyHM4PvQLyZikkCI02tYLIdkW53nmr++PmdVddqSvhbxAAxcF1IvTZnA8Z++91rdE
NU43mjk/gM38Fgh9kNtYnSpeGacbebZbGsF4smrAW1GMVinSRf9EhnR4q7Nt8K1QjurZiMu08LVw
iFM/UQNhb9HFKN1XtMRqRAixlkXbsS/Q5gJf8Qw55Y9LPr6IskLo3jEZhi1GoyD3nZoN6VYbHHXP
pmGqGBQRtCtCY3UJ4D7yGrOcbxjXrhtkpdkJMQf3VdmGJGUjVu6J3rZ0l49vfNCUXifFJYH3YFDm
nLBDPok8Ep/ssNeP6PgBwoyOxh+GM1svRrcZZ7vOUSQJLEXa8IUlPg9nL2qQEtEStj/rlA2Yt11r
CkzaUVNwavFPvNlpQ54zmAW6uFj4O0MJTiFd3eGqCR3jie+GLfaKRfb4JmJw/OgomnHHNL3LmLoZ
2lcYQnxPcUw75FzX7RUCXmY1TQo3CorIYLk9QT+vBqLaY8Se9GrQQ11xDWw5qIz0ZFPb1fCV3UB6
SCi+AFk1xUsaGI5rhwgOXKOxADWZinE9dCmhN0mjgJKpzP4wOsFwbY05EWok79Dp58f3JCJ3Ydtg
3JnTeoO1xbyfnTMQrHB2q2KAs9EZyQskLr6MI9gZdno36TDNhou5PD62CYUtoUOkR6QQ2OaFcauh
TOwci9yEhhGa+4HX0SW7B5NtC5IkQIC37ZqpdfWemIw276+n0v4UmgThZnNI+4/8A9coxi3y/n5r
YHgP6/nGTGeU6w6gsNJK/LEajR0EIZyLQYF/0CYnmyymxiSiHuS+Z7cCvoBi3gWBuCPByDryePmY
wCWEUEyU6cLEorQL4N/UPr5RLF8Y1AiGWzwN0TLPuwpto49Oc7sAbsK7LsztQLCNvywQBBDJxwfU
0McR2I6T3o0ZBJo5oKpTIR24sjUMvwjWNi/ax40pewo9QdspTp0HI5obFLIo8BEqM7F1pm7PhO9Z
W3O5OwF5nu7hBhqHvsGZSDoQMHKXtkQV+pOphS6VwADchj5jbs7Xil2e0Hmc5ik4IlWw3XLoxq2K
bywE72aU0GuU7MlRi/gJZ0J8wETFgFx7subUPA7IDtyCJdcNKTLZOxkdmQDx+5IQNt7Y4xsIQJO+
b/MkGjTmTW3dzVb0OQQxdlPWHU9IvtC/bhguAdmAHkjGwbmo5/kQQmFirkyKm2mab91AkEQoabHA
4WUAS77bHq2A+oxggjewKIynxl75KGFleSKpY+LW0+ndCJiYueB5mFb2w8TWKFTL0TfJnvFGIxu2
8EkgAQWYkRZedTK4jACfWwLxfWOzb32alwoJPpKtCpoUGKtTYYMl0tJjVg7B0ZzHAEF4DsNLz3aT
zKHr9eJuQctwpyyK7cVj+L0fq/Iqi4Dyg5E0d5lqKqo7C5PAptCa0cVn46sMNPO6Lus97iy2vFZl
b3pBtMhNPNL+dgse+GejMoGtAtJNHzornthAFRPcBFiNUJByq0YjpWuo2dPkjgcFidLSiS+6OtuH
kocbJket3+VtG3PXuwoOT9ZUz5WSBaudCn02EoPBsTc5FkcXWz/xc4gL8OVamaZuxqaZduOSQdXg
3diWZaQdMj3uMZxOGY/7LAD/ZaWBKqA1X8MwCraA75hroJ7YW/jpYEXghF6sMij4ZOUCQpWh9YA5
cuAQHaHVO5U5xibDp8rih24Tl5y4rYAfHZV8ar0IlNV9CHD8iPAu2DgqH7lqGMNjmcLsDhsdz3Op
K/Ie+Dg+YPzsuoEhxIpf8CVYp3rqna1q5OlNaKQB5jKeNl5DTH/N53E+DBm/3DCbvdSKTVSa8U1l
mmeUiuUG6xt03mxYrlNFZCd7BP2sNEGDHKCcUj/DPu2B2c19u2f6JhjMd1umErtOr5AldMqnAt/i
ahwuzxnql62WzBiOW75nsSw2xJT6ou90rFrlMa5xKuV5ccqZnGwaBB4n4j5JcFSYSo4+hheWO0Xx
DQOJxxwNEl9oOh0DbPHbgjYZGwSM/orWXZltFt4HCPzo/jzEU/iG4Et6GB6VfWs5zc6YWsvVFoP8
omZOnGzD1PnsyLXQjqpbXARnqTrVlWTje+hpyT0kWf3epto7vL3yWKG9+UoUUOFbGsPKPrm1mNXs
6jKlV8iTd18rnLRrKMsD6uXehUsXHUN4jFurFWKPDiU/WrJU8a7nDMagAYB24sKj8qpPSZFDks+Q
LFptrr0xtTbdsiABTS1Lt8aieEO58kgUX/lFkLa5N1ud55HuRQMWz9XLivUL5yF4c93glYiCfZ+2
C9+Wqr6r+yZ8yJYkfJ6n9h2hc0ozeYR7U47BbVylNfaWlfeW95h8TfN+mKr1n+wRalpqvAMYh5Uw
abK3ATyWW01Kc4X5BB2a3rY3hREdEV7ZSBUqyF5R9BopTfWgqkPygLm1uja1EsqJKJaDWrFRKrRk
vJFGn4NeybHROOaXLOY94CYFHhwRbQV2CfsY6LRIKnWi9WIlRxVZAmsYxmYTxNahhL/8tR0FKtZ0
Vt1AG5+q0npOwmKLmWu8GrRG401zirM1BNMmBhYH7qawnkaoDqeCjfEpyoonbc0mxbPkg4fD8Myy
fo/ZK96o4VDuUSmV1w2flQfbDqG0VSiesLbhCBN2baDTXaz4Sy11RfM73g4mccxvrxUnoFjpAAcZ
M5g/Lyc2/rpCY1X6He6Ea16krPJNs8xeU4MOiV82zuuC1+KzNqrxjY2SYDx0WTRsFHRYr+MgyZlP
5rZ/IQreuDenhZcPxNxznhv6ee7xsyAPaa8Mw3qaO8XYS1bzawZYtdsw+bxzSIHpcLxH0WM/R+EX
BCrDezohAai6dvHh8tEJJfcrXem/9X6xp/EdwuNwP2DFuqYqj3eB4swYkvv8W2719RUq4+gdr+f3
JO8DrxjNft/0ubkNQfQd1XA07ztpdBuLL78H4gmszYCs3hOzroZeRibSftaHXrqLYSs3aDRKxTez
FVSerTc8GfkIqnLFQ8Om8weghVtCbCUdPIOSwQ0AGh4Cw56uMRfLKyyMt1MMJRs2hoVlXSn4PnXg
RYZU3i5NLb7iDDb4RWX+CEqpfecdKTqS9NRoG9cWIX0dEu4rs5k+oULzErD937sV3FOSIPnc1QPU
VNWqzqPdvSU4uw4TOpcjMg7oJ8Is/VophctmsX+qnDLbQhj/QgsbnaEG7gK8sh9G9lM4zNtSVw9Y
4pikDATUlFawi1BB7yrm78WSHvHd002e1fax6MOHuoPmVkY3rHdulyRnuvLgfJTF65f21s6wvWtR
Z+1CYTkIVjBxTkV7LmzgMLW1vJa2chtnLYbsDitxBQuInW2+chBAt40weL1agKbXyTNT0L60kEiK
vGHSg7esYKjbJLLaJe3QHuhBp1c8x/mpGOW4rwlq9TT++2ul460Lm0zbKrNW+D1drbsozIrNHDjK
Nl+S6KaM8gBFg9Nu56Vw9rE5IIBqEHAYE/JOND7PxliAmmTj6k7pcFRstnRoDr4S3IM1bxB3c2IU
m7xm+jJNEm0lMEyMjTXsii0z87tCTeldWNhMwdy9a0l1VdOBOwQUEZBpZP4QLXVwmEfNRusUQnVP
h+wKqxG4+TFwrnrYHNs0gV1WRgEpEVD6ad4HwSYDPb83NOWK3GwcV2lQ7QdjKY5hieRcN4zBg4f7
pkXgDVehqZFKQHlGgeV+GdNjjZPB65oEvQzvM77e2TZp446vqqYlNzkKgBNf4k8oEZqHIjGCHSwl
dlpzml0B1YFaXALrVyQLetbVvDlZgdJkttzG6fIreuewObPQRfJz7lvb2Zej/phFQuOJdvaNY/ml
hFRrTwemE5EfNAmewdR5xgOIlEYxj1oDtxZTm+nCCOHfASe7qYxIHho5tdtxUfiAws5DeKosK2no
TanNjqusxL41FSBuhR6cbHv+YptRvlf5PFvB6EeN3LDkK1F0YxAIsI+BjG2plixvnGS5CwjMWkwZ
bQwFqX2jq+CC2PL7jXCAZ87Vky6xCeaYkvdO221RsUVPmZJmL054E9sdjwvwX5sjDcM1uWA4Xs1W
eEESdV7mBPes8cN21uujNvIPt9XAahPsnZBbotF9HSxlU/clt7R4MuqEJS4kBqCBpkEGLSD9kVyB
Bka4yX9HaU3yTDpvm1Q+Z0lC1xbf5iGsx/5aQW1LxYm4zkxRUnfsMKwmBlLYXk3AwwQOCdSdScEc
YmHb7WSPDK02iso2P8gDxKMtirOgI/ATHcpGC6ureExaX6E56auigb06i2yrKH20WxC6o9vjx/PN
P+D38yQKnCsYlohu1NjYLwVeCkY24CK14jxnVbMHHmPto7wr93PSBnuGfB1fblygYi7Zb1rslZcN
iMn5gMDI9OKEmCsIO98wFZxhQSC/T84oX5L9WMMATtvuM4oKxZO5fKk5N+BLqemPfBqOTn7qh+8j
tSoOadQPsOcOTqL6cCFYfavPqTmA/85f0oRRIDbS/ZiNdHKGylML81vZ5S+KJQb+CpWwyPundDXR
l9QQoFoBt9yMtH9j2/yEjO8tCJ14M7cQFDLDvEa2tRJIp5uRXg88JtATJkxSRSQGFXeDTLHirURf
hHqJF8IneGtiTk6s0gozR72KDpnZCyVE3yP1C3XQ0UY5o3JuiCruhfCpa/PrSFURChrdXUfqopd0
w622dF8g78SeU48PMHf1DYvXQFWJztaJUaSuvdMUFYRnDPYdd6fdchVCRKIMcqM03GRoKBccvShz
9L3FLI7+ASyYliYY24kIOFRZ5isGrqOKNYfPvBG3cYgBbur3nWAiPQqHcI6pkl7FPpV2TVdvgqGA
6Za311n3bDtp6jP6Gc+CvhVfvKVhBFVeZwQNeTUEE19FI3qYS8BAtcjLay2fHF8hYsUTLTJc/sU2
9QuYPXczX+pCba+0ukbwlKSNPyn1eYjaE7TSE9hjqj7WTRtYaWkDIwwARFzxvQl9FFR/tuuuhwy0
KYyoTRzy+TUd+RhLcRPRr3FNI+qJI2Guucw15J5IszekC+t7GykWBof8fiVE856UXgtgXAcwuteM
4AQuA71ka1dvFZogVw5VfAu4MULzl7wjbRf0o6rqAKIk8kEI0qNQOLeJabwrZz6ZhaFC6puKlyEC
E5AnXLq405UrTVHNq1y2MGda5auG28JbdIx1VhkNboG8GNCIyHcliEWiEhYJbUCDGSZbKoC4m07B
ojq+MwqEnpaR3rCNXytS+cCTe2fb/XZOg+7GWhaF1geU5kBh0JFPRGNj1nq0quCGcecmKI2vq+nX
SEA+UpHv6y6+N0YkjtRh903UyWtEfoc5D+/sskCOmudXM6LP0Aifhal+U/Mu3cLkln6zlI2nM3F0
YcA7fi34HIreTg8muDgry9mlTuyi8vxOQOhja4e6xqnBZMFFjSLbdWSXUFDZN3qfbZBdkjdSFfeJ
yB+ZG0jGkvyUsQQ2mVEjpL2+c4bp0+DUqlv1cFamYlq8JgSNbNW1H1nZyYlik8Rtsl5iHUtKNekn
GSVX5Ng+WeOwW5RyIFQHzWsku4O+mCrDHOe9CCd/gJ8xYHVhezF8oVu7b4LxtKjDvRoiTVDK72k+
vrZWP9Odinm7Q3WgV5Hc23H0kCz2m95a6i4vZ8Sttpz3MT6sbT+Er5nMtmPEVRB6fdU0EpS9AKmu
D4L+XUohE2XQD1Rc/HHK8mkrXwY7ezFN50xzmjBqKyNCPOy3zIh9aLidK7DlIvi8U7rhmbbE6BpV
hfWsABmqo8p0oavoriAb0ssIYgA/W5yQxzE0/DSX5XsT1HyLLJm5QZSfHbNAxSnggwnHVLZSy+pd
pNNtWXAZ0SUGTDyDRqxiAEQQtrbmrFFjsMOLmtkFx36txt1NnxGVqaXwR0X3HK5RAIl4RSjRugKC
jhvomASM2No3dGN8SSOMqJ28hk+Vo6yd7VMWTy8MAd6iErMKDF54gV3ydbBwQ+XTUgFgGqBjOGwx
M4v+ZVDPA2TmbsuwGxVrYh9GBMcs+f0dLDraJGodbkrJg58l3UNGqwXZmig382z2rtIlPKEq/OBJ
ozEcyETzmgCJPLyoJ2VUX1KdzRQmKfmYyeqZss3xedSYWqfJbV0qD5gKXrqu+ArzyQ81IDemBEwJ
jgvIPg0ZQkpIwRik9c1SrdG1u4qgsCjZNmN+Mucu86eQ55aWdezFWnGn8BeJCxpVf2zEIVCLq8IY
aJGaOF3IjVe8glAkd9SncKPOyHTIozDYq6eqJxcApcu8+ngUwP0Yqb4RomiByDTgVtsTwnZZcFpl
ggi+oJ0Sie5TSqCZFkoK8yD08N+/IzCwPCVmVcsyex/y0mF2tIQXjvNd1jiCX6ruaDE9BAVkl8oh
7hd4A6z5BEjSPDtgiCrlHfrXQanT73YF/dXUzsGUHhqrfw3tefTEIp9jS5SeLqPTjN67UaJ9P3Uo
4WXuLqO9eFnHdaS53Z/Ssgz24IYnFu9EBdTQ5z7wfSAu6CQ3Dh0sz8Jv6yYai6k1pff0LFy1jDZQ
5ZFtNeZzEmXXc6W+UV2Pu1g9guXZRU5zjkOdBL8ZMs0Qru3j4Gpig91m32ct/sqk9Coyhs99yN2q
X1G5fbIRwg96YD4z1ix9CyPNFXaZTVhCYepqcNEYV6BVzX0KFn4m2ACPvd9axV6zl93Umc8I/N66
TntOkzbaM2PyuVr2flHYDpTfbfZZVQSAFHeZL5r5Bbc060UiPlNK5pyZMIivWhARJ1TggGsbj0ff
H01UFWb1tWJp9FUr7a8yafEDkBMe9HoULqWGsTe18YTLvHpN1qZvnTd3c6/Qn88e7VHe2ZWCZcTC
apQq5UaoHYOKiu0QucLfIrWrb4B7cR/6F7ss4ZsPvQrRN8AhQgbrJopxP4GoMbdwTkmtVvTmmvb6
9ZQ51/iAV5Kr5sXW8qVc4OKIMnLc0mJ1zPHCFG6u1N+tZZzgPDRgKk3jhBqQQXyQ3sGqZDaDbkHr
w8cy0M95r5/JBzyzEST9q1U9wx6XPe6rU8fEnfU1rl0ULrq3QsNdqAE5EbTz4ipJG7NJYq9mjNrd
0OO6wQLuyjFKcBKj5A7YNmGyAVBYMZCPWku6E0ZFtPWtcw81G8NlAYEqq9u/RBz/aHj8X46Efxoc
/3bE/D9wePwnr+G/Hh4/NUD0X+cfh8d//o2/hseKIf9QLRpG0BAEUyvsv/93fKwY65BYWo5Fthd/
RV0nt/+eHytS/QP5AVpRU9DjMOBX/L8BsiL1P/g7NvLEf/+j5j+ZIK8ixB/kDmDcIA7QmzeJgwLN
YV6qR0wIijq+280Cr+FLmxnouZawfuzUKWq8H8bq/55e/4tAmXMJn7H93//rQiXz17E0VZecMQ5E
50IQOdMvkXGdyo1VWC0zMzM+D4gxthLp3a4Plf4hJVjRA3W7fCAj+XlIjiVuPUuOqaEvMm1bXKi/
7UnW+SBiiTUIE2ppUB9UgCl+f3q/vJSS87Nt1j9hrlqWHybxud53GNQ4SGzYDy1TZr7fN+ni//4o
lxyEv87lh8Nc3DHqcEieBGkwURni274IkfzXjfJY6QrxqBU6vNUqi280ApVOfED6iSn2XTT14en3
v0T88n7KNQgTxhQKJJ7tH094zDRMIyP3E/OOxwLhlTeKF+8Gz9hp/D9pRuNW8xjZeagBffsOT4yX
vyVeeyVd62B/8HT98h7/8GvWP//h8heFigQMmsGGmQ7dRMM4Klic/+E9XsWzoEYMgC4EUMN0+fkg
uj6PY9AXcmOKytgyzsluK1o0biSnj7S6l+djmXBc4KnoRBCs2veLq0tkUEh6YrJs6FJobp0K7mjX
WR88TqSx85N//AJwHIvGPLpgUkMxAlzI79Se4Ao6wcQCNVNCX0WZo2XP5BCirk42OT77oY+iXRVL
/U2KkdpZmIGsXrqQ+DoMxard0YFQwXCwKo0qNDo7CqqdGuRTepcONbmgbEpV/QRHNiW9QtLC9yiT
GXureosVdCZNub1u2CmT5ApiGPBFUZnlHfiBzvCYpK/0mmRIgdspmbBv8pkrc0jSCrFrXM63dmTd
5Y5xTNAssi8GoU64PbY4r3VCUEgjuFqkgTaMEmvsSpMEnlq3/Ukn02sfr/+/qxB9OvuooQh+kILu
ZdGMNQW2XdcllX1VOM9BjTH+hE4jdHa9g36IiaVBWolQ6Px8zYtFR7Y8VtqXJe8CbOUwbdNNCKuA
3X1eKc9ogehxR06L+Tgs2oTpnh7DFsztsN0yR6ToBhKt71oFXyP9qIgNXKXl2pZmok0MZxTIzxPK
L/ibdtyRNprl/R7Ht3KTMRKl4cOE9puOvkA7OVnY18A7ww5xCEyxjF8Dhm9j9KpyE+vMw3aj3Q7z
ZqTG+OaoySTtHdkr9nUIr5YK3JrbYKtIu16j37vsVSYMmTZNPizzKjIUFS6iFoxH1dR0lceWmLQq
CLWzaESM/MWcbWymbXHuRmndIRA33wzeEXKdUZ/cO0OESnCMVgZmnEqk3EjFF7LNlLl9jybZ9Ewn
YxiuDZCZ3K30aHxMEcdCpzRH9Hd5hLLKjbS60dwBctRX1k+wz6M21F9ivQBfDQ8sesxDxaYlbqv6
VzR88W2oEyZGeysLazeqotnaVBZIdjRNYfZFJ0kYU6Nk1+yNil29p2Yz39RBHHwN4V+eIyjoNeLH
KYQbYfVwzOaq+DRnYINQC4ThKZYSuJFVpPZd65ja4kq6/xBIY2V4mIau/ja2VVwhzhixv7W10iAf
N5Xo01JP+LZyRrvU2/GI0ELXmuy2q+Iuxfdvd0d64HHmDWY73AkidaA5yHm8laGcYk8f4v6hEWkX
+yGO1Scbs9yh6VEcAti2TJAAqmqwLqiYfeI5Z1YJ2VC9A30FQ2JJmoopYVigNaGlAsA85UE/CaVh
V1lnlrJXFRjLrt7HDGCZ3MpvJCEPKoTdXMVWaC8vopK1tuMxs0/4CKCKdF3HLLS3MvUFqSYND7WP
rYrha6XfI/vhvSRepnwn0dV87RbGg6s4H/k5Vz85FUE1P/FIZd+iMNIyKmOgj7xlCV2ghA/lLegH
LlOiB9p9yzdkbdRzG7zamXmpl7I1bwJyPTIoCrL7PMMVvkHP2hk+83z7Pi+mijo6bfLvqKTsymU0
k/LczjZEuphwRNatohbmXq+T/BoZ3tJ4tp5kxp5QjUUHkFPVqU/Onsw3emotOsYE/LleL/qevlaX
MSPQlhn7n4iq8kWO4K54So3hPGEfnDCU2/V3VaVb6poSorA7K9oEibnIjGOc1l3rktsUz1uLAgO1
fU33cDMaRDxtajPAbVAMhijpx/Ii3GH6JO0tRrjU0qZGe+yLEn3+VdBWTcMwsG4GNzAnVd/pC6lz
TCoU65lMsh7PdxgPD1ELjmxXtFKNvCAecHrUCBkzZAv4am4oeYbzokRCUPlryENE0Z6MEJTGxtBa
ayLULmjYL1atUXtihdrtKd9XJ2FDSMxeL5FkuYmKzdUPTb1qvYVvH0+zEzkPQ52guEtjRa/BqkI5
3pnNSIu5aEzCi8pco6AVBOtYrt7JYMSDW9L5GUMRdZvJ7mHJ5/XCCtRalYoCpiFkBAETFePWTi1r
3KR0dep92tnjo54aFiGXUTbem00Vq14UgNK8hqEeod7JGN+zEEQ0Bgq9Z5Mml8nAfD7Svca1xIw0
UumJeUsR03zTkJ84Wyi9QrnWeoEGLk/KYfFrCKk3idZUT2wwQ50sn2G4VTVVMTdhmhCJoqpcAb+k
XYZNtlPplKcayGMvpHimu6ImpjgaaWk3mzI0MhwbaiSRUpC8SaRoqqkUwmynPxlTPVl7wicn517B
GU9kJs6SaQtboJm8IcJAjdFiAO/Lm9MvXsW6DfcsjiX0m5Jqg4QvDUKL5hCix2c1QabXVOZBnxkp
qBhGHjS8XhGps4HxkCUELrpNIAo2jXMN3rivHBOiS2QwqtdE1iRHKBXMttvUyvwmT+rKy1nP0UnT
ru92FqmWLZQdENj++tmpXJVzq11wC+JTxHme5lSYn2k0VfORtnlL+2RQKiSfiS6P9Ro+BwUTlOG2
CVL95c9N6/+PQnX43jA5+P4vpNDtv7Z98e21i8viUhX9P7BkXTXt/3XF+oCKCknUvwi6fi2+tT9W
rutf/KtwZTf4B7wqWvQmnkFTsGkcv7fdqow2/kBnyD5b4mQ1+LP/VK0GRStCafVPl6HGrvI/Rasm
/pCqKfkjvm7YFHT5T4rWC2vdWvuy9TaQXiBaxk/qXNRzDdgpJrl5vHZSsClUKi3cRptBQ4BLMlpg
/tAzIEV0JA1m1sKwqIsnRtTIZwhF63cWLeiP0H3r1v8/++i/fhNfMkTfmP1szvXn0sDKw6nTnSE5
p11lfQ70UtPdHE3loyyz4DuOqHb0hyS/MXSwXy49g/COCgBH/WSMC/ORTqN9HkrtMZmzgjmtHtes
EuwES6/IivHrD/f8F7W4kL/4uVQwSEaxhq6thp9/LjCInuHrHJ8ztXNUMojG6rHBXN96MYv/2UbG
hd2dSvNA8324R2tbhh4Z329GOohbddIE4AR7ejTgpzAyJLzxexaVwU6BX343Cyd9F6z4X3F+Lk9z
m1YPqYDnEw3KX7YFeka/lsD/XCb9ddkdKjKeUdoiGC1/Pg/UG42qE1V0NsWYHOxQTzwaMtr295fr
5yLpz6Pw0ApB58JY+WoXxeVqu4mByfHANQrDQV0j5xnK/DV0lo+glmub4OI5wnsC30NzdCw51vrn
P9SxQxo7ONY4ISXu37MBKTjhCzctojy3Qdn9z89Lg+eLbwlhCSXtzwcb6eyKHvcAESqWPKpZh02l
YGSlQfj6wA/7ixvl4CZb3dgCG4V+8X4I3YnZRjfJOSHQZTvqErI224YP6tlfHoUvA2U6kBT1z8f+
h6s354YaTyysSCXzZMt/0bBxUD5q9fz9KAYFM4dR5dpREhdtAAjJYzAtWnLGaQ0avq/7bWATpPH7
m3NhX1+fOsYBloYWz4Bt+rcGSwe8Jy6ilEeBYZ5fYCXYMxyDmjth2cRrsVlqdmnWjEpqmVbGNH7i
D5DCP/d4/voJgraZDjqAhqN+0YVAN5RY5pAm5zES7z1ygJ0UQ8d8MxxJBkW+OwxN7HcrB/T3J/+L
S4w7xmK94RJDUFz//IcbaWeQ7an2k3ODjMvvaWahCqirD/o5f3/Z1uaKZhE4zZ6ePsjFUbq1bSvi
5KzWjkRxYLyKufikZIVfh9Pt78/oV5eSBVOsvRwDO9hF4w56VzS3RF6fO9Rem2bojA1hhGgI7IoQ
4Mmpj4vO5CfLaRT8/sh/wo5//qYYjsZ0iq/JCl+4fF6HqCfoJGizsz29pOjS9JmmHUWInaiHPlcQ
DKIqDANvKrBMWuomXx4ovF6blXnF/KdHtJL2337/o/5+g/FB6Y7NZgLPJGzMny+9OdSRMEq0+k5G
xpdDNuI9Iq5m9/ujXLRL1wcYni4rMib1P/toF89RIClP0d8m64qW+rF0SCAZzW6PDweFfxRZe2tS
ki8m9NUN9CNnnzRBC4ygnLzf/5K/33769XJ9pNdWm3ZpcwXP0+CtR4IYRVq6ryoJd4Mu+4Z8Esow
tdC3ZFjE98Jqog+O/PeHnCMba3tPlZjS7IsrDXGbFhS9rfNE1t+mnGP25WaJjI2u2amIE/WDa74u
Gj8/baZNH5Ed4nrZ7cvjCa1FsBZypvHQxY+LHIlsbSelQso1SkNxMflDUEvnOieUBDs6Uu/lg1P+
1W1nLyrYIbLYA365WEWrOZazTsjH2ao051p2rbMx2bMgrUDvNgxpcSCRuntIJnShZYT/yB5icIky
qj7YF8p1L/rz1Vg5CyzlDFn4fhoXe9W+QjU8zHl3jqERkDRXVlZHP5MO6wafm2igBuVoo0anDK9X
kZlJ66ImLR5sCH4Emp1ElEIb0gPgC0RVrNKDok9U9NqExFR7u51MZHoQbRxSVQP7CFhLfCmLCB7c
HKJpRqjTfaYFOt3nSU8aYstI9rs6LfF7jdLpcezb2cS1VTXvVQ+T6R9/YNkTr+8g/+NlVy/uQ0wb
Us+jtD2XykBeHYRqn4DRwIsMqHNzHcuH379lf9+osfQzL8cVbZts2C6utrQG20zqqT3Lpq7IQZIY
vggHJeuFoInfH+rvHzAOxYfLpqK3SDu9eK00nBVzp2ot4/d8vFJSGfiwFMz/zlFMbJ4Y8YFNX66D
aHZje6JIxk8heVam6pOip8N/5yAWMznqPbnWez9/i6OaUPoBtfe5pyOwzZaQyEFnif1/fMEkD4E0
QDFBKr2cF81KXQkj6bqzjiN+ow3BWxrJj1b0X9wVUhdwxFvMGSXf/J9PxZ67CJtaTG4HlqtNR4rX
MPfNB0/132s9W7LvowpdDf8ge34+SMfq7nTW3J8TB35IiFJ3rxB9cqD8DDfLInNvGc2PFpBfndla
XDNu4x45a03+447ItGqkDbPkoCqi9tQY+k1uow78/U36xQvEnh+kOW8Q86DLpzovtMZwpqY5p/Ew
I9JMyBbkAlClGh9h1H9RxjPbVvUVK6itHuaL6kPmrQ38d2rOSTkzOVyjVPqEkU3VW8ENdE/nKHSg
4UpCp7GMRb0ZQ+SABKMmG7Q905MYO3n1+9P/xUU22ShRF8PsBkhx8fiYxpBOwFC7c7Eszs4Kre/k
wsrN7w/yJ3fqYk2gfrBZj1mgIDNdfBW7Sg/xJxndOS2xEinE1Dbok/VihB487qKymNgRLAVW7kHF
VMJcbc6JE0sYO4WMN3HuDi2MqNkuPhGeLPjGOWVefPArf/EksHqDUrfXG4Q/9ufnjZREegJF1Z87
x5z8chnpWwqHiHcb+OcHF2T9Vl5ekB+PdfEkWFYlctoH/VlrIntrzDI86ZiftmWEoF7FS7ktB804
VoajnCzI4YyBKtvL0iDZJ1o4edYSWR+cvlg/ehe/ydFXJAlvA0uYffFRhB0eBbMGur4CXn5EHIwa
tams/8PZeey4jbRt+4gIkMW8Ve5ut02NQ9veEI4kizmHo/8v9rf4W5Qgwi8ws5qxS1Ws8IQ7tJA9
u/6XpUWww7AYreVWgUdqHVwjqzwqQIW6rTtaIZsRQ8MaXGNYBNvQDi2xDYOxAsiEvJa9BRGdu1T3
W0TfTMR5YBuDB8JOWCk81OL8aCUketWJWc6HGNAyMKUhFXht57/NqLJpCAKkvbyIGivqh6/mb7Nx
bW+BMaW6TW1M/pE2xSe/rjsA+o99fGxaoFcysar9iB3uAWh8vavArgIFFpSNUHr+lKei+93TysQt
OjORiGWmkWn+DRtwTg6Ccoc8kuJd5g/ZQy9794jgvIPgZF0/KAgI78H8w2xyq37lVbvewFyXBkmG
oGpDkr54oAvVbkmf1d5TlVoBd+lWL5aF51qMV+H5/ga+vjbQVmNNMRMjxSIguDwrkEM7w5pswPnV
qB9DoHclBOfT/zAI/XTUKPiXNuflIIpeNhVX0+BRY+t3uRLaW2p7YuUBmO+ey21CpYsCKFcTNFD0
4i5HGRu0pYkTBg9Lzz9R4zxKLJ/Azqnwv0t9ZVPe+kQGwdqsbuSg379YN4xdzThFt98TYwVtcoLe
lcIJgpyNpcD91Xu9VJcT47Wh4jmPRsvlcmKYMGCuacajVwXA41H2jh7KKBYHUUKX6pAqe3THuP4B
w1o0GAN0FgxDZ8g2Zp3XLqlL6kLzQBfdpfABNOPYIO72V+oOAq/3f+mNzaSpqHogD6Lzx5e5Sw/Y
mv/uDh6tXpgeLQ0jqwrSlVFupEjUBMiNdXzcCGWWNc0yFYqdaqzHNEna8GYdSwnU2ZhFKqwKe+rK
VquTREK83Rh1rf0I2hjpW+C19UfE+EZt5RG4sfGoxznaXGri8V0WCE1kAVE9KyavRxfhx6RMAdvb
ll5mVzUuqnSQ7i/zjfLaLCn0/wdc7PRIlUqZ4uXoNU6B5tvkJsfKEBE4BSt4HCOq9D1aUl8zdVQ/
NgkCVd0wJCuTvnEACLKocRn4JrkUoi43ZRjYVi1BgnulLUosQkb8mpAx2WU6sJn78705FBuKeiWY
Iq7Gy6GwCo+wPu4nz7cmiiAgdpEa6PqD0ddr6q6v4KTFWSOiQ3Zz7ojMdYDLsRIYAsLqzYmCk6Mf
OwFJHQGR4CmOK+ekhJ1B8SED0BRBSZxcv9p1EA+20lSKT36lyZWtfl2Q4EOj0G5TF0aWR9Uvf41S
oIZOa37yRm6HTa115md0sSW68ln9iPvFDOZvxj0z+lVVnbISUt5ad0MzoImBP+RUL4I9DWGwRobq
5Ikp+doEKIQPaf6l1mW1spdeY/Plqr8dabHqo8zLTPSK5iHKkTz7qsTjUxN1IdFBa5oPkzFL/id+
0gJm0WvN61DcoApRpNZxapzB3egU4D4FTYJU0KiaqHG4XdXsKNy7+UHJRPXLAUDSnmwUmtV3nFBh
bcCVyndZiTPttizCVd3Y61vboUyo6yQjKnmJbi52rQm9FXMTRfdwJEd8OyqUoxvWqRcaAaQRzA5G
EEvqCH8PKcX87NIMfBljxHM2Ren48cFozYmWtGv/9eNKUXnJeuVjrHTal/una3lpY1k0SxmjJWeZ
vC7qvAveRFcYUSMTgS+852uKuZWaPh17F7j2v44yKz4hT4bUnGWyoS9H6a001pumaj3DaqJTpY/Z
wUJl5Nv9UZY3MWUzMkxDd9Cu4nlYtlczt+iKvq56b+ib8V1APgvZKHY/K1FmP4yxKj/eH++1i/B2
4+qzeRPxE/EGvoBcGpfTKhKt0QmaVM8vdftXExPYb0rNDpRNm8Jp2CbSpvSfE2YDLqXC3WCepJsS
mQYt+F1DqzG2VR1UWIV0YfRil22t7Qz0LbGv1VCuBRPTIk8w53VwLCDKf9DSCCxVUVrR93pWON9k
OuwZ2FNt/bOqtOC5bjEDDHsYcZQHTbhCYNQg3VuZT2Et0qo62hZYYxgbIPkg2ZB4QSIClayOlnRR
DbuwN3A8MSmTRtvGxOpzF5p68RwpTgX/nDLOr/tL6CzvOKIFAwae6dDTpSm+vOPaVlPjDPl3D34A
1HDS5enk9hgtGeUvBberzyZi9d8mQ1oPDqAWuCwtQtS0K2AHpoZ0HxEoLH5nGs25DQRYJcXtPYJJ
VcW58jJ2tlZDw7bVR8hRdfEOmcoJYvTcvp4ao/kJ360oj7bduCc+L18GIbDQUyur+gTGhu5CkEDe
bnGVVDeybQr9uQVUOEBOTJvHFOB0hn7JCK0QrdGo2jSuEpS4LXXGl7YN8gqZUhyT09gE7Fy4gElQ
vBD9M7R0YIUhOKgvxSS1CSEyiiRbyu92vK0RNEEi32nNMw3Awt2DgQ8fR7MxEKbxcXmc+gbR0Mgd
p2ZrNHY1PaGLmIhH0RnNZxFnAbi7FkvmbVCVMnxy0FF9VoKpO+eo+NqbJFC/s8Na5JbCVkMiIPFV
dYu2LdQXsj1kPGLg4O3RFD35alEG+QNKjPmnKI7RFgLLg8Rt6hYwQNIgA+E7GBhqZ+kIgQg2NEyU
zK++COB3WJDkgE2ROdK/oms/IKarmpVzvL+BlvfXvH9QYqf4R7oEG2Fxf9VjGom2EK2nttDUNdyo
9mCs9MM/j0LBjL4s6Qtynsb8K97ckkWSAmPLMmJwA0yYDgRvn8TmWuJ3FdkxGYaxmJBN6fRK5Rht
awQ1lHb0krouTipGA4hPA1OS+tQfR3v4YeaQaGpcd/e4l9AHcuN6JVmbk7HLK42zyONH55KeCyXP
y5mGAq0BBaw4jVNNw/uh/wVtPQQYZ2XbJDDTUyntg+2Of+4v8FWrb546N8GsGavbRJaLcTEqsqEh
ljQM6jZASWtQ6peUZUD7WnFhgzZF99clCEErzZ6s94WFJXtMrcsDgWds+xQNsGxWKGqJDfdIyFRo
OfWgBgF3imSlNzL/lqs1oiHFvUUOCL7ico3qrFPh5xtgJLuOjnYm1AcpZLI3mkE9DQV+5CZIv5Vg
8MZG55Kkqcx7DVlDW5SaEL4DSYh5ttf2WrLtVTmT9111ZZQb1zFVROydLJcSH4Hw5dSwGcWpSsV2
oXeU6KR2k4EeXDR1YIIIp741s+k6SoNl+LeJWly0fFQI1yo+N5aXM0bDETCSwZ2nX/4G2bU4cY0K
mTxExJM2uLjjjSI6o7Dx4CaV/yltbPFpZf/Nf+nim1oEupT46VWgh7tc3lkutgu00cPZ8oTe4Ib4
7T2J4ydMfmn4qFvevh94cu5ip/EKbnV0tLeJvqbjutDFJOmg/0MoBlGGaslczb2cPKIgDXduQLYz
NMODEwrjyYWD9ZhWCZZcOmJWgwj9jSg0XEtAXW8zE22QclQatMX9ep9mQtsC01mt/c6xzGKBSDnZ
ePPdRPq5WKCkMiMtxybUg344zNz4v45CtQV5oPxUo3sO27Kp9yM6vj8SaTmHKfdNfGsJXe9/qRu7
g1Ng0sPiQ3GTLxbIxRob1W2y36Cfhb+GrP0wdKG6U0GbIv2OeEqhjMXD/UFfQQ6L2c8RJaEylX+H
I3L5WbC8k4VejCRDoIGOvtX5B6uI8SWaFP8BeBiWSQaqPRrSCIYCp6KSeAeP9Al2SHA7Z/Ir+4hW
n0brPi7fGdIcN0oUNE8Ai5RD1U72Qxdbza8RoegHpLtmBgSiIKLTjMdONb6ME9opXMjkDHz5De+x
8iQakMbd1Pf7KMtSypyVvuE40VzB7o1WYrLTslF/NiIEpO+vxjLOZo/SDZvbSKwINgGL3KY2bF92
iTZ5NVIve6dD6totqnQXpu6wlcg8rbxJy0x0Hg+dWEOzNN6IV+zm29e3bGjLx63P1hNt78WWjZVN
DLRahlV+vD+1G7csgSjVZigGbPTX1s+bh14JDN7fKVa9GPjZqZ9C49i5Srn791GoZ9NWxjjKgud3
uZugIWoyNzvVq7FS2Imsw1JM5RzdH+WqmjGvGzp6r2BY2qyvlbQ3k8EYlIi9DiF/J7yvoGTmeE8n
nj53VhYj2jl0LyZSO82jz0z/Q9lMw10cJa7yoMRo9KDVVSlrPchbK/xaBqYdiHz60g+58OEzaqGr
eq7rACCJqxEVRsqVK3O/vibmniMhDHU55MWXBaocL1c94mn2YhNzg7xzUccP1DQy0YFN4i96LsMX
irdju8OPoPRkp7dkZ/HM++inOvpO89BABKpNs58WapDv9SGx641t9RhOGoYSOCvX2vWy8HsxfXfm
JBZu4uJak51LOW00KW6oI88q+mY7beyalef9+uRS7weRp6FSBQ1wGS2T4jtoMuTCQ5CiRy4lDMmz
9ObdVCfhSfZTn658h5sDUhOeX3IwJMvzxFMX4CU2Cc/ynXDnRD7WCnBg4IjoiG1Fibtysl7DoMuL
mhm+GXBe5zd7nuqAhiuqLrwMpfLAjrDo1KfHyLDfUSyODlqfO6dOafy9dHsfzaPIOFKqiXdtm5f/
UQnJdkHWj495Xf4YYgcePp0K3Aom5YDh5P09en2t8VPRpQerR7nCXjIlEQyUIFv4qbXSRjueV1T6
AEtuI7+JV4a6+RneDDVHP29WxSXimQYaBJ5rpKjQRxa1pQRmv9Wjaaqkci2MvLWbOd0IjYM0UCmM
X44XGKMkL0uFp+Mn9hBEKrMa835lVrfOOCebL2CDZsG15nIUiFc5/myCzWWWFly+0kZYM0YGgpjk
MJD870GQuS/3v9p1guSqJqdH1TlHdFgXg2YqYrGpE+sedhrWtm+Sv2phOp/ocVvvED8gJ3e76YeP
y8fKDXHrG86Thcf72rFbvLq6JUZOmNS9wSyiE7f2uKP1PL030sTfuKNo/4fx8BKgmQMOjH7OYqJt
YZqtCAbdg2pK4dVUomfbhWeUhsa4QxYmX8mqbhwHtgs5B9x5kN1LCBTVboSJ2nTySHII4lAyPWLl
/UcWQbwy0o3dCZYRdDLyBYy3rBPCHUMl16wmT2KufsxC+xns6xqA7sZ0AABjruEyCI2qxefK9MFw
FIcgCaJdeSImC3eToDfj51WwMp8bO4MuDDhr0ga6kvritLluClWuUCa+lCM+IA2qP8e4AB5wHtSO
VAGTlXN3czwgoSS/BDD21dRCPx+p5qoe9GsDx5CufSmT9ruC7sn7KR7ClUbEjbKISxDDFrRN7OCu
ajxjXmuFidq/ZxXqdKx7nGT0MEV91vfVA6c1PAROiWFOghGn2VTZY93HykoGcONz8hsg7uhz3AKV
6PKuybSmHVOecM+hln+IuhzvUUvqR50C68ry3tieRG4qyQaSL6TgiycsKoLGskDbel0k/KdxCCSl
vEpduceuOhQYq83tO3JBVAHoYs8X3Zs3AVtzJ+3miGO0neKXrqAjPegoapiZDzdJTcInFVPHRwFp
dKsbTbS1+gY5qsISx9zK04dEj/7gvKudZlbxIYv7cHf/pr31llPvmPlXMzbhKkx2KungQ5qq3ui2
8hTYPQaivcRVt46+DRhXHAGCRY9Jkr4IRJbf2WNhHtEmTmffafNFGUGLN5UDhKIDG172ZrxXsqra
NVlMVWkl0Lm1P/hqhrBo+tA5XKTHTlaioI47kWc3TnVUijb9r7ONOT3316hDN16guUdJmW6mvlxR
oMSEBFJiBpoH7YX+N22H56FKsvcNAn5AgV1t5mupvBCi+X3/i9yaJC+CNXdGZ5z0IozoI1GHsps0
iB2NTxd0+l6bvXlKpNbt74901eWfdyfP7NwaEEDP1cV5c/xmivn6wpuc4n1OE+CoBWnzk6ch+4h8
m7WhRlQjs5Zo37UhF5/NOhlP+Jiv3D03QgzuOVJdVWjz5bqY8RBGUT5VnfACgXEF1937rHesXUul
ZDdJB8hRoH28P/XX63MRwtJV58lAkAVjOXX+TW8OZmF3Cn4Zpu7BFq9mnkWYvDMGqFUowFkJ/pt9
/JhGFjw3J487rO+iyrQPOUKxSOuihullpfmXzmIVQrCOxN4dVffFchXrJ9KikXII7SCP+VMFQKjW
jrO/UvZDv02dukDJravTGDkpW5d7x1acCTUJV3zV2nR8P5pDf5zQmLaeDSxnH+2SIgXqqrCiYydN
n/y4t2jGTrJs6E+YRT1rehnwepW+e4KS1NGpwhAJDpqKwN5u1IKp2KCziwgkGhHWB92na/as2aMG
hIFEKQf+rKBYbJltPWwTFD+VU8NWOSJclD2pkIl/aTSwLdSqIuVDLSxAampZ5MeJmmG+LRsnf9GV
XhX4SUxomrVh0b2gcZzOepTyt4/zefHQtIE5V/sqF5Z2UNCNadxcHm3fD9ZA5bc2NWAhjR9F5QQ6
6eLKxTepdoWsdQ9kzgd7KrR3Nbz5z1M2tH+NUe0fG4iL2M806bdM9VFXTYeiRno0T07399iNJ4ZE
CIQZzzduMcvT1Ruxogi/1ymxZsEDLUTYh7YTHP95lPkICwPzS8hDrxZgbzYyakkCC19f93AZdA6+
sOI9ejw//nEQQaVGAwykIjtlUbu9PC2DJfJBbRrLi5q+3JfI4OymKFp7k69uPkbBygtUng3dHvbP
5Sg4HxoDDuI2+meodtgyEEhzjBK1bWPt6ru63uljzVJM/EPYTQR5OVTfx4aOH5fi4dWib3Cr/w8x
uwbrlQwjlEQ0O9UNh51j5GvIqhsDE2K5s5aOzlO1BJqZcpq0vNcVz6Ibfbarot8mOALsoyn97aih
ucFRstlFfbu2G/+vDHBx5YF8JwkmV1TFDEVYXHklwFO0PKL47NQ2SSpVnfBQ51Py3NZKNO3of2G0
mGtV90wbUJ7MGs/uIprAHaeQTI1ApXBhpYr7wWhc91eaS/tLNLXlh07FCXvr+nWef6KwgkRIgfam
f9CC3qqRMhzzfZlNKRKRflgi4q0jA2rX9ZA/lpYQCLoWAG52XK/2h1izm3aDoi3+SkpS25i8xGF3
qqYiKLDKmwYPi8AAXdA4ic74E3XnJOUAbse8yzzcItz3COgkPzBMRSETXbs6gDIH3j9WrPhFhiPq
MvAx+j9WNSH9bDW1+KPhgIRKN3LMm6Z3n8LcMOpnblGpHWutHF8as8eS1gXnEBzq2sRDgwhg+D20
pv47rQL1bw7tl6xU1gIxA8Ck7r6JI7jOIbo9D7g1xeYOlmmNjGryoHAzcf0HPiweHdsi7PYwb3iH
SYbxsTEnhUlGiXUq+2kWNLVGe9q3LrrGdgo+YVOH5hjuqkZvf3fhYFb4v3TBPugEwtwq9qf1npp5
dNJQQkIiM28ppjglLXsbpzzsZUV2QNL1O0ox8UtqiDTl2+ToyM+zko/UAAyPQqF8MZwSLyXFD025
bdEj/toYdVnuXeItz2knDIzcIngoUUL+llQtAhJd0ervQxPGCypUSekjNJ/VwUrAfhUkzLuXKgRd
I74xdYHFiUV+ziY0iM5qHc7Cy6qy16Iau2yjaPZ1MZo7FJuHlYDzurpLBwR/9jlKws3NXZIjVaU0
Mgtd39kFvtyafVl8gTE44tykFCcx9vKIp21yjHN68KGcBL4Q/a9pirUnu7aif01B4UGTslCIoYML
A3y+P99c9dLi87qxn575HeEeiXh9J4fe2NQdLNgAT4CVp+U6JySWRq+ZL0+fknL9Ys3bZLbziuv8
rGGas9FtZTrKGJ55nKf1h6lzxic1tlRWP9WOUZqM/2mod3z716eHeoVBas934ElfupOrjhI6TibF
2Q78/MkZk+7JEum48qHn+/7ybsSXmFI2kfCcFS6BzaJ1qshqQsOb9PioGCgx+aHQdgkSzFsko947
qDGhi+J2+35Emuv+FK/fPQbnuaOkCudFLMm/XGjCBqtmeKZRBc82IkaYKQfKDjVe7/5I168PRqoz
yxcY1etHvdxBZjh0k1rFTLOGJxLSDRmzUR4zNDn2WAzbVGJbpM99y/1Hqvgs7EHYQUWIpiK87WWh
ZgxBl0a14c1mBFsLd94fwVAaB7d3x0d82fpdNvo5wv6TsraJ59hk+WlnHQuKUFwgwl6cmlqMppOW
qen56fgF8xTrk91aElCpGT5qcXhs8nJ84M4Jd5aRu+8HTT64uAk3Svjz3xef4gaJHdeXfdXRszB9
StzWND00SNoPJkrT2aboKnFSE7SvcxsCKqSSlAggnj7fH/rW9qasOdMRKe8AsVl8dzeQRRrpJtDA
ado6bZS+i+wheEjHpP+QV7jcFwlsY8nNGpCl3B/8xjVCORWmDL04uu6ABy9H13EEcuVA9Nih8f4e
pzesPoKxxu3Edr4jUIdGs1EbcsPPKs8AdpL9kJvViiLlVT2NHfj2Ryy2geujzTZloUWTpFO3g2sE
hwBzvI3ZIDYBzT7a35/169Nwue/sWcKJT+3OPZkllmSASdC3iKJ4lZoqQM5kEn/VMWP6YfJQ/GcW
QFa3jeokwbYpGv0r8YRW7+hKVGBOxIjpBruhD7aBrWTJoUVPDEcM8KpfCSiAy0XJaDWbEgRrsZFR
HaOz1WDDOZIRwZVoIuVrLSuhwByL21OiaX29jUG3/hoqYp77M73xSBJF0zWG7cjQADUvv2+ZD4Ri
lWN540B7PK8V5QHRcve9TP0W03UHVtOshg9gwdzwYDyh2NJuiiasDrUm1LWu5PWH5tcQ2c91WhUy
/WK31SLvuz4vLQ+gXHXOMvcPB7w/2WHqPPUCpfX7s7/K8gTDsbOp4PM0k79cTj4CI1hG5mB5mhbp
78w87anZdOHD/VG065sbxjqwauQ2YNxBWr8cxpzx2VxetmeUivkTMDyZ/RietUi4H0SO8UKgNMpX
fVTqTx0CZs/6IJ9wWVd+QxcjpMb8DBdBZOnjnSpS30NRPMDyTY+jbaZ14wp2YT5Ly60vQHDMFFgu
nWXUhMZfVODFbnm9HUyAIQOxrwErbkDSicP9hbmxLlwsc0r6CipanrLYKnorKnTbi/scC0fX1Y69
PbpP+EfpG83HcdnMe3dXdY66csCvA1LbJBydYzK40VcF8yzRm0naYXDWxmk4jZ0SPLRJUD+0dYg4
nSrTPY3vbOUuvb7IqSET/tFa5i4HI3O5DYIpUyykLMIzohDJU9qV5SMZX7GLSmFshqmfNl3lgjcV
vfsAwn9NYPj6bM3Dm1jNz/EwdfrL4XOjMYWaM3xX+taJZhJuqbnV7loFzDNIqTWa6c3xCL6BpnC3
0A25HC9WUzsYEyc8yxbbDrtPqhNyUchRJkr4GQfftdb99WGe0TYwqyyeZxPM+WI8xGs1UBrRuaPN
QokDVEPmow16f89e4zDJYqh1Qu6ZwSkwEC+HaUEz047WorPwh+HjaEINQMU1TYznYFTCdutjXvcJ
ziRw3lg0No9AlyeoyoIDhAIUBNLZGKLD5U83ouHcYPr0Jw37QN1ZY51+kDoaaCs/+cZrxk8meAEw
yEVE0+TyJzvaSP9LL+QZeVRll0Uhz2eciq9TEipHNcOToWgc7VRoFb/W8QtMyVHZrWpd+Uga7ez9
WOony4mdU6S19n5s0TnR/KI923UWPTb6OO5hbXtqUMc4BuP7guecUyPpj4GTSG1tJ3FARAhNb/85
qSLkp3eI4j6IJGt5sVquj1u0g6tpSnGgqSg8oUVqkHYb0cYqxPf7n/76ZmQ0cIcgDhAf4Z26XMbK
DCezcQJ5NhOU+IFayZ0wEfl3qSmvBL439jJDgfZFdG7OlxebLKGknmqTE50DkccvqEem2yCu65Xl
uzkKC+fOfC4O/3w/v8lJO5zEA6yS5VmfyuAIgUPZNQa+RfeX7cY9QNz4/0eZr8U3oyhaWk2mZJRQ
r+xtqybAA133P0ct0XB2MVj8H4ajKTBHrBbdwcXSqUPf2U6nyrM9msbHsi1mv5bRxgpCwdGuD9dq
c9dPCZB0y0K5HwluGnGLazWsVMdIOojHArDfAR5ps8sLKzz2aJtuTUzcdmNUWv/DJOe+MkB4JklF
4XJNbVyOWrgO8jwTZU5JqYRbdDOsfRhGv3JdrmUBN14uUj/w50DuDZ2NcDkc2p5KaDR9fJaakm3w
aHlqBuVjWhp/Raef3UG+M1Lz/TA7GN3/mDd2KO0dUvpZSBwwwiL1DKmOmBi+R2e/Bc4eBba+L9Kx
W1nNGwEar/EsbEliTVQgFlu0yfzaD1XqU8iYwOGARNW8ZHBn1E0fc21tpkQxH1SCsR2dZ6qeLUzO
AANGRIUioevo0fWG+qcdYK9NU4/tiD/V5t7p5XRoOhfPbiQf4rX61o1zBa+DUwsFftbsXFxHA67s
k69QEsZ0fe7tN+UxsuLoGE8SO0VImivf4sb1R1A4k+7pbOogwS83AQzBZHR8STmt6r5F1MEfMMD8
AxVmTePpxkcHZQ4VfcYPMeQ88TcXBtLZblp0dnrGyxGadC6NbSPsYeWj3zi3ztwgnjVXKNuYi3DB
SkcN/14jPaPyQ3sNbd8dxgfNNrfceJ8h2oT3ouHs7+/na0zBDHkBJ0HiMavSLRcxHSqCzTbIzr1W
4QFuF+nBTc3yyQFUcKzCvD+ngwG+PkeZTSau+aMQU7Yj88djnFhj20VKf2hLP3tftU753phWC4c3
PrNDUDx3vqjWQhW8XP2+ddIgsMbsLJM2fnLUibq6imB3MTjNyie48aH5yhQGaVBRoFziOJoGASf8
obMzruzDtsoUhMWTOj3cX/Mr9iyBPrRKUAc8CK/hwuWMsLTSUFqK8zP8JQOQuG4++pWZfp3K7vVA
0z6hz/oO8+fuSOSTH4pYlM+oj86upmZ5KKYGRo9S/KmKPDoAmMr2lZ8Mh26KowerS77hrQixWxTT
rwBW3TZRoJzdn8OtlQKXQEcUqTlikEXqoPSzAmTn5MTSqsYFXFvIXoRrvJJXBNll7kew7jrkqjNt
BwTY5UoFMP4A9rnFOWuMmO0ou+iICDfSbkqb6smuRdb/ZxjDDN6VotG/TGOA31lvGP4P2hHauRvE
8NkXQfExmyzrp59hS3lw7Uqec1P4v2DQiYwC4oyyrmSjFZvY8dOVI3ZrqebK91xyfpVFvJzD5JZ6
GeVxcdaNPNlqSKehg1+n7rf7X+RK42jeVXQDZ71kSJGkHpfjBK5VDEPjRmfd9xFT6L/kPS2UGMHu
tqaqX++NVtvL0uHyN+ttO/QPda8+55N9uv9DbrzNlJ9phtJZoUaqzuvx5rbUURbgg2bybOUYSyEu
NzxIE4NdXbr10Z36v8hzH1q/qT7rQ5asoD9urALhKUm8Ax7RQnJ4ERlgoKdKGHjZudI7G8qoNnzR
wwm5CYgiR4l/Y7wpdFVuTfzOnvvZrbjA3fkIR1ViqFeZ+8zQ8xU9zhvPOdfXTBOEIwUMyF28jNDj
AuSFqEfa+hD8qOp4hMILcuvbaHVKulFKkePBiS8hSnVG9CTLCnl7HfLcpg001d9H/F8/E1sjLxoi
CaWkKYe//TDzVWXm44RCoKKudTFeY7bLwwfgnEoITW06Cii1XH5Iia9KApmUnLA2qv/0MrQ+U5Kg
chjQfUArCmHJfEfW4fpbG9r0A1+kOKI+HSnbPiqcfluafhsfyqw1fua+qj03TO4gsqHinA1KByjH
aiXcP5wDlW3NXTiX9VoBXH8UsdcpBowcu1Dqb1ixz+6lInFmx9bOx5J1kB+cMRqdXaGXfbHXoEFj
8YY/7bPZEh7uKM4O8HkCB7pA7WbZtvMLxTroJZDcPa4kUbBtKx1b90ktsRgMQSg9KEEbqo/KFNbH
OLRFuiG+yM6WVhlghKup+u1AES74dUiVkfttG2m/R8Ro8ooeYMZkTtavHFGYErNGpfrUNqKNt0IN
8ZGubDwxQHzqcoOYffbL97v8W5NMVr8nmM5OjYP4Cl66OAdA2MXPbmsoHa4V04DHJ57DsYUzBmNX
W437HXFe3wZrUqaZecbIHCvegNLG7xjOUYlZbk3XVKKaZG3iBMXJTVvXzt/RKGjErhz1q7ttPmoz
po1CrUXZarGxdcUwI3gx09kqY2BD3AeIQ5Z5gZGOFjkJhOPJJvZrJzc7Km7Sq58l4NZDh9NFtAMd
osVP9AGHAjeeSv8jhsH/ZHYNgurkL8EWX1SL04H2Ybsl2BPfi27CNhHmXP8EzR7nwIRP8B9W8giv
t4EhvuE8HeLiPVUQww29snZy1IYnMTQTJNwQy48Df42+GQHr/YgyMX3J1YSDU3Zloe/8RE08DUEt
OkkN5t57CLuJv80xISvwpynSnwa6qmKXC6cRu54Tb24MF5+mbZs4ZHV2V+jf1CYeH4xyCGqcVkun
O7parvebyjAoVAxJI6otEKzgYOOtFW9zvXPNg9MWnbZRYEk08NRHqDV2mKn7LB/THTRVF6eRUss2
ZWCGv/0iyCNAkkGYbNNEs8JH+HxY+PhSD/+qUxO8oOQpP2phi81OWVnoBRYzO8HA9kbFyzN09306
gUnrk3iE0qan01MMRzrb80Aa39Cv9bks2yD4gTkwnPteQJitejuEDK4AKd8qSuk/h3Ea5++DJhb9
o/RNtTs6I1izw1Tl+cf7e+yqJku3bwaZcHvMiB51EWmEkS+TqG3qcy+dZGsWhf1oiOpcqwEOoSaK
pGbS/6wHbBPvjzvfbhe3HxyF2cHRRjUPCbOlKNsoicHkNFbnIk70bd4inZwHAtFF3yiPTbfKMLsx
z5mpTuGIR5xkZjHPWmba4Bg+4yX+U5tQn2p93QHgmz61VXZkb+X7Wuj/nNASNjBHIk1qccCxFsMK
K8BqU3T1OZxZ0LMg/D6xEOC/v5hXMTwNDXuGn4JRogKyjONqLGECQ027s1bauFSGPxLVcN/1RiVW
dsuNgQh9ZnUUYNLsm/m/vwk+/AYRnEC07TlHAHtH0gIvk2bGIS6rtTD+xlCA25FZ5gK0KAgs7r5e
A6lA/DicsbfHn8aB+g+d0nmCtxavzOq66Um1+u1Yi1RX6jkYpXYYzn2MjlFT0gIMJsTD9Fggc8FD
eMS7wv5imrzIRSirDTX/fH//G17f9bhwoCPJJqUCgsDR5dLacQpmxLEHTKj9YWfVlvuYjdOaNtc1
4pKpksfOoTJbhYLC5TBWJePSrJThPAgtPyqp1T1hlUr/w+jHJ4APzrYMevmfkwAbSmbxYXBomJOX
pvOv5QV+yKuGNiUmso/lDxlGiQ5u2fTk4wbO0H1p7gF15LsYD/vd/aW9kumkScA7itgaZ3Ge/mJt
EXwBqJNUw7k29WOcBN97x4m+lSXmsL5/1NtwF+vBcRzKB5ANT2CoPzXsvk1h68qzXY0qxGFrJYy/
sb35AOAa6XxS9limE1GrR87UusMZTc7kiExk/0H2ABorQSnp36+HWbGKdNgFl0Xl9/Kbu2XSjQZV
j3NlNgDRYul8lL2NTKSOStT9pb7uPVAqsmh64nsBBw3syuVYFpAnJQwM7dwD2CXtU+1MPRiEXNmm
c11ofVEvC2Xr4l6E1+6sX/hZVTTlXVQPiOFKlkzg/G3mXsl72W/G1jeeAsJoOcumwmRo/FTfA/iz
fk5wQrHl5s3dVkP/d5jy+BePTTs+pb0yPUD15UW2B2Boz5PfZ/9cHmOi/Lo5KXwVF11chcCOOj0Y
rfFs6rkOMwTv95BC1n90EsqVrOvWXqGR/H+oKuqWizOrdG2njLEynt2xG3dZ3CXbME0h94/hqoDr
XGG9fJeZFtypuVNKtcxefD8E33IxWYxlNpG9zZuygL9vIWueoVqOOd4zZBhlF0Oi/3+Unddy3Ui2
pl/lRN2jB95EnD4XMNuRm06WukFQFAVvE0ACePr5oO6ZETcrxOmKKKOiwUYikbnyX7858Dyupe41
7ywM2xUuPoGzWUdhL8D5EhLS6xlUeoo1U3Mv96KE4Y/Bl0ppluBqqqz8J4bwj6VKtCLlZfXePvq2
KIEAQlKShYPf5tF9sefQrCPAcSzXe4vjjG9WFXZUtuw4FJlceNb+8/eS/jDiZrTo0HwvDeU6u+wn
x1nUew8hj5Pp3SejMsiElKjO//xa/s2yj0prkzVRdHHqNC7qkLESYm3L0rpf4X58iomW9HPP5dXp
OlRc/oRd77FRIE74tV3iR+qt3qyHSVvAQOqE8/nPH+ftXrcR4AF9eb7AgZfKxhrL2r7RNkbw7D1C
nzNxznW7d1bYtw8TQRA8MhCuDbC5nMm17hH5pnfWfW+mxU5OPbesm/lRG9wuKqZBeweG+JubcoFE
rK0KwyTwkt0AAI/ZRtKb9yrOPb6sgb76xht2fx66v7krdkuIaR67+NZrf/12jK3oQciFfV/3Vn0q
kL0cxsRI95weZogNqvqfUrFYDjbgGvr79qAufbRj0ZXrYi72Pa0ULaioZqNRlQDTSekdhm55T5j9
9u1H5gMXi+4MDpf8+/X9VXWC+4NGEqzmQUOK0Z+jfBmUY9IBs2lrTwxh7Tp7cg1//Hlgfz2f1+sO
u/Ev7iG+siZr4Osr2+mAYUjPyJKDJX+aJqV0QnImcavKJ4ZYPLT0+8NMuPDr1RL5TZvbIS3dLS5Q
LDdaapWBlxvfBcWhj+d0fe9iWryLB8f0M8eq35nev7hRl58XljOOFqxYNMUv1klREOQ1j4Zz35VK
HdkIgwJnFPlj3ODNphIlT5QgMbMcspbrRtQtZ+Iki7ShVULh2K2forcPCgmr6M8D+fY9gP4BHWPD
K2jpXPJA4onhsJI5eYgJWAyWZNCDHFPK93aJtxsVYnMWJOxWuAaJLq8fF3wyaeV0rx8U8Mh7r+sU
zt/z6GE80w7yqZlj897pAA2ClW6Ku8sTDISCLNO0Bn+/XhY+x5fmtmS3Q3OVZu53AqdG/eQSiXSo
c+KB0zyH++bGyLD9uc0SCd5FXG64WN5wv3QW2WF2zfHaV628J1nUsqrPeImvV7ZdE91arKmH7gHK
Ofxk1VwjJ82LQ+55U/UI62nF1GLsusIn4bWMgGqaL96Ian/q0+KB3bn64SSZOZDeKutPXW960Fva
TH+IV8fZcZipntSuSXvMOeK5Cm1u5gVugbr6rELro24UhHOJYcFVwpB9f5rbsY8jqXXaEfJK/iNr
NQJbi6YkytmtzL7Dp85ur8TY5z87SlJszPVk/dI1un2bd2NVYBxfGDeVjrvg3nFIuMH4e54Sf8Rb
j2ZO3KblvpT1FJRpaTOvOuBVeF7zEOllS4Z3Akkb9rkpSS7JycR8Zz68gcXBEqjvmQ2QvIDNjNfT
YVgwQ3XKIXvIBzznPVvqoVE5w1dhKpi3GNNw6h3FiJqOJteKadw7JdrbZYvL/0Lr6GvRybyoHLKV
/BkzJvanLoyv1ZwiU0kLO3BkZgO9OuMd7ZLVlxMepn9+27Zf/GoVwEyVGgmiOEcY3JYv7tsmmHMY
YQ080Mzpz3PjTGGf2topBwzbWXGenKn5lXde8bflhEVlzu7NqwcngdPq69Emnd2weJ/0h2GsmuvY
AkuVlTKHFT33Y0fddmU1RbxrCRyjSbDWkVsU9TXy3O6d7elX4XJx//AiMJaF14lJwiX0MfS6Jvks
5sOaEivtz6NrKVGuW/J2dhftRssJYg3iRm0N3zaTEdLSZD0aguwDxKLdhGt+34iridOR3E11bd70
nsS+qa5WQltbCiWcJVtiNILJi+udzBMBERh/Hh93vTGJIJOaeWg2pncsONlQlq5Y7IeaVrd4koGJ
10He1wtoU0YMNTjywA725xnwpiLgIbAU8g8ywTDKuTgd2EPey54658EDp4V95lUBIsl11/ayjsj9
yMI/X+/NVN8QtF84Gu1V3Pe2z/MbBpTgtU0iZG48CLsvzoQZGciOY7f81KnNx6JX9ceukdYjqYfi
HWHCm51luzIOg1ufmh36svnUG4oQurIYD7KfCd42lJKQZhTff76/v5ncdLeASLbSdEPeLwa08qpZ
6m1nPGRL0pwyryQc06ryQ1WUDlvZmuD3p+c3Gg/3m7UUX93BzI44U79n7Pbm2MftwlNAzwEHx6BB
+3qgy9Yc8ywZjQf0EstHVdbNwWtp8qWDknz+8z3/3cj+fqmLqovarjJNVs6HygWcnFulCqiQZPTn
q7xZoyEVQblBmkqMA0jl9il+mzmZo6k4LI32Q7oY2q5Qs+oI490gi3OpD2PbaqdEN8jUUsf1vBSa
9s5S+Rbmg9AE1g3/AK4/43lRMmSmZNu3Y/OhNWc3yt1qn6V56ZtDdwUb93Gq1RuxTsfG7G8nJ3vv
6tsYvl6pYO5QunOotmza6hdjPElHIUw7tR7WdV7PI0Hs97jopuepGNawz+CJIrPtXwpDrb71Zfmp
brbAePbj9wrHbUu4+CDUuZtIjMcA6L99/bfHILzRWZ2+Uh7UnoOErzmSTjamLMNtz9fu7Io4WL8j
Z90IXKztfspkPAwssshIpViClVR7LSS+O//+5+nx5sUzN2QSZRfbig7v7PL5iCKBPA417F4fl2Q/
q9a1myzGwTEboyEvp1pOWPeKO6uAO0O6uwIeUdRPIjGy916Hy1cP+RNaOkAA0DmqzEuCmOb0WWqD
Nt/XrU4gvFiUtoj0lCLeK7qiDhDJ0Kuw8D9Zr71WgUTeVh3GbYnpDV9dfjYOZ+zYF9hro2aEq+GW
WwNMmlnUrzgy+aopbJZNgEvsROu1vo6dUjp+3xTKoS9N67lDRHBNZ0H2CEEz8eiyl44++pdW+niU
T9/NcTW/eOTdX3eNSm/B4ODkBU2N3C+o+g07y5Ni/uwaywBHOa+uSAq0MNXKa92nemv1sOcoo2Bd
0q5zMKxlnYOz0O71tbnK3kujekOE2g5UlAxINGG3vnX/UZOh1mTbFR8Ss+j147zCufGHNMHZMZtc
ofus98XLVOjlx1jRBcjdWgwf9GE0DtTf5fdMy00Y1oDFwIa5l6QBBrygGBppOz/fmYfbOvD7C8Jn
JVgEJgECd/hKl0eLcrUaQRp68QFVLkaWhVsOwTR12r4y1HFv6mlzTLWm2ut5X3xYNsNKyBdTqMmi
CMA/33NS0S5fWLJb6LpAPdkUJex/F9UWzrrZ0neK/kEhPAST9APgdKTZ31IXSEPYu83DpbGfKi2/
sVZGrpkO5lz8hwU2HwIJBdmquOOgFfll0vHbqoG9ijVasa5+KJvRDmwSNwN1Xez9ROV9qoTa+W2b
ym8ST2icO9+pOd4wlShwwT+9TRfHrswK+nrNGsbBih27cj6s+l1WnoV229CVdY0xxJ8y3HLUTCx5
8/zBHjyC274uCNUMsw0S61xRkfZuZJJr7+lf8jrfq1X/zs72Zmv59fkgS/77810moM2unJVCK50P
UGP3VeQep8j15yj17/88Ny+30O06uFPQyGB2guddjIMp25m8IMah8PUAK5Rg8mXIK/TOeL9Zii+v
c1HkZUbcTtLmftRA80WQhrhAhlHuww3517z6X6+Cv8X//Dd/fm5aXFYScvte//F/ztkzVXbzc/jv
7cf+77ddfNdt+1J/GPqXl+H81F5+56sf5Pf/+/rh0/D06g9RPWTDcj++9MvDi2BT+3URIsq37/z/
/eJ/vfz6LR+X9uWffz03aFe235ZkTf3Xv790/PHPv2Bn/fZwt9//7y/ePFX83OmpfXr7/S9PYuBH
LeMfW47S9nzly6//o+v/oOqF74X1GvsjX6ibfkj/+Zdp/QNCK/IEekmgqpxD//ovvJ62L+nqPzZe
J8AvMBHMcdv86//c7t2/Frx/PYm/T2jnOPtqYdxSb/HggqyEKIK2B/2B128h9L5pXMhcvdvku1eu
0kCEKWLTtzN13jUzVjHOPGBzP8hPridv8syPl33/aGZNWFr2MZPN9ag+2bjnEen10s4j7Dlc9oW9
AZm73VquN7NRfxNkFsXZvafHWGk5zG+1KIN187FqRTXjWmrFQZk5wIOVhMxh5U+kISjsGEoWyQTo
hUwiGNJVZQViLbPA9VIj4BSIX8PXdUnXEIn6j2TZovjcfstMvRU4D8O0eR7WXt1Vi0LShOFg19B+
0NUONl9qTsHQe0boSf2L2yzPWDKY1AJOeqOAd0SimcovcAyqsyG08YAoYF/c5Xd0jw6Dl1yv1TVN
ztAt1KO3Xk1F8qCUq4tGijCMutfKUIWwFa1J8rVTgQmGdibu9dlrUt+RJ6PcO5hTmF7gGbscBhKB
q+5iPo8FmF6VEl2hCjlHMxkigVXXfhxHSXKkl0jgo5Nbvswa2qt2SOpGYOvPuRfkUwDbiKiGdYYx
lc1F43ei0Q61Vhqj7wzGz1bp+9tkHd0wVgzzq9IrT5VhxkHlFGZkChUkGPrGHhTqRy5EDHkq1qOh
p0xbyNTa6yq9EjOecPuaWmUXr80zHtluuBJbF3VZLk5i6cpwtunA9qbFQdu1U1+t1excSSEj2Zg1
UTe9vrkvdR+Hss9vR5xQ8DEy55DQl/Q6m3oMYYfia9JJETpK+X0qVUC3vGzg4MdpgC3IuFvJHv9K
r0vjzdeqG3zz9Kux7b7REI05xdV5qHUkoxhyxiY6br5juawF4+I8UloIhtFtAgu3pyg3SHJ0hjHd
6aX1gYeHFFMkyWkwJ4yCwMsO7F33iyXgTEEwiTqzUYPJWpoPceFQypK5QkeEEJuKnSrOdc1Pxtok
9UaK0yqz+E4l8Xcn0sW8qk2ZPBrSciJSLeawqzVI6r3lraFajdnTaCcosqZtko+FeeV0NfhjiYOK
Uas5LK2lOeWCdBdRxZyOJ4jDSucavuholo1yMa/jvHL9eO5nP9XVFnBj5PHJglQWeOq+kjhTlOUd
7dK+76afsZdN58o2ZOYPq6NHhUT5rwlV+q6zy7TdDmXbRNjYGoe6Pqe35CemUVbgtOUqbNBFhqVx
sTYopzz8P4Xi8L5qpthAzzoQcZXuTPqohxI7qmAwl8LX+qL7WqYQIFFEesiHBrHfevdXmpjJVM5d
q/QJm6J6Hai6m6YvdoyDSttqLSOcVgbCp8rNWLccj6mui0BVshlYKE6iIWmM4+z1daBM6BIXA5ub
JTFMv5jyJHSS6RNnnhYqnPHZViSESA2/A9NlFetn+0sx6Np+bjQHFn/20zETEQ4TYKa0uB0iKm7r
nr42RshZ5PWVeZM6vMlmncgwSWQZbOelCL9yjerddvcLcH049U13LpvSOPYwK0NrnHkbqb4jfYq1
CJL7SEu5zE51Q2Zaj+zD7zHCj5YK8HrseH/roiMymnhovH6yJ6lYREcDap8SbtcviDDcuWpfH/S4
nI7VuD6CeoBHmZuceFrTUJn7gifaJ6FrwGfpW4Httl7auy7X31OFvUaN/rV1UEzTIGP3ItriAlRR
6rboJGLHO/yWripvDOHSBGrrhp5SfYptEi4aLT7+tp/+ewP7r3qs7qAIDmLbcC/3K47Z0BHgT1JB
YwxzcdFCtoXazbN2ZzbgkB0cgqFkifgxSEZGk34lPqhG5Dr3Bu+Tkb5Xtb5GVbjnLRaIfj1eX0i2
OP283i6LVm1HMrKxBa0nXyD9f68J8mY/3mRvW1zVxsjC9+UCUlgUx2PWOcZdX+TflCz/2hnm6M+D
8Q52sVV7/+9AxI2g1tjU+RTezpa2cXEA6coqd1R80O/qfo8JdyiPLQF6afoOMvFmvABwIaUiOaLj
yCUvHles1XHTOZ2H5XeMO8Kzmr6DFv/NeP1+gcszDJ3uRqcl7N0J45yLm9y8x+Lhz3NuK4EuhgqN
1uYwDycdFtfFUElat8qQme7dKB18Nq/MVfozPWHzZ5s+//lSfzNc9GQh29Chhcl1GcPNcEGEyDTv
rjNOst55+n8kQtmeuoZoaStDNwkYeuLX01ePIfWJvFPuFA1YO6TQ+PPnfztUGJzg1wQPDbkoHYXX
v7/l4K0pKzodQwurYeelOzXd06+SWvTnC7197LQjNyt5otdRRr/xYuL9Wcdkyu9d2vGTIj4QIfrY
S/f7ny/z9i3RNvIInViqcRgAF7iaA7spqwzEi/rwYKyfk2SA6fucdu+ZZlyOG/J65M/YvwLhQWv7
VaX/dhJPDOop2S/lXdqey/J2GnfO7C9xIJR38PbLceNCW8Kqs0muIWH+Clb+7UKLpQgN1UR255RV
oJdPSvahMN9bo1/3caE1MQdAIbc5vMXU/eLu/XaRCRulmDmY3NX55Ksjtiisl959Vl7X6nSqnDEg
hizI489/fliXL8/WPmBhZgHl1eFQvd37b5dNa07SBb2buy4Y45caH+o//37jNWiz3dfGoQKzYMvj
7197028XyNx8WVZayHdzssz+ME3NuTdoe/YzSUi6GhP6vhDPJKZGjSTk4GBC8/lNH1nAB6X5qqsS
e5bJagK9y617AsWm46LaL3NiZXdZQ5PHIbl+X0MMjrSJHFxXoYQQ6apxJOsk2EhGgbzSosHhj+Bz
4VnxrTtpgz+ZNIcAUq1DQ5vsHRLM2ymz3TX5jphbome/dFgpyMpy287J7hr14BHE29xoxd2fR/Zv
nhyX2Kh3OmmDJHK9fnKEbfeGtBPyZK/hy9vvGVtevsU8Nwx24dj86jK94aW2nVfBbWCQm/ycGj+V
8ecwO8EyvBfP/PY2aIVA6tPROW8M/IsJCMA4p57sxju8UHz3o9Mo78zA9y5wsXyDtCultl1gRmGw
+O17ak4WN52h/n2zQ9Kqb2w5/oLGBmHw9aPIbSPHpbBzbp1CH4Nyi/PRnSI7DHo+Hxq6kGFJTf9V
z5HGDOwxeylyOHx6ummaPPDuWkuKM8fqZOqmaM6n2F8nL9u1WfpsCcPerG/GU1rmMelCUn9U1TwL
xpliK+wwfjj2iJWuHc6qQAtSv1GzfA4ExrxB78ouTITlXiXEs23dDdHoR7QxMiKcXd5MBMt9TL0M
QZWccXVKjeTn3M3VfsUpW54co02j3po44ufuvOvliAuVNIowUfpP69xPqS8qgSXYRC1vB16zylOx
muXOEFVL9Z4Ooe22j+3sWSgLSLBo2QPJqZq9mwxvh7BICMnFiSld4I4oSFkwt/qCg3sJKW/p9rT5
07MoO4AVY2pu3VnpHpxCbSJyId1vdjHShXEw6Ly2sbr7hBqmO6dmZZ8cO+mjUdReWNSy3GV6an7P
eKon1MZjaMup2Ful6/wQ8SCDWTgqBD9JbDuQSbC4WhJBy1SPLr0KtFqG3PXu8lxBF/YJeHt0cNsM
zWIcIq/UbcyH026Pp4zr60n6oOrt1yStSQIUs73L2zoPpJvPV4nAGm/oJnw1dWOedk1XMlKx2Z4x
VamjwZ66YHYneupJY/tDlXrnpjTXm46Mpt1gdfiMVT0fs1+6A82Jdk+k4sD51ASOTPrx0ExFGmmt
IQMiQZPR75QGSGlQnXNnFiVMBB0cwS1d2GsqF8hnvFLXevisDYR9d0pe7IRBhqauAF8nnTscNXoL
V4RWmddaL9Vr2J8WKi9rC0xxvb0VQ6pBIQanaFZdzuaeku8U0brmSz5aZ46Wi79WKtm8atE82ISH
MWVG88XhwIoS2e3HF1GtX2u3jI+z20tSLA3zeo0x5CnxDXggfLe7ImFH/kxG9/uEi0ugFr29EyQa
BEbazqiRW+UWIfV6X2DfHriJnR60GgW728zGrWvPGs/UMW6BV+xj7ghjlzY0mtAPckZMOiOsLX7M
q5LP3pxMu0WwfjbDnO5Idq1+YreDsR2W8kE1OjJK49m+4vjkHletL080K80AokR7rJuUB4yFpm8P
prUTuTkda6bvw4wnAiaMpqC3OU12oI64TGuKVQU4ucUBIEQb0V6h2HNcBQdf4fhiscZAS/SnfrMk
qnH6BQhoxWFUF+R4iaJzQsyrPUhf8uJMhL1Ct059bAIX3yEDC+Of7sldBjeqLfW+sVHPw4sbjmky
NjfKPHXHwkwB45PFOhT46B45hS7X/apxym0146jZ+D2niQ3Hv6EPu/Y2VjLLKBG4rUtJfDe+tmx4
8srrnN5ftBHzh6RX/YaYe8S34Bc44ga5XWngQ0t26oSJ8DJeTrQl6vypsj+BmNxwJEjIMMqaa5uC
6rowUBcUZt2Q0wBNysWmPq8/utIKvcqOkjnfzvcyiyaj+EF59GEw7EFhxWzMbwSQ9KEjpk/SXki7
rWPtaKZNuUuFm9+uWRofsqoffU0s4mQVjhLZMk+PPbjtoWridl8u3XAeF/R0pTQaLBDoNPiKjp6O
VJPpvm/HZ9yDIHfFg3sHAgRIZfYmMtDBgftoG2dyCPMj0lQVBSAhBGOJia4sk8ZXY2frZfZTWJIG
kPpzNre0SBfrYaar6VfLeF4S1T72AyuZNijqE/ZY4mp1EZK2LLPoz4ctsC6GZJHiJM1OACfZ7qqI
QIN2hytas1NB2Hy3LZo7TQLLYZNYHmq7ts8TzKpd2nU/1rz1rr1cUU5GpoIwZB5EP63BCqaJ8e3z
vi2l+ijrtQmwInN9rSQDyZo0OB1z/YwYbwxWHamlHFwWS/KLv89LJQ5zXWGs2snpZVXTIiVvHSNj
knenj1Pb5Vcsi91xEHFx47Rae5s0nJVkkWd74usesFDCm3mFMUpx9MGS2nTAFgp/+tHKjuBFKgQx
oFukgVAO13EmkwHbgdFY8pu1zxTiPhnXsVO8x4xIu6jJk+q4eEt7MO05edTmwYH8iQ49xqDoTtqK
G2Uk/wQGfHV/tZLxZpHTRgmiieh3eqoESZt3fq20zkfZ2mQyN7EgsHDbBmPWu8ByJfC6Ug1fcYi1
6C25Cr7X2/7gL8P8bNiMWKn29gEyR/EBa3gs761yyYADY/WE96p6M5R3DVBUDprryGdROerHYgXz
6fPO3AP6PkAVWnewWqYdPuKrj7z4pd50nKgMvFOfV00wczg9m5ALWc86L0A1BQKfpy+tlzPF7ZVM
5rhWiaCv9bBSqilgI83uZsf43mQi+YHjlhIaIha3rpM333OBJZGf2koWKvrc3mAkrrN8WyUt3Ukc
l1TXAkWT+dXsqgzdSB0xNvnzOJuoTXoBYyGsbFHcp669MHbQwPbFtGS6z07e0X4cs32l5wm5HJM5
+bVQ111DjXHTUCpETg0FTcA69zuvd/alaPKdWqXPYHmLb86dfsoV84uEEX9umuS7yk2E1UjOh7+A
Ztd+HvcVRts1XI0hNpoP2C/A289K9vC6xXzbiu3hvnZGooYHS73RsqHExyNJI9hFZFejDvTgG4wt
RhLVYJ4U4g5CMTv4qcfof5nz4n4uR7KZ4669ETX7uusWIkxNFRftURWBQQ5BRFc5+0oIan6sNii3
6ck9FZb+DS/L5Eq1G4RjtByiLG7Iqufs4xPhLcNuGvtoEvnPHO3lU2ppL3L7W1p0rHN3OKVi8Mag
V1zvbCXyCX26ZDY4o1+6enmYkRS/0NzSqCtcXlZDfTbz9GnzZH+aOCXvRtMdI6VQ9Y8L4rlgtOqF
tU9Z+xtcCujzxJMMS89IDpNZ5XQ2UM1nXqpuAnoRZO6CLh5zgEioUxm6PQyIUUzL3ViqT0nT5OjW
k/67ZqwvplUrR8A8QnRNZV4ClSC1q5l8iciu6HJIe/pulA73rEoWjyGFPwV1gS1TmeSNTUywbyxs
votOWkeotI279yb7VibLjUEfacCmpDc/98lXLAqiTHMnX8GNEbqoOd+aC7hkPLY/lWp96RVlAN3F
Kh0WjR3wOssrKo9mVyE14/SMeIpUsTEkC30KWtuB5Gj3EwlcQxdhya2cc87CYbd09RZbXJzJT61v
aKfV/ryAx06rVZbwr+ImUBa7e6SnoFJaWVq/H/tE7uFAZiEHgoRM8XjZjZBgjjBBtcAqyNDWivKw
5Ijyx8zuTkZhjMS+VN6pG2yVnTNh2DBj8g1sBXblDBMWN5vCn8t02mGk/mzkwxgYOM6yH472VRNL
a69ZXfpJ8YBP0efqx2IoxmPRZ6D6NMLIzvC861Rx4GyWZIbXq/I5KRf84GjjfM60kj4jWgEP/Y4J
dk7nPz2NMIxoV8BbULDzOCWV1iGBMd2HxQXG1w1lBlKZkwD3xOd6EvG1hGZzzkrzydYov7KKuGm3
WikSsj5pDojwR59SqQnXFkHsMDpFRKqkdUgqe/iO1Dy+mXW3u04XsgP0qtUeepOiVmPtZ9NNj/nc
3DPjzFAVnnubu1NB0jV1rD03n2bsMpj3RHjIXOmPiBO+tFANozitZgxp6h8LxVJkE5Dqp0BPe2wE
NAR3Ih3DpjKX27Kz6U2ZovQhCU1RKuPlqDVzKmBod/pnYRrrDicuzjL0eHrQoya+SvVio7Yao9gV
xtSHcurjO7uc5HlKrOTMQrccJvQGhxjK+87sJowIejpuWpuNzF9EtKz68XDOOtQ2Rt/aR8S7uudr
al07EO287kGIjUlWF3lUtSbCy7odP1aLarJrdtO+clr3Y8NcwbhhYkcyrXbkIerWsRGqGSgcmU4D
eOKeTAKc3TVzOMEK/1HriU1wAQ1fROQpWwzC1Rl93o4qAc+RGUebGIFUYJqZFy5Yv8drXyIGaMyI
PkR79iyDN9Yeo2kRN0RKBEucTrT+umw3d8t3DEXwzsjb5ZA0yYtVuevZE8z9oUm9Y5pZ6c0yWwVE
prrynZ5a0jAnYmUqYunnQk8CvRV6SIsr3YwE9PXDnGXdLSYVdLnWxZPhNJrqYey85NlY52FnGEO7
79aUfm4b54eSKITvWW2sZ1ttkkgv1PHQlfBsXCNdPud1pp+6FWGgqWDEgjy6Oysx/mX9YnZX7TJ5
X0u7yz8pijYRLzDMMkwVpdjrHL72tN2dKPOMBytdcMCa7Vn6a2wVD4bWHkiKAjvSEALw/nIMa/aU
bunJco3qc652lHiijr9OtMJ2rJ/13jIE1uAiNgID2+hAl8riY4a20bwWuODq+oHjmE3DG/99Ro6Y
7JgS77DEdCrXTJNPtajtCBtm/OrrBkabtuTHTOO8rGrJc9J5H+juKv7sVsKPIXIeSJu2zpPTwfph
Lh1tLBX2pmD/olDNb0zLnG+61TJ3mjE/ZiTLYsdpxFE66sves/sWnhB4AGKjNKgknV4O1uRKWKV9
knCXw2xzOFEXxzj3g/bTxpT7SLCX3NvK6oYyw5+uZ80MOazfZ8RnHFOX+IaylP2Vrc7FbhIarId0
0q8d6AABJ+H0pqltXI710jhpdW1Fi43nrN7YeNeLsj70Lc+vw3wbj+1sWmlpknuxAqYV/tp4j21K
vFijCr8hiPBQKW5Mi8/7NlQdmgvN/GJDWzh0CzQn8iXElW5kKYdP7zPHLfr7E5XUNGBPoQuIUqhP
tDCe6iZYY8OM9JWq3TYni9h2BQcWfWSRcA1WAuSgQW3C92wck2ClRFNp+9hQE9aPCnbGYLPs1Um/
yjMMOEBIYXmnqbLsTyZ5F3sUcdY+81Y9MOGEH+LRbgMyCrz9TLYG4i6ljdxRsT7NQ0UkUbYmgZTa
DygHRdB6nnld5eX3hVQisqAXHI5QutwOXTLv1UK+jM7o3SwtRhE5TQbWyGY+JlVt+GnPYp8qeX3V
GI53qPReRgQupIFYnHaPox3nqdR0T9PomF/lYjjhnOnWo+6N7nGBvvfAwCUM+Vw8d7OyTYvqmzkZ
M+uVccN7Yl/j71rsVNi8kY5/FkR0o/XHxjbCvuF8mraNGYzkloZjI4bd6HKQ6yAFcC7NhmgaihiS
/ljSM2aJ0SWH6HlQ6Bw7qwjmeJx8expeCEUEJmpHOxQq88F0EzcSozdexagODp5WD+GY2PmpSWSx
cwl1NWkzKI0mjmpXk2yRWwSOmEc4AtatURTVR4KrSAQd2s+Fhw7IrNvEb+PVhn+T5btOx8lx1EoA
eByYI0cR5rHNta9mmoAYUMLtPLWw/LUtpl1ZpXYwF6o8tyCb7FT616LvlQgTZUG72ZAQJDV9B34N
pu40+rwHDvN8s6lTBpXT8lGqxbbAKvXe0IoJthDckUlntdPKrVJNzWIrVLvIWAXUAqlaN5kYWMAb
zBjWqaby1xPl6DTjT0NYwl/6sQh7wogjocF+JHjLDovJLB4IvUl8pxP1PpVLd1TkIvaikfWhGpvk
YJPVtZtMr48qbxrO3EIddbNZns1UatczYrEnZOaPMAWGwJ2HPLLMmsRkWam73BypGlLH3OddydE9
TpYDKBand/jkkGuT6toTafuxSfLmlt7wz0bj8KR1xfi/STuv3riRrV3/IgLM4ZZkZ6WWJTncEJZk
k8VYzOHXn4f+zsGM2oYbc759sTED7C02yWLVWu96Q0CSUO53I3wW0jrKPb/TC4qVClsCoW7wQm/u
dNmXPuS/9kFgZXUazf4VhabD9gaCkusiu6ePmWHWuPGdmJeMgkiZzUOdZdW2VEZvn8m2OsUdyP9I
Hh4UAh533tbpEc8l54sXq/p3olrnTTNNmJW1s4AdYjh7mfJhpol02LCdWrkh+SYO5IQErmZj9k05
PLtaqgdlnQ5h23T6Pm7n4uDwlO4ZVvAduGmzU9NaO8vOhSmztPifGZHYkQtZbRRNtbdx1HvboUN8
A0+Yu6lNuUuXvt/bcT5sCcX6Wpt6tyvBxR7qWUwbNLzGdkKjF0ywb+5TSwy7Kpq0XaytRxW93dYR
jbaBTuHR7drIQmr7y9A01V6Hf4PFAZcpEOCc8SSoDgb8lFsYNpj3G2N9WCbdhioy5Fu3m6AtkR7i
R1JkhyjPQCFSHNj7WTdhcCCzJd5q8kk/wg1rBFkgk0zbEmWzbEtXNu9jVCefFKcpQ5uFijoIKDuC
7W3RDmJhpDTGdkmAOMZdosiQw0wEbcvx0Rdohdve3FdGrt8g7a8hl2uAADJe7ROIcTwV+FNv4177
kiW1GsRp5PqAOL0vxqVCxIjldZL0YNgYFfo2fI8blA/T0UmMYhfRCm2kU8kbDFRIms7NckeSc+Yj
qKxulxyNUwfvOqgR5D0k0J32Y8y5vijljwXL6AMbbb+tSgA7LGbmY2pmYLodai8n7vIdLzIiHWLt
Fa3WC+Vi4WqfD25YOApFqWFPRwhOSGhaRX+qE/bmRYkhQbnIYseifQU8V0FgFoVc6pEWoZBoaxbc
Fbcu2FjQw6jd9Sb5xd3oQMJBRwgw3LyoUNXDmX5qM09phLGT6RximNyP49z4rba6Riiw5DMqKF8z
5UyQnzcHtJEEPVe07zld8edi0acbaShPtgM82DqRGsh4VDkf4BbFqlNQZ7QAU0v9ZuZgB4yNnc2I
h7FfpkvzsGL8gde6HNO6M/8Yk64AflIZYRrVnAYCm5x9VvR5WJMB8DmiY7jRG7BJkZFvT3mt+sak
mtsGrO4xzR7U8pSlpvLqFvC2FbP1No3IeLaatO8AMhMgLF7uajJ1m2hZtlUGN92tQo7DVDj9k5UQ
L+QJtT9NQjV3rRF322hCi5k1dcOd5+vwoZt9wxUyRD0JbZi8rl1k9+I0VniED4UBldy0GxIr4KA1
udZ86uvSLWiI3SmQedbfYumohHqWGXhUVfoLY5gBXTOFoF9Wdcx4ocQWzijEJipgIGELkXV5/jAp
7edmWKcAI4rXLKkG3vDY3JCcXIelOzbvmfSG+0hLa7IRaGedQh937iJeUszITjD5Gr/Kkaayj00V
KL1IndABxN0gsNcgwcXVs2mW+k8zUt2OleIROBUp8LJcYLfOqtS7cvK+z9pioxkZNYCpnLJQbdoQ
s2b3hIX8EupseDuswIbtSGMfALuqfovlxtZwy+xmSvW3xMbBDryDDPV5SAo4ckseT77txfK+6cv4
a59Vyl1vUWV102IEeJ8sPh9O9GDQMtIp59oZ2avEq8QBLwNEIAUqGarANSfr1Al7vIM21W6hSS+f
W5bufafif0ST6LrQE+XneiihaWmNfDIZ5pkQCyIIFMwrOGwMS+Tf3VTVD1qUjPc2BZdvRNmwj5JF
Ca1WaN9cr1B/0iZ+tbJovGP+pn7zpiV9Se2qVziyBu9ox67wdd1JHmuwuB0xkU+mJmK/NugRpONu
Na817lh4L0ZbuSNyh754UpFt+WYi813bL0tBbboUu7xmxhpWcy7dzSIlNmg9a6VICdnsG8e6p8t8
Z0Ps7yNDIMCcukdmiAmpqTgnu6hpfAzsTH+ogMdsAztmjHBtTBkbBRdRomcYsq36Izu7yVv9XR1F
fqK9ZLpTR8N9owp60lqC9rXAiFFiRr6sx9dV0LpJrCLZ9YY2SPyTMZ2ZGT6ELnTbsGWlPKQjMMLQ
Wtit6WAAmimoqdLGuCnUefiuLZzLmRlbr44d4WrnFMN0Lxpb2Ugj0Y8YGgBw5ArUWBSSzNurtCEa
nH1fmz3151KMWpB4ev6oZ3n6SdRJ/YyhZXdrZMWyo6pAP9J63deOWb3uiE3+TdEmIufSbjgkam0U
/jhNLW77UcLpJPrXTsvNAxjz+JCrLsvSHQ3vyI6UB5nTJJ89kcmjsfTdaeR8DOp0qcI0cZXbamYi
3GrdXrfRcLvMuzY0Yw3glJKmvlWVc1BJ3TjJQbY76aZk2xhqTv2fObuibIiZi/V5CnEbnJ97zU11
BmcAtI2TyAPUcdjLbqftYOy5ftUbHdl2jftDmYdua1fRekbTc+nrf5WiUnaeqLhfg7mZzOS3yOi0
vaan75ORLUcmhF8mb3lx0+od7RxQdZ+g+AimGgkKZb5VPbu996la4y53LNV8p2DyF4xThyBdBS54
qRXNfE/xkhFhF+vuTZQlBuUD+FUliAMngzy+afPKOM/5UjDfqp2ja/vz2N+K1WxTlYtyy29a/HpK
oWHrRZ0FiuPCUsqgS7fYCtETsV7gXKQxykWyvuddxyva2VE8fE1SI72Za1nfkcuWb0sNGqco7Bxl
upregXIsGB/aQ4w8mikkzldVwczOUz5XhG4FAM5mAB6H+Vlc4TTPCHk7aCVzxERdkL10yYa8teQU
QQI8qkkc75MIBKXHJ5qOxsH9cNQYu5QZK5J5yNlcSGeU9UwjYxbZIw0ZpNfaHLYTavm9hbMbf1T3
NpgqONuii+JtVQwLo3n2ADxxZGiqLrO5uVr2xWBEkJd1qv7YRKQYu6REZpjH9Flkh8MIsjQZbhs4
7wTgpQRm1XLmJE/A3owa05nCa34KxVuIQ4pNHYRbV5nZr/WaUca5z9v4btaN+g7IjQf7wLn+aWhK
d9P38RTgWdBtEwKS6BwK1Z/UpLntopwB1IzoX3GhwjmtY52cyZkC0+506j9Q8qkV7/TaOEsuKazX
tUhrvaIJRQx0YTCjCVTJ1Ent5u+ultBmFwua/nWHF66fwVwNun5+HTW9hRmt2oA98SfOPfMlWoUE
4K/ZZ5669ubVRQdaUsNYyAxBv0aIJENS9q6qfcttJ3swmDJtMH/FJcHT8se596wvWVdML0prdXU4
TGCwXpzrYTu0RPDKgcCRDgjZyewvVlsZZETSPXukTuLKPOgncmZwkRAKrruuwzCShmgA6MEJoE2l
UAOVgc53Za7qZEt8sKOHnZqV4ZRN38aID9xf0qojBMoeyCsZM8OfKELuegNvh4zCQeoaCKJmN1vd
HTusUZeOH9AP+yIe4yPUehMXDEf/MueahVlegpNs5TnjfV9LKzTsOTnZsaF+U3KTislqo2prlZMe
sOaMcDL0/uDQvzwR4WAFSUzs09xbMA5cDTuMhpWcWvMczjYWsU2kRiFNROv3yZgeC1XqDB6h3i+M
a4NOMZxtZxraRhmrDp9cbcITp3e3thqpn5uyBh5XI/OYYtT6KUfJ9RQXCdV+2ncMxuOYdrl7jaYW
I1i7LIKVuxtCUx5OiWzLbap1Bex6kWBfa/I+Up2iicCJvvKxR8UN3JFz/qTMGGswGXRfk8hMqQGm
4aeUotrSyI+7YtKyTynJj3tNrcXrlGWg+A39DIDbSBNZdJhfyuzJYVL6yJCRkSo2mGble7jeZpDU
1XsyIDgH1AE2vrGI+QwezqhWbXsdN0sh6OhH2oKhQfzSOwVV4uzuLEvWW6831I0L9tFvNMWYT0CD
SzgkDkO73py3lpHfGZCU7ydFWghdSEvFto1KEfx6NMruZCxFelhAdhlDVSv5RrHe1L4A3pSOCixo
veJPpuJwMi4Nwhv1R0Ld74+zEgeGXuGmXlT+QnpYMoxY2lu2PxR6Qrc6IeLpFMCfKo7STwkL5zHL
x/QdZK7vtxbR1A8MFaHp87nshr6CL1PncZizxJPVDnf2K6NJ7nKGesDwi3rIc2ByrcKbiKfdnst6
0Avf7RENqgYDSmnfD5Q9Z4vGrYaBkw87TFii7aJDFKEIVje6atQH7CCbjdbsdcU6xQKNUTbOfChJ
IefQNtR2s+RdATjqaDWyFWYWN7jdsmOTC3Q0+qh6Nx1g9GlWDFS3uv01GaYUqQH57DJfqzeKlC2D
AAZ2TqxuGBB7x07rzHBg1JTYDZ7VZo/ppWzYTiQx3HWK3rWEpyhiPnWzMvR7ZhP614K2ywqbheK9
nQBQmHNAHcgtYZLb6I7zi5Rdu0dRCehgqwTdFokBZN9oyl0meohYTtJslA7DwdFGZ1NVFs8iQjG8
s5ou/zloZvQlavXlnKbCfiHOFNQqjRVwR3JcUQc+jkZqtgGlZ3uFvHYhqFzpkwgBNIxNDM1kcHFJ
JKxVMow7K64fhKPfOkyF+0lgxVScrHq+N43yuYujbyoshEpey5v+nTi3Up419BVYJMPovWDmDV6t
Lrj9xA9JsDQ7b/yPLHco1cg8VuNHNkRocxekuURozPIxmLsn1B0W6GxfsaL5/eeTfsDQA6XwatH+
Gz9yKlUSqfXoXp3y2wxdcqcM279TMC/kuCSfQpr9JQTQyFBZB0sfiX9Zjx1xbDf1na7FGriSYq9w
Ir7RedOhu7HRoMOHWzaxifk3aQ/mXaSqWShL+mUlbfMf/eAutKwDhuBD3Fsbb5rEfjI75tEqLi0V
VJVvFARMAZyKCubK6lqFBP/mLf76+R6hqrxfJParYvLf5N9cVxs5OUV9xxjRH8r7dtwJ/DA790Xl
Q610PqekDa88s18P5eNVV6rzKikn3tTBs+rjVVUFF0OQ3u4uttsGfZMDYJpp1FNQLJbxVdVAXnIT
0XKZMvnS02R9QpDPfIoOYLeFCn6R3vQE8mSRzCXc9fwcXyI89oJeInXq9RVHRqzxKQFA2SpanO9V
y7KYaqRdcYBNYm8JIVxuyP1mutVRvzEf7cOl0Jgvee0hp0sm2ELxAibPL4PelyEqUBmyABTYF42z
rxSsOrICGESJgfrLpnyOJseiRkNxWcUJtu2mBv+IQpANEG3gLsKLfGtL3CPzPulOjuiqrXCK7K7j
A/k0931z54ys0nKpn7Ip6u6Fpran0oBs5R40GUFtmmI83+H07KWclHAa5RvVhOf3et2+OKMC9yye
urCBuhGmauYedLc5UiRTt5OaOx4xuv/BWnXPyeAyv7eH5dYhZfbgaN74RTCPAIMebGc7z5pkNdIN
zib1uj8g79/iR/NzzrF2g/mvhKNu5Nu2BEmqrbb9VK2616kb0rscpsdZyjiztlORLYe5occskXZt
jMkujp5HcgYDUU08IZC0NmavTAEV4Bt29vZhWUlOM0reYxFpdudPpYPKM5oMfPxz+zbJZ/ZXuhiK
ADFZPNscM31lTh/bSvbh6GjDxqgkTMWijX64+DduxuZeqzGmE8ia4uQ0C53BC6nP4aSO1QMJEdoP
3S7BoydGa8QF2IDA0QLhtG1t5wBVZ76Jdb3e5iW+rZLA0MBTPDPgwAaCcSnST57dv6N2MM5e6shD
6yyU9pqCK85S5YcF828kHV6xo2unGpmzFglipJJcoLf5OW2reaO2NSNxt57hxgxWZG4JG5LC16yi
P3XglqHWRej60FYS80ZAJXMEe3kjtQCtH+sv85MxYzLi6NLc9ktFRZxIgZObnvRf4IdzeuIgscMu
vjpZZfeN4Yl4jqsBnIcIY6YtenxXd+oUpmkjbmv8+Ta1MqjhMnaoaZJKVr6VGqrvorE5S+Xr3H5e
s171ZQedFCFgkyTPriEflKa6EbQ/QxEVt2LpoQYmeQiTr3opk9b41uDC8Smu23q3YFpxkFoxHnut
T+68Ubo31A6Ae/yChYFIbk00CY59EnOH6yrz8M8VnMTn0qD+Wdp9o40N0z+czDcCTQHDItyiVYdx
XlxGX5t5eotaQ74qjRsFqbYOE4Eq3TsFUgk0Ustg6hcDnDArDpAN5Aew4vGoOpjxhEBYc9CW/bKD
qO7umron11pvscff5E1op4P+2R3glmIUh4KOMgVdQuMJ5tu4tTKk9CJjy1hHv02GOT7GtvIu8a/c
oUT9EUMwCtscYgs/IfoJkUZuJyXGt0Bp+kCf0WfPTv1zHmg97cQB4I5XTmquOvtcSi8cLH086pww
vGphQ47T9CdXpxEf7em7TfX2rjWxfowzh8gD2uNbJfGak0Ki0WYxzPomImJ2I9vRwwQxp7n36tYf
LRSUs65kgP8IOgtTgheTEBpfMbm/OIo9nF3R55GWYjFpRPl1UUlobWX1ZYrCidVUOxvey9/PlGt/
/5Lir8uqBeipznl+9gC75O7vf3+VUvzrxCIdGLmms8oLOSWoxC7OSeGRk5ZSyDyQPHbCrGVnmf0x
H5x1dFH6DTNNvMqvnM1/uubq0KR7mPihAby4p6UZoya2O+1BTxJn2sBHW+7VqBQYx0jntXPt9rlx
IXWWcPzFlWt/VK8gD6OUWdUfq9MKLoLOhSJNVaLMJRPEu6vLnRg3RGl02ebvj3T9+f880vUSBlEL
a32rk8+p/5IN/UsWhJo10mZC4u5Q8U/vzUJ8yqa/Vp9du8hFpbEUeWVGBhcxZ2ZsIeN7QwRWGv7v
buVidYMf5WlWjN4drc8y3kV6oEOI7P+TCpEHhuc8RuI8MayfDP0yoALCGv6zQyI4bEW/jTGKv0vn
Ib6y0i+fGJFKOjpKw0SCSnl2+ebbTGulqtbLA0PmOOyXOdtloim3KvSIo6IT6PH3Z/exAnXx0f2V
fbGqk/m2KEM/1oLaGOOVViXFuUo+w0Jfxi9eC/b4oLdfIlFC/7ymR/t4g2vFjgQSV+31YviQXRpU
4jGWaPNc6gy6kw0UtE4NVQEh8Zo15MWW9Nt1LtRZIyohsIcKj9xlcO/F4s4bBSvIb39/fNfu5uLx
9W6O/Y/K3UgMLxKQvDfcX5X+WkbTxc14eOXDZsIEjE0Bk/5LBewkjDqXTdJ+ElaOWr4OtMa9srwv
7oQe0+HPayjK1oRh7dKbHylOZCRqHn1izg4yDDg6O0DIV3adjxvb2kmznZKpSVuoW2sy6MflVpqJ
EmEXWz2SrLMyUZxwviayvVClcgkDy3ZkojY0XN7yxW6Arto0GNHVjxFVmTBkGCXHZtqn/NNoOVc+
n8sXw8XIpFy14mgNV23/x/sx6p6oetlXj/o3huvN899X1x/+OpsAglQ6AHJVrItjj/S9zlsitXgs
1AMtkvrfAACeFHpXXB158YhQzcvERcuaTDwpLOVxGIlPJvX+Wmb172+b6AVsFkhfsPFZtC6OsVqM
+WBGmvW4nbMXNTFg3JT/TUnPjFi3EQPhYkhlsP7zxxeQMD8x8Pppzs4wQ2rZDOjbaEP+43vQWVJo
RYz1TkBLLpYUFn+mOeSiPRMgl25A7f93f/7io2i9DO+w9c8bw9bZJdfS7i+/bAwnwGF41xSA5I1e
PqKpLiKh6qM8q9a46eCADSpqg5cCzv3f7+OXlPifmoKvm0QTPnBGmIjPeV7rev53TSFLvc1wZz7b
eWvQpGjHxkL0aHVwUqu+uF9phowRTm2L9m+ZKD3GF1RR/w134lc4sEYIcwJ2cqh5L76aTJpW0dbT
8BjvI2VXKv/1q1n/PLsXn+NqS3AJCGpKncCbsoZHXV2+W9L6ghPS35/jb589V1jjhnDTAnw0L900
cq2t40F3+8fMmfZfFSYLf//76zfx4TX9+t45IVnL5lprfnxNExZxNsRDxg+yDpUuOzE8C5ETBRjv
HNqs2sQKo7a/X/MCR/2t0Li0vIAxnCajXha4aTVYBJjpTePZfj0n79mI6yKxa4wt4+Ko4IJcyP58
5fLrS//nnv/f5dHBu3wEq1H1x3ueDdFBgIyZAtbNkdPhS79A8odnQ3C7CIchIj5vQMg2S/tIWuGT
wmDpyk/4U6nFNk5lz46LE8xFrSCyhnhnhlhnXTHuJqW7HfIUjoi+/HSr5QvVSmB7yfdpam6rCYNM
nFh9xq+wYdLvqWLvm3QlqWrBVLiBpjcnCMFX9qE//kANRFA3KHPVS1e1fojRjaIkOOcFn/AyQbnw
PL8zYVSViJjsag4bu3tDr3Gl9vjj4mBAp61bOabl7sXbaWWrZWaaF+cM+VY7Mxko6UoA2gvrmS/M
GL657Y0yXdkoLvar/1kU/77sxcaLYWSfNJJFEZkTmNK+Hl6n8dscn63EC8X0haBzP2/vYeqgQ70a
qvjxM/z96henI5YpFRK3ojgrGbNU5LGn3KkthjsoqezidbDXpMu4BCVI0E7ATXhjuPsjH+xPFv7P
tHfbenFuJCIudqEDrpXCnzSJXqJ+GxOs1gm5fLBA57ZaT/rpyDWapXhwVwoHaOYOM7qAE9XdzkP/
syoQSllljL8AWkygWK1EGqTYm7REgb7qmJIJwzUMLRG9nNwMypE7SjSdbVhUyXbuytAg89SP2UVG
fdr3kQQpNvLnPIqf7FJ9iDIZoFSffIRH0JfmUJPl0a21jTnXn0bb23oVrJKpdDGnL+xsI8k45wRB
1oqMOIgsksZnjfTfSt81tv5jqM3vaL2Qvo7dpimMoAFeE/BSIb5Auo7jp1q0fZC2+metjU+O+yNj
yA9Y+2KbK5m3H3Zy4XMfIV4G8ajBtxpu5sp8mpTxpkzrTQXdMhjQeMs2fryyEXw8kP/vi2eeQ/1F
oapffmfsA2CToIln1XYfGCFjaeZNEh6TcpxifZfMaKQK9E32sjPS5aRN0XMixkCDlsCw7XvZK2cU
Ltd2yHXX/7hDQnVl2vSrWsMt5GJ7MioG0sKs5Dmr3y0aQN6TCX9F0Z7rdOtBp1Dm793wZPQgVs2V
rvcyOZc2FNoTwzWL7po0q8tHgrNwOthzRo0yKOVpgQy2JTe32YjOXCCqTurPBirU6+J1iD+cRt4T
qvoKuSI5LpqqbsgBsI/96OEcXc+I1kTcHU1mD1t1zPr3v78+46NRzPr6+K342xP1AUIDG+7jUeKi
x4ChaVXnxjuI4V1Un90F8wgvhW/wYMJUSfvbWP0Gd9Wv6jvDUV8b3A8tvJWb6T7CEQXBTWi430sS
T4by50QsKsndfLvIqHNmi1hLxMbNpApA8ezBS/+TM8r//Hwm0qSv8a4Bfy72WpHirWy7szwvZneK
5uwhEzWpCQx0r5Qxf9jVqZM0CgzGjJhzXBZi+D1qjQ5n8FySh7oOa5J3mDv5vlOc96mcinvhmdNt
asMDgJKOzEBM5vbvL+v3PZafgOfoih56wFwX78p2RDFGfSvPon6ZR+uROAVYOLUPzdzL34jPuXLI
/36Ecj3OT4Abi8HaZQaCosaVamU83Lj07DdzXHI4NxgCxk6X7K1q0p+LrCnh3GooHjqoDf8ft0si
k+0RRYEZysW7VdQe1mBdSjoJUnPX2aYfV+Wj6IrCH2b1YMZl2Hv2la/3Y736a0W5hJ1YALR8Ecal
SXmrJhFzkvUhE1YbtSAUzvTfKwQe7D/X+PVR/qu1EA4RFsvQybOp7zyoFGRMB9J6gcaMoG4KB29T
auIw9+WVBbQ+sYtdEZQUq3CPIG5STS+eqDQ0VNeRyxPVvKfB1WCbDc8LHLy/vzjt9+tQjtvA9AxJ
wZsvcb+afIVKL53m3GrWfRuVz0o1wJXO9zGoDzqfEIOnJ/w2DqSrbKtxoYJuNnDbBt8r5OOYXYuq
XIuPj/f98fesH9a/nnc+Yhq/uG5DRXZvtexOrBzo1r7SNtsxe/r73f9+IK4XcxhhAhSgU7t4yBOu
RAu6OCRpQhzUCn573x0Wt8Dt/xpg84dLaRj8ADyuMCSxTR/vS8zsfzNMtnMv0k+2VXnnTJPeNk71
n3E0O1e+xz+8Va7mePzHMFaz349XwzO419KBUGMYW2go263qlJtCv7Lp/L7J0YqC24FQqzAtfiNy
eMgEu2Rqz9JqNm3Rf3cwELAMl10g26Rde4NE5cpn8fsnv14So6X1owervigWlLlx8knjktky6jhp
aMpJrZXx89/XxR+vgn0hTZNKSt/lx2d4WC0jGQYYkeW5HMxPpBRceXaXBuOc5haIOwAP5GSTXI71
Q/jXQodUbiIDW8B2ip+NXgX1OEMkfp9cWkBS4xnCm+V5QTKWesmV1fGn2/v3pS++MQOpTuy663tr
5b7WOtiGA+qhvz/DPyzBFQnh9MPCB7/2iyVYSnRUUNytB4fkAAyYDPsWtXpxWgQm13+/1O/fFpUb
Pna4KQIo/va6lHTw2tlOxbm3nIWFB607MXBNmhljh0Qu/MfIKRhwRAC4BuQoVQcqudw2shg8u6+G
+Txo2MkqZSF3S6/iDZzPcuNB36GpaI0ro9SLjRF7019jM4TYeASs1nof10uU6zmap945u1HbbyPN
o+FJ5uw0WKOznXi+x2xUsmur9KKuWK8K+rhiqVgDMYy/2CGNGugkn1TlrMP1PqiNlm27DiuIvtIw
Fmpj7V5xxPiZhhLfJErloxu3WRE0Q5Z9WZwMWaaeLGng9WN+FhKjjALJwsMSCyqVqUqOFVSCvy+G
i8VNnAuxkCTS8puBTVXv4jlNqfCa2Cr4+1gM2clu0D/9/QIXq+3iAlT5H1+EifjYHWxqndiWvl5A
RxRMns0Gp65rBqEX39D/XAp6GaAf0Bnv4OOlOGph7NRada4WBAxvRPUU07WR7x9v559rXIJ+Q5th
zwLb+IxoxzQ/Y8UAbyYyjCvbAYjKbyt4fTP/XOmyRnXUyZ4JL67OqlZU8K099y5Piz6casYALaKi
w8hyu8sQxp9aU/8OMq1sNAfCj1U3aSjx3AKU4v+AfZ57aGoNinHRrozgHBR7bxpdjEjTVHzUqiZe
PXHp/hRrcHU1Ol9xf2AOLJcfmaI45xTyXpjOdW2FfeIACgvD6rAb0b19WeRYEjZxtknQHm2bEWsi
tpCVlJ9oRMNojh9bY+c3yMOQHD7nkDhmbP1CFLdyB1H5ze2aBN2oVgVxLb5BzHkf0RZs0qnuNoVo
scBqTZRjy2j/gAJHs6ZnOA8Abu+KDGM7QueJ7mvT5LxM87Fciv3YdmrgYlCgIEHAO8BudTeoiK8M
xrqXT70KV/4WOwKBh1UDPQh5CjYMwux8oeMGome253taXYaOhSsD+7WHHQwuNZk+RXvbSuWDXuVv
RhGbGyQAzlcHQSo+tFm1K+ukv48VFSawDiWLmQpSObUbw9Yt9E0r2HXULMMhRTCfUOzOemyNoT2p
EgFn2VMB4JQjDxkm+L4uanOvaVH11enidmeNfb1xdFSTXgVt3k0M51hqvRcuea5sGoSooWMgTY+a
4VtrxnZQWr32MzIxndAba3yea1tHCD1PPQZaWEjNZsOpuayc8kZGiGhcI9uIgbztpY41HIhnYowh
nVm7uMbYyPPK7rnqbDPMijLCTA+zrpt8TPQbPS5+1pqKe8dSuYehHyoftrW9bZYUG8USLTvaFR1D
Sb7+UbjTNzF4WAchhN6obmRv5lIYe2miBYR43tyKzHWPxdh0e8ubGdUy6uRV2topietX1oWzzfXZ
+BovNlIYHYejoY/Ja4Hd6sdkOm7SZn7Xx9OIn/lQzk+1E+EilQCaySQZ7qJIRjsrjVIiHhZrP/Xz
OxRyBQWty/twyzq08WnAqTrHZU1CZ9w5mpZu3LbsDq0NyWqU0HDFzZAdRU3UNDQdWO2OjxpW30Gj
Jgi0Hc19VPX4eWFqAcM+N9BfjWZGDk//sxmVb/Vs0fI1TrSLnEa/a80C1K+VCfvi7HzBS2a2/TYv
0AULZtXZ1Cw7gq0daOOthm42xpZBJMpDOVbuCT5Pt+2sdCLdGv1C34vpNGJwA38Sk7wuqePb1jF/
KJ4K3d3trECr0WcNOeJrM3O+TVoKRk2tG5Swv7c5M18/6rTpoIli4rg0xG2TJcOhjbToMYoXcWhl
hfH/VFf33oyU1ltwx0S2iCFjiaG8oiOvN00cWDL0ipsiF2TBEFV0J7qE5ABUNTs3sd5snDPR6EGC
y2r3Fe/E1UDeNAM309GwFBH9RSWbE3JzDj01vh2xuDiUkQveihIUCCR5cNVhCpPKLV/iwnZ8g3/d
GmZvhROmddshXRyEY9UCPEnIZJtG6KiUUd/KVWtryVKGda+SC+AhyRb6KleckAcV+epjVwBMwbKN
b2z+NRAtnkhJXwms1hr5FisocTH+wl7RdBTAib6eg85yYOHbpR+3a/iA6yakR8R5YHRuCZM2m6D/
29hMui55CUNchUmn2mhvuvZkR8L04QAOwRjX/Sfyg41ttypve7lUx8SFTz6U2D7Y1VKjul9A9rOa
oMhujh60BScfNZFf014YQTbHGEi0wuQnN/R/BmZaeFWQ5TXDG08IqaUyJuqDCAFvUwk4fAsOY9tC
yQjwIlvitYgmNajRTwWidr41iEADU2TvY9n+kAh8mC2k74OlfDZkj//iZLyVURFhO8eNDowPfd7P
m2WB2TjEWAZa32PZaqRpuOByDbdTJp/oKjM/cnCVKTvlqckmfmZt53APE2iGBVG0GbNIvuOC76Zo
0HG6pbGzcZHwx5rCYTDNmJkLnkflMMPowsagfeZ/yJeYiwltr2joC9gxnoXToh2y6vzFKYpnG7bm
575XitOIZO84L1V8inGWr5HFYi3VrzxXZ/VZQJamvJmx64VFiYQRqSHETy+G3+kpyJlo90Mt8exj
GTs/TBcu1oKK96Z1PJzHxlb5Pxydx3KkSBRFv4gITCZmCxTlVPJ+Q6hlgMR78/VzarYz0z0qUWQ+
c++5PkWwzgy8X/CY0+Il3cR21W7U3pyF2E2qhJfBexJBSrAf1WjMewRG/QX42XDbNEKdupKz91rQ
3lAp52G+pDO2VvnHIdSEE0keHHek2kz2gMA5dxWBqd66B+2yRCmLIr7a88jwCKcYxjHsnMJaA+7a
7WRO4xxupGE+NSq1J6TK4wg5G2zlPkOYjUfIU68i7rnVzVpW31oD1MQH9IWpS3T8MvU5eVDLFctr
Tjj2PJZcXu1+eaoafLiYMEC8DdF+UedgjQjr8E28lKBBRX4Dvf/d6eWHHMfXVUKF6awie4RtmeNl
oAaUEyWDba+eD2OnOxejltzLDOaAh8E3GHoS7+SS432Z4+WK5OlKrEiZIaxDXCgewprI7lQ1gt0L
8hwMYElyZ/LU2DWAiHfyiqwbStxoKLAeVVd6Dxz8wqfPiv2CrVLgOCMElJTc5YIIldPiiCUyO0sd
e7x5t1MuWDUmAiJtLH7Llm1XjynxpA/DsJuNwn2PIU/B1yvrQyHZhuATsCIX4kLI8t1874GpQT5C
S4bnZpPP2+riex6Fwj+TGNNjCZ+I77xeXQyBcWHWir9m44BMFXLFXrc7eKtadrfVSK5LOeUHNiPb
XcOenn9t9cmNsGfE2lhAz+t1bAp/Kgm58eKnfijEPpG92A86CLACgzpupLF5rVoGVmPZugE/qhFp
CN32Q4WDMqi1oQPOPHl3eNH5Hq+t9+12WB3cTjNCOG3ePRxdwtH0GcH0MvC2FhRPQJtTjK7Nq1lp
w5eN+xBvVr6WMBe3UmK53DjszXyEYCBm/cFo2/g5HhNYI2O77PPKiMPEq9adnbBU86qNUzl2CXOR
Wjnut2FNnnU4Jo/dgnJwthqXt5IdUlrGzrFJpnhHO9k8i6tFE3S5uxs0TiDATGwFF0tFyJHdfebq
KlQtAb6zx3xbje6TXfVQp2JqyHR255o8qPbXwkUEhbOY0cfiuy8M+1cXrMBacnr9vmPLp3MHJ34x
5fU/KK0yYpNFfLqGID1TG4lT69bd6cOE/lh5fGDU3XV5VpkxPLfe+mX3ek8JNP6sC3y0dbG6y9SZ
epjrxs8ir09uYb5mNyb2udkl4wbEBUCPNT0sC5seFlI4KVzO9qZNjduUhYyvVZyo7pBdE3wlGwJ8
spFYjeUpXtYm0FLeyJR40BkNPMgNNYRVa9g7E8VqGX03evqsI5cFdUxvjh9l3c8tIUAzHApfX+Zx
jxIbp41ac1Y4thEBalt2oOAKTAJxsUM6hnWsTyDSuBS/51Ua9A2qGE5ZVrSPsiUHt11sKwBENV9g
Vw9f/LLXvTnl2NlmkPc75fzfJbc9H3spzsQnKVzOefyMtRynOxbFfUULC0PRBUxL7WHgKEi7s6mM
8W2oXbCuaJpDr6ncC1r2JJIbNZPV2MM9hCyaAB28/WevaDiivFvnhwZ4RUeVOrUfBAXdLIv8tNQ8
Wz9KWLPxLNshs9jrW3VxyEC0xZHUu/oTl+31y5hPkAl6y8LbLqddaw/XQJ1KekExLsBKhbtMy2sP
Fuliz1zLky0cv8Taf5QDptHS8dL7vBL2znOb+pBvme1LQ/so+iH3yzbzoq0tra+8Nehb3DLNsEPi
og2SrLr6A5VOFeXpmY89Z/DjAmZ/UAxWfmRWsO6mUqX3RkM4EeaAznlKMw+4ZSeephkfS5Ky+eKs
d+/tDANO7MAIbbsW5xXkcGf4QGqIHpJdh3tqqPyO1qRlUQtZ4qgK1u4aJXVYWH0TZtP8A4xEBmva
o+fvc4BeAvgoQ60S3DM1j27nHg7XxjqqxnnzUP9Eutvx6ecOfy2nmV+l8UcRD1UgcmECizVVmM/X
cxA/qd/YKqVjcgFILWt6KQcHAqfpxOVtCaNKhR7AOap6V+MnNQpqGIAlHJdSrRcQMGDbDCW3i2s0
93lbfIww3A6zjRfTJ0yYq7nwOvgJ0HecRe/CFA7BDvVgGYGx5GqAtIshkm8nNtr0lTKAwRFg0h87
TZZvR4+n+5Vd/YG/YIGWM6S3sBmRtCWbNAA/O1PMgWDU70OJU9WsXAve0eIczC21fC2G9kXJMR3N
bHTu8rjjJa+uwMWJ2AXQXm0Zdv0KgMeNvTvmVrDTZP+ROM6vVjBwNOlATgtBbW8IUbV9t2r1l7fG
QB7YYoV4C5ogHcBfaGU6YIGMNdaeFsZRDoRAai1BsZNk9sWyz9eB0YdtnHQ39ow1QreI/HJRqvgN
Tb3pq5oaD3yhthfzTCyXDdLtXu8X14fZY+6MGK6QTNTmlznEQ4LWGHNZzhZA6jFCL61+vQSQSFOD
DjeqRPgVlVuYCfwqKs3WMMXqgyFKE2Htjdu9KVfzuGUAH8H1rZfEym16DK9hdNZ1eyGb5KbrJab7
UrqA/7LxLi/luEdgNn4CSnfP9qK02xkfI08qm6ISzP97yjFzBk+Qh2rJgcTydTLvKWqhb9Qp3Duv
Hp8gvf1Oc9cd02HyfDZi242ZPo1FRMyfCmh9eBRmbnxQvE6cL9Q8jSaHYB57dsRD4+xS/n+hmZjS
N4aGlg+jbB5maZqH+up676K+RvdK2Ar/ttj5wlU1v5C6Wx8HqREGoJdrnR1ZacApkq0Brd5NB/sv
zeVyzLuFAOBFFbtCZ8PcNDF6CQOH665c+/q2H8wf27K0E5i9xS+2ycRigaOP9yqDVTDx3m8EOMCX
sD8r2xkOVlEzIHGEQenXYTCvLTaMlWI5hzP51dPXNwczEnXVCuyvb6jutELbOyMZfnm5gMsjjXeP
DgskUl7j5SGpgPcOuArG3x5EwvbA6GJCoYZUhFWzfWdNOO4yh0WfaskMyEo9PWQiTg5uW3WPqek6
T3woy7cdvpaZi2qonz9BkuHXE9i0dQoonxkuoJBhGndzXoq3MWuy3ToU1ueQmuatp3Iz89s+cf+2
oSBdjdP0PAk0N8XQgw7S4zfMY6gjUo2UPY7RcBAw16qiMw+9NyUhdtt/W5dPO9A3uLldi3MTqWOk
PCfGEdf8W+CCvTBaAmVDZlrEgB5am+ARr+sqHisnfdnUTL6kpsNostwaV/pahswcLVyD4+9MDl3Q
GHlzSMdOcPDw9PR0NI/1KvtHkoK1M0wS5wxHOb11RLFFZe7muw36MfPaho9hXDt+7cMjz/oOkSFV
6lB1DPUEY4sk5rWU39wqv0S1QL9CBBGIFdP8oC0YzmbphfZVKpRkmcPlCVW+tef6zsk0rIwVVIYK
fgg/n52Sn2G2u0T3vlgct5E2VguNoey/tonpI2pRyqp+jkxRl7dUhNPbUkHOsro49WkYa1iGstvH
5Zhf8SQ0BFtj5x/EpyVRVU1GaK6y3NHKEFqgr1jam6FQh6GGsZ445h+oD9R1zbYFTSsB2Qn3r2n0
Fu5ykZ84a+UF7VAVimFGEJUkVvfYluNC714MOPg6AfMWY0nkYgsONADeUYOr0bdU+Q/1a8pr2/2k
C7QZEAeGdbIrvv3jZnxfbf1+qjfM5gBJU0qT//Cbx/jU6l4adyW2/h0IbQZxYrLCcbjCRJV742xA
gS1EmCfP5VBgojWSdpS78CkAW7D9Builpdprsfb6w2QZ6UPXW9XFy13nHZskkyk6Up9fLtT3DdAB
yBh5EE6/Xj2z1g4mfLkTNmRH3aRS05LRhItFuvTHMNjxGRphd0gJOzzERp/eA2vsw4rYw/3CYwlG
NZtna+LRJHbCIa63clfPgLXKWG37WhH4ZYI/gONn4C21QMCTRlfv/88S6ZI+2qrtS0tHh4Frs9jH
YRZphOUE+hQVW2T0EBr6RpsPbOHgarkpj6OYSS7JhH2cF3Fwm+y5tYE1pHU/7gox0IzpqTqyFm9v
PXDoJ5PR7HkDfMqV0hnibyqc5sN2h/e4KdKzAQ1sn/cQkZZM/ST9MvPjM/AV2zW7MB5GvLJZH8OQ
sZeQpScjqrYBVu3k+h3ged5vCe1gTTx9V9bWcODltCLCTgQmQLM5ad1SPZmxct6Xzf3nVAvfF53z
BhfpENUOGKhFq9yjkG3NWdJWz73m9qEpKCj0irwlI9eyj8l0hhsCSYtAZhqQZIq+QNvI3VRNgR+x
1JqXLRuIXGAiATzeHuL4iYdh0PEVjUcIKHQGx2gAMttI/4zelh/rJqeT5MCAWbiY8KA7fX7hqhPX
ia55RGyh36UNQwlKoOmwTs4V48gVCVuabaeAAFM21P2SWfuPQtli+szjKK7TBPxKNRblHyNXBGFu
x4m8jot9cUlzeqQC70JL5vbrIlBJKzAmpDzGpJQQUxvhbAP8IPhm33WLVoSJs9TMLYYucON1IbJj
mORltJnCbSZIQ4JS33GlogpY2l/MlvOBnB8oK8s8II/QsTRFLCbA/8xNFVmGlV7Mrp7hxTqQkT1Q
6x12kDd7Fe8sz3QKteZT5mkPkqCl54dhMxxFi9BTI7jWjOPxxyo9I2GKiwuWDWYznFwPMFWFxwGn
0tC9m6UJGacr+3DCi21W71ek39w/mbXgahgq+edy6N845fyBYrM5keUDhp8ZE6PLj6xEdLwkxPsw
MhgC8nvoJImK2cFE5vyl7v1QDqQss8TdPA6OepqMumM10DJW6ConilWVHubGMFk7oAUhoKU89TYL
Vl45SQ56Mdo16LTROzee0XzIreliyOu9Ga0iexm9lPbEmj/S5koBF/z+Am4A8eQyJYChPBZZiBx/
g35dlgL8c2nFvq7iR/LU50tKdqnaMYdu+5cMJfUYqaEbXvAEjIHeZx5EpZ70gza19BMMU/e4gIJ9
izu9D3lt2UDafXxMVobFppe+skHQg8pNCEMhW24fQww40NjERzwCRihVQnJzTToQeXlDoCV9sVfj
zOTOm+or9laGrdv8K/XqX16XRgCCFEO+dJisnScayW5XxON94UKjHF241+S4KLql1Ny1YJ8Y6+b/
RoNjcWrK4prSzBJFH534rdXXmiJ68doD8RY7T30yN6vjm6oaHesCw3pGOzoNWbbvWAHfbrh7ETyJ
bI+kjnhnsDtEoXYMuEqD5ABbs3+2HAhwhZEH93/9HRfJdRr52r2V6my3kfF0/QAonsO6jmz7LMCn
wf6HsiUWOAncIr7a5FPbgrCoY2JgDKs19rYBG3dgiQSCCmh3WTUwDQTHxNqMw8lByr4lk+avKn/B
AHAdtHVGpApXPhJb9W81jfOa588bL/xeR8xIygmz+AK8PGluFzGvBtFEPWkgevYLqBnLhnN2pvsS
76EEcMmQ0yxtSvayiN83qrGLWbLfCZxVS/8aMY/Pynb7TwMgXeitwBVwfxsb97urxE6Vw/Tg6NZ2
cs3s07X616TR4cQXICcGY2L65WjQ35e64wFXWeBBe322augTvoBXdzc2+nwWNdQ2RsKzX2caJjKN
QXSVMY4Yqzph6jt0xFPTlIJiYj1iwfK0Jnj4QCFmv6jIEyoMJvrMiQo2G5zCK7+tQMwwpqbGnIhF
GLMIQBca5b4kj2WtUvCtTGhIHuFWE8743C/sUdosdc6FWj84z829w6oj4NjT78CyqzBGHBNUaJBt
XnzM4fTX7JhSevIvgZmPBaF5nftw9/hFOfW/JUYT38rdelf31GrgF8iimpPfxVnSHYlcW7VjvfHe
cv4ELFYgWsXLFwENUAiZDLGE0SlJAENHpiZoCbNm0X8Mre/PzQAQQ5HA4yfMbvxuIvmXwROsdwYF
D9ZaD48qS1F7T7phPTpmWVEab00brNX8aXFMhQXE8QA20hc56+xbTbtdmdGOAvC2El9m4hoX9jX1
RXKU8IPIfzWt8Fkl9gppVgoWJh6S7N5IMWkbbGTLOKczLz70JGmB+CvvxMj535CODHtd97qhjHGI
KKOP17AYpuGpBfoMoibv4JxBs8wKIqSlk6TPU5OMd1XZfQHCN3ei9ZAeKq5q6jjidaHaTnB7nW5l
+TK+iZKwBGCc5UUbu7I5l2ZeXnQ2SA7K8mEB8zupKJ9I9NKgFXC1p9XNFC/xQ8MMH5hfRa2oj8PL
jJs+tJS2wKtvrikS5mstGOmtJv7+UUp12hwvP9n6tdzueBYsUumdzaSN2iRPw84bhqibnO7AooY0
rbZKI2oOSBq1Z3LyVbrvMVYPYyXfSVZ9JZzP5aXu092WxeaBlC958BaT+i0eFjdiRbk+ThYKr8GZ
rSMAjWU39315Uy8d+M/e3UJENCuUUmhuuZV4hKXZCGCFvVy0zXPPTsKfICf5s+7hLi65wR5AN8mc
7zviYUhuD+h7OTMh6D6kRpd2oR7bned3ep5cOhDr7GQc02eNDpO7j+85TAQpWbFxso0iP0yDyA5X
BjDNDZmQhvJoEEgi2eULBGu08OSsrkywgEkh45QIDFDqd2wACcaSafshDKPys2vG1MIUNxoSZuKT
ghXvUaf4U96UJ5PCiO1GkgeL0fbnBYfLWZeZ+ZWThsV/glx97qCaAWatDy5OvgeD+myfqPEhJ411
r+yW9AtRGJdBXUXbwppCOKvbGfm0ONm2bI5Cw+lQuzGBZl3WfaZZ1uyYzhWBoBINNq80uV64B4jC
yAnH0acna2IhA1CmP5Ny0IHzHfqdrDbOktRA1m1IYuCabeCTrmRHefm2HTwvsXfTJNL9XMysmLe3
rZ26Azkl9c6ZxPjIYb2yLsLfqDCeHiwjzm4as2vOAGPgSVpT+9BI5bLVWkeKvI1tbJuou76bnwSF
50FbLIZigyaIF7xup4X+Jb2uv6wCa0XlDPaxX831qZlGpk0UGIFDUVNBRbNSVd51qc1r4c0/GeCS
92Su7NRfr3gLO+dcaObkp5xWO8rdLKZ7nnOW2jp/YLrCEKtZPNBQJF+DtKo9AXekLg05S92EMOxc
OdMt2mHg/nqrc5/FLRquxDsRaeWduJLNY5KrBr1vCaenyQlD4Fre+nzdE0PXhdT4LcnTzXypjDI/
cIiM1zJRC0gKolQetfVgaE2FpMGmPl5riNrzmvq2ki9FM3p7VjzdqbH7a7Jcq9P9Tpgw7AFuaOxB
lKnjQMvm5bZZkhrw95U8bnk1UUXeH8GW3x09Cfvpb2kR4GS7WvE2WyJ/mNZ1DvQuGXcWl/AdobJi
l0+sdk2ZVCfl5fIEcC7bqzJ/UcIpaEQN/dxLc+EXMMCiqXKgMmxsWDehabNnJHVsr9ajKePkLU/W
n2poP7DUpIFBBRCUdc/EbKIUYCdI66d1kixe2aFocfS7JEay7Dl5H9VyM33icMww4yS6VEWf+vm6
siC3l5epLvq95qVk77A7vZ3tuITGbWivZFkdUWLerrWRRWwCbknXdKNtkp+TOaShXLlpXYOvOMi7
9Mbjqe7p04xbD5LhA9rVPBALFCmiib0oHgv3h4LNgGvq1OyLchBKmtsd1x7ajrXKTxhJzQF9KXIS
LwYyPS6WX9EbRymJqLwK1qeLJZctYNeCsr32Zq3+vok5u/GqeDzR1OBoYBme+dhJZhRoTAcyNPeB
ISq+Lo2yHoiLyy9GA0h0SzEIbWna7oysITOy7ow787o68Cq6Q4E6zpc2SYtYmcsHO7FdWAzzW0vJ
HoKl7BAFXMOYjF4etthj/W5r4i/GH3t9ERCaOOoVIusUbI72I23dAavZfHgLhJt0HsdLzsl9UBqf
JrEYADW9eEVHkF49SdthI6w3sLfywZ234c3mJwsZTvHAdTM+a4RAhvmQfqDgAQYt5LM5ZU5oJOn8
7NaOw4eAYCxzZkvAqIZjMzhb1IMucofptY7ZJaqZeCijGzNAOp4XsvaIA7ebyp2XGsPRHIvhftTj
Yd/nWfUMIs0KSdcxAyORpC6CDayCuJ3tT2nq/WFyV+s9gSjyojVuAuqzJlKRrYmLHayQ1LZIpXpa
q52bMitc22tF1Nmw6Rt7fOisanucpgl/EbMogheuVF0jv1h223+RjlbdMJYSrPid+BlmFK9uO4PN
TKpgpmVgt8kWjOaz07/z3qXjwTn1bxvi9r0w3O2wpMqJrNRiusjmsdZEUHuIs0CrUK//DvX8lmrJ
MxFkZHRc9TlLwTgQdpGLBs2eX92E/wOAxnrX9iwQaY/GUGDdvZNq7v7pQzu9Gjqdj6Lb9Yt6ARKp
A5gyBm7Z3tX0W5rFhJiA0QnGfAaOC6ok9JzR2CUe4oMlrhKAZbb5bIzWry49hbyfQOXFtFRgGG38
4OF68ntZG4TEY4scbBYY5EgQ5GNS9aA9Be/MuuJgWA3LfG1Sd1Y884VTVCd92anRnyC+vyODMqNs
cl7c3jYfLdGYBzov1Dl23nLAN9wsroxvYtVu0TqXisyY+CmDWnpmVVi+DBJZRbW6xY1hn1BFkauU
a+qNfBAnaGqHeNOa7ke4iMlYUOiPVv6JUpZxzgMoNcqBoONl1Rk+Z9CZcpb+86sqIwM5EfvDS1t9
T4a6jbcVGPI9mds4+nXzzJiG7GnqluQHGD1XJaPfAlLedafvXsb1BSFjJO3uIOxnEm5IK+OllE+N
cZbyxqnukvTkZgcg0hkrJB3IruceZEuVd0OERkyoiVdWtD/CL7N3QRCUpfHrPWzFwS5/POeBtsvP
dDqH/oZBpLHRCunngdFnNe6yjksFxhNP66tyHmr9xaKnqu7SbN87FLHyuNbEAxW/5XwoGEL1WmD2
LKjqm5WpUnY0lvuBIdPIhrGYBpYizOO42rrhD4gYNcJvr4XgwrvxZil/RjyQZny7Jd9G2RGLRaCO
h1ol7aKkfk7Eu9beGI06ShbVtnhwWi/i1rup46u6pt41/OYhRIeEkp71MVr6n5X5hcyRMdJX6fPr
ymSqT3bzhLyAxgjkXcVku5gPhjqJ9eym7FpFEUpx0IuHqnmueHU6Gu2LOzDoBxA6DUXYWASlu4E7
uGE9/Vyfmp3+0WSSPoqzeSOBYyfdu7p70zkvkyY/5eZ+Ns6kAh3LAlQqTTQnw6h/q5SsSUSoBtzm
FQLg/BQnWJdGAMHLDyeQX0J6HJnFiebUzdw74PdzDOt69VrbR5tJBMmZfhbPfmudUpRGfGO4R0J+
6jyNWuNeI09XfCT1fWEch/TnypbHXBTMkl/gRTMJlrp45XX79cGMZXYePDA1vSQC/lsYz+vyigXK
Z83Ri0vs7hvWWMjbNcQ4w16hnynlbjB+ClSKJbcqoPNs00g2u9TxbSbI0EKrlV9c7nGbDCvR621U
0+7C30f7VdZaxwZ3Ei/pJKsj090vMzfzWxibO2eju8ovM3nRLuF8FF9DtyCFEvcu8eOlRXpzQYQv
hw40dfsmNttzCuXSKA6FU/kzwWxw6UhyINcHmBDiXJZLZR46y8Uibkpw5HkvU8vJ67FXKxikxr6Y
XiCVhxCJgpZqUOX7jL3yjKsMFethTTJsjE8L+V/lxSZaZ6HBl/27ghsOcoX9rmtdcghJXg7TbbiT
y4vuPbbxXiHA3Jo/5pN7rXvVt0fTe0m6/Vb8zSRQsMCqW+NqOz/ok0KNtr9mm5gSav36kbUvGSmP
k36Ik+Voz3qQI91oaxyzHpB+hvYUC2wQjiuqG4H8zSO7oKueeuO1tygvtQO17bE2r4EahIdkv2L0
2NiXhATgyiMrtJkqv7T/LdAPS3Wz8bTGDC0II501DmRVME/S7hEVhQAvF1mGnvdDWB/X771j/yD+
C5IU+r4DP5CB+2buR8hXiuN2ZSd/vKog2U2W6cVbDSoSDkS+AzRNoVZUu6zXXifkZ2B8fTd+yOX9
kuaH3Po0EbWvFRhihq9J81lPCfqsZ9CK16twuY4AhBUWGkqAxvcIolEFFWlpIE15JptWp1MkxaJa
L4JcSQtrxBK/SQ9lRhqfYuDKTuwP2Y+jEahi7TR1bokPc6+szunegFA4dWzCWRhRsnLutyEx8eeO
JK2VaMRUhon1WtUEovMbWWh4EATUNtygiKUnD+zZTnrcjrdAigXW3cT9HMyrDHW5zdchLLX4Xz81
YZ6yZKgu9nrUyrdx/pb6YS33hoI7CdrT+6rlPUbgIIMpnFvgUe1TR59YyX1FUtRMWldu4P594F7N
IC3KoJi1YHG+N87cuf3u8mdH3tBe+LL5SMYPpGQ7iWoABQOSy9tNoWE/zNrFXQ44yweX9+F+JJur
fNfqD6ZWYSPocZ0vrX9KeFOGLCrLvale++nbqZr9isQWsQH6ticBQadFX1hpI5nHiiMbOF35JZJ7
p4emWh/Zz+Dmf+qbt9U9l0Q7/O9WJt2H9o+/GBXj9K+R99cURU87SPuxWP5YftT9D/raA8xy+ufS
182fciUy0tuv7Y1quTw5xQeQ2A4yRUvtt/J5ZI6SbXe2vOd2i6inA9gG8V/LyOQPoDGZw78DbJTk
VU0P+vpeohIxhrNGkZU43nC4CouRZ2ScSDYkZoVwaUfi1XAqSG7a8/QH6Ko1OfCWnZ5bq7ifcUfx
4NOI+iWw54dpRjk4MiMsbw2PCaTCi/aazQSCym9n+e0RoCi44nIBBb0l18yoHV+GYFW/GnsHl2Cn
AW31nIoQBekqtT3DRXJK3pCU7ex4uyV7aL8t9l1MSjd77Z2R41FH5VTY48dqWFGfHEv3nX0BrXQR
lfItjX/t2wE2oV4e+i/32A53dsM/ONMr+1O5H9jIbVNynNOjTYxCA9A53W6uep5pfbE4VfOSM+N6
QIifknuKRHLAUvdOiTeMuLn60SW2o8l5yB8cYh6Jg8DuqrwIbeKbOVtcA/fN9pHIp368Ud4vMQvF
dEqWG6ILfXu4XN80NtK8REePitu8zZrH2GQhL50dEWz8bb91sVup8piVzP0/j4kYSxSuni7oEkjY
2ZfKLw3aA7AHm70b3TdN3prm3Wocu55WVj+IxYkmrg3LPRka+4g+EurWZkcybw+IU9Gl367d4zp/
OQbfmI8i+9RSQuddBPUEBjXaZWxDtv87SKKBPn3Mznmr7yFs1iwGm/Rmzgje/GL2o1XLAfZq2T7r
FqrLL9052+Ixnl+IMKqT4yajLj2XQK22PVb7QJS3HoPZer4r1L1AaZsNn0U28CU4S/dlkvuFWyxL
MKq8SPM5UffjdKMnJNajkhrelX0CCTFuLvXKLsOgyjcUjOyjZxJ4Cu4ysifJ+/i+GXfeuKORC+Xw
zX3ErhsWIbFx8e9ik69T3bgkJMuCoAW92HUAY+nzxfCQ5kBOTfjHSviGHtktFhl0UTGXs34NJLuU
hHEl9XF0HpU+30zmZzLG+8L0GFWTWtbd0tEEttPR91T+xAZj0feYCklqbHaU6RTMzK7pADRbJ4uZ
tiS9JdvEd7iA3eoRxzPi0xciuDnt1GkBll/03xmq6bIC5F4dS+M3nRy/Nd8UB4CpK/yfKmAmXVLA
L2wTk/l3XNNQy1YsvOud6ksoIExxGaqVfHyjf4Xx1jfzcfTuMVRQEiTRRk7bSsWxODsHEm5jP5l2
EWVz/zgmhAZsglMmCbv4Y5GI9ueXuLkUsQy0lhQwRlWb/Jv6MtzSp7n5ilMIJUg6FedBzQiz08JM
v+s9eb95+c3QkIwquLGS0geBhX3DDGaCiD0TXaLNiTeaL23Bt7ku4Nkn38JiY6V+26liF4FkHzkN
NyI59ONpwtTGapszF9Q/A+eKv7JC2xKTA+wwPFLd0zS9E/NmD3eA8RFfcGLHUVf9WCzYYciy8vyr
3Z09ir0Rx9CkFZ14e0ydMZqMn7btQD+TTnjl9Ixld2wYger4cqCKo+fV3jW1HOtqPCI1Ybq6JH9d
vHfdg4G6TSPPaF24yNLn1YQnXHc7Bn83A/bjvbNJ5PR/jUuUZ/c62Narmbdfm277BYHXwvppy79U
OmdJUkYCeqMs3ucuo0NH78YWkF3zNhEheN9oXLzpa+a9pKaxGzs0vdu/BV1I/Fytf15LDBluG+Nj
BJU78hOnB7Edr0neK11iYX8mhLp2odr0w+RMN6P9PLeRnVGrgJ9Rmm+wEqbj0bsf4izH9ktaDy2J
4Kzb0uXc1lFh3I0OYOSjdAyiLUJcGDvUE8FAjWhX2X4kk3NG1WfqD0N3HsW5Yy1upz+lJYOFEfKg
HU02pQ2DXGW8OM5l0ow9wk9fp5eCMAE0miePWwVlQJBdOzIGN+PrYhGaMZLQWjws7g+RY/828jVE
KUDp3tbWM0JVP6sX5j6/nPEivu20s+EcS7UfczJD+dlYm8vt0ZN/I6HPbAGKLirTt9mJIYlyGmFD
Oml8i9gYEHtyw/7Zkv+RdCbLkSJbEP0izBiCALZJzql5Vm0wlUpiHoMggK9/J/vt2trKutTKJLjh
1/34T5N2OEVfWJfk+NwIrgBqKapfe761+xcfr2pz4xR8OckJpvad7LB9HYdreUp46RR3H/9mqn89
KbcpJScDelX+IjXbJvoluv4hka+l8eNpuRv7hHU/Y9m7g/NrgQsSILRz6eMLoJLbAMp02zzX05vV
P4fDk1kO0/BIL2WM+ouGfvYr/kD3MKhPlxuMiC4qt08taka5MAGRM6yrNwp67+f8rrMuJAKpaH+q
gkstPwrw8+syxoGk/pUqrwxAM316q8Nenvidh7hac6XOmOvs4neiXqPTx7S7LSjOzFuuuby9m+Zf
RM0GBeqH3DlQq+i51MVD5k6XbV9Q7ph2R52/TZRpkGxjef2dm69o5P8Q14HlfTTu336YDpm3bD37
RGMEni6+x2uoH7VF8zAUVtli2AAzPg4NMcFpv1IlJHvyF4LCrNL8FRj7FruEsKRvSHWdkRuSDVG+
NypH4pWTGi91eU4itH0rvCMwGK9lc1O1C/tyUo7oPZTB5MvOndRZge7i9xFgbgjLawHX8OABe9GO
RRyu39UJyf5exGVq/4YDliR33sEI/4xSwkNosQ318lPdHDBWnINxOY7009hXXxMFY3jjRwj1pWtj
kl6/ncS9H/Chw0XnChYdPDVSxn5tEpm2fSOO/cLDHizmFLbph57bDyGsY7ROu1DaN21LD2u3xshh
G7lUD+iZO2+az2j8nz4Dooyms/GKRxoUt8Ys+7yjwNwNWsBOEjC0fRpD66Yu00vmWfuG7f+GbcbP
YMm9ruendLFZ5LOwMm68+uqkeGryCN987X3ifGGWoOmGt/GwyUsrhtbzLAIcYJk8NV7/Zy5DDOIt
xICois40flOtWsW29ja95e1W0O4xQGzifb9L/TiqZykmRuS12bjR9TZXfbAeejB5uXdmogLBcl7X
9Igb7qGKrDj3okMzOGwqqc5x1G1Ts95rWNLr4TgnyYObTzBXIK7pVd3ptb401kTrd7NNbLqYEJep
Tb6EHNCbdE0ecBTezoB8mtR/d7txM/HSHEuXpB++HDe9EE/a6qV4dcBize76qla1i/gzNu5IvaRx
NBc7wcHR0+e4LisGHXp60gh/xXqwfOdGtfXRUzynWCoNRbZDGOxYXX72VngsW3M7OHPckq9U9OOx
1aTCmX7uN9z8RznMT8iR72bSZ1EmW7rVqJekKBg+Ctee673WtMx2ClmeWqBwabHwintb/9OJDzvF
Oua8TzLb3/msnCnDQyuy9zjaHy2fV7Dk6R2X9ZJVTO8lGbhROg+ePe3kfz1OIPuE2uIui7NsOPZq
pLdqPGh7preIMjs2fHTcngK33Urif155fX742Xkx42f+iSjBM05wVs66hdR0J1smtsk1zxMi0hh0
+9RCk7NRfmZ/3laI8EhTP/YSPeUQi2J/ok6dGe5naPm8w3rX+byisNj2LqYzjxGSJmc6vUWy7ICb
Yq7B+2HG4lSaahsN1cm2G9KdxaGfm0+2yhVd6FnK/421HwZWMVfPodtQOUBnzzYwMyTAZM/aWOw0
qfusSEH+t7SmJbwNJPdSV+aXMjQUEqWHZJppPo8sTEX9rpq7S5tylofrq8D5Oo0MxD31BfTcsf6a
rn3HEWqgbQ8X/EWncgHvSpQviTIuJNTdt+sJ55DmWkcPr/SeadLbUld1T1VUBaZ/PdRD+t7z5aUr
AvKNfmy8AEyfqDvaNopnb3wrJ255iki8I0kG8uvkyOi7Z38sP4tF4gWktd5vjnOd0pnBZKU7xjoC
oRggG0xn9XZmqZQ41c3ANqwbOZKZfvh6FLw/et3dL7gmVcZD4TRxiAsCAyuhbSzgK6d8klN2xpPQ
9QwYXHD8ITs3ybgpkm7btOy2STfQTIclsouHlhcRaDNs14jz3S4bwqOLwAqucVdM864cg41begeq
Mrau39wxZp5J+XLTYigerTiFmxW6RNcHSVaIpGVACDJv0MMEJaMsCDAbFG3sVwSyxv4cUY3aXu9s
GVXItaOOgql30PUvPRq01Hnrh2NYt03L7cTNcEWW7QJczyF0WZzG4QiUu+HElGSHGl2i7Lmk/EDE
37pRiM+2R11pL4oLoWqr2LHMnpPhdHWeL2rYunjzIlO9dbo467mwY/yy92uW0Okm6qfWx6aIi4Kb
Icm1QjQfyhG4QgjQJB6e2MKxb/sJsTzkB6U7hj8ysp5lJLuWbGcHYlk7U7D5XfkUEUaJJm2TZI5B
j+29JNhoGeImoJexkkTIKP81WMMDJPmy89BMyKPyeS5YnHJTmA1GLz6ca5X7muw68FzVaupYWj66
RlFvJcnkbrB57RIaysItjq04na/39T72mubGDkkZO5wsrWowK7kUfMt/HtGSeClFnAkMAHaIc5pX
qU0zYCUJ6yv10zKId/y81mr4QLvLLIddsto7D3mvc7xbB+m/p0R9k05QQ9PBvTRiffEK74i7+0D5
zDM8z0e2wrSCk0ie5UFbuzlq0UQLc8zop05HeSAotSVHtkui4tEeGVXZQ4YkA4FwPAa19dkZPKIh
mz/HXrlwEMOQGZvjaEsVbyyY4TJtPUUe1zfTnEYmdvow6aL0Z1oJaLBXA1FnNzhE81/B22uibVUR
jlR4dGkPn+rtKAk78G8dKr3ykVFYpCved/G9AOnCcP/Fd48DluywwH08BuNHhdPRq4p7g0A3zrS3
Lg3ZrvSSD/2BHD8rnjGWc3kvRHtyNHG4djq4sngi+40eynaWxf3Jlu7JEdFvL3N6f0vCN1nz3MIW
va7YPTtCk+GhmKPxpFmX14l4aJ1xS3yen1LVFJbiNvQ4kPzgY7EQ4kcV3DF7fBqshFSMTog8mLLK
63+wcVksRe9ll9ysmmSaGXFVZulL1My3Y6VJDmL+9zvaG/TCr8ib2gMSM2uNnJggBbZ5wYqBl4Mg
mIjx+rpQsXb5RMJxNi19ssunW1CNHU6YevwAfB7JbTfOK80IPdpnKk9YBSQdJAYfP/fAhnWXjTOd
YhjXEi6pbrQer9bNJVC3FFYfgBddAr3oIyu2f+Hs7f28uJlRGWvh7rpUvtvptNfJIO6MaZEPQyAW
bcSdJtwG7JQTSffRBBEz6MNter061gt3eTKpNtcJOai7vkq4gTs3Xpf/tl74E4Xr7QDhs6MVTwjF
XNiczQDtIvTi2c3OPp1JVzcMM+92CTGkXUUgNCWJEOO4A5rJvG48P6W0FAG+tXhjhwi5CJTp9WVo
kbbJua6KYcF8ROV2X2aMctTyFRJSRt2nO0wN+9ml/7ujeJK1/X6qWLwqwuTNPLQnkYnYhabQzz5D
t0BeAZewemji43QIqgaPpcZyXjSi3mkIME/WQja/IE1313YSmih9I1yT7MeIB7Sr6oEO3PC6Jprc
Rydsu3BP1+l4qPOMOOdUhd+FCv/agx3d2X7PDsIBQfa2eqyxXP9GqSIYXlt8H++wcqqDWXgbGF9j
jZa4hTyopsckoI9n07flV0FJ6n0rsYHBL4A2e0iytLkRGhQgSQaL247/oSfRX2jP+V5LpQ9EDHMC
440kDTeUdBtmyT30ZKKd6ZrNPEGZiyEPIc+FVGGHb103uB/OkoYPrljqMtbz4B4EmnZshbSuOg2K
QzklxXly/XMXQcMQA2Hq1TXOfw2ZR3Iu9W0PB+SgVkHGjdjlkU3suOvLAM+SwrQ3SyLFI5FIzENk
mAinqdva/YEVj8u2oCfHCwP3i9pRXFsTnvi0G9n1FWlyVjmX+rrUMzHUyGX1RIj6CWdadioGMgZo
JHmPGtsXL7rUw2OtfMz82Gvn+zxCPwavD8LFJa7zWIDhCMGXpObBdHnwLWsfSsmikT1D6mrLiRZl
xxcJlUzKwottlmdW//s0pXMzWAIQD4rOppH6EVSpydTfobOue13w6dkV+A7SSV96tkyKN0oh7kzA
BohRbgs6iFgrzovi+Fyyx2Ad299yHbnj5m3DLVS4MsKIHQAaIS/sLi8lZomd0fZzPZt/nT0U58Z3
bmu/AsyRBcyDRVMCur++b8eQkLEPXOUhyrvg4Dsj8cjBOB+sn6MXHMrzG5QXuOX0RfBQLNNlUMO0
T2l4utiR1K+jclkFR/V64h5Jrgdb1iPfFfHQQCHYtbbb/7MxTB76dZ6ODatTsIgy51kpEtY7Q+ox
ohvP+hfIpjo5JSFcnXOvIFbw39e+gUfBsVYWPaHl3ubv68x3acNCiWYoxd7iPedh78JuwUHC7NKV
1hmzio04rRCs/bTmkHIQhdEDqzcytFfz59r4eyxz+Q22GHdLj5E+dw3wFNai43ya3Brbh9T6dZon
khlRiAZoR+0rzYaMp5PFGV0SbbE3VSHIzhWE3nEyKoElxB8P7XXN05ko+BvlQ7W7BsBgAUw9icQS
9qlUjGVV588IGSkTdZ6FMcB9g2DL8dNArXrmr+B4ctmAt3at71xgOhyg83UXLVNSdggLBzXlP8Cn
c+zNBlmoKSPCCj37r6yv+ae1o0yyavlpHE+F8F9pTq3qhVeugvSwZLhuQ+TQotDLvUXZW46Afta5
oehtuNKj4G0XAZNFEHXHri2/vWR9qcuZHMvtlMuHMAMCRyQTHEc0Lzj9sNYc06HlKHe754I5iuqm
jKO0DoW59xO/eSxnL+SF1HS466mwPFGbemVKOP6rNWtUTcpM937Cb7pMIrIhSi4PY1DTYtZOIaZd
JIbt7NJaHHGF1cy/H+XitAQt3elkXqEHZNOeH3045WrtefzRX5kIdbutqUKjorZK/3lR+of5ZL11
5qb9qBCGxPKaVh2Cd7LJgGok8AxIlqcxkVMOuDpJfgeqTZ9sHSY/4yKdlKV4kp+CJLxPeAc+GyOG
i7CwFdYWjWoA3iLOk+t5Ua3ObvbzWCWHxWOkFSEJ1GpQ08nHxLnRKZXlW6aewo/tzEQOvGUt9U4N
FRwDwq7d0SNQFMPCRWJd0oUNSdHbAwlcpNZidvE6IlzRP5hmez7W9GRRXk5xFi9mr3D4Aq6W418M
OAdsT9wUbqrhox4+9uRHtiZpstte4CV2mc/WMGFBOwFeBq5vb8rRYmiW/fphray7hbE8vhP+n2Xm
2zK6+W4CoYQzlksLsOYEKd9CQzMzgx40btbFrYr7QSQHZQ0C4afo93pRgEP6MGHcME7N2I3naswd
kit1xVhHfoIBnWwfZHEbXlWWSHK4uH146u1yjz+W50fXJInYc28GN+dFRLMurmiKo3Vqc4epmZBT
K/haST1sK1vTJV7Ss8AEx5haRgK1cExU3OULfCKbeEUSEb7FZ9fHKhtSjAvyMSU1ksZZh19CDyNR
kbIpWuqmkmTYTmt325nxxwbLOz1JJjIsCEnxMBivOqlBsCQiqSRQ0bM7DG6C+4Tlmt+a1zikL8/9
S6XjPySsaNeZmqsVk34ZRwlbvyidzlPwl8YyvAV173ZgDlwLZy0IYt7m9XvT++4j+Qb9QeLIjg2k
BFwH7p9xbAtvl1fGYegbAY6lsMxOLAzGU7jithHAWR/6q+mxcBGoAu41u2As632V8gYmmEVAWajo
oa9cDIzKuVTlrO5JCXRYK/MewUZaZGy66iNcK5g8YffFrVXjSUrLjseeqSSAGyLiqFKcxmGRlbdw
Cpg/7AqLgy+W+26Vv4nOr3OtP3/j7f3XLZif5j64j6Q13yZZQqDXibglBXY/jTs4diIFxyAV341r
v1NUIOrPs7xuyyPLPnpt4XzhQ6cSUqaAo5eofiBD6d/UGl7DxkQmY//pzv5bjQd25ztXAYwSZOvW
zfA9hobmbUhCrIdJS8SFDa7gppWyiB7zNGJXLWiAXFKJwG+xI5HwWNI5+uxH7JqwKTBh+/l9iqrd
aydO3Y9k5BqByJK0GauBOXJ/aAZ9AgX21AuNONhND56xbpqh7N+SxC+wPPQIAnryXjwc12xA1PSv
dpXNzli8mpHu6yao32gXyG5FlupXn/sHd/gZodYjnE5P9ePSURjU+C9VSH5KkJnk9c0puln7/n0s
ZnlXF0x+QlpgjHKIOqVozWfv4Ur9Jo7zshIRrO/trnrr02tMbAlYZzXGcgJ87xQdgUiq416vLAZC
3hQhysSmnsbfqqmBdBQNYhT2IOmzgu4BUPGsFKme4s6zYDDYfE2Tg5PToEtRrcDQT/vQxozEpyfm
0bjvreYgc/3Hh1ZygJ8RXZYxvVYpRJgXRAGwbcgQDhduRzGULpBpynOP2mux7+dT1Drbuag9hx2r
cEDmF+qXhvF6V5UTjIYVw3W1Bt85Sty+afPPrmtIlCxcfLrKWjcFbJZYL0GPeLCy6wghXuyaJau/
u9quv+CjXU3cJarkTgxszII0wIYvRcd57S5sHz0ddE+OWzjc6u2sX4GrFS/IGdw4eXthR1A07uZt
NvVHy0T+stdDKag/DWfnREOk4elPHFyGw5IA0kkxiL9x95CnoesAS4wOnsG5nZudI6fsgJ/WhuFI
Ye+Dkxr9XfFolzsrtN7NIv/WJZteoHHNHpo2qKhg8n8mr9Jt3Ljm3kxqevOdCNezVPij8uxKEYCw
yvVQvbC+fbHJSFI6ZQUEktxx31es8Rm5M0IO9puXUUVyxDgiKEANf6aQlwMXnWA31dyc9z0wppPn
rySAq3Cp79WC9tYHkeIP+dycPPbidBMWt1mpHteBeB8znMtAVvbisQYRyLp1sdmTMjNtykYDACCQ
wfqJz4SqynqbqzFAP+lfF2nCR4v6kf2UTfUlkdrdMdD06Jyg40MfSP4mEFm075No+CmvUDZsJwyK
U2A9aHhS/wBjzTejENPFc9VwmnWAGpyEzV8pVrG1anvkCmLrG56uNq4EXzNwWOYo8SPdTpHsT3mY
h6dqoHQ2FAXBVTO2qGWOYL8xN/eD4VSpJ3Q1FErvqhUTNxogkaDiWfg6r2cGeKfpA36NjMtA+3dt
4/afpa3UuR+i8lHNRXLrelPxbgd097rG0rEp82U/LSXrJlBW54A1BvOgFhnpk2E5C9/+XjGnWVDf
NnYLOL0uIus0ETU/itTVOx9RLC4CrzuijOBTcG1O8pAfLck892yaXH5pu3fixc/N1gVzsLWt4rX8
v6MLZyChBXJ7lF3o3ZxbSGuRk+ydyflZ9fghFwL3dmEvf0IUm4s3k9xmAd+egduXz6uNlc6u5vkG
B7ccY5IorJtV/bL6+chpgjQpLNxjliz+dmJgMGLW2qhoFL/B6PM4Mj3H9KEvTwS43HhmP7UhZOZs
2OEjrdbnPFquxCCri+eS5uQCbyXn/mqyndIcuTRzDDTVkhtSaefswzlytrbNRlWrpYONgHTlY2ep
/XHHgw/kI+mCyxA47q9xCTerWXMdGnNr3eeM3f9KGEwPS2RjVMt6pn6oPTd6dh4qW/wAKVObIRtZ
TDHaRswLpQSxdmXZzEEq2D701nMXlP62lDPpmMRraJkyrgy/pO6yN2aM6INw4Z8cHj7+auOZ96EW
xaElQEPKjxgx+k/fvmf9qFjQlWWs4JDu9eTI31w+ibY8JtI3j30FKHJfpywFuyjlLeEuw7n3rAIo
gG0RuGTGhqRWfQjTA4loyUogKy75O+08C9cOgpC0W2sa7VfUmyst9SKtBg0lw9XElM0VG53k3FjN
J2C9cktd8EulrHcnoksFE/V0A59qeMXzrO5YQHtED1MUK6dMLhFRPgKDffqNZEOhvU0kJeyS4btf
YIi4FFJvNJfFz7ZdbQQrg66yDv4NX68OpIX3U/WDHzOr1cesFqt78d20Hf/NgSXzXVuE6kYHqYO6
7uaXAcPWGQqIOdSTNHiYiualHgmRBhW1vEOxoC/Zizsx4xJbSuKIq7V3bODmEvCuS9wbqCpTtR9q
ztedL+bwLlWFQYh2vEsviDwudbIcVxzwz4INKUZ7Ve3pN6KkhZjBjVOuLDEL2W7dyHLoN4ignFZ5
tqvWztquQWAC9CQbk/uwdN4mCCVUptL2sdcu4fuYo7yXrpeW28Zb37zVY2EEM8pDHk1SfJ4L9qMu
6crj6DhfZcaLaekWNg2qX1YWnUU3fKxlrrHPuy1WgXrOaP7sNMimwPEeQmeYENldcZfRn/yY2MCX
5glLzKzZvQHwWnd1poZDYdLr3xC9BmM1/nUd9DWliAG4eMy2LAjqeNQi2tVrWf2jX3i4KbsigReX
VEbGymPvNwTSuV9FFxLmHvx9NxbhruK6dq67bGTTxwJKyYbJIHP8Oxpyosfe9vU2kiOUewt9zmDO
W3Kgp/Nara9Qdtvj2hrnwfEsGUdhMT6QzW72nbvW8aIcygy5fMadFMnfamLaQJdkVlg9+0D2FbOG
4ojPixzaVoM/LoFceKjC1oFtjpJOZhx/FrVplPT4DGzKfJlCdfdFU/vfgAOAtflI9zVQx5Ufmc3e
OvfWIVNBFkvGhS25/WkrZ6e+XbsFo4JX8nWCX0h99wRSpgRTv28WJye8nibbMZDpq1ewfeOlYXlv
9mDVBNdH64a6VcZ6Xg0HJLr2MCu73udz4zzwFFy3TaiYdYYCCuiM/oGpjiAF6T+6T8KNRdLsgHxb
7Rw7z97nYLHPta2Hl1rzDcFhUWOnlNSKWxY70UrYFm7NrAN4Ct04BGsCVZYFWNkMf5ws7/+ZpZ6f
0d41dfb0ofVp3d010/xtS5neMUXUfK9wMEdD3xOKWptjJDvzsHaNvJAEBpDHynErRx+0jJc2pAUJ
xE0hx3o3sN9op57O65RdXJSjceUj7ddVq0jj9AB/sfCtBv8xbGS4w7Q/N8tmAeWwTxUPm4NEv3UG
m5GyTK9fYA6yZUG7GAnVrB9lqsWryhjUqHwK4mYaJXTHMNpXvqiPNkLVpsiXd8ZO9G8uwrA4pI1O
QSfKNhBu9zrPJW8mxhSWP5BfCNDPBwEk8TfDNkacxSRHuyY56td47ia4Hoj+3GecHEy+kKVB7I7y
PZsw76BNxoDJR3l/Pbc2ARnLTcPrdtdQj0DwuAVNpYc/i40TN/eTu0QSY0+WptgOgKVwqmS/OaPq
RjrzxzJhJh6GxDtmpnplShrj0LaeK4+BbVMb0b9rWWHxcYxzo8vhR9CsASOBeP1t4BKQDRervnM9
Qp8jDZf3AWT6j76rUKWFhymuc1htZflPvYYshKmGe+t4g2xdai9O9iKsU5oIrs5sW3eDLQDlBUF9
hs+HaSRbU/f6XuOF5c+h/ZerK+qRZ+FMmUfP3Vl8P+JMMrD1wpGHsOUCbDxnekuLJrkLlR5u2ryZ
dlyIcPGZOn9mkUFyfMANnAMpzjYrKajNOuR/ozpvL1M7VBdsGPzooJO48qfYols9OjdV2SGrhCPk
KC8FV8hIIKpniGPeUa+N88jmBz+3anCfTQQTcOhcP4fUKZg+1tFXyKu998c3dnPHdw7UQpb9wM7A
qJZ74HwSDytE3lJPl+ejt1UeUikiB3C9kSCN31nuJhQNkzns6CSsvd1MAPsw9XRGpf3AXjVoEdPd
pmczdK0H08qDw+i6l9XGUeNleI3xa2L9GlsiFtiRNjPwrIO7jk8V8glqSP08a/FQ6bTb2W1qDkA9
7a/gaiAH7xVdnx7mRuEPGHJ9+1ZO1l+nMsM+V2Lugbp2w64onOkMdsRAvi++CFgncV3bOHfdkNRu
2tv7KOqXS7YKZIUJVhFsuWnfa9fmtgUKN9DZF1Sbep9ipwBuVs43bdNysRgjDEwWo/82Ex1zvI1z
IpJufchXFezSpRrGPTY0ltFrNMeetLg0uvi1wmFmdTmPl4hE7HITLg0gr0RE2fXoLx8yNP6/qb++
IlAR91JMTpeubV2K8aoRbDnrUsz8EAHV0QVi9uOoMXvMZRg+JBnO4YECpXta0K5IKjL0vI/KAlW8
WNoWmzoeXdJGpGiyq5F8xNvxjy2xf5c0c3bvhCQAG/RjICYguNyu+rEzNqqI1UT42GOzEk8JVdar
eOspcztmEEsOBGFJ9cvUhjdC8arpQJ/KdOUOxWR+sFzSP8pBqsUrK7fCS78Md/SjmDrzmIFH2hYD
OQhL93lsOJXjco7kZWpogQrm5j2lRHSfRsR6y6U1JIOycDc6i/cytHSWj4bhyrHGau8u5mq95GOt
RftZpCEm4NDi+zzxSHmO+sdtliXq6pKhKVbipBBKnt1pjHi27WsIAd89zwecIqMmMhuMPb5ALK4S
4Kb16I2gPHwVnXw0dFyidQDLKWUP8uKRiZ92as2XD3IcKo4UsWY4itMmkVdKubMw6w0hHgqvY8gx
VcnsOJriHHnzEotGPzc9gpOumFgDY7H5hRN1dIMpvDGCDMBGtD27t75VfGmK1J1ZaA+2XC517oKI
nebiJenqfxzA0MsbeV0DtcWTXpL52a91y6lUENcMAxzhMnM/FoBrN2JeSgZ7vD0R0zqMySx/bfoC
/v6KdyMJ5myf2Yj3QiY2no7Vaw94D5jsw+gnDeqvkdslvxQnP6wUIly6uaek0ATMed0ASDaDeser
L8cMgMZov6aAKLCqYem1AWUjla7p1pulE24KdgrbtF9zNGTLGxFQ+9qJbY9f2bgG7jNBTufJqwuM
Hh7/nSL/g1YQcYuup21lEiYC8EK4V9vkuBIhwOOLY27uUOyshP1GMbHCtRMO7Cq3jrUesj+VJdkS
oI4dXWsezlEVtFv8FfimGyCO56p2Rl6r1jjz0TDSAiwsb6jpxJEyKX/PL4meQz/6oTsV43efRpfK
G7hj88xADO9Wrty5hWgbVQOv/QQWeJoQTEW5npZLNfWg8/M2PThcvPbLMiFXzumVATJT7pTIoofF
naqd8FR7KMLCfzaerJ6XPAWmEHTFlVHhbXxFsDI1bHY0E0rgcrPPBvdzognvfgEfCzbbIWGcCN5b
ntgbcUrcH4NKvbUnLaHtydR5TudMvTlhiQOTAA9auRqRjBT/V8rC8mCPejgPwipeRMiM7I6eRCHR
ejc02Mksr6h+EqsoH9sxBdXJ+/srzAmolhNXQ+jgc4wyTixLKBd87gLLOsTW10zSO6D9MxgPUCOB
+szs+or5EVS0c7akP34lve9fkWLz8DA5sECssFSxU3X/kBa8n0k7HOds23bSLbgzh4AaVqvErkFW
gOSLkJuk53Ls6Kz+klXp7bSZx49Gc6kAQMKMbcJvB7IjtZiJt2eEwNES+gOyvJr1Y9YH+aXVqKQO
1rTZm64RFs9knDpO+RmywOfCjjdhXHrroc/C+r4KZf/oImChoF4VYEeQ6JErrst5kZjhy5yyBUj5
xD5M0OxDj8sfqzZNUYUJtpntrneRzyhBOhB9JwVv0gpOK93DZgBwpV3UvWL+wU3eHENrDPaEh5cD
4MHhOPV0B9i4sb4q15gVo7VQx5YTYytWxXkq5vJmMXg+FtuhareAQ5/0tGpVFdqlh5vjltsylHpD
4gYiFadf6/ww+jCk+dX1NTwMZ2UxUKyUx+3ARNKP6UCheCqalLtd0GUPDrFyGPxg2k7aK8KDDkxN
XF32h6RfR3AbwfI10AKxJxPPeQEHkOOf6CrbgfGtyhbQWaKWqP/XLAnjwdFhrfQyj1jFbWOvt3M/
Uv9J3+kByCsIYJvXr3Fc684NxbTn6uUezTBmf7tkVUff0XW8tvPfyadWb2zr/LeBs4e/cVZ7pzDd
3lAvu/dRuOBXpd7eWTHn1oIBtwb8vxd0b+BCxYOWtY4Sh2pBXixy9zBD4N4sHmnsKfVBLBTJuFs9
FeAnpRyjHSf5MXQGae562C5k+E6TZyXncEbz3uTz8Ke0RPhHLAObw1Z27QnW77CVrs/nASkgTT9r
fYUn97LZsXZIjkFBxiahDmXX0JcMDSKwjmWWFrs81RaHa9rsvAUbcu+Gv6OwAEBd0V+oO+B6shJq
iVPwZl97NELoGvwj0gKbTWU9pXYrLtd23ye3r7MdxPVyQ9AEX4L2nVNSsq8z0g0f2eTQoBPKTyYL
9wbuv3WRoAQZUmBKxR4g5S3B4B+2cVe7lAyCOLcDWEuqpaWjLDXMxzIqTpWPW7uCmSajC0ZLgm1V
UX0EjQV6sU06yrxI2mRAXi5W2XXvvgYzIwmY7TRfp3uPEehckPmPB4kDpSqK9DZgA3Vj+OrzkhoN
Pgfc/025buupBRWY+X/ZB3kPhMy/Mfehx1FffJiMHLd96slDxPXvTNuEcwndRe15/3aHauXwK4Ym
It9ZG0zKIt/npYo+2b7NG+6R9qavsflGkoKKZilUnA9IJnwBY2hl6CU13skOPsiGlUvxF7EVBhKm
/1tGxDLmNk7KjDbreG5bPJbWhJAfNuI6yQUvgABIQsAJAjUH8ZAQS3YNoS/ZIZOGrsaiaeNCWt+8
5HMBToyDyfyPtDPZjZvJsvCrNGrdBBgcg4ve5KzUkErZsmxvCFu2Oc8zn74/uoAqJZXIhP13NWpR
f1WGyAhG3Lj33O+Eo7EJXdu7Q9WK7m8kN8pujJBWZMZGU5MXEl7euiCRuBxaTSHgVIJbMnf+elBs
AqYkV3+NvvNc0uLybMUKn5QLYPpoN716Ty9xuXHigJiK1jYa53Vcd4EUL0Yb/R7mYnJVjoho/KQ3
d56GlMQDnFBC8rCptz7o4BJehAcnmltJe6uprI4xG/OVH45QvHy6A1PVe4I7shtxxaNDq6A+hwco
MdgQk/yiX1FT0ngbJXRSExrQE1Ap6rqKof/6ttotMzVVb0jwAqGIg/xWtdmHls7kq6N3g31QVBRA
NRkhwF807ESZve36SjwAtpQLL/F/JnkM94e63R287XEZCPIEjhVkO4cSxg59LUADQVyzSTQIAX2Q
fqpS6uPsvP6NDj/RRtk/ED3nEC0XvaztVYcnzVpPi+DFSAecP8gaItQkh7+Xiqm/oGsyN9UUXrRt
m29rjewzKTHjdqR/fBcC4tokPeLZIGjhbHQohnsjyT5FgZ0+KSaNttydB4RaZL+jOP/oDL22YbuA
AUflZVdHqn2MfSXbIN+wP6HkBOARSypRKBIodWaCflUKNH3cQJEHu7xRIwgei5466UpOVSFrdPQR
iGuEZjkVBdKOyiHpLGsOCRSkk1+hqjwbUQKkIvbLZyXpQWNRI3wAEM27rvPkCL4dGIcBPrIa82rl
ml0OAFwl/x6V8Z0b5+PHjEjsDr/pxw5IxSpMm5/sLtyVHa8hMAQL7+JkAkiEcNdE3rOwiBhxyCDN
DHuN5AROGXXc3uQQAu/chPRNWZCc5GWiNO51gXy4VrcgtT/7kvNhkTY+oGOEX27c5urKNqNfAD+z
uyCXDfFQVG6rCtUuOA5x7L3uG90kXyuwFjfd6A+fapLlK+qx7WbwANcFae0QGvjWPRW1bFu5LXcU
2qMhKeCP4+F69FuJRVs0QDaH5MUSloyziCKKikluZUu9sgoYw5xFJbbtr9hmJ3eFDKgdtgS2qjr6
91zuCq4piN2echklW9k6xsodyBN1AsZH3urhB+R93bJjfyNqRuXTZrIHy0k+s0oDJOCZa9/1Wk6D
bHQ3FsdKBXMCsV/9YuaN+T3QJnaWTS+QBWdlGYI6vRduZy+tJho26ehaG6k65UvYVeQUbK7IGDHD
gzf9/g6FuXhlF6DJtFJ7aoRp/wVounEPuJEDVfMqWnMoP8epk9yhF02IrjIikCJXXtmKibpAj9CV
oTpbPLntWwp80VrrdWhJpQcvyiWjEkZusBFF0GK7OIEuoxYFNGI3aNY6Ka02bz4FyLleVAI3dLc0
l9otWauF42I+FOaN/0wt2CU0j6OnDheRowOCHmX9UH9G1q1twK1xMbEMZDb8W/ips3VjZ6KIuCka
kpbLiIwN0vc4Rv8axGVxV0RpQd6kSG7YssZnTc+VvUbdfhsXDfsMEYtoCJ8QwnBFDG0a7Vz1G2ya
FzQBxwZ2Owh/kkyx85x3z5lNck+QyTkUvS1vPQTmy6ZGPEfV1WepZNlrKPp4HXlRhhWyPXWMY+z3
5IyZeqMlDd4JJGy3uhYFH7WpBUy1hX9H0iz6megUoVVEYw9qhri0FE2/duo+vuXCkT2OfWJsFNzN
NgBZ8COwok+BohfZstqFGUYucOIccrWSFDsuKCvTg5y8S+RaR+Bo3PjJPf2qgEgal9JIXmv0dIQk
IySEnwmJUn8K2gmrIUGbll2CmgRtJ6UApHu9HoxQ9ctszU4SrOsU+SR9GuaGtYAXJK6am7TUS7T1
mTu+ullssAQmQUcaFHuv8kKkrQpkdpX/DDKycTTHUaco22crx6idrdSZLquEQKC6oLzg+nwix6x+
w8XI3Flh9uT2Y7lRDKH/1svRnI2d+EL0DqZGUf9FdjK/p6/Jf+WI6++RgiDUAQaakKukharBGWCF
i03ySGJ4eGkz9gKqr9mui+3noujLRWnzI61wX/VRaAUON9zx4E0jHjCGl4G7+MLU++CoUJfZjroG
tiCuWS18aLdhw2sAB4/DCo0nDZ+HAcRwslQhFZXfeujnF4FFnOXU/rqBSJzSK0vQ7k//AYQdx++W
tf3YRn7xnBngd2Dx+t6t00fGHvFevrKGgbKnqg/3RZhIDvBaPoiUXBl+ffHWaxwWTGs7qICou1ML
xGdjcMq7gszzI0WNABxs+p0+FW8NK9p7tPxC7PoWXlxI9RApkZbspefRb5to2bbVocm5Tekd+sJ6
hUif7kXW0syrdxKwvjsuBq5uD9hJsS2jH2e/4MYu+sx9siwkkZ6dk1lJgTlGlDHJhZRUj7j3PPY2
/QSBIP+gd0CH6jCXD2VbcXw6xhSn0ecR9mpE5pBZG1QalqII6wQWu7LGETLYBRI1Fdc3bUI8p7uG
zxG8LZtVVzt4kgZ0nsDKqJ7MQeI0xWF5r3h4LaFdVGi9gZLJxTXgJJX5d2+KoNOiaH9KrW1eE6vx
NjH2XsDkoK/4ittuSWCmH9R28HB/MWoKXLBmwxBpjq2rAylrUIMu4pLb2qbHGsNQfCQ0YALGwENq
ZX1b2fQGmI4xfKrsQiPB6Bp7ZDj0glvii4QfEYaknAAc1ia4NnzEoWg6WxOpxAPIroAmLDQceNl1
K0y7GlQXOem0GO2wQve0cGkok3GOkULq9nCeoPbUTqxigyiMfY4Cf2PprXNTJGO+VQTimWZUyh0f
HlF1RbK9Du1g5WmJvI0RwK4I79iN6uZzjopwVyGYeSrkWLG28EaEmhBuyEd3NzA++Vztirh9UOWz
K9QnOza7VZgNxt1om5+11oQgH3Oq1ilFCgSW8qmhge4uqhO02zXrozBRY8dK4++oroRAGnDGGBzs
r8sih++WFHwkZE2JuRQdZC11p3vcrfxVF+l028DY5m5DB3Y1VAP7fZXdCofOAL2hPxSQZgPuIU13
MLRUlN5NSFnULL4RuBLlID6F/xLFDVugodY3MLVYuPCAFKRK3GGT74ZRUlNtk3aTO2X+wLrSbzBk
GwFHjTaNg36FF1+W/iAEoiPWrvMvdtTSKdwqjb0Q3FBRKGq0lpRIP8jrcUu3dcFeicSoj0r6jyIa
ZRT05k86HxdboDBW1kiXSmuUtFUFbvVSlmV1VCs8HL1CRltv6DEn9w1zhSD3G5V/yoJwNu8yzp21
VXuA1vMK2gId2Uv0PPYuDgEH6I3DZj9oX5veLu4qSvc0FVECqgRK5RgF96LFnGjVie4b/mjqlu56
uZGJ0fzEmMjaCyekeuSor3arJ5sS1OqT0znffFsiZivJIFBA+4GeV6yp3nBRDWIssBWYbjLv0IIY
DZZZrUXuT822pgE5StD3DZjGdDf2QAeggVPXyvAU+uQd3LeyXsv44nM92TWK7j1qZp08GdwbEYnX
PYl7UtR7FtVrUVOnyJOMC4T0OYjcVl13moqCtBLqwraVdNXTtLswhhQeIeHbsh9pwkQJmK0bj5Ov
dqk44cbn0w4X9Nte8TWafkjIkM0ZaqyxgB46pl3vQ2wuVkwFV3FfHdYyTn9p2CWuYDrF3+uBRLdp
N8q3AkMvkg16Tceh8VQQWD5QYIM5pbr9V6K9L6jLLJKutMDgbNqvyobEUdeiVQjD7AcPxyed9bR1
TB4jWUg1SuZ+te9jw1hUZVEefbadnZ8DxUTnR4WCuqqW0rKOBAcXFQoZGu1vkRk+mBg/r0RCw6wR
cIOye5xSFpo7uDcahiYEWPaAipgzTR1BzTQ4fSCSQslU2eW4d5wWvrEvo5faJXMtNYoOVcTRYKod
LqwAE5dxEKJsJg0MQbes0OV0X/CWJLUcxTYwERV0P10jfZ/tKNMoyyii3bEV+rBGOi1pH6FxQu3w
FxpTOiUdHJ5WdVvrWy2q6EYvBwwRqDXe0mtyCKNIPiMDCpdFWthbtC2gnKB4LEn3+7QJNBz96Opp
kFHRF9tKdWfWVkHRAYENZQKD+0Uz5N5atvYvz2lajwpp30/XfQVsFd1RdMyYq6wbDJK/LspkMLgw
5kJraPYWunSPANBs6hI/K49dbmlJ4knKo+IFudFLcYdNJHkpHdOeChw4sgXHbCm1mjAXlSnjFzhV
9KVrapCglgLfHGAhWjXP3Fe5R0YFwcYPq+ubX54FpdCA7avE+U9JYnaL9gar60EO01+X/KpEYqxa
nWK+r/F1A4WAHDhxSlU24GUggXYnPowf9WMBKHORlVQoZWx0q8JSo22JDPfGIKjCDZGobVFx3NLj
Zke7EmsnEKYAzQJJj0rjaACBI6u8o4g1frLwQvjAfxezgtpX1kkTKGuj8Qfa9hAgoUBUfygNyksS
csWPyNIDbgkRHgJ9wavRJ9aB0dK1b+mSc96gGkjvfPRS4Usbcqx7k1q4onnlhptpS29BWN1EDfke
UPJyrVG/Axai25BBQnOviSjAC7Tf6AU9yDmlUnj1baton6hn0xNpaGQoLdvaGy6RJccFDU2Eh+s8
Gcp76OHmuhyTAjIE9gB2GdDPxp6X9DpIIJMfccuqwOJzAn+QrUaDFgRLo2xg1lgmOk7PVLZStMEW
KQ0VBXrcqfzo7ZfKMJqPGnwuaKqkmY6FjsIsw2xoOeYuyGWdtVgGA3KBoPwkqYpvbPfg0MRAjDdZ
kqgjEtdCQU4DB5naHYYva4+2MFSfU9k0bYyvHrHC5yKlOja2sXrX+an56CdkZhW09k9qntOd1jsO
rfVIWhFDliTnTQq8FMHpuULwbZtC3FodrZJAyr+MzSSX1ODQqgFt5Fwkm3VdB18MjsVF3JKsIMdu
bFn8ZOaMzoBAg2AtgAO+BWSHWkKFxTbxWBWFGCRUHequgn4jYjnn3sSCBG1MX37iFiy2LT3hdEFL
190XQvDdhLjNuSLsdxoHGEpYpX+wSXOru75Ag4zFWGTnx6ynfddFU8V+RLJM08juyDiG+pBLpi3B
uCdwTAD4Zpq8oCf/ZNcWW06bYGMcYCFsOYgFgPSifOL2W0GPtaLVmAygxDAgXjgFHbGDz26u9PDJ
av7QZVgo5tOIQApRXlC+YA2jbWUedx8i37Q4VVh2lUZBlUraSE0ZhIwMNONW01Czc3YLVCt6Q2mV
lJYxwRCCKs22Y63L1yyssdaE2bvwXJRTl+3Rz/qv61IaNJoaNv/3r//JX789BYS5//cv8b9o37BL
DuAUQ0WDT2i9/OnPm7qmO5qpUwUyNVWc/nzDB8uNe8iOtD9/9MZ8mYnh6+Uh3juiM4TpEKvrmmUa
6sx1nTyb3YRFmx3FeDfIT/TGWRG9ybQ8/uE4vCJVOoYhNfLVaLVOHyVXY416VKZA8voWDSsswilB
RcPtPxtFOx3FKMwxmtq3jp0jP/BlZh8snyQvOjrljlBe31we7tz0M/GAijXp6Iahnw4Xqdz19cAu
jhw8HOGDe8VH/trvT//8zfKCFJCIQnWKY/GVSg2GPv/szzdPfz4nTUkfNn++MazteJu5q8u/L6bn
z4BrZunNj//7l9RUk+l+836mxffm76eb2KbDzC2g6z7KT444ei0EMzSEtKwugZiBxajQ7b6MytPl
ka+9uNl3WaOy5CQxiqNiwoBd5c2VJ7v2+/L0wfI86XxLNZkYtJY0lvv/cOJnX+UAzERRR2YmHen9
fqIN5h+9H1M9/ftth4Aoq/l9j2qzMOjV3V4eYFo672fexqQLcIYgtXk6QEXpOW8spThK+aFAdgju
q3q9PMQ0hxeGELNnINOOAVXmAWMy+jUajEXTEFLJFwXBY8oN5vJoVx5IzPYviTQJET6fIs0xyOG7
6qY0riyqa0Nop+8s02NHH6avHUFFSls4orvxyhDn1+1/puX3B/vmgwSY5QmEgsUR1WTWLihKXH5L
135/+udvft+FWp4ibSqOHYEtHesfLv/8tTc0/fM3Py8UrkzRyJQDNAoaqpLI5P7hE8y2LKwKYyuI
ZXEsiSrZna5MwPQ/f7dopWHaDgGeNI3Zz+cc9pQ7q/LYJ3gAEJmH4bLl7uIOx8uv6uxMvBlotgPK
SknQ8JXl0aFsh7s9DKfLA5ydC4kvObp9g8vG7OxLbIq1ogohiE98Y/qDreKQ2Pf/bJDZepIufWcW
puFHKwDHO5p0MNvUANP95WHObiWOISWSdU23zNnH3SRji/eizm61RbKI4vxRH0BoPl4e5ezcO5IR
BAwQVcymxGwrReJfxHELvc+91TG+XFmfL49xbtp1TdNtw+HGbTqzMfBNq2tXb8ujAt1PbnJaHf/Z
ALOTz6LUWo4WAzjVsim+BkV5ZYBzb8lQhaFquiZ4hPkTULPiDY75MflWYSHYb8kU59nd5ac4t3gN
IU2pCXps5Pw1uXHtwqGt86PV3Cnx5758qMWVUHR6EfMv3dBMg7ZrXQpLn+1V0oml1yYRKowe0win
uFNU+WACs448b0/7xojXVp9eeXnnpv/toLPthcx0W5DIy8mHvS405/vlt3Z2at480mxqBupqXdLG
+ZGkuuXduAHZuVXdHP5iFIOwwVDxEDLs2caSejIkMvWKI9mq4CD9VyP6PGpXTpKzL8qiMORgPq5b
cvbFayrZ9RyB+tGK9vTpW1cm/+z6evPz2ulBNcqqpUNKZfIpwIfakcMKSNPl93R2gVmWNa1icgPG
LMQakzwLNaPPjx7lRapxpEcgLU5F64hE3s7U/+qV/We8ecyI9NSKh4jxYsKSZPwwILW4/ES/Q7Z3
34zDrNuWMe2Rs2/GrhOg142bHUsbmcnWRw4sNxDcKFvTzJl8h5N0ecSz8/RmwNn3EvhZYiUlAwLE
xNLDB7CU7S4PcfajcaiNOibniz6/+JpmiTN3yhA4Y4oeDGzxozDthX1zeZizq+HNMLMVx2dvjnbC
MDAY8IHbgvovNBAR4aqlUuYx8OXxpm99PlWmKlTDNJknW5utvgIeA22dfn6s0sfIRWSwjuy7AkJ+
e+X9nftS3wykz8J8ynb05EgGkr+C7E43Hi4/x7kVYKqkJYRJ9lV1pvf6JqRU0ZcJHAf5eR2DODTM
WARdeYLZCtAdVP02NX4L0gQHzjxSqsPQoUTh+4+ZpFARd0/xODX700Hn5H92rr0banqZb55GtJ4V
KTUCscLWl5b3zddJd0ZXPtPZjPweRArHxrqWu705P9ls+gI9MMPuoUo1EAG7DL+cy5NybYTZZ6m4
venmdHof2uaxpTojP/2z358dZHWJdii2+H31JwRv8w+X7LsXNFtTg2olOH3z86n7ESIbDiqX//xz
C+rtBMy+PasKVTVhtz901m0VD1sqt9i7HXEnvbKcZh/5vx9E1026jC3HUtXZckqRyyYayWNAO/eK
c9NhYCdRrxXRwaWqePmhzo7FihJSgtSSxmwDwzlMTVsU8TwUzh0+IL/8mNcQKzOx1q7dK86+QSIz
8lNCIxafvcEc43Mnj03lkIU9KlcYp4b74mfKDygV28vPdXYoh1doEWvgwDU704K2aNLAUN1DAk1b
9+60CtIx8tJAv/LRXBto+udvvv0OuIqnjwykxfuAsmRc32Tk+Hv7z2Kb34vCUTXNlIbBljY/0CA+
0jfTdi4YWP8mT8J7bzCp/3tXrn6/MypvTph348wWRNdw9NCh7R4ornz0sV7Arh3VtOas9WS8V4Cf
ZnRmZLQv1aq6rfXk8+WJO7cgmTcaaVVmj1bd0/dJwYlaqWVSLSIhnmISTAPnolOeOeHi9EpsJadT
7N3Dvhls9rCZ1deZNljuwUutZkPBGdFzbP/IQ9nsdZeyV5HX1lIvwMwousjJcGHAvHPKaftiRS3o
tMoWHUQztEZa9gPT3BdFJLcS3aFajNWdS9sczl6xdgeILcZWQEdDEmOU0qp2wotElqdMcgxzrJ1V
YoICivLUe7KiyL3Jq9K5TYaULukkJWmk07ifRpW7o2EW27ME4rufhs7SRZt763gAT6K+vAXpUK/G
egyRCBuSrrOou4GrnT0MVlut3RSwvkws976M4l89XsBN0IBVNDsQhjS7tw/gFGkfjRBHVJrjLoa0
qnHLww4AEoiBHUQS34YjUisf/M8yc31zQwnXW2eGl+yiNoCdiXrAVuktoNb8ncI0fRHBoBxc5F6b
ccRNva3AuRrE0WKJP+AvM6Cj7/ISeneOOapUpa4LjSyJjQXk6RLKNbpZHaS9j0BodPOYGlcyCud+
nzSzSRaGC7+pzvaWBMRuSsEjejS2qCbH6Eps9G5H4c/nC6fBwLFMy5jfMPLKL5ypfeqxNL8ZVFE2
jrax3I+X39H773waxdB11O3kX0xTP31JcdThojUwyoBWpPzQQ+MMkUGtsDTH/pEMHxI3ZVlTTr48
8NmXJ4VgTMfRrXlxDY4QjpndyLh8Hh+78kpAfu7nifrF7+jPUq3Z3Lj0CvZp2cGG9x77cBME3//4
z2cXpsbCxPO3ztfW4JkIXPUgeHSbJ+NLUVy5hZ/5809+frb7ofVLsRvi532quLTYYky/uvwAs8gb
s0v17Qjz/TUDTyC6WPEfLaR4Val+6DuskU28af5iHOAG1OjsKbSYnYuaHucV+NSAEnG5quTPukWn
fmWyzz7LmzGms+TN2Zug8gLjlQWPVN6h6aaTwB406ZWT9+ycmM70IBoJMjk7JLiA0yQmwuCxKNAe
KR/VP7yr/vvIZR/RHJvp4d9PH6No1DQMYaseWnpTx+NmidPOH0+GSr4FUSU3h4kQcjqCTiej1dRs
wxi8de3XPP+ZXCsSnHlLJ0NM//zNXNDRqJWg75UD6kY0WpBNLj/Ctd+ffdjGYKHCMfl95UN/m/35
jk6YrQud/ZD76HzLrUMgRrrjKgeIG8izYvseluCVYEOc2dcZhC2dmrVNBDyb5tGttLjO2ZeMPqHz
2fbpnMSucC8bI9yA/fS/cRTC8aT7ZJklIf0LqlZuI5VahSny4BX7BYGvU+JA42KjoBPBUVeXX/K7
4MtRT/7E2RUKxLWGsC32HluneC3oZ1wXzXC0FXE/oq8J0ubKTefspL55JbMLgQUJb0TfhIccSiDs
okC9v/7FEyHkQAfhmO+POS0PFSvHpfxgWQjYoQUmt6bwsJB5cvorkevZh6HJiUgM0QXjnX4BSOYC
mBud9+iGw3OcGB/gbm8uP82ZDY/s7H+GmGdlUB3pZgO39NHEiDr9BEEnDv7mhb0ZYnYCweotwy5T
WQISGkn1o/Hhh7aPcfA5gAj4F4/D8UBCi+uups+2JfRLDTL+ygPFjqov3WvDr9r9dXmMs0v6zRjT
rL3Zl/KCPkA9azzOCGWVDO1CdN+zMl9U7W2vm3/zQJwUuj0l0d8FNxoN28QMfOIKXrOe9rWjR6eA
b3P5kc6tAqGZpmPZlDQJRk4fSafTNZERd3YplC1WoWSeLd3e/rNBZnMzeoFvTPvigV41+DTG9yro
v6m9/+dHOJ/Kf59lNj0K2PtcLUgJ5PJ5iB6z8QFG8N88iaPqCIYI2uabe0t2TsthjB1aOtOWNOns
xGQsmpvXZv/cBkA+U6X+yyHCVf10XmCA4EdvlOw12978lIorh/i580NQCKANHNKBNQ8T8k6x6qBh
K8Mi+kF3xM4L9D1ttSsVteJfvDLqAZzoNuKx+YfJZmr1LSrogyq+4GTm2ju/v5JoOLuIJcUmMPkk
6fXZaUh350AXdslpGG0paeFEAArnL57C4WVZmqYZ1DZO56MohNH7pa4cqpye3sEr+63V4sqZVsW1
5Ox0MJ4kEoipbQvIG+UTRptXz2LZI5bMBnEQzfAhchJz0eBfBVPlAzv2z3IksdZLpL+XH/DsqCgg
kRISOfIaTx8QGbw6mlEtDnQKrj11G6aUoYpPobsuxtuRLvjLw53ZSjUy6oLaF6pLfS67NKXrKS3+
8ngM/vKg9qPiBtHbLHT7tgBpe3mw6W9/90YdwWbK+uOTmj0bhJbBasJUHKK0c29tnTQejEF4fmLy
e1PC9ZDa5hrQAiiZ0PZWl0c/szo1UlAkRHmvXJFnn3JPUzD1j1AcWgErXvtclk+uf022My+8TXcx
jTQXISE1CoPC++n8eWHuO0ElxEFqR39EStXtNWiWtOWFNoSVNUG0E32//GS/V/3sxepIwwRnPIlR
Y15HAKaZ4xtbmAeAkzj62JkF2kTx1wHeIrsEQe+qScRzNCZlu6Avotq2dQ1nZKyrnxKfhxV95eLB
yf1y4eQ2NGbVqrcaLeZfWrzcPqRliXVHMUT3XQE4nVNKe9IAUW6ER2StDvAZvIIWwnKwvvRDkex6
GxNRVYUJSzqMPo58aONVFgfZ2ipVfwO1vF8DRYSaFzs4puEtoR/cUbE+NCVcBTwWxMfLL+jMNnvy
fqZ//iZg8GpaKiqjNg+hoAlZYO25tICVkn27PM6ZJcZlUudf5JK4Wc42wBjwYtaXQh5MmOLiNuM2
cE1peuZRToaYhfM5IXESZwxBQkdv8dDZ+8ON8uPyc5wdhI9EkBHTdV7/6fsKxzyKuqCVBxl9MMQO
2A/AENbHn+8H1An/O8x0+L6ZFkDbY6PGDBMj5iBbKvSfmDP1xWHqiUiKLzK7kooRGr84+1BORpzt
ATEgjAzAJd4AsbPEWAMMk1ibLm2/OIq4ya02bMBDwnL7Duqhsf48aqEYz78kl0XnnSCnL2wv15RY
HorAvEVrf+sG1ccOW8/Ls3duDzIE1VGUHw5H5Lyu4JeAVG0ll4eI/mmnh94C6sjnHMGgyPK/aREd
FeYCGsjlcc+t/rfDTi//zXQm0RiWEfyKg519bAGV0gbs/3mEcfJks4VJlwc+TnimHhIve9WH6Du8
kXWfXLvEnFv/b59ktjCbpMps4fEC9f4lw1FsSpbjdamv//yFaTROqpNWzkZBc/rC7ABKJyBH+4AO
DTvrpzYAGW9c+cjOPQtND2wa5Lve35ZVtnHb7337YLTghAZnqdOKniMJC648zW/F5fzj0k2Svcj+
NMua683MTMdIhd6yQ1cl9aYPpb3Mx7F91hMHposVlJ9tkGMbmmuHBR2CHV4irgcbFgzjUCU+rTyO
8Deuouj7LkiLG3xr82Wj01WTm360D8s43Vt4aJCwM7Dz1PThi4mj6tIqcvgPNVsHoEF40wWUfKox
HTbVmRmWTzX+hT/DOMM/yYzlhititKnyyeXeBiRXgQy48wNY/KYMSmjVdk8PeBjcDJhvLvuqCR7q
QfPI3GDcl1eWch+Wjbzy6ZyZJPZBi6DIZF9A0Xq6Ejwbg7nY1YNH04Qy5/6Kaly2lNuSws3lJXdu
IBL1tKcQ204hyulAWmkzSSMD6eJ7Gu+z4BV/ERt49eVhpg9kthR+R3liitJ17s2nw4C29YCqiuCx
A1OKSyT2H9mfr2uGIJqjfi+FMa9yjyKGLYgX0WNAeQ0X9Hwnw/RZh0Cl5OOVsc7sbCdjzR5HG4og
KhPGilvNoevKoxtwUNyVZrrjla/oTPxP/Pbfj2g2QcZYKqOi8LkW3fPkXFTdlRa47mqP4WmXbC5P
05nVYHAbBHygIz6iBHs6TVnUdxYRnnVo4XAFyS7JvrHUF514ujzOmeVgEBNRYdHJCr3LoYBjKsOw
MqzDCIvSF1+p5F2ZoXMjGPw2/WM2usr5akjMJgyHxpMHrAbxl3WuXpTOLAESjrrlIHEw6MaZvarE
bdCGAKI8gHwBUx5GO1X+xWy8HWKarTfnp+5EuWJMQ1TiiP8LngxueOd9/vOpQKOlojVHs/kuoWFi
fWqMoWofSvNJcR/DK8v33DxAW5+ULvz/uwi40wIOO/iOhwJ7bit68JThykyfubEaJH1IydqWab6r
rGAcaYcobPC7kxOXqP3BhnqTVRLPOy4UJYCIyy/s2nizD7JuE7WpDEQaStw86KWxRYg6EcW2nevs
s7q+Upk6t86mTh+OT6ICVvTpIqChvDJ7CAsH08E8E47kXd/+RRD1dohpDt+sM1+pWhtXDfdQO/e6
eIrrp0xe0VWdWwaT2GPKm7M3z/NaRjghTYrAPQR98TVUqEZKO9hdnphzxRcDzfHUpju9q3nZ0zat
Cjy4Q41NjmJBx7cvdpQKoYuEKXiVMttXMUuDbl9XgJ8fnBtLgdhnuy9xbGwv/zFnH5iaxO/8rXiX
kOyAvsKBihFF+AJ2XBi/VCA1Lo9xbmlIizhRRV5JiKWdzptSl4VnpBor0cRANMOIs2iw7RmVa+rh
swPZBNook6TgLns6EMajuQz8ngViJ/eNAEAZxQ/WeO0qq2nnzh9Mhv4z0Czssele+Lf+0Wn14LbI
Q2ujyQD6f+e+kN8dNyqKklAp9fseYvlmxKftpsZ5bT26prXBNLXEEamoVqNoiwW+glyJDfNVRzQD
FLPw9uloN6ClEewompusaS2guz7pwXN4UoJoxi54G+eW88XsMlzZoYKt/CpDcUNAvcUUJ1jnQwNC
qQaDWWhBtYwLgdUATNhbsMntbRz0wY1TO1B/SonmwnYzrIrxp1u2wQCDN8/Sfe3pzsYIxmHTF30M
wcRMF0pP93zlWNY2ytggPcjZO3wx7QUVZWDag03kilh325eBuQsFVFRLRb7TVbX6ZNAhtBwpJU6s
AjtXhwfV9bDDhcKd8N96qFonXY/2OG6rxPiCddT3MTLsjdYr1q0Xh3eGmmxjLrlrpdCTQ5DKYtt1
fbzUC8x9+1xXAXLSXBoMoXLrjfiE0X1hLGTjDU9qQfCdx165LPGUwOp15B+Q1l6nPhWlRvOzZzP1
y1UjMnXVWFm8LRsosQqQftzDjPpBCWBbGmAW1o1UvZ3ZZ7DzStNZWC3EQKzJBZ3wAgOhvkw0nNAb
nLHdAgVVlZPh9wLwPFEerIoAL1l4QDb2BePPYoC5WOJRsu4yrTg4GkTnFCbaDVrM5qFNoapAkY5X
g+7Hay3BZ6iCc7wEjdTyR7pfm9LSnt2wFXuntDsHv2el/VannjBXqaLHKyw5n50aXwS6YGAgOs2v
pIV4bzsi+QXm9JvWQagdY+4vtZMG8KzhXFVN1y2Re9rLzAA0RGdv9BmXA1/sO/dDn0rn0VcSazvi
CsffOti32GA1K8/DJ9xz0HuBaB3NuygNkvvEx9O5baDdDhUW5Vqa5M++ZhePo4xZjCyl9Kbnq1mo
Hb4pLgz+RS5CTJcUANmO1dpiowaquVLL6IsR17/sskweJNzSJUUJ7ZdRQMiBLeJtwV11d06oy1VT
GvmmNzLwSTXuDrFhV4e4qGEaYBUEXKRq90Eag3ZHD5eurapRVjYnMfzXztpTMONB+wQHTTX+2ZVu
A9fUBzAWgqFIsSp51qxOwEAOW2q3nteqNzbe1tskh0yie8Lfi1Bxdppam0sbxj9sJiG3WUXzMfYJ
7brIS8gbYeUux7TzbwK9yrft+KsFHe6zbvGGtVY6kPsrYceZDV5C/+GcoThHan62J9qj7ZbaWOEn
aKyRjFzDH5zZck9+frYTqo3S+qpbhlyY3I1jhA+hhKenq1fO5TMb7skwsyPEBQ1ed14dPlbjQrpf
82Dj5xvXvRJjXhtlFsMEA7PluEX4OCp7M79RjI9ZtbbUPz8OT55lFsYIw7fz2mFGAhjs+BEvA+Ou
cq5Ef+cyhowyCcM06oxCnc17VqEnVQ0RPg75ZP6mpPKHFpBBi81xuG8yUrB8MJG3cRJoknD4cKjp
HWy44SNeed7zK/C/f8lsiThlpngZxORH28VVca1c64K69vuztYGzIYIlWw0ftWFtrYZydTl6ORNH
y/8n7cp248a17RcJkKj5VTW6PKTKSuykX4ROJ5FEzTOlr79L6XvbKhavCDsHjQM0jNYukpube1wL
KQ4DmQd1zmBzxzUMiUKA2UnPrLlkySPpnoPkrMd3YJf5yEYtJM13beHfGvmkgWC2p2dD+YnmgCn/
e30lwo1afH9W/8X360wB2GCNS+TWeQ02DCMBfHwpUTxBrQzbhXKVhaoOgk7utEcgrwVNj9POUjxf
M3Tf96kDlyuGBhoAlXXZj4ZKRApOaO6ANEFiZ6nEcrh0pDr09mAVRQAq8gJeTtlVQCGMwJ+l/iqC
9sGq+x/rGzlvFJclgsOsqsDL0XG1+IQhCzsg8wB5EVij7lGvbAAPgSmkqAM4PkSWLxKcGoSBWwQd
6POWckapGHWnIC76wqNwi4enlA0MCb+PCip6iIlrIDC91oqupiSnMUZJgDa3I7V2AeeiLMsheCVM
RNcIC1FcQpGd02w7TxwQMsbWpyQ9qPEhp6DvuVs/E5kITrkxY5EAxw8iumLv5MQj4OXO3z3Wg2Sn
jcgNEQF4UhABXO9VCj9Z06MYN8grrVNNJTG04ChwwPM8ChJbOlT5+vM9Qaw3AjzuDExRawtszfUt
En0e3TGuC0QWFYOCnKFUVG0qM2fCw5M1HjDIMA3w+QMSNOwLQXMI1sDtTwYWLSsCJdkZeGhAtgYU
9J99n9MjppUtUDzxffuVGnumSHRIYEjQH4w0NhTVxCASd9XKsDYQ7qOHtwRdZuy+JOw7nRhgwlB9
bv/5wFIWsritgj9v5u7UxGe2Hw1fVZ/XPy9cCoonePyR+rtJlzFHcRwLuLBnIKRcMAKC/zfiYo/s
FiCyJKcik8WpbZzrVjkgRDvrWRZtWEi/Tj2oCLLWAv1EAp7ckhqv68sT3HYbY/twbOZ8wk1TkKIC
N7wdKT1HM5NF8DDGxSkOvq0LEd2XOV+nusjNQgznQgU2sFh6OEVnw30yM8B0Sq77vC/cM+Kg6QKJ
ZcyFCCbQwVJHkYei56C2PYYYslX/AWL4LnDf3611JYi7+E4fO4CmxcXXtR+O8zUHS1ZQfzZlkAoC
PbgSw12fLK814KTDEYunvwoM8ZQNQLsBXG+Gl4ZIfBmBAlzJ4q6PAljOJAG+6rkrz3pw6MtzPBzW
j18oAp2gv6cRcYO4BKoRRa1BShx/En9tDbB7IRSQqLFQA9ClBSpPVTQZPmZWjmgAtzRJwU8JSMHo
c6TT6LlqYnVb6aUqSaGKwgIAtWDU2YLzArQ3zoIqKQ3BptZHZ7gVWxdeUlxMPwEVcyJ5sTWj6Bdp
1B1DKQT0H+6uD9SfiRFIfoRgY69+A2cvwEkJNk4HValeAyhtDTjSJs4viOA/EPteCZoVduHwTs1E
naBQMV/iWA9pC+9pahxlt64mAivharBDc4EFeVR+niEHQls7tUZ0rrtNs0Frxp99nlN02xpZGAYW
yoVA7cWT+v0Dn4cng8oE9NDmO2bAs1urJKyjc8YaALeb4H4JgVm7LkSg5q62EMKtocvrShuGLjqr
1VnX/wYWKRAlAc9K/HU5QsVCFDDXiOakFieniMbMbGY5rn03tgekVpCtkfVYiM4bXZU4afTjIQXM
CbFjxwXLcYJBH/0XSvehKhm5Ey0CCRIXIuAxAz3vWmmHzi2blDo48HxXgBWnAMvvB1R2KYIz1FGe
TcDKhwi32oXh1t6+/xjQF2L/nqlDTwB37ZCJI2U4wksuLQo6bA3c7buskORq5rCEezyBb/QmhLPO
hZp2dLDgASAsN5uzGp8U5UEpj0n6d1d9b3tJB5b4VN7EzT9nYUpa0HOHNIS4Qv0cRLFnawdTlyS5
hJr1tiTe38gLliVg4KDn1LpL7IMiORbJjvG9Gpky5U7R41iYCdxghR1BTXGs1A5g2t1jY2TP9WDs
kS6XXP75IFYOiq/+lBV6nRuWQKzyV6gDCyc4u+RM8+HAmgqMlX92UITTbcCGd5aaYRPDUTkUCoiz
jZIAFcfoJN6bRCMIZweGLmB4PyHIKn4E0cVykBFnx/WbJDKcCyXnu/jtkGh1rUVI3oa7GAwE5aNb
eZWsfi/UO/TRz7Vv47bBmIZxbNkMsYKSxYcgodv2AzNtLllI4F58TQGPb4kmq7MNbP7h20w5tL5R
siVwJscaa1D6KlCyNvmUH/vwAw8Ler8tlGvnTieTO+vazpF7thS0BQEHPmaXanzNA8n82fwTb+7J
QsasbwsLE6ZZ1jLw0Z41twCP48/J/NyATWrCIPSv9c2SSeJOQwda+WAWIfz0YddOtVcCBIBo/Yai
TNNE035dmvho3vaOOxoX8NN62GDvFPtoaR4Q9te/P//atX3jHgJ094KXSHEQSGsPNPju0Jcicbw+
+ecDYkx0BMyoekCm4uxK1XVOZU8MWWYQpA9RcV/EBKjhE0h1DElsIzwfy8SML6JbCxMj15pQ9NmY
tp0bn8H4M6H+T9qHvkWx3Ei68r6vQQ+sYrRLso3CY8IUOQFUAcICPg2YFK1BVZTPz040tQjbQCNh
5LKIVygEsTSaBTFcfAO6x1LMwyPBFZ+N6jsFBVPeS9xZoVFeCOCUAWPHhUVrEp/j0D4WDjqJXcs3
IxmUtXgdGOMC+tUcvHHKEINeEnAnMDd02IMoDNjy68om+/7894UtqOPJKMYAb0vyUqGaKMOJEX4e
kHGWjZqGgzz29eebyG7jGqx15zF5NdoD3LMP/PzF9zkFZig6Jq2CsDYB8V1/wTr+7Pvc9hPWlJYD
ytezM2zdbCcLuYQWBWjeM+YROt75cbDJ7O0CiD3I8k4/iDluGOioa+s1n1TJPnEXncxTCuj7+/dp
RMsUZxrjqJ7MMXPzS0k/gcnNKMMt4CE3XfwNxWLJC8l5fzeyuJtRM3TpqmqQX0b2LQ9/uToGI8AH
roGQNM0em+ZeMyWBDLeNvyU6uo0mmd9TyHwy2OhA7oGOh/yiGbsWkwrFkw7CAJkuz797Yf5nKQaS
8oCYhkmxEHJc63KnlfVoxkp+MfQTknRoq2++ju4xJcdq+LGudr9D+TVZ3LVE5gQtBSC1uRRDtUsz
tO5MF8NoPGr/nCqwVijg4QT76/DDdX2WgHaykRwid3H/XayDGhCGtYAoo85bvrALYVCgjQMtyZfs
ZKNtJD+uL1BwYqhwvn2e00dXB84PhhOKi1o+xBVo5g5KeCotye3lbPTNIjhNdFAAQRMTpFTZKYy2
k3HXyV5QwULMudBkz62veEO5aC1loByszCG/fE+Lv/oQzGIueGS267vF59LmhZgYgwBC6YyAfDMW
SENzNBodVyr52/Z+guUpts9OegLYYqecjO4J5POR+7IuVGAyljJ5CE4Q3utZnzv5xQ673ei8JqW7
C0F+lxZ+4L4vwuHXx2Mi08Alkx7BPDnoHR4S2zPGaqONXz+wIvDJoi6FZLvKp1nR6gbKSBOXirgv
TbYFjaPSu5vOBDjUJPEOfsdL3AWGZ4PhIhO64YLt4vr+NDS3BxXdTqAEPtr36SXZ63vrl9lu083n
yvhs6sGu775E5h1D+1DMQIxq7OL0k1s8Ao0oDuCKf0rHT5TdVfF+fRdubrZNVHtubob/Zc7/XP8y
hjYldM+75BkY0V9r8kXPrV9/JoEzXu1/EvTikrvnP/w6t7OgnHTRCIjfX2stmFi3Cthw1n+/hR24
Ojtuh+a/L2xfHVgg3kTa7NkGfWrhwQtOzftEdqeFUjQHujGbV5AiXUvptQoYYk2qP6OV2UHyKj+S
oN9ZvX4EW/w/CnH3YIK7EJb+pYH/mJmVD7LIc0jTg+UAbQxN12B7Duhhfe232jGHAfPwLx66W1Se
pAgYOnzKyO/cV8v6Qt+XeMKHrz/PLdqYkjYZQGzr19bOyvbde18tlJrhBQBYY8YMvBkSQq601CPg
eT5b07FjB+Atvnt38H1EE4jOUDTn2zFiAOH1gaIFz7HtAXfJ+cDPx1gYogqAKdwmZEmOwV5bbezn
unms74tIYmUFZ4vUCAJ/xF5APOd7IxJDp6E2suC5C0/jvmbvP1u0/cHmgWkACWv+KdTKwgTuTBr6
FgYbCC7Ouy8+AC2BA6EjHQ7jpXNPrR4ZDUsVW3mOFRBNFp8rRVItEu3PQoDBVWEZMGbGvHaU5xCE
eeEhLyRu6myZru3KjEWF+gfGyyyM+HBOD9DtkPVpi9B3O4AleyOID80PKChqK2hOArvkjJlxbVRK
taQTLRvluQl/uI8Es+jrF+DWaKGxHrEtKKLAQ3QTz5lK2yojuH99WKAx3CfoR52OLnm/ol5JIder
0JSxbmtdj30UJtoRZICSVQgO+ur73BMIUqG0aNBP77f1XRvfIQGxvkuy73OngF8O1zY2Yn98saM9
2sfXPy84BDwXwPoDlDQmrRzOiMaApGjBlJ76Rb4llpfeI8JSZMmuG/dvHn6c596A6YLiED9521Q1
6sQ6hKhd6wUgfM0fYoxbghmDSnZLcC1wI4y5iw8IhvDLrk87i7sSY6Zd42fOE+JEcLkbriRVfxOS
AjhmKWLe0cWLXhURhVWvGj+xinDPclAXO+FYPYIUTz27Sec3jRl/tow+AXFmhszr+oGJxCM+QKsP
upWAP8GtEGTWUZ3kpAZ1MOjR6wmwg5YSmk8lsdtPtDS7gzrF9OhSzGk18Lol+V6BOgLO5k08t/oc
7fGqoWi1v6/Y10SReNWztnFWDV8H0R3K/EAb4jNUZsVM5A11gGlqL/XkV+1m1DoATd25TrdTwrv1
rRQpi2GjUQL+Fwak+Bq4E9UhGOEBU9eloUfAKl2ZP/VS1kUoUH4wtKBXBplRDJrxyo+efmT0CrP2
g/oBgLhblv0cBpSQuh1INNcXJDoc0wRiO4YNgZHHw8uAIr2qnIHV/hCVz7UVngZTl7xroj1DZzY6
8lHpRTcGZ+7qHMMgDq1rv3DD/hmzxuScaK0CXlBFVlIWKYONmjWGzqAP6Pq+vmghyF5Vqhet3+tA
UrD1r0pAjoPVgH8XYAqprX1iQb5b38HfdXBeAzGtR+D3/TaIvGMQ5pg8VSA0AzO6Vw7WPgKRcfpr
ItE+hPy+618H2p2HaR/37g6ogsfMNfZVaz+v/xLRRi9+CM8S1lZDHYHKs/WBWIWBncsI2quiel0X
IjImSyHcFldd2SQlrVsfMzAAhkzGk4kKrqZ7gerT6NTI7rdIQRE0474hkQ4ozXnRC9sZJ4mZlCMW
paYR5rwuNAg26yuSSeDsk50HvWYAodVH80aI8SYz8VgguWY84sccecBttxx0vyHvhMfmehmotqiD
YY6N3yjnKbgvAPEQa2hL+Kbp+dEIjk1celoja6kWHtZC6nxfFpsX2E2W5+PU+KhHgP35LjdeguGk
TnfJACLhLvUqcNiv7yaPcfzvSgEtBsdAB8YSH+AHQUrRAR0BlShttqp2lw3fouBcBocq3GXRXR8z
jyo/m0K2VuExLuTOf1+sNYzHUSvDGHIj4xPYnV8D9P6vr014wQAchL5/NDOC4vNaRFS0zaCUQePr
iF8sDH4dWrJfF3Gbep0VZd48THLMyAmctQycXEmA+YlLnPVgXnY31L1YzZl0D6Cp2GjNr8L+roWf
lP5LVD5lsolP0SYCpgqd2Sj3gOCZu21hprhTpeMujGyrdpu2kuyg7PvcXXPoOMQYkW19Xd+k+cbo
JEGg6AFY/n7umiV9kaSJRmGdRmSuA5oU28oI0UpgA1IsYwx85OkY+coE/uH1g5OtjLtqRjRUNHWw
smKaYER6Lyvu1iXMe8O/MzgYxD3IimPml9M+bXRwnbMSmmEdXevFaeDiXGLtx7qU23UAgBARnA08
RYA38nkhFLHBzEiNxtf2it5vUzJs1wXcXqJZAFrX1H8faU7FJjs0Qlb1EMBA+n4gao0atuQwhDLm
pBYBJxkQSOZFLmyBMaQsIVHY+EN+qJJdSg6DbIbp9jSwDAQpcDqR9cE8ybUIN2RBbygQUYAgrN2q
gLdVdkki8Z2Ep7GQwt2XjDC97gyl9jPjK9U/oQa4fhi3DwRW4QIpXP13p7hVdEyH+1yaeCCqr6jS
wXs5MAz2sPQha45j9eRoMndJdDSzZzZDGlquw9tQlENAfEWcxh+HcquAs2cA9XYvedIlQlwulaL1
OmvG1G78qASiycHtgSn3vL5zt5YG4eKcT0RKC/DkfC4ONesKgKa47zHy+O3OxEQ5CL3pdoi2sYwE
R7ycN1mcbVGZE6UYCoaH0h5sgkLSnsrwjW5DjuvlcMaFUpVNVpXi9RzbDW1Lr8PYTGgSj7SuV9ey
kFTgJVzJ4xEMWNyTcCLYvih8DmAtY+WklqHXaNvWOdrQRCW9r9iJaZILJbq2i2PjkddoUDH8D+6k
rj30yScSbg330Mrw/mVSyLVx6M2unmwTUuDtMfotpA9R/Yy3aF0FJWrBd+qULYk7N4SUSDm57lZ3
Ns67KWLnpMibllucIWVWZToVmnR8x9iTAfQkkiWI7Nvy+/MSF4a67lgLiPYKS2CvLAAkpaQEK/z+
3HhAgBF7S+BTFAb6ZwfcnKGaNlHxNDU/1s9AKIAYAOzFPsGUcg6HQiNdHSod2SP6Gu1p+fKBzwNL
18KDaSN64LzBmqm06wet8QEjolcbIjFiwl+/+Pz898X2Gyh7OhPD51Wi7JCJ7N6JX4VgAPoDAD1U
uvFa3gTkcQAMuF4Lat+mBcA+XmrknpBt2HW1zDcXGrA5Q+8iAQDKCE6TAFdRKfWE91gb6E61wr0G
eAuvJizz2i5H9Dgd149GENJhbQAAxqAkOj9uooGkRRsZtYza7wFiMxrDho79NnQPun1K7Mchw472
ClAeJHKFtgXlDeRe51DkplW2i4OwC5DNG5LaQ50VHBxPefbNMSXupsi6zKVBJGGBFH4D4xQONB6t
PEPSMkGkbwS7OCF3CTMkYkQqSGZEMIQ8qIzzzdqKY3ZKbuutD7ASd2NOwyGNJ9lAqEg5lkI4e1wa
CvoKU6P1KyQFO7IfrcRrqm9Fvy9rieshCODgTC0WxF9ZuwowamxDVn6OQLbTpJ4Z70cVSCCqr9oP
SP+0+PdU9fop2AI/ZF0txfuJeQ1UqgQYj6RHbbVHbdo31QhTQN2jEfTf3i8CYOjoqAOOG1xH7qrp
TaElegMyE6T1vHNgylBnRRq+/P7894VVioY4MNCm3/m2Hm3AXQjSjSe72+X6YX0dIg1HLxqChJmF
7yaZm1a205Gs6HyDWMcJWJLZhKi0k/FHCJczM8jNRU+gFHIZM3VsAHep5FiORbzQ2rvjhhCvQY5u
fTkCjxR2CHUZG28dQPc5xesHpodhpDK/MMqN1Q67Sbsbqjs7fiIAR5L5pAI9w9QO4kMkqgnceM5h
VCgojMqsHX0r/NFitu3v9cUINg0gdSDOsfBwzFDd1zpQU2vszchmMNzbfthP2V07HWBO16X8Trtd
x9SoeSKAwxASWqgw734tBshxdqr0E/YMgF16+IWWbJsDdy+5GPYTMEXNItqg6w6DvQAKGjFSXKsb
8NVZzZNlbPVaVoEXrtow5mw5PBaga13/nMJQC6tq49HvskMx7ZIBLRYn+tf6ooUntxDC62Ni9Nqg
0hEGKvO+FNMHgm8N3C//LYLb07hH2sUM89Gnzd0QAsnW01PJzZXtE6cdY4kOxV7PsAT6j0s3zoNi
buJeVm2WbdT894UdokwZp8rCaUTNEXjpcXNZPwjZKjg7arRMCzE6jo3qTlGxDfrHyX1w7d2fSZl/
xWIV1pgAoDdORh+Q1lakbMw+8zL3ZMhqL+Ldwm2dwXhcZHeu5RSkD0Y1Kka/wfymvSHvbxzDVQUu
5v99n1sHeho0UDVBrbQJCMFHmkpCBcFrcPX92YdY7FOQOhmaDurRD6ddoO2r3itl+AFCESb6R0Bl
jmqAzW2R7oRZGmGcyrdGTy93Q+xZ2m79tIWnsBDB7VKl1yxrsnD0s/rJGjZT9fxn3+d2CcweiRkN
WILbbex+i3u3/n3RFqGPVbfQawo6Fb5TXGWoFfYtmXzTeqbqP2PZe1SGPjL/Rt7oz+CdaGLAK3mD
PjKOJstZXKo+mlqBmOaHoBGn9Gjbp7hn+/X1iM4D/DMzt9NcLubT+VpTRlkxtCrCkvtGVTZNL4Nb
FcUhCBCBGD2zoICWhHuJa3ViRYgYxQ+N4jDilueJpnpmq2+oHX+y6XRQSPMdPG6nicoa6kQ+B9Zl
gjgWHNk3zROtabZhhe4G323mLm2Hnkh4So29G+wwi/j+rQTLJDxDQCHDt+VuTxYP44SMK/E7A+CF
6FWs6XZdwnw5eMVYSuAuTzO1fVBiFtEfMO78RPfsV5h9QL9R08f8OTQPes69XAMghyarMDRfzbZ2
AG7ZIw0lAaJI5YBwhLw0Ji3gCnL7ZAeBwSYzmvyCKF4GWMT2nSNUc1SPnnOAAACNaibD4jROoUoZ
TWBk9VugGkaAHfyxfg4iI4Dqk4nEAdwgrOLaFI9aqreGCt/SbOlOyx4DquyUd0Ic/V7EUsi8jQt7
HwPl3tDacvSnwAt0j5Dd+iJEx7D8PncMbTpOtHKxCD08AGGSmdv174uUdfl9TlnTkQQmxZSZ7yI8
0kqQR5BLa4LeW393Oxx6BueGL1QjEcbwQ1Q6CYJqSHpQLNFpR0mDm/3+pSA5h75BTUNZ6yaTAh+L
2YM+DEhDJXtAkz7q7eClzNyhNUUSHovCc8A1zfRaGuLXm/QJgHv01ASUqs+CJt+qLtO8ohgMzAA6
6i4nGYjLe9JsAM7Z7iujdC9dw6rPxMqVI0M+fDP2Kusllk1wlFe/iTvK0VTRC9PiN1V5DLLEH73y
XJEnR5XEVKKX4koO93jHTMkqVasHX8+AJJtcVPoFI9HAlD1XzqVXdkP7xbBkzUy30yM2Zi1tdD2g
HxSuIe8Ymhpyr3US9n6iGwBlRUmx9qZ2a1e7kgHnN/UmEGqr+WdjOtd6KdlawVsPYBuYEQf0wfgR
nClR3HRwAZrY+Zr7N9USD113gGHJi/vAlJSehYeIyQ6UZuFXwL24tieY/A8w7ZD3/kR+pQ74XDTd
K4EJTN+JYzcbLjREzhDTCFxVhPzXgmjaTJ2pdb0/1HsFmNoy0AyB9UWDLZ4nBx2Dt2kRW68Up2Bs
ANlTt4HLfJg04AnrsnK2SAywxxAqgHIe7S+cfVT1MSsqo2J+nG2z+NgYz5rur5tImQjuXtV1nGB6
CCKY68Vgk9dOtiyDIBPBXSmdkrFhE0Toyn6M7zEIp8lUWPCQIA0CqzgnfHXUGK7PO8qmAmh5DfON
A1W3jgyzRvL530Zj8Q4CqTgvVR2fH14c46lN3h9WLX/970Lg4vOG1WYsgA3FW74DYHVub/JB4vCI
bt5ig34boIUItQh7DHziDMIXIEtPhdd1wGyWvFGybeKuN6jYcreJauZ39nYm757oz3VllQmY/75Y
RaxFQP2f74PB/lK+p/mvD3x+bppHyg79Pbx5itrScJoCt1rJvbTDKGfwgXQJyuBvErgFEABVq00O
CeADB9x5svvIAuY4AyHOnHS83p9sJMCNjZrBL6dqo8bZRlarEj0V6IT9PwE2d88qB0RnRoDX0bGf
wKfN0P0STtlWYV7hSBrChV6IZcOQY8cw7cTnhAtGJ3dqx85Pa18zd2F/p9MvLnCyyUNr67uWHMK4
wow0wPArTN2+rG+lIGqbHSAY35nZCtzY11tZhnpeADug8kk6ei6Q+Ye028xmMgJ6fIisgezsBFuL
jCYsGMBEkTXmux+tkbb4g1v6GliGmuBoRI9KzbwaaPUJyHPWVzf/ei6KuxI2r35xkSpHD8JMd0rf
QFwPfP++2yvNJUx/JNEXO9E9i+mbdYmi/Vwuj9vPFC5OF8VB6Qd5+rVpYYAism+b8aQbFqAzRo9M
g+RpE1gL5I/mbn5gkCKQ5JK4ceNWLlO10gcC7PijkHxdYFGvvs7dNb1XSN7Z+Hr/KWUvo32nJQc3
/7K+a6IekCspnEltBjc3ah1SxvE4JCAYjV+bMN527q8aPdSuC+j8Q9CcGuOdcHmzB3UlmLNUZs2c
zALGql9ilh2pvg88qVffn52GhQYqTVNlE4bpfDQdtJkXyio983/Pazig/2cSS3hOQNW8/n4QZX2L
qnrhm863uHogzqmWMpYKRSA+QuMEJmN4NP207e0YdAylnz4o09ZkkhsjUl8MGf73eU59VZtiSGnM
Sh9Mc33/te9kRQihABMjDSjqYD7EmjV8cQTdoGoGeOoKfzSe3AbAo5bEyohMGqAzXDg3SIIgNr4W
kI+N3psIZfy4KO5ZTPctbbzELL2wcXakHCRBuOhGzr0GQDOeuZV5C4rcdN62EeY0eudZKYJNBsS8
TvVtyayOQLNMtAIaqIchsrgZFUpjpQzLJq/8+BfABBowtUi2TWAqMfWNh8Ay0DWBx+B625Bhm5R2
Sis/pUni1YpxKoZkR7tuP7jaFuRQGMB6N5gEOjSWMrnrngDoyg2crPKr7CfIC7dR+IHU5JUE7kJm
mh3kZMCqyjHwnGyfOLKZQYG6XUng9DkbnKKjFdaQ1I0Xxfuu99T6gIEB23pdN8siFUB2dZ4IwnN9
w3kJ3FCbDUFY+SbznfaxCrzOPKyLECUiwD32nwwe3IEpfTVQAw9m3dy1TbQxlS8pOK1d62wAnr0/
0+psEtkrLTAJQKFB1OxAMpI/3CutFr2VTDaBX+BsA+egt9v1VUm+zzedxi2BQavx/dR5NMBizH6u
f19gApa/3+UsTtTHtWaFRulH7VygImC1SB6wWX8mhXv6w6gvhjDWISXbNNGdQbZBuwksSbJEtlec
GUiIUqWdg7X0ffsVWN0PQUmP6wuRiZj/vngBUL2t/t2uMto1KA+3kidMdhzcnY8VqzEKHRs1Nagb
gazpBCD+SXYbZavg7n0QBK1aqZBih4cMKOPl9s92abY7i13qio6oYFKCK4TQExOGIejs8JK9rEsR
Wq+3q+dyLnndlJPVZ1hFUm169YFgiF7dAy2Lylp6NKH1WkjiLnmBfhJdz3AJXVSH4hAkgFOaggML
vEx6bOwSJwA3WUIOgZrcOUrnEbd5TWP1WCnFw9CHZNNH9rf1xa8ryg1BDS004GTk2OIi20X5pm0e
km8Yf1wXIsqyLqwDKKyvD3KqslhNwXLiB52mbeH8pF5Qht02aeLBi8oUdEKG+ZzgsHdxBCxEJ3aY
17lm5YWYRZYYeLHWwsk2gPiA2QhOq7QI3IJDhXgvqPdJsVdk/dWi+BmrfRPAKZRbltoEH770qV4/
A4NtFxvKwQEsRtVoO4OAXNBw9z0zTwNWSSJ3jxzmoa7Uy/qui4/27Wdw2japyYRqMt6xonuw+wiU
LLqHjmYE0LbkfMU36D9JfL98HumDZdaQNBkvU3RfqOc8OhbhvXRCS3yB3gRxeuSCRavreuxsT7bA
V2hiD5difdfEz//b6fG4j0mQDHmQI0KvihEtEF+s4qnKnmL10SgfatB4h9/HaNytC5Wti3sOQuK0
JRI8eP3dB715yhwE5x96Ot+2bv4JC1tqt5VF6lmEoms7re4uphXegWprXw/2fn01/891f5M1a+ZC
1hSOaJWoTDzT0VNLfmTGF9t+GYLaU1vg3ZX/9OSLO/6VmgdAyUhUUaL0Fne5Aarapz2YMPxGOzQt
YCG/5MEukTGgCM/LRL8kAOCQleMpYpRUL6e8nXBedrOJL4gQNpKnb76cXBSNKvybBG4dTmASmoV4
Ksz6zu2ORrExy8+Jsq+iXajdj42k8ii0iQtxnMnS+9rtLHvAG2h5Y+kh67auErLvc7aoTJOwjC1s
WJUcXluZRZdsFp8PQPNFoo4aNivStkhq1cAd/RkAHbx4CDcf6fRYnozO2aDUjnsQPWMpJokwixZ6
kcRuS5RLJ9e3p0o1o7G6ETc1BRA4WqU/sf7uj46D72FI0p5FtMOGFfXoPfeUSY5bvAQDGURAh1g3
c8IlySgbXbz3en0MevCNOYdwkvUWiXXqTcj894WVAf2nq6ft7OPWx5GeB/MjPrr59n3OYvZa1nR5
ge+Di9WM77IPDGlCkd6+z1nJBtOGeKOxSVpzSZSTHX0j4cHO3sk+P+cTr8RwlsR2UStwknmbwh01
D7kFn0py3ML337RhCNE0hN5aTmMD1NEAAYKUvcNAKfYryQ8mxTyQ/VcBt31dc4X2fSGKi816VGbj
wUQCIKTH0Xht+68dhvUbWxICihX4bUWcbuW2Fg12Bo+mCb9axQbkt0myX1+JbNM49SIAYk/AP136
Q/tQOTu09ntGdAoakI65H7Iob6vhNG2sckBu/c6auF5aoWyzkcI6Cc/FMsBlA8pulP05LcuGUmEI
b2Dgq2Qb6g9O/lhUj1YngQkT3XkMPJgoKqDX52Ygh9lZUXaUwfhGO4DYqbJzF3p/SwGcKtvu5KY0
wEPY1Q9J9r0rQOTceXH/3NoguPjH7tNt0UsWJdq7pUxOpytDJyx2+tK3QPqce0GyJ/Yuq1/fr29L
KZxKo8oTJVqHlRHltRoPNENP9z7WtpMMJUK2HE6xQThG6yZtELW7gZ+1w6mq6n2qRYaX5KPEq539
Et5NWi6K02zb7sysaLEos/CiZBMkp4ntCNsO6tkhX9Y3ULYuTsU1FqKZose6NLIdYzQwHyf2mLAP
JLmXK+I8sbxTG31MoeEYzbJLULUiiSoJccQLAUjzPLQNGCfOGdMqlYEtGy9CZ1kPZlk+a85wiOFZ
AlvqA91jpoHBn/+Vxecdiy4ImTZ7S/VdeFTR0Uy9UVJ9ENuENxGcQ6YAQ4ZkHVIYTnbQ2ifH+IAf
sFwCZxK6ME6nkc4pEoD8qNXfTR1KDkS2As4ATKxlHY0gwfb1ydO+reut7Ovcxe/QJYXOB/iTWXGw
ml3+kSd5uT/cfe9AVhxa4axO6lHpXqzkXJff40jSlTB/5famv50yd9PNyOoosdTSD4tzlryo8bPS
7/5so7gLHo+2jZZVXD027kN9I6uKC9N/y43irrapBknvBjjmLkm2FY23YfISocUxL++V7GywbI+2
Y8+xvxvs1JPHyP2p6/vMlIXIMn3grj/YtdGKGOJKduioaMO9Wvvr+7huX9AUdu2Yh2XZ6eEcwBDt
woxjnO1Z9EmjL+tS1peBfvVrKQHcs6nIIEVHpKcf9VHiAsq+z117zYqHtC4RI5EKgxF3qaxTUqjQ
OjqL0cdoO+CGv/79mCSyQAdZI8zLejS76p7D6u9BSSQOs3AZCzHcMopYI6MFlnu/qc91/BoAnf8D
57AQwBmveCS0AgII/NgSb1X705JxjMlWMP99EedNTju0Pcgm/IxttQmo7hLrK1RXQJ+pYK/WMB7N
2S+wZKMZCoAv6P/Z0NpLrYOm7NJB4oPLpMx/X6yCKA5y3c38EGIsgWm7wfxWwOVPbVklUSaIs2Ju
n8d9FGC7wpCB7PuzkX/ugdo5Di8fOHe4DwboM/APP2M7Dm1iTxRmf1LQR2xAf9E+tS5CeEX+E4Fm
ies9KxI1jYMJNl91kdrxpuC1liXrhcq1EMHdwszuAyAv4pab/0wAY/i5vgDZ17nLF9iKw9iIEL8N
n9Eql0gMrezz3NWrldqoSI4jUOxDrgMjXbL/QlVabA5384JWJ3VsQ2dz6+Dsi28XXVYZkp0wd/fC
ss8qay5Lm+lmpE+o5hay10i8SUDctAHMTEAddq1E6tiihcjEIlCZToZNIi0YCNeAC+C4BtrSYcuv
BVRwQLM0qZAnyqgHqhXPGu5j62mItL0Wu54e91uteLbb75N5SoKHEnN91H1A76PktGS/g3vX9aGt
0qYv8TuC89juLTCwyBRCtJfgLkdvFOAAyM20TU6DNjf7IUOjj3Z003xrND/Xb4xoEUsJ3I0pgilj
btdn/qT/Cosno7rTAU7xThkOkm4AwSAgkZ+Jf7hrY6YBGfqxKb4kpRIfoyK07pHtse/K0XIlb4s2
H/6V2/pblgl2KkC93bZCsgQQZ2kxFV+y/yHtynbj1pXtFwnQLPFVUrfbQ+xY3Y6TvAgZNVHzrK+/
iz64Z7cooQntAwR5aZglTsUaVq1qVDdJUNQzuuAt8brs1DVPHdWcQkrdZirdok19tLWIaXlS4vxJ
T0s0/1XdJk6BTpcFS8AeAf6zTFgdQBdpjGCCW4KadvMklX31FqI7tGa2Bym5FAD2Ksmf1hZ4tCst
giW4lsVpEdrX6NmWjdWbbb9HJHWoVrhRojrxHAtmtTo8nCT2+9UbO8lmWlXI7b6ZYXCYosTBUT0M
wqKhzcWzUQEIfxgIRL7mASo9M7qiqt7k/I88lm6mvMRh6Eyz5OWFqL/N6sphTijHxjFFFyxGkr2c
U2UFSQyeovIN9NxfjDZ+7NNIcEhFIrg7B8piU5eQ/HkL2uJnKtmnLggEcZoNESB9McCOb2iokf1w
ja52Rp/6ypCyvHxrU9kt3+28Ecxh45AtBLDfrwQg4aAqUlKUb2oSOOnwAK1xHAdyMERv7jq5CbKU
66lw9lWIpAMqd1JsyPxiKBGYT1sHfCMOmtF5c3GPNhLHpG09jUZ3HUmctN6bqgOpiY0eNQZ4TfCP
r7CqjMLqi2go3rQ5v48w2U4WeD4b55sB3m2QBwI/Cm7s5VpaWakYUx2Vb+OInu6JOjrBMDs9OuM4
WWMETtGkAokbx4MVuys64kRAevBE37Zkh1ESQGIuqXihf44i63tLABo/aGCtZcXHfD2X1SMRkxhG
8da136eoOvRExEi1cQAJKK9Ai2IjpGbyi9amfVuguLl4M+Duyq+Op8Rfbj9b7P3mdDYkEHBJoNHa
mq6MGqDgHwu5eIvRnU6vBseMf+VG89jS0VUG01XswyhqC7U9q39kcqohHVuNovALTyU6hra638qX
WMldY7y7PbdNOYx5AifOginFfr+6vllfdmBW6HCoAX0axrk+hAmgcUNp9W4GMsv9DwVBdS1DK6Pu
E3UuS3FR01EK5sD0bR4qpFvoYQAiqZJ3ExSCNAw2J+4qWAplJEKXYqQuzSUSkIT1spq8QlSkuHWo
r4fnNkcNo7kDSX/yVtI6f6kNvXywTGF4b/2ofoCu0VqGgflXDFH1lKkS0P7RWztERynKD+iAcqjR
qPb2CVgbSigXNVGHq4PnH8x13JbU2lig+c/YvqH+y0u005R+t6IHw3iUyTGnP28LW68clIEBsC2j
vgAtBafDGzPrZjOEBThNodsBc727Q4iNXk4g+UdcxAaanC+CYK0ru2GWSuBc9KMxfCnoU6KDa2j+
bg17w7ucKO7qjENctnVplW+Z6ZDMqUT1HBtrpQCXiNZ6wFyDuot7DUKNgk8NaNi3JAsGx5ZM6jR1
Ltj99f3HqQGlClSzDQOBpwfDsUqmVm67N/TOkcujWaOe3bVF9HcbU0GZArN6UdkLq4bzkNBVuVbi
YY7egmBQn+sxzw6GHZeCSPVaioVQEsDcMHZAGMCj4Qw4YXMdVMElrFvDQ0+FutG9ved3KYJTLLYc
SYMCsp6LEfnZeG5O/9vwnGIJpHSqWvA4XsqPU0vT3TVO8B9RLkJYBpdljLnLrudG1o9tZV+CvjpM
z2GjH3bPYCGAuxSmBmbSOqzty2zjuNpoIbg3Z8vNgNMgNfpd6vA27MtYNB7QOs4vksFOmnfT6MLW
U5mvgQ4yiomS9OUTEqeDPOWlnb3l0+OUR6mjTYh3q/vP7FIMd6CmcSgm8B1lb+pdFY2eLosIQdaX
Aig5lO0gwAqHE5GS5Ty0SZXneiDpG4p/HfvUy8PuJ50JYJFI3HAYevyOG0GQap2Uvhn0BUVbifI9
7s63D9VaSeG9AKU2mCtZkQb/nOeNUmSp3afYixblr26hu210KEkqUIYba7WQw12/RAnohG406Vtg
EKf8EScixlGRAG4z7NRqymaCgHKEnzzqrhLvzcmCSlJHzIN1rtJgDnO7kYaVNim9OVzAJAZX2bNn
EZfYyiyBBENmteLswVi1IcpsUow2HcaL3nlt6IXWYagFRulqmZYi+LsHTyvJzQQiFCTmXoiIfGB1
nLjhuTuXtIEV2gOGD5SH7m+QoBKgfCh211AwKdCwsETBcbxqrEeNNDPR2GK8xA+SjAayqK7feSsg
gLmhyGxCU62q8kZ5bppYm/vL9Nqb933wFkzvnag947ocFy8FVBTqSlnJ56o+Kof4wLQHFQQEeDEG
4zHrKxctaz/PXXswwW8sScFRn/S/BUq1ZEn04K5ztx/yDcTLwDvCeKWW+iuv5jCxq0wFWwd1SkPx
NO1Ep8lFCs8d9Icy+tRPT3EbojPvXQBOzjE+ma3fifT0+sywZcBqGx+dEXjHhVYRHMCkV89WEbot
KJ2biHoW6u3yca8NwCaswOFEp14sNw8RrVCTIEfVpJ6Nd7k/ycbeKAY3PLt7Vw7fPCjog1FieG0Y
D4DVR62oE+D2kcF5ATuUjHAvD0kzKqmx7crADAY4eEPhFCjjDuKDTlCbcABUuDSP+WA5pbAeYq2b
sHZXkpmvczW5YB5Sjc66em7kh3r+NISPdvx6+9atdRNEwE/G9FRG3cedRxRbVl0Rqeo5bpzectPZ
uz3+xkFTZVxpvHYgIYQfu5wCSEuCsITJjqTGoa1O9LGp0PlA8NBtrBN4mhHbxBQYaR43CT2QtCjW
cv0s1cN9LPVPsTZ+qqr5eHsuq8AJY9hHnbUN3wK9kXizP60juVXkWgdI7Fun3xva3xblMAF5adQj
rQBIkkWFxBu7A8yTgjplXFNUGXETq9o5z0muGecijtxafR0rQTx1Y3sQy1KhCuBnIoPBnbC5tuqx
CiLz3ESvQz87xfcakM7SuNxeuY15QN8ypmMdLIqKzs3D0GbLKqhknHtyVCVXE8xCNDw3i1QlFYK2
GL6RXw1EX9JZkHrYEoAW40hQg00E7KzcE1tXJK7lIDDOZl04v61UhH3YOMAs4iejYzpLpvD7nJKg
r/OOmud0fKvjAHwNikes3bYUGgcoOMLoe4yKfr55AMlm5KmK0TzLQNKTwqXh7927bME6wIGS0fsY
XJ3Luz6peayMQ2WddeXYRZ4uIkTe2AXEQLD6MmGtAfh8Sa7KgxYhlHfOUIuDtOIhOeydAJi+USsE
JQIh2I3lBMyOVHQEA+hZC7wmdyu6+7FajL8yBAM8VBThhLOsPLZ/aCHQT+vLjJ5ZAJ+we4x+shq3
/jkZGqs1leA8ZLFTkfmZjM2z1X+3RI1t1sd1KYj9fvUu6bUd9WBnD85JeCgepPEgale7NRNG7q6C
7FVbM66OqhX1YUUBOiG5qyTfTP0t7B2lkQUPx/pEIRQFGXAxQG6xouxpUTytJHoZXmbdzYPHSD/v
PlAYHxk3VUP1Cqy+5ULRclSrpmvDCwKDaX9KRKRgW98PqwpBHMRBcLG5A2sPWKRCi8OLNOS+0Y4P
KYglBXa5QAZ/aHNw5IQNGtpdJtTTDvKRWKJzu5YAZDr8edsycKthFi9XiWQJkXKi2OfWA/a6FZ1W
pv0X+Q5ECa6HZ4ft6rRqapxHCIrY5yk9DOroapnsat1zq1luoCluuN/dgzxYI+ihDnt3Rb7ZhnFZ
9WpMQLlsH82WHAV6fH37luNz8zHJTJu8DDCfGe1yvKD7JO9/75Yi+Pd6opmmpBChmkepdUr1/va9
YH/PbwmjpWZEZJq5ek+DeWzC2UqlszqPaDkAu7M42eFpCJ5JEO62cBEnupLFRUHGOKX1OEGW3fiI
CpNchBbYOL5AsKhI48N5RNqRMw4Cq7dIKRnB2f6SgJ5fjnZzI8Lm/PDWAOXcoPeUQx39Tqw2ODcP
hU4OszYcbm/Hxg1ZCGAzvLohNUAVTR00wVlJ0ruwsx7QM8bIvFr1TLU9BZp9vC1v4wQv5HEX3pRG
Ss0UE6KG/DtKu1McZaeJ0j+3xWxtjA7MgcIac4N/jrso3VjldZxhWgl9BfuGKQjdbg6PPiTwa3CS
VwTRSabHwAqUATonfMtRfJ/vTvth3wEuAvMSmpXCquIO1hArTWXaeXCuewCljpW626pFR3E02kQe
A7Q7q9BXrHdTZzbEOGu11ysupd7t9d/aZnhKLOAMrvtVnLMvgDsIS1M/0zB/TnX6pGrdXViRvUl/
5pJdieEveFQXQwf3EDw7nvxLFhUlslPC6arF8FyQ0wDJOBgOiX7OQclYxak7W4kbGnioRASCm+sF
xgBoKxsJUj7Z14ItKimSxEBN4vxTTsmnBoVBbZLc3d6WrXOLXB+cbniyQGVwyr0v284C17V5VvrW
bYrjQK1/s/EEES6WmGGQraU+AW9FXIJeCQdrntGUpwKX6GESKZHNaVwJ4aahyxnVhx5CwMeM1Mxr
Fu/Nv7FzdSWA8yrLJLfTMISAbspQTZE4/8JQWAjgrDe5KVC8wZYJTGIe+WSR/f4M4x8DLzXLTiNq
y+lZuaCJHgWWdtaK+X6IpcNcCjzvjSO7kMDttKr3XcAaKJ0D6X1qDjU97T9KUK4atBR49BTAiLij
VNBSldvYPIfBeC+hmUAxVo7aH3dfCXRb0FFEARwjypy5s6Q2MeP0DsxzGT3pL+g1t394REDR0gGM
XMg2cMm3zGyCsVdz8zwkX+wXSXv/F8MDQog4DgMP8+9EVChFPnQ4RwgXa9/j6eft4TcUIDohAE3D
4EJkhfEMNZLRuZSks/ndNHpXoaZbGpNbEFFafV00C5CYquC5ZhT8wG9x61QoFp1no5POcjwf5OGQ
549y9RyPd7GSupbmyQiI24Xg+dg4wh+s6QhSEzQQsTihs1rLUpXO5DyE75VpHPSyPNFwtyMIwBhs
t/8Xwj3loSaj9RoTkhsvxZHuhsaCKxgLB0Qk42Rfnd9Jk6VoBtvu2UrRC6+rP6WRfGj67BMIXQUu
M7sK3HMI7AOgPIDYWCjT5q5KOtTpHHcBOc+ol7fIT9P0A3qvfUkUESB+Y2PYcQazkmIgO8enSmQz
bms8LjDc++muhh+l1Chja9S728d7/Y4g9KaguzWQKUAO8lGlUTKMueiz9pJrv7M7o/y1f3jWGxTq
F220wUq9VGAdutaMY243FzJ+tiNXKf7H8TkFGZRzodUNxg9t13rb3ZqVmGjkgv6H7Pvh23D6fSDz
OI8BCd8m+b42js3uJxac+Fh6uOcMKMqvPckCII6suL70J8vMDqQWESKtN/fDfIYVraND6xo5p04B
wtFZdQECnkQHOdgd0VuOz9merRyagW7QCpQ66afMifNKIGB9CbDyIDxAOA3RZ5VPn9mpEs523paX
gpQ/2m5ySc+w/Pr326d0reOhcJkCQQ4WKQ4edRoBeS/nPW0uzfAt1TV3AkY3QEI/q0QJofWOfKh2
0wJ7GwFCi/1+5WuSuo4Go2zbS9TfVcSpRIyFovHZgl6NHze9FGstxtdCb7Sc+PfthRINz12I0bDR
THFo2ouEHK3xHV22nN0CACjU4Y0ZCKWvemmZQ1NWgS23lwzE3vW9gs7x+wXgcUXhzceN4HMZRd7r
8Tw19JJkX9tDvrtvKiwE3DakSlFjwNrqLtd/Nu3JzMoyuXS216AbgkBbb9yHxfDc+sehBPkFhveo
8b26z7tvu1dnMT73vNGs0QJpwPgqiFp+lHZ0vD3+1vcbBIaAyZpWITi8XJ5pUtR5ltLkQqODPt0p
wWFUBfHBdTQHmDIF2ESGfoWfx70IHcnscJaTBJCyix0XbltHbpuAh9i2ANLJnUFU+LpxJ4DrBAwa
WgodW3i/Ve8LWs92lFzkQXby6L7uL7cXbS2AgAwGmV24Ekge8qjOoQlQPSoZKEBNXwNHb3c7Mcvh
mfgrlTHFaYJADIafk/FojJNTKC1aqZiCrRfNgrsZuPFNAcc/v1ROkXhoDnR7kdjJXxpmy1lwN2MG
3yAcDQxP9ckx9C/SYeq+Aou7W30gyokMOHwZWMvIVS4XC9g8UEzEdLzURelYNHZqwVO0sUwsB4cS
S0Ts1jiggqILYKeO3cV09e6VqrstcdZhBilKdJ6Fxc/7xI2EbvB9Jg8XJX4qMuJGYb5/n5mxD0SF
zBoW8nYrsg31NDVkusTxQ3gXkd1RO2bs/zM8Z1BGyRhGYY/hVfO9yy7m4fYxWiso2GEgwEANBZre
wSJe7m9dTpVkmIV8Abm89FDISuYgFGUDJdTWQh5Ofq+RZEVPYnh8pgFluOr6o1P4RVmlzZdKuf9M
ldPtqfA34mN0mHdo4I2oGqyb5VRMZRrmpKzmi51N9guI5UtfkWhzZ1YymizTNKjc2wLX08FUbPCg
sPw3YDXc2nW2NaOOIh786GthH8JK4Kmu57Mcnns7IiDbk6TG8NqEVk/tV1VHQfAxEiVnRLPgli2V
o1oJDYjpdbe0nZkITphofPb7lbqFwxGSJsb4OUGaenpsqMCr4I8wLEtAa3H3gBJGdRufFVUCeL/9
OPS+Ul0U4tkyLvnr7p2+FsFHKkItktIa4UdfUZ26ciOBlbOxRKyrA8phCLuGfK1EQrSuSrWs9zv5
zs6fiCglujU+cAZIKrBEPlCXyy3opFop2jjqfUQgweSWOPuXBwiKjxo8DbdB4UwQFVRHtgYSf58V
/cWo1c1+3V5/ZoZdP3bYYqRd4Kzj4dcBkOLOaBv3TWwA3uAb5b0UoErTCex7vHWpdLktaGOlUOXH
eOJgzbJ+QsuVAnCX4kYHrR+bThB6isD0EA3Pfr+6C6llo+tZieEH+i4N3/W9pAUf63T1+eyqXI8/
xX0+DBhflr8ptZ/4t1dnQyMBfoCYKSLUrLqYs5Yl02jsKc07H8Qq36uyOVqD5EiddUSPAIHdsXGp
F6K4Zy/TMg3B/qzz4+qo9L8pPRRdKJAhmg53bAujL0xzxHSUyAsST6IHUjlSLLjcvH3+sSf/LBqv
O9BFI65RyN75Yz04cSE5YNVxZqNxk/ivUt23sWhaW5cFhh7bKFQdrCrvJrNEM8WwTvwytILvij2i
YWNUpvp9RIPpcUyq6YEqAxXRI6ywzpgoo7MAaO4/rG3cckplAnxEaSV+Xaf6C7qOmwFek9wCscWA
visW+Tu0UXcMqFk9lVj6yMmldmqc0TaHo1R36HMXJHOORiNNdqwNKxS8E+vtxpkFONliJYkoKWG/
X1+OXovjtsK6kOrUjIe2/2QaiVcXoi466w2HHERlUVLCtAjvvtTtbBtpkyS+2T4lY3SfS6U3gNoy
Bk9C5gObKzjGm/JQAItSUeRFUUu8nFfTo4Jz1OLEr7LIAZb9wUrf1fGzZB6C8l4dIoG4tQ7DJqvw
/6CPEUPip5dMaWaMc4RtTo6BI4taDK8vPrQLmoEi+oX0DyIjy9mEitxnY08TH41HvNx+bPLXWeQU
bJ0EgmdWRjoc3gHv1DRNqdcRsmV+abVuCV6+oL9AublpKnm3NeYHlJN7ueAjyUhwQBDqHDgbkdAq
o0mUpX7VltWdhfrh2DFbxXwo80E7TCp4e1tbB9FlNXanykaJNlWU8IjmO9+Ar5X/9HRGmzKplD7l
CBM5CSUpkLtZ9ef2d65XHXjgq89Ul6uuoFQsqFCm5DdT9Nzp+R8JTVLU3rq/LWZ9dljfLVgK4C1D
zzybE5Mk7UgmFS+T+moph909yqCBLPT4YWXTADQR3pmZ49Ywx1qt/fYoBRdS+vu/Hpl04MtQS7JO
2EeqklV6U9U+7V2Desbg7h8fWXRYsTDU4GtzFzkbekuu+rTx9fgxOXXZv1j86+G5JzVIGqPQGgw/
GRcje68EcaiNvWUMPCxXBPDKqkp2ymKpjSW58WvNs5NDaAlC44Lx+cRd1Uh5HAUYf0g9PXAGgQ27
cQOuP9/iLmrexmUxgN7H15vmnnboX0lad5qt0+09XqseBR4KFA9AogBLfORErx6hpKqntpCN2s+N
0xwbzlz7sVG7JPl5W85HZJFTPChgMXUQwJioKuVz3LkWmFWotLmPr9Fcu7U1V8nN1CUFVY+RFBO3
BEXXgUJzPUYkrz2Tjj10E3iMf6PyoT5b0fhNC6bs7zzFyQv6jwyXooriO6UP7ZcqscZjk8CKkcMx
U52x1iyRQbGxI8igMRYEFlsBqmCpkwYp0+XQzqnfd8O9jt7wp4rGs1cH2tfba7UlCHWyyNYDdKWt
Hmw9KzKLxA31mzLvP6MGQ3600BngdVZKUU3JxvZj14F91YESXpNxaPZI46yUcj8dT116H5ZPffw6
lYLIwcZVYUAc9oAijIqWrMuVQwYJHU8zK/fL+Emxj6mo0Htrwa7H5zRJhVaapl1g/KR6VcmnKnm2
U8F1FE2BMya1qhtRsQwRsnI3vZi1d3vL1zYyKojgqjKbyUDqhbMySNapUWtqox/rjqp/Q7YZhkwY
/Zx/35azngarVJJZe19NYxHt5U60c5xZBmh+/CI5xYe0FmiTjeGBs2P9xgGsReKQ24hGrWK70ZvZ
H7u/0aneW+GBPiXMZMFDCtw8zhJ3jsbe6FM5JL3foF+F9p7vxtL+RwC4nQALRkxwZQ/0oJg0DTr4
Q/NbtX7T3Q8qqiIQ+UVQArYSwqjL1a+nGblgaUKALgzc9A49CAQC1hcBApibBRAf8kgad0oHKw0B
B65G30gNJ6x9Wz4H2d6yayySDqpBILsA+8e7yiFWKGrqEquKDb9FT1Tov1YQgV/rJDREBEEQQrKg
tkEScrlKc0cj1Gplpm88NfIXu6SHlBQHQ3m/fRVWcB82DwQNcBuwZMzC4eQEetBGVWz5deQrv8C6
LenH+m8//QZz0yksBN7extWANEYLhSjOGucx5BEC5xOkdRH4Zf0i/xfbgskAK4HkLR5ZPug1h8Qu
5DFvfaqYzidS7eVbxnJhfGTamBfJgFjL5erRJ6aOorb1gUN31QOaWAkOL1MOSwuBJW5xqGwVrARA
NC8FgBPKilFK3vpmNADp+tLGL03xaL9JX8p0Ptze/I3dWMjizlieSRHpAsiSCgRQY1eq9uJ22XKB
EwTOHGFhCJ7wTh8l3ZyaufUN+blrtJOd9s5oKSCdEXVx2poLEiZgNQKqnZWgcutW0wwuTI1o6o/W
vAutu/1LBfcIioug7g3JmeXwIYIkUpikLCrldNbBbHbb6QByXY3PbUWhRMDcBUnn5/OjlLjUEqAf
t44VzFtUWcETWAezy1JDq7A+7f1E/1NM35rod1n/pPL3bPxrKKIGUSuiTLbtqIZAt2IYJGBOYhr6
yp42emmYEUXofDISJ9cPcnJqXidwf7byu0ldQu9z+lD+rCq3nNwh8JLsjNJq+G+osL29b6vCcf5T
uHNRFIR0qqR1/mSV6JD+3Evfp/h7Ij2nlPXnMFp/jl7U+HJb7MYThAsMZhGgfmFW8jSyINDX6iyN
oIa+Nt+BgAFO5baArf0EhSRyajg0LMm5XOGxlDVJBzWhb1ntoYpPNanv+7l2Vf2UkfhY2N9uy9uc
kMHKCMDTwUqGlvJku4ppo5DGDwzjpZYCbyynt343WwrbLbgXiEYghsW04FLMMCZ5pZZwv0D8IJV3
kgiMzf6e164ou4VlBgsTwQ7ONNBnsElIYVD7cv3URKY3TJ87+8ksX9qqPe5fMQAnicnytwwRupxK
XupBF6oqHPuo0g6zXqhONA0VeoJaImJattncrEAiyWrIEWqBwcmJMgKjMONx6PwB/F5f83RsDkr0
XgSD5qlVKKJw31hDBkRUkVwF1gRGw3JiJoA5VgbSNV+qAHGNweH+YKunaAbB326PCWuH4/BR2IPn
kDOko8SK9H5mQfrwQNvW7W3Dub1JG6+G/QFxQFwTngdPwdEoQZxFk9X6QRHgYfKiWlSYxk4UvzfA
POIc4ECvu7eThCZjIeWD34bZESyFjpWMz3KfnPqJvKRW8cnUqsqRQ3n/8YMriwbrcEJQfSBzN0mV
wwmtSObeHwPNsbqvaLXshpOyf/2YD4LQIXD1rAZreRbqsQ16rURsL/6i/Jx/7N0cROtRegw1irq+
FaSeVaraJfLTft+njzCKHhHIEjyLa7W2FME9613R2EEDhQkuzMGdC/uEnuSf0DZKABdRmXpcngLI
gbeAWwN/cwWB7apRnzTaxD4NmgK9zsYeBPiB7lpz92yR4l5XvoZV4zVqeLBrM3yqgnT6EcZJ/tNG
V4kjSc3BGUGzclebeghqCKV3iiLXvS63wyOhugght35ewKGK7WQoc0T++Qc8VOmgT3MY+3GS3YV6
7drKXT5P97093pswe4FMvb3XG3kqSISWZGx7LBDHnaSurygBQWnip1RWXF1JnUJ9cry2JF4il8PB
ouHgqBLRvMQ2gQ4LtV91pY94w9P+MLRxJ3hgNwwHfBAjBrMAokTpOPdUzE2FfDTKzPwkeZsoknXy
oUofi+DBHj5FreZQRT609U9iipKsa/2K6msoiw/mTHNVTx7N6jBXVpr6Buh553J8B/Fo60SDXTtp
q73mWuMJ1n5jtxH6QvALvdg2zDVVLcsMfaMTH60Fnal5nMvUjcipjwxPH987+6hLn9Avy9PUBwoC
7lz5SgioVg0P6ct4ctXs6+0PWmtlVmmAls7wr1C9xkdJ0ww0HXPQp+i3fGzCUyhyEjdu/WJ87l2p
wE9J5LRL/bZ6TZvcabrKSYW8tKJZcAeoTA2Somg/9cPYOJTVD0VI/C6Yh84ZZWM2maExNak/2W5d
3I/qnSUCNG5OAkx5zOTDo8+XNYUavLWsnlK//53YR6II3J7NGVwNz+nfBsYmoWBY8uET9kDFgiJP
RN+z4vgGDylLuiPDjCMFrcbtw2CYNDQlPfXj6WEgpdMax6x/wv+Wfsqz1Etz1+pe9fnrGIjI/zau
MshSWCUplD78O06p5YY6GrVdpr5Knoz0GM+Za8FUkl9QzSF47zdFsSeYuQOIZXOidLVHMkCvsFGl
FwZelzpBcEoDp+x3Z3w08ML9I4gZo1e+XacaVa6XEKQrr3b5qbnff/dNPOwIziK4ZvEJpXGo+0pt
6cfd79LjIDhwm8tkatgOEEXDAWC/X319PbSolzXq1Jc0Fz2rpWftB7rY5aKufFvnGr4fgpzKRzKb
O3NmrFcl1fF4TKNnEeRsHVTz316ozZn8I2KVsyqUTO1NM/HD/IDdLtRXO3b74ECFJizbUc54AQf6
fyfz8VJerVkSTMEQmQQQDcVpkyPtjxMadu7tBsqu6bUUThXUZVPZeW8nfhs7w+AUosTV5izgJsGh
AKgPQIPlzqeyPUiyGaV+MLsaIlCjk2f3RuHf3pXNjQcMC2EWwLJXQAnwLhfILxrYFfRhNsMv1ngP
OrTbMrZ0MrjcGOE5IAwQtZwJbKNOm4wy99FuSomPvQgburVS1+Oz36/2O6/BWzUrTe7P5M0AO2qM
oF0IRH5KRB2DPpxg7miRjxAh4lIAAfG4kjLLgtiyw8JPaNQ41qB/o5GN3iKqK5fA6HfFyQQ2K9Wi
u7xsnbbSnUZLDo21t4QMhw+lh+h4DJWDmAofTompntpmgsSWGhxq62gnAmty41gQWDQwaGDZwi3j
ljRNx66qjCzzVVo+l0HwKyXtfTbGAndm42SwiiULnizLmPKuuZo1wA0nDcREv34Youy1aHT2+9W5
iOe6Rh1infmR+jm1fBHoXTQ8d6y1EVCFGmEzn8zv5GDSt9u3ZmsLroFm3NcP6H0VTm2T+EYHU+Mi
GZe9dZrsEF1L4CYwo1BJbSomQT9k+mF43zsBRk6HLA2rAmVomuXy93pNYFJCtahpfafmb52qgOz+
720h601YCuHex8msW7QXxasCDKZLtYteiEIG631YSuCM72AMpEYfIYH2AxrZvRDimkW5+74thXDK
3mya3MxDvL/oWR+V93PxKIu4eDfngfSozIi8kSXlEmfKFM7gjsB2WNJxnhVnQF08UXd7QpjHlRDu
URxDUiLiByFD8h5Hv+tAEJjYngRsVAYc1FbsM3OiG5U8Yp0kNXXrrEJlP1JBrejt3XCm2Tz+K4eH
28Jm7MAZDhOi/Zp0jp56eXU3tkf7OFhu8462qaoIb7uR2FyK5PbHUPs5RtVz4sd54yRTBIj9fZ89
SQlxkR0qlCMFi2zanm/fH3YJlw/aUiq3Ydo4zO0wQmrPSMG8cjpZ1NH3J7sAkkBZIZja0PVs1WJn
qlsrbAsJyzmADT94VqJft6expQbQYo/A0GfgMT54Lel10UWxRGEmR44SfA4i718IMBBzZXSxwMRw
uzMHA1oWJVXmS+VDQCTPzru72xLW9rEOHYnnUAFvBiJKnITRmtQZjYap37Ue1alrJ09l+zAnsUvi
/ZNh8Umbha+Q7+SxAFkG3LZZDqEfKsVBix6t2RRMZmM/FhK4yZBwnmgrQULxXGuH0jreXquN4RHJ
Z41BdLwwqzC4lFTJVPZy5OfNfeGW6W6DVbcRxUUMDWXnyPtxD2Ouz7EiR7T0q+EHBZfdz9tfv6HE
FsNzDyM6W5ZRU2L4NHYDXO/EHDxzb08y5LBBggkqIhj2jGCOexgRJO0Du+mLs6x7RV566N/gGcmp
VXebcEs53POoj2mZSR3kWPV5KPFA/r69WOutRjACKSKCgDRwJXyGjZgZBcwqjc/tL9N8RGb+9vBr
/YfIGsNe4DIwrgruoHaJNcg9qoIArbK/mfJ0TD5LUX2HJMe324LWmw5B8H3A6okTi1biS2sorFJ7
irMu8Bvpc94dw/loioz2jaVCjyTY7YBAQd/yc1ELjYwl0v7ncDyUPwtRJaFoeO6p0HO9KlSC4aXq
3f5ZtgKozVr/IUECkA3ynKxBDg+7zusmV2u1oWe0rNK0c5R9JfRsxl6wX3mAswVeDYO84W7o3DwM
IJitwWizcylljmFKjmUdbu/1xkqBsQk1IngwEJM3uAve61psdrqdn1/AX+2MaPP0v43P3e2S9LpE
yyA/6/NBH075INgK0fdzdxoI7wHhd3y/Op7S8WgLlmfjKiCbjWdHQzE1upNyxm6lVDJe0oKeE/tH
JdWOkQBQHIu6JmxM4loKH5hr8jGvM6WkZ4k4xS/zffcWLEbn9EaqN3aRmTk9g7FiHg+NvvsJAi0X
qJIYFx4CMDz4tq8G7C+J6Rl9SqvEm0SMKpt7cDU+t8WaErQpNSJ6ttBPrYdD4GaiYLJIBLfN4ywh
zYV88lnVjyTyYvtOEXU629De16vEozySno6FBeDhObWt/veERuC+XqExhtGUwQEm1ny6vetsVZbW
Mmt7CYIV1MOhNwVvZo4glJBmFM+cjXFEb+XEC8e7wvjTGKmTa1/reS+JK2AfIPEHRgzCYDbzj0aq
BlmCbur0XEs/4mYQs1isL8lSAPv9KkTSdRHV1LLCMatfzeq+Go63F0w0PjsjV+MbxhgW04irHswn
dAwVwtzWZ2z5/ZymLcKkmjuCBQozr9S8njzTvU3asQfQ4cxGMDTY5iqnbPPAGLQJFQY+grAAYBXZ
bmWO8RHjReYa5QOwN5dLZEVhkYVZaPpq/VyeTFFd+/pZXQzP2/pzWdZ6nkqGX9Tls61Lf4iVPIAy
ykNI487uE+/2hq9vJHww8HCAhR1+PvT7cja0ot2odMHkUy/6WUbHPncnIpCxcahQjcJqOpDng7vH
PeAZyJlJY/Syn5afx/8j7cqWZLWV7RcRwTy8AjX0WE33Huz9QmzvAZCYhECAvv4u2vfaVSqiiPY9
J8J+6DBZklJSKnPlWtPO2oInbX1fCdUYZOfNUsP3c+u17V9Ma2PFlzm4PEUCPIQXegn0fyFOW+yf
bwqyPMlKV7zWTWLpWXc3Fd0zKHV/oWPsN5u6+8Hu8/sgf/vg0qAzBVyMwEHB1cDCoixNbghtlrk5
vOo9CRs7dLo81L0vmfj5H+wAC4fszKJ3qA6vs4ZJ83U0RBdohOYirljc2m2Y3LZytfMxCtAom0uw
C7JS9Y2WToPHKtIMr7Q+oISYe7HVfvTwgomlP31hD1qgFcodiU69ITfAcv0KWWoZFUM858G84QtX
vrbYQCof/DIQFED37aUvEOGXUJayAbxMD1V//HJ7kla+jg5D6IAugKRrtmmfg1NLm6v5Fc3aYp+x
3f/r85by4zUhBC8lPj/6j8ZhIB8NQ9GJefbrVag/qVPL7QQ+32v7bOfYH19efB4lPDBxL/0vyq8v
yxZYctecX8Wj0RxFdnd7clYc9OLzSoRYmm4qUg+fh4KA7z/Z5Kn4KIcWkMp42oPWB3A99AWpShGu
VqCprmH6a8HTsLqfgy008soYYAA4J+xmbAQVqNk3k9mOc66jzzANM80Kp4pFYtzKVay4KWQmcVkA
/mcvlKSXm8AJkEDAftZfKzdup9jfaoJYG8b59xf7ZwfuJPSgzSd8n+unqnipm70sNiLDd/aTi0Md
a4F68LIOKGVd9YKBgttHY6klX2k2yDtNb9u9yc0yTrnIcpy1PMm5f7D94Q/cLeNPZkqCYGLUGQ0p
NY3XQivqyLapYe/A/pmj09unYcA5uSN5VkbALNbPOc+Ln3i1BlNIbX3U9ia4NuPBG917X3piL3Kz
PiC3B7mKuSm/oYm5PBX12E5A8sr+2ZsCHhqal0XUH51Xapm8v6+cNg48FvfWzJzI1Ue/ir165vuU
6/OOzJmW4K1s7YfSyA8QMS/jVh/zPLQARdlDuzj7y5zyMUkn55vGxRQ6AL6FRBeD3LXcA8jWzCLd
mMqjDDpJQsskxiP6CrWw72TfRp1me1/zJi93dl7kDx0lfdTlJU/aZpY/M9sSD9CbB+ilkkPkF0Ye
+RrX9x04QCNgINlb5ZMs6sqGh35liD0I9nnYo7Xihz56oBRpXPt1slo5hqAnSqN5btwTxDCMH9T3
JxK15cwSnP16BtiDI5xQS9PgZSQT2TMv+6u3U38LYHvtjLj0sXORlYPD4zFx6YydLO2+FYX9atng
roBuYLFL3R+3z57rDXVpQ3X4cWBdB1DHq1HEwXPOPnxy4vNLkglJDtC7qj21vtVaTTN51qs7afc8
aoAz/A+/HxiopekYWmbqwabZTVf3GZYuQ+Dgm68D2RiBi0m+3K0YwZmB5e9nJ4JAo09mTI79Kp1f
YB0KO5KFjKLfYysVtGoIuUu06+K5eIWoEjbkGMqU2a/Ufxung5VC9fsP39zSPlpzKij0AsKxHKNX
hXRXlOY44v2LDjUe5t09AeCTdJ9vr8rVU2KhgVn0StAMh7BLRYcxCtWNrpusVzlZsfSqsJmemX1n
DJ8J/XXb1JoDA8IHcCfwlMA5KHczb/Sx14fReLXYp0l7EYfbn38vpqjrD5UdRHbI7+PBojzqSnMq
DCMVxutQTmEw/6ZsPKCGFOX0PvB/mvyesMdRzyKNe7u2fZj6z2hVCJnb7WT9atTPY/9csx+WhGDx
RtCztpL//jLwv196puSDb2UBRl6QFybDGQg8sRE6r03u0tCIJk1ct2CqujRRuhOpyNiZ6Io+6vOD
fLk9ue9vPHVyES5gg7ku+gJVKhldH3QTVxp83tIjr/HD2iyjCbRq5FiWPDLnMmbak+eDhS6Lxbgv
W39vFL9SsAlkzbemPprdUdsKx64Hjf5XsGmDQ3XRRldTKZ4rfZfjMZbopItCuinvfr3RL7+vHLmt
IQrCCb4/s9+j5e1ss9/N5Z3fiw+/GC4NqavHUstuRxiycDWB15kWMry9gKtDwTwBDgb4xhUVUL7U
9zP0yyW23byA6Omtb9u7kfXfumkL97Bmamk3w+kIsqMrYtABj6+0GBoXbDTjs9tnB96hgMuDMjLN
7PPtYV3vLHOhMP7HlpI26JqsD8oStgbtq4XdDGVUtlVOX/MyZGwBm4O2zMIiebm1aDCOdlqkTsI8
yCX2fbglrLY2CFBto4qODYTKmxI91DmBrgLumyS3p1DHKd+m4w6b5/ZUrQ4DyMNFQwhBrQr/0rRp
lhTstkkAGmA91CCWctvA6jCWawQKP9C2ULNSLrF56vQSwxhKaA7oMSX806BNG3vlGscBxRrkv/6x
ozzCPFP4gAfqTlL4aVQtcObK2FnsbUAHYrkTYohmvQl59Yflf7k9wpUpXPpX4W7IHaDbSFmowCA5
ul5cPWEZXk5hYOxvf39lBi++r5w3edZPLpvwfW2IrCC2aVR8vW1hZW9eWFh+wVmM5BU0KLIeFsZu
b/h/FgBV/iBbgPq1abLAWInbAqAkJFkujYgUrLH+MOqJ553K/PThrjLkay20p6Pgit5WRKuXn9cy
l+WDJfQksKDDJHYk9UOyVc+6qgooRpTEWjq2Wq+nGEMhazwg/irnJvLcF4PtSXHkbGNZ1hb+bEjq
1uk6Txh6M2FZCnbyave7P7J7v8t3t1f/2sw70djSOg5rV5cAemwyptNUAt68K8a7zApZtYHMXzWB
egpuGlAr+2ppP3fq3DaYlEA8HfBKFPRYDBvnzLUPo3KCJrZFSAepTzVkzdB/31rUkYA4upHR7an2
7JhJPX1UdW3JxJzbWX7H2V7p4MaSUle+GqBA+im3ZO6vd8miuWWBXA18Z4A6K7ukaAhYB7UOBBQs
kmWMnqbbi731feVqZJPfI0PCvVda7RwHREylvXUSr6wEwkGUxRda1AWBeDlDU5+bOXVJ+joZMvvO
aZomle99L9Hr/rUSkPCkVmOCYwNg0bAaNLlfOmnDgJgPaV7fCVOPBNN+dQ7kH2f/0+3hLzH1ZcB6
cUqoFMxzB3a/ccYGluLBSg8Ff9WLJzPIgS7cSnWtmgISDs3IQGCBr/xyGqSpGZnVUz1x6e+5+irN
Kh4ncSiy17otN3JS11OOYbnASqJ5AL286i2OdjgOIr5aT9CXH9f693QJwRFdGd9vT9+6HUTWwFSg
CzBQDlmvAlOU7vZ6UmYHwyuihuxy+80iP2+buT4uluH8a0Y5Zmd7Ngez53oyZHlUaQUPa0cLRyPb
GM6anQWK5y603ECALZvlbC/jliJuxgoj8fxjZsatDIMNf9uyoOwFB520BnJ5RtJ7wODWR54CeLkx
iuVXqj59PgrlRIIEvKwrCRvUDr05rrYIQFbHgGMPBRJkO69e6NmMjKqRlkYi7e9QaUTEHogN/10d
AogMlzMPeSa1/lJlYxOIvDaSthShOPrI7N32qC0DikeZtU6dqudGMjpfh33PNyiRrruoERig6eX/
BvD+9zNPsku3Y+bAsM68fmCoH/cD7jnLG//wmDi6PnpSZX1Ip/5rNXgx0SA0a3s7HaQirUt31EZn
Ea2hNkCmOIdob8+LuKTtBqR6dRKQDljIMjDHav0ZdPdF57SBkYh852cx2F//wyT/+301XsmggDmn
1DWSwjiQ4o5tnairvx8YGZDWIvV+paiKqkSZidTE73c/+/2nz7d//drZZvu4uPA/RELqteXKoJy7
OjOXAPJOTkE0u4dhzHfjKOLbltaiSLQ0v7P1oIdbTXmZA3esjOs4rWdy5wXVzqidu9n2o9HQhnCe
0JDrb1G6r47uzKZyGzmVz4uZwiYKZKEW3Mn6wbRY6HW/bo9t9bA4s6PEFyR1q7lkUk/m+gs4ERzn
W5b9h6wFyKH+nT/lwSUM3sPRYAPZp6dhnJ8GA0WxFjWXdAs/fd0GtmzsM1uLT55t7IoOXjqLWU/0
qYgXdT766LFd4UI3YG53EiInGcgG6+6PZvrS6ngDvN2ez7V1gyIk4gekYZC9VG7cXq+lBZYWzKeD
YOkErnwo2Iot2aQ1j4RgC4IVFPHxL8WK3XAHVSmMcsyfKDl1/ZMmPvH8EwhCdjrfeNZccxxjTs+t
KYcxYVY6TSOsoYvw3oGARAHCkclmEWKYnaG3d8wRx6ZoY7/rIt2X36apjHuWHXXLiIdK/pl1ftQz
tnE8XvdlXP4u9RCf26zPrWWtPdqEQfDLSu+ohyzfEOrlMadBqBtkl271/a6u8L9zr8aJuW8WRcqw
M017jtvc/uKOWtwWfJeRLXHGLVPK5uwBiHVLio3Tz/t6fGnHuGFHa6t1cvUyPFtflcRyrGfJoKKj
JylU74gx7VO3DNuqeTS6NJwzdLhm4M4u5lenLvd9Wb/wyb2fGRgVSLUnWXfs0ApBchpbWRkSMnUR
q7Lj7X21li+C5jeeo2BoRhO+yug5Fm3ASbC4fHnfNNAX1PaGfTd0j3OHrusqfcwZYs+ahRNKoLdt
r91j56aXl8PZmeLToXDh/nrS8R29J9ru9udXNzPIqt6z8kDNKEe9i3qthucAjqzyd4AgvaqGsCCo
6PffrOl7nm9hQ1bsLXJPoC3FowDYhMXrzoZDqQi4FhAkRdIdbfb673Y6zNbeMT5lWyDD5WRQQl08
phbOPgvEYuCvujSVl1QP3LzCzLnz786XIQHHSe0Xr36qo1NLVDGgmvtJm/e3p3TlVoNdDA8nBOq4
rjql7Zh3aZXricgOLomdPLK21L1XnOLChLI3kTgVzmBjaNpYRwb7CmTdx93uwoJybRa66DxaYZ08
sNSAZQQ8PeL/aUK5LctaG0dzhomUvnF+X3wYJQv9yUW3B16NDeSpOCEzy7KyIiXe1MSMhdwBExN/
fKXB7AUA6NKsfFWP7oWTDzSwZFIz+xsdyxjowF/1JkJvzaF8A891VCkgT6PmjEmXk76inky04D5w
D0wrQommv9tjWTnuwcb7rxFlNbQapzCKojLxvTbUGshlQAHaeKTFxoGzNZjl72cHQFmPNQmojcHY
u5xHQYUexg0TK8mURaIENW8gpJe696WJCQWYprcDmWTG3TzdI+QSX0bnw1lKsBcDrok6xQLYuMpS
dr2be0KXyWwcuu7Q1QdAe24vyVo8CXpkEG17gDKCFVSZK6JbHNfRPCfENI+pnoUFHU4D0DqCeDvR
AG9umIeKD797iz94xI5EV0W9tbVkK6cNfgZwCshLgY1YhabogdB8m1lz4kakpJEtm+j2QFd878KA
4nu5YQtAjr05sYFBLnet/Rcv9bDqPsrDB/cGdhCtJWjYBPRCmc6UZ61AJQ7c6+DgCwO6cRqsRQlg
a8ab00YT8tLSeul3KCT3IJnTZoQyAtSn5MisKmq8B2ppe7S6hrPx7KZl2Dkvuvfj4zOIHlegYgDA
wL2quPyQmhRJC91KuLvv/R9emyMvv7c2SvgrGwtVM9QXIW2CkqnKOiOAXJSMGlZCyseq7+JuLkBA
8rtugghV0/8wooU2C9plLrI8StxvggfXmgfLTvzxJNPv7nAqDaDDyBZEZs33gPIE7geokpU8QWfa
eVlOsEP4znbueRNaQ4hmjg0fX9tEZ3ZUUCyfzdITaKBKRv/ZK1g4fJjUHt59bkAJO1BsAj7KggGd
3qPDttyC8F8TUC0GQGq3oIZtYImUSLQYcxC6NbqdNGapH7gzdGFrDEWIinf1aGXIE6WSswNzm+8m
H40QT8c24sAShEEutio4y15VgjtsY+jTgyEEWRFbCe4qJ7WaXBudpOkfGcQb6kej33jirZvAnbsU
7dHarZxKQ99nQB20TuLy9ntpZ49+0ICg1tnddvRVxwCW9v/MKKfSSLNc9jrMFDb4Tv0xnv5DPhNz
9a+FZQucXblV4feF6zZOUkLHdzeZb7cHsBLSg3Jv4QZDYfv6cVQYMi/q1rATt4+d9MEuEKTsCX2A
VuImnGZ1Tc5sKT448wlXBS6ppB7MsDQjvwXOdStltLoiZ0YU3xqGbib83Ugf/dI/js7GNkKnhwN2
MwSnauDgEhS3RZHjwMFaW432aHrz3e0VWT3TzkwoA/BGU681VmCn5o3/gN5aHrkaqIg51MLC1q6n
/cfteUj5u4A44/bTldsHeC3uDnoNe70dQ2AttOwhgpRfzD+O/ceEGdBYWwr3EC5QDjlvbictaFs7
0dixJcfj7XGsLTyuNtwEePuAIVrZitRyy6oyMhyhZah9r7boQ9ac9/zzyj6sm8Gdi2VZhL1zKLS0
H317Aya48uZFsPjvCJT94WdVCgEvjCCrD8DLNzUqBMda26ExuwmnLTG6rQEpfgZdhyqDwpmdWK2P
DPjzaBgA9h1uL8ryEfWkh/6I5S3lSnTCKIEAaKjsvraInRT0TWiQ/0RrcOb8ZVpfWv+F4hi4bW5t
76CmDsQsXvCLyMPlYYl+/y4AaZcN5IkJCP4XV2hxMRIICe5uG1o+dD2ufw0pk5eC37tkJgzN6MW7
52Q6DTmYyWhefqmQzYh9Zm3FOqv+DQoAMFUay/+VfdoEfGzpRO1kml78fFcMGzHb+vdtvFGR/ECT
l7I7Gzot0nvSTpz80JZhMG5M2Zq/gfoOJ4C5+Li6P1E8Z37ZtmZijfuh3qMkQcuNZ93a8p+bUPZo
mY9jiRYgM8lB4y/jybxvcvRFbDjZ2kSB8cEApwEEc1Fku3SyQWagRzZNM6E968LCsGQU9GwLFLjm
YQtRG3hjELfh/XZpRS9ay5p4AUZFw9oV0r0LyiC2Zg1vxLzbW94HJavRcQmCeMCy30XRr4E7rtsP
BK29wQkpNd1+mf3k9o55j7jOtsy7ASwO8P+IZnDbqANqjbY3cx6c6irqjGgEJZF9x+aI2m+2FbM/
9WbfWmFfRNBbkltEFMqaXRlf/n4WRfn9PHet1Qcn0kj2V8D6cs+IvyWYrZx2V1YUz6hsv7GgfBac
nNwOB+mFxvASyGNdPhvERSD9tjGly5v0akoRugFChLQIUNmXoxqB8GKsG/2Tm5oAEdlAtwD7BUY2
Bxy8He2M0C85fwBsgB8Mk/l3lU67T7d/hOKnf4/57Deoe65wuV+IwT85QEWbROLtagcRupbQe2Em
pcPi2/aUY+R/7QE1BQZL9Pip+TQBbRqIXpb+yWZ8VxMWFmkad9lWClUtEf1tB73I2BYQT71KBPdI
RZgihZ0pq5/BcAxB06556AOAjIWVvwyN9x39Mt/61IlsXm1M6uKOVwt7Zty8XFi9R9m6CQr/ZEn/
iXTkLiDVRj5FfRG+DxAQIngNquzXiTbKbK2mneeeHP0lqJtYpvfjlJjyRBsZjtXOHMZdagaR4WaH
3tiiO1GO6r+tu3h1LIB00D4pt03gA/TDJlivBE4zWf32gm4vnTSuSraR+FhdSjx+/7GlzCZ1wbTd
iMA9dXjihkg7HvrM/mTW8lPfAzuVTc1d2w57b9IPEsm4j10Xf48UApLIUixjVTlw8jxNe5No7imf
Hvhna+uhu+YqwdnnlcHpaYkWvByfB+9yuHfwj4/uN9zWOF7w7MEygeXo0hUZvj6m0+idmvZn3Y/R
VB0d7ddtG9djWCICgGoAG0f/t5qc6Gannz1PuCcaEucO8jG3P3/ta5efV4I1dzabjAb4vJVrf9Zm
/5yx5lEz+QNz243H2+pIIOKBBVm6X1W6JmJJE2ons3uSQQ9J3jykP2+P5fq4xVjAsoPUieeiMLL8
/ewi08Dl7tT2gIZHaCKgXslQM8e1KdoHy986alcHc2ZLmTfWyIIIoMVPZp3tm4rHzhbL7/WFeTka
xbly3vVT7mI0BK20XlxDX4UHTwOIEt3hl78lIL02HlCwI/GPIGShe7mcO1l6fe5NxD0J9KuyNDjI
8dPt1fm7wfzy5AbXNuhvcT38rUdyaSPTZn/q7Tl7AQaeeVAst+pjZbZD3OO25tHkDA5w177cVebY
fRo9kcdkYtldy60pFODYe5k05tzprKxe6hpkG5lP7a+kINNbU/fzASfY+HXwwf1RQ2fnKADXO7aW
CykPGaQR0zl0ywuat2GK2seO6gbbUa+f33jNsYZpbgOalqePrGfiAJodcSzRyBX7LiTeLJ77u5p7
ZG8JOoZSp/k9LSm6RbxpQPXaE3+iAfW3B+sP3Cj1l97t6L4yabAzyuBPyfT+0JVEQMAGgDZtsOUe
bPb2wwCGUhGmTCC6E818Kic3OzkVp5EEGVLEoKq8d3Ly1wQVgdBrciPKWmuIbZZqz8Fcj4/oWaC7
Dl1XD0ZLIUQygv5OFmMTu6hmAJNqo4uv1JuomYY0NIs83wUpsfazZ7av6ZBXUS6o9yXV3Gafohh3
tIWjHRqelQ8tIyiLyMm8Y579R+tMeYTGYTucG5klnp6KSMvMPjJ4UYZ+Z1QPGtP/ykYjj2uuvSEx
Kn+BzP+2D63t8KW1AQUbtBPj2L30IK9Hj68NBOxLKhzIqtAHx7VCatqf/ZkfakN8LFGK62mhKwEE
FzB00Emo9bbe44YzGk724uX5vtJq9IhnD6U3bYzqOmyDmaWg50JVCw1Cyt7LetCe69LNXmxQySC1
kT9i8U/j4O5vz97aHkcr1RIPL1qS6nBISjI+O9h/EEuZUqSxt7qc1i4T0L8tHJLoh0SO4XJ5wIqY
gt+aZy8k7cNGlyGow6PWA42rc7g9FLUk9b406HRC7gTVSnQ7KHMWNOk0T1afvaC//hiQ6YCd+9Ai
a4o3XKgRPebVCHyE/Z321VNa6hvpqLUlOzevRBZDNgzFVEw4ymb/T+mYX5y8P4xiK2eztmLQowYl
57tImXoqC5JXltek6anxmx82eAnC3kg3gt01G0jawgowQDidlT3V9Walo/SqncxZC02kZrpyI3uy
EmSa7/Kl/2vi/e9nF7MxVDbimEE7Cbd1wwx8fqCVokf0J3422ZC4nRcPfL5zJxxvmrNhfc0pkV9b
4gHUzq+SBZRI3ym8Nj1NXrkn5fe2p7ty/k7kxjyu2kGCDdli6BFdNcAV/WQNeiXTE6tBxc8/g/Io
HLxXu/7jtuuvrpcHLlhrIcpDwuhyk7Vz2XIX/SSntNxZ9Ilu8WavfB9X99KqgQNpIY68/D72dYEu
/iA9DdUrWpmr19s/f23n4vvAcQJYgtNVzXUUmgz8Oi20Ew5zEx4hrKjWrOxeAnb8NFhUxDqv/BAi
rvwIxIMR1+PkH1HD30K1rg4UhBR4x2Iur+hDR4ne89qk8Eoee0/OVi/mOwxLCXcArAOyAFk9oADU
LFVjd6M1WVZ6mvu83ZmFK6PGCZB9q8ELQkqj/GMe6zo2a+Yf0FgJbhCRkkNb6A7u2DT/2SPI2E80
ayOPM1B3GEN5ALPHn36X+TE1UkQGlM5h1WhQ32uH30XgPBTC+TXQwX6S3BxiQQp0gDrz+PELCyNz
lhwDmuauFKJtZtQF0f30pIE8Oy2sXVZ6iV43x9uusrpAuExwAqI7BQpYl56IKNWUXg9Psfw0bEoS
sQ0DKkZzuUUW7OP/WVCBDWPWlmOp5dopTce4poA52iZiJct7qaQT+X39MHAt7Mw6ptI42N7wIhz/
YR6DY+bWd64zRAt5rj+NTyhF7WhVHI1qi/Nx5aoBeQrCgkVJxMc/L2fBcBgjmeHDTdsn148bA8wd
80agsxJXLZ0tegCOFrzGVYa5snPGudUN7TQPr6n+uS7L2NRZKANIMc0bB8DKuwZtNBbo0pDAxctW
CRJcao9OXZTZS9FiVdkPzXfjnB6G4jBrZuT2dx93ItjzscOR8gO243L6yFAzDm5W7TTNzwTIlZ+3
P7/qQnicL0gOPG2Bt7j8PhJ8DRfmqJ3GyTEetNTVo9yxeERa8B0RiZ6+qg/MRDYdeUw9vz/Y0ivj
rE//wCs2i+VgpbsK7flvQNCkP6bSM6K2skU4elqPQoDwHuyOZRvZ0TWfMha2fx/StAsO6/JHM8SW
5lhiUnr/c+aiRccEeifdguCu3Ijgdv/HispI68wapW3haCfdgGNF5NswPhCykcFaNQK2LpB/L/lz
dX1732HuVNc4JLgTxHhiVnFfQLIYOijGzmfdFnxnbavgYY5DHTmfJWi/nDoJmUO8ghrtpLkkbJHS
HYPfJX3uGXSn9Y2tsm4LGUhrUdzFC+TSlmXlVcAbjE1bHmpDFhrVEDfSxV0AFmexVVZZ25lAC/1j
bvn7WZhWQgK3dUoMTRInzIxDMPehF3zpzaTozLCro9tbZ9Uc4KsAyS9IKLWoZo1GQHi7BJ41aGVw
gkLAKDzYDlgat/CsKxOJkx46q0u2bknXXY7MGUTeMQOx2ZCPoFopvonUOoxaset4gYKe3DhOVy6u
c3Oq43djUTW5P+HmlyF4yIYP6i8u19bF9xUfLD1eebOL78sGcVJYbZVTVUabvw2AUz0wATVGlU2N
AfsFoFkPGAC3f5penDWhPDgCwckOx3ROw2LE1Te6O70K3kzCvumVCB2jRLDhfZnG8ZG1LXCdxcZe
X/EYDBwNCzhnUdjxlnk/c1B3nky9aBBRyXQvoLlZsnsNACya58cpqwDK2cIBrPrNmUFlHoyZCGr5
enryNfHk0OC+rjHuAJHVPMdSMzZ2xHtIqISMIPdEIhzkEJBbU99iQLekNZUj5l046A2vhydL1nud
f3PLtyZkoLkbQakljq20D9TEumftlsrT6hyDigoaheA7u0qizlqfgzV3ecYUaWhrz8MEutG920MH
6GtZb9xDy767Gu+i54V3PDhB1RC5awHKpcvbDCCb2C6dnW88ZtPPxi7CFOdA5Uepu/FMexeCuLK5
dOVDmg1g1ve+rDMnMoSvz0PTpafcfW0mGrauERcglpE2kH194k1/+PNBA1cd/tudGIJQQIG0nYuI
G02k1TyiVRY2Od548ol6ehxA97Yz7GfI3h6a6dijW6uSVsQXWoH0qI1mROwHjz0U+oy7Ig+1Hiz5
VainB995JnhzZ+NzUXx30qNDod37XQu+zs6dZHf5NMa3T9z3DjZ17HAvHLmot2ACFH/m+YjHhijS
UzZ942JXzSe0BIdeLkND/nDnOhyMo+mKF815rgENaWiOPMq8M0HA2I566OoEjHH+8favemeUvvpV
+EnADYB4AA/Py22d2uXsGpURnNzsaTL7eBq+Boj4qYGWJ0izz1IDwnjfyoem/WaZuJNmSBSxPzVd
Ro4DRQDyV8ZZZBdtJKdE9H5sQy+Sz/u5/52Sx6Cx45RtZWbe9TqvfzRiWHgtiGzVsLxPmTcQ4kAj
HL+mJi0oAFBxyH7Xo4xN414bv9R2jwff1759aipvR62dQP7GzA+Wvq9sgvSlBSKeb45bQwn0wdDK
Q9k9S+9TKw7CPvEm4cGX0T7K6Zvoyzu3/lmxCald/9jmGyHySrnTXJKPAeASC72wo1yPvi/rPuep
jTo1ZF7zZ43fV/Rh7hIHLk/aLz37ZRd3KHR8WIR3uWlsHOnAvKGlxQNvzeXa824eO5EBLuamL0P7
1Ca3fWsl0AXjG0JzMHEgNaM6vM2pyIeWOScwlT0FExg9XeTp5AfpUP4ehbUMYElIXjWyeBwq0S3r
nBOYDuM+fewNtvHkXgkpMJB/LShX3wSSVcH54JwAU84cCGZZX2/P1JoBUD6jowhWAENRjwbbraep
d5wT+sfC0OPlfxiAj04bLATeBFfpMasGoQxHdvpUga/0WP34D7/+7OvK9HQdD6yhx9db9qk2n32+
VZNfuRaR2UbCbekUgdMq0xMMsyWymrmnVthP9jScyOR/JlP7iZhpPHvZcXL4FlP+mvMi9QGYE2Sy
QIJjXe4NoF1HQxA4ryAclyKH4lAjpmxXQ3BlY3WuTGHjL2pluPFx86PecWmKuEiCFGwoE92672pg
A/dy2ACgbZkwL02YEAoVAtILSV7P4m4w0TvYQY7h1Jj+FqzgKmzDaJC+XPILYMFCTfjSlMyammQ5
TOljFrOxP+iEeGHgNjn6LKyfAzCkt93v6hG6GAQfElRi0JcHnZ1Lg8bIHCsNWprQ4mvu3hv59w4b
qNjKV62NC4BRkF/jyrmWlYNqglkNQ0AToDa6fZ9X+9bnD347/sCz7ej03u/bw1pbMgs07ciaI/l0
haFi0hqzNHBpwmcX1H45/cQz+9SaW+DeVTvQNsPbDB0J6Gm8nL7SrPDalpIm6E4JO46A8wfrN863
qw2MJbLObCjuRzIg00mq0wQvxJ+2nX2VlnsP5ANq6/0PM2ueQc3rbOyqdZs2BPTgE6B0Uf0QdY+5
mWyKexT9RPmbO7bgnf6GQogtHkBWv2FufRr/Macyj2jlLNDVYVGQS4LXBG9DXTBoKf4HpwDDHAJ2
nE1YssVJz+JnIJUzOpRdmZSQpKwnL3HmIJHjVtpzbUsBUoNeR1xH1tUeHv05NSzStgnlYAe3M+l8
JSw/iOFTkeLIve3oq8Y8KDYDsooWBhU4Nzt1ViI90CRz18WNjdJUU9wFYxXO2hZWfs3U0v0FnAW0
x1HFuZy+0m6tYqh4mwwcp9H4ZYagJ5c/8FS4PaQ131s6xBeqQaBX1dxR5TQDtSytSViZGXuNLuS+
0oFysvHTNckbotZHvbf7jYm8iiKwy4DMxT0JpDTamJSDMNcI1z0Cq735aGiPwUYCYOvzy+Se+V5L
i6EuWNYmLBxJDCDn7Tlb20Dnv15xbZc0XDMb/Hr/W8PwbhNT5G4UjrdGsCzb2QiI05WDu4xAFjuN
bzYybn1eOXFGYndVh94FkMIctWc00d6eoOU/v3j0YHnRlQYEPJQLAFNWJkgHukN4rt0mvSYPTXU/
jfu2+oM0r/V0dMwDm7cMruwWXHh4nQB/jeg9WMZ7Nl0D2LfrgXR1UusMYN0+0x492qFxvzG1OJvR
/357gKv2lkZAXEYoiauRw9TJJmXDBHvBnryh/Pmr3mqPeGeCUCYR9xBiExcwietmU2c2ClcDz1dS
uejiD0HLr0Uj9lQEkBJ61F+6XNuRZoy0MvjcV9quc4pTSWfQLQAENLIX00HVsC0MEuKYHj41Uk4P
g5/TDNQPWfuGJTTAo+2X1h3sQOS+RYNUKyr9sbWcIm6Zq+/+h7QvW5IbV5b8IpoB3PnKXGqVVMxS
lUr1QtNWXEGC4Aby68ehc+7tTCQnOdlj1tKLrBFJLIFAhIc7rzIRuvhf7uLKHkO37bOHJM3jjRRj
8dQ2LsbiRl5tuCHQWUWSJgf7nEix2vXGTextibypO8+7ChmUIUSbKfQM8iS4TQmZH/GgM+6AvIu3
WKb8C8gKKrq3Rgv5a0BQQpQj4jw0G/Y++j39Qhr67tfxd54ZUGHIWQcMYlaQ3Wh4EB32oOkJgkTP
rkIr9z+oNcSvlkHMMJCJS3d4+H91eVscSm7nEaFpUG5zF3rF8ZyKu5xaU5jShN6jvzT+ERSmOYR9
AglSo8jMTWlXzj0rPaVGSkVIoTTxmcnJ2o51MX4WjHmYnlGsbLGFIwp4IkovKpWJopvuAbxBlhbe
V7g3+8c/rKUryeeFLYwmVuCJUL8HPYhO7uh0PpQqHJtFiV2H2fxOi0/ZeD9gAi8flQVniUQlfACK
5wgE9BdRPs69iLusisoJlPLFIxc+UBwr4I2FyUIMgBcJrko8uiwtakupBZ5ZLljE0rv42ZvWkoHn
/gyt5cDLK7Y9vEq1y7ienLmljVFGXvIyFnEIoYfd5Vla+gDQwqALG2mB8/wGWvpIZqRVFWXNxulf
3bVq6sr4egWbs2xi8YDx7WAX7JCC/P/6+Y4WmSdBETtkwvDeA8Df3VrrtbovNFcI5iF0wEHLBwkg
/T5ppzIRacHLaHb7Tcv7O8v6ghAdHu+OrJJjL03VsTHt4Plj6bAiqEsQWzz4cCfm8+W5Wjp4ClWH
NAFoh5DrOL2r7IJJ1weiIOqSXV20YZ/XIaPben/ZzMK5Ax89moUQgxPws2hLMqSdheoPw5GYk61F
qy+2cG5jab7/GzPA6KDpDcRG+tIgTmwMx85YlFp9hFpDOI7mLXfWOIUWIgpFWIGHOjbBOcQyQfsN
U5pw0WSMoRn0O3fMdzb9lM5f3BxcLcMYxmutcAsbQS0RQn2kbUH2pgVJuV1hz9FaROmTwaqdqOvr
D73SZVdULeCfgmjM6U5gXi58r66byOLI14XOWtlk4dg4FrL3igQKh0YnAMrqwCqKzuSRY27Z4SBf
hdyuiSsv7GYHCDNQVaObCPA97Rsau6dlXsY8AiHk88B3UN4CJNXww/lKzifcIcgGKsJJ7Gr8rb+I
vIraTQ7hrUgyvunxJ7q8k5eWWzEQK6oACOfpFfupxRJVUMGIprTcTFs5rU3VogHoDEKYDIEx8nWn
y00MeHjAo0WEelCzLfHn+g/AfY73ItwX7nXtxJe0DryRCUyQZ972Xbq36N1lC0uLfWxBu2Y7r6HC
Twa8SsA1l3jmFkHTzhh+QsvksqGlqUIrfRDgUY9kjw5BTrN5EhNIDqPkR5PeBmvEQovDI3xHSUbB
qYn2PvGMISGT6zZRW79Ozcb01jp+1gxoS52PBe9TCwZsdkPJTXyduLw6Cii7Il2ETh+oAel5CLtv
mO02Bo/aTHxYLYJ7s7o+5MEDAFI1qhoC/6FtJrQZz0ArjTyyekCzAXhbWeGFrXQyvraVWkr6tCsx
/pi2d4UxviCHs3fj7BZZvpWbcGExTkxp0RtagJEjSmFqEiGB4NnL5b26cNGeDK/MH7096342a2Hg
UHiQ5/HDGNWptb7vxS9A6zgBSQoS/fp6G5lgaZcEdWS7NartQPYYwXSl5ozaVEh9AoaKDmYf7w7t
umNeb9RuXGNF7GY3t+17a9v7vmO7mK8pHCx+j4KRY2ehmqgnnaj0UoB6fR7lxeN82xcrT5vFFTka
Xjt9Lmkg5+q6GL4t7jyya+luFMWKL1z7Bm26qMsGiVw4jyq298v9eHt5V60Mr0t44zUwNmXu8cit
NiBYNdbwG0vnDykTC11wHhIYenrWjDtepDW2VFMN2WfZmn+MLM6euiIhd7Y1ziuXq5pyLYJH/EEA
G1MkOWceq26nQVp4aYJAtKKf5s5LN2YxBCGbem9DcVlt4yLz30srM9fgatpMohAHmnRUQpCnoQAI
66XjMU7QtURBVe0AHPdtWGM90ybyv8Mr1C048dFgot0lphDBPFH0aXtTEr96TFqIFAXLQmeyjU3g
jM51O+M/BtWLGsSLPiB/avcf+ZtxNmpqWy2wovajxz87a6gu7fT8d3zcMMg7KRSVms+j8QVEQauO
ETSeU7Zt0qc4/aNa7y9v78VZQ8EIgD4kIM5kx4TXm0Y1upg17oRoatpaMdnbBdCZK75gyRCCdzwf
4WoQE2lf0w5uMPkZVr8fgDsrnOLFHM02NCkUb6yCdpvL36WF3H8n79ictjgojLs565U553vqv5Rs
H5f7anixgrfLhpZWCeUBhPfQBwNXk3Y/U1BzFVZggN69f/PG93jei2wlylieun9MaFd0Y0LuZB5g
whN3WbDj853d3tHs5vKHKD955Bn+O2P/WNFuZ1q1fs5qzBhk7ma5Tx7QeDl6N0CVWR+gJfgXxrCp
0Q8JznpEUKd7m3PD7CwDh5U13XRH3NJ5zknrgbaL0Tswd4DBuGlGdwu20ZwAbyO9lR+wOKdI0sL1
Aj97hqxqfL+IU5+ZEU36T40ofso2RjsBuDTDIV7bjIt75MiY+jFHJzlpUDObjBKeT+zE7yq/rdeS
e+r0nC0eXkzg4wE1K/R9Ty0wp5zrQPnWwTlk2We3Xrlkl7/gn/G1LyiRUKgZyc0IOMiwNX+L6nb6
F6ojaBX9x4a2J9iUz20wwEYbzxLdxfM37HwzzOrh2+XNt/Yx6o48Wo4B3YA5dXGegOG+AXkqYJPD
NjNWdtjakmhxSZNKwE1sWIF/z1Al927jyv83ThX4ApCE4S/0S5x+CRsmiw9QKcXG2iafDLIRn2S/
8h2Ls3VkQ5stD0rGhgEsP/Qr3lO57+htP3z8iwVxlGIv4DrmWUNtGVRJQWtMlVneV/F3BSclY7xy
0y1+x5ERzYuCsKeknRXjOwDKEkGYy52duSvXzuKiHxnRnGjeNxmzHBgxjScPHLLXc/ahtI73B9JV
qHidZXmgeT3kcnQsPJjRAfJjBMDz8lKcf4CF4BByKEiwg9VSL+DNxATZvkGtSD7M6P2suiuTL7hm
4HIhWAJ2DMRpfqAdi5hOUhiod0ROTna+LDbIHF7+hHPXjjIKXuNEJdxAk09OD0Uj5QwqBuDuLD4l
j+hwf0EmC4ooZX0IRLYSBKoTdup48RhE0hCtzYhv0Zl4aiyJx8ItgBuJmm47F9/FDEeyIcm7Za0c
w6WFwUmGDUBTzrE9AF6mQSY6O4o/QXcgrlYc/PLw6BFEjhqwG/1lKzuzHZwcjGmkeACgMGufLy/K
4vhIFgI1CMlJ8DWczpOohtgxMqjCttOmHG7Qo3J5/PPTjXkB+EQhxCFdricNU6+Ufh6kTtR44Ia+
zVwoE11/NNAHB3leJGJQCNbfL04NDboGnGMRZZJ+5VkwvhsyXSN4+YsS1HYUomPw06BZCaloHdwb
VKh8dd1EI0MGEGRCqoRYP6T0EJe8No6N+jO7Edl9K9GtAv51/rvsVw7QwloB7AJdSjxJHfAra0eU
DgZPHNsg0T62yU2dXQkSUC7geHy9BjaDkKInJqS/Jjrtk7bdySoNTWHsgKu+vCuWvgQMmjbUcMAK
gcTN6a5z+CyMusLdZbfT7nPfyN3V45vAv+H6RZ4X/YranULtKq+zsbAiw/8+RP2ajM7Czwe+Ey2e
6IeE/KSpLUTvEUZtgAsjH4pb46t9fcQF8P4/459RQSdl5bnCt5D7+5jqR+jmoEx/c/0U4UJB5yJe
ySCS0ZZAoHc0dehoAWrphhlyWWsv2POTD0wGSOGRXIBfwfE/XWOCPv6u4/kQGeWeQR4iC7Nke+03
wARYclWizEQzkxZmJWlcDtxOR/AWv8Rpvmm7lQDo/MqCAcwQaNIAZkMF6vQbvB4kexLZ8Mgq6z0u
qU1Tb1tjX/or52HNjvr3o8iXQ02OFhJ2EoTxwthaFt/Hzi1brd0uLgqkCdHmD0TDWd2goyYrZW0O
kHastqIjv4beCy03/XV5YdbMqAN09D0mOEQnJ6dDVHX23kJqseT1T98qf1w2szRt0JhFkRhSguSs
hEsrvP1n3vdRnkeelUGChIHca9q24nqRNQWfBJwJ6CnkSnRGFkhOd27nWV3kuDeV8zQEt27ShX7x
dUx+TPnVqQtlDPBJtOKCUk5njmidrgCW3eiiZr5NvQgUTFa7cpUsLRDOPKrSAYqrZ0SZyECaZd8U
fZTmdsjJQVHn+3x3eXmWjaBRAQlU1YqneWGAoeqC2HYXIbFkyy36whx/xQMsmVAUHgi98URFBut0
o5EUADDDxn4u+dcO+KyKfLHXKKWXdpmPzD8eQI5qt9ds5AIVXJQGRnjj4t7j9uegdvZ8EFvu+HeX
Z+w8akUEieYU8HohX3CWK83Qw4fUTCkjf+5Dj92N2c4JzK01fkUlfCVsWpq6Y1va+zEWQTdC/UhG
9vji+6+QuQ+b7Ovl71meOrXJkPiFmJP6DUd+AJgUU6LBa4zQJ0ezvczv+bzx1xLYa1bUvx9ZcWhS
0byDFduQNzQBORhELz3zM2mvg80iQMLyYJ+h+o3eZzxjTg2NSR+kwmplBC7ecEZeqpxWbuXFRTmy
oC2KI3lQ5IGQkbB+yfo+zqFet9bVsRDJ2kBOA4aPc4Nj6WrzVcWd8MupghH5LZ1emXk/F+7ODkrI
qeUhuqw79obWj41h3gvzUfTNykfq1DV/5xGwETRCoK8EvCFaaOAnfpoPnjlGrcvfBs+6zyv6XPDm
y+xbOwvVu6mxHhyVYXSh9za74vvlbfl/+QFAwhHwxPtnyWHuQLJmNLFjfHGozA86DFvB9o1xR/pv
fr7r+W1HH23r6qwQ5h2at/9jVfOH1dRNLXNhdXJ42CAwarZT9jNxVpzI0nE4NqNFdk1e9k4+uWPU
+G9u9Z2D8xiCH97+8hyqK/z0OXT6MfoVP9VOCozAGAVeHqY8C9MV4NSSL4ReiYubENics1S0QONF
kk8jNonI+YbIdpvM5Y0R+LuMJN8NL/l2+YPU0Tr7IDzu1D2CErLuqyz4qSmN5zGKwW9qNneU1WEv
7+hobkE/GJZXgpv+cwgU45oLXiOUXrTdEDDgcK0kkRF/y+MX210JwdStdPY5R8Nru6BEd4c/1Bie
8KeqT7fgSElBWI+SUtgBCByAHspY6Uw733hKUxQPLuUmz19dlkgzpG8TVOHrl2A0QzvfZYm14dnr
5ZU633oqHQIqMuSpFHRW23pGP1Q9qLWqqA7dKdkE+HPZwPnWw+CohQGKhMgCoNlTPz+nZiXzeaqi
dB/QnfsRTKiH7coVN3ju65UVpHaQ5sJ/elwB/eF0zgZYAf1lGFogPrkSoIctdmJBf9DXxVA6vrJA
/X2ZIDRemaeFhcDLDogtxaeE/JS2EGlrtT2HXjiiyAPbWEn0L5YB96yt+r7Ap6QvA3PmMbVGDO+B
niujYTF8N4wtDbbAk2wv21paDAs980qzDeIH+umXYwmClbSoIJj47OE1Ue2gjnHZxLmDAbcxyijQ
F0NZGtrkp7tKDI5XpMNYRyQrtrS/b+c3x+N4RPS7rNob4Ka/bG9pFx/Z07MIudtLLks0wDdA64M9
Nayd7NlmAQ0JZ7dJhQbiywaX5hAq90jGKS9g6imFzs0D8AaTKspJ9s2UOcKkfDOVwcp3Le06lQFT
uk4Am9ua47Tzymd95uH4z1V4N6Vr+cTFz8B7QjWJA9OuvymMYWI+G40qAgwIEhXeH1qBgkrG4yr/
u/LBpz4a2UQAXMFWClAlZu10R1jShAtIc1AUiDLs+J3R3FXzFBJX7izj1nXvQPo+9xQ/og5N+aWs
dpcXbGmHHNvXo00763uQ6NWRW/AfwqaPDNy1IcCf+0RUT3YVrGDmlmYWlWVo0KEqryitTr/XBHOq
304JeJjLTQU0WEen2yb/F9vj2Ig2qTNo+1owirZoddoaTRgfLs/Zwu7DngCwEDkUeDzd57WT1aMQ
zUTkhBkqVWt+aHF4DG6qpBbgbGoKj94y6LsRc1xNHApDSdgO3+qV0HdxfEUXh1IC4OKBdniEEecy
Fxg/5q8M/dwvl2dnYYUV8x1ob0DegNY27efHMfWSnuVAO/fp3iViV4AJe82xLX2DYvjFA0Zd0rqa
FECRbYNkGeBryY9uyMJOrgQyawbUvx8tAhlaZ0D0xCPT/dbYHwF9vjxLap9r517daP/7Ados5e2Q
jk6nAJcsDgfnRqLDy3kg/O2ymYXjDQQsUEoARSL/qoOE65ENdTc7dcSIgFarsJvQrFI0UVvf4sF/
M5Ju5Wwsrj4aNgAjA4ccAunTeUN3UF12Pq0jBxzcSFmj1NMk3oMRiCvxwyqygeQToNwoWYKhQFf3
m2qwalfSbKKs305fqzVizqUNYFvYWgTNTGj81RYoiIuS+S5OSQJFmXs5MXmo+/RKwP7fjzi2ornD
Kp2GGLomPKqJcV+M9ifer+FDFj4EZAAohSCKhR6ODuS2XQB7h8TsIvIu23tZXZ0QQe3gaHjtApkb
OJg0w/A9uCefZnJzeQMv/nrFpAEIuspWa+cQpLdI6zQYPnm3+++WkYaXx1/Yr7jDEYqBqwVIO90Z
5tw3mnQq+4hAMoygZl/WW28Nv7X0EdBcRTsDXCIq4FrZ28uIMTQj6yPm8E2xi7N2JQpf8Cao36qG
KbxXFAnr6amr64ylvRN30eQ+SH6fyYcJ2nH29vq5Au5G0c5A3gDVg1MrQdc2SW5griZQcSbVHwBi
TYitXTayNFdHRnwVMB053gGAltodMFet89Zs+mrl8ltYb6gC4skN7Sl1rrX9JKEIKnpC28iIb3Jz
I9ZAvGvja26DcuKz2sH4vLs3gq+jtZn5iotd8Ol41LvgYFSS9WfLYILJkkq/6KIWKyzotLXNt7Y6
yOqQ9N+uXowAhCU+0KeQsD7LdpJWUHRwcxG90QDNqSuPu/OlBtgAvSvAygAXcJaC69vA6cyM2BGk
edrbuFsJNReGR3iGKwiIajSM2ppvpbPp8LSSFjx4EgqRh2v48EUDuBpc0JTjlaV3W/XEgMyHMwFg
kvy5H9Lf1879f6QyAWFBlfmM8aQcmo7SfHCi6VPZfo75SgCy8OMVTgkNRHjq4g2lbVTbQrM2eNdM
NKWZe6uaX6m3xkVz7pXABI7X7l8E/TnsO6+cNrMrCtSgCFNnIwIwyd46V5IhwRfh/afIU4BPBMxE
766csrQjrB9p5KNZtHR3uUf2letf7WFhBRcoporAPemcXo3dSD82GhMgljGsvTtj2vEpIvZKxnNp
ykDhBicOmhFEtpr3qxPXm6DOYkY1rW6Jg5cg2sg+I8cKqXP/es12ZFbRuQkoPBw6WuJOXa3vJ2lp
xK0ReSAk+JbGr5c38LkrBKMfuCZULgD89H8z8EeeHFrQfkMb7kfZ0L30aAmvhBUG1Hi5bGZhI5+Y
MU+/Iisde2Je40fMrMG9GA5yZU0WDLiokiAHqCiwzop/vdtBP4biINril/nVLFZ+v5rl05cATghA
fX+zaHjLaAcxtnLTrWrTiVj5K+n2/I3Uj9Lck3mfyY+rpwrrDRSySVA9Pqsqg1i9zYrGAhJrR5L7
/Mp+HHUS4QhRi1XCxcjYa2HO7FjpPBDDjSozzFE/WcuWLi3E8fhaMtDPSD4RmnkRfRZxEfrJmmD4
wulDWIPkFTBkis9bW4ohaIPKqxMaVWgnGusOdLh52HAG/pDbq1cC4C3EtJBtQJ78LxX60dnIC4O1
E29I1N7nw1O8RkK/MFMnw2szNZhNnhlFSyIwksZhLlac4drw2pED7ZIgTGL4zNnm6SZbo6pQ86wd
CRDKAjQAlgeAb/Qia5P3zpwn+Ryx/tC7T3bxLvPrnRPakZBVRuSvkvzaUk8GHxqjFoAc537YQuYU
hBi2XKn2LX4H3hSINkGVjefwqWtKbVLMbplTUDglYSEj2VrgGv96eSstGkGvK+4/gEVQFDk1wi2/
N3IRk4izL7PzBwwWYMe4GiuC5i0ULhE0o2AMUN2pjT5vkSJ0AAt0zfuk6EJn/jKaa8yfC6dP5SlA
s4VSCA6G9iGSNXEeFzmB/MVHbT7GoCkxgLh6uTxdC3v3xIr6FUcnj0yeLeomJZHl/KnJUxHvL4+/
4M7BXKHYPxUVB5L8p+OnZQ5weFkRgKgPdv5qtHcBu7PAXt45TVit9R8tfY2NwAdQRzwrz8roIwQH
PVDIkQgqXjtvBN9xv7aJFyrlELlWvUCQfEClXC9SxQPKuw0TJDLJ9FOM5q5nIJSeY35booidOs2t
L+2dW7s7E91pArfZypNwYYejiQH4PsDGEU/qtbhmnHJi2MEcCePFmT5Z6V053F1etaV5RDUB6X40
iqm1O121Lou5USXmHLm592gN3ec4GFbeUkvbGyBolU9CJHkGs6YxFE5FqUw0P01mhTyownFyUCJd
OayLhpA/Bk5JRd661+mwCg5vRjh/AolVXnl2SCa5dTMr23AuXy/P3NLioDSPt7TqEfF0xTU/A+eE
DyIstD1kG2dAAiV7jrN0e9nK+ZsXAcWRFe3G8evMcARkPSNmOJ9Y3Ycd2OOd4YeRdTcuWXER55/0
N/QG6hPsCmgeUJvlyEWAdjwRmUznKO85KuV0Q23o1Bpvlz9p0YqiNFHBPjjgtMshTl0UsUpvimhs
JFBtnp/msYLgWp2s3EK6ZpjK1kAV9n8tndWASTZxdOvBEjVDxp5j71vAPpzsa9uCPL1HP1/6/5Cm
ON+GaPMAOxtcBv4+2+99YRC7HM0J7cxhX+yaHsxWIaSArp9F1bugXC3eGPojPzZdid43iVMFGrZy
mvDQfwryX5eNnHsHfMqREc07OH3TgjhrmiOjJxDXGh8dq13Z4Eu74e/lioQOwOr6bsjGvJ/d1pki
L7hhM9TRv/TDzdVfodgwlAYFANOo159u67lAl1Wbt/Xhiy/sEA+RFTe9MEseHhbISgHvDUeqzRJ0
74A3DtL64MRV6FOI7K6s9ZIBpXCCRCfyj57efmEKJ2d4BVeHvtxO1T5dOfYrw+tZ2iJu4E09DJ+a
L8m8d9Ov188/hL6A6lUkrGdQ5UwKEA36lB3mDvxMqOnWKxDypQ/AC+xv/xbSaZ7mUcyElWJKGDsU
YRu/1fXV72AAPEAGA6k5dG4hHa/tH1Jxz5ekOZiVvUF/OKnW+hnPYydY8JCPR8oIb239Fq5sSTta
0+YANbCUhHXwkNOQsMcqBwx25ZY8nyzYAu5PlXbArqHfW9aQjbwmnQDu+ZFPD80srj4O6BoAVR1q
YTbgXXogaKaA+qWz0xzSqdiCnzJM1xDc55eisgC8lQ3vrpJfpwvSd0Y1QyaxOWzb4HMQbPt+44Z0
TVJ1aaKQREVQBNDrOREJI17WJmPADzYj23gONrg0rj0Y+I4jC2pbHN230i9R5ZGwUPbVZszIdlyD
m57fRbCAcuFfUQbIY6hvPLIQMM8p6oDwQ1PcsxqQtNu2v++upKDBPYsUkUoRIt+MlBrRHGwyAcs6
45gf2o7vocFUOWuPi4W1gBGo9gD4ooB2mov10jyVQeI3Byt7qeqn9uooGNIOUOEIQGqExLnuwY24
nmmZZewwxU8y31TXOyiMjxqkUsdDyvH8qdp1XlDG5aFLm23sQKjZuL28lRYWGlJiyKsAUqdWQnt9
USeb3alzy0Nv77nxyRX3QbEtm5WLaMGKwq44OHcKJxaoy/xoO8UuLUt/HKqDERbiz58i+LXmPBYt
gEEb6QlQBsAbnlpwe143hEushHXP/R9p9hU9/mg5XJmuBYer8h8Kg+gDf6QjWQpkoaUD4tGD4RSP
+ehsjdHeNl2wlwRN2GHTvl1enoX9e2JPm7gybeJB5LA3pNPOtbsdWWsEOI+jgODDQUdmTQkI6Mws
A8lnWUivOsTN3o+hPOSHjX11IIWCMdAziuUcALS/GjBHy5/UFCykMa0P/fRumn8gQXp5lpa+Acic
AO4KUm7IuZwuPi09ry99szp4z1YXBuIhK1cqb4sWQC+OTCdCGvB0n1oowTgrW7tBqIPeHz/LNoED
WbJ8rZa7tIuB2/4fMzrlbFOgm0o4MFOznV09GfkzGoDWlL6W9hRq96iuo46PxLN5+i3gZeM+64rq
0AR/2HO/1om1ODzKY3ij4czjljodXpSDB4wDwYYKEJGM5Q5UjivrvfBAw4ZCvz22rnq265kvYjaG
3+a0OvjECGl/6/jxNuF/8jzfMQO0y6j+jJyEXK7xmS3tA9UjCx+wxJPkl2kl2tlhBz7/sYIX2rya
08flzbwQpMDfI5gDbAAoR7173U6zPmEjol6XBRtaW+9eUtzMTvXbb8A8nVzP5wIVYpxLyCJDhAWB
9uly2R0eOG0bs8OAblaLgxWsoTsrWLkAluZNtYOpdBFSyHrwWOfpUE4NrDTDo+/dDHJrrvVHL50d
kJKi0RsoPewLLbiTSWnkXoM7pmcPQHbssoaF7fi5HdfAKQsLhDwR3ugQrcKlb2szNpp2BbTjlB46
Jt+Gim4RCoKm3AjdbtjJ0ft29X5AGhHAT4QYeLXrAuZB01ngXq/KQ8Aigv2Wv3DTCif8IfHXy6YW
ji4wyNCng29Q+hDq34/8dCEZAuTBQTDgfXPDwbz+MkOrCDjA0M2DKEDfBPE0x6LDshzKr1m/gaTo
5V+/kHdFphCbC7g9qIk5erSU1DNWRiAszt2fibdhMr/xO7Yphn1HbpJgH7f5rq4+x+ZaxL+w9U4M
q38/mjfheu3sWTE/SGP81Lnj1pPWY83iO1C0rBwkXS9NxcywBdVC1cCN0FYL2EidlqBgQmRugWcs
yT/75id7+JTz76wPdq7/ww2+Whnfxm636deO2EL0g1Qswd6AX4fikHbE0NGZUOH6/MDt3514CKxH
tGHsvOkmbm6TcV771IXtiHhBeQw8zZ0z5VTRBJIncsQzZ35CEWLDfYnELN8kBduUzh83uQWpZIs+
BxP0Xrx5CqxdHXxf2VQLpx15VDh8lUyHGoQWW2S88QrbHMVhmI0vNMauRYVqG6fZ3kysrxYz931r
vaE0hv5T6C1bZDdAWyPBg4BN0NzroJdAMzD3Cav+cfmnnf0yPJFVx7NaDXQl68pFCfOHdI5J8zzK
L0DGhNApFGJnpzckuTpTBQO4kwJF06NQVJpjsCQfeyF6/mwxtrnhSbGy1EufgjeOKmMhrwsXdHqA
3MmYzNTvMD4NaxM8yZXYtr/a5kda/7w8aWd7Sk0VwXvNVdc4PurUUlnknSUrWzy7m1nuWLq/PPzZ
CcFzzUa+SoHAUAHUcxhOZU50Fu7w7FgfRfWcyRsiIPZ7iB3wD9krN8PCt4Ag0kE7JugiztXMzd4Y
heXW4rkCSSy5p0+Xv2VpeDycwY2PbA9AjNppb1kRD3aZimdhfSQ7q/q4fniUjoCpQp0Kaqia01S5
e79wTfGMZu1f3VrAsfTjj0dXO+7IJfOeub2XWeK5YT82rrWS2TsLZ5BPOB5di3HtvEsG28dvf8+n
g/E+9q/Xzw3yR3A4Nhhfziq7RjuWAwpVzXNZfe8g+9pT++qNqtqY8QpAYhWdR3rNqwadjEEzLG4a
fJISYbP7ONq/Le9hmm+N9up3DaIkXMrAg+GViTSJdmkZNi5Gv87F85gi4ca6Dav2jvcSr3VTnq86
7IDTH0AIG2kTPXYG1iWoh6QXzzTb1dluvDZfrD7jaHhl/mhTSULKtioxfN8+ZvylvJqAS43volce
tBkBzoW+ae0gT5MY4xMIyco6+dI0bEMp2xAfhL2W//XyLjvfxQDtIIJAehpGz5THyqDtvGSW4zNw
jSEd/yTeqzuu8H0urIgixUToD8U2sOFpnzTOSYGwMpfPI6RunFpszaudIErECMYxZRj/rH8iidsS
vM/9iI0MmbtPqXH9+CgLg4xSPVtAlqF9AKaumXxSOM/dvg048HJXY6ggcog7XJ12KBCfdZzMrCgn
00ud56B4d/LnjO0h0rvW07Cw1Dh7OOh4k6NDSo/cAHWfEN9k9nN7sCy57Vq2S6/mC8SHHNvQ8gpD
53XYbbCRZeY2G18bay3vfX67wgIAhajKqZyu/sSz675HSyss8HTLrM+4WPZl9YdMd4a9K8gaxGFh
zvDaQsORUiZVybHT0076oQYsxTKf/ZncFgT6x9DPTm4un0EEawtHRGHPVDsFCOvOGCMb0c/xGLvW
cys7+7lKSHkrMyhaAYlmHtBcWH+J87HamLFn3QhzAh/qiEauMJiZZJtAkglqcYHb3EiHlY9N1/1s
fe8nKYBj404ZdDvKEu/HTNPsZYYOqoDkNspeG9uK4zt7tH65NlpcgCWy7pqi8rIwCGS+zSG9tRv7
yrgJhCsPqezlwZgC94eNx2MT9qVn7DvKKTpAkg/epPvey0FWlQHO0DRGgdEhoD0kHpJkgaR3WZz/
zI0CGl6dK8LALkroSKTNn0LS/lGCDvCh8jskHoWZvacVGg7CdJpM7NEOvrBM7P0s0Ni8aVLnXbDO
QWnIy95E07lFiN75Z+qPr+XY1tvZm4tvLPDqbZ/RYY/PtyAbVsnNQOP5NisLEkL2q9jx2MA11xUv
IA5JHtvJIDurN37Ok+2LcOhmMw29xGcfxiTTsHeHbGcX3P3MJ/oCTajiRYD095ZyYW58p/fKTVLO
UHJP0dBj7foQ8jXf+qIL3kZUsdqdz3JyQ3n/o2iGbzSoZEjryXzwA0x6WAUQRxQdl99zXntYnNqZ
0YDJ2MvEa7x3TCOI7ybLajfMzO0nLxuhrOWLipXbqrL8yO7NEVWBlG3ihgGZUFCRPHlWPf3KyPCH
i6TdN7x9r2bkwsLUMhIa2iRFJaEc/NeRl6+y9b+Z8zylIVq2SNR5BQ+BwAOttTElWzJXPg/ZkIC/
zw1kLTa9YVS/XR84nDKJk83QxtUhQ17m1g7EV2DL3x0qo6TKU3M7tnKXteRPR0cRxrUrvwTtPHbb
1u+d+lNr1P3NKKqPcrS9eA/wPlr628H56mZD029ijs7vLe0skKcmg9/6G19O2TPwEW+V21W4SwxX
Ig0yHgqRvdPGi6a8420I5bi3kfJfMm2MsClSexMHEp18VT9uYjvzwoyn/r7lrrgLjN61dlnGq13J
85RtCXrLHro5zZqQWw34JRILAnRZPOxcN89u6nxOwsHp+Jai+feDF5LfFQV7gQhZEpK6sCFJl3zr
W8N6dSuzvpum9nfjdu0Qujyp7nk5GZu+c977xJq9reFZrX/Lspn+HhwwUwN9KiFBk3U7Ezy+IiJd
Ae60BgRNbOxHkCMWNWKaLNuWCR6gqNm8Mgrg+y34T5MULd1Fb3+JCVAEcyvmsHG6eitjq9jIIXC3
Xpl9uHlTbb0277td7Ttl6HR9Xe59OczYSo4ZmiN5zCeLVKE92U1z107MDkHnRjduPjabKmnAElbW
IIinoNciaBLZII3UbclURGYKApDOlj9BGdvcuCVLNv+HtOvqjVvntr9IgESqvkqaYntcxjNueSES
x1GhCtVIib/+LuUA57PlgQc+F3k0Ig7b5i5rra2Y7UQBaShZqxS1raib/N9UG125U7y95tCzv65U
lRMcjfaBlOVuyo194dXC2GgpqjLqbFNCKTI7srF4sfwchkdljq1jJ1PPAkpM6rL1s3znyBZmbai4
tEJD0MduJFg65GPQL5iaYBTxgKuHyiwTddE7RrJVjkgOExQSDNCBBgFXy6lCbiR042uWXDR9WWWr
3PAGtsFJveWtuekZGvsNhD97JjjteAbb2MUPiDpP1FHKjWEIk4Rk18Qf07t2ZDxWUspmNTnqSpkN
Ll+VCVPEaHTuvxI8lOsxZeYra9dDsZZAZ69MpnD+wcK+HXObMOBy0Amx6k3/ps1ImcW8dtonv6XT
EcXAX1B9Nq/KXt5VBTbDQN/wZwCTfHQiybo0CtAMKAmFDa5vmnZVqFUxRgWwP7vEQV+JwjHHn0Pf
sg2VfvmAdmcPuspfQJ4RFz5pnB0pXLrzGxwP3GYjko5kIRBZfZgbZhYjO8pA5K6mtQZIamdwZlRX
1JVyDItS/4JSUG5sKJLY5HfTeT6E83qbxFyNKh5g7MMitd0YhUI7HtymAQSpd7QZFW4dhErZQUj9
4lU2VEWFIWFbKzA80NIxtcprPmtq7IYScJwJNeoubgvDriFB7qTBqi4ha9ATE+8QcRXe6hFicJmA
4nq3pcP0Uk+FH6PDRhYKosurRLe7TqV92MsCIDyr+BX4KWykSG97T5MYvR/pynEguG8qGFZHSTvs
bGG84N34M9lZZkZ9XQ+xT6YWKyzh5IXVYAqBqbPM2nh4/nis0Z+Sb6apKnFM06RGo5WeplE/ZEWY
VgH4h079YE6NEGg3iWQa7dkYAzOyzT0j0gU4rlZVQQUSP9GkJU5VoeimNihZZSnxo2zw82s68jIs
hmIjHBYyC/vSS/wwvNTDAUBk8460SRWBnIs7assG+hk5dJnDpuirRwiKFmsxmWTlZJzh0LLu4I4j
hA6ZaPYKpe8thfr3DhjJZFOMOg39Xv2ZsJQRHlwR+SiC3bkg+G/mzGFcBlStEpkz3Eejf2lEwbEb
TL00BbTMTCu/A1qFrSoj719gD9ULmotOMUx1fVn7aXfvo8knjIRnNxHzFL/pCbNWkHEbugiCiFVf
b7O0qOm1MVjqB6SKSajblkbAVOIW9hZ7advy1epcZ+3CUoTm3GpTjoShmejAL9BrtNgE3vDbpv29
qaxHIuwGWBDDP/gip2t/SN02ykbUvymKFcjYuGxr0baLmUjrCEKTWWSzgOym1M3DxK26C9jmKqxy
v17xrPWOeOCaG0X5cOlwKG1wgjszkNrLoxJx2EZxe9gwwtVVELAk9NPRJ/Bcex1WftVcg3lsv1CZ
P/XETx9VjyZ+zug3VwUsS0jyHDytDt6U8BrcpxEu3p2vm0CgW9ZIwySn1e+uN70YvxWvfNcV6CHN
zN9JgWJfLIV5tPuxG7eGK3l/K20rfe0I/BtJ28s2IPveLrNdo6eivLCHnPPQQqeGNtJ1uzMz7567
iuOAW0XoOu1L4vd3Im/qrRGUGdqupBs4cb4zQiBzXOcp27TdIC+4a9ixZYzuBbTT+gio5CZsTUnk
OqshW9ZaegYq4R2nU9lFpAJxfHDKm0TTZMXstF2NhiXxP7o4SH62nVdGQ2O0K5wX6L+4NM6EyMMx
8PUGb/AfOlm/lFBr6ClUAJGjAsCDjZ37ccOc3wmtTPSPY8Dig8kXem0GqkdeIlGXpWGQo4c4cUUf
QVYLqwzp0si20NVWqPQNTMhiPQp0VZSke6K8yaKCuC96crJL3ju3ihJIRfniT1lX/k2emMNvUFXM
Xeaz4ah9xjZWUYHfb6j8oUr6elUyc9omwlXBarILM7+Ghn8TGmWQXJlNoCGVClay76k6iEk7OH1I
awNeGQcTYBWoCRBUHy+dUw31D1Q5MydEx9XyWUx4BkOzoenBhpDsFBlZQ38OymtfCO9+QJH1p0pc
FpU67eDR5Wgloo4MPeLvm7aHQ5jC9OzMrpciLrhbmFGeq7GNfDxWv0df+xuIUsuf8CbaGNkcJyzt
DIWUvG+bVZoYzcphxbRCm9v8Cvz29paUyrzrejdbN65wsBUu51GedGUQimxiD7wXQPQx0hXerh+8
moSJLbWOE88ga4OYf1jay9uCVA+t65YrmGTEEmbWbK3KZZBCqYEXkkaZ/My6qofz2rotVqcL0g16
qMP7ACjgh2209RXiCWh4aSMd1a6yy4YcC+FW1RZqnhm6g8HphYg3y9e8aHjMs/SIgtvvmsP9q508
os4wwRYOCDQC/ScIZA/z7sDiePj1aITorEru8ycAsvydFiRfjTlw0BPu9KF3NVz7uul/ZMTpj4Zt
3DatBMop8HrERtMQmc6Aq5AzhD6iSq0jdtPvN9aUZzkL6wqtjK/IVFYp5PGlEQzwWlFN6IemgS+p
q3WiTNBjBsN9kdigF1YETnLt9Eg1ewCgbc1srO0LIa0bVDIldAklraPSRnfuInfosEr9FnmfZEIB
BQBu+6ZxMx/spOKV5A78XEjv3VhBpqBwqdJLdHeum9BCgurRGOrkIqMsUbEg0KwwKhc6SSAD1JdB
U8LowOinT6Ob+KHhFVgHAHMgpSVqsBAsWq9A//npOpqbwKPDN7ZH/070nQi7NkXbvE5nEU/yo2lN
WYTu24fS7B9qZPUv7UDA9Ut0j7ff7yKWluVtbZZVNKKu+FS51Z0WKZw0E92f3MHErU7r9MIiEJzM
LOFvIOlAcJmpHwOcXF1CztBs78FtIaFvs6a6TlTalDfQrLjvXfMH+gd1w44lve3vmWlCbEibQxGy
pngtneFo0uKBNK2D82rLp9R0xINfdJYIDTLpJ2EP441s2p1fJm6MR5Tj1Af+D5npJ9v/VaXVgDjE
MLeJ6xg/8io3Q+jOAO6deQ1J1xlaLt4zqMI8uQl+vV3X3i+pBzyDNt1DtNlZTZN4rPMhi6oc96L0
u7dO+gluWf1kq7GKLI0wMR2bOvTQSnXTuEUVdRSUl2EMzCN84ofUt7MnKJd7P6HhlV5qx2rwjHZe
ERYjq29YTcYhqgsEtwWIGKsC9fvdAO0lc23phN3XfhVUMZoTVGKr7eG+q1yudhmfVSkLF/FeGoDC
NSj2ZsnpjffDlWxyCEG75c/J04faJdC3lg56g18Pqf9K0Qs8LBvAKVdNOuBRUqY1QKrOB8TG9yro
vPlQfkL5tq+x4VBdJxdBX3sgz9jNhVObv8zR+WUHQx7VFQykU5q/SAdOIoEpCnWGxUD1qUQdeEyx
Zg3rHzUgKtHkWww3qJB/GlsbYeF4STS1ni6QikiTXV/J4VJQY6AhV2LHdGKAu+cAZZIT6VgxT9yn
UQBGb2XT3Vi4XoyoH1GgynIYluDYmuzJQG/x0HMKe6OzQkSTpsVWKz9d1zkb8NOyZu+qSiK8FzPZ
gOXtD5DQ+zjT8L4rLmCw06m+GX2KOShw77gu5NFQuvjJ0VTrGdy/Sm6RJmpvc6CNQ4KnR0bKsw8a
ylEPDZQKtp5qszwiqcl3kBZzHgRPMtxwt+2BWEPDohC+JH0RgLtdaDKqIWa14TXrqi7djRyatSMq
8wmxsopLYKBuJNQyV11Zd0DeU+tnUffDtJUJCMuIq4DwS2Ap8AoGYdCbTdT5gd6I0X/G0rMQXgno
Ez6c2Embx7qw1ZZnSAx4cosgcR1kfXBptp5C4wOWDTd9z1t7F6Af4mpwMnKZdX4bodTcxrbqH5E1
pVvXIC9B2ozhWAcPqcTEKHfQYN7Zsdw8KNbDOefJq9eJFzhm3kqnNLhQLWLDAJX60ePqIJK071dt
axZRa6q2iAzTrOKGsixufcQ6/cR+eZCwihyjgGafXWzLgmxJ425rYyrbCO5zE3quXjVwrwK32NL2
2afb3u1Ca3LeyJi0664R1hVNU6ASkY19c5AU+Zl6PULzykyG2C1mKdmiukUY+ki6hK+4lCX8zi5f
q8DrQj50xc5WyK5OjfkyGZm4QpN4r4wVEz+DqqeXViG7VZtq94bZttqrNmEIN6EyY3r5sez1a57U
zkZCtnoKO5oibjaR5pGpCHDyO2c8+kXwUBlmkQJS5SIbV2Qy5rgXEe+t4KIpjDLOoVJUhwwPyyvD
K/IAKIa0tjrPXwVchKtkpOZ1lrhNPKpRhiaMzJX2BbntrdJGHqc0zFDaDBq1vvEcEHVna21t2spW
qzrvs50iENNloGGF2VD98VPjrXVqOwz8/OBxiHsJOMwxaM2/GKsgL8qAI2I68y4Sp3TdyxHiXY+2
Ri7MGozgeRxal8cyaX0/chKrR7PqXEMewBHwAwIDzQJZ6YWDJQW0wnPxkFUJhkq9JxkQGcvCt+6V
ouItGxp0EWGwnODKa/0s8Bxseopwdz0iPNy3LkFM6bpCvHaUQy60a+5bqycQ4YVgb9Tnqeoji1TH
irvjJV5ZFPSmoBh3ssi89SjFrzHhMEauVMN+6EjzDNUYDY3DtlwlrRHcpFVjwtaAxJGDWOiFLStH
pA+DH0gO5FHSl92TBrLr1h1JkkS+zzSmBVfl0iVNZqJ5CPPWik0qMocc0vLEf5y6NnsLkAm9g5zS
E5BH7laTiUbIDGsYj3SyV5q5TxZSeYWGUXWh5A5JvZS/Di3p8evzrkB6QeZZnHQD/WHVzH2cJiSR
MqZgAIOE/ugRhF4Z2m9+s2HecdO+w+/u4rFlUx81SJzF6LktV4AFNUcWIMC1ZHBPZMoiaddeSGiN
i1iVKizszI5GGJx1b9fJzxyYh3sIGPT3VtfpNdH9tXQVvQOSLR9CRbI5vDC4jZNExxEmFtFxI1tr
U2UauRCgdoEyEEhUXWrqjhvbLKc70OX8a1uhcdZUOtVmNhT3fasCHedm5YdFYMgwNdEhJ7R6bSDC
4LYbNRblZ8qyp2oOUBix5uoGGB1LsJcQtgW/aqIHTz5pbyXptlbfL2hBvQTQBOhYgDhiL8o03PPh
WZScoiIXW/k2OcdKPlXOAFDkLwzL+oxZd5DLosg50UNprDonss4JzZ74/lxCBogDeH50k1wAckpu
soB3gX/onV8woTiIX1dkTmzB++8vAZFu5ykk4PD9QkjkjrZ2dZEgE/f1IGcmseyijiT95CP946NQ
vcMzYpypKp36PBAVkJAH3A4EsPnv7wrVBFkftBJxPcCHL9+Sc4r7n78OuTuguQF0QXdSaEN9/Lo/
BdSg2UAPwIAZF365/XptZuDHBzED8Ivef36BO0H4ZpMuxedNsQu8C6kv1LTxkI/4ephzs1jcA2Qq
Uf4wenqo9Ksej9mv/9/nF5AHIjqRoFhMD6LfItFNz+zwyUVCeRLqAiiFgsH2cQ8g+FW5mXDw6821
z8NJhPZbfU579NQSASA+6xUjRPyk4cOElXKRo/ZdolV3MNUhWll+f5VmxYpZ/hJY5yXFMsu7qswg
gXuwkZvM7FVZf5e1hsP0fgBvsU55rXMB3azDQGWo/JiZ5wDUpxYJSHq0nqDg7GKsjyMYjaTINRH7
8CjQG9Fl58gNp74PXY+5hdWMdV8WvVXg84yKwT0ovIfw2D1lnNmEeQ0WF27GZ+DnA2v5uYHpwG2U
U+3eO0h1o5MY8gtq094H1fdvxIdhFqApo8x5EvgYRqCEECfFGQzhiRtBgE90QGIBaP5TW5OmRroj
TWsPDrJzzcfYKTc2KsctkjBfn9nPDwQ0swBTBD4arF0QET5ueO9aVJYiQGxh62w3OdUBtQrnVgzS
PjPSiSmB/QW6EUgnsw7RYqQkRe2acN88WNYbalqRGhnKeRk4DsP3RwLebAYWz8BpSPV+nJPKoEiB
wzcd+okgHGhUK68AOCA/uMqQhUx99m1wIRIaEI4AsBfHDoL0HwdEnW0C+q23D2m36uSqP6er/Zcq
szjUAJISAF/BHZ6BNR8HaKmHKKWGG2IFSNIlhlNEZVb4gAy33bUudTKC2S/QjRpFnyQ2RksBDWF7
Ya+t5kpbPr9ACTK7t4AyCBPEzxskmbwbuK7TjpaTaWwm1x1uLVRpb+j4Ax3HINrlbrnl9OvCTNSq
asESykzhVSFz8u7W1F6yGh3T+NUV3LrPc7ieX5/LE6cFhFMQb9AxHIDppQxygFYMpqtbevBhS4Pi
OBESjnqDNN7X43yGoM/MVgyFih98AJybj0s7cnCxhsymB9StQ6ruBsgxIKs1dUhQoRKejLth2JDy
AmEg8sxnjNVn7g8wazikLh4mEDBg3D+OTufEU+Wb7GDddp4Ddd4EC/wq7IcgqyNDIPZDqu2MIsRn
G4yjCnQOCCwYmCwJZmxwa98bBTukSbJhhrHef72kJ74PWjW4C3NLLsjLLVbUm0xVuExkx6ZWN5VV
XlLru/LM+NHvR5gPzzuPsC77oIO8Y3YcUG7tV4b7bWgkvg9s2YwxgzSlv9gV7qAt0kB5dsxzeAnR
WYrfyRWC3ruLEwe83JK0FgxiMAto4h0sApBMuYHA7X/YgncDLAxSx0ZbTA0GEOa6O5rkjIH9/PsR
sKB4BLwtKOifdApN2TNaIzt2ALOPCwgLf9vPwfexA5DMnUPHJRmAW4nR14oZh9K7qqyN8s9cu8+P
HgCpf6/drAUL3ZqP54cYPXpAWA4/+vqiCo65u66my+/uwMchFv5BNTaOCXgMPzpGDHZTeU7W5cQW
/KWgguYGn/bTJUsgXMydCv3nbPOivKyTb9+AAHJ+s6jK3Mjh04MjVVqoUhv5sXpNAXCW3z9AoJkD
+AgDAdvnLVaHNyUpmyngR4rkOAnrp+8v/vvPL6JqIlu39yQ+X1ZX/nDdemd+/nw+Pj7HM0v+35+/
bGRso4rIpY3vW0MkPMAVSIj0PGrmUeaf0wo8cVaROQH+G5hKMJqXKPAxd920CMrq6LkP9SDDER3O
zpGTPj+2s8rs/8aYD9s7e9qUHXRV4J4djZVQWShX1py5XH17Uz4MsngWfLcC959hkJqid1p+patv
v2uYBWSowNUFZQ6u5mIWjcPGLq+qIwz6StvTJSuGzX+Yw7shFnZVdcytGCuq42M3XY/5t581NJ6C
AhAEbhw8PkuzxAvZjgkKvIeS/+rriJIzvs4JmwEGGuDZARYKFPbFNhc1sEEjkpuH0YyzC6Bkvr04
Hz6/2GBugMwKxL97kNm4hg5Yzacz9+7kBKCWCiUS+C3w7z/ucEEyV0utsEAtoI8e+tmoMyPMv3Fx
s4EkwruGxlJIJy7j05x1FhKyvndQ7RqAN5evmVx/vUwnLhv6eiDGRtrv763+OIkaUB5So8B5gK5t
ZOc3tXElkjYqvt3CAIqQyFiikSeEG2dy5cdxBAKEDOqQ/iHJxRW7LM96SSes4IcBFkY8JWnaTijW
H/gfgIrSYO1kkVeALnrm0i2dZFAuAAaBdBXyQ3PwsyTIS8tmnRg949h78MfIqi7IpTE8emAvDMOF
DqYYuC8UJdLt1zv1l0jw7jTMXBLEkAgOIIeFqHXJwa36jFoJG+lxGgEtATOT22EC/MNDoCe6ydBj
GuWL+jHrHfXGSjK8qdoNriqh2J8ycMvLipmPAj0x1iVhQWhQTVDNlUCmUQOhRd90kKiYitS/T/sG
bcwGkt5CpFehyzvU9qPyUtIIRBPVJIAhjA+GXwGeILoV2s0HG4AgxMYaKLBpACRedMCqoLsHH4Fc
LwNe7IA8Te9V4BzB7DTjrxdmcYT/WReKhClojtBzWepUJySQZepJesycq+dNXe3489cDLC76PwPY
0BpFw4oT7kfRdX1gmgM9mjKJgbtvJTkzhXMjLB6LDv2WiZ1iCugrYWzYf5gAgYQt0nXwX2eZ9Y+X
L62QRqs7C5+3jU2Wp9sz/hk9sQWg7YGbaYMraX6iflKVIY/mN/SINl7Q/mSc3ySeJR6svk7uTAdK
R4aj0bmmZnnMoBwUOVw41yhIJ04oldetPTo4l4Jw977s6n6DlAH54yp1zQCZ25pE+UjOGHnc5Ia4
CHRnbXLHAE3AG+AOWh2QdH4n1rIHqEqChbCx7HSMpgzMuAjF/i4UfDB/NxAiDgcGeoWeRnoFZNI5
edIT2wjzgEWwkE7EUVm+OTmopKk72kdK/gQ/E/r49TlcPAfzOcQGQlgQpCn6maMjeuYHpc/oETnF
0AbsYBwvARD/epC/SusLMzOTcsDwgW4bKmWLSZTa60ceJPbRm7y4Ljasew42Etkb+wfAeECD0zrm
bzPw3Y3L6bdr7V3vh0Si3JBnXKil6sA/E4aCErQgPHiEy8iLBB2DjGJtH8lQX7dNsVJ2emehZ69M
0J8o1TeUAekEwQNaWytS12du5YlTPQuy/Tv84lYCWTQMeYbhZQcoJQfR4c4QV4mtzwSAn+aJ1PPM
qCSQPZrlgpZEeN0NgcNwe2+QK7w1IBbiChhzJfiaFk2+Ujm/bfzseTRWVsfvTDs7M1EylzTe7znk
Wf/R20DKEJnKpYHgiiJGR27tlgwo+dZDYEXEMIEYrMWxbMziGn2P6os05/acziMXODs9kJq4gRwZ
bcfcDn6RRIkM/ug+hw53mQgABkeoJrRSbQF5P+d7La4CkppYKAT9yFeAxIuk2UeL1pW8ysuxqfaT
DcGCftsW2wTghK+vwqlBEI5D0Xh+8MGP+zhIUaL7GZqGzx0x30rxgyl0vnj6eoj5E+8W/u883g+x
mIfPgaUMXAwhsp8uzS6KYOOzIMLKlSRZD+m5BPvJ8ZDLpyASIDJZdnlNS+1XxMiqvTTQ4k/bkQ0F
PaNEv2F5K9JXI7/4en4Li/h3fvDtKbj06Pn0SadxsicD7IUUrcVAahJd7E3f7Fv7zwh/G3v8FfZZ
+sgG85VL0wYgYLZOjDflfS918un7CyOQC5v3FdLde5vTkIxvXJ+5fKeWyEa+1UJ9COmTpYDb0Oek
HkwDTT5p1GKVzhVjT51iwNpAqsdtoZA3+XiKM25aRgXN9D0PIiYvDGPV0O3Xu3xuiGVBIGGVGSTo
sKlUs/IHtbeG5jZrvDOu96lhEA9BHcqa9R+WioOZcDPTqwe+R3OVoFirflOeKwudG2Jx5dMhIGOQ
Kr4vpBYbH/JNG7iybMW7s27ruaEWV7+ZQV5jg/cb+3bnqfTGHS+0vP96ZxZP2N/TO0fvIPTOe79U
gmgkEIKtNPm+q1Y53Wo3NNuI/fp6kFMn+P0gc2j2LmEjUN/yk4BwMG6C32ChTWDKqDN7f2oMZHgB
ikDwQ1AH/DgGVJUt8GnyYg+p4BmNe06Q+MRu4EUBsgbyVn9VeD5+v8VrB95IJvZG92yMPdz8+x40
km8v1IdBFrZkbFM/T6wc7Sj7FfDDxDjzYJ1YpA/fXyxSauhW+Q4m4dI8duQ9b90zMzi5TLNMEbwR
H0JTi63OylKWZeKjh6MOpxdwQvmZs3R6AMAWEMwh3x4spuBRUJdKqev9IN2dM4lLv693DasOX+/E
iXfQQ8Xp32HmlXx3ZLlEnh/qCWh+TAGblBvtEnjTQzglN7b1kqUvXw93cmOgpTB3SUOUtEwGVnga
a9PCrFQGHoznh6T7LxN6N8Ji3VjtmE3XmfXeqvxtAGVcy73tEhGN3p3t52FWPn89o5P7hJAYTT5s
uK5LKFeXOGDjuKLea5KD76H/TKpBbYoZZxyI+UAtHCQPrsq/4yyelgw4e+E0Q733Zj5EQaQLH3gC
ZXYEclx6vXEPsFF5Jp49PTm0KgVM15uBXh9PB5IijUxcnA6F7EezGdhlMpxxK84NsXhosqa2BGiU
9T4Aht29TI65+E93dcbbISQFkGlZtHZGV9K+hXpW7txX8i1objKx+voUnNydd0PMz8+7ayRKDbyE
gHtX1zrizj7rgUZ1f6f8t5XH3x8KSCbI6aBRIvpGzQv6bqgKQrd20bJqP6RBROrimpU16B9WFxba
frJKUBK/HvDUDsFvsmdnA0rEy+CTznBte0Jfb4LgMkvBWq5BIubnmrmdG2b5JsBkW6mHeRnkd16r
kDavDjmjqXRqm95PZWEcSl1PTWv7GAOK3B0RsVOgEVoT9maycvX91+t2wuVAI/T/rdvCtBqJLuuk
wIQC7I3dPjoTEN+kXjFx5gqdMqo2ZNNhL1Fz/NSU0CQlusGaSb0nlXNl0GQHCsCZIU5tDhIAAF3g
HxScFwvnJe6UJ3Nvdx7UIFLeauNx+Gb/+NlFm9sT/zvGYr1aSxkM9KFqX46xaEOoSHy9H+fmMP/9
3cVxJtcGAQ7fR9gXdhp8TynBtj5jp0/tOuRckN6nCPWAMv04iqQWOBvuWO6tkWwM+xa6GzEtX+tv
lnX+WS1oUcMDdCHpsjQDHbQCIITNyz0z7jPngp3LxZychwsLA7mjv3bz4zxoqbogA5Vqb+pNX4hw
SJHvLTa/v96TU+4HdKEARQfMGqnCxQOD7GQyQt2g3hu6ilKxHfQP2qBtp4w9msR2d87x/FuLWj6j
OGKAm3oQvv2UI6+pV0D0oKj3aBKqrzxkY6PcaGlsjpaxyf3G3rpSPqDYVK8EcaZVQt18BdKEGbYg
4odWgwzORJHeJ5lRRxkJ6ksG5aj462U5dVTRaQGYtTnG+yS76IFroKY+gMmtHjkRkIN8JsN/eNvf
j7Gwt1AzNw3LNKq9SfZGcwsSDIQt1l/P4+T2vpvH4jKgBlQloBzXe8haXXpE3XtUz0TLyyYXMbKu
DRot8TPJ0nNrtzAjpUVkoXysXftcejdtGcvmv4wAgBhipBmduTSGSBtqz2oCuHx1GTXyIpW/qkn+
B2sFS/vvIItpjKWvvWli9V5WIrKNDGorbdjlx6836ORiwbsDLhclI3jkH2+5B+o71CpcbBBIzEpv
NPEiCyHN16OcenbhfFEb+XSQKryF5c1FQwc1efDxJPSToLVSb8qgDafmmBa/vx5qXpbl/X4/1GzW
3hn5fJa7dgf4euP4qOQNPfP5U+sF0448NUqec3Otj5/3KqfwOFBWyLwUu8Qna0slF0bqfw+5+te4
Q34MEi8zJfdT+0CPNcjxSI27aUN8AG3o7wzf//X1Sp2YClJh2A4IqCMh8jcX/26l2jqpmEE9vuf9
a5GvGmvNvTOrNZ+exWYAugm/BMQrhEfL8CGoc8PxHIPvXfFHMXAVgygwwJuvLiCQFFvBbXOux+aJ
V+vDiItognPEaBx7g+0fQ06vmyQNS+1GrjmdOdOnlg+d413oZqNY8ckIpJkszQyiP/veKMMxX7cQ
dCr9M27XyenYf1sXgrGOc/3xuEEJN9VemyLZkzw7pdhwd5t3fWzV57qknJwNEI/u3JwbwPP5Wr07
DEPbVJBzwWGwjSeQTEPLf+6bM873yTGgWg74Jor2EKP7OEYC7YtEp9gbdKLVRkzTW1O9fX2mT63X
HIcDwTlzGZZJE7duMh99tApkM5wI3dhD0xpjE7oWw3Tm9rgnDE2AZhA+OiCiUARn7+NsIC4jdTu0
xT6ws+6ucYcfTcmqOnJoXgKlVRp3rGK3AHusjX0OjoBROOsafgk0BaDrBgR4+YxSH18Fve7CRuQu
wkZdPZdsyrZKE/6nQDJ/HWgSXHO3pZcSag6QjoIyiSMc1A8M0m/RcGXcA4RRha1S44Ybdh4jhpP7
Fs0krqUywC02oZBUF71x5QrLgLxFR4NXUwz2CCkUf4jpMJBY60b96W20pKViUm8tNDAektLJX5O6
DrY1lIYunbo0Yh8s9g0QOg+5rGRYJzrZZoarNxAMt9cQNIDkhJFqBKUSTZ+ZzbcFz6q3gULpyoAy
GNRsgNyBwuM5KtrJbcc9RHuZADHQctu7HGJ/6DiOu9hs0KzhZjRCkW++Plon9xvST0gt2Q6wQAtP
tdaFR6FmxPcloB43ZtWuvv7+5zlAtxZzR1OGuXnUkofhuo1R2R1uIORS3qCUsOrb4kml1q4k3hnT
9XkqwOygic1MoDSBg1gYSacGv0MKjqE2bEAd5EwEtMTu4/WaMUGohM4oC8QOi4te15aGFBPKEyWK
hhBM7eC8NBpFnVquoc13mdTj1diaPybm7wquN2DhPps5P/MzTi0oaiNgZgB06AfLTgAmr9AP2UMy
HjSe/ZjlW1MiDnfqbgs9xejrzfvs584z/t9Y5KMxcADfo05G+X7Q7bqGXp2rL7hG3/D23m/96/yc
uT65g0jIAAlAADRePqwQSvds+O9YYcnW4ADuJHG/fd4xJSQvcCrB9fjUGM/ibdD7SACiYSlMRfLW
lef6nJycxNzKE6lFzGOZV5KpUWW9ovlerwP3sj0H9T61/0AqWTALAHCgqPhxTxKjJbUjUYsr0+G2
KIKVlUM9IoNOQet7Z/y1k2PNULT56URVZjGWgqw9D9ApeZ/rXF1AOm5ct143xtKDylkaNOIMNmX+
3kfHCmxGxP0IQICpBXXr49y4nFgQAA2xt8n/kXZlzZHiSvcXEcEOegVq9VZlt7vb80L0KiTELgnB
r/8OfSPutXGFK3q+eZgXz5ClLZXKPHnOrozBzYXs1fbjLX1pddB7s2Qw8C5AV8FbE6HqQt5EDUwY
Gm1p5LYbBZK1K4/Q5StvB7KET6DSRh8VnOsa8CHcqh7A54SK2fSJ61SCjbDkV9zdexuYLMSZAfKz
ULZY8xI3wvFLUD2glAmQol19Drrv8bx1UBKi4bXG9Iu2FkE+lAHh/YJVln6QgLgHsiiRaq70pxDp
xjTAIxglLlDh7sCuFn2f8yK44uoubodXVlfuhyDwcHK0Pp5lYfZLBJGGnnJSUFo3V+byoiWgoaD+
sWBX11knMAWV5cBpeQ6al9oMIDp4dMMreOsLNrClQRXuY72wzVebewQNzdQXhJ0ZnlezzkjtZv61
hP2F7f3GyPL3VwEvXcASnMNI9Q1KyRlHPuLj83NxFKjQYlkCjGYduttTY4tWdfzcjl0mpf2lncSd
S9WVXMSlcaAnBkjYEKnmd4hGIIHVwIDAPldgdHm22NPHo7j4eRc+FAB4ZC7XyJ/Y1RJBNT6fg3A5
3LvgmPrYwKVgAa/PpZANkP3SRv12IUAIPMyubdjZA+HvLaBUT4DhV9se8SeYaRG+R6b53ltBcAfu
Eg32W1kf40aEt63mzjWIyMXhAuANUIWPWt76iVJbE2iDjM/OxrUybfRdMebPHw/4QqjgLA+gpbUR
KPD1CZrG3ukmCxtPeJ/RQ5IJ298Vw23HSeaAz7j1rqzgpX2IBzggYmAFR7l6Nb9FGwpdRxWuprx/
rIL+nnRsL0f69eNhXbgBl8YbxFIoQFwoEuVmUrL12LnP+z3V9j9FkwOgas5M+S8fm7o4IrK8ueDA
UAVbjSgeWB00LGbnqMsiGwCF+3FIPzZxcR+8MrH8/ZV36JZY30ar/VmPTpMt0C3wE4tre/+alWWg
r6z0pqc27SI4unLvevfBuP//jWJZs1ffr6TumyHG92dQOHm2OQUAIf+9Caw6YFsAi7joDnxrYgg8
DU7wHO6n3lR9xq/EOReuUyhtIskCsDbQjeueWOoN8K9+jPSX3LvhjRs/ERDKmZvI+/toB04OuQko
rS66K6txIHfJpZFlcYYC01YTsvE88Xfdk8urCCaQccPrETmQ9YUA7LdEAwArzsUnkBD/JRXIu6+v
1lqQiYWU4etEgp7udnA2Hy/0Gpr7zsCyVK82U98OkwiG5ec7XdZANrAcnNTiE9o+IA1VgO+rUubX
pOUd9c1z215LV166KIBIgrQr0Htg8VgrXcPnCzmpjp5p6T4EGnyO32u0m7gClLGSiZR7wa6W0BV0
QIxHnafS+Rfn9fUvWBMnobE+7/wav2AI/ZPd5M+akb+P5IBQQ9kHewQ9YWuYGg39bhx7l55tcmus
u6o/T+TKmbrgPmECLc4Ocn1w1yvfVsRhFwkvpGcWbIcK/FRH61pP4eW1chd0PgAxoAtYQS3Bi1wq
0GfQMwhn6xc30iBrmxy9t2Jp3QL2TXc+SN6SJsqtdCRISxUdOLmjiVqH0oPA2Md79+KIF1XDCFwN
S7b77dYd28btwd1YnKVzEtXXoPtFmyuJ2nUz1HI8IBOKFDd4tdAHt8aDQQhYIzKu2Rn+9idqiT8K
6oPT7pfs1NYJqxtV988gboPohER30cfju3CPIDmMmCUmGBwii7fjkzHw6F4ZF+dYs9R8mVlx5Tq8
OIGvDCwxzauzb/UT+jbRrnJu51unhCwRqoV/1wT5n/kDVQcQEwC7vQuXlT3mjj20CDTnbjOCCK7q
Pv2LWYrBdIK2O9QI1oFmXKpaDpZmZ8rHHEpHUFNuBNQH/n9WVqdLct9DoxmscO0mPqAlqnOvmLgQ
QaL1G50KSEaikr1+z5I2bkjUVwxJbnBBJgw8jU8cLNo381yU+6l1pgcIfriZF5lrmcMLUR4uebDM
4+mHvMC6XA8CU05GH8G61aljaORRxPMnd9TPdPKvbIiLe+6VqdWeyw1gqGAiRwgWyTzRqmjv3WYe
09jm17b3xfODMhuIlSB3+Q4bPAeNB0UPRP2R2tVPpbwShl2aNDR8QpkMnVCIVlbuJ2clbYma2RnN
iaIx97F36wiVdkN4JYi5Zsh9e0w9ewbTcAxDvXjOlX9jDY9A7KOV4hqK4tKEoYfVRbI6CvHuXLn3
3HDJ68YqzrnY9e5+upIUuvh5JE8QI4F85Z1m2ERFWc3okwRq4H58zrt/cQECtPunfRWoqbV4NMpG
rcOntjhDdgRtjDNtnw0NxtuwRxvIx97g4kUIvXPwA+GoIg+wequ0E7hVW+MW52mwZJrXgOyZsuzv
o1yaNvG4kxSs2JkQ0htM6SzgEDxpSzv85Y3qGsHMEsO+zbWh8xFIoaVoiQSVtzpRpgjbUUF25KwE
EIMoc8i08OZ268R1nEWRrhb5FQGNE/IMcSxzxWtdOs+wipAGEIAF1fJ2c6JNCWzGeUzPoYlvHMEg
DpRnhdh9POEXj0CENV3uQSTgVnF8UYHjfNZ1cbYb+SPmDRiAya+yQ8FNDlcyLxcHFANN6jtoc0TD
ytsBNbiRgzHmxdkpid6M3dQ+KMiqH8duvCbfdsnjL3lsRBdw+1i8t6YmS+luYthFRajMwyCAnQm6
UzCEU0bRhXbX087PvL6brjxZLm5fiNKClgBl4aU29dYwsVjY2dwUQEvVp7YgmUBjjhQTuADbTKIM
KSKop0QDQUeNKzNwJm/zyft7/G4M+q4oWlo3bGTTVovKiyZu51ZUePBDoQDcJPSlu/biv7RxXtlY
Nwe1IN7K3Rg2jNo1o06CsE3C6eCN/IpLuOTcgBtBCysSWgEIn95OqYuuIKesXZSoy33kp1H19Pcn
YGGSAAoJ9zN4gN5+HynmqZ9CXp1FoXdD9xVlUfDJfnavMXRd2v5gjw1BGwguPD9YeRPqQrtL51N1
9oo5WRgPgam2AOr5+9HgkQIP6uBh/k64MPBoTUmpq3MPISAXPC4HsLj51zT/Li3+ayvLmr2Kb8G+
0deeN1bnEcpBfdBnwnzjRZHU1s9/MRzkSoDVhdhjtH57aduv6wrie2fuZVGfSgJdqm+T/De+FhmT
5R2JDNm7tEkOBEQfdoM4KweaUaSH4oAn/1FBeeXVc2kPwMYfvjIEousyJGfGIwbU9ud6HvCa82iX
eKTZzdXw/PG8XXREry2tdhvgEronjhFnxwNnvCmhLhTfjhZJShEcGAuzkNrbeY6f5jCANgSDsIZz
5WBdOrhLehNHa+EhWdf46MAHxxKzOEex/Ads1qcG3BpXhrmEA+srGgUPkN4BkgW43OqSdNoAiles
rs6kCz753ZyVMwPRBIZXNikuG+DV/QHsnObWAwyoNORYNfxghms0DBcXFm8LlH3ROfA+18JBiQE6
i+rcuB209KwugzJEkQ3AAH884ouGEIr8wdMhQlp5q7IqGUNvOU6eKcFqFTC6RZcmiDVyFedXbF1c
QIBRAd5bQoP1LVrOPZVQ9QMye9iReyn+RdSKMuN/P7/aolUe5YEyuEG0EyYjhEnUl4/narnl322O
RYMbSSjU5teVg56rUNcurc60nX9G7ZGEqVXVR28ONuMgNx8bu7gwoFsDxQtwIu/QEw6h0jgECMQo
fkC/SWIPDwJMiB8bcS5bQbCGyAYiwet2+0ExIkBzVUMXyhYJaeaHII930Nvb+lRvfQYVzWRKoJ4H
LSp3tu6awnnIm2I/KNDdf/xbLs0uymiQhEN2Ec1cy099dQdUeT7S2kEjfYwuejI5L10D/a0Jj4WN
6aLfqhDWv5hiFGSiPyBPAIoWZ/DKIrdHcM6gmHGerNsFVETYV9/99vGoLt1sAc4wYI8hcAlrh9JC
Hkhqg5jfi3duuXGKrUt23l+q2P5J3iwZWUjeI3sOgt+3I4kolA5E51dnFBB3UDbcQVnlfhbX2Bku
hcEBUlxIDy0BaeS+NcNyB6E2IdW5cl5IWKQ5/WVD3KeIvqqwSpQzXdmelxzGa3urBfKhkgb9uxgO
AwI1wW8XUlQfr84lA0tBAHrcMYqr6x3QaJy/LiiXe/rA6E1w+hefX/gaET6DOXP9GKqqWC98FyXi
5jEJQVjSdtco6i6O4H8m1ilx5NqhexID4VsXsjpMphP3bkGv0X9dzK4iWkLHGwoAcEarBxBO+9Tb
PWAiAauilyk3bG8xq0oDH6wapszLHZiPHIhqihwwH+ZvazVBCOfj6bzkrJA2R+l24URH08rb7Ud1
p4QMNaIda04B7PlazmZfQ/TyYzOXpnThN3URVwF8tU4ZRJCGdeZqaUzL83RCPmC8lpW4ZmH5+yvH
o1CFsnwGC62XxiIx5f7fjABUFIhhgLexV98P8iEuosYS5zm+E5DjvJIZvJTHQEF7aR9Gjf4d/Zfw
Gs2HFtGt9m9jLpMwClLIjiW4GwrrlnA3DZwrgdklN/ra5MrBUYTarCEA+0qEJnFj0qo/uKjiefrK
1P1BGKwv+deWVpts9iXgfJXE85BF+7ov99CH3KiKbxULjiMIUhIR0WMMagFiyS91HWZ1bH1SOb/y
9L+4RxCCIpDFlYi7+e0eiSikRZsRob1vhmcixiOQ6FfGeskEOhxQHkLgh39WJoLOCpu2AkwUHVnF
pzivcggSavP548146dJAg/4SNqGVHg1PbweiG2BmpnguzyY0WUGffY7s610T3MpAJ5H1+LG15Wvr
5VtYnIHEAZ4FBNZvrVF7poOpgJrzwhrscJpAxYkcilLc0dK7IaCSvHKFXKrLLsyX/7W4OmzEGlA/
50C3TXy4021VpLXdHyc9oyuhUjemo1tLh8nUa2iBQvM0ieSYfTzoiwv56iesQie3muaZzRW4NfrE
eFlRXXlmXv4+IlEHdY8AKKG3kxpoD1RATod7jD664sdstVcm8ZJnR5/Kfw24KwOylBbvsWqsmiAw
1tQHEEH/8PxrZAvr0w1gwUJgCfbtpXQTv4O22b0uketF58MgrWDDjNM9st5MmeYExJYge79H+abO
hr6OEl6EkJLwxm0LjVK71T9ZrcorK7fya2j1AGZ5SQcDJwuk7Dro9bgtelEJdh6pWx/asZR3kcOC
VChQfswsvCb2cdEe8CKwCFz2u1IIsQdV9bTh56LIWifpw7MHuWHv8Ff78T+jemVltZzcbae5UbDi
OD/JLBM8lD42sNov7wysTnmvhUGpFwb6fEEUPzv6sdebj22sD/YfIwvmblEYQLz7Lr88OEVPaoM6
/TjdlKy59y1vF1nQX22VejCQPHeCPMtZfkLklAx1/PzxD7g0yD/cWKBkwo9ZY+GkjBlE4VDDF4XK
KPN2Q/TQTl8/NnJpQ7w2shz9V6FIxK3Sc6Axf3Yn9GQznhQTNFqss6U/fWzo4mhQwiZ4N+PkrYM3
FYwEcqakOPdd9L1gzU+0ooBdTJ8/NrO6bf6zaCgyg5sJmep3XWFObcaG1V5x5ozhSVJoPFUheMic
p1aMUAzxfnfOXz6L/tj0kSFFNhmR/rt2CyxPg4gChQgSfifBnrNPFTv6PUk6MiRjVF7ZmJdmEqVn
JDoQ3oGvb/n7qyUbGm+I6dgV5xHCp/0n3n8Gh+THs7hy+P8Z0cIYDZaYGPW/1Z1dOmMHpnbUiiBd
HztPNf+7h9Hy/QjPIkwXwGULGe/bIdROMU8ECqOnjlMoUH9y1ZUQ9cIAlqZHd+l7xIW13m2irpXl
Dj45VePG3kbXfMOlz+NNj+bNJb5217l3J26jyaEBOQl9f6v/EorxZ3aA4oQ8lksAmFmTdxrbqx27
icjJKkDl/AVp8Y9X98KZj9HpBPARLgB0CK28Jw8t7k3FCBhVkOT8B7CVLkl6+ndBwzKKN1aWOXy1
TSkxrB6phvsS9Q7i1t+ivrwCVL+wDDCBuj648gGJX3MIajvHqxPUIedwQmuel9+gApf9m7n6n4nV
XFV0kO1sYIK6Rw8NeEFa1Dt5rTJ84UijWvCHBQrUhDjYb+eKeLrtNFA5p6W8N3mPeXfonj4eyIW5
AgQZ3hfMrTgR6xSRE+dy7lHhPEmZ+v0eapEff//CpiLLlY8qBBpJMIq3Q0AvblxO0saJa37Z1pjY
5NhqNx3tvwsVsa2w5EB6AcONlnlgnd/aMSIOqNtTcpp/yPJBfFb6r10HDARIieL9gDXxVu6VBnHd
BzSOTzW9ZYfuWnPF+3VYOtUWMTQ0luP5vNpQDp4LLfoF4hPYf6e74BrN5budhIwFao5/BIIgQLJO
6JrAinPBOvekmhv/lzveOPHm44V+NwBYcPD0X0jXQAG+lh3sLZP31jT4p7YvQBACvdz5756+HvYR
lnhpSMN2goddTZEV6rjoueOfKpHo6lDFV7bq+1cAVhjHzFtaq1CgW19vgaZ6qPN2PhVCZRXEbHix
A9VwYrFj3U1JGd+z6Wm0X2iw6fN93l1xW+8jy8W+C20x5FLBtbkGJOlgBglSxeaTEzz6vZsVeZDO
5maGAjYIzB/6PgN9Lf3boBz7boGCIuENapz3IEzHQhd97ppTWG9q66aUVxzMhZ2HrwLVg019QXJU
CW75lWqnky2yXN35w9Eq/jZswBBwKQJHilQkyt6rsCSvR+LlPnD0wv3peCxzrF8f7+11mXPZerAA
kAyG4gXvmMpcCvVe2o0Gm7tP0BwJObEUD5hRPljzyfsRvgQ83ASmSqaB7j+2fXH+8LYG4QQE+hBZ
vHVs4Bdu7Ia15uQp8llPyG5O4ZPXX+Oov3B8PRdBVwwSHh/R6moOqwlyj8DgTaehszUWivUHUYpr
ErerNMyfecTWRlYEW2FBXr0dDCOVNWhuTac/iuYSvsj+ZfMpDWwQtkyPH8/cxSG9MrZcTa8ijZBC
YbwGtcGpGKDyXGVQj73mMZbb61Va6T/jWdLBuHrQ8LAej9PjyUGsAJubPMUC6vKh2KnupXXGpHeL
tJpoUg1be7gSh1+cxgW3iGYb8BysKYX1iIwAipHTqVADT0IdfjLQDivDJkWpczcI+5pnQg5gPdJo
CdwQlEMBCpf5WrNPt5CIDsp5PlmzZNshL6ffYLaOKOSRnR4smyVYW2PMMTPifi7rLrO4EFkToO2h
hBYxmJKUTk0LXKwM83mDDNwEmlToe8+1qlEjQsS28C93e43u9UR4tXqiyoMEtRL9nlVuvKHj4N/7
0+icPVArZlLo+K4xsd4Lh3722mH8Uvme+VkGFdkHlFmfy8n/aUWj2EDgiD+GRVltBgNAVgQvnzrB
iLWJ6++tciAzDYxmW2WqUTVLSlPl+5m01daisjl0zIR76vc6kSqcMxmCzZGwadp0dtA8R0PJUr/j
Phj4PH32KhMknlt52agnCDgXbXun5oaAwCck20Go6JhrCMU7Td1mkCYFvzXhduJU9riJukW8T0vL
3bq5BYJzh06PEePscbR79kD8qUp8n/5uYhvZwqAXD8IE6CpBQirNbTAR0RJsZg2wpneVV/qbtipJ
ZrxgzDroyW9UL7+hF4OnflA5WR9PTgafCnhIUeW3IJKz7yu3th+Hyr+lSP2080ZNtTn6JK82jJRh
UtQ9PYRUTnsPITvKMc6WhtFC6RD/DIJqzhjvWQL6HJoJzuwNtwNM6citDVFD+RVKPc2tCWobSQuI
rSR+aCLnVjL2iIYyLxWhyc/o/PzuNeW4n0rdakz9QKAkj/zA3vJVkcigeCFTDzdrxvarM7N4TGXj
U5X2/fwy9TwY0tqJqwcrtsYMsHz3O3h5Bz8bY5f8w2Jqv7gAHG6ssbd4ak1R9OxObv09jyrnE4mH
5tausBs7l/zq7Vp+mb25SDA1T9gY0yav5K/KMtZTXubzbUWn8p+4avz44LFAZkGkTJj5AYsT7EW3
2SMP9bvQc/g4DiiKM0rGrIonukdtQKch0+EOaZzisbZ53Cak4+ozcsbDd9YyndpWgbxL747f8gF1
VShQWFmOtz1NeVRYqTYiuvO68SmyTHHTMzASPbS+ojvWWqC9NSB2gN4IPZiq6sGpKf2NI+Fli2WT
TEHUZGacTq3faMwz+1F6E/+nprF6WGCnCZoSnWeOomh4yAHE345eGz5NOeY+CVFDBPBAFfeWU9NP
omv/caO2+jK07kuZA+EzjVOban+GpPxoDdsSqzRbJthikcwD5pZ88SbpphBiczLmNzKDnGazhb5Z
nDWl/RLM6CfNJjlA44ypNkVMjH/14DilQpLPYGRjiaOqOrPRgbaJjD38Q3Ey25REFb3zO6kwUFTO
ZDyir+V7xL9reGGQfyfa+0VFMCcB6DUyZ6wUFrnFfxgokYRDxHdOxYc0HonO5jBvskASvpWTL9Ia
vC0pnjHO1tN9d/Aa4mclLaLnwef2UbOcpoJONK0HzwcDXUyScc5F0lJjp3M3gHyIRf2xV6OVchHy
Ep5wgJYvG9kOhO3dl0H71vcQ9ctk9jnLqqjVqcsEeGEKNu5mEVcoatV+gjNspyzgVeoOCiqLHfOH
JzQMDambs3hXib5JexWZ3xrBwU2PR8x31TBx8NwiSIhsSgq5m0qmE+TH93A8dtoExYg2V+185l49
NCmqSeq2Yl3xPbBw9yQMz6nU4/28I32ojx7vgl07WtFmFI7+4qpSydTErZNZWssdncZ43waFn3UN
108QvYgTXvblJ7eSbNczlLk1iPZvNBBcZ5OrFm7cMnuUluOUO8q+VyUPtsICOL4Kw+nMxaAyJWMo
sNZzmKm4bE7akuHRAh3qXipr3tA2LL8OdKz2fJqc1AxBDRCsHd1MrGmO4ZDbSY4KAoAq3dz8GjwB
ZzcJnlm2PAeOqVOekzO1nDyDaPpPiK2xhI01cIxCfEGOtwKTjgWl2DyUma58trWtCF6D1PN9OUqW
WHHjJGXX4WIYZnY3dPGQ4l2kE1egwaORJbgJ/bzeDKJpUQUdAn7sOxe/CT/qVnOptkyW6m52BwKm
nrjfeBDH24DLZkqhStBkRTD5e0ptZ5sDbLkBpg9BEnXUP7h9xWYqONvMBm+hyGr91DCLb9oSe1o3
fnjoAQxNTehDDskCYX8BzNBdp5VIw74m6UD834KE81Mf0/6x5W21GzyYjVQfbOPcrhNCS/O5liLK
ulHOCSgi7Pu8AC7SU9w+lCSXu9Ya2k0Br3ckko0bUelw2wNVvx3g+A/9Qk9i9WV48CGy9KQqNabW
AAQWMtdoD26xd4YycjdRocNsriCJY03ocEnHFio6xhtoBqATYIS59G/FFFtocce/gjyq06kADok0
0IWoRjiNySr7Y0iMs+FdXT4OHF1s3tC1j30jWnB+zOq561H+cqbYP/eDgx9d92KjLS2/lWoqEhNP
XUIcqNXyQI67WrkUHbOYrMQltN4EYqiTsiX1Qbg54KFe0920Nd5k3kTYvscmxpFm8slHf/oPHiqe
6T7Se5eRMcldkJDxWf1sAm9IoMfFE9fBNjNl49zgyOYpEobuto3KYgc+MfhuGc97IPBxyIDJz3gt
vdRU3Zx4s/APsrb0PYL40D+iBjSNScFzvvWG8KnktD0arbpNI23s2XBGB3vegCxT2eGxpZ7edlUQ
JbF2q7sZXYZpOLRRZjVBBQEuRFdg+LVTz7QIIWn9UtY2wMP+7B+Qncq3HfAw2zH2VWLbIk6mOhwA
vFHAgLUB2bQmJNB9DX/Es/7Ro7npRevcQSjK4PKUa+963XDUlCBCN7EWdHN969/wqaB3g1WwnVeq
5nM5W3nqBkruSlF7aTWQPuso45kN5axtYDf9robU0i2iAuzBCT2KRhX2FsxFZAMVnrOiBQkS8PKw
VHR9sGN5A92wBm2b2bRcNmAFw5pOBjGEKf1H46Ng75cWtAYAprNSX6NRtXP1mOVhaTb5MLB9PRTq
NHOR75tBDffVDFkhq5fhPc7RtDGc0odmKO37vm4KUNa61pY71giQOuqGE3SgoqQSNs+Qzmi3vJS5
zJSK1NMEzh4RNKnwgocO8eXGUcX4JYyZntIGNGL/eNE0nJxOlT/9VpZfyRzSTcDJnI128aN0SifJ
rVGkiEG8tO6Ilw4aoSwAdO4evDpkK/vc3qDmXiSdHqIsmGOzkYqZNK/Qwalbn265BYIVcIv5e+Io
uRGWg02HJ1vi6OZlagi6XwypHmK0lWVeXaBg7s8TWFnaODHIn2yo31ibwpnYJgxoYaej07rBzq+n
WW9B8N+CzdvkiV/QL3T20RYgZf+CMKIINj7KjKfC5/o2gNqVOHLC2xbBLGS/UORUGfdBqRb0ZLgn
NPo59uWYtA02vZ+3xdYog6AUEM59TkZcOxWuQSaacDNxLQ9o8lJPYwMoXUSb+sVzRXSLUob8FElL
HIehmU+hRVmYlOAYbm56Ogc2ynN5l/JhmJ0USDn+MBg4hMKdTaqQFsGVAnUjcKtIdFMH5WkAZdIj
IjPQteWt2BZIqN7WRsfPyhF5m/KxVUdjKJhyZG6PXQL2F/YLNA/q5FtoKBA0Km9kp9HgyDVlyRiX
JpVo/0k7RHi7vJHWlvQT3EPAwhTMXHE2u864F01X7BsyDplfRv9I7IW7vG0l6Kvy6rMBH9CtLhoI
qlZLvmjS7LngatoaL2wyNcceGLs7+1PstuzkUouBz44VeA51audNdbxxqW6etejwCp+rOiVtuQQ9
KoJaUkCOhZzrTUPbL9bQD5uah9VtzVV7A21JeYcXD8Wd73UPgejNUxR29GD3HFtl8MpDF/Df+L94
VoyeghAhzmZQTHpHIOJ9wHOrO3Vth8i+d2JoSfljvilKqk9iaqzEGiO+8VwpksrHE6MCdu3ZywN3
G/aB/UBwsD9JO2w2RZFXWc3HImN2Beo70+kbu5zr7RTq6ZH5lXz0gdWG+/SdpB7VsO3LPI15fEAP
4+cy961McYhJUXcsU17V+t41eCsNcIcpmgKGresKf7vIyKfeYI+7ItBOlsv6V172Cs5Cd8emZ859
48Y8FfaQmRCMlv08ash+xfLWcwr5TdQDgLqs8+5AsRsDKFQ7WQn0OK5qUx4LuylTKosWoHJ7VzhW
ApLcNrFmdz6OKPhtZM67o0UU3XpBDv5tQEcfURoAnApw9czIvrpZgBhb0XKaxvMY3zotL7OWE7LV
IcO1DrqJT75T/+RMxg+2BzcXkhZhy9hZKOp64jBRFn9ze6dCQTtXmSt7+RBWtX/j1EQeI2X/CqMG
Dlr1zpEbDxzthvsJEnJiOweQ/CxQaUlJLf0k6JtpEyrFwKcYhxvLGGdHA1slTMT8t+8q5P49aj10
YcmPrFHVtqSjnaIeWGyGkc8JXLi1GXpcDCwYaiBWJYJQAglLNJf1p8YJ5r01+XFSlG2cgenTSktS
iAPk6IMbExdtko9tkQCw3r7IDjQIaGDOD7OLLrrZFvORuFP5Dcps4TbuHXMLcvvfEy/Fs+9ZmMug
/DySwdo2Kv+hhqF66j3enoBehJqlcd1T40Y6QThKN9oN6x0CcZouPK4Z8iNjhoYoL3GwPgfFLKhL
hp11VBSUfgkyJ/a9jSxlquQoM+HU94UzOocc/WsbSibrwZdISoTcb26QgW7utM/Hc8Us8xxI52mW
FaQ8W7siTznxHzxtW8+gqnEgGygakPhxUpyKcnwhRWHuGrR6pNzPf5O6VDfo/DNHV3f1wceVlbLC
jEkD0TMPioTjQvlZDWmDybFgXtnRIczpmJWcQ1ai5m1aMztOxqGnac6C9sbrHHunaztOuzbW26rI
y7Tzgs8eij/7mYn6NyjQgmSe5PLkKsSmDKjGU6zvHkIJViDpkjlImtaZH0MIyh1C5fAUEa+9i6Lq
dy9KstduV2aGhojL2ODddOB03laWc1u0Y5XGtLVPnaeXKYymgyQWyUDv961Cv8JO4PG15b1QSCp4
ZSocJKDq2kLEjRdYcASmwTw3QJtt89nGi9Lw6mtpWf0XoFbDY4izsUNNr0uajugHC/FUwsqcZnHX
Ib2lK2cPifX5Hldql2hWheeOQWwOL9f8poxjd1O1xtr7MhJdMrpDgegiKrY27RuEAUImrK3Ipkby
M6Gq+xUz1SUCR3xvIc+0gQgGWBZMb23mtm3PCJjnxAIiKels7ChKgjFxe+PcxehjuC2qnn3+y0zp
ktwjfxr8HWcB/L/NlPZmDIOZxPMJeOfQvZ2bK3nSS8nDRQUBX0Z3Mnjr3n6/HugQAjIzn6S6N/xQ
uFdqDFe+76+KjCMkM2OH4fvkQeSpuQZzfpeCx/QQ1J1Arob+oncNKiaKcceZfD6N/0faefW4jS1b
+BcRYA6vklrqYLspu9vphfCMbeac+evvRx/cY2mLEKE+GIwHAwMs7VS7dtWqtfKETOGjJu/HaA3r
tjSGUyNCAbM2UqM3O4zEwTaWNmtke2ufF5bAATRWDw2ft0g55sfS/3b7FnLmAg+IdmUGSZ8v8WiV
oxmTfXLT+rtbaz9u/jptDDR5wRhqz22N51/3qr6Rqs6UXcgjv6ukh8iA3VpdpId3TuNTZKGWjJVz
E0hM93FRF4bryekzJSDy6qP2+/owFjYSNsAkUF/hLSL2mFJBcDTQgoYLxbZSu1VGpuLlugmTn3lW
kZiHodFiCqcYqCp7/vuToker5zoir7nhttyRsDR9MpKOHH3y3aK3daXmfgmqmglB5rYPmhlJvglu
YyTRWE5FZnBBDvdx2j1OXnukY/RFrf1/5bElHXmrgO3caT0DIyHExia9M+fDkwtpsCO9NNzcjzbJ
Y+D/vD598zEQp4/yOGccmBBwBWEXJGpMPJN5lqtmPyfk+8JxQy51M3DwZYUs0BpFjNhBAW5hVpeH
znWuys/kP+cDMgrHSbJANt2ss5S7UvXo4zarR8MjPZwHd3HYkbLNXgZNuuuzwtteH+6CVwBKxOud
SQX/IRbtyeo2ksl5doFobMf+MTJvlEP5z/hOLAh+oeNOD/pINV0f1FLKlrTesOHhIZurU8iggp44
n8CcYNkmm8SOQNiZGkuvU8GBnN9vbxSvm4t9tH0wXX+EV6iZn1saFeL+3mo1tyaFFowbiTzu9eVY
QiDQQ0gJGzSyRceisBto76zkpqxUd6Jk5reHNHOzqt/QVDgV5d5I6y9Sk36VPf1QO9khIJ+nD7+u
/4aLLUGpGzcO+g6Iq2aIsUAslwbPWGd06aTZxkH6btLqlXLiognka+i2pxMeLOH5RBa8xcglaKPb
18VvufIerdQ+XB/FhRucR3FiQihngzSK/KRSRzdufigZrEXZ85Alm8DYX7ezNhTh1ub9Ydu5hx3a
x3k6hwTeK052yQLh86wqqVClEql9AoAPED2EWJhTgT499nR2r3YrLBSy4SzmGM1Mbtyzol8dS70s
U7V3q9ryM7BmaFmXQ2Xz4nfqepMFQXmfRHnyNA5q+Jqbob3X+uyf65O5UNaGmmwmkqCfTIUJ5Xxf
pJKfRXStA3UgB2LR5WmrBL56tNGUetvFN6qfzOdZ17Ay9yz+6es6N0fbuGq1pta7BvzDUJ0PLVJt
5PDr9ou+xkN2ca/MtgCP0SZhszHFg21VSCMo+dC7wyB/Vg1/X5lmtTEoVBFmjNHG6LNdaCb/KtOa
fNuiZXrjwWQRvV7AgntdKyoaNHu3RSC8by1EPZWtmT14sB11x7rPtp5U3l1fyIvAgNHSRDEDipDA
umgnCDrDpKxk964ONdQuG9MPJizlQQ5Bod3Q84IzQz5avZHt/c+CGtBE4aVh32YbnS+oXtctTBcO
fJrcAal5CFR/E0kq71plx//mN+q7/bE3A3Pmxm/CHzHWSpyBl7SlsV/pPkvJCq5h6i7iReYRlD/F
thneSEX9fEAUrIys7XLOPo9q24H4oiFx3NwcBcxmqLNx/4P/hSzv3AxHALiFWg/upFu7YTKeIZl/
uL4jFrwYJvBfgMbnplrBHwejRI2j6gY3LvL2ONpkknmP+J+uW1nad5AuU9uEfR80jmAldbzKMKR8
cNmSlEDvjWqupz0Wbbttjfuh+3bd3MIlo5+aE5x/047dGHrl4CoBEI7hl62+jI65n6J/r9uZ5/8s
KGV9oEgEeEqMrVw0r7Vy4QS+kQ0uqa2PhlfghMdvUaF/tmoFvbNw63TWhxRM9fa63cvgdDasw5LN
tUADt3ig8qRLEhSBRzdEWVLxJDJB5Z1h1GTqfpbOa05s6mv/6Gt9Qkvbnk4AQi3aAS5xkJLkGE0d
KkASp1eFV4tR/S7WGF+WQi1kAdiKIC3Z8iIi1pRD6pf9NLi+/GzggdU63ErJc+uZ29CqN8p0NLN7
TX4fqL+l/uH2XihcMV6ZP3Uey9DPnZ85vc+rRAtl1S0zGFpJ+vphcH99+RbO3JmJeZpPnoJ2U855
60l17bSm5/AgqcfrBhbu6zMDQhxX6VrSGgFjUCJKR9o+aB96+qKj6FurroQGi2PRFHi5ucZ4ngku
CgY9VYuoDLqW+a/p/VjDJa58XhUSSEPsTPaYJXx+U6jRZkrW0i8LW5omV94Os//jGSEE9mGnU8ai
f9x1KqDD5dgqryUooce4V4yVBgtl/pbgLiyUnInh4e+AI0ywNeZ1Nim5PAHpdzZK+E3X3k1SuA/y
z3rw057mmll5bwNs01dSKAvu98ywer7hIiPW/MFoJ7eK/E/Aiu8C7YvXu41aIy533yYrz4gl94Q9
2hfYGCDCxU68QoIcqkzqyS1U/x8zlv8pEMOgkkXpIfA3YZQdaNb+d/LKd1oH3uX65l/YMrNCChkj
OonQ6hF2ZOsUhp22YDBVumWgP1u5W1Y+L9KFdVkcjoHK58kakJK+a+zfb/j9hPy8N0Hk8tg8Xyy/
DuvI7tvRTX00YweZiNu314hk5o+IW5GGif83ognnqunkSHb6EqCqhwGAzB+z2Hgla/9zCCh3yPI3
yZmiTWYPh+ujWzpvEMaQxzNZowsGj6qieKB4EVD6+qtJjN0cKKZeN7Fw+8+cNP81Ma/giXvVa9Mc
ujqd3NDa6T8qBZ71+9pY2eOL24BGfBwHhE9EmedGaiVVtXrCiDbtjBFR8ZV5Wh7E3+8LR9YbJbkw
4C1y+2LfOQdf2fcwuq9l7ZZX468VTRhFY49t1mFFK+9kbRN+1dbGsWjhTwA7S+9cZFZzc6RXPPjz
3ge+ntjB90StPyiVcXd90VfsiLxYdhDU+lSOo2vwjhsg7/OpY2+MoHbfYoc3G1Br65JYxctq8H0t
cHwjf58BnK5dACrXTSxuLfuvCSF6dfzKglYUEz5IpzrON8aaNNvi5iJspKFedYhghc0rAXzI68gk
CUP4mPUqmB1zh8p2r1ZvGAuOmFSqioIhDu18g8X0RI+jpFM8IX0K9G7l80urfvp54V2R8Gh1UmCt
4O2tnfqrA5Crv8GbzCRXzBLhDUWI8xFAQ6uFY5TLblDuwmLrPwBBMdfe5UtLPpcGSGQiUE3/67kR
q5OmKK+pk9kTGCW5KTaRbbxe31ZLi07mjc5L0rGkG4S5shPPC33Fl13b6u+cqLqPvHwTOsqdHe2v
W1oaDTc/UTx5K4fn0floQM+SgJBGSlqV3R0UNKt2PvnGFTrZJSuwrdDOayEve6G3JiNFbUoh0VRf
76U7AEjXB7E0XayFYtBRTe1VZHowU8AR3mRM7qgBHPXLbWJZd21+bzYrYeHSHiYpg5Aoz0ibStP5
bKl1Zuio5gwuJf1NF//IQPhk6cqTY8WI6B7BH9daW8xGcviSyy+dTlJkLV2xaIRn09yNhXytuMOI
1bOOUGVgRaptKv3G1qZca1tbXHYCPBKvpF4v2q5U8nURnXqDawMSfqynQj14fvv7+uLPZ0EMj1iN
/xoRdrBXWl5bmTx005jUY/ktA3RQaN9YGSd/iynqpxBYUj+7eID0epc6kwXsPxpGVM/k6smRlGOX
T++ROH2twEBfH9ri/Dl0jMHwAw+Z6GqKpNKruNTpjDKKja3wMNRWnPLiyflrQWQGjskC1jTjj65j
HSJpN0HlAzBwLQBTFncbub2ZtJVYW2Tn9pD5LhqdicuCEV5l+31vjpskqb/4VdI8eW0JkoaCCZnj
1P4qtcjQp0AgNukw2IfWaWmv6XaRlbYrgdvSWwuKrRmPQG4GRobz49yhnhdLLWWBIq3+SZXwvVG0
wVaymnDbUA7bOAhfHMosvf0dDi3eX7PCjh39ogdlE4xuZfRbYIl3q117f7h2xUNhzG2W7BtKen9e
fSdxteWErRPQZ8PIvJ6MJ0C1bLTTPcG2+SSPSv2EWITzAeQ7rRYh+Jghk9K7KI1pjkfR8eCrebmV
Wj36dn1HL22EuUuWqvr8jhcLMcYEwSViBJyg/in42pY7Obh7gwWYHSApgVObTN/5moYBLW0hrDKu
Agg1tiuAvq95vYZmWTo3CIca5L1o5qPX+dxKaYMk7xx8dDIou2xqHkn21g39FjeKUszpcXIdfw0J
e8W3s6zpIgx5I8ANOd+BjXoe0gFCGUf/cn3qlo7DTHRMjpL0ELT+54PqQ3/CX1NSzCTpvdqjfuRI
B7jhjqVC3Sjpoy+yHH6/bnNpIud1oo2VzoSLtLlfdoFnV7REJt5zrsNPKm9gJUdH/bqZpeZjwpb/
2hEvVdkZI7UaidpiREtzGpFqEGkOWspy/NlKnrScDAsHPnrsEvmhaNY4h5em9tS8EMWnY+l5gOgm
F9RqPW6r6UtePyrGLlU3srUSPyzdGtyHTCZ3O72twt4M46EMzVbloVjBPVLozYaXY7gyoYsDohIH
az1AH/BK53vFjkIrd3zWjbdXd9AkaXqnlb639bSG9FGcWHeR3sef6jRYYw1ZtEzgQqjn8IcY5GsJ
XXa6wVRW9X2lNtuKusGkvoSKjtKuq1groetCeEGkb1HfpBw2PyvOB1rNRFGtB+bLkI487tNxX1RP
zKt5M/mGPQsRE4nRjzwT6winT2/MoYYvQXbpethO1U/aIJrg8/VjsLA1aLNmW0AlAGZAVOCqZWWM
R5DIbj69eNPe6B/e8H363+dQn5ekyOJc5H6qdEOpuDVSIOOmtDf/2/dnb3JyrcnV5Getliiu6kTb
WBk2aCa8wQKMjbhBwnxuKMEC+Y80GTXZlYN4g3j8rfIys0O34YeDGQMpvrlocm6gsOs+TTVLce33
Y6RtJDqfro9g/oBw9bNV509z989StucGGrlLak/vVFdPYmvXOumDFxl067ZP2mDcV0YTb6vemeiF
jL9et7zgy+E9AlU2V9goWQtDQ4VYzqQZHjnRitBvzc+Sc9dlH99iBFwZqspUnMQiqBZ7SmQNgewm
covOyjg+tJ7sbQNnejW1dCVAXBwRpM/oc3AsL15Jeu+okgyyzG1r8yNU7p/mTsKNlEbPo73GtLDg
1yiC/7U1//3J3pZqOlvVIebN331Pku9KdUQ4B5wIjBUpXGfXZ3EhDkNqkIQ1rETcuyJTjmZltlVZ
IE27EsiNqm7gKN90wY3iU382O6U50KwQxs0S8udjUukNsbyJ4kKmNVvHobH89tQuSQUEfIGDzP5M
2OyVr9MLDxG4O/cKGE/RsKZOs+QxTw0IHkczJ2AFjTa5erk3+8fm1+3rwMMOT8MUWfCFnU/QUPVW
M3qUtKJvo/xoa663pv2yOABYARX2MCVoMfntWH2Arhn1JDv9WWQbI1nTy7q8ICFzQdF6Jizmv6LP
V1QviaAUsp6NkFYB/9F3voa0cmvBsBtu5rYDZIQxmHt1+HYuvHOe0SuphKP5nCuP4VPo3bybzj8v
HMGwh2Vjyvh89s6mlXstZlool89M9WTZQKBRbBMvF6cYTbq+G+OZ9p6ggj9iem59n87qB8V4KFR5
ZzY/lbl3WnpSaCxVhpdbd9u5fWF8zjjmtM/1xrPkvJb0NlfhY5sqN7sWjIC4met64JdEQHPn9Fk5
xQxSCT+WLe2Z6Sa2jtcH8gfqdX7JzahKerPAYxFpiFCwfAJsERECP5ObL/dVl5o9uD7N+BS0YfSF
Wab9NU8/OmPdfG4LVSMQLcJgIyWKt52Sgkb8xqmfBtWqPgCspfo4eVH4pZVa+9DoQ/ukh4HvNlmb
PkyRnx4Mv4oPhQbETR5BHNAorjb3hCL1uDOycXgciB3vfV78mxo8xANCscmPrgz9I5WngVq+rXyB
T1364o8GjIljULhdAGVmW03JxjMTmhX8Kd5kaH6jmTRauz5ulezAxdPR3jYVHyJ6HYEy69rrEDmf
mrz5HfaSupECOaFjbgqbaU8eLHioxtH/lsMI/VSNdvuAGmoI1qkrzd8DWLJfiTpKu+srcXmRzDkG
GSdPhg/+X+HOtzK6reTUYLXL54SuUZq5byaE5NCfmBCfblrtVVlQYMLZtzHtUvvrI1jyX+QjZrEz
5LYvAoo8ZyaH1jefZbnfh9L9VP4q0maje48+XYjXbV0643kof20JB3AoGz3xK2yNnX3woW0y1ZV3
2YIFEBJQr5FnIwgUy0VK7mdayc3/rHT74s5YI9K6DIiIivHyswnCB5EV0vIL0oW+gmzK8KnlCVQa
M8rnXl/L4iwNA/5VIlgoKGdmxfN7sY5Cv5SUzn4O5e/dU2Z/vb4OS8NgHHQfEylfSn2S3peKwHfM
ZwW+1+NgT9B3QNn+MiVa/8Ho5GSFa0pV+b3n/gq9Iy5HoJyg68FbnI/Ha1u/m5IqAyVVlse+GB8U
mw7puyqMJ9iLbBn2puybLRfxXT/F9QergUMpyrJg4zXQlMkh6YLarp1POS7KvrPNpNyPlZ4x+ba1
1Qo1/oHignqcqQ+2uZS3L9cn7PKYzx4dmixQCHOVRfj9fqI0nZRO6TOkAfLMLV9rm+rm4goifDh1
8glEi0AOzucoINbWaeiMni253E4A5WpzgE1id30klztrtkIuhnhoIVzJqiBXo9aKnqXuSXGCbT/d
7hKxQEhK4Y4WhIuOnsD3x0GXs/hZS+WNYdH4L7ebfvh9+zg0A6pFsK3zm1KMHPPRoHiXJ89juM2P
4xrv8rygwoblgPz9/DyNJ6+RSGn6oDf4vGd8m8I7qXkHmcaxbA5Rc1DKm92ijnwsER1ei8SVuPJU
U6xRHthdapa8t2juhojt1tmCw9Yi30zZFqJ6sTENqk0rspu8fi5UFL8OeX5//fuzPzqfLr7PE8QB
ighEVzwfoS4HoaNF9bOi1tH7TraDF1nqgsfYMKt3utf1D5okW5sh6Nf6xy7382x5LtebCAhccA4G
eqHWSVPWz83PLtlEr9fHtfZ1wQ/LYww7R1TVz2UUbs3moXtDPoRSCH0mhA+IcPLn+UZz4gQOC1ze
8wBfwbiJtLV4dGkIuCxWhWwhMyUcFM1X9EzRWfqx+iB572RtdQXmV6yw+Gg/GeQHUPRlGwtDUFoV
zgXbV58bbN35WW9svQo2pq2cpJZz709t+MI7L9/Sv6tvC4lXxtZpupJXt4fyKb7BkH7knoNmouxV
W072KztGQUTW72TaRsx2L1FHPcadau+CPLD3pZNIkEGMyY6KQ7QdNPWT3zfGB9szpPsoyEDuwdU+
vQ6OOZobJVf9+5q+kAImOQsqxTyannq17F/Thju8N8MeaEktWdK2ruRxl1WFdfPLana6Jl6dW9C6
IEhVOQtohgTqc6DuSg3u+Js9yPn35/v3xF2FVdHXtTkvwfgp1b/oxo/r5+AySDz/vrCJmk6JslSX
lOc+CWW3r5r6vQJiAtJFudNoVg/U8APE4uXNbosNhWAbtwgqPBf9tHIZqO3YjKXbTg9W9GKXK1fu
5dk4/74wbaVdtV7R8v2Odl0F9zGs+MUFeCkWONbEMHO2ScwO1IE/9AMM3MCbPyagM4wB4jxoHBIY
36T3ZZCgAPltzNLd9fX6AzY+OZMkCJDdwzCK0A5E+OKZLGI/9RVIQo6eEsA/kCJEXYyQAuahOUqb
wRv7D0qc23dlK3+Lujjd6p55lIOI36N1ALHhPHgoUanYpZn9iTdovNNaH9azdGqeOr99tRJ4y67/
ZrFGdfGb56j1ZBMr0EgYSmpkx0IvYNCSvjhN8OSVyhekiveV1m0zFFwdfbi3U+MdiKBtO6kP13+D
sCEufoIQg42OFyNUwbTJ0zdJetQg5vvfDAgXitEFgxzMY2w/w6RVxiufF+LU//x+gkgepPMGEOuy
XAJpU8DScszLDNam90X6scXOG8ZwYmSexJN1qiJUFEMZI/AIjiZdrCubd20Qwn0SwnRXJ/MgZla/
aTfCVrgm1Cz4s4t5ErYaTJy2HfVydkz771H7oCvlXVu+04N8r0pruEIx7XVhTNhUNjAK1ak0xjN+
r6UnzyggZ/ickatNm9fceYYCdl/rvzvZ2of518jfX1+ueSwXruBkuYQtN6i5nsge5ntjY2l0YD4m
8W7qV1zpopU5KUmzAFzGYoTZJ7lXJr2dHadki0qbUhziluj/7vpYFrcGgFZuUHLGFy1gpif5JCs4
PnV6pyp7p9zna7zIiy7gxIQwXdOUw1Fnm9kRes64++ZYK2/hpYmyZ9A3N9oc7QtPSSiH6jJQ6hy5
w2d9OID8GQ5VtHJxLu1vqFg0qhs85lFkOj+ikBn5VJAYRGE/d9OTp9JRk39O/JcBmp7rSzLPh7i9
qKFQHrLnpIv4eNFbVcv02MmPFlSLfu5zvb34/WM9/ps396mxgpf488svzJn0S1DtgIBO5NcvJzIG
vs5uTrym25h9AbNqlBnVPb+t2CQDnIOB0cbbieQB9GV2vQPI2B/SHiYcT5KSeweaFzgPuVLsPg0e
Ta1N9rFhJ1vwbslWCgrI5lq5LF7qwug/KYis3sEobH2ojTL7KNflixGV8Z1eN/8YY9K+ILBlvWSm
Ge0y1R4eBiW0YFits3JT5jbcaVD2/luFUYNyW+kdRtOjjaohi1AVU/ZCs3S9Vo+43L/2jHxgi0HP
SRFaCNU0qD/9saLGnQ2fvfQb2NAV9395Bs8NCO4f8IhdTCEG7PEA28wOhka5WRMvWzbCRQYulxSC
KURmMKGlk9k4sjvq2a6cmu0kfdTrlYvm8iiCZwCHNUuk0X8rVgGReDIbVWrLI6uy1cz3Y/ZaO6+e
nq8ckcslURUykvCPAQsABDgP9uTClNUm6CQ2wTG3t6m5HbuV719O1vn353GefH8qrCYYMr4/J/Lt
vTPcOdkKDGRxCDxgcFyozlN5ODcxGKgQSo4XHoPG2tX0hAX5il9cGgTSH3PZhLN9AY1LzUIO9DIL
j6X9FEaHLNvF6corbM2E4No7X4qhlkrDY9du1RwOQx6rK4djaZ5ORyF499HK5EYLGIVZ75sUQq/d
dW+78n1bqCjn6AtquYmon5789tMUjt2VCHhljsR7fLBGs4KxNiSl9sUsfndVtZXXkvRrNoTDbZeF
oVoJNtpyK49wrj3qazGksnC2uVs5cv8hWxHP3Ag3bCGVUnC0ctjflWKLEi6COxHyj95rqqnbRnuA
z70NfrXmT8n5lYX3QbuPq3p/fcGWx/r3dwhn09G62oPCMzhO6q5V93awM7s3mKChlXce/AGXkE+J
ZMlYNFF4hLFcMw+d96la68JZGsWpCeH4W1XXWXEchLwrtjLUhM39qk7n0oKdmph/wokT8wK9riQo
G4+h9VVJ76Ts3iq3pnG4vhxL5+fUirAc3AaKL6U+c+XRgH5frql5LE4USA+qHGigXNy+oTGNEWqw
wTGXH6B9LeB3VO7eMIQTE8JaaCRyuzpR2dkN/IpbO7t/w/eRp9KJG8EQ60IAUUtKXDahGRx9cyPJ
MGyv3FaLC33yfeH3O1rR5qTDgmPrfKA4HmUfbOipwrccihMrwnZCEMQIK88IjkayV6OnGI9vr1Xh
2ZHnoSjR7okJYS/1IyRbVWqxEF/RbrPtLfDZrF8xMl8Y14wIj8feToBXZ8xWH2T7spHhpYLc1fjR
6netdYTNLsk//m/rL9ySxhAoAXiX4DiMezjEozXXvHgET6ZNuCI7jcZEc5i/j0K55po3Kvfx3D5b
FrFeLoWZY4cW34c2s/6VrDH+rPx8Q3haaU1kVVXEgkzqpvxq/vM/Tb4hXI1q3Gg2vjY4Ns2jUe5X
6TgWDx+cWbS8Ua4B1nfuZZu+tq0RhcYjdVejhJvuQwitsvblDaM4sSJsoaEPrF6t8IKxvTVSmLZ3
17+/6GVPvi9soRout9y35OBYTw+dG6UPQ7/iZFfmSYyz2lz19LpnBD2wNErKaOr0vwrv683joCxA
PwipWmXOOZyvRtnEQMsH3z82+aYctkVxGJoVPoWF7Yr4tUY+kFwAz0JhKYDihHoRtBLd897GsX6W
8rDiaRemSrXR+uAf7FxI1Mq6J8e8Tzx36LXdGD850Serv08hp70+WfMvFTzhmZ15pCcBgqJJdkcR
wnMT6TtlTkQ0jqqT70z0XIbyu5qvTNx8Eq6ZEy4Q1fYHpBswJ2tf08j1gsOYfov1d+ibrlyIl7t5
xnBSQqMPC45jEWLvQZo2jbEnu4Z5j6iClX2AxP763F3ugtkEaTNyAgtJJ9Pn1QBBk+Jm6tby9bsm
WIsQVyyI8P3JTqI6/WMh/DZLcKyl5ZYmCaQKoBVErsgwCsuhNKi/ZNmguKNvgoMyPhbpeC/l3eH6
RF2uOo3m+ozZJcMIHlk4kUVEZwXoPcXNYe5BrOkgVcVPxSvvemCRZd2unJ3FUcH+4NCtBXmbWKaZ
imFMx5pRpVL3aITexs5k9DH+vT6oy5NDxkYGTkRzBRKA4lsIbn0AxAGxQhUMT1HZf6ytKiFDNv3b
e8ZTNk2f7OD2NCc2KcrPa8XDROzCCYLOqaI+oZEghUp9itMfI94Hvan7SovDFdewtPnAQv43WySE
rLGmVUaUB4rr1A/N9EyEdH0CF78P4h54OvSqF70phtkBuyXx5cb6pzD8N6Ewcd3A0j6AQVXlbNIF
dkE1ArVKCRLLoHM/RFzC9gLzgI4sVHedZq5sucWxzLlhuECAfYgRQNn3hdJJzJVu1jsK8FtDe8ts
nVgQrhy0v1V/Km22m1x8CqL8E6XVtSyn2OHJZcP+QmIKQhPK6hcdiJrc97HUWMyYic63HnEDBPI7
eNZfpUDbWMqkb/2q/pVPtMgEQYgkYH7vFcqmjqSNWRZ319fv8g6k50oBwKHSDEYnn+A21LDt5Hag
6cTQtuVniQYgxS2nN6ycMbN30iilQ18l7HJ5HK2u9QzFjbQgvbcHlPHKwlprjVjaHwaQ/JmrgAyK
2LMQOwhry3RKuSE6Y/4LV+4btsepAWGu7MLrOtyV4lrRu3B4uhFj+mdjnH5ePQ8TKt3w42qcFHfy
wCXs8ptDW1b6ZHqERSinzujgxVJcybrviodcXvn+4k4CZYjEISTfmhgMtMWQxWmrK0jrbZvyUDvP
jvIOYZzr+3VxkU+sCJPklSktsJmGwyyjndKGu9/Xv79Qy4cigiZFAj8YUC+rXJIREXOAFQnTL4by
KTNjZE/cQP2ghvm7Ctlbo/F2XTIgV/Tc9St53qXRwfwHXSkAPjBpQqyQNxP60fQou7YNI6qf7e6v
j24pSLBwOrRZWoD8xRwpEpl5kSg0f8ZD7oUbQ7arrSHF7eeBAGXfqXL2YKAvtRKQLu0M3DX91g7A
4wsMahYpbd0Cq3L7DBRamyfTe6Om+pU3RvtIsa9dqSEu2Zt7MqkfQr96wfYQjnGgVX4t48vMQ9rY
9zXqZeY+8lZmc2m1Tu0Ie3Ecwc/nYzmPy/s6xdU96i+fb1+wuXWGxUIG6iIAKtGVnBwFlhdvzA9G
EL2HLwUd1G54n6jGE3pkt+e4mLITg/PcnrxVkkCJAlvGYFZ/NbrH3Cx3xfjS6f0bfCnt6mCb4cqh
rVL0Rqrklb0lyxDIFdvW2cpTvrs+dUurA5iX6IrKPuDR+e9PRqJNY0HBbyTPFCJBU6AtdHv1isAG
AWLepuiLQRh+bgGt0tA3pnlf9wX9025hKog+/nN9GAsB1qkR8VYbk6ayogAjeU/bLDEyyrYWAAVV
3b/F0NzxN4NtL9qzIxRo43QuvzrNfS399Jqnqn+5bmJhSbiZyfWDJ4OuShbiqzhOw9CSYs1N9a++
8wso2fXvLxx8HlmQZPLYosVIvIJypZkqSaKBPsrfV/XXrjzEgYEO9cfrZhaWhHAJasmZbZnrTti7
XVkq+UjjvBuijYNU1Fd0M95ggU5glf4/dQ6czncWikPGSK4IJoChuAvT/n0zeHdltdb3uzSQGewO
jykYTy6FczOFUun2aHPXTdJ7eUK/c4q2VbFSHl1YdBqLAXZRogAlLr5/8yGbtGbiTvPyD/L4Ifl1
+1RpUGBRs0ADi+7v8zGYkoMerU33fYJGHjIpblo4r5Mnr/j6xani+oK3AHIWjJ2bGdEgtoe2Z2t1
6mGUun1cNF/DIF6pVi+FHxAvGLai0o2PIo4QYwJNjSsz8/G/juPNCprjVkvCB1Ab+xiV0k0TBfeZ
j1BRMb3LqvxfmCLqTQvj6PVZXQgU+BnsQGaUl6MIix/MAMFzJ4Ldoxv2fYLksZF+biPzi+YFpO/H
r9fNiaytc+wL1oezS+0GAhixwbKj78JLugayBrr69lOhRD/byunQPnfkXVAO3d3ogM8aTCn5WrWW
ucs9va82OcrHb/AhZFFmSjXaWS4aFP3KrmgA4Jf4wbChLW8zes7WT+nvW+uJFSG2/xm0pmlwNWHo
gpx+NNKgrNFldlUzb98HfvwllgYfecW4DQ6JmecfEkkzH+VKr7eNZ9q7VrLe8OTl4POkBtYFlF/0
ZaaXILvb0sc81MGdZhfHRrNuBtixticmhIs462mHqjU6sUkJbMzhve5Iu8pHcNBfAywuuZr5+QHH
F11CwIjPD2kwOUgrK8nkogvqD5vkRtbbPwtGcMRqcTBgaRIOZ9xPJKom+C/7bed/sOSVOHm+/s4T
tygJz5xuMLvRaig+k52IN3KnwrGkJAWosO9hIt+VyqfU92mR/YhewfVDt3Rb4s3meaIvEFTd+Wwh
LRc4mVeN7pNqfdlD3fPl9u/TzWvgQKjJ0oR2/v221Kn/xc3o0nHb7Mzgw6R+CNeaQBeWnN2lcsPg
Qeak3bkRHnGDVXaj4UKY471E1ev1MSx/fiat4KonDhPnSPdbU6InGoWT75nxEJKyv25gYc35/X8N
zH9/EqVmWi1VSYYBXMGhUitG0e0c+0U1ursBQsRO9XfXLS4OiW52mujsuZymnlsMYrsf5TAxyKne
hf4hXbnuFy5KMmgG4lHzqeedef75pu+qrK4aC40q9MS33TGL3jCAUwvClMVd0Zm1UVtuNv2MKdaE
mrWyKGtjEC77NvQhjKwry229O0W5k6tdvXI2li2APoXSnX+seZFOll3zNCMnq265Qf1IajaP36lr
RJELx5uF+Gti/gknJqSslMeazBtwSmeTSrM31OPv2evtu+nUyvwrTqwYia1O1cRAQvneSg7qGhpi
3i6CT0Q4EYUABaJz0CnC9x0zz0CdJpZrBD/M/BGq7CL8oX+rptvxaVQzqCaQqJjLDWIDgpJBuGNn
ueVOybda+uUUtyclzr4vrHhRtoqJv7Vcz+62vXxXA6b09J/FuHLbLk/Y33EIy97USBR1HePolUOn
33sBssl77x+nvbu+8Ivbi7tD0WjK1C9g82idSCMJH9OVjH8S+s/s51jf3tjFOF+4TNpfI4KvKr1W
zXTbM125sb8EqXoPZeiP6+OY5+Nyg/01ITzmolGVQ62XTJiprG9lF+/9rBvpM1prqFpyu9yGcEHP
ihuIi50flCH3UVeCPcCV8s1Y7vw1ytGFccD3Sc4LYmMiSvGBUk4o4g5jB5GaczDSh/antUYhsDAC
ymEzFTuFMVqMhatW1euu6aEDdFsExf8Nw5UNtTQAOJMVm39VEAXCxWGWsoNCrMFNWACMj8ptUKFc
8HJ9tS/H4GCBmw9fMlNZCmMw4YWSkQJW3XrYjtrG6R6uf/9yEDMD4yzNOHM/XuAiJhThkQcjPV3T
3Qm04C5X44MfmDcfcswgBzLT5xLpijVKG5x+XimS6o4D+Atpb1rHVHnXxAdVfr0+oMtjfm5pntAT
/x40phznFZak4ZNTPqYAtRXAlOj8XrdzGQed25kn9sROYUZSmicOaioQwujac1smm6JxBy3bVdW7
5naUDP0l1MsJszV2s3habKfSfVjWVNeyfHYBktn+eyQoN+r08fq4ljbciSExxZKPRWLLsyEPleSh
/V4BhLtu4dLhA4+BVYmeohmRI27pnv5cSHJLA8bYcjfpMWI+Uf9P0cT7sIv/Uaf+63V7CyMC90Pq
dn6lXIq5SZBFdq0yDK7VWz8TE1djRTeXQWYfg3IFJVIS+CI5mKLlOqRq+uBGxsdg/3+kfVmT2zbT
9S9iFcCdt6S2mdGMOLYnXm5Y3sIV3Dfw138H8+RLJIgllPzeOFVxwhaA7kajl3PMRHEmK0ZKERjZ
4uGDINWQdK0H0a2exPi88zkfjm3yXOSKM1ndozMJUtRiOQObWQT87CjP/aH/yFXB3ZoAcDELP49/
wJ9dmgtJXCc19BJwvGC4r3vbH+M7eahw9yIpcCZCCoJZ7NozhjHBwYLIsV82E/KDxaTItqwkfiAF
xNg28oPAUZOPOq64oY8DtGnsHkAQXxp+2ezteB9rAczR4luQJtiqIsfK7qG+BqpRtH3h0ahLV008
tixv+x6pbn0K3G7A6PD99wAkIJGOsjeay+T+uMjkHR0MEBqU8Q83KdHntRnz/W1DXMkfgbgLyVsQ
y4n8p6tfKkFRGFExjKjV1PUzt/gux4gWKW2fFA/x8BxXj8XIHurq7kAWUlHvQPpeIMvI+Vwket1k
1pFk73IQwS7jz6kxt6Q0vwGI5u40OERhJgwROSpEyIZfLlBPLUbJUCHp6h3K8fdEX7Q7gVWFll+I
kCw1y2vM1gwN8q29tskn/tx1uUIX1rQNKAD4/bix8eCWYo5GY7TJtRS5zWyMAQvWv+hEhd+6cn0i
sAQyDuo2iG/kUlRSTsYi+KhDbfJ2zCtOrHEDmwGQsok2EQULdto1Cje6ui4UD5AWwbjKlenmWoZn
fonTMfrYt5Ch/HVbv1fcNJQJiSMBPIGnhOTjKtsdU7uOeFilz6TJQUOd+WN6/1UD3A98HGEtWhhl
RwpKCDfvYqT0CsAJZe0SMNVDaWWbLiRIfpR3i5aNFBJwIu7XQTXFKv73y/eLwD7zMLeBlA5ozyQF
rjFeo7eW1oeJ1TxWLDX9jFYAjucvTaa/uHFj+zk1wUGiSvSsrQvTh8iFYlIJQKSSE23mpK2SoRwQ
Qk1Bl0TBdH9vEpaGBwWaZxEHwAlcmr8R2dwceDKEWj/5Vnfk2n6efMPb3taztTtIYPoKFHPUieFr
LuVURENThAY5BiAAh2pHOvuZaIe2f7Td5UD7ZJOX5T52FwwoKqaCV8JrQ6QccNFiH68yyqhXLVps
5AN4Sd60JQ+K4ZEP6Gwr7m+Owl6eCZLuCm70ImFeDOFiG0BgrvysAIDs7Y1c0wgDWGMYGCV4mcgD
4igPpU5WF1PIis9ajlY2ha2ubRZCTmA+IeRBk6vkSAt9mOM6R4mvYe6uhy+lg/1gxC7YLxSuTWiW
bFTi6gYHA0pxV6hQAAu2APZcjuHUfVjiaZvX32MNxYso3qX119u7tubm8AhBfytev6KP4FL7TJPZ
ZtlD+/TEOdgz0IZYVv3SCFGECytXBEoX/8mRNGDpRjqBF2II07/tuHtufxrf+ql6bn7+gRYgUefg
2qbou7Alt91XGSuMeu7DfNwAjVHF4rS2XQKPCJUSkKQa8nzDlKdsLLtuCAdehDPm4aKm/eC4qtb2
NV1GVwfUjMD3IG9zeSo2GhX0idmwlzzZ/I6pakx8zW0jqQnsLCgzCqzyqVdpQac0GkJShlX2tzl+
RgBPh2ONeazsm1PubivZmulAlVEnR3pT0OheLsfVjLYsCviZqAPhYPK1rX+yBYVjVbpgBTLkHSXz
X0FiX8/e8d6E2rbeCUHsxeiyjVnOx2WJDoZdvzXG4JO4P5l5tWPAqgnM4lcW2xscskIHV8ro+Bk2
8up4qIoxeenq6EjtLj3B5VTqzbPV989TWqKKS4LWsjH03296xkCKkR+7sfR8tI0eUtf49Ad7Dl+F
YghCmKuHeT1Rr60GGJw+mD4rDu746jhfqkhFxfjuIWRv5XqiLwGtW8jHSro02oU1axE8iDWBwTou
nyo+f6qnEROQ7eQTbm9YZm7S8rPbxz/mARRxFgMT+lIGLXF/6gSsbtX8MrgoaVKBllucHEa3HVGh
CayZLvp+MC5ggp4cL4hL3RjKGCX3FBtS2IeqOeaYAnfz+xvLBPSoSBwA9BIpOOnkkcX1LDRt8tAk
zyXd0++3D3XFLyBthLINmsoAnS3HixVY1Qcg980ghe78+rPF728yxoMR7g2XKFo0bUds4pkBLUAk
i6wSv7/K06BBPkwJ3LfiekzwCCPgeU+xyEMVjORxTZppDrXCCByXIR392vOfhvUpIT8i/uQ2H/9g
z84ECud0tqS4rrzcjfDGb7Sj1um+y778iQAkdeHhcO6yd0ONE/CKMZlDy9y23mb+A8XFKxRdzYh0
0cHkSAsoGsucF88ew3qO/BdXf2siRdV0JeCABGiuo6NJHo8daYv03q2choygfsm+aIu365c+9T00
RuZVl/ijpaLHXrkQzgW+5xbOzsQ007xPWzqGDoh7inkH0OugTj+S/v4n/IUcyTfNVe50LbDTw9z1
ngl3H9tk+JR47e62BqiWIwU3LZ30spyWMYwnJNz0F7v9VI5fZxWK05r1WyCTwb0i6DblzKFuAwBp
6BCBgvt9sY5Rp7gyVjwkZmiAB4o6C2o5cjNbtUxZ3STDHJp89DsdLSxo/ei+3t6rtUUI+h1AHyGO
IjIUtG3yf8yxXFJQn36oKkV1Yk0AUnrIRyO+wXCQ5IK9pG5JMbVTOCQIL7tkf//vP/+8FGC2rjFk
1dJNYTNvFifIVRHmmi2ef1+yRZKiz26Z8H3XBB+wH5V7Sh/rejupSs4KQZ7UrjS1lU0zDOuGRrdp
C3DovXo8KCxkQBWvzHVBmL3x8Li9LhGUbm9pblJNoQ0EaM9MgxgsfrnzgQDFfh4U6rWmw+BcwcsJ
QFfXiLpTpeHfpzNOf/la5x9dcqxNhVMRJyAFPHhf/CtC3jhMLXSz545TuHTpHlBnc4/BwKCtnor6
aNupP6lUYs29nAuUvFhbmrTLFwi0x++seJrSY9V8LajiEljfOcGNgxriNSKwxh0TvbJkCjUPlzLG
l8wEWNoYOfkD+8Fl8//FSPaDGndUoBcYaldtFgshUjo83Jawej6Y80A+CrPhGOK+vM3A2EDnNoYD
aFoyPaEdoXlGmrcIIr0tn5zZociykfHgdNw7JDm3DrfFr+0jgn+kJtGdfQ0havEc+f0ZY8lV9JGS
R2PejKq5SpUIoTBn12dXYQIXDbokpNVXnscb6n30MCpxex1rfvS9mxENjfp1n7k9N6XNOh1FBOdr
txmIIpRdqx+gsxejrmKXrpEP3WjiUb0MmK1Gh57V+KDcKIcjL35yK/Mr+7sJmFwnvb+5ysP4I4o9
mGYB6LKcN6yMBGQq+kLCHghzAW6j4mW2zfG01JoK0F1G7xfZfTFqCeJKwAgAEkYc4/kxaWg5JjPK
MO7Id10HUoJXpPt3SC0HVrvp6RIUcLzG1PktkssaKD7Iow0miWlbssg36Y96OvblTzJgeih/aBoV
QwZdsxQMwYjyAKLxq9SjW3u8bA2MKi3mPuqdoIroyRjsAM9mgMYezXSPWVdEpkAA/G6ZD3nzCuMN
zBlhgfE6jg8ISDZ1oUpZ68JAZQcLsHVkJwx0M+Ail/bNKaMcjI5EvOJNdvRS1+/JgWjTK6t+aGX2
ag/bxqp85hzn5jmtfiwJQ2vv6NdLu48M73EYal9rY9Ben6Yhe3U7GsTdpPCX68eL7RNtEBhdlVNn
XV6CoJbieJvsL89NfL68kP7D0jQ7sAEFNaiAWLRtzYeo+2mWR2Y81mWYzAke4+VGp+22LezAcsDz
UkU+svSvdvZ624JX3IQYeRB5eUGe+j4LfKZ/UetOc8Qw+zB2Hf/AAed9FDQfW7vkqo4G4bWlI0O+
A2M/IjRFL710ZFk8albb4chqrauPeQe+wzkb+aPFxy5wl7r75OZD/aHVPE3h7Vclv0NoInmJ6ELo
+NkiLT23aIYaSzi5QAqzyYbyl46/lG28mwB2sbT3ukXkyZH9Q7MT+vSdqwJkSfPMrDPWh6n7pPOn
v28f2dVVj6+DZELoPSpCMK3L1fBFMyeSU9RTKssLyiFPfPTnDgEYcNMD8EJjxcTHlYpI8uSbZGq0
bvKmPpwARzkXie6XBB0JyM4ptu0qCBSCRKUI2SjBeCBdyqJRM++neQhpM9oBMNfdJ0w/GL6rpW/6
mPA99lvVp7S6mQLHDiMtqOBc+XqvGJhhm31I52NngoAve1qqt+7uB4dY2pkYKaJBRNGP+gwxRmlt
iJn7yfz1tlasnBKKeLAukZaBckg63tlGUVO6tKGzJH8NS1N8KOuFBoYX0S+3Ja1sGUaywOKLyUjR
+yLZscts9DqmJSRF9nfgTZ005j1EU7Edi0GF+biyKhON/+i2Q7iCJnRpVWW6UCdurAbzeK/V8FoU
D8T5dHs5ChFyngHzpE7GKoig2mMHyrSGvkyqed9VGToQfGwYrsj/XJosQ30zSZuoDrvUmZArYeO2
pkXxwqLFURjRyunAJTiuIOnFYLGsB3rccK+v6hbF3O3iPljLoRsPc/Hj9qatmCqaBTC9LFrDEchK
OsCiGgk6O2tDb2QW86uezodBA+0ERSrlqeqT4mAPS6po7LhOmr/fUQJSFpVk5EklDxFxNqRGjMUV
4yPGNuroqXZODoW9nkzUW/oveXqKmgfmKozLlK8uIRfg2yiH4BlwlfVYhmLiml61od3n+QNYdJfA
dVxVyH4d7gLnAiaMerKYRERUc6kmjQNW+sleqjAe+k8F1T+POg1GI95EgBVHu0u+SYZ6QxuLBx6Y
Q28f6bWO6mjWAiYwkkYWnneSqdEIMJQzmVgYZ+MmJzEwPoh/P1oSppHPpMjWZhqsamKysNAryduE
PFi0uNvbCxE/9CLOkERIxpZYNrD8JspCm/3Nqw8DKtXAe9mbw/MQf6uT0Lm7Q0cSKKX2ktrQNTwY
WJgYgUcdX7uXxQh3E3YN5ga1wMgtSOEvFWPx6qZze0io/m6fCoVVXSv35celn5/1bunmHB/P9SdO
N2P04fZ5XHuky+9LRguA/BnMDzgPzX1sPnH7wLKDWR9uC1nVXhsJJFB3408qXbCx7Wmx1RkszJzH
uD3y5Mm2FMX9lX0SeVXMXgiGL8sV6zyLIrvSK3M7S1hIgNzoj5lCbdc/j3ouWn3Q6yN3TLdZZdqG
lrNwBnun7vhLokqrXDtt+BWBqvmPBPELzhbA9HFExx9jYaHbu7mAa2HJoc6cPbWjI+dMce5rC0LT
L4pRaP9GQCx5syQd7KpD+SnsK9efjBys2sHtQ7+u5cJJIo0r3qWALruKGElUuVM2z1hRHj3NXvol
XtgxsgbgW5MnrdeC3i72Jh0eE6pt6TIHc1M9p3aveEQJ5ZI8zsXPkDYWlMedV+WEhYs15kGazid0
jW67qt87QNJDy/3vtF0UV9I1CvP72jHqiZgCUCJXUAIA9XW1bmShNTrh7BWHpEuPIArYtcBk5Qvb
ghDleU64T716Y3RLkM8ZasjZKQHyLGnzbYN5Zf/2gaxYIQVBJDgcLTSuX90hw+B19qKTIqS8RWNF
CCD+TVGrCpArDh5SPNTSLCpw0yXF6p0KdF6OU6Al6chdMDCckuxDUtpB3eZ+P31o879uL2tVIF4k
QG4Sc8hyKwTGb7SFjRkLwbLojJ2f8F3jeH6aPLem43c1QSYhv9+hAdgeZOdgm1mZltG0ahmzHu7A
aA5DseU0xpy3Ij2xelz/yZBb/+MKj5/exroSpNPcBBLSb+miItBakSIgGNH5iRkAkbC5dDvugiys
zZwyjMvPc/M5Z2+5/nb7gFZczYUIyQDTxXRyOlllOJDDb93b3/66agHi78/8Zg9jikiLBST60Uaj
LyjAtGxQ+LKVW/JiCdLtUo16Ro0GQnr6uSdsb7AcGFs8iFUYvipBkvU0bdvOuOPK0Br8xNjEaCPM
H5ihUl9xqpJPvFiPdCGbqW0seQkx9jIEef7LKcBWaYF0NNkh/b11ih9Og9whWOvcqdmXduHbbF9O
4FCuTt6gBQWiX3IkbPFt7dgsoKOrvuJxE0yj43tefuD5tHX1xp+BQ1w+6Gynp/2nhfLd4m1BJ+J7
+m8Ah/hl/rkAlXKpl0hpbRqHbmJONhk4u1zrFxn/ysvYz7MPnPyYkdjoKx0dDW9e8kyo6vZd0VGY
GjIbooR+TVeWjjPozFlZix4DW6+2nZUp9nxdgkDX1MWwvJxsrCxe1raV16FO52ByMSOoakRdsQSs
4T8JUqgYY96bV05ahxX9NEb7dP5sadvbxqZahOQthn50PLct6pC6P3T92Jab299fUf+LJQj5Z8Y8
9i2pSY7vT+S5mNAz+8CXXdwrrFlot6T9F1Ikl0Fsa5hNHUfhGPYTElt+HO0RC/l2vdO0aesNP26v
alUe0BHB44dMyRV7Pc1JoRFdr9DBz4I6LnynCom9q6doo2tP8d0T+hZaqnE7YbQHkDboHrvcRAsZ
E7OfoiqcF+PJ7L4W7O4SupCA2j9AO8E2jZbASwlcN/AMjesaj/pj5vi9qiVtVc3Ovi+toOekxxRs
BWu0vpjFjypXBL+raiYgKwVGC97Tkjs3imGZm1aHAoBgpxo+pPpfRYNig6q5XiVH8ubmhAA4jSjk
wMOlzrBvhqfIfVlUrFerCmYDxALHjdBO7kDXsi4HAI5dh7nto/rTLYeS+nX2WauCRTXGu+plzmRJ
JkpZanhxhb2LuLur2bIZxvxh7Nz7g1WBNvnvkiQbLZeauamOJWnR3q0tfy43faaCtJfOBzUzC63G
6PdDNwsmeuXGrzLjTTz2nnmyjJFveqMxXnQz5XvQ+JbHZB6aO+Fy/icQ4DJYGK6ZK3BgDFlrS4OC
1EkvNjbRMVt/p4d+lyAouwX0EB7acv0hpy6NAUJrnurEeKUc5SytVLhPeeDhfzIQ3kMCQmB0Ml6a
/wiCqqjpLeOU1NYCYAhz/lmx0toDqWcI6NhbT1Y+gVYmaXQAh6MB2org6mLXahS/RC404pe4YJID
uDdqYyjnyDhTqDJyo/DaLkxRoq/0EkXE0m+ibJvMn9voaYn3NPoy2t+iOkPr8GFyMVWdfXTHt6VP
fOqwoEDjx2T+PRfzAwMgVN08m6MidSeM/Oy2Ebuli04mD6wD4HiSZ4WT3HSKOrboiVcg+k381hs2
VbztvI1J7rue/xEl+rIceGYIvjyYrjXxlDRM1IBtIFa+UlVz7HuiRloLGqIx9AzT9NCaJQlA1axK
6rKlp5bk7JFkZrOzhnF8jeyebtFIbHB/6Fja+qB7JchtT/Zjxl2666pY902NW0dr8fpdi2j6ZWa8
3VZWEn+KbSfd1Q1C+fuciKwecqNP51Zjbw99F9bdttY2lXPoc8WWixVf7siFBsoAQklhsBqV6w6o
Bp+rFO/BzO9UXfEqGZK9Obw1k9bAMsD/qFffmNH7o6rDX7pC/tkqgKQjCkbxwBJ/fxZ5aZxn49Bk
HWDLk+mFM6KdMqTz/cGbwGu5VMZmHrU3zor2cDs4ul4ccgRiSBuDh+8DyZeCo453RhsZxsm0dkv9
iHhPSYkjhRPCEMT7FiV+FAkEFMyliCVFobZADe6Ujfsq2XDVG1qufAgBmBUQzbeijo2o61IA+D95
W1NnPIFrogNjb9S8gY4wKXyvqvMPRp7on5ba/sl5VO1GNtM9MCr6l8xmwNWpvEiFIrHmoDFChdFK
INFg0XLfCukdbeoabTplZj5s6oEU29Id3RZtKrP70HJwfYOYNdm4iTd8xFCR5k99ZyEMdvo7a4Ri
ay5+ihRqWeBj1huSz6elfdC8XWwcDVVJYeV44VsRywH5A9218txYxruETy1E8PLF4KmvjT9uq+hK
mHAuQA538yWLKSkhwPoIUMXePKDC5E0KO1CswpFiXt0atGnOIUTz/KwFEOzdvlDcQP/ukiM5EZvj
iPW8nE8u+cbS0E72pYpAScrEvZ+1kABMOGEJci4piXqADU+kP7UFn0wQNjE2+WjVK381thf/tLs0
Bv2ntwSzU+mLj0hLRaV97UzwKBHNyWDAQxFALpMZGH9I0t4YTvOkD4EXxyfaOqhiRdXdu3khSK6U
8WVZrDzSh5NGN7Te8GI324rg5jpuQASIegBSBVjQVb3RMtmMBwQAYifuI3FdMkzI7nrzdVDlPlbc
xaUkyffX09JXi5H2J0//iy5bK3nq5je93FnIw+TdprH3af9YYNzmtllda/ylWMlrAv9pAPE5xGaG
tTywxLYeUUJWNZOuSAFDLxDy0BUvSl1CZc4uNkKT1BxpM5xAb+ov2Wemem5fewfgjJwJkDwci9t5
aYtuOPFca4K81sYgBXnAm8byCZgKhor18NrKEN5TvL1haMBZlimOXRc8dXneY0Fv0RtlAdhoczT8
BUa5b+8ElIdFi+4OtPKJ6XagnUibl84gn1mcXD9VeOg3+0TFZ7Wyd6h5of6ExwSuULmsVk85qxyz
1k9Td8yynecEtNvxH7f1bMUpYCobhVmggWF6TL4ftIrGS4l78sTJocmemL5RYrEqRMg3RBcTFNNs
NF/mBd4ZQYpWC1NhLSoR0v3AO9aXHhP9nfNT/m3MHlrVTOmKBEym6eiLN/HHFZYrCPe0ymjK5ZST
ztyURf5Q6mhvtS0VKuaqILChAOZKIJnJJaJcLzQvy/lyctv6YdH1pzFmqZ9xWxV8rLhQAeuMHBX6
L2A1xqXtD1YXA6G0w4rSeesubx2JAj0tn82kVqdfhZe8fAng0SXowED/gID26p0XJd1UGV4V2lnm
x8bfVvQ691/s4SGtosBp7kyQwDQvxMnloXFIl4o1EDcs3+zioQLbKwDe77WcSxmSzi28nAtL16qw
1J6L8mBOH5M7GfOulqFfHtEMPsQySZCs1KwHkRXvZoX1X/v/yzVIOpDZtOl1mtQhH7M9YLAjkFTc
3qVrJwYPJpIPovkDvU/y80If7cxkePw580R8jlm7ODYmP66dXWSisHJb2sp6LqRJl7XZR3M3tk0a
pva0ddzsJbGUI54rqow5HySpxIsMvbLSzTwOI6gJUicJOdtULrqPX60sGIjfdK88fru9nmtngNZL
RO0CCBKzwnKP5yCG8ZvESdG4QXzHfmzr2HdUrm1t04QLAEgUIDoQCVxqmTkmQ2e2YxqC/PijpSLy
WF3C2dclHSYY7ukyiq8DvueVu/yFVtpLRKI7Qe6EraB1FD0umEQw0fMmpd3LlHfVPNE0pMl+zp7i
4iErMz/Xnlq+aR1FY/GaDpwLk7YsaUZjcDqCl4L5dbJOZNF8vUiDPAYOrPU76hJFuLu+if8tTtpE
DPli9MvG4vLR3kRR7GdIz6Wqdul1RUBUjWI3Gt1lbWPAVYwR8qSYIW/ztzpr2kdHG6hCp9ekoC0A
wyPo/MCzVKz1LOZM60FPTCtKQ2v+OMyB53y5bTOq70sh52JEPSvTNAuZTl519rUv9L9uS1g7jfMV
SD6NVMZsOBQriNkDyQ412aeVomPr+nIG/oZg5kTQAV8jFy2cMW1mNuLA2/5TXz4JqDtm6r4NuhWz
uxO/5t10zoWJHT07EdfS8IJPoc3Enja8cgP+8/aGrZnLuQDpyAGx50xxqqdhpH2crU2czSiElz6r
QTOVpH6qKbpD1lQAEAXoWUYgBfAmSZ4ecVri/ZmE0SP/qoTTVH1dUjCd9FWaF2MSGprpv9SNKphd
O/vzXy+pV78wPlEPvz4dECsNW2Q1c/J9jE/3Zz1Q4DnbJnFsZ+e+mCXDkBQEnSbtp7vTiu+3j121
UdJNmWmlk2Ymvg/kwWYM7O3tz6+ZIVJ4YFYAR9B1AOtUpcUNt0gwqepsMPm2KTv0HhoqDtO148Aj
FnkGTFkglJGUaeJx7MZjkoSZu/e8R0o+GHTaa7oRzNmv2ytasRPUDTDSBM0FbKMcWlQZOJIjg8dh
iaJeEk073uuPZO7eaA3ie4M8AFoxU4RMK7sISjRAACIhKipW0vJoVJKm8bw41OKN9sPt9paqKLqi
BoJ1BBVEFC0RZEiXZc7cHgh9LVrrrPiNAYmHLIoq0ooEdNSLQT90uKFJVLJIw9AmLTWrOIzSx/jR
mxXO+HqLEBe9A/xA1wCeLBmkPqeuZpvaENbU9rV4bgLXHT/Fugr1TfzMy0cS5Nii1UaMD3vyi8xk
zJ50BwgIVe4aL2wuxw3y2I0fzZWzb/VRNeP3noi7FiiQfKjAS5JBLq2FjKSd4zFMHdePjMpP6Nbt
f6bOsa9PbTxvtX4Jerq7reXXp4UHIIGqoVqGip/cglEMuEBNaxoxeruA1q08JQnb3haxkrUTMkBU
hZcHmmvlWRJX507K03kMi3L0Yw0IjVVA60NVVWLiLBjKyk9j158xgWsyTRGtvddM5H3FY1fggTlg
VJe7LkGl1DcYm+lDt7ef5xQYd627oXYJ1ODs0U6Gygd6kd8YxpaXZPbjFmlLm2lbExy4Tl3/rlMT
/znZYChW4WHWVBnTYhi0EqVKvMUvXb7WcVYtVtOHMTG0gFmZ9ZQkrut3UespdmFNm0XpGRkyvPsR
Tl6Kylyj6ADD04GYdFMlQA5ZdgV69FX0RmvaBM8FKChRcb8CaErcoUi1TO9CZs8PVUE/UK1QRPtr
m2br7+V0DMSiV+lyJYkztsROMBSpWVuMXPljl/tFpVDZtXWcC5G8JLiWW+Swij70iuOoP6uaNK8T
o6KMiHNwkKkEdK588KSnKE7rwA6zXH9IfmMa0l/S75Xp7BvySouwdWPFzbK6ojORUnjBFsfjNaEC
+pECD4x+YoaKKVslQoow0GQcAewNqyLLM7UeyztJjxAZX+yaLZ18HQ1mZGf4flz+ZsbPWsULuPr7
kXWFNWJmH3Nhl5rVw0g7k+TAvHGnIMOoVKmagl+VgPNGehfxMCABLiUUBbEamztDmLWvXhBV99Eq
vW8Q0P4x4ih62tEjffl52rWOmTTGgLxeemAmxq5aDMEm45EV0VtiZN9zamwUvl1suuxdxbCXAL/A
PJ3sWNLYtJOOeZCZ7735CwjUMMLh57HpT2m8TfuvedMezHZ/W+zaRgqMT8AuYmYDuZjLlU62k1CS
EQDBFafk+8xf/2+fF+LPYvGEY8578BbYJ/qF++95pxiVWvNhiI1MIHwi33s1zt8LOE5jgTHq7V8p
hl0Ha/aV/CirAcW5FClPgZ7CgXKKTYpcXnwvNNN8YFFsfWqaVnupFloGNqgwfXTqf029LjnpBmf3
ASS9a6SAFcUVhyj6il3PLMHe1y8Al8zN0S92lqbq81nfyX8FyH0z7uhUTlxgaLOyN5m+0d39H+na
2RrkvhnNiVMyz7Aqs0+3eqdt6t/3a9u5AOmckOwDvWKDNfTOD+tHZPzJ5zHwh9sS+Z0r3OQ2S3tt
sTAOHx+ojpvfVeV512ILEb0Y1AGKNZAKLq3FsfKUah6HMSZfYx5vmZvvbf3BaBXgTmtG74JuBO3C
73gd0v1iT2D2awZ4TxK9pI+k/gPvefZ5mX/WAE3c/7wncdnjMBX7TvdOdq5vSc1fYgvTQQCp+4OT
N9CehmF7gVcq3WheUaJDrYTz9A5pxxCUqW59sfWSdwbyDPg1gfOAsT/5PQmu4QjQHx7abR2CkYfX
rH0YmuaBDIABKf+kh428l8rwXsJyJD3o6mXSxqhrQq8ygSE27ok+H8talZFZ82vIwv/XACbpgV57
mmX3aRc6LAsaE0OgL17Zb5NC9zMzdMAfWodL8uXuo8KAIII2IAi9o5xcKnlSNG1JLQg1SzRGPtH6
1+3vrxgR0BYcwZHm4kVgSVfONOLK0Qc0K2dFF6TNt86w/Vnbjen/UY5wqGdXWx9Td4qpUYemuSO2
z+xj6gEYS5HzW3HLGK0DU4voN0N0IMXPtWFFrGmmOmyHoK8fimUbqZDKrtMzLjIMaDoBOCkGduXW
Xk03jbaLoNoFIN4s+sGtTsBhntu/kuohVfUcrrieC2FSvBFlpCCLC2Em92sa5LrCEazZ6flipNM3
eZrH6YDv0/rVY195c4i7X52eoICheD6t6Rm6FwBViYegCBMvzx90QLUeeaQLjeS7k3ZBiXpZZm2M
9udtfV7bMdz5ImRHd/eVPuv1PAMSqOvCqNd8f8jvhGAXkQUKI1AwgDyj+CcDDmEw11wqL+Ph+EWn
T2n1cPfPRxYODdviLXDNOJJD8abSrsCWcEzsb475+Q8+/54SR5v1Ndtm2iOurTNvDuP0c5NmwHP6
EwG4JjExgj6JK4SLGZkYly5A7x2BRqdp27lTumHhZqW7BZwIAAwHFC1GawzJDbu0sGfWASu2Gjy6
S832YxN1n42keZlHJ3BS4HoO7THimo+C4xMp3V8ciS13xsugWg4ZOFX0wn5MWfurNm1Ag6tYX1c0
8Pz3mdLlmsSEamNijKGJXBqpa1/VErQmAFVncbHCxyFnd2lKZu/Y81zzMXQ0x8/Rs9rnilNccQuo
br/Hz2hrukqnZE3FpqHVRgw/AoOHW81Hd2CHpul9J8nRy9fNm9t6ueIdIBDgv9QTA9FyDNTpell4
YzqFUQs6om5Yfkxu4wQpRjvnbvr7trC1/XvPrQIACCQK75BxZ1dRrNdJDtJZ8GqAfvroVQpPt3IH
YR2CnQHYeEBMFuLPPm9EVg3MURfA9vW2zHaTtjFVGY+17RIzkkguCvAa+ZozjLp3GThnQs7pyUnY
65BNwQyShrlSJVFXRQH3DK3hRL8enMo6zcVMPBvDzMy+NEuKGaPikzu7h35QzdyungvubfSggWbt
CsstRloy4gQQw11d+Nsaf9w+97UATiDvIB0smr6RNbg8Gc+EA4iGaQrzClBZZJieZ9I8UyM+NIm+
PGAiYzfS/MXKjD0v2P1ve5BhQbcRyxFko6VEWF4VE6q9AnlYf7WtD5niJl/TOtQBUMlDBGwA/P1y
bYWTkZZNfApBd+xXyXdinqI7WePe7z7BsQS/g2sQrRqXMsa2Kzne8MCA7u3NDw3p7NsHtKZr59+X
HqT1gtyVB254pCeyh6VngM3Mv0/5+MlDrfi2qDVdwzg/fYdoF0NHl0up6qGIlyWbQkv7PuYHXTX/
uXocSESLihEGN+RLCiONM3E7DxY6HPX2yUhPQ/cHCiVy3f+IkO8ZLWlbj+cQUXoZgGwB9a9QqbXj
EPQcwOHGCwQ6Je0R16g29zYPrWjnsheuA1jsQA63D2JtozCRiRoJukEM9G1dColzG9x0/cDDQX/V
m1fADbeq5qO1s4aXpwLAAdb/7hbOHDJteVOBz5OHwOHTgmH+eHsFa2UmPJ/gj/83aienP2egi45L
0QBi1GnYlwktqJvCdMCwlzaGT/ql3CLvzR/7Jbc301jWG1a2zWs7e1RhPysLBQorGrg8QVkH1pPL
vSxrg2MoWV8AX4Icm9f7rN3eXutK7HUhQXJi89BNIC2EhKbddW0Qax8jeswR4gw+y48TUSxoZZoO
nbZnK5JUMNHQDxdlFuA94y7o+WfCjJ1jvbh55FvJLkqSoOIf4p7/P86+rMdtnOn6FwnQvtxK3rrd
HTudZdJzI0w2aie1U/r172E+fE9smjDRfZGZATJQuchisVh16tQOoy+S1tnmWQ/q7TQ2vT2Z+L6p
ztTUIQ4UxwKvGMTPIYqlaJmSVjnADGs3NxluRJs+1QE9DP63Nm2Ay6y+3l9t1X4iShdUnGh+B2/9
9X7CrkyvdjHCZuimxKu3bj5q3KDi9P2ZIgSufUxjukEYZRFYF0mAWIUYIZgjnivjg9lRzS4q1AD/
nGB1wIsGxFCSGrPTI1jqUd/gxX9VTKdvb16lq89LNlnwJiiCKp+AKyJJv6eV7mpV/X4EWx4KHAi5
b7AfHZ+4l9NoOPdLUuysNw5CErcq6NH+fl7Y24V7CorFyVuGzxOQHZknDGjWbLLu90vrXzFMDWNV
CjrXNYyX17XQFcgUVoRCt2AyDoEZtOQNNl2kqGaegbw9S3gYF81x4JqEvlIE2L+QzQdlEl6u14u0
cIfOS4lHX8fyfQO/CgZp+o6MNar1iA8x7dcH7l56uS0YSZV7OcEYFS/J4kbXFa7ah8vPS+ETGdxq
WSNjPltkQ5vkPccMtWMbA1RQ1EdDyvUSVVMwmrNdIsAcQLKIP5p4Q7UFSLRjFr3geLzpbA4yugIo
5vFzMyWYR9nXyfr25n9UbJBVC2w0JIii67UKU8bTMphXpCc8K95GCNLf7Cp8PJwxOU24IuBspO+H
xB0nf+BnmyejEReZxkqFq5FSE2h6Q70Jo6LBLBAIC7g4yngS+gWvsMMpeV6dIWZOlzj5c0iPBZqq
Sq4p5yluoitx0nIhX4yRpGk642An383/erCD++9ZMRCh4RJGhv2mlaqauskEMfN8HqrdWu+zL/c3
RBFPoMMNp00QpeBdJNnsMDVofG1abDi3jCMSh8GhzML+l70yNwF5g5HFxlKTI1mpv13LNtOAum6P
JNJseM8ImhZBEi9tWBkZTspFrmbOf5lWzMHRf19BnQBpi+pxGLzUsJEM+rjYx4w/vOPzGEkmsve4
nOQaYWNZiD5LPGOCGZUV9x/b01i0+H3XFo0FuhBgX1v0CHrcOQ2RmHG7HZ+2XXHi9v49OviI0AU+
0JRBKXOeteHQhRhg1H4gxsnb3P+8SgOk6fFOAnc7cHWSUzdcb5jriU6gYM6f+ITWdoTrOfJm/M15
H+QUhClj9hfGjcqv464DQBUE8eO5Nuk2qPO9iT980SVkFBYFdkIPOw4SEzF+73pHoqXPGzcDffpw
8kGQZZu65JJOgBQuDIWNWdOVAwEYdjeHKVjWNEb151EnWRXiBCS4EfhgLLAcMExkyLoxgoiCZtvF
+8i8z1X/25u/1cvBdMeYDG28DGXC+ioel26zpN22ejvsBhEL0CoWsrUCDSFdBkhANcYSsvBktHMc
hm3ie5rKrsL08KL1BPOi8G9y0GIHY8/HcQhONnNiZ+y2DbVfPIxGuG/hig1DWgvYZ8Qt6EuUFTHn
MXJZ1Qan2vMSq26Tig9vd2N4OjuYSI6mJ6SZpNDFTUPMH46K8FT7LKa1k1SmpnKnUgKJObgxNDiB
ckqS4OTRbBpWHolebtEWMr3d0yN0//t9yZEFBk29aCqik7skQ7Xp/3n7Hlx+XjKm3AymeRnw+Zkl
vG6SPNRVuZULFIDbWkzrFiRp1+e+JcPMKnDDnLq6Tuoa+D1dL6hOgnRXdd1C59aGhKz5uH7FM/v+
Et0GR7hjMc8RfEgon+GZIClgs74J0wyf74rnxcX84jaPJtAj+j/ycDx0GJthue/R6VKotGrAGKPv
uCujE2+LBBxzSaPrDFAd8ksJ0qoNpd0tkQcJa7UjRZL3D/nbw1bUYESbIcizgaOVzwbPirLvUcI/
LY4ZeyaAw29ONGBf4IxBGWd5uO/lO8WhiI7GNDjNCeWfB/Lp/s7fxqnXn5duFObNq2dP+HwD7pGC
HzIPXEYPpa7fV2G/aI5Dy79g1wC1n3TEc+I41ezW6QlzVe38g9f8d18N3fclA6ZrAxwrsnunFTzp
7c55+/sQLxogjJHqQWLnBp2H0WS4idYuPQX8pYjr4s3vt+vPS8tTEGQxmgmfB0PLOMbhunHeHo1e
KSAtUDV5lbuOkIDeiHFbvb1lAAogbECuAcaKfrFrBzIhU1Y0wZDinjPjB7c0NZecwkwFNSBiEvwL
VEXSFRTmhpk2vDPg/5ouboi3qWlz7gcnRnVIEywqZQFDIG5T1CLlx7rl5xWYyGaEu9H3fnz1nE+T
/Wro4DAqi8Wl/f+lyAkNG5Me5r6GlDWsN/4UoRz9ji3HfYRDB9+Oh4LkXzn6JnJnnNPTxq/HJBx0
RKRqDf5+X/KuC8s8MwunFAwoWUyOzvqOC8IVVKdoTAIgDoiFa6NCO5FRTuiSODXGf2H2X7657zMU
t8Pl5+Vh6m7v9ulcwnVb/Fh534n33TY00bRqicToRCAhwVUP7MW1Bn01sN6ZWHqqMoqxXOYzAbvt
fS2Eg5bidVQuwdkABDmWyhc/4SKvYVdBazdZFJ3aEl1Ba0CS2re2Ho32gU12YBd8Iy0ocqKCOw+l
J9zPqJrKeQHujR6ZLOhkGW7SY+JsCP59pzm3mSbsVGr2V5BcG1prXo0ThyAjf7HnjxntN86AyWpz
dDJSnYNXHXoxCfAPowc6yCRbs32DLq4FY3aGrb+dDtV6XIKf97dKZQ1iJiRQcMKtyM/dNiUjCOMQ
xK1VgYwN5sWR/X0JiiVDYz3CEZEmvW1XGFOnMI2K+icn/FK0hxYMbVn2rTDy2KMaUQplIArDtAQl
XQD++mu7o2MZkq6Z/NP4HNqfPN0gVcV+oHqKpQIszb+dc9a3oUGKrghAbmpt8vpH3dDHcMZMIKa5
Wf6YkXSAfOFeBKPpn160a0XsYHCqkM3+iU90iZu1OJZZ8zj6/iYr+Xc+z+YD1vWL7c2b2W+29zdM
pSaaOpHDAyHKLf0/aaoF5OJZcJp485i5h+xDRHekjt7uhzCzCelnEX7d5oeBkXa7kULMaO3Jdhw1
tqBcw8vvS8bgzRwZlhS71YEquOR7r3+YzbO5PNKWxaRm8TQeUh1zicJ/XyklDsOF51t7nxZpB6WM
kx99BYxs/np/cxSn6UqAFNQgH8aNyYEAPi6JWQK2iuRUxvIY8Eb89+f70hQHCmN4AJsTs8jQiCuF
OIXfpZnl40AZ+ck3/m1zXb5TpQ64I1wUChywR8gpj6bhIUU/pQGiND9m6RePzLHn8Z1VNbuybHf3
1VHtzqU0ySTKIg0HPCqNE7GtEaO80V5OyiPoYzXLppKDiBCQUrB9ibFk11ZQN1lqVqlnnFi3Poys
f8rRaF5Wuuq6avGALkV7Hu5Y9OhIqco2cuaVdFDHzqs4Rd/oCWkQDMhGA4jGISnsAGhvpLgQMOA9
LiOhDH8uq941QF/jtsi2JWX0+uadASMaKGvQkA2stCtW9OLcjFEV5NStoxOpNl4UN8vWWvb3Rah0
uBQhbX7QtLaXswYZnY+ZD2ZljW0pPg/CGtGBjzrRLQ+KubaGO9IwPIH576GjbFvXmSY/KO576VZA
uQ6FLoRWYm6Z9F5aEXryKcODJnKNJHK/MP8j9XdOhPavf9P+Q69ty1DpdClQ/P3FruR05ZHrQODw
rSdVgjtAY1eKg4JBx3BNqGmDYF8+/gQPfWYODWgSQFFiHKIyNhxNMkGlA4qEGKuMOhtwblIQNc3F
3MyOgzb/xzUA7uNw36oUZxAMeIhzEXGgO13u8MOrr17JYJEz7xonGYcwbjN+YNNPw2GiYW79fF+e
Sh2RxRfNRSAukF1La/GeAzKUYbbrEXNy7Yd3fB5kCKLTB55S5kxFUTjn7thhalzwiw9FHGl+vmrD
8d3/fd++tqglrWsypZhKV7JpSfyFbfJ02pqD2yf3FdEJks4KbcAf0dZQBIXBoUrqKuknjQgFSTHa
h8RQZsBqxVQqybTs1Q/zoAfJB+Vk1wfsqS4xvIg7mzq0n6omqGKUwzZoRWrjBsWLzIqQiV3QxH9f
1T+ZUNkvXPwO+VFSEDI665SSsxsY/al3So9uMaTvI+ahg6u48sotig7s6HIE4eHgfauIPxxXsNfG
rFvsnyZGZ97/RSpHdfmDpPuvLclaBhQLg8trZ7ZZPFSfwZ1MyNkWZFeA+s+r5mEmD+4WT0AgWVEy
t8Rs2xvOOIposgl8HIwIOw/2i38BL4oDq/3E0ewfu2zq98FMWWKFLdmNZcRim+ZBso7jFLddzTdm
z9pNTsZ8gwetuymKvDqisNTtIlfXpHW7Y2BwBokeOFQEOgVdaNfHoEsj4hjdkp7SgXXARVjWxzQL
frnUaPb90kW7vKu6OLUI3ZhB93symlc0rJHDGizeCQPb+Zf7G3ZzWpD0ARQkACUCmn1vuFCiHlNG
8X8UZyxwXHMaMwyv8+Z5c1+MuGKvDFV0weCwIGMpYD8ywQYb+ZyW9Zyfe3RYDOaP2kaV3tuMva07
EiqFQKcFfBGyAWhgkRbYKRizCSbknbts2mdp89no+zyZjKLGqvI1pkjvl9m0abL9XGHiRrTEbR08
lynfw5L2gW7Hb9w2NEd7EQLc6A+tuXQiCGEzAWF4cV7mw+vwZqZr6euSV3WatpumlBfn4ZuzbBxD
s5qqxbz88ZIvdReDdaRcCvRi7Zp+szRISLy+3TLEuQVyGOBq2OL1gVjDpZ7nFoW8qHRj9jk4jnXC
u0WjyE1JSawTkhBoGQGJ+w1zQklNPgyglwLeBg3G3ochOGTlYaYvLIri9e3EkpI46a3W+R1fyiIr
zlb+xS9ia3i5v2hiUeTjhPY4oCAAM0QhRuzbRXgWZb5f5mlIzqvpnJBVXTZZuoDw05kf2eBuopGd
STq+jpPO3m6CHqGYoIFFkRdEw3Jz3myYRhFZBXytGe3qmW8cau+4HRxse/jUzboxXDpxUuS+2jUP
WQNxmU1iNvNd6Rsb37GBcV1OIZhy7i+rykuhzg8Au8Bv4nK/XtZyYohJ1hwhll28tk4JFEi5a3Gq
vFFXiledLGRIkbsEE9Vt3jI3utkbph7hkL+Z2v1a7EdDo41GhBwcmAzDTYZABELNq0W/9uQHj37e
XzCxILIdgoAMgByU+oHSkA7vUHo1GFNpfl7aY9l/y3TlRpUKwBuLzgJcG4CMXm8IuJBqEnp5eW5a
L7ZdfnStFxbqsq0qLQS/JLqaUTK9mcEDK2N+EZYl2he+N+Qbf/P7E4fh8vuSF22YUcBe61JAo/o1
LjsNYkFltpffF/pdeIMKz9LU8fD9PvpUpBsz+22aP/xSU4jSrZLsczDuAmicpjzP/Wl58gaNEioP
famEdNTJWBa1UwslhifQs8Vt8atCBpSMx6L5wgwd74BuzSTLMhY2BfYAcXxMUDWg6Yu37Ntwd/98
6KRI9wDwDYuVYpL62XP7uOhfMzeMV7oPdHNbdXsjnUM/GLMO/AzlOWS/O1S+Zl2W5haIdW3DsjMB
6x/rXFqV4GmIDsN0LKOjkT4Y6Rea/yxMnkzNy9D9cKKH0do5lvE46Q6RZin/9NZcGLkV5OtQgfPo
nLJk4RsCZuh1Z5GH+xumXMhQ9FGguxS0clJiLasC25htWp4db++ealfzedV9hjkA//u8FAzWfdS1
doDP1/S/wtuVvzCdOLX2efb6VjXQ9msK3i5AZfFokewhW6KqnlarQP8ikoJxZE6aeOp2N0DMiMcJ
kCDoW4tkfDT8DQ+ycKjOuc3Ao/StH7ad+cgrHZzs9gIQ1IaorWLuF9SQo0O6FKuxBGt1Zux1Wl46
59HWTTtXiRBdOr6N1hMQnUje0w3YMJuCz7oxhpiiC1tHenVrU0icXgiQHOfsLo1DGwigNXj7qmRg
b0Z8AU8qMhHA9MFswT9zfQEUVjgNa4Z558eFfenmz/eNSbFAYBgF0AFTK/BKlLvIC5LPUWsY2Ouq
jwejiSeALaNG13R7ewHAoEAojnEzYBm5mdHik9ZfSy+rzlP5sU63dU4/VvlHjkC97h/d4XxfKcWm
XEmTPLPR+J3XhZBWHrwPeaY5HqqvIyMMyAZOh42JGdcbwu2o5i3JMXGxAGvkSzjoWKV0AqSfT6c5
mMEww85hsem7DR+395dHcb6dSwUkB9IYPDBXhu837Bv3Huc6QaNO4X16uxQUGlEAEmg1BNzXy5QX
fMDUhQJ8PJ8Kdpich44cSna4L0S1VIJhAm1rAG3AJV4LYZ2VWhH6ms7ejzb66tpf7n9ecTrw8/9+
XtqJcc5Nyi0M12TVlNA+qcdNmK7JO4SgVVNkyy0A4KVrKQiMNWdugeGn42OXRfE4ZnG+aAI8pSYg
F0SnJKoYeAFdLxTGHedGRjFaN+gWfijzanp182L84s7tm4kpAKIW8DtA4AFWBEbrWlTNWs8rcrAg
0fJ4xtzet6/W5dclRWp/rTAdGl8fvMcOFOiOyeJu1hSxVScE0HoQyKADCTl56YSUFkA0YCSHCgTU
eP7Dspxp/jLq4F8K63VFKV54X9GYLO28ZyxpENQ9PbvmR9ac3zzMAUnTy89LAYmBi9foK3w+xfnA
qGiNH1SYlIt0HzIGIsGDto3rffY79NS06Mg7T0b9XLcEqUWr6zbRag0Pb95z4WzFJCfAZtCkcy3J
M4vaczBb8Qybi8vcEZQuyWzoMu5iV68fvFivCzFiuy6i0BRR6JQ6EFOyr23HE06i2PZOqXk0DBC8
D8msI8NXLiEYpDCEFgEdcL3XEtu+aQYC7vVzyesYFYaFnoxa44eVRnYhQ1o8AAlMWgsZefeTOOtm
CH/d3x3FYRHJN3C2AGmEup9kB+DDbsoKJeuzzZ7W9cVoxn0+0oM5v3k2Aez5UpB09MG3FgreLRRE
krwc4obrAl/FdqCIhekhmBaGGpwjHZgJ82fR8L0Yp9B+NYMdZqC44fc3L5YYvYjQHSxrYgDf9Y4v
/sTxNJ1Q3I8+ucUS2/73IWhFH+t9OYpdv5IjrVXVoio19pDj+nNMq9eWaQTcvnYQUQuUguuCE+aG
yKQhGLIyj6j9RHaLkxJiXrsd972V2ODTdjqmuSQVRnYlTvLIdHDTsmGpcSrLfzrvOUq3PQYzupv7
q/bnrpVcgEgSocAAlJZ3Ew4PtHfN1s7IebDKeO4S36x3litY5L7w4FtQoX2z+ZyyN/OQABCGAheY
dQDAR2+EdEbLghRI7zJyxlDy+pXreP2VxnDxefH3F45ttcc6aqOSIPoGu5+dxazSeGgRCN2u218F
JLPuPbOMoq4j537rY2I33Rv5P2YWj2ybagxBfOlGEpo0cWeKmoLMp44opiyq3DVOVW2C3zvKHkI+
9w9Ws+hAX8pVu5AkOWcnoAavOkgKux1wpxXTRDLK78PRgIhXzA+SeTocHlqjNxfk3P0w+T5nm/u2
rFooPBmRgAaM6JZvAZNeaeaWRX4Gqf/rMNBt6URHWL4msFRpcSlGCpGHenaHdYKY1rBfp9z9tIzv
OR0CB4VbEsEr8B7X5psGXt+NzYAZO/S4dAe+v79QKk8mGN3RKA1eoRuCm350CorOF4wmAZ+7a9ib
rog2BX2kWf5g6XAryl35K0wGd6EPiUUNxcQwcy23GfH+qVw3nmb3132dVLuClDogxmhABzuetGRk
7i1aBRAzDY+/ClNz2tVfx3rBbfmiFeN6Q0LCnN7iLnBjYGmbno3xHaYLyOP/vi9dXjYfGry7zAwc
Bi9R0O3z0E9yrkO/qbbiUor0dgTGJ2xdE1p49PPOyP7xA02ArDIsB9g0EI2ZNuhvpTsLU5Smqac4
GoHN9lNXH0FL+jKY/KGIjG1mFLoki2pbQJ7nIZODtBoipettmZuIOUGKc4IoKv4w4il536hU+oA5
CF8WLfg3BSGzNis3b3t4lOHRn55Da+O4cRpt8p/35ag2Bk5RxPviVpSpdbxxBaW23UJOWBexP2YH
22DPoVdqrhLleokRK8hJiU4x8fcX16LhZE7HW6wXeyqnMM7HN9Mm4HwApYA/grYHOJZrATSa6oVZ
HH2sXbYNgfUvXI0KqrAICQrRSikeETfYwTwsgiXk8F2dsSnQ/T9i7vGcbdZMl/VSS0KsFyCbg056
KTYmvRX24YB5RJGVOEEdT3EJdJ92mLNOjHTprm5VkjCAGDKj7mBGcQsOENr3+5B/vW9l4vTJgQSw
fajRiob9m3mKDDgem6+DCGDjwTl48861nqri7I948Sdpp7ntb/nBYAyX8iSXTFO6DFULeQsC5QZA
Fafb+aeyifMd2tv7DQYIJ/QdGYYroZILMv02K7KgJ2enSli1MXQtDaqjim5k2wZfI/gz5JvAYgZa
DuiMRYye8wljt9pjFurQ5DohwmYuzulkLn5RDRCytp+noEto+hAsuse/yhkgjQi8KoC4oE2TVgot
LnwuAzwuqf86TC+Le7hvbkolMHEFhScLODZHMuwRLAQ0MobsPAoWQL48jM18njDg576YW/QizExA
ldFvhisHdYPrxTIWGzwaDMCAkRk9QN3pI2nTnWOUZ7DwJ8siqnluQqcRrNUsGdN541fF9v6PUK3l
5W+Q/J5v515BvTY7G9EuNI/LpCvwqm6iSwHSWcLMyDzqHCiJOVgFfTXcZhes/qY0EcDp+kGVyqCJ
6v8BgW9Goo6cBWxOA4Tpw2EtH4KH+2ulsguQKdm4uAUWX041its2RG4Lc96s+uPM/WcDDWh9NWoq
8Eot8BJAR7GJLJeMxG9XhOXW2GCwK1/6XYmW0N9254H7+b42KqcKOLZAl4PK7CYf71mEo4UdsXTn
ImSj1r5hDxHGCxE/izO0NXn00+jp4izVnXEpVLIGY7DrwcZMo3MYjBvAzgH/e22zNMlMnS2oNguZ
LqEg3ARYrK8PV1+nDaEZgD1zSJ8zAyWziOZJHo0/7i+jarcu5MgduyDjWUdnwrREMrsbkCJtMqZ5
timvI9GUgUT9n8kC0hlFwytP7X7Nztz0j2xln9Ia3a+gwzIncp6D7jOQqcCK+ueyHDdGoePPV64k
Mt8IXjByHqC965U0w2lJzTIVe5Z9QO3xDKDzPg2d91xQgLyD6wsN4zBKyR3mYciBgZ2BWWZg/OC/
+fArYLrEpEIZWDVaN4D5QslcvjtoQSYXE+Axb9g2TrNnPKw9pkKWOponhZ0L/geA0hHuiVbI6zUj
4TjWjo01y3mAYjZPchwyYnwk48/75qfUB/3vFjoF0JQgIwwmls05Her8DwMvmZz9YHmJ3fuaKovC
yhF0AwOAtoQAXcWSDdSWy4beyfKzER5ItteV5pVa/P28PLDLzngx2AueXwwkI8EyxGHwY7J1rBw6
KVJc3ADfSvIyB/jZ6xGZRLGBBNjS6GIgVWYSRN/opAJbOaAScs+e0U0j48i6novxn8iodu2UJpXL
NqBFjSeQPVvlJ8tuYzf/eN8WFFftlVwpbiEYN+15AzbJ69s4o9lm9L+k9KFZ1xiMJJrrQ2URGNAI
ixNMJzcvzGXiIL+YBB+CU/xbgUCnz+cvb9cHAFdTdCbhcS6TTo0D5mr67mqcrOFbBzImE4C36Dtw
5Ruj0lDdKM5rIPjFcYcjD3czkaYNOgpseEvOBUGUHx49K92uY35o13eUkIUTBdc8CJrRzSd5Bpe4
yMVTpDLqpd+Wq3UYAaaJWm97f+0UDQ5IuV7IkW7axh9GRokD1OliPKeGl6DFYsfNfp+3Lyur945V
JWCqTaZs3aHsdOhD8CBRXRuAIsi4+hWS3xgK8OyOI34FASmHO9CkLlEx58dy/SdK57gEhV+/vtxX
XWgmvRYvZcrYsaK3akCuENgEfo9MwQcSFgkfh+exs/ceBefp8Om+QMVRCBBlYLIMnCM6UyQl56Zo
h4aFGe4UZ1OyftPrHsAaCbJKY1s4kzNECGbyZ4CYY3/4dV8F5ZoB1gCYGsYT4OVzfV8tpcNmZHnI
2WpOVbtZsi2xNlH5uZ338zuAXigG/JUllL14I7I5MovCMdEPuGyJcwyqT66O2U/hCSEC6VT/z8gF
GSrFbZQessjDM3Q+WsWuKp9NdnBPga4IpdyXCznSshmjRdxUlDmd6OPKElZ/v78tOj2kpapyhwp+
Zjxo8m1gHzo/6Ztk+gXirXfIQb7oD7RMDMm53pLW6IyRkhovGz8gh3BJvzLufsknd4hBkuY+FAbR
PeJVquGJA659XJHYLEnkjDEvLOAIYCOvIR/CJSKbDD7rWOUY1FxMa7SL5pL+vq+nIgIAYaUYcobq
AZh8pJPa9a7dtxlecJFx6lj3HaXF7ynR3CVKIUggIZWPmB3/uF7M3upRAuXIi5n99yECaS3/wsk7
rl8MnxBzHXCTiCF310K8Bjz//YLnTVr0YEFlse79pNwfPGgBOUST600Q04RBbwBgiNbKOODHPDq6
LSot/7w9rkSWBWBDDMIAWER+WwQUbRm0QPtxaL4W3WPWvr3hCMmAvwJkdhU4G3deTTQlTv7PPNiS
OnHKTdTEdpVwHXGpyhug9iVa+KDRDZnwiA79aBwIXtTGo7ENQ80hVdkVaE/g31H/ui1+DbSmYwMG
lFPrO1W8MPTDZGh5BZfTm+c0whVcSJIrX3TNnIFQVPBFy97af5zqIXGNJa68t6M/BaUoxkyj8mXf
3JzDYqb+tOAqCAktMfB7CY8Zxo1q4mLV5XYhRb49a6+KxlrkbYKwerWd6QMdvQOmbX0iZXhA7JlE
5c+3+xlB2oH3sgl+Mk86na2NrtXFdyFx2NfZEBM7cVzN2qlCVnTRIXMomGJuqLf9lZYAegH/YI9r
bJkfagvxVNDHobW9r4xKkBibB+IJ9I0CE3ztaiajmgtOIQhzkh5TSsAv6xp7PpgbQtd3FMZwbYtU
h5g9DoLna2Ek8idS1WgbpZadEChkJfe1URzSKwFC24voI0L7gjeZYX6ePTMhfEOnd7gBSBDzdIE2
RyO0BBVcGUkNSlx0vhZNbJhNrDEuxX4AJgA0H0awYE67LWlAvHUYwkng2LOligccUWpjjBqZfnX9
f/cXS/WUBahSvIxgzqggSxdmvRblmPqoI6ZT+hR29BfmqiaZ527R7HggZD1PXfEYMXc70En3XBff
luL4S9myF/IrnruEQvaKcovDn2rg/GbzOBjztvFe2y5PnFnjKVTGgTsPxRG0uokM7LVxVMiBRKRC
6rXNSUyXPTd1oykUThwjSGAbSP1jTeXD1DdzxKO0Q6de4CUIemJ39jZVpKuXKsWgWQOIlQDRjpxD
Rk2Q52a5Is3l+I/WaCUgYjpkbqRJTarWC9ULZNwxrQdoT2m9ANDwqeFb+Rk08D1mJOimnSg8t6AY
x5UnEk83z5K6nVgPq0RBpKwTr92n08Guk8kPY0pZXHuBxjkogh6MMwPDNPwcMoQyvtup297sG6fE
c5UmS1Giok2Txj4EGTl0wfYdhwu9IqIjHWW5G04fOqRdW0RteTYpiQ3GkqyK4myy4Jbm2M7BGjue
huhX7emeR3+IMeWjhdKwSHZgkAz+cW3nSEoGWW+jhxBYs+AI0FMVYziVexwqzmOke8A96bAQ5ShK
kxT5xX3FxjKevHl5DP063Fh+85TmXYFJhllQvLDF7tHs7Efbloa/smBhGIvs8i1D/KoJGFWGLaDe
Al8KLytH8I0djl7YsxK3XvmZuguwTC6uCaoDMqnyJ2gQ+58gOWjwS8pAaI7Naf2Ix9TMH/o2fwrw
kqSnnk0HZESfurnZgNJjA5aIneFVDz24Fe/biOqAAUWFpDiyyEhZS68kv2nJxAyvBmvBsJ8z45C9
owAYXkqQkoYBZ+M6BpBQUfDsH0d3f18D1Ybh7CKcBJU3FBFH7uK+dbrWqXDc6vNYr48dJhGCDoLY
P+4LUS4Tng+YRQcSxRtGTYZx5bUTpjVYyO24NTaVDueickSYjfo/AdKdm7euk7ESAoBC2Y3VuMXg
vhm07fw36jaPc2fW8VIb2ea+WqoKMbILaIJErhB8QPLEOA4MchsWUYUpmzRxigijstw4L3+BFzge
gsci3UbTyferXdD+zAH1uS9etXWX0iXjG6up8bw0QMMZe0q7aFs7ZBf2OrCFCB9lXwSqNrA/Cz7X
mzsXuEcMiC1IjRxKH7ughwoIe0izFjwhlf0wIy9Qisq3Gz6u9vRPg6EcIS+e6Uh+3ddWFVZhkCUe
IaIxFK7x2lAHx8jGumxgqC2ahN2oY1uDDGybo6s3zohDNUdbsbpg5wfgDwwHorAi1uXiYBhN7Qx9
BL7igTcJsHtJHrxY0+c3KwX3jowHiFjwb5lhOzKbmi8cF2hfAHAEnF48CB7YEZGpb7y9bn0lS1Jo
LblXp2lYnq1650axdvS14gxCDUF3jhyrfwv7GNFo53G0ChbOS25525Q9DdXvtnoe63+DQBeo3dIZ
YZDuhTg5FkjHDiDpFOJC+yNG3XTtgzWEuKKfPXOMS/6cL+Al+o+FY7wsnwbysnC+aSxQg/43pb8b
f2dEv+/vpcLJXf0gyUAdQTGFVt/qzKfd+tGaNOkFzfL+8UUX9ug6a1h1RlmBUgTcduvHIXwx248T
fSHp18r8974ulsr6L1dXMpagsfrJj3JIy9FHvn7ryJEt/5rGLxYe+3SIjfRY0T5OBzuhxakaHlCe
iRv34/2fofsVYskvdG4thC+42quz0X8aGfgo41VHnaFwK9g1kRICFyVQFmLZL0Qsgc/Wtceuld64
9VZj55nVoYzsE9B7h/do81eUFNWNUYn8fg1RZnWsiz5Z8odBRxOkiJCRbABMEvUrFJzl5CYgZCxv
PHhrBoJyDDyP5nCzPIHbjbzeV0Zl7YjD8UEXDXdoJbtet5KDB28IcfWBFZnFlo4gTbUtl5+Xwp7M
HYbOdqBHWxzyamOGzz1o6nR4dZV9AS6E6xvkrchvSsEPjCIanMEuzyzbmNXD3B3aUXN/6kRI9lVF
/coohQiau5uKPFMRy9e6jKByN9CgAAQ5OqJMufvNbP3Fna0AD4Y4D55I9Y6rQ2CqcPPiMYTUz/Vm
G2Exog11QbDNxph/AJ1NfN+alKuENwOwj3hF3jRAumNfeK0549lA6k0JCrxqenJ9jTdRhWuIEdGW
iGc3KoFyx5hp2dPSEKwSY+HTaOUP1AT22lsT1gWo/FeJ3Rp7tydWXLTNp85vEjtKNRSlKsMW/Nsi
Q4wktCs51hYjs9k819U5a0ZzN3ept41ypz6UdbnsB39qPt1fWaU8MdROvMZQzxYrf+HfJjdq3I5V
9TnHii7IzOyn7BsKVfel3M6V/TPW/q8Y8TMuxIg2DSfioFYo5uBprv04JPWHqsy2jRscM9C5mFm5
aZAeyoL10WH2w9RE28md/vOG4nWwqw9jzkDJ6D/7bfhZ89uEK5IiWHTuoFsbjWiYgy5ne0WKzDaX
tDoj6/vDb4cBkSs6X8ec5o+kBOfHVLqYnWMuGIRpFU9+3+4ZWSaN9Sk34uJXSHeZZaarzQr8imoh
cfB1xdSZFbDS3v3yLnUFuTtKHdh16bBmuJ6Z03rV2VmKZwN8iWZl7Z0Ml3bRsH01Zx987r50wXIq
6+aLv+gCFbWi/5MvI+6qbAF3C4H8iH9y+AvByOYusd+RQROFNdxygThLsuvOad22g1s20LJNnOFD
g35mM9/dX0uVW7oUIjnv3iVtZVZ5c568781wMKYfq61xraoLG5QLoHTC2/u2ztr2SxQQ4tdnG+V2
s31ajCgxfX4wqse28zX6qKCKgJL+lSZdq/9H2pctyckz2z4REYwCboEau7t6cg/2DWF/dgNiHiQh
Pf1Z+N/7/6poThH2Dl/4oiMq0ZRKZa5cC0xqo91Wbvngpt9Q2kG7VBoiSR5wC93mNA2Trgua8mjb
d2iuXfER02TNj+G57Znna1q70UsTtilzgtJ+5n4a5g542XH4evqC2tzKpbKUHb8Y7ezIucgB6Gnn
lQ+xkW/HHqSd+rMxVqDSf/SmFvF2Y9gqECxdmealbeNAOXaiFtLRnjwLK3hXJ26hBuRs0NThWUdZ
fDfYGlR3aeMg4Y89g8zNxNhx6XFF4/aNTOBxW9U9K8e/KSvjOOgE1azRPWTxGpZice+cG5zdJH1h
aLWwpgd4twXNfa5Ayxr13i7LQYYacPOxIPthDQ86jWK+aaareip3oh9+XoC2iGICPAIAW2thvqvN
zfUDvvjzwBpM15NhfmrF8Qs76U2CtiJoUQVlc9f2fxHzT8jM36kpJPtnq1SQwR9UBkwjd554fdD6
p5iuRBRLY/jtBUHoaCBBMvnjs6t3qIeRQs0FENPqpuRv7prm0dK5RaAy3SVofiVzJEg8Zmadcgyh
AplY7TlRw7RHJGjQ7aAerI5vSlU+XV+W3y0c82U/tznzUxQ02+haA2y2SoZtUUGqhri7pNYj1ueb
HBS8CbLcrCwidDht6xbK9SSLkBJGIhhvHQ+6NoWCZKC79QZIyg/pLShIDpXTRBhNmA7pT2rnm8xk
NwNo0rSyjTw2HOrev7Fi99DaZKOXKro+piWngD2M0hXyFuiLmS0TUNoKfLtTSyE/MOiZ1rvyL9qs
oYyJS3GqkcExzG5+RLDU8bIG3b0sQoZHIyunZdEFnBmYl05NdF4lHBDdB+J4gWMdJAhoHQgZE+2x
cDd9/zho/3QgN9OhhXZ99hY34b9Dm2f/LFO2aCIAAplpm0G1Qed+gax40z/E9RD+uQAootnzcc62
XxkLYiYmUOjlwJ8HSFPwPF978iymWM6NzO5DMgKY6JcoZsYk31c9CXjnBDnpgiyzDwScem2l3gF/
eLHNdktL77Fw0GnkWGE6gjtQkNfrM7zoRs5mePr7mRvhOepF3lRbdTOwVg6oK6mV+3jxBJxZmP5+
ZqEeY45uDBxqoxeBjPdqeLLWwN1r+2R2ysigZabLsHK05mFsf5EgqkuKg8z5Nq//MfyVmGZt0mY3
fZ8PTuPGOBAau7HKBO/GlUTcUikQWxGvbvDB/K56X05aQkHrq3wsS2KiU7R7j+kXJBP0+DQajxU/
ec6TpvqgzV9481YWbVDUGyikhRClCAq+q4t3o/4xjNuqXSktG9NMfnLRZx82czaZdMuklfiwnJx4
TSMPkPmkg3zQwexl1FgAtdcPzPyhmp969Z232zT+oP2h4l+v79v/zzn63xkCoePlDKHzvzKyAl6v
UEbYauQ0At4XZEa1dRCXqEEPenD1JHYXaeOwU0Mf2vhc8E7vjVg/gtfp5/UPWpwYyN85AOehuj9/
mXDZK9pINBL3kgXWcECrwV5ocdT/sRry5KXODE1n4ew8KcFsZYxoyLFNeaxQl+6r7obJYcXrLx0p
YCXRQQ4SMnAgzI7tSLU4TQvc//K3GvJjT0TYOElAKAWlZbIr4rUG6cW9dW5ydoqVTJNOdfD2BTQp
Mrb1vW8j8tCD/5hnejjq6NPI02js38dsi26h0NTGDRGnvka47VsrbmvxGQE9wEncBzirTygKA5r2
RTP1JFXqTTa70YeWqNizBmJCWcCb7/bwPuYr6LElx3JuczYDxEwL6NrBsTh+tm+CVKX767t0cVXP
BjXzXFXdx4bKMShHNBu0e4VV89UnWqD6ITLsZ/bHInfYrAghQS4POTN0/c3cxdAzOroSu6hrsh1v
x0jEDgo04o5MbSO5uTK85fn7r7l5pGKZnDLbxA4C11gDbDnfXZ++pbsMMi0ezjfQQuAHuTx7VQ7G
f1eH0zGB73X4zkEXcFZtrxtZPgdnVmYhAvayzRhwDQ8NR/VDPtnkpirzHRhoxu654k82vY/NW2oZ
gdt8acBhG/dP47Aty8P1D1ncLGffMc32macBF4apxQO+g6vb8tWnIe8D3dp03i1x18a8NrMzd9Mz
3RSUwlaafteKR+78hP/MsvdcNoFPX1vnYZA7Qr957Y67TTA13tprzIiLgS70C7HCSHaDz3U28WqA
dHANcqQHq3rUhxdd9iEd9pQ6AaiEQz/OAiiFBIQ80rVzuQRswaN+anQCoATquTPTnmpUBiI7NCAV
ot0MtuE9DVx+o05TBmit/0VIW2z01Ii3DoH+kFnQj0ya3TPLqh+C9mtJlMWlxy5HVQGtusA6XC69
K0bQKk5Na53dbdpEf0gzL9LwCsu6fFt0ecT42utvgUQbvuLM5uxwwQt3fuOiQQ/wzROAThuem5ui
6jaeLrfawCO7pPd92X8fabzX6yyCq4yaIbvllhn9xc4/+5TZahCPm5WYXgK2dAOQa4cZOeRuF0Bu
eCO8vd68Xbe3uPvP7M1OmqHxSuMm3KTew++jv5x46Yd0i+/Xzayt6uyQeTwVOmVT3NrtK8uPCvba
DPBgcRsmOgpt2GvXDU7ufR4tni/p7D5zqnYAsz/8cZZUz3Fb/SzH8ZDGNYTsQPprQ4OKVXyDwsnK
PbBoF0lw3UK3L8KX2fb1NEsUEDRB/ihld0bR31Z68xUCB5uyyG90rTpkuYpc/hf9itAchAAZckuQ
AZmjqmoXuEujQn+x6ef7TNWHFpi9AViZxnFWZnZxx5yZmpb6zDfXqVHHdorDYhVyww3tyVAs4rRc
ARtNC/RpAdHN4jo6Oj0/1ZHKccjsVoeZvBqCPrsxAaUoN90aymfx3j4zM9snlWRmo/kwY8bD91yz
P2jtroxkeUv8O5JZ5FNbSVwKBY8GqsW71EpvzQb6V5p0OAB2aBAsujeVy00t0zWarKXBYWxobjLB
YgXU3eVSJWD35KKHTJDT5SFEO4K4XQlLlixA6BmpH4BjP/cCiIZRg9sA/LrVYTg19P/48zPv5Hca
RXICP6+V32T2PV4D9Sx+/kS2CRwGHhvz4uggNHy+AqQcjeCnLOkecYRW4oul44Ja/39NzIaAvrbC
YgYA3rYXZU5Y8jBdm6WlDXZu4tMy10PGHIaobYhvfLB6uQ0PYtTbSslCw85/4Rq915IuvO5il06o
j4IYirCgWvwktlcnkDqtUoV8UoasnBo2lsVe7SI5Ady8MomfTSFXDkwcuicAKcO/y41cQasDxNEl
fcAWBO4x+9YiEulj97GuPRJdH9ZCLDYl5hFmW5CUR8f0bDq1rFQ+nbSUwLcdKvUT8IdASRpo9a4X
b7rR4Bgh10OyDdXWXqKLA0XPGEEgCInMT9EPG5RpT2qMKRHoHwWOOdRFY+0QoXVGQMBns2bx8/7E
aFGsx8segEBI0F9O7SiAl25MPOpbob2AFDpAphqJnpWaweK4Jo50D0KZwJjPwppYqLiFZATIzqRf
h8zpNoVhHwvm35pyjVjt83HAiM5szU4cIZryHcgkQxKFghtfu8lLM+LS3zZdDJHwcqMP7WNX8pU2
z8Uh4u6ddgw0i+bbRuWkIWB6QIMks6OuGtGvmojAz4Zj3kK/7/omXVo16KWRiaEO2fd5zkfFY+PU
FXhzzOanL4HixEl3tZVY5rN3BGUS0g+/SRAnJd3LrWF2sdGmPRJLjlQjklotCm/tGh/UkhEojgPS
BfA/9uBs/7kmkwLyyKiIec/otAicco1zYGmuzi3MAhYhnDx2J64SBVqcqkb1HtFfFlubP18SSJQB
vEvAP/xJgi0xY7RDMFQOVXxstUNFglGseNxF13RuY9qDZ7EXyLkSvRsQ1cqaBqMPiYnXspMRobuY
iUCYj/FwkmMfGPaX64Ob5ugyGkMEcTa42SqB1tEolIVnCbW6TVPaQap/TdFw2qgcZUwOAoK1fbG8
av9O52zVNCj4dtyBxSZzvrCy27W8iCgo0lZO0kLO43Jokzs5m9MUerGslDBUlrs2+aLTKvTrvWF+
pOmPrsijtrgR9is6FAPbOpag5LYZDy12cNPn63O85EDO5niOY6khCQcZNJQrXL1LA104T2bFjnlX
bFm7piq8sp7+7ELN2sTzUVtHlt8/GfIW6X1fz4MYOU+ivrpr7a9r+9Y3L+c463li1w6ef8q/z7Nf
utmhoQgbtvmHQUEsrsABUk3Y/n8M8Xh9UldNz5xYBnkT0xTTrLaRXr8BK501v4T/wD3c6PFXS91B
eSMgovi/uYM5XMJAq1CeahiyP2xK/tgYh5GtjG06dFcO5bzbrs3+91AiKnrNbfOQdOmepkYwsiJi
rrZyUpY99X9PpD9zPsofrdj2MJPc+ABvdyD5+/W1Wrq4zw/AzMl4qeZQv4MH1SwSpBqYkQYQ1fJs
AA1FetNr3onZw4Ngf4HTnFwAHtBIwWF8c8De2NVUKwtEJ5aX7nIjDZRR7nrOQ1HVoWq2uXkskiwa
yi21bjyxUtlaXEYwBJhgoEC2f45sVobRO2MJB+TrpzGOSJyHtXwm2hcJYOj1GV42NZX3nKmHcg7V
qxLacN7gpSBAHGeGQx3VyS4lkbNWw1j0L2Cw/B9Dc19mu5k+0gkZEIPQxXhtah5MAMQyuTXtD7d+
uj6shYoJFvDM3MydtU5Jc6ea9C7956ICrq2sAxtYw+aoWz97966ke9GuPOsX3fWZzZlPS2r0+9fI
moGE1t213q3ZOkE/3Dn+Sly5eOzO7MwcmLRSPYWeMKrYDjKAr+348/rkrS3VZP/s/rMp3satiXF0
Y7dhjRlYrbtxuR9J0Mp0Zh2lHWra120uXu5nY5r+fmYzkb5XVS6wKQ7Zp2ILDE1pRddNrO6Jmbuq
WpvpWYl5c5S6r7wsSirnsbeyI0gEoxJvyUbXdyiB741RrthedGSgTkIFfQLezN9UFdpkdXAvwpFV
fehWtwlwQRCKSZ9jyrde/KP+c4ko7H+U78CFjBIwGucu5xP4ZzMFeikDb4axrUv/uyhphDzdr+tz
Om2FTxcOagVTGywUluZFKJDy2dyr4KkK2oTC/964K80LawZm42iMmiuS4NIctPJtFFA+J8mP62NY
3O5nY5g+4WzreRoVfVnBhOPIwMqePOXtEt4G9fBo0Fd7XIsvF93Emb3ZVqe5q5K+xpy1JrJLX1Kh
BcLfrgusL04dUnGgciaoBc0zB2nMh6wZwQJBWQh5pdjbXZ+3xSN79vszd6fpA5XQqwQgygsT8QRV
qrWIf2kEyLpMAcbEhzDH/fUpGDJ96WIEGdnUKLDoffTnYzi3MBsDkxpLc+nhVgJrhY+B2FazQ1nz
upWlSxZtqzp6Yzx/Qoxf7jDFGpcOlYZLFlwfZsc2UnzVkj5QthXm/eG6seVJ+9fY9DFn27nGq52a
PYyhDX/bZfeatyY5uGgBaQC04iJz84mYa2gbvys8grCP+kHJgPLrgr8Yw5mF2bI0WTGU7ehkD198
9ULd1+u/vnQAgQEAuSuK5z5IDi5nKHbBiZoAE/vQB7W2lyJEQXVc60FY8iqgiTSRkUH95VPzrrI5
gbQ8eKuy8ldTwjlmWQi6xSDHia+SwKIrcI3FPeahxIRMA9rJ5qfdbxORuQL2JDZW3H5rDDuk3ntt
2DtJvl6fwMUNgPT4JHM4VWNmwVUNQLQzVkgDtcb7ALzPz+s/v7g+aLNG+h0aLhCOuFyfNra0osjx
80Q4G20YI2W7IDfPwlasWFpaJLAmIMY3JxreeZjfomptMh0RgcmdsBc0pNpdVd80nZiKkKc0zf9i
Y0O7Ce3cug2dijmtBpMeb0F4idxWFfGg0MPrM2cuDgjpud/CDpPMzuXU+XURx2VN8wcqmY72ggJV
60QhT2w5qG2OQkVNBqY5lF7fDIDav/EKvASpE7ebQkFcu0y4CiF3b+xET8VGA/lagD7cBtwjUtxn
pBGBStADG/vGT7uWNRrlmiYCOTK6iDR/RKnY0qNCY95X3sRqZYfP7hsbKXhkwfEfUvAuAMwzL9oK
a4i1kokTa7Ow0k+d/c1W7coMzgK130aQq0X2e9IgBV7ocgI9gBxYQWt5op3W4GaDYLbs9K4A2sIU
x3SotbfctpMni5TtjQ1KlrVAeOlsofpLJiWLCaY9iw4aOjCHgIT4QUshlaJDfw2nYK0MOJtKC2xq
+rmR2VTWY6G1qsA2gf9rcxp4SBgL6y8uonMjs4tIul0GPgwY0YLK245rnbOLE4X3JACBeFN+KoxY
lQ82/7TLQRtC+qPeOhAwURpdiT+XfJHtgUprkidzkY2+3A+27OwE8En0ner0qBdaUPJqg0apQDX2
im9YXBQQdqEJC7VZ8EhdmnK9PhFO6tAH3W7kfiRFDSbe2A10t8n21/3E71zTPG4HvBFnCfzTBMzJ
l7aswiV5odnoAR3QhuQonPNydK17x66gKZF6wgs8qxqBMozZplcxEshj771jqr/qcqhCndt11IN9
6eBq3Mbe4SrQncZCFtjvTrhzu8jSNVD+DJ14LzKIx2ZdJ4/o5e4CFL7zrV3hied7dbqLpc5jkFx1
9n1bDF91LtMbf+RlhBSPvfGKDJ2bNvPuPJSkQpV67kOJ+CYksn4Hc8b41OmV2jkWe0cq6rvUZf5k
JOj6pIBV3UiP5JsBjUgggsIzT+Y/dNkmu0HRiZ4HiLZKKqT6zPGZpx2FrjEzb0fXiYNBz5wAykUn
EIKTvahdJxhEDS9QlFkw8OKr7stvKShfQqBJ1DbNX8vxi6cea6AlwbuyA/ma3OYdgwhMpYI0piIS
QGtB8LTnIHCSYZ04YVxDLcw1vF3jl2XU9uj6tGoLPdo20p+1VdRhbw7e0QPsLWxRkdvSpm7/xhUA
DQAQIbrQP7PvsLpQLOd4/CowfphdGSr7reYrrnspODk3Ml1b5zEpK8y+SFIKCLkeQjX51Sz8jSoh
MSOSLVZ85SQtALIn9Tdo2ZrAe6KvamavGDDWoRjoAzUHHlRZLB78VKsPNfHjmxrbOzRSOW5czfRv
DKanz32LqlrY6KO4Q2cu2VotLY4jkgW7ISmslTzR0kFH0ZrgTYYc36eDTix04Ui/pQ+jr8JCr6NM
R2tR/rJyxjGn8yPuI4OItjUILH7iYSiquKF2h6dNZpNiai0TXxAk/lN4qg66wSb3Scn4zsBdc0tI
5azco7MxTvcoGEIRhwL4BGKZOdgWh6/3YpEMJ0aqPXPlc+e7oQAB08pSL90CQHVN40SyFs/By53V
FF5uDwMpHgz5hv68eGUSl+Kps5+fg3gLAwUYleLnZXZsxyMAw66z5c3Gyv6psr/YFh7g+g4acbFq
82dJP9Y6CJXQl1+Q+CFxkzsCkm1WrKG1lm401MKBCwMEGqd+di0zWicG8wc0Z08I+gpdxXaU1s5W
YyuXzO9C7XwHnluanUICpWdUQBkskeSeMqEHTDMPMZRYHZmFwEZHeV8Efi/2lqs2wh9OqWm9kXQM
Ldnsh6KMNGFGQqzd6bO9+Tv6Af/C1EyIWBLR+OWeSU29j0UsiofO/ce2v/nsl7Om3LTk8M5NzAKs
yjJk21BZgMP/+9A/J/692Wzj/CkBf9/1Y742mNkkF6ARTc0Wg3FsGfjlYRinPuaV07y8ZzBhUwyE
RqBZuNCrDDyuVQ/eGCTQ45GHLnI9mXtAhXLF0iz+/p+1+dfSLP7WiN5lcQ1LaC3RQ1CXdCHNlHU0
Y5ptYwv3U1ZD8zZpcDvqEnXX67O5sG4APSP8BqMMUqfzgYKdqgEpeAk2LAeoHpOTWxXTQ1w5+5aS
t8rWNtftLXBIgeILeWHQVYGhAp7yci/GFuhmfZ6MwJpBSC4fb0j6prnGlvYnwGK0uNz06Xvrd4Hb
fghbhJl+bLp/POsZb4cA04jG5+ze8NbIDT/7PcSEkKbBo3h6F88rUBDY09IkieWpMt543mxI+y4z
CxCyX6q3j43/dH0aPk87pnt62bm4ESe258tZGFuSa5qty1OTPYnyR1t+LcDAXRp5pBvfr5v6vMEu
TDmzFzKos7uaSCVPeRkDi7P16SYH1thzX1jy0MoI7H3XDX6+oXDXo3McuSawf6Dwejk2o9DMFFoT
6lRaW8qjdOXWWPx5BLrgikUF71OeqSmkJaVTqFOXFFFtfFjx8/XvX6iXYwDexOiEYiQSF7PFKSD+
huysJk9svLcHqO+YB02+dd4pH7a9/VDavwrxKJ1hxbEtDuxfs7+rOWcxY6OAD2hyqk5AvBH/Kf0L
ZB2osQHOAlYRsD7I+F0uDM+cIm0ocPz50IV2e5NlU9PiTuteVybw9819eRFeWpr5aEIkw5uHolWm
QruyBSTA1hH6DyvpvJcSWqBgMqjJe+e59FAWjX3IbdJEDHSD36pYdT9ct0W7sYPP00e33w5oe0MH
iiW3pd6/4s3onIDaAhdClpMNAO7uSxInP3PmOizMlBP/o3xdgpJ57Lde0bJ3K3O/UFabYdOTapc4
Nv9SGiMdNwn1s/uuNs2PTCS83xM8B27QhtK+aLxrw4YRKACK2LvNymZ8asuyQ15IGx5TT3tN3dx/
hKpGufGLWt8VckSaKKny9CQS0u1Q+3XyAOoK1sYtwX0U8szjB97noKUmqYbHJgOOsTCTJOAA5e4s
nqPLgWkQlkhsa9v0Mbsp07E5UMPpgqTl6mgTkRzsGvcAVUO607BhQD+PxvkeZAhbXrRmlAxm/GAg
qkeBBR1Jpi0R9Q59H5pWlvgBc3TvXVSldp/STraBIxz+Q3iiOOpq63XsI/a77zYw2CLT9opakQvO
l6eUku6m1/ljqg32rhpbdqCkHjdpDRAU2lR0vORaGfLGHkIX5Er3MW+6E0NZ8KtjZtrPGg0t22yk
/Nn2Ne1G+a0KpTW431oyFWqyobx3OtntciIpVthQMjSkk37rmOE91rgfQX6V/VTg3dz2ChlEj9jZ
tmzafmP6qbtVmVOHvhuLI+o/0OizyngvUr/BIxbqBgC+AIFYm2NoGDk9oHWH4FcED7vR/MFqrwL9
gFSRcrw0QmA2hFoF3Ej4omdGmGtj/qQPbvmi6s57ys2a3qVgswpq1J5uKjcx7nlcgI0j7kogQiDH
1BhJ89aWjO2kV7hhAUb6nVvEzp1hJehjQUMEaOmRZZBmD/VKiGijj94dAsMp3GPhVNZ3XVrahzEg
jvIp6BAI2l0PXZmzDa/1apcxHZMtSghoeIJukKyDpoKsh62rGTwynZ4dSFwbR81i3c5NQF+bxXiN
a9Jow7aPeWhSau6I3SKoKD1nxe9/jpkuD/3Mbdqx1rhdl9N7NHhtTf+9zXY+2ORj/5/r7sVduNGQ
7gfvBvpD7Yn0/dKPIc2WjHk1ZvejlZLvrePSEgJKTn+MLcJwBpCwYnbsbVx9UHtcJCRQwvSjhrTd
0TVyPxjLXIP09zdkG0MHeiR3Y0fL0GRfG1uHuK07bFiGVnyhBvWQlrr44fXYMSbJtv0gzBCSKWbY
6sK+r/BS2kFXeNxQgRZdyso+aruivhviwXpCxajdaaaKtzyGVMhoKvGQMU2Lmr54k37f7TMHmRHN
pm7EGQejKwijd7Rs2A82FNW2JP4/soLeX9Ii6+qqzA9rP7buZIv0VOd7W9Nh/ZMuldh4vtcC1ZkT
/txaebG38FLddPnwUfYWdEo6UBhYUmc7TsoOUYDWpWFZYEOMIIAB4kHHSyS2eOD22fAxZIYd6JSL
XdxDIyjNobDaFn12XxqsCas+bR9FJdcy+bPd85/3M/S5EYXi3gVi4HJRNYzf9SUbTq2fNgGr6xvE
gtvKhPyJ3rkrDFCzHfTb2CTjgrzjRI08j3p9mvulQi3/5JZONDraHWirH6BUWYax5+VoOjO3EOP5
adbaSri9cMfjzOrInaNpAOWX2RVsZHWhOdxI7+HlahC0obeuAjfZygHBVM1vX7ThwjeYECb8VE4y
4wSoeanSe1NEFgfL5kbRCKV+yqLrhhZHc2Zo+vtZxBJnVFPwnjDE72M7C6pyJXZdCsWQowPQAgUe
tPfPuTWr1JBQLNXS+9ZSp1SmLwUTHIzf4kNl4jFOHeRuzTs0d9z2qfjVtOPLygin6Hg2l0iyYCbt
yeWgtnk5RMgxURtEjPHJVbXMgpSU/q4HDcGLY5ZW0EIDJCJDX+w5dWTUM7e97cqi34hGQBR0bOlX
NPIbdxChjjcF5BxDRZrkpTbcMvI5dkAHydltHOv+vos9tcUF8YE+mvau9Yv+kAxJ0wGzYxTb3Gn5
U1Uo8piiwyU0+kLeihQtqCZa8CKSuWOE5DZStcrPx68Sq/IYS+4+gpI0+Yg7r/6S6Iikrk/OHF/0
n2OE94sNHQw8Hee5qNyInUGafn+y/Wdd2yNiC7KuimIth4ZklGpvnUjgclZyq7On2n+s2uDEBOAH
HbufSop5W7iJp/eQd2kiBB0cj2MQElQa0juF4+9qt0x3Y7yGTV54spEptQoc/cQuNW/A6Uuv58BS
ZfeF5d7VcQohk9h8lW579Ktil6Tx48rsTi/h2dYjIIKbxGzQmoL84uXWy8e2rCrdha9o3PqWZMN4
2yLDtREOMzeqcugRs6Bz+ErTv7cG4t8wlWpHFJjjNWmtaZdf+xRz9ikMvU0GJ+n9RAlRl/3Rt5on
ZY1/XHuCeKaLghDAHC5ednPvyBzq8txJ713DCHFTBT15aSVKsGLl+b3kuM4Nzd4nbd5qEgKu6T3z
3yiojQqATq+v3pIFZxIwh+AeFInmZTTZ+g2pPYZUhTEGmqNDIGjFy8+OARJHPlqkcPBsEIDDOc0m
y1d+3VMd+1FpiCA9BX6/Kug0LUAVLAIBfmiuaWQsWQSbJkCz6LlBZ+/MF5YSWemsb7A8hefe4OHv
3ipHVxujav1T2hDcnHrRp89qMNcEhJYuAvA16kiVgNdtylRd7sBC8lz3YmWdTKOVOyos86UE89eT
a6ry4LfAehHUWyCVRZptQnGlpm3mb01lJB9/vLAovgJThITyb/7Iyw8xPGmJhEnr1BTFMSvr41oW
eWHnTDJPU0saKJKRrr00YLZVnicycU/VreHcV2tt0ms/P19EoY1Zb4GyZ+DHotij+nl9fhZcxcXn
T3HeWUxQc7swgPdzT8j/VvwnKN/7NfVtc+FSBlIBux4HDB5vjvoHCM82ZJmRU+MWeQxiAM0FH1MG
KThwBQi33bjQJnic8o9y12aAeKMy2xy1GBjHvkueIOoZoO3R2ubcrR+pZugbjkLY97yt5Nc2Q2AV
IOxEwt5w1qCQs9n/z92F0+MDaq+jY3Q2+7lPldBa3F1cdkGak2eAMn5cX4CZickvXEzObAFAMUqL
HK14J9d9yg9d92dYbIxAB7APXkBH/hI1vdkIvArwgNhmxonlUAqj/S0e8G/XRzDbQpMJB53UgA0h
92Z9AilJqzakL0v35KUmC/xBS1/1NBZ4gHG2Ymo2WZMpADoRSEz6apNA9eVuBZOAJhBWcaQYEr8M
itRmPzINiZU/HhG8FxqUHRDf48E689XcRMEbb0MOJA8wR3UWMv6WGn/+hPr9pJhioolcfb65shZJ
B6eS4hSP1qYAiR1LN0S/Hdha6+W0hc7Cgd+zhoqdjQf41CY8h3ca3RALXQ3iZBisOjSQU96kHRj1
ei/9auDoRX8+e+fmZrPX1i5aggnMtS0NkBGIRpVsbOfndSuf34SYMzzOkBhFRfJTF6bJKpeZuidO
XExC5GTnyZNti4DS7z0wn77dASmXb68bXdjqCO3wAp200SGJMAtEXLCrjFU3wujYBaP5QLo2yKyV
gHlpk7tAr4JIDAV41KYvNzmO2WD1gLKd7MwN1Gvc/2F76e/9cG5gdoqIbJmNPS5O+itk6wN7axtr
IojTGs+33LmJaYxn1wokd2RRKJhI9jq4wLSfoYqRiFvxnUsbGyBF0AijmgQJslkKq9IHL64ZrCge
aP5uhDTMlvzVbE25K2CJASe1ZmueuC7rRZrzU9r7W9QyAom3hE1+Xd9ZC48z4EGgQOdNaQZw1M5O
DRm8rs0N9HhXPQ7mNkOzIUdiNAWk5yZ3QKn2KtcIx5Y22rnJ2cgyDbhfK6n5Sd5Z9UZU++tDWvv5
2eoIPMRb08PE9cnjoO4hm/7nvw+0+sR9DB8NtMDlHmu82jTQCMtOjTcE6VSQWKNWXjruk2SWDfwt
VmZeiO/AbZQA5c1OKX0xExIV/FtZvP/FKKby2wRFxD6eHUaVu9J2nJyd+gBhemg3azmsxUEQFMhQ
gUORbH7NDCLuwSmu81NpIuV+yP3tUO3+YgxnJmYxDOuIa1Bm8NPQH7ncD38Wo8JfTVU9ZCzwb0KP
z6ao4Xru0Y6wkz/Ux2bo70j/BEzdn47BgKA25GUQzKMSOr/zR7Q/GNUwjqdmOKKUj+zO9d//7BHx
+795yBEB26AOuNythpA5Y0AvnmwwcXHywVAjSdUxtvmmsIuVouuiMRfXo4/mKqQjpr+fuV8P8raZ
npTjyTeqQynvfIAZpZ4F+uAEev8XMzfpZuA+RKCM5uRLYw1grj5cvTwl3xtr73krE7fgGYEyBtx5
kuzBMfFmv28qqyryThtPqIc9WCYDuZLXhCAIeUKPNghlO//FzvNnjSfHwRIv15ft8+lBQtaYVGpR
AEN9fObERt4lNrMYOzHDfC0a/QtaZX5ZfbwyyM++8sLMHMdlk06h00ewkyjdD12CXwmZousjmQ7h
5ZUMExA+Qj4b/eNIyF0uU260fICEDDsl6ttgeVvkPMAx0kegU4n+whLSHYjVkVP5JLye9F6vGV7D
Trklb9yWJyF32jDtEAoWY7/SizxHcU3eYcIqEtT4dR93wbSCZ3s99uOmtdyxPzW1qLewJEK9bLtH
YSTujS/MccOIHtr5PdDANOi8KjlS4jSotnb5s4Qk7yY1Mz9oGqI2NSN2EHM+HP4fad/ZGzePtf2L
BKhR5avKFHtmFNuxneQL4SSOCtWoQlH69e+lAM+7tkYYIbuLXeBe3IDPkGI5POcqt2dkZT9++o3z
t/nwG82p0vJSiPbS5GrIEij/5kN5N0E1x9TK17Gow9vx1r41OHUo8EARaBYT/RwP5T9HoEnbXmKu
V54eKwedixD0xHOXb6oPzSfXcmFB5wj19tlAFxKwn4M1PSlVXtXtRdPfp+E9Vb7ZxrMYv2iQ2i1R
T75TmXIkDarn/Lc0Nt63azP7Mfi8sT7MbKMripv0vL20ZYummT68cXt4lkx1/am0DobYYpQuLZL+
rjcbtoeo9aKyBOPgzxElm13mjLa95GrZzu1H7cCNFBbIOmoEheyz+zo3sqjXoRORNiT23QbQKdJo
vY+7h2x86bXzCaUV5NqqOZcWF7u643mRi2TqLs0AjkRbKxET+btMtnBvayvqY5xFrggvZpS+VDQe
S37W+ixQcsXP8sTvynLj9Fg7CjEcHPeQ6QI0erGfnTivHUobIHMTJf4J2ZjWYyxLft/eIavzhs4A
MJYWnvpLAJkl2klao9ZdOpd/GcvxYNcyTNtkQ0VqifT+u1ocdAPmSx8YuiVfp206I8l1Az2XSUyh
O5RTSDVgkWinGF6JrD+IAYbwY6POv4oyL8LRtKcAeBYNXIKaeFzXoGFUIikpevUfYZPzj4OEEQAY
qAnAoG55JQA8LLsxZe2lhKAIeiSeEd8p+p0gr7cne+WTAsmElw3koQ0VdajPW6YlaIGnAnGE+iqL
d60pN+62tRzhU4RFjjCCIp0NeQFQotzVYIHZMPIWaQHw7lOjgTEyvODt7ln65N8e2crx8ynu4uwr
CnToCwtx2/qFm7HvtFDDOLTsMaMv/x4JAhiz3C3yuusjnZal284HHWFvcPlI5EWU7y3e8NPj7UBr
H+tDoCVFr9epCZ3MHneVDofs05Zh1NafX6wFV22TzKQYhwQMxHQFsBBb9a7V1fBxCIvVgKZHURjK
fCnUlxF3u11RsAbZruheJr0MsFJ8pmW70d6YupVDBYQCbCcXJ9e1AqhOqAJv76SFIm8xhn1lduGs
U3GKDXio3P5Ka6Eg+0JmSAQsh5btTRDnc7fSUJl2XXayE/OQ0FNDNi7XrSCLeSyLQYd999BeaDfB
T+a1td9SEKRuj2RtC30cyWILWXYLkr6D3ChxjvGMsrAOpv5MjK+mG/xvkeal+SFX4NAv7eocw5mS
ILV9vLRb4sftOes2Tv21Nf5xSPO8fggkjAmYWnVCy5uO92pMHm1m/Lw9lpX7GEJ6//n+87//EELm
cCo2FMyahbdQXP5MDc3XAcrb0ulYHYpto/6BEj8CLvILveN2wnNsJZaN5C62iBpIZarC26NZWwMo
34HCCCTy3A76PJqCgXhjpXO+mhfuo2jQzWmYWgGNZThBl5b8rhNT83o76NoUfgy6WN3JkCWSlthC
Wn4CQiUxALo4KeXz7SgrQwPPyEaVGpgUGEwuUvEmYU4Mp8f+ko7V9KBPXB7UvHKODpSjAuGM3UPm
9lvsprUk1UZeAwQEyKeY08WmEip20qhheUzKg9W+NbZ136RDCD8oH4yzPbdEQJIzTbIzpTJopo33
zsrBAWF2tBugK43Larlqqt4FMDjrmktrlN4QmzBce9G3+LsrM4sg+C9uRRP0qsUY4c6g8oIXzSXR
3Ls0BkSubk69hFVffleLzRRjXoOLZw4kBf6CzMEDQL/x8xo106ErWJw1l6bIHkhOVU/PGliFsjfS
ztB2xlIvFuZzIRqvsRJfFjzb3V5LK5txrkGAg4Del3lFzBN5QpuxcDma2dkPl39Ph36Lbjnn8Vej
/E+IJf0ADxTIRLU2vzDtgLrqORstWPY86VPm1Vb3aJr/xUqBd8b8CaHSA3vbz7Nq5GCUxqbJL2lZ
v1m9fBZ9+6RIpG+3p25ls2Pv4e8jDZ+BGIuv10uiN1Nn8YuWmXilnYv+a989WOn322HWvhCqK0hz
gXpAxXhxLAsX7CA7bviFPnTk7Gy5DK+NAm+8Of0DhORqyY9lP+BLcMyWEg78Xoi31gYsfOM0Xtm9
ADIAPIdnGBiSy4oKmOu1OgIWdylyctcqrT/1cAViciPMylKb1U1miBYAMfAb/vzpAaVmJc9jFc00
+V4n5nfaub+73jkVhUK9EXUdT8O/8m9/oeuoc5saTSMA4exrmFZqd+4o61G9ECgkB1M/OQHXFc+K
TThFsNgfKajQ2rhVfbteGHNYFOBRk9GAgp4xEh/u61xOA1fKXL3UWmA+C21/e1R/J+vzvv389xc3
KB6WuL9r/H0Ig+YeBIXhSQ9D26CX+QWugCErzH0/dL/0tPqGF81b00y7WkGRRptKX8lbGkwa2cnR
uUy94rmJDuEx80tGjUPmyIdauNgrenvOJy4C1eifofH8Vcaxr8f1vnJEqOn8iZU1gFMCtLhYhhR1
uA44fqO3Xhoo1OOtnaKX3r2UjXVgA/EtxfC1TrtnQuxxc25UwJegE7xtQSqZVb5RGsRJueyruKXl
ZBYbMOF1wqKJOf3dULX6uZSaOMSJrj3CADQVHogFVeSa6i9F6ZqnMWau5Vn9nlrn6ceQ9HUeKKnD
zi61ysCqnV9N3aBm2vXjxm64XiB/f+aseW+jU7MsKylmX9mAhFrn0QHT5lsc3F4gUG+/OtkttIAA
TURNFlx6e75OP6xAm7MxGauWnEvHKnyeOiHJxm9tP/mGNoQwc0k9jccBp+ihlsYOLMM70hjQkOTl
EYqWb6A6eK3sAE1u6INiO0dpZoeybI74c0EF2xGVVT7kEJC6jR2UGqGMVDqsD0aJB3jjxJHadewO
dEI4xOTmuz4693Glo8OtN1/6Oj4VufvAqya+l1Vz7pMKVeOUh1YF3kiW7jNj7P/EBgeinWZt0MCa
2qttSBaXdNjL2nktsy4DnEheElkOHtPaUNHye31OPlKDG96QwES3d6f2yFO4jhWDqXvCyYdQwlw8
SBkLdFv549SZL0HPcdIStJ0KRpgK92wBERpoGqUeG9NuR1Ev5h5N8u/SsU6i7F5T4gZD6RzNmkdE
a88kywLDSB67LjlKqh7Nzr2nkNJPs/YOksWv4FgfE9M6gD8Esd4+mNopYEO+0yz9XMj2kFX8q02b
40Ti05Tkuwq1qan7XlVaMLQkFLZyhscMzuXBDclQwwJ0PFSj/VWz6GOeCPSN3UYN2GSd4kZFFZIP
b9CzeK2MIUC99GIVesgHFwSX/FKyITkWigDy3JGhnmAlOHqYpOQnzK/u1Ljr/dLNYr+c3NiTY57s
Ki1OQUlIL5ORoeI4ZI+pbAOjM38qJbF3JlyIAmD1IdgylD+M2G7ueJrtrR72bqhnWTXYP8YYsD43
9yQujqZdgNwBqU0fNC2AkR36lqVJc5c3rhbYXAWCxB4CB3hvD7SzxO/j+ofsIB1mUbKBZ13ZghBA
A1AZOmgo1i2JhEVZaUPLBDmbivtDq6rXRGxs8r/tos/HtPUxxN/KxYdNiJdM3rWyJ2fVbdULNfUY
4oeD/joqVTn64KjhbCJGoKk7igL2GESi0Y9qmqlhU/wxVGdfQidXge6xfOc86LCozlXfoitqcOtS
qA34O1ZQGqMI4f49BdCMn15YprUnBm+ZjTvnOhlBYZMAoGLgrMVjY1ESTmmiAhqhybNl1X4rLy18
ppr6yYmTjVm7Prk+B1o8oYCXJnZnTEjapkOlvKMzlvx7peNjCMCkPh+OPRmEgie0PKcwUMi+1nzH
u38upnwOsbih6xKcw3qeLlaEE3wnlR/qVnroLJCWuPSwvFAyV/Fgn0kri5kCXaWmgASTs9XYJXDS
U7PXnf6pBKZTSwzfBSXJcHsWTOo07Fwt1Xd6PXVBoyq/9HYMa6MPKEuKMIb/+CQE9GRca74cj0Jh
j4pVfutlE4CkNhwnmec4YePklHXwuR5lx8O6BbuRTfxZwgX7aCmZ31Dlu8rrh0FRQQIfHovJeFDG
Ehpw5ikdBnaWuijgzDY+Wm4Zit7c67gA+tr8Rln+wy2S1zwuiAeOleZrTYOkwZVvZSZ+EK076Wp9
Hk0tSEV9tvP6GA+TzxLX8Bxo24xd+gPNG6QyhJxSNPd2YxxXYHDqpw5606w1v6ojwV3GfVMYvto0
OzMRKHQBO5YI7R5b85Bm05OWG8QbMveEwuzT7Sv5+v2KjwUgALzTgAK9qr4nuQMaUyqsM+lEjMuM
117dj4+9nj5WquJRy9p4A12nvjP0HD06gjYdSPOLggcbWVUINmlndyqhuJIkDr0bS9k9DcyFMyn4
xdhZydidy3asdrcHa81//PPJhzPaAoseBZ4VTKWjo31h93Q4JxBtO3Gj4c920RXHvuOGL1Bd2oNT
lzyjp6nMxh7WzxzAqzsAfCBCGqvGHewPmtmK1HkBf5ecmrRjsK6uc9MjdgKSj+Rp7YGRlz6NZS5D
FpOfVaPHT/1Y1czX6zb+IjNVPOKFT0KSxxBpQAtGfdFrQ/3VUiggmqLDNYx9AN3iCYhM6P99pyrp
dm5lu88O1XEAjUqJMhsfTvbU0pPZ1uKeO0l6VpSUBygxd4dRgxix6GkHTQItve9bCd0vndlfWkHH
r5Raw7Moa5zYyIPfNb0FXxor00/Bl6UeTyylgJi/FfsZFQ00RaWxh070Vs11PgcWHwMHBOpCOLsh
8LPsGrLMHPBKdsTZaLtvjZ6EnAjf4UZQ4pQoCN9NA31MNxWOVxYgxF7nh6sKWZOrh6XT2oqT6ulw
rgDi6dM/VfqcdMc8QRsRJIiKvG2suetR4omM9YaKIh60y04i3iuOcPpxxL0R9n0kiiPE0M2tc/06
a0AreGbAgOCKk3cJEuO24HXslOM54w9jGf07/BCQFwK7KhOW6Ng9i8LFADPxjqu4Ngp3KOBibCqe
1sevqgXjm3+fLlxRoDGgqQ149eKCgiprYcvYkGdNPjn6DotO2vfDFhxtJWsAnO4/URaHEFaFVg/z
XrKN1INL4j43vndz2Z883x7OStbwKdBi4hQO4dxKRSC1+oMHBGQzVfX1fwsxL40P2ZzUHUmYjhDM
9WN5bk1fGTaor9eXBD7//ISdQe/XDNSOmVTrinm6Whxv8JJM3njnt0AapP+ezoGcRBAHpWr9St6p
1mQ/dZUmzozY4ndaqNOewTIqSjNDDyHDArz97dlbWQkzGwodaLydcBPOQ/8we3lVNWZfW+IMxU7Q
u9nBxLBKIBeo3DIhX5lFgMeA29ZRkiaaM/+UD6FUMpljgZvuLFpLP059Ou3Luua/i8SVT0anZr4t
B/BFbw9w5WQAd2Su1gGihEN2MUCDStZzJRdnYjY8bEZV3Ql7VDa+28o6J8Bewgl1pnReqR0To+mh
1VmLszY04xcuR4Z6TqyFY29sQTP+4oYW9wY6jrOROAp2QJMt8kumajFIOkyck0lkF1GYladBGifq
Ld5+SerJ+MXGbjrbNokvzTQpb1nCUlgLWwPgZkX5vZuc9I7i1g5rmkx+q4PIV7RO/OgKF8/xSqMo
JMHWxSinybMKovd+3BV5mMMJw5N5Ao0M2UGLnFd8J0XuBEMzxSdc+L1fu53q4eIcDolsf3W1KYB2
VLBn+oqHo6z2UpV4bYoaUsdGCflH3NPeaMmwSaD1NzgsRRYiYw94P7/OSLwzJUHvIrfdY2p0OHmn
RA90rpBjX8LsxsrM/BWc4ndNduTdlZPlt3XXhZ2p9Xe6NtAwTTq+z0rOIrXsoSvXo1fyDhS8cs6d
Ts89Q8ugM2I17fDQZXQoN+qca8sCSwLSzhYwoFf1pLqI9UkFu+Rsdio9D1XV/mCQdzlpXTVu1NpW
sgmU1VFiA3DdRh13sc6nhtZGIthwbpW+3E0WcSJGBY24ApNIKDUZIe2q/GTrOX3HMzT5L0Y6i9FC
exfYCHSbPm9u1jIFyNtmODva+KvpwfO2MrhMxfkW4HzlFPn04F2Ms9fyxIDWkDwn1ANn14kDRzyM
WSS2XK1XTkYLoHMNc+qiw7VMz6DWwl0lN8R5mB7QtoNg531pvmrK79vn01o6huQIUuMOpAdQnv48
cWOm5I60qThble3T2Cy8Yiy+2ZL9UiFaOGvSvExQ5tg4FdcG56CF5VhwZAAkdTGLST6AxZWJ6dwl
QGXE0UR+xBrzp2JLy/oqEEC7eOTYWBjoL+CB9Xl4AIu7Fh94FpnuCdYqtPtWAgJif789iWtRLHDM
AbeEEw4Ox89RNArmG7NIGgkBj/sB6hcarAxsALfSjXW+GsnEOxGjARh5+bkyVpvoktA0yohxh7W4
N0Xl9Xl1l1vO4fagrm4uTJ1D0CCZaYPgPSy+US/INFjQ+4nG4t7e1dNGUnN1NuHPu9AMQaoJcsVV
oW3Ua50WwG1GjVLuuM2+jqhIWu20AcP429T7dF3NceAAj5afrQOhvvg20lVRkpDwGHCNIjBqiPqi
hPyUsjPtH8EYy7qnGuo+aMt4mXyE6NDGSr86L/6GB+Z/BkJfA2OdrmJFp3ZpxAd7rl0/1VL50cMj
IqP13QSi2u2PtjqreLX9X7hFNgqBlDpPCIRfmE4gVMR8jXxL/pkmsRjTYkpVUw4FGUUalUPr2cad
227sp5VRYNUZNkTiYamOL/d5P8UJcAvmgFGA2eu7heYX5ktRHW9P1cr6RhBIFwP8aF+jZhVmJ5Av
c0D3z79T62ULK7Dy4YHLMtHFAWkMiPTF9sG6UznSliyqVRQDFPQi78vYFG8QGbCCLLezRxc6ZcHt
Ma1OHGwCVDA+ZkLu4ssMhRNPg4bjAXxrX3e4P7rHJMn//RCyVcBFZ6A9LqYl7swiXKllPOH7G4nX
mw+lfMnaWTNu4wtd3U24/BBlBqbif5CB/bwMzCKBpTyxWdT9Reo5Ut11NYyCIeP0DANp7g1gUPpm
VpP97WlcShcAnYrIYHs7Oir180/4HFnhHJhOkLIjgyehpph79LB3cBr4IfX2KKr6vSHkzKwpMHl5
0vs/t8Nff0WUEmD5ARAhdP+A7PscHYJiuQMXqCpSH1rp550X/zOIBLCcDxGWnehSVwuzthABTV3y
2HFevkmmi62FsjqQvwU/HPEoES8G0mQxNRItriIpd+Vv2b9bzsPtqbrexCBrzbcTnnTwQ1hCOkTv
5nxqyjoyM7f1s8FsArUetqgUK+sBYWYfYEhY6qiLLMsiUs9YozV1pOb5hao6hMGSsHJfjOy5zMyT
M2lBollQ0EEPsCs2NvXVGAEjAZoE/8HjbgXwMVjOxDNtitpWuMc2U9odOtvtvybwiyjzr/jwPFZm
yeXCmU3H6D4dgX+AAFUxOiEvjlW+N6fOw+V5++NdJTMIiSoTcCyoSIOmtlgeHBZT8M0t1cgWkp5K
PPiiQtIs0IHPDFyjyTYWy2o8HaUt5DNQQliW0Vy3bKesoVMkmyL1h5qEdlmc3Dr71UNT7PbYrpb+
PLYPsRbT6ValYVA3gYN5PUWO0e5FIx+tSQv/mzC4ImGVAar4sl6n1DHa8ziIohw+Md7UdH4undLj
zbCRWKzMHcQWILwGIRXgdZZcCTiMQf6Mjkpk6KepfmXNxeje2izZmLZr0CI4tiruFQjCoyoEIPXn
ZWjwjnFgVJRIrfRH25DexECZmO5LAm/EAkLLQiuDppHklCi0PQi0zkNHwHTz9rxeXT3zz8DNA3At
LCevlKMUOVYAYkB1c+o1T43DuApFSiEf9VQyAT/p3e1wK6sF4ZAqaPOlAxbG51EzYinQAMCo0/wu
cyAk/dxvSdVuhFiyC12eKsSkvYJ85KKwb7q1b7dwfPOa/pRq/520/z8KY3FK5uBho8o1KFGe74Zy
x9hG3rE1BP3zLDlphT3bYJYEqzwgZqEzknv68HL7W6x9eiQ1AFeinoFK02IUploVSqE4NOqMX4mT
+5r7ZeiOmnLvjhPe+1tS92uThrrd7CLuQnZq+RQus0Q3Ylen0TB9T6GXzZstvfClVzRYELCl+xBi
HvGHo31URN3rGULUKIuerMJ4YWAeDhB8jpS8Lg7tKF2PdVXTeMSYvuhuzGDGO74ZkgQQCPUpNR6r
1IIXnNPXGxt+7ZuiFuvoumOryPEW+70xstqMKaVRPt1XEKeSaAW7W0Wb+Y8sFybO+/mOAS7zykwN
ZtTm2I6qE40oNRy/0ntjS2IHPczbMdwFekAkVWq2QGdEunS0aMxRgi0FNI3rAaCZ1kGxr5D1rzqz
3Z1wjOFbZfEqbKVhHwWwE5CNdb6DPw815Cz+3SItDLQWajMqkLg+4W4WiIKIuwoh7nS0wg9c1ftj
XAoFFUuBWmSn22KvqG211wrs8BjaW73nqL3lmRDZOkKYOQvQcE29ccYmM0vTYF5Qc183U9WjJP1h
C0sLZS9KVEWJFbRA3eRwu4ZAoqMEZmqCQepzDQwx9XFAV9oZReXHjUxgpu76hZpD8jeLFW+MK9vr
GlhCQY1UvxipaXlM11qv1owaRnyyOQ2ZVpz0wR4OKiiF+8y1qlPauYUPyLhyVsr0Gy9tYForRxbf
WiFR05VpXgUoaI/gfY+NsudT3YXCyEjYsaT+ksWacQD/0n4t4sTYo+1tBGOfdndDQ9O7srJy8BWV
7k6Bj6anFul439pqGyWJDUiBqAH4hIzdHpJUL0kKJxU62DQcdbu8M6c2OzCXNPu+UOvQTUCCSFDd
CeDIagG10+YRuEXUTynJfWTRmM/C6oJSwUVMmTDCxjLK3QBy7K6zFZjEOVAIljIeTlWXmHepAdRM
3GvsIHVah2gVoDGRwIEH+j8uZLalDjtbM/HHWspAgmTrJdIeT/XY9PhA/XCiDis8aQ7WXp3U/quj
zMXuzKZRY2d0N6AuFbW2nXokHVIvR7cDKjlAS5iq4uxMQi8G7fKwpQxodeD0YDijqs+3T9OrZzCg
BnPnA00QIK+RP3w+e3LL5W3qNBZkCImfUCdgdNwrNj0JilZmzjapRCsHCgJij0MrFhfpEvOpaV0s
u6mzogymTLkyfTUV9Sxd8uf2uFbDzAUsVGjReVm+CNR6zPAuoVakm1zxFE3/1utGt690Uh9uR1o9
vJAXGBCJmjHfi/soh7i36KjlRLBQ9e0E8ORBKwKgol+yXn+9HWvt7oMQNt68qJhdM31Sh9TI9GIa
ubJ0PByl92bOzoouAf5zKjCLWKDl7gZ7f/XkRHsbtUYA869SyzpPYe6UdzTSfzhwuwpvD2nrry+S
hsZwp0qp8NetCrwXgDJJv1HJXFnimC+IK4KQgREslziwhLk7EUkjrcjvYiPZ5zwLSpd8gdZt5Smp
tbEg1kaEtyjKL+h0gNizKE449pBNAu2kyJ2Kd0jSh02W/hdDQhcYZP65MQCK8OddO6Jc1QtjoBFs
qfzOVE92BU8F7TcnXZgoW17hK3sJPjTQZwUqBG/BZY8UBCyaFZXmQoUctGfw2BnJdvm0ha7eCrNI
g7JsENCknNxosqNU554yHJE0bTwc1hbDx7EsMvmuMAbATRBEK6JqOBa1Z8hTDcxtuwFUXduqHwL9
hQF+SOrqPpukcBDI6PeD/TBUj1YBda3EgOvfn5ZslNE35m553E1WpzRpOyKacJ8NJdt31nhPcZnd
3qyrYWA8CpUiF6idZTkHHCrkMbl0o3Hyq+wLwEeKcrwdYu04nZXpoCAISdqrnij0VWrTmWb53Zj6
QqUecFhOlfkgA9wONH/pZdKJLg0UOADsg03NPNYPH4hC/rmsbbgqKYAbDn9S5FmwcW9o6KbIBcHG
AODvf4s4D/1DRJ3yrKcJIrot39UV9HHqB0l+wEjLG6pDotcgtWz1N1aX4YdRzvvhQ0xrQC7bjIjJ
zcJnZYH06sVygbKvi12bc3+Q5sYrcPUDohgGMBdqcoDKf444ouuuxklCYfW6m+C+ExPAzOn3LP11
ezZX4wBVPPchsFiW0OZRdDFDgwquWK0F+ULIMNQ/Yrfd0W5jJ6+d5/PtgdWI3jmwN58HpCmCAYRI
3ahuwCd0wrTfMoy9rl/iBQieFeB+uI3QH1isRTTsc6MR0oqgvxOV3NwXjvWVDxKfiTy22RgC2pN7
s08ANFmTvZsZv29P5srGRsMDeaBjoRt35dWksCEmWlpYkTZC97UQceWPEwwnHa5M4e1QKycwQoFN
CBw0INDLxgtjrdpXqIlFlvI6yUM84CXBrEMK75BN6YfVYeGgAnwSdEy4Qn3+dIPKWVuNuhW1WefZ
1NjBCX438K1q1FoYSNDNQE1YCqNf/jkMYFNtXTkJYNh9G7WqLjwDhMmdMJMtOUAoIuNvLY4tLBTD
nqULIHy6XCozNBy+ogOJGugqPoyK3UOVmmpeGjdg8FyIED6MdRT0ChLehNxK0duCpbOnNPV7oYrq
FTQayT29a7QD1CoguE+KBihwzXzgLB7ukVTKncKrNLCyAhbW+VBPHnLDzicwUwrwq95HpgFHojXi
KRaVDMBZKo8D7+tjmuSW17qNBUOU2D0lnKIoSETrA64E5ZJUKfklVlzji04TcFbiYvSt1GYo201k
T/UuiWjVMTjbd3Gow5cXuWAlwriYBKy0CXmE0YZ15ADleo1qiqCGVYBnkaqE32g/neNs+FkW+AVO
asd3AzDdfosrEWBtFfY1pmR3oClDUkCbfUjixt3XXDXOnWhhRsTF13hQ5V5WuNNikjn3DhBE+ySm
lQ+ShryPc9Yh+Y3BA8niw2TuMsAIKo3fE1RnUhwLfRmmIPvjcerYdzUaYgcgNsQ+A77nXqsnNRpt
c3womsH9io6Lft/GRA0VRS29TGeqZ0pDvSssab+XFANijTHdJQAmBTmcTe5gUPOXeeJ+ZQ3cs8Dx
afezOefOAWLLhxe9dsQ/TZ7B+tjv67QPcqMrgaA3Yg+POVjFOy04UrEBonA3GwuZnR7k8LINbDr1
PjZP6WtV1gUauIN/emkr+5Kmlq8aqXNXQOPmLDgx7+DDMlwsCXRQDDmvE2/gEUDNTDkwMWgvLFE7
LCxDSi8VjvZc5g3dOIpXbjN0HEH9ALANKPNlx3EgTm0WrQU/pGQKy/xZ6d+FrMGHgP7O8LNut5rE
1yoleB5/DLi4so0EpmWKQwg4PlFTfJfGz5Je0uRAjAeUO71WnXyxBdVaO00+xlxc2cjaYqdXEBNU
mlgEDbh41u72GbxypUGQF7tu7uwAIrgIkWY9lAkItZH7dIHAA5nW+9sR1gYBliRUKeDHPH+tz0ci
i3WQgbCcI2H81igcu6YCSL4txvhf5fblaQj3bvT8Zr7klXCm1HtcqsCcRawkyg4uWdWhqSGypfTV
T9n35j3MfYzX3LQyf4TuuQ/LtCbImwwQOGbXAUbQPmRF5/x7Og7hY/DdHCxTnNKLC4EMTIf/AeaX
OF6lCp/jlO5i/9+nGKpQAIJD6sBwlhVNpc+VLG4FiWL+R8QwaQpc/n47xNo6+Rhi8c6s67wzpIsQ
5NQ6ORyhtvBf8zJYfj90xqAXijLUNdtgyGgPq+ScoHFbfbcGOsHQWo4eTdUX0rTIyLMtku3qwoRK
mo56M/rFy553zUheSjavGG7/AQYuPumGlYUGg4T4xuStnVazZyMSK5QfrmEyqCWzZJqcKHYyHiQD
+Fy94K9w6NV9NbV/g8FTBBSI/tDhgwFuR8b2XZnNqlhQBJxcM75YPSk8dDngcpNW6a7RJuWUIlFE
zwuiiWKEUmxRMPWoOJkBe88GRXoYyaGE6Uq/SgvtWNXgzKNaad3HVmvt3VTGITg25UsK6bLQUpR+
Z0L/uegI1INQ5Q36ssL/x4sLZVEmAXsFIhfFVImipDRD3CoASKuQPzNBBcU1IHAXtxDadhqoiNye
v43pW8pcWFI3xpxqTmQPBHpQ9HUQPEgtPfYAGNo3o/C1Et4pt4OuLg9IzRkWXHCuYZ2VUVkd+MgI
KsbTWFcvgNh9hamhvRFnbWfNgqn/F2ce/Id3mRurXJawyIsGVAXGNPXMacvVd+WBBLHX/4RYlDp0
NwdDGkXQCLpnen7fEqxy8ylBOvY/Tdlflv+HodjgRpVmg6HE/KW3NGQnz5vm739T6OVB8WEwy/42
hztFjtzTieoKJcK0/Jpbiqeb7aVv09+stJ4wWg4VFPPAjPScZapHqi4YSb2RgayvD9wLwA8YAKfN
//7DYJW2hNGg1TqRUHJfAeWxANMdIiPh7TldTTxmUhROd3j3oNT7OQ6RSclyZXAildGAQlwJFqqe
0MyDORrfG2L+7jLwyafhCA+7jQrM2hCRFSA7mGGZV3K6nVoaAk4s8/f0FaiyYm0+3h7degTgfaEj
BVTEMv3Qm2oqKrd2Iqu8qEOBOXws2x+3Y6xtMOQe0GpAEgJK1iIBUWmnCiS3dgRzvkTsunhjlq5V
I5Eafgyw2MFEcesGPoWoVfJLpnwvnB7SCwdin1R2cWjYo9I3uIehh5sUOff1WbLO64fft0e5uk4+
/orFJucFWI1ywjDV4gKDVC9LHLgfhqyCUI/jl8m7RqF/9Od21I25NRe9VCZ1gK1wC0R2UUVDbr20
ubNxqKwPDIBtpG94714hx3iRwP8gyewokyzifLx3agAWzKqGsyn9RtL8Dc/up66hvzLd2ZjVv3iO
5Wkzd46gKT1X8Je7PLFV2hKtQn7cG1z1O3ji+PZE26PTm/3B4nXqW05cPufpSKM2wZsVvKwSziDQ
t4BXIHzMauVXK2J8ASZEkMY0+X+knceO3FgTpZ+IAL3ZMm15pkqqrtaGkKX3nk8/HzWD/jOZRBKl
WXRrUQAjr4sbN+LEOUeplQ0oy/tuGw9Gssst+dswlDp1ZMvaNZYeoq8kim+trgFnAfa/jwYkud0U
vXK7kwFf315DZfEQUhgBaAiQB/KzSw+TmhWYJd8wXuQIR9n81ishfWw7XT4aci7tszCJNk0Gm0Mx
ZsTudWnu80TOeGsPFvtZSE4IiwmHxG/aUwcjCQXM0aCVPAq0XVg1UBINbmLZFCrco0d4hCPRxfu+
d8uDRLZhA7BS2IBnKO55pKuPFuJDaLBqluO6TbbLhUJ5LDQKqbE+FG9WueIe/lwY8yWGQx5Yok73
zRWkx6trCP3jimRsSj6isL6Xg/Q+agCZ6+yTUUfUJ92TaNYvpD5OklACSlOgah89W45H0iDKeyJG
d7UStnahFo+++dtvA4DqytpJWDxspFOJwydKM3m2TtB0VGNJAPISQOmnaM1OV463t8LyTvifhekX
nN1pQa2mgybxWhGbYJtE1VZIYBVIP15GtHRIN5l0WKivQB6a70M4bsrGi5kXn2VUvkZDXjGx7DT+
Z2P+JMo7SS7TRjNeska4jxudnKk+/jLRI7D7qH1RpXDX98J9ipzt6K/xii3FW2cDtGaPJbVWrSTk
kL/0MN57yruhnzIya3CZ316uNTuzpOZYgPOTYgZZIIGN9kj9nBVbeY3Sf+ll9qcBBFlzluWqalr5
0EcXqfnSvGUj+Bdq24WtaDCzrgQDi/t76jT5f4am4Z7tPtDhaFCBjH8Z1Y3COpkrjm7t+7NAwC/1
Cmokvv8OzcCEf1l5pix9f2J45ZXPi/JK+BaNUbqbosx8kUoXziILumoh+ouok7YlcDEgsKjBzraW
pPa+4kWc0LTaiskn771O/2IVeBVPTG9TQVmffMTZKgi57/l6qxhkymVbz2D8EFr5w822hEwTdQ88
5Hj3q+51IDEVl72EkTY9jgqsDWtE94uLAY31RGFNLWNOUipHfiAnkcUzwcv2SvXN9cyV5V46F1M8
OcFmpqf9LOASCxGCoMy3XjzxaMnfiaN3YXSvluMx8lbc2ZJfPjP1x9udrYkPm1dElYtqq/ckGald
NXatvN52JosTRpUOlPeEQ5yXLgpLRLA9i6wXQxwcSq7OUBunvzBhwCVBYUsh2zjbvFalD56kteaL
L5KYK+0xWCusLg7izIJ8uXmjcDTi0uOxlCebKrD/Av1rTZlMqn+UG6+67v2x6aLEJY9DoqVvf5UB
Sg2H23O0uKuQF6Ltg96gK4yKm0udpCcuJgoa3aPY4t7oYnErJZm4KctGPhgybJ+3jS7uL9PA907l
b7Ctl9PWarWXKvHUCQyVYqs9ZO1Db648Fa4uK4WWaUrBEm/lPxWySxtxH6qKL4TRyRMFydbG5pNE
KQM99W8qegwfHM8fW5T5JgTk9bPSTH2jEYU0OiFD8mQM6udATbaGkv68beZqrWZmZg+/qDeHRK+y
6KTpPC09mdoUXH2esIuiFP+/v23tapFm1mb+RhJToddUBpXrNLFA2ZZTBA70lXD4tpVrbi3kn5M4
S6KT0D6Y3l4sX7I1gfg1EzM3gADu/zNhlEe5O1Q/5TWyimniL0L6i6mive5yr+VlUta8SKNTrDSP
vS/xJi+gV9NOiuS+GF73Wsnyyrwtb+8JGz4xrBHEXJrUfYQwQquPTiXqNP4hyvY+FVB9xTtc+bdp
YCiCI6yFfCZBwKUVRdE7wSzE6GQJ75FjZv/c3mKLg8D3QPAxubk5moynbmNlfh6d2lyObAkBMqqt
x74ZDmaZrqRN1mzN1qhPazPRhyo6GQp16yNikJ22K8aVm3PxiJ6NaDZhhW/mQ5wwIsO1Qhib+m1d
qo/taN7hyB/aYRxWooLFYaGkTHwma9fZpgSWq0EsvfjkIwEcnZJ82JSGgJTSSuy/uBOmHh/gIgud
7AiB1rpcJPHJ7O+k4PjhhsBpoxHCwsXEU5PMwOVGo0l+LGLfnLbzN1H4pOQ/2vDtLzYbVUEoc1T5
Oq/j5nlFyYcR1Mlm1O7C2G6TI/y2t60szhO9ySCfeGuSQL0cSOYpcetN61En3i/u0F0maD9um1hc
cjrGCZbNScN+tpMFN7CCyAjjUzRsMjQKIEORwH+vbKwFnzYxBlLrBngBK9tsIHEqu6LQuOFJaoo7
RiuTialLu+jABfXmk5EKb0NIUuL22KZLZeZJL6xOYz+LPLMsjnXD86IT6I3nDIw+zmOjas1rlY6/
5V74JuTNPvO7jz5z0GtFRxCqaZ5T9HbNBpvmGhBQM4pOpvlQ5pFdeQ96t1ZynD5yNTZdI4KHDWxi
Xrkcm9cTeCSmHJ0K5TCOz6BlgzWapoXdB/sDPXJsD0qb89RaXjdxmqPee4rjTQVA4OOb++Lzs1Nq
pmkeyS6fH2kX8e4L4+NOBqQv80/pGkSMOHnXs9WvW3+IUxUG/VqBJ3iTroCXl2bn/POz+KnJoSvv
dT7vJbs4/NIb+cruXTiZqgoaAJ4FaBtpPr78/Z4pu7IVqsGJrkzbzGjvkf3jgNJQX4x/Y4p4nS5Z
fNpVy2pAz1AhU4I5GapvFykcWfJvEYaiHvzy7SO55Ajoxp3a3cE6XGkLuVFYiqnfBKdGy05KrB/F
GirNwapsNRf+L/1yV6346qWjwslmaOLkr+fRzQi9DTRTeXCSw9jpLfmhq8ovHfK6t4e2tCF49+Oq
MUQGbXZbS3KWm2oQBqexOHnjs/Lx4wKBBOIeKFuR6J1jo9sxkPO0kfuTXO7Nf4N6d/vXX4M36Q08
/758ud0SsysMYJL9Cd6pSNP2ufrcy9C/mbaU3LfWZ698H+lnVtYkHBeCHDI2vKphgrO4rGfTliAB
0IWR0p0SSGC17kesPCTCHRLB+Vqta2HvQW5IxyX0OeRU5uknI2mVVPS87jRmJ6F5GELgVuNXOMGL
4R8xW0PDLuw6rJGYx0MTTc2bbZWEqkorKO0psfwnIdSdKtW+BPUaz/PCrmNPk1TjbTp1UsyWrS+0
URPausVJt+hFv1nNShC6ZmC2PpZVy0PRUh1BVrHJ9uqHwfhwDpwPYLJ/5qYraKo1dfq+mXz3hG0v
7gzv5+29vbDwFyZmnjR0zcQzxm4awmexC7bggXA1z7oY78z0IU/F7W17C1v6wt4s7qjd2u80vW95
6ED8JqeUlAabX7CPaqc0V4xN8zMLBOACpbxOzEErw7zjOrCaLs6kvD2F5at2kNrPt8eyNHfnn5+9
d5tGVN3E4PMD7QQRREZbCwFpbVP5hyJ5v21r4cgwFGhluPP4Z+6oPUuDoa/I2pPSPUNFuS3GN6jl
VvzowrVqAtm2CGpQA0Hk5nK/QaRHR3YpNyfoy+FY2XAHQ5iHCojZHW4PZ2lleITohB64tysKQ8GM
QoijvebkI+MeqD/GlXtt5fvzlc9ToVV7L25OtVNJ2yjb3v75S6tx9vPnffYdynKRV/PzFe0uCB/G
/r4qVkK0hbUAGzJVLmlKgH5kFqJVVS/WBt04p0C6526JFbAgz8kasucPid3siGCGsh21cDp+5hnC
IYoTSUoogJpqa4f0I7jFe+p+d+W3Lv5CV+qbf2x123D8X4K58fV9JW0073h7Nq+HyjsOjkTggTJ8
P3+658/cXF5ZaEeNfn1S+Q2xehf66Cx8y7IPR6X09sNsQcIdkSNO0+Xu5jdksUD/CMcVYriMHNsa
w8P1rru0MDs/vZxnVjFZ8HNQ2HYerWy7xe9DRENIgKbzVZpaSI0iE0O5OgVvMPD32bfb63C9q/n5
zM2fvXAdBMhFXLa5GNYEg0c12NCtmbQfPfc8OiXyxOKkI86zabar27AeXA06VgegYosSDdXN22O4
mqLJgMUDk8INaLK5n8xdTxRjNXKd+BHtEu6X25+/mqLZ56etfLZVaTBPhlbj82iNSU1lh8JPT1tJ
oK0NYTZHVRPAYO6GruM2CorFEdiQFT+/ZAHINIeepOM1nbGlVJ6geI3lZMM319wlfvwX03RuYLo5
z6ZJzywjka0apEeZifuyoiRL2VB9zOFDX5mtpRXBSxo0m1N7YvEvTaWK0IfIa1uOKj1J6JcUUrzp
hpW0xdKETT1obCg4oCinXBoZYDFVvSIXnMBo/F0jtdlDnArpyuFYGgrpWRBzGiOR5r64TaKo6Wj+
PplNf1It78HolINUxduP7+GJ7xmeG4zBV3w5mABUW9IFsuuQDHSstnsOxc620jX1wyuvzlHBgKYB
CJl4RqfRnu2BXM4NAf1X11H6kliy22h18AxAHGWPdOUCWVoeQFy0S0mwf+IYL03FsIu4bWR5pzRN
xddY9NQvmmt9GKbDgM6tTCm1swEpozQkXev7p61a/VCqH7dXZXEMf7wvwlDgCWZfV7tiQKqg9E7h
AEDCag19O3qpu7ttZWlRLFJw9AAiJkrkdTkGxEaGqIYX+mTJv6vh25B/zcWvffr9w1ZImtKxwZGE
cnv+3I8HrQlrM/ZPpgE1Nf3rtUyXWLatw7XszLSyF+HLlE08szTN6tmaQCEe9aIY+qcK5V2jTE6t
PIQ2CrPfUy3Yh7LxmuTyz78YHWQ5MCLKdAPO2xu7INTlwWW3DRCyBKS3I+0gDk+BsdZecE3FNY3u
zNJsX+ew2lVyaXinGm7ArWLp8SaEsGRXqYL2GghyZ1cDUlmBlI6bUAQJneWjb8dxoezIwJdrXn1h
8zBcavzAURdoD6yQ7mJfrLxTZmmbIv0kjKmtqP8q1u/bE7zgB2myVKAVpAsdNunZBSjVgyz1lK5P
KGl5G4Umh4Ns0faW5uh+3TY1naqr/XNmajbDdWzqVpsP3mkcWkcYhnSTjTEShLVrx+UIHbJljyN4
znaNrmhx48I2BrMm7pHH6eXGTcJ8kDs6z5xIoz1gDPLfZM2ndCaNb9qbODRfTbdUP34tS8wqsBYK
jZDwzXxMX4SISau5d0KL7ZBA0igmxdYFqnp7Uhf3iUXCjBcFCYw5cXaeKYla6L53ivuBEtBQSc8R
giy7phiGTZQE5sq9ubSIU2GTmgI9P0CoLucyk5TW1VFpw91Y1X3Cs3Ove0P23DZPQr8Li10q5dQI
i7493h7o0kblypl0fAA1ERlcGk7bMZX9WPJOCpSN/hBEdqGPO1X1ViZ02Q6v/j9mwLJe2oFjqCNs
xuPI2p5yTdl8r9eGsrRmBOb/mZj+fuZIJ50aXY08/1QARi68H5XxZGmPkfX59owt3HLM1//MzI52
TdZB6HOBpfIFkIBx9A3G+s1tG4uzBTjkz4oAfJpFhLEpdkprmnhNs96NxlM5aruk8VesLI7kzIp8
OWEFtIfNILEmSobgQzSW8V1qqmsud20ss62NuvKYt4PLWDwoHQagaG3GI7mmOnB70paHQzPjRPqo
EOleDkdtW4906bT+vXXqRLJlfvVR6TUcD5QftHHKtF5dhbcFpVTIvDrXMYkNbalKk53fDS9GL4t/
sTZQzVFDn8ZyRcKsGzlqUEbKI9DzXxNVR+lMXvE5SwsjQ9ovQpw+yYrPFsZv8DdCnblOUg7WtlKH
n50yeA8W4IePJoKYNp4DNEODegQZMjsykVuoKa3yrlNNbB6KXGoHxB83xKL5Ro/NNVTw0sCIJJCD
ARLMRT8bWNnHrdKUOO+y39dJYev6saUacHu3rRmZduOZtxlVoVaGYrohoD3Un6PyKWpXbvYlExOR
FjWNqSY0v4SUHsqJQQrwme5O/+ZGe+3Xx8dwbmAWOgy8rZD88LxTE6XyJnFR91N7vbe1Jl0DOK+N
ZXY4UauJNDdjLCLO0oALWPslrpGxL9rgXEK1DcXsFT4x6VJNzgoCEp/bGsnW6lT9RWJjinf+MzG7
Y/JW0ZIx1wXHhRs9bMgwreFpl26xcwuzs6J7pSR7PYMYo33fSZtgzHepm26UfsVdLoUc54Zmiz9C
0yzLBYufWJssus/bZyu+h2pDNW24hYI11M6Sd4YwgBBw4tND9+fyvKSKSblZYFyJnRUA9Pu1nMCS
AeD5vJ0nn4ZQwqUB2RVKug4qDGQ/pfzHWv13aXPh9S0qGGScriLCrtFa8NMauYBc2Lqj/BzXX7Jg
jch1mvR5MI8S6kTkisz2FXFKw4rXQZASU6d50tpuLOoHz1BoUxpg7O47fzjEQduVMEmYyQofwOIE
TlAEFD/hh5kDQrRIjGtJjwVHRYdzlDJbC1e23OIc8nKHFh9ymKtgMwq56boyEpzc0JNTn4nufRxm
yjGp3HjFdy4do4nZjEjZmgh8Zv5Gr4M8bfNRcDT4ZzvxXdXpcIv+5fyu3AOLs2aSswFZYYHon227
qs5GeuLZdoq/M9qtv4YXXvv+7NxU7eiXiVcLjuU9wnpkFF9u3wFr35/5GyXXiAGM6dh0W6sN7cT8
97YBaXFPn83QzNGUbmXV1WQhMDdSYkuBHb4JP9Bv/SH9+a8VtoJql7+VnB5zG6F49/X2L1jcdrD2
0pvGK5VkzqVnQHZ9UJAkxWk3O3QsEIWT1oSWFkyQ7kQ8APcA2u6q7DhKPSRjvukMjQz74LBxRwXq
vp+3BzKtxcw7XFiZBexdSkVtUAXDgaHvLbGSfdZ7TgBx0sZLul8qAk9/YY+4A5QlHBTs78uJK0TD
rUs9Mx1Xc/dWkx21NrJTclUb+gzv5Jra6m2DC5uRBzC8lHTfQHo3J3HUkPhKfb80HSPsvg1WshWH
4p/bJpZWCogIyD0C64lYZjYm/HhtjpnhGO6T7L8qw0tbrBShlpaJm2gKqidOjXn8WbndOIRpaDm6
kIV2GkvPgl9Bk6Ym/2ioZJFwCu9uD+qanZu+mHOT08SeRaOVrBRuEQSwjDfdQYB4ydOynZ+Yzx2w
S8n39kJoHvywfmva6kUc+12Xx5/0AdFlOb7T/PJuyNdel9d9jtNvgn4A4Sz0d65ITKreHxXL432h
dN5rLgSnLol2YZvc1y78xW3+S/L4cUXabRV/jSpuwedA2jYxxSERzIU927loC0UumArLUZq4Pqi6
W2+QyssPfunluyYpssfcD7+HsdWu7OBroNU0ar5MhxrWabW7XIkwjpAKcgXLkdJGfRxJYh77KhGf
AhT/HiGoCg8Z3FSPTdnnn5K+FHc12LY7Kal/rWyJxV2IDAD7EOgQd+DlD+l1I6iDkjqfHijapowq
1fbGvHtEIVk6QmjWfk2KOLLhs2leysovH1MaeLdpUaqf3UrOtl4Wphs374sD/G9eb/ulUDylhRe9
3/6hi0t19jtnB7KRckXpAtdywHP4Gz/PB5teTv1LPXTuJq91/9BVora1/GxtrZZcgXZmeXZopKIj
Y9AErlMPytb0kT8btsJawXshEJHPjUw/4uxk9n7n6nGPkaldWd755j5rN6PxURjXtOvYWBM0YMpR
zHZdZGiN0MHa6ZSKurfact8HaynR5dn6z8Qcj9IBdUmJfU2nG6O3BEg3DaWnrlsNgZfs6EDrqPHQ
rYIK5OWEpZ0p6HrtW07rffIqkp69uveaX7c33dJFg/9X4A4h2L5Cc4ZQcsWjhL9MQwoAqO721qfb
FpbW/dzCbHPpYyXKboSFbDzm5rHQvyc/lDWi4KWzo0MfMvGLwkIxR40aVppqZWyZjojwYpkB2bC+
Ss3PUU6gmc82RrC7PajFtSFVRNsSgngwml2uDWzlrht2ouXEtAnu9LjNCXZK5MFoMdjcNvWnfDAP
dkDA/2dr5r8SslN5KXWW06vmL81H6r3Sn1RreMqSHHyNdkLb7ZvuytDSikdadrdDKzu9Ie9v/47F
ddRJJpjw/NIMMv397Py2fiUg+zCwU5DBLRFCULQfUUmTNr1IyY8R7dWVu3zN4OTXzwyGYQnLkjay
cb6MSmxn6rdAtIvj7VH9CXOuZheNt4nhlL0jzpBEKTRaURhEllM1RndH38bbmMsSbBh9/NRGcbYT
q2jYloWufdHdWLmLk5E2xTHONy29CU7go/EwBmZ79MekOah5Ue4rpWk3Wmp1GwvM576LfHebtYX8
yOWSIchh+SuDWLrhJpifTjYeBql5tBjWAoQfo+E6kRIeFP2oaUdNRB+Zboy43d6esKVVObc1ncSz
VZG6oKAnwAI1kxn5J1OK3WMzeP5P08/qTd4Wa+KmSw7KIMmMXBJlKCAul/aErJVCusRdp+/20td8
rVd/8fNkYnjpAzmAAf7y85qQx2lWAdAxowfdkSLn9mwtlX1lQGr0aRG9UKmfOQqz6qU2T1TXEQJv
eNUhTH0cDDOkj86AQKH0v7Wjqz8Jg2Y4ppGa3wdBFD0IraX2ZCShsRKULY4WBT4ZJDqKhvpss9ee
myJ+Rtpe8beitomElc2x5IYJ9ulJUyc2tnkmfYSIrtYKn8SjkH0t3O4tzdNdnfV2RUO0XSb578Bd
A9Yv2qS2jFgxFacrALrRymmd12zITniEhLZR/8mLZCO0vAu/FaK/ksFfcvzG1NhBNA9Z4Px9m1Pl
8AyXo6aMzij/CEkU0J20Mo2Ly3RmZObxxUwXgkozXUeEPjbzE3stZ79kwASapFtkhSaw1eWuT8Ou
VpqAWGzYScqdma1M0trnp7+f+YhGanJiIg6V3yu/4fd9oaK2vX2wltbhfATT389MFB1klImHiUF6
sbR7rzuozcrZXRvF7ML7QwcJ/TDFmmexfS39lc+vjWB2vXmNEoSG4eHYRPHeq9yvYyo+G0ge/f9N
1Mxf+25aaYOHmSA9uMrWbTbwjv2FCTwKFRoJ5N+8PGNViA16rWE5g7k1hWNrUkNbiQUW1+LMxGwU
KV2UdVVhwucVpICSWRnC0q1GaYkLBnlw+LFnbjqJ9LDv2xYnIh5cj+z/vhy/FvEKannRCrQz9EuC
uyGSuty0SphYqSEWXAbNxn9JVLt6Teq1cHH6qfOABvTkf0ZmN1qDL2zBBbpOmabPvprbRaQ8tX3/
Suxc24VJjN9MUidjv/WaahPna1INS9HI2Q+YXzL9lEitS35AkpL08YqHPtUeu1R5jb0eZS7tL+rq
kFagFzMRxDLumSsIo6qPJtljpw5suuCFcaMIK9tjcfspKNhhiOyfNf39zNtEFg0bmcfTvPSNfazR
gYR+2+1DtHSN0S1IgojrBRjRbAeOcgCYgheaU8KwS0YiVL5Q15X3olFL914T1UeyhQiXFTTc3rY8
bYirDQOPAIQIKK6TV70cnIJ6cuKb+Lm0Dd+pup3UUNnmPf1iUbazEBLfCMaInEG44pkWTwOqO+iV
T3qwc9ncqlZGxWhGKvswmhxjAXnKirj60CPfuCFZXu5vj3PRHq13cP8DiKeWfDlOqSYWCwPScIHy
2Qt++9Zz7H0u8y+3rSztfpRlqYIQIdAJPjt+BuFqHHey6YB620mEPh2ki9mXsCDhL61AmVdszTMR
Len3UAgV0tLN99j70sl2TqbIR8Gj+Pf2qJYOwNmo5rtT9sRObzsstfJWMjflitNa+7x8uTRRV+pC
zbPeCc1vXfH+4Z5SkkLWnzYCbigixJnfFWDokWnBJmMT2V5kt93ub2ZnalP4v9+frXlbC8ooC3xf
St9dVFuCcK34tRQs/G8EpIMuJ8iTTK/rctN09OxZ0Q+auxPdu9uDWEzYntuY+YGyNxTekVMORfTu
skjaymj+8Wz6UmXCJ9PqHiQ1+SRFrb7NavldTNfIE6ZZmvuhc/uzTVBWCmVXbk6nRbshNr8k48Eq
Dbttn/PCt/3u1A0/bw/5mlZy2hhk5CeBE+A/4iwOdvEGQZ3GpiOIRdAechQrSPeOwaemdNWfFs/O
FylsSQ7nges/1cYwHqrSDamXRI3t5f57O3TRkRaA4kUnj71r8xDVZd/tt37s/5N5iXYQMr0kU9P1
H48lqLFqkPJCa8yNMdvTENiq+uCqPBs7El7J8y7jf8Ya/m7hYFI4nnoyppblq7yaOISK1PqS4XSI
Z76b8dfbC7CwrcnKU4u0GAqnZxYDj6U+QMVCtTD38lctCL4Nmlih05Acb9tZGMbFOk9/P7u/yyqj
B28MTUdr7rvcbtyVq2XREdOsPrVbAvif47rawioLz/Cm7xd7apOHzkU5LDuoSbaF1molVFgczZm1
2dLzhAbi0UamEyX3YXQHj9VfzBZ8GJP+3kRyNq3a2Wz5mVJIbZyaTmEpd25ZfWkV88dtE0t3MQ/P
/0xMfz8zUclDWRZGYDqqm9ti/IPE1kZ1H+r+8207CxtMtsi70GinT6pQM8/sNWHma/BiOhSLw02s
a8IBOYkePl8hXvGfi3uARgJrEkjg39mshQrXAIUj05Hz6ilvkj3JkPs29j+NQ3zX9h9mmZpclylO
OW+dds/5E94TBCX20dIk03tXhsfVZ8Tk+q68MemBifoR4p85lY0mlKIW1CXxaDNEvwbKtZvMSKzY
7sVOOEi1Jd+PlEFGAMZswIL+1mMagTOxi1AabL/KBVhVY3El4llcT9DANJZq/DRtdpBjIav0Vqei
PMoq2mH9HrHfUvh0e9Msni9rEiKhm2Cisb/cnILhhVVYxZZjwBL+XOdrOigL3+cGn0AypK1ok51t
ykSt20IsCabEryGYnzWmgaWLHGIrk+I+RYNJdPLy9+dZKlfSaHE1SP2LFvo/FZj19DjcmoHw2Y8B
NhtJtZON9lORKo/ZuEalsFTwBrqlTTATmp3pQL/8AXKLZlWe6cAzdNM2lCcFRYyqfo2SCfbc7tG9
3PipsRGN0+2FW/AqF3ZnEcSIsmouxCZ2jeG7lQ3vuWQe4fcdYeIM17pTF41RN5BoWpr4ZGYhGb0P
fTYYYFBqtdbv/HCAK9Mf3a1qdG9WH+or7kWevPrsQILmg4wVMV7g8PNWJa+QG6MxElwZ/dWfNc33
XmK5kT4ZiSL9DkYLxgLIFv+pC0Xajpksl7ZIdPNEUZxpbyupvMubwHwyA2SoQzS37gpfbDa5UHV2
XqoN6iBib9dlZGz8quwefW2UTr1aejB+1dXGsFwLJWmevuSmY67oQNrdXryFo40mr0jqeNLVu2JF
sJTRQ+2ZWy1otw36V2K2i4yPXwfYoGcc6DrgpPnJyIgF3cLkOjAbY+NZ/T4pXrTKXLk/F26CSV2Y
zogJeHFFnFuKbtMVBdGGMpZ256tH11OfaeHc+1Eg2JIhrEQ3iwd+6tAD70/646oTezQDtZK9Zqp+
Cl/bQHnVg/yhj5LTMMqVHSc+95Fri6WwC0L1U2x9mCOKyPnc/iwgiVL3j8odd1Hd3LeR91BrayxX
S6eN9kNCXbBExhXHf+fVY4kUHF3IVSrfC5ZcvvZZYx4KPTLvFL9XV+Z0yUcT/1ATnzpFryDngdy2
quSTVJLEZw0YaOitlazXLMwmLc5bVSi44x2l38v6bu2mXPz8JBMOgAySwPlN6feoCqV+BnoA+Kww
NPbv28d1qSzNSqBJBoEBqbF52m0QhDLrzB6kVXrQvfvmt5HyQtyhE14Ou+67O+zybBMbW+Hf24an
23HuB+VJqovOFk7YPDCRkZuts4JnYiw+J+6brH1W2wwOCNjCs/du/N6sbb1pIa4Mot44MWtMNcLZ
dYpCcyb2CTFHGiZ7Sg6PspDcZwlyDwqyRnYdudpOAFd1e5hL6weS7T+r09/PImSrTP2kguLC6RPp
czI0701O8fi2jcWphKccPXlqQFdZ7xQ1wCChU8VRkRWM3M4OktAWxn+T+tSon5oq3A79j9sml7w8
IiFQ09Dgfd2b1BlBaxS+hgdOH9TooJd3cfwXF8mZiXlWrKirjkZh0XS8MPxuNdJrKVqj7bvGSgFn
yc0T3VA75oAhaTv9/WyFtCRQ8wh0t9MF+Q9Fy+/SFq1FQ9F/SSFwOjdXxcPtyVvciYguEFbhmkib
XlrMSWKw/VvyfYbb01deD1vLNYOd4ofJRqxrcecReG0H1S1W5nRprFRXSZ1O2hbavA/PjQt3kHvV
P7njXSlven9ba4cyujPilQB/advTak7qlPFdd0iNbS2iC1j6J9ncdMqDqn0cH0aAMZGj0XyBmsrs
MKemVpXxEPgnNXsQ4q2lrxyphXsKYjwEGKBcmlJKs9AX+gXFa8kFOG3bH7xWtHtJ26Uos61xyy4a
wrGTcVAMstmzvTA9NqWi7XTHzREql8I7sR/vAFrGa5XWhRWhSYFwiXY18KvzGQu0QhUzsdacJtTt
vLatYa3xf/qpMwdL2dDgwSID24P373Jbl0B0uzGUNUfVOqdQos+dUH6u4w9zBsHFgEelhDPJT16l
NXo1auoRkgsn7B4m1HbycY89BSbQY8gTOH2OMw0KKQGXHmhOq6Cye8jq1w+f/ovvz7Zu6EW5rI18
X+x22dekinZVGe5Ms4TGvLHN6uMn0YC+GkzMpKR9pZRRy3o0wpatOioVUd72K77sWpGL5aCWRp8N
mL3rWFxApyjPvU51pDERn3t3tP4107iya7Vo770MF2N0evlopjwJlCQVKfpK1iEjO3swG5MbHw3D
Q2Hp/aPVrVLbLW1JMjk059AGNBGFXG5JQH2FOBq16qBT8EqYdtS8LNsagrvGrLLgWCk3Tz20uCT6
nGfHOInFMHf1VHWUqLUxYms0hpY8gaQAEYFwe3sLLTkNuHQ5yhTcgPHNvNMYW0OeDInqyIKD9s5W
gW7VVL+M8l9sVY16CHAtCopXquGmmVaq5xeaI1uvvpHYsvg0il8i9TETHpq1gHBprUgGsVchkL3u
Ec/9KNMLK9YczetaNPDgQdCCRt/qhfEXzcjkw/5napZgMF1I3uDdx4X0r2r+ydLXIrLF7QCN3p8q
8HVMQbKvNbuSQ9chkLhTzSFAUloc7kIDMaS2Ra9u6gpZOYqLRhHX4sEKa9tV55aexI3Zk0pySDlu
3djbRYTxqvmIbI0f/ri9AxdCGPKVBO4wVnCpqNMOPQ+aSI6mUWVqTiqnv1U/36RGeteW0ptq1t+G
Lv3sFjCx3La5tEF4F0O4CAcn1qfxn9lENXnorITdCAf2pkgcST4qRrpytJauyUlDmO3OswgsyaWR
1E2QGy80Ff7T5xw6ND1fAVUtjkKFaRVkBwHYHFvX0Cak9J6hOrm8FbN9IdvBmnrFwnuAet7/TMy8
XigFpYGomuo0Ai1oiWALgbFtq9+t8dymIBW9g9W/316bP3qj88t/OlFTCY4gYM6VhPp51SQW1wDI
nPpl7Fv/PvAj/aBKhbrVcgrouk7TxRiO4mZs9eqhNJvqucwGeeNH4a/cyHsngslZ9/cZwG8e6q5x
yLsK/o5ERgUZ9ggY2G//6KUDw1Ekv2lxN1yVe1StVUqjm35zvxN4ASpHFGd9SpVr2MbFTUVm6E9d
SboKWdQ2TEEP46+9ArHIhEqSqutrYMDF0UyCFZR7eOzNAzxZzGTBKBrVGcV/BhmvY1h2W3yXS1D0
0l+QBhq0IhGwIvw2acxcHhM5JocpdqPqiOOLadyhPn97aZZmDKAArxT6zSAqm531KvYTT5AJkoQ8
+FJG3XMsrnXLLF2i5yZm4arvw+YpVK7qRKU82lYroCKCsySE3Xltsr09nqVcOh0NsOtDWq7Q0zKb
MEURYmSxgAd7ladvsiHeKkL94IfprmuUr0KsPAVJsZPT4K0Z048jdOAQEbkTYPIE1zcbaT4mgtSV
IrazutyWZV/tgGngR1Wp22vxUKxcDksujnQpqim0u+Cs/w9pV9Yjp85EfxESGLO9Ar3NknRPZibL
C5osl9Vgs5tf/x0ifTfdbtQoc6U8RBqJatvlqnLVqVPK4XGLtm3BJwfleMPvYnM3SIJOjnF3e0+X
dASXyvuduQeX9Pz3M3+QVqVpNHbjHG1xjLTH4vSOz6MFdk7UY1SX2igxCtNJCjAQHqncibBco/de
6lgAROzP95VdMqbGyWmG7xfMKiyf1hk7iknaH93MwPhwQBXMndD0rgosnX5pIj3DM5dF/uAkWiB0
VuwKwpKtkwMtkKNdN6T60H+x6zo7yW5EaaaK8rtKVt4+Fsgdmhj9+7UqkjW8yfwzVcOPEpgxJ5+g
ZWoVLMbsnxhC3WPnsSCfTL8uThzslaMb31E04N0+lKVLO48txGMG4K9r6CXJdFBXSiANqj31XuV9
WpyIub8tZEF/URDCcxzJLfgzNSMEMkbD4ATlBVZ8KsrBJz2OZw02tyZEuZR6nHd9keFRRBK2o9NO
9ihjeCsrWbgiQFdDeREVokCpotiYXbqk4Sghenr/grEFoVUka2NLVmSoebooRq94PaFaN5bRp7iV
D24+vdw+kIVTxzIAAJix7iBCUvbKTq24ozX2qkheSPnaYgRx+ZquPHYW1wEG6XmABSIzNSun2XWX
gegD6+h9gjlJK1RLS5/HOxSvZQBlgM9UHECMutzk9rV9lKNfyrCyV+LKhaAPVER/vq+8aYRRDRyZ
C/vY82pbOuy+b4ansWRhb6IxxZ3e0N/wFS2pK2LnrVevP1QLb188psFWMv+sMyNM4oZ4aSLcYzNs
WBnqB/ZFE/7QBFG0Ev4vKAEijX8lqXoGhKSbGEXjHj2hnZLI/hRZfB+DliAja4CyNVHKWTlmpCU5
42jbZxW4G61wcrmfTkisy++3NXtBKy4WpZyaUWKuT5XBekorTDkGGa/EUYsrwWsa8SDe1VfVWFn2
Ap30MGVdZt0JUH/qzqZrrccx1t6jCGeS5l9ypggjurL1cTaaTftWlobfez9cOoZgMPPN5me2Vh1Y
3LgzcYr3dKOkSksKyF9hE79w5gfDiu1cMNAYnfln6xSjY+kRk56E0anyvbS3ZPhcrMUAa4tQLk+c
yazGEweOZsD06++UrkRIK0tQodnwCL2TJNgk7r2M1jc9pb5TrMHYlnrjzjdKhYkwUbt1I8GqYTYj
Hm/8hdLpS+bWD31lfMIw70/UFb94pO1MK91QsBhWZG2syPJC55oGOBGvGdKKIcaIOzI6ACB6HzLh
7GIv/soHfeU2rYmZz/NMx+M8MSnaZ4EVwdyS3CM/qOGh6EtWrtKiGIq82ww8MK94hw1v5MTVOueY
xp+r9BuP/ynSlazwol0AjmSGGhgeCiiXK8kSp7STHkjHRHu0wLtvW2iAy55J8Xzbvi1hGpB1/iNI
uUU579oBs5KcYyTrUDRj4LpR0PQfhZb6RH6O2antHL+pyoP86/kc8LWIF3Rkp1DzQrntco12YuQd
TwFOLKPHiR1SGmRr7K2LF/hMhKIQmA5rp1ULEU3tW/0uEX8fNGAJSCfPmEcotuKIzALE3HGMmCSN
nK886z8Tc41+evmEEJPMUubRKco2WU3CDbMg9jHWv8YxZulpXLRBU4I0zU4b0Hlg3qojP7JKO/RT
ux3BlnBbRxZ1EQE31jeHEeoQiIKkeF5YmXPshC+s0P5SAHBQrUQPC+ERHid/hCg7GXG9dDQKIQOG
nKBrtuffW42Wn6vWGZ40T+/eyikeNplsWuD+o2nlCb5YJoF9mokGMAHhCohSAJBFMsadozHad0mV
79BhErZo4zNI/Yy25p1M5A8eZz/NsTmA6uSUFf2dy3qwZ/d3rFubELz0akPzGrrkgIuZ+20v78Yw
xFPXV5F9nLQu9rOk7R/iKmVHPWvkU5N4dBcTvpbUWRQKLM487QOWUcWyaGDj1Uc9B6CxuEvNe8yJ
RaGd0v1UrLjupcOGTZs5EwEOu+pfBil2WeBH2EeC8ApzezmavWjnZ2X/NPWTvpGk2sZGt0/GdzTN
ISGB1jI08KM9Wy2wx56b6vUUw0OU31r6AxBiG1By29vLtcB7yfScS1Iix2yKhC2kZgM9vjMjMLCE
t2/lEgUTlgJgKxwE2vbVyF6PimkqOsM+OgVn3GegHQsNWYOPIG3425SIV/j83CdCbzZDohd3HEMr
Hgar4adu6PtDmyVyL1KTB1KT9kYU9un2L1xyk2c/UH0Q2Emm2aTDKUszu2sr5EnKxuf2O0zwuRTF
cCS5kWugKkGBnqEWHJpradvFVcDJw8Kj7RFDdy5vYtFQPUpMOHvM/frW0OgusqsvEcZJ3d6spbsH
Cw9cu4cxL1dzpAogJW3NRoTkgfSfNRzERPJDbUc/jHL4YtZ8rQ9yUT3P5Cnq6bSe1WojOk7iSQ8j
Vn2IxDtgNA4Wg+QwZlpcE2Tild0S1CNsYJCCLAobsR3sTV75pL43195Ri6d0Jkt53fQg3JNWCXvJ
c9e3qzfbEAFZC9eXHCFmQOCqIaOO9LqiajR30QufIqGp8UMVJf5Y1nuRab7ZrzU5LC4HqELsHbJp
V6zzbGoHyawBCGtz/MElKsiT8wnR6O620q2IUT07phplo6ghxqDyKGi6R65/Y9prQeairoEQ7DeU
EESf89/PwvK0zMc6Bb/40YjGX3FRPZCCrrRpLV6fMxHzSs9EiLZEm6iYRSA5ZAVuvtG0h3oM+FrJ
fUEHcPiouANMAf/lKXB0TIEdB5TG7KOdYc4szr7ZomQs6Mvtk1lYD8TMqH4b7vEKhZ4a4LBuOMY8
skE/IHtAfXC8PRqy25pJuzcnvgKyW/Ims1JjdiY4kDDmRN3AJNc7za1mM0qeKPnMkx/xg11MoXDs
5CnS4+SuLRJ0W3kdiIiZcWQs30Z2BtY/WuhvXa6zA7qc1pKXCxqKGi90BslkbLjaEU7qTnAMzEak
YN9r0ddRw3ALVADfsdno7pnhuzNZh2Lik8zE1JMWnOcGeuPmdprdpBcvU+m84hTuLNQdb8tbCH8w
Yvn/8q64kLhwqynjMIxxjhAydLt57lmQOYEEY03aB/V0uC1w4QLifQVmd7T0AHmlIr8Ykuhp64yI
RZzQbPzy6b99Xtm/sc2dUtfxeav7Mt7pzns+j8IFxpoAfILi/+Xddsuqr3UNn2fOvVd9eE+fH/KW
f74/38Uz2zEgXJJNhO8XB2JsRbq9vTtLp43uewA+5uIvKNouPy+FpWUIaq1jU7DWb2w3TKfmK5oc
N+XQb0pMpTPc3AKTzlpktGSqzgUrZtcbMLRsJBIYEAy8GfIu6C3MpyQ/BjcKby9xSb8AXAGSFLA8
cuWu8nKgNsAtFjz9a6afvBU3tfJ51U0NgpUDEfh8pucAbdm+/vdoVby15kQvDB9Mu3JEdkPaXnaD
eaRO7QYNkKU7C0OfVqQsnQfs69wFPZPMqfmONonx8uCaeSRsV0zbQexJs5fZykN6UQpg+4Bmz6Oj
1bUYbjcYRV+RI0diYDSdg8sIRm9rTYhi1pp5nrNDSnUBiWu0pcATmrN/v9TtDIDoEc3s5NhIM0Zj
wIBRMs5n0VVfMane9Avbi/0aD+fb6rZ0o1CZBfMxiILnKbWXUllOY6BMRxPIc34vANN0OToGzOwN
E5KHoEurL6aHTH1XeGsUPEuaCLDd3IzmAAKiekk0nuWgJInNo951zwnz7vOJrXjiJY+HhBwGf8/j
xYGevlxcmY6iSNzEPJbNHtOV/EgLu+Tr7Q1cOrYZaorSuQeclvp0BG8NYAFeBYxTjKyCbwzsB/NA
KUdKu/yHYHLWvgC5ZxhVGJ5yW/Li6uDKoS/we1elW3DAWSbXcQeMZuy/cbceX11uFyEnw9pk3kVR
v3FWqEeDeVnxSsVkS+Jogh6jvHpMXbbPjeQuqrKVTO2iSvwRo+bwUcAfa57UEMN2ogxyvhKcLC8D
eoBeHA9wNOWKGZnTVKON70/1o5B3XfTmGi/vOBTMcsU7DU0HAAtfqpyrlWlTobZ67Kv61aLD3kuj
n6Jz/5uY3xCcMz87oc4VDbVtwo+bIqxI4m0lPD6SFom98hxY3LQ/K/qdUz0Tldh6NyWlax45cBZW
ghRT6jv2iqWdd141fkDL/X/bftddzoQ0SF+nuoyBrE5tQXy8QLU9cyq6kU2XBzoDjGcwV5FXS0tD
jg7PQrRmY1SLYh8mjC6Y4en0qLONRvdJ/JjlKymVRRGAIkECHDowUZf6wDuZ0pHpgC9PxZchEh/M
gm0sDAX7e7UD8P1fMbMnO9s/24hZYlUmPUqNiec8pWloMaZ9HSajWxM1P83Vs0I/LzI4MKnoT1Ce
7qOhM9NMYuuIUaLU71Pab5ssbQLhWEXnp3FWPbBJym1Viip0m8gOONfGoMGMTFxsCbxz3ub7FuM5
N2NsWJ0/YGburunGKiCV3ty5GNbmZ3Y7+JPTpXd2JU4ZWrM/6lmdYyaQFe1jdBttdTCHhrLqMPsc
7STSNmDea/uHnbpDjOJ1qz8hFil8bxi6YEhI/EtjBADUSv9mabr2BY9FstES2Tw0ckQcjPoh2vMp
eoSROzcwVFE3P1lRbPhZmqQhLfv2UFtVutX7aC1ftWD2gNvHjqIuAWCR+qbXchLnsQMAIDc2MgTJ
+W3dWIhi8Hl0LYCKi8L0KSapBl08sHejdRTNg56cquq+qfcpW2shXlwFAheM9UU65+qZnXMBVq7Y
tI6FGWAOEddXXnrzTVHUDrOCZyQxYn8AbxUV70WT5WJorCPjH5z2ZUKHfLoSHC+KQOoHj2DAB66a
kmXMGRkjZh3b5LsYrABc1qExrQhZOA5YOnQZAKSItahxTyXSsaEt8PKe7oWmCY4trUa3K7gncu8d
/u5clLJlSZxQ4Q2JdYw9EIk81kgwrFEsLxlu5FqBHARvArqOFeUqMm/KCgcuterbhzl1zKsoxpQ4
62PZu3RbWmvkkAtqNo9WQwFPB7fPFWdJR9u46TRqHoFpe3McuQXK63T7wiyowYUIZdu8NI76vjAR
NhpGKA3ryRuNfV2Oh9tiliLHmSrdBZkTZjheeZ8qH7Wyc0zQBLPX1uB3Uz3tbEYBxE942IJAzy/y
NUj+4vbBtiEZSr2ZYvDSUUxaTPI+RbxvsydMbLG6lb1b+L6HKttvEng8KdRiG2bvWnlnc/MobXRD
uqlfR+mKVi9cILwa5votZjl58HqXS6jGqNOqEQEJJtT/iEmrf+pMxjeMa3RDB8NeeWourgiVTIAU
8Di7GrU3tE0/dj36qhwz20TECkW/8kxZXNCZhPkXnDnvQSsmbyggoUuip9Ly9p2W3NfdFDhduRYC
L64GUzXAFYM3LdrDL2V5WtVNc2h8dHpfONomsoztbbVeuD3w+/9KUIN4jL1DjoTgWSKz6C22Afcd
B/7ZHWHl3iEIbdkAXiPavuqLxRSuoS6iyDwOLf+lRUbiu5OZ+IzUa5LmTVFdD0z1v5KUA+LoNZ2I
hMZpX9psQ1/nyQZO0GUhqKIn+feIGHAYzXMNUK5GZXW2uGfagJnV6JuZEArTpn2lWb5xWQlUubvi
Tp0lTZgH3QBtgcHyV5QflEx1m9oDObajXvhSZwAYU2ahO7PpjmlrWWFZdbrvNZP5ZKZN92zpo/RN
BOStb9fZ6Ee2I5DEbjX3QcvydJ+l80gSDGvaEqsdvxTuaIO4t3EfTF43B9vVqmcQXeaBEUf8Ew4v
v2cTDCwFb3QgTZHs2z4CT0skGduSiJb3UY4inu9w8O44CbX3rG7rj2B5Ku69OEpCme+ntjvUaMB0
49AtQtAB7GLMphsxeU8LxjgKS9u9z2JBHxG1IQvNeB3q4L55SjCCMqg0vb433N46WY0b/4NA1d1Y
XtZs62yYtrV0023ZVw36KPUh4APC084WaYAAyPlHVk7qe1VGfMI7LaS0GTdm5BZbQJvTJyfX4n1h
tMWm7fVp5eCWrIXlzLgCJAh1m85u5Uw/qJgygfYitDQAeP4k4rDMNuHtm7UoAr0GroFUK5ir5r+f
iWiiOqGYumUd7WjjYAhnCk/Bsh89f7stZ+lege7jXzmKqju8jhP0TljHJHtJ+CZpNhiYmGdDkI6Y
0MpbpPPXsmxL1ulcpLJ7AEmYVQWagqM3bAERtKdtvDb6c3n3XB1dq6AgRN7pcveEhbzT6PWIInU8
TFKB5HRi7qch+6rRNXrmpUs8E36hNgx/DhjdpSyNV7LvmwzGltyR+ldc8pWH+ZoAxdkWAzPbnEOA
PoTRnS23tzVg8fNI5CPriS6Hq0793qacxaQygaQV/3Rm/7Gr1sgAFiLUeagkJrlDk6HRs0acKfMk
mDF63CB4rkZ70H1z3dlX5YusT5q+Bppcan2CMMxMACvo3J6qbFfVS4xYKRiSJaTdIDR+Bs/PFuRv
O8Au9kbXf8wwnZvaLA6AjXq+vZe/A0bVTQF1ZdsYoYoMl8r6MrZNDoge4lZT5HXQ1PS+TdwdgWPM
MGx9anLLN3KONklX+0pGy/YTL97hvT76LAbtw8qvmVXv6teg6wd9JWBkRMBxue8k6bpkgoc42vld
DXxVZAmfx989sw0jDBEjRh4m/DHVv9+Wu3TB6dwXOMe4cw7uUqxWMcsQhiRH5t6T6RC3d02/4qGX
lPZchGIeeW/wyRpGAu6ql/axSFfCwbXPKxs3IegTpgfHnHRfTOfL3+dYUbn8sz+KAbQEN3p05ZIj
ebXGNrRjM7x9AGs/XzF/Ju0KKVsIYOPe1oWPF8eKTVoysBRvdIRJmLfqqs3RRpV7VAMWHriBzvaH
lNFdKw3Mr9E1cDm67TvY2mfAKFhl8WQywA1wqVKCOVNdToSgjGCFySRxXfSgzze3921pVcBzzFM6
kAkCCc+lFBbD5XLU1Y6pUfq18eS6j6z8lufP/02McjyRFNNoSojpDeB4yZPpfBjx0jTiZMUALNld
8DXMQ2TQNH/lBkG4XDpJyskxw9BdKYAo6wxM0wJrXzXBEkTW7vbClvQOzUZ4EKKXDd2fysLyuGKG
x6F3IwmGNPMpzN1/kvC7L/zMk7BaczopdXK0+k9j+wIY+Xu+j/I2KOM8kJgoeuZaNEXwYOLmlG04
WumHJstWkvlL2Fw4J4LuMgpupCsKNPCPNm0nGuMoU9t6jkYv3jhVpb8UYz2EFbfzV8Ny7FDnlD/3
mowPJScyyEgXhYwhOVonaf1SCt17BLtj+nJ7A5ZUBok9dKXhZYrYSdmAeurNeMgm45iY+S71mBvq
pHskUT36GWf3bb1adF1SGjhLOCh0DdGrajtSwrkEthRKg5ahbdvtby9o8fPztBrwQ2Jcndpn5zIw
I2h1Ah9YAvjvfE/yNVu4tGVgTsXvt5H+v5qEwByvpakTkaM2HrPqmxG7AQese6J33fAOZm30DP6R
RS4tlGROw209xmqSADNa9gXLV/ZrOX46E6FUZOqhHCXA6+RYuxNDVrSqHjVBIuydRcAeJvWt1Zbl
vsokB/wDXeSGWb2DSxoU5f/G7ypEAiDmTKIwYB1z3cCItHQzlCs2eNZjNTTCDcTwM7y8gZSaD/XM
kBAD97wyJzxCMESVVk8zshmjlW/r3u9w70oK8O6osYM/ConGSynN6IiCueAtMIbS/tiWzuCPIAKw
fKJNHfetofsR97zcT5E++UzacZAO2V1uPQ4mBRf4UNAosAWzPsSeBk5O0kc0QKqqFn4ljQxGkJkf
G9SgN2C1RI0nlc0mB8tE60cGshcwFvYPqTvJYUp6+Ewp83QrR9v+wnVw68bMk4FFZbXpTUGeeJ/1
fkx4PfhOFX3wYLt5x4M43mntrnD07lcieXYiU/qTWHX8mpRGubH6sQwqbla+W8jiHuYu94epGrZk
nHrfw7XY61FWfL+9r0t3Gm3GM9Mb8H0I9C+31Sw6p614bh+z9s717pANuf39JeVA9wSZK9QoeKjf
z3pjGEuK932Ex0rdaACR2ocMY+Rvi1lcxpmY+e9nOlgYldmmFnRQF0FHw56vvOzWlqHY8onUeVwS
fN8iD5iHYJFTt0Z4OivwpYIbwD2gsQNuDL1waseQoY3tUBSgGinM2Dl4HXAqCVCdcgJzQNG64306
Dl1Y88Ha3N6767VBMIhAQDAx9wKrROaFNboGyJQt0I/gWYPZ8Xa2gdG9LeT6gC6FKAc0FQwI4gJC
snrHWBC7Kwe09n3lgNyUMzOav6//09ef8ubT7Z+/0Gs1/36kmZGrRz5TTYNYdiGwgZmFkn6/q3Qa
DELzo9pBiN60D2wwd2Skug8+dsx078vv2rRWm7qOqCEZTe5I3DpziUoxsyDt0LpssOlRr/nBxJMB
M+rZti7Zp0i0KypxvZtoWkPcjhQMkt8o6FxeJ6IDuTVxhx5tuuXiU7TW8n69lsvvk8vvO9Uw5tQB
g0siH/AP+cWSbL00vH1oa6tQbFtCJ2q28yqYHZRP3Ro4+PrezIuAc0U2AAhaR1nECGArwJtYxNT6
SH+05UsiVm7NoghrZrVCkAtIm6LVLOu8QUCxjnKKLb8gY4EWNxnqZrK7vVWLBwJmVIDLgNbE+/Dy
QDSOZ4wF7NzRA2vqk1lY6bYfouxtiuP4WdTTO8i6EBcDGYqR7NAxNSrBEIGxZbKGPY2erUdz+Hp7
OYsnf/Z5RX9Nq9V7d8TnDcM37slaJXrx84hDAHKY03yuEovQSXqVRSvrCAg+rffZWmfR8vfRv4WJ
uC6YRRXFJXbJUSGC05R3lQacZPzrHdsDxuj/f3+Wf+YtGyJLXWvxfQtd5Y9etVJjXNTas88rytTq
LRnq2ef3n13pW/quWCMQWpIAckMYJ6SlEb4othDBWRNNE64edw/c2Jk833Wcr9yJpVM4F6KcchZJ
K7ZMCLHLexHk40rqanENM8H0PPgbXLvK51EHihLX5tbRdD+S6qEhgaSbvz/nGcECcmSUsCHr8pz1
hoMPdXAtvD8OiGmr96xgnhWAOe/I2qtQnAhESAC9cvuol6FMX9LqwzS+I66bKQpgZedGcLU6jtEJ
ljQowlNMgeq3tHXrzTDU1f72Pi1ZPwQ+M2AZNKBX2AW84RkcrwfOshgDAzSaPIIFb6fH3QPwtuE7
ZAE7h+QYstvI912eiTlKTPcDuu6o9W4dgFuY3aVGVO+mogdGjJiJebot8FqNAYXGeACkSQnG/FHl
rgxpjukfU2se2+aQuvs1J3utxjPSetYvLOmaRQoU/QllSUWPozkEmOwQZrGx9aa1ys2c71Kj4zMx
andVynSQVk4cEYNWtM5OWBE7moNRvo5JSY5xSnKg5oo2PUwVl2DCH5OXd2wjSvM6RvEAoqwO4GuY
loDnC0CACHmccgzKRq5oxuJBnUlQ4ole6xNkjBzzmDzLdF+Qw39bgOJUovb/C8imzB95UJRrNNKz
Jl2d0dkC5gWeuZWKA5KsTzYgQCQJCrE1Gjym9/QNE6L/2ixA6RAUuTNP3RylXkrissqTssdbyfK+
u4fE+HZ7qxbyivg+kjDIyoNu9rqQx1CU/s1oG5Hnrn0Fcyn66kG/6dsxC5iU6Mea/BTl/Ayl3d7Y
dnbif8j+PkOLX/Eb3w0KoJmJ43KVTFpS1AlKr9OPkiK4fLq9yiV9Q9sR6u5gEkEbrrKJsSdSFnWl
dRz1o5Z9Nv4enIPqwtywAGAbnJzqffKhcbIGzuM4IO8KopAVfZ79o6JtII0B3tly5xhJ5SqshIXB
qQ6ml6bI7BTm92mvfUN3jV9QjMTq1/L/C2YORNToScbLC3kS1RFpdWkVJBceiECjkEe70uXbIdL+
Xq+xVagvzP4UoY3iHHTJKQi/MJzBBAEoygrD32cDwakCaCPMNahV8JC8VCmRGCbvKo2dmHj9IcXz
bY1a2KQZCTrjfQgBaaYS0rSAGpp5KcuTiY6RPizNb16/ImJBaS9EzH7i3MYwlsXWABHWVoMHqFfY
PhZMGMDzM5QQmovXiXIAbluCE93t2MlN+wMmVgTUOIKoEOn9QJ+2t3drTZZi74sxxfhLvWcnLdmk
BMsJtDcHQy7NT7flLOUuLhalWH4DRLma0bbs1FU/cKX8Br2spnhMZXxno/slLoAz6yWf4U1+03tr
lNoLR4ZudVyaOcmIzijVjI0SMP64YSfH+sh9p1s5suXlnX1f0bqRZqzibc1Outha0QtxHywBaqT9
PCuvTQ6cbqz0kcYrj5zFVaHH43cNFVGBooh4nAARhq6EUzLc8Y0jVj6/qBwzjJYA04ZH5nzVzvTc
M1KzI1nJTpn22NsTKhTPWYc2fIzbG+O/RgCg0wKPcGAMQUgKDvdLWXVlCB4XIHRiY6B3um8l3Ypd
WzAM8KLIJyH8BGRfxVXXNaCv6ejiIoGlyGgfa6RMNPr1tp4vCcGzeC4PzOOQqLKMQq/7AbO3ilPS
B5kR5Gk4rbm0NRGzUpydCk+tWmYgfT2BATTMhhfMfKhRgri9juvXCOY9nK1DOfpc6CUTDOuIitBy
fQAzrWaL4Pq2lCUFO5cy/4qzpQiXjXkkaYGhvl1Q5T+b0UPJ4kea7Wx35WAWb+i5LMUC6NITXEsh
y50E2l30jQakJGa0+LLnv5JOblu3eyOxCGNPHrUCbSr/ba2KhXDAb+PRzC5OskmDHOmaun3g9S4W
e5qtGPXFw6PUddx5vgPqVJfbWqTo0SQDDm+kAHKaH2onGIytZa+IWbI+4KL+vxg1dmMoeBioEEAR
E+J7mfBbslJbX1R1C0Ew6Ft/10kvF5ISLWGJINiz8VsL7hzpfidr3dWLm3UmY/77mQ6azGvzFijZ
U5mEqRNkKKmBVmvNQSysxNExdQbPNgAYr/pmzUZUoAUvilMPPKGDKbTl9Owlf50LQQh9JkSxDGBs
0XW0xxZoSPqQpz9HcletAesXysmXMhTDUCKjCSADwhHe7mznQfd8xFmNsU0A4/XuXedrs0Z1vHRz
sSxA8DD2GywLKitWXZhlnQsOPUMlFCQOVXTXxvclipSd/d12vrb6XtNDPdncvrDzLVFi+wuxSmiU
FVrmRDHENoA/TdBwlELHgEh/6DYtQWPbWni/oIl4SiBynZ+v8CCK78gtLzeQZ89PpAhhIwC9zqbA
XpuwufBkuZCiKEnr8rSJpJ2fkL8n8uDQQzO81R4PU3AFNdP325u4qPco6+rgUwM9hlrE6R27FlWm
5aeS/GPoL0b1YahWIoc1Eco5lUNlFFYFEVW97dIfGdvoa/PqFlXhbBXKyQCr07DCwcXCk2NvlN9o
9uphOAbvf1rl5yK7K6OVyGttTcohjdLt0aCZFSe9cjacvzXNodSHFY+0KATjtoCimUs7KuODZvS9
jNwR1tW6L6Ndj9Jh6bxnIWcylIWwomnytptgXYsAnTdtFWKG09+rGJ6qeF2A2wMLUbxdaeSpCxBG
fhqTp6IEV82n4e/x50jIIjmBzigkgq+At6C7Ipjr1eUnTwOBw4GIfdV/jMY1JP28GarFAeIIyRCk
SefG40tXpOVxD4xLn5+sPhD9nulP79ips+8rri73+NxKNn9//NwnX7Xql9uuIG2XdOp8CUqUlRI2
WEMmc7xWw6z7wNLwHfz6OIyzVSiBlN1gPETFhvw0NZvYM3wzP7Tpmi1eWAdS/fOkICTdr2uDpi0N
BjSJOJUuKLSkHnL3XpA1QMKSFJRd3JmwA+By1bMxu7PjyGrEyWjvhLGn4iCTlQu44FQQoP1GVpg2
clSK6eq1iGMcQVNDdfvQpPscLTR1+jORu9u6tSjHQyUVMP0ZhqUcfKINYqxKtABQr/Zb6flu2mHs
hfQb7cttSUubhmlxAEKAf8zFlMXLW4K6KsuiTq9PosxDnr2lgN23JVkxjkuBDhhf/4hRNk6MJXGT
dsCCDB4mWYbW5QpENX0Qm5tcdnuWuP4gTF+Kz/9tfYrJlLU2TFKb6lMx5cFgf2CU+OVaIn5xE0EU
B3YyeOWrgUuOsGK7mnBcdT/e9emwm8aXqP77eBTvbNTm5hGe4HJRLDNtW+5Su61P1auuI+tyitD5
dHuzFkwmJjsgrzunDRBeKGoH3IjpjQ7Ue8jlwbOKEG1vK/HFmgjF3iBaMrvUgwiDgbI7Hn8SYO9u
r2LhNFD181AKhwsD6FTRtSklHXN5Ik4yK/Z1wz4QKbbUXUsX/U5HKw7mQo6iWkVBgDbEi+pUFLm8
A9D8Z907IF2rmPmQO6lxAFiFBECxORtpDZGfR4772FLnl9nr1knEurXnydC/TDGIMjOtxNxAQbPN
YDu/NJ51mBKDQQS1zvt7OrHiUNP4V9YhqTdR7dkWggaNmZVBM7qvad/Dpjr006Rn5k4TjrfnnhY9
T5VOHt04KV6pUaaB3XjEHyyJBhdJ0sDswGHjiCjyjVpPkWDpvKD0pmqf2GW9FUk5gB7LpXvJxIRO
Q2sMEBjEe2JzM0SRocJYgTR5rrK8OUyM6EEyGPTVo0W7AceH8wwcYoNHjd597kXZBZFtd5s4qT38
1dM/JmC2vncNDgJy14g/e3pso0tRDrlP0WYFcPX83zijxaZKN0l1h5Fj+R36aSxwTHndx7qi5V1e
CLBrYLyRPzoZklwj0XadbjUbs9a6QJYEBH+FAOlMR93NbR1bMNC4gZ6LkhVKB6BSvDSbhmjHiouk
OjnV1z7/2EyjL/BqWguV18Qo1nnk4EvOWVzN3pkxP8kfE4Ddq+3txfzOo6majGcMYiUgFecZ0per
kUkca9CS6sTo5OwjmmOmH8rWQSnKzLfMUdtNVqqFRJQA5/Yi9V0yMn9MbeOutev2lLUs3Zttlz4w
TFYJukSf7ke7zTcTRl48tczMgpGbNEilDryj2dUhidsiqNxmfBlby9uV6TD5RAicpOBvvE1/9V2Z
7YbR6zaaDt7EWLhxUHuWCHULU+u4RDUYVSLXLxgpAwNPJt8gw4lGrfTLsnb9hvXJSlp63gV1l87t
ymx3znIbdlxmE+a/i5PIfpXxJgN5iw7qWT4cEm8tYlp4VyKx+ntkJazxFTgxdhpDF1nETwQoElue
hPbZRJEXpA+HzHsw/p7YChTgABSAUsRc4HbjHp1SFPyqU1Yj0jTSD1m7xgC0YPghApAMkIEh4rwC
vk0Fhg46OT8NYurR2ppp27bM3HBFlRfOCI+XmXjDwd1UPVhWp1UKIHh1qg9Z/ICt+m+fV7yXbJKY
j6mGz1tvD175/fbXl247yiooRQJVPT9aLhUsSQ2t0ztwdsdNixE0zv84+7LmuHUk678y0e/sj/sy
Md0P4Fa7SrvlF4Yk2+C+gyD56+ew5vZ1mSoVPzsc4bBULiYBJBKJXM4pMgKw25oUgbBDDHJhqi6p
Mwj90F4PbBR4DjN1VnHERAIPIa2IEZFZJTUlrQivIraFdiljdFkYYO6Q1zVQJjg7k9UoV5q0Tsvb
vAI7/aMG559aaKCoatKYiywoU557vlNRU/u3tNnJLJg9NQUd0jj64cNgJFRwWvPFrG6pfl9lL1Rs
SJe9Xl+9S1sW3XfT/WNavHlwRgo5kAe4VdyqORh+unXNMhKogt32q6j3M722r8u75OacHUFzf3AI
ZGOUhiC/bUbqCsOuD1ClsdScvCBkXpbR0rplQg8hYSNuVRqvuSDtq2BcbAaZrxiKIcBOCBp53ODg
us1UHyUbmtioVglU0drprNbO29avET6+Pmcf1HASA7oD3HgByfHBh0YYKDDVJAJHoV6ShN2YIK23
NvWArLDxcF3Uh80MUaiFRd4fDMCwRTN33dCROA/APH0ELgdFFViyzkOBxJ21DtMlQKAPqjfJUsC6
iKA0/Mz5+Y3fh2VU5RgWOqhLh2cuzZAP9joQgkYLp+C0d37ZWydZUHK0+4HMbh7nGvS46lSaVEez
fRSrHO7BH6wRYIv/FjDbvGMIcJYxiKtj3wiO2W2l+EVFWxVoixT/+hJd0oZzSTMLCM+3EAMR06bd
J9wpcRktvICtx35BFS7KQTkLyG1xg4OB+NWuV0E3ZHQIqyNVaiSwubiK0gCdzflxVOWtNYYL8i6q
ngEUCXhzQLidnyOCHqZi0WFcofKei++SWJCWvUn0/fr0fdA63HenEksZhYgI5M1P9KpFTwPatdPj
KJk7AzRjgBIBYuE9D5gfpsI2VswFk4eymbn2QaYxYSsjFQcK33kdNagThrHE+I5y3EueVOuSXTQI
xBS6AUjOjuqukObUDlmQr4PBgI851MWzmQXdlsc8dgSgC22ArhJ5akZHp1MjNBIkamMrVhp7uIu2
di12+NTqABKXG47apM8J5QBLCHUBxGZmB8A9QUHBfizfd6VB3WZsWmIGNXc7lVebVEeeoW+BTc/6
QfIHvdPJ2Ib5bhgFwZWjiB3aODNeUjEV3Bg4ZEPbgncZil4mXiOluA+14O28L/qdxJO7ujDWz6E7
hvraNCo7vRPWQspvdUFeR52cukBIH91y7AAQKE1RAY5WHCZrmR2JJRIt2NogdsH79j2NnYhHgW2m
wCTsGzRPxOUgEllOJTvMioYYgqn48ZANdjfyR0UQWkeoFN3JrKb0mm5kGBF65aO21uwK9Ta+HNOH
JB91LxJG0y7aBuAVLOC2KNHvRpuCcG7IU1coWsSRM0WwM+BHARQvqD2hQ8GK3OMDjQmx04RDQQal
VkhZwiPoQZ++KkTrexHpOamyQfWUvkRizFTDNY9BIVPTQAX9hyKTKmDAdEylAQTVae2J6hCSUI5k
u9eQRBM7VP0KVaQRMwezTcnGgCgaRhjrhWwnepo6OV75i2Zo4YZl4BivmcW8CBTBNwiPhJQE5vgs
ilEcgrhb7/3GamtkRPRua4GrCVtLV0gcj+oqHurGRd4NIMhFGkfHplLeh14TX8xWa9dVDNCYkCNm
30vKEsT8qd73F5MMskkJZh/NRNgZqA7/1b6MQVoGHVqUjmFT77S+IoBbvS27l0bTdyAgIXEh3Ja6
sjXiQ2kAjjrz26C9GypfFIFzwVM3ixSS6TE0INhnteXEDS6AgFLNQ2BclhEZh8ThMSWJLhKzf2HZ
Ny6JhKu9PcK85Juyoy4DMTh8A5ocKNdg4FKiBg+06tygupFDkLY2foQbU6lqd1LfrK6bog8WdpoB
5CwQgtMRmBVn9+R8SKN6jPv82JTflLa1sy53g/GNhgdhsf32g0s0kzU7n4wW7KGSwfMjisll1NaA
NT0afrvVfiZkdjSFgorG0AJCGu3ZSO8b4+X6hE0v+UFlziZsOkLO7rJiK0Uwc3g+4leERa/W0pm3
JGBasTMBepg1gYxG0WMIozSiWda5PoAPZ9xsgmY6r6kABjc6DKCv4STcFeAqqx8abUGvltZ65sSl
OdCY2YCdxYzALtuSgPvAaYSFe9+ClFPw/GyuynzkeiZgLEllN9VdVz0F6oLXtjBdp6qAMxFKqyGs
OEJE9UMySVLsBObISx2bS0Jmu9A0kgIM5ljzNCCR4knRTVrb+m8D6Py68h/Cu1kOTjTO8iNifFps
qwUBEPx15fpYLT6TMVv3ysqYFsZijt5WUXUTVUCcFVYWJ6apuKbegHjGkAFLZIjg2e4FDahtOHyL
PE3dvGleqyR7l0LzC4LpS4Zhkvxh44IrCPUbMvjKpZne59JgpareYCEz45HWQBnlbq++wL8A0LFt
xaGt8IWQ/UX1tJBxQB0FIupz93VgYyk3NMkntDUme+iWTb8vzLfycVRI06IWRkbtN8oJZ9YCldFm
K/d6cjSGam22W5l6nO4Qy7FzVEgWudfUX7T6kce7jG31ni2AYF8yVkD4EtEuPTW8zKNGhQlYh66R
s2NgHJkSkQ7kN9dHuCRhtmws6RGG6EAgkCpOPdrtb2duoLDnI5gpLPw8ABKisRykgZ0zjgKRCv/6
CC5t7jMJc3CZ3izatFXE7EjlTYg8QhUCal1UHLTpL5j2S/p2Lml2XWoGpesV5L7RGDS6hay7qgYS
SnmpYOPygBByMOA7GNK82yAWzUrrdCU7ssaruluqrWK05S8Bx1+UgrgqKtVA7vQBDFZkWQuwRSM9
xoCll4vXur8rxG9suLu+Ohf1C5XYIFkDrRHIsX49bgcj522C8ujj+EWI7a7/E/WFAcBtD+QpqjqJ
Pzs+1IA2zYiiyyOj93F+gDIuCLi05ucu7MwAiCqXaito4S5YPjeBqu+K9YICXxQBTC40AgCa8kNA
BtFvOchDKT/y0DYLW+hJIf6B5oJiA3nSKe34IQ6TqaVZGhbcBRocxuy2VF5qeSELfGmhz0XMDEnf
ioOQdJOvHzkJ8ltLhbUXZwmaiugzChw/hHeyYgyZatH8CKglwoOSqFYLY/LbxTnTAYuaEBhbQL98
gMZoK5UlhhDnR1QbuWW/VvR84Qw/4a1/OCnPRMy2RMMoTk8W5UfE3nSnqfVhbTaqSmq5ZQ7yrqGv
DPkjz7Ff2rHke4C5Zitt4I0jxzWweofYJKMUfjWS3CKjhvBQ1YRIPaU0tcdIApVm1Ucu4hG6a3Ck
TnszGByDg9sUVHu4OErGbzeRzyZtOkXPdmGPvswI0vNjUWNtmhvW/G6F8EkAonoqLq5o4p+dIkaX
pH1imNkx1l7bAWC5xVqU04WFuajB6PD+S8jc2+2QIUSrN4SMUiIRXUAfDlW7PxICmuaJgQkbcWZP
8prBnyjCHBHRjtyI6MO9bm+n739Urp/Pn23DOAjauGzgE+F2THO/N73A4WwjvVwXc3mufoqZLYio
BLxgFMNg2VsQ7zTrx/Xnf+SLP6343wLMWcdgnhS8Ghr0XSVBsUXzoJOoozsq8V1WSY7Wpy6guzZJ
IBq2PPZuqCMOphbu9Ze4aHJQd/LXWs39S0NhLQtKdP+m1Q2IZMkQPHJtKSd0cSZR9Y7cAhINgFv5
de8EFDVAg57ngKdAdA+BCEVbQuG+OI4zEZMrcLY91TSRYZrr/CgiuNX3jATGBjZuQfOWpMw024jD
ri07DAQ4IjawYmwwPAFV2ru+JkvTNdNvmQ5aIIclpmt04Ljw32Yum/TubK5mim0B2xt41kV+zPvn
xEoROt1YxUOyRH51yfs6EzMHJcnNDJYdAN3HBKGgvpDJSAG8KL/1yh/cIM4FzXxWZBmEiqsYT60E
WI1oV43C+/UlWVh4bXaeRQFKUZoSY6ml0u0SuKt15GSxuZDivizm5wVzdshkEJPJHBdMqdiP6I9O
5Qcpur0+lMvL8lPGpH1nO0VPeKsEY5UfO1kncbsXBMOm6QB2hKU6ist6/FPSNNozSVGr03IIMZpg
fIlF4bkdEdO9PpglEbNtTw2rHgQGEcUwciLU5V1bGKvrMi4vys8r+GztqThGzSBh0zfgJPoW1l67
BMtxaUlkxI9R4Weg/XqOhhXkPS0SGQqcSH4A5HY5Oli5S8GOcH0kl+VMQEHAA0fqaGa+SotTS89N
jARZE8Yyu9U74PXtyt9GKYaFkdG3/B9BMwtWqULLtFKHBRN3tdHY+UD/wMc4lzCzYf2AQAQvIMHS
NmAeSJeIPS4t+tnz5zfuoBa5nAM56Nga76L8rFTbulvQq2kS5m7MuYiZ2ZIjKSuRjML2KLwuQ1Sr
snYN7D0TXnDLtCv27frqX9orMjAEkJycuMbM2V4ZkbvoDOTmjl33rAEbWc2/XhdwyS+DZwmQBVA8
AUpipl5W1wpRZmUFqHFQN6P5XfgadonDrLcc1TTXZV2cPOR0Uf4HZFa0VP1qWzgHl2us4UIpG9u4
cbSICK/UV15leaEN4OKsnQmaPj8zYkoUlzyWIcisCfyjfnT/YCA6sOenIoKPpVnIzlSjVejZEWCl
TqBQOy2Pef42GNwW+EoIn66LuziciW4O/KgAJjNmNhk560QqcgvxHeT76KORfrv+/Is6cPb8mZIl
mQ5uiHzyJ5G5Emy4SL3lJdVNuYSIfXGDngmaKZvK0BUaaRhIEQ2koHeikJNiqepwScjMjsmRCX5T
A0LqoX4El8IBFEa2BDTx65M2GasPlgAtrsCKQ5T3A1xcAGY7qVIyxO6H2EuQZi2+iWPmVUYBFP7M
brTcHZJgQejFw+BM6GylQj2ua7mbIssWcAMzZ6BOqeSOpjTO9dFdnET0bYA/FiwL+PvXHVRbVhd0
k4a30kFrkBT0I7awSS+OBS0biPEBUPlD5WGvtkVbilJ2zJEYCKxdXbUkym5M8+H6UC7unjM5M32w
9BieUjFkx1Kwn5NyYaIuPx0NJxogstA5OdubIh0CZlKGp1fSrleHB8EcFlzli2sBjIX/iJgtOo9Q
tlaFLe7/X+TwXmt3sb6wFEsSZvtS7IZKG0tISOgtyPI6tjODhTDcZREYBYquAOoyr0NhRhyphdBl
x856E+Mnjor19vlPFvqniGmpzqw+mE1Q9wm63iOXNkn2WnYLwZ5LOx6dJKqog5wF9Yozn1IIxVQ3
KfxWUFGu9YaTYbQcS3oatB8FBzbRQWN/cus7FznbhgghC20s44Yc0WrXtYmjjwC/MKVN3ceP12fv
0gLBm0WpEPbjR0ZgWkgtmjFGOGcRSkuqV6VRCHKe14Vc2i1o0BJRk4S6u49kukoDhugCU2ii4lgs
9TU18yUv46IMZMVQbzcRUc89Gp0ylqRBlR4TIo/+YrXdpceDO2Ii9kZy4gMdSZt1Mi5JYQbcrQeN
3cgLm/3S46eIC4DEJQCRzmvEuszsUMmPfdKkJOsJeMJ/fwXOnz8zJkJfpnFKYQ211DNzgnKh33s+
+v9BtIlEqwV6dRBvzjYJvEipCXXe7gFSRwzzreiWGuPn58ZcwmxPKDHgHKWyb/cJX4nlQbce612y
xD0hzdcBUnDZQtU9FkFGYfTM0e8Fa7AUHrX7iks3ckm9IaAPkpL7afKa0XszjI+pNUWupY0gPGnK
C8q9QsKyZOHE/xBwnF5Ehf+Pl0EaSZ5zlaRgn5Z6w2T7oLJuM9F6bfOAkSQKVMKS2Bdlfd2r6gqY
UL5RiW9KmIREG/UlGsi58Tu9BlLZQPvB+8CE/2pczcaqUMKD15BAr2UZlt81aui0A3/syxClSwnS
/qaWhUQZwd12XadOMGnnvhY2w9QkbqHIVQXJ97xRlQLWGl2frN6PqFX2g45lG6PJAaFjDrYRBb6g
C0+A7zX35dBsglj7Wivdd5XW36SePXYUFU2RFdyLZoQCczkTD4HU1l6N/KwbDPwuBZeUkwJTH5V6
o1NHwjrURhL2vVcY40axxgOOM9toAidlEfIUfe4zvZ3+0RJ1sLbVWBQETC/f0Zi60zopdtCwF9sm
jbyx1PwIhZZdgtRTU1FPjMW1JeOoENl9JhuhLRjpG5VYsjBlH9UXzgg8K5TQgrsKPeO/LpfFglEx
x7TeN08Z3Sj0/yoc/t97/9/0e3H8v7lv/v0/+PkdYJF1RMN29uO/99F7XTTFj/Z/pq/9/d9+/dK/
v37P6yif/5dfvoEH/yXYeW1ff/nBzduoHW7Z93q4+96wtD09Ha84/c//3w//6/vpKQ9D+f1f/3gv
WN5OT6NRkf/jr4/W3/71D+Q4z7Ryev5fHx5eM3zv4TXirx+/8P21af/1D5i5fwJiArdn3KFBxjRZ
C/799Imk/RM9qPglEJnQzD2VIuZF3YYQqP9TQbAFLb4TFJ1pynBMm4KdPhL/CbIYRN7RAY5eE0BG
/eM/A/9lbX6u1X/lcDGLKG8bvM1kq35uHwHlxgb+oBrlVyXoqGQKYi9Ku3In3fQ785it5GMiE33b
Pgre2Wz8JfRcyOQiXpBhzBQNm0zsw4RKO/2WHcInwj3h5fqTT/mtS4+eOe6GlUSCMOLRys64C3bd
c7ErPPGN/lAXzlxAwX7y9tOozlxGzjWjHeUGAS8EPRA2GkCPSOPajVldu62hATAis+p+k3JhNciA
wQD7e7Dijdh7qTzhDsWV6mcMKJgCn/C20rIildYYThUAe0tuFNOxskxbAcRSt7UQKSKzK1OvjU3T
5arcOKMcly5DLt+mViz6lhhyZ+pyc3U0XhBWN5XDwjD0pVo3n00gjXhya1KU0bbFD24lum2UmrrK
K5Y5QtRTuxOzzLGAr0KGOK+QlE0B8oRS730eAvlCondtk69aqytd4KXodpyycJWbCSrcOqFaw3Gw
XNpn6VFMxffWBKcJiUMW38vgN/FMZpn3tFYAA8qQtG0r3n4TC9a4QaxmfhbH1IbLVHypYlMBI3ld
+jIqmV0tMZND0KSCUxhZ4TeJ/Jr0XPDb1oycrm2kfYf+2YehBvazQCO+Ta263CVdgfBQQBWbDo0F
EW1P2iwz342EFY6mpiJqVisOIniBrhPRyP1I0aqtHKKcWg74QCwloDZORYkUSl26aSChE1CpXjKw
F+zRMWG6uZRV/oKuTu7NJV2d7PGZIsUC60BqhCugIe0EdR8Z23pchcCv7FHjLRhbXb/l0dq01pQt
dQJN2+CSyNmJbAW5FhZCquwyBcRANATCLFLQsV0zkFTqciX7Aes7VwiBQXt9lJ9JnPmOTC0MxgZs
SAxwBUopTkD54CRLRIOnOO2lEU1XlLNJNAaDVkD5l3Y1mpEzou9j5vZgh6e4iGyszonvwnyrkogE
KHIHu4yDkGUYbXKBjN3d9SHKn1mEmf+Kkp5KswRr3JlV5Fq0eeBGBqZFywmreK+qkZtn1iEvFJGI
ceIkhvECXz52w3osNvWo2qgVjzSDcOk5lAJS1YgNCqgxHNH2zIVyC4tCrr/pr47Z38Z93lBttK2e
qnkz7tKqcbLuliOcqjoGPLCo2WrfmLy6LufUBHNpVWanCK68ih7KdNzFnV/XDx0nAbIdaG74YnBQ
NnmgUiaJ6Rbh1tjwdCLqlQtSPRrCEexbdXZfJgvRik/Ub94g1rRNIQCaYtipfmE6jANcdaeXb5ZU
uBZfXx/tyb+/MNo5JD2oc9ELB3iCnUJaJ9nedJ6wQ/eDox2SfbfWvIZEdrZmTmFzV3RB9kREr7cP
lQNG0NvKu89Ivh7c+9o2D5vUlQnbLp20s1rbv1dcnx1WpshyFgNufieZaERwLYtI+j5juY0KnOIH
8MhGtObwDZqeSSSR6u36jHzmReizXd8PRd6NWjzuaGSjQ7MCQGpvucBsIAgMFo85wiBb3VyEXZs2
2qUFmBmBhglZ27ASG9Cnq9CWCC7BtgU7o2yotzSXn5kafWavO6qloWlBiu4HPnvK1/WusQu7XAX3
1mO+6jamV9qBG+4DV1gvRXVOdMuXxjY32cgmAH+tHXeowUGF1GsU38SKW5seh08QHjiqBgztIbRs
JaoJE5GGQR9Oh/z7gnZbvwZ7fqrQzLrpBpxixHXHHZgc7ZalT+CjPiiK6pngPjTF2I6NdWdt6+Jr
Qy2nqFKCXi8v1YA2H+o6cO1TN8K6aHwtxu1rWismaTXDzZJtkr9YCjoLrMEDJ8yuHL6OZmTD9XWA
Z+WFdecpXetWzdpkayHeNcWdmT/IBjjrU1ygFJsVG6F8asQ7FmMLKbeR9hwPjNDxiYs1Ec1bGW9Y
SNxNItENZHonDTcKj4mgJyBeeDcG9IEF62D8wkxc0eWtlBagz6OboY23oRB43GhdpfLb0XRMYP0q
4ZGq7bpvuBPlBirv17TZt7m+6lH+1PM7uDu833Od2WUgrrUiwkKp4DfT7/Veem4t9rXvcJI3fHTR
KnBQePgeSmxflePCRe4zs6vNtp1lRimQy2B2TT/aajIR9+lWWiVbhhLvo7Rq3fHVfBd3/aP+3O75
vbxbahH6zM5osx0YoX+DZSEkU+Eoo/Sak1xFn9c6SF39qZApQE7cMdtMMzVUe1H52su3122N9omJ
12bbUjJay2yzetz1KduPioV2KdW1UhxqLOR+bXbHMdbWFi+I2j3lJXcsYUQMRrY101fZA22qL411
N/bbvG6+hsmA1sPR7Y0HDeArLA48pGy8GDQJowhkKOZXoptmlJQ1FLILnF7t/LJKbFaLaDrtXADB
eAWP97C5m7gCZKpQ2lIauUZyGOlOCja0rkmQvNT9TtRvAuaWyn3IEbcrVoNauXrIdkyGwyoDFW6p
tPEzczwPxERVEHZdJUg7YI+1D/29seqehe86DoN9IuDUub4Sn5kqZWYpQiHJeTlCDH0qXvnduOY/
+p2x0u/F9+JB8BtvfGL3S20NyrS+FwyjMou2hSwadamENNkXsHj7sSHae8pAd+2OdMWk2OZH4dCt
+5hYCNFoZFx1d52tTl2bRH6S1kn6glQsbIF4DETSeHlOOD2Y/Ag2v2IJN+3UM3LpNWeuUMYCUQCV
orTjm6GCOZK9ZtQdSr8Ak1OR8AvlnXXHSMvXhb5NmUkq5cjWZUZ45i0xz8wilH/b8HloR+JF3wCa
VtqFnS9ajtrfyvlKuwcVAGEavLGbaNdXW0N0m4jayZIX8NnJMVsh0RR6s2txdLGmsCup83vJCcH4
zXNMd7aXspc2WWGDEkvfmDVa2DQOc40Ox+y3yq3+HrY+m/uAZ1HdpDhaGl2zs97J+U6RBHJd3Wc1
0H8/XZu87LOrRwK3r0SIU95FdSV+7eNwXNVFRN22ywMS11bnGV2geYUE3Kc6BrStESrSJpUSC6Pl
CkEVaGLLKWylOYIWUwp0A63drEP7plXbJeWMAP8ZaeGuSLzRArITb6XmTlbMHparS9v3pONoHr0+
nOmMuKCnJ/N6NpoxE3SzpZgr+MlDtzLhq4G5nSRLaEufWYd5jgUw5ixXa9jpYcMPllfYmivYgl3j
WJLcH8K3yAs3S/Xpnyn8PHU4RKWk8iYFTR71mRR8BTSLKwJKP/eDGqfTXW5ppGsBgkHUelvEN/VS
zuSzaZzZwAj4XGU6wOGuch+dyKnASCHc1P3SFe5kTC+t02xTWbwrUpqbwy5zq6+ia768N2vurFHk
/eQhxL2NPfT/kt41Vzk5iqS2ZeddslvfcNhb8gZn8dt1fTnZjksvMttcele2lhgYwy6R9ip/HwpP
KlYVMaKv2VNzi/Z+3Te2aKUmJql9YZMBj+gh3guiXyP8JToAo5V+ZC8dXTUyQV/4Qu5Y/uRYmNfY
dbSmQqfGwy6WKCC+vybmUxt72dj5448kqW1Oe9uq3pVDxX2t3IzMiSZU4QHlBIgdrZsesPGbMXQH
Yx/JJNMWekQ/i0yeQBfO9heQ6JSYxVi30YM9EF6Z17mZIz8DTGHBU/906LPLHrhLxjHrdCj9rnHb
Hb9r9pUPfzffxk6+svb6l+oYr3K3tBmR/exJcxRCPWnhqn1ikbugEOrM+0TcWszRmYoNnj5boY/e
AFIkoJcHJFmP4JI/5gJcIUcJdST5HDT2p2gGexp7B/SM6toE9EB1q0YvKJ10ap00b2YFUK7dEhv3
Z/7CvDhd08cw601t2AWB6GrCvr0BaMBhHLZ1Y3fdY2riKAaonWGHndd2G+rrtasNJCx9MTooAEwI
PTPx+vwpL1aasml0R8gVkubiOu32jbbhyONF7bHJD2GtgtB5Kav32Y6f94XlRo7ipOnFa693TDe2
YbocUBA6Bhkd2DCnIboNVlWnJWCIXadEX+uOn6wje7TLDa6kpLXThaDlp4s8u452UqMNqZTD247C
bQ2wBsN8yca1YNxG4mrgos0A3l9YJOexW2YaGepd1USoP5ZJGqLSuW89Gn8d2cTSCxckT0mI/idN
x0UWPZXKLUeVstgJS20Dp5LXS0o5s8eJYBQGr6dtB9/Dxk1TQnSGOuNbdUDOrSBorkQkOz+IaPSN
yYRj2C909n6642eWuhWClMsMTpdyEzyWDnuVVsMLyuPzQ+xet8HKJx6WOrPBINLlspVAxJASeoie
FK+6K51mk/vDqnTq9ehlr+lR2gJu9knY60eUZD32dvdkbQISHuDqOdyje9zU18X9Eo7MCRDpwpQr
M78oBJeR0KPlaFf0K73y82pTBLZkeUhVlE4J3xq3K3cQfshHIA4lNkB+I+owYmq+Krn1PkauuPsh
ykeO0hXVjaxbE7iP2aYsPSWDfwgnHfw0Kwo8mIyML9dnUppe7tJLT7fLM/OsZAiNdxpeGv3uXnpT
+ZKHuIHLHqn7jFPU733VEz1p02yXLjCfxZPmgFJGLfS07iAyXqsp6XfFNvV7r1srTrOPVILwDqoC
bWND18NRctPezt6uD/azsc4MdSeU6ZhPgvWNtkMgzundeDXul4DUP1P8k7aezaUsioVYTNdN1KMI
taPb1l35pGSO5Mb7yLk+hs88vJOZPxPS5ii2GFMIse6FAnzxhB10G1G/muhfRKdY02Nys3R2nAIo
F7RjSruea0eZRqEZ11QGecSBJQgL2KAzrHDDHICvTPIIpm5fTgBQngylvbHqvVAcuU4quBVPMr+n
lou8g0FJ/sRKT77tJRseR1mBAMnjguA0iQdSajV+qQpCG0eM0Tl1HBHIs1aAcek5qXRCp/TBdxbI
tgG95KgfcTJ2pC1yZzf0rqhcU7HrceE2cBrZpRHPfAkUVQh61mN6Oydxs43lyW7hp17p5Y7po13J
0Ul4N6zbrepUu9YG/5YvbrXj4H9N3fLx+hqf4hOXXmKmqHong1A0w7QDkrQsCf8yCOs68waf/ZBL
W5FcxN3cXiPVvdnZ1ssrQivmTf2Ioya2M5l0T8BcPAChScR1Ct1iO9UA8JNNk4fr7/dZ1GteZxMh
IW9ECiYJYW49A1KFw+unhgj7fsVGV14DqLjd4laoq0RfMPmfLszk957pfYaSITReQ2YPADBvAPNL
5naNFxuONjn/pWpXAtHvR/Mx8SEXuPkIh5c2/06ZLa/4ulBwIN8W+g2QPfTDIkr3Z17KKTl29l5T
ytBIRLyXhmwG6pn9J8lDGMbtHABvYWOGHnJi5LuElEfjlK5JSr9yW+exd0tfspt1SO6vr4rySUBw
Xk6WlWklsikMVWQOW8kwCPa4kTMHJT1W6JjrAnlfYtnBU/OcHAAq5eMWyEieYX/dUFcZVtnoxV+k
LW3d/n5w9XswfP0IDrpwLONnpZHcpZPys9jQHEOOpuCAsCZDGQZvpemNzR6Rg8hGc3Rrw8VUQifd
tMJ96Kc4DiIS7oXRt/7QgJ6OpbMFExXgWfXTiVcQ7maHZFPYa+3WRVmTe2+sr6/Fac4v7ODTcXsm
ZEyTOlEnba2hDN2OucwfV6Wb+CIyYYFj7etDdFS/1Ha6D33dN+0lMMrP9uYcwyVTOskMTEg2fcUZ
HboyvAhZIWUDfbhJnHwTutrCVH6WAJ73W6kocojzydOLDu1a3WhO+lDuzA2YCfEne0Apma8SHOTH
ZE0fSlvYWo6xIPuTs/wUbTmbYJmLDJVC0zBvJeehJ+oN8DWWNXRyJC+t3+R4nj+e1npXA450p3jJ
SnS/G37nWr6wXpq6z/zz0/F+JoDLIkubSUFaryLTyQI4c8d8iOySiA4w83DNEbxvS/Wgn8Xs5j0K
NGgGswat4062TV/fPNyNdo5s4Z2Kv0ZH8m4SW7+htklkJ3Ma94k6wPJbMN3T0XlpLmdXkdiSzdGq
IRvw625mwyd3l0Lvyidhp1Pk/2wa26GJTX1apxY1ikT1R89E4EcklVuvMze7Az2TTb3GRUXRCqBR
BOVKOMmPOqlfZQeAnDB92r7fIi+NS7uzBNlxcvkvDXl2P1GV/+XsvXYj55lo0ScSoBxuqaxWR7fb
4UawPWNJVM7h6fdqn7OBsX7L2viAuRrMtESKLLKqVojnlv5/twjWzK3R72496T2OoNvnxk5GqCna
XUoSs7lxBKf5Z+EHx87K/NFsbQf1F5c3FJu3wPwzBydyQ2srNK0F36UOQ1nFtJjuhzd3nP3BlG1R
L4+Vzhkj4d3GCPXBVc7VqdzTDU7AWgWUXdwiE2ZksuD+xDKcCascKePN5AQuc9QAjmSEzRuH6yXI
5npiqiIQSxsxYnWoi8uc0odpzIEC4M8fzPN8RWML6Xj9B7eFtx5whGOZGdFMJld4GFzxvXr6Pfiv
PnZxfeM0tmzr+3hrI7tMn7NRIvRH91XH6cCoYYdRVKJCo96a4HtU+mG5LYHwNGtReoGPgA+Bfflv
IDx01RnQZiyws9QZuHag7kva2gAKWbtuDHLtmeIiQvZpQ1OAkP3prB1xT80aK/rTt/pIOh7VDiK8
1rjqJ8plkvfxlk7w2kMXVZiBEepgbCSgqsZXTrppcYUr75bFx1q7cElaaRmaKHWPaZQ4KFYSfh9e
SivZiw/sc40Ncvt95lauaeyiPDKOQ13IqYz7x5RCAnZkEshdsc9lyza6poZ2UQZIkUa68bi10M8u
YlGgSLjiUTyvuilQMz10h+BW7ekxwbljdNfaafzZi92axJ+Nwzulx1voHRjtY4TM5vchr0QAael+
C5IpZMM6LJbhUzKCPdJ+4ZmeaE5me6xJ+Sl45aU+RGf58h8fuAg52iilcgzCgR8etA8tuHYDwYOg
pzpoRPrLP/EP8DyK4BT0JwxKY0tZZeVCJC2l5qJcSeF1gBV07B+KS3uf4+YxPQ5G5s6fmhc+5DYU
e/ldYSYzkVGuAnH0sXB+H/TPmwOQ6O87Es6YYhekInCVbKQP/SWqbl2zRbFfqdrA7Pr7r1eDdrcl
wTKSbd5r3dgsdKCb7jkGqq/R29sb60DcxbwfV5u8wZ9vYXdo97dbWJrL4dSPGBHm0o+oLwInGpAM
Bb9wx5+y10okuFnqw5F9Cp4Ur1VhXHeLXekyDE6fEyBuZnQVY7xkvB8/hVvakNJT30vJGJ7kFt8h
OmcbS3xt8heRqaBzOE6gh/oAoJjJNd44S36+5oLY/n0GmK7TtK7Bz8rSc1BaqfI6tpfwhQ0MNdGh
S/z7ylnpaUHc+/tjQiWHROhX5PuIL/yBcwWLh7SvS4EfNfOrwBP5Ku3Vo0jCR9lICY4UFOkO1b0O
0e4Li0Gji27Vj++n8/+eZhAK+/4ys8ZEYtVgpU0moLNYX5HO6qkl2QGRjb+C3hxhgG5VG7tmBTwk
LS14mSlu1LHE4xQSmzHSs9mKLBngfNk4lUTQexNACkP2egNTsd/i66y0ZaCK8X2U6dSIjDLhy3be
vYLGEx7K7bAbPkQ9iXfapd91NrfjX/grs49PjCGe649mF72WZ9wNkRPLliRZ7HPrZfv6OJoBDBQ2
amAr87/ULhSbXm7zuMUx2D6nKq7rgP3wgNtRlkWLYktERV57zCJcdVothZTlOD+VAZGLkl6fVWbf
MLGZKB+BPBOFqnt2dCUg11umMimQzGqLakHxUvcPLQ+9c0As1TuSpXMgou2iUKm3ybuSlSTqU8D5
W51rD3FrtPSxRDkkVpszAzCTkKj6HL1D9z+TQj1HXRM0pQ564pLFSYNDVUsT4btkgsLlBiz/lqIb
lvYgATg0vGkKkQHiBfRwnF5req05L5DZWz5wdpRAjL3rS6JB1YoLbApx9+qYRKEusEg15NpgIEXG
9FKs/75tv7K3H3bKklANrXqW64YGV/kPaM+VpcG8w5uhfmg9vrOzDzbQ58EsnjaetvbBFtE461IY
lDAzrrXMO4SRU2Y0gTcgE5pWaWNCmVcenWafylDqBonD7UBqRGEyRcOb8tbv73BfGz8NeBFl2bZW
pCLAK3Q1RNgTnAkWrAedtso3HrDSDwE58/u2HIcCRqgTprS2emMyEweCBfvW6d8ZU3Q/6OVesEtt
fsdcN2XfVko2YON+f6aYDVGdhx1utfZkNodxx+3oQ+hFBufJVmuDKzLtcvv3GVwNd4vomkbpMJcK
2BcDP12lKXCFcLxOc2wNMITT6L2yTg9VJNqcCje4STDHICac8GdSZyK0glMOnR4DPNbWryLAobGM
HhroKxtvt3KMLilSWS5CvHESUCvA5WIvvCiO8NAfKWq7hpC9yoWvoOirB5FfAFovmd0DILmclTH6
/BgAbg5I1UCyjQV/X9c/LDZlEaGrvKVJF+CzqNNbrV47bWvfrhzqS/3AWC0KOsLs068mPQA/HRVp
Lr/1kttoj1JcmFlt/j6d9zf9aQSLEJtRlCHbESNogJGOIqjqC7CFUHbtlNpptG/Gz9+fsxaIlMXl
cG4ZmQYFFhWaUsfirfKGx/CsmOmb+jzf+tdk44uslFUlZRGCgMBuqkzCzIl2c6j91I301FCNWddw
TEOHkyCl6IlM2F35mDpAOD5tnddrm3RpTdOjtZtxER4NWWxR7wEyRmEnfFUuuTN6/IfwBmeNQNzG
v699u0Ug4up4pNJ9qNDJOSJFNGdjdCIrRZlmsko7Nl4ga6aP5lZjce15iyCkdfE0BBOeJ6CPoZFr
Syp/i6200hmVlk5Posp0Usrix1uUpKcDhN8IdUZQPraq+srPK33Jd4mKngOVCwswTV+F4Q8cMN2B
NaJ+A8W0FjWXVBfocbRDeA/RvVV4o1MfM6/yqEEtIG13/a41C2M4qg7ITZ4ICOuObmlwCys50Nf1
6Z8Kp9Q3Q0uhEuLjqzynVg8rSigNBnYCNybJmUsHGqf3rrnDMERCoSc1m5KEL+FAws6cdoIJWmTV
AhcxpQaUNhUjPgqnjW2/chwv6S7KQKsyGDDrFcDelqzjvvQnTghzAe1rp515o9/3dmbUWyLeK1Vz
+HZ9PymruqzVimOREN5mP3kVjDYGXkDZz3bwgH6n5qJbJB9aO37Jti4Ea/O/CDkTLuoJtA8wRjM4
J879a8Pd1APh4T8GtaXUV5XwYxLA8g3hDBW74dy6mSc8oZVqJD6YtU7pTEatS176liO5Zm3lulkL
XhvcIsgosTIMMFzDVV8wIZFZ2GFMYMNZ7kbqRbtoI6NbOUiXkgRsMgUMJBFwqI+8PpWCng7O7yvw
C/Dzwwm3RDrTmeFbqOVgQaQGfQlnPbkInF4fA+Elm+y6gz2N0cEmZtalFhXQh1C8aNwZV3zlsR+u
vBPs8vTQHUFP7ASdwtzbnkUz/Gz+QgFbg6dRYKGH7FHUOhxpRD/94ff3XguISwy1GAbhNN2jbWWi
RERCG/5QLhCLtnr5j0+4x/l/4kZGBdgdafm9GvQRZIYolCQbKpIXRj8RsMaAsbltc3pX4u8S5JxW
Q5qoxYDvAAKo2T8rR+RAl9bNrcSdz9EteGgPgMOVb1v2sivH1ZLyM0l9MsksvRcJKo+D1ZMpAUv0
d7OAeD/2flhYS2KPyPQzN+FUAVcfS+opQquo3LMGghr5s/GF1uZsEVloEIu5yCCy95xRYqtTs4HT
VirbORLOEiU2zecfVBguDR5OZ0uESFsC4IxTb2zLtecvk6k+EdmKC9ETlMjwmT70XpDqW0JQayVf
aRFauJCdorJiWH8+jsfgrYfom56e5MfhEnrDQDh7hOYQrKlnXX7/fUJXrtXS4gYTyOHIqgme2He6
hpIKroJe4baxXpy2UNYr6clS8pdCVQDe0pgy5Lvv6S4Sye+vvnKQLsHb6iTVWVDjd4NhJm0PA1Hm
EFVE25I6WfsaSxR2yWqlVo4qxBti1E/zq3oOUfbwtXOvBz5keezczI7MNdiiRK2EfPG+5v6JPtDH
5+Mp0Vg/lQqjGc+VUBmDbLbyIY6gOWDMAHhxIEseimskXfMtBZ6VJb2EYnP83MfSfR7Rtn/EhtlX
m4nzSndIWuKoGVXiszHAFIaH6UZPxU1AX0+Y9PktOW7lv2sXnCXmOa01jgIcDGSMK5oghu+U59FN
PL4kcoW6q0hJtKuOOD/VkKDS9PvqW4ml4iIQQMVj7lgWs9a6aFgUj5ydOt27svXzax9lEQmmoKcj
O+B+o2ioTbGSDsaB+N4pG2+/lnx+0dP/XWtM38DdZ7p3IqeacJ3eD/BQIECbkHm+BFaVWh1ndO1G
pX8FgQlltu9ru5DmqkogYeIrzJ57l/YDmOuUhG4Ee2PQ6VA+9AHB3HjaSsRZgoqnNld6tsE5dE//
wCXcuDitfJMvDNk/c6ayY1NzTIDoLDeknW5MCS/2myTp2par9Rcf8YcTdAnzLbK+1oZEwfHilcDA
SWDpxF57zU/KDihjTzrnRnlsgAcpSKmzwOvD6tGIABIBJvem7hqzI4q7hUFZ6YJKXwCSfwaM9ow6
aPRebgcWJLdYj7cTVPSCa7nrfPQy9MmMrNaLDrIzOJ3DGLj/GSKAWdLL75tsJcQvwcFxIKktNyCD
rKeTDLpAjBbdZDLYE7///somXuKCIeLbxBVToARDBJ85QECFMKfg8vuPLxTW/i/nT1oyabsCvgBa
iV+f09fYj9rdGNjK691MjjcilMeB64Ck21Y/aq3YsmTUThApqzVmREoEpsJsqmdKS1Jz7hzpaN7F
uF4mqgF/SRA8brB/3BjkPd79tGIXFwimldmkubcbq+H9Taitgbd62apcWho8lAWcrn4KXpHe//64
Fb4AHDa/xxGZb6W0zPE4qrqz5kr8Jw9ZtdwUE7OQdLaYQbLBzQz2OAmskCvR42eHTdwyIih+1qnH
AMWUGUntxwB/S1A/ZDivgP+QMJOAKnrCGxVYeF2Flc34IBjR9kUU3jKUmMHHrcrn34exwr6CSdT3
YbSMEgiFgm9F/RkwrFEjxUWxIENk1LvBGkl5RVMUBTr5NH6GL+NbfGwgvHNrTr8/f61iv8SojyF8
8ELIQvmjxd66W3eAhtsBrUpDMgufeigcf8jA2uYX1ki3ADcrm5lfXG/kBmr6yr0cdMf6SrvCU6zk
XO5itChbnXlhd+25tQPz9xGuoQq+Yto/sYtXKk0te5wBnHXrLaQk+/Za2fQS76X30Q/cwo+cwgWO
Hr0fO9Tp4f8BqrtSIVhCvbVmEGYYA92TFNXheqwnd85dBe6/hR5NZgZhoWr6bwnJ1wr7Z5xckEPo
M8WlMRJ0uB/1D0H6Mmo3/un3eVw5876m95+fL6suUJoGCyUYDLTJJg2qHheQn6atxunaIfO/COwQ
Cmm1hA9liI+zyz+yCcns4CQ83S/ZKIQBQToB3QnwNfaFR+8fy37NkQF1G0Fl5d69RFYzklz1tC1E
nxcpFPfzcF80/QarfK3YskROZ4FERaj9oiFSRHCrdPMry1tI7URX0IxWs3r1MahOcnUbcgPa6Exp
VheoTubVU1Hd1BlaJdmzSt1R8bqgQmtS0tGwyWevR9kGSaHk9xKJRXe0B42EjMOjh6hku7K2IiDY
q35jla0clF9x5J9lAE+FGGkcrovzsQ0fhfYyQZsktgToo2zZ6azlCksQtlwyg8DFMeezt+gqOC1q
eSOye5Lucb3Rf1/Oa7nC19//O5BG7pSma5ErdMq5E0S4gj7yaNdLTgbDsOlT1BI9GSITfZmXJs4u
HZQ6E+bU8OCXSsWx1LZuB19Vnh8Ozq+s85836XJVitp7BZNNdtIEahtr9cW16i7VdJQDnjDRqCtP
IrRhMxJTiJDZ9TRbxUEubQEAhggyWHNj5OldqKbFzgR/gnXoMRP/ljS1INVHKX4TTKDR0lQzK1gS
AbTGPHUaoaIdc4A6toaGYaV6KJoy/5cFqYGL4caT7qmC8t8QE0H08nhfV6PRQQh+BnoArAe19Vnx
9ffvsVJ++LrL/DMJaTNrUlmic8zq9YPs/e293Ottav/+6ysbe4kXn8QJYltBjTgsfbDtSxBubOqV
k+wrqfrnraEkGFZZiE83Z0f0E4rI0YqJhJsSVSvnx9eF8p/fn2XKSzk8Df2BulJgZI+9J3icicRj
xP3097lZywC/tuE/D+nGlDJKj1pnb0F8giSkdDknc6kVWCg6aqctl7mVZOyrmvvPc+RC7LhaTDBZ
AvDy6YsCK7++c38fxVpzcwnM1oqwYbGKsICQxR45qEZCpQ7XqMypXaCSdugCmFjxtZPfgFv22ltt
J9dN1NVKWFyCtHkVQqxiEaGCS9K7qQURb/lO9WMQqu/9FU2P7dmMTMCKtRdlIydaK0uxi3tUkdAI
sQOrOnV7K7Abu/fpNd5lpmpItmpBE0X9mHzlP64T9r4J/vl+08SiOJRjiw7eeFS9ZA9IkXhiLimB
T+CTdpo20qWVzbrEY0d10dNMxaIX05AIgExR6fr7IlkL+uz9kf8MYWybVlBDBH2u6/aJ0KAgHAH/
EhwVAWpi0mgKjaIXwePIymY1oxMeCIbEgDKZNci0W78UBVPsPzfeZiVjYheVowCaq9JMkRa2xmA2
l26f7f/C0RMUDNXp99HGdXttafLfx5xEVVk0PD5bzSU+y/d6MxZmX827bEyMWszcvBk3NuFaortE
Zw8inLGBMrjTp0QP/D0PuB/iM3YBtoi08ZCvy/MP5yV7D5b/fES+uEvC3xF2ucubjX1/SGgme/5F
NIA4tEGDrXdgUdrhQ2rTR+UElW2NTEgptI03WOk/QS78+xsAAQS8xn2YgJ6AIlPp8KUmIA/rWzH5
/kP/O0RRu3/Lf4Y4qbRnaw5FsqS2qgxHt9MkRmPBXU5tvS7aOBVXanEw/fr+mHqGYq4yYiYZpyHB
1ycDj8QDswYiEJORHLdwU2vjWYSOmZlTTeARnNvGBPykBME2duNTfd5CG93f+KcJu585/0yYFARZ
mMC9BOT0huB2fB73W8DwtZ9exIy2TzqJFvhpQXkUxFsfWEICOYZjGZ1/jwM/b1DIzn9/90pQOoUZ
8YCJs7tLAHELDVWKCtRsXd6y9VnJ88UlFHqcc8ogv8LkZyaE9briLUp1FaVeT8hJMh04JBgNdF9C
eKaCdlx98poBNeRYgz6P9fs4V2odsN3+PlAehbF54PAOCRrKot5mRyX1AXtUoHcH11z2phoFcyvi
waCj3bXP6uTIUHjI9qrVAzWA3KfcMz5UgP78/kIr4UpcYqWnIA6zcsALzQ+9weyKA2/GZ5uzJYmA
T7FRgFib+iVEuo5kJmYHpEzt9CQVbj3t2AIS09ATnOXXSp2I2DlxVCC/MyjasBHvFaozMTtlvLJv
+UDiZNjIb1doCOISNs3kihLyGmoE0sDDMLy24pc4n3Q4bDi9ZMXCsKfCPhbOEyUyLhX0Bpm1jHPZ
FqnEPmMhLbCDUfdGCraysZZI6a4sIg1WE6zPTLnetaA78ZA5V0CohhTnllfXPcL8EBiWtnbIVrNe
iRDiSsWZZ3TtpEsVodazcRT8fKeFv/v3Jd3NMIDhSowh78BG4irCQB03krYagT/fEER1EXvyqmda
7X7QgINpl/5M+p1w6HUQLk2gdVD++H0jrIRndRGBGA3V1EzFY3qre4OyNLnTE1h/qy+3cjcXl7Bg
1FN7kbsndzyUkU7hw6Snx8STDeU5e+uf+GcFCgzQ2Qn3nJ5qOjQvEiOExuBWj2ttDSziTsyVad71
9+EB3ZKMLmTZtSgzSrrRZVoJ4Ev3g5QKzBDF9+GBHFwdcB2Aiz1Kmb9/nJVLK1xivq+xZg4ZuWVw
zVcTBAcy3HJLfYAouqkOpDNmr9WV64QSpnROnY1HroxoCd7t5ghOI/d8mR8MFYHB4ZyCISkUMOFx
iFYT79TUkEMUTJMTcw+W08aTV6CCoF1+Hyyft2xc8Hjy+AG+XVobHDBpaHqboS0eU4vR6Q26IRip
tk+usDrBn97cuqasMHlEZXFP0eJQmxIwy9F1C18LfM3ZEvUAAfIhdAJjeknsad/tgZE1QN7JL8x5
rglUsPd0J1uF0+kALkZ/N77BfXX+ELmWqOAw0sSIFxC5Bj03cqvfzefGEvTSbrwtSZ8Vri2sO77P
ds2JiQqLSc7PDtpz3mM29d7HVrwFRqVDLtkPLMkUrQCwSYC4NrbLSsxcYoH5fG5YOs6Cr8b8J9MC
e6hOkBou84/fZ25luyuLhGdCxT8qZEycdoxAxmz8LcTm2gVmqYSfDBDkpCISttzn31AEx854aj8E
C/Wy0u9P1T5+xBI1YxvGNz5fO2msp570wvvTxtSt3ViWUGClgkrwF665hnjPG9SCYVsB9kHDELjK
6ONflUThVkF+pb4Ae5/vq2Nq5iqqYTMENR/QqmivlyAP/GFPSkNmb0ad6wNK2c3T4A2evFmXvS+9
H5b9Eis8KgwbTPcl2T5ntwo0DlxHP2RDMAK3NdldYm3San8urolLbHBfCtxcjQBudBcGeg1EsUec
rPm+QpjbyL3XBrOIJ5069dwct2gpq1nnqPww601S1RvH9loeugT0qhUstCiH9Ri+QQGMMXsdskah
/shtgU/WwrG8CBBwe5mirqtYX3kIL+gi0+vwKd6ASIJNQRyDeg0uIXeavHw/GGlKJiPfb3rm3Pfr
TythcStJRPr/w7pmJAFebc3KMbM1M4cQQWIp1KyNamNbrUQMeRExGm6k6Sx2wFuhGD6zDZnkg9px
hMm3BJ1XblhLEK9ClTqc+DsCILAg2l0zxhRBaDQDIonJ9Ro6QXQjm1xdFIvyyAQzoblVEP6U4WGM
jaB+6xRRVyCA34UvzDMzPsdbIpMr14T/weEGmpSKIXC4eWwIYJqWbpv96TRrVKyxSY3/FM6XEsNi
BvtFNqgEP+Ai7k2mZaanI4UsST1EHSkzrd/Ijtbi3RKG20d8EHJlN/uRTgfAihMKh5PnNDA6QCIz
GLclhgBlp6IiRe6Ks9H3L3kdGcLWbls7jpewXEVVm1Sh/ez3gTcUu25iSQ7Jq9xkQRSE+mpQgyJp
V148ulngTh8I+134N0v9MmM3ls8X7uuHXbeE7gatkmnQ5YduaH0FT5BwJTWG+YVVzEjw6WjOAQTz
1PnQlYekfZ2qAJcGUeeK5yy2gqrQ+7R6HMZcF1kwN6tcLyflQlNHgESuNoZm3VVmJlR6FjiodEBF
M0VKZstQfeWyHV+WZkbfBnSich6SjazJx9dG+TN11u9rafUTL+JZzApxNSaYYWYXePxnfgW6wlP0
yUoPtcOdi2uekIctw9O1zH+pJx1rQ87lPbw/Oj10WCg4DSb6vlZ41/GB2GD0hlovtJYhL0w2NsuK
oJq4BA4XXKByMKCCXi3Y3/y1aVBJyvMjH0LgKX1sZFBNwhNcR0k1X3Mq2ZEMdnqemGmc+7IyH6vq
ClkSGBVgC0AZVpbNUABaISIZHXXov3WTUYoF6bkcjggjUSJT7A5TK2/swa/Q8dPyW+RqqpK0syIM
8AAKWshNoJ0yi9YsOQlVUIm4qmDwNA32JUo0HT/ZfPQnYQ5lUf+BSjMJ0485eesKzp7Cv2r6lHMo
aLmDyJBadFr6xNBjB5lmiPdqD0FiJ6jqx1CykOiwy7DLZYgsNwCABalRcU8yGjmslB/Fwi5LhjDs
WYj+QuVELyNIrUUMyfLnsU73PWOnmtnAKGPCz0ERRxPyPUxpdaU2ZVB4h2KjRbrSqMNH+n4fY2Kl
SloJqrQsagGcwVw4JzdQsL1VbgTcHbPR1FyJ6ks4NZUnuaskcfJVAOpFKAKTEDYYYQFq9nTV+pff
t+IKgEtcgqpjLKh0kCBQ3BvDHr4pMIL/rG1gUCWHt3H2NgT9wZlT9c6mvvLccyYcrSSF8HoxlIT3
ExQvrQtztz5qnD7SuwbFTOho9IcWiiHqxoJcixhLLHYHs1SI9GNDISAn+Ts0sXficTbZuxRR8qzo
bQsiPLgyOtw4txKNFdqauERiS4HcsuFIWZSES+D9m7M4o7kAyqJ8jJ9K1QjL48xdh/Kjayz2XAX6
pJJRfRa5kTRt8cSDYgkG2we8OQ0BXSs2tvphP016lBoZin7SnkbyRsa+lpIskd2UBx+aEXBF5Bqv
CmcLhqRtC6E0yCxwZhO+aGDtA/Bdv7DVVklkbYUuojgMxMsxYfFISINdUit0Zac5baWna1neEtBN
p7xJ8jtNoQfBwkb2zR+kEjPs9u/iFWVyqJFDU3E37aSrds4/+0ud6vOJgwa0Xey2ulxrZ4e4uJNO
sqAVaXPf7GfZoy/wGrLpnnM5I/H6XXrM9qh8MJDFzP6IeJXf96TEf62wH+Lv/8DBVRGwjpaHGnxG
rzCmPrPTc8kk73nfnQtBbhWgQiKOcAlQRTM0CrjuWeAusRR6ddwYNbxyiyo0eETB/DwFJzW2ivrc
Fw9UglVgnugV2g6wTiQCXJ/CcTwFkB6Ns+lPFHReG06HWsoctUB3npZw/6GwHuFhOJM0uADVSDa1
QM8q2FDG9W4OWlRhBjNMQ3OA5mUamUIAqi/bXhhOm0ityZAfKSx4axvVKBoQcicq7+aZn3bVftAe
KpA9BdYFps1sczUCde/IBWY7qjrDv+HIM9pgsDq1eOtil5V6ncNwJfWFUhGQHIj/syTo3rMCdhxp
+jJppZ4rn2GjOerY6MnMVwaOm6S1yvGJzSymRU29UGuqpyFkEZI+Jvx0isQ0IwJXHsIsgq7fNADn
FA+lNbeJ2Xajh8uSWruwy/JESX4NwnQH386nnqaGluSPUjTapSi+RFqqj032Ho3DsR0jl9PsroQS
aJuzTttqBIQHvqF+GdcQUhKxCyee5lBQEuO8I00hIXAJspnPENaHxBX/kiR2xns0/FM0nSFCAQhe
7iSiKqJvTpQeVF2xByOlK9n2XA3ya6MKB63WqF0rnZyZSibTjz7jq/euqDLIslSQ6s+1ETMINS2Y
OjFjboQwkHSZENYKWdUoBLM4kb5W8C97XjYnsSeSgOAFor+Za/C3YernSK7DZ6nIn2j22qZt70sw
4+ZGySj6RHVScXrlmil1CkFqnqMIGuGamH/ORWXPQwPhZJO2D0F0HLrHWj5GUaMz8DQorQlKFFXv
QNQdN3olj05RrSeBZgqhnXA6Dbwpz6DVn8FiUdU6dGjcOoJh6zmpJlDN/sAcm49PAujE0Y6Gbkad
tvTG+tjgKhwlgS50pRFA7mkk0MyLBsK2BtRasXQjxGHZyBh7hMh7G/ti57OT3olnWOukooNEFAJw
KnPpRz9qAGmRbanWUcBWTDj5CnqQ3Nh5D7ODbABKsmaNmiMBM+1SttoHEA3J0EeBFNpJnaOLBsPG
CYSUojwMyUOJdas8Tywsxir4Wz5IaucX9d+s+jtiz4k13B34t3LEIhH6S9NGtpqIT2jXgSGmICVh
RiMWKeB+bAT96k5Hlq5H2ONcec3F0xxci4EvXCVnjxAbOaY1t6/52qzg8uVObfjUcaoVyqgnzpeE
O2Qgto3D65wUOwxjGtCbZCDc09yCatZ7rd1NbAj8teYNQqC5bc4/CJN4gaetcFWDoYEXOaczkcEI
Y7qTKIoS2LxllsM5J4eQFZaGiAZWDa0nSsqC1cX0SagiY5zoFerbw4RvHsGatlKsojr081zpqsK6
imBmfWaOCRwvaisb56e+AkEdVm+9xuAuSsbw0L2kk4xJzY79AA9dBnpSUY9SeQx4OTw6mBCNrNZk
sFSkNLaQnoE0CkeT4Tpy1KqV2SgkQS+UBh+JrVyuMnLeZO9cL6i+FH7O5CGEufeMYvSoqrAQ1TZh
32Pcf0eEK+To5xJEonnNprGkWRXbFI4QAdGuyeVLVYqnkp8CH+bxw3Dsqr8trQmch9vJTqqriq8u
x6gWtQZ4B9gdmVzoSsfqjbCTGSdW88DIu8MMbXI1rnwmSt0Mxf6QTTK9jrVrAHNho8dpKDDyA982
kNBmEg8TPNhVukflSQvNriW1ryCyHVmUrpVT30LeGcylKD2zPWHSVyDzVe0B1hds/y5rgUQYwDVe
U81mJwcWEGAbU1lvU517x/+sZpe2eglnCJVwg84ByoiGgEB6eFLJ8WGAkUzhszMJs0vBnWJoXuVm
iwQmrCyV27XBmZk/owwUvfyDyyDfAfMGBSrsSRc+9nXkMDR15Sh9bGkFpfWk4O0m8yI0Oqoms9U+
UiwBLDxJgwPwKNsNzqtO4GE+kOhNV496AhlayHJKONIkRMG7lOMuFK6I5PEEX5sJkkWvEloJobTT
kF+J+QAJCqXUJcmJ2LnV86LEE8K23Ve5Er9zD3VsjZIZpOD6yTp/b88Cb5nZgqLYIINB4HZUdE6O
CRaPGTaizhRAoMTgIYWnQeKNWWkJo8JKUdk3cIpRQwTR2c0+0xnaLqB9XEp4tyUQ93ZbOdHbAh51
NB9exKb7PySd13LjyBJEvwgRMA33Sjh6UqL8C4IaSfDe4+vv4d6njZgdI4LorqrMrMzL3OOWjiE5
0MfilfmRKLlMxa6MJLvRG5R9rXlS7DUanDGuNj3/rmU78ZT0rFjw1O5Jdu5w6s4YiyZ2ME/lutMy
Zknxq8k4DQh3qc6p/Fqs0qYCCej3puEpHRRL+4p1VKB3x0i4UcxeYDM86dW5Hr0Oyy4BEEAwakE+
UX9bn0YEPmn/zCpmGbYk55UeLt2W6Q0JaQ/idVm4j8rZN1g979TB6ZeZwGp3kL+s9Mckya5njPGT
38HikmCTtuKeQvCCaBaDeGVX2Zqjqr6ieHb70kaverXXHlfFxhhPVXmAjYqKs7F4Lb6/INRiU5lO
XXPPfUrzrVhfKoYWMbhjuFPZaRuCst/aJH+C8X2s0QH+UXA41vhODJJvqfbRNpoTXR65vRNIvqn0
3tAU3EPp8lwv+i7iG60j+SKYQvM66Y8puTNl20JHQc85olk9e533KeYjXiR3lJglu5DPvimV2EsN
4259xa2XlCsvbepohrqNuvyAFdV+fDx8EF1ryvyBhNBmxem98kcu+prvAuSmn+c9vh2O0gxuuZxz
WPqxMa9t79j9Po97V52bYBnG0mna5qiDAxgkaQutuTT9UZVuoZYfOvVOtHK5hGzn9+NVS6QrKydO
g0EoLpMvgwmmJO0NifjTBovJeVI2YnZSKz1Nc6NxPZUGGZ1VexhUs3LsdaGzUrZq9DGYQEaDMGmq
5I5mj6YsVk1/Kebiex0p+KmpuWnhI17GJ96uAhEZ/iIGXJg6d1i1zQD6D2gpn8ya85vtKAKmYIm8
WvdisXy1ZKxUjSBupss8fcAXbxrROTLegW0xuSoZjEslnFg/2rmOLrtcDvbaEE+MpQiFLTFu9dT5
LFaSH0maLFiALRXEJ8vxRxmagRTeZSAD0LbNau9t84mU08COVIJPHy8zi0BhKTbWU9sGehHua9v6
W7RIc8dUuhblLqzlu5ISJJTwVetjE6j1xBMDmX/toZ3WwLohJNd1a2ObBwTfDV3I2n4tyxzYLTZP
41thf6nyW7++iYW2zqvzp5U4AKX3F4JUsJoOdzGelbQCjmqkz5Oq/Y7sdzkyUYD4vg2o0opLk9Sn
arTVjVZKO6PmjZXarTn6ahXIRfpPmI0X2z0Wug9asVoJjyectS0Nb8qNdMP2/EzgT3RoymI6TkZH
qlvZx7t4mfcjySoblnmfx0o5Gf0SbzV5/Kyo4Vt2L+2gau/Kmnplav/OMxmrVeqMxltq0L4j2Qdn
T65EuxPKqRTfWcpgMhakt004voyN2+XIt5ZhTze7a0LpUCrpNq7DgJjRN+z7DkJIwTLR4oxl8qfZ
RM9EhKXphNqb1pe8mDRpvHYG+eTclqgkqvJMcT5oqIu79rimX4n9KetcFWczs+NNxoEvR0I9Me3P
vBqQqdM7T2q4SsYZmx3o7kO3zsQ7s4q1SewhPs69tW1D7VKb7VGHdIvq4rDONitsDANt6OdR6lZK
yeOr5a3oK4jydTnOUeEna+Loy7ssjK96ZkxTykOhcKBAXFP9N+0+YzqkvqhJjGcTwGt03VuH7qIm
vSNrfqx+d3C9llbeJOW5xjylnV7JRD0WIr/OfcSmgcXfRDDoeeBfULuFGJN8oWnT3ru2+lw0e1t1
2VsZT28q+MysXpvhOJfxL8kghDcS3UXI07iE1EX4m0JimW4T1i8R0Y4Kb+CtJ2CIs5B5WX3mhq0q
T+0OGSS04i92UOQ3m3GAXuNxdkW97211q5SEb1H9m4m3hATxF3Nodk3Ctdvo7iKhDFXuk/xiLO6Q
sjkklF81Hz706YeX0GUe4/5wwqLw2jh1w2x2w+afYRI3rv1Wo7eazXGhkeum5Kho8kbqfw1L2iik
UpevmvVUJG5h4sIN1F1hQzGDpWrlp6anVztUiPSQst3COkljLNxxUKhT5arGxxrn+8WqXpsE9UBX
bFXZKWQMrVmiyXXXtPcmfaL2L41c7tY++xImD8lJWMNIeXLDtk48kbyEbNeWH7HmWhh4yNLRkrfF
NwRjqzsRsaXl56R96NaOLmGdg6wDyVD2yUS2RxfvTdvXGyo1Y8pBn4frOlmnCMMM9o3krnQl6N6+
p6XFMHU0nBE3qz7DM5WeqP+ZVzJgibvQPsIlSPGNb1kXT4rIU9OzaO4G60vWmJLsx2g3+rJxykBu
McEkMKvP/MbcG9WZ27OlwozpUWNXU35SMZacOT9171oyQSSE7QnLta2vCEudlmRsdafDQYb35TVG
mNA8/IcL1TfXt5mVvi53ekAnUgCUXc2Bas6h5uvhybIJjHKYdGo6vl5yB/PcawV30SHvcbtd7bNF
FyyyxlPwgwIQHtrMVbKBJCmubLrsroh2EROXZmdexLSgZhxrGU7teSkBfXu3XqITRndB1zNRzP1e
6mPfVvDMTB5AQkJMauNF/W9ILGaSL34zVtxx1SZpgzEKWj3HCfK1FXjsBIXimXnIh2gPaR65VarR
GyeuIc+XqTJ3egTfLrQfOcKMqmi3lParNAlfyv0Qh8X5I2R/oy3z3SJ7mrGvij+Tq2cuGTs8Bbg0
THcqysqNxdo2TM5uaL5MsRsR11fLvauvgq2PcgO/1BP/xQ2Qb+i+s9HLl035S4TRpqmMt6LbqfG5
lz5I9w6kiZAKC5MAzOR4+lbvEkRq2SclpzMKDzaldqxYUkvrCpys0pOfhzUk07JpDk9xNU2feiPP
nyJsOqBKaxB7Sap8bZqDtOw98InGiePMN0iHDnsmX5WV77T6szhrUdliyD6Jfd7O+ylKAtUmE8lY
r6uisjGV+f0y7kql/VkNIznRAr/YclRukZo4ODa99Fr93BTTXxQxuAnsFMIwNoM+Lp9ri/2p0LKf
5cU2NrMRM70sITGs0lOlLk5HHDWfy5WX4dvKxziIQuVPshSvGsKfZXrOmvPaOfWX1vyDIxxY/WDm
GVwtd/J/BgZj6dh6y/Bo4Mz+UL1LKjkVuNFhUWcFD7LFYiITpzphwc8zJdLLXGXaLKWnzH5f3auE
n34jlBfRbfLaicVjPWHHiRWVl+R7S/H1LnLC1idTCIhhKT7wp6QRLJH8ur18UEDs6oYw+B2Zx7Z9
LSrWpf+Mb+Ui3rRPafEJ91YCZXAVw607P09uQ3oa9M6BOdavPcVaj1zACjZZ8cWO4yCrzi2/mvPx
ZtC2TZefhnRXYr05OmUaNDhe2hctDQzCsxEVl6bXEDPEFBztJRqd6tXAVCp8HhvVG4rNmP1LDD9E
da7sxElDiVituC1+m2m2yUMoz7eGrbVum2qHoqh3qREQAs+q69R/x4OrJrsw/ZXie7i+RP2/MVt3
teK3uFHVLqNfCUwYtZgEb4hU7RrPri+VuXKdImeLwMCyPY3cWld+at3tMT3nOp7CBr+N46ETdFAT
+CpKZ055NbJddtPqiAn0uUk9asmSumqJBVYan1ATB00XH4V1NC56fWSL3MJIB9lM7dr/pLFhyvYi
860AmSgv3bhTVhLhM6h6bMMagzn80KZ72gSJtX2ZnAOWKu3Xwt7V+kessICYT8+G+Gdi0JsCMBFS
P3GZlR+iJZxQMjzRHIvSjeWfTsXut/y20c8Vf/V41WH/NXbLKw+jT0UH4DipxSc4Ux9fwnrX6Lcy
O7X6sWJ7Hgl4wfY84iZZ8ih6S7tT1B0NwVr9lKGXk1ueF64JaNd72KFuVLCqdO4fa4g4wsej4cZ/
lKSQjLhZvJad4Jr1BwmghRDd4UQ7UrNl9o8ez23qrYIl23tRbaxvikr3Vv3qjR81L7mxE+zkk3NP
wkfPZgeWxr1mj5ewqJ6I4NxoNQ+ToHr52Q4DEhhj65XPYlZP5U3Eb9F8wWtYWl9bjc4mTpw0Kc91
zxzPUG3EBVKmITBkPtx6Ct9LaWVlmvAWfSfwistqkJtDbueBWaaceCwCbVeJr9Je4CFd4hx+LJrq
zaBK5jRhaswwm7/p1TVaNlXxFPa88ieDcaYUfANIAmWB/TPBkYsTWdclu9nrStt3glkf2wtytY1p
HpfqWmqvTXjWaWgrWLDc10J3VLdFfkjYsx40wMPMB7dKy133XHEPYs7cqbyyzDW3uvRN42tY94UE
xhs0X122nVj8Ne8a2W8yRZO1wfmLz2XGwSQTc6b8K8UWcHOTV3s98TFhIQbdNv3hl1Mm2V4vtjCg
Ex3Iek3M17r8HfK70XRP4O2oELTuWPeOyPjuPvhZy/Rz1tpN00IZms+IRW2+vs6WtzFYRF09zcXn
kpxXHEKij66MNoX2lIZByTwebUz7VcwusJt9TltwMC3Qyh3qLMfkphoZxACBcjLYzXelORjIjrL4
MNLKco8YTtvxvh9T6v5gMM4r3Cmr5AIN0VK05Y4OiGE54TySqse7EM5sVG9wZgf1sllks/2QWhfd
RfVvyj+61hHsFGFCY1/KqnSw6DXASpRDV4GjGBdEDGNJWl9gpldmp1KlbBr5xtTeLNqK0KlWR0YR
2z01eEkWFI+/TL9q1bXIHSMKIu1Ht3NXN16yyMnTXdwGg9hCclCGR9OZiHOoX/ENTnNsy6TTUt46
wqDr85Be4+5dLwFwD500eSM7A2n+Nds7Tf6jo2ukyDHoUlT6mPiQraywZa40o8FxmoZUjE3JO0/3
ItOPbOLW2k2huPVVBH/C58OohXwzfdP9TNWWk1LHbtoGVrptW5qXl45guC76DY2DEe5XRLCxa+bB
+NOktGo4OLGmr3vx20yQ7Oyq3YW9YXrBjgFPfbFB3I8aOb4WIwrgksxZTiiBgQFKIqW7JsrdvH3L
DOK8CwiPQzrQNJo7qbuvlukYyb7A75AYeNnclkicSdpQKaeBec5mT6hv66+WvKtkgksMv+8ha/Lc
y0bpyAXfPsGIblS6JjdWcUJKIuk/HXDryyIssO1NgWl8yz2ak+za+xILk8R1wgjMP7Pw+gNu5IuC
BAh48YUKZIY42Klb1fiXzR/ttaKwxNsE3xbatPDXyN8nlMBAWTlXrXC0PnTR6IwG7TmwI/jHZup2
C2pJ3fyMtFMncMzJ/CnmIc2v6nTgTcgbMEJHYx2vce3uLPdIOwF7XVW8J4AP5nWcXdyfNOZI5U2C
7xYgyVJjuOMMJIYYw9yYzW8Vnidspe2d+DTAc2La5u1iXSoCI4eNYeE78DZJlYvucbMuPw888BPZ
rykf5flpRlLE6F9XwdJ5derLk1NJbth5Xb/DtlpOvqxxl6WlO08wYfLwpI3hZjWtIIrwme+eypkT
xvipk2yASu+S1s/R6LX1tpn27WtDKCsO83/MniFSSPEeoVa0vPA2ICj/NP+GzI0Vp5JxqN+q9oYt
H2vajvse/mDwVGr0r5buld9C4NyPmWAUCm+Ivqz+Y1aexIuGDYE6PnUf2hJU/ESaty4rUOVzGSlb
ehCiOB2m+DD5WjXZ0ZBsYZ6gl+aOkgwuw7TAcwiyB2TH1XuJ9LuScFN6fXEArLfV3zhy8+47yQOQ
ViKerflVkQ5d62bzNpQDBj7jT2Sm036m4qce7oC8ZB5v0i+VlvqWlRYvWf3QNGhVUIC85+dwbnat
cYLH3hA4L6i60gAK69ca+OB807X7gAOA9ST/VdUzo0RubEVUbZr5oFeU6Zm5dWdm/xrlR9OfH/g/
RlDcbGpx/Q9YerxyYpMek3iLdYzt6NUWfgAVlwwwFK/fRrqTiTSUX3O+8ok/vLIgnd3AmzdwrWZ4
k2/wJh0hh8YcNPOrnt9S3qm4xkwcq9rpWez6+lxrgbm44eyDliAIIwwAE+4CdSOzDKcLf6OglXeN
4vO+mfPXQFmIjr3umaEzREFYly4RvdV0W2MsDw52cwMqnv4NUeNUH0Lc+Nrlzs1xKjeCsfWBqidW
Hr5X45CGxBoYYAmD09DUSA3f2vKmQ88kb530uxJgz4tjLvAeh0cQgXjo2Bw7Khyt9mylcofiB7cH
M/LS69q+awJ8RaESYr3/gVeclG3pouvFG9FLSZR/4ueRABDU134TJ2zrh1wP0mybK45N70pEjoW7
WB9YFne0nzP6cguR+y0V22wIOJpG4YNwS6QYAiflvmy/xfelZ1Iv4KZUZ4y3unlWkPmpp77Z2uq/
iV9cd6O5q7NNKb2H9Wt9L9VwH6avMCePocceEOm32Hx1H91JAOm3s+Zo+VNrHJSRYq6wtvxqh+9z
jCikcvgS6NUUGu1Vd1MoMW7ijs7ZgCEfN/L4MEBK3KxC281/7ZWOqn4Rc3GYDYY24U+8WxlrqBvp
xWDZofgVmvJZKeze5mB5M0QG21WtqlE5Dkvp9kZ9Mv9f3klsqEiAWqbJiUlpqqq7IP+AzRXjyWzU
DwkAYiPpw4PDrgqna2HtKUMWyLNeZKBEpNVE3UurNftuiXdqWTnGUG/bOvyT0/rLHq1vSU2CBmp5
kxmJI7qtkWV+MQnPtDzVGCksmzLyBdPsFSETAtKNpbhV/KPG3ypqBPUQWgEjOCm6rbZT6sMDhotd
2fiDsi9+iFHfJhqm2+zsVZfmNjSRNyx/w6i5KFA6CheY81bwN8uap6zaEMx9EzvYt/mj7rWKv1p+
CdWiD8nfbOxVqJPZGj5L4TGMN50jrOmUNXgw9+Nh6TnEBZiYynoNILWanKtnu/uMdNlPJ2zdmsyP
zOwJCMDPhkd8l/o8jo/BHqB2JtG4bh99soy9PyVobmcvarhe6/UEphau46di3RItfarCXcrv1nXp
WUg3vEXbjDKB0f01jk/UzWnxV5se66j/RdPvhNI6AgHY0OBjQWG6ijhMSBc13LIiHLUcrtpH0wsz
3D/QhwXgu79O0bYc9wtILGQVVIIWPdkl/AU8z05XDqsB5K56dcYtuO6rBZhot66wcSeqcDI4luGL
+Vbit91uQsOrWNAMSTEJRrnbVcu5+jHRXGXmeAVcBqUYx6s07KXntT8SZ8EO5Wh+6lbE03VzNSjM
rV1HaBt+DaxSqot6m7VdkeHdtyPkbpORz82tNw4+A7doX4T9jNoFO2nkBJJ6U3n16ZP5jibhztEh
pcuQaRDwa7GwUoMwijCSKjfTyG8EvO6+c/NzmLamultwKiKua/4Z0QQWEHiXkbtcDHRrhZdBE4cz
fuNavO3GS5G+2cZpmc4ZLCtAr74XPXo7wN3GbWGdGz8fEtD+D6xxYE9uNHm0KAr+jK/jcmmUW/9n
/+SJsRkSzwj/1TMAVpLcZmP4VKgMC394iN+r+p6jBLOnw/hf7u+U+JCiWu9KrHf1o2Mdm1GhlfjM
6B5pI3Mf/E6bN/bWJqkqvORZkJc3ezy2oyflFxluecgOBBdbmvW+fDSgnr8ysza4Z1D/VOGvbjmZ
zdCPVjmTHZ67rJ/X2dV53rODc67hLILG1Snfkom0JKXw4uSzbk7yt8XvGTJvLn7C6m3A0VVkV0ZA
SEjYIyFOa5W6vaB+sjHYKfuo6g6ihQPEkQiKsZB368gkAXIM1Odzlnt6p5ORv2UrdDpylgFxQN75
gsebv2N9M4vl0NDHqYZr98dVueSNM0+YPgcYbfjiEJqP7G7hLc3nLMPzO0L7XR5yChQ1tsf0oSFb
aWg2HvNNptJYoCLJnQrEj5YBpY/Nom/62b0ojCa102vbefW0Z/s6tm/Ne2o7vA+AoIAVSgS5Jf3l
5ReuZHXh258ljaby0QKzROlWLm13KTcRCtnC1cxNHcuuek1K6HD30bt9Losfhls2gWTruyFI/AJ6
zoo1TNHFphxUCg99CkS/rwcmGpvsD/XQDN+s5B5NPL/F6kvQmOt3OKKWKF+mT+nhBNMfJVQabU2g
Zu8nXBrybmZUqlaM/k6Rhir2UWdgFdTaC4fTGp2z5bNJPqLYs+UvGYouEe9GZgf6cZa92YB7POQg
8Db0D8EdcmK82or8PRTSIWqoNCFGj28W2L5Ufxgp16wbD3cFE/TxjmV+nLnMGiUqQ+u46FhcGXw5
CPXF7xzui1QKZPjrONzJEw8ovQ1j49tFFjQmHA7E3Xqp0dJFEKAIscdjHXJPRK7B0a6rf2l8TkCm
o8hpEZFE7dZqC2chnY2BIW6/delFKybEQROafNY9OSGRSfOO9LGM/XQt6SHAtQ2qVGN4ZjZ5i44e
J48AHrTs0ufTplbM0wCjj7+z5Gjq0xDdiJiE645sBFIb+u3RbBnvs+e4xhFgzPUWDRSIiVpvM4Nw
G4spvMj9mFkR5hnEpH+36rulBLyXDONAitJ0aqt7bvNOJAAudKdWXJ0VS3VK60nq3MejHp9Efyn4
B6P8zt9mpsgYradc/IQ1btnvqYw8X2EAV18k8uNj3Z/XHpsjhl365BBVOFdFsVX+VEB7O/ZBRppl
RQ4ZqsItjXeJvHX7UHMVrvfK/u6i6PFHDrz/KaoYI2JMOAmTvjtxVPE8zTHKr+KTkm0pwImmsRmR
aBdm9tUZQKj5jKfNOzgIazoIyCAGPuTuWMZ/HTz8wrQ7/q2ic/8TqlxW/TxArUfMaA13omxZHxUt
UdJ+jHm21yw0WXG6V/nBI8s8EIt5KGblNuBJMO1L8RJmV4GWMQrf5G7q3NVWLkM/hl6rPrrN6jPO
06A4SPOnrYBfI3RzBj7K8JbYz6o6+nO+71Z4qvCpjECUtKc+2lcqzOGzIm11y1vt0DXG37byYtgV
w9yJwqHb1ctdIr0m6kin/c+ovgUQU9LvdAHdsklbEidLkPcMR9jiuZ/6c1qoz7kAqya+LC72OjaK
xT/RIpfoFxnWmTj7cr1PHYU0tm/YWHPm5vbbmJNXyYZrr1fdL5UR/gnlo9ZWu2bghPeDzr1m/ht6
kBIqsDJJ1nbIrHsYL3ty+l6iYT+rryay4ooVgqR516XoqQPUbhkwElMaTwnsPnCaJTtlArGb0bT4
uibHfq3qz6YRJTdNIBBqInr6cq12wo5ulUl4j0A4Wv1To8xTdW0nNagZi/V9lR8QEFdOJJO6rp7z
GCYXIZQIH8pA5kZht++FTZSeZI17MY3sAuCrthGluh3sOHSa1MycQW7GIO7Fd9SakQ8TimphiU9W
iIBEaCPZoQrdfXkJJb/Pt0Kx2W9z2TuYtOlNor6H+nUZXxg/2/RgW+xONIlbokgqv3VDuCZBCOtG
bxmnMsz0LTZhnDb6S6RnjZAihlBWZWxteiKiCRJOQdiQKeyYzb1GTGBTPeeWdGgUaXIsSfN0fDlU
DqrtWv1t0BNXKbeLdtct+C81yHveBvXezoz4BWqKuoQrgbO0HgQdLsSV5pgYGa11c27j+t0wlFtE
3Yx61UPMLvapol9GjDeBCRa6WAsIi0x32uBtYsAVaJ8ixqMyjsdd2xXHcRoErFYI24XBcGwFTSPz
ZbIw55hWETqh1IlN2wjFiyOet2lDkwxqurgQPKeubK+FajsWt4g012et+7JTQs4xGmnGoSLBSXdn
Gx2qrtU/unQ0q2KXRAO7cUMCvl8EcnjRRz8lBcVmLUsjknqRLpqFoS1OAeU51WicHbpIU9kSQqFR
LeboxJ5SQte5FK+LsZdaX7X3lR5E8220DmJ4CKE2nLa+7p94rSO/J7ADOkusYPWpBB6poQFTkGYp
Xjpr4P6K+cqqOmW+xKQpWb+6ud2DrzCNVr1TtC81qRkR080FelsyDyJ+NnSvw2qic+0EnAmiN6Gy
DEwW+bplArBZkGKl1bK8gY0GzUP+4FcY2A6L6WoRH7feRY21G5bYH1AgDCqDZfMWT14zDNsm13aN
6AXcGy1TiuYQ0TP371vzXAGnDtY/k3ub5rcf73lvY1ijfdbtD8BZ2JbnPkrOSrXN1em42r/CAuwu
mFBadb/onb8YPIda2lnxtyYIbZFc1s9wi9rnSlc7dinfZTsg8tFta+Qvdhve27IhQCcNEZGgxpsV
4UqVcU9MZaXzIRiwG957Rd6qaXxbwswJG4u0O+HoYYISopLQ4Y7dEnStid3nXA32z9jWsjfIi+VK
SpR4ih7+KhV6VA61NnQEStY9suFUJm+h0LWK/wF9ENdU8rWQkXR2JIKZkX1Agq25MICcjm4o/CxN
t0NjH+J5hskj/AYV0wQhX80R2Fitz07cVT5QW1UJJGcj8I01lukhnRtwqfjasNTWAI8MWXmSIOO0
UdmuKBHnofqcFNtPrOyCPPecJelT+FhQ1MCdBtr7lb2VAtWNYRiyJw/l4Bv1QyF2nvWDLFLreUXa
WU2G7ZcP0S46d2eKsckP450xblar2NpI/XUaKsF0krKbVKFS0G49R76BXgqLlpatlz1jvI/rl2i2
KnOnhpysRWkT056woye5kfHcqefZtOl1apdk61DVN2rPj/jX1Vj/hcYxQ4HQ0iiXJl26cc+khglG
Mty5eC/r7FWxFuOyQHODJeSM5g/1tpJpbj5ezPpqxG9SC0q9l8vqceDKBN/JwviuDV407QNNiz9k
rKPJKIhjrfmrkfJnzmh9JFEUaAlkRQMKl8nCdpbe2hEbRPLSX4cnTDfT49g3JBzteBnLnyz8jkfg
To6wtfwiMpjosIuUffwelGKRFa81/HXwO7Yj5OsoAjN8CpWzFvbxNWNzU0OFeNPn9Sepx2mfdm9W
HvS58asXCTErY6AjFyPLz0cpX2kXYyI3YMwhVty+drL+JTFUx8Af1pycHDVupvXb/qG8w+8abchs
o/m1vKTPgRiuVXNaYgRPqFcttYDlL1wjbrdGjBLbw97OXEhy4O3aTJhLPZraEn5ChtmTtnYusTz5
QfFFdoKEq0UFIjN1118Jzn6FwvUqvLaczuu0S8KDal06PXUirphsfBvbZ0gnqOWpgEj17RLkDdGp
zVquIym6P8qUNRiaeMy+Rim+ZHTjoj3M0tcw2T6X9lMiGl+aXoUmsF6d2E3Q3DKT9CedXq/IkTOM
HTdt/hQZlr7t2xUPENp/rwoHeFPlib9/VGMHERMNMoe2yvpjwiRWFOspUnDqBqfQAIH6MYVWXS5W
bjxUTEpQyNu8uq8Ljh+zcNpVdRTlsw+rvT3nfA62YLO7aaKd4g92DzgQHlL5KwYEsGq3McHke3Y1
Ki1PXMDwdTFYOQXpyNe9TX61urpFHUOQYORdWNGEroCxN5V+C8tAQYq6EaF9kgZx5Nf4w1QA2Fmy
HevFYr7bNdZ4neWF7ZaxS2pMVSG0yxziWvSMnw2GKEa3gDlo/jj+xY1pPaMMaDZjXA7XIQbR59qf
4bWiWFlcWWbPwwaoSo/ykDbOWIs3ExkKCx6VoV/rUgsS9lz2LVvJLK5I5dYqiHOUaLyHxeLArogo
ZzWM3Yej00dd4/u7rO/ZOkqIN7ZKL5cUQNCRNukDNTrNJDnVprA2jZpeSsnLEYgMFQZzmsa4aEow
C7LF1mPebtVRQtI6gwHSiD0NUnSLxtxdZs069vNynyVwQ02XW9dSUQ9Xpv3cKESn2fMziGvWvreP
SblTo7/KxmU+Ua4ajaiop8ypbPOqdrDK+UUNX1Cp516WfjUEjszvQ0vRrJtbaD1pGFijJxxkkgSs
/3F2ZjuOI8mafiJiuNM5OOgLidpDS+wZeUNEKDO57zuf/nzMHgyi1KEQ0EAD1VXIJEXS3dzM/sVe
+ujsUnyVxavfvSkEN1881eZrb9DVVZ5lmobhxAh6DXXAYo37OCybg92hHXD9orizBkAm14iVtRX4
6ruLWjUBOPVGMLnMdR2b5Epul9pU3DUA5+5Y2HRSrU1XRvp7PRaLTi0QNLtPfdCuNddykqhXnmTx
y22kOceCUQTBCxQp5jKYEDJKLbdgBHfSRyl7KFDC96pKfnujT5fsNR+rTRG6LxLtBbl5Cnpasr4J
4aYy4mjtW73K9oHVm8lOwvKbEYeEYSkIAbw73VzH8nnwGTIoNHjF2jkJxJ7mRTMKGTiZ3ARZDtQ3
4riRETCtVZr+0VITgLHGkqhXmp3c+wpmweesezUbdEL05HXd5ryLVtWQrE26eF7znuGS3vhPKLGg
u8NCbHndhIfuuemghupySrUSOgYdFXUEHbL0YF2TRtNBpzfVTU8Tlsu0uAeWjankbfFWWfKDl9o/
kzwhgaZ/aQ6JBLdgMneA9LhKkvKlNknvaLiFZrvHkDiUlvDGvbpfWQiiYDDrACLCKUuqnTKcaOqM
yJj5EvAGgHaiwXoxTOjfeWi4P2j8EsCK36aaf7R8WXgcig91FLO96ISRMW0S6UFqDoKxNPOK+sIZ
ild8HWGzaN486ehy4pbcIOtSGuIkxVySGfcJ/1SicVG39aaRIYGMYseU0xmy4l6B1FKKeVwHq8Ad
mGNMe0Z6HTy+WKHsc+uOFuS+bGl8C/OkeNka+nTideWPnjmyaZOhH4KthsOzVfP/U9APiuVhXOkW
LL6SjWVgbZj/6VwaeVlv/2iiEujZp+qWUDgnpk5fRs+XiBN6PE4P0NqLTRXbYj3aBe1XX79LQ7p9
5EKy42V2sdcamGZCKSEby1tXJRkOKycMDao6j1VYyS15KUqUyoCb7tughbp7b3YmDSTLOEiWeLSi
Yq64h2wo70wyek34y0rQLBZzwtgusslXAMC86rWIIKd0/TrTtSNDAYHunsEhBzQWq677rRbWLgnt
BQZoDwX4F/d7ortbJt3aa4tNwM9SKjj87XOmdEsj/EngXw9Zsgtsa+1WK4pjv9kbzy6cnTxntjes
lSpT5i693dFq59Cwt7775pZERxYK5Bo/GO9yz1jWoNt639OKFc85FnFZx1Qa82RC9UZuDfQsz4vx
tw5Tq3abTZH+tJnFhP3DlDl1cOPSX3bzKumPjfULHpgfvHsyQAo8tsYJpPcOn27dtHlUOholoyOi
wenyFhFZCHsczI0Wf6SftPDN7U6kp1lNDytnF0O6kKylXEuPalaubV9bltjHz4cJi9F6b0OVvtIE
DPghW7fSa1dEKxMnWzvYqf1LjhhJbZnrpstzEVQTzGEqcTmPW4lm5LTpOwJ7iGFLc7aNzl/rqruJ
DOunz3zbtohXvaUzVhzBW4rwJoGQp0YmLDOICaayC8iDdMSbbuXtq/ax64JVPiD9M/OthoQAUeAC
Q8VJB9/ovCmpBeyEdmXpM2rkFvl8RreMMskz+m0E28OgS5f4j6X5IQWPsumgL4K+9jaoH2p+tsDl
lQJX1+YtS0c0oGF3HvoMbX2evilZeMoDTGwrrT4pvfXsjzL+Bck4z+1hJ8W73MZirmK6ndgodMVC
qsrpPXg+P9NCgljynRC0yJ7/C1IS5/GO3jF7i+iZWdHKy6CfR0CZ+yY/+e4jxYyfAQrvEm+STS6L
JlzURng2aJx2j4P0TL4fFO6pNYCuegwAZK+DbO3W1Bu05Kn/t3UED9zounsZSuoI09Ye2nVNcSJE
EM9UkR7UYnBGI9kOvqE+MC8LTqxWo5kM6n4hGhi4iuIRu2NllRvDWRXWR6q+W/FpFM08LiUILmoF
JSuxvYMw+ncY7FlkL1oXErnby3SVsyk7ytzkWSnp5lMCO15YN6yLdELCJ3cHMps+H6h1sd3QUqCs
gZo496y1LJZKyZDFAHZpemBezrJWy7nFbsYbXxfaLkoAl2vhbvtIe9RDfxkZmuPZPUKMVR6uFAlm
KdT2RnfUcpWGB0m4D4gh6uDcdda9N/wwvF9IfYHyqUJNQ3JU/0Ex7kNJO1X02UsrP0i9PDd1scxM
2Xyw+ggmlG9pS4o4DJySbokU8WfQobrqcGhLRKi/W26E22xbMAw07v6drksxpFIlojwRhQRwViAF
bhq+k9EvRx/OEYLJPn0V4h3m36idc8ACDcpD6/QSOQwBJX8R5vhEzbQxOXVSBWzE9uRDiwhKqj/6
MTpY8W4oQDq8zAnSGGmFBWloWEf9sPKFd5DgGhR9uDfCfKt6BhqZ3lg2uao66H8WsVHQdZK3hUvX
IMj9lzKSF/j38grQnQQwhrNqWSfdwavcuQe8ko0DvPwxdDRhOXHWwaGrCuU9H23Tp7WCxav0Wlnl
vLGJqGsmONC43qiQ2zqmAZio1ZzYo0l71Lo3Am+jvIpho7t8tDkyS5L9h9HHvgXW+gMJdu49sj50
+x4+t6g2NiWzK57y1ASNeRzNZZ/d1WQSSkHTQK9XnXAf2V+pjJ2e9DuDJK/10bzUG3ZJnENMtHOo
UmEuOYom6nngVbxgJU22cdXhRUeTNwydksrdC5wCvKbouq2Vmw8M38qdysjuq+px8Fea5uiBtsvp
ECvac11kpNAehcAii11tVhRI0rKlDOqqiX4eT+5LVCtaegz7BuH4K5K2jS2nK0+J1NWojOfefOjI
zfLxZEu/kv4VOJwSfVKEMhQHY15DjHM3C5fAtfFgwNsU2wLmg6jWsq98tFUOyTjZ9jRi1HQr2l+e
NkI/D86WGtMLlzj7bHzBXuos2PeYgDOQTnz4I8Waq407HQR/JJdo+iN6F7oow2LgIB+OEhu7lQ2k
CMosaPofSIZq+1eg/VHM9VhVp8Q4gmQCEw/ojaXi4Jepo6HID41yH4+nUo9XzHxdlGBHWnJfpm9W
+DKUnINozcUu7uCyl9DFtUOJN1VUCpqUE16xzCykU4ETTyxE8FmDpBUWWjVa+1L6o2GZG6MbNktk
MBNJqQlytPligYLIx5euqtfMGZongb8A4h2YmKiiuF1CflZNMffa1snGg26m/GEQORdAJOBslQpa
ixBRkSSm8XrI7xL1TiW/kVf1uMUzlsb+bMQHyeoRtI4vE/DlLbJ8g0I3oCtpbGgY6fqqbo9FM09o
c3mPurcoUpJs2Nn672KajUVjRETPEuwOeBIwlfw7yOSzSPsQ1M+gCfCrpBbgtUShKx0aHyoK428j
yHg2Rbmq8Y1AB4IjiKZkcLzCrCjcZB5U6bIburu8AtzYB82uGt4G3QlNY65Guzq8r/q9CWFUDY65
LLE0/egtT/SNJQRv72znp1JKt6YFylvasDKRRkofpB0bynLafQi16SMtqth3xlpsM9tmLCDCLUrc
rAbX7o0XWf9jJCm8LnMbeONzWLzbSpOgW0HqUHSKgzrVGdQa+kO0kkIIsmLnTU/UfFCm8+XhS9Gd
RvrX6O4irfNnuW3uAuCYxsI4utxJrYdMTFr4pffkhdOqCO4NO9gWvGnVVZagLnOtbDa1thfyYOCI
SgobehXT/qK1XFcHxMYkd0/Cy34g1IAAACCwZAzbIlQ3boRRcmtAKhnG1BnaD8PQaBc1tAe8fIUv
Fv3Uksq/a3Aqt+aqPWwUeRicotOx5EzvsjDGmcUnC0vbmu6K2Xr90hU1s9YKyt6ib1YjE8K0qETd
Seep6avnoMzY7ZUnM+HOwGNFr1X15EmK+Tz59smOSX3veK3RbGyFxoFn00vQbXiboocmigQKSYo0
vBbjEWpnpPyIymw+VjgVwIcvwJ7fLI723nssAIEMhBN2uXTD8l2vT6WJWGJAD9b1ye+0Quw8VC45
agOzXyleLEYOl0lD+tXVZ19T78pC2YrJCyJPTjneRWYmgnXW3pc0jsHURiWaeTTBBMCxpXAsIpnp
DWNZmL8YboTPUdhv3O63h0TZ9ingfPfebkmTUjHkx7SEpIa+vqXyZP6sgbavU47uVD3mQCGa/BYr
xg+sj6Ss2SRx+KZ56HHTZHiwmCXwSNd0TepZ6/S82lMXQ3xSUDUsKvZa2TwI7Hqg7Qf+eag3aiAt
ZHUhrGYDurLKMXrK4+TRxy+LvGmEqoa3ICk6kxlg9w36Ty86JonjQc+GFRoMsBuGU4Cr+Yw8G/8A
qL++ZJ2ScZxrnTsPq4VfVWe1zlfsJaet/F1D5aRF0twAfbRioOvCXal0hvz+UR9IzMxHQdfVqdxh
nFtJTIqNO5aUtH+SacEFS8aWrTTzDsJO4T52OkMZRbHKp/SCrluR/0Ty23RLEaBmYz6VSY+cZ0V6
UKhLSEQiA6XGzyizjjIcvpD6QokwczbRH7tl35NKIHlDv+gHsTOmKef4WB2sTpo0kfd0d7LwqSiW
CG/R4p8CwNCB6u0Zvij+ATJP3XsqujGaDEsveRLNwh0eFDxZpA3bEklrbi9L6WdXQ6wJl40x78uf
8L495vvKD5W79bunQdm07jryJKcPTm54F8M9tZ1efYyL5dD9SpOFnb4HoPLmz8AAnHqpQVGDN59Y
0b3I8cJiCFW3V2lwSin2NCn17FhR3yenPqFjLpSJ5BnceRaJzTEiaNjtvWk4aX9Q25dUfxSteZQ8
42fO2RmLAzmwI7cHoMlKbp4Lf9vYrxrJck4fPG7dbFHZpnsUTTdXKz5agMajURGBUaww8k/vGuto
F5gdVrDss9jSd9okqi0KgeUnsPi8xOM8USoy0epgG1B7xpAQNSb0GBPtWJewsbRsWDeSAInKqq1r
ZYSFZlBXLQSseYHsSkleC/kch8OqQEsy5EzpLccRA5w24A8Zu0FzN0pYbsq8WMcSaqlYWimIAASO
MMmdP82D6Rf++MsXc+GGRzmrbVrM5jZXZCoPBfY0Xc2NDehf0dbLuzc/YpB9qpLAmGAbykqzrcc2
I4uHDrwrDRKiATlekfzEd+7OlymiMzTBoX/fWinhd1gJPHL6ZFWbR009qtpG0BICgZStu5hSvRr2
wlBmRlGUW93yXSf0jR9gExiOAHOXPhZSAIs+X7xV9LOninWIxisaQbQjGPigHH6rscW1mamiycIg
Sw4/EgHr1QeaGVR9Rfs210lqxbgttWifaNVjoEP5leJnyQt2LtwMQ/IORhVoM5EjQqvDtS38tToi
iMBhrc8GB6uNFgAwvcf7Z6aVL3mInqFbZNKd22AZPSTGPJ/kRxEo8X3DUm0JrtqkVDYjAl1RmLC7
TU3jOesHuttA89nMpVr01R6xQFAls6aQf0iF+yaFwMIgU6aJ24Fv/DI5rMt4oUDMt6tNHyzNgHTF
H/54YbhLbRjsCBXIoIyMJt0wMTvTVWM3Cwsam6+kC9e8971gX8PNMWS6FFN+HqPATU17q5SYOj2p
FjZyFlygiMYuyFpdOCGaeGaYG6gLK+nFU0vHBhmoYx/Cxr3HL4LWHRqFM45gu+nwq7ChgUhAMpi+
tAOCKJHcWXQNSwimTQClCFbgTAMPTOJ0UenFg5ulRzP2T4x/3vSJOOXNPuwwVWqa3xBpQmktpKMX
GQ6WGz8U19+5iSnPIx9xAlk+MKQ9o4e1j1w4TmEPofh7Oyplcnr9yozqwvAu8tIxsewOuc1Mnn+M
rwieZ5Nl4n03QzN4wzLxih315YzgPApbQ1YNGHz60pee8vqhdl9uPMAVD+/LQcGF7stDrKnKTpa7
fCKIquV+UP0QKqIBOqQMefHWRB3SWKM0yOh9MNffjSeAlfTRh31w43dcMbjVLlzVo1pNy9aGnTP2
h8k+N0bPDgS4HB34XeiU1EURz5mXDubpSvuQfoN849bWtVcw/aRPk1nKWjNH0+Jk6HWMdfHuMj1X
RpDXL+jlwZZ+jBjPCXaDvDZp4l2rbTplYzbvfY3RQcUCk4pVbaNVRA0S1D+KWF2Ekv2LU6zy1+xf
GnMpb9OcFfQe9OpeNYa5OpCp2TxU8eAPrylhuHrXCmUdwP+QbUTmoWe++90zZyjiJySZc4HCzM17
Rk8069CQtrFeQa/H+X1syGgRzrOwNbT4ycz0nphIYpU4nBXs7He5RVaZroumXCtRvU19CS6SzpBW
ssJfMfWBWmxV/lsfo7zTQHG//6R/P90Xe+NyInKbR3GWpPLIIEb/7ugkW/eUrYLZh/NSraN6Jq+g
lsizV2mOtA6u7GzbzR4bR8xoTs+91R9vfkaDtJfhQi++/0XK11+a9uM/v3Rqdq7R6EqyH+6Jx0gI
zd9JvlSJThNcOKelQ0b8/b2+3rMYkv7zVpbr500qcass9JWNSEuknrhj9FOL/Ps7fG3YrJkXoaeW
ytSzgoA39EdfSAcTJnS+h3V5w7p7cir8z6+nGRfW6jr0Ek+hL7QfoIfE40dc3Qo5X8dM7dIu2bWr
zIyrLN4b6iw7cLKTYCH1bTgv/wxPOie64biv3vG/ek3GRWCRMuy7goHniMgdXson6YEW7GRMmN24
gWpei13TK/wUQHwhqZVkedqdp7ZrnM9kmENS8YPBBT9KS53ltkbT21vQEJ6gVbjScJGDsEP3plHt
YQoKJhbX5PzbBhC0paBZF4xR+Air14CKL8En1zgV/slW4rWFfqDx8PIfwC47bHFlQz1Anj51Zzl/
jo1d/8cYphtY2MCN6yR9CLUXCe/NfAFHyjvKPl5oE+nkoHYC2dxrC+szNbeoqPVmAYn2njnmC+sR
rGP0nwdjKWO6EmFCu5dIkxvHorCA10Cg2npvtYLOAJIZktfFqKPkX6YdQMoK28uHSaRL9/9PZ8Gg
QtA6Z16QvNfOGBvmp6551zjtyYgIOUm0i4ERx/wIkt/nuEdIW2i+pehnHdZ47czFYSylq0avsnux
XiEFGNqdRnJEFdK0awAxZJRVtzFxo2qiw+T9lmhPPRbNkBPVX1VOaKWz4kJSYZrdCAun+zB0WO5+
swyS8YDwlbzF99WZLJuET+8Ulx5KM/0lVvVTEO69DKaVfUwgtWJzEdJ4rBb1sKlUHXbwo1APjfub
EUl1f9T6YmEUH2O6Q6gG/+GlRNlnMi4mJ+xjz4XWSqE/qj5GBGqleCz1oMHPXTyqeXsqm/RDjSzH
ppJWSCSTlM4B7oc4jgy7yLDn1KdBuejxn6CFQV0wE+GH6qbYeuRLH+SeCeq5t07c90o+pJRnNINy
XeCIjKGaikcOZLl1FHOWaQcyoxHMR4PQnfKrom4FZxmy5xjijpNTemiM3tNeByQm6ADD6rkctk26
U+GtlDDoYWYWIWYCQcipbDR/BFaAroyIVu/mDDo3R3pMjF9EGWP1p0bfJ8k93kKKt7FNjJeCBQVI
Z+2KCnVjhN7Se6vU4Ifw/ZcoXafy3M6fo/o+T1VHab0HiWoiaVuE9AyYS8Xcb9ArVZq/6rNoBqU+
h1jbJNnj9wHj7/iS/4x8iIT+uZ1ZIq2whxyiMB4/iJ/wA5Xa96CieoID20KPNsGRfcqAMVbuJf2Y
KHgJ4EcKu6LzyxnUqV5DzxrRSYvdfVdYfyQd1nxSTxKf95zGqUyzguqwxcTfv4fOju3Gzocmj2In
aqDFmuUcdnBhkSOzPaKNUlWAgPtO2tbxXhLbNtnapgJp5ykGx42hXMXVfT6sh7A6tbQZYxsAKG/q
VQwcMDN8/94I7HPmGvNM/KrcnQuJTEY0ktSPIA2LvO7vo7770Nx2rffDXMOVoY8xoVa9gz7+7NON
Vu+tcfzvTi7jIuHqRdmlOlYge0hRIxTCg/mmPkHVH9+NG9bNV/JyzZiO5U8hOSokRWght/De+3N6
jv7of6p76YFCq1ZW4lzvlVt3mnKH/1wtmnER/Pn2lqpBgN93fxgaR/QH4YRW/aDqOJbPy63/u7nh
Y3ztRJ7O00/PFEqyKQtXjvZSSrC2FrYm3fggyrVLTw/36dJ+56pDbI3R3peg4mUelnGV0aAjrGJc
ESsZEDnAJCNNRmPR0cR3pNpi0qNZNYe6yvRVFtfZVklH90am9nX2pGsXj9rgqxszk0u9cyN2SyBx
ihK44WZl2DV+v83F18+s//Wn//TMqWzD34+l/g6gDr0YVowlFn2QkzEMNrxwJiodnXi8hG+0T2HR
5NGdFJxd/Okld4TQ1ztJexjhiku/owIkIog2XgX8V0pLkW79iDCrgA/kqBAq+r5J6xiJ7WjQp4NJ
71GkKxcQmEocp8WoEg9+fFaURz9sHTqncw7VUtlXGMZpFe3yKHhr0kMGiR9HFTvmzFB+lkxKbfql
Lb3k/lmJ5PtyBPwNE6f1YWkq+HHbIaCN1DDN8KXQ71tmrtfJAcpNnzMKo/+ZB5jXMxWjAUAb7K1k
w/ai5rnr0nM/PqslwJ2fHMoeGRO9ALDyENgyiHNr/v0nuJKP69pFCivXtGQMswJkqle+hMUhquwf
ku496x5Spq2b4DiMHUJ7oyL5OmPW1YuUlhOxGyDXyLvay81Hq4yqI0glgpIky2x8+NMUE5nYcqDf
RRjoCcs43XjQKxmiOtmEf1prsjTKxIhB20lVCco7uukyGsxHqSFvSWENplbvIaU8GnJNj/R3UsiL
Vqrg+3a0VRq64BnNVVsOxI3Fr177QRdZcecnVev5hbbzu0pCpRvXrsa0gVR6CzIZt68AVPhXp8Lk
11sLCNBUZXgwBsFAr2PMXyy9P5dRPBGr4nxj4siPf2papbu6QzJZRGp531tkLmrmVk+dbYawozsF
fsW06bCJCCBrxiPeP42o3BtR7O+y+c9QrP992E9vuVHUMJRxpt2bjYlbo0VHLltmmG4io5s3rgU8
C4gn5z8luM+GyCht8Hgajp4WTGgdrJ4q+J02yWMeDysdwnoCNdJnFqlgoqQH67gsm3VXAuahU+7K
HOgGa08rWCSeuf1+pYhp6X/1DBcHV6/brqxGdoY1WAeICeNqLr+77/iRh4BEmOQIDW2oWBsabUUH
0mwOk/+38ZjfB+179yxRQ4D2fnQHthV2TqtxJ0Fm4/FRHvBADKXBRunDLDFlWVvhO91s7IfVmf1a
/4niO+QHrMPfcXYwabtRJb2WDHmhvDyTc0rwcQZKZghnUrWIthUWE2jfmVa4QmNQp1jozYqfSN5L
eZaccDEV+iKq7rGxGX0PBukOsCW9MWni74Svr97TFNU/fWt1UIpsxPbrDjv/pbaOtgBYd3BuZz5z
xqXZk2BInD43t0zbnftLG7rsTGJKXb40Gdhl0mWIHHdGRrqmAzv9LSeZI491MNKZ6/Tw3rUF8sdV
PEeHekTwcohXJMl3+GJDo14BG2/iVbNudv5CLBHd/bcr+OLcM4XnlmbGUzFve445w0pdyfeIlnEG
Zy5852CwtTA3vOZZP9MdXG3nv9+ePSdaUtvu8AMobqQayhQHvnq9FwlBMDZRT9RXGe0HPu2gM5pP
r8ic0SiZYwExC5b+8/dLXpmu+dW9LvLtkvAQRdO93L30mG4YYHEazlixz9PFf9lBVS8OGruGMlSq
g3Xn2sgJiuggVHibaR+pN77clXj6d0bCp+VYy20h+qiz7hRpEsk2zEQqwgwnfWlpx8XN4UBXosPf
sUyfbpNqdokx/0hLDVw87xpHH56pDyCoWMvOZL5FtRO0auxbSdKVE/Pv8vh0vybr2sKNkUe0DcMG
8DCVim1Cix77QWx2OidXmU2T3lgIV5K+v/NNPt1MA4PX4xhslYNjNcrvGo4A5q1XdyXbUy7iqqeb
+RDpGmOVPOu+LRBvYqP5/QK+1uj8m1V/+uGWlYjM9Bt612WGt1VUwr2IfNus5yhtMETvTdJm2UJY
ncPDOio9nIDAwI6MMQ/+IjF8ck4m/2KHruEu0RQ1HY/M9mb9KDcwyVXsYwZos0w1wkRfloKdWany
Jha+vGvwFnH6GqFTi+YfW7JUvOkqbp7MZHahIwajbd2JRMEJ1nUxS4tl+1eDHfE8zntEHrGe4XCB
aeH3b+LaLrgIX+Dk5QgTlYkgFWZJuLATQ+b4TcxU40bcv1LY6X+DyKd3HZSGiQSLW/haFKxKuJT4
tvvGorWgJhqKJS+63qr2apu7x8Avm22coEHEgjdE/JaPTkhgu3FWX1uvF3HLHxKICZbZ890KKu9g
K6C8DUFxIzu+9jIvYpZkamYo995wJxV75l2o/VLYePvcGqTyddCVL3LhqnX1rNcY3RDEJZgCbr3V
vlXlxX+1EOTLfLcOkriAtXxnCjx+dNn+WWFgq1bdR9yGNxbbtTGC8kUOixjYH9VR5iYDrYwmhNOf
ZO02THQyOn8n7PE4aoM1w5PeUXXoQt8/25VIIk/f69MKLPD+KQpX7dEmPjfJWxbe6CNP7+aLY1C+
iFDCAhsvC67rKdsonUwO4cwraGD9hTneyPuv/fbpv3/67WZQN0WaTb9dgjkglkGU3jgAr135YuuX
OIVYZcKVJxe7Onrs5Buzvq5sA/kiE2mY7pq4ksKFYwcD6EFx4H3jafj9x7yyh+WLPVxWnedJKlc3
LH/GMBJXxbZ/9f21r33Qiw0MZar3wumX2yhwZXRck2dA+iD0OZTW72/x9cvR7Itd7CeuN7YxRCNd
RYavAeqbGGGc6R1+f/2vz3/NvtjHQdqNHobE2d6EuO/JoztTLEvd6C1mh0wqFCxUYq8dw3XIVFxZ
v7/r18kn/JB/rlI/hgY36mm2b4LmI4s0g464lqyiGLOLLGpQoOBw/P2trgQRzb7YzWbTZOigxnCP
Kio6yM9jglB8Lt33z9rsFpR27Std7Ow8CETOTNhwX2sZSXpaBDj6FuIjtGDm5ngZ3JqH/PWK0+yL
7R33ga1oboUpLhIDVE9x8GL1O2lAIlj9aP38Rh/l672u2Rd7vUikWNdh3+5bWQTPBR9+59qZu/7+
k3y9JTX7YsP7XujZXl6Ge91btsFT2B7l/MaOvHbpi90Orl9Lrh6HewnH1MTqcS9eFOWNE/XaXrnY
7p1FRqe0vJXkBc/6FH0bvnMKBo/zEdvcW3H2yl3ExY43tLCFLDu9e+CtdlX+AvsImZ3hznosT35/
/wmu7Qpxse8HodTtEHOXEMex0glbBlTgZTFDl9hIWxchR3Ejgl17nou9HgV1xJBo7gTNGp0CDUu0
zKJa4MBfMjDjxgNd+fDiYpfbzAB2owyXzcF+beO3OK4wIzl//7KuXXv675/O1DoxbLcPkgQjiVOL
9hiXcr8ObryeKzv6b/P608WRw1WaCsl/r++xzG+Q+9FpPsnFQs9uRMArm1lcbGa9btq2TblDU7/g
Coda8sZPv/ZeLvbDkOYi9zsJAcnY43N8rtDP1jci0JVVY13sglQquxD2UbQPVQc/EBmHDqz1JtmG
U+A3eGvc8ZV3Y11sAz3Oh1RMsEiGf52kHrV48/2auXIiWBerHpqdXppBE6G5TFgutOosne47ZFoj
VV++v8eVUkmzLha9ptDzEGEQ7TsvxFbdTNvhqEhpAw+acKT49PNGb7K0trNwASuxW9hjqq3JWD6i
WkhrxWu7G7Hx2ou82CO24fpNaubxvuqPkn7HvKcbi+wKhKBZ0x0/bZDKH2JRxEm8z7HUsIFCUUlg
JDBrzu6PCj0xQ9pu0YeuPcTFTslHpfFFUsT7EAJ+Yb3U1Y0Icm01qP98hgbgbPRNO9qLUVrp2OWU
tP0DBh5Yt87UaV39Z22h/aW+fXpLTayXUp5yh0ZiekKND83Jlf7UJc6zWuh8v96uPcXlfvcCOvwG
fKQQKXqjP0YuVAFYDtl4a0T9lQ/wtxf86SkiMxtMpfdBwNXkJa5q2NTS2/c//soLMi92uh9qkl2O
Ubwfz+2T8pH/cX8gDf7+2td+9sVmr7W6jdG7x/t6MA388NTXUpdu9CCu/e6LPV5jl/NvElgDCYzx
mC/m0r///mdfu/TFnu1lKJlF6LGzGO8BPgj5U9Vx7RlDk/F3OEG7sf1fvqHpzX36sFaemI1X84ZQ
IjG8rME84/tnuHJ8mhdbNi2YS4cjICumhkizS5fyyU53+futc+ja9S92rt1URio81jzzTZUncP9p
4HiJ+noGg+P7R7iGzZsXSWubZ4EvTzy/xpglh+o9P0kPHBjaT23uvYn13F1Al/7+Xlcex7i4lW5W
Wa3lSrQvmCMLPeqH92xM3KUZOoPv73AtszQuokQldyjXGWa4T89ovSG7xWIWv6pn6979QZ78/V2u
7LjL+eB2kVkyIxXiveXTe6QZmpXljQe4dunLQJHLHZx3fr9MrzaxGGkaujd+9ZWESb+IE3KiDSX6
HxbTCLsjlVD2a23e4xTZFc73L+baLS7CRSZb2EOMbbRvcfNCJ4+lh0lj+FZxcu3yFyEjadKBeboc
xkkCyrIbglXn3+hEXIlG+kWISGStZqQkl+7usexmoE7p9O/J4/ev5VoWoWv/DEB9ERiS6CB6MLOx
f2pPMC6madDH+md1bH9WHzduMy3yL45hXf3nbeIiwP4i4iGY78bsmGGaHTHDxkxZBWAqDG3WbqzS
KxtZv9jIfeDabgBtcg+3AA8uo8ZscNW5s+Cc3zrVru1k/WInT8OrddzuODJ9xtsycAXFD/FvYZVL
IH08/sUtFOrKnrvUPxRNUjF2mddW1DhMSeuGSPj9F7myYC/VD6Gs9KNb0AVvJazcGKssvWUYZX1/
8Ws/+2I/a53UjDYK6Lsa5zeZY8FVHv5e+f+c+//r/c5O/14y1b/+h38/Z9iqBZ5fX/zrv56yhP/9
z/R3/v+f+eff+Nc+OJdZlf2pL//UP/4SF/5/N3be6/+l7jyW60aybv0qf9QcdWHSIAc9OYaHh050
kliaICgH700CePr7HVV1tEhVS7fu7I/o6IgKSQThEjv3Xutbzy/+A/dsOix345duuf/Sj8Xw7QD8
iqe/+f/6h//z5dtPeVyaL//67VM9VtjT7r/EaV399tcfHT//6zfvJDT/P9///L/+8Oa55N9d1139
6VP9w7/48twP//rN8X53kehKYxB/+MrIk3bTfvnzj/TvnusH2JOF9D04Ldymqu6G5F+/BfJ34wkR
Gi2Ua4KTELSvx9Of+O7vmk8FPicRhj4ESPnbv3+1F3fnP3frf9CH3NZpNfT/+k2ol4+C1D6qTOHK
QDGJ0lK+nrqEq4mdaomfu1E46yUsCr+8aUSGL6SsxrY9xmmVAYeOh1I0pJUEMiBJYlYG5BBKyYyk
ZnIi/Apr0xjE1bjc2nkAM0+Kk6sgQrldgPpDuGX3tZyXlQiGsYrD4TGzlLcJuRlBDRtJef4Mahwa
kR5hnrS9ad/HPu2RQNCwIrIdmLoPtSTeZrVDmGW488uJkfajcOIafnRiEneoro2Y/YEQrFUW4wPZ
hGNxu8S8mk+BkFhgGsZLNf6uNMKRwrjdPKelKU8x8aiZt0U1zlDYyhmlYa7jvOBrFLvuRYySnlbW
NNDimBfRfY0SJFOE0PhT9yCDzjT3ZrTu8KZRZfEHmFtHH7X1++7cLSfiqatQxc9ZaUeUd9YHbF6q
ClOwjkOsJnKNSIyIbOdjnXYgX8q+QvbnFAyJ5BhW01nl+yFxu1ONcT+fsBOfGWy3yOa6ktwCIu8q
jDhTO+LD6wbZHFLZyvNehOBDB2Lrm00SjxAR8yIn83sOZf7Uh/lyHUQeJCY7dPPXRkX9+EnEMBpv
GngnoIbTPn50+oC4H0jt0SfPDfrsAF+ssW8b6aaGXJc4W/p8n7rhmj4T0BqIi6DsivBLC/A0ezKz
WDsAh7HpL92Jn7Qf+xp2BAjCKbgol5P2zxZNeCbCbv5Y+mQd7ocqwoOTBcK9d2qGH3vhTQIrcTH4
0T5dK2C0TZzMwLSlStiNtl5HlEoQyg+ySquHtexxs3RzPD0OvGonRtwE2zXvYn2r/YisUI9q8oSE
yGcyYcMM311c1/7XyQ8H5uLuNIH5r2HZrLoiuDRP3O5Np20IbTcdKwsAQucQ79szVRVEekR5gDkf
VBqJIFWKVZiQw8JcDMBoKFDdFGJb37fFej1UodPtV5eXGeAyIEG8ymx8b7LRa/KzySuWt83oNteJ
LqPsopQNrYgsDdP4je5T8NpxCA4Y7qryPhTh2CrE+d761QV9ERzc/gTGdVsnUNcFglLioge3uC8b
65FYZB0pD1Phc6fdWCzxQYm0O0uLFDtLmtTFfaGtRmsUObg847SDwaSUQFQ9Kx2tlNiYEzeumdli
yX7oukMt17A9Of21AwVtqcHSRI33R4pH8hRRXhuxbn0JZxP2FhqEnfTzidvm044kQHgcs2jv2snp
QJ8WCROHWbTp0dYy6cizXu3bllF9CVnBz++SpAZuEq5wZrYt12TaiJGmLMYD6Fq7MsJCs+ED7ODA
DcBah+EpCrnNMZVDuI0T0qnDpQ8Zszf0+qi+iQAUIZaLagR9EYVjR8xFFFnxiCXMtYd0lJb0cMdF
VUJjlhn+CjOMIN/SO9lNnEQmT9M0TwSC2QZ/QLo6ebhb55KgVAc40e1cK3GXDQO4IGt9x3kw7TSd
c+LOfqyq8NmzLZgNYUsBoDsqSQnIwlP4TdpVwGLj1J8BIFaBOvEZqjTHnQoyDZd+P1fdeTrXE9Wx
Rgt65g9twW608V2X4PIyhG3pl6Rsu0KI4NZvLJSl3sPOizx/qJBJzU76vHYSDtsEcm7jk22Ain9t
LFFJWdx+1b3wz4G2iuZ9OVoisEMvbUOoTEJ6V/lQoUIMLASlwzj65mmJovpRxD1XK7NOM18JoLXr
XukJqkM5VWF2Bv7d8sCXrjbbdALQBq2e5F/wneAa/euscDQZuH2j/Hdjo/VzKPp8fI9fSQ7Et5Vt
QzhOkucPMpphc3QOVutzq1KPoLlZkV0qY+nUN9Vcuw+5Dtp+I6tMZRcJOFcXoqz2P05JQLFsUD8B
g+jyPHjjlonl3jlNX2MiyfHNiEU7hCj26+rv3HEg3oGgkBnCyZII2Li29NaJCE0vj4lokjGGy2Xj
Jnm73CaZGDM8RGVPv3Sr1jQaeT/XBQwhitmoHoEXYwiZLsJCx8mlyNeUqOA1V4O+klnpdB/DOI7i
YGuiritYFGh0BltHgun47A8zqTSLi4T9k8pr920PA42RxyKnDN2xcUpYVUhLoL+96eJxEdDXihIU
Zd4O7s5mglScbKl6xFCnBX2bTVk5MgQI9QIZc+H7uBPg9DDTFt7Jp0Nlkk2YP4Pcvy9VOKLhAtxB
fsQ8w5KNnVmuN1mfePNRZCkI+kWDIAKXz/dsqwMY/CJMtZ03eYmh6ejGDjRS6SVkvBU4PySeqDBB
bRnHYf6U19NKQyKLs3TCjA9xO/QxPCXhCZKclcnwJY2dpb7skWBrDRW1mYvqLGIfNDyDKa7mkByH
Yahw4KQChm/fLn71LivATRNDCCAwEShQg7w5FpkHLXPfRIuNkCoPQ7JcV3NErBnGk5K06n7sw4ve
Waw6CL9MuXFr0rligWAxI24WfOWARLFAIBjF5+jjCatdrwHFkBp3JFtAB94sR/J3IcEfFt+ZkTPl
Y+GuRx7dmLXJX4xOrosycNQH+OILWhaiisY3tuqsajeBk0LWa/BpyKuBeAH/2h87R10mTjbkt+GQ
13DOWqtBiquuXqfbRlXO8thGnTv9MdS5S3CQ07UrLJp0XtLj4sctbPg4LbvuXqIBanqIxHHwte5E
FpHUYp1qL2RXQPQzsibIOgn1o+d75poLR1zXqkX1sdGgVzERAdmaPlgJCHFTJVFMTHuTK3GRUg3k
j0vSJdNzPg3lx7Yaogb0LMP3KzB7fX6MXHCJ+8ooYW/zspnACFDkKhKd6iq5XOJAYLplY1ud67xa
h6eSJ52n0E3j7v1cZvIBaEv1h/IDz38LBgUvF4SVTgA6cZv0HDv9gulqJhqcJQUKLcwICy/HC23q
PBYFEK97S24ubQRbkhRNZFoCg2waEo9famjtfeKy6O//+Z7nv25oXmyC3jRfqoeh+/JluH5u/hds
ffxTa++/b33++AJa5/uNz7e//+fGR4rfJS+3UuxSqDt4kP697xHe76EnXc91tRvyfyHH+Gvbc/pL
f+1zPJ/NUcgngvQSX4d4Yf7BNsf/Zj3+T39DBz7/o8AK+ZmGTdNrHUIzTLNMJflDUMQS5xBkSdfc
rrlI0l0TDwazZ1HMJV8qQlSc9MqXcSkPkt7UG73qIj4qvSBqDYWPs94H8Ddu0mwdGvJPSt/bMTIj
qtOfAr1tk3h5n4+5/iOsWfhx5uT1+zBwMmal1lZeAyKILYLFMlsP4YdhCmoKrqgLoZdtO3SacMdM
viz8kCSapreeimvyq4o2CYgz77vMQRU/ClAqLPUeBj3YtGkOnoCqybtYHOpOwCSx54RbGzR1fgUi
ZQzO2r5KrgZ3JN8EoF8FAqtwfQvQZzkhwIM17G8p7JU4xkuSgL5bqBiWi2Zp8/o5HBBVAPJQQQz2
QKdhsve0Q15DB9OLZBn2aYl/yGxpo6tkHE5sgchNO7IM7Cifo5pEi0ecrhIKYd4Fa4AuSKYOy0HW
ZXX5rgrCdvpAFMlMrnduQXs33VyCKrNVRMEHbolgL2PqhPamXlSw3KxF6yd3Zo3Mh7ks5+YYUR8l
13NaK1IZrFRB1u0C6SyRPIs5BcLiMn6YRwp2uEIMO5Rhyl4rihvcB12Ap6QcgQiFPBlkBDddXD6Y
xcvEwo3Rul6BNfnrGjXTVzd1FpkwlVxGam2AJkny1rGQPXAFZ8lgph2C2UpP0BDZKw9XRQu5c6L7
jvf0k88yOZ/LJqv8FJ/jIEoiycMu/QrdCoBvLOLqsKYaWaB0TP42cpvhudIq28qkwGRmWGwd4quz
4rItxiY71kOBl1cnFtRKVmn5ZITqgvPYrHBFKwqY+LxPwEWTsCpAfo2muLPR0gMcNECGqcb5tiS0
8je9Vd5d4ATDcWA93bdhOb6lkDRPg1vi+VbZG79r9HsX7RhuizwQd3XQlYA0Y3YDIgC5RU7q2D0F
IJ27N4RlFE+NO7sPbTzNOFIa88caA9OOYx+CqGw8CQcIXjxTiRHiW+o8BM3ENqStwT+mhRo2YpED
35+5uSsSKz4glcSt41PgobMb03hHXnpwFlo2VINjaXpbP73MK9eB9EKHmoL6GCXsrqseWz2kMZdw
ZknMDWbiYfLlrl/dx6kg5T0cfXWlhowfAXP3np3WPZtV/CaFmL/WTdZdLkvtw3+LBCwNQQ585o75
Q1/2NUm4s8wIAfRbEBhRnpVqX1S5qy41bYsEBE+UYQGRqTaXZI+ZYIfHFJz/ZKI+vylo82VUFk1S
PvEcZPazf+ohbcveRhAxJ7SqJMHEjvojznooW9kya1z2dSH5oCaYtXbVWpQOmWBRv24d+nRgm3BA
qr0Pzj+hlZsnX/NAsfN38AfeT2oyt/OcUnoC3NCbJFc6AcI2UA9Wa1q/NfCaFNBaZ+KX6IaJh8mU
VbWn3PDcvZ8Pa7OrF5H5t70dEhj/mTf07Cpd/8l6U0feuhe03ca3DUVUjiVAnyWCptRz2ScA43Ki
/rJzp1ljb1+wuSzPShw4JGjOxibT+0DhVTjE+UTcTzDGWXLVNiHDhmjuejZBXdSq4ou2lZ/diqZt
mjNka13nnq9tt6wPJvBQrpu29YvLrhpKrk4fnjYAANlM/Y9ap5S0rkd4tfG1L+CO8WV62TAHduSD
/UXc1GWDk5BKn9HjaZpu+PTdl/SvTt2LztyLhvxfx0HeCDYuoDX4WtEmLX1g/S0stvTaj8hWlo/A
Z6dfDHZezi7+PIoUUB0MIFT6k68awms8T3gp6KPMkwnOgxLGm6mL6r5XdOraJu+vl4iX4uen9qo/
/+dRFf1Qj8+7538rDb4frha2MiF3KAIZho9+cGZkoqUbD3uhV3Qf7DQOvhtgE69b0+7duqGGa1yh
3/3893jZYv/z19BIAUGhhCyNr0expqh1FvQy2sRV/J7k+PiKTy3bRgrO48+P9LLJejqS79LOpQNs
tId+kDLn+xMOWTfT2lvJGIDm/kjTj4DLfvF+oUf+8Xx8jhEa36efeWoOvzxKpel4rX0dkWrD+9Ab
AG+EC0VXyzD/M/nRtxOCHhlqwZWTnnqtiFyJZY7lieIru6i+DBfvc2L9+OznV+1vzofGrw+pXwgt
fPFqNFgovKdJmNHCcCKKn1hEEWTocLj1sXku//i95u6c9ju+Vpo68XQLvxv4s8eFd2lcGNuk2Tru
FKFEytNfPAd/d0bUoZ44PQM03l+dUSNb9n0C4+waZBA23XEc8st8qlbqqrpvp93PL+DfPHYq8I3r
sb3XoNlezdzUonjsPc4pxxZ/5neDIZtoLfY/P8rpl35RWlNQS6Pc04rIQV5P3WCNGSsqcGaJRJPW
Q2W9VCMvd+dM40VduZ//8eHYFqjAM570JSOSlzdKD2GQNj19siJz0vdzK7AwF8a/7EYDumdZxC8E
Yj8uka6RLgRez7Aas/F8ebx4tZnb9vTjtUkwGxJ77/v4zdTk3Syqqzb+VP7iiD8+JRzRCwAcGZa5
QL8aY8Yp7t+p4oitX9dnqz5x57gOREeSHPDzi/m3J3daNAIVilC9RkVIUfUT/RO9ofqez/Lc2jMl
/fFRh3DeYy9L3+re4sf/+VH/7gR5+HkLPOgU4ps88Lt3DYRkzAoCijb06J44Tdrv/SZvz/qm6A8/
P9SPr4Bn2PLxxXbdQHAjX949HbMAUvTiEmBedAm24VRn9tP5z4/y+hU4FQW0gcLTrE7xJrxeeYew
z2fa91AOp+RjjvXkYDwy7IeFmKdSOtHZ/8fxTqNBAPHeaQF+eVZZFBdLCBsfWSGRcYno8gOIwuVp
YlkZN0LH5S8u44/PCbUBk0qjNB/u09DxxeqYjpB5tDLhxrMVAKNKUXr7MAkehT/bi86QKbJdVPtL
F8nfHpdVxT2dp/hBMDrQcO+WEVZ7S+P8EfErFlwah3dVJ4dPi+dOD6SK/TMhzbePG/lL9K0NHzgC
xl5JL0RqaA33xmyGtJtOwBE3+Ojb9lfagR/fAubBgRt4tCMMq+erm1hQe3kSJMRGOUlwlEv8mTWI
2Fwz/wo/8LdH4pbQcOFg4Wsf15S53dJ2RDPSw+z/YDsNa1OsvTjHyUT8/D99NqmNaYR4vAhUPMGr
05pV3I2e6jlYBDa9QEHl9PqTJer2QAvjFyLDH19voRgkez596kDS5Hn5XGa67qLVYcox2sndunNU
QxQnKOPnp/RKr3x6Ik6HMZIzMjqQ37hM3y1YSUInOql0iHGPsdBuVNYABV38cdkpp67MdlpCrmk2
6eTJmcJu3bVuT+wWSRm6IUvZwHsldApV3BhXrt79/Nf724twKikQEzDQl69eTslOM+oDzhrAf7tV
EbimRUW/8qP9+CpKiRxB8rUXPJev4X5hY6MkHAmBTPrcuSI7ARK7C5LLo33/sOihfUqFCn6hpv/x
1OSpZpbaMJA/nd/L+2sdHY3TCuqz57IeErmUu94UyS9Wt9Py/H0FQ7aBy0Fc4rck78drLz68ECd3
5l6R41d1n2TKfB2QW04nKvXLlqRrUv+cm6TFx3klZRqoXzxfp1fi1fG9wAup1QTfKGQYL89Sr31a
Dqrh+E3ZXY3xSttCdN58PldLDioW7+r+54/MDysCx+MV1Z5HEe2q1+6T0URNmrDMb1qdiOqtiGrm
vXw7YnFcvcyaX3wff7iNXsBuDzOgkJrj+v7LE/SJYwmFRmrsDdbfmQgzSl0DVP75Sf3whJ6OwopK
Ea8orl9bhJiiTfg70KcUed6TwlIzisoJJfIwAgKPK5vPbQSu5OcH/XEz67EeSN47yicO/9qQyBAj
6iZBkkpu4BNX3vyUKu9dZTQgtf5RltNHESXAsabHhByhXx39VH2+fHTUqeymOUSJCgr31QsyDOtg
vaUg6d6R3d4RDKCwq43QpeV8q1raaLolOaHtR3twer8/H7fStuLzzy/Cq/tL/egFBJ7xqWQ/fyqE
Xt7fzKurygQrmXKaAOFmsANQOj1v//lRlJQsBIHwZfhaElnk8bI2Kakxcm6hPrVJgz4g935xSV8t
BiCf2FVwJ0NJiap/IECllW9ZiGy3Netk4rMqUuZ56NMQ5J6P4uM5UtJmcHRbSQLtuBTr88/P8tWr
eTq+8WlRU03y9ecdfXktpR83YbI2wzZgcn7Pl2NCmRmoGRx+N9Ki/adH49t20pJpamQ+bac7+92X
TdEii6sZLsQQM4bIufQwffJsRCGF9OVXRoxvdeJ3jysnJxj68Lao0AQsdq9WutlD75R6DQD/IETk
Q1VuKsuEs9f2MLkZMalM1s2JR98ppp2GX2ivKjrzB0W0Z3sjOrMSwjUyGVHPnRt5eiemHtq39mPv
cVJ1Ce1Qp7rJ73JwyWK7JN6odz4Dow8LrHZ3n+UeTH8VeetAPhmVc/0UZSTK/nkX/5Ij3v55Tq+E
j6/+87+LHP+XzwS/e8JOassXashNXaRTysX6U1p50k+eCtu/xJBS/86rZZjpeYKal/f430NBR5nf
leCF07x3QiCT5Bvx11TQ4Y9Oz4thkRNSeO5pv/PXmNDx/d+Z6LHwKsaNbJf5d/9kUPhnU+Q/jyi7
G8lwkjbGSaupKSlfvRGhnTrfsinfTyNiMtjza12qbeZ343RdodOxj46fL+6FLiziaJdFfd11tSeW
j3IZiEmPm0h/GLwhIwPQOLg82DEC6ioUsOVx26CBlJuhdqr7oTZJeuY2TU5m4ZAZGtbzChaE5v1S
eW8IcyDXYJ0byF6yC2R75bo1ydPbMmDk88gkUV5bdPjVeTR1kPP3U46tkeH90LawYCfQ3u+Kum3z
o2jrrkRgpe1XWzbDhyzugPiFAzKGdGFkUNk82zGgu5ndYCZDsKy2UVITSp/Vb5wRsGyOLoi/mr47
edM/OfY0QpnIT9bx8hECXHC5zs5F7MbRNtET2VgDkWtrReXSkCO9aUpPMB2DteuFzWUObpqk6Xw4
81QTHZfJXEpSPN8EeRWjYdSksDNfOgUy7PKuaYncsfGeYQ1gw5w2MCuZ2tU6uYtKq4DNdjdynJMj
Ao/uYZwatQ+nODy69Prg1Z70RHL4UpUevmoEM7GS3bGdYPmG9VfPWe4CCSBT1iCRujl9W4wTkvQp
Xs80kps7r/A/miwjTxezLimOTfu2KYHdopCt9pmbf3Ti8AMqJIwvvlsflLt+ClTivHGDkTSfNEP2
2pFwlIfwIv06nYC2j08LL8F903CqXQi+uKji6G3uL/mHlCfgPG0UkUu9mrdDF9qtFzMH2oTajvNj
is3M/WzXNn/nT25KdIrVo3pokR4elSmj4KKfpiH4HE0FaWZdXTu0gINSWv8mS6k6z5pUDsMhc5R7
1firABhWxMSDJGOoHxyUYl4xbBaHbtCJPJl6dhdMZFeP1+EgEnWrl8GE9T7svUqGXxua9ctCJslI
l/k2EcQpUPvYwfXSix5oCIoOIiTbQyvLAB1nvI73sdvUyyVDHa9DVtR5D7aRhPCtOtw6wzqfj1nS
3nkMQhCGop1NfUnSC5iiBfUG9ROcEPXEY0tAtzOS646e2W4YTw7njJfa6y7Kmq9BDE+uiiuQlMoQ
nGareLkZ41z3PRFXUeH073pCRu1WZ3m0pe3qb2OkOjfeHNzGGgR1qxgx4zOdyJovURPtcmZ43AA7
NtNlyXoRXvjINRt96FtnXs/pCjZbEc/OpfUK9zw0Awy0SAZb4TgLOUE+6ts0avsrVKNxd96DEHB3
0BWjrt7U+WI+mqSNzgs54RS1SQSfTiAMQ1MJAnlp+7dJV8sPjqVTHJZTQpiQdezZMjbJrajVctCO
4+0xwZmzOqzcM9F26AUBFZCKEipmK4Jo3jp9WhvpbKKhao+eJR6wy0j5yBNmPgad4R0yhvWiFyVi
xE0sgoxE7JRpahcxRG3ijhdWghcM3Y6Mnlh0T4RAO5f1YIOdRb+AP9RmzzEi8U0+89hToXExgths
BHmkO7smjPEt+WlhbsND33tA7/JOp5dhx37OrbvwQEpzfyz4QJM1SSRinzYGOqgJb+pKBLvaZO65
K9Ls0uLcvqQoFG/TE5Oyj8kc7HtiRZY1O/bJ3D64vCebb4fMh6UlnSgKUa9++63Mu7hjxSKxF2rs
jtvBcdOhe/p2B2tyEs/reWVE659+gqPsl27uqnNZJs95Dd1qttgjgfvYY0zY+CMDIv5aZomCHAL2
F5qAcPQk6bGahuGsF4rza2mlWheIpxzzlZ25CY5pl5bEVS3+m1YzZkcdiKKjkckWPf0fYbRkz9+O
XxNv8t5qVRzynr/htrG5+XYNgeDOj+5cDsewE8l8HRcyeU8QWvw57mV4XcEv/zxng3sH0JL4ZF0w
B+3W7Dkfg+6pqqL141xO5a7UJP5swom8Jsmm94/cc+bjEDvmUffz9NCtlfOO+ESYjTl48owh6KYt
qvAKWCamAD+0X1PrxNcAYvUlqctmS76lacL3II8N2vcmymZyeLjGimBGBIF1MV0Es2oyhuLIguJ6
c+owJigEm3G4ELSkAFRrmR+dqs4f+1QGF7Ne5sNg1ZsIjefQ5veLqtgMB0Q9hXafSEtjqT9iFjij
BYN1OPjYhGG9ZYQnQNX21YWr8QsmTfjGBqcuaejdhvH6fkrJxAjylrRjhvlnK7zyA9ghslknFJx8
c5aztBu6jYn7/EyMstlHdRiQILuGm9BJY2S6BpBkmIhL+i39wSWjfKumNNiqCt+djmV83ikecQQV
pUcg2fCsW4+szFPGT2SXd4E2Kde/fsz96MPYRZ9ka2pkJM6D19n2hm+J2Y52qc5p45X7bLQ83Zql
eFwT8kjXsDg3Q67ezrWcd36y9k9LMjR7DQ/1sksn59DXSbKv6BwcVJ8cPYNYVS8i/DqjYUafeu56
5HsuheWTla73PfG8l043H/oIQTx5RTv6q/kbP3f0dSPnZBfaU4oqgp/LpQCBnufDviyhaTZN8jaq
ABIjfVk2tu0v2GO+b4f1gKYXFmkxqQNjmnXTeqecd3IJNdmU26L2u69oiXCVkRQCdzUC9Jl6THK8
5XwdnXY/orjaIzivdjSbt46w4Vks6qNYJn+3ZKq4igtmaGj75l3NrmCPEJ9lUGrnYnKRebtIAXlf
swNyTBwHXnMczGmtrhO2N0v1nC0psbLBENxZWlWH2E4kUkatIQByaIn9UnYbaESFVViED3Wn/UMM
Ifc8R21eI29PSflG87vrXQ/BJNlY1fmkPHOHlPdINchuKTXWP+aFsJaHL0lv1r4s3pjCI1POccgT
9xbHvetClJ/dIlCBdlM6HhHQAmFmwoP4rOYzAjtsuNAm+pxO4XIT+Z69dquBmMRceLuwacq71G2B
2LUIbj0+0vuo7AgcoEIedpEYgwOyLJ5X5GE3kYubpHOz7rFsctGxtMHmG1W7fqhM5Rz0KPEsyo68
hzW2R2Qn6mIB53KWzq1DaHGYH2XVe5dg3/Q5AeX68zzWDY9k5rzJ6o5kCS/Orzxs6mesi+SgKbGw
fZxhBTSJY8rdioRqC0cgWHb+cEKiJamG5pENzbKLUwfdsK8Sc5WuOt5pxKfUinVzXac1gJccB06N
shaylts9VJZMsiWgYlThEkO+1suHyQcZlhV+iq6r0/E9uwO703JayYW1yZdM1qDBqxESfpsUipwg
yUOxeAQelI1EIxcjNF/tctvgn71raKFSQs9nSB+cG1vb6BM/OL81dij2Q8v6PwGHfjsRRasiMZCe
6WTH1ZqLwJJRSVj28iX2S/U5bLR7cBRCwIYwqhSx1HlKe3Yj0Z0eZnprfBCxIJGNFg3Ux3yTwiz6
asoy3atC6w3f5Kcht/2116X1nchpLtuqfoeYNd83iTtfVF2ePBpKRva8Mj2qmuyeYKAAHZZR7bOF
HxTq6itf9PvVZz5JSh4rmhveTGa8j1yRbKyfEb+AS2E87zq+JpFJSniOYcqgfWZVa2f9vjB4tCjt
L2LZf9Zm/OQW5Jmt0gl2Vd6IbWE9Pmaxv6LWMjFZMpOffVQ2MzvkO2Qrr3z9VmT03gg1nHcMO4Yg
40eOfGkbAbtY8OGMQ3VKF3MLEOJkHU6DvkZzBHXVpOWhIllui/UkeecyQsTwYArSNgPW4xrFJqWy
vzVU35sxqe3ZXLGOduztNrjZmrPU9Z8x+HB+0Jefh9MTQRF/sSDX2zhJbc4j6Kt3c3WSYXpFe1km
hDykmR/tusJMF6MLpCN1lwdYK+pctK0LyQzg+4TrYRcV4qaS6jks+rdZJfwzV5Ntv8DMIplQIUFr
I1IX3CLnpV+be0dTUyKUO93ULwHuhE3aqvE2JgRmP+TtF2DXFLptB+SrqfJNH0yE2Cd6vJucakBX
lyqfBGAfInsbZjxsY/SubxunQblvFeK5xpCgt7bHPEUljeS8Ix/YfJpGP9/maqy2QnCf+o7k4olP
3XkROI95HRwDJ2wvImHdc+J11Zspb08EqvXgJGV8wSguJkiRsQr6aUMki1FnjdOh2ccucbBcRhx9
XgCPmY7xMZaCx5kKfDekq3sfJQHh6gO0qSma75ZqfPbWpnhbWYJlB9Hc906QPcbCJxBQdMEf7Kv6
szl0P7euURcmsKyFun3jzs6b1a1vSl0dbEilRS5is23QTh5zVZJcigKR9DmGrXN6hUEkfB/R6t5Q
rnMfycjqi9Rc5GrqEY/13naQMXLUoi/2k1/kBzkwbNiYohFXVgzVvRXhcNY6WbtdIuKLcz93EepB
JckLAgREFZvLKYopz5wPukrGa20QNgalM32JsrB7F6ReuQvL1JwJx8pz1q+Yj2UTvaPfVt0UKf6i
VUlyNzyHTxgB5Ts7h8UugM/vRFxM5dr41uqg2q1LL9+kNaj+raprMu2qwV7LgcjDilH6tQz8cpuU
43CTsThvEyeYN+tStjepv5SHrpldKDrs4gGLrp+RZAAXnZPpbl5IUJxP+1CKFVL8xCDZeLfjR5EQ
kud1/rIrPIX325RJtZ2d4WMypVRKp2SfBRXGQaVyvKp5sW2O3UuuaC5l+H+pO7PduJE1z79KvwAb
JIPrbSZzT8naZfmGsGwX92BwX55+fnT3YEppjQQ3MBcDHNQ5KFcdJoMRX3zLf0mNI2RDi/3PVJbW
x9dpQA6vSmHoTcTsZ6m59W6oQvchb1z9Nupb65z6iubCOIBj9X2EcKIpOiUyQ/4WcFTUOgK+Y/7s
JbEDdF/Zgeo9d42bX3+gt4+5TFwNhA0ngYQ3jeENb5dsqqbEEqRAE6ITg30/p9YL5rALiS1Da6FT
ln+Dzj7+RgCiXlG7s9Yy9Vj0wsDVEZ4HFoydrMjP6M7PQ5TvUU3TT9JJw8DrqKHINvxbS+T9feOZ
ETV7isQTxNXpLi6BM1ILZ3tchmPyv7Q7U6K2m9KN3APwbEhv9ZA9lH5R3gk5cQ1YxNmrSuT4IOVt
fRKlnWHVg9P1NGbE8aIyIUbk0X1hg1rNZ09uxtLSvrY0gPclmoOrHL7Yl0LLqhe9stQx6TR8c6Is
xdm0Iri0kFmfmji9xTryyqL4j2L9W26r5hHK27jOTDffop6Cf6cfglke7cekyu0NvIriK/jJ6pzR
fl4JY0ieK+XmZzRM8Xox5u81+rUbLDCmXVfb89my5S/d741TNMT4wg84lhmoS+5FNkJ1msF2YNg+
BT7mxXtLGtHG1ph+qjD6AQm32TCxfAWH0e0WBHNN+dUAXINtOcpb18HhJ3SQThVYk55bMr5brQ6T
nQsKAWh7H6lvUtr5maVLAjf3rJ07mX6AvEZz65KM33QUWxjHhvpJ0XTA9LmFZGUvFFnN4bAsa4Rh
FOAbgx8Er5QD4RuBHmP6hYLXhG1uWmFNFDfjvk+kuxvo5mEpVAw7X7oATetK++orIMG6jdBAiXX1
/TzkI9YUuGCx/tURnqoEzUKPcZWaDEMy2zbZhGKk451VPQrLkAV2JSyETdeG1TUN9/AaD8gGwQJG
nHKU1rdy4kdhiZDCLdMrZ2+qqrjDuFpsZGxoj05LeRLXYxt0ppvt5NIl0KPFqSfltp0y/eBXervn
d8UHf6SZRK8hv0Ims95FVpv8k88JpqiuMrZD1uZ7tyyaXV8V00ujCD565Nf5isAHC81cnL/K2fvu
2WW2SZXs9rPdenunkeV2om3zNde7aZMmVhTDlG2Nn36ny6fWU02+MpLOvzOUh8PZnOo/JEaCG5sJ
+bptXetXRzsJb2KcB8sUb61uSuXW7+jQmCGb0o9H9UQLKnztZFpeh3C/1rJ1y3Ok2gr3XDn8SPzu
WURWdj1ESbXv2obExvbHEjrBaN2Zoz7AgkzHFy9RGEP0lvfaJ3N8UgD89hkXd7Eeh8m5a2wtve+b
kCBcVmo9FEuhLSftWDKxCJoqRoKf+feXMqZqBkwudbiTpeGhguwlJ5V2yavIBmSLuXYi+J1mkd60
9ewGOYgcsGKMj0geavdaOFo2nQZEGNQOPkWzSoCNa2abBZZykdAx4oRLJzX6U6f51cEKGbxxDir/
ixxT945uW3YFazj6ngM7hwCrFckKrVB4irHXP4P414Nw4v7H2W+GpemEJ5iXGiYJmMebfoRpa5Jg
gy4kft6apv3qVFmsEJ6/acDq35gIUB5LGJg4RZXJLjQqYmM2X/mGH+16+o3n1M3CW43PRlI6+Tcm
/FcanAglTl2urlSoh0dia3EdZ4ZARrwav3A82pU7Re1Pn0RIldEriMVXzdbvLZqrZ03K59YIYV7P
5EO93qOcN46ByzbxYvNnUXQd5ET/m9OlmzwPeVuBgxfNxfyhZdJMFgR7M3MfnUFBUQFKutanaGsY
rVgNli4Cg9OwEZMZQBptVpqKo3Wcm7Cdx3QrF2tfu+oJ8QrGnprUsS+j9r6Gn7aCzHbVx5FJuMvn
bZ/KYc3A3DxWwuwD4KdPiB18XfDJ69jGVB6mfkk1ujJCvb8C1ZagYVPsOeDzKjG08Eq1LWxdmtwn
V5fufjRydMhMvLnWwlt8N2N3baZtegCO1O7hwky7qZ6QF/azIxCX9ooyCc6mMVqvvZum4Hq5+ZPO
vBVlNewrX9tavUjgAopop1A8/+Xoqr7HuFfDY9iiNSsopOYpT9eiNpz9EMOl1Fpc9JzYNjfUVj6t
e8T/QGbTey3afFhV6EhRm6RfOz0rAmAC+k0K5P0qwcgKEueMBwdXiv8F3BiEmKR/KJLcCIzGDVfw
KjF+aFsDmofIt5UTxrd9S/dAH1wtaERzBQ8AqGhO+7brMLbzG6e8kvSStm6NybopKLLrkrUHy4Tj
tKHhOL+8GdvhAUzEnS9JlZM+Q46zDsn6qqrGCQgsph/3m8rWoVXbI6Kg5hg0rlTXQ1oezDJ9Vk10
1SvtJ4ZnqKskZr/RJze51qPmVp/wSOzddlpHeujuZ8BAgR55ZH+29+o5TU21Ir/S4qnWve6wu0wv
Pkwi8tYqXPL2wtyWI/3fuSsYw5vitleCDTAUtKSFvm4oJ1BF1ap1rvX4CvmixAFx8L7EHO61Zapk
06dZcfAK99xiKteY5ddhwkoeEyzK4MpbZ1by3KRJuaF8AOLNeGhbAeLaQmpbzMxnPWA4cWWl5QO8
FO63mp4sfPIzUgP1StRMDGQcQ+5hLg83e8TAw8N6JEdhgUE69NYQEqxZZ+IB7NtL59OmW6RL1pHm
jtyY+ilcdI7TyRsCqKPNyfKGx2bClY+WgL4tlP419UREaMn6vdP5DyXG7JuqFSPW5kkD/cisd75Q
4qhs5B4dxXRkzPvrnM64oAugKRyFcIa25bT1zf5bH/vwv2mJpGW6I9J3AX68YFTITg7dmOkPpI/p
Dge52bMF/TtJA1r3H8gjn6Nk/EKhUa7gl8T3SDf8nJjnXGeGq2873ZVXlmb8dEOXRpMK9GReGTV2
9341y/0guvgooKJwY2K00rElXCMZdkz5Q+Ylcptb6ifE10Ncmo9hFVoBTNy7GeH6YxoV6bkuqGx9
I8WEWn53PLwe64K6x0h6Rluh1RxQjia9CLk+NOnJ85ymR6qk6Di4KAqbmvEjN9QDuPPvPZyhY6Q0
3GCGNN8Xfs4kiYT1FLWRvROkamfdyeqYunrYI63RbyZn9r9Mwvwpij6/z3RzPJQaOAk7Vup2odih
fhSXQQThek3xXt9GszntpOxekpFr5DxEmLnED4T04ZAXg1qJHCdNs2Cww1w9+oajoxHA4mWL6zj1
kncd2gFfyynU0qCx+52QxSEf5peiM85NhE+yGOGQjPgdZN2XsmMDJnaYbY08fZlK65b1PozYa9py
2Z4Z19yExxRd112TJfdjEwZjyuiv6mR4k8T8Q31XnOoK4zKtUXdM2u7EWG87Mz4o2wsKE8o5d83G
KHp+YaXakxXCberim843njR8vHQ1HpACiPnT7meWj9jtaMZrU+gHm9PQszV2Q5deKd07aKZ3D28k
X/fQlccmOtoi24AVWc0gEm7GtDRWzNc6BLIGL3AQiclLAI/YqjhPcS2/2mlL+ivVC9oLN3YG+sdo
7q0qRmJgNg4Dk8iYanHDnFd9xejgOgaspxVtwBUVjLl61OMuoXDxt9IR18JQzcaYJvMAamu6jsJy
X7ZJuK69xNokBaDjZGLWhYVlMETj6wyK9qjVXnbsNTj6sDG/2ktmsUgmhE7eBQ4WKivVRVgyTuNL
EevDBsWpK5Oyxe51fVNXIbGBc5T7LhNcTEYjBghbr3KPkRf7OGQayFNMSPU80xCzseZL8a0J2+GL
h49ZNZPHOZSam8Jpky2tBvXVqqf2ZnSt9KiluLb62qzoJLgp3VQHKRDh7OizJIe40Zxta+Y9J9ft
1JNVpcOrVZGwNyN9Fza5zL8njk21Tl5thcR8JSZtoze12oykcprKfsJ4s9YFqlUMZHRcL/0Zaq/T
MNOFac48j9ZT3KNlJ/gyjuunUNUFtzepiYUyttvUG7ujkxzRzUh69z7x9Gzfu2O/QTLgh5VldB4Y
UtGzWKGLd+ALrskGceGeOhlUQ1kTNGz7aA7FnVE4PSMNbYsNy5MVymPlIm/T6fqN0yGwYLoqX+Pm
9ZTH3c3Qm4+MQrOVo5j/aw7umZUR1QeIIfj02d6POqoMCnO92/WpUz50Ze8ePSu9a2fn4IW+2HaV
CNdiRKGhs+ZbU824sdZ9eaz7OXDyCY1Mabz04NTXQ6VglNKcbyw9u7X5oq4LL7pY7MD7yN1NDEZX
iF0EIvYxfM3DLBi98DorojtX0rRo4LPGUABX3D77HmYqBlThtuzsb41nfOv6Ee9bZoqbXiXGQpJ7
isruh6+3QRX6jFIcjFGsKGEfi5u4G9S2zBtGQbn+w8mSYq85XgGAnfmcm8UuqYO56b0Zf+Icbl8L
vbYbnAO8rRetZBiR5SapYntda4PYWXG10KqqOy80KLntu9Zx6y/RiKh6HY7OuS6tLghb2tt9wa1M
+BRHT7prd4hADbdzfGzRldjO2Hjt/Yy0nfE5zfSQItQFWLSuI+/J8NPmWqrMvkJQ+9TIptu4Mtob
4fgltdiG+nLRhBQYMCA3RdlsmFxiAYZUEB0gJrhgr78M+O7gEaubq9Sd5HpIkmzbMbDfxMCnEFwy
F1ksJB1yj6a17phuoFEWYMDTn+3cuu/n3tmM9nBbLRRHIN9PTZOiJBUpi7+U8SHpze9ipI1RFlfw
zQq8ffECRQAoJwFdVEEtChV3ElQ3heZKurgUdrCAh5S+p3jqBWBnBMUiZYhfs6nCKggrpvcrZ0bo
4SDKzs1O4zijYalwyxVXzGTRqTPsPqsPjacZBuTNOtYUrYqKSVQdaVq6tRt/qAP66PX3VMU5ffq2
mZ9jWnXjbUMrCV8gmpHDjj8c7KuW+rPc5J4zxTfc72H9BW2i6Z85w6h1w6hd0a8vkEnbF4VdZ9sk
lH1krkZGJeUa6xtMiVK71owz6A8SQmdy45dKAUG/bm3LVXcmQzGyafZ9lpzRBSi7u75Gn3ClRWaV
Bh0YJXlERMjvtj7jbpr3tt85ayWqXt/hzVkza87mMtNOEb3X6XoYQ14OYRxaWrawmhZtHzzW8bDr
eyMZV3ULFO2rrIZZP0Ish/y1SkfLaDfkPY73JQE8wT4eCs1ZwdufggHiTb8yCs+/AU3hXUNVeB0r
+8ZbbJysvnfWuSOTXZs1w52H5CHGx6raN2EYpmynLvoGoVjdgGnuEcuS7YyMEbIciEBJVKEAetzN
vWs/FFH2NardrZPGNMAN5E6Krt9GmbjxhuKnCLtAA4FTwD2urVsG5+Ux0jzlrYmG3fyES7Tn/dPX
tbk8v3dOvmweB9U6BJh4q0Xhj9jqjF2Ruzs/rXcKeD7D+vNkJ0YQQh5eFSlsscGJZ4YwCV1H19wy
vMgPTc8fyrSdD0ZR5kFd+cB+3HZ8qmZ7jzJAeQpbk+KNtPc0LDIBhT+aJyyr4sBdFknaUtD6rne1
JspDM/rTDiGEV6l517EJeNTEJ3xQ5HhURzgVFIidcCwh9WsRcdQxVb3WY07I0LrGY9hgwqKN5qKu
pWMViWMmUIY0PGh9bT1PY4eH3zA/qzb7WZJ0BO1Y79JmDvcuZmtrhCUkvpV2+iyV/9OEsnPoyu66
xOdzV/bDQzwm46mn83VbVV6+sQeEKtNE/yZb3B2TuOGWERr96HrGSCulQEOas0/L765HQevP89Ya
mZOPcXMI23jcSLBrFFUVg4hqOjK0E3sXtZrAn0y1sYxh2uVR7pAluF+7GAEjXTbjbWSEGIyjPbR2
TD+lfRxGCYgG/wr3nztLeurB9QUE9G52bsH0+fuhityA4Ur1IxzybDUkfrTxK3tkNtMY+wYI9qmu
G2qJlEltjF8z5vEMKbhntVVXV/LAaafv6nmnBDDNz4rBAc39eSPkMMxfPHPS1zLz7RW6P+ZqCLOX
zKH+bBbxodJM77O0H9eFN3obxrD3M/oPV36GMhKSgWSDbtf6mNqm41NpiYJkBozUkYF3B15YsfYr
2qL4gkJ0mr8DDzMxpsvt8rZFb/7ZpKtvbGVujKAFpjJttq0e60cUm9QrUGD6gaueFz1beYGHGIYj
z1mCrAzTOfUIss0+AXrs1ppgwNnN9XFeQhYG9JiOW5itMA6T5xy44LrS6bkoXzXBsCQ3RqPNe3KO
9CnNVAzmKR6OZhOORwIYibUX5tm6VuyDjQzrIcZx3SDrauSg9KNhglxdibYbvZ8UfZgw953tb7wx
lOcat/fSqobjiETinYap7RH6hhmMsebcIHM4bZlJpNftFMu7WMkfJtaVVxxiuUYOVrsts+IW9rs6
1LVm3TMW2dE6/mXXqRdodXp2eptQOFsWQhJG1weJEWrB7EQovKEgMrcnVA+/iRxhAd3rgimZN12l
a4c0pEQ2k+RuREpobU30priH9x682F+yAmNQ+vg8T7CgTFmux2oeDkSIrW2DI/I4JBskWqaOTZ6h
vmGHBjezk11Frn7f+8z29NzYMflSyIIPJ2W15sEUWrMOdd9c98mwnb2MtR+GJrlxdXQjZ18yj2xj
qJZTEQU2AIFHU7XudeQUbkNh2CxKB7W+dj2zPRhxNq1Q1Kgf5zR7QryKy7urflIAtXdA8EA5lMM9
dtUaVsblOP4CXQ6EuUq2HfMWJvV3EUKJ67D28VruhgdS0BTaO3Gi6rJhm3XqefYLn/ZsPhzDRufT
GC0z8cGBG+zj7jroQHGm0W/Tc2TbNibUg/soEGZC0sXOtwAZkt3om5sUHNDkF/NmaeXzbPpb3mLI
Ijun3BTga9uzG1fS2pqG9tqBQ8eLR/MO5pjo1x6SYpw6dhjY6vJhqD2gaSLSV01qO3sBOgC4dju1
2ANmxvVctt8yuxquuszIdjlSFZscDsmJYWRzLeDmrnqMuiX7MVBdkp2qGtjqqpDRLydOQApVm6Ed
t3T0z5PJSfOr+6EvgbMxtNgXVX92NTcwfCTNCgGgQ7SzQTIuk3UpdKxlOrMh/0HhQXPKbcWgoQH5
w+j96HfGvmMkZ05tHhRNt+7rhUKUGvd+1F67hToXsMDpjJX9FgkYALZWbWdBbrndJpp9dU7TWgO+
g7+tDVIpqGXFNDUaMPqKw3JVJV64b2pL7Tsab7wvwC84g0+F0eKv6ca081mlrEkiYL3I63Rjeqc1
2pPWZhPzLahjvg3Hrx2mmavevimLPjvhas5Mi4k56qTNScsGuQUMumdUNwaxQUpeorK1EshUAn7w
XvIYURpr1H4IY7qfFUqFLe33TVb352FIta3W2zOqcTPlIUyKX0vz+TDM7i8jbS1vbTh9u8lIFVYD
4n0HyWJdhbJDYvO/yBT/L2Dw/a+67epf/4EyVvMfW7oy31uEeP9/EMnSIeX830WyblB1T5RK5K/m
DSp++bf+CxZvmM5/QqvzwMHQUlsoEv8bFQ896z8X7jKnGeFNcn34Ev8NijeN/zRMwzAgqtqMfU2T
f4lx+yIRbP2nY0CJhL1qG/BmdfvvJILfMozA3ZvMGg3Lhfnoodp1wUdB4amZ6l7q5zrOtK3p9pwR
2/9LhYyFDQLqDxFi24VnyeztLQ/F4JK11FjMZ7+HV4NlZbVuYiZu/1r5/yZlfCCq8vspi5QEuliW
K+xLnvZEAQy+w5/O0gtBULXavPYa+zOe0oVmO8kDxBYX1Tx4LsvSmZcUAsR0SsdV41kwadWD2HdR
8HaBUT9qgKW+zLYz/KM3dvWQV8ZS9IdUYIHt5Nz3iZYBk/rrt7Y9riMflWfM650L0g0I/sgeFw9U
iRQvc86hOk6hKDcfP+W9t4Y94cOf9BwdJvyFMINTFaPGBHQ4Jy3iYMGcJSg/G3PTFWsBoclgYifM
cNWPEqs+vfGKJ+bEDGUFGmOMUTVzuPn4Fy3v9X+YHMtnsOHj6xaEIz6Gfsn9lx65ZZs0Pfiy8tWV
ID6NuvzZa3O1/fhBF/zN5UELKUVw2cBANK0LkYFYiVYlJvfVFMXljyjqkw2852JDa3u8Lj1utI+f
985S25x8i5eCvklUuGD9ReBwqBN4s97t1bqMQfqmKKe92GBGnjUZ5kAzi95ljD41Pw1Dxf/kCZA0
zZ8Qwf/4tyx7+c0iQ9oxUNUjBLm8v3ex15uSeQytYfeUEj+CImKA0nIE/476h4ADZxZinucRhBC4
udjCRqr8BP9i+wTDEVSmcv4xSt35O5bq8hBqHCgG9A8hCFwaL3pCGmxLpc6VTSOP8q96TNzSeP54
wZZ4+XbB4MfzIB0NE3jylzGo7pi5VnDjz8KIknkbFzIF+OqCh9/MdDxflNeg4DeHXNuffKrfTsSX
j2Z7ukzNfPh++sU+1cNYIWrblGe3VqXCFDzNJAU2BB7kERdThtlt7uZc1eYeSXSGL44zIHJaCwfk
NaKE8a3mtSS7f70gnsOc1kGUHL0F64I8mvcF2BLp1ufUmztQR5WaxErVuvwHpE3lbc1itv6p0rb5
zDXrj2OLILZhC7SvqMw849KNDK6RWQ15kp99qPm7xLVlUHReCL6XDLlibPrJsf3zqCzPczyIulz2
jmO+veMKhohRRS8Od+bBRMXUHDb+Qjv5eDkv+KvsYsQu+caGy2lhk1x8ZIvyQIFnAh/TpMK8BuUw
A02aLRLtPIxK70QROz7AwUt/NW4r/85agqBrgfOHTm/DBV7+c3ELMAQfwfSU5bmEqrn2Mm1Y9Yts
x8cv+dsc/e1WBq3rgD1Dbwi+9+Vb6o5bRGXFCM2ctYKSTsvpYVtQF77Faa7Uwcy78UfvoNe4ipqy
eux9t3j2nYoZZjS5zVPhKHSWnUYrmVFlFNZrFPzAiX/yM9/55MhuGPqytznul/YqmSiVTZNanmnh
mo8DxTY2MTPj9CEG0OTL/klRfjxSeqVA9pUL6XfODj5SnAxXZLgXMwbhvnTyT4LQJWsdzV1TMKa2
F/E3Q4BSf7sXp6GH5S/T6ZRrbXzdZZCMYZdLShMFh6vwnJne5oIfclIQsPPgbOIpyX5+vDx/rM7v
HwFnnu0CLfRSFq2qKanMyqd1RG/rwbXD4qin+ad7ZTlXb/YKj0FPyVkSMjQILvOAMWaIYzTDeAqH
BZ0DJgeZT0Q/JAYIiHE9pHGevwBZEvcqmyxK1UWEc2mZelskXFMwhOOYf3ZO/khOFpEUC2tiMn/S
MmcJTv8iXrcQjycTle0TEtvgNRu/OUw2iqyiQsLy42V+51FIIKICZnNXO7+Ztf9+lFkINXRt1Z1S
W+ABYU7GKZlmOo9e4vzz8aPe+aI+qAB0c0iK0NW7CHE2e0pFWtGd/G4WR2HX9EwbEEcfP+WPwE2R
ZOumBdibkoSc8+3aMTLFmQp1+1OXtd0+x2KAwZk2bbvBUrdVLcJPVGbefZ4QAoE4XBr4HxfPk3go
MM1uTzqMgwBLgQxIUZui7WvZAe247JMy5Y8UwbUdGyq0IG8lhF7mVBCfwqXLWp2iUZ8D4anbbjae
WuHdj9pwE0rzM1eyP3eIg4cHYcr2uDhodL59QSTy5dIHRe60IJsj+WjCl8lryz0S8vrtxx/v99d5
exyX4EPOzBUF5fe3I82/dn5UT1EY2nKGekTasbISAzM/JPczIxjqCphMSWME0W5wFMnBHUfIak5l
oDRLRiIwbxzm9oHOzqCt4y71O1z0CPZrwqWMt7FsNLDXdAbBDud5K8FoSsc41zochbVqKqBqpKiz
RKtn1LJ1qnnzFEz9SFvQtqeqWEBVUwE6w2Be4unKevn47f88ILw8NlSUR4zDYTW+XenBn8em0Xz9
lJqN2hfRnEPaav4601iKdTSLOO/8N52Dt0+xYgTWwW4aJ7+sxl8FWC1QasJ+/Phd/tw1PMUwltBK
NvuHOJc1lVJT1mycGlAuV3now4/qin4T5u1nJfV7y7aIWhKVbcQDxMULzZGTg0uc9BOw73gtkgTc
nJN8ppP1zq3IG1HHLQ0V6uXL8FVQr4W6Afo7Ea29rui7ylXr2LREpxlXeXeY8hd+SnfdavDCW4Xc
lNt08hNDufde1jJQWiLWkMBdJg1IX2RkAaVxcrOh3DJopJkI7/GTIPpnNcAm4f8ckXUHcWFSgbeb
BP7grEPygN7lteoweGPXr1Ovmb6ETp3ipdIig0IrGHmgRQPUXFuzpi9e2FVerp2ibZxbkacMwD7e
VO++/CLyQkWAhI9/8aVNxT0+tKFxUvEs12hLOoyOYBn+/VMIeZYFr85CRHKJwP+KQZNdC4WvkHHy
ohp8te+GX4ZZiE+EHN95F6IpvRcqSy6OpeP376eEoOg6a/Tak+tk8hmgvmDyKD87G3/cTh5xBHUl
E0MwG9rNxbs4WuE1WLVNJ6vM4u+6NDFEWrSkM5LAu3boyr+9nTyuChCMtBhRp+FIvn0rRtNDT7dl
QHYz0chOQ7d+SOZcfk06UZ/hRaDSWifVJ4fiz+2KGCQ+AByJpRdgXwoiwzLx3D5qjVORzMMJjW/A
yX7d6Ld1PnVbvTFAHCgzTW7BOTM8M0T3ZJh9u8CnC7XXZ1EcPt5Df0YLMmeSDyo59umS3r9dCJhE
6F3luTihf+qoleytJigKrK1cuu3HSneKKyetIkAYk35AqrpgiKNr7vbjn/FHvbf8CoskgfSWxblM
hpoCOorhleKkgeValW5ooRqierUFlhNvoB/PUN6E/arjRPC3DZPl0ciwIm0MC5zP8nYBhM+gNox6
cXKlk30L0S55LbTk7uP3++MQoTfHOSUpQa4M/ZeL9sDoe8kkndY84QDDWD4KdaaE8GZe//oxtNIg
HHJb+vhWXMSdkvpgplFmQvRK85e8TLQDl5G2+eunQEdmv3BxkvvYF2d1dJsGapU0T06T5k9pXRVb
nerqL0XKF4sL19FJ5WjX02y73JmmlimZV8o8pSGDUoAvYOOxcQ3+/mUwD1waGnTkdPvi8yeeNJi4
peap8sJ+jUtOssEDbP7knnrn+7s0rZYiEY1Dkpm3myxzq9Js3YqnpJZ3pFJsg3r29E8O87Lwb5JS
VszjLlzuXbKyS9UtR45tAbpcnPAoU3ep7U/fClO3Az2lgYHEb3SVx1bySSr8Z+RehMyoyQDpoCx5
WQPW7jgnppYXJ/Bd1anrMueJYIW3nwT/H2FPlX9y7b0TRAWdTRSu6dmikHcpbSoyO456pCxPbpMO
69SpSoAt0QADvzf3WFwxJm2nxD62TPZPvlc1XwpknPcgNqpDEfnA5j7eQr/X9e2684PohNIAQHmb
ls7brzvmMp48WRWnysH0AKkVVd6hquycy07vf3kmGhCgFnK5AfQegT6MnBalvV5vvmMfH0WA+HHK
3TSeiNUOfR1VrJfU7X5oxtRAZmDhCXzyi5dAcPGLudDRc0dQlTjx+1b4V+pQh+E0N6FTnPKxarBb
TMKzWffRPZMb+xQpWAmbBsDqP54x+XiE9RqoaSwTPsuTlpLs4mdQYf9uU6NtjOrR24WDyOc4YDTU
yR5CwHt64bnbFnzSIXT61FuloJclaAq9vkLaMQGJg4ZE90k0+6MAIEyiicpi0NFEgvAiNHeRoXcV
87pj5bjdIUzg7vqkBqtu0sNPzuefUWCJZ5wWgg3UvMuINk6g7zNfmUctD5sD9DBjVZIS/Q+ewvgK
/T2EjpcnXSxqU2igrmJxZL+7uyruq0MIsP+TiPbesi03wCIvRq1x2Qce8E4v00kXxwRGmG74P7Te
WoBX1fhJavDOg3AEWLokSNojzGi+fR1TkBAadREeIfJ1yCG1KI95WnFM+uifj0/FO59H0HBmbqIz
QKGX8PZJIN9j37Kwv0Qmpd4Z3QjuDQLoJwv3/lMQDafcpOl76Y08kVyYdsQtEPdOvQdSCsCiYHry
8bu8s2pkNba5NMuISpf5dGlXVS4WraekAcJZVYna49eprQ1klT55ofcfxXByiYDcpBfLxmQDdNXk
e5DuhPqBJ9EruicOTQhr/Ewk+L1HkbFzf6Iv65C1vf1CbckARYtT79gxwf9hVZa7FeDMz0aW/53F
NyMAejrUlPgJI1piotz39lE4ZirXyqfwiBfdtMr9TN6nNFrJ2jQFuRX80aktkcAYGuwng48/nrXE
vbdxkYe71EJc44uU7kVc1EqReTbiGsehSvALJgiX2XqcTf971vZDAqg0sb77bVl8m5Rl6au2y7Rf
ZemrQ5LiAbLW2BT3uuMrbWWYSd6sRd9D7kubrHp1asz21lYDRWanQ4xpEXSR9bl1zb5e6ZjnpHQL
xMzfjszhZ51iYAujnFnfqvE4GKh4+f5jOxezHUyzx1y6BEOLaaYW77KsA2k62iSDgar85q4C2qfW
fehG1/zzcbe2PKIEjCql3+HnYU4bhAPt71XTiOc0xrryhIzdXKMbpsLP9K//TI7oJAk2qUe/mtLu
Yu9UiyPWrELvKEr/MVflg5/gcdtJ7aZIwxstbneffMR3viFuC6BYQE+wiy6+IUbDmO9Cfj+iENgv
2trDsUA39JOu7jvRZKkkab4bvkvmt/z5vy5yW4f7ly/nfMiSLJChZ6/TGvrdx+/yzrmjVsYohYyB
4cOlnKQ52jJCgMQ7YrvoHjRLDDeYZegry/z03L33mYj3dI1+L92lhYmqa+UM/eAdC1SBA8ca8XPO
W71bIcee7GmK2lukzv5Hy0jq7HJl0o13LzaHh5pkiAEHL5h55S4Dtoyo09h/8rH+THcWbMlyMS+S
+L67LPO/PtaczrGYwSoePbdCR6wBmj9Nqjuooe5vork0ODUC4Gzkmfu2S6dPAvU7tT4TUWp8H+tR
apHLKqSWNuQeVGbgiMgm6OktL8wQRCb7/8XZefW2raxr+BcRYC+3pCTbUhzHccqKb4hU9jYcckj+
+vMw5yaiBQvewMa62AE8muGUr7xlTX0gch0xPwaFoap9O/TZQ2Dhm3Ql9Ly0YW2HohXVcxxqvE10
IocGUUS9CI7EfTDQzF4o0JcqPbx9x9IOp85Gs5oOxOb0lbJBcx1JhCOI9iDUxhYz5MLLLNCYdnCl
Qnbpszo4uay5iO+wuOef1SnxoM1gpRzNRou/lciDP470jX9D8URLwpIQp4fhR9qW5oOWLO7P12d6
YUFpgVLtJfdYe6CbGwAxmQStLk07TmNforLcSnMPMdy51l65OM5q5MWFRva/rZhZsEogEKJSJlox
v9dhGu4IopyPb58NzXB97XKugIbNs5uZkj8fBPHRzNv25Eq4ftPgvL3mAxIR/ApRGJcar/z5F5vS
ugrU6MdHMKP+bjAXgcPf5Oxfn8u6xzav+F9EEWAc3fFfiKrjcK9XzgCUt86IxhevNn5nAjpMV/fp
p95CV/bKAb9wTdOxpATA3JjcVpi61isPpVBJaDmtLRlKW0eFx+IucbVr/egLuwGUBAfM/Fs3MzZZ
02jEaZqbnX8cLWnf0lbx78hnr1VpL0wo0Nee3tpifnmyUC6YzWp2/GPtLP5d17Xu+05C9suapvj8
+se68O6s6vNczdQyiPc2x2geh2QY8GU6+osDALpD3wgA9fyhaDXvdhwz4xNkou5K7dG6OEEfiCUG
Vsxx26spR9r0lDxBe892fZxqU7tfQUx/mt7Ethy6KoJ20iuevAGz0sgp+jEg9oynk05bB1txSD3/
0d4HbanNAJPCvoe7PGGtTDPZQR88ktg5f7HQM2+hQw4SRawCidYd1RwISq10kFUTbuK4SOlo/jt4
XbII23FAYMkoavebNdXtBx+50C+a5Rb/mVyjdoh6TXXj2E2HrO2U6PPu9S+xbp3NseGJpLdK651k
7C9q5p9XMp0QSxHW7B+lNlQ3eAs2dwP+1nd1KrQbswiMY5FLIBBVkzlvc+pYg36GJlYLSAAcrDTO
74WmmsquQxLlONeLHsJ19Y9TqeTb3yZgImwzh04HJc7NVsPuPfaLjglaTtVGJoaYMOnQ/5M2mpav
r+Wl/bVecXThoDXBYTyf0NQ18DzrlitoQOo3MYphb7RIfTrCc67EiBduBJJZwKMwjing25ube6ga
3a/jAUpvGXsPY4eM3dR57dujaqbBmq2ICWLeTbJpY1STFyQ5x2SYBMp/ebC3/f757asG6pwNsGLF
yWnPV43ADDv4PPGOaHTb+9jInTunM6ubAnLm4+tDvUTBsuVAv6MmT0941Ws6H4vrmZBwmrgBkP+O
aozKVoLWu8xFAjmdoKAlc5OEApnOyhx2yzKfprb58j/8CFcHLOphn7CmE+c/AvpIr7WKoBuUPFlE
l+d7uxliaE1xuaNyhiBi4D4jg1Dd82G1OydOihsEv3r9f9ivQIHpKlAq5/xtVsO3SbG1JSPBxw32
xhnH8ha3ZydyLQTqX5/0hdeZCJgKDA3H1W1yO2cjDsBzE4xb7NeIBmvylKoquNWJBk526V6zTbx0
PtZrHjYDoRqDnq9xLREmzRBtIxBA0j3w8naH8PCbkcxsJ9xp6C8CXyTkWGf9z+Xp6MJDtN/xjiSf
3m07OsYRc29x5Qa7NJf1iiTQ4KzTuD0fJXMslLxpeB1xNMLgFlUXcgjnWp/p0pOMKwKnnWCGlGUT
Y+AFPieZrtlHz+9g7pmIlfUIzEbJQmokHIUgZlX3D69vi5c3JngecmlOIv0gnqDzqYEVNrJmTt2j
1xtwrjCyxhi96HESMa5dzn+DpPOXjrG4yfBq4C1wvM1u1yRKQj5OvMe0HXE8xYo6MA+YiyBOYJbU
D1bhiuKTKEa3CA1vANxcWXH/zhli3QvNpKQ2b+ppBdlOIcbixl3b7f2ixsl67GFMo3ECg4p3vzOu
ZDwvz45HrETJfm3W+i98RjV8T1Kg+/YRoxd6ptXc3iu7Wm5V4TpIoztIv7/+VV5uOAakmEH7bC3P
epvGZpkNkJbbzj7OKwRQDlZyNyWOf2VbX0iQYUySL2LT6sBJ2no65mpRfk3R+yj9BPh40jmozrqD
uXNnQV5sFund5GrB3kHh6FgmhfoTZKK88isuzZUqKvUPEJWwo9Z//+cIB3Fex0Fu2Uer8vUb2OA/
515dC7IuDbISq4g5YVgF29to1PUugNLnHMcSfaTG8ZedtBECfP2zXdon3Ee81QSfdL43d14M7Ecb
E8M9JqgDRKBtnAM3JO4fhOAH0slrLeNLh9fXIStRV+T4blsfqSGN3sK84Lgg0Rf2UwFLvtL8B6AP
5ZXQ/cIC0pimREtpDxTc9gq0O3eYkpYYge7SMIayU91JQv+65uR0eZw1t+eCIafbPFOxKZDcGWP3
WNGHue8xajjmWvHx9e/08qblj0MioBdIXcp5YbqMMjobX7pHq+09nOIHGhOx7qJbiai6dMz0OC/C
vhLKvSybsCHIuTjPnDeoHOf73Gu1QOluFxyBXCCm04z68GURHZUSfLxxG+GfHzTVz+nOFmnwXM6m
KT68Pu9Li7vSZOgrMXWaZuc/wfXjTAT9EhzVPNpPXWoED85w9R27sCvXS4WQmNiYruu6+v8caNLI
JjCGgFqUsp98zbQe9A5THl3Oze7N84G0x2HDGY/odcuNoRXj9JVdx0fkcawIoqaxS1D7vPLhLqwa
o7BsK0+MF2yzJVuzkVWXp6gkko5+qGCKhXSZqiuR8aVRgPaBytSpx2K1dL5qZWZjFQAd/OgGTYwn
crCamObNlazlZbIJynt1bCIGB2OyhdUbds7/Rtc/ll7X3dpF0t9w2xYnN8ip3Y3d9E4JHdnJsbXv
3v6tACrjH0GURkF0syvU4i/UDAsqXa1vvB+sVqwqmJm49nSuf2cTZHABu9C1Vj4NWf/5OiJMHFRl
ubQnP8uak4WCG5IuRYfSmA5AeFekRb/v4sFN3r4X2Yk6nsxY6oLq24yLol8d2wh9QQo3zH2KWGmU
Q1u9cg0Hl6ZHJggY5O9Ocbfxmi3x+5ni/FQu2LbciDrT2PmU+NOw9I32RlbK0jHUscw/SGLaH/UJ
bwCcVtVyQnKtcaN5rEukv7UZLUP6WyY+GPoqS0pMJovbpFzSAtuGeXnW7AIniaxrdeswDiX+AEXh
+p/ASVj63oBZEkeTP+hZKK1YGgfpV2hU0WY2070aUvPLEi8TOlOpi9nSwHX4ByEaKKboU2BtU2Ve
pvNF0kJ96Oh4W7u8TJribspjkYcE2DF2iJnrP5WNLtuwE0gUfEUFFvH3qgviahekhv5czHA8d3TH
9eFWR0msuZOzarJo4JECg++mMOZBdlfevpWQD9Da6hC99dCpQ3ZyybLnxEFKHn8S2Uk4/Mn0PMvW
G5moPRqRN6nmKR6dRu782NMfnNbJYaJMvXWbFQtw9MztubKlPmJAXxv51z4Tqoxy6tOUxStE0fa8
za56sL3a+S/3qtG+T+IkLUMosHqGJklfWJFWV+2f1PAfPRBmfm3BpivwB0K0YsrK8rZxS9TvJP53
biRJ1YKDr4/GDS4/AY1S3DA8XArK8o9VVdppQbUfl414VRDwliz++voR/huKbc7WiugC/eCvsI5t
+c5XSYUIjTucxlHUH8EHxfc+hj9P+dDrSFKlg7xzsfq79TDOOLiThqHnoLnvLYyxtNApkzi02jx4
MvTyqqfmheuTXhzPK50J+FHb9NYY0NcTqp5OfeUUH+ZlME96h3p+pDVQN0FAD3H/B2umbr7TV+Vm
xD8L2TzE5VCwm7Hd+dHYrvErrowGacNg7LXo9cV7+QNX6sT68pPeAe9Y//2fV9FSvGINRNITziS6
iAaq/O8dp0UB+vVxXr6+jIO4FGZ4XLak3+fj6EObBCq3htPQ1d5dX2vGo9Ga6DRxnL68PtRfBP/5
fmAsLOHB38FT4j/nY+F52Td6rvcnLzUKdHtdFGWDMSn7EAOhttwHcyBQaUwlEgGmST9c9aPzzmLv
fjb9Jp3DbCFm3ZW+qN9P9dC4SOQMKGFP5MH1bvZn2PYj0tD7uffT45Ig6Iv9vJk9oK9o2LTmkZHC
r6aq7Wjim6H3URfTsxpc5AHotiXi6PfLGERlOQrnyjq/vIj9FYvHplubqPBvzufuLtOQu1M5nBQX
ws6sivpPm8nsRmEEeFCQViIPM8v96yt+6eNStV1hOytPfkvUtEwkYQkfhtNc1ObRc5AABdczIUCV
aFdy3gv7FUAVRVRoBsDmtoUBu864LY20P7GlBRqYmFG0ozm+OSqgGgWqyl+xqATim1OBdWIJwd0Q
kF6MZqdaA3sXO79Gr72wbJCVeVjW2Afqy+ZMDLbRYDCRCXzRRgwxZvRxBtmoPQp61xLNi0NBpGU6
pu+xQ863Remh1iW7Wpy0ZnUUKXQ9nHSYiV2tiSs3yoVaKrnsKhlCQEWNbdtbRsOiy9w11IE+aIVT
mft7Z0oQfse26OPUOvKRpkb/DsYmOq6gUsYlbEGeIzGE3crrG/NlckOrFMYmcQ8YaYg459PmuUWZ
GjUvAJZah/wWAngazNSUCk4JUyzByh7Vnjm5Lbkv9vogtStv06UfABF9LeZy570ob5pjA9EgMLqT
UIY61L3nIiNdmHO9iyvsTDTNY/JGjzwr5+qAnGh/Bezw8rys5aG1j0IISIdpkyVorTthOposJ7/F
f6KuhmWP12h1ZZ0vjLJ2OlF2Wf3tQYadr3M+5VovTODbJnpJADcccVu7+jWD4UujsLNg9FC3xTZ+
cyoDPxjNmQT01OiDtnepe0d6cPUGvTAKaDXaAEC46XlukajwL4o0n13rlNuyWZGo6HLiknAlYr44
CjcZ/VSwqCRx5ytGF5LCd1rYp7TL5N2SGepjTmR37dm9NMwqUkOLhqOPI+75MKUMpCOCGFWGuugf
BCr098jDeVeqtZdGoYnPDufj42drno/iNa1XDIlm4e2m0W9yyvph0Cbj6fXD/PftOn/XgzVvB0yy
ttdfQGpLBNDIBTP71Op1PuxtXWmPqC0Gu8yTOmi7PvgwT9WA11w17ft5bH/hoYOmV9UhdZ4UZXUY
hsrYY6MwklEMM5ZaubcXOLrsCS+1yB4VSqG2nR4UnpV7KnHq3lQdEscrKMjQu/Smkmi7VaCgr1ya
L+9nOt7k8Lj2ESZ62wR49CyidK8wT3QTZhisXoDMOy41inrR7vVlvDAU6iqII1FcB961pScM2Mdy
DRnwnlTgPwe5G6NG6hD64KJ2ZaiXwQhToTZN/Z5y4AtaIIqKRT+R+7D70npPyGs8tLDWPhUd0sQm
Fod/6gCJ8LfPD0QEBQWuOxgY65X8T0Qbl8qbm8xn0HYub5exw+sIIlsVzqOhX6lb/O3cnm1Jup8A
1laaz19toM3Ot1pTq0rhKlRPWxd1OhcJtKGITbSRh77Gn0QrEpDSdd13Uewq7pLC17BD7haMrka1
LCcQYtazKQ03P/WoUr/DAQ9NS0DpQoWW2adLBJwk/iPTosOyD+7yKSgKTQ9bp+nRvNNLkr+2Rury
Lp/J6MLBHMwgymRnyV0lJAqcteoFDojOaJmHUaj54+vr/eLwk91QFwIlwKai0rBpCkidUrlXaNPJ
8uLsA5CQhcD2ajn+xa6FmAD/GEatC8n0RQATa3reI2FenrCJMg5ofCX3HayFQ+PaV8l4a7Fi81Ep
21EQBVfDFb2t36WeLoNAs7OTXesogehmvzNKI7vJOtvMIndo1QddqPEur3JrrzmrlCoiOBF+xM6V
1/slyYbXG+w47eBVYuxFXzrNFlGvih6nTvf6RzJ7jIY8oL+nyjNwxk41P6lvmrp3fgrfmD77DZot
ob60+vdpXih8VJLm65UU48KnoBAOcoLAle7INsWQKMoXqY9yszDmZI+dtnkopzrfF9Q33hrtM30Q
IGSN68VPP/D8LGfjPCAU7jMUUtUIx85ZlNs4erx5BwNlgEnPSq+p8LrD/7kxILh5BGMOhghT6YXG
gEpq76F5+fooL+Ni6mMoTvGGgbvUSYTPhwHUQsLazfmJNznP9uZoDfeylzl1KJ9PjAVduXgRMLbk
W6AWJ0cm0td+zsXcPkEcmO23xmz8HPBwtFeBt1uus511pXjRNa04zR3wjVbJ6maS3bX2woXbgTSU
Ri5dXKJge1MY1KsKPdC4LU7x0o170mt1h7b9cOUeXpduc2LJNix67j5IAm6J86WlMhXbkxl3J0D1
2S4gld8D3O/vkGepo9ppzCs75sIRgK0M0BtIHeH9tmo8Z5YuFhdVDT2dDRSTx2kvpqV+b+Ou+NZA
EY7dmlvTSliZ7NsCjVq0wUfsG06f6TU4EKKdjTPGNeGsS5sTVuyK+LSRFefSO19BU01kP6jsnbR2
COB8YeP9OSlcfIO8OUh+mUFT3thIFfzyjBkvBymoRYVDMCFxbasCB57XD8uLyIGCHhuT5i+YEF61
zSPeNNItu3KqTohR98j2Wym+UEUjbzojwKdqYExQD5Z9LXm9NC4vzCqXAL4WQtr5Mvi+BBQdaOVJ
71vvDheaYof1hR61+CxQdTaW7p2hkYZc2U/WizxxLWCCxebZsdcO7Wa+8VL0nTmU9Skxhc7z742g
ssvYMJ7Y1SnC6X4vP4wUNLUvCQ60P5GLaNHiTW33p1Z1NYLfRV2fjNpdYPwIIIZ4U6flM7Monpdy
GB6LYWlvYjOdvAiJ5xwMAwKWHmJXmfENdH/2HZ1txCHo7pU7rcGm6RYRRuhDEru2at+YUz5jUVIr
zIqVV/zsKzxLw863cE0YO835jGtOrPMzIcqE/jz7D+CL4ju9VcZ4JVS+cKOQzHrUEDkY1IA2S1Ua
yWwKpWo0Cpw48qip4pFoX9uALz8I0iA8OyC66Rja241QjhONebPOT1kBxymDC/QZmEj21DeV3R3k
aiYbal2x/Coq20XgPe2+vH4C1szs/Eqj2wbqBgYSabW+DWORIxCYefs56i5YMoam2yVpGGSq/uU7
pTxWSBge017OSbjgeHTl0nl5DLhtiOcM2E/A77bccsPCwt5cynzVtCjDKc1vbbPHEQM2JrLxM7sH
/bk3f1e2PWNRGUQEBujr+dErjY5H1+F5xBvc/WDlDSynKo3Tr6+v6185ss3CkkIyBog5CjJbYEfj
uks7FKk4dTJD3zwXCOvj6TP8im0Pgwox+f0at+txG/njep70fsbTJa2V9qNDPRuxw2aOCXzQEcTP
CD3Sn3jZpMOBh6JGFX5wkRYYeSC+jzbwqCs3xcuXB90/CNeARYAIINVxvkpxQEZrtvQ6sBhODnHQ
/woy6yMxkXklPLg4ECGCz0mjY7ktTlpyougRCGq6EPGHsNa9doesZXyqWt9/a/2AKISvgVoCG44A
Z/N8Oy02zhUCG6d09PWTQpD6zsh0WV15VNY/c/7l4f4T09P9B/lHZHm+dkpk2Nv0QXVKcwyXEOd3
7DDWpnzfVgAss1yzruHzLyzi2vQB2AIJA5je5jkR+Ea3YnKqU5EjbzIGzkjzYTL3i6NPVyb38lpk
cv8MtQm01DI67Ywl7Ul3OoFbOqTDeXi77iRgw39HMc+XcE4l5sGpV50qktBIXxDk97SrWocXl42L
z0VIgf23rYbYOIxgzc6yVbn8XKFzFXWFYVN3iZeb12+Di6tGBR51ZfCGMF7O5wOClhjPZiQM37s7
T6vEHq6kf+XQvrzLWbV/Rtl8G7wJyoGaeXXyBozj8qBxDw1mdbuOqsJjgVfGDjhJfweJ6M3wDaKo
FdcAJNyhnPk37vgntclymF4VfisnL+idfWng2WHO6bfXF/HC5+JL2VTmSJqJnjbTSyss1ygpMb0x
0KO5FPltP2O00ehmvn99qAvfC4kiojMUJJFB8jf7D4sebWoBaZyUmfQ/SgL9k/KpPbx9FI8vTjGb
PQEV4XxXKK75WCSMMtcDrxDQjTW2arxPbx+Gi4hDuwrzAWI7H8arIACmeEKdpO4boXI8hTdJW969
PsqFrwOIm2I2WtoQb7cCbrjZ4LRj0xEsxZB+MfAi31fBPD8hJv32RBoJI4LnlYNOSWibrludo2F/
SxLRxD6OmxKHpRihjyun6cI1jvAdMyI/BSS6rT+0hEMprPr2pLDK/jr4Q3uYM9N7NxVl/uThaH6F
h3Bhz5FTEpHY8KfAqG323Cj8Vp8Dtz2NyWC/cytzjryqya+ksBdHYb/9f38DGZzzzZDWWi5Lc25P
uL60h7QHlenreFW+vhleBnY05thz6+52oH2um+Wf+6DEEm0RE8GP31fZY4GRzG7GVC7KS08+9Czr
zahdFaG7kFyuPFtQZFylK5F+M+rsJFODpSTgJ/bO0TVVjkd61SY7Y3DGh8RNkjsDCPu9MerdTULz
595TXf8p7+JrcIdLe2dVqQWZD7Ofa+R8/h7mM5rex+2pjw34XI2d3nRYLj9Xgy0OgCxwjHt9wS9U
8PiWQFMYk3ieYvH5iPDc1qgXqym9bE+eJh3s+uZsh3tduy80MAZYb/jaQzr4ASZ0WPFaqs1vdH8y
h2iqkiv359/48J8YiNIT4hk+gRa/ij76turjGp1mTiJxTh16uSFOihjJmw1Ap16zk3fdUsrIQ13s
KU8m+8lVVrUrOsT80syfPoEzc8N0CbS3hX9/fxPPL53pdV9SGTtfotx0FJ9/xPVIJ8cpMqhevTlo
h9e/xOYe/DsKwmroAwMWBpKzGaWtzNwVnuGeSsqKq1aDfyiRRsTGzzKuXLl/KZ6bVaYTyj0IApT2
xxYoX+W6IZc5tk8w2tMHNdQmaRqBr4jSzs4+ZVg56SHSjHiIWz14784Wq5GbO3YJJrhLdlC+xChc
03BbD4VXdT+bWsdoe8QHMA8nqfxP82giQ4pZZpDuqNz0R80R5e/Z1PRPiTAcLGdlCl69mGsniYDe
zt6h95pKjySvnoq61gzufG9C501Z5lRAgPPxxIUKXKmIAGw1tB8qumV1bxlFRLelea4WX+BDEU/L
UZVLrXZFsRgnZ0zFo2kPvbuX0qJbloEGuZYcbjkB1IG57qns2awSC7tVhakqP7fnChkyu54aQJNV
GdyL0kzykNxB7bHySe7cdu6iaeZ0rUJQzWEpg2vYoou/A2QRHWhaWmvn53yvUuBMELgIjFMtTMBl
rZ3hQ6GMptWwVjY5s6AJgyHUoYqhvL8siAYuqY02rdc4xhUdw82T8XdNwDVQF+RVB2Sw2dHoE6RN
BuzhlM7K/oAdbfdhQLbhSg/i8iikTKC3YBBs++EgM6TMNZ2u+4TLs2dC/5x0nJRfP53be/LvZPis
bD7+g23L5o2oAY+OFta7J03NU4bRnzKcm1FZ/U+wJOKr7/fG55lNIsJ4Ful3aI4CROWssq/cn/UT
eXGXX7m76bLwNTfneNXVXjU96MPQdD7/2imahD4Y0+XUj2P/rPERfkFazp8UgIeAalfcIzocxNPe
RSiyCsvGT6qw0py6vonrqhpD3U2yZB+nXrtQa+ut8VBoNLGpKaTgT8uEcmNkFqPWhHq36DT4NBsD
X9fuFq4Ky5u8G0OUKl+d7Is7Z/aWL5iCI1Y7mrK89YpJPbpDCpxQFOhVRw48j4cWH7AiykwdYjuG
XtCnvGxSRaTSIEv3QuXxe6BV+KYIq+8fUpEuz66YEuMw2nkGXqfvUCCDxKTB+V+WId/NQ9KhXdt0
2tO88GfDorTpeSmr83/HDjWbvRAJaJq+N/yfTaCQhqriynwUTNveYxc+NRg/uhhKWl3Qqp1YO287
vmT+FbsG579qSriodFy+UWSeWjXDobLz/3y/G1aUnic1snS/v690kH17pbnUvFpcND9pdFXNkNxD
HipwFm0UpFpt7bNBoLWD91X1ZCkvxWTcwD8v7KQthsjiVsTgXTRjs2sQ4eHAZpJalqNjoxGUgfG+
N6f4u9E0v1Vvmp/TNKPBqpo0fa9bqj8ss94dsDyfQNvjgfNk5179vivE+Cmmx/21Q1POukHW1Lgb
hkqwO9w4uxVuP/zBv8dqDq6zSDsMgpLGbhFITGWTAd+GOsdWGyNsn9zJ1oreOPpYQ9+Vg2PmN3WV
Um1UqsOhMXXM8ac/20JEWNp1X/VxCW5Trxe/3GSZzFDAZQfPKmvx3fHnlt0YD/VTKUZ5F5tW/yvF
TVZGblDirdw5i/6zXgztXrRJaUbNJOZ7SQ/xmzTy7obeKDccpffG2a2YceyO9a75QRed2oKWdd6J
erKSN6B/9Q+lpSFxWDmB/KY3Xf6jS+blIR/a5btCOeDjjJEJNsG5DaJ5YYFDB69AFDirbNxnmVvf
tXZhfOqyXmLBBs/ms885WELZ67JkO5jOyZxn5UdKjeV9lbjNUyAtu4hSrN3wDLWdto3ktLQPqshx
M+sH23sqoTcNe03LYo1QuknsW1k66ZfAqNWnrtLj7yi0+U+VglhzGAOvWLBaNbWvUg76HNataFRk
aqPVRGxkUz3O9HY+Vo7rJVETZ0UbLUypuPF7a5jukxSw4q5u1HBfFcL+ujQm8N6pr20CGjArvycX
G1pcbh2rv00KYVRPpV0Z8l6ZjfkDM4HxkwMuLdsZc4eMgGck+MUbVZqKD6O09Se0neUKbNGC/3ra
Z05Eu843InOcBM4OmVrSaPZwtcZbuTdannFV1qGTT3N3P6e2/JDmFb9vGCtuqamQGGYjXaDdz6Ve
o3eO6gDBhsoqN5ROC6OE51VEUIPUXnfyYEEOsVw69KcW8RmBHGqConCeZhxnfyIlXOg8+Zb3qRiT
5lfR2eyDbBpwyzBKDB1DQnmZHWWTZb+KMVbJx6RvjU/65NvZ3kngU4UFLpTN0egnlxhcdtU9ykQd
kabI9TGcpY/rOS1GmUUK4ZYfJpjlOeTqM7+DZVySx8wxqmIfj40MwlmzVx/lrCrfTQZ4wg+rhrB+
Y1Q9yH3R99glt3lS/AGQgUdvWjkTRndN7v/msVcdu3Kcb/uB5DLS3XqJo4SL7I8xqmE6eOOAcaYF
Var5OcUO8sROrL4VBkbkuwGD0iYMmBiJjRm33yUkc+Cp8P52MPKD30Vf0AiprKxqoridlApj6fRO
GHQpbAaJTncVenMfuDutrdMxbKeGd8DKNCSBLNQDbvGxlpiUC+Rqo2rQrVvLEa0EvV77/6VLP0Um
LA8RKT3RjqVfj/9B2/U+97pavoBGwbB2NgPtm66XRX6YJlOmBwvck4y0vAuWsDbFsIDI6bjok6mI
vy6LHYA+GipuZhkXYJhn+LifY8oMz3knl/syWXhTeoye812KCCAp5CTj9pM7z1V526XKqO/rDBjK
zsyL6f0gJqggQ6Pl/8Fxib9k4NFPduL0sF4S9PFDUMXGNzOrgmMrNJ4hTSzZRxxftGSfAdw5GarT
LeDpcrJ3KO4h3ByNXd1mpyFNW3WrwU0W95zv1QPSSCfnXdEPcxBC383xX0JcI8Djsva/LeXoT1Fj
Lx1h8xL7t3XmJ4+ytgRmamj3N3u3AMcC6b9NRr5o5aaR1BLXDFtIO5zgRNT+DiRBzc4uKje48Yd8
dXLIeJ72Gjbe2Xsfd88lSoJ6yPeSOZl8yLaYIn/Ol4+JA1GCmL638yjNdRMB9EzO78rUqgCKA5vN
d6u+D3aeuZH/GUzi2TDXaqyOk24xCNx96QaczRiLT68Q3c2sYq0+gDHlpa8EXg8RdiTLbRDT0n1f
02QqwwafXOsJ43itI9oou+wuaDtsMalKHzrfxe6Y/zdGulXSqr/pJ6/TQR3146/G6PL7RA4xLrsJ
vJVoICRezdIxNcWKXBV9ZDQO4nXY+Dkq0oRtfhX21AXU/trl3gZkW/MYBYt7g7hp877qR9F8THvK
UUgJmwjjG7HQyGv4TH0YLyOoKJoBxUMaKGxSvNHSSHTG7LlLk/wBJrDlRjoaMfgyVKlbRmNqiyeo
HkLf0WxJA36lsWgUikfDhwdjjreIe9tdREvb+gNTVdr7wcOu4WZqZgxNE89ubnunYYlbIpR3tTHU
XwNK5zg41PbCeUs8F09gO+cvt+TFO+F36Q9Lc+0/tqfR7eFG0/SPI59qYj0ybd5bRGIEWwtWXFE7
F3ESxlxMQdiM6yo2GHtbEeSd8XedVeOf2LFFH7Zraz4EGqjo9Lr+tMt00T9Ofg75nPJ3+dzaWjLt
qyz3IHY3wTTfVrjufcE0mtq4GmInfY5dfHzvvZmGbjgFWIeGCOW01FBIBrFlL+xPS5zFiEkoT09D
BLBbsbcDfBJ3tLDSR1UExY8Z2A88iHR81wCu/F4kMLcQFBUilEuWf8TKFVfhOlMWfZN4GpowHlvn
v9QuAFjEjsRkWSul8W7AN1yEWo+q2q6X2Sr9X8zDHdURMSJrljXWYUlXycOOkKUP7XosQBToRuLs
MIZvv5R9UMi7ua7nn8RGRb4fcfU71nlikCOviAychWT+gL7CIMOpLfGUhp2rDAhMzfx7Qa4gCzXa
us0uG+aSQI1OAz7gvZs84Q2Z5kgKJdrN4E6Wj8Ft6ZycuudJRXpqaqMpl9NdqQvMQ7ATxtdj6FKx
HzEvwqI3qUSz0+NYvS+SYC72/DX1RUEj7R6DvCKwayTSTxGuqWxnW1ZIy/rNFBO8leOKA9ScBgC6
H39L7cDMQhhqKDzGWWI/9kMwvkumNutDOHoUZXhSexvzX6OgCT9W+W/o+JXY5cI0jukAYGkXl1bM
cZklAYOmtQhEwhYen8GtSJt0Xq8/mPbI31eIXCGjUxcctDozVfZkVbQ0I6w1lBYCCRHImySTqm7b
0k/xaAsy/9m1MscLUUuf0XdQc/bdcLWmBwjQBRiA2LgghbZAkT7yrBGTWaeyxw/FNJOPFzwl1FcS
ETyV3bKIQ0naJ/bo+GHfO9Hw3lkYfTd3yB2Jr7ORN+2uTDEW+jHLpbFvrD7lEU0wMW8jkSI9FgaT
X6mw1lwspdChoAVdT6TnIU+uY3L99vXvyqqHR7SQ5nhfpm36ySH+aTGMH7XpSRpF8L2WQfIbpdHi
m+FUnLh5mlG5TxLvc5qr+KcrxuAmD2AL7dPUJ1uvJj7I/TQWeAWnKcrQu75zbRRI04x7DqRTrEdT
0S9QimoWebdYo3L2Cfws0AhU+7p9ixBEshvL2W0fBpNSZkQ+ON5T9VwVIgd3/mzjgtXexaiFq3eL
GseHUXkrxKezOMIuL90Hx+89FU6zZuAN34k0/m3/H2dntuM2roThJxIgUvut5KVt95Klk05yIySZ
RPu+6+nPp76KZaONPsBgZoAZhKZIFotV/2InzDxW5/ExUJKq5VWHIJ6rxciQYFlghF+I4PSsOQ14
4PQi1VrXHIX5X+eLbE/W7w+bYJqUr9ag2fE90ixYLKRV0z1JfyAMKpStPsmwsZx9A5o8vCv1Qn7B
B05/1GrHaP5YYLnkJlEahOfyOMq/5ErD7gqhBWrbIfQx7dZMv/yj5AWlzaEuIEEVoJD5SYB1za2C
5FF9QO7ALDaIzIXah9TKzO/w9ifciMmGfZfnj/0ypXx2N6CY+dUqGuvZiINYdZ3cnl7CwJ6FFyY0
FgZnTCi2KDM5v1L5dYZAh1r9BEOj3pe22kabeRLqT6vJq9/lkNRII8vJeDRqE4KpI6eFnk0+53uV
Zea/bJ4Oj2B8SBKh7fSBa+aVH9zNEDbumlbajVfIuf07Lo5nGMdkfnxQWl8LthqWFerGQIqjhTCa
t9qNqu2qf7jURkB+QSEEnLhgMpaq9j9VewUnA7+rS+008/8d87Ivl/r5RDlmyOZk3Dp6Whlka60T
sXGi6ZaE3kXplAYixV3UIillCzoI5+NTgEFBrwCsbJp16cUIDHtZoLb/DXOZvlM8YpkrNSDwgq+I
YkQxzscKmizHIq5QT2ptaJ9QSTBQV8EvnDN1S51y1QxYhkLsnFkB8sW38QI1uFRlUsDNp7bUPtRy
zO+pXURbwJviR+fkN6rcV0eDArn06A3qhKvKoQ70uikDQ5z8Uj6l42JCNVEnLam97OtyerlRT7sc
DkUg4JAqVWgaf2vnn7ZqzWpso/GEla5MNkaXBcpurPpkB19ajTdKGwS0oZUmJZmwzK72FGLuS5jq
2jdBGju4nW+m6kNthwEovGoevgkThyY3zAP/FlHgcoMBAFn22GL3C1h09W0yexqxIutnFh12/MSj
zRv9kRJ0r8j39dlYdITSKfNTzgNYQL9htb9sRQuXhtQJQT+xHZWx2Bh2p314+/Ov+myvo+D9YLKL
mRLOGeejhL4VF5NSTycTxulxAij31OtF4RqKrJ8xYBKbthluaStfVmrRZce6BUoC8CbwBueDQiEQ
TVaW06mZVOH5ou88h7LH5u2pXRsFWBxFUYNuHlys81FsP7dnSs3TqbfsghTS0e+ycH4fpOD1+2kq
Gj9L1AOCsZpKtyi16VEz4V7fqCcUGsJtD2niBYOJbvf2fK7sPVpzGIYvyiAoHa6Gqia1iTNeWSeU
QsM7o5iHZ9vEX6fT6A7eqChfG2sRFWIP0u9H1uz8281dZUWICs2nlhfnBgdASlzlnG8ZKr4xrSvn
H9YOAQ5OERzotVO3X1iiC0w8jirKBLJtqfdi8uwrwqc6pIsbm+LafgcDAgCbk8XCrSZWc/XmVo7C
FTfmhDXRiHAjGF3/sVRjquNzkyK5MPY3dsm1rfjvqKu7QrVji6d2hrsZGlHPuayenSaofr1/f9Bb
YRMuZnEX7X96Xn5LCi/wMJmGO2lU2d5vFP/HNM7d37eHujqfRaTJwQPj0mtnaiItp6IiTlIRPWmy
YXi+3883IuC1nQE+A5SxaoI3Xq8VeO4knyycO+tezbZzawSHmMp35C2GGb1byQmV+XdOjK4zPVdA
LvA36YquFkomPrlJgA+MiLJmn7aUK526EjeC7sXnW0aB7ws0H7QGhN/z09XoYwiI2qHrmmbhTmR9
5ZHAJ+/Dqb72kZcl4hyTPMD/Oh8Ff528SJZRhhBrnVCUtZvVcff/jKLbAAe4GQF8Lgfun5TPDuzW
KgtDPzVirLZpWqpYv5jF4d3rgsIz4DcY9cAh1rItBnl8os3COkWgujdmkmRenzrpjbms8R/LJwNO
DPoIcKcK7GB15+qZPTo0jaxTnxvyk1ZnOGqWs0Nyrhd7w0ZHPpxha+SDLrdOGtn7Cmuc/RQDS3/n
fAm84PpB0NJJpm+6+iFDFtdtg97kSZiYlldt/1VajX8jFl5sw2WQJVXm8n8lL5wvXeJnRRXgb3iq
EOz3KIcqbmjhjv72VK5dJaCfyJVJnHRO8/koU16ktEGEOCmVyguaxsKGrDPYmpFR3LhKrgV3fLMI
THgLcx2vhpI65VPgKkRAIal9gq4+qL42HROYcE/M1Kaym01jfyNoLHfGWfOV2dHxX/qu/BtJ7PkM
ZUHobwbMXe1EmCih1cOe6qjDE6tO/c41hij9mss5l14ueCLdGP3KpIHskug4Gmru6Imcj44lYBj5
0DlPIoibHwFCz/pOjl2wU0FRRF5dZ2rqlbpZ3Rj3Nd9YTRt3AI4MQUZCzVrt0bIWeC+Ipj/hqpk+
R3WIhl5U+lG0HYVWqfu8a6rvGZIlIy+xMIGG4HTFR93IUVFSpoXtGpsBlLzQybM7BAYNOveaXiLI
YzjTN/RWkPDqbdGGm0bXm88pcNQfcSTNXwgl0Eub8qmI3TruA/+hKkIEqgKb9uJG79QU+Z5qmr5K
pUqPXUyZYzPDYZ08LfP1X2owGMMD2IgycDUM1iZX69X6hRKuEm1StR++A6PngUp9WOqbOpgoi81B
iMacn4BL9dR6au+zYpxGcMVW+B1tI0pDhh0ilJz3Glp4ekUpMeV9Om7oaQXfLZG26c7H+AZ9SBzq
v4R90VHhZrqm2w8Dko2a3vxoej28s7OFMINAWo7S1+hbm5km+EPKxlFOCG/I5KHqFef3qPjaQ4lI
jOU1vtJ/QaiiNnfRTBYNjc0ojyTEuIFNqOFG+AmU+jeniqgFyS4RL5rMsvYgadL53pCL8mOW2Fns
qrio/Eoazcr2otApYtkqliRuWYrhCzeV/QlLlDZ+sKe8FJTTs+FpmJJSbDsFmvuWDrmmuS0twltG
FFfiFDmNwYsUIieOQavEN2pT2qQaROmYLbGLmqF+HqaGLfB2oLp2kPiWzuInQBBZ467sQEHWjPhw
Ksee8hwkgD0iUemHrOjrBzW3ADOguH4jxxFXkhz2swWLDMAX6OvV8dVSQXc17MdTCj/3MA1Ouivj
uvqtDbLcNl2TeJBr1K1da9MD3U57hwpicOdoufExb7IBQa0SlQBbFSXK1nOx0c1e+e/tD/Oqu7k6
6UQXsNmQbegErjWRLDUoUz2pxhPorPK7qkzycZqC4Jci29qb++h3rI2K59P0OLH1gu046N2jk/nO
ocN+iDaPbdJjU3MvCAq5f/vHXft+RHqHnwXuFWDfefhrIotLO+IBC3hEPCVDKT8FqlykENT2W6g5
5bd3j7dAmfDpIeFBr2QV9YYR5JpSSlL5MsV0VOaOBm5j8O/poPcF+LMguAHyvnKBUkwjsUcsahGU
WI1IRDEaHsvipPvtf0li58DX0mqTWXn87sqPZCOCkF+oXAtn+vxbqjJrWGahn2QnbGhCCU+wYhyP
2Vy0rgVK5sZ4lyBPkmwKP0t1ixctYLXzAY0u4FFL++BkSGAOJXovP8tSpfKrUPVx9UYRu1IEukUb
KLbusaVLj2qp5b/CaqxfAM0VdCaUm7T6hZq02u7gISG0oXdLxXdNmh1UICNGb+knijp87LBNtiZ2
UH+duBm/a1Ypvo6gJelI59kTzlctwvyNAVyk0PKDPWj1Y+XPcfL+NIrVB1q42EYCTVh9qqKvakza
QuOU9DxZ65wyuiWi0aWFfIsAfmXDLTq/yC/BBMPrfInH/6T0zFzruOP0U+Vrv1UjNe86x3jRm7G5
kdVfObvoTC5lLqaGzfFqTs4Y2HGCAulpjmb5LS6n/EHKZBuBrt3OqfBvHN0r83rF4y+lu+UBtppX
iVK31sOgO9kjdbswo/uGTMpMJ1Ntbrwkrg3F7mEHLfBLNHrOP2Hg6xkE03w4dRM996wZDXpWfbht
hH+rfrL86vPdqpHt8lTQqBIv2P/zoaJu+W4BHh9IPBqnmnbEJqq6+kaYvbwcWSWVlyRlLqima/Pw
sTdilKii6QQ8w/mgUid5DmDZfoVIq38PVdV8Lu2eduvbwfbqqHAHzWWHkNkvJ/WfnSjmPNQC1RpO
KYL+GM3NavO1Q3P4h1Hn2Y/YKvO7eYphIL897JVPisYrZG5O26utw/mw2IeHRjP0HSXpxt6KtkTk
Jqtv4VUvdz/wXO78RW5gYc7L1Sj2gOeW36L+B2F8W9EAp6VKq/iZaKJ/Gnz/llL45abUUHUlhlBn
YzXXGtRBLyYukrE/WSCo9kU7OncwRZqdM2bF93d/QXS24HQhp8N1so5WjtEZulLL9tTMmbo3sKDx
htHU794e5coXpIjCMMBwX924z7/gWICUrPNkPs1hIz4Z+ujsUtlH+1jHgHaeS6Dq7x9wUT5aGBmU
CdZs/6mAkRIX9nTCGDmsXUof6t7Xa3+jTKl5KEMQEW8PeGUnYpNMnZwy2/LX6gCgFyWUCLHZU5kN
wbOI++nYR6V9Iw5fAYsvgk6MAtOC47bmkY2F0dEA1iYaTAM8eV5FH9UOLpkT5sILxlnfyyiUu8UQ
9xhImF+N6r/TgnSJKgs4nJIHvTSswleXQY8WpJkq43zqCQeHybLUzZQhRh0CXX//V+W94GBqh/UF
gPFVdNacQFgDqNST3xbKp7zvP5OY1jdum1dXsFVghsGyKIERRCATrbIpZ4gCnmrmdAqavthPahl9
TgFPHBvbTj4YNaC9eUQdwLJHBbSzb2zGopTIqqTd3Uj3uXdDtDqPJchaNHE155ssk+Fu0NT6o1/S
yZ/iFOWVxb06LWRwg0p2JTNDXANCIbkuQsnQW8+PVlZGM1q+yQDVZaR7jwv9UHiAhuP/YJDDModD
BBqjiH11eOprMGh7aGHir6iDwD5Q8vGbUznEQEekPZj957dPxZVzb2CdJ8iKedggF3f+43oT/494
1ifIsCbqVGZU7bUe0FNkIZMY+5a8kYFfeQAtDZdFzI/NyZCrAVEVhpuopdMpq8CnITiEihJIdjrv
VjmWH2XcALiuE6f6MNmRFUBFGoq95idDcd+EvvilgDT5QwceOOU0Ds631hooBbz/o5BNwYQnIKJv
ugoVQKl07ixnQrc3clzZB5Erxul56pJ6K0NReO8ebulo2BgRUX1Cwux8DbAaUs0Q5NNJznqFVD1i
2lXgRw+aE6ufRC6HG+NdubyoIqKFgIXCImW2/Pd/UoFgqDvgUfF0EuOYedIap00eRIUHSvGW9c6V
oRbaIRRKWg8ku6upWbGij0046SfMEUsSUasCMF33ByUfwhuzuhLfaekT2CE2wXld0xwH1Zdl7Uv9
ZFfJz2ZGKoHOqyN/vb1WV0d55T1T4UaharV94XCZfqjzzBKl7O40ShkPbV1rz2+PcvnZ+KPtpZG8
YGD110P0zwpBCchiYLDaCRegBLhKAAdrwSprfmrfqJpcTgi3ILAmkF1ehQhXE1LL1uiwQJOnvIhg
MdCERY+8rm7Qlhy21HkApx25HPxFyGIh451vOXNSe70bbQG7v3yxw/ABRu0jXjUNtUEEvtLJKt1W
3iKpX5kbmQXFQW77Jf9cXU5GPitjij7zKU/9YlOPzbQZelPdvL1Yy29fzc1EMZvH90JU4xY8n5sO
GivKBS1rf9RjagnlMTK1AXUtmVLREdvYtt/bW6PPRewEWMKVSOBeA2aGmKRBJolzKCNneKDq220y
5ARvnKj1oi2jONQvAJWAm2DhzicWAFGPhcT+MRuTGbylGdc/JcTEp1zKhtqyMptPhYzzgw78kqJl
e4tTeXF18gvY/tZSP0CqQa4XEAtuPc+V1D9YhRl3YLM0eKnBlOkHBNhBvjbBuLfhTT203ZA/C7w3
E0qowvwK1neAONJZTzV8nxsLTl68WvLX30V2t6i4mlRcVvlIYSoRipPCP/hlp3w24Hu1bs+bz3dj
MXeaZ6GkUh+tTEeAKcUzD15Hk2CZbnddBWUsF1A80ybAFBLorx5u2laP0LkauzLhlm+N1gsUmZmb
HP2Sn4kTOp+VeBid/YwS71GkBl3ODnx46cYhnQG4SY7yEC7oF88Ablm5sDtUuBmd+TM1hJkiTx7Z
JjRFvfPvyCfUA8QU3dmpgRVLOKkAF+58zVIexibwgddapE+gaafiCy4CjnS7ePYBAashJJceVaqN
OioiBNwYz6mX+La1EVrcFBtNcQx4aepUikMWG+ldVGnhp7rqxMdSL7tHmZpwg0Y9sb2mKJM/paBi
RdV+xmghShH/2fqlkuqb1GkKg5pVbUCwiDoHXEEZJZ9L3QfaOFdt4biZjIiOMGe6pcbbDkcLBeIE
BxGBoD4kEEt9NrM46u/tOdIiTzb68CWMKiPxslKXyL0HZfRdaaIucq1Uip+20eQPWgDTBYi/xFqt
t7Na8FatzBHi/DT/MYJUe8jDpEQ2BjeUvxXEATDjhdE/VHIWqVeYZX5qUiVPgNlin+K1cYsxFy5j
tufkU/wN6GT5ZTYm/0fpdyHUvUBJdxLChb9LS94jnt9oeYjDQ2BrbmJDfCv1QHRIVgNF2KDlPH23
Zs34D7eoiXDp96PumekAOjmy5Lhz+tzvXQgWcAVopqQf0xDwY9JqzocmwQ99OxpS+VWovtO78Fw0
iCB9mH5pWsjerta1U+ONRSAa1wYSl2wE5Kenui3j/0bgEN90p4Orp/lDbWyKUcWmu3WUzt+1s46A
ot21Ve+JTp1/IH+DeCb47vqXgBqJFG8ZjV8ygGBonC0dsI0/WvOPCVm62HXSJs3IsEidcUtzqFRW
YS+HHQ9OLaVIoQQfyBVn+pwCA8ptXWRp6HVaUjx0dlI8j/powHX0pxmShK9EvaeEefMz6EbIf03S
px+qqZ5hbdYi/M8oOmFsQYdrvqfVQ/1finyK2FiDrv0BZ16MeyGU/BTifpdvI6ep/yRZFvxtgmRx
AMA0uHBFrIiXWPeLH0bpZJ9zbufQa/JUPo5ZPnyDKdY+tz3NH9iLcbLQ9cAgERmSuCTBN0aIbzVn
gpMzZrUbFcPwudVteR8DoKhdY2rgs5aTpcxbi5XoPTsLYm0nmkqZXW0sAF4qsAS+6lGU/h0Sfey2
QLvVx8rJptxrbL34FvhVXrkUyOz6gJ20/cuuLPtR11P/M11ASDeUvTR4n+PYNRtNq5LOC8pxiHGv
rpKAlgcwr3vMEjGdCEAiP6rqMCobtXTkEw4thLkorK3vlq9M/TZTRPLU1cKft0Wv9QkeVmE5blhN
KPaKk5sPPj2i73Ov/R5AkJd8stydE2NRsWNf/aTmNMbeJPOgcRsU/j9EahZ84XneAzFXC6m4OBsU
wU4BPp/fG1UQfYBxEMA46PyscgErU7WukGH9Vqeq/NP3Tlxva78IPk/RwvVptawL4DZNwQvkBN4z
UxEChQp1RdHdrnPYLpmw4yclVBAzjMw2+GKUkVFCL410gL9pHbwEeth8EAmbZpNHDhaImdOl3zo/
cg4tAbjd9hlBzRUmtMvCHC2IKEpUFm5qpNWXt/OM9VONM0AWTV1heStQeF1dOjU0rwyLXmii9nw/
Oan5tTHDYhdqsjvkIrRuVITWac3rcNiaLwqpi3bC6vYfu0FqgQ8rVYD4fcL32b9Pa91/Tnihb5B9
1aG3R9qt0sU6ZXsdFS6ws7D+gdqs3iaxmAZe5Jo4WrNojxUUr10H0ffGA+/aKGjjkDstNRpaoeeZ
Dea8RaMqqTgqpQ+9OM7ZDyJJb6TW6yx+mQvwJ3N5YCPn+0p//yeLj1PdRsFhZMGAN59CR84e8RT8
ZAvm5b17g8OMai7IEJ7VGKCcTygMEWRc1D8OZm1M+0EJux9tlOW/Kwryj3WYxH/fHu9yc9AipFdI
IgTbk27a+XhDpndQmwVyEnBKf2VW2+yhIBQPBpQZzZ3aGnHGAUTxjWfE5boBNVxQw0vJCQNPeT6s
I4cZaczWORgx0UFT4vFHmEzRjTfe5boxCuhJYjMvFVbxfJTMh101qjFSlrhMQbywHDfs4UqqcXzr
6X91Qv8MtfqOtH+zLKF4fTCLedqkC45HaOktb98LMNaSryJHswgaUNSg5Xo+o6BMRBbhNXUwU+Ar
rgry62Hkw3UusW/RXCxVI/KKiQKVm+o114SdQBXyEKbXn0CLl9mNp8WVeVuAvjkbVGQBZa3eTNzx
amE7gXOIYHAf7MkWH9MiV24c89dt+O/TjHnTVqYlsDimAotdRROKhgIT+dY6OHMLnsXHSyLapVOE
J1RUiWgzGubwsW5ziClGZqKtThapPWkqYFbqIknwqwBt6nuqbuAQjTe1hk5KhRoBQCTYMAeR6uP7
d/jiu8uj67Xc+fry+CdmQDLWQlyL7INSZfpGDJO1mVoYgG8f38vPT0uaZx06IrxY2ebn+yGiHMrl
WxqHuYgGD5+6yItK6d9Y5Ita+BIAuTgQlIRqAQRwdYUgQ+Abdp3IYwpp+1FTlehUAWz7kpQWT+Mo
CI6BY0C8Ive+k0FfbXo0b280xi8PM0VXEEi8yzG2J9ifTzXBC6Veyp/HLodBEzuT/18TZYE3GEr2
7e2veuW5CpKBq5LH8tJqWGsYJmqMLOs0qUcjUTlDuMlOj5gl6+5g+aCn2t6/U8oo3klhZccE7e/7
0ZS5h85J/uRUSfFoaYX95+0ftRzt8yNA3YVbgW8ATeDiqZrjL6KEVq0eZdWNB7VKARlZtbNx/JJa
tISf+vZ4V743NEtqfsROjp+xOtkm6oOdApMbodoMDX0n0912muMtge5WmfYC8MPOgpdDM5NSmcFF
u4qe+Kl0Ojai41EodXJyqgoRNV86ezmy00DSRt40xdkWgMb0YPagvHy81pGdaIbnAKOITT0bvKmH
IH4uukb3ICY6t47AssVXn5/oAz+D4idlw7WkbxuHSgofpD3y3oSrOurbvkw/K534q6AXYmPQYtTj
lyKE86i04kHBHHD79oJcnnXcE+j7IvyOVSMg6fMDkIfABNvQGI5lCrHfsmD8jT6IyrdHubLNXmuV
aLpSFL0gA4B1HeNZq8bjrPvdB12by49kx8KrxyLaJdM83sitrs1qqQxhB6Yv18hq6QHWBeActfFY
xInyLGEewrRN3qtStoQuoiMQZtoglJ+Wzf5PNJ5FXJbGqFNdMOfu0BpVv6vLpvv89re7Mhf0VWkj
8/gFubZeoQ4FITmieHo0nNzYwK20vALu8fv3AaMs6AZw7Evh8HwuqoZnY+yzQllhdp6ZtOWuEcV7
sTUIdFOpow9oLWcSOOv5KEVjKDGOQ92xQl1ngwaPurciPfc6aiY3Is3lZwNatPCElq4af1tt7Cwt
4kU2Qh79LsiPE+xTN+uM8MZGu4xnALhA5tLGoE6uryFjqMcMUWJ12rEkH33oRRXsR73q9hU2W/v3
7gOGwhScqivVf2iu598O29bGQZ5EO8o+NDe9LHIPCfBbiIzLk8ooUlKIX+ALiOOdj6Lpo2/3E6Ok
tTBHxIPG6CmyRO5h4Fa5XV1ED29P68q1yIgW4tvI/S1txtXO02U1Nf7EQllU4Z6qoUlPeVhMh6AA
fjUVqP6h8aLgi5FETxV643/6bKJiCOn/hzp0yckY0vjTjd+0XPvncZnPjBAGtBEk3y+uxXgiIk5T
I49NHhofcjp796Fat3sjWMpjVmmb27qqxs0ga/Mjnj2lp+cyDjeppqENpbZieCyVuvwW9KF8jHIt
+axpo+UiudtsajW9xca9+nOB9RlLF5wvucpiLCVxxhHJxmNiBMGma7X6O7ed/QF+pbmXsWF6jbJg
05XiFmTy2nYBi0DrHagShYDVpmx0Yyha9EmP5MeW7ZLtxcc4lbWLIof+kFZ98fHtpbk+4GIJTjeU
JvFqt5T2DOg8suVxCAb1kCqK4qpc9C8JlbOdhmTcl7fHuxZGaBBR4iA/wmFgNcFqwqa+03p5nFBQ
fOp9R+x0J7p1CK6EEaIU+SfpNnfx+k2JNCBySWamHeOQqypr63AHFopS8uC8+zZZQhVQg+Uf4DtW
SbeJnUWGUK88okGUHlOFwnkW97fwple+2kInYxiI1DBEVhvSKLOy9VV0KYzKzHZhVMRHB6Wpu7fX
5speoIgAVoAWMgHkgpDhFKGf00M7Um7STzxhUzRHSvMuR30O5bSqvaF7eGWVzsZb3V5Dlc+B0VJi
K7K23caBPnlCQceg67DIeHtq1z7gQsXD14InMGLN52EYbfMYi7pQHCkwjl5oy96DDHDL1OHahEiP
8dEC0w3YarVMI0VTUspMHMcsi8CR9z25Wdvv87h8b7OVmx8vE4jcvOvJMdbJeIw0xxRBXDoObVtv
VIRL3LhAaeztz/YKTlgFbs7QQuJmQ0Dp0s6/Ww3HPbEbVT2qWGObGxUp+p8U+prGI9BXO7PFoNur
kTb5nlVlYlDXMxWUt3D9lB7FbfWRip+xKNUMweRKkU6IS8IIGD0k+OxDF6RVtWkjO/utz5nye+FG
ITfilwtEeND4gzAUVTY8aOgG4Ks9d+9PapasiSwK5hzvtlU0GsouhCJt2MdE7+xNO/Uh7Z/hluDC
lXPFiVm23fIyoTB0/hF1vdRmNdGco6JMqDrShyK8O5U34dS6y0o/vpECXNmGMAF5gBMRaGWsUWJm
oegl4G/rOBJUdmqj9PvBDFVvaEztRsi4NtSCFSNvBzRMNn0+tYj+/mDokX0M60bbDbQzXJ0u3843
sr9vb8UrI7FO+qJgwMVBjeN8JDgDYz+0jnZEhwvqUIcoL3eycj8Luzu8fyiUu5c2OMVPnleroYJ4
Kh16f0d1yNsfeaM6rg8x6kdcRNb7N+CrEAc0gkXLYE3KCBTLVJUwtY5dk8b0U6WzbXkm34CBXYl+
NlkXXTvQBTBOVqe4bzEOrINKPeZNbu1MtCsRmkT97t2fbWmUWEuWS5t+Lb/RNoM562qjHhMgXUdd
KMk2jUp9H5Rzu317qCsnCo9z6qtL0cMGgXm+Qk4KHw6asnps0yy5c+gpbh0kEra56BF1T8yfbw+3
XETnUdDmFbc4WBAiOFWrJL6VmVQKqykoK+T9DsxBchikGmwLRaX5S5AekeWiEvL2qJc7HuIMMBpg
VmBq4O2cTzJZTB9i+ovHXDeLra/q1dc807IXC6myG0NdbpDFdYRnF7OkA7p+3zuDbGgLltmx5dFK
wlvSDG0Q2n17QhejkMCgzLCIOnM7shPPJ2TI2Wi6yZyPpT930MHS9mQ09a2S2OUopHx0mtDOYE72
+vTiK5/T3qz8o29BdITmn6OCNuk3duASA862xKJmA2CM5BLnAiZ1PhdNxvjUxrVzrAoohJEz1ZFr
x6axgfifbms0PlNXU/PswYw088Yj+WL3MzawO97JYMh4paxydn9RLDSKzD9OEXptWeDUrinqFymN
57EVn95etItd+DoQxB0LsQsmulq0aWyqbtJG+2ihIvWkIiz2AbX1eIeCYn3j3rqycijUkWSg20FF
V8rzb4rTK+6fcNeOPshpt46U1tOhxN1YuWsTIhGkQUjzfdEIOR8F4WdCsW84xyTxx0NNpL9HUrPe
DEbe30hwX2/21S6B3aKDBVoW7KKrO8yxOfSI0B/FFI53VYAQaDeJ9L6VZvAXwXXzDqWGFDUFad4j
TbbIvDrOJyvsYs+WSfbkt45xyI0kPNJenA0XwS10CBG4DgE45PXu3UtNL5Miz1JLptu42ldghnJM
mi3rqNjKdGeIqjxq/J5vdj3M/8dQdGkNdrC5tF5WV+zY1Kj11RWLAI1/E2SDdQdoB79DO7zFRIAF
cHFWF++rpfpA3Vqz1/sKZ5EQjIRORBisHpfkulBbkM7zgJakumAP8tHwBS8c0OA77lEYxUNZ1xbK
fYX8PSb18GKOfaq5pTnl8T72/TD3WgwLHXdWIuOTHzcZHSyo3IOrgBt6CZGJu4dXr+XklJPvH0Wo
JCDK/dBvN0hvG7NntFzXiMuG1pcRStxHc8SUayEtFk/EtQmB77HKPsvWpnieF2HkjgDoH5UwEICY
1NIEMiWzmnQV2Y+/APHKb35ZR/WG4o8ByGsM5KMI+/xJn5X2Xs+c5HvbCZG4AskTZJPzygg2ShT0
X82BEgC6hu3wQv+o/GgqVv6jtGs9I6oF1t8oyKp4O9DXkc+lI4p8A7dYLbw0nto7ev3Nn9yxWwdM
s6Pg8wWwJT2M+aS3x6UP8jQURmNtUrQcAjfDCqP0mqrsGFDvc9WFMxAGdyO4GDhSuCv8tSJNgTqQ
xiPg2CKiQjZBenCLobf7nalO9Z1uJo1EHrnRNC+KRuXjLMHru1JXjA241mjYaVVnvGhq2j2HtKnA
iQbai4aiWgTCqW6znRlHotoEtYFSsx3LdoK67qgPGcAXmsK500rXwfigcZ22mO1NEBvIjZp5kHxC
+tVvtnrHgUQMT2uQLVcb/J+7CtMXD28Zf763Ki35brYzOEAlmYtnM9ajLzHPuT+DDhcLxFgu/7OQ
+ao2oYI3IDRo09pZWtU+FjgCLnjFyrSPrVZWgAB7zam2QW6WzhbUrqZ+VIx0UbsYQvX3KBU2nGP4
yI0n5AjavsoRxfasXIfUaaQapAwtFHn/7gBKYQWBJZ4WC0ZmXXQ2kCiFNifyE7rVSNWabPvUTUob
szypYfzxdlC67KaDeSDrhwAGg56Eb5UGjcAIqeVn9WluS/msTrMYEePwfctVSKj/k2DF/siZS3Bj
z3xwEF35BAszqW3gSkWGFsOtH3QZTxbiItI0sKi5E9dXIpABQOkTQsq1nRjmpqMTOW063zZ/FY6Z
FJ49qspJ6VLoP1NiKv6Bqq+l3usB+onIngutd2XW5+OW9iCPY6tJUTFRuWTjnWZH8mc04mGMTEQe
/qyxi6n3MrS7r8BJu19JOmgQ1qciCbcyqtNfVd/GKDMGTfABOVHktBDOT+xPeYEKejMjZs09Oovs
2AMqfal4cPqnNPDVmBeUUf3JdKcCrwrwQtlHaqHFW+RD1WTbDzbYhKTO0JiolKSwj1qcxB8s3Al7
l2Kiuc/6pok3qR84v1XqXYHbzVbxrTJF1sEnrkS3SQyr+hCJvPqRhhPsRw3+/x413qn0UixPED63
tNTZzhoqs+6Upk3iarmq+HvTTvhOQ+zU4x2eBTpc6QrNUFfYmX3fFD5mDXY7aXuEZ8G2hYUfI+mZ
8N7wyCvb+IB4b/617EZMpknDkHjtwhS96xyLZwukb9MVHmL7aExT+VU+1CIzg01pD8W4KabCDj0q
RfrvngpigLz8iBYFv1/J74KR+8VtjLR23MqPq+KBlyj23FmtADk14/9xdh7LbSNbGH4iVCGHLRgk
gpJlOY83qLFnBo2c49Pfr7UyQRZRuhtv7HITjcbpE/7gTemDh4jIx0laWe0mzS3gYBu18nWasKzc
e53ifu94kz8xNxBiF9nx0vLak+ZLNDuEbmqlPqBz2tfPUdQMDK+jqMaewVB/pd4wzoEXh1H3ULhF
1UtiVVecBk1ZQMGm9KU3CvurkofuKZ0KckwU6NC+X+W3XYyC/miV5bntIhPAbNR+I2EzHxvwvLsJ
h4Njzh/Fxrd1nQGyKq7ALk5WTEzWs7mpa6sh9awSi5J4OBacj0/oCVcbAew6f5aryDqObMABlXGZ
ATJ+MMLCakto8lImhF6C+jLFTn8EGTM89Vq3hQi6ETCwpiS1ogA3VGvtS54V/VTbqqjPiKnNZ7DA
+TkyFu+lTXt1473dXEoqTlEbS2zEKoc21AnpCLTHz+NgObTgMAlYEpVJdIfF6P1AeHMpJrWeJ5ta
lrVaqskrZF3spT5D5cMWySp3i1rioDuDBLi/0o1jAdwA7hQjLcZahjysfw6GDbjv2RRX59qyhlNu
Lw72SLby3rYPF40cSsg6/82U93IVhHwnB7IcxyJB8rahe+lruLHsU+i6G1t364HkKAyRAsMG779K
fzVdbcIhdKvz3GtKMMWm+1yq9o/7u/bW1rmsPqBCSsQGaRjDpLX2WFdmDP/MVpyLUGlzvyhzmRcY
2vLZFtgkAPOnmeNPi5Wc67QNke41GvElNTqtYlBXjOrj5HkFyiylOagHjNTgUeh444DbGqssqLHF
RvQbuyiD9MtOfmehPf60IjUKRE5/kmGjjmXO/Ye68e1aIOrkgIIx55VqSoO8RauPszjjVNP9NlRh
+M6S5Z8McM2nOQZUdn+9G28KKTNpAYVMLV3w1SGfFq9d7MESKD0knd+NvfbDyz1vo8F0axV0Pj3a
I5TzVESXR8/Fs0zyQuJzkSjiMI8Z1loqGtX3n+VGTEexB44l0Q87sXUfWus6dUhFxyqYhwSLRlqg
26mJwvY8VEedsfQ3RgpbMmo3nk2ypsBEMlIiIq2aj1iuxspER/CsOYWLbZKxwK6IaettnIw3kZfL
484czqN9JfsinPlVlOjN2Qwbt4vO+BnUpq8NXbQ8mmHdj7tIs0S0t9I4MT+Pth79CMc2MnwXaTPU
v5em/1Za2fA9wggKs41+XJ6Rk2/cXTxGk+kXiErNj56WkSsVtVt96bI59DD5YC7n94ONgxQC6n6v
5hKWvkzTbwQnerFzx8X9C0lv40dCfTXsdGGOnxnxJc82NMB/S41q1O/RQvqCUSi23BqD2MnvUqUD
8ujhYetraTVWT5Fol25fdFHyc4kGu91b1HsDqcjk5R+iyorHfVn3+J6YhWtHOzukb7ibnKjL9kmZ
Dr/KPl/sPR4J+odGr93Ps6hbd6/O/fxlUlO4gBNJDZL/kxblOxOWNxYuYYoHlgFbpjvUwKCLfU7/
3XvunTqLSf487bWMlPj7aOXaR3UcPPuIe0DyqGLK9pRWUeU9enikOH7XxVbsD2qfGYfCK5ZuZ3gl
T9ObWvZbbTG1h0riWs05nrF480npihEHvD56odYsf/VzqcCC8GJd8zFLwCp9NjObeFPEi/Dtsul7
iS2cP9pTFn2wps78wE9qMbiqPIj+RZGYxCjB9mOfkiKZcv+LuopG9NSIRTQbbSRZmSBdfrc14wOM
lKckUEwveYiFUfljoZtYAczhw5BtQaWvIZ5ScVpOgQG56RKNd7meKOtSbVGqC9xkcc5m5TXfwVYM
v8MawlFuZPrBaMoUy4JQUVKfNxD9TeM632hrXX/RjEYkQEHKcRjIa13+ikUs7pJUUXJGqLg/JkO9
PFG4bTGMr9MLmoGIZkrkMrK3625xbImWD6/WA6/yokMbYl3UheZITu/Y732NQHRMJIO4JuGUXsv5
JFGECl1rBK2IzN+5M6sfOosvDL5xjju7PX67f2zeUA6rUMVhQZOMIhIgxHocnZTYXCgoVQcGmegj
PX5aMlBqT2rFabVyrzzqrVY/1JhzfFBie/7kWUW4z7FQedFCk0opzcsvSV9uYjzlgb38YXLKC1iZ
TAvs2jpTDekaSEpjcp4SQ/u2hKGtcR2RgvuZYRrZrh+RHDzES4JVZmL35sFxBursSVP6jxt7JO+8
1U+hwwCwjfSI78tZnbKcOcLi1EV0NrLY5olFOH9jJu7+Z3VT/jvPTf07ePHiGbNCc4ArNuKW5KhY
cfiO2hu/qDAJAx7MhcdwcJbfWYLw3x4uyNzvh7zH+6ZQtc5FHWwZnN/3f/v1BwJIQ6WvKTFPKBuv
biKcChc6cEsYpEXCKVLteg//xdi48G6swvaYku8PZ+iqWEJaP0dnpAgDN8yR/cvD32pkv9POl641
mEzGekAaSLu89Vfogt6PsV1xA1dg/1cZ4UvfwuJcYu97VpQbc8ori0p6zpKHzzK0nxk5rPLilJ+j
IkkRnua8zKjHwybZlU2evyRRn/yHlm3mM+QMDyUNi1MHmX7f9pb6ontzGfkZvjfp8Z1vkiEjUY48
GCI9W7wKuHCww8mbe+sksglCpEnUbcYi3Ig/V2+S52VsSgIoeRPIu1wG1F4Roe31gNZz+HCHZkBv
Ox6ULZHgW6uAFZeKp1JtY91IG+sqWjp2MzBCd0aTLox24aj1G8OpqyST2CEhvPQGMc24klWujC5S
e7eKeJZOfxgzV5eWMhF3cF7v42jODnFhthuTo7djeBEs5KoUO7IpRwxXVzs4CXqhlt5EQQwqXe+m
r2LyduZYfYTLG3QeMkDV+FQm40M2Vf8MaPc7UYqlTPtB9MuHxjJ3i5Geut46IlR3atpoPJQpFoyV
s1FOyAO8+p0EWEA7/ER+6poi4+V4s1jNkAToucWChtdg/awmO/s1IZ1wNCAM/OzIjDCswtVzY5Ou
LlS5Rw7gbTTCGb+usQYgAOTHzodDl8I7VkucHkyF1nZT6uHr/c/mRl7Elwyni3mSTsdjFQBbCw7U
0odRMAiETx1MtWBhJDmAXjP+FptYC27s661Th+gYwhPU01QAq8siDHUGeSFzsh5xRSBGpuers3qE
r536eKsEeR2+19XgDUrxx5KrI2eXCCWPqAMHcZz/aHJNP8wppJ7UjbbSk+sPF1FXZEwpb6hBgeFf
hofZ6zkYxcRuLtpyysLw59BW/QZz5xo3LHXQSYTIM7hVuHEvV+nrZlRdq06DZCTG+rUpmPKMwq0J
r1r/b6h52XhgGixsX+/iZPShPJoU+UrW6n6shYgSkwrbz2oG4Gl//zzdOLoYA0hIOEGFVGC1152m
SiNqPhuKiegABsV7pqRjrtbZ2b/3l7qx2RTh8tI2GDbw5+U2zCa8qcxYkqAocrTYoNsfujrZ6gje
XMWGKATmgvRv3ehkHGnwxTtJYLXpvDfHqXiJ7E57L70NiUo0a+gwmTTNqL8vn2WsbC3MrSIJqMjw
CXbagYH6aG3kITc+dmbc8F25IUlG1FURRJzvRaPYaSBMu34OhWo/qVOkPE46Vr6+UM1x44q5taCs
CFz4Fay7ZvoybIXpq6Z5ANANNehBtYjUKGGCPO/BLCfD8d1HgskTY3FSEjjM63lPi86rF5e6CErO
/S5eEMubk9R8/zYCV5GEFBqQcrx0+bKqsq3zOZYX56jFR6XVT6mpi0NY1q9Dwtz4/jO9ITdXN5El
sStQIGzCypqgIgZlsA3EsQNR6Zl4jJqxfsHzL/wWiWUIll6KI4Bx0n5bjZL1PgPX8R9c5xHS8Iqo
RETWywr9KHsN+blYZoRWsH1ttUdWal+lkxxaAK2txjsG7TUW9kNd78K06pmZWpKuV2LgA7Z+7qaH
Xp3U7Ay5TLV2zKwnew+1qd4b2F7ah3bWnN4XSZj/HBDl/WTpWTZv3B7XB0p2jUCDgH9Hz3r9NTKy
jrvECbVgTHtnpzgt+NMCLCg1IQrqaLNvHKhrKh3VH0NLsmqp2w3H4PJdL7HocM30liAulcrcdYOd
/4zrsC53VWSMk687Y2X5rVIO2j42zMrETDjVjWPf9V4E9FY4csqo1x/1KjHCY6risOroCRPvVNCD
un9UrmMVP1YWMwBZaCjbq+ZknPYVxSk/tsFT66l3k+e2CKf39hTkjnCD0wGVMLt1yaTrXYcejLIE
Ke3ovW3g7K71zrTxjV3fIxLkK5lstGwIWKtQFeolijW1pQdp0pt7HE6rR7R8hxcJxXmvV5SkUxAM
SYRpLpB1r3KgWCuRFpl7MxhxJPJjy873OnpBG09049qGPE9qgIQDUDACx+VRcoFDDMwt24B0e5cr
ffqQNGI/pEUAq8avUnGU09S+tZ7pBj0tUXuK5ce1ePkWWPzGOaEvRbmIarAEta42t1I04L+xVwOz
IcFGRR3RkNx4rzkM2wq1UsYsyjI5erp8XnL2VJt7vUEow3a/N2RCuylK3k1TYRVCAeEYqAOINP1y
FZTZZ7tJ7SaAvewdI6XpDpBZo/cfeqar6MCSltvoi63CANgK0RhKWAe2K5xj4WrFqazpSdz/fm90
DdF9ZdYEJBdYHd/w5cN4uuisXCmaoIus8IT9QfmMPbWN032WfVDyNn7Qpt5OfFR2ouNCOfysjFP4
eP9X3Pj0HHqGwAdIEkgyV6fDGZq5xqiiDrCGsHa2LvKTYtvhk6YPycYg7xoywtcmPwcEiknQSeMu
H7g29FJnR+sgsmbUs4p8D5rF3Blh8gEbVgWqeAJGU9EYRNRmBm16qtBXG7uv9x/5+oOg1pP4P9mc
cXjTlz+DXLnOy9lowIkY0UPW9PVegTu9EQGuL6830TYJxGHKxzdxuYpT44vt2FzkVhMptP1t92gI
XUWaRxfP0dLGG5fXradiuEwBi8Ak499VwDHiUVGjYQRSIuJ4XyB3sp8G09m/e+8Iz2jGS20aaB+r
M8tgnK6TouRBn2fhzl0qlM460FL3V7k+lBC3IGzzoUvBu3X/XhsUJ9cyvQisHlGAeIn1Q2Jj7inw
Wt2or66XAtXAJUftTYQkcl2+pjhze6SLVCLKNBkKMLDY2rndGB7oA2wqFl63GYiR0vhCEuCoMlaL
LYY7WCb46kCNw+EjeBEN6zGsHuyy5pwMnfGlCmtwgF7j2h/vb+n18WCQKVsbUsZQbu3lc4aFg8SU
qHuOx2BgqF3mr3lhWw/3V7m1m1JPCKQ3NwGX+eUqIxlUXGZ2H3id1z1Xk7nsTXeGXeOY9VZ988Y7
v0yVLUY8JskaU2fY3KtwQtMpM60hHwCrVvo+wzXm3KfgIdAvVp1naRBwoovsIrY19MJHpw/pNjgB
ytcIoah/i3TCr9pKCbAdrcziaCL8vhEDbmzHG74YyzRCDV/m5XbMkxSuTIchaLoJgImZ5g+DDfod
66js0/2dv/F+IdHR4QPzTjK47rSYZV9O+qT2AWKVxaFa3Mp3AAgf7q9yHdTexuDYAhgEUBpSlw/U
41a26BGhEzHV1xCD56RoQ39pjGOWo+h2f7Fbj0R7m5kW1wXX42oxs3J7F22vJsAtzXzplNB9qES+
FadvroJdBFwOmVysVWCyOkbDUteawF3m+dNil/gPmn23EZ1vnQQSCioZpCZpzKw66LG5LB3YJlap
vWmXOtN31BSTfePMn+9v2vVCNrHMoMUL/YZ8erUQ/EdM0JF5C8CpZ6dkXoYHxJ3VI07tWySp68PA
kSa1RcYaFj3ar5eHQWEOKXHhTRBNUXFEx3HybSMFMKct2cHrxRYK7daj/bneKvlDMa9BOZ49xEa2
+WYifOH3dRJ+GWw735h4GDLtuYwtWEQgJCYdhC0AEqu0KKFFMutT0sKXKtXmZwoC4INtZLV3QunP
K0BY40IOErklRUlFtvxTwEQ2ETNcwvQhpagWuKQnGIH3pqIu9EFC0TFR19LkySlRtD5w8A13Z6i5
Yx5FZ87fInoq0r689141dJXAsOfW/EOvCxFkMD0zf7Ht8a8wLlRu974qvuPsrE/SFUxo7/7wuH5d
qnZpR0RcNS5fbC3abGGulwe8dvehyMS4F4St/f2Tet0bBgdMq4M+G9OVK0JQPepRVoiqCHJtNj7P
tN0+SgvvyA8HW33oXTX7XYHu/nZ/1RuHFqoxho+wFmmFrzXbcFtojSVWioDRMrbqAwKQCxDtgdzU
b8stht+NlBcEAjMkWmIInHEJXG5llOmVV5d2QWUbZU9UizgTg7r5aHlK9tBn0OLiBtVPJYEq13Wi
D1J82umNl1mx8VJvPjgFDULXDhXHmqjJ7VB0FPMFY8lajfzUjI1P1KjFoc9E6YDXVdSN1EqmFKtv
yJBRlQGahAiu47cyYKVhhUZKN4XNjdPiL9TUXpvCAhDc/9Ui8+HrnnkcjeX9PTuJ2CJ9lJNq2cC4
3PVQ7WLdWkQW2NYgHooFW7pU0Yp9jzLfARHYaCNfvc7rKHvJLMh7JHRg7bxCacZkA/8EtD20Itk1
TDuQH5ztnyF95HKnFalAYRhjok+TNmcbJ/r6AmNxLkiqOMoMgvHlw05TEsJ6NLLAQJblewTS/UnL
s3eLpZE3WnQRqLkp8hE3ulylUJxFmE2SB8qgx/umKavnxhznjRbyrWch7pgYacANugKXVG6ZuSOc
nqAFsH7oQs14ioVZP74/BkAQgBBLLgx6cLVjkT2409AmdMaxAntQzSk/aY3Qjgl95kevS72NSHfj
4uJgSOA0fScdoYPLveuMdhH4rAFHehOXsYes8nMHrNccRvaX9z8bZAxmiVKsidUu1xrLkMsMyk9Q
1wqOixUokWOUh8VEdLPmE4JtCLXeX/LGS5M0RAo2mpAkE6vt9OhedAtk3AD0rLd3jdbbCzRw378K
CSddGSak8iiuGkwx8LQ6AY8fpLFe+5Dvxo+DIayN1s+NS+ktQQPGJRVE1wigyFnUMWnIOVWjzV+E
oSmnXu3m5wV/qA96rcZPKlIfp/sbeON8cDgkXs3khFGHXr4zLIi5BoeyDoBZDI/k7tYezluzL0Lz
/eUumbSBJTUAZ17ZWgiwdWJL71SrDAZDDXetWfzGis+A4CbK9x96WSLQqaPHRW9wdSoSfcoQbo+q
AAHy/DCgE/CQwSt7yJNui/l066Vx/FTyNeZpWBxc7t9UCDF7kwktUnTjPu6c4cVBmQrSTVqmkb9o
1XDMe7HVWL21LBxSrKLYT66a1bKaF+lQ57oykN/8XmmyaBc7zcduTBiyeep8VLXy3YxwVN64aXhS
VkbNdLWr5YSQs5rOZVDq6WuGgutO9LO78epupApcZgD76bVKO4dVDLHmDpG8lP1UxiY/NfHMFMhV
1CdsvrJ/07gTG/PQG51Q5trS0ojuNPKsazM4mNyU0WVTBfZYZLNP4NZejXhQXyD3RNleqWYlfkyb
EUooAU0/DW48lT5e5FvggRuh7A1NBQkZHMgVFgc+mDXFo10FfW1oT6i9O0/IzL+bCi/VkKXrohRL
kJSGy/Oql8msDFhy8L233mNt9MWj3XTl4X5UuXU8/1xFPusf7Iy5rIzYq/QqcObInn1AxO3BVhN6
IEVmnsQMmXmE8LxVT98KZuRckPzh9sqAdrnswOg/1MFRBpEsLRB5AjtdDIy4K3MSWzOwWyfVoaks
/WHoq62zEhXZXjVWmTrECZT7yYCLnYqx8kWN6WdNYr+RRN84H3wOzMNA6hBB15VRA1cQh8lyDIrJ
M3m2ud67Srw1BL7xVPTqqFLYRfSsjdV9oBuN04ihGgISpeYxEYA67boP94mq5Lty2QQT3nhl0jeQ
Mp6mPDA0eZL+OClWBxg7qZqBETeJ+oBjwGNrxvnR7WzreP9QXm2gvOhwDeQWQiaEkvZyKdcdks7I
FfOUofOX8aUb1lGoUKnfmy2s1lkd/gyMdTs3Lue8rtOznQMLCJMu3PjErvJ+VpFcNapkkGNXypiF
UWCjShJ5Up0it56q1FZfO3tqcbrWivZpMDsD3HDUNF9nq002zuKtxaVKspT3QRxg3f6Er5EPy5Ca
JzdSix9WP2HEWDd2pu37ZPC8xyHRtcdpmLz+MW/yvvr8/jfJiUHrSiopUBlcvkkVwegB9STjJHqB
xqU6K75lRP/Pe4QmRc5C3UFXeXU0axfGOmHUOFHviZ0Zp9YBhVJj47RchUq+M1iAEqEGbxjoyvpZ
rNDxKic8WZUqHuYocV4Md4LnnTdvdjViN2RJ/+n+Bl59dXJR2ZTH4AoG4hpzqEe6EdIIDk+eJabP
Ssm3jVijOEFQ3mrLXwPbCcckKjRZwI6TO68esG2MrDGmwjkNdmX8jZPg8ABSJ/2qFZbyrERR/iFs
UvGMyn35kFWN8pAI237IvLw6pp6qfBsGLe4fxthuN76g63jAD+ME8ftoVyEjdbnzYT/HzkDGdqow
mT9mIqk+LrO9JXR5Y6vB08iBvwTz0iC9XGXUzbZ3h9g5CTpCf4lF65562v//Lmmvb+Qyb8H5ouvx
dvOh7oV+teQQrE6sMTju0lU6awn8w+0sIcx1AEe63VjhquuPSqF3vgrC5GcZqc2Lhbn5tEMuK7R2
NNN1h3+RRM/4vdTDHodq8Y1l8hemWBUc6NmLf+Mp0tY7/k905RalQYPNK/QJd76ajmELa8hIE5+j
a4a7gtvCggWoh9/p8kCtEnneNz4GIPSBEkgFfgecY6sxfJ3PsQcSrQcbhrwc2MFqvy2Pk5Ia9mlR
ejSdHXojX/turhK/t4zu6Hpp/sitZj5rYpx+LZpeL2iM6tH+/hd263BREICtlUB8Mq3Ln5EYPSS3
HIMwgQmQ1NJIYLiNYmOVa6gHTyvnrshC6eg0ra/PKYv7MYKvfVo0vg+6UUbvl3nd4KsSF0eRtdOX
ENY5cKLKe0EgOp3xrW8weF903dcp9AJQPuKf9z+7VEBCGFgGz3XjMcsSVRsznF31GMS6Xjb6oRnf
35Ln0V1CF7UkuvIApy53eMgyEXvWjEMnQNidsdTo6NVut0t6bytpvnmouOrQimHix/Bu1dSbrQWO
TYEbaJMNTuvnJQzJeZytoBtUvLzayNppw1zAznE9v09dNBKc3mkf7+/rjVAihfLJOSFE0Opb/QoF
RGVVhwVzAKc2f+AfMHxyZg+pA9Bg8ff7a13lgZLsI5WdWRGLgvVacxbiCsaoh2Sp6dA3c7UD8shm
6ovOsHbmkg3v1opjRWnUAgMK/TYgNpfv09DHqPUQhQSkhOxNZNX9Y5eGP/AperdCIStBeAUyhIgl
2JPVSghIRC4eZsppnDr8tpGCUOCoD4aCw9Ci/R8vTXa+AS5QpvONXj4W2ZAzL5munFBzM166sBgP
hTGYrylaLRsX2q3zIW8YLnYg73iXXy5l5rZQatOLggmzx7OjmPHDSBF7CDHm3gg8N5Yi+SO+0n3g
al+3+jo58c7zLAoSKe8yKUg06aiC7puyrzcSpFtLUXTjZwDikA6V/Ps/KgRjHOEie4sI1FmrHmd3
MZ9csXjPLgDSjbRWbtDq/qS9J1MiuMlE1dXBiF2r0hM7ioN+wLvZbYTzgMpIrfuVqoyfO7Us/wYO
KoZdOPXDVyG8rRbLdV5NWxi2j/U2sSGsXT5rLy0TltCOg3npwqMjCbzCRCAMEa79rLAcGcaOhMY+
vPtrd2QzCT1yZGwA11yuaxWk8b1Shqcqa5O/k6gxn5REyz5k2eJ+NFAs2MhUbrxTBxA6cz5MEZjV
rp9TG3ol7HrlBAXupx7XMbaknSAHTZSH+08mr/v1K6VCkLRKvkI0iC6fjCoogqUGt11r3cXbm0bn
1Y+L5+Wo4GSG/qX0mgX2HzfjX/cXfks0rlYGXCf3Uw78VomIaDonHMldg8lO9f0IYvqwaD0SgOUQ
7rNE/5314SvxG3mo+QUFhoPjKgckI8HlaKI4LlZc4LcZDcdIR3/ZK7x44yXcOu00RzXJzeKovV16
f3xYlI+laYwGAddrtCCLhPl3MRrZd7sf1Ido8GrfRfHmDFMrfK1iRHzub9CNGwbIE+Mp8ClyELJK
jHM+A0OtOXNtq1Y7vorsE2577RPKNen30srFt3ev5zD/4Pum0cehW0XH3MUwi2IvPOUq/k4FMuAH
mP7pS+KOxcahkzF99er/XGoNbGzxg03RjghPY4bRkVvNyIeh5/f+GMwqlOFUVvTU17gOr5wIwAmr
OFoXvU656u4XRSk/zhOet/f37hqdTk8W/w1IQLwzEpDVYS5o3hedXoSnZFGqkz6F5b9Q6LBV7eq6
A/+UoAs+J8sDLf6SAqOpH8vcXR6wou+wM+0dcYpTXT+HVWr6Cejjb07UeK/3f+SN4AlsAjFIukjy
/lsdKFXYY6MqU3ji5xzNEkTDWJavzjQGKq5GzHvDl7ITG0ObW5EM3h58HXIX0GCrU9WzV1GNlu5p
FjiQ9kZhf4qBRTw5SWP+P0vRbwHlTEHB67gMZS1tMg8qi3Ji5vrVtlKIVkD5jp0ebl1Dt/JdQpZE
WaHwSc9/lbQsozp0mJGFxGd9OcRjvjxrBZDEwskhB5pR96K6ZfcYino6umMyP7YjfL77r/PWRyRl
ViSJCHuRNTd18qKqqtH9OtUOanZcy+Ee8v2WkfONKASlC1KU5LiBzljdRGqZQb9MXe+UOTPAF6bd
1WPLkPNQGnxHewRAy43XeOu5kBYHCyFTQq6/y9fYh0MClryGcwkAeo8/IS5QQtni3N56LqRgZSGM
FgcMpctVoO0U8wLE+zSGMKCZOqdPqjOkpymv48+JPSjvT3O5xmGW4RfNZq4lXVCxnJIKYNgJHcPx
R5TS5SkpMl9HhII2ouutTw6uMl0HdLM09vHy0eK6bFzFdpRTbc7lk12lxQ8HK5E9zhFbS916V9wW
EAy5OSgxV6ejRa0U7c80grUf20Ev4jawsmILjXRzFa5hsltoXlSzlw+E51BlFAhABCPGPbuyN8Tf
sGnSL/e/JxmiV5cS3EKWUMnckS1aJbdqgRofBhH2ySyc5alVPO/gNL1AUb80x9cuQ8SNfCDf+sCu
3hbVKvcTJFK59hWRKqw7kZr5hJpLMjj7qY6Mx0Sp3ENh58vGwbjaR1kYcy74SGFOELsu95EyJQlL
oTRnN5ucZ8NDwKauxi2q4XVwlL4HjCuojcE5Anm/XMYeUSFOh6g5h5mm4aSLAE+1m4Vex1hH5dnE
FKMyPmCUmww04Acd8L3ZRvvCdJX/3vlK+SXkbpKJRay+6h13tOY9jJP5JbY19nuy4AnnKi11XpK5
EdODkTgeUPzYRlvw/spXuSPje8lABqrnkBWs0eReWZEDLGp7BhaP/mOcqDoij86oHdxZ1x9btw2P
lprb/5lpqzjHNnfNDZjk9ctmeOnBoCBmk7uu2z9V3DdhY5bFWSsq7zcIffNzCpNjI6xdA73prskm
Fr1b9B6QQbl82TGXexXVU3E2yq756JWhcWjUsf4O5Mbw7VwkHknOPJBe0MP/e7ZdikNPwz1q7p3u
aPclRIJUaZ7AgefQrDJnYxtunEZKDJJ48lrCFFIZlz/QGDOtVa2oPAu4kIgYYBq/hxSefq4Ev8IC
f/DXwBjzw4SvwNOsi/EBINe7E16H0lEiIKS4HLeovI3+KCVSFwN5V1TluWu75cVKezfom9h6L0Lr
bZU3d7s3QuD6TkNHvZy7rjwnilPvm1bJnxthJPv7R/saNymXYRZJI+XNu2BVMtJR7bVRjOU5tbT5
kysSsZuHWAmqcuRTXsrhIRva6MXyEFiqTXP8kkf9+DhQZb47nkm5I6pWrnDYYPYq0HSVpufzYKVn
mvc2+siIOP7UrKr7fv+Bb3xJ8PwBdYBHA+R0zQWjwkDTJDs7WUdX3649pGk2vUiv7wGyrDc8JthI
hser6ycJ3bRy4yI7pwXuqj6kS+0lm2YL2m+RTT/vP9KtxVC85EVKz0UCxOV5zFK1s+YFMZpi1p2v
4FqVZ7Ix73GslmHjA7y1e0QGBiFkkBCnV99fCFZ7rEavPHsIbhtzV+8UF2rg/ee5yuakQAeDBLgC
spuwBnkObpE6pZ1X55bu8G8zsrVjNxXTf8myRHvV5EjeX++NiXqRLLAguGh6QqTgdPCdyw2cI9fB
LkZk5xD3MQUsv6dNSJiRpezS2UgLH6U6xDDNuHCeqlD3cG/PFiyA8nFsEa4SonVwU0K0JjLRFPSX
mRkg3CYkv3fNmFr/zMnQA5Xoau9HTcc9qJvRehyasYv3mlY3SPVFoZP6Zj2FAaOUGtGAdkxeerdn
NJoJk7btXC7G30k5wDbB3CukNZip9Qc9Y7iIRkPqIQat5HG0b9CMTPx0sBJzH3V9earHuqtBescV
ZL9u6ed9OdbTZ7s19OjBGIf2pyHF4XwBtqzx1X50U1yShTqe+tED3Jqh3Fohst2Mve8OaqX5Uy1i
qD/hWEfE3rz4lY9DmL+2vVOJ08abYeNXLwZiIta2aB2wdWvxSbNBxl3EyIRWXFoowkObd5w0Z6y2
qWR34yOiUS4Z8FLGF8zQ5RlQKC7ECOv8rPaJc/AqSAdWp0IWNbf4g9eypA7RhwEL8tlk21fQQIaH
6ri0LGVRlu5b+K+Pw5TZh7Dp1QA1bzeolSX67fZC+2R5YXPQS9P8FKFx97NyW22Xl4PeokKQRI+o
wqYvqHjluyLJHb8vu4zkdhFPkBf6YEH59mA6qfEPQgfmx/vv5sZXygCfWRS+zuyaLUPFH7egjbmt
V0gJ10ixDNICLd3PVYcschiauyrJftxf7tb7Ad7Pq2Go7nAeLpdrMkWDkqwS5HR0ziYjG/yydtWj
EpZbxPXrZqYDJg0lNaiKRCA43ZdrGVSti9U07dmsuP99N3LmdN92hfcpWhatPbhl1ZUnlzjY+5U3
uQ+qJ+bRpzpV93oNwhPL8zB1dp3Th588NHh+tzDU6SQtWnPoraTuN27xG+8CeWCY9lKAhOt8dQOU
Ye4MVdc056R0p/8Y2hlo1AwI9xG51OU5KpytvOE6JTbBpPBF0rBgMrImji6cr3auC/UcTY12QH0I
R4BxmId/tYnp9z4HDf2UoR52imdnDDQ7bOvj/QMhg/IqNkjKEJcer4kRwuqZQ7iXUsZOPVudszeM
Vj26ov2YmOl/VpGlRxAAWxAZHKyv1+Q6gtMBCZJJ0Lp2RX2xKQqbNYXI8J6ouxg8FUFfX56iTBj1
vrIxpH1IOQkPTiFCDmrkWiGS0AYmdXndkdgsYLj5ettptPwBTJsHB8WK/0F8Lj3lRT1PvmmL8INi
J1PyoBb2/H3Bfinzw4keW23jmEEbBR0Ff1bz4pWQvnyK0rz/hIZ6D0+rRQrAsOKKOQrmcRyD0VEG
biq3/WJa+QzqbJI/PdPH4dUevOGfyogWvD/gNH+2BB1Hv17K8UemZ8lPJwnF8mm0lSTl1gnTzwW4
9B/zaIoPcKrcL3Wrd7/syKySXZWOyXOhRYlyaPrQ+7WklR3vjCGK0BcvpuHfJnLa0c/RTPk0pzkw
HNsMP8P9b9H/txbzVwSVlitW1ZSzmsTh30Lti94fxAxMVQujHMH+ZBxyf8roVfmMvq2vlRdX+b5q
ouGLIXq08kFoZH4fCzYHVgIgiCaG8QRcg61Cl7bB2GLRnBY/pNyjm+syStd3cdMsL13u9P9S5zr/
4+xLm+zEsbT/Skd9p4d9mZjuiBcuN5ebq3f7iyKdtgEhgdACiF//Prh6epxkpm/XjYqoClc6hRA6
Ws55FgDeZadvE9epSBlH/WTO2onUam+6OTWFbLnCZ+tVNuUjGGt6l9TEO8O+CtURPifQsaQ0QKV8
UNNSUHRogl7OBC8Bosbpm8NHVLOwjXF5HVW8nW9hOdDLM2Ig/18YlzJsviRMlwJ3a9fHnm6y7qwe
ASkFMHGoMKugnM0LcObYl3SC/ngetF5yw9oJujLAnuH9vTlWUOZf0qakUet9wfGEW9zHaawL7OK6
L8wgGlF4qWi9ko8pHXZzMEa80FPHrxQL4n5H4MgAJV5fOz9wscfLqoY4Mcj1vd8UNZnDRzADOc8d
4rvkql4mJy1G/MfknYrV15UIVOfCUN+UQD4xPycN7eIcOTnnOplb2+whGjaSPXW86iuA8rFemVnW
LfDxoCTsBgSNQxRGwxMutUMD08Bw/EAhzzUVBqddTFhvhGlE00MvPyfCEnoBGIx+A/1o9qVNk/bb
uEzRmONgZdiR8+kLh2BkAnBWgEwjuB/buuWwgpxcz7gHCYZbMWQ1vSL90RX2hQ0PFIwQinQgsmOF
W9f8X/ZX6GpOmR3D5YDkT1/i3rvsGNQudyLx1JGl9MVHAQeLJA9uP4A5Pn1UHwSLVQt3Dyn2rmve
Q2wpa5U9rzL4H/z1VXtVykIqGAiAZ1Ju0CutFU7wy8H3+XDJUELYkdQdS9Kx8WvSpuBw2Wh4+P1D
X3g/YGeQqkUdLF6BUk/fT/TI7y9Y3A7UdcV95wDymyOF1X+srDwGlH4OUkqQkEOaak0QYJvYMvMT
7BGaK9ceYPBDVB5ix8ASB9eNJF8WLm0BTpRzu3hRA4HsdKmWvAEb6we8XDybj9hU32osAT9Cpjrn
yHd+PnGBhFzhQwAmroT4zRmK66pSC86W2LSH/lME/exLaBHGY/774V6H8+nODD7P+vKYUSsMcpNF
smnCqqpKzUHBAL4IQ1Si+553ucD33Ykai/jvn/fCa+F5OEdDSWqtD25OAm4LYQyJlNzBJdhihjqo
Swp/xPL3T0Fi/6X3ggYa8mOQlMCxYzONIK9oUVOVB4E6si18f3IukYqHf5bnUNaXFps6Kt5TRtV1
69fVpU5mClWEmERmF0nS8AIgYSZ2WaTneR/Nnn8Io3mkewBTk3ddyP33Cvqkyc5lQi15RClB4V5p
X+0qoEPhnaP65H0SSgE5ctGggjO33uzuKncgomiysH+Mq0G4+TiZtC2H3qm/EjIiS6eCVLzzE0v8
wnFFZvdDkjheLrSZRRHD4FMV7eykc6lhhv3FtJVb4yjBfZ7TJgaOce5G+CVoL5JvEuZNbzpccXHN
tCYI9p2cFcVbtsENx1Y7wwkHwOyd7xj2kFaN+sL8WrWlWWCUlI80TOEHFGYt22kUamyhcUrp8mhO
4zcD7KzaQvNm0ofKOkjwEdakbT6iZw1onfAkvW2zRfpvMeggOjhtrL/NdeY7Z6quh0fLdfNQCWn6
PJaVREl/5hpnMDIkbg6EAkSck/XeDm2VaoIBWtD3BZRbuvtJAOFToCRiWNHCGgWCK0Y4h9oL7XsH
SJivkxdN56GwVZVjNzKfZ5yX/H1t4AhoOu2wfdZE+AS1XKCV5kyuayBlnUEn2Ft05pY1JlRy1kyj
hvJP5XjLYW7b9fKgIc28m4BhfCTMbxSUmxcIS8acqXM3MEbuAN7sv3WRbMacxRqXEdOE7A32VSNL
F7pX70QTBw+YVYO/g0yH4xfgF7ddEQcLLssetLPx73bMILPijDgR/T4m1gVjG+koeKAqDzT3qlHw
NCJMOHvay+rpIOtm3tVIm1zgNkWHvBqrflczstxNRDbwuzwhCQugHsCmHhgw+DBbsS2ZsMmDB9F0
mLrBywF5rQp30Meg/y8sZWD346y/LmXP810jFPOz1k/1oQtIcwVqgrwP1hwI5ZbtgHPWR7bHF5Yy
ZPAAOsCOD5z8Nm/oLunk1W1jQKSg0c0yTQ7Pm5SIv5xbRmoBqAEAKYAOwas9/W5OW42jCKg5LJaw
wxKssIUQ+s6/nx0/Nes202Otv6Eatu73ACk/fcyQJlKpvjYHKNjPQZGBLnEDOcBQ5lD4TWQOxvF8
SB0jv7h9J3HqnH0cABABvMqdhMWfFUvIJ+C1QpOHziDBDrB1+MHjONIWSwRhmXzBjaQrQrdPGjDr
F/roE1mrixDWil86f6BNCdeNhe0m7eA2rIjFfaSbzERyCp8EuiMK6G6kx4w0JUsmuEdoOkAs3Rmr
2yrk6e3ktvrRsIX8CM3Q7jERB5WDXdzYfT3CBSavmiZju9SFXmzumwUGQNjiTAYHCaQDChwhDQw0
wEI7RtN9fhddcTDAK/zkLuFUsxlcmG4pVrv6UA+ZgpWHcRSMahp6oWrfL6EoxX90oUzf/v6bPj9K
4alAeeN8s4KotjKFcujYMMoAARG25F1tE3UFH/noGkzK+chp5cUXXAnIKKaiIrCtusHfqI2zZdYH
XDNjuvdxtb8PIfJ3Dw3pDCnOrF9vNceycy+9IPh0wBxjXAHa22S4aRtMLSGOPgikaeacuIJcL37A
3jtV5J/9fjBfOlHgwoYUIPjPuN+G2zisJEMZF7tdGohoLuaUhPmIPH9hYu4UQ9VZkTuBUTl1q2GP
7cO903Zurw1O0IVP3WxPhnE4b03jfkE6y0EugvFbGAHM50nrZ19DZqrrAfZ890lc8yvEhnc5iJAf
+VIvjBlyQKs4JojIEBPYHMCCeGxSs+jxEMI55oB7aXuOK9l8KfuqPv/9kL0wKVYU7gouxgEb+cCn
s96VcIScfDMefE+oD0hCMLbDdRDZARf5urglzo6HHrTNf//YF/YBpHsgSgupQoBYtiD/Oou1pXoa
D8YFbjGSSAWkRPFD3Lvj+3bq0yOv+ZzcgjmcZX8uz8ChbTN6GtWHJmXheKh65X71abRgrXP6mBZe
P4VXErj/hybU6g0Ty1JMcGUdbZs+rgkHJDl66EflsP3sPrdhNr43pFFVCVaE+SDjUdzA2h2u0wOw
vx94TYwoZxIPl9Pi9be6cZx3Uityo71af4B8JXts4kT6uSedD3GDTAFuvB7v97YDn7L4/TA/3/6w
Jq6Fs1W/ENeUzZqWJnPNwqWdDr2TJbBf7WrUl/1jhkzPP+aK5gaAZ0WNA1ez/vyXm3UVG+0GPG0P
jI971PYFiA2T+lDpyL/oUYY48lLPpyx0qFBgAqgbkCGIN2we1zERAW9PD4bUM7aXeU9dIoCMZSyn
xHsP4MAxGMoLl1AcI6A/v+YpQTraFk6qFq5WfZywg4A4NCtiU8903XRBIASTY2n3Pu7ED0M18e8D
LoVDHkJ8+BP4VJA897sJHCrYXTqmRLHE/GXvN/CEgKEH8xuV+NXO5+l4pC0Ad0iga3gcjshpgJS1
phyPRezzUX/6lE1d22MwWXItllZs4umZ4Y6luINV7cHHfQFIPzPup8zws99P4BcQFNipUEsHMgAf
HWvF05eDM3UzyrjRB2MgqEtxZr/3ZLzsRqfnFymK7VdxWHdAjtLpItCJdz6kjf3oGi8uxtHVZ8o1
0YFlbXZHRMOO9O75Or12DvdyAKJ+UkKedi7D+85JUutDC5wSAPd+BI1h15QZk39Zsh8fGV8Yh+c1
DQCTn6ePSpyZLzYR+tDjYASfMT0jzWuO6kivy/3TEyYegxLxTwjsGmBPH9N1ga+qDufzEBfPHbKR
5GOHSudtM849NCIotHFJpktURXxU1kZaOmqa30sVt2fAug0njC+M/vDtkf1BomAd/18WFlU5GndZ
D5fXenEO4KSNdzBUlPsZ+tRHttznKyUq5AD/gsUANxOckZ4+Skrc/uElgiBSgc7xt1SR9DMtfz+d
n6+UYBIAMIpC5Xre21Z5/JRKTjxs7Mh3N+e45ps8QD5rJ4FKLAe1qCP3yWPP2wRtDzml2uBucrAR
0x9AtDG70BrIxwrnevbtMZGBF8AvmDoA5SNfhR0B5f+nozjCRViJJDMH0HEgnQKPvD5Pap+fCyXq
D6RTM1If9ZycqSnursycdAeokMvC1cYco929EJyAVKOitioiP1f0VBVpvKSPkDVD6SevHLZcQU4V
CpNGHjPCec5SxhEK8O0oA1kzAlNrnV2/TFQts7HXKdEH4gzJuxZ0+qZQSsKiPZE6RmGLNvZtymFI
XjjG8g9Oko4fIE8C5ck2QFqpmAXWs9LizgMbPiT7j/lwrcvkJq6hoAYxLXD+UWDekrs6nsyBWZBC
jKsoufKZpVE+gAN4yYNhLDzmyTNYKckiGr3l7e/n/AuRBf8l0DRgMweb658r/C9jE0L12sOOOB4c
jptlRXhw5g/62OXmxaeghABSJ+q1oBw+/QJxz23rKTIeaqgn7Jgc+7NoJu2R+H1hTgENjTLtio0E
w2TzneHCxzqyxlPEILQZVPRzaGWyi1D6OXLIeeF98CRcYaAbBaLcVq6YJJU3hSigHaYFFlHdJMad
hmv1kac839RTpC1w+8S/YHKyXWAtOu6mHVY9LH9YhebQ24E6AMeowC4FCin6rFmcYxrJLz0UpHYM
Iu5oyMtszisaKXoqKO6hDtBPe2VsDahpL3bNbKfLYOLxG9k67hHc/PMvB9YO9C6AEcG6hD3l6fwA
yG6goDLBMdmZ32oBobbB7z/BG6I58qBnhXwsfngIWHB4O+jnb5bAXlhrGfcjWD/I8TPRIoB6FIee
jM+U866B0Xy7F5wlNxRSKVe1cobd7+Pt2ZuC3LsmEgBBBHDhWbVgcJBABYF8OKihTXPZBstO+ioo
KA7UR6bPs0mKR/krTCIApgjP3LwrcZ3MOEk1HHQ2saKaE69YJji1/+UXAh4BojwQkAKh+KdV1y8L
yISC5ZQ5XXNIXB3vQS17k8BdvdR19e73D3qOU0FpEN8M2YO1GgnRy6eTZOTwBCIhrQ5+C9QQ7FXr
RMDNaobsQT/bvivgK8qQPl9sW+1tkNrbzA72A7S7mtsmGEcGe/YexnHhwBMOtw1TfYv60a4UzD4J
wWWHQMb57/v8LJjWaY2KJYA1iGHQl552uYXVYxNWqXNpgUh4gAaVcuBiGjeHOtTTLRztmrgQ7jD+
VesvLOnAKK+0FzwaNdunj42zCbIkfdUcWBB1UEmSphBNN5Tw62bHcFHPsjorIgZkIqR1sPauQK+n
D5tJNddTuAQ4t1D20IBqcb90M27kfhXByz1jHqPndrHVJQGvaCyAr134JzUuwxtPSd+5D6CpE96Z
pmou2sbhInd9G3e7KOTRBAUcZwiQKs2crKDQ+9SQVXUTnZPWVd+hfElup4gCDeByEPNy6lgLiCKH
oBigAopGqP8kFYx9W07d3SJGEV/prPdW3ILETSwhoWgvdVS195VMkq5ox57AayWmgdwrqOpCwb9f
xt1cTUN0yKyyHzKcpr2dM8Tkhxp9+waG27Df9TSuOUpb+KtlxJsheQTzwC+dGB33ouaQP0FA0FAW
SVNFLB8905ii9mMWFTCF788n4hJY51TDDnETfOUh5auuRyuviM8qv6gYF6QAJSiaIb0Ic6z9CAYT
HGuWBhgOPo/pJZw6q68oxWTRvoon0eBKC35XwZSNyHm7OMBqNEgV3XRJg2IbzhuD2g3REt9GZFj0
eRYueimiEIiCMm4M/Zj2rVDnwGHH7t56TMANUhndvQkNFaoECK764LgG6EQJPwK8Uusad+cGqIVh
zKVqAF2po68kmwgCDARgqCawkHp5qvp+wObs148MTAK4DsE3BXpezgJbT8L19JlxrmBpkim48dg5
cj4GvE33/qK8TwOkRaa9hSXwrSsd7uxZw9lb2KSpvW2idN9a7ta7CUK0dxjp8IvXKP9yMENy4WdT
Vo7Gk/fZNHXvcUsO95mi/L7TM0D1SfLeLqJD96Aa88HG/qgKCO9h6oBWA2V3G36H2BEWGnfRnxPI
jn0RCSDIEuZ97R6u6UhG9n5nPnd+XC97J53gnS7qpv7Ia00fkTifs9ynWOB2nUgkSMpGIE8BFW2A
hOo0mAvryzqEfykHQnuATEW/8zuVchgYBrHK28mX34c1RQU+rf4hEOC4Kyxt/3lJ6/ojSrA9frkF
2agMekKa3IGp/Z3K5AgLt2X4jJqq/xDCMe8zBqxqUZpforcBbdKubP1+Ah6W8YDvgNGhcVEPXngY
F1plRUN8/8yzlddD5kTOHT7WZEkeqgxlbajya3ovkGDBEboNXZ2LFHytQVlxHifCZSWHNP0Dz8T6
2fu+ncFgkCbNY+oM+NY9IPgFS9POXhCw5ID5Ma58cOKBfZRLpvsdLny4oVgHCc+zABTFO6YbJvPB
AkFTDJIolHQXyueCevM63rM29KIDIs8v0i6tHpu28XS5wMC4KnDeGd97WEw4DFrJeFM5Yfc5MoPs
9uBFVW+bZunSogJaMbsRQAffZNVgDz4PvCmvgVfyYd6YzXHeZbBUz9OI2rmM4Ht/wFUSchmKVO31
hJPRAjbwhLr4GPbA9Azh2H6oZ+hTwqun0e0lbrGqoTjcR5BWiGwQlgJBaArtMXPR+iqmYFDN/huZ
QoG80MzXj/ADjAwUzWpI+FQSZ6K9witlZ5mjh7nEnYnpnSeS+i0C0bjnC0rVNypuONbECoIGOezA
zV1oiZ12HC+V5UpZFRaDJWk+03oa9wK3ozqPBpoO5UwjeJcIkE7yvp3EXCY6WIZcTzOFmDNJKz9P
AdSOS4vVEXLaWqUhpIFqbwT0iQqEgcHqm6eZBBAQZOXq3SRo6+fUAB5TLDMW2MJdeNqXFQ+AOq4p
xNR43XphkTlx9LUKafp2wC5ArseRjo8TptB9uDgLRJAj1EALElB50woL85xQNvONK5Me31QH8dtW
jHrYQQCkRb46dpg98yVQs7vEJsRcCwbRmWtNLUDlDvGw8wIEL26yzus+TZ6AZTpthPisHR8wdOQB
IB0ggZxTuYYXBNg1IEeDQEEUXNaJZ3kRcCo06vkyOYRtQOpSY33eVf5S1YXxM2DiE/itfRpTDwhe
Z46QCxNrBS3m4Hafcda4b2Isq4cAdmTdTiNbegN8fcihc49cy2VvfbfFehMOn2Ky9BcNoh0Fdvg0
sNypewt7CQaVrQKgMcS78StyG6YwgsldnbhnrsWxo6gn6yHQ1BTc912Pz1IzUesdjFNZnANrp98M
og3MHudsX8HQXkbfsX2LO+Rwl/Dcw9ojcwzN9A1wIyr3hiBVehuaTIR5nFFd7TJGEM8yTZZ+J12l
fqD4HuOHzpyK1W8VkIDGLGzCdgtg7FVqElTLowie9zuA8fv0jNIE7qeJnZ0fCbH43z7FP3tIhXrD
rlvg946yKWvqu5pCP3M/EfgHndnOW+hqZmK+Qw7PpfvBZH1UQPdQR+fgjmE7qsbBTUo43nWylDjb
f5GR275pTDj98BzASvYLkBm2CBoHiIREg1k/VLN4MD7rH0G8oLC77sC3BwXeb/fcx3aHsauCuPSi
2nalz3va7KgncOfLhtAJchfqW0C+inm+Dd2qsSXyEMQ7D+DzixsoG+QZDBoslkjUKoZ8hHRFmIte
QFPbW9pbJw4MKjsBTx7VQrNPFFpbX/ppGeKdhzJUt9egJbyD2xZAU1xARqJ2hwlUSIi/lxncC/Yi
GJHOaJ0KaFFGLWxQzcKJU8AgINA7lG75HeiZ1C+WBjhbXw02LGDjGKhiAmKwLmIRQFCLRTKIIH4k
kk+B34U3wOhQei+Bj2l3A06BUPYMnWXe8WggAATEVACdC97/DSgh2Npg9YSlUAhvANajRim3WMgA
qn4zYF2PpnTswPQYsjsXAqKftM6c9xFT0ZALR3kzUEGhT3PHi8UPAzWkj65KWQBIbDxdNZGHwZ2V
dm4G40JmnWXWefBa3731Au5Nu2A2lhRQmlkOsVzat771IXGhTAA8bKbF4u9Qkqx+tKP03i3Gbb86
bpNmZSBh25frVPY/YqRUg7zHhZDlMmldmwPeCxeimo3B9wYgHYbVrLFN3hEzVAVcX8UBGFPLS/iH
pMGui3AzKSYTYIIHvbce8hiW4p3iDZlBq2fIoI3Wbz91o9e/daw0VZGwVauy6j3nK68YwDhsJPG5
Ion6ymmcfLbYZDD/lUGdNEQKYCiMjDyCiLBS5NCsikFQROYLGVHk2r/Xo+z5+YQS2g+QSBgmL9Gj
fy6bDE4Rkc00gAiAuL51+GRLOCCgjcVtOlEkvAISIJu6HvxWHkCH3RN9iMMOk81tBsoBymdT1QLz
RedxuQT9BfIlSJHyq7EOvE+pY32oIS9jdOHaQScFspnOu84F6i5XemKPnExwV+7djPdnEjehN5FW
blAI1mETJDoBTGii8H06Z4My96HxTVAY1dafIt1POofZgpB5C/nAS1RK6WNnljrZNZD2+EzrdDzI
iLbIjS1I6+UJyKjRXTdO8DmYiYjavIKQ65dUBfx+BpDXyecZhcRC+dXgFCrB8Zxa68AxDMaA3jnE
a52CRv4c7sJUUf8shp3Y1z6BykdpwJP40sJJPiuw/ZIDH/u4vR9IiDWgVotWhQue4JcZ+Yd3tuYm
/cLiRv3ou043hUcgyggwKwA2hWVQGssTzM4G4kNN9EGOWfLZ1wkbzmsy4SoK/Hy0lCFr1Y2iqU2h
r4udE1iqRX0FJQI6DYnOatC1gC67S2zqAOo1iqjPJzgCvPOrhjpACVP6hhk4mebhSMWIb+1675Bk
D74ZCIGI/eAnVVQmtQUtHAnx7JiEybO063oxhPyLtyqMoc651bFuHaToXewvl0091WcuqfQHZEG9
61BKdjdx2JXkU5gMMBRqqmX1HpnPCdPiIQnpWKQJie4lqqaoGnaRPQI8+pmV+DXj+mffwBrHhoka
5dYqt+fjuDTxGFwilVAV1RgZGJrO2OGJbnGWj7wq2kuSwjC8DYezQQMkz4RX7dvFZoU7U+8eZYq0
ULUIykh5C050erqkYSPPKheKoqmLC2++DHLeD8gP/Jno/K/H+b+r7/3dnx1V//wf/PkRKSnZVLXe
/PGf182j7FX/Q//P+mv//mtPf+mft+J791bL79/19YPY/s0nv4j2//X83YN+ePKHEjNU23vzXdo3
35Vh+udD0NP1b/6nP/zb95+tvLPi+z/+eOyR5lpbq5q+++NfP7r49o8/1prFf/3a/L9+dvPA8Wv/
T1ZrK93D9le+Pyj9jz+wC/99za6tomUoTAGqjnzL9P3nj5Lg79BDWgWJkBwGTHmF6Xa91DV+zff+
DswbiiKgmqOODN2dP/6mevPzZ1H0dwAvfoqhAeOLJHn0x/9278l3+r/v9rfO8LsekjnqH388Tcnh
QRB0BOBtq88QDgZpBVKzEsv8xyWzX4n58MtA/OtJ/0HL28wpiypXhwYto24I9CpgE/KYoeQrnd5W
8pvFanA0gxZI3wR7tnPHPDjZndbtNXH2S9ZQmASCQy0qAC5sWq57rLgFwbX+SG7ytZ5vUlIEJQK1
QmlLb9y7OBlWjfwzAp8E4H8y3Gt695d+99Sls029tlyAEb4EL8zsWGuzv1SU+fc02ZIMAVhapi7p
WSkmmRRNSJdd7IQfTxvy4GnXE1snUxjPgCbzNj6vOv0AsF964rhsCrRLqpoQsGNWBkBXkGq5amR1
JJf62sfcpLHBzJlBLtashPlNph5Yc2LkbAod+GxCAG/YlqpS/o2KOvOIjIh7zLH3lW5HmxwsScck
pQ3YOMYGF1gL37VR8pcS/P+eJlvURQKS8xSzjpUUN/FDT413TVLniILca/3eRGakk9BIi2Gp/ccB
eyNKkqfF/DZRTGD/OifUx4ekUL+DEihQrkclaV7r9iYwm1G1YNokbdmI4Zb4Y3UeidndnxQ6W5xy
nABaWyPZVSoDcdjIhN8CCKOc1PZWjgvMwl4oT8CgFpWpx0Xy6gIHz+zitNY3QR+ysJ37UbEy+rRA
iO8YKve10d6EO4H4o22gQF1OSnS59AYK2dhjwnSvNb4J+C4AVCXpMAMrXFVlBYQfH+dTe76J+rH1
tBgaycoxqRTo/g0pptQMpw33FgdUd+AAVNAUKNOMYbFKmwJl3WNogVfGZQufXTgHyUHBAzGpGr6D
YEyX20TrE7u+ifsYHAsOF07sPfRKmXe9OFJ5fa3Xm70Y2ukddAUtKxt/vOaEgabaiSOOcK+1vQl6
sD5qN1tCWgI+e9G3nD/UfRQc0Rt5rfH1//+y1Q9xqsBaDmhJ47j9ImNXwZhRIV98UmRulabAP4Q0
agjfOALL5gVSaufWc+az0xrfxCfrrfHgk0JLnzEQDcAdOB9j3MxPa30ToBREDg0BBrgzIIXghlPh
j99OannLOO/0AkJrDS4vkA87PosvtQeC0Gltb2qxHomSYQkGWgIaAEdNqc5RBha70xrfRI8eE22l
RMdbiFzzIKLIwrX3p7W9iaAxrTsgFtBximbdoHuvOD9SxX1ljm+9IroZAJC0Q9MygVeCDpJLV87J
aTN8C8dpGdgrUqFxKGkh6buTxzQ5Xuv1ZlObVagkuHe0tGxCFRULbJygxHTaaG9CR4Ggbt24xjQZ
nBAXfDcs48y+P63xTeQwqIh0reG0jKFQws6Il9noc9JPvTjt9LYVWk8SZDBrzWhZL7pInY9I8Z72
NbdaZCjSmpkEaLl37KWuwArjanl30rBsYRIiqqkZYQRZUj59hQrAFYnEcNpitaWxwrIbDjYrSXYM
5vgNdef3YVT5f4lh9u+TuL8JTQJ4R4MUf1NWXn3dORr3HndSp+2cW0+2DLlaF3ZJNW6D0JO4SLvT
LlRb+woV1CA1VWiXTG4BT8fdbNrTpt+WGtNphiul19bl1JUTZchLn3j42QoA+5AdoXZgdYnE/bwL
uu4zLrT1aTG/xTChgoFu66guUaLtynR1Se65PO2QspXT7xzkqRqUjUrRfM5qUda1e9qRbUsZA7WZ
0ioIa8y+GVU44WVIF3j9aXN7y5p0qRuJKUXrpBJXCKB7X/f+aQP+E+r1y9lKy6lyjIOgnKsHbMrQ
tDBQ1DlpMdlqC7O08SYDZDUMef2+TJF1VlV2jLH0ytazhctOY8PhJ4PGUbTIaXQGYsmJ3V6f+MuQ
mMjH+d5imkwUyiWZO+Umbo8RfF/r9mbHBGov1DVsTUueQm6N8h6QosyZTpyH/tOuUzo7cB7069K3
gIW4UwWBnBkiwad9z82eGY0jHBtStN670yr98n1YwG09re3NbZASSUa/xlIoHcAYIGhftosip+08
WxQeCvATXNziuowHn+6A79SFx4f6tPBcc9a/zhfU8E3lWnQd1Z9iEXex+HTSmGxpzBLa7lDOSOoS
xXEK3nA23o9Tmp7Y+mbHdCYIFbV1j1UFwEtQ5vMqPe2Y/Mx9uZ+6qYUcWUkHurPynC1/zZD437v8
Vo5WWqDYhgwtcwd85zr4OsMA6rQZ6G4iM0mgbeSs+1o7SW9XW6j8mJkfwYO+EvZb2gwk1gPW9wqh
YzKUdgFkHMGbPbHnm7isFYNErjOgcX3V2DM+nnbs2Tr4JD4qM+NigKfp7ZVg7Ho55uv78nCA3Po0
ZFyZLnOaafQYulFVrk7a4CGU9rTZLpyMqpXE6SGd4QSkDwAD7U6JRcgUP206Q+ER+L4RsbjEcNG8
DmxzpBL62lhs4pDZwJ3mENvNUKNOXAfqfWe69qS1CR6gT7s9czAPkxmfEJDqtzK9hrPVScsHinab
lsMg0TLERhbad5Upu2OWD68NxyYMPRY6UkJgoITK+qNFPXcBafikQAE0+2mfdRZXWnNMu1kQc0Za
OxRQzalObH0ThgCOtMqd10ndO7Jc/J7sII5w0haGMv7TrgOPBMnpoUPjVYfCfCq8qzpanGNEuFdG
fas+wLJYjhS059IMSwqoz3ymK+cY7e21xjdhKSrtpnDBqcuolcPHhfQm3geJiebTIijdxGYFLVoY
KgqcHRi9hzBRDqTG+Ulhn26Csx8TwI4U4odz77xmFspvvD0tA55uPbf6IR4TyNvim/KzJLS3dhYn
bTdAUD+dLRZSgA3UUbBadel52y3DGfDgdH/amGwitAU0WcUBVlmrfWH3SQURtzyhZj51Mm7CVLrc
4paGB0gHMnQtM98otO/enNb7TZQasQiY4LlYt7x3UaJW2cLdaS1vQtRASWmCjwEO33VW1AFRRZzx
Y6SwV2Jo66uUDH3jzDMaZ1N/XjfXi9OcdKoH9evpXGGpr5HKxLIFZ7k7ljrePoa8ymljkmxCE6Z8
nk86k5Rjpscr47rd1YB6T3nSiG/19WJXQIFUL/G+oRIS1GPYXVjQQ05sfbN3tp1HsRX9pFIJfpZJ
vVwQXdkTh30Togk46hCxarASwr+sCJLKljWkV0/s+zZGnXQBGUzGMPdV5lxCaXU/45p/2ma0VXlw
CXcy2Q3xHmpl/CaLABoDU/aYHPtrU30ToVBBaywhVbyv2xF6/IFiZ07tHZvu68r9f7iz/71CgGD+
dLp32OgA1qbxntOePibLvNxRyGlC1Hmgew+qZqctwVs4UNzWsxYu/JoSIr0Ddm8XWqRwVzpp5m8R
QT1UJOfJ9niLLO7uh3AILlqoN5x2kok3UQu2QjLMi4j3kOkz95EzzOesTv4/dWe2JKeu7+lX2S+g
HYAkhlsgpxpd5Sq77Bti2WWDEEKISRJP37/cp/vEcvb2dpyM6Iu+XV7GmaTG//B97sN1n/1iT0W5
L7wQrEcN+ZLGRbvO6Ztiy3Lle7+YtaPaGofa0HgPKUF7JLKhH1Yzz0/XffbLWatUBjgtRo9Gtw76
V6S6txEn1x1kLlUUpCcUxfJ4M6pdUp0PsdnuUUlPrvzwF/tqMFWMeILHAzWt94akYanS+roiNeAb
fp1YSejBLxIYNNY0TwYcjrthTe11N7v4YtZ2FJFDlNhjPRNK3FAQRI9VgHasq37VywohHoRoua+x
nnHmzAvXffSz0eJP0uzfrGeXRUJirYVxNV4MuqJUWQWJPoLH0lw3Zi7RRVkw0USfV0uV+nnvrAaP
Od7i63apy0ohRcHMbizE7fWyNAcHMtRuTQN5VbgSaONfhwxDvR6aP7HDzmhM2k8rnXcTsDlX/qoX
c1Wg9bZZGoLPzo0r58Cq2yXm1xWtpZcY+FgaM7WJwpjhKO3HcSwttsjL687Yl9pOh36TKV0CTCY0
HTw2vK7RxAMc83Xj/WKqKkZTFCOhi2e0/bMhnN0sPYuvuzJdslsWKfsBkPd4H8z6XU5DBt5Qq697
+GVZT61grQasku+XjsdlTeVyaAi5rhYWNcq/jkd04qK3K3YxGGNB89Wwjh7aZPiTEfY368AlwlCy
dqRo7oz38GaQAzoykxviKfoCr/pR2cW2ir5NtHeyCVuTWXxRpef+o8Sp66bqJQGjQoNNF/ZoaY5a
FRSq93GRbm113TJzKRtcqwH+cfR27ZlU5GOFQlM0vqTZ/wzY/N9nvssKnzQBMHalGJIjUtu3bS9c
EaBV+7rTMLvYVqMum5WTmE1GROf2dynQdtywP4z481r4b86rl+yItI2EVjA875dmmtB5ZSYYs9x6
kud+yutGzsXm6pJGbdWApQzMJ/82hIDNZipDh9V/fvxvvsFlKZE4AwuyBd9gzHT/MFZoCEIQC4Mf
YB33h3/jN3Pr3G7w9xxMM8C25lzM93SAezFrSP2Gbdx+/8/f4HdPvzgP96voAdUK+T5OF3EcQgEw
EzCF173+yw4YlbQiIivj+21L2wNsG2qfrXF13U5yWViEFqQ+xLbH90BiJ7gEVskBdQHddfHly8qi
DhI6XDAxdBpG4h2bIrFDMXd03cy6pKyBnE/MzDa+93Fjd33vbUGlya58+sW85UHaxMA2xHsy1eqo
xVjlGx+26w7b/wJt/i2L3MQgQSaiS/aeY61ERWF6TIDdv3K8X0xZNGFaUbc49QWzGt7dMMW3FtTW
l6vG+2WF0cxltYYDTn0z/M+7iNjsOM7iT1LF38ymyxqjNTBY+IDt2LfzCpo1AeDnx1Dr6LoKQDQi
/roWuCQeLfd4/uR9dGYAJsmhWhm5cq25LDVCb5rsezQ37lGOMX9Og0ncbZ1e/7Denz/lv1nvL2uN
UOm6ivg8Kicq17rokIErskxnj4oK4FckkCELUpX1dZPgsgRpRYaijRKZ7CnSweUExP+DRnP/dVf9
yyokXNq2tK8QoKs7UE9AUm4KdCmy646xl5VIsbMx2hpxSPYoSHjFrj7mqNxgH6+bBBeHZI4B45nD
eWoKwN9FVnHeb+N8XXlgelmLBEvxKF3NY8hLVRcWoJBPpsAaRKurkrdQVPw6C0Ik3bsaS8/eqGj7
tIDw/HPM0itjOJclSbIHNGDlCe4nq3Mf156Fj7Dvdn+YA79ZIS6LklSkI5mQFK8+CucPK7Aj6Izu
9HU74mVZEvjbpCH9lOyz2erqVKVoA58xUMl1w/KyMomgu2sIIpXt+QgcO3rIuz3xOO9cNSz/1ev7
t32lNWxJ2aCz/TS1EF90KrjLJpm8Xfd0+uuoYZKnfdOk2T4FELYkS5K91uNgr4vNhRc77hSgJTJc
aLZPmGlPA3qz83pw63WLzb+gm397M32ltwXKcrDJN8CQwJ9U34Fw0j+uezMXO65HX0C2giayn2Li
P6EgbIajBMWbz1c9/rJEKU4amYnEZ3siQX0s+dbFZ4BV5q8LoF0WKfEATNEm1dXeIyVzr+Wc5UEw
0uuG/GWlEqeLnaO+r/YdD93BBLYqNW/n6w7Il9xsLXimz168PZUzyRcVkOMwd9mVb57/OuTFREWH
buXqHI7ubu3c0BsUp8zXTdfLiiXVoa0MgIdq3ww4G8NZQR/mfmFX1hxcFi2JpspU2kBoZnQQ7Agl
7V+qV/O36wblxXwFlMTXSwQdFAwygEKtZx7MivzjdU+/2GATB883AhZk32QqfI3BJS8H20zv1z39
Yr5uwB0EOByTfaUAiFrSsDrYmYRX/azQdf46aFRPxnYCc2dfTx1YtaOXHxIq6fdrPjsaP359uncg
dJ2TbPuOdtF9ExLzgiv6n2i8/353BTb116dvQaPmePFkv5rVvUWuljcV/D9XBYqAnfj16Qzs60gu
Q7Xvty3aAzn1ICrQRq57MRdztVI2NJO21T7hZNiF3oFFszXNVasYRDi/fvRqjXvod1eyZyvwbaj5
bw+gvV1XfAQC1a9Pjyq61HzjZD/3Xb2dTDeYj7QC7ufKT38xWWs1I1NaU7IPE7CSD4G1Q1hEMHRc
NaEgQPr187dnD5ph+PwKeNESIeTqM2XiT1jY3w3Ki+kqOTyXU4OlZvGjuW28b0+sdn+6VP3m6Zfl
TdinI8BZOFZhv3SnCM3Dn2Rs1Z9uhOex/X/f2XCN//XVDANual5bAhPswuuiWlxwQJfbspcGUqUz
ZzTZiqtmwGWtE0rY0k4xR/Z+SmwO5W2EBiM9Xfn0i8krdBx0QMBgSaaO3gQMaKwRd/Srjn9QWf76
mgRqqTKi6hpUc27ZTUB5/ArkUvonOv/vfuXzf//bAbDJtJ8dhEiHeQmrPZQx9ghC5pWrw6XtDzQ6
gAQTPR20rLty8Sv87JsW28/rftiL6csW3ogQDeiHJHMj4KN8KgHj+xNY/3ev5nLyNnAyi0iRA2RS
oJDpzh5My6/r7EouvdVVAzQVgc79wH0PFmrUkvgHW8f6qhRncln7FKDpACK/uT4CCBRARNojLR5L
2P+uG/WXFVDrZLSuUmAykoHBYRity908gFx81Q97WQK10SwRYJ6NR0BbGSmHrh4AE2nUde3LAOT8
Ourl0gNDtaTmaCUfiwGq2gJ6qu26XSW5mLPmrFerZM2PMKtnB9QPDE+Szvaq8HFy6QPQcrEYl44c
hRk+e8v7H3ChTV+ue/EXG+6YrhC6CTWcVsq6rzxsh/dh7v9UvBlf2Ob+T1YpuayCkgvoyCxahlPj
ARG85YgWQckMSidQz6BUNguBiEVNbXALz2rC7iWseukhCqmvflgoAM4Juh6q5iYPJg1ncd6Qjcz3
BGLItYdj0tNkn8Skab+Z3nqVw+jlQMYjXsXRTaMXOQB9uVVZsG/FSkHSc3RAX9gGgW/4JTn/FYcD
pDDbc+z82N30VSbUfdIkbX/D63Sov8B0bQCGHDR8Ex8DY5ZuKKSfZ9bm+BJV/Y1ENqyrXAaRbt+J
JTPk0i5bXP1a+cYCHcsYaTDotB+rRx2y1t2p2W3xWEzhmoKGypSsnocVIIl7AHvTjZQtakbb58Qs
EkBM6+rAJaUfPB8/daCRNQf0HPTDCRi9lOf1GfgJJnDQgUQMQcaymdMGhyeaBgLSmLdoAIX4IdVh
ZkRhRxbPdzpbI6MKa12avisGAuJD0nATvKm5W6OgXEMlcPvSQNkkY9HDllrjy84plKKnFc80ppwM
3Anfti7gjckt8K+QVnvqqkDlqFmOEp1nEY6KI0I71Trs6spW+qH1/QxMWs0nPCHlhMBxA8xpxv0O
JnbKH9upl+1DFm1rd8xwNxnwhSqm/X6eQtw7tzQV3VPr1GAjmMSc3g4N93y6B5yuM10uCOoMPm4Z
nNVdMUOFUAPf6bZ6ODZByMkXRWcPwbhAVWHSwLWuQN9FDMRxa4FVHOy0lKhnpKMFGVF5Sm99260I
qwWhnzc43nswJQ+gSnX1VJhtImDGAsNbwc9xdgEOf610svZ1EVHavJqKw8UHMgB4N6IAWd8BaEBo
TZtTvGgefwXruWt/ziCGb+0eheRb1EOqTfDXirhZW3dsHb5VePAKEFcCJCkgr0Ee9gn+3V2foUwO
c8LqJf0ZTDWg3rloTYXeRJMuPXkj27wAgDk2G92+Q5fryTsD+FqV6KKYTdG0Q6Z2dLDG9be9l+cJ
lsA7ZHboJ9cZdKG9XjN3y4Sm4QgnVhLP/Y5kzUyDgi+0qfoySYWyPyLEG5bnVNVeTOWs5you5FJ/
id2ok107zanJgzHAMB9NIubv4YR39G7aKRoAnOtV6G/6AEaROzSxT9FzapDvDHPcG7snFcfixoYy
+JBFWcfeNRCssgDia/sOunZbUuYTYH/CenthMrT1ew03BTvUSdYkW15T15jqHkb6Wd7ZWXpml8Kx
KpP129JgUMl7BjBiJG5AnHGiK6zMxubzhNUB+POxdYloyqiKrb4Bt9SvpkQpZA0dO+t8bD/HJJi2
H46M6/AK9y1JALgFOX2DA5ayeXtqQnjpZdlhZwj7orOJbLccqwdxBmhJpBmH/Yo8/hgdk2AF4eqA
Vsd4qnIF6pD5ieawwVsIA3k8DyghBzwlzWfm0wgkxqVtzRcA3VC9sAej1XVZAYIQSMX51GdLnUFF
x0yA1+6BuHoDeN9nzyO8YfEX6skMIjJo2CPDZ7OrZT+7eaT6STRTat6cVrD85MyxYXmogjZyf9l6
bTug2nwwiENX8XUEgQqK+qXLg6VRItzbOk5QJiD9SGV0J9cwWMO8Y72hazmmFUUdQRcBmfrmFuuD
XQKnNfu5AP1KutOkYTHv9olEoH8Pc9c0Ppi1heAglwLszj1HIiT52IDMEHzDz3o2g6Yu5ULl2Bps
9gHYPvhzdqtGTQr+TtI7+62leqwxmlsXhGNO6t5Fy0GaYSbQXaNes36MGwpRRgRoZXAKgNfEfpHA
dgytqbHVu5fd2jxJKGyXR10ZeCXxbmoG/DtTIToMoRWrX7HRL63Mu1SqegUmVvX2lBq2GYd69tQG
NUDELXLgxQzReGQLUGuX+pVloZ6PAQwa9m2CW62HRhKmcWl33ezMbIvBumB9AgCet/dT23RneE4g
QuDAUU9W1t2WpVBBaB0+JVAyLDkUDQIU2oGB4f2ZVEu86Sec7dvOlyOMFO1wC83XluxsOA3uFpk+
woM8Aqp9OayDgkA5rxAb69JcBdqrb7xzTHBAwxuL4GRjRgYp8dKA2iNBZ6ibxzYB0jXvKqBJ/wJ8
rOtVua3tDOg4em/GAbzxCM/4PMEbND0qKVvdH5qgbWR66MN1TINdWEN7fBvpPpj8Ixi7MuqLbAKR
dbunG0QMUW7CGSBXBC99UAWljohqVdnH+HH7wgzny3U+b5QMT8OcTph26Mz0kdltFkG+Pp9HDuXY
Y2ds/aUimuNI4MY5cj9CfPetApg8atd3Zm2GojQ3hb3NO+L6+QjPlqVFTYLKmhwsQXBfgyVE6Wqd
TWLNct55XOl/impbvdkPyBxlr1gBg0gAni4ysodEFFq5wxgPq2zzvm8i/82bbRhvq0j64KY1yWZf
+m6b1nsWeD0HxWyk4Ges6oZFQOYD5uPWvDo7YYAU0QQD3VhQTmehC+8i5T5hVW/J1wWEcCBs20ih
TqFuM9r8aLOuH1+AmIZH48A0bdKwMF1ssjseGNB/i2XREpIAAVSuOHoQtIOszNYQyofcEKxOz5Yk
K5ZkxgzrP9DYxsupytwcP22BDNYazBLBt7aI5rnuIRvAO0lBP67pWb8FGJ0tJPxcaCuC2o52H7Ne
YyvPNW/4/JU4u9Y/BthQpgHlwMouPl+RjW+/ZHIAKSYntmvp53DNWgo2/6hxgckrSEtBtHbQeAPV
NW39IDHfPA6EHKxi5ttbHkPm94zkLM0+io2bbsYvEYUGQdjYiB7hrzTG8+KtlsNNyirefuq2hfff
k0gMkc9ZTx3UGl02hvF3AYQ8aNCRiDvxufZ1Ndbo9SU4++RugHPiBMnDmVzOKKrKP01QDAN3Ltag
IXiB8TxjaFVeJPWBC5xjo0IA29liHVw5CdHXAQYM7GzziGtxDgfEUJ2aZpnwBqV34R3OHCz9RDus
jfthC8+or34DIu7Nayrl3pkIrH5oDBStvgDJq6cnfBSORa5aOjXdwtg4RR9ixVKSZ6jMC8EV7hdd
kEwC1F+0YO9Vz7pibjyFDm6A/cbw++DAversdU4aN6Llcar9l2pLRrnkviEU8oiwCTS7JxvmxFPg
YVmi+WAycN1zUce8A7247eYMX9/rGgYwVI/1qseRhAkmdzSb6uTHJEEwG4AN5hn+f9UiwXrkCrvU
Z7itk+TGtanmb3WI9eT7pvHCnuQ48/Wx0YquDw6FLc0NSqEStNvh+mzTm7mfxvkn8Pf9ugMEGNbC
HJaMRh8rODyXNzkAu/GRoiixeV4t5LzQAqBR2X+SYpLmiHxsYyF3gL1KfxoD5EzfwfYP+xBo7dXF
No+QJLQvMjPg0+drbQd+8qa1Ijmquu3QeCoaAvRuWA0L2POLbDn2V1mrTxaLCN4PInICCpvAkQq/
AuazMbduU932V4DivSePqxa/SxYyor15XoIPTi9oOqEC0OtXIUS7qgI3pJHfE5lJ+SUCXap9lAhC
RPuxxTz8C+4zzMlC8iqDHtKFGUUPZch+rBWkrE8ehACHy5MlAT/2AUA9JySh0/lFw8zQfPNg0OPr
Y6mX/jGxfacw2zo/9/c1BJwLDDiN7d+owzESWHQ4TE/tUA/mbgwaRw/rIqR84XxoFNjg0kPE1w1M
G6wCE/20oBpreARzepWHqYXPG9T4oE/JSzOYOvohu9kuB+x8xoFUHvkwx7aYYFSGbTSVwby2wd3I
lir71A99B0XDmPKhDMWSDq+uZ4hH4i1vmATTlsxoKlhiHMme4IucEXpeZNW3u5UbIss1XefkmdQT
nJLjWrPk2G6269CK4LLugXabBI9dbVh9XlwGXUsBtzmMNsNcV1O+xe20QJFhm/gZrD21yqLqE2g9
dtDPL+wZYTg+7UEVl1gJLQNtbc+2hAeHYVJpsguGaa2hqYE6x+4Aamj6Oxw+k/UmSesw3qlpqet9
SzFDb9TWx9WOs63FZTcRobmroKQ5w0gXLeStUMx2qAWBi2EGpXxeUvhV1r57WFF8NZ0A5UeONW46
DRf7gk8YH5O+FvGDgx6Z3qkAKZGSx6Qd8GHR/pXktE634LYaY6m/17FKp7clCU34GHY4ReMChxal
+LEeJgn/wDSP611so3g4scrMWPPDZQ1Ogo2hu0MHKQgUcKLMLPsKxcPg9qnY1v5FYhYD69BuoTmM
FJeax3id2ICjVdomEBGuUZSp+0720fawxnjRfVcsxMGwfeK+BqcfgP5K9KKoiE8yUDejGJ6C64Ic
F4E9rkxIdMvqk8OOCHqL0gZVMMgbf73u+RdxeRNVmFfr2Jw6F5hbpNeDB9nr6xoAwHb+NXYVqXlJ
cE7aTlw3U26n0LxAClI9XfXZL5ukEr5BG0+1PZlYhDdR07WfzyfmPyS6/lWR9W+i/pddUrUNx9p7
IU+d7pqh3bF4A1MxZGN14qhFQusagIt1OccRwbD3CnWMAZjaP0Qmcddqdc0fAD6fZgRMcfTaXMGG
bPQ5YaOn2IhStB+WbFEp/odpYHV1iIzOhryVQ5TkXYca13vYqvvppl5F2GBYT8iJgXYOvfN/fn/n
COK/+4IXkUUUS/u5bp09ZbD12P06ZrODFCG0P3Uwh7KUgKj8KRf8mwB1fBFndEZSskKHc1rBvSM3
ndAZ4SUVYaDLTG8Iw8B7tDFeIppAYEFvWIb4GUrkQsIREtugicCOYaddyGcC821XTeMxg0KB38Vr
RWQx9OiYW3ZwRULGh4DACOXDg4i6GAeyeR6WFCazepqG8REFg3Z5ACKgweVhalJzc64v06RMKolb
9Q5M/0XyXed0m8Dg0niLFRPrTnSQcR25w1qPoX1RQMaHJO/iVTUur7oKQC7cZnF/9wdDeYhAjNnq
qSmCyhs4piyoQztVEzetNyx12fqg0rgGD0zayfai/NdP+v+CW7/+GOdl/PEPYOunf+yX/v0vHMr7
/w8I9ucy/98T7J9/DMu3Tnz/h/75j7n58Q/shrX+O83+/Nf/i2YfpoDZ0xhM+gBeVqSlkJv5L5h9
GP4Tt3So/WhKIwTyz00X/5tlT/95FqGDgA8RdRhF9Fyo9d8o+38GiPhDygDlAVTK6Df7H5DsAaL5
ZX6m4OSDY59AyoxHxggEXcydiEBV3Y7DPo7hoqa19vV9BmkxvXNmM/3dOhIc6NNtkqAEZ2iPvHGR
G98atgi0qNNImwJ6ypQVaBmGrNxWy9KW9ca7AMJCHetygZgjK2Sm1UevOM9y51ujd3Ly4lPULTYr
ulo5v9ORbVRJZVP9BDQ4GGGrW9jLlAQ6OV+1l3tYH+H02wK60eMCWAkF9kD7dccQQISYKgGxt3RZ
7T4ZkWTqtKxT6D8jTmv8DcKUZDzbzOu4NCJkR7QwdnWxcocQ5dCSUObRNlZf2Sy2obQQheEWOaiz
WWUbQZkJhEY0w3GFHb7pubjPCAg/OWC7MJpsod8ITttEflNJlHwNYoSKC0e5x3I7ptmnTbTizYxL
7/e1y+YHmfYD4jUwKv7U81yFwP+O2hYZ0/HJOjsjwCx096HRIfRadIh0CuJzjQKgjRGNiLAN5yAX
+iyk4Vs6vIjWjSO+kvCsjKkhaY51avtohYiDokdHNLi0XOudHfFlyjDsUGxPHY6QhwCa5oPo6fwV
19ZO4ZLUJx/iKh4f+iWGPwaybPjc3DJi5+gmCx8XCwbIV3AZbP8as3F81jEkSfkk5lhDtGdXXyZb
Qu96CvTPIdhw0CwQ5u2jMmwAOS8gXxvD/RgkRmFDinHLNJA0ts9uXOf4eVMGwm5cHtfp5OE8HU7T
0iI4r1gEFmGdhctW+r4Lg53KxqrOo2Htw2I6n86KeCRIYK1r5IYDjwXzO17PGzkQLoL5Du3NC/BG
cUvUvonjAR1CMYKvZRrR3txMSA3CSZiQ9lvqce7eNfgcpkQKBmGeKIxNuDMwYjXHugV4FkDbs5QL
cbxNIz6FsEyhKA2WO99igS8mQU2WG9f5YWeG0Y1HiHoQqU+g8sPpfsB2m+bbbGryotFFhwbDcJBd
AXvN1N6M0pLPQp3NzY1An3M+xm0t7sRAwwTaK3h14FqK2qZ0CAPZL0q0aji7jWbx0pHGtveyr6Yb
Z5NV3QoxRxDkIQxqH8cZ5aonY92U4iLdo21sXSA7e5ujTLKf+NxEH9Czg57eCQOI71H8Hooygahz
eOJ2RYSphkZY7BsI68UOCmG+lENTz+IUtimSEaNGeqVUMdCOD3xUCQJN/QhwV9M7Qm/oVusMnnu0
yh4aoFJ/Jryfbcmk6GGO4DiWFwGwIHQ3IgSA3uI1bsKd5FY1R0dnFNJktIMmJ90UbuR1hftTAWEZ
4AEoP8LKVdXhHL3rtgddXAXVMn/IQgFrFYChfbNH+qatd3Plkzg3QQe/LJBXwXzSBM7w3dCf/zSi
WoojRYxH3UedndqjhftSP+CA3yRHh8WiOU2T7YZjN/eCF8hRq+pmbNYV8bttsGHRQoDFEM0Mx6qE
rlARWMCaJiz1hOhCjjOeYB9ZuyDrPwjmeDlBP/GJZRIfB78+/hLSF+kNMimIp6PSsv0io2T8Cbkf
/+mlC4eyn7z+HGAv54WaKP4DgSfK56j0goJpCRG4LhDKGSqsbwH+dI0jLDeA3Uv8EsxkO1OluO2h
LH1+jPiM7Fm2DclDs27B+8C4NkeovYcR63fbjIgNJAKBQZM8SI/3mnfRoj83sR6RltmC6jgxNv6E
7I3/bCP09eXgtSHQ0YcTw2TF7etzGk5pVHCcYt4rCDXxe3FYULEYBeC8LNUwIm22cYRUh81/yWzQ
I1aM8hFfYP46lrcOUYUScbXBg5S8pOkpWhA/yTvBR3Ea07Rd9ltfuU82YI25Q1ZOvgyzbuTB8tGS
0wqjoC6wYZChpBWjbzzgOCIe6whc8SQfRUhatCEu+m7xSE/mc++WrWAtBhuUbGp9VfAN/RCWyaCM
s8U/r8mEm1HlgtpCrr4EL03D+SmuwHPe15pU2ZHBi36/Roy+j0tnu9yHMdx+YzgjrzZXsI2UFVs0
wi60m+8iHQMQB2ow8vgIousHtHRHIeDKnr7oGlHeYqURimz7iLGoYL0a72BSRLRzoco/jVHK2GEW
GQrEE5iusRZ5EKDL0FHa35oqaxAQxAXyxeCfl3mset7st8VHt3D8wlTax4jcFgtMYCIPiNpeEI+f
ntLOxZ9bIhDYo9mY3NSVQKyromvzBpgJxWI2uvprhLUcv7cDLCkfrIl9kWRmw70X3rmXLRjlXYy4
artHheP4ZUb16r3NbAg5Z1fJB+NN/3mYlf3cdyR6I4GD67dikfqwxIizFbHOkGVxBm1muxUGeLOL
xKhew9kghERDSbHHwPI9lbIizWlsW21Qk+JJAMIz5FhBl0eJibG2IYpZ74ZN8bCUcRvBMhrR5B0s
GR2gyT0GCRE3n5eh5Ujo4wCE2GOMOxhKslObPuIQMI/HYGpW0DVBBvbwoW7AmnZBWAVFGC3Jw+IA
pIKvV4zPc1Tpb6igoH3ZxKgfygWlBsXXq2nxhhSKVDGuEufyORThZ2b78Tvs9vgp2cjEh5jFRB7q
WU+qWLVwzwm02d8i5AxfO5EJUfapMFCsOTGsuzTbInqgyJU86I7izU6mmUoUTKopRz5m/Iqoe/YN
kdwO7jDNb0NEpz7pDMq6kiHd986TCEQhGCubDFl7RxFHwYPNPs46jbvGyNlng3UYGei+Pv/IcIId
9RiMpFjSaFJldN44IGldp+8iSXD5iJzORBH0A6iEHay47MhS+Pd2c8ygrYNI3H0kokNDHzqX27Uk
EIJ9MNGKFh6Mp/oH50vtbzq/Nl/6GonlnCRBtBYDTlI4CHqfipLPMRTEC5rtvk+rgjizAdXpw4xs
EIZ+jR7NPCMGkeCNuhS355UBuhrU3dTunNyQ+dqwGd3ogZA+d3bY0hI3QuiEzIB4a9Vl7Qc9zJHd
I0cOtXpw3k5hgIRxBIbQ3n4RvItvlzaiNh8zgnzduHnEpUZrGOzIiW7dXsJpUeWQwpkEHRtdJEvK
h+4e2TWNxB3T9hkh5aTbeSmrD6rLmmmX9Rsq41IdTwanENiBsFaI+o0g8/fzHFFUZQA7ETJ5BKnt
3NVEveLgZx97HAvWHKVM/j6DbIzlyM+dE34V7QVC04aqwqxb3+2nQVQ8b5SvST6gSf8v0S1GndhC
rSnXboJj12Rp8nVAdPkTkrcLKYOm7WFowxtdSpfSdJchz92VZyqdLaZ5ysAlDp3/0c6LfQBfZKkK
WPH8s4b58Tvtsn7OvXbrGyrcsH3gdq2iwqMlQZ4PzTinCqT5IfRGnYoukylWH8aJiO9IHPIvYYog
QT7hzMBKFC6fz9l10A47V3FEdTD8WXSrcdZ8qpWSW26VgWx6oWnAio6a+Am3YFj3/IpUlEGu/D1o
WAL3crtur2HQ6Ndtqi0rK9gFURbQTAHPg2oc3qVA6nGHQxQ2oQz5c3ghuzqlSOgudEX8RPqvrYLZ
MW/SngHWAtEs4pK8V8/1gm0NPsJgZTmuJ/LBZdCq4h9vTIPzWtNteeoVDvRVjezo4Lhe8hqG+rfZ
TLTKPXSj3xGereBkNbjz58jC6W03YoMLkaFGL0SOGpK0QWZrUH1RjWhf/V/UnceS5UiSZX9lpNeN
EsBgILboDYDHidNw9/ANxD0IOOf4+jmviFRGTE2l9KIXvUvJjIzHAJjq1XOvsqhY117Z5Rjaj53V
xZ+tKsb3hT0i926/ZOuDZXfFyGxkmmy2+1b8ooOuBsp1qy8fWBkZVgHbaUF6Y71VgAq6DM8tjbrp
icHWj53FwHGHc77FIWGyrhUIRUQPpq1bFisjq5zN6NOUfkPV1H8wv2PXq2KLchTkazSfe6R/nQtz
mhmbLuZ06V1b5Fubze1Pqb0k3zAR05QsYT692HU7vM5G2nyKcSZ6gdkXz6gB/dvXhz576ipWr/iq
5KjwzGbMXtO1pCFCsR1Sf6BQfZClEtcFnvgrdAAUn6mEQYBz745fyUnKJm+umpzAC43gFG9kY9tr
09y2Ljq1GX8qjKKjpyWDxUhzUSxiGC3ZfxRdknxqsCKfXaf6NywXa8L403Azf2DkfEaroyPkX5eP
hZvV77Q3+eiXLpNwq5Xdm0rTHDyoVNwab8OYRD3HAO2bF1oFOrwGyPQFnd3+opeV9qmr0ax9Vm2x
zEe4kUYDLLjsl5lMhG1E7Mgj4zC2/JaUOxdGI8XPdZrn13mM1k9n7vJwQ0ff/Rggk6YtF1ZxZAQ8
94wsGDl7LrOO2Is6WHp/6vTxLSfz9p3Fjuytcqj84GGMeHC3rsHyRK+18pyqeea43axZaX/pBZjP
VaWOXftpnSv3OBQ9BMtCjsvPSZvjiOh2zfieGAurz1f236YP8Zpojk+GtnV7gBXjNi5X6sEisfkX
5eRGtJ4iN65zXLJw2WEn+Ku0Bqr12ghVtGGJaPSNiZjR7mQXZ3cUxUJchz7kOw5B0M1NmPXV+iQn
uilPRX3DilW7b7lCxNKJQPDYLv02WblxY7tmXlFXjjGcOFTtTUgkZcz2YpZ/Bm5DobgBRqnCi1rL
zmTfeS/dR+NWrvKH5lj/OhPQRC2ldYNmjH7U5/kKHIb3iezWNRKviTUn91HtLiBarZX1xd9gxv8J
ba3+8b9rJ+QN2f7/S2r3H+1HNHwsf1TRjNv/8o+lkPIvXKJKKSl0w4YOQi37+1JIWyCx6YhXCq3K
Vurm5f3HUkhD/UUo0l51Kf/+H/+ppAnnL7ZumyQIKzQ4ZRPZ8t+Q0m5C2T+Fblta9IdCgTZKw7Jd
6/dxxJJVrpjsiBFvlD8xyxsoigtqtzD6szzEf/1KtqN0w9Rt9XsWDMvobYNiKttkzrJc60G37qc1
k5tq5mD6w29w/7e3/8cFif/qpbA6CYF0ySf8PTqL/mMgsowPpcfGfZzTN2iG9dgAbP771/l1SvC3
L8/k0Bbca7bDd/jrLEcpC2tOptJNNosu97v51k+K2GAYT0K/lUbZ679/wV8d8n9/wRvo4NgW4/Df
XRdjGjGOT3kcWGWb36nKfU+ntL1orim3CPXsjiUx5U8QccP9K5P8y0XiSpbogjrBRiLe/n6RhEXX
aIrVHQSISudewx7xA6It3CRZGe9RDNwndqRNVwbRzsbsu3qPWpQf53p0rqEzWIFFClBAL128onEw
co3a6Tg6un2/xmhSsmitMy6V9qB0rd4bEGhPFELkExpz4nUdZ4e/Fiph6QuF76kec/do4xf7mgur
2DhEj+Z+1oCo+G1W94E+tmHhLflsvEH39H5rZs7XEW/ZDlCsp/phaHTnjtL9FuqhfJf8dMAPK7Jp
cfOne/3QL2cnLPoPlmF+J5Ax9XXTuY7QSadEqBFsKVMG2VSs5JOG43gzG8L9pjDnkwvOu3cN9ttn
faK9GjJ2ryx+mjacWj1aNWFL/tw58wvoabdL2L17l01koue1nRwks6a9pRcfetWIfdhMZeQ1Yxe9
6HZlfLTAw0/MtdmzrM8wml6xLN90fNzovJObb1eLibwmQ7i3nCMy0GzcFZ5Kar5gtDeO/FRvWGeN
xPfZ21RTYW835zi3qtTvWEoekELUvlFnZ4+GzKdnJ66NA7qiFQhtJXWuLcWnDajlA4qVoIkRyQxr
mGjnWURuoCVUqC277BhHL6x/jkPjWTPpiegYQivxl75IzygxbAJj1fahTWDHxNpEVLiqO2JZzu7S
vI3u+7wJD4bTryMZ6Wa2p0TTkKmKPA/aarGIwkulDUw0h36Si/FYM0u8CfSNTQxCSSnaxYVz7FMr
/hoZjDe81b2p72NuszY7m7cmQvxROWb5IaIOJqjqU/FtDI1h8OhHh/0Uuj3tWt/aqEetuzegOCiS
u3ZhA3dkBLKoxp1eJXdJ56w3anj4Tn1cHQsI8cbT7QkkyjRb47HX2Ys86Hp3SgmqO9g6X+5qSXOb
dCsru/VsYoheNlPn1wLRCPSmeSMbOTrgODU9ttURS62w1QfmMJI0ipbJcvRkpcEcp72aDeulh5+9
F+QlbuKohGyo6vDVZYUZvX5qv1G86UcXN82LpY/wNk2Tvy8aVENDSbFLV/dHb5QlvrzEeTMq24Av
6JfnRBXRYzlaNgNEqb6ERSbAVm1310V6dCS8vrzo3H2zvwAvf7ktwLsbzDq8GkZCI9sD/D3F6KVB
hl/xe8Ji6bvZKlOGLE52UsmcPWhW1725Zu30D5JViPlG421037RYEmUtFirRfV8uerWdyrHXUeXV
Sve4xG1YPbYZKu8uGkXT7N3ZnouHEdwgDppBa/TvpaIZ3prs6wgRNxu33IWWm0SoQmZVXWKCIPeZ
2an0S5aZpuFFS65/70Y1EFbDzhDmE4xda79xQbouHCl83zQJiFQhe4jf10az+2AWq+Nsy6wYemTh
TE5Hsh+JU7Yj917vi72TgqXvciEppJk9yClg2bKW7kuLN/vhOsvwnIwVqK4FduWAiwh5IR6nKwDh
ZDEdYwuq/liqZXwtC12OO8M2549iFBYasESqRRDq5m+DnmrrbqAQfJlAbJxj5sT9z6LulieDlRzm
c5qFLLUvC1sbyJAQK6KTpmUyuG2cm09xahp9QEWQP7YRSZhaEn5JwqxlrCKR3XA3+GHXAxq2Klgi
tL+2c8JgoPXbjtTbfquoSZtqOkZuvG1CGhyjXMIXc0zawS/S9KeMl9Uf6xg1sVFU21xOM3+wdh2P
SVC/iyzz2MLZA5Yr/aQNNs8Lvo+DNmo/UssZz43U6vu+BpTV8xv1zoLmfaVNjL6X8Snj8rrBllNk
ZHud19sZ819pbfXcDd1da9v7sCzcmtdy9W3RdLs6so/CmW8C0VB6ZUhuh5DLy3D7jtZ4xwm0cZv2
xAr1kx1rh6J2Tvmcv0xTQ55Wk+zmcPlmNcaHOTYenMzOgKcx7PqLq8fjF86hXbPYe92O8oPd3nDa
Jhk8+uHCC8VE+xUNh6qsdquAdB3t9SVbuG2Yu0dB7awsFG7PVZZdOCV3vWp/MkDfVaa8k7IOAAuf
6AofShPBUelyN9nmDkfh8D7wbPCKOOwC6dgHh23yXlZ28jqW4c9YTs9J2985BheJKh9qMVxrR7Sb
KlavrSZqIhaWylv6sNgy/H9wa66jcQVcx4OaNztG86O/pvE31CpUrcWL1I+hXgavsVQQr/lLVdc9
Po+RR2ZO55YlOdix6RuMXS1r/prYDjMJyx87BmcVz93MYOcuGHrff7Qj73glxh9irZAtswgYKaJO
qDfrlT/RbLt22jipc9d3U+FZun0lJIlz3xwulnTFk3TajaXcHS7u5yKaMt+22urSuOG+aAuuIyg2
azC2S60glXIQSDzTfmrnx2nqNzJh668wuIbB64Q/jaoKYBzkbpihEaKZxT4LXD2iQbtLK+gLx7EW
T6jWr1wsG8IRu6ph7Ve6tPdYlJpXwx1dvzZlezckzr05yqFGbTerM2AqhAvc4hbM7igBjoO0iXvP
yfLnxKI01LPywuwv2mV5uR3W5KCv7gmJ5COvsu+lqTePsYw2ixPDtQpxTG3GvsBXQGHJE2D0aWki
8y7V0tJ3J00xfOR6CNNy44RLULemvnVuRIg2u69LuPwgO4UCxbIHf6jATBcmxf7aTaNn94bzILCv
XxMdLJt1nfMtIuNa14jos9KGB70nzFJBdXZkJtGZLyflpOHWzvUDArq+Iw6qfxzbIdxWFX19oYV7
9N7pQ9BzX0CkneOwTPeQYHv4b5SdVqyXTLMOjatV+2RaDy1sXzA72rvJWb83hnn0YDgv42o/gP9n
+1ZEM7uRUmZLuuvHWn3NY9W9xXRIdLjM6wcglCWcHssCg0Y/JG/4hbttO8dvi80rTryAP7vzQzcm
L5UxIYXIk5q6CEcT+3QiFe6wH4mr4WiXiamAH9s9JuM+fpoX/WqY48Es6gfAmyPowJluH1GcQO05
QGvEUFq5F2PN142rF+95E51s2e6rebqrGqvcLoM4S2t+rhfjZ5ZMe8dsHps4fMlz+xEQ/Io0c3by
+D5Tw7hl9Iy7H8dJrg+mnyzzN1tPAgasG5m5B4W4303pbm3kWeN29aS7bKsuu1RxdGXbZ7rFTHWt
RuPTRIpdh2Q39qnrJQuPIGSsd0M2j9FiAKRK5y6FioDT2IrMuGPvSObrTsGoe9UYg5TP/ap/loYN
CZGPQazNSVDdlPZbyXLsTAh8xJFd5ELeLTPaGbvAWy+ehsxf+F44l9ZzAwS9ptzrXdvyLKzY5JRA
xj86TX81+I+eKwdjD5XU+5ChyPo1Ggg8kuOpWnzBXHIoKxeuq10dRqPjclATAyWtFd91lx8xqxME
dDn7RqZ9q3Opb61osI+pOTEniLsveSWfSqyIvpOMTMKnEpOFsBQyp9kmD1bbrL4lHOVFQqx+VqVI
9e74bYyq0C/H+jLYk3ZMJm3D1oTbpaIwd5Tvc4tFqkvXp3XGYFGbsG4ZIhsy84p/YFLGth/zV4t4
N/7K6etSGJci57xxbIPvti4sXxOdsZdrVwX93KXfxeh8YmzbLZ12WtrqIyzdZTOL8I7HFFwdX28e
5f22tjMkYttYt2lsR9vWrS2vicYn/FgcLrV94PPzUezyimfvRz53J1fHSjbif/T1xkz8pAuVJ6Is
Ps1KUr+lyvGsosN2IfLuFEJ1bqt+1g5rPnTYL4yq3NtpVu4q8FnEQdb8UbNGiP6NCfNeLT+KdaiD
m6vGK02clAuIL5t+Gyzo4WCVgRjS2jPYCvOy5st87CLN+hapKIPDbq8EOC0+y2qLp3UoTG+ttRJw
JRTnAq2MPouQjhe9dAyfCObR04tu+iwZHEa+KBiuF2blPiVCpwKI6Plu9yJXXRQxg1N29cOY4/Ws
1Yn1MkaW+ulE8bjrJ5MQPLtI6wBsEf0yJgZo43Zq9aMRrDx2hf2R6fm8b6V5WVmetJ10N7vmcAM/
0gE8OYB9t9/JWGKgJDWL44Gy2gcwzm6StzqwIwmbCxL9ckgGo6kYAwt3t5YlTVNkFOIch3N67PWb
bXDCKFkm/Xofuva4tSdrvrZZ1T/1fWfdmQ72lDZTX6vVZOdKr8sfYW4YOBHgVHCSYfuIMq7RCiXy
jG0Ua3JfZee6zeyndgGZZuZskbSjYdQQ+bwNm7YJaq1Z/FAHwi/Z9/yyjN0a+oi1NFFL3V3saXRO
XWJgZ0jdLnyoVVTAOFaab4YJtxNK9GuCReJUaobxgDgAWqJiM7uItUieNVhkhngQ1s2NYc+2XLHO
Nwmdyx7vykX7teefDiajDbZk8cnEIT/rGavgB3upT3HRJhlqJLMLT6VxB70eTQXWHO79I8bhaIe+
7OwbGfYXK+xhiBP9x9Axsop01QcSVvE5nWfzrlFG8zStQguWbqI8K4wDe4Kw8I7u97E1wk3Eg+TY
rYofehZtEOuYd09scECytoqbqoG7rIFzF00ZzLdf6ohfVpsibjCWxSlxn+tct8tZLwTOjp9ADSaM
k2txOdw7DBaW4aJLCK0paOw1SwOn6HUd/8piY0LaNEuWtngGQ7vYzLmTVyhemnHpWiuU9zYbS197
WSwSayu+ETwvVfRYyOVsWPi57GLqDnocjUx8kyrb9aJxX8vFMmm2ksiXITo7j5hqY/PuKURjc1uG
rdiCSzXn+ra30E7cLnDnUd9USzNsLDdfmCQW4Y4EU2sLXDftx0GnPGHRWWuyHYq/I6imumRIWDpI
MCmIhmv2ATqhewb5g9MawvsGEzuOBdV5dG3zruLgX/00FYyHHH6urB53fNT5mEm33tHyPy0j8zJ+
YPeAscbGL9Fs0n6KLmk3f5Xu+gNLPCNFzco9ItG1Db5k8xjX4U6266Ob0eRgETxGdQFxBtV2nqOl
Z45DPu08szVnrIfh2GcJ1pfenXZDvuYEqsj8iIvWoMI0zbdQ2d9m7uddpFsikDqWoiq3h00SDmB8
pXwOBUXwgiNgSFJFNyuinhG2in2HAdapF6XrW5Y2XgCFoHfqsj30GH8ZqIeCs3KdtetQbOzJZe1I
fyNn6yWDjVg/8aFy5cmZCGmXJOzFaLixFjEUQCf2gyXlqSWzcOOa65n3Y2EZUSJouY4ar1JVFdSu
fliTyjlzK88cmI6JUd7gi89iedfW9XUGHD7Ett4zhpnVsQFdWDxErPS1q4rRhKSOpsPQ5p+Y3u3A
zvtsY7vGuOncrNrNSyMJsY0sWCmzCJKp+0iWFcDDLSvCGV1yUcIoOcSr29w11fCYRtCIThu9jDq2
SGeZsg2s4vvcNxJj0BgyqKjUnvvd2UezvWxEozitR31bFcgQkG/mG/xIsw1HTPQEsofYzc0rUudy
bVBqA7rKIqDFGE5WNq++2WUaJRGMyVYQbIqHffELXNNMMrPQaxs8XE6khScatQ9dZD9buzzFLo/m
CZ/OFYDFvSQqvHMtOEGrFeNXU2npQS3xnHvVaP40pAjB+Yyh/GKx9ArtLMKJqCdnzGI81FaC+0Yc
j3uyT/WvBg/mA+t6ySopG+fCIz71rcbt9rQx+YaDYPCQWHJ/Jt14s7SOddA7a8D7YMxvK/LqprPd
5YwOXtwxPV5odNLyUwvD6UEizWNGZbT3ldlntqnJ7jqEfPhNV8/rphG9nGDr+ZcDNOdR6Iuz1dte
f1S1lYLhtbhho0LTv7jNwGGpmfYmgRR6KlmvcaIXrzGCO81rpEECGVrTXNKpVAcIIAZruFYQNhlV
0hylqo7hP9zwqtkzkGLTvCxDth6WMDP90XS4Os22DoQQxBhO+YdIcKRxXHC9Fc3LKs2rEdX6XVR1
JAc4iqrMacp0xr495UmQLcp5gUIDklpFtJtVqx1NZecMkPMCEaL6ktXI7GtgwMzGjh+mlaRY1DR/
grcJwIVcz7DWNy6HdN+1q9z0U3qzTkLgeAI20Mf8RnUD0ORJCuXOeC9kVe3N3kB0xiXscT/d2/PY
MR8v3O3N8eWlRgz44tY2O1Py4ipb89piWsI+5Cx6oBLdPmhV8qXPjS+Gm3RInzGNfIXzll16lheW
ZEHMXBIuI2rPxGNk9vZLo5mY/mRNCbNuV7rEKSsPaijBfuuvTuru09C8Nxf3nRnmJ6WURYmbjrtm
cvu7WM7fZb3KLUFxxSaUDm1H133GgMJ9Vi+HJtFo8hpgQIPQ33vuufaykm54bjni90VqQNck+bKP
m2jekLWVbaPE0fR7trdkR8iBi5Usr2azfGhpM9CxTctTuerdo5wQOBq2ry5+3jKDFL24q4eCMlPO
E7aACV+wTKbTIIZpW1qleg27ZX61zJo+ynS1SzVQPIMMemSc99gtoZRzOT/hxX4hM+1UEcG9zQuc
6pnFCddGbO2Ym68l+GUgwmlXj/PRceI9RUOAoHteHOm+NwvnaBbrAf3UfnSGp6lNNiQeBVAVj3ZN
eAcK/NZKkUISvbq46yiofUt4Fpiask2Sh6ntAgTwoOV/IqCRTXlDc4BIPDizdXUS9aZa/ZROll9L
sVuj9Bg1cg+0+TxL3d3mSeHrybAfKp6XKnnotOF5jOsvbTn4beXu0VS3wC+bATkEuuEYdUmQx2TE
hsaPngFBZxD1YXf3pbZa7yDzQTsZQW5w2GJaC0Sjsdyw3XTVsr6mTrHHesUIx/LzcdnUFOp5rp3a
hru3VCfTMbZFOE4+qsN21vDOON09i4W2yipe6mIN4qT9ukRQKagx0621WaNjVMZ+YdXbzNDBKJf+
60hweZuJJ9A1MBvRe6Yu1HFhyo8LktXPYpPLgatoDVTWbKErKWjjm9Fa823B+eY4/oT87kXF98Ks
m+tcqG4/iSrg1DhOYqrfJtM8Fla7i8fpIGNOdZDvQxSZRDBJT8iMEqEczz1echpTrtUQ8BrMF8HA
n+POH3mnWVR9rdM2iNLU5/wIirK+Zxr65mg8Bl1Wb3JXngurfCw7BCSl90grJQ/vsN86lcFUwODH
GHxwgPPsdLvYHn00j3vTrAEo0tjPY+ZGvbvFUlue+Sovygqf+76lyvhmTuIMWLGdk+xeTvLUwL8G
Xd4922F+v7gx6vLMX4L6TLOjxLjFBngm94BBU1I8hXpzyRfUL050sxfB2hRjMLO1zSsn8yGKh8Zf
1ftSgE9w80UcHuij2n4W6cY0V+Hb9nzOWiJQXAJhBveiDfUpB7nKLe5lrTqUIW3/wD2mZgZ/wIxD
S4JA8UDE0tkc03dCT+6XCLQqEf1RpKsfG5b7iLAO7l7nQQVnvLEt+zIMcvY07SZgQiSQDjI/kPdw
o51xJmNLv+fAfwBXuLSUlHjGERAE0hqfPhtnin3Vn8YyfmySevBaZzzVOfz5gBCbT/oOVG9bS+M0
F0Ppd5O6LT+I70urOEuzyH07mh5Ha3liAXPgpOKUDDpYCkEim8Fsc69XPE1DrQZiqsxh2yf6nsxP
ek+uK3rbjZ3Kd5L4XBSJ4Wslh5cWQm+n5fMaZJ1zkoJNftCo3/Vp4HQZfs7xfGgnsvWguecy+TrG
zgMToy/CIoUjX4b33BxPa+aqA7OIZ3nzVjAbvEXA9QqX7bgc45GA3dS+Z3XPPnJDHpcMe4xExUEb
EuxrtI+ThaggJrhCI5lPjTQOVlbscPV+cVftzhHUyRXWa6+L5NOQ4LgP296XUX6ZxuJHWpngo2JX
z9qdsuMP1Y2aj+5yCNkT5N1auYqPPmnVHb1JYOrZycrjE3b+x8xuHkGmwH+t7ljW3ZXz771KlPRt
w/2SR+w0LQS2i9xxNxFTQR+j6h2m8HMrBsgpbX1lgg2cNp8KNdzlADD0FaF+xl2aPBkRfbg2pPN1
XZnKTS6Mr7+MYnhak+I5S6fZj0NkkkzXosVb6LQOsQyNA8keirCibDlPhIdgyF+vdZv0e7fjvuD+
ICeEKJNdNEv3ym6Yet83jvFluc0F9ShGoTegwzwHkhgDpmzIcywRfNy2jHcT5ewb694JX2kdtZ6g
bIyLsKzez/oub1gDo7FEt21vJRBR2gySb0vu8myf9Xn8xMaP9DMzRXqfYwNHMlc3XGsilmJIEvE4
Lol1bzoxtrolUdG+CDP9B4AeSoxmkDbTqDBJ4ajXegs195nHc9juQ1Z9mB5RMsNXbWoIeZFTNd0b
zVBPpEaxOmPTi0zs+bs/hzwUfliU7UPD9HDPNjXnyUzUSviM5d7VxeheNdUYlY9u1G5IBFqDbpT6
Jm7zmaTVxiQBI9bfJ5TkfTXl0KtWHuKAavTQTxnD5ZskUg1Tnr7Yhk4yPTb8MpuF8mYT1h1FleAM
K7so+VCNY6JYrENgz/3sM1U3qccXnj5pP59gnMwt4wRBYReqRyvMcVfqHX0jPKyReKQCmlsDlYQH
+zhd5CiSi7vgXvFcslFe4IRnIMLROY7W5H7EheJ8FqigUTYAkLrDGEwyn78AzqXeZEY/IpZwBtWy
AL71ZOECmOv1vhPlcCQLYj2zDep7GsfvTm/1dwnqwQYbdfM8FFIfPFl141nNWXVY1iF7ai2E1XpK
EGXQVYO1NYh7qoDWM0YpeoHyE/KgZCiJgGo56ydO2WryYqWmw6yxc7Huep4/+koImdvUp6ZqS24g
Hm1NpAeyMq4Vmvv2ttjsUekrDtfe2gEmPDAaMh+Jq6UOxmTZbXSoHojUstzg1Wxe525eD7mZoZN1
RB4E1LAjRp8cQT3BCtYjoQag3n0wggXeN0noXsLK0a5Lhb3Ac8a5qr2bvZYTdMzvxDIxMitldJLt
PHF2TOHtNIG48KY6Gq5JZ+KtIPvtFMZgbjjR3htIxS36T7eNMjvfUTspSGCrgKSvONgHVkRf9dGp
Eq6AjmFTpqzsOFiZelJ9RiZEN1Td9xWQvPWjoS22jQND6NZ6Qbtml3EwrITyjBjtKPop32jxHblb
Zdf2lAUpw/Q2jnjQ4CeUFzIN5JEInv4osxqWv2pWG6EjJlB0W8xzuh8YgLaBilI8Zq5o5bOBjawO
LJKifCaGKAB9tKq7ohhwedWLtlAx9suVDYhMtYyofzM6o9hnI4FPypowHfW9dUkY1PF3avYV0s4J
2IaJSkmcDNRrSoDcfxL81Vs12RObER9hzLUc6SLkeR3SSkB3Gm/k79jxm+k4WkSMCZOtwGEVg3n4
zz7Get8witxEI4AV4w3yAZiN9Y1+tRun63f/+c/9wXUK+OnFCa/lL1zjM7jiEr9E4NDN9q+s0P8E
k/e/1u8KOPcHgCr46D/+zw/85PzcH8WP//qPy485+faLw/Wv/8Pf2TzX/otD9KBtuxjmBFkyWPH/
zuYZ+F/pZqWr2xY4n3WD1f5hchV/cQzAPVbZWGwOVjrvoCOhL/6v/zDkXyzTRJtHgjZMKci9/G+Q
ebcE3X9CV5bucDuArum2TW0l9N8XWrfmiAWxjJtLTF3hMHIXi3GXyYYaVWtDAaGimY48YSMloDjM
23R9+cN39S8our9uD/jlHfC5Tby+cGf0EfbvW5qSKcmRy+vxzKKOBmKVgB71JCPTGA4L85T6SDaj
sO7DllzSW6TdbMsjJ3pfFX4EfLxOHoB3SGjPn7yvW4rlL+8LD7GwWFoBIvYv3pfArkxIVW6cxdQj
GWFKQAuFKWKpcJZmQMlxurb2tZtN2SFjouEFLhYk4GiGgOk9giz+ACljzTlaVTcYmz95f7/ih5YO
92dZOJNd0nwNnJa/YYGZmUtRm1aNdTPhkNUrYo5OZq259yRkFPXPOavX/oQzCLFxFG0C/U0Apvu5
ZPFA06Os9lFlwh1PkejRD5i1q+Sepon65E/e6a82asugt8NLzUWrDGAStJZfAUajWgzMdcI4rfqc
z4ex7MkyanJ3RbIhmoagZXxYPyp8kg9Z1mZLkE5NZ6HJz33yJ0m3t5f6w4+Kx9w1LIhGl4QV5/YP
v76Vkhp/zm1jOonQgdprjKKjPJ5W0/LWjJkSYAH5QX+2RvuWtvHbqzp8bFt3dMvGTv5b1ke5Vppd
pkt/qnTDGjnIWmywlp3pqLX9ajXPeHFS3dNKmaBy40TSfZAed3z89z/E7Yr49W3wO1gGl4sS0lDu
7W3+IcbZhEqP46YuTgKIPlv8oa4k24MaVVLC//uX+u3i5HtWllQgpDxc4DB+vziLUpZjV07NSZ9T
oR0bcyQbTBbpvHosqUqqP4m5/ZVY5SPxPOQecJXgh709Gn/9ZA30mxtJwSQg1Rbst3/7Co3YNk94
4nAJtWUhERjR0v9sfeD/89JSSrIGJB9S3DDn2zfxhy9Vw89lqqVrjrZmpPPOZZgSCJJE7DsirPle
aSTCltJu0No/eQL8/h0j2tsOJ4AtOM1t8Tt/rLGrqmvNsmb62Ri63/QFd/rfHkexPXEl/fuf1LDE
b49EgzPMMAzFf7FBdY3f1wd1eFyAWpi6dIix/5e681qyG8mu6BehAyYBJPSgh+tdeUfyBVEsVsH7
RMJ8vRbI0YikZrrVj4qYYAeH5EVdmMTJc/Zeu9pGRjd9KGee9MGJAuFuea4x7aZBMSPgSr0tJFRx
LnI/dCmJm4nho2rBQIngCJg23/gNMssiqSSQIXrZg10O61aNHi0jpU+5KJyXZhkdNabh3QPfQ9ba
LtytXgEtCuMHHRIIhPM1CBtYek1CMwX4uTGPynjXed6tu7bpP3D4tF/rvtO7yLDyY4y59prb4WvR
18beNTN1ZY01Chu0aOvADq1DPsvCRVhjy3ObWWovISg+GmCSbhiBlOsiosM0YqPYmXFdXFo8NZvE
MGckO2WecVKgE/JSfUIY2t7Hvo2CAVgn/RQ3PXklqL0yLJ6GGmeSHmz6LXMFfsFCUKgYAR+iropf
6159IE9FHYHNFojEgLmLTfDiIlfZHnuRQGjT6mDPaXBWJbrGayU5E1h3LTrrNbIHh8HO4Jr1c2gN
xdb2UBmu6Di3r8DabORXLhpDN6weo6aTW3zL5YbXs/VVDtSlSOqQokJomxApZred4/l3rkQNrJDy
3JFjlN3rytQfOnXHtUzdoFzUrpJWtTuUdwgfac7ykyzq2sns1m7pmTHqB+l8cUMrqtbAPRp8vpOL
eFshk4hDtWc4Fex7r37Ar+KcKvyiWxanYeVXTbiOY/5a2XeM8zwjcIwzutr5ggWwfwxlFn9OwVyF
G5YHwGdq8h4sEKI3sCf1cyEsNue0VrZwkY1z40FoGBMJdWOCLtKuGmRAe9008ZbhgEKGmLGr2gR6
St+y0T3bFj05b4NiHWTiDlhP6hYP4Am4ua5HMbr9qVp0e1btrkevA92XAtoxymg8a6wJn8DJJSO+
TASnhOn2qL4TXx0qs322IzP/BpbQOtaScTLshAx/Tq6vG9+A7TikO9PPMCLT6OunEZdXXbvl0yTm
ZJF7oryAIbbL7cRe+q7ZLu2xE9p2p9ftMM1XIqywpAqmbwBUkKnXbvzgt9YltV2aK371zWsqRmJ1
dLTqqXiw3PhlsrJulcmU3maLp3OyRiZRidxrZtdshfr6QmKNuRZJfxNWetjjyxu3Tp6lhzEa9Tax
s4yZD7I+blkJ0sgyuvWg0/l6UH6wt+20PthFXd2WztQ9eHNYXCdNEt0mYTRd0shpmO+N/dmoFzlp
52s8aPPQ0gBTgcVzWdtaR1vXL3AG+lNeY36K4/HdqRMbGluPeCWBUnhlxeRdn2UMvO1TnIW58TnR
oJD5EDkw82UwlMZXdVCX6TcrTK2PhitnP8+l096XEwLazVCSaH9NNKznvQR+m4TPLfNtpkzJAio5
aW+Z/slK6x6hzdR5Dx51xreW5AjUSWnfzrdayAicHvNwE2JMZ+W7H4VZiVQeG6knlRbHMRb8VN2U
OttxANGHc2QEgYjvDXf+bjI0XuIsjanqur4f813A7jE+DlgU5BrmKp+gHfDgjJyTjBQbiHVrrBG9
vESlOQscImWSndyJU0BTlEDq9jJaudDXPisxDmP0ZDllM4OdjAA7FOvZMl72mS+bPZIVHMlRt4Wu
Nnrryq8GccG262ZXeOWa+VaYDW9Y2xjm8H2eeD6uijoTr3ZL4Xiqp25+QlvsVxFm6Jby2PMgd+98
2g3up7GxODd4+unEdkauTrNNUygCQ+CZrLg1JjW6zEBw0LqFOwTEvr4vioYYnR7v2nwLikB6j4Un
qxyXNJopRgkwH5EqDbJGLhXUoY0InTd9+V7OtN83jQ2/4Yz1As4a1sI6Am1gyIRI4dnkCsVbv0xA
tewS30MqqQZ6TmVHl8VhM5Qml8YsJ+GtDXRHaXFl5ajYwNH3BcCidTMAG2ZQ6fHqlTg7cdhzhZty
h0crKPfMidCmrmItHZOhLa7ljcaNDe52jmf6ThsrM/1vSNGZRKN/mPyUDb9WCPH8tNP+3o0aAIRJ
HPnpRmiR9ZBbHAZkBpjW6uLmECRPwegL8RyMcmjf8SVwWVAjY1ZgNhSnvC0Hfhn3bD9T2WyjSiXp
Bd5E1n9RA6MpFr/KBEbM6ymsxDtSfoX4E+69q5wNEmkz+qD6aOu7mdp0PrJIiu4+ClkwYVVQth+q
uI6SJ0zinYdvZZo5UzQpwI2WCIVYssK+SML7xrZMdCed1+TCpxXnKgE0Y4qb9COhbGlpwOeQPYw1
ud1NhQIEsC9FKbjZPn00miB+8aPU2iIgx0gvg0bvR7Ccx6gFRLbum1BcK8cdv7hlFz5Zkw5OdRl7
tLwAfcjc8p4py18AKCB+VchNhpI90Cpw8AJXeYaQMkTP3/TmFC5AAugo/fjaaMBwOQiCfShThiOq
CAE3TtxnNhxFbwyNB7MKS8TWyImrUQDYEX7FIUfzDtdmugm6wL9JfO2sgyTwNoBSXMDISERaX3oM
cwO/36KEqXZoVJmK2UbPGC6anTVD434tqzGDkGyq/B5qdL6RxtzbS3M4HzdNkOanWMrcgZjfVFc+
/b3sGMzCPMK/Dw9JkVkHx8LXkRaEOSXx8IxaP/FXXoBANSi9hlmxcM96bKeTSN3mbBdw7LkmOZMW
7mpXca7juvIkNOLa/WpHdb53UjzzORgQrOh9eVSlbO6q2RpXEqXeET9wR8c3fRdz0d43EfAn5pH9
ppoRxlpjFd9XKR/X0ekH0NNbIDmErAGEllisp7hGKTq0AVWCQ8JPb87WOmiBsKxdo9dP81C3xTZR
1cg7TzvxtHbQW5rbVg3WRxAa8pJOwnm2QzbDhD5U2OMQo5lM69IEiU2Hr4O9VYt9BcvIcwZF1N35
yM/kZ4xQUXqtAXPhpGfxZdfpdkiogi6ONyVpjfaqLiV2YUQ0bbKaKQ9Q5ud9/QDEKDtFUWJ/BQkW
njNmeUcbiIRe6yDSewdZRYAr3Z4YCESTgacoAJSaol8+jZEaXiqQvrfKbSmo+PbyXjUVDW80Cdlj
WaTViCFC2y+J7cinBM3YKQa3c6+S0DnGy8Z+I6YRuVYz0mpoYSrjTdYoFNG+ip3p1bW3xb2jQnSE
WfhN9VPw7FpJI9dej+Rk1Rv0wFc0eGjAtoDly1Uj42oFmVwd+GCMXY02k3zTKQH6fvSVtevbPjoV
gYOE1nF4b+l0Qq8EfiRBat3XwJ2Stv2iZZI9WPkYhqug6ecXx2H0jrAzT5mWIsq7luR+dYxsimZg
9F+l6Ld47E9STt2TYsN/x4Kex/yFPL1pxzA/wFOoN+No5tOuG/SQbCHpE1lg5Dpfi8n0+h0Dx/Eq
cryoO6QLf5zzO9GupVWPDSIkiOEM7MTYIjpeHC6+vx3B2zzovguQmczQjjI3wgwwunuQWdWuC5Eb
ZmX+alUZHLSkdfW6YouFsVk07mb6PkyvEobt5gwK3LDjaR/FHVwZ9k17x+ujTeMwQ1mBgIn1dUB9
SJ/dHJ68BHIuy3E4PI1OqU4ybbJL1qPErMviCsWVehsaFV55eSNvcGWpHYEk7kFUqPmYHfntfkqi
kwwkRiSZoVIGdNleZjPlFoP7zZ7KVEQ3ekV741az8SrZqEDQN+b5jYfVhprheOXnPJnqV9CZw170
8ptdUmBubLIg+q0xO6KnXBnYXCWMH0kfs7dFKyHeg994b2TqnYyB5wLxh7UnZ2HeT4jU2V+V3RXy
4nZrufVXGAUDmgHpZhvD1daDxy54owtIVezJ6y2Cwnd3NOKN1RXnyO+jHeT84M5E2Pao2AOcTKrY
td0GwzWSPaB5kpZ56M1qi8Da/+R2YXdtpPC2paFIMxGZvfJF7R9dUyP+w7mE/zExSU8gqoIwgwtu
Wpvqh/TfZhy6taps/imDiRNyMJ6RprQ+iyE1mSFH5hEQFGj1JIcuhNIqDD00zVJj8Ng5LhUVNAkB
s7YIN0yp31rmdxCyjWCrtVFQ6KjpAJo3R4PB8Ck3sggIG1b8/Wg5w9s0iKdatNkp67zo5IInXVFl
3Xu543+wx6oeNPvI65SdR7edvIn5zSCN4T4UFMgb2fX1jd2hVr5C7J0zTccIiah1NBM0aa2EZW1g
9SC8ppq826R0jUd3YSfupWaOeEhLP9UrfMLhF2ofayOJ441QjBb3pmPan0iEI3UrqT3QCBEE64tl
Zc9yzJ2NcvN2AzDNvTeBjdEbC/JjUtmf+0HX9wN6izWsEX1b1s1wmuYgYs32rXPoTWodUiegUJB6
nVZFuUnGhVvkOvKl8Vq57pzcuElS+5kEAPvg4eLCDIKWBUBEfoVbm9PcKv/cxIIfQtfFG0sZEufY
GF9Q/iB8EoOfH+eS9XpCLZWtS88ztrnU4zWqrOnCs52vHHyFMBpj5Pph9pWtcXqXsQ1ZAwe370pC
EDYOb6jDWNqMb00GbSvuk5gGRJMdi2pMt5OdJw/I1PQ1fiAGhRrC29qUfvFFNEb9qW6a5hrhDn6k
GlJrnjTGK41TFvEZpw13tJ8dJI7WHS3reVpHTmh9tINQa6x9+bYWuG5y+lhofVpUqlbWOiuWHFTO
dc3KuBVVqbkZ42LdZbDFVJvd2oDQ7iFUIj5D/UWg0YQ/FhH2FdKx+WiWQ3eoa/0Nijojf910XrXv
ysRZ1T5IjtlPxcp0EzaoJe9t7r+xb1CzRq8uH1tgA8H1jK3w1iIm4hQu71qzsbuzIxp5NaJzu6bX
5+BtseGdzYAcDzoOz0UZMTev5txfs6uJUReklgN6yxjGLXFl6iFOZYlz02IUnCsewGQ2P2IaGlT2
IdvVAcr0hkZd+CBMZV5XnrbtNcwl61IKW+1asE4gpazSO9Wh6UPzDzCECABmJmEvUW6Yu6juXFwX
ypoZ+fqmegc15S67Sb0pR13tsWjMq1mk3pcuM+3XmV5Mt/J71jHqfU6Y7PxdS8m65QS85yJ4AXtt
YAoQwT3+sWUE7CegWYr8YA0NgRpN1u2Hpk2PkWhRQkaLMaXtrOliIL4EVald98UkZPhu1L6mJeLi
06z8M1ta94kk0/HV67pyRwe4ENvRaWd2UX79GYfZdCubyQW+YhQuPqRunnGzQ9DEP5flX5AZD93n
adFjUx0FemeVGV+sbCvxhpV2fOdlqdcJF/aCpoOMmypgbO4OEyoQkWB6IQgEt5jhD6yYdq/rNeyx
YZNUOkvOtIzC6BJ6Mtx0GZ2jr+YQ1XjrWOz6Ddsu98V2eYPlmdMOMU5n7P9A7VLLU82l58bu1Qvh
AUDrvVXCkN7Be66QVtSFsxmTLh5HSsNxuEIgYL2kGnSWWYuXljftFUC04p1eCSVHHRla3GYK204V
bmzssVW99hx+tpP+vodpsWR512XWsJeMtcrFng4MshVvHgNeDT5l0rmxE/7Uruu6vGoyieCIvAD+
n6kjeAirAdTqRY1m+q3OgTKawfXc+5idy0YL/RgFSlzlyii9q3poTe9LXzp2djUPAwSC0Mulv/ET
U5X7MpcGTyDmX/4VTEeaiHHSZMEFvYPr3k+2MzKZIrEi5Zrwg7FHAFEZi339ffvMwh2OWJGJWYAg
R3BT+IS1okPrwCCg28khkgUgaww/9/5sAstnTZFsMTMPrtUeP0sbn+Uczek5ErP2b4EN2C2QzTih
oV8RjsZ/hAUiiEo/kg2L4ViYfoTJPunTAwmb/nXuOuzjodCEyZeZ0ARamuHM5rGfnI6Iq8rufEIT
UsMeb2ynY+Of+aZjn5vaGkFBgZs0Cns1dYSCIxCN4LnKIHQKMBtGjQDbFx1dkIxa+kjs2VScCYGh
9W0Ggy8OPSsNsw0cvkg6o7SEjWvpsquggbL920tglWpPaUqzIMrI4jku3E25ZiqkAhSijNJPJu2F
HkdqILKrgSyu9MNI2ppNEJBWdaytsrF2c2962MHoMavpY7ZkC+7Mj2bpQdd0oHqtx77jfrKseBmZ
VRUn3jFafg1JJND3roktHzShh7hg55FAklzymIScc2E5HLv0KW0/sRin9i21UNpSIVvNnV3l1msW
Ox4ahILdWsse3mlH9DJsjXlyagYywCx0aiJYbxKll8Zu6/Yg0gLD+2g6oDqPQxY4XLpcS5P/+C7J
Tm8G8Q6Ys5VrVRRPhY8afYacAm4XdZb72OE1XYLG4LsDmBjSkw31S+zaMGWRslo1O3d9NFewQ8Pa
RnLPHQ1SYrRL8N6RN5e3aYoGGNZildFYnDG7l1DCI7gWqa+mEXXC4MbUcUzJ1h63xoFX4BBcZkpd
Y+tIZrtX5dwJYgjIMrLvYtEZ8WpIWgakYeGxGZwIGM8yUEkomma+Nc2O4Gy1/YjJI9dL5yyLuJie
hJe5DRUVwS5xvKFgOJaW4WborCxeD01NbcXCNzanUgPzWAlfIzjjfJjuqRvkLE9u2JfxkYpH63n7
Yyoqvl/W1hlb6wGicrBw4HyvOcI8M3GhZIbGzNXBEl9VRa00ZspC2ttg1kN5DUOwA5ow9saZm8sI
rvtWVMeZI7b3IrWyGg2dZeAH8r1sTyM7rU9sNe3pzGAMxz98Y688gActzPs4q6YSsOngong1TJ1e
o0dxA9oKVldejaIMNm4HxhIasd9Sw5aBF1zYGDVIRMwM5W9N/zg9uQoVlAhF0L7ooCjDFRFr3LW0
aRQY6ZG42jfQNyLfWEI3X6fe1bdRwSU6TLbVdt8g/YiMorTicvdRW0wbiD32CwlvPG+4IdhM2XNU
f3O41K/0iDLnoIIRPq+HyAySelKFzmZiYQi3yxPGEi3Z1B/ycrk1FAFSX388nAo71PKDt0FzMNXs
w9xsSSeaD6W2SJmKPZvGYNFXc4d4tHBhDFIoejvV0klkKARQfgvyNj1bOkJvmziOAiBpRuN08ia7
jW4cM6yac2qUGHMpRaFhQeSoUvaVCiSMtjblMNN/9Co/2RKPMiC0UkHWryM8omc9BU109E2r/vA7
Ujs+nMq1ZjrP5LalnDhBZ6dBfOafGIoUxSfR9jzzid0wxctaRE3DCugbo7n17PDlbm1bcwlqX+TZ
Hr9atB9s3MRoebWS86qIsibfu8qvphM7dsbDK5sVN/1I6e1kJ14DXnblauRB08Y1uU13jH/prBtu
7ZU7dDzTczOV08XG3gWhUNLFN9eBY7F6jVlJ3Z1CXIxAiPtecSJryWx2SiDdJ5uQULrwGSO/2+wh
/ksIJ1VPpc06XYTDTY4bJ7kJxiSudjINuCNspRJnP+YEo21id+z7bg2nxeA71AXUSSz4VZ6fukIa
/gZdXnogTyRxD1acq/TIdiN4EmJBf/IE1xOSLRMKTplWbbwp5q75auqEbbfCBoghjJbYpxZD/QI6
Bg+3BIXxjvgxKh2h5KbbKkmtBzfxquiKk+RWd5WYQloWDFPVM2Im5V3/WDH9BoPxk27NCs2cZcIA
nthZODNkOfise2BlXDiA8Qx+RYy3hRXYhCdkz+OcHmGB5sdao2BbT72jum9ea4co5Hjjsfp4eevt
J+qwp0y0IBhNDBufa4vcra2eJMRPZH/YuhWGkN6jUuYioxacoiY1DiVKwm5ngTBx9obVV/XtIBhf
0PnEBrs3y2QMbgw6nyG08qiXX3IX99CVGDPvjTZDM106KEJiQ4AjZQYVkavvIypfTJ22dvSjH/UN
jy8xhEeRGp6+5GVkzvctOH396CEtAhkacCch7zXaWLylGCBMa0f8WqHO0Nqm5p33SZ7xQjGTArgC
/evZuO6QD9T7Ic1N8+CKbmkIG70tYDKwhQ7HYR3rqPHewqKNAN8LjIsXibsRawbLlDVvDFNWc7yp
RttA8GoFDBSGc9lUU61Xrqyga0AwKvTW07zpv7QF4s1NCBiMh4rhQMCIIAnQoUArpZKHwOfHpX7o
2lzXd2wmpmTPPNaV2Nn7QSxGwKI41GGBa7+dLOgPsGbbpYc9MuU4wASV1jX9p6LZstNTDp4LkKer
qk0Ze/yjRnKxwVN1TRGA1g7QFK8uVBn49wY+e76OzEx/Ax7PCkAWQIyVXFJU1l9aF68UvYBB51dR
atTjg6zrJNokUc99VoLF1I94oN3qSOuirg8GBFPcmS7ywQdUz9I6mDiq1UHPvvHMoAlzw2BO9Vqo
tEyJ9XH1VK0jT08j0h0jevcR+DWv7FmN8lNEXO1X37DT5s2ckLGW7KRiz8eM1sQjNQAzy5hYAlXY
0ddAd0P8aQiIZ3p1J4DFjyHtzeCDAcvYHCYVh/rYTmmycWYjm+lhA9anIiozzLddRCG/DbXXmQ8T
/ax6icfk2zldYqhLWdBBuQ7RYtS7uUB+/OIy52ehx7MNPcqKY6+DlCOFLRgfUnR9i+MEk84K05X0
oDIjXr7kaceOqrPiaAGY3zoNkifmk3Og9xM/MpzH3iED864OGUufKxzK3VcMZ+2EsCpa6KQzU6j+
3NZ2XR1aNHbWMmRJ5svcKmgLNZ3yEnIuPpcJbjfbM7JXgcNMn2CzNgndkdIdrkDHluJeE0WBr6m1
WJsbdujZVRoM3nzSOi/RA9Wmkv64ZAd3yRGzexXcpqEv/Gs5q9Bm1ELFgk+vqK3lqVeOMZ3ZM/T9
1rToibz4rpEEW9rARd/BKalMdM89PG56hSQ8hPD0Fa0XAI4NoQH5tkBTYdQ3jqGVFVwZlZPEGFxy
Ct1+O3PYpPwLsdtvKsBl++7a1P4CHBDQPPGblgyb1dR6uh33uio850GJKeheylTU2esYuwztAouJ
++0ML9P9FOQBr5/v4pK/JSN9rAr+93v+ydv4H28Vexs4Tuo/r5K3FoLsh/rTv7V/rxZlZvf7X1p+
mn9+Vvef3/84eq8WQecvv9l+F3fe9e/tdP/e9bn6b33l8jf/r3/4D4no41QjEX2r+lItnxYBjv2F
4ijIlfr34MdLouL+tUxe/9e/+aEutb0/WAjZ7PjIrGwammiEfohLbfOPACQkGD3Lsk0PGO0/taWu
94cQqBt8C8mn6/Ov/qktdZ0/YD2iN3WRx33/uP/+6rc/hGScNU4iJ+0fv/+Zj2gvEVn/ozejhEID
JhwPcdIiMDWt38R2pCfmZLKTycbcuQ42dQn0eWXS3XlFvKyyDb7h6SWvY/0IY+EL9vdwbc6AkXdz
MufWYipYeOauKs66I8xhC8TKh3xWGdLY2joiXLhPGh3clhGyi/M4WlgW284b/0Khip71ty8iBF8B
bZkHEdFeHhT+/CeNl+yQis5GqzfeQAPkMEdN3CMLisV8aobWwaEML/5bQu/67Bdm856w14Oj0ACA
WSe8F+g3+Am2+5oWBFspYoyfFFwC4kTQOK3nqs/PyCOdFGZHpO7NSLG0WQLB03F0J5nt4Ffb8dpg
7hcdDAThDc4FtUgtTFwxqxSGwKLZqfJPYT+YJ/wrDKyQlUB1dlqYCLdBNBTPYkpG2CedmbfreAbb
QB2r8reaAbTeDpE/5ps4n0JmnWaF4RwzDU7NBTMBQSPyUvKjB1mQlz1ptmOF4VgghOnR+GuRGRO9
jjaqb2MS7PN1UGfQWlBxyHqHtp1s1IyLjElOyTtPsrdcRb4z6C0+j2CA7Q57kdeVZ3UHxpTGsOsZ
aF9IUJ/Y0rllWO+tzp7tlefn9TeZ+M2pmQP3zP6qQCWRYpFHu9p+Tv0U8HdC+4+ThPu4XckYDzfV
cjAfGmZYn915ULdMV/B75aOd6E0hpWYF93uLYOISFT89W8PbWjnDb+bBIWpFA9kLCPzQSm8KwuAx
l8Mo/xaqtlVgYAbno8naAHtdBc3Qyns8VbkT2++R3eAAjMnI3jLTT68XZYp9U1GHXJrBI66BMA+e
gIGfuHCi1lzXcN0WFtUwP2YEfg/3BJErWkcdmeKEebrdDQj2gIDNgf0USQm02jY029yL7Fz8J4Ct
2aHJoi+indUK97msbPmWDOHkrUm6jxNSOMqMLQDMt6UrUGp+uiioES1k1thw9WJiAYKyHW/mMh5A
zxH+0Wzg60hQQAaYWHYGjDDPtD/nj6FG9LwKQmkJIINki4IzgUWB8rnHfi/0EL8OdRGD6SRv8/Pk
4T0h3XmBzpcauMiWWJch2gypKx5spfdIG+kT8G617Y0/DgMuvDD3aN2a8VTtmM2jDkiSKT9y/02k
2bWZC4QSnOQ6T8joW6MWGV7IfYDq1Rayvw0aGtlrXp7qBZUPDGNnnIdHx+7STykNWTqVchzo5Gvm
Keyr65FJb9uTyYHXPj5OyKdheLMf/jCa3nrrjVjVgB3L6YCASco9jaScHKZJXRV+Vj16cPkzdhnE
FbKGOCtimaMzHPXhaxEDhXMLkc6QjBBclVJ+VrTgusMcT+HjpBouNuGg1moAOfqW1+aCwerR0PB8
G5rdcZ165qYza7Ywvl9abOlTbbGnaeSnoO+1OqCCCiAf1HUB7h92drLuotHfKpDRJgDxuPLXlhsO
DNaN0He2gKSd6ThRJFurhlhQFinL8D94B1rpUXO+N5IoEybnBoPfLVgBKTdmCxQT/QFTCRDpdlhj
BW06f8XUpwu3rci7r7abdS9uGTHQd3IzJDevbLI9fUfM8L0DQAa0foQAgTeS/aioNOkfekNPK41O
JjfiwHgHhJI/fc1CYp63aLS3WFhEdFc5FngCi+Nla2MorRIS9ZBWWy1awCUpxMFpMzMxeslYWumB
2ERz03fqx3JtuLHvbVWiB+cMeqrYduy5ThG/D5HahRnImcFYehs59IpxbBYFEuFW93GgaN1afTJG
a6vDXnUOKM2bVeySVYLjH4MeEkJat2sMkygzWkjrJAZ7ZFjcRqEloh0R58zV0c8W1Y4hKC7nstfC
36mMCSVGahVdJ+3cqIPREpa56v3Bl5ciWBh3QZuDNSP77lE6naCPnGfeN7sPxLiFian1xWNBL755
SYzplmfcI34sVDYHcwRM1tYO5pNBsATJhqlXiA0dv+kcDbYsNoM0x9dMZtZVMoLBwmM4iDfqQcKo
uavhyITwcYBxUO8zoFT2Q5B46jwQ9voUT04O/ZbpxR3Vmbyho2Pf2eHYfUD/tr8SgkTjAuQlEwqe
3owZYNf5+arDXxDwhDk8/goSbLsljJyJZTrE0U1a+LwqqsEtxQrptFhlqLiti6xV9zolC7qy7AOY
zdKZEmfdggOcwBX56ikBpENSWkdGzhqllDsdQsOYTT6KECi2clp9acgPZyPe0upd0RFPxm04uNkb
uTTuuCm17KGtVh1KHYko6TFBKbAwOZSm7U0THOINz8et5zBlXbm4uTIEZpOckPypHjxe7UKlirjF
Nv4wdGqdozOZV9pFK3tBWR/cDq1Sj7TdY7XBcx7eMmaFgJE5MZ0OAIat/CEE/1vF8/+tMr75/8ZF
d5Db//vy+Pw601Hv1OuvNfXyj37Ux9L/w7GYlC22B/8fpe6P+lhQBAeObflATwB4kzT4P/WxS31s
m/wj2uo8AAEf11XfvVfC/MP1pMdG6QcTnY3SbwXxnxXIfM7P9bEFQ9J2LebEFNxk19jLn/9UVqLb
Lnql9LyDzhDzJI9h9o6U2CEISxj2WbmFew0Lg7nyTyfpXxTmvxoH/B/HJW4GbCf1GfamX4+LKoy9
dWjOu87jrcVALty1YkagO+Te6c8P9avf5sehAhPqvJASoeF389dPX7GYMUn1ypx2uh78U+70z4Ga
1c6eYS+XtvEXTqNft7H/OBrQwMBbUiM57K9fbGgCdF9qnHbk0std5lvRRps5uYaBSnb1MBBQxXyZ
xl718Le/poeHjyIH7yz+iOWM//Q1k8FyqhTv/a6SfoXp2TM/eq+YSDRdcujzrjr8/eMFnokEDEMT
HrDfnDxtTvBJmPXzjl5pgYsKwzA4gnbWd2gs4AiIIgcN++fH/G0TxF0TcL8K116EDbZl/3bMjiou
RUbd7nSm0n3qgX+QlSX3f+8o7BRdU9DCEjy4dNuXPeVPZ5I3Iv6+1ie8Q+bgqmoVH0iL8v6CNv/7
E8BR8PYFgW8J9qbCWowuPx1lmVFR6w1017DKL4rnMXlJ65px/yBm8/jnX+lfHQxFsLA4UOD+r7sS
526NwjkaEYbUyd6Lx6fIRr3vJPbnPz/Q71do+VbCFBjMHFq8GN1+/Va1Q0Mr8YsR4oh/k9XQUZo4
GP/i1vuXBxHusm65i5X6Ny8bd/RSwRLCGDrijXnSeI7mUP7FsvGvTpkQtCGIV2B9cn47iBNT/zMI
H3cWCMN9Pc/3iR2gYQBNu/vzc7bctT/1KHBxLuYpk3mN5/PrYsH9+U7w8LlLeHD5GZX2yvyLR+a3
D3dcUm19y8Q4g0WMa//bhw9ECEJDxfxDOHEnVnPCtuDe8RCM3VUFgREHzI+1DyA6BBGl60rXz1Vu
hOP9n3/H5TA/fcflx7AXb5q3+NO4DX9/pozOwWtpZTtlovj/xFakkbjDbTZJ4NJlTRB87HwZIXh5
f+/W/35kln0b86PlE/X724LszhSO7dznuxAqMiLG0t2REjatW26ux7//JVk2eMsjorbpjvx6IUWs
SxJUTZolseE/GVjj3nhh9EcdihmpdtHfZ43sf7Qt/22L61+d2eWR9liH6b8RkvLL3ROmtonOu12U
+oDut73PllMHWX0sPQVJYYzsvkZQWznvf/PLsv4Sn0A4seR6UkT8dlzbrMrMrGFrozN8MDy/OfZx
WX7u8qGhod7js7Fz8fLnB/3tyadDTKSKzYjSchzLpGL59aBisNHOk0K4ayZL3v0XYWey3biSLdkv
wlroHM2UIEiKokJthJoJVoQaR+eAo3UAX/82syZVOag3ysx180ZIJJrjdsy2mTEy9d5D+J7/l7vm
v27+//P3MGWRMeTOZ9T6f/+evMhiMxDaPNiTzK4uYf9Bu6F4zCVqwP//V/rv7y8mnyFclEmS9jZX
6H9NQn5eE4yTE0yZMRk/iv+luMX13OuD6v++9VBAXZ4sjs/3heIa/9cj2Zt8ytHAAhzJFIgwtYEe
nuecxM/e1CTO6Jyf9cipT8FUoTSPjrz6Wp2FqW3hrGtoKSGKMFiMhKRsrd+hBhqD0U7Gb/4ogOjP
AFawgYcDTVVwIeC9A8WiQm9ruxBsUT2da6wHEsfXsnxDFhyc/QRE/4+m2DhMAOOqE5C+UOI07L0z
weRB3NXuZkWP0lUdjKLCi47KCgwpjFAAfNJu/tRUcfBWDcJ6x3Xi/3LKUXzCtAy/bFarj7UFJwaK
8Ri+F/irobjbLHaSiuLrftdjg4HoM0hMtZpUcLEPxnY9jXk7iH0mfZvlB9vLZ27i7NcEfQ+8M9HD
+UAdbvPY0w1CGST+jxgjKT0WYhyESEkK0cLFbrdaTpQllLA4WYi/1PMwuekSXWUO4Ug+fs4IC+s5
blCXqi1r/UegwH3La1r6CJw4qJuxqgoMVMh355JH+5pmLBzHJJjY4B4wq9HbERrJEq7Irtg8y64f
uzDQY8Jc6d2CH4GEXZdwYU+cdyUlWpHZYHZ17Lh2mNzq6VSJjsoV5pxr7NOEw0tW1dyu7AS9/ZUY
uXGKt+EgiiooF1oGioj+uHiMj7UH5ov5RNU3wChzFwwsUsrB1JH+ypTY7gUGS/fgrb033lhQT+50
YQEArHppHlZMGjN1BnCAL1NBhQZPfjNRYLf2TXPyo8n52li2DymdFPX7govtg9Jsgy84jwygBa7B
ED9uAzlHjhZwxuthXSUINbW6q2C8kG0McQEC5PMItgSIrE8ztq3i4G9L8xPPJQEt4msNGhLz4zvo
oNa9ISamy4e+tK80qzq2jh6Y+CCB46PeGfpYnZOMKIeDai1rONX4TU2ymlw1Ox/L3Ie7eAbq77BR
XzsylmNhG9aVnrips3beuOUibTF8dyQwOssmQiRcSCiqmz49i2oRPEXr3CQLWuqtDtw8PGiH/huC
ppP9yI9TQpSx8V8nWTbBr8EOhNgdBhsExr7TWibSaMB1SxgYRFOnahI38NaPWLq49lwEdUJ0WTMO
l4p6D320CtKjqbVY9tGGHjbsFbtCQtSlVooOWDlmNyFeipEFLr2Mj9bUZv6elOoVzO9g2QL4sNxm
Sx+3NAtMTgdlWtS/aYkTrAYaLOLnzFm55DbwNYKlQgngNiQlxyPFy8P1mHUF5JzcbDVG0ynuAcSM
Q4etjgogslXS94RK/SGUc7L6WiJ52qP81/ezEXvV1Tiz6XfDotvVnsmPagnG5oVe9inaz7oaoYkT
QLL37EkhFOd9T+1hXofmzTQsdMnJ5dOr0229+G2EDv9Q22LLA2vm9cuKR+Fi08UvcoNbesOjGS0t
ZEyvGM7L1VSJdt0G75lasvFGsr6QxBKD/hV7b13RXD+YL9KFDdYkOkktfCoVHQTaXyF6ht2EUzac
WCAfyDxurz6T/6XpbPLNgg6tiOBVI9sdQz8Gf2MTAcNQjmOnB4mfp2ImpLzjD0XUg1k6/RiKGTEC
F0X1K3OF0gdBFuJbd2QbqFCYxB/tKOca4Wquxs0Bcya7rzH/O8d5+zSHuOoSp87ia+t1Vbi3FXnw
BudZSJFu4wf9f1w7y3LUQT6LG5nF1kxZa/Gf+sqNZ1TgZP2E+S/U6gwqi2LqaMHRQs4DS2sGMAaR
zg1IaJn/XGqDAlYGZ6+9gYo1g1ahURIFark2mZKOzNzUhaX2EPhD/TlXVCmMa8j/jVJw1hjdVpGg
Lyx/pPizGsX3hKcyvEghuPJZ1sZxanUiiK/Cvp4Ja9ds8YsVwkYS9bMXwKKeAjI7xbywzOI9EJyc
DicPhprSAaGP8sc6gEe8hU+X5xEeAi7FgRVepcqMHgyy7ZQDNM2b7gXKIUaxPBHTaNF9HTd3qPvF
P0WlNGcFg9E2s++VoVerKYw+ehvOll3LhJEGsnvyWh4/9AvY+bRndNHv/xFZ0FYzC+Ykh1o+2WqI
7wZGBX4mrAe39VqQKolpa9ow0M7nzCudy8Q4xoOhTScR/20s9x77eZxiEvtqLFq6o5ZoB1/5l5iG
7dmQFIZWcUAyP3lF9AyJkcDfahO6kLjZqreRVLiv3SdB/Q0Q/WHYrVFZ3rFpRGvexG8/qrEZuzgw
ldVdurxfb9drUXdbcGutvOUSXAU4ogyMq5GAfVCFxzhwW7Ceqr/0c9j/8cYxx2GlHkS4yDQqC3Dl
Q98meia6tYrWTfpQkaiSzXAuV76nqZEHS2/rDXzz/J6Wq/liVr0NKZbSYEvIxzX93mYtsG+itvv2
Okd/Qd+ZlrSM+valt+furMKVtJ/idJdcR6XjEDjW3ohYfA5b6wIQtbnWgHR3Loi/bHxiBcocW8QU
Q9EQf/W2IniV/CLHaTb2ERNRee93EssOpN24ysKL12bz/cIdhP1tc4o3CXo63DlNVN/jKaPZN+6N
wpMxjv5XFygEEkdNmf3Cog6nFx9IEP828/o3Ex4QMfEUTGzaqnn8vdEctctz93nEMY/evbhPja6w
5CMRdzfB7IVPIO+8n2kGCsCecU2pwmb8IHa0LbyVGjxyU+JRVOWkfW/3/zJGWdob3CFbkwhDMwkQ
nGqpqLyGGgj+wyL8bNwPb/DsS+ta5DTYIakTQC/uhtYMDxHck33IqghW8ub9K8Epmj+jWkG+E0fq
ZZpN1wpaTSr7e3OH5bwu23crSJi2xhrvMhSAPaYO8TpLu/giAia+hzkaAT1VDBZT3v5ZnMB/BCMX
mOstwuWGQZniPDnBxux6z33X9jxdyzHsn0gWH/SSe48ujOrnldgT4xFZbMuxfrAITpcWFAeuWuct
j7r+FZo1AbppPAMugxhbGQn9GbNy/+sKKi4pWk7Cdegeu9EUINImn4ycjNUp8qIfcHT2riN8gbO5
xA86hltKNx4k18na9G7CEPRSxfQXVY0nU8/3zLHoRsodnJwqZl9ED5HeLNKEnctf7DRPAdUosb3d
E6elnx0gfnjuRNtHe5kFwfeQrzBsrdZica2tevprABLOide3JmUqtXdBj395DQBJGKxy+EE96Lsi
5KlPVI6VDDXWeIoJbIVbdWMzzMGZFYs+Z5vilnU05VQTUfd5CuJ9NWUCpsFgu/+wmwZJnC9/simo
nkGns3OXOsYsarMkjjNbQgjImnevmpwXMAYsSEhf7tZqCR5KIgovDXbwJ7t054E3RUQnRzE6pKSY
bu+LjSYRSma4qFRkqovPO20X9no668HNj71Hd1iwUUoHYItHCubi9riWjmB7TqrVmlQazRSN8Dvn
h2Wr2a3Xw8C8MkKyHkJ13SKvOLSIBJ9tOQzsx/G4CaXgjmpBcBH3t0XZkwcJYp1q8VD6av7jawg1
O68qui4hVpEfAcMs78XWRjRDz6tOVc0L/bCB7r5HzQUhONMGg2+B5TMBbBIOzxvG2rPhWzrkMZ68
hCFQcx8BKx8JmJCybmqPQXlz8zoRAZUBaahMzjnESPexFAzkp5KW40/ltHNxq1QWeTesqNYOHiJP
TLmbu9lcPBUF29X93TKxOI2XIv92AyVeLfMHRccwL1rLefFzC3ojPjNuljCnJKTyiw16smNvCh9L
5/PnKeGuwEW3rs35HaYSAOb9xFO/T1cM8vaNITB70wVDxaVA4viFbE07PXa2r++jwfrW2iZ8unaE
MwcorMMEic3zWsWPIcffMTPOd9fGkzp2tRs+YaMacM8O9r3xy/cJGAtQ6uq+sIACszZ0eEkzliWh
jHogywVr2B11L8uR51A57csSVwDLLQYujKzx8g4Vy6ftcvCaIzD56rDwkr2i4MlHYO/gPd5xfm0K
bPBzc33QkjLe5dIJb5rcIRdQXmnwPt2LWdI1XpkGDD/nmtjzHU1g8jJb4OPxJ1Ckhz2AZreatCiY
Qg+RuW+6XRFo8kR1UQwPul5BnRFqTrl53IeeeGqQBjroiDpAdGX8CfjnPiwCsZD9t0R/mi1Gu63E
GJtMhZQPnKgwMbY90HQ+4hNIshV2uiFvXCrrtddDe/TC1fmECrb+ER5lNp3vcjrCvIfZQ2mckTyf
wj06kD7wCZBhXOyO3CxlpzgbtGkPW0x8bGcwbbEoJFLGARJwyw2jYXj0+o5C+1aAAArK/NKX0Sd2
e4DAbnzn0/7sUrM+46tt2mI+hTR7Nqtm3elYeFSyyH7I1dAA8a6wGGzLP1xA6h67obrvu3b54sr6
g9IG1AHbFGkXHeaXGWbSWXXe8Voi98R25CY0hUVPZiv5bCdp7BunAcReNO074Pfre9Nejk5NrH+X
O872mBGV5zzibbDLZRRDeZqCxOehCAFCua8MD8XLSP+QxRIcNZ1V7yh1Wva0mR/jYZEvkQri6Xpj
Ux9Flw1XLJP9B2/GnL90hNDAs5RJSjFghBhMawdsqt1kN1EfdG9GQ8BNymVsflt1a/OxuiO2yWbM
ngFmzpchCjCMxaFiza8hIl9yjx6EYK6s35QF2gtO3iwi0KtUvzeT/ebzv5/rNuiXxNTz33VwwMMy
9ssq29h+sysWmI73RdM7pBOZIw/wXS/FzIoep1rGbNlS8EdaFZMt2x37xRo7812Q+zxJpV9xSxgL
J3tG8ggKBy/SiqDQrmHm+NZxz4PdI5w10OyxaMC0lLh+5YLIBzpw8y7D3n8dZexhxR29Iu36PPoX
LmTPmj64Osy20XbGHaPwesAHTgFQiJPnPvN4Ju+Je38HpSR+6kjrLgitSJ2DWVqPHWB5bCnutL7D
I1BM4wwRvzIVZ/MRXa1RqTKr+F3kuOR3vC36DxuMGqZzqnfdoavuuixa/xgx289EDsLdhGBk0laM
xMqwiVAlH4H7PdpwteCaEOe6x0zcQKAaPbCwHn1teb71MT+rC3WDpDn/qNwsnIDWlCXxloPytvg4
yHkP9DXtrGVw41TlfPsJWe7otvRGdzn4YvPcfTXPRJbWKRj/TDB2wKW0OjhjNAhe/bwKC+DrXTDz
xI4AG1M2S9UFztWm2c9b2N2FSz9KwtxTbfZxrdSdC37P2mmXIoykB3b+d/KYKLHrAWfI1iigV5BU
p83w5DglEYZ1BSnsbPZnMfBQ38cLbbq4sZBRdnUxqZcytmuGUG27EwBwfFyYBVdLpjw9pJOGMNif
zEL9bOIOI5XsoZ5dRedN6PwAbaEIbyPHKndiCElSdkuWS8LqtV3uSLKW9LcyDlBP0PntEUmh0rwK
sAaRIg71T8aeGBs9nbc6kehNdy3LWLgYpNHxyIc81aN5nR9ij5LEfcZlT7dyTEWBiCfqr66BVofM
xLqMMI7l0tMk6rETQ+vlVOiWHE5wifsvc43/Y7dkHZySnhBbt1/9aXtDsJnH/WCGkYycNzXA38Uy
H8IqF3yus5D3HS/w7dguNl+wgr/P5E67JyBPvJSsPqbGQV4KYfRGJDwgSgwrlwm3lsdTxYcyf2PU
5AzpViLDMD064tIaBTBEjuH0SPHlYCHELBzwfB611OYRsaavq6pDcF81XJ007EetgQO3/Qup0YCi
rsVCqcLwGP+b8cg6O2KyHDyQ/mYUba8uxD5uA31vlzYvzVaTQrsJvBg0Ea0YlEJVIvIp7Iln9VF4
2BTR0mY1J8BbxI+npXjrYqjroPDjEvgE5kT4Kxb8t8TzbJBqcU+A2R+87j7cwg0PozPJf/yJwU+b
w3zd0ZaGV9Edo58B41oAsaWhU9hSHZEHzNvrcY0rCOY9/CkSNmwdcVORT6K/ITBothLfiZcMWRXj
NZpC7w1IlKT7MrBscQqwnzAjrhZZp9iGesJDclovYuwcOq8DF3Uj05ucU5St+V6uEEHwncYLnT0x
NsB9hz0bvVooei7wynvc9o3VcVQbnLi7wbMpBYpf7T/mVVB4N4ET1NtOznlzFFlpU9K7kOMj7G5V
4QPFdl6fkKtYcXuNLTupuCu4E5DiIN/VXrB+hGEhfvM7x88w2ypGLJfoJSHxuO/PeKr4tSJ+Rl6c
IQyq286oarmpq9F/s7ucU/3IMfZtHpkysM1DUNy7BHWewXut/FESa0WSEURZ72VTkkusY3f6U9i9
pfZBTCbg3xphoPgVWbFZ75h6MeuXivq7xZmoWdPb7Lg7Y8cYJIk7W8iWnCeiBcutsv19RwhjOJJT
c29XZ/b4K1rHvaHxYvG9H6ZUa4io/AA5Q6gyW0KnewCaLevilkzhqHhnhmFsWkxfQ4YtbBasEcdT
UfGxEjwTYWvJE7nVuuEBpet2pfoFjPdDxMvY0NkkJKdpXXFkd+2mqyl24JtIVxqB7ZtoinB9NB6z
PcV7nt72ure9+eC3g1KvttfgbG0dzudHsmtzCA17Aa7HynBwkgBdT+9MDd1hX1V0S4wULF1/89Eh
ct6XdRGeB+CHTjJXDc1mNdviElRAxfiaZl0tl7dZd852446w5lAeOWru8yVEoYYoVuapsraZ6FKf
aYqBfX8OjrlnvPZ19EvD/FFwtObyLxsXjqPd5u897O3t1vadqSZD7Oj2L++Rybt1q7b9mh2iWKgq
Bec0vH4sXZCEMTB4FE23yaKZao9kr6MmLXpMt69oB332ixCRYthtaRxLryWp1l5w7gEbWLHHRyYg
AfVd+WCGjvA3GpHqBR7Ye1kPLFIrnKfMV0BW8n3Fb5RDfCynVxK2EVe6D6+E8WnKij1pTmztsHg2
7zyT8aK6Ibyetu63XHE/R5KKcLQr4b9A+KUhs6rq5Xuchf2k/T5od3OxTtYlq7Pl1V370b8182QX
x8xZmvji462beajl4dkSHnbQYgZIgFkOFtbDVFH9hu5b8DjOl8GyDthL3ZZ3ZSRjrqnJNCm5rpiG
G1y65o3svC0pGJ396cFHU6iOQZhZcJgs/G4YZ4P1L4ThCMi7p+0AyQyHQOrLMvwpzeSgOKNtxPaB
QcLnpDnNgb+fuU7s89RnXfjYgT0iOjxUjNiGwuMwscdyRBT1Glz+6NlFk9TExQl6cUuOh2xRujmZ
sFt+GLsLn3dMNsWPhVm85aNopMZdrB172ePraNq0spYRNHQHDLBObBV69Zcrs3pl0Fm9OEXLtAYe
sPmMw5U6sSZhf54/Rxvj0z6iKHXlIGF6DPNep/Nv/EVeAWrFG57jjOa3nb+GzvPmV20IqLK1njfa
T9tj2wTUl4xC0gpDJDSEMxwuI+HSFowkPCpqIW4Cg/07a9y4ux2cbQOQZm/eg/K1/1wHPm5XQEnT
F42WYFXAQWDoX8vOetAedtakVyp49jkM/xUuwde7Nd/kj2c3s7UTldTWUxZFwZOF4Zt/bRxiPNie
ly0PyKnmmeK3DqZGFHTbbeyHWp7mlTPkBZ8zbI56tNv46HnhBH1nBRNYpn1dRuKeXFX9vMhwdg6D
t9ojY2Wf/4mvkhCHadqG4zKbvtDIOIFvPcUux6VHIDlQe+8QFMsnyVGeKw2wV7356kANiABVyNV9
vw1ZT6VkpTgqD1RwHIkARxUIvTUwl0mXvOHxCon3wisoWmb5Bb3EyTpOnxFHWe7Jrsw+GV2mW9Xy
ct3hz5brOer7fKZGwc+fZRfzZiaNyPwIzg2VvLP8dj+A4uvTBsDg724oi/xI93rPkDLBkN0tTQ57
LXTUklZ42760XAZQLrmdFYnAAla0ez/IrIZSF7tyf3EqZitiI9WO3OiOdxDjon5sGV891WMsai5L
QJOH3rVntYd+SH9kBaGqPohJK6LU5Mm1hFtGGuMERoYfNdAy3MSFtDBDfznO4XJPTR3GfYizZX4I
i6Jrn5vJqbG9ZxvQvpWE35S0UAW2pHMb+aZIIlbsNFlS74AyOvMt/n+O2SEKBIZbbNs1x/JpqOlv
FeVHvGza2fddE3/Qe8DsAhy3ztOxZ1/CeJZTq8NNR2XnL3lNte25G3L7dqxGNDbhb8G32Gyhk5b/
Xe6pcZjGu2qcCJ14m9fZqZ2H6kwaAvnMs73ln6+gWLDIq9ihAWi5VaWvueUNdV022W0O0DO6NWOh
yX87NjfnL2jwrHnoOViPfCVsbzIuWvIaKIchuXp888VInVAyZq1Yk5yYiJVOinKxS88vwnTt+bTP
MgwTfmGdoHMy2cJTxw2cH8V4qxOMx2WWubtDV0b1NxjyOWLwTjSA01r54RrFBpjdBzI7ag86CitO
iwZTuiB/txSb2+e49CNz9jMOoDdbFDIdErPRfSrh2UXpEOW6PF/335g+S+RRP2hR+xabevWTPShK
nvPR1qyefDM4NBkW9snUpvkmMYibMcfOuTEm5VCdMP0vGa/esj0ZIZmQewL8l4zzs2TAuzLrZthq
7UkUdIztOkiB4aFld0u2Aek1pFPOX6u0rmM6Z3nI2W9Zl7U0llSY8s/AfcZ/ayyXKm2JsSJoDeN1
/kKFAcennQAXOS9HfcDBujGL8u59cgND15EyTG57i3RocAQOQUtPEfMw5+2vPfNAkpcrEgBC57yz
q3VfesrCnwj00y8ebCKqyC/ktcUbaxNUGJeVGp96Jhz2Zpmyvrc1aPxTxY8Esatz/zCUVIKGzlyo
/QLQ5LdPf0G157O+Hki3iofD6hSQ7EYv89c0qtw1O9H+7a/7+gqmukGlbxELI6fIB9o8RPgasn0n
WTAgIqWYOuCNjbSswqmu6bh5hujisuIP6KAp9kUgtv6wmUDUf80YZOOj6Ch1pK0n05cJEr1MYAQQ
+YcnQGETApL4aKrFGanY8yg7ImfKCqFjhpwPrk/N57Mo+/h+csVs6HP0h6eouvbWhjTQCWQwfUWu
1Rv1YqYLzAtta6s55vYoxLm3fOrpLdyB8WnqqLWFUG2D82B62igP4wC93oTOZvR91RUQSzbJSf4X
yJSVjvHKWIx5me2VCT2lBO0ma3GQXFci28kmm/BS1lkfHsMpG7oPTeOPGySqQZFISx9B5w1LwPCx
5DTnJXyOLOzLsA06IBH0V1ZZ6X/KTpYvpM4JW0CJdi2QsgH3bOoMYfhrrcGT7OJgbVF08eZjlhGZ
mo7FjBJ4A5krDNjsCxSg1FuNaXn92eE/+DsV/ak07YSkNxREVUGw9q+0fNy2tDthEQEUPJXH+Yoc
PLs11J5k67BFnjeZ+/ZH5uSDc7FyMYkVxS7zSLLptRv+hJuLSHzBYLwse598ufwT5opJZBcbudDd
A5l/8BMTKs5fjlsoc5tvK53C81Kr6TDBFxlu9NK683mpOOal4bTl5hTwTpuvSC/f/c4ED0o6qb2K
fpj5Gr4ZRuS4hOhh+enVhgWp7qXAqrwEfXBrGNa+4LDBZCs6aKm7uutF+DiRkxTP4WAMbOOgL8iu
L0H1PWOR8FhHcA47V9e/bewt74sFJxpMbzrTnXCpTPqImNVPdPFsYZAUQphzv/Tu9GTceXln9ZfX
aeR7Wbsb5rlDwrdz/2eoKovGIKeofw/LbP/ORWA+QuKKDyNnL8baedL/MDOVAAW8sDeJEYIOO495
YB/4nWE/EG4634caeQL8EauzXeE6yw+xlkwe+Y7D4aaUwjUpaB8VUtxLxfguoxuHd9To+B+MYegN
rWDrekHqZHDCbgMmhZtZvbmrxX+1OPVhve4jj11UUSwAdjNA8DCUaGgsQBXO9bX3kYKFQ4srrL/D
HglMGa9Y7+4cPiWUuqWY3QOGaAKcHZltnn9dRQU7fr5yOlq0CIBxQ/V/6xbPxaLkAM9NIuPBFw5g
h8CA0yGP4TXnHXGypayu7bIBL7oi75b4gmub6iYJatI5MTRnbwgNA1NBZTlbGmAo/AqEstiXGkqX
y7HP7NSr1FAcAmxdfwcF3+khX1cGZ4ucXk/hF9Vw66mOJ3e7BYVSjWkYjYwTVtBfScwA6OWFdJ3C
TOaHxr3d6sxHsTe6vZVI7AAiYQw/QaZhaQv+rLnl2y/jxMol7+0qM+NXUQ10kLbwXhCBuoZ67bqI
tcI62hZWAhaSyZ1o1UKcte4UPzXTHBLWxvd0W/oOc2/jFhlW/Il/m6Jf2PFHi75KWKAuiMOAPqwg
CfEfRvzxVe3snRJ8OEVnVRcmVg/lndko6i4GAFm3t6M6/4zCYVGM01P1GlKWTWS1HrKRJTVbTbgo
pXsn8876lHxov/FGCCBJflX/0EXSDIexixDqzAKFiiF0XX/leROT0Jw1OjQ/VnEsxuoKVbfbodhR
fhM8LDMT4L5pWvMxIUdALWFyehq1qcWupcpLIqx7rk4E61Y4WRx4HgDYBL9Gdpd/uIzxxZjStBwE
5dLBWWU1i4Cgeu+F6GJLDy77Xzpc2YZyxA7a5sGLxwXhqo6uI02NaXDXBfb8lnH6b3dWrEnUsY8Y
7vN5Ghf8YRUXGDROSrgCf/20hSseQ6/y3jtgjg1huYzhJ0Zjva+2RfuplM1fFM3wpjLTsr7OeST+
msCHNoEGSkNoO/qXbLLp7dZ17T7ZC21n9xAfLaTDiZtrXyK4fVq+qigcjbaCI6dUwadQa2s99LE3
0k/l4IY6+WUW/ESKQFpieWqgwN3VmKAgIDOGrSCNApD8hLl4NMQcIC0nO0/FVHUfwUB+eWdnZUMR
sK6g2pTtwOZcVdkAv7wjA/3YbZYd3i8VCLKdHPgZd5nIYoXBBA/BhcVJSCldNVjz/ppK5l71QUQw
x2txF1WC5jt6axnvcBUzZPTbWPy43MLAqzgsDntcMqM+4OuKrJueuB3f8QAZD66PP0d7v17tU8nx
e060Qtm6Ews7oBnTXpy4Zehe8hKKxAFcrvvQKsf+iZ1qjHmgriXfFFUPdwToN54EwGh+hKqq3xYm
5nlXoup/8TqbcFMQjYP95YNYSkexQcjC7Vj2LxOBA7ArA4yxLzKYZXfZrgr0T1GUdvHZRV1RpaBX
qz4ZfYDSSU2D3D/WozS5T2Zql5tWMgHvYGNgvsrjZb27ajTjXk2mvOswP5XYTG0qid0poCR5Gii7
P4Y6l+4n7oKZclT0ue2VP3ENDo29cMyhTQ7Vk8UIfN7NNNhy2jZS+FUmugKbYovEnuKEcVXJqIbV
P/F7oAXOQkftDf19C8r/kCHpKyE5auzg73aem+BwxqM2+FkpU1A23BDoe+zf2Nrk8N9ttHtsClnw
qoNMifcYDPF2GaptQ2wkHQhOHZ/Pjhw5TZKN0nFxQwlCWz3DYB9vh2wOq30FrwXJWE84quzJKuWJ
tR8UW+haa3XauM6qX3Gx0ChNkAvjqh9s6B3gmuZstwpp1wz99DUT02cO5aRGWzTAshV9GtSih5QG
9kcy8H10dbhtpzmWdk+zOYCmeyYcclglbzL1WW7A6s8gSER/R9GoyYu7tS5aNqBO1S4642TWRtte
yFmy36Rs0E0jzuxERzuqIU8Y9drmYsmI5jL2CCskxTmzxvbOAZC19IxKUDpPOrAte28oCpIRaGEr
JPcMZUfykqzEzHPvwJ6u9JN5NDRVMkVYTYvJIuAr+8z9rhzP2tuGgRDwYipQWP3SfDKLzP2hX+gV
74CAVodJb+wRKGbfXtSMVWQ/soJCsbeW/q+9NbJ+cHDGhKnBrKNuYysvFI44Y1D/A3+Rj2trevNW
wAqc7tbGbacTfr+6SOF6ZThNqaK33eNa2eKNonjvh6wpg1XniWzZyxZ0K0vJmTIPvteBHY/N+7Dn
YWV19ZPmViwTF1et2S+0PomLzUv7lct36Y8ZS5bvOoBaf+sM44w3cx0apN+aA99NVgY9PggBy5xb
CktNUhrfh57vc8r8qxYJIGrzCMckOQbonDanzWbpbynN+4MaCiF/+V5IgljO2fiKkQ3jm1dWrMPp
jCvkKXNVhCxr8e3y7qDa5B9FAxAcHLXpAC9FTkQeoaOZzw1b70gmJNtCkuSuFhYT8Fw04SOuFIUs
sfneZ4buW6Z26fs2+k7DB4yUIYs0y+ncXBK7qQQW0hpXl96X5Ju3gw9P7y0vPCwKUKdoIIFssFzB
qoGez6KOG7LSkj6Iw4hUos5k+MvmlPn8OnutqpqXvQWjbO8s6xAj0E1lUe1gtsVDGovVmo7hSGDg
Fluhpkl2GwUVpMEK6LZ1J1aXo+xNTJct9qp3C9DkmHL+WfuTu5KjvcWc3bj7fO3gf4Bj3GTKfina
UtyOitloRfGExsBB/X6yx8CjqFLbdGnyvQ93MFDwRfJV2yWUDTPSnYNFlscMOU/zzN1QOS+2u1wX
lLUFicHqN+sxc7UOLhSa2P79TFabHCrJ6fims3ri+gFvdEhRW0QSStzi2YBOjqAF2O0tC3rZ3bac
ThFwOsBpj4Dl1oKTnIcG1LraUq/DsKHT43+Xw1+rZEv4UFGcNPzpWwyil9gtV8KLsV70tfXeL6Iv
0uLsiKjIRhB3mMcUMrVr/IV9n2ma5nEwrTO9gmMN3Yb4h08vyA5O0Liljl9Vw3uArMiQx9IeZDGp
2PrK8WXI4eo3jhO+GVwnAUOgbmk4pzFGTy9c/xDbaNKtYxj6Vby4tNaTXqiPdBZjCLLy6X/YO4/l
yLEka7/L7NEGLRb/BkBoBpkUyWRyA0sJrTWefj6w2mwYYHSEsdf/jFVXVlJ4XOXXr7ufc0afpiHS
j51rhUJV7aK4SP39iAxwthmLoiJHQR3f/J2HZh5+M6REFHatzjvsfoIrh/aV0osD6W7qpbanQ6Se
EFoGIi8fCxiyTNeDCga9Y9rF6ZInhvWpAaM3MzUwQfm6H8cHNffrTL7rrKSDdqJXBa+CUYAayaZQ
UyG5JctW5TeULLXwm27QRnMI86Ae7/o6p2MvS60cdDoju0lh9Q7tuq6tXahn1Hl0kqQ0IVpRpDih
CR8uD2AKhyFRHJ0gFc2KoBroFrRFXkW/kqagb7CLeRnbaCx0B6tVeQQ3HV84tCIPLAElXoWWcDqY
NFoD0HoaAl8dNl5PtFo8WlFI6mkXtRGK91sKIXJa/TBFGHqNlziha3E8mLCvwogB0Ul734liK5NL
0pDWap47ci0KJaI0jorxV1rnvP7WuDZdbPbq0AWlue6HhjQZF5imorYiTaGarLtEhs939MKxTlZd
Cic4hKmFBzkiiTONfoAa+dQS74nKBVyjsl/NPNtRkI7o6A5w34yboOl8K1z1olLrD57nBWiFU+I0
lXpHg5g2fEkUWeSq6Phs1qOih16/RS5rnFzfKH3yokkGj2ff1+amyZXouYxbysCh6Iv3vTKlf0NQ
Ma2tRb32h2utUwlJS/ObMWXeq0WTbmsXtBU/Ra1pbeCKnaptKgvxq1SV2rcMZY0XqPkDSF60tI5y
iJ4JDeyu0eCWAEkkgWIJc3TSM6rb/6BL/z8e/39mAN9/huPb1Y8pTN5TVc3f/28dVNn8lwngXAWc
J0JHpeoA9P6B4guG8i/L5GkHj6Ah6Qbcpv+Hxf8XODd4rGiEoEqEjCoIrn9j8QVF+ZcBtw2oawMs
nDrj9D8Bxj9FnVH/tID0Yx/ssTJnhxaQOoUmaOK2CoZCrUl4xQZNU23aNlPzPcgldLHezcyXfyBg
78mxPppT4RCQMAWGFtqTGZn2DoFcCIYHUYZKx1xcj9rvIYE+MbEzj4b7R58WgenXZXun4L15eKom
qsSnhkR3gjbP43t7IvipakxKGq8FMXto4BN7KkM92lyxIi7sGDLLayga6G2WWUdy7dQOf0U3cCDd
H3Z367utu17b9vpwXK9dd310+O+jy/+6rmNv+ZN7PKx39o7vOR75z73r8rWtu+drqz1/5LvXu92d
u+WrR354x7c6zo7ftt7Y/Ep+/fwt65yf3z2t73Y7fpvNr7NX85fXu7XzyrfwEWxn/hv+zH+sbNvZ
Olvs8r38xi+bO379wXX5Va/8zW5lr1b8xhf3aO92T/Zu5fAzq9XKWTmOM3/bip/n982/zLnhD0dG
wid6mM1vts7+ebWfv3W139kr59Zx+TOj3m5yBu/w6dar7Y3jrHfH9fxB+WwbfvLB+cFv3fKt+9vH
7fZxniYmav5p93hM7dnso8NfX14y+cqKWQusdRpVtSpG0v1xffe6Wz8xqJXzw9nunccrlqQZTfnP
Sdj9/n//oy33xvKINRB5yqDh79fu/cvPO9++s1ffbx3RvmLnDR1+yc4CdVyXdREYsx2W6GX38MA6
O8w3S7I9HN2D41wRlX1jsbhkcIFYpQm+jCYMHt3XJ3YL63R5jfBzV6ZuXsR37qKWC8PrQizcH9aH
eUOvj2//z7/vXtecjTv26vH1uH493pU2B+f4+spa2jcbNtbuYbPbbDarzebGvmWH7Z3Dlu38/ebm
bTve2M7tlvXm5HEsXOf+4Nicz9X+3jkc2H377RUKgasbYYGKVcWu8yLmy31xnzg3zNi1Xf3GuHFp
SRbI3glPnmmYOKxf7/wVx5LjfjcfeKbtgf/b2Rv+NJ9q32aE+7/bwuntv+52u/3b2/eP17bIG9b/
0gdaOOC0MZUonTfl3e7pbu383e5Ce71Zz5N+XOPj3Mfj7CZZGBZiZeMDnfk/3bv1k/u0ezi6Lzm+
bWO/HH6u+QUM5W5jb56+dEyfixd52G3Yd6s9+7ywV7c/Inv/yFK7rmy792yIV8v+urrFk6xde+uu
7vFD++PsYC5vVW3e65fGuYDEx7kwkNVnbY/bo/2Cz+1sPvf3zdp++MczMzyc6MFxD2s+xAq/e/kT
KG/sJ5c+wuIOmoyxpwTCVL/g3o/MwnH2a8dH9851Drsd3nr7ymnBWePxuSU2q1WJe12vmXOunu18
C7gvLM761d3d3eGw2Td3D75tf2MXrVkTbonVnlP4gtfe22++bLfZ3e0e/ux8+8/D/Et/Pt29hvbT
ZP/07R3ODj9098B//vnDbsTnb53bR3ws/77fPq4et38dXP720X7iFhls27c3HNVvN7e3327329XX
3X77+/Gem8K55zpwVqtH1/5xw0W0vT+4jxxRe7Xf3+Cz91um3mVW36aZkf9lurlcscjdsj1yLx8P
znZ1y1F/+8bnR/56dgqP7uH+5YWN6Py+siKXvRc9jKfei26mXDC4YrglD/zD3t0cXa48jr7tuPt/
Ljnnyj6QrHmd//M+AOZ/ajbuDKPLMYtNpuN4x/nnqM1W59u7tDlF9s/5rsddci52Nt+Id1g/zLcy
C83C86cHfmBn3xIQrPnT/LO73eaWf28fmTR379y/BTZM63q+NTlRt5zc3Vu4sN3vOZDzVl/Pe/Bu
PbvTwN6yhZh+vPXaxR8f5mV0ty9HIh13e+fyM5cXYL4d/m8iSE4Tz5pwXem6rBuQRsxff3d7dBNc
fRBcInQHrSC6SUVHqUVtVpetnK7yv63wooPpBiFuWV6cfHIHBVCatKazILLm1gwNKM6QvPrDhEJy
bAlXyDc+jkoTCf5FaKUgs+KBcDqqhNKFZg1mZbeVBTjZhM4nSDrpChvFOSsKpCIQuPB00cTFqKTW
pF4Ob4sdqYH8TQzLdNcUw+R+du5IF8O6a/AIITxfhs1VCTi1MQAGDzFtew5ZCdLacaXBlkd/CGho
qeyDp8s2T58g83oBWdI0eM5M3lEQnp3On0Wio4CBt7LzMpP3Imhet6vj6Ci2pn5leGdM8fLjnUMR
dQ4DF5MoF6mYp22MKRpA3ihU10VIdhxa3+QKddDHXUjrgAWBm8E0GrwMT0eloZtgQmuBJl6IBE0b
RvpW5/l2o+aKdddXubG9PItn9sd7e8bCtyEpPyFdhT2kyeFQSyWPJqao08Mrds5NIQwsdJbJDE+3
FlPopTDPhznaMlZSBmirRVM0uk3YTq+K35VXjJ2bRM3QTUqq5Gs0c/76O4dhleTt6giGYX+EkqTt
Kvk20EHbaKo5uvqAbM/lSTw7OEiUdZlzpun64ijTW0q/Kz3sNhS6pHksEJ9hIxu2T6r3ynk+Zwq+
J+WNJYg3yeJSkARNoylURGG2ohGtkRP9Fpgk/XGpX105YHNId+p2Gco7U4sD1k0UUmuJUWlTfhcE
hr8x47F8Rq5FvZmF3Z8rs325PJHnduN7kx8mMkRJOpaYyEBMHZUOzHVIa8mV43zWCnVH1GpVGpiW
e7GGC4EkOT0TRWi1X2IQEoAEMuUKfc5ZK2x2DrOuQt64OFmUcVVK5EZp05ge0pKR6+uwy/UrKYtz
Wx26QJWkFL0dQEpPtzpQFIRMS51WCkrWumNaSbynBuT9pXATPJFaLporh+vsDqS4ABscv5ECzKnF
CNmPClIgtM3Jl22Srv1OFfinXMrG6vObAVIzUZ5vLhOKpFNDuiaC6tNwGYFHg1dPby0Va1Bkl60s
Xr/zPUJSx1JNSL70+SJZeNwAQW3gvQCnS6VS7DpTekeD9xEISeFvsj5HhVDXNp4XxxvUn4EZlh2y
PpMIhubyJ/m4YaCEUaFFhBDrLRw5Ha8FMULXARyFCoA20PusVoManECb1ldWUJqP0enJxhK8TTCb
mRrUootjNtQ+3OLgmGBRC+I9cmHduqS/8SnvqqOvC8O+qot8VcW5REK8TZ1hhDOdNWikxtq1dCld
CYU+ehr4/IEqkQeVVXj5Fp8HdloVVTrAiYVIF5JNV0iK0BAyqgpSPXRb2Mhx6Q81hfjhyup/nHMs
w4wPpIzC0YfwCKKgAXgWN8Wg5CZAuogmO2BgV1b27PjeWVlssRElVkj3cdo86zq39SHShcNUQPaV
Jivrez5rI312LzEuFpiJ06Hwsxa+20SwVyGipBVsnKEb1kBJXAWXcNnKR+eDFUjORKQFYCHUFvcs
BM4e7Y0IS8e+pT/kJigZJa6jjdgm0c+Gst/6sr1z88iWhSgSW1ArLjyCF+ck8DVuJJ3idYFYiikc
ZEgGACKmKPl2I+i2wScKvDLOa3YX49RbOp7KHI24JM2qA01Q+Q46nekYtUJ1aE2AAGKM8PjlwZ6b
3DnaFBWRAF5VFoMdChPaohlFHoeS9tIIqJ6uZJioNj08gaDUM6H5dtni/BtP3YI1FyRAR8DKRzFj
4dkheOgzrfYRRvDqzNXRIHAVdCBtIRs+H3bO3HVQV8KxKOqatjgRCIDS3UxdF2AT0Ccxntr10Gif
D6YhsIPnjNqLSYeculi3DJXHXJ1R8oJR9BslVukSiYx7sYyhRarEK7vzjC85sTbvondRJ/QMej3o
eCsEyD3JUZAC0R1Prqbxys4wP66TYWioVrI7VMpK89ffGeIcw5AeQCOSdGK9D0whBbOTinsa98xV
Yejd09BDLU9zWh/0nz8KljhXq4iveZDPXNXvbRvxYE5xw+0/CY0FK5Am38HwCGGVrJW7HIY7yrBo
1V8Z8ZmdSYsjD2UibJ19s7ggeJPojSKBetUkj7qpAoC7kOguCUWoni4fgjNnHR4SIg6It3mmLLmQ
zaIea9WHMF8I8u6gt3BbpEqj7UPVkrcNXQk0oZbUly9bPbOkpDjIOxCIgGV/q3K8W9IqKOWpabCq
tLoM8DAMTbcP83qv5Up7O6ig+zMToY4SvP4V0x+27XzpzuSmEp063IGLFUVegabIEo/iR7P8lgjK
h1xMd7w8wA8riBWuV0RCYY8hUl34lsobUOCd2LMTfdA0ZbfICvDETbYKrcY3l22dGxHehfATgJNp
SQtbUJiooVY0tNpZGQ13JZQ7r50go/R82c7ZMamKwpKRGUDw8vQshEhmwgDR0gMvoeNQF6N6EJM2
3ZVDW1/xLedM0cytonQ/X7TGwhQ0/Fmew+Fha3Td2KQ9YCGYxu9BLo5XgsNzk0csxBGQNNGSjIVz
KVMzCAfah0Cvi+GqguEE0r2gXF2eujNW5muGq5HJEw1j8YytfSMALR3iwrRZQV1HgqLMU/PzC0RA
PefzsGECSz5doFHyCzlC7cyGA4LgEke1ygczuvfg4/p+eUBnFkghS4kUGdcMd83CQxlyCuenDx5C
LeGNAFRWO7HS0asnWVdqMeem7r2l+evvXEWWjyV6x1DBWHr3bBpQ+2S0PF3Zb/PNeBIKWAQdvCjx
f/hdSvynRqQGepZcok9b0nPxpoyG8jFV+nxngemFlKmH5e/y/EnyOYuSLEPMq8JAv3yGTWUSwf6L
RdW3mMBSCuChgNwCTWM5Qb3EC7ZwSfgr2jqtTQYv1l9hFPa1lhVrUELxw+WPc26SWUgopyXys7RU
nI7fz4DCmB47B5oEdCELIVqRIvjzeSMG8g6qofH6JBdxakQv+ymsC3gEh7BChG/sIx0uChF5uivn
4NxqoihNLmcWVKMj5dQQuAGQ8iObM4ugKowQeYY3SJil3LdZAxj688My6ZSw0JnQDY75qbV2APSS
djlyzo0GE1cH91yBF3X/CyskPFRiIOLIZWLbSIxKGSGuAesGX2DeBukKMGR4JR17Zh8wbTyi8Igs
1HLm4gyqBysM5jjVCG6T3kLxO9SCz6aK6P8RyUDgNnjbmG/l83dH2pw6oRHmvR+HSnoE1Ca7hZf9
W2flP7J9f8x0zGboD9IMaim83BaeI9WnXANEntsRGP4bYTSRbS+TPVSWMEiK0DT12kMhiN6qDAzv
QL57jzxmceV++RBf8SGAOyOdqZFtMZeBwFSKqPP48D0DUpelFZ2EdfZFHeDau4GBCHT40FtJuKs6
BJSubMwzx4DXAL1YCAxohFmLYyDkgSa2tE3aYxopMWpQ+uj2RXiD9pAKRAD+5isGz+2euUOKJUVB
Af7sxUmQjYHeTLyIioSZ3QMHWRvpdO0kfLx6JJaUDBk7CMbS5XOAnDO0NwbLqgdQSiZIeOzGDFyM
6lnB6vKh+ziDmDIVwkTeH4hczF9/t1HxlbpYacxgHmsh0uF5Au2JSO/IV6tWtN9Bn/belXM+z9Hp
TUSqSlbnTCPuS53VbN6bDOJSG/wSSq8iSwVXtUrtuWz76WfZGgiF01f9kzTIcCgCJUf/VK5fL4/4
43aVFBIoQGRoPpPwaqfmU8h2/Q7ECbxZEJ8muvE7qYxX8HvAYi1wPa16Lar8uGlmizxaqaaRZV3y
1Nd9GIEphCILilYerWXbbjkq2ZWV/PDgsCQVBSFuOPYnd88izJOjhi64HJRBFdEx7phZGL6UwECh
2ys89UsZdxCzx2ZAzsiAdujaHXFmzyLrQDhLDEj2aNk/CI+6EWeUt20h8cq15sdj41hAWp/yugLH
e3kNzzg+iecqe0eXyKPwJjhdRIW+WrWHGQKYaf0Fvxg/wTsN97JagdRTwQY9xgpqiNBDQQS1lukF
NmyhrsuvQaVmxZX31pmZpx5Lj6ZJeD03jZ5+GDmpGzrye5x9CeUw+fPmZ68Tz4NCgo149JAuNp9B
3QSfvsqYBMroZM7o16TKeGpXTK1Eg70IqpQREmBUjT1l2liw3dRXpvvc2vLwogcVUQlNUuevv3MS
aZZBpdFmOXi21vsKWEwxEEO1vEMDlN3YXF7bc8Ys0lZkIC2UVt6aKN4ZaxCAg7YP5OBEZn1fSHl7
22cG4FA9758umzrj/FByxAwFRYNin3I6LslTtdEAPwnnsuH9jhpp/Go2RrcBB5tsKWgG3y7bOzM0
cvR0HaOdjjjusu0kUQWgemOOXwee6cIU4TlV5VNR52c+v2QmJWeuRIZGtnixN0I9BY3ZgOqzRrXy
bXVoW0BnEH7sJDkjF3h5YGd8qklMpc5eDk2tt/LEuzWLhkxPfLTAAQelEWzwYO5toaTw53hmLf+G
AqkTNyV3zZWX0zm7pBsxqbw1kyxOXtv0UiIrIGWkPiODM7SheiuPFBoraL+/9rmKHHwXCFeCuzPL
SIMCIYBB8MUfFscB6iI1bWYqT7bpCGcOp7yISwg4jFq/4lrO7FDwTDQOoHSCfpi52KGT0rdG16c5
hETThLDfBMxM78wtXEWRC0++cCXRcm5oPKvn8gn5Yh6Lpyei7A2/HEwLuqNa1Xeoz8pu6mv5A/jC
5MoOnXfgIgwwiaKoNcAcxlwu7mFVL+XGHz1EjvwwuVWRcXUjVQvWl3fmWSvcu2CLqQZabxfJu50p
pkWc6hrepIySclV6cDgGQtB/OhcmUXQkI2GSxNVkY34Kv7NSB5Te9BHtBWQJBsOhEz0ZQRlTV0MD
wBTLKy7y3K4gQzW/YwgqVHMxdSLQ9KqFJJUN2Dx2zXSf5mVv68RTtlFG5ZWFOmeNHN/cQkWamHfd
6eCKDGZHBaJNCP5Kf5+FlbKuY9/YwUZRHKZ+aq+M7syS4ZHJRKMnhE1tmewz5KJHlAK1ma4AjztB
WN8Bo5S8a1HEmc2OiTkxRo5WFa35g7xbNSDnqCCHnOOh64zUTekdcBHQNYH8hF71eHkjnplFJnGW
3eHpaVGePjXmDTChNb6ZwaceaJnLxyl/ZZWKpoAnkMgl868Gn/eO3NhkS4lJCLmX1zYU1ukQDDJI
+y70nFjwXVWGVnLma0YIpBqgKYEC4PIwz80pQbU2p6DnPNM8De/mFFVpoUgFlRizTvYg9yD0QU/a
hvXjWoL9mqX5bnhnSS9oC6MrCG3KFk3dHa4a5vdsjLvCCeOCpbw8sDNXDaL2vOXn2IQ7ZTGwtKmg
eKjRQGqGqdlMoyZ8mSCPdoGmlYiowJlklKH37b8wqs9uhePAa2lhFOKSXgpNxJZqqDzgLUrirwDj
vgK9rdaiXkL5DpnvFZtnnmc4fqJq+lNpW1gK0NXmlNfwYGY2LyXJ9oNsD/Iz+TaCpvuVp0r6qqVi
5WqCWO3kfkivOJuPsfRcFcKFElGDu1oeflGF0hjCU7CvxiDdt6gF20lQ+T8Er2yPE2TGq9or66NQ
1Fduvvn8nV5H83blpBBHk1BYXkdZo1phQ37S9mQahyhp+KtIieT7ywv60Qvw6jTIQ9JWRh5teb92
RtaGIRR5SGG3wSta013gNkgYZ2vVG/LXptX8H5ctfpzQ+Z1LSs1AWIyy7MLvBE0qBGJFBAFRGJrc
JZJ3X6x2in27oqyyhlpXgw7ZFzvbKzwU1j9v/S2KlzTVmOPs00PaCbkYSiphqFgU0NcZAgeT3H0e
9I7VJ6Fkh5k39W4xiEW8JVks/bls/6OTULhDwOlRllCQ1V0cIJ2KBGEyTkIeYmXHPz/iQu03CO2Y
609bIkVKZohSzluC/XSkvB2Quk64JTOIBDJgv2Y/2lZMTX+td9oYXJnYj6dUYR/RMDu3u+EYFhNb
R2Dbh6bmOpGT8jcXiBv3UQyxiEcGrsnyjZ+O5feiN4pNNCrq8+XBfjwsWCeVbhJ8GxIJscVgW12P
W9S3UVSqooNU6ACv4UD99JGcrZgU+qn20GK6CAQ4IXBnWD0RYi9Y6MGot505CLv/YiimPJ96uj0h
yjsdSk2vH6xCGNH7qfhCU7o3UoSeWQ0v2zlz8k12BqlKw6J1cFlOon6qpX3WZraPyrNrlUAdkS70
d/T7DXvTbIRPh6T0wYlzscMASfqhI6z25TFHwyeDkSlSVklnJrcQdfSr1B/UL5eHdm4v0nkJFdKc
sKQv/XQK0ygUeW9BYWwYfb0TI3ihSSakLlKmya6oK3FfUm+/16qo+A4OrrhyFM54OMI4ppSsEw3x
y95gLYk7Wj8Ivr3BF2S7JKP4Ba0igzzmYFRPsixoHXSQYfmkhv5YXRn8x7iACAsIK8UeMuD6smMK
jeVChn2LutqUi99ZjFCHWYrD6LSBn9S0OsbxA0Qj2n/hcDBMfwGLjNtZ5v4bNChKv+MRMEqwoQl8
wl1nTsGLZLTxldh1cdw5eRYdPZLBAwAfTmR3usAedNkpPN+hK/aoIkpmUm+QKomueNBlUu/fZkz8
2SwizaP+1EzGBSWGCooDETWKxkpat/MnYZWLEepfei3eUk/M9mgUffEGD/0aqp33Xtt8cjt/+BgL
j6BCbd8Q3EKnWFWpPWhGtSEw7De5kcL1aU3QmisQ2qQk/GCp9FeXD9PixnqzToMfHStIwdMju3Ds
UG7kYWS0CPdAJb/XSh1NJ7/tEHTtrpUZzi3re1PzuX4fQU+Ii2gpkpetBWtCoyQmfOT1NUnTheN7
G5A1J4Zn9WQePvPX31kRUBfVgjCCjimsjH4v0gXrOfVYxNVOGaGIejSKxvtkNDcbpZOe0wjGXCSc
nU/tO6MQsJSVllu+2yNccNRob3LnzNXnfPqbFfJ5MjAI8DjGMlRuAYt4AgkmxBdGMz3AfKvE20ZJ
DXkLXL8GA2QUePzLG2ThcP4xSqhB/QLbPEZOh5Z7hheEoxq66SCiS5dFBfqZjjHVvVTBtwhtldOY
QddvUJ2k2n7Z+IctQz2fvU+3As32+NrFlVx1jQGrSaY6Wtn4W7FCRkyn8fWKlYVHV3Wy6KJMGEWZ
VqEWvLAC6QYAllxGhyEcZ/VHJcnvohI+LgGlhFU9clunWZGtFeRqrrjzD8cP0ybFZ/rhZMop6sLV
WVEuQjeVKtBd54H0ZWZHKZ/DpoEi1KbHpW6uVKPO2eNccOcTy9GuvjiDwaQmsicg/zrGKjSa/YSS
XSSjE9VOlXt57c6YIndvkcKnwYlzuBhaAaKrimmpcTxeHdDfZpM7cC/j0srqygIuIoJ5AemCoMTO
P4bG5XS6R6NYL6UBSTTI6cT8EHgZaqMIjzmyYPgPTUeN3+vbCOnTQbnpFa2/sogfXM5sntIIQR2d
O+zUU/OyYFnEwAHSoGRcNsLUyDZiliSmRQEFXDUX7y/P7MdTAWsaNWguYmqa9Emc2oOJG1JZD7cm
JzFswBCirsoQBefLVj6O6sTKm7TzO58WW4ollLHiOVT0DYRVdJQVBzrvpMC67zpFu+JnzpkjOzs3
ZwOkYHyng9IycqehqfsuTkzMojU8/yNammi8KglyEJA1y9lqRAtLXV8e57nZVEAC0gZLAyUJrFPD
AalGevhldNRMVFaDmDJmXn+yHYhFgu2EpmgyOlSAOPGnRlCoSAJE1FU4eZXku4V8OUI9WXElA/dx
KAAgRJ0MHC8ZYvHFHEbQCvg9rE1wWFH10dBFWgmwyO0+O2FYmXNElERJTC1TU3WO/m1hCpFbqDKR
GZDXdSjW1/bDR/eB0iMNVLTCAQvlbj2dMVL13qiUZgSn7ogcVyByvfVStB08ivWXB/Thips7moip
FB4vgIWWVxzco6wamraIljT+LxTf0idN88s1IrKDW5u5sPdJol7Z7+fGRycEsuWkZ7G/GF8FHSTa
rMwibHIlJWNa2aFkhMlOkPorJ/mcKU4U9wvvFfIii22hJUEXAv2igjMpzV0RwN2Xd6b0XaXB8NOH
aUbv0YNERn1O6y32uTiVITySZuwW/ZSjgZb8rRT9WuvBx/ViP1COoO9/vjaX/rZWYBFVQbayAY3x
a5tPkzsJanAD7rU+ikGRILwnVNdqYx8P16nVhZ/w4OcGsoV2iSLBVd8VYbNBrlLeXt6LH2MRippk
0Lg2gaBT3zzd9tqAWlEp8CgRzDb8ksYt0mzGkMFKXMgHKYgQBA17T9mqQeP9uGz63AC5xHjZysRA
NFqfmh6muhCEYeA9pOuDq7dyfBMjrOv+F1ZIalPdJ9sLjOzUiha1tNt6KIUactetlSKP6SFDSv2y
lY9bnjcNjlCZmbOoxS0eVfBap5nUBJErtpPXbvIeyc/1FFUx2rKp3DRXXOK8rd9lcxkG5gCkQKDF
K4rX5OmgoDlWy3JCW9ebSnXWDZruMy1M3Kiac1VW21lXtsmZI0DWjxacOW9OeLxYq6BRVaEz+sg1
DaKNppGoWRlCbm55qDTrjr7ym86o63T16WnFH9N0g1WdO3OxeI0wB19lF7k+l89ay6Jp54UtKd2c
x/w10PyZSSX41ynJcfB4VS0mFbmS0bBQMHJrRElz4GeEfg7dByZ07TqkgNtYRQv6026ZRCO8XfMF
B02YuYjlYAfv67ptIYukGOqQW/KekKpRthMi2r8uT+aZ80bhimNOophy7rKDqmkNqgABaij00RtO
J3Wak0zW7//GCJlo8hxAwZbPYVEqfPr5mtSlAbpfBRm0oFlvTVdu0A/HjfQJ1xh1P3I2c6Pr6f4f
eLxRXIxyF2x5eZ+QdkcytUKcAUmRb5cH9MFBst+1uSBGlAicZ9ndlqHAPTdXw76da8qTR2eWtwun
EZAr0nuVaMEPXPZm4KjIZ8avUd9aypUtQgn1w9LxfqJVkgB57gQBTH86Xp5zMaDPuFyNmhiDAxcm
JZGTL10y1X7s6Klap5Oth+ksWg9+skYPQDRTUUfWiNKdV66sUJRSpJNSZQx+hDG9GOquR1hTeA6M
jAzFN2+MoyzaGkJXC7+zFPJyhOhCdEIiO0S5MobbtvdFT3EQbu5K0W06yr3RprGiSnnqhsISckcP
gn7+/mAqIUFHw6H5KyGu0n+b5Alhtyo1qvR3GatN68BPjGZ3JOQhimERzNTpHuGhcC8aqPVSHIu6
8WUIkCxt0az3q8hYy2qYIaIuxR1Cc1TYzOooJjNbQqQEiflMekdWDzpYSvG3VYN9+oqaY6Cg/wos
SspgybdSw+0SuIKhR+7ywdvDmJo2DpVbRJokFPqASyLe7HluSpE8hgG1saqvgwol+l2Va4IC37/l
kSBkLLn2Ha3DVplcpewHQ9tW5eRPyqrpokFonAQWV9XYVkEt9Bt056PJron5h2AljaEJmBaiTSu1
x7HwRDcPPGV8yFu4xn8n6HvJ4aaBKfBbWfOc7VwoVQvhln7Z3LttQmui2bmdRc8CDak6F0mMKnqB
rFYE1KpMWTY9FnpBT6vlQx2xGmoRfaTWgNv8vp55aFJXUITW+qZ5o1G/Fm2VvJF6q8gC13lE0hUJ
HEQzA56yniVtA0VuBqS8hybmFeFPiC+i/yAK6OomctVO33QI4P2voWZ2pbCGQaDvkl3Sdm1wbwRt
0XU2sBlTve97I096u0n8foycuSpLjB2O+pB/qwwQ+7y7ssJqnqdR6T14XzsNTmCzVvzkl8qNLftO
ihqiX7tTj86AScVf1NrHXA9E7Y+Mmtes4ivXZQDTsd8ZEWq3ZldJsw428tGN61t5jyB6w0G2niJv
RI40bSF1njajr2XZd1OLxSi26ZcIRu6WpDX6V3xlJ4t2gwLy9KVsTdogN0JtjbViy1FWaShP+43S
VnZoTrL3p64yGQVUmPdrYAsIzUniiwmBbw1mXR2mqnP8SCjH70VgTdK+lwt1+qpmVes/KpbXZE+g
W4fE1SxP6B1gEZNhm2LjIaaah6N4TKF0AvBPMn56TgS6R5DkaHWMoy9i3IxjpKvPTWS209r0cjyQ
Q9sdgoguUCIkarflmFB5tbMSSfLvmZpyUNepOELTYBuxONEikkUosYsHFDmgbEdUXKws0Q0aIag7
dKRM0oD2JMfUAg4oQAWohEtd2k6/tUCgiuV6QU0XEDKTo5ira1qEMhPEnCRMo4S6/ZT13+mwhOfd
BlXuZTeyjBoOGPmooi3ZHnPTj39oZTXAvG4gHi0+6EEBeQKondGzEHBraJFpkaYotPZXGo1RgF6p
7FuIqcz9EHW9h+u4VJvbOBdRXtjN2lNFu4EfvUaxoeNRYOhuoeiedoMkto5kDOoHQRbsGrx1RI+0
ZDWFrcBhozmyKghF7IRtbxbyblJS3NdXL9HGtoXAVilja1VnltFLXys0rzjjwM80dLbJxwjGcWim
YTiYNA3V8qrwJ7W3e2tspVVdj9ACIZnVR9WXFPp5NGHg8wgjOgqbHF0dCwkW67eZytQ8IPwe9b9N
EfbGQRLjWnw1QrnOn1IDRD5dfzQr0XgIkDT/jTyn6NkynO+506Oh0h1EHebCp5EHcvssNnmVbJLE
1+VDbcJH5eC+xJ9Gk0JwFLZjsUPHLNn0midBEtGXPkzbfu8fdU8O7iyQB2s5seI76moF9Z7UsGrt
CXHHNF6RbqoGGf7iIA/u4CtHphCQa6kKL7JC7vsXYwqVl0aPatICrSBYGz4WJQckndrRoQ8hUTa0
W4vJoR4zT3N1tNBVJ44suXxR4FpG4ktIkTq/EbTYSh5ktPDKG4kb2PtSquEw3uDvipdJlcbg2c+s
0vtlTKGZ3kexYBr3TYmO/Qu9QGW+rnMhNNDxKrpxQ6wKnXSHZOOorkoh9f7kqH9WX2hbDVOU68LB
+smWzdlznkS7y32ly1n22/LUSAdYWDEPq3zqKuVPqHZkp1EmrGR2NXtEHO41JaU8JWRjoz9mIxTm
e4jpVaD96uAl8bOHUICIuHlf67WxFrXKH6TtwEPBG1BvMKPqb2eOvfini9USfYwA8Z1WcOpGUOWf
cjUMrQKCPhv0CW1kVErRhG9y3x9sywpCDaxGHsxdqVWglEPtQPReZn+MNhXFxM7NsgYti5REY/1A
El0sno1QTUMiBrQi+sCmM2zSZSfOR0WjM0Vq0ybDkZpDtTFNNKuApaI2ewxRLUPfCxkIWOrzAX9O
60Hdfk/pC61sMFRhi2uUYsmJ6QOhx1LKBQpJQx7SVgTht2o+Dz6F02evF9LfflZEJtnKBJkorS2k
Z0kgY+Yo7EXFga66Sn/V7WQ+0ODFjW3BSj/c64hKbH3Ol3cTB0qQOXif8gXdr67ngu3i7zVNPQ/J
mEe/9VBr0LDMB+W+6Hv9HuCp37xdC999U0KSXJZqfZ/1ZdA+EimYpKT/l6PzWo4cV4LoFyGCBnSv
ZBt5NxqZeWFIsxoa0BMkAX79PX3fNmJXK3UTLFRlZmWWQdKexx1zizOGJrk+OlEuiaUm4zC42mcH
WQty3/atdyMelt1JKJmsQ8RznZdOWg44HmQI8bAjCMamqU91GOR3TDe2TQeC5r4qwf19PWhvlMeh
nDck2Fq3x2kkwSGMrStPkiy5M8MHriGDvfj2K3RBJXb/Xe9kK6LxwwR7sZw3rrdPHy0mcYI5d0xG
uDgPpSKAq85WVK06s9O2qOu5WiObEp2Cdgy3uKTAQchsZK5bMZubAtsLotfqLrpS7aSJaW+32D04
eHnnqXv5VRmplMTQde6Sk/zp9qE4+MYzLiK7onyh3Hnvs9+ToOKRO/Bb1lHxmwzw/F8Js/PsTtif
8I0I4ZxKvNXLgxNNDu9DT0hLmsQzzSrGMfj+k/ll1HPf7x0BnkQGDtemZ0fntFziyH8rNs3Hgxwj
gUV8MG/QQD1HM5yTVh6JDidbtuZnHi/PASTcqn4lkTD3vIwepY/IZ6AXQZdoyZHhTyShPewW7yvZ
gva28PvdHFA2k6bDVo72z5XYR7bK96r+0/NoqqzaGnHy2fwO+Gs7JEVBMHTI/lrlZQw7BJDIhn8E
hqUHL8jAKMmZcIu3SdV1fiWLfPPSiE4FCUYdJ32WuA2pcE0YEylJ3DdBWPMS6pPfz0T6OkQGJ2m/
z0QMlyvK3lQEbil59VsnOO5LO7xs0dwGv1pVECO+heTapq2JhjlVRF2Z+yAij/QwFH5SZF2xRe6h
53kOD+PueFdEILbBde83JueHhKS7jMiMTX02g9ZUR5piNv/frb5rV/HoIa3qv92efD4yqYlfHUOz
EIpYjPxvfRUl6rgmKx1fSGx0gVK8i26Tpo7kmR43FktKiIX6Ubtvtp8Q45UPEtO5T+qyqvxDR0zq
dNJ74fBZ3LnL6JYkjtwbco8b8lOCNy+wc3zT5ewBkAe7Fi97VHQEtaG8vzVrTnO5bhtN3roPiXcI
e1mYDOMpon3j0lRPdvS8P7NMyruq6VuZapJHSFqOMf/Pupw0j3TbXfl78hz7R/QqT0iklZX74i0a
y4IAiUP7oaZxBRtTs166B15LS6ZVZ7j5wrxyxFNJX/u6LwJrF6f3qtveDZYk63H+puFXvSoORVHG
/hWPKlhP+1JuBCvQP7ysrJvUx9xUOk8LOOryqtrEGJ4UUh1FskFcEuSqc+DgXRBFkpa9cT/kJi6C
KLY56xMgJDkf/ooaNDdlft691cGHKCiK9kwqYTm8l7W/pUMcKYKeChK62EhuItWmGyuS7dXEvusT
2JvXHOCPVvd6jLR7CU5kZuH9CiuxnjE4N/VVJ+NpuKVXYWpTPJYae7+E/49TLwHpTkayDs8CS/kO
rd/+eO5e/FcO/fYf9i/l11ao5q4L0OadfKb0p71e1GuXk7ZzcDhQH4vfOfPZUX73OinhUDNbd/dP
kQkbmgInTwiDpqHwz6FrXHXtN+38Cs8eFHvGvM/0tuvOf5nYsbNHNpCGQ0lsDHeB4NbKkPHij5U3
Mq5oBjsG1JWozCdYecwpdpaZkhMafWc6iWiKzO+6S2J1raWiHdarEx33ZuUeSmeCN/VxwK+uSkMh
ys+6YHM+RbTmtIQh2G0+rO2Y+2dKcX+PiCJnxdffCY2OiD1J5V7jFYCQIvnnTJ7552iR/JtlcIli
qnPiShdnIXiQm4X7DIEdiQzSbb1jHjCeo3u5GEYStjd+bdvGpsslqkmlc7L7fyFLmIE0GVe0yGL6
HRNU9t12Vvg3PtvpZ9cJSfkCzp5GvDhAgU9srqghI7cT7UlZju7b2ucrr0u/F3/Cbtgewl3mXwmZ
sc+L7y3PCVHshHvQ8SCf1AS4plEL6XSs6no8bZKEvGPimjhPy6Wy99vYGOfUyM18R1iSqjQQVv+t
fXwScHohu/6QGy86N860OgA3xf41O3JlVX6IO3O1qtn/3ja5XIIwbf81UDz2Y7TE9b1Xe84/b2kJ
0BTg4Cd/nMOvtWjq1zLAJYOVxma+WcKCFimATFlTi8ZnvWoQ4drDuFXtPzM64rubTe1R36z9VfUa
W5a530lYq6tRQpu2a/fjNvNEtLtNlDpaIZsG5Waz3IrWDCRtdHb8V4Qy/2P9oXheuMKfwqbUn6UO
4jZd+db+RqOebk07uvT6Hc88xYPFuFmjBH1gQyQua7tyRrbgSNuQRVCWywMJygxyNRE8TFW2vIwJ
cVA9uV5ruhPRLAGIvIuj0Wmd7bqk9VgF0Rnm0v0MtQqIXa1m8SingNfdY+0yAqhihj8Y1tqnVEYm
YipFSRDDNgmbHDffsMKhjOlvdjhfedo8BvsjkfLQnlpqfY5qvus00a0Os34hLShd5ohDlq9SPpJL
X76hvGheN28BB2LwW+bUH5LRITSpp4a0YWxeyCcKftY+ae63uZqLG1MKXx6TmCaG4Ko21plaLoyK
k7vFtTtGjT4ZkySv3Ol9dViDqrut2fDWhMA14Z9+9cW9qcUenNy4LN8LGtblJiqm5KVMcmvYfVTs
GICxBHlmy3E8xq6J1NXoyq7OCjnI/+KRjMmj7vLmVu7T/ia3ZdDZFMxhh+WRFVtqeTLnFipyO61r
uX8Qgk6+L9UiaE+Jp7xjK2O9ZSOSCdrZoWC4y/nwfDs2sR8M3f5rQKr9LzWx6JtWegy8tBD0AAdP
WedfU9XtLet+lxIOehWeprUiw5EtGv0Uabti3ou3A1/AvoXZzlrWI75uvsnKYSeJao0FAa8FbXuQ
iUY610TW8jETliDwgmy3KEp5ny/BryL/7QxyfpfI6f9AE9jbollq4tHLJnmPt7X/DySweZqWof2u
yam97vmYUwZLzvhLumaEWwaaf3RwW5Jf+93cxPzexXKiRK63I7G1K7GdMh/5ZqkZ4CBeML80mHsw
7HuoIqie0fi0MqVuZAlOtXs7WBH8We0c3JOEPX01lZLvfgSFRs5co7/VjPNUahrwz2xu+0tsYVA3
Xjotc/wFw0yTvJRJcbcHo5lSy5d4T5gH8YwOGeR3w1LQpDju4h5sHjU9a12jCFPL3PEpkGZ9xlUo
+bu9gZUQhBv9WQ51TpDYOpHwE7JWyvC/k01zJvF4u8/jSzBICBWr07H0oiIj4DNejnRNlrj6ea8/
kOnnT94SbmtKhlizZ21x6dpGUsquuhBPwnQdwqjPCp+F/Zt4stOXt1r5Gu4JAWaz2LvnvtPxO1mC
rr1OVKFeB133fzUS63vsI3pLomSVmLTHBePDIVBVpx43MMv/1ei+NGvHFZCXWGdSYsPo2XRO9L74
A6McKmL5Vq4rV8fWW7Z+wkmZ5kY7tX/bEPjIFdb5/XLwO1d8kBOFNR0zQ85AGkvMnGa6FtKZOj2n
g2xGEiZHJ/wWYmuKYzlumB/VTMRZQxrUY+czT4ADwSmfmzGv76Ydo4QzydLuNTHR0U/Ryu4G/Tpd
TLPSYrg6Nq8gy9F4QIZMXKGJRUwqUTAgoG8AxLDLZG/+voJs+rs1OglPWvfeKQhXOvpO13uVedM0
fzrjljyFiPvQ2hNRx9o3yUxTluD/eAuV2ROoNqnqV9EqPWSD7rwGU9aV3ivGOMpPtV+0v5ZEkCbe
bqTrZVq65k7GhU24CjXZYTjxRmk76Co6+fHikt0E8Ebnxqpz683iE3ER6+4svXszKcjBfNewHbdd
KVii10hsU3mDcySXY0lbXRJ2bcRVUjpmPTvFEEWHKYjZUid1cf+QgGU3udvsjzNBoslxN6Uifc0S
CudOgfXJD7XzY7WF3GpdVEBjNsvUXVURRNFxR3n4EeTD/jUmxrmktEp1txjtuYdkmzncDdFl71qo
4TtpG1lkIR3KX0gGMvaiTZcHZubuQRsrmicHKwZdvCQDIPDB9L4mmSdfqunT9YkOwxh4kcuDzL0i
PMRdPNpvRQ7onHZK8xaIWPMUHFp1JsPZV/75IgBgxbmakr9hUE3dcZzmffvc8sX9FUMcXtnVKXlx
9nX56Nst+dsufVOeYrfr3jBPl+9LL+op23zRfjoVty4Z5nb/vYs6wXgpTPqTO4Wc0iRctuYo5iWJ
j2bJh+pqAuueU6+T7n5XkJyGbwdj8a9QzpdgR+PhDOADYDeHalCxIbCbcM4jMdC9Aubw21/KYJyA
ffreidSQf/mpZU0b6kUu+dltwx9z6NeRX23iMZoPzm7NPc3zyCxrGztmLYhedWQ7n+TPEU7oS9iV
+MC/zX6BFKwzjs9xLeL46GHXQ7OxjXbL9iroQKaiRZOHZ83ec6kM00D+rxv+82zkYP3Lc6i8qyDZ
hj9jvuB0mkfL6GdgzIw1NvIXkB4R9sPNLD1BQDUXEugQ5nqgxNNQtlm378HTUm/qbnXE1h2M3hiF
ih3ZXlaaCSP5ctLDdvI8egwUMAUy4HZoJwVBY7qXelo8h/987R9cv6Zvs/XutKcd1FdmYVeFz22D
aiA1dhlA3FQbPWBL50epHsLlPxbiDdlijnWGQ8hjHg7tdAk9nYakeFotxjgpQIlyziuq3e0QGBw6
waHJ+uPoePK+yfP5BVKlZba3fUeS2jo1X5WRC2UaDzd+vKKbTkXurq/eLpNHEmJJ6UWuXz/NXeF6
hwCPiGedYOCIp7fG9b0LNw+6yi0XOgFn9lxxWhIgo7e2rAs0HnWxumSqEqV6r8g2ZMGca5Dwer0E
5jjsAvNO0eyELJJ97V5Nw0By3wD//1pyqjTKmiYmIpwt7YJiXPFCVWhliNNE7sUgGgbFmQhBEkYx
Jx6gMvNaE+qI8XiehUtuvmTXaOdcMqVeg6n6j320hf9KP5ELdavQNps5QFEaNM3unNReqP0w5d76
ugWiFanrkjSHN4ZsIkiYKmqJzB0QfFu8sUyM6MLfN2Be9LDqYcNDLcjgabeRbn+L7yGJpt85EjkH
wh8oBD/bjejv2NUQAdVGBnBm8xn9qFtxNzWubL4JFd0BJWWiXnMY+uHYRiKxGdmS8VNiajontoum
MnWceQdnto26zn2PvV5toGXSAGeG7hDRuU7ZAsfX8iT3ngHAyIAU83qQv5LJZa52Wbp8gfJxgTBG
d6ERWhaVahXDSdlID09LRct7wJNbXbeqpMdYC7GOh3Ur12+iIcmmzL1tuCMwu3GvPZ2L14kAz2e0
v3ubBjpPQFidbpqOLWzf/d4HAGBlEejf/ycZ0mRNhh9vmcyj6HL9JvJ+bI7JNNY/ga+4TofV7N9k
TE6Pvu3Kn7HHwoPhwM8fB9uFlKC8997WRuLZu4I+XUVe7/3NF0oeH5UzBi+6L4fFdNOfqBMA8/u+
4ri1xGXDSjJWLvi11cGRe04+wqDNL4yqpIP7RWA/EEmLPx3MBBdZUpo5bRZX1Pc4lsInFXpcfw02
Li16/53og8GLpp/JwbOFbj38ERg5OhnDaPzgeVsN0juZ+bcwLZ11qRfnvqkvlcaUZf7ccX3qbNPu
egs5wvYtQuZIpHk1u+G9CXYZQs20zbNxSXQFjrHdo2dEiLXhyn0Xk2fcpFMUOi9j3NUjscCRZyCY
2jUgqrABpsRGO/aullFilRXgsBIctNvZf3xDl2JFq6myATj1zd1KwFK1MG2lgQT2KLAmCa64BF1w
7TaHCPf2tn9WF6eBU9J59o6y53eMH7T3aRiL/l8uWimzzpQjo/Dq9y+1SUighy+v5lMiO0xfPFO5
zxMtiJOFqHyeZtr/iXIQl5BPrI8QiczsS/ZzWRgc4PN2IMOTWsd60lpF9pro6O0nDupapq27yDbj
kNiPdanFa+HWUwUVPE1fncpBa1fC5FS6mHV4CrEn/Ttx8zyCNLtPePb23tOIFj4HsmsV8RsXhtjU
nTu95yB/zrn27fLUOu7c3uah3vd05PUKTywjwv/V4mJ6fPEbPrbzTC/vx1VCFKyeRZUhsS2/OwU2
yxLlxEArJqJMU27J8sljG3Y5TnqdjkU+Q/EbpHx8v9ajqZgaJ3xWrlIjX3VBr9CjBv12FMT0kexb
8pttbTixce9E/7Tv2Bdpl3W+HeKQK8eyc+Nm0RqYL3DwSGYzIuRziPVteV1J5PGXaw5PzGHofdq/
nvRn2vLCyzNg3f2jNqv7aVUTu+nqKXHL0nv/E0YbwDNGzxiu1lDA70sTrREJoi0cflBE43U7k/ub
ttM60tLKqAmyUcXBP3iPALYDFcGFLG7ZuerkzJiFcbzzF+wEWLyjqK2Zgj707uzUOr8bIUfvKMgs
rLKtasgU9pwcMj4qwX8PeMn1L2rz7bdByfXJByKlhWGj6Y4R2yFhJsd11ucN/3Qyf2NnS3uO0C+6
pa45FH4unIwMauGfrav9TyfoqjdUquWfBWz2EztPtzzDU7dvY10FP9Pelyal6XHA/OHmvod+lPcm
icdtOgZr4v5FOD7sqZfXmACQRiHVtaOa7b0jviu48cqOQFeNGoSDzGLnP95HM4IejvDE1dpYWjyU
N+MxVKIcjvNUydsZtwnoJtPJn9xvQQLcPs4P5bSF2ymqdtSE1RI4gomhF3NxXwR1y2eGGRCZ4bza
U78sfpO1PLubzu0duGQWMn/UsOnnodtpakU+50Fmgav9Y9AFps4Gp/Gd2z1vpjzFmCj4FJ6BEeqK
2NOnmgH2JVLCHbIkEMJeV1PpvSKHxRnAcUt6g6jHw6XXLuhMcekD0iLPh8em84eG4r51v8QEPcYt
TeJHurtD9OzM4VqcNqHbP9FAd5RVHWB12oiCRHfHa4ZXPZrgP3YuwGc6tfRROumO5YsPiZOhe+9b
6+13apIVEdQqB21aiyB6RKs7qEPMPbxDtccjRUkEC+t1K+4Qp4IAl+acN2NU33qUD5DnctTukazK
6rVWhQXuCTZRHXt0SRI4zwNWHnS4Z55dUA+7aldv7HWFJDXjZ1Hw49N+CDtv1ylXJBzHwk3zM2Oi
Kw8wPu5NuLW5wsOSrOZQxcIA6G/mV8lX+TbsO0vGpk6qPhOK2petpVdiOdz143ACEiqe5vLiz9Fs
ofsmnHJ5Z9+D169bcgQoth3MfChlPEtCyQekGDKPveu55v37QidAgZRRB9Hl+RRbRZvFy9l505C6
FRAD5iaII/FNnBliq3DUZAO1rn9uNL5v3AZRfpSGISKVyianbtWivgvslodpbBxTkQCOM1HWdACq
V7ENg58hGMv3jpJS8iVEy3Xv0hIdYjRQ8mVXzXJnpdNXd3Rn4d02OFF3DtaOdOYgaBHV0DmA1rju
6k6HdvUEAMxecHjKIOg/V7vwQUa/Kp5bhq53w0zAio/oMTjY4yH/reJisGxT7lGUAfxDA0D1TrfD
QJtyasHUVdYMdlpYn/WnB3fZ+r+iEUFFlnYYXLF9vfwN1yY4Ol65jA9A93BemqVIS1Eaw3/J2lb/
WbjVnwb09U0OIdKJnHxmnfmqoHvTI635oVoH+aiRe6AQg4PFR2m1BsphlSqzHjbkmG5u01dU9xTB
pQQt5ybR0ZTVqpp5FFvE0dfx0Mm0K2f5liA9+iob17w5YxQvaet15qvDJNo91OUqnukndhQqI398
FLe/pVymN2V6J0mp1W7NDhS6E5RjcqJpsQVB7u4WdgQww27qtMIABqgBB3lgriGa4tRdjPwKXC1/
+060PEvBgJrO8Tr/9Zyiox9hCBoOObTmdcsHpKXLF/+2oiUNs6Za5x7NCr7VmH36GNOuAyILXv12
OHMXlt+R3AKNvbTdfXyexio8SBFE1SHnC3QzZLkR72rOOcgqz6+QLeMZBn8+INhKLzWZpRUesEwn
YqXuuhi4E0ZODW8YTDX/KbNOPSr8vXnsGjrPo12LAVoLerc9JPUqzcnU0NqjCdsxs5GSfLKcLdHj
nnPBwI3H5s+gHPXFQMAed9WK/dVzrcPWihi3V1nY+sWzqwto5G6wcFwf/ZCh14CZbmLdP646Hx9a
6fm/p45J/xnYySelHeXVH8tm3WfR2/bXHCpabBTgNZqwKvffysD2bODbyn8Q0NzlVd8V41e59hcF
IjOISjds3PR5IetepOuScF8Iu9TQSZCJr2GIqKUusblMt7HTP6Ry539CRtCCfsPn/fRpEugm4LiS
Yx9ulc7GeS9+u9pFTDTA6FxSNUroiqDf+J6rFvvpdFk899n4m3luCScbgC5l/YWijiHE6vU/g7K4
Tcv5cornWVb91T6o7qOHEOZAJ42pMgEw4KRwB2WSAjoBRe2hKu9LPXRRNklv4h7e+KHTWMqlJN6j
BBwnWt02V7LNEQ7NhdHPxZwjsagvQvtUyq206NEW8cFs3jz6AVA333wtHodJF0+s02Cem7udvPZc
DQY8XSRKvHBBgEGk6pf4EAGqvQEqDp9OsXnBMXIacNl1qtwHNJNdmLFXAnDFvBbCStduZDPqLOIN
Wq/u2S5ExBzE6PPASw2VfOAVYMujQLH3IUp/MAe/tM7VJqDfqeGF+YqHIH8N6GL4nkKxfLv+DsvP
QnxFzIwbWAZ1sZVvbl4F+Q2WrNtjN+IYc+JVoLAhzeOu7AOykGFg17Ggc/cn8KZ2CLkqbD/dCUlt
SSNdaHXQjRz3VIQ2f2TfYn1ZvVh/r1LL6crFM+S2a6Di6dz6HFpSBl/geBvlL5oKUt3ZsAeLrfqz
s40oe4wUwy0fdUbaEHllmVlWrn4qzg+/AQ/30+y04b9Blk14FNPafV3KA1ManAde3nQS11FuWmwN
4Us/x3hz2Xco/aLjhhIx8AwYxUMzsVyAPCbMH/aoIdFvB4hDi1Du/XpI8r4YaIlkdbMHHQj2kKNT
B8BA/XEahVUPKum5PNux3TyOz+TfqADOCc8bp2+YoUL14mhT/936PfpTogdfkKL4zvu8jwxFQYPr
jjQlapvCc9gxLBYnpy0PV/+dU1jfIcX/a/K5GTO/G+j2oor+PNpjD0fIrnGuam9Az2R2SE4Kdj2W
xzqmZU9XwSSa1tB1iI2SzbtGlFPGR5zuyGYKO+F/dYjhqFY+13Ddrc5VOY+8EgD/ydPsDf7TAALd
HfLN3z5Hj1uTwye3b68jbiitVR3erjPar7RL+upts9BlYFJbcM8O9sYJR1xZHheEfRPeUINkmo8U
LEY4uc4ND25Cq6GMeFWJKRCyXQSIfUDi0Hkd14qCm3efE0ukH5s/9w+dUxn/qm4G59QJo+WZ4jqq
LNK9LiWqCSBB4oDAE5r1RnXwn+6FSURTF6cRG6XrlUmCFr6hrcKZCuQB9hKUwqIDXvnQ26uveJ94
CPmEjkkHIcTHGt+rrSLRbPaBx+9ZKgM96IwKI7JlJvS5wBKgFdwbpT6uQ9T4J5KCgLTrxZ8++trb
fraOOwhHLhjnQ63t+CtKXNHcIfStbmuqRZtF22WqgmPmj0AuUxVpRO/1gQ+puGVrERo72rf6S5Zy
+4Hj47dOalbJAdyqiR8n2QIIk3C4Mw/gfwvr2sXB9M4e3BDclkFf/UZ0oDUN1zosSGYqgWbEsMqi
smlAgXVVAKnNd6zTzvcrQvMli4G79isSEoeqfIRrNd4rCov9m8ZrRQ9vIpnPb7pQrIIcJyy4omsB
lf+Fy/f2YQrfLGc4+bg/JEzFaCwWgTsk8zXgdhHt4jPBEg3brjhMHspFJSVqsDKmue77XzM0PsIq
p3K+BfKI7rBXKsiPiEMSpFGMpu1BzmiEYLovL4BcLGaFXhevYxZzp4R02BFKM5i+5FX3Y/y8L/7m
QFbufEw2lMczStvtfl/nHfhtpzIcIEaWlwLR9AI/5KoRTDNWbxX2CP5h6fsJ1x9UgDSZqrVgxXNA
yZlcxdAfIwxxkYxprdGliFJBMQiODfwtNo5q2KP8agRbrjAposHNeseDMoSC68ITtmMD3kxYqcUn
kHvF3eR7UHMSGTmecdPOuNxNqwdp5YviF83jth5LHFRvMJNxQVicTgiG45njuxkHV4Wxbm2eKkt5
h0cE8LnGFZxhGsFJhLZrr92vQHmK/eEOG03cVldlDq2/yv/KvaMGioo0mlT4LRhtUqMBTheK9cvU
jM1vhIn+cGSqN29rUbbltaDxhtuoBv85Kjwctow7cCJ12GkX1tB17zeam6+xXuNf2AUniI9IK8qP
TbKz0rn7nn6Y4sr7U/ZeFBzq2jjXe1D0w+OU9NPzZrvAQbsRo2DvL619m/tqyqSzoAqjIxdsXnfh
/N6VDXNujS0oRR4RZ34AGZfPlAM4JHbMkOT6XSME4jexPFGm9jXza4XGcahxNNrG/98DUidr2ju9
vqc0whOjI8o/2MRorizOquaA4AF6EJnP+GnZj5sPI4K38YbcFOdfYbrYPzsCjC8DJnC5SpyQBEmK
i4iP7uYzfmI8rv9rC2/eaKhV8YbH7vpsy2nlhhnC4mvU1v4rImR2JzUl6jvhkp6OIS8WTMRYxyMW
NHWELtTScmaceMhuWQreG7YYaPwYvdVfMPruqx+iaktdrOHfYHHBaLZZ2/u+35IvvF9Q88AYByMs
wF4jWfZF/F9Tt/t3xWzFp3IbNG1LG60yq6s60Bc6L1gzp4qaPxXergT3uDvr9hKkDtazuux0zGuC
WLTr9xbxiePw8Atou5t5s55OncjbAt4DKUpURnUxHeMhQXbN3UKkUlzIvcggZMcHkscce4ic0LkL
io6wgcrdmv5M/6jex56qTBOH9GjxBko/gsf2L3LT+om9Vo3OsPJacUQRnj9p6lOZ0ea7jGlVv/zy
0Ir/HuBuXoMQHkFyO961feO/1I0vu+ex3hasdpJqtVdevJpfcznP2KDuk48N0NDo/Gx7v35ZBn8G
edosSyvW2UEb6V0wTd29WMVHpiQRHivZMy6aeQyng6d5a46Frgz1Mdmm7rqTxltYx91knICtBtSH
wNf865J1nr9DtQ8iw2utx9Ggdm39HfcIJ85YZKz5/cqMg6CLpPoXg27uRzIa8Kjdi5lLV4C157JE
TmZRwCBv0E7zvU0mf83p9P/DFOoCs1qzSQoBPeCRVRz/k30QlB4t60GfY2W4yCftJuex2RQsKxtC
7ZVB3/nCrDIQbFx7M/L5gOWgzd1HN5sbNhFT5XlNg8IEkOSQ56zJ0EdG0RPYNN1mwFbAbT0hvztU
REzGkAcL1xPiGv/Ns2P1bWKUvVnTRHS5bP9NYzY6cf7U1RKdEZ0/TS60a6lOvd+Gv0TrIeRZMA15
moWr92yM82VLWX9DzTRETv+qosr+iZfQ/RVCaDlHN98dcSiTBHKCbKiiytTU0po2wu+e3VjHL6Q3
9p+OmAMES31feBn1EPiQdLjujpU00bHXPPlf+Mkj+ESO215PLF6tRxffd53x9zivOTvPN/u+9WhE
AFD/m1VVfHqgaShqR9NWMLEcsdTzW2FRCq4X3SUCN8QBSODf886W8oAiaYeGj+LhjMKen/TR1vXc
e7BvNMdI8tPFxyftWEw6etB1IAylunEDsL+6/pgGVb0muUqeoA1BXLY838UF4DJ9GoeC1RZTSdp9
S2X7omlg1PBQWaa6Z9khZbEq/w5LoIrTnIy1PFi0EAk6L21v5B62eF04lxumdsamOsq1BJZtUHT4
R7eNo8fL3BlQVJb9eu7nYsryZQXbw7/Ju5vXXf4uFFUsxeCyIoGIseQUTwPtDObN07+Nhb+7amy1
d1gnB768itkq4JvmQGaBHosmXXcrPlhA5BkbiyV6XO3uq28irFpGdJce0BgtWrqp/n+cndlu3Ui2
pl8lUfes5jw0Tp0LknvULFu27BtCtmXO88yn74/O6j7a1MZmq5CFAhJOKxTBiBUr1voHGeJNnFkP
TexNms1jPSBp8CSJAyHKwlMfKtOTF3atBCB8rjMjBte+qFGtlM7UU4dxJhwovFlXcKThRs3oPh0L
XwA+y7PaHhVDuoEuVt2alg/g2JBSMntfNRrMoqyiH4j0tOfleqTVOw1x720Biqr+PpFq60HIAlQ0
LIuO/ZXS9XQzaIfXrkfYr6FYcNcf5Ei1BLtu8FJuskrgLdrQdt/wWM0iaIhRnj/IowQsAMxYDYnG
E+l3wZFrN+UQjIVbiYOkOuYEBdoZxLZ96ZRe6Dd9W0nR1gqsmDMVWDqZFgDUCfic70euREkw/DX4
FGY27SRInZPmEOBJzMYYyIVVyuER/TErvem70LzXwjgpXaWbEmhaORi7Oyg/NLVbeAosRqmkv6Q4
k+rtGEze4I4DJautH5AYuxKrWLkTQZzcIqJLxcImhSBRFZK9x7A0yCVKrC8EgJ4dScjIWX1NsgFD
9RDex2PejCi8zDYANxgiNM9gZlWakHmt35QafWdHmcYCaLFZRGgxqp4E8pbIZQs0Um4lTwLyMlBJ
BYnXA8t2E/hDv3KvGJ/yRIruVFDp4gwYpHZMNdbgIZoXv02v4/FHXZdaIdVDMq5Io2HTGIn4nYyv
bxyeKBkpaFeZd1KhlNLOU83puy/04g0U0068gkym/Oo1SZmLMwnwTLyE/AOF4WCiPypmd5ALFAkM
v9IGtNkxOHAAAXGijCESHwJMD2InV0U+WCeK2ue2rmgrl61OezcWa+swCn7T73q+96eJG3zYq1Qz
DhHVk4dG6aghoXHWXgOI4JbMQZ/ckh1wXSRinXf2VFPE2JlhWVHAkmETfKImmZCC5J0MXiqLzQc9
zQHDct34d2UCktjuWOWvINS7u/mhBxRHTOCDCUJe38OT9H7GBRVkp1MGXhjqYCbARLBU+WYFI4fZ
L4LRAJ+VUK5II4R1N6jhqT8Tim0ow8pF8DlQs4aXr2iV39AZ0hOKbFny05fKChSEF1NSgs2dFGDS
s+KzlIMAIMiCv1A1NI/tsMaU3OUUj9+tUZ868ngFLEhPqVYDhUPaCE5aTR7VEC6DQxdK/6GZlfHA
HVQr29zz6XOzdauN2PgVKX5VKIUzR+dxK0cUdzbR0FDG1swJYGRgpnczBnV0g6Ecbshcslrf+3S0
x02gSmaJtFwp3NQdt+Y+znPlYFITkW0TgXme8PlQSHc1ZMBflSdOdzps0cbuAVa0+2ai/nYP98xD
21QwctYmULV8g4tXY1xPjZ4UX3gXCF8Ei8IobaBCBJ+vR2S5TV9I35JsUkVyQJ5HPy0/6gSb5xcY
RU+CNLUrSlDjXw1cQy1aLlamESQUSmPgbH2K8ACAwvEJdGmH34YFdWmrFHB57Lwd8aK9zLietQTe
ihtgHoD0J3INIiJnVCEX5O5EGjWrBPhDQ1iVvwtt7tltXLY7I+6He0FIEHsVPJ9P17RuErfS7vLw
S8L3PDxerdDxTWRs6YKdcq3hsFYNsJXUhnrFcygBytzuRVCCCuzO4o4ehWVPmupfVUMCLPjy4EtX
MQzmGF0WRbqOij7rp5yOjk+YrtG6y+zY48rdVJLHQUqxBdzEvCpCYE1U0XyY2fTPQ15UcEQ3cQba
hCSGgnepN88rv9GSe778jRYSKwCevbJK+Rx+rhKHaWG6kW/JDqnSl5JUmMBDL7yCjbZJml5D38sc
d1lGBUDufaDhIyUH8CTWykotJQD+/FqYGM6qt5LyTlmsHIjQrcqTOEt9yq1w53yAHQnVyLjO9dy9
vApLbYh5tFnhw5jVTcHELGRSil7NsHkHCQIc2PyhhoYCPA66FGnhoA0/MPqVVxRFzm1DJPckXZv3
oKQtpC8ASNZ5XNOHhw4o3+vATEhzJbC4jTgcQM9ZuyKDu50r+sfsH2aLQx2ksT7vQMaXFjvQzGEg
gn+h3YcQHpQryr9h8ZSq3AUHKkG0ti8v7fuJno632F+jLkBMKQqIh5nY86Ltx5uRca/AYyhgxcvG
Lc2yfLS0xN9eHvn9zmZkxGc0RI0N/Kjm3+yN4lg9arkUquxsHJLEow+2lYu3yD+o1fJnPTEJZNvA
yKCIczoKQ4eKVXKilV5qjtoMfTNT6UhTvv9kgLde2TfvzwXq24QPusc0BPmap8OZquVZqcBOrRpu
s4bSsEPF8SvkGml/efnenwkVnQ0DN3LaPej7zsv7ZvmgclXVEHI3eKVcHshg4GJBHw4dAJ6wkivK
uSu262dHVBBiggEPNWGpXijxwi7TljNfBEL/0xspdFlNNFcSqyC+R63RXNEZObdDsE4wIUKYyD8t
1cV7HCFUOrdE46rlvWJNRV24hVF32X+wFbEgQhNeUlW+2mItQ8DkZBSs5VQaJVjnxgJzNJQro5xb
P+TKJcBTuKCAiT/9Yr0BTjcOGKUBIaBDLbSmfRTI1WagxkoHn1rY5S1ybjNaogV6gLSMaLY4YXpe
af5ozltE6qyHPkMYxBl83xA2bUJSsxJJliJF80mzFENkFVVUI5Y2JbnVJuTAMI8ryU9fQhp64ENj
oCtTcW3W2WxJLDTdl8tTPBO+uBgQIZOIlRi/yadrOnnmpGiARG00BWB0Soa3q0fqrUoabcvEM6lC
KOpOVQA8rkz3zNdEBJZuM5pMBBd1kah0cpgHZslJr73W/CZDvI64i6Vuj1lZu/XhR28uT/XMaZgT
MqxZFIkraRla6t5qwNgl9LKAh7oaypbbVlDWXMnPfEVDRtFNl1ApQvp5MS3kavwom8+cJ8fSAOo9
rqOdUteSuJUyETRyGInjnQT+N1gJaGdH5iKAwoZZIHrpp5/SA/c/NLiB2ZHZ8o6GDOO5Xs3ZoEhS
Sz+I7YBde6ic3srAZ44J44lkF4hdg2+bf7E3kbSC8m7AMGVh42I41pnYbVCCFR4sKigrEe3MHJH/
UzAw4ajMduGnQ5WJKE+9lsLOh/vnChXQskGrIN6GNJAeCmDKz7FkrekVn5mgNWvD4x+kUUERF98U
wjQazB2HJJQQ0BEr4EhQW7ydL8JS+PAmtcB8WLhsYHuDCObpBCNI59STmKCHIJBrNeCY+lJb03t7
fxRmxwURk1UNxTd9KQkodiYuHiU+MAICAndxH4PnC6JuJRU7M8qsjcc/RE8k9Bfhs4WvkmaaRTPa
ACNaSJkGWifQP3ysyaI5cjIairKI+tnpig1i0A2k74AsAI2kdxXiOrmbV0Kzdr7OTIfALKFmL3LJ
sRNOB6KjpPoZ9VN76lEmDVO5cgAsrigOv4+KfyxF0cvCIp70ZzEbmYSlHzKKnEw3PhI8w3ET1uA/
igHW/waGdTF+++iWQ4wXs0Yg6tpsrbKIGyGwbuoHZMyKUvBkC8xiW4zD4F4e5czEDJO4qIpcbjrv
vNPV69Fv9au45ClulbQMk8C4xkym3ppGGzjF4K+Z85wfjycARqbkd0tV/E4WW8OgrgMEQajp/2En
SnfV82HaRGKUP7RDpfy8PMUzG4QpYmPGLYPm/7unN/r4sFZYyDHIQpi7Od2FvJk+vt/R5KEwpilz
1LUW8ttWrcNxh3Rgt4no3ZsDhKc6iscV98r3eQGlKI2rxOCuhBK/OLueHiA3NctnKljbgdRGlQXW
TP8JyL61s3oTDm7sD7Tw6ibdXV7GM1+OdAu9QA2vQolayulO6UIxLEsMS+xcV/1nKEDaM9Q8td4m
ObIdth4DKdpeHvL9tYIxBUs5d3K4PZeXdtDLmdXjom17SjbtNFBZ3xOBjuS1IPM8v/dg8Ep2XgbU
cy8PfGbLmMh6mhxAk/O31JrF95IEFr1Bu0Ot6jbS1NSui6L/cB7L9Cx0L2UIV0h+L+6vvBjg8psA
v6zEzHbwGj1E3oTM4CgkSaqtbNBzW4ermWrgvKKA5k6/X6tgiQVOlXepOYQ7tL3A1iWhgCq9Z0Q3
6BGONxpFu51Ccv3548tpsIy4jZhsH23eWm8yESOkdu3rGuh/wEz3EppPmxxNxZU36rkNasi8ickh
NZ6qi5wZzadCQXEeZLIeG3YNYOG7MqDqCf623MMTqff/wax4SiN0y7OHUH06qwk5lRyKILtTzYvQ
heVe6MC8EMla2Y1nJ8Yrf04++H9z8dZHmQpYKAoNKLh4cAhwBqZhUufWkOzjVBPrxwnmz1ol7Myg
s0kK7x4Wkyt8cTFMMjDlYoJnM+LYRo8KCtcIDj5H18ZPU/fyUr7P5NgcvFA13qncCsoitqR9DMsW
WR0oUQ3kIiechjJ5hvtllAMM8bGX1151f3xRTuvBs2UKLyuTdSV7WHy9IbUCX6c1YVscu3QTdo14
0w8oiFlhk+09k9aRFJb1LgAZiQegQHvK9keDhmCKRt7K1j0TbyyETwjpik5sX6aXQQ8yE3eoHGxN
5W8w0gXC56MUf3mVz8/5zTDzZ3hzDiO9STrRw/3Gm6ZBt6t2FtfCKlLVnFSxmjstDYSD2NNfMxMU
a4uEVjTC5SauPJG44lN1bn/xxf82ViAyLE5rjpicZ6hM2Qc77qigVV+VqoyBhIn+sat5o12e/Lkl
pvjNXcLNOZu6nc5d1Se8KZBltA1NKdFdg0FkjGm/MqtzG9nASFxCHF/hW86zfrPCIIPVZGh5JyCh
V37zIp8+Yin7Lxhvr6UCZyfEm2tWKAfbKy4WEHVkAAISCUeFibjrVSACadQEKwnH2VEglRB4qH0Q
v08nBK/JK2RsU7EJ9kNzi0yR2rq8tGBAX/4+51YO+x6uVgrvFB8WaXxFcm9CamUgoRG3Ash018g7
46GAMfzpPxkK4WdrTqzxAD+dU1oPdWMJfKRiaIo702sCOpwmMF7QRH309B8MhtsVJThSbGn5CkfO
JkAdmoS3owGzbdsG40sQ4m7XJOn28lDnvhUpGhcgcszc8It5gWFS9TqldKMoWvqAlIV5q5uduRKr
5p+yDJyIJBtzeYgbYqnFnCWdPoYT+y6rwU3aLVjRA8Gx/xJQodoWLWyfy9M6tzMo9gFRBK1ED2tx
/SkNpPFUp3WGnlbmRBP0uCrCJIy8Plj5WO/nRrVEZVNw8VHJWM6tVyUrqcFUz2zqahd45UNuVkeg
cvperMJuZWJnRjPRXcY+Ac+XGW52ug/7VhFwG6e9rvWCfvRTS/iMtRPUHamd7pHo81byzff7g8q6
hHEOeYQM03VxlkNRB7Av5JDa6bF/K6RppOYm94+XP9fZUXA55BhTyqDneTorQej0YUKdCUQbCqxq
51e3QDjXPJXOrN2cC9Fo4XFA0Xn+8zeBlnI97CgTXH3Wjd29JHkzZALW71FNe/2rXHrJ7w9Piy1I
kUlGrZ4Oz2Jaip5UoR/wJEBhjGQ9lX+FmfFBj2oKC7wHVMISAZ3LY5lSygJiE9nU8bzLFVR0a7Rj
qC6rmQMUA4KayDdbOc3vvxZxXcN+kzclKeayIVh2BQyczgLPl5TttTFF3o3Y9kr/4egOpUI0cC43
iO6yuYjuZgreBwBIjDJGk2/SOH2dZqhZpUdrNljvJqQrEi9wQ+SJLONevjhUKP1WQitCRJTKMfyW
5kKxiZvgw/V5RuFpSjoxmyUwodPtBxAUtLeB3HAFDbe048xECqcf+1i56doC2F5UW4Do4Mlz+FG6
LFf7ZOfmOYcNXuREEDqOp79BwktnJvyCXqoSsDJhpQTXaqilH73/uU5mjy0uZm5mQuPpMCLy8K06
l/GghZmupfSvGSDj/eWzNefaJ1cKFc/ZLmTuhVvz/04HqcKsrppa/97CES5y4UEP96lobHNJtnG8
IcGB9IVfw8qefFddmEeFbERZV50FgxbfECwhar2D/n1oj1ZgXqfdRs49J9Ejd5qeL09wORS1Y5Hu
AyY5VFxhQC+CR4iuxAQ0FFawPvi3qJ14Ttun3ZWA3vpG1OGpUdkLNpcHXe6QP4PS46enKZNiLEt7
EapDWp8PgY1+R/wAPyDZTOZoupdHWd7Of49ikvMqymystzhvNKF95ICZWgDNqQdUIsylWFSUHHjl
a4CJM4PNZiHw0Oh4Y5GxiPpVnmNTps1oxMBjrL4wH7nQuDGHxvvgxmdeJ0MtNr6me54xlQwFN7GH
xJB6O8RVPpqyzaNQ+cEbg7oakWQRF9tWCkDeo85IkNF2PV1jmm2Tsb38jd7vBLqzsCCIU1SbqI+c
ni8YB1Ok6ZATvbAoeMXWAQqLyUcjL52fk1EWp5gHCZoAA49HBEE9G92sb2Isfbs8k/cbgHIE0qyY
c8zdJmPxVYZEaGR/QkoN0yL9lzSg55BA0J11JYw1q6Q/W/dtWCLBYDBKBHRL6C8tHep6NBLUsaOL
RRcdFRlyRgGytlFfV0Ja3gK+zbeN3rZ7xF9lZwgj+YBKbrISG999O97IeJ5IoLfMmcO5mHFaorCe
BsazFcIAKJFZdAY9Xsumzg4CwoM1pWOji8tBkH1BRtj/Fo9lam2UUtGOGV511u5DX29GxKg8hGih
MBD+J4tY0SbJYAX60NuY4QUglwvzCd0UKKRqFKy88RYz+nsoslysWulhY2d4uuUVzwjjjOTW1lPI
3zUTdNtEkD4WJP6MQuvnz2SwwFwiEaY8R0YqC2DaBDIKbDCirxVxWmvYLeF7fw9Dd2E23+O5qi3W
Dd2cjv6ZAIy+06p9NJTjNSpy7a3W+tou4MEMs2vQIGLC3+pjTFQgSrf+QUO3xeGTrh30xSH88+vo
tALmI0hC/K4eaWYyEnpIReTjkNi1GidXA3IG2xBu24oh9x9c2Jsz+GcsYHIyG4fmPbnx6XdU1RTp
55HvGETV5xZyD9JZym7y4j2SxXstr763Yf+9lbDPUb1PmdY+D3SgR7K+sokP6NKv1SnmWLn4hbjI
TS50a/bKXaKFoFjAyjWRyBelylJeU/Rf42NW0+W8Rzszi7dxOKXyI5pw4c8pRI16Ba10ZvFnG1sR
qBKACcT3ThfEqya5Rf6zs4GGoeGr57kLfrhwyyBK3MvH9cwZOhlq/lXevLFKaZSDcd52QaMLh5gN
cU0y2n78pDKKxRkFyTbfhaejVNBavSzhDLWTH2xlaxC2hYzW1H8wF55VEi1AmhD6Yh9ZuCwkSK+x
j/Io+g4rur4VOkF/vDzKuc0B1IMjQX2E3u0i6gC48IsuhVUdh1K0w7I1MGCESP7GV/3mWixQdZDb
ojgqXdQ9fXxo7ihQZWA93h8UqNWZ1KdQCxWKczeDpPUv+CIIB6je2n2KqhzSabp+T+xfwwa+3yYA
53lvAVcimSYknH5Aoae1I1QR+h2mWt5EcZbvA6te67a8X1qTDiCfTjRFHnjLen0glp0uFuloQ8t7
FHXtpVPNz96kHzsUXNBsbfaGWn0M1kLwoSIpoxZAmVUGoru4FuEf9Ty7sxHmKWIFz1aBMPi+kJRQ
d5CYLQI0G2ufJgwSndGXy59z3imnYcaUuLfAM9B+AVKzGBrwDGSymKFNHUC2MnjRJi+CcoPXEWSH
plqrPMw/7/14Kq0QMMmAVxc7d5QmT/Vl9HDqHrkDeUijr4nve1tw1hHkRqPYo0W85v/3PpbN7UAg
SsBK2TnLanmA1yDEaPQVETQSnFjMBTdWa2tboK+1EsvODsWbHRIoWobc2KebFKG2Cb9GRGZQDuxl
LhAxFjeeFWbpVoomSf9Y1obLjMldDaCCLTv36hc3tjDAnTY1GBjagHaHUKFvVcQYp31wk8xIdYYg
eoJS5GV5OinLA3A2oUGFUF5q1puxD6LMTfRA+wU3zEQLrYjWfIbfreNiyOU6JhAATRwNHKiehSup
8WtkSI2blkm3Mrl3YeUPDB+IA9kVfWt9cS8E0xiISCKhJTqW7QGtktSBG5St7Iv3o1DXoAtPo5Mr
Fe320yVEVbSLjBKWshXX2qYMugnFJn3aXf5Qy9NF7sKp4lyxy2UTJdLTUWBmSXg+gXRpPU98HKwO
0yS/PYyK0dkYEA2PXb7WHno3JCvGw2WGbc+o7eWbL5EMZVBqiBRhXUnugH655lh5I9xLKCvdWWYz
69WNzebyROfP/zaMUBSTSdNm2CGDArY8nWgy9G0nxhhBNdvQbp1+k++UG9ldK20sO5kEjdNxFncO
2WKrlwnjFO73L5mL94b963j/cnkyf94jl2ajnM5m0OsA5h+jyDsABTZeHhvpFpkXF/8TR9vQerOv
KvuIfL49fr089vLx+W6G88Z9k3zxfE7UarbUEvaq0zuA4O2fxo1x/Oi9ulzJ+cC/GWdIMvQgMsZR
H7xdCa3+C4Dmo7eyL5a393KUxfUCHT9KhHk20xZvEAfhQCdzipWz/O6dtBxlPhNv5qKElaRG8/e6
KTc/Yufzq7Z7+fJpzTnzj7nvpW2xCLsAmZNRChmm3AA7ddAfsL8gtnk3OcYT+p2HlZ0w7+VLwy1C
roVjJeGD4XrnB6Kv9s/MPv52Pq0kHNKZgPH26C4f52md1QZSoPOsUMByKBY5eAY5pqu7L7tvtfuE
VtDaB1sJF0sCVGMqhRXMY3YuDzsOWLj5Otk/n24D+752X3gT2Ihtrlwsa99vCa5XEOmQk/n7jc6P
aSvucMTa1NvgNjx4drJr7ZXvN9/1F76fvIgisQqHEnrhPMnASflHtVH8dBBnW1nO5d282P5LyI4q
YEUU0Lm0Z0S73XlQIfKqPXaxsTantb2yCBqmEdVmNh80U3tuvX2IVnIhY3aWxUiRrDWc/9TZLi3g
InhEpiBrCI79vYDJHT4NrrHFA855Ct3Q/Q3pnkAs2r/XZvkn/7w08CKe9H6Kl0DJwMon+Vh/yW/L
o/LDu6fciOx28TJ+zo7hnXKvfV7ZMWvLuwgwfjOEej7vGIU9g/IC+7Pbk+U5nm04xSbb+K7pmM4a
ZPtdsWW5gRaRZpSzOKnng0EDchvuJfdz6kz2q2cXLG++le3Ve/xcAKAhCIh/ZsuB4z6N2HVsppk4
b1lMiDcS50NxLTIH1bGuUgcLv4f6HkXrXbVTr63Dyiqfi6tvx16sMnoyY0KDhFzF7Tf6l2QbbPvt
6Mbb+iDv12pm5z4p/QSaFoDqaIovHgQRQtXRWBW1XaH+Lkqwb5GnUsfXNqvcaHq4PLVlICDtp+5J
sUNRAPkDWjhdVb0JZS9I1MkRlEbZoo+EqrJUhXisjdNKzFEXwY2hQHbS6IeDZBroYp0OlZiyPsgd
zlkeLPWr3Moy8MBKshJDl6s3j6LSweI1MLNll3UVFZdq/CCRO2pg5d4hOmkcqy6pHXGU07uoSNMn
qEzS/YdXkQoOzyqSdpqg+rx/3mQTOUIJVV3g1YjhZLFBl5WYqjbpA3L1ydpenEPY20jDBHnDUbgB
iK9Bv1qcA9x4qskyhNExsi6zHLQv6ifE39BQqrRciT8nUtcg+JoaRW9T2a4FG23E9D6JRu+L1mRN
joBA13WHMtXlB9AkJR5DVViYdiHim3R5Xd4l3/Rc6Y3pEqUmcGH0rk4XRsVEI2sMAxNLqevwHBES
fyQaolkbuEONzysy0Fo3RFscTruXis7jT7+2fNOV6A5O26hQ9DWG+zK/nH8lhf1BewupV3yMTn8l
AZGmEJf4wcFiIUZoWJFtzCjSbxT+ESPoi848joXMtRt2w0pq+/6wKXw04GnUg6nQK4vbCSVXoR9h
hzhVY34vAW88NYgP3aG4uYYSPTPSzKTRacNTVQDLczpJv54t7yx5Qk4v0oFSwHVy8zFCLZQ+1evl
j/z+XFPCpOaFbABcDXHZkvcNcUhzpKwcAymcTVMNGDyV/kr75N0jh88Gq1IBkkkDmStgnvGbI+bT
nFCiqe0cTwg8e8BR1I5SX7HZUOkxbKd8YyRespHFSL2hm5+8aukorUSw90eP3wHczcxWAma2rLSN
U9f7ecnpMtFy1jd+7gmf1FgEE2g1aOEckC9GyuXDqzvHMQg+QH0kKvWn8061IFXyxINoX+co4Ixq
vE1TQ9l/fBTAzXOzAMwBTNnTUfy+ozc1Rh0yL/h5ooSEyjBm2h9eP1VUmIhEZY1e5Z9v/OYbxqMS
Gw3AECfsi+wmUWvJDQXUZ3rUQ920HbztR2c1YzZAVNIBYeeoiz0jj2Kd4EWLPvwU+scoF6aDhyfL
yiPhfUAxZQ3OJpOi5fYOdAjrl5beaNYO/rCZK4ro3ySItO9FUxM2Zqr1KMMOdXfwhPrfkKz/9XP4
3/5rfv932K//+7/49585Yk8zbGzxr/99E/6s+Pa/m/+a/9r/+89O/9J/33WvVdNWr3/dvBT1X9s2
+/XShHm2/DsnP4KR/v2buC/Ny8m/bLImbMaH9rUaH1/rNmn+DMfvPP+X/79/+Nfrn5/yeSxe//WP
n3mbNfNP8/m1/vHvPzr8+tc/qFq++erzz//3H96+pPw9u50lKl/+2r7U+bu/9vpSN/yEf8KgBytk
gv7j+8A8/cdf/ev8J4L2T0SO5sYk0IoZJDjXCbK8aoJ//UPS/gl/Ahk2ylMAjsD//+Mvjtj8R9Y/
aTHOfQzRNDW6GWAL/u/8T77Z/3zDv7I2vc9DfMv4wZScOF7/c6dzIRE46VToWMsSrjkbp8cviQNc
OVBYM3oUeaWmK6dbJaVl2AgGAJakJv+bkEDUkcbfpV0sf8t8yN24tiInLjoYNVqIBY7SJsDhyTJw
/EM2GJOh2QJXKiwDrwIUSvwk3lTyqG710Qr39Lh4840+vrReJbpNHeVOpj5VVXMce/h9iRyEm8Q0
yn1bW/pVXkco8U+7np2MzIvv3YV4IDuzR5pI17yCNH1TCPJsfFj0d5R9CVjge2a5H/jabYVcZ274
bjF6D+M4ojDXuRixOU1pbFMAOltd8vyvFu09RzKya/QkdTdFNxalO11+Toc62BVTWjgy7uvuVGNL
6Om4w3li/ZR2kXbXN7JywJUBKKme/k4TaEOoDNb3SF5OvzUh/C6bY+LKExpbqJpEBzlU8CBh0LvI
atWrzOzjB6426ZAGSuVkVt094ViEeh4+SNJR88AKblA10B5VPxWc0tceirB3x0L/bnWJ9GuIEqNB
Ow8TADeTCvFhHLLOd8ta9a5NGUklRlWnm7KZlBtotlm+6f1I3/qpZ/4uA0nbzIZN8UZrDBORhyL1
v+VmLfs0c+T63o9l4ysGd4qJWcA03uP3k94qnArgWmlBx8k3lAPqT315X09DdhNWxm+rSbCQ8FhC
oGpNPx5GIEW7AQMg8HFA2oNwp/uG3ytOlJm609ZdGKHfjPOj0kZS5/KexcAeycPhR1378LTrUsTQ
SsE/oekSWfpcir542yFSlemCuoFdEJazCHvcIG2m41/rD8g7eWV8nYcIV+WRgr1YlQzpcZAT/a6z
+BpBHBazFOV051XFLZhufIZLJRtuE2DQ8JrT8Tj5xhck2OT4GMpAaXNJ3XcQqGxz8satn8nf04TO
GpxVdEam8GuIPZw75ZmF4ShBV9RwU9cU15ONg2l5091Y6cFxnOQN0m00Px8KXFDtFGdl1C+vucjx
ZDLQmu9s1JCfjTK68ad045vhFcRdFKNNrvzA37RpPKu/DWhGCnukT90A5EABn3IKKo3EXytvDCO+
UzqsZnELM2PPHbANNiLf0UQ52Q0i3fi4G24HpEoa/dAo1PQ/lVo186YcX/4ZK9NmQO1PT8RnUYvq
xzZu77yOrEctd4SjdguCE2dL+QphcFzLvBtfwU0tx9CVO8QuIhmfUTCK1mTuwxAPcEzjnKkq+aqC
dWWGSLHxqbZdMlwl5MGkyfKui/EAbodxtvRWDlGIr1CnatO9FjBuEMVYnKa+scEotfjEsbmWovvR
RzVM/B7G5hPm4ijdaTukNpyytQ6zEzmODIexie5kM3eK2EBMbroCE+AG4W+aM3sDFb4DOffw1FeK
bmNah/ZauVNzLHgMVGa9wHgio0Mds0414lz93eMVex1EuN8Mcfg7TxLeNLySJ0Tv8TAun4sS02fP
8jYlp/Ego1wwDClGVsltVtZ4foY7SRimfaNIP8YsHvybZPIUHC3rdjdG+LI+5LHoubGQqzi1TLmD
zuDOELEbsAHL4FLYOHmUh/6hzlDf5GniCW7UxcEVmCvklwGfVP6Tb3WAsQVr6yP/3QTUuMRxM9bJ
Jz8OXkNB/JHhyYSRhBk/pBO2e128KbxuQvVcRQvYaAW8ibz6lzJVjyIaNo9V6oW4uMowSzE6UDZe
YoGa60Sru9FwC3ER8632fZGDaDPa5OD7hfQFdnONXGCdP8NH6xxZrbyNkE3WYxZFNSqq0vQSV7V1
gwTz1vfkxjEaedpQcEBvP0dHFuTeDS2VT6iNZ44Wms+JgKHGkEQDus1oUUMMu67CKDwGlGQRyzVb
R5Wj4hoXW9PG5HUTFaZTF+lnKenv8fBE+Rpp3WpqkusSLbM7L2uI/cGTAVcRc/jma5nmWzV+CXMF
4Xn/E3qpGNbn4iu+qXtf94DM5PsujHdSE/7Rmxqu/K4sNkJc/qQnf2PG7c90COmT1WqOSn78UEnS
T5zEEWL0EWNpJTDCA1TB3pA3hR5jljbCxBxiCWsztdhQohw2nm/MjUrsRKwxQxRWwQRWaeXeCbxM
sdOp+OlJYrxNmuw4iFb0q+sTc6fl2S+ryo9wEsWtgQ1FqqlOkXatk6EtD/f6FsvEu3KGhkbVaDhd
FmziP1YJiPjEGGqqXzAsmaZvtaagG4rnIatd4SQ2b7rayL+ilnqdVNxqeEBumnbYa8K3UMh25NG+
rcvTV8OMd5HwTa9qHA/6G0MdPiPzWNlZRfuTXWJPLS6u+DVjivEA+nur5sNh8nWOg4wPktHdoy9+
p/jtVVh0eCVF2Q/DCBDjMOsbeRIPbV0d+gz11Sy5sUr1CarJs6cKx65rj4iRP+RYjfhNdJXpltNm
CHVCZvsOwewW54UDzpBOatxMRvs1HIWjLCifBRrutlEJt4aVvU7dp7I2gq3U4YbbF6jLY1L7W/e0
jRJpO09+UVvsiSLUOEUfbbVB+wTg93msf6dGsu9S/waDMcCjGZFYjG5RzNwXXoXouhneR61qy21w
D0UD9dEgMVEVFznmMh6XdbM1TQw2QOErYCXS5GcphuAxtY2MuFJUFChZSxNL3m+t4Xtomo7CZ7eD
QcMqRZZuLK/blakgHEyxPiRmjBggerjSiCM94s7112Dwr5TxKy32nZn62EqjYC6j+xyJfXEUZZQh
Qh/PidLad9Pw0AVd5kxWtmk96xeH1g1qBdcl7CREwxsPWqmIPJeEX3pRHMB5bFkwh63hjElwyMG4
mJO5yypMgTrBFXUsNKqXKhB3CPMiAi3c+lDxOYDVrYc9i5g1j3KFrD+OV5lQouIWOUZqOZ5a4tCB
InsuIkMbxTdmbYDMTtJvcf1qJvrtkNXPsjRu23Lcq7G21QrcKYM+wdMod8UE+7Do4Bud6eIESdMi
qKxdlSh8XlF3rbh1NS0gVKnXVO6uRxE9EYBOD63RPuVofbtp/21KWzfVk3yvdKlxNWDxxkSt8dik
v/iUh1hmTXCngS95w9FCzBpns1g96lhzISkc31aliFdabzzoXVo5RttHG6XVbgqjxJs+NDZ1ID/6
hYdAsVw/liQa1MjucYwEWSq5WtAfKrit6KHXrtzXO2nQXL1HaVapPyHCo7l5g25AaKaFW2dl66rq
0KGurz6jKZN97jI12yhabV1ZAttP70Qq4IOgfR6V8FnKP1vTcIug46ccQrTWyUgWNQ/oJl2BJr42
GoSRa5mMU7VctaqPzYg3pV8+qJX8aIYYQ8jh914075s23f4f6s5rOW6kadNXhFl4c7jtHUk1KdoT
BCVS8K7gcfX7QNK3w4b6Y8fMf7CxMTERE9JIyTKoysp8jeQc1Bbp6EFeqwGalMw9b+hD0tpfUSJp
VoNcvY0H+irRE+6DrFnHhpNQbLpHwW8rQ+Ifc9NVlFsONhL2vYMUsbD1GRZdC6upVlb/CLp2Bkog
XqWBUa9LexePwlJFsGlq31/KKD4ue8Ngq+f2Aiu1peSo3z3xjdpBsCZV99lKSDAnav2Qasmz0tsv
aty5O8OKl7ajcgQonBdq+Kil6TJwzC3cOtYt4s7gXGgG6pmAjrg58FaYaZb7WiHzXjfxtQZJjOyE
mic+PUm5dLV2VUbmrEuuEs3F5/XaDV7SjIREv4mjct2kwNnK4rlsVG5mvIXUfC7l8ovmxatIDnnz
+LMW13mAREsDEfB8dNstZLHKEntRQYLADSR+LUxtHXb9Ei3aI7rbX6122KYBls5msObZuum0euGp
DpunzedJrqI6KbnrIOPWCPVlERvmMsrQ46pwpcUv+dYqXkIMvOapnVqrQb/V7ARPuQJrkTayVy78
lcLr501gKNtQtpu5ZR144K1crBODqI4oO0UPRYMIfW9tgs65NvrCnkvxNwfhO115LS39S69b3xTM
fmWzW5s4siMOvKuVRy1T8VgY2DPa10BE/ioZcFJRLRdPxh4irV4WmH0X2ovvKu6z7RVcpBCVCmnW
qv165EnhNg21pxDiTnSW++Bnbjj+GlIQZZcbqyrIySHMKttWuJbh+JZGM1Unv8IXdOCYMPeaHn2T
DO2p5XyegRdDkF8at6TZLEsv+KL22rcE85hFFxR3SgelJ2uHHTbSMPT829bQxWMoR2/heJe60UFC
NVFV2rUYgqOBtPxSzYNrlM/fykLaiSDRcAQ2kZO2FqEr3gq9RZSZMl1no9OsXse6vkQrHvW+Eq88
Wc7W3PxLDNAOHlfpF6iVw1LFreAqbYrwOneEs+lLQyU7jYUTLJs4rB3M5sNEXPPSlVYU4rVtjTb8
XVypeHbaqf9U4aL54koDssYpxrSBrpYHMyatr3JpeEEzt0ABuJGWQIDsqwYz3w34piybK2qOx1Tp
triPx4N00FQ7bhcaTDVlJlk4kVEbH/QfsPHQkbbCtL2OQq2+8Qwh0QUbbJsPKivMYeaVtYf8tSL8
YKHUbpsty0DNlUNGntsWa0yy6szZACnC78mtIs94SLAqEnPbgIi5lvJeunJNL1iz09BehWuIYHtI
3jGQgn/J24aOQ8+RO/drN7h2Aq3l8S1V20pgNtWgUIhoIWL+O7DHuClUsYddnxiiYCwv6sqCyUL3
WGosL1s2lD8ocZBYPNaco8gpRipPUT2WzM2g2UCges+lbB4P6OTMEAeGqaR4eo/GcaybqzYi2WgV
Dm+S1GpjhkGuX1tIw6o4BprBdsBSzcYmq/c2vbDEHpk+52uGkfptqZkS8rUWLhFzufDY0VHyU9K1
y6xrFyu2eWA60ihMPVpKkf3OEH1Lr2o6B5xHdpQfKSHFvb1sS6kNb2wFk5UVFjjD8NXQgyBCa5wa
oGc7DjLajhJsk4LnGhIRbv9QpJmvrVC3ffBF1I9pp4cfbCjn5d4bIJcvLcuFfIs8uyUp322uZXlb
WVmIr0hmGSLCb2iI5ELD0aBQ8iup0TCZRqqeidq6qZPGhxD7lY5sV8FcRAa5iBV8YXWWuI77qmi3
qJ2b3V2IOZHyzgPOt96DFE8CfOpTfecbrtk9JcHQHqpKHzbUjpOaHKxr552wg406ZKZyW+i1cOec
BMrepX/KyYSxI+K7VRi7a6OyEQ1r9ZhCBSqB43mWp/ZVCB4yn5mVWhuLputCuAH8EimB4+ELEqK+
kFCvDcsrs2xiPEoiacDCK4qMb6PPJAZBlVPVOxe5lnSF+bm7FYbmu3MNPpGxTjyXXA9NduTWs1q2
bvLONjD8xtjo1ixj7T3NnfobwG/12Ctd+Z5VZCixE2Hvi0X5ukv7cpfLTQblWUkDrIsMddi2MlL9
89qBKMJl0qtL3KXTao2TZXHrB2EOrtj1jlieuP7CLgaTnlbniZUZdOoWT/ZybhR+8BRgC79vsGM8
1qUslrrc4rWLiAllLBOM6cqKPOW9Ml0HR+nIucsrw74tAju7UrH7Po6kMN5uuGzs6DTWuLAkhvOI
e51xLNIWOzdMmaN2HhulqGZmAb8ed9yw3+GUgFa9HI42d3lgOF/Q6zXmdJjDbYlI5azwrUyfGS7O
t6sOQZnHDln8H7Kw2eutK/fzABnHuxS67k0aCGlVRL26TxCfDjhJAtmn6mVhfU3TOE+2Jm6JMftD
xiACtVz1LuK4fELUKN+FSubduZUgH9Hb0qGU1VBtgyFVXWMP4TyVdc/tnQRu6Cx6t/NeU4D+wOJ5
GwPaVr5HVgy7CrfJ5AGpLMx8FU9CDzv3s+tBU8Q76hY37KN4plV5+EMKbezmuhav+DX1f64Y5tlc
mXZwjTA8RdKU84Wk3cvrWxRdISPi36Y/a1mJyGpsAss8VNgDPypdTjbjWeB/cq1RKP0oPN8GXaWR
ltWwYGeF0Q3U/Cq/vafm2vYztZWbjeIIZKAznSRZv9Gw85sp2Lqsc9pw1kyr63hVd8DeKcNpW0w7
jC8CfwQea1q21YYXX9y2wsMOCWrJgcpnTwP1zmq0YFfwFe40cwBygbeYMatxtV1AmA7ecVslxekU
t9+pCKV98Txbv8NnmgcCVkwYUQXlV4T2ePhSgi5XXm10VzGm3zxbcyxH9f5awbyBj0uz90bD+4r5
ro4aJwxph0iXbfdVi6gQqJQYNjEODDOovtIcF4VyZgpKkqyF3O0jTaH+gkDGKtbga2O9wO5uUxyy
DJeKanVdt/6VHHOdGuGazypGizF6KnrjTshkwtla6pw9dnhvqR6vy1ifSaQ2KPJvE6cHVo6Y6mi3
EgzuUnaH+tDaOFFnAd0qbJdVNickZ9ui4KxkornSs9bd6aI3ePxE2puZVNJjiCxpggdGaz5EcClb
TVk2KgoKVfBkluG+twvxrRsS/yrpO+1HS+IAYFOXm32Rq9FTnPX9e6xr8bOiV/oOAeCF3fliKVI3
wv/b7S2xaZDfc7YVmnUhOWGUdmv2J8ZUDbZnT7jKhG9aZfg3UTRo33EywaqooHG0xIYtvgcqqzyb
mZNfa6WsefM2LKVXTxRWvbCkbuv7Uf1VGRTMHWzJaW56CI7H1qpcyu5yZX4LhR7t1IA0lv9pXRut
vJE73XzLldg6+GRIyrJVI/rslU55oq2KG/BtycYuDBnHOsnizWUN61SSZ6MXTddRH6rdfd/rwwyf
Ynxo/M5/wnRaWeN6rmKygId8kt14XIELN4fqYDoePr9e4GxlF+dDDtNCHrwZFznuGs74SXZBtfKH
4qppk5Lac2Fjjuvh4e6EGDd65lKPFQVfemq8KMaZD+3QLbtU2+TYTb9VloGrRVbuAT1FSxeBlE3m
mvoiQg0f6SfrYDlU7D3DuUskrOiyqmw2JU01cgV/9ABdQsRRZ3ho3dPJDteouoWHDLT1rMsrc2lm
/fDFKrPnLhDvYdMtQtzBPRVxo1hP0x1Wc+VcbbpsESmoDlXJA664S80ttFerR9cx90NpZaLQVuMU
gHmau81trEcpqd9DmMdUrHGtmxop/z22PWJFTWvZ1xUpHZ6pcwq84sbMjTsazHlE9XG0C7Xcb6qd
7mlGLFqjGtZwHp6LnApm1nUzPWEbO3kj5hLdoarWrKXdvIVGy+PCUTc5TNA5BqRH1zOLmZ4yL02c
WMvabh47vG/4jo1rijbhA+lntM6MpllyvK/doMSwz8MDGAG4W1sLUSbMVl7sZ6umcbKlrmQ9HpiN
sYVyrWwdir2bHje4516NRwsUQbFC86QvsfFk2Nm6rMXOo7S77MfHjWb2RyVyqlXjhfu61zwsJTpt
wL8On3hZVNa8S7AixEyd/FdXbzRhUiaG06KgwIsNueB6SxcmhTq7/W6jIkvBQ17xvM63MDsbPOzB
b1iRchsjcFTJVrJUPTAcklIs6ca89HbWU2XLyZjq6lGPKJ0XTrFyW5Vemm60XyRbsD3Iw+aVBAED
0Sm+QKXbosC7iXVqj6EfiGPbsmOiuMNxh4uksM1whTtGfEhAr9w5rnzlOKWyraXkKyikg+p1b11n
7Yq82NuDdQjz8MH5WeprqzsyeBwAsyQ+5orVvXkU7tTQF9dlY0svYRBZNyb26NQoRL3h3K3xEovj
PTi4kOSDwbR1NhxNNfpW1RYgXL40n+7iwgGmhF1j5NHX8a4T4d/rFPGRzEyo36tk9iNHQpsPZXSk
RbjBL2njQwmcN3bH7dSSfmnJJirFspTqm9SolnkXPlXNYB37op5rok+PYVkYrxkojFtIXjHW4Jx0
ZEtyvHcqj7SiU/WvHS8BfLSactmOVsRmlq4gAlBwo8uyRtOoOrSWtlMp4s0bub0u3bJ+gMjk39Ao
XxlqFdwq6UDJrbK7eZ13+kxpMLT0Hfu1KGgrzousV6/aVqGqUzbuVs50CmIK5q7ySz8UyiZVvJkN
CIZCIF40mqesslr7WnOULPAQE7s6TapvXdjj+VlFOZsivdUCby6nwwFW4K1UKt9UzVtjfLu2KQKy
ojutamaqcxeldG28oMXXRN32rrT3Iqx0U/JzJ3vJcR4K0maPnWlFIi6qhZ5noIYHyol5HlNa52DH
+TeiRi5/15oU8TRGE4bFG6ChWzyc99jL3sS+wN8s6GaU+M01r6V+Y/qyv2rU+AHdeZwQVO2+Tpxd
TSEvjdp4NMgby4J8CJ2vlg9dH5aPHQZ0UUHXxfZLLJjbXl0p/mDsLVE8h56/1zEChRLnWBiXVV29
srrCW3IvB3NZbp+s0nosk+yO52x8z3CQtjTaYp7b2xa7cQzWB86KfFGH3gEaeOvn+5AC0pe2loNV
3Rs3YfCmxi3+zWCA9Zuib1ZWms47HoTPQaN234TojJsmaKu3wGtrc1mGGhp+yIdRSQ8Kx8UyFb/R
WSZRJEXeQ3eOCQp8pMF25zx4PEGkPR1y6Ubr7fQ58wzjVR5rbjE/pcn/NH5Pdi4LaU7eJrADcdRi
kScYuCzUtIdxpadxWdNNUdaG2lJ1dsvmRuV5srBzX75SkNkbFsKiIaXH8vDdwhKSGpyZvJOMevQR
gctgulRzgMWK5+090OK0ydx3ucdNjTwoqLJ2rZKYzWHFhs9ajerLFSZLPcXNMhQSDcROmSMw2/9C
pPwGY5xADP4v3uNfwkLy9/SuEu/vFbiQ/x/AICMQ+X/9B2zxBxjkLki91zwT7ydIkPHP/EKCKLIO
FgTtYnQTTfRVRm7vLySIImt/IdIDQc5GsAlJUFA+/wGC/IW8K8oKiFYgewRzH3TGbyCI8hebAEEY
1DLQuxsbpf8ECPJTaeADDMQesc2I4aJLCrnZtqdy23hZUNMQ9HcK8snv6B8tEoHn5YDGJQ0G1XxQ
zT55BU85GvA57HosUhqslpJI8H2UZTXa9aE/MnPtHk4/llrLMsIzYo56LGCNuKdTir6qYlFrrG86
NSefEh7yeXIcqtJM5JLXzCNVSm9ELIYvee6i4RvXTnws60C6V5UkvgtQ/yM5UyKbKrAz3MgZqLd5
HitmPMfhb63IDZ5llF3Mx7jW7XRhkOBR2KwdaJvczhiVJWaI4ZmmADLBrnHbNMUlxcifokqnM/kT
LQgeC06uAy92Aqgh2aps+gnrbjA2pitneyGMYGuXdAeS1HRnTdInK4HYFXek3Ow4pa7csHtGQ4BX
qAchupK8DaIG6bXQtb3p0rz0h/idQ8ZZlo7Gy8g1vnlZI7BZywdse0mVrDCoe5JdQf3OwWoPrupw
AQZ5ijWz2CEjAhFZcQ0kE9f4+PsfEHQIZmRlJ/NOSlvpm1ND+cLY+Yq0aGwqowmXRtd4zxcX4M2n
uMffUcd9juAo2rz2BHJsjNlBqHe8zjQ0AtUw5P0ZudLMGX0rsbO85IB1iuH+FQ8sFpLH/Dd8X77f
j6PESQqjNsnI1r2u9l+wsJUPqlHQo2o9n3ruIK6sTu0uTO34l063zMeg4yR8mNrMScAadyStTkUr
CHgRTezIpd8BwOACLnHCFvk9QKiPSAEjOoLU6Gks/BVyzxZOzjL2w8rQeEGq2q7UvN3ghMqi9zxv
0euOtxqc+DqqKm/up0343crLaIHwKgbISZJd4WZCqamo5QuQ03PLjeaKoaNbgcicOVluJDupDIB+
Wtf2I+XwYF+JASdIJ2w3An/dDwf076vqI/pthLZNpx2RVYQo4QQglzFZ69zDsDGHibe23cHfsgO9
VRvHlzyezu0oELsqIt0w1n8iAD8uLvC0Uhd1ma2b3tW3IsQndTDzHoAOWB6jQxFwUEAB/IuhAe5j
ZPSxiHu6yqYZZFGlMbS2DcN5lwYVcIewvrCZfvLRT2cQTLmCJMaozA9XfEKkrdos0vPepIdhbb36
1hbbEdAXBihnZwoQoXzZJrdtupGorhc92SiwuzxcONIPWVqhTLKSeIpX7n0PBCfNtBXiX53y1gJS
cikNhnFE74KWeLiif006tHY1cyM05AXKfSG/6bXO607QbXhNXGql0s6OrbWuv6Be6jtbN77KDazy
aEjGqbLO3OPorFI1/UGACKsAWCSJMY8G1Gi8ekY7lHYcZYfRPVkExoWNrY7f1elUcTcCBh7p1QhI
T3XcUA6GVRBExToMJGmVeDQsWz6EYxqaIbAVanuFVgw4+3L4+xo1ZICBGB/C218aRiIQPI6Da/Sf
i7UrgScoxnaI5OEmHtBgSNU+WumeTSvt83109sdGtk/DL4A8g5f1ZCOR0/eBIgT4qvloxoG/Nvfy
d+te+5EcaKDmS3PePeIIV9IABRiyNm+P5i8xmX+UU958li2egI//Kyh5jPcxZ/0df8zk/l8BjEfM
739PKf93XVYCOAyE8F9w5RGTPP6R3xml4fyFOjBSVcB3EbYbf+d3Rqmof8HzQFIKSD08jFH+53dG
KfFn4CiNagWjpBvPK86r3ymlpGt/WXzIYwaIBSXoZPuf5JSnCQOC5SSUOpcozP6RCqJNkMVekoG4
xx3hYN3QkANDHHTz9inLF2l04bQb6Vt/f1t/RpqcdoOHMocFvuEQ2Vjdyksv2FGOH+aZAjpjL+mX
PubTW+rPeJOPosOMWgZjoh4q62ZW2NsmXrjdJeHHc0FgKqAb68Bw4eI4/fJyXcfWGmT1gQN4EcYv
avId4+K1n11iio+zM509MivExg0WHZLJaaAEf52ubzz1kJb2tgBjAERpHv0z2u/PORulOXW4OvyD
YP9pFJB7WIUlmX7wuqb9WvUuKbgcWJTcyn/GKPlPKFJG+kmI40y5MlYnwtQDn3ooaPjPLSseFkjw
uRdEv86sD2h6FIpHgSuedJPt3WQ0tHEo0w9pWwQL6pJfa6/1l0Nu51d9U+qXTuIzy4TwLQzGn0qZ
ACROJ7CxPalALVk/mLpcq3MpsRIwTBnGZ10wwnlj+DWg5wzRAFJuG3mHx4p4rQVGzkDAHXRDvBaD
15mkD8ATGyu3Xuuwzb2VYlT0mQc/DL9miEhTRZXDH34hWnjLqdo8e4Gl1l+avqVjn9MMXUYdv3lh
eBO63q9FM0m8xxwfwt5UZacuW1n3hlo/aLT2lpVSXOsYxy98ydY3MoiRzpVuEr1+yd1q2MWlBBlX
2NoFYfwJ1evnT+GY9mhVSVcZaZLJSWLmLi6yDZOsapKyUDt5pjvVFa6uQNdJQyQZMYWcXMWRt74Y
Ln3y5yYBPshIZ4P7MT4fT9cYBDIdQtDMIMLzDEBj3h9T5bYU5bDUK96BAW70cHeLhWOG20gS2o1h
deaF18iZn8KGXgLTDbIgBYEpW7ai4Q+FrzYO+OoVT2aduhvcIJ6bJow2gaq2yz6Wo6u6H+q1VEA6
VdxA2ZSoXl7gm57m5ywGdxpXGAVhNj08NO63j5lzrjml1tpU2syoN9e9QytyMFp38eFO/fLroPv4
CvhzzQljyKNxAELJCjS00zCo0pRaqdbSXngLyx12pORvY+ufpoEMmgoPgVaxaZWJ4Mq7+zz2uREi
RsslyTHi8MA+Dd1lSkS7dZD2Nr11cJqt+fJ5gD8OqXFsfwfQJ5dIP3hCBtAi7VX1CKmBng0Qedm4
cBSePnF+LtQo+2gY1KpMhYP3dBhZbCk1+a2zrxqs25UAtKwkVoFQwwUigNHGs+NLnPwzAzsJOdkb
pS1EUkaWs7du4uJZUe/t6L7U7j+fvT+O3DHv/TCuyc5oMUxrmsx09iCL2/QVbFwbHz8PcWYcJG8q
uqk8CrByniyQrJllhEa2D6psgBZMkq3W2IQeG61ZfR7pzF47iTRZpLYMU0UdfP+ADOUqM+x1HXSP
n4c4sw/GTNQcJbhxOpxaOxQ2lfWkCP1Dm9cgKIZia0deuUw9cx+5OXA9bIcu3BvnRkVeMapVgeCl
pHG69ZqYTmaRV4QEOFb07bMwrS+fj+pSiMlWa/CcKqDe+gfRCx9oKPiK8V35eZA/UlgeWKPl9chi
Rk5vyrVF2K4WuVv7Bz5U12t2tsSLC9QJ2yCFOFPcoUKz+Dzkua0HuZfngQyBFHWx06mr5b7AM5yQ
nnole2gDe0epPQbAvz+Pc3b+/o4z3eKwAEOrMVr/YEZirbfA7cCCXOIq//HYGOePvNKBx0j52pxc
3HLs8mZvCKLcmOmS4kHdxzdN2IODh891KRk7u1ofoo1T+6Fgl0SRNQRZ7x8SL1mrdbJThPwGF2eW
OXC+eLwDlJobrbX8fCZ/3rwnqfpklJMcUOnNRopc4gr/Vi6qdemAAi52OeKHqvrUUGIBSzlTFDEL
4PUn0d6P3z1/k5TuPJBeWnGVBN9bCqeDV11BvAb1soSjv0qcaF1qxrrLqkXKK16RNp7o/8VJ93GF
JvVjmuKFncSyf8hbeBfkFEwh0Ala4snr59N07hj6GGmysVsDvWsDDsTBr49Czq+LwX/zxKMX+Ogt
1OWFKuJPIaY/FsWyUR/Aa4GC22RRGqeWWmvA2AAZwBm8NwjTUMaUQSAwXz9Ttv7q8SDtiicpXCQG
3qzHEKMdX/SLbLAWdboLm6MZ9nNA5yCIVp5xSZfkzDWGGsnfP+Bk5sFI+iOqjpM/i52VTIJ5XQPI
muuIF17Yoee+dRRQcSzi6cWbcvJhBHJnKjly8YcYuPKiRrd8Vut6sv18gc+dXB+jTGa8b0zYxkbH
ZxC8gvO4aqWXqtd3yUX/tbPDQdbZJPnkQTDNx/HvMSIex/4hkr/6ebZo1EuWvefWhrrw7wjUTE5P
kgBwbCsahoJcyyxy6BqL47/JY7CQgDhHd0+XKfqfBqlp8w4iGPyDqxy9XttkcoHoTr75fFXODsUY
U3UexeRNk6FkkDu1HHbDYdz6UvOQDy+wjv5FDASYqYnAiscl6HQkqpnJZhCa/iFMr9xBm8O3CI3i
wsX45wNorHZ+iDKZL00bGCHA2UMHsmKWVLq6KE3P3w6uly9R0L8ytfwJFva89IxnAxPTpaeJS563
506xjz/EZJN3hqe5VN79wwAnaVbgnQikG3JeALAbDB5YiYyi+OfTezYmUFvUmSk1ILN7Or1u0MtF
VLOE26QHcJ51cLyAIKg3/e3ngc5+wR8CTXIqozNr0VjjkQSrU9JeDepCXFJD314Y0aVAkxQ+HLP7
prP9Q+bcVU0+66CMGtrOzvMLJ9/Z3W/p2mjoQ6V/2lfjbkNdhELKIZXuvdBaiv5egv31L6YNtWcs
vsda0E91xA95R60WWiukMDiE6g/LG2ZReO3Y8UKv/AuX2k/blemlhjgwXhljFYBa8ulO6OpUsui/
BYdmRBr31cJO1rA8028RuOs03XQAu2eDs5DT1ciakC4s25nZREObRolFTx+wxCQ8mKIwsLpxoM59
pd37vL8uHSXn3v0nMSZbQxVylXYGMSBAr8mCrR0KBct8VfXxpsdTU4rfJFu9sII68zaZV9SkOYsR
27WpOkyOltpSWxJVLzhAljiGhbHA8Mqffb5Lzk4eaTBh6KVSyjpdOwAWlVSmSXBwa2PF01jSUN9w
iwtb5OxIPkSZnBW1KYVVp6XBwXcBgAECdKjSfT6QcyGoQimgY/iXu+t0IBkyIzCeq+Aw2FdI0K28
5p+58f6sXPBQpbpuUicejU1PIziNH3tVWgYHIT8EQPq67NZXrzQ5vlBYPLckHA2oegOfoE86mawA
fJcfFwb72XzXk1upva/iS2nemUcJzZa/Y0y+mQyZQiUELHrQ/aHeeZEGuDfT8zUl/V2SW4+hA+pS
totjO2oqfL5Sl8Y3mcdqkAupRnD7UNpfnOYhNJ4r58fnISaCqL/W6uP4JrthsAOlQ7gtOEj7UjHX
gGv6Gcww1wtnOFz0xcxS1nrdznh6WcmlyT1zj5xM7jgBH05eNF7a2m+14BDVMdyzZWE8BoBxnej7
56M8G2c0/MTtiyFPvVr0HGqX7BskUU9m99o2S734Ksu3/yIIjR4EiMgwAD+cDiYDmA+mhktRs+BU
rwOEb/YoePzPgkxmzEwVydcGiwuxd2itl8GtiQTQrIQ+Ng86/ZL+6tmJM/EMH+9eFfTV6ZjgMGB3
pHKwjhoCJdBQs9rFKBEE6qWtcCZJokOAjwAi6WPRaXK8drpe1ALA1UGgWElGrYbt3AygZncCRZcL
5g7nLuKTaJOTQ+ldF34V0QaxsB4TSaBlc0QjgAaTX+7rUEPh677NOH6tpRd5INH1C6fw2XOFLpqM
WhUAhmlpKu1ysEgWZ2TnUS8A4YBoT9/aMyE3+kIoDnLEhQZatY9aQBZ5eWGznj1aPoSfHC3wfZRK
GadbcrDVCKyZK91fLMP+zGem9zLwzLFdbam6OpVmhHZjS3ItxgMaHSHppmhQsu2uwuQp4HpzxKN1
r2RbsqIF/bQLj5oztStsGFCGHB2gUPebbN1aNimK+XVweOjRefWDDJ0Tf55Fe6vTVhqmFp9/mOcm
9GO48Uv6cJThLOMlMUzZg9zFQJuPsXgfLhmDXIoxebx4utRZakeMvNll2WtQH3vjwqyd+ww/DmNS
1bAl3y+KZgyx0NWrVF0W0sbu30vlwvY/mycC2x3d1/no8So4nS/XVRrN7tn/pV/PSYlnmYegAzCn
Wnqr/fwAah/2WrOtouiCi9L50OgIsivGLGgaOm9jTcnGKz3JPQ2OYxLMnLbuFoGS2wgExc3Mcwux
pr6noKRatms4lxflL8cP7I9PA+1cUBw0BUEQno4/lOKgkBWZ8avHzMROLqqLBajTtyQQVxoLoCFu
OJYNtVxextK6abdBKl9oMZ3dUB9+iElNT66E8AK9Cw4FKiho3Mrl8WKz7Ox3qAM6HIHW9LEmB7tt
lFETVxkJlFBgIbmIRBimhzxKPBjbKEfXRfT9XjZy/fvnX+TZrayTFeLHZJOxT+5js9WTrIkJXOWx
vFMafR0qeOjaCBQsLM+wF0HR9RdqaGfTKR5YBo8QTnU8+06XtcYLLIzrgmPdkK7q4j5qNqq2zKpq
pUgLh3pkbT+4kb4MlHhJVWnZPH8+6HFQf2yrX1K4Y3o/NadtK9utkUzhlYKbr1XpqNepFz7ds5vm
Q4jJprHDwDRFyxNFzh6GvJgP8pUGJ+3zcZzdNX8HmZa9hO/jquITREryJ7LTMLoD844MRXBsgu9x
fGGvnMtz2JyA8QBjo8U82aSD60IrdXLGlOwGqNZxvKPa7CcXbt2zW9IkmYLHRhN+CgpqlMEuXJMt
2QG2B8Y1t4yXkQKnBJe/u7NDsvCpM+l8UTec7EQF+bI+7ogVdvY8CNR5lf3I1X5ptBeujJF98eee
w5sQfWIgJuBMTve808Z5lZcc5RnO7J375vcrtV7Zxn7AZ3Tr2PmcZluA4pJujpJeqF42q7Z/+3zD
XPohxt//cP8iSs1lovDhheGrL9DhC3ZD8O3zGGc3JVWisQgAAO/nRHyIkYwsIiAcwcEhPTPsTQdP
2S++YF1n5St3uBDt/Ij+jja5IT0XGmwheKcbyC0IsUhga+f+8fMhnT0vPgxpmlJAy44ChP8PlYre
o/vi5f/qS/4QYXLRQW3JMQVi0tIaccRbJDIRx8QKpunmzsOoJPL5gP7Lbvx72ibHU91ZoYBFQ40N
vrrawcsuoKvdZMF2bAXVwS7vsmhmyLehkawNBH/8rIKzjOjIJcjPhbmdHiqRqbRhkDByPw7noXV0
UUX7fLBnt4hNgx4Fcrr101LOgMiMb8U9p2RQ/yhra9gOpvGUdlp2IWc6e5h8CDT5uooWWYTYZFK7
6FVJIvR/SKkTeEkwYz4f0qVIk12vuEIHI0ekFKJPoWY7WjfAHBZp9vp5oLOr82FIk51vp2mda1XL
gTFgDRmY71GAcvXnMS6tz2Tv93rS4sJCjMG6R4h2mZbflChZ/s+CTDY8GGFL82W2mc2iRO4PEAcX
k7jzq2LA1kAlmffcZP3RYC8TvWOjJQricOmAeOiPXu6wor2w0c7P2N+BJssPl8B3dI8Zswpzn2jv
mJYvsdC7sC5n72Gb3BvoLF7EP7O4Dwd5XrUWXGOSb6Q6LFBcmjUD+Z3ByTOWIg6Uve0pl6yHzo/s
75jjfvwQM4sL4KMGMevmVVb6JTsu7/ILp9/ZGwqUIxBnkxRjeiDkMqJMqjLwqsh+RLE2M5uNHrw3
8lyYqw4+8z/feVhG/oS+m8hxT3YFqkB16HQOtX4/hTyRSfoChmG7LqPsokvGuSWjgagbAOApLk/R
cGUdiVoHEwkkadiUiHXZXFpRjBBgts5yOF6r8RHZRuUyavqFNRwNq76ran1XytU8kmRkA6t+/fn4
z30VBvp3AM1GDtKUfaLazeBkET8TKkkLUjkl/ZFW0qyrl5/HOXdU4fEIrIgW7UgYPN06bdjnVWfH
4SH2bnvvB02wz//+c7vm498/OQpD36XyJCWIZ6Qge8yZpkSzyHvM+3ouuCBxdvo83tkXONhu4JkK
VjXYzp4OyI8MvUA+lgE5bbESRaSvhshE/geZro2HMMusjB1vjt2yM8u9LnnqHTC6n/8Q577HEd8G
NIyyo2lPj00rQnDHZNCK96B6WLnlO8l8+DzGuYUzbUOBl2zgVzAla0TpUFeDmoUHVFnuS177iDsX
l1ypz30ZHMmmBt3dksEWn05mERR9n/VpeCjQ+ZrXso88FGigRZPn38u84bJ2zH9mkfCra0BLFho1
zVnKiJMdSV1Y9DL+I4h/XnnlfWPE6PQ+Ky4WZ8lV72QXzutxLaavWihe/4e0M+uNG0m28C8iwH15
LdamkmS7bMvd7RdCdsvc952//n5U325XpYgi7AEGg8EYUFQmIyMjI06cAz6B1wxTjMLzLEwcehRB
Gz3YkfUFvg+1/StSj0MGaaL3QSk+8P5c8Y5Fi4hZqjDQKmRXQmjLNTlMpAQ+GdguyHlyGyJhc4Qx
WvcpmVobvxz+LA17f9tfXpU5rxeqozfBmbAZJ6J2KdSla6NAN3rwaVR8t/Z6si3TeyVx22/eCxUa
uAWc4QE6NsgPmUTo4tNk1m4AvAX13pUdf+u5/BDedMgNAHECS33tVD1gwqTwy+DBGR9aeatkKxfV
QmkYA4zHmDaLnSHO1wYQeC2Z6gMnGfc8ORpEAI5S5X0wxxIk9VM/vIxZ4fZV6WqS925szZX1vQ15
mKczqSgO7UMoX6/Nl4VljsFUB7D5y5uZP6enI4/OkwvRjP4XfcUVe28PKSNg5BHEb+STUM26tpfA
lFchKRE8lFbtht3XGp72rv+emPsgjQ63vWjJFoLKgIbohjOVJpyWpJDSIPeBgWhdsVPTT9NnyZqA
Qm9S/Zfrh4jLIuBD3sI2glC+XpXTBlYQ5yQAkv4jjkiikpMShyuu8vYoomJG9AQwoRJqxPiWKo0U
TimloCakPZI+lUPkOs+j+SxlL+ofTr/yIl7wDMwZlM641ee+8vWaqlQd0IqmZ5FDweJJ0lbz/tC9
vRrf2SjTm93ftz/W0kG4sqde24NBFSXqmmc+hAv7woMsqzDuksA62Er3BRa7jT/8mJqv0l0SIuj7
bcX67HdCwLmyLvhlFdhDb4+UTaRAOlo23OKTB5lEcarDUxR7j05r7OrCPnp9s1flfFt0hssbYOV0
LCQEfOO5QcSskqzzla83gQEdOzfmyorpDHdqo7o6nD/RlzEJIY2rXU37a2xhE9fW7s63SQCHEvok
KtNzW1gc//JSeKudPCHMIao1UyTSwqHPvebCC0UJYPSAHeeBBOqLog+DcQ2NEcq1h2n8Wz4E8rYI
Rjdm7jeAJhkOvyfjzjxM3RHSYujQbn/jhXBAmKX4boHhxqGFUD4HiHL0Q6pW1ncoMjdJ9LmqXpzo
QxR9v21p6TNemRJyKtuCIETqMVX2z9H4khvvoLeF/vojlEu6efJsSID/WLE5nw/Bgy9tilUWfbKU
gmYK5zWGZexdYBzD/D7yDsO3pvoYGHBh6oybUUE7rBiew6homBYSVReKnjyyhX31vYrtHjg6QfKg
dy9y+Ry/QPLn+nHr2s1n3fb3qbT22J8j6hujjP7yKZmQ5DFwfVC8XKnaceB9PFS7ubDr2Q4DuZOr
ZithcKFFDg7ywtKcIVy8V21Ib1V/rqOlE0Rp0Wep/iOr1B1PLs1hZhZlROQY5PugCD6oanoInI/e
OPwywIffMOOUmEThnL7628VvGGpviuR5tZ0kKW4l9cXGswCImBriRiufcykU8CaRQU8T/Bm3uV4v
hBITrMVjyCht7upac0yK9xCfGdYRui3YC+wvis50rYUArZ7u5i6hmsTIl8CSrXpPt3/MwpXHun/+
FmHvTbWLtDanLwdt0KZA28ZznmOr2kCBBI0i1Isz0f3aXbC2AfO/X2y2w1jW/JwnBivxkwMffA+p
ud2//MbSHDrzEDDxABS3uS5MgyESh+M6KcfKPmits20ac2vrkDTa20lHwaiVj7eNLmSzPI1o7zD5
RaopdnxRTWlNOVCovSSMSXSFLrmppq1pBi+dzUsrwiWm5pJvlz3FF1VKDtBrouBx1noKD2s4gEVD
CoGbyWS657P82eWXSgeja71Wwj0opEG2PRQQPlo/dA7gXql9eyXLW9w9kmXYXJgBot5zba6ZZimq
XGeKCrq+ejqPebu9/X0WFzQPBZIeI8MoFpLitgZJKRHD09JxNeNRgcVf8k+r1cXFC2ruhv1rSNi5
dkQ3Z5gNKYHxYKXBroQFNRq6O7oEW6XuTKhohz16MN8pO/z1vy1ScI9BM/wKkkHO1wTT975MPiDL
CJXpuJJMLX4u3lWUpJBE1Q3Bjl0wK+hBof1APgWX+xntpt3tlSykyMxWMIk4P55mGqlrh9CSqk8Y
FWHyQc22NEk9MmVT+TNpwn1Bu9kaVq7apcjELMcsscp/WeJjXEvKmP+byYEI4lETSOwROpnbS1oz
ITjGCBFWxBhn+DA2H2eu2NpPNuq4Noq+6OcXCxE+jWZksirlTAL0P3KWYFlnxjmm4vn2Wua/IuYI
l9slJCYFyS6MA6wFYkaITctdCY8z6mRR6xbRiiusrUhwhdTJaAgDK39oi/rRhp88D16G8g81qj7e
XtSiIXhUqLKCGXrVdbyMeW0sQYwnc3og3N/q5Rdl1B5rGeLPaiURWPSEC0NCHgCMqzL8+blZKwW5
uTK/AB3jq5eVxsqttPidmE8FBgWR1ZvuHVp/ipPFfCd4AdxRO8V0CT83EW01PQ9+3N6+xSN7YWte
9cXlrgAcHVCNpq+i19P7PvPkQzra7xtLealqKzxk6fjNRCRt5eQufjVYb2ziEbVWsXKt1GqqBy0g
BEtuEPT1mRXJM+9TpkNUWAawBt5e5WLocyhHWCaz/xA9Xa+ynuRRL+Gbekgsaq1Gji5Kxwjfis8v
eQiVa9R7Z3og/se1lanyCgvi13+gfpzhRjuvR/E1I8LBQoQv7ewZZRMrpwYVwtx5NCF9/vX9mgcn
qPRRwiExul6JV5Rg8x1qHbWlIdLSleXGkKJ85QH6OkAjBqRLM8JnifxWb8Zs4NZ1nPyYRaUG1i75
mlRRuk9gCgdVrIxbv5ra3eBAG4tcj7zt0IXeZqZp7rpZnKNPTO2oBCFSkMHkn6COWR1dmfOYWz9z
duaLMzL40F2/goAq1c3NHtRAs4MOl9KgcbT1E8zpmhO7vPaa1RrX8teGHhHlbaRpRWSJUkKY7oR0
tOodg9b2uM+ebn/ppVhDpe4/A8LaNAMim3CiykTCcw/E0N5ViFxB75RS3gne61O4cvIXU605P7UV
gvZc6b3ezX6kZeePZMNGUTi7opVydMEQ9ZKyPt7FahVDIepn0JLzqCuavPgLtfu1KvPithIJyPj0
16hw/RuSqDfbAE162Bm+MjvpRNUmiL/d3tmlyEq1nvFMQMbQuQlnKEPNtVe9mCagtZXVU6nVW4mX
f4Z61bNfr7THX6uPb3z0wpqwq4qDOGqmEXtCFYURz5XHkUx5PNME2nVNsZeqr6mGjE7a7my1vru9
1KXwyl7SoWAUQGWQ7Xo70bspArTReHd0h8qG+/93wtHF3xcW53UjZ0Pi7w9eulXUHKW3teR4Dptv
9u/ChHAO0AuVRkSZQaOW/T5Ww72q3Ndje4zkz7n2xRg2q8nr4sm7sDj/+0VUaYw+krSJRUX692RA
GsxBRRTGp209Bi+Rsr/9iRY9/sKacDelsqTaPaJMDxHg5alEhIBLo/Wr3yjMcKfr6OxQleFoXS/K
U+xOjl6nF+LnMvoWRej5rhWFFzeOorCpA+aiISa2MVDxaauRkDUFW1pwnzMb/eXP0Mbf3rHFI8VL
CUD4XAYmcbheSwuMIglkCl2IgN03CHZF6efJBLDbQHFp6Rtb66FTQL/aDhGWTVHEvf0Dlj4ZhTy6
txqB/w0FsGIigZ33vOYN9UcC0okmSovp20YWohR/nU9F1kJfTYzGmpaGqFRjpOpoqWnwSreHJNK2
FC22s+Znn63EioWDhkHeaqBRuAHEJAnYyGh5CJs8AIFzIy96r6MHE6nQCI7OF8MIT618aqy1tu18
fIXjDdKVqXwA9SpUdUKEqiSzKlskWB4qxKcol0mf6zB+bKTS22aylfz6lyMYAmkHEApviSEURnI9
HhJ9iF9xGQktykJ57O3z7Q+3cAqubKjX3mlEGUMAXhQ9NDQoR907oTeLdOlj336pQnt729iil8x9
CtjSaIaIXUqvJ1XU/C560KfXPj4EsqWhB3vVk5N9LvfPUunnvO/Nl9t2F44AeNqfdoXP1uh2MtlS
ET1Ijav7j7L9XK8RiiyZYFkmoYTCxZuXSM4bS3ZgBX9wevvR95p7KubdsAKFnn+n6H4QhDJwQFOF
iTlhHehStaieYcRSQem85Ei73t6oJf9muICBV2fGj4txd1BqgwFJK3qYs0QoGsK9CQIz8z7eNrPk
dJdmhFuy1jKPhxvohxB18zzZq/adegyrdKtHf962tORxl5aE25GyW4n+CAuyxr3UVbDgyvKfg1HS
7JvJeneJ9usjjTrsbT+3cP5FF/dxptNFkGU9etCcZ8N6NFF/LIOZZfd/W9gcHy/MONbY1GSL0YOv
3Ok9zElS/jAXe+IvcYkkWVGtxNtF//65LLFVEnWa0Viehn9PdGktr3aR6DjKbfrj9rqWrkv2j0Yi
g0uU40Qg3hQbTowqKsgYdHVKK/0L7T14lKt3Ud58L7t9J79ULyjwQhWby2vELovuArIBDCp0aIAO
rne18rrKqzUJpJoNyK8uUA9SMsbwEWouEAMvJzicvt9e8JpJ7dokRFve1KeY7BXlfdKSi2SQMyKZ
uanrOz0pdoGf/0bMn/Eb/65SCCPwdWZFp8bxQ2xGbhGY/r5KtXyT9wqaDkFyTNHqXDG56D5kczOH
PVw2Yl+xmCCMrWYQsZrsWtrsEeXJ2lxpJCwaYQZ7Ho5ixlfkRhukumBQhTaM3j6D2Qzap9W25eLX
4tnJS3cmTDKF052g2gUpLi++sFfdeGS4TP7mIb4lAWtUj6q3Eo+XT8OFPeGYx1IeZFmJvSKMzn7Z
b6biZE+PSoiuT42mHeIT2l2c/FWsva8X9/KnYXGszpFKGSIHjYK1cpfpzCia9o7m/4fbzr9sBWjh
fGVy3oTttJvUq8PBBHtDPdzKT8iIQD11uG1k6daEqlGeJ5W4OsXBeej7rBANEd4shvIQV8l9p3vP
t00srWMG1FFshfYEBu3rQ2yqQU/VBRMxGPkxe9adJ1j5fsMGBErMFPCL3zSrMyPNWyMMyXibk8Sk
XzpWkO2Xu9tWljIA8Mb/WVGuV2L7HVw1pk+cr86ZNu2GBma59GRIxsqFIkiuzBjPV2Tzf5aEWGsO
iQfbeMNFGfjVnZQYqIABJDs2bTDsqrCotr7WWGdZglGxRKD8Q6SiK9P3f1m9FcCiPw2HXPHDTaHb
+RY98RIZPLSVhgAxqqSy/7BNnzH7nMn6WvOduxKxFfRCEQm1hqZ9aIDuQ93JQ6jz6zWWlUV3IL+d
YfL0+0XMiFdoUNFQf36Y0HGwEgTRlMfQWrusXtFDYjrIo87h/cqIM9i/62+loaRi2z4wZyPZA3c+
ofDj2joS4Vlt7kY1elKTTyqKDEMOyqs6B2b0RYlKtzM/aNm3Ngq2U5/f1f07eJFT+wyofi+rT76k
uka2a5J3EjxnG5x6f9vDlsq12pzEQlJMq5yc4vpnpxEME3JANm6i/9Wn57AD3Tvld0aAsNA4PYxR
8NikYMSzMnA2XQCNct4eyrpGxzjcqmjAjaG688pRXom2i5/t4ocJpzjWzKioDSDbZju4Q1RswlOt
e8fby18zMv/7ZeI2IMSUaGC26yR0pS/l8JLZK9WTxYDHZDJo7ZmuSByYLMuxxF8qcsPhY4RQpiyv
hLvFIHFhQFhDUKMXLIUY6JMt1Ke4l4p2r//l9k4tvRLUCyvzr7jYqTzq8qyOeGwP9l3WnfrhBKdD
8i5qVhxy6U6/tCO8EZDSdXAmApFqvLPQ+gN9DSFoJTn0Df7GA2+vaqlwDR4YYgBgRxwA8eu0k43s
QYmXkQpp6uT2iGyFQwrg6WNdb6NKueeR30lrD4Y5GLwJFhdmhW+We5KSTz0FE0S+bGgskXVRN8U0
oANlbWrNcc1B2bRKuYatX/yKF3aFrxj2oZ3EcxFD89D+cnUWpjAQhyxWRUZ9e28XbTFhPQ/xzOSM
wuU11kyajAZfsrNOSRN7m1hhKj9B1dVD0l5do/+dt+zNll6YE26wyDLCTq9wUMd/pq8E0cBTnq7c
+osZIIMQUBuC7UTrQQjyTpXqRj4wm6B6g+kqRXCabFeZnj0mrlNYXPzmgEThF0hzsyp6+p39/M+2
eI+hF5V2Q4/tPvngjfWx0WsXJNCmsF+c8HeqXRcLVYWPF3RSlaOoQ5GGVxDPEnSQUPSNz1k8pb+B
y0WjAy6leeKJTqtwBelKkFd5TyHqvjBKV0XYyZaHlV7KojNe2BBuk6mFXTDtFQK93G6axnaR4jOr
aNtDS0+77/aXWnTFC2Pzv1/ESo7DmEOkHT2kVvEHYqc7z7D+lh1ze9vMcvBi2hpOFVgG3ioLtaXf
BBUjaYVWbUYjeV94xn2Rnro8v5Pi6V2RnQrHTb+tmJ2//ZuTZs+EbzOFKHCG6+UNrZxZ6YTZ0qu3
eWQhlP0Ex1bTfR4QFtW6fKPRAjxM5RrmbvEqtXmacAnAu/F6Oi/2VSKBiSZUNlBVSC3XCofhDpX7
+nB7fWtWhOV5CnPOlTpbga/WlawCeeyY8HXbyqKPgASZaVLRLhA7iaA+22SouHgsOGvbnTOTTU8r
vfg5mr/5UBc2BD/US6Yb0oFHihYF6lybN9wJLVS3HwN3YCbpf1yScLk01NlMs2ZJmney+2dlG8dr
I6/LK4JIi04z1V1R3C5uByPQRkzIyJloPwyIyhp0E9PfcIG5EA+ejp62ZQvRbzR1K+x77pKkmYAq
3I2Bvvv1z39pQXAy1Y+0WFVrXgvW97wG8eC9L8vV7GbJlUGMgqICIwP3snBdSeGAzHnPdV/VJyaR
B39rR/GW1u5W5zU2ukPyqKRHCcn5zP+YZu8ypOBur3Mp7jLiRnMIGlKIcuZfeHFkx3jqUHnhg+k4
OAz28I8hOdeaxjYLze1kxE+37S0dq0t7ossnTuM0KfakFJ3jbHK1tniUkD2/bWaB+kdndE/TmVKG
c4ie1/W6Sj8Jk3Tg4dB2s6zeo9OPm6I8UVSDCbCDSBFJuZT3m5ZtpQF68s/tmvbA8kp//gLBR8NI
Lrps5BfY2Ze2MvZT6rh2tMbJu+hBF+sU/DSPw3iwGqyYxh7iOFteuZfXViHc/VoxVcAM5n2s3jH9
zx3ZS9mKDy6vAUwatBkoyoo+2KmdZMSIJkIYq30LfNN2g0KZtrc9YnkhP40IjhfBypB582AuBaGw
VE+28b3xshW3WzMiRNjYqDOtn+YcNyyOnm9vi0E5riLOF628osSgZ4QPYX6iXZxZuyuj3JbJ/XKz
hPWjhUKv7iC3nCQp3d/etcXwwFD9LNwBfN0WjlGh5MXoR5gKFHNn/SmN6NDnR6P3d/pv7R2AK5x5
lucTKX2TIDcoa01zj1p2M//rDDuv05Wi99L9NKO6/jUiHEpNbwwuLzI/Rw3NjTL1qM31o7XX9DSD
G0xbQ+Qu7p8xyxRSvpknBK4/VWjZFXJgMq5tSgoFyAal0j4M9pISV9vM0WmZhH26UplZGlzWmJT+
z6pwrehBWkxNRftpqquTWk+uqciHUYHaKs92U+fcWWO3VZ/1ztkPofM30yHvLMN/MKMPUxydNOk8
o5VmRpnbzrTot8zA0m8Af6qI9WugAKU6OTZpN9W32DpUuu/adEz/NyvC4o2krkejdLjRZN56dEqd
J3Ncq5Iv+hE4g1dtSsZgBSO9n8kpmW78kKv2FvZHT4Z6zRndqVtx2OU9+9cQomXXDuTlTCaNkhS9
1srjTj/JVrNBZPB3ouN/6wGWcm2GR6Qc1R3rKZxhq/rO0dTjbbJKMTy7u5jwzvCMf7aNYfNrM3od
STPwBXYET93TkP3A2LwThW7bPM4Dg8x8/Mb1Ba0kfA+wFTDKKlxfqRdHshRz3gP53fBRSVnTb7jb
pYX5crsIxkXfB+UkE7aC/lMwvYzdYxuu1a6XnIDpkVkwj3Ec2r3XNtS8iG3IrklGs+gY5PqROevI
CFZ8YOnjgM1k2prEfSZ3uLYiSVbtt3EUP4T1uIGHeheDAKCboUiZK5XTJopWPs5ScDR4I/BKRfrc
0OdlX2ydxrQvQu9NzPxPG26ydvT+9qfQcu0SHfTCQVpA9ZTficjgutAjmcdx4Cq/NuoNiWN3fRo/
6PqfRbbnMj1IX4zADavicDsQLe7nhSXBM4w+q4bMr+IHr+v38wxq4O0ru4O+gpjnlL1/lLU1b1y2
yfOLSTQG9EUSnK7s1Vyb+vihLcFM05jNDwUi2XeTE6NJFQ/yjsf7Lowjc6WKvljrgLbmP8tCRBxz
bygy6EUfxmpkxFfxQRSPj22rIC3ogg4LNipKTlX0DWT3yn23dDxITuYaJsRQDK5ff9IsYTRWzY0Y
lYP4jyEbxzt9jP8MR9NfCcaLi2TuzoFoBUlisJDXlsYysPMkJFPV+mKXe6TcgdvF+d74VmvmfVd8
SXtnW9t/33akpXNyYVWkkFBHz+5SndQ1Vx6D5j4rJJDGnwb/BFBzZSuX7rVLU8I9kPYqZJhzFyEF
MlIDaSurxzr0aQo+3V7Tq9ipeBVcWhKuAok1yfGMzqryTRYmuzIEYDSkLwDcYo8KldXtYznZ6CN9
SK//s00P0XDK++cp7971a0d1Popvfgw4GmgP4FcB9nD9XVvLT60gp3RrVsUWfashLfa317vkoyiN
/GdB2NiQ1hhkMliAc3TbxtaOjV19GCz7J3OAtAnJNd8MMcmeRU4ZDuTQgXFImEjPZYaJyDk9b9tP
3SbXBnXTtO29lKyNbC866YVp4RDalRLm3sRLoUr2CvHbHzZOisi90ri9uUrNM3+Qtx/s50KFu8q2
UoNUnrw6cJ7Ar7qmH+6bOka7UJUPtX7oBwgtHfl9E0kr9/2iqzBsSedUQ71VFu5ixYss1TdmaJf/
bHs/fH/lYCyewIu/L4SYIkSVJq5AxKF/U1TVeys7GEG+gx16ZSHLhmYpS9CedN6FizAaY2dIRiru
uprvhmRCsE45TNleAo9/2/cXXYMMDMaomS1OxHsYekRmOaPvmlR250Yu6tu7sLZ3pWZsq7URkMWT
dmFNcMRAq2MalGyg5Dx6NsgPuPTNr7dXJNgAVEKORFueXAn1Xu6C63gxaU3SOnmmnSu9QT/3vRWr
m374ctuIcJe/GmFQhr6ngSUYkq6NaNEAR6peaWdqtZZznvp644OZ8e6aftfl8va2NeEj/b+1GWei
W+B/RN0lua7KDj577RxPobSBK3Wntkm90xmkKYz+fmrWUnPB//4xiBwA/4F6gDLd9fIgEUPmqVe0
cz/sovZcmekmS06+s4boFw7s/9uhhW/CamOiBXptR/N9Jckp8Z8raBxcMMn2RvOV9nB7+5ZX89PK
m2PbI7PUqdo5SLuNUR8CpdkMfrlJxl/rXf3/clAAmZmy5urm9XKSGvVZQBHaWZdkF5DTJswRXFxj
y11ezk8rwu3sD2VppA3LYawTMt53ldYxVF5tyl9EIb5ZjuDkUgDsKad2csb7Nm32MSi/2NbKaV3y
ABMMDScVUmwWdb1lE3NvRqNxkOoh1u+Zu+3exzAtr6ROS8cVSUg4LTTmKd4qRDttn6hTo59b55Pt
vzfkvPvoMNlbqN0nX9LKTajSD7vtdUuHdh5XNpjqoI8vPtm0smijjvbjOasqcAovnvTxVUBhJt20
1P1tY0s+cWls/jEXzzXbG+okKiR8Qn0swr/0An141/tFoe1Xh5jLc4CZbYKrSOQjdU0zQcqun9U+
YgRsNwHJUaHjCo6NKu1ur2hp+5iZooOEmA4UKMJZgsogbIlB+jn4DAucmacbH8mHpttFa+nfggvi
eihsqpRwqCMKl5Kq+6NuD5F59r2pQmIb2EyUxNWvr2eOckiG0PYl1AmntqpsCIn82Dr7Watu7M44
d5Do5WY2bsCIfzNC/8/bG7jgEjCQIOnJ/APoKbESbUx6bMZRCnMCp28rqTQwrdK4T+jHusa4Rhyz
aA3xGpo6CDpRR7x2wCbu65xenHUeobtIXaCIkbIdjGRATlyd7G8mdJvar59qoA/o83EpAsc2hLje
tqE26hO3lFQ+ar7mTmgtZ3dRZr/LGaOq/GrlkC1kFiBi0bOnfDvXi4U1limI/rQ2tLOn9Fszf06D
wUUdc2VVizt5YUW4EzOtmcoSIeezOh21ebYDPrc+71Dz/fXb6mo5wvbBFxUbEawlZ0Wf2n2q5M8m
AgUbyyvXhnFEoOQcOAi7hq6QzlJhlsWd0/r5Befr56wZDvp0lsbwQ+l39wzobpLmnaO56phvyjiD
6Ki7H433Ws9ssBsExylNXIPRl5UEe17bxRvlnx9kGzgOfS2boedrd83UtJK9wtPOk/PYON6PMVHd
8F0AtZx3Luq038SUgH79PM7a6iQ6IObeFAqHMldjMy2Mc6KpGwvhyi7+lI4vQb3WsltwU4r4Ovy2
pBqOrAprq7MRDgmpMs+j9M6WzjpzO2sVpQUfvTIhhMxoGouo1hrzHEzMwyMUcxfLcYf0eGJsiDZr
yLuFCM3bkEEato+JCHFWASR3EKm2x72Th/69MxbphsGrfCVCL+0bVFHELhi6iSfCebBHZQibLjbO
fhORzUebrgo3JR562w8WLjYEb8iqNc4D4VIwU5sk8WOXGWdwEZGl7JIsoDuYMy3wJA9r3HsLfo4x
8msHyN1b8aQUPq9ETyrj7DndIfd573fbpvqWjU91EgCS3mjxl9vLW7TIxB1dScrHlpgDF07vd3qO
xdFXn7QgiE9tqj3VVWO59WBzByVhcNfRNtlOuTVubxtfyPNApDIZAxqVt6w49ZeNse+FUW6cTX1v
eM/almpce+zb0yrUdukEwBsFwf/cOgR6dx1AStIkT5YaTjMS8qn6dWiDTcIsWeycby9p0V3gjWba
iAcg1f9rQ6bTD6Y+ecZZapJdI7802rNVfWzaft/3K59uyRQxY+a+hDuKEuq1KadmIJoQZZ6VTfw4
+ZvBNZ2VDyRWwebAS1D6aUOIHI1tRYkSZ+bZ7sZ91JdPvknBvXrJs9Qt0BGupeFQ+96HCKnp2xu5
9MV0BrsZ05hFksVuXZsNvZ87k3lOzczYTJq1VXvPNRrnva2EP27bEjkhX5d5aUxwD9jLqimLRvNs
ql4eHuQQmdxdaiTFg9Upznea2+Yx1ELzA7X/U5dO4GxgAfk6dpK9DxR7ainOabRg61h1/rj92xb3
QTegxgAHqJNeX3/lKOiVHo588+yV+fex+ar67Sbz06+pF64EVBHx+88umKoJYSxczkzpCaa8svzn
mshHaWNNW0nZepl1bBrJnZRNkJWbNq9fmiGFXOL59iqXrgz4yBW6AbAha2IVSA+z0SxCzzzDoXJI
+pWVLe3h5V8XknnDMyRIiPnr/qx4eYA5fjokT7dXMJ8EIUXhsapAqjCjz2SR/7Gxp3q0/cA62/k7
P+A0gov5jdc3W8Nh53lKtBQZ8BIjaZJMzlHcSe9z1kKv9/YiljYKKTum4mC/gyVeSGYRi/ctpSyt
M1h9o3NH/zgPELUrzcqlreKmoWdI13BmRrz2s9H06FCPg0mh6hCE+/LTKrnAYty6NCG4MgCN1B46
TMiSf7Ds8g5mzp1nS24c7dTSd6tBvgur3o0KZSVNX9pCSAZ4yunoddPEu14cBIIULua4lXu7KnIg
X7Q2jX5S224lNi9dnheGXrfgoobgJJ0Ud61KzAqYlO9cxXiQFApyaL7KqbJxtN/5ajPtOmyF8xtV
WFjLOLvN0LB5LgpjIzv53reZc6h+kdroNQhR2v7XjNg/UppJ66MJM0Fl2e/RBuuPQz98h+7icNvX
l0IONB5wcvOsst9ULKSg90uKz9CcWf4mBU3U0265bWLJF2ZmUV6gdMchlrz2hXHShhElMGKCVLhq
X7uTek7VaNNAh/3LlnA3jiw8knwcEQ80FkMg8Yowz5b8pSffnqp7T9lM2W9kw1d2BCfwmgGa3ogV
JdWdZX+0owAx93RrqefRalde1gth4qctQGxCJxHpUq/PZoeTG5QxhqNkR0wZ/vozD2Ya+GN45gIB
FF8R0xh0YMq4GggU+jbXMkbEg6lylWqsN5WKUP3tD7XgdfRFlZnzmZkTpr+uXcJpFNuzVQovZfM9
V0w3Uz7dNrC4axcGhC8U+dMkezoGQuWvOHlXawHpwt1tGwt+zSJ0mFTm6Wb9Da1t2vh1MWbW2Wju
FONHMT2ExbmO17LP+acKV+qVmflnXEQ4vdMUqWpZSmKG3s6o8vjgpPQEslwJXaBpzy2DyXelmTuf
gqRYCXdL2RCEGmDveaDAm2EK7qchAuFN2WCfjah21W48Zt1Gn554ccKcVB2D4JOaPrfGx05fm/0Q
pRPmGHhlWsj51BKMUGhhWsOmojWnqpoOCvRaFlHqO9KGru8NO1/Tj5mTvK+9ZCUNWF47EpvQkUKu
D33C9c4Do5fVsovtc5Pm+xZ4xJgEJ4ogu2Z86HXvXjWD+6gook1k5x/z+M/b7rV0RmZK3Fnidob0
C2GzTPS4y7ltzmpXh0iWqrEbyvJaurtwf9IKRAKGbGquVMzPqwvvmqY8ydOyss9khpuh+itiDLnX
P0YwsPfhvm9/3F7U0huDxgKjROSIs/yOcDCNyIylwZNtODW3w/ApnsGOO086FrJ3dHxp25gVeInP
Ujc8IRxTOQgdwcp4+0csPBkxPOvfIFs+7+31mou6xVub1Dk/+s3ek49d5drSNklWUpMlM1CIKnTE
5+6N2A+PaZRb/kiJXurNXe90R5/nVOvvCtO889UVY0vBiHE6HvVYRBpY2FcLeFZc97p5ToYCcFhG
PxLOD+MuVQsTgp9V4OVSgKWGYJHtQ4pI2/B6D8dR8qU41HiYOiGpllFoG2r6nZtH6kqzbXFlNvk4
9WvY0EWwko3Is+F0rGzsmiOsO5lb9bmyKf2HIDRX7sHXkUox2MIr8p8x4cgbDWyTNRnteVBCSGz7
MTGPhZHb8Qb5onwLLrPbdKVebzU/zHfKkO4MNQJc1Kifcy+XN9mUj/teg3a89yzlg10XJVCIkpl5
28+O0gjTlxbWK8n2UqSYt4bOpoykkylEioCGrVylpnku8/EJhqw7dmvlHlg2QWI1Q/ZJfAUTcVBm
I5wS5jlMEDZUyq+jDP/Frx/LGQXBnB98gNRzrl1K9eN6aBqDvTd6N/GUgw2uaLA911eqQ6MGvzYr
93q9UNOeHyk00HjuXZsbkzgNcwRAzhNjoo+GBpAX8rr+oKvB+C0Zhu58e3lLfjxj/GYpQa5SETns
tCMEYg7JaQDVmzFO+7DON3X+WDvZ/ralpY81S7HDIMYsxxuNo1SC0brP5zS4s8L96HAsTRO87W0r
i+shqZ8ZMHg6iDcHVA1jbhZzipX1h1jN75pOdaeCV1jirGRaiwu6MCWkiza8K8pg0oaUGkrBoYdU
EkKG3cqClkIaySjzmQZ8OIb4lFRnuIUfhNbZ8Qp1I5kNIrjW1O3hJ1h7Eq2ZEsJM3ycdXdU5qc/N
Q5+aNsrFU75JhmklD14qAeioH6K9RFEJvMr8Sy7ud69ohtjUkSe2sw9R90Oymq2ZgORjtguZ5Dze
OeEH39v+hmtQv6ffTnr8Bv04Kk4J8QVGjSI/pa3+obLzD3qg3xtm/fG2qUXXIJsgl3jlzRFcIyi9
fuwSajWynrzTAlqCcr5yKSw5Oq9jkl8YltGOEa7WJvHNykkH69yVzV3vVPvI87+gFf4AE9a326tZ
ShkuTInZdtLbcTnZmIr1+mSYL6H2h9qWewdljmhtqntpWYj/oe3GAACydUJmT57QUaSxrXOf73z5
vk1dp9sl0uH2itasCJ4+KcxGUdK1zspMd/GxGLbUr4t8/+tW0DJkyIC3MjXO+VdceDlrVAolJeKp
bYpc60mFe2gcSlcCm/XLlmhKEfF4JM+vPsGSb8NkqczvoaKYMpdH159KEe5g0ko3tlOuPf4X/IEM
kvogVTw8UKw2eY6vjVoVOOehhsQfOdrtxNd0Ryl3h7h9STUvWXH2hfNkQKKFt2uUwHXxEs5A85Ut
rPFnw0xeyhCttHSQnJUEfD4xQpbFZDD5ICtiCkWctq7RYEj7vnHOyLFBLFzd4RlevZvKTfF/pH1Z
j9w40u0vEqB9eZWUa2UtKbvKy4tgt21RIrUvlPTr72H14HMmU0ih+s4A0wM0UJGkgsFgxIlzvpdr
A60LsdbCfzTBaojEQiZ8yTVkFeD29c5aNle+mumJ39rp58q0Vlx96WOhkIa5Riin2HjgXDth7GFu
hxiNd860321x9Bpla8MYK6GZYny574aLi4LApTAmWOUlN0RKXk1eM3nnpI8Aciu0R7pWnxZ/4uYj
XZgQy704UxQqVJgfGrBvnhmgUbJNSOGrSRGmnKwcqqWdw2NIvF9QV0WKfW1KH9O85jVWMzg/oY11
LF8FEx2UU5Akrphacj3gVNBf1tBGAtPqtSnWlLY3oJt1HlIfk0Gk3jxlR7fz+Sd0lO5/o6X6AThO
/tqSLo6Juk0yNSp2kAX5cf4JBKcXpYd08DcK3UCN8b69pQ/21xxo+a+XxpOpLBUN5hzwQLcPen0a
v9jqr/tGlvcPUweIqUCGycVczXaV1p1M78z59zaFaNpr7oW87X0vedYx4jfSlZfHom+IMYf/GZRe
BYPFLTfBlCcQYYnv2myjal/p/FKqp6FuV4Lf0qkCTSEeBYAQo98q2SoHKLejTeahEw+qu89D+cLr
biX2LX0lpObi0EKiFh2E66802+PU5gOLz4POA604g10ojM0/uv7j/odaWosDgitks4DJ37SXMAHT
dloLR49JR8PS66vIa9T8sdCL3X1LiysCbwaeGmiXoV92vaKkQ/tjNmP4nfGmmppfphFqK+Q/dF5E
gEAPAe9vNBilTKIyuxIsj018buKQWkHv+bnz+f5K3tmc5JiH2VuAFvByAnpB3I4XMS/PO1MDRXF8
xkBMtsXutgdX69oAahpZ0NWkOEEN6Qvm5JoNammCPIwrx6LESEWfa8pzNmlDaM5k3uXEUDfGQIHN
MtTpUSfN6Heg6drc/8EiWsm/VwA5UMwCIzpQjNe/tzadaewcLz53s/oYN8lLoUBU8BMbhp2F1tTk
fbtvb+kwXtqTIlqcgQ13KJX4DIi9125itKnb5EdShffNLL1a3gEq/1uXnJuqCvZLs+L4TCz9lxdr
ju9kedigcgJoi59SDU+XeJu11G/MtbrA0sEBAE0091B9vTk47szoRCExd075D3CB+kr3063Wah1L
ZwY0TjCDNwWqKpKjOZy5Rtpl8TmfHLYfQNmy06jxravNzkcDa41wa+G7gb8Mo7gApDlC1fTaTzSu
e3FHEHQsK9LTP3WPya00skkdFmvjsAsXBF5jAqMBd8T4lnQLedUMVHDFlDNV+tAsQYeQT4E2nKah
8ZssMGkczOXarb7wzVDzhPQaVKSB7ZfPbVy4bGKgxcY5mIAO8wlo7taccskGhEMxzyKQ3Vje9R7W
jTJmymQq54zruwHDJXGhbz26ue/6t1YEVBBFY6GFBpI0afsSrbbGsYJj6DhfCTF9A7LFurlSUxXu
dR03rq3cxNJY84Dkic92wYPYBIHrsLKOWwcXFtD2tTwo53jyOylWBSwRQmRn1u258TXmJFS6x3x4
+S/b9deMcPyLgN1zNY8NzAme80JpHlLPnI8aSFjKwnNWYtLtEbpekBRq07E1037GgpwC4zghCa2d
txvH/2AFBVbgAcFmDLC2dFBzTMpb8aB7YkQrj11wh24dIKqyNvOpsZLtLOSnSIAhTWJB4FgTxaHr
zWuMETyvVQUv6LZ5/6xOQ2CZpwn0IQrb2vSF6Z8TrmyZV64UrBfuWWEZpNXAVwuEp/TZ8HKp2srC
ZpbtTy17bQy/AD9vlW8re6cb0Uy24Dj1vdR9jl+KZqsqGwXy8+OzSuhXM3Y/N/natNpt2MIvEqR6
hhjhR1voei9IPFhGiho/hrq+F8Pop3YwlEdcPuOrDj7EZOU7iz8nHUAxGIzRA0g9oCAsZZooLjaY
NsXFnUAmLWgGiKFlZWWu5JoLwURkzUKcDY95ED1cL4orajJz3mKbIUKOyxopoV+vTRUu7BzGUHC3
ILcD2618lYEUmHIFrGPnuR63Xhuw4Y0ApYubEzx60/RP7vy6f+YXsgNHAJ6xeYAroHkpLUszuNkV
XaOcnbKFUHataJCsVzAqA5H3uRt/2kOT6T7mPfLPChpTfVADvtuB0L/zPg5kEA7sgcwIObbQY73e
YasdasUtLOWs5Raa83X9YzSHtYFDmXsMrQpBZo0LAU9j9E1vXnbTMHpTCRodB2TckOM+mE4RYmTb
NyY38LotKzZt9+ga9BkjC9te8b3h4+BB/ASB5AVzk27dPI2swrETNHaVM9ePWfMl7nduG1gflIL9
d6EXVqTtrJqJWrHnKGel+tq6L8ZUoGi4u+8+tzkzViIqQUhQ0LGSD0WvdI3WJDSJUDqBAMrO4a9Z
GU6fyo+PPKI4g7FKGx0YSE/JVY2Z9xqftTyJsmQH8HBIq0dvzoKefru/oKVTfmlHujOc1u7bzmZJ
RDIA36b6WIvZvWrltli4/65WI4XsdK7bxLKxbVk2ozlyLId9bNl+QZxgWPtEiw7v6CBOwK2EnqZM
4FaPddVrbptEc/mNGRtmhpnm7g1Fe7HMA6kYeJpfLFb747nV60M/1mv4O5lN4t0TL3+BFGPsnCRV
0nZJ9AZaLyARDN/mYX7uH8CJR2hQQXu5Dpo4OAV5vXI7Lu00bmVRHwDfCnLB65hS68zFdTQkkUn9
eNpk7a5TAxy4cVo5CUuOA94RwXCC84D/c21oVnTNVWwjiVjzXFUbtwd12YpvLqSBUHz4a0K657hi
6SBxMJNIFBEVAxr3YAaDCMDq2O/SLQQFTKCOHQFXknMZLy9cSEg3JOpeJvDGp7/H5qGr6iBNfvTN
c6yma+AgkYhLNziiyP8ZlN85xWw1ZqN2JIKIqT/Mv2sl2xRigTEJZhXMKuCnSaOKZe1KmW8pfon5
XEgboEiFB+T1VxN9V6efYZg21RYsCEiTvnC0kScTPb1Ht89W7C19wkt7kpeUXY5702lJ5PWa307n
Gcy4sRJOa4McC/N2oNsBqTFoNlEZQ3vgemE11MnGtuAk0unemr5U7QOx/+Fu6TcOFMtekQqXyaPe
iqFubf4+Fp9aZQuG7F1a/4dzcflDpBU7KVExwKKTqBkeWPK91d+gyPbxmA2eAow4Aa96K9gHVdxx
JrpBogp+0oFMXKWl3w1r3aolX0FPDFqeeIhjzFVaydjrRuaByiTqCKj6vo9V/Qb61yzqnO4HdT/f
X9OSo1wak866S8yG8s4lSN9dpJnmA9VeSOPr0Nn9/zMkZQk1xClSo3VIlKbQ2px+a6wIzFZD4WSN
0V7eP0yg4f4WUwYo+AixymuXdDqcZiPO+LkuNl6mblstrOotYIshZDG8NW2K96N7GVNkc9Id22tm
hjE7ys8mbjz0+XQQLJKfs/NPYke6rYXu9GtKt1a6goSRLxxghkA7g2fC+6yiJzNT65WVWlZsqOe5
qbdMMTPfdHnUjApUEVp6gLTen/sfcMkgXluoEYluLUarrrc115pmsGmuATnr+XVh75n65kCSKgbx
zpCuSS8sWcNjC0U29Ksw0iF9RJ2XTs2NSjuPNC0Cq3V+xoW6jRv3az9AWjcx1x4F8l3k4FiLQVZw
66FSBLDj9fLcvCrbCiMQ51mlgTNYJyj5vKlKeURdO0hY/2LU8aar3ZVaiHD7S++RzMrggSl1Enui
MIvE4g9kaANPbd/uf7g1E1KIzsB5gWcmQf2X6secdVs0PFcOt5yUCPgDgOgosOMYgQtA+lpNlZCq
d9IkgsTndna8Ha4LiBN+ub+Q2090bUX4zEXdCOJl6RAz5ObqyHwMEwUFJDhy7RNj9EBQk+i8RzQi
P903urY0EW0ujLI0j/Whg1Gjx0xrAiRoufFqbeU0iw26dgMsDRhQDzBQQNvkCuJEzbkCCzzSR4hh
GU0dOC0PME3KsjVY1polyRtibyoUOoFIvFOOqC6AC3Asd3Strb64axoyEMGNhOK1VBHlVtGPkAJM
Ims2wHALXpc6XL2Pb2oKcDsUKgW6B8dWaPVef5taqVTXHJEL89EBrD5R/NbB8DF7abcFJe8zzxTT
cyE4I873veL2TMEynBhpK6phN0LIBSvMtug9fC+i50huIAw1ZqazvW9lYRdRpUDWCHFgsE/I1Wu7
MJM2xm0WeXpxAIeC32nJgdrP960seMSVFfHvLzw8UYhOCYAQkea6G1K8VvaRCNnyeoUA7OaBKD4X
3u94IKL0hLKTWO6FodGoMjAsI7Ex4h+0z7cucUOrOFfjn7p5ytvvvapBH+PAR4xlDDsATjb3Fyrf
Ke/2URAGigWbijG3a/sA0wMImxQpbkktJFYaFuPr9AkI/bXse+m7iQkAgc0Hp5WsqaMnudt6BC+J
LJ53xeA8qoOyd8yVq2Ppu2EQEUrfAvuDt+f1ckZgB11GxjTSrBTMLk6gx88t5Md4tfK2XTTkQosP
yTwgOTLZXWcXjdO7UxpZ7q5l9gExg6hV4Ixr0o1LpwoCpqiig+4MPXB5RUmd0GJQ0yg2yHco3VFf
UxMa3veCm4QNJXoV4Dm4InYPXihFQJAUFEpRVDTK+9d8OvcOyB617sDMrQsST8A/AnC3+3jCrA0F
vXe0rqO8wGHjv6A+fj/R119M7yfVTUAvHikQjLaSwp/dnWpjKP15VOZ97aQ7pwr69MF02q3a1WHD
vjaZubL+200GgBDTKaDsQNwEOPL6RzRpHFdKGtOoPBfRGnHNTQkGm4vBd1Qn0It/d8vrvw7Zy0rJ
nIRFSY5ZhoNXHmgcjX1/Sge699QNBf4ufXJotXPJzivGZ4/sy0o/I+J8sI6OX6Jr6Abj1Y2PbMpq
542ZglxnmPJoYv8Y1S/gJGu+EtFuzzlSHlwAGvJ44I9lf031WRugTJdHzde6f9YeP4xOE2u4NCBF
TEKYVepNmUexZflK/VD52oSE+zFDof7+qVhcioeYBeQJwL+y2OyUxV3e8zqPeC/kevZ2WTwxUznc
t3IbSaADD/dHRdoVBD3Shd2Aj77tTS2PyGQfTfQ3dPZTjeuXfPp139BCagBLOGOiMoFHtFxwcdJK
TSYoZkcNa4O0Zn7/tStAtEKPZd8G2pQFtokkMl5DxS0dgCvD0ut9Tmx3UjIYtquI8NofytfUPFaj
uWN5FdBBCSv8gwbtHBq4ePrpD1JXG+VCL7q/BfIzWPgOqNPQ/AY1gQWe0uuTCFIqgLhnO4/qofeT
DHKW/HPJDzZCj+k8TuiF/wd77/k/wMmA9EoLdwhzHRRFcN606dWsOlNIahcNSq2jfeCGlgWzVrBt
VprD/r7l23tdjHMioKO9hBRDJkZn5aCMYNIBbaDZH22Gl4ATumqYuuaXURlXjC0FcXCBebgIRckL
bFPX+1ozq6mbZC5wUnIkK4CdPJtZlYZ9FYcZhMwDyNp3Wys3uxCTcMqudB12imveHLQyJ/ukm2jo
jgVbgdwtfW40Z3GuEDFAxSSFCo7Bx2KqK4R0rziZsfWa2+xgsPgwVfFTXTw3GeCL9/d90dchjAUo
k2hwoSN9vRWW1pKxT+0icrSn8Svhu8FAeB/Bpe5g1GsnRNzL4cV2jrrW+gIkQ9/YsVpjJFy40NDG
w/CRYPADpkpy9LIGLieJizJqEgy0zUbtbrQBYr/3F7sUuqClZqNWjcqSLQeUTjNzHW+nMnJ3aAe9
MSf8oMiOKw7spQXpABnW1OgzhBEighQk1X+R+WyuOIksfytsoHCEuR8MegAtLjPDt7zTOco7RTSr
no/ujKl8jTc6/8fcuVPnF1UI7VadqD6Hgrt9ZOwHONL4Qwx62/zPVH4tnkDPMI8b3u04XlyWvu1V
dFnu7/TCVYQtftdthDvfQBM7pc+KUcN0rg2Bxqlrf1UmOEdJs1ZnvZlVxmagG415VrCzuWCMk47M
nFu9VphDgae9mftO5YZppgZAhG9666j+rNK3Ct3xygpoHCqr4IUFh7qyLuVhXjFDWpSgLg6RtNZ9
mvmToh1p+uM/bKZ47UA1QgztS2Wt1PboBIAjwkKs4KFD/a6mYUbWXjzvRVUptUWpWjzCQRiBwWQp
qVYLL1YUglCQzPu2ElrTzwNq/63nQ3Rgw7NHCCtkM8cLtgw8NyrSLTCIoEELdJr7qXvMXtP0ORm3
HcRVq95n3riDxq8WN0eFrzxnFuIFXkaoDoPuBhmizC2adhzcU7pTRKwEDZTlYiayr+gaKGjp8wIL
BkIiDyfOkUEGUFCZx8E2i6jmP5JR3aVgbC5nn7h/7n/g26IYeuKC5hNTTuBCk+eiVY1Rl3asjGrn
kwfAa9r+cWMaTACieT85O/PYXjmfC9ftlUUp6mdjxzKC1kfkgk+uLsI6K8KK/tHrPByUdMXY4iEF
rRPQ3QBeAwgpObBGjNyYTV5G0xRkJceneiudFw+yv03TBUlqv9H+0EASh4B0t05XaiNLj0VkFIIU
CfcLwPNyjGBA3KEMg1yurPyCj76aEhCKD9vaUV54NX0voORs9sPnfGz9eIbK0v3Pu+SsOFWogoPO
DCmOuPYvaibQaI8HAphkVKixsm27uvgytYq6UkpYsCIYaQHSxnsJl6l0ej2bsIzVtIrGunU23J3H
Q5412krqtOCqqIogecLLXgyxSXvZKnbtOYNZRb35lSVP4Ljfxaq211Jt61VQCuVAQgzfP7x/gMkB
1QiAKa48mWmuqUu76bWyjnIKOVlbK41gGMw12tGFIwED8A4w5aBYp0krYzMpEkVp6wgEKZ9VtkmT
Ye8kPEjt36tIA/G3pEh7ZUu6Nyozc+sS1YHImtB+nM0H0k5Hy+Mrnn/7seD0KkpmQBChUCCDGq0i
V9O2LppINbc9xOX2pl6b22bMjllWPelp873rVCHfRNZGN28zWVgWwhVItYDrlyE4DAdh0jRQD075
sczwRPKeUAlSIIlpeJEar0383O6nMAcEghi4Re1dnI2LE9YMOpBnjt1EuR22w4NSPgE0sxLFFjYT
vxjgNRQk0M2Sx64b2NY8VnSRxusHAOCe3fY7TR9AILlFi+97mW6M1fTm9kx7wuNRrwMqH8meFDl4
w/XaabMOW1ZZW+gc64HSA6B5/3wt7B6m8A0xfIgqC2oh17s32E3BNGb3UeP8o1jnwir9PPt638bS
7mH0RndABA5gkaxy7XFap05l9VFmaKGaKkhUKTkOLQuOtu7+oVUCsNGavvBCtRq4dA/6oaLhiVKF
tLKSF3ZLaddFVm48l50HtKJx8AYoGmkPNbFOc5r6lGZfe0pCG1rpQ/aUsXYlMC/UMcSvANwAWDQ0
XeX4n88szeK+7CIoI4T2uMFF6fds007fINenKapflkNQYybg/pa/R6zrKHNtV3yTi1OhULfmfKy7
qP/D3dA1fapEFUh75tB6Im/OZiKbEd0pw/eKwFl7pizculfWZcHJPJktXLqwrqbqj2b4xfkuSUx/
1NqNEAVv9yDTAgdOaOLSvb/w20gu+kga2BABMoQcrnQTjihvOtnQwHLxy7IOOj/QCh3N3p/bdnPf
lCzQiMfYtS39eo9BBkopXgDwMMHJtKvi5858KzhoDCCCAWboqVb86uc3gz8XLTSB1VPu/YMmZMM3
44qbra1aekKbE/r6bTJ0kU6Gg+WBDWLcMetHrrunyUxXjC28FcS6UQpHWMJ+yo9QiDA4IDnMu6iy
mf7LNbh6RL3Im/y5VJs//dzzJkinuJs3FOQOve/GmaodaNMU5dYceL+Z4yyvXuoOLaoEEkA/2yKD
pHk6MudTmRd6BWIGyq3NbOvp2cwavQ1BUU+VnaayKt9BYrRXD2NrZ8aDqxTkOTV4scYY/x6U5AOE
UgxqgVBSQVFGvf64be/RUbcmfFxf3ZS7cZ89G3tnHx/VTXVQIAPh835nP3wqf9qJbx1CZ6U2vRi/
Ln+A5MlpY4yNVcxd1H2tsq3pJ2d9k9OHcfxnVvcZVN+dQ1OHVFtJWG/fPfi4hg5YCmYTMCwgO3XF
M9oTrLtPexZUdhz7vV7k+9GJhy9OHifRyikSG3mz0RcGZd+lRdl4oBmKsrH287Te68DhOPqBOmXY
oeqYj2+5OQfK2njWwv2KFgeGDvC/qLDK5E04p8ytNL2L0lw3AppQ7lvDnGzvL2/hfkWBAoEItT2k
zPL9qlhd06kO66M6f+jSb7H+WzdWMr2FMh4eGBc2pEzBiRNHTaBlFNnWV3WIanYcmg3flPWJg7Kg
fQAQpn21/f5Bbx+b+kcCAPb9RS7G+8tfIN02hc7npOe0R5Z+JEn/2LRGSJvfUCJtEPEfXKN7aHj/
uaNrXA1LHxH1H7irGMsHT9L1Ka1Iq3tKU/eRMrvqpzJD+oLJgPj1/voWraCkgEo8mkSol15bAUdN
Uld600eWVaoHpjf1wcIk8Qo8ceGpjKoeElgQQACRifbKtZm4GbK4okYfYXZva/5wd3ZQBvqhejOC
7qkwV25KXRws+eBdmpP2jhhD11ep3kc8xcitlY4UrLFj/93kNgnnKutPVaPMzxglxMi+oRUPhh2j
DqS5fQDCnnQzz0kXoqahPmF8O0MHG1rwbCyGrUpmvm0VzOGaely/1dRjT6U6g149SddGiG4TLAD9
BV4d3QMgA264+Cc8fUxIHA5RrlTkl1EzEhS80V5KnmhQTq5izGEbDMwG0GoAAQ8klY8a2GT/ue8h
N8ccvwLPrPdRaTDtya+t3nCGdsoYB3zcOKTgJWlIcui6NbakG0cUZuCGqNEZGMaWW98KmQDU0nuO
k26xr4nb2SN4XThmHe4v5+YSeLeD8jL4nkVxSorJhlJA1HFqeFSjCx0yI/9TDGAENNkElar0g7LF
YIQQq/prTaz6IlfVM9cqEiRMke0VceDZTNnMDCzvDQolHw3H76bQZhJTxhiZlS7VgtbNGNctj9By
8Gs9PrJ8CJ10Xrm8l7/TXzPSJVoD9JMZ4M2KiGt9xmh7fNQHj6zE/UWfAwEAiIR1kYpKUSlVe16l
ZMC2Zc2u0MaNXTdH7mqb/+ALf83IIK3eM6k7YKw06vTf3XDk0Mcesk+1Pq7YWVmOIX0ah86VpVj4
NC4mlR10M7K29+1OXwl7IqpdRT3UkeBtKEcC3YPhQynIVh7VUxqPPFKzmnwrnRiMpqSJB5+r9rAx
gREP41SfQkiLrVURFlYIuix090BFAfiS/KJnFVQMnJyNUa+0gcvwELSbjYap6fsfbGmFIFDFmYK6
BZjVxM+4OE5ES7FrWjmimLWpzEiHDnTKRi1oCJbWu4CJ52uTOwvxQlDnY5ITcA0kzdKm6lULDkF9
HoEagRhy3fSl76jZ75SUmM0Yu2l/f4Vr5qSby20MY8hsPkac863nzK3fgT/Ar+J8DK3YXbmXFw4z
BtzhMKiOYGb3Bj7V6U1hEHWMCpbvTXXYobn1UfgonPLShHSUzV7n4IvTx8hmX8yWh63ySM0fMRR0
72/cogf+Xcr7ZXrhGkXTA5WtG2NE2ReIkmw0WkOHZFoJTNLnQSXpXYkUuB0cNVQ/pNXMule0w+hA
kzT71KmhYXzPUjSI7i9F/JGLcywZQcJ07eWCr4RU4OUWCq5K82hMk6/bm2z8rSV8rxgZeP3WXgwy
dOBfmzYw5sC+ACUtlwGzuCANx2jCqR8/c+sFo1Wh1zQ+aEK2xpz5mC8f0ed0qo1VGsiZuiAv6k3l
Fu0RlI2b++tf3GSBmkBrAXO9MhgzVjKNdi1+C+jC/G5OH8t3heAuoO5ahVU6AP8u+8KU+CkXXlNN
vKc99SBmq5JdqyKV0rSVhEMEiJuvieYCuMkwRgZ03bWJyasIt0e8F4wWvC1uaCOFqu05QPUMc49v
97du0RggdDjK0PMC1u3amOf2g9JV748T8jbaR0BdtkrS7xR6cKuef+zM/bt7At9gwyfBZSEtDTXB
oaOYDDgp+Tl2aNAURzavlSsWP5GHojvaoViW3L5teNVSC0Php7xTvluZM72oTr6WcCy5HJajAcos
BnldyQ8ISWuLGhU9qXMBasRHx1I7f0gIpL/7lRAiBar3TRPSO5gDgrKAKTMdt94cV1nW0JMJaomg
+F5++bgLXP596QbhVg6YI6/pyUFFejZ2BSMh6EyOlVpuOMu2960trwbkhS6qSViVlNp4NRsAqEes
GoEWzdFFxoBYMBRrCC75LfS/XftrR3K1Qp3AD415phNjJ1qCSVXtMIjwpU5SX4vzreY2/lj9bula
YFx0DGSgqLmaIF+ThUcGBmhcRxCLiuHYQmuC1F9I/ovNWXh/H5e8XGS6/7MjX19gbCg7K0EgKvLn
Jn1uyUpMXfxOGB4C8hu0NmCGug4MLk2cuAXI4lRrjxV0PT12JJ6ysoil6APai/8zIv79RTQdSElT
vcZRpUUY01/EY580CmmrXjnyTl3JXfS1JUmOHucF5/0kYt20BWzaJ1br0yTQvlXtzi710zS7z0z9
ZLM5SDhQvCbUDepD5W0wKRmmyfe8Oec99DYCT4Pod6RCfU51IIpcW9H9b7t0n2O4AOA3oDoA+5S2
JS202G5N7H3BAk/5rtvKxup+KdzxFeXQGq8JPd83uLgzFwalnXE5uGXsniKagdus86owwzBcsSad
ufi1L6xIuZBDXGdMVVjp+t945IKDcK96n60sZBVfcazF0yEAbuh52Uj85Uc7sAbKOCE8D078j0f3
Qzt+rMrxb3y5sCB+wYXrZvGodW7d0hPHEFXV5FloxFWQddaaQMJiQBGzR+j/CSS6+HYXhkjeummr
d/TkZd/jLA0oP/K4D7KV0yFPP/+7oAs70oFXy5QnloJrJmfHceBBMTyM6YPL613VDJuJBTH7SfTX
vi+CaXzwePXoZMm5q9p9MY3+WLYrG7zoLRe/RzoEDcaxtQ5ty9MYOiTbcwsNEaX167rfJd3qjObi
CUDjV8V4EmCXctJFhya2laHEkUNztKqPzTCvD5+IYyRndijM4k2ALizIqaQDUBjQeZzHmZ4sh3+t
iXkGFf+2zE52GUI+YZs56RrZo1xHff+qonyK6VMsDhM2194zU4xm2wNMJq4RcGU/5Me4/qpAJciq
H+wSbUezD1xwpveB7Xy7H1WWPBdpGGa/BbD25u0DtsQpV1gB28qLMg8YoOigRdAHhdp/7M347yr/
z9LNA8g2lVZpVHw9ba6PpFAw+XLmnvWCl8tKBnt/TeiuXu+nO2Uduhuw5LHuwcBzkSXdo5L3gZrS
Mbi/f0s++Xf/DBmF7lEIBBCF0VM6M58r3xv3ZSx+3LexuB4DhJEobQIxdWNDc0iZ5zhlHYQHQGWY
tI+0rKHM165EZBmu++83urAkhWSrUZRE1QecZ3AGmeno+aWDEfZQafJQa+1fKLI+Mki5QlvoZQLA
I3eKs8PKF5LNGw1tvvZH27NXmg3bJMHkiObsKP9G+LyfVCAzmTkeiNLNAALreAKqa2nd8kGCXpQo
lwFga0nhkRcJy3sM/pwKPr9moD7q010z/aO5JIA+Kyr8D71lPlm5+0CSDlIkxkp8XvxQKAwDeoOE
DJX8a8eDxlLFUTbBYcpjcDVmrn0Yytx4M2atfmoU0Kfcd4xF50Mn0BITjgDDin9/ce2A7HDM0ACC
8zHgE021t7ddkYOnuKr1/X1Ti7k6mJQxHyTAbaCjuLY12BMGyRTYKuOXQal2s+OWQcmqTyjHH1V3
enWTZmPHw9bI10ApS4nCpWnJKzvSjdVUa/TENK8MHGtwgnHQq939FS5uJjASkN/AGxvFs+sF6jPJ
kOtZCPxg8sFJhmKkiuLgfSNLHoKKgRjkFXJ6MuPhDFGjui1jpLdFd5id4kBos6d93/rAgXysqP9+
mNFhxKQYwCWY1JCyn5Iabe1g+Pqk6PSTM7qBXoIh8P56ljbt0obkgXqnFDbhYj0Jxp7Gx24uwtWc
dHHTRGoF+DxQuTJAz61zHQKzHqJSN27BtVJVCjp6/RbiESvLWfI0gAj+z5IUQCYPnwIFWVgy/rgF
mMyHP/9hvy4MSE5W1WZMSYL9StWdYDqiqRp8dH723w9/YUTKJ3riZDEqw7gvlEcDXAVu8zgNWx3C
7P9hMWiGAYMKEk+QSF+fGMjHAJKJhuXJa84lxKOa6XXO3u7bWPwiFzakdCxOXApBNThxobxC4ixA
MFj55uKbygkf4KZQGwMdv2B7v17F0HascXPKTjUtN03b7TrjXNNuk9hrrwQZ5CY+DN46QlUM0HIP
A87XpkCBldSF1yPEtCn3dYKETlEoDzVr8DTAVhL6MCSxGhDWKJiM6b4aU/zYs6x5sAaahqWq5BvH
4n4DRq4/9/d54SBf/TTJMR1lHLMJyqEnFUJnfDx2zPbXtWYXrWCSTXCJQt3IkUKSkgx5P/ZKdlKh
7JaU5j5LXrni10bil/FbM6H5clQciAcmFbDMqC88ZFz1iT6vfPOl3yHkYCxkGmCjl/HnqaMNqlOi
yuBAf6FTNmiyBUb5+vEtvTSiX39tcF64ZjbAyITSVmpMmxQKYZ2jrtzMC/5rQngRIAwLNFFIL67N
iIl8UMTmCPOZE/aQS0XbTIErG/nari1Z8oAts1GKFqLX0teLc6ttbAWW8DtAqElC0ldbzXmw+Fom
J36zdCZNIAbwHoKeOpYlRZYE3fdO6fCeRkU8DXWIAjvFAPC50n5DnaoE/w8wuB//WpcmpTDgVXYO
7nVUI6YyQ2duipiZhUmmhffNLO4hoDmAZgtmCjmNoo2WFLM24WtxnfvDQPp9PexJ/wyAxAeZXd/D
Dd6UCDR4MaMoIX7LRXoYT9ytkwzx2Zxeuz2zPq/1tBaCM3q2SECFvAjeaZIBrRhYb3UJOzFMYvkF
JtaD0cOUzP0tWzisV1YkBweGslY1SBUgZ9qO/ehThM1uLFeep4tW8FUEnTaAonKzwKqbWtPmDKOz
GsqKc1Q3j25Xr0BRhd9Kfg25tb9GpKXojKS5m+S4a0qHb2ZOP6m8sUKSda6fmiXbYBjRDbM5W3lB
Li8OtW6g+wE1NqUMOiN9Pw8equwqRuBCtW43Zcd56PQffwBhfX/tSBGCKR4GpAZsYlFle694Iw73
vXIMnA+OYAvXhiHMECH0gUBABkPypjbntGnYCbyq+xgT0KFuPulMB0u+BlIXSg7/wQdBGW9iHACV
EnmsEQq3DXEwenDqcn2Lh3Go9H9a5qy4x1J9D8S2oDwD+FIgBKW4xyoy66zFsviYIIhrCYACbONQ
9ZFo1J/6+Im7P3nmfE26OOjmI7GHLc2YTz972kZpq1eMyK2sfCFgXf0kKS5aHrFi1E/YCSTKA55E
tNiLe2zo05XnykLMvzRkSQ1yrRzcacKQxWmIX8fY3GtgpLIdkG6N27xfm/lZKhVgfgRMNgDUilRZ
Cl1EBwKEsYqdyknp/h9pV9rbOK5sf5EALdT2VZJXOXb2pPuL0EmntVL7/uvfYe57c21aMNHzgMEF
LgaTMqlisVhV55zXjmbJrhqUyO0xUulKlOYPVml1j7kW9qs5SRMP5Ki/yEASUEvl9vu/8C6DAbqA
OUS/iDs2BlWyIoEC+QGjKs+SDDaY0pQ9zLQJLh9+8vb72DC2L4yH65DC40ewrFltZ1vCHgdzNjgo
hnUIPHpeO6R8qNVgLYNHNiDdpieaG8gbkv6haAKnT2n2MEYCZ1+KSWe/hZ/T0uY+zUYVjpU0eNVh
LCEai1VBBV2TJa86t8LVAjGAqRZTju8sp29S4RDi9GSj6T9EXfOlWQu8s//ZWo3L9oqRRqjNV2hk
Ol3ttvXmq2zcSXW0zJmeTEAEAu9PIAjrS2fz3CYX1onW0EazEC7kUltRdAEo9Lcr+oIGpyBhXjwv
GHdgQwEIu5i1v8wl2sSA8LKMr9VXD2bjoWeKgDTreyXZAe4QSU+SucJsf9I/3T4aS3UnxgH1j2Fu
X0ttwH0aD9jXMVhLmOcDHENzinFttN8NQeCunb4SyTIvOueZVW5ny67OwsjqEB4Sw5F6QG2DVPwe
WrQCdCoIDIGYB73b5aaGDZ2afobPZHPhhY3l2MOLNDzc3sHFE8B4gIEVxbOTBzT3TS3VkH3ODp3y
E8pzmxQvnQa6aZIzZpLITdgv5hMcHQVYpBhQGUNX73JFIIihUk9yerBIt2pVZYcpmW04r1vjyZZ3
wdCvwgoM+D+TVhDalrYS6gV4ywEeAcwjl1nFyN9DM27oISiPQ4jWG8C9mcjI0lYyC6Bsx6gx/rlc
nV4r1GhMmx5q0/jdDfJzU/brkarPJea3xliUkl5li4gmmN4C8Tb6UVDQ5e6oaUSlWUrC0TczFy1L
SVbWEfLfRvFDjWzCRkQhsGQPS8MlIzMiYP59Z1EA7cdhHHy1s4vP3IxrFyEv9CL09tZ9rv9C+8ra
FokQdM7jMTCrhaeQhTWCTgZ1c74sKldGMNbyMPhtZyT3VI/SRyjSvsVktrd5mp5krfrdAf570PKk
P0SgTdnZWi4atb36vPgViG2Yh2fHBW/qy8875M3UtVI0+rTTUI/9mec6iCGqjV36Mhr9t4/lVezG
+xmDTzqe0qBhAfDz0ljd68CRpiY+7njEdOgqJfodBmK2cW4IXjbXtz7ufYURIUIYDYUC/jWd5WGU
TiZMte9kP9xJrunGL+FLekfuk6O0r1+Kj+Zjevzr9cEoKraosaBCfHW9S/NIa9Ma/QnzfhOAPbaV
rlQpdWgkmlBZ2Eo8AgiUNRgJ3NU7d5obqytoO/lj2jt2tc/ayCmVuzx9vb0k9kkughv2EQBn0McD
vMHG/i4/mUkLA0Re3eSryVtYvSei2YulYwC0BMYvETplUEBw0dNGa41qqTX5RR2vJfM1UXIX82vg
ocgPVpZ7UY4sH8wFs/o+GNbm71cHZiWWgKLCc4Uv0+RuzorYHn3G/ei2IcU4aFb9pf4kO+nAhjNw
OngL1CsSyXZU4jptMZzQyPrKaOWHOpbviqZOHLAkCm6jhXgGJS7UxeAaCiDjXPxU1Tmfga3Hdhpl
77W9UXl9OdReXqj0A4ggEPDjc2yRRMmr23t5dRuxVeKx/T0+B5g/+2VnlZdoNuNpovrol1nvRJD0
hDsK1QwWjYDuBVEL1Rec60sjsiYVSgYdel8G2X5T6S6MCBUiF84W0gZGaQgO1WtU/6S0spZ28eR3
2RfQ6Y6Cx4k9uJZgwxZCL4pi6LqR7ykEvpJUqCGpu0qe/Mz4NKW1jq5Ylu2JHbsWEPC3Pw57sXLH
GEeLPbOAosQYCdvXs4+jA+gCcfh49tFY2NAyfO5nup+0P4msuqrqKvVLZ4yCJGzpW/2H9gkhGAkr
5xDjkEsVfgpCsJE4AXmAFp2HWolgZUu7iHAL8D6aZAz4d7kyGzNHURGbk19iQCaVVmWjfWVTeexK
0x+g/3N7HxfCIWsrAkJhWagG8+SKhUzqOq3n2c/jrv6yaAbBQMzlWY+3zSx5INCohA0+aPhqXJLc
jJlRJESf/DhqiFdCLOGh1nTt1KeI9oXSqgIGl6WoAZ1M0PoxMABaBJebqLVksANTm31gxrdy6WuR
9NlDltBMoTc2rxvQz99e4II/IhdgVTmgKLFKLkw1SWebKYlkf9bbVaTMqzzFCJX2CpJGqq5G4qE7
JTC5sKcwiTEnxteICV/OZNsljURBquRHVbRubbqSRievvrRKsJcLDgmSRGB7ZEBRcalxR22aTRSx
jE72g0YpoVOTkJ9FYUZQcIusjZSR7CTPgUiZY+EDsjYIxpYJwGbwzMsPOBl63OSmOvvx+GA13TrI
IDIBBZRAx7Mxcmi+vf39ljbz3B7nMCXe4EQHe78PWmQKroBVu0lEV9nSRp7bULk1TZlVBwWZ/V7f
mSDZaoeVrW6M7K5sReDohVCFKQjW3wH/tonS2KWpHGjRHFJwk485qo3UYKqY9qt6CATUgAu7hicU
g7Yx0QWML1+aacH1kU+knPxpVBInDuoH0DwnXQ9BHlFvc8kUSJmYNBqCFeaCLk3RNK3jnOa4w8CE
2qYvEqEy5BlVz9JDQVa/tHnnpriDVZiTqoHkD/eY/qhAgRY3SzALAuKCL2BeD204sJ6yAUXOBqTm
ZLlNxsk3AFtTyIl8dj1DODulqF64EOER2tEwQKAA3otwXgcJFSXSU4TeAESXEiZM1fnr9tm5Lu/g
yYjkzEDNGyOIyGUuv43URqoyEgWLCcuHIr4Pwq3VPpfyrh7iFSP0jM19Kj/ftrr0lQCKQuyD3yHg
cvckfHKmNFJxpejS5EjxvNW0NHbCsHv4F4bAPYZpNGh0XZ2lREu0cDCxOrhDGFRQJMNL3hap6S5v
IjjOvh+vsMMdWcsY6smQ8J3KIvEm6U8a/BrW8Sl3u10vHSfRlMxCgGV0nt+tJHYrc+baEAU5U8pm
HxMOXihjWJU6UmpuEnVfT9M+0qTV7W1cOMAwiFcDozOHKB9nMJCLOcqacvbJqGMYtwDFcYSBiQAz
FutyVj9vW+OZTFgqY2PCzTIUzIXg63HmbDWMTMhJzH5VkWGvmUPqjOgaumY6DNsSkClnIknlQEjM
8tMYVGWaHOcnw8yM2oknu/VTOosQqwtHEa13JEEYeyYoF3JHUVVmaVLbFslWF8nIUe3E7atSpDi9
cDBgBR4ECkLWOOZOI8rHeRhW3ewPe/lh+h04t3d2IdOxkcIxslWMyQN/e3nYW7DRE7kYkFoF5qYO
gCt6tLLPzEzBAJ7JwHm06U4bC8FpX4iXNmYj0KhG5Q6MfNxplzqEErBQY+uM0Qma3OunR5rjKgAl
djd/3F7i0hv+3BrfxhrqTiU07+Gre/O9eh1jJ19b3vQOFopip4qsLe4oajr4B0EGkfRyR4Oxgg83
2NHabP1SlbdAEG4B53+eus8sO4FZBKimO63xzNmrSr+SV+qQHCqKpC90qf5I5UjexhDDvr0LSwcW
pUsTs5S4NxD9Ln9WNBszELXwI017JOpdMkAtaj4mVLR8trzLpxyIoAG4wP0EshrwqlzaCYGsxgAs
IpExvBD7yUTPvsruivqPrrSvSUxcyz4Fxl4K/v4NCcNo14HOF9KdAEpyhuncpaZe4Ss3HxXEt0Ok
t1bvGvpX/TPSnagRDY5ef2gMcSCBwS0JFcYrhMkkG2MGMggkmXJ+RIxEA7bDFywPnQq4xbBLSmXw
Ml3EQn0dEJhZNkHCEgF0pS/XOdjgDDZbhEIAvSUNpPFPcywIt9e3CRtPQawFDzTrUnBbWXcZ8GUR
TBT5appiaAZqDrFf7WnG+GWxDv56zheci6zVCnAjilyETzw7M2sknSAcyJmqbguCzi9eMNFPpRTK
P15HHmbKtjUUk0GQc/XMmmYy4iqZ/fIzr/INhdh9R5pD3Y6gRY68oceTMswBsIr8sTkObfVA5wN0
AtyiC3u0+wcwmIj4spYcCQ5rMXInXKbf8eus+pGimKREFHepQn8Ac+JM6w49UXXbhIcWhca/zofx
rsURxRQ6G3vhS6ZzWFlGYsizHxTHQfoDgGJnCXKs65vx0gQXAtF+qYOUKNjk4a2fP7S/fw8BDARU
DlqQQPqBiOXyCLTUMPKKvZUxgb6GRhOOXtS9SmYsoIleOgeM5B+jqKgEAbDP2ekAyU5BOORHmG42
Nh3mTHZlfRw3oSHYsSW3PLekXVqaQTWjaxUsqZHqJEq3tu3YA/bIB1uPF9iCWoNoXdxdQFA9VKYe
1hJp/6WCQllz9WlVSpvbV85SpMKAGdDKqGuAXox7FdWTTvXWYm6QJ16QlV6J9t84iSSDrhvhCB+Y
GmDKc6yjQriIOJZ6jRwG1QUJIcOInUHrnCSCBvUIUswh+p3b9ZMylqchDTcaBMJiW3C3LqSnl7+A
c3ic3TxAOoOroE3WUtQcWNS0Q3s/pWu8YjK5fc3ich0Hnpqt0tYdZdHI6eJeg9AJ+4zRK9DuXTpQ
0DVk6FvsgVweLcwaFPpBav8WUc/2GZQ3SCNQhUMb9NKGLvVZ2faoeBjDr3x+BOZJWEBfihz4jphm
gL+g68Kdg0HO2xb3BLIUr9/WL7f98ToFwu8/++Oc21OiNuFs4Y9D9w7c5WV0NxvAa65uW1k8yhhJ
Q4kNORAKApe7pEJMbSzjALltvQ0KV5f8oXCS2u2G9W1DS9cG3q/45gyvi5HcS0PyZAZKW8IQ+jp3
UjSfsiD9gqzWq6Zug6B/BqO46ZiFoH645Ggoc+BYI16xftGl1UTK+nSQU9kv08ZN6jtJPeWYj/8X
Szszwu2hLieYo9ET2R97+7UMu1UxghNuCt3SUl0rVVe1aa5pkQoC1lJcxDuOdS6ZhKXKxft4alCs
HyrE+/rZMO8NMGRq5ISdTRK8F+q324tc2knAttBeQWsPbWcuaKhZOcFZYc1ux/dGCn1pbA5USna3
zSx5/bkZblG5HbVVFZWyH+crvXdp4ic56tmvt60sOSMGBb5RFLgr+Rgc2il0ErVa9sNtphzVyjGm
db+C3nS+CUUCS4sbx56r6Ixi7p3vyU4VMUBBhOtLV1E7jsKVkrzZuF5ur2hx3yCZgQYz8HVo4Vw6
ut3lVQNohOxb8XYCSqvXTiY6bX0qqLourQZ0NSDhQbkIZGLc7VUHWpjUTY9kBkGCRLmjYMOU5OPv
V3NuhXM20E/RqosG2R8euuZLMd+laaP+NW4HFwQya7zrUQm18My83LIY45t9VsiyP6n7adq0sht0
m7gTbBjbeP6FCQdDXwaYPTRB2YaepcsSvn45TZoM5OgxxxoI1LzG0LX7aSXuTLKfzBkD4w7Gi/C/
0Jbix3/zUUWBa5R6f56RMrdjmjhJXo9Pt7/ONccGejLQMGXXBjyB8KMn+O1ynUxB74PjtTLfh3wd
FH5eHiz1h6S8gqQ3SPbTF7kfkg3N/RhUH9l0sJ5iaQ/tPACToMHskg+t85pMcMssVDIvfxq33fLU
NPYIFKlf/Op3mfc4b6b1D/mg/7i9BUs51MUWsPN49lmTFMyNVgQ7LZgK5rshTByt8Ex7lWuQ9nXs
H0P6QLRt9CKMJ9+Jy/VH/u/uc0c9xafXhh6m62IXyzst2Og5Ss+Oquz1ZkuTNxK7yrsUmc4UrAPq
xs+FdF+uQVVTS5ljP0JiDWo3h3Q7k5Vqf7XqpjYO9XwX4j8uHHUdvSSPZejkbbVtpH1uAbw9O0Eu
CFjflBa3lsE9iyxz6Gutt3u/Ae493tfJixUojjq8tIrhpOi0mKaToN7URet5cKPpq7hraLEOpcc4
2UBCxkmKnTW+62W0I74evivVfZ57OsmdtiRAxHnZnLp65+TWSyL9aYbQicEqkQju/u8O5K1lsKvm
zBGMaDTtagwHn+T3aA6O0ObUDMcIt4x8ZnZ6t3iJPkGPujMDD6obkN510pNeuAa+QuVnmJGJtrF5
lEDI/DZZXm/v2j7y0uS1kN3K8NtT/DDuwr26gmB6ZncrbJqDz1LvFfpUrIt7aXTV6UQeLPuBJi+p
dIR0T+kMT+NrpThxeuqPRuoUqjMC9qce5OBkUw9sN7ZIUWShbomTh8kmaKGqKPbwz9xysqRmRMnB
B2MWRv4m2qyMupp3tCpCF/pxqp8UGXVCzThlEx2eadMl7jhOIqD5N+3L5RdRFbw/UYMmSM2vtCuU
rK+6fogHf4a7YAbTVfT+uUe9G5VVd67BzvxVmcSpMUhRVMoqs42VJu/s6WcKIvlk0Faj7kyosbSO
lMVuNqQrcIxtWbE3i1Knkp2qk9x20xn11mKVfeBkLXBdN8ZWNgTpq3At3CFRu0KtSjvCXKO0nyLX
fNe3kKpLipPmh9DCDi3M4K7GcWt3XkxBtRWhWozWJERMlRP4202HSNt4FUNjOnUD1euL38U62qPA
aGoPRefgugCV++3QeJ2JYPsxfYZkB82WK2rMqCz6QTPo4P8ku3vt/vYfX4i7l3+d25BYi/CozPDX
wbaPb1GvqbppLcytFy7rZkjK0e7nVTvRH512aMoQj6ZIVLv9Br5feRjj3wa6EK7G339WUicy7ZIB
EyXTSZKle/CBOcUQ3Repvs/j2QF3NoaXEcYKNAwmFYApNwiyTaHaj501P0X99In63R0k4nIn65u7
voKKHVEeISGMj+rGiuaFwC5Ka3tUIGExrFptrVm+CerqHOPQpuGGkiiQXaUO2FhMggE2CVG/qyGS
UtZ6mln54NcJxQxk4hW0R7NjFaDncfsbfj9MrrbvzBR3gZW1QiBIWQ/IHQxoIOYA7WJmpTAewAry
okHmOsslzH1DsFCb7vohe+/T0ssf2+gra1oHbDPb3pKdTvs11HuNElfVx41Kt4JfeZ1LYUPYhAGS
HDRGea3cIOytogGxtx9msbmepH6d50rj0dAwvFxqk0MhBUfMjCPmp2TVSXrltaRPPKmZbKfKcsWd
G4ng4HXdusJAyZqAhuIQhTnIJ8Y8X8WV5SBKUtRZZgNPxtZYNyppH28vg9fsQC8Sy0AujWl6hGdw
RlzeTwA+gJHDbga/AOmjqYL0sQNPqFToO8I0y/WdZW3G6ReRoCN4V9nJ2oKahjKsLWXagW3eGdJf
ajULLn9mlPMATNegiYcmCDCFPCcxEHJQ4pwxrj1YwWNub9riQQkh29TQLcZSq96P5laQGS58TpgE
DpS1JpGycg/LsQLe2E5lmExrd072oI/8N4uCrgOTq4Swp6xd7nTZmoPUZph+z5EAQB6lVY+mmrlN
D13pddHti0kwl339tAC78plBtuSz1AMQSagXFTA4jCstdixACPTNpK960YlduNuZJSY7ZWGqGC37
S0u1LY1DNmLzFHObFMkWOdadfgzlY/NZv/ZZsA5F8s4sjl95yJlF7gUYZFZA5xAW42TbuMUn5s13
nWjccdEIUhamo4WOPS/90YVg+jYKZfCtMnDo9BOSkOuYPmrQlOnoz17UCFj0+jNznIPkhM5lEWFN
2W64kw3XOjU7KXHyfSNwjIUrGJSR/10X5xiTSqYqnWCoT17UgiIb/W1KB5B0Cc7UwmsLfnFmiHtt
dU1mUNNCjNTe6ab7Cn5QV/tDgO90GkFzY9kFz0yxNZ85e6bOLTDkMJXc1/ea7Eirbg2BqXW9xwVi
Co6yaAO5G2pG3bU0RxibXPoIGP9wAouEIDCzr33l4WcL4jKZRENvwazZ3p2i+x5awx/9W+dFe3nd
7TDQ1r0J7LETc8sedxGkkV43BXIJv10DHFC90I22kQ8QPt1BywKjFLfNXdeJLjyD79vl1WgXxIQU
r95u++7YjPBF0ZDA0t127n788ELcd60dyzi/XeZUsUu30PeE4Nfsq7kLv4icyJc21lp2PLNfRT8F
p2xxifA59HIwCA4Q8KVHSmOc5xKI9X2gEfYZxN2aUYEQlcAVlzJegKn+a4bzRTuhNJYkHObQnzWv
+GoLb0SloV/3oIKPQneqEPmjFfitXEEKJFog56GmpCpJwq5Mkq6sZBPpG2ueBH6ygC2Co6CijG4Y
iKYAgr7cxZJ2YdL2Kp4L+Y5skoPmF5ljuMmpbh2jc4pdtpJ7R3ogtSDhXY4oDDMmMxA3CEkuLbdg
V0nBHwIXRTWkV+dt927rxcrMfSuFbKsM1FH5A5xp7kACwUf9njnnDyMjsAHCkaFLeGL1bG6bsg10
XG9V9ECyTWO8mVm/Iflhlk+6BtLZ8KMmDoFSba7eKXHskdDvms1QP0/sx9k/ZHsdku3fk8SabN4G
U42YOWSzoVyUgNZJD4rYDMCT+LEc/kjzz2l4vR0arlmMLmxcDYklahy1mLsZ/eSgG1tw660zPzoa
zrgF3dSD8eQMO21z2+aSK2NCHug1YLxQHuVuRFnKzbBUsKxp/NWox7HYEPPhtomlZOLcBPsJZxeU
qfVq1QGB5QcvxJ23rWMfx30kSsWWcohzK5zT6iCVwuMjHRHynkw7dYxE2swZBl6MTS3vmnYrJANT
lk1CrQa+jooKj59Qy4HmYJUYfZBlrIptuEJ7wTxWd/reduttvx/35n38Ma+NTXjSdrc3lS2HPydM
6Pz/bHPRwaS5pc9zDkzZpkf3BOi8vfFy28Q18J65I7r+bIJIBbEOZ4OiAKSQBjZqD/PWW2sXb9pt
ujHdckMepTVdW4KWAHO2q0WdGeTyQCqnZGxLGBzc0RExHy3u2Nkf5zy90ehgJi3FjtEBEPfqpIwf
kdQf8QUFZ4qXRWRPy4uN4zx+rIMpGHusQ3paV4/lMxS8f4Fjadc71m7exnuI9e2NXbWDNONWfU+O
5o/gOPnNvSA1XDzbGKsBrQroTYHWuzx4ahKQFqLsIxpsh+mYSbqjlLnomlrK1oCvwcAXtIwRG7lb
2MI8Yqmxb2av45f2ieytFQint/GhPja7rl8LfJL9uSsXOTPHXb1aYqRFkZdAOf5ptvZTi5OnreOV
4pfb4X54j47ZryfUfwUX/qLvnFnlgn+aQ7wVklRwTND1DyuMS7q0ek47QRFPYOb7VXEWKak85l1h
wExvbaX6qZ9PMzlOosr8UpkJYxn/fLLv+//MDIjege8xC5iptpR61qbcGZXj5B7UNjxl3zwRZwaB
4r2+qlztod8re+v/t598bjOFBajVugr7abzL4yaKFCetR9DYCtKJxROADBHSZWzgnB+nAVpUtoum
Hf1q3mCIFH3sSQRIXYxZZyY4/6cmCHgDFPj90U4wnXpUsJUCn2dx9trn/7sKzueLuOyTycIq6MNQ
OfkPXXWy/C7vHzE192XIQI1iYl5g9FvV9JZRzuUNMzSUrMW6UD0PHe1jPkzQIay3YMFbm3fyJxJe
4zPZ7rUfeE5AklNE0bAwDoYg+s/GYsr8MnqRthtTu6nxA6ZT4xj7xjV+k9JpBhRzoA7q/OrKfxMv
zyxypZWpqXs5LrHPoISwpE0cr5pWcMMthy+4IhMkBicR9ylpKBmk1hG+LCA6jFcaPlX34Bp2hD38
xSQep/gfS9z3k4NqaIIGRyx9HfZgw11DPnIbbEsXPCX/Kigj+WLi1ozEmLtogmaOZAPS8n6veiet
h/qvo70Px/nNDh3jYO6H30bnBp+Fh5duHoqeK4s30Jl1FlXPwlkYRDmRTHhqQl2IuBR/bJT8duFX
qjqoMlpP1e8mFzZzFh8qIOv5Z83cuY/rUq16jPxgTh2dTTs8yJqnNbvkNGoyJN1qx5oecnsXZm+R
8WFHkWOn62DYxe1nGuZvYf6SjP2xnbTtJAIRsS97dXLPfhnnYxXItwpSsq9RvxFVAk/SajYd9TOP
H8LMTf/dS/V8KzhXK2Jwcs9KD1cLVlrlKbiVK3eHNjyuS3R6nHx7KKkXP9u7fxMY/7tSvpaiBCSZ
5wArTapddl9PIaB0b0a9DvvnWvldZT97BSmX9dAKZw2Wc+Mz01ys6CQbQKkEn19+CO6Mh8YFm7tb
rgYPonreuK8dVRA5Fu+ZM4Pskjjz8hbqqnEwyKMfWoXiVdIIVGIgaYLSzWIGcmaFy8BjVckmNRmw
rGRbq46Ct4Wd7onwpbtUcztzGb5RqE9FmoYdC7Vgjtip/Q8qnzqFOEngaKXB2vKFdNImkWoqc/0b
R4MnKEDOQ+Qpw/LAm5S69jFYW1voS1Zvtx1zKe0AJhsCLGiqGACWXH4rGtRRkrXz6BdT7Brjpi+R
NYpoYBaNAK4C8B4YrmDp0sgoKUWeNBpe7ureLhW3ah9UXQSOERnholxUgE5FD1Q8cbXXsLMc2di1
+ePt3VrybP1sIVy8SkrSh40KG1bwFCQfEoTebhtYCojnBrjPMdQDcBIKDGC+yprcDto75cqodgCK
jAXAaoILaXE9qF0B4IgmOECLlx8mKRulUwqYgzq8K6KGWPwgZ3+c+yBjpCdp0eGPp1u0BN8lwQtk
sQTFwEL/9+O5j8GqkeNY4e+rd9R5GE8j5Imc6iH5pTyEz637B/9nffvrLIbSc5P857Esa2hNBS/I
+AU8QBjMC/atWbkd1T2rAUNU8wW6s3x6KqsaI4Iy2FXrzpnCH4LfwbaOCw6AobCFo8hnA+t9+d3q
ICRtYhIcqCymptvrWvnLsuJon6hTFq5IphvQTx1kDJUpmUyfgqgkYK9IFGXcpbVpb3vglDNPIpWc
gpaNWntdz8dDq9tdiDGxUjTHv/R7GaYUXwux5goDZSVWBmFh5tYNYMJ5R6XPoqqyjRpCmDcP9Mg3
Z00EBlk0yqINVKUAcuIbnqM6yjEY3/Gi6l/U4Zfd7KqS4N3zuyRPt7/HgqczHDnycVblh9Db5efo
oc2SDRkspaNGPFJFxjZR68LFw8AWeP3CosDdBdZ0EN7i7ct/+VArpY7ImKqF9otcpcBzzgeIcgXS
3WTQ59vLWriCMOyKYRKUShiMgfP2ya5J0JAAg/e9/IbKK0at7COD5GnFUU5mD0Qagvrrwp0OiBUk
BxnrhGbzxNg9OkWAtysykAx2uKZzansWxO12HSjgGuibbG4vcNEc20gUlAGb5d/2UW7lxZBjetgG
ZaaGJonUkk0qW1+hWYuup4UPB1wSw7JAzRuTytxmxhaFptqQKT4pApAH1240zm4KJLtB5ue6FbWc
lr6dAiI9DIzIQC7yfDJVGZlGi4F2cCnN63jatk1te3EirazQ3Ddm/l4Zytff7yYjeMFOYq4cBKHc
KTBDiIZTS/bTPxrV/tC2gtzEp6Lqf/6FHXwyDJ0owMLztd42rk0o2naKn6cvOUldANVbxWmaSnA5
LpxqhA68fEEMrLBpyMv1KGql52nbg2ixiN5Nu1wPs+6B/lTghEsNeKCHAa8FZ4OGVynz0rN0uWjS
xsBAkuKrUjk/6DptPYpX2FoZIY9u2b25msa2+bLsRAJNbh/uet0SsT4ueCeTCGZkWNCXuiJX6NR0
DGP0Cn0L46lt2q8zq1xbYXjX2uoqSn/f/oJLL/4Lc9xhUEhUEMhXKL6ZyG6JpmRpVh4ZPxBC7Szd
GLiADBK6Y26sIwiR/n2SBevg+ceII2YbCfcgGiclqHLwsfqFAsnvAFfeHGwG28K49F1ZbjKZ/M6k
UgCCXTiQuK/BdcNwNxDk4Yxa4OltsPuKT/PoGYq6+VveaztJfi70bK0ZpWDqdOmD6phrBIEFDOr8
+beUPArsHgO7IHby8gTD5UF5iKt0TZsQgqp6IChILS0PiStQvkxkSOZZbNV0VuXCoKofRu4soxOK
ccCwuutDMEfXhwQDLLddaHF9kFEBLAxE7OjCXh6adpo6o0DP2S/mzmHEx/ZBz+ItxVQ2VUXkXAv3
BBA5/xjji93GPIxWZTaq3/XA/vRKBUATHrU0jqP7thfpKfIE8PANKC/jNGKWE9NTOk8cSDqUKIrY
MI4ScGdVPrtapuYbXa5KB9RoH40J2W4zttBb77MdDULDg0rGRi+/xiDeaWqpuVmd1Xui9NN+qvWP
2zvPd/u/fx7YLRiPBog0rj25U0KbBpF5DC3FHyTgDtrgKUUtubBf1bjzDGv2jKbbBkCGYD6ZkoOu
7RvFWin9CfApwa9hUfgsFf7fX8OICXCJA57Dnjhn0XPAVJsNXmbzqL6OsmNasWP8sN05gtCVo3cf
8acyuPa92W1v2+X8DzMOSL7QPIGuL0aIwRR3abYzUhV8lal9nHswFkTvUHhzpeLenJ/FCu7s4rxY
4qUtPpGt5iGIO+RCR1SsutfgT33C8Aj4ttUNxk9F2GbuIP9nYThRGoMkotfO5bKjhhG3PGlhTDNW
TfHUjpIj5aGTzU5YvJPH29vInawra9zdpyl9WBIwDR9z4087NQ7QV45h/ZgBdLhtiLvMvw2xFjQb
6tQxBMm5iVIbk5TZUXDM8DICmgHCSz/tTlTPXFoOA6LBAnYOZi69wgCECNdOHGBo1EPu2oCcI8Jg
ond7LXzG8L0YhHTGA4TEFa+qSzM1ljdkJszMMR68mFOonZC6yRaKDJkb/t3j5j/GAK/DtmFKCg+m
S2Ny0pEEuuPBMQBaMEw8Jf/QRBwu7AdzHg6hRKwHvLcaoNhc6qjOSMHkMpSOukEbb9ALlIIHle4E
+7ZoBtTdsopXmgn+j8ultEkGIoIok47BS32vPBNlDUXI7msOnWla741HvQewczPrgkRy6XuBPxV5
OMgWwUDL0wFBJbKWck2WjjKuQmR2k647TfrToG7f5g4mk9TSI1Q0fnsdokDa8k18iyuZadJfrra2
KynWSy08ge7b6effdtuAMObDVN71WITDvI4aYPYAMQYCBjYXvnJpq0owGSjlc3Qa8q8xVp6tDiIh
nZdj1h80g95ABOGXbwzDK2ELpCL4r1Wwc/HT51Biaeq56OITQXyiza/OTeVT1ceoemTHeUYp43PA
EFrXPTYmenA2SLmk1u8AlIt7h5bvvXZnlhT/AgemxkgKEdTAFzafKZBijhxkHkBkcK42T7MR2PEQ
n6zgAI7vtRrra6n5KoN3qRO99fgGD9uMbzp69tLD8TG43LLXm2EAOx/I3vqnJP8RDC/zdJh0YD+M
ZjUo8OjfleQA0zKDVSb/zOsT4NKEvPVg9Gv1WXY0hTptqjlVqAvi7vWRw1MXfg8mMSRQKMldOobc
NglIkLXkpMQp9Zo8zZxsFNKLfON8LwMIaGFBUMwwY6D34snv5imYg4xUQOWpOMxt62Vyusto7JYK
YqN03xbVritlz3wLxgIDV54KGJgBtCcNqWNmbzKlrmR4wVSupmTdgqFPy0Yox+oejUXnkgVM/rda
KATgTWkAqMOnyuDNC8xoktNTF7lN/kSK/yHtu3or15kgf5EA5fAq6UQHyWnSi+BJyoGk8q/foh/2
WpRwtPPtvQ8GxoBbTM1md3UVPRLESYP5s1MH6Bg57h4Ca2MzQsoU7x2QUXMKNMG9JhVqJZBqzQPq
XEE0oHRhGl9bdj8iGbfjYtX14FBMMDkvio3BifWEJC5JSeSoCpK6P6KlBe2Lk0sx0kE1wE1Jgyi3
sQ0jP5++KFH1QMZ+x8uvB4u5xbMAGgacvVd0tl2aW80QEeNRkhwPDNwH5HYK1NsUgKf2UGBrW4aG
SxFRJ864vHr1xOaUU9VOcW9VRou2AylxpxEQpqhWMj/RGXg5O20vab9tFIIhiAA4dTX3xZ8i3rlI
5hLqS9Jj2iiaN+nJYHuVEyuHuegncFYw5rVolvhye2XXHp4TsXA6WH6cVydMqc1eadRRepypTWev
alLD9CBhZVN4+JqBfHyKQMfYpDKI1GVJLtW9W3S9tT6oW/l7Dy3/SO8vx40MSakrw4wviOKkRtOk
2h1klP3uK7UcvL7CQe2LsvKliLc/lfmXskR7J0JZ9WS0jb2z09cBJbi8EE4iNQQ5lRW7+5AAOY5E
bREk8qgcKkkdPdgs3azp9uKHDVOcQsyCqiEIUvGcXw68Gux0pGh8CtioaX5uE8kbqdq5ZJysnUkW
sTS4SpBYA7MsmFpACQ2jS1u1BOa1tMvKoLET6I5pPqSK3SihXn9nIlaB31DHN5zjeziRfvIrap3b
ojw17GgZtUvpeJxK8pNVxNurKosgev5p2HrcgalcfUB8FitaXyRJW5aBHDmHYcBVr5z6qfSj5knN
fyi08yzjqM0uNIFa664opX9ecTQZodEOlH9cH0VkT4F3BUaxtsogkq96pePMFX5pnW4fs9XhRgrF
QkIay4AMKnrrlvMf6x1I5CypQlyjXxPIkHXsyRkzrzOCCow0t42tA1PBmhA4GLoEAkFA3ILZ7i82
GVw5ujSj/5Y9pAU4cY1HVduLFMUaGuIhjNDALsMDCYsoUu8hHGO9M9I6YJBqhy5CXx8ytXrq+uad
6hM74rJK77Ie0s6kKydfAxPKFWie9gCm19pvokx6T9CzsbO4W/NuQxENYTqevfAwwrz32tRO/VQH
UAXHLkqt5DK3vYXWyexHMhTkMOtTsZMSFHFjH1PBtYp46Z3nzQSj1M5MNjCzDqrBaj2D6eol1i3U
LYcyPjLKQIMcQ1K7kCTJN/MyujMr6XutWOQykNb+u7MZeEi6iEuwMDyNghsN8TRyO8spkO1hsFij
1oHxYp21u6xBWsnt3fGv5o25m15q9DcdIUayY5bvsbVZ0OrZoCJEflTwOI085ppF9DoY5/pMwBsR
P9Gp8Rn0thwldXPz2jnHIvGJsaNTubnk/H1k40VmodC1HK+TTgYgwXETyF37xropO0REy9CJPKOH
pZIt1xzm6uft0a5cOeYY2UqccCRn8XIX7m5DQn1Imuc6SGmqHyUtA81fAyoCqlt7hNCryJubAlEX
FCc4cY0Y9JnzxBBrKU1gRT809c103m4PZRUQCH9f8B2KlBhmlelNoFp+9CVrPcVyKfEqtMjv+YxV
xIxHJeYMuXq8MlGeEFaqmOmcRYXVBPnf5tKEObARPum87jXRd9zAniXhqh0UaiSFozWB4QSWfamh
GJN7I3ueXiTDV/b6mTd24GJcwolL1dkcCj4uvXgBkFMxnpL3uHzdTUBsLBVq4BBE4zc6/7nc6QRa
srlhT1gq05/60h3+EkRMcvwCRjAvH4l/e2ds7LyFOeFE244EoLEMc7P9rmWvnRLe/vtbi4QaAzLy
kJVAEKYth+NItl2lBItUqGCLYK/mdM2jvxG5KATku7PX72qqrGMP7EA85/HCRHoPfYKCybyO+zbO
sdnZBNW8h5R4TeqO90g2/45eq8mt7Qs0Agu2sx23ZpI32OOFAYABKB2WI1WRtJSZhQ1iV2AEBbBD
21Oz27PAf//pMcESuckrGxb6dpYOZR7Xbj4hiX97xbY2IK560O2rkJVY6TwgWpILS4MVA9Rpr4V+
0Zhb5OdsOoFY4bYpvpeF60QFSADEMQbiJ6SklgMys2Jy8rQmQYzaof2gFE9qCV5Oa+fu3pq3z2aE
lekj4DsY42awEdrqmuxR4GwZgMAYaOA4sTeCweU4QCUxNXjwkMC2maeUD9V+rM+nQpiqD3wA5NWx
u5AhXJoAvYVjIE9FA6u7WrYLCmDzMvg5QnzNOsppqKjnfvLGA6hpGMj2wTTlAhU9gIPHN5Qjyipl
t7PfNxZv8UWi56gyUrLRQoFDas+gfOR70a2Sv738z/UA5MnAdYhYG3xHBt6Ty7HHUo1AT7FYMB4z
+60Y7pu93tQN576wIFwlWdm1Q9bAgjZMntz/Ne27FPGskoGWa3i6vek3wgodCXQAOAGdQQpd3Cyy
WZCmRNW801rJQ64xwbshK85Fhir6v5vCpgQ9sc0Tr2J6ZTB7RI4Ja4N5UDzQuisZEg/T6baRjX3A
tV4RiUPECYdYGA/sTvZstW1QRtiQZXtK8vzdqqcrGZqdKHArCIdIFrocQJzqII8qxDHZwOBi1a4N
kja5U9gJIolHWX/RrBcrN71Sz45QL0I/jn5mknlKQJTxr2NVUImA0g4wMxjzqnmkNHJoTBIW4EM8
O/pTqK9o/hm1PbDTeo/g3Qw+CS4lihyCmEXouiTNgAtkgSIVXlbVbk3Vk7RbmF+7emhzYEDI/iEp
hnzs8mC1NDZUKB+0QQWys0F5rbOLOXuT5riQYPaIfrk9exvmkAGDsgqgK/hPrMOOraa1Q66BYg09
KlJ3jLNDzzy5ewVBDJH3GjPXZxr05f9ZW1Vix2ick0xpA/I3fmL6I1Ss/l90lvkjf+mYl2aELam0
U01jZQIIpvo1Zb0/WXeUfFeshz7y0xShRqS7bfb79kyuzxyMIqGFSxr5NVS1lws31Gx0pFJvA0hj
+9Zzd5+93TawDtuWBoRDDVkDp8szGFBPk2d6imv62qn2053ztLHPF+Pgn/EpoonygpYU+NggjYHA
BDUhclG7+gEbGwGKE3BMeDKjtiG+45SibJqpjtqgaC5qyq7tgARoVLkDeYqsZse7b6wMJJvxOoaH
t5D+ESau7ZHntdOhC6as+j13qZfFzKWz4hvD3pt4I9DllG/ItaHpC5A0W7gX20k2Bz1WuyC5xI/N
pf8lX+lrfGqv+X37N/rW7zj6jQzU0h5fzU+rJZeRNGay0gXtseUUia/guz9oB+PS/vuNv7TEZ/mT
JWWQs6bVZFjS35yY/Jyd/Me4323D/ZtwdtHmgDQGXB/wBiKarzPMAs0OpAuG7CHKwAMRv1DjIElX
k/41h6bxYpQcHeWczaXnaPVzFZ9vHzMRF4+sEiiKwQfGsYv4KeZxZjlKpaaru8CxC7Bxu4OsuUl8
p0JGwwhnUKsUYFYBsWjiG0XYIgfXOPfFTpSw4ZYX3yA4E1Wto2ke+w63AFK17X2nFfd2y86MEle2
5u+zvJdM2zj2IBkAYBMhAzbvR4300/Ki0YANZoVDok5nEI1WDeR/6x3XsrlbPxsRHhd9ZRmJnY9d
UICXCYLcVPFGY3Zt+VlDg3x8oZCrfrm9nFuHH69OvqcACFsF6bWalWapwGQLSliNBHp1HKuvEdq6
/wc7gOYDMoxsJODyy+Mxm05SFqbWBWnmvA8T8+1E+gki2knXdoL8TR8DSPL/NSX4mG62igEynl3Q
HBEWtH5ruw2FotexG9yk8NEgTKHa8J3tHYz1ewcHA9RnnCUfZ0NM4M99psxygyE6kDhJ84cW7TWk
Tl2UcnzgaQ7DjHI4vkHpo2MzjG9yxXb0DPjIVs7h0xcI+we919RME3xB0dMwU9s3I9lbx81z8MmE
sI5dZjtDBUhVEKv1gSloiuvvdXNnHB8B+K2BCEtYdmRKcwlWtHP6gxG3+f0TjfHpQTU9nbglgEh3
/blA+hhZ1G8oybNz86f+WY2eCfLHzGWoAY9e9mcXh7I3wcJ1okVJWscdttakQuJLOVjD3vxu7170
QzhcEVEB4H15UJR5dqxag4lMddGl5UDzw6eXX+p4hPRt9p5f1Of/4WR+MihcXCnXkkxNPqZrcRmP
sjdoO2d/XfXjV8YnE4K77oZUHjOEZ7gy9NeCPKSx29lemnhNe0Xd4mIUJjhRPVDSXSogwXLbuI/N
2DVGdpEb1PX1HiS1k2tAY8wedjItG2Hj4tuE6KcgiOcGG8Mnh6YFHUn8ZD4p+RtLLXc0w4mqOy+K
jQehgscEr79BdwTNJsLeTljeMU2K+6Brn+UJwBgnfYhSjtBSH+bxuULifkYOsJTZiRryeUwazf/3
FUf84KB/gwvliZ0UZtHIk6nOQyAN1NXiE1MHV6O/0Otw286WrwA0B00HGjgo0di23MoVAOlq7igD
ohSkWZBa/zmTPXKwrUgAenMgP0PjDqTghLeMludYIisbAzKTQybfW1AzbsNxjPxmPPwjfedH6AM4
JAhw8UhDSU3wr6XTSZFqlmMg5b03JNnJgB4PPDpkZsFdZ7kkz0/ytLNaW2+Bz0YFj0sllOGLMh/x
WvuT5EfLAqbqm1lf8HC7vVwfdQ7B6yKoRJsmRxMC+ims19ATp65NWLJAx01T5lU2PXdy+9qorR/l
P/Xqe4UW4ZQFKauPmW6fTOV7k77XUv/DTO3TPEmuSavDqBReo0VHMvx2upeWlADPlXuR/UbgAow4
kgFA4uAxIb4kFCNJclTLx6CUz13tm9/AzB2PB2cqvLL42R7KX6lzTP5U9mGMfiXE7XcSO3wyxMn6
bF/w03ZsjwygM+yFTL0QS3qxxz2uHbGPhe833tKIhxJvRF8FZxZNlcIgZAxmXAJR1P2wtUfTaB/K
GhouINDUuIrbX8DlD9Zs7E3wRjiDNzNQxmhRknk2bnl6i87odC0apqDonMFT7eksjwBrGJIWvUpp
/1PWpschbsEOQlRySGTq552V+eOsDDuR1cYZ592PmAxk3ZHnF26oXsKrpy0zfIkufyf1H9npQuj8
eQMIibsfsrPT+b/1wgEQmeuW8w6w1eub2ZGhD20/ofTYeEo8nvXm0Ftg4koKd04OJVAqgPZNzXup
f6XECeh7F0fXIttTNl+3QmDIgHtDxJRXJbEayyWwK2YXMZunoK2CbHycu8RVtTurP9lo2mqPveWc
mgGyxo5yGSCzJ6dH2XxslT+VEe/s9q1bCw1xwI2ghg6CK1lwfT0EeeJOnkBAU99BeCH70/iQpJwB
vHxU+4P1MNvfrHin6WfTKOo2qB4gngdkQDhjkTRPQ96Wc9BYDUTqRzfpzoS4cjejVABwJfTdwY+Q
x2BT1+RThCY697ZL3FgBNGAAEobKEu+uFPP4ZlqP1DK0OSDZ17ob7tk7pgjCNg7xCBiIkqjxJLSY
TS7aZah0jjsGtZvffVX9TvKft79l7XBA3oT8MeTQsA6K+O62tambO1Weg24EnNaEbIKjQzfltpG1
V10aEXackldGYoFOLyjaa92cygYVrsOwx225ZQVYdahAgBICl7ZwpSX9YGi0paCxzGKvtkDiVLp/
i/719li2Jsw2AOdC3zQCSxG0a2eDNRgSkQNzmu4G1UpdrbR3cmcbT3YoWeDWxHsTYsNgB1weUYkC
Qlm2rRwk3TUaz6ZyTaWHNnssIoZKLohwoIGb6HTnOG4NDdIVqFADSMfz4UuragOCTCuC1dikkzvM
U36ACPkeWm9rmbhMAzY4l8YW26UTqM8W8ExyUOPv0zw6Ab73Ahr59yZJD/++Vp9NCQOanQqSgoUh
B4o+H/rpIUf/+f+fBT6lnxI4dpTEGiE6LMgToIWkdh2t2Int1wEvcijw2GgzwVGFl1zaSLJUtagB
AhdgYvIoOcrkoVbmnYFsRAXcCgotXJ0MR0i4DkG/WnaNhdNT9W7iOXgTQdXtqvrVtX2ofjQ75tZb
DXkvCAIjDkE/BOQflmOyEgb+AWqoQaxPfktPRW/7t1dmPWv404gzkNEE2gIw1KUFh0kSy1ihBfIM
rF5BDwM6/Ergs26bWe9mRFJ4cPGCN24wsQAxUqRo63bWg6nJ3Vy+tOhumo1rmu/haTcMcSZ8MIAh
0Y1nieBDLalU+yFX9ADySMfMTMMmsv9qDL0kbfn19pg2FgePOPADo1EVjSpitRTvtwoy8LkV4KZ0
E/lHA0d628LGbgOADZho3nIPcJTIaNZOulHNbW0HFnB65X1LpicWKfDag+OyDFJFkSm9G+kAxMX4
4JQoVNz+gPVsAp0CD4R2F+4gxApcijbIcdZTJ0jYQ9dB8Ig+mBQpvHSno2bHjlh7GydQ7yR94gRS
knkRmHd6YH1V59IXP28PaB3N8gFBNQSziXK6WNsZJ1mlU587QeM8cMIiW3UjxXjuqnclVi5prz3f
trfu9+Xbgz/A0aSBHjFLiKJqEzwDVNKlwEha3c0hw6xc5XoIKVdIKaE+lcge2Bv06MGZnwD/h3bU
72bQEMgwVwaEdk+EeCOsW34QX4pPrtixW9UqZFsK1Cc030vfjNa9RBDtfa2u/QMEOI+3J2BjwoHm
UhyIOELiUxYnXIsjaEDZahJaEJabpfe8085UIoc04iQ2gODtQrlXewmG0NHIxdRROkaZejlA2xji
SI2JiU6xF2cC4YIUI+XcW9LfARpjt0e3bYv7NDyNOPXs0lZLO1om9mA+drYxXVPG3mwGrntKqHXM
DG1PPY87r8WzF0Pjso7AyiMuxmtgaY42UNNpqWE9yr3fdPZjA9Zl2r/oZvTF7PM9a6vkHJyaw3tC
UJoEnFWk1I2bRm+Z0tuPnfXNtL72JL4zqAtKJLfKkLrSbU8HvcLtCV2PEDYRW+GEcmoDsYuzoFGN
dExuP9J+Nv2atCFiyxPtIySei8nwDAdNZrdNro8oHycOBW8wQ21J9ONDXilNl7f2I6FV5cHmubZM
dqpjWTkD23GndVF2n+RSe8rr6nuNlIOXOkbjGslsvtQO+UFsFgKNFAWRORc+6TN2uP2Jq0sa8upg
wUc6j2cvV5AZ6NY4KVhl7cdMatENPGte3JVfm7J8uW1nnf/mhiDljsgW7gpcfssNVkpKr8dF7Dya
Dxjvl7k9zZXbN77RvqElxk1ftL/TBTlFvd3LeKwuU1jW0EqJBy46hR3x3mbU0ZO+a5xHKSuGo0LR
uIiuP3snRlw3KMAMntIID/FuwHQK4Y7hxE1EC915tGRq/pjiDneNkujON0ud2U/SlnDS0xA732ZI
uBK3i9IcbI7wNc1xnAbo9nZpYhXnZK77U0ntYU+qeGsaoHUKcXjQ9SEdyH//yTvbMYNwGTgBHukc
z/exBchmok7DaWedN8xwmWD0JQA0jEKHMA1mDR4KpkZoMrfa5m5G8O+4CuXCS13UuOZs1qfcmuyD
ng/Go6IBKl2ZTey1Q9kdJDuzDk0H6XGnzIedgHflcwDsNNGpwbOLoNwSAx5GxiaXs7wMSlUtnvQ0
UU5xVLRPUawwL+G8kOgMilxikwl9WWDGuD0xq4P2Yd7EgwvpbMCPxelPulTumgRtSFbp+BV4eA/5
HEG5pIB4821Tq6sDrCPglkDcyDt8oU+yXOmJpEUGpFUSOjMbfhclAvw+VSjEgQsZ7TNJ937b3vqx
DIN8cnnbAH+28pv609bKzcroijROQ5P90sfXQSn8Ea1d6VujzgAMkGMkeRK0dG6b3Rgmd1mcF0uD
Erb4voiTnoKZxk7DStPpWSVqfKRzqx9ykzVuOkGF7ba9VbxhImn7yZ5wIw81Niqe7RildUeGZyI9
52gCMZCjBXfMXu/Cx1N/cSHDGqIagJ7R2wF2A36dfZpT1rZJwZCJDgdPO/Zn51D4va/46KzzC1+B
BlLuSd4R9LPsu/qrDDvFMypv2INFry5NRB883kE4i65c8BAtv0JSMtZ2aJAOSwNJuSqvvKwHTYpu
/CRR8TNPYvt4e5I3FhUhHeiHkBj+2L1Lg2qn6xLpiiLU0ntljlx5Dt8mtielsbVjF2aEcEchTO9T
qSzCJIlP6AqzqvhOiVNI9h3qOPIKVL87zT43ir2ziVZeCBP6eXx8/J+WFXLuxWjlUh7KVe4b4PUt
AjI+ykqIGhQUhB7NrNm54beW8LNFYSMNUt7qOJycPfhRcqjfnpFFlpojTfZqdhtrh4y2jSseEGg8
XoVJtaQm69VULUOdIqHep6cy/QJNCuhPsJ2jv7F+uGSgR8KJhBBjiSQVNs2cdlbzOpxqyytbw8M8
piN0DI9ZmZ0VxavQTWRkaIq7vT3Xbxx0wwDmBgFDroAOd7Bcv4HWqTpYMyh7WPuDjB5oDRnS9s5R
TQ5teVEK4lL5pKTF2ZT0nVGv53dpW1hJp2jHcZYV2B5fEisBRf657KAC9XVnjCsc6ccYDb5RDVQM
ZcGdV1nd2llOIDCshMzQvJrFpzG6z5w7ZIyREwVTQmhIv25b/XiILx0eH91/VvnJ+XQypikdraqu
67CHg8vf6IvxM3/Kgv5OB+N06tUnoKrv66N8h9bdYLpvHrNDcZpD+Vl9hoL7EWqWO0d17e8XH/Sx
Bz99UMlTB23H6lBpJV8CL48x6l5JL4oMDcSZetHQfb89B2vnsLQoxE40GbNYnjHxPXuKZbj5+aFi
UBD10+ExBky000+3Da6CEkRpwKLgEPGEPWhAlnPelk3VI2KpQ3ADeb0i+bGtnstqh1RuywouD/yP
Ow2ZQG1pxWHEdkg9N6EWgVfWlX7s4nfW2SwebmK/gukT6SxAGJcmonis8FxPSChFYE9CEaL3B0cG
5ajGtENL8G9szGVQjxa1V2hj+RX9PqXHYqu53J7RjTOKiiZILNDr/fGoWn5INUUpogijCVN9wHst
Plbkil4SkOjuEVZszCqyA6gfGwg68JYW1q5uUKhFWq4J626C8vMYUuDQMjSO3B4QnznhWOLtxDlB
kWIFXYXgDBy9zI25L0loV0V/JIkse0Y371Ekb+x8NJyiKAveOuQERStQhCU5TScSomx9NKLhCqqK
p+xOSqfvimS/T8V8Irt0yDx4EYf22Sj/qE8HPBniqattRsJJgmp29gXKxG5Cr6XUuxW0WiyjAxD8
MjZeJUlvMU3D2zO7tYBossWWRU0BGHfhWPSqNSYlWAHDqDWO3dh6fQ8STaneuTU2zfAcC1LjnClU
2CfRjJyW0+gkhBTUAR3TxJVa+zg15u/bw9lwl0Au/2dHuJ3sJDUG4B1IaFgXlVA0w78qFXW7+7oI
0Je/A+/if01cO4j5AnXKAa7Ani7XLu66ksta0nBkVfuk15n5patzx0PVkN33tdocMiXbI7nbcjMA
TeDBwTsF1/RRVoFUK9FLGhpZcpZbHG7iGsov5FZz7RnsXHhfdXN14uLx/zy5kOZDWRUAJVQ+RcSA
AoiC3YAVKZyNWj1U9mtPbIhBVvmTgYbWtIXUvSOhEnrb6vrs8+KACqN4hyCHwrfWpwOSA4RQFhJj
4WRRICaUIvnCTDN7um1lI5hD1gTvYrRSAewFTMDSTEVKWUpLHYMrp/zMksm8GsRJfU0yIIiOpuDn
mgzjl0zq0L9tdtIxx/v3vPMR/G5dbih8BPJDOh5cvJYkbCgzt9u8UBwWapSormY5yLlR510Z9fgy
T0A2Wj3nD4mM0quLrj4UMXWQjc3+uYGTp5CQncRrGrUZQLaWkwEtJ5knTVjYIRNxAHikPc9ZSXYu
/q2V/WxFiDR6m6JolSK5CGm14YA3C0jXJtYebk/q+pDyseDitZFBBFGDYCVCNzdLS8yp0pE7rY0y
UDlBUklNTnEcG15idjsQn7Wvg0EQYsAkENs4L8vJU0laapIDg4Y8OSclUX6pSlSjZZ3+o0wwAiY8
iE28AVQAlzgaYWkJGU4LLYy0DRn93Y9ftO6dlG802vGpGxO4sCI8vytkfkeN1G2I1F3mp2AodBNi
QUFkKFUXJNZoC6msPcIacW8gHEFRGKUl3McGyKmEoU0UHX9OZ9AQuJnBaxpCkSBP9B2PtvKlohlh
bCpkEOeR2AC02wxcUCBDKv1i+BP14NJgT1byZ5rYBZ0ue7Jb4h4R7QrX7jw0Y4FUMQ0d88uQndrp
bcy+3N73YjTzYYLPISJRlBpEhxbrqAwXLGahlf9QWelSwEn7SjugnQXKUeiu0Q13Bpj9tlVRrRMZ
P86fxsEqnOMAKe/lniRzSZsmmuCu9WMWpG/qd/M1feiv0X311/Lia42Mke5aHrsU8TUbd1yKuFdV
NGbAbaFCjmQRL+ssrU+V2UVRhLJKWrjGr2pILplt+kQxfMjW7YROK+S5aEzw1k2RqEkZK23oFEiB
HmUwBRCXVRPaznodDQSzlE/XcYR3OuvgXDYPklqxxGs7Co5QwzKi9BQpTs+71xu1OEeEWbZX5Cm6
48y0SDO/6Zk8n1WzAM4Hej2QeCZzP/+9vWLcHX2+czAKAECxUkA1oioismbhXRmbbTH3IXSAspOE
8s8pn5I7NCFl52ii1d4dt7FE/GDjqkUyDwgG4cilTT1oZVEMIToD1Ye0bKU3NpXWxUyH5BBJPYN7
aWYkFmXWe1reSH7TaODxNbPew/NO9epZPWcNpHgMSVIvGYwh9Cp3O27EBATmhRMymuiyR5S1Ev6J
pUkfQV08hFkXOa6p1neGQ9n3YlbofaFlmjsiTXggZp1e0LSjXKmdzztIrPUR5ugvXl4H/Au3rOAE
q6HSmrpWhzAd9OGKtM+jBCqFbzpt2kMqjXXQpdGbFWuPStPvaTh9lCKFfYGYHJ4f2XS8akXwewE1
FtTRtTHMYpUEtIjGI0jUJ5SPktlDjCIfcw0tgZ0i9ffOXNaPZtknZ8C8m0MZN8N7VmTVY95qqpcN
Eug5C2NAAkOufG1klpsPVXkoEgI/21DrCk1oEJM3ff4I+sPBax09cvEgAslsHRmeKU/PZjo7x17u
47PUmy+0Jr2Hhs+DhPjQHcpWc42qqneenRvXA6qxoO8FdTOP8UUAXhXntEjkdAwT52dXq348SZWX
fLHr/GznajhGQGOpRwSCL/jC28dy45gsTAs3BIrEiQ7M+xBWqvFo5NELNZVvo5M/sv6aS0i53za3
in/5dkfpnfe9oyKuiyEfa8B9N8rFGEJz3bNr3c9A6guErFeoGlTCWk9r6wtEHlw11o87tteX/dK2
sM/1qu8salVj2FsT1DAIGnNm1e+LUye9l5HlqU7kTxX4O3SWn4b0aMm2B8i0VuxBH7cm/eN1AzZa
dJaIoZuTyXNPRor1ziD93gUy4oAePX0T+wvExU7wsTVqXFH4WJM3RuhCkG1NDtNYP+OAZRJqj5Gh
nA3q0H/fR6B55DkaiPuAOlrYR7aWlA40jMbQLI2nPjmas44Gwd861Bvbt5113Jg+FOF0gDrhr+A7
+e8/PdVqK25RRDKnMG3JOU0Ml9pfyHTR0ZgzDZKrOPPVYE5QWah1ou6MsU5O4tbWmVm/KgC/K7qn
Eb2OswBiBE4GXEuQ14YXWX7RBI1ooyHpHMaRjtdpNzKw5gJ+nE64iG+Pfr2cHC+JfgoMHpe3+Dp2
aBZr1VzOYR4ZUIpF8H+Iaq3yb1vZCDpwFcEdQRsHQHkkAZYjqnujkuKUKmEe9+2hKNL20sh67Ta2
PpyGSVKfJhTuQQodx8eYaJaPnnjLB7uu7Rv93J+UIrLuc6eujnFSkoe2LpSTJQ+Wl9CuisBp2GlP
Doh8dx5FG3EhEiVwLRAQAWoJ22T53X1TTHZvZ1o4xaWPjIV+SPzO+at3rtkcDdCvTV7mtqULGozU
B8Fi9W3m5466zV4yccPVLT+Fr+SnbYq6uCUZJT7FvJpedUz8kL5nbnoke6EOD2WWV6iDYq2OfDPK
p6j6C7tPc4Z8ULRKC3H9ueWBXBU/O/7SrtFd5eUvtzfGxk6HLbz44EpBdSu2M8xdLcemAlst4vuq
+aJYB+hQ7dwS61gRA0KxC/AsbD+Ag5YzB4rUPmFZqYU0fwN/3zGb2AHqYW6S7E0d3w6rqUM4B0kt
XEZAFi4tpZpG7NastbD4bkpn60BOU3aq6BE5Nek6195wNhS33COb3jjDyINCYB0FAqBnRFLLbEix
SdPZCKlhXicy6Z5h5M7hn1cKfhh0PbhpwUUkMp5r6pDqY07tsFV66lt5W7gTpfdzm2Y7+cmNPcE1
pgBMBkuWjUh2OYm62hfqGKt2mBlS6htW2vp6p5e+U4PW5vagNmYOHacQO0dzMX58uK1PZ0rWWFsm
mWWHEtFNSJmo9hHNTdnptpXNAXFfDgpKIOhEK5bEtLYZJTssmUYvPaLQFLdIl31tIWny9I+2EPeC
XQymsBl4K8Ry8iwpboomLZyQqXL9lEdxrR0l1YZ2DkVz3i6V6Gpo2HRoAwIqiLeGAZ2zNJei/c1u
LEtCrF+4DuRynOiHpQ1uZJyGrnS1fA4nctTRp21S4sY0OuGfDr2EsmS8g1bmV8jns4e+POx+3oeF
qwZyfcK7VqeAIRl2q7zoUJJLXpCfkAEbi/XYzVPoDu8yp4lDF+yJnQ3RqGd5azDlZTQvzKIQlajc
Wd65gPaMCPNbQpUomlIMSh2cQ6d7uTO7kfx2e8+sKvPiUIQTp0rJlA0UVuQn9l755PQc/abnX9kj
yb3o+bYx0RnDFii3QMIPCCvQByof8acjVw4OkJsg+XmpKTXuISSkPEe1If9MRpr58eAY4f9iD04f
LyKepRZmUM80u00I7PXWaTLuxhoAILU6TtJuGpzfi8IGxMj+syTMIoqmNR2kWXmJ64NZXAi42avq
IfN18p2hjmO4w6C6twcnPrU/JhMpEARCHJwrZkHAsqaMtTYpL0gIDheZNsVzD7jsEb0y5qHt5PnZ
yCh4pUtdH8/xqO/dPKun5scH8OwZ5hbtUOL9rcZJ1qIwobyUX7LfaIUdX43H4VsZyvftY7UHPdo4
DCCY/M8Y31qfto7UF7hbYe2Fpc1dKdNDAarYadpLva+aXcVBCT60BNtEo9WwM/SmbyRxgHoCyvvz
lWjXplW8HLyNRmmgs7uogmZwLnaeX+UkP+Wx6ivTHmPT5iJ/GrYQO5eJpsTJYGDY8fwa61elnh/S
nHiTot2lhQ5FCyQUdtHNm+f0k1XBnWZ5WpmshtWh+D+kXddu5MiS/SIC9OY16cqpSlRR9oVoqSV6
7/n1e6gL7K1K1hYxsxAgTHcDE0wXGRlx4pwWgrW+5XmhEWe8hS5g8/4uXllXGi0yMHmEUgo2UQP2
6V6c3pT6OIkA+t43s8BRU+tKX1ZdF/Xo2cWQ2PQnVd66Ktm1HHhRuNwM0TRbJsxmbgdhod+ZMyJB
jKzL8RqmbGU1f33xxSaW6rwDtS02F5MCatlLO3WojmIk7yUAL6Sy3SZo92qEtTm+5eNxeBAdom1d
A8095Xf9MhZR5WTgKt6HhnAzz/ik7zo7c9D71ZPufWWyZ7+68IYX9qjDCn0iuQTUGYsaAAw4jtCp
EMwcvTUD0m84xDo4uUkqKfogsHqtrXHS3T7EoLtHPgTsauCZvHYWmhZLTdmp3DkDG4UyRg/9GOms
0B2nGngdrbdBxKq3o7yvpwMSNOcxEskUAno2kVZYycjdXPOLb6FekdXANQMXYeOh9wSkaHotEs5Q
oJOCPlWQGsf/5spDNgyzCyIIJBCuh876TJnUMpZ6HN5LQe8nixMhAb2S5l0IQv0epwsz1KigL1iD
RT/nz1lSVxYUUlKjK6omICIbdQxpC0iVIItaoymuBp4glaDTVzdFbwpqDqU2dYp3fD14dtAyg9nx
43uoDOVe0Wpvl7apaE78BC2rOJ+MsBa7o58W0fb+JqXD/3kE4BQCDAgPG0zWvG4XZxEdBR3qeT5/
jr3y1FT5GSr2ayXBW84NIAsUVFEfR+2bij9CNWo71DsxS+i53oSCr2zVmst1BT01/8bBIZuDKAcZ
UWRGqZsi70cRsOeCB4+q8BFHsiUnds9DUiIiknaOQx4iTX+CMkS5pjalAZQmWb72Tpwvx6tz/4t4
wEgxXCTwaAS9MhSA5it17bJoxmGhjieGnuEJP4XsGz7/dH8BFzE/9IbwbEMENAPkANi/XkAmRLkD
mfza7eLizJS8Ew655RcNBErZactMUB/PIN298p5b+pbZ7PzagWQLWjDpxki/ZPopRUHABRGFpTad
XSSHKnZw0Jh6sprxrUoOBev6jdlxnd3X26m3RWmNSPyXE4CaapAegLAI7HHokKL7guI6CvpR1Wp3
Cp+nU4Zm1JAkna20eH4hUzXaPmMq2aH9gfjiWOxD2Uo5s3WKwgykXQPyEtD0HNDLEQqkjaGgRLjU
aIc9cIYtc6rP8cr2/O1LXXwvyrpgcJGwWDRXUKCUQh2XXu0WW+Uz/Q7NTi/11Jw2gMbu2cfKFHAf
1ZvKaqx+0x4qMz33+8aYTuxx3KyJNSxSe8iY4+X636+h3BeTizGjhpg93m7N0qz11kRTkY54HRej
R76+RyMiP76xub9lb5wP1KUktLLMcBngLa63LPqISl/LwCDEhcYg53rLv846PhyKqy18531jy5AH
KZQ56woMCaA5SOZdWyvrsfeaBjs16oqNklVuFr9rVWHHASR7fP+Qx5wBlFsA5Y2fhvlu1VcIphsr
H8EvXQLAQSBT5YGDxA91SiOv4TsGhWA31tBaK1dboYwc35FyI4LcztgYOeOTUuugBtKjxsZybysf
cMNNCOg7RTvGnOaHms/1LHhhFrIQMGhcMXr1+ob0+TfKg1sBNPWtAgnb4lTEwXZ4qast2K6LxN9U
QaPXgiH5byEX6wUvrkQEi5Y37D5AHPA9c7+GAmm6609iIM7WlqnQuELNkUo45JXOACo+s/RFkPWV
jKH9CQdbjh5LdiBqWpixwK8kFxbXH74BgFvk45Fpwy/qG+Q+qzIP95Pr5yVHIm0UiNpDVWtl9heR
4GwG4Aqw1qCQg9L09VA7dEuwUA1rXRHqe9Bnjc1YfQmFo1JaSe96ucHmRtv+XbG63HQaJGGBUpiL
dHCOtFUtatGzFkhnddpMqTUex0EXh45I0l4Db54I1VsyDJtp9TWzPHOAOaJ6gyI43hJoGaQdSzSA
s6bk1bPBbKztJ5rVTATcui7vV1zJ8gKgLFEHK+GlRuIqWBrt4lBtM2Mg3xmUWiYi6qLeGKNucSSw
mk2no8ZthrZqyMagc2ZoBLsU/QC+NT2uMcL9YmWu3Dz1VdRLI5eEFn3ZnHpudWgZGNFfdZdtswMQ
0IQjwp7bJFZi5Po3AT+QCe1Z/LCGbDE2byk2T0aS2LEFUfgV6qRFEE59FvUgmRKBrYH/Uc+9zsG8
YmakIIyxhm7jFs6GskNtPK7OQRkX/drJX1gdLZwkM1yffL3+qQg4qw/ozCIru31RX1Nmo9BJAVMd
qlWonF6fMY1l+hSKiOp5gkrEYAgbaTNtQp3bRcfRSI1Kj/QTQzpjh3m175+0eTzUcsvIyiAGAXk1
UKiU6YwvG34IO+0c5K7KP5RMQqLqPSwekmgNVHtjCZHiBVQKnZmodC/idaGTgwrSyOcQ+i+lDvVx
XyZ8gbgF+RiDXVN9nr+cGtmlORpcMHHBhK1cMmcFIupl9JmuCQQspw53InqxZq3lmSSXmjqpHASu
qrrQRX0AQtw1UQsLMAcdAQRI1toVR3zLGiBuwJLOYoMIGq/3iMj49ZwAgTUIDXqCT/J3/lWs9yDc
/Kc7AswSs7NXcMrnotS1oUQcuzxrAGLn1ZJMqZm6BfJn5aYMV27R5X7AnKFuj46RmSqHvkRb5D4l
hQkjVzknskwCMTHBEE+g1pjkJGTBe7lGmbR89M560lAbRxQz463pJUOmLy+i2I/cxhrN9uFT3I36
D0OiU6onxLdjvTPfWaOxC/wEpmbcn9lFEfhXznpWBUefDNjf6OwR9BDZZhCSyJWfS30ywJq8qS29
fb1v5jcJf73zMcoLM9QV1nNlVEVBGrkp8WyJSGQ0weymfwJHs61M3xZJcGyNyggNyPaS92eAaY21
e+QXtnLvI6jTkSBgUYCBjtziDfApwhBe70gL1z2RkIjGYD5OJNV7oyCFrRI410SXTixZq3HdOjaX
c0FdZzIQRb7MYspB4M6dwCgGlY2g2MfV+f6kL+8NPCfniBCCa4jG6J1Vi6MsZ3ETuRISg2oGzhkd
gghE4Zx+m6y9xX7fhvTkXlqjRlW2bZj3Xh259Z/YTHQoBxNsJ101eZ3XFSs1MdVWYXJkMCbj8wlI
ehuS5jrafA+SXum10aB7WibtliWVzdp4Q+k/FYk2jBHpoGg2BgMUL6t9hQt437z/FVVjZXT+gDKC
llQJoqirYl6M3M4SjG6/nYi/UUjrTBZv8mZOoPuza4xiW9qR5TtPrdVbMsm3rAV4gUf+pGAEGwZy
Dg3mMbD/xfrhdoJ3AHhCpcvWQ9/gtgjnT2s1Eqmbpp2MpgRZCeIM4C5T9um+vUWCHlOBjhYZPeaY
DdAyXHtZXo01tFuVsZvX8jabdca9rcwoB2Yt0bcs8lCWKG9QtSUedQMssSMRAM+BTKjlQe+1tEWD
QW7hjc23/7+xUUc/qDSAZ7MCY2snEgWP7XDswoE0KynMBZclpFeADMHlK6tIW7E0K1GYgmUmj5nI
haJi1e7TxPURjE7bQIiJAGn7VkQ8Ou07ZtPb8ZlDE8Z3vebTl+uIbwCbD3qikJdHEHe9juzUBxLH
hLErj5tKOXnh3isfeO7z/ozeHCqUKZAlAzE0Lq75Lr3IdQ78gJc3G8fuYGkn4b0005/iEarsW/Ak
2s0GxTTC5qRcSUWvmF0kIHqwX/jgSoxdKFLYopM7tdFamjntWou1ip1iwPOc+JXBLl02AkScwt8U
D2hrqA2bJH6fxPwQuwFjeQ/isY43o4cUA7cCOViQ8mP/zMTQ6JeR0dACDfbrSWVDvHsLtBu706F2
3sB2TRDoh2ZkTWQgT/bj4fBqfz9+f3tv/Sk+MQXp1hCwN4aK3PJMxQoQH2IualnTVIvQnlxmrveR
WcwfzgQ1wlrQsQyzUN9FCxu4u4AuAS/h9Sihild6XTVk7rgTX9qP4OR/AF9hSxvmafzbmP3Ze4Vj
fYB4XF4Y0doZnRfr+qaCdUATkeaVINNMJ9CrXmjSMhAytzCGA6oCe99+5XSVZLjpk4dx7U29qOJj
SS/NUW6VG+MuiaGziiRlukmdgdNTnd1qx2ovb9FcvxGM8lk61lZjanZjh+fsWXM9E4Tbr0pE1CPz
njyvLsDaFFD7mdXCiCm0+ZsM1iwsWS/twJLM3uANSMwcs5Wb7OZ6X8w4tauLAuDhMFcylwGx1aQ6
QvIgjSex1bXqGW1NyRobzezh7q0w5QELplMGwAMzl/XAnJwYQrkPxTUNlPmjKSMKeDXQ843iIrKh
1LqGsj8KSsUGbl19stxrsZbmujEIQMkQtkHxDY9guuGzy7S8A31S4ErKX9DtM5kdemvsRDcO+wy8
ngn00KKE6//6IA5Sqg2inEfuSTBE84knqyDTG7N0ZYE66khLQui7gAXOf0LHP1GjRy55YEc7l/6q
vJW7or8XD9IfrUt11HBX7qhlCAwFiP8d3+KyQEUKBFMjrIsffqn3L/G3ZE375LM3/AcibKAXLW5D
iCY8C0SOVozfuIYxqzw4O7BJACGjMuVilgmtgKZUN4VaLx47m8qR15iJ6NlFiIFcPIzwgBLP1GrX
61dPfQjtcT930ZFBYumoIiO6MoX02aVNUGc3az2l8VOYyA79D/OF4byUL/yfdBecQ7yVJOj2kukn
OaaPvcuu+M4FxuA/xoHYxExijHSGoavQ7KOOEYy7wr54DfTgLB8Sk3nEYQjI2s1Anzja2nxaLiKa
OB/KYpit5eD3G5pDEiCt0b3cn1B6S85GEGWDtAb4qpng8doIKJumshXZHK5Xla3yOU71AcRc+34l
F7942dOG5v15MZqyb9K0KKfcFYg36v4+f0723K44qpu1K27VFDVxMiSZVH7CmJi991Bsk5Nv+4fg
KSLJyt19a4UuJ4/yVyVkgWW8nXNXkfBi9/6W8jZaI4e7uelmwDWqwAiAQKB+PXGczAixx3G52++A
zg9I91m8as/RJnlWwDVA0rWFossZWKi5URrCrwK0lQFhubZXoYGzmEMSVzjxCemfakc9IdLcCz/h
ac0p3dh9V7aolYJAdOsHTFK68T7cNcTblFb7uqapQd8q9ICoVQpkdUCzNowEW3CHbdgTf1jbcjfH
MROUcPCss0zp9ZyFXhfzcVGW7vTV/xGOwadQEf7V+3P/rP4qzl3e8RgJrngUddkZDoBNcW2Gl0BD
IGh56SZvgT7sn2zLGvYEkeLRI6+6s4lIu7lv8sbcwSJAJPB2cz2Xcg8peiVan61LN33yS8KfGhvb
7h/i4TEq5PUllPqx2UChTZXp/IwBoRTDVC7LPUSJRthUBwfAysVx46jOGVugp9FvBaQ6dfHHQpJy
XRHUbshtIbdK4gDUXGvxy/L+w3Npzt6jGIgXk0jtNCnRqrIoM2BDlAIFx0RmINaSJOb9NVmzQg2F
bZmsz6Ekh3rjmeGhujussbUtACCYJgxkFn9G6QMPIuoil3I1jCA+Wrstt5vEPyyjWTKvyzLSUY9Q
vhgtMNLkuubv5hZSFL+ylS1xc4hgcMGGg9IBWJGuNzoXy+Dx8NPaHbpGI6kCPaG2QhPi/YlcFKl/
h4ncxAwtRi2VxrlIQeuNow94TcUZrETUEV3MetaBZIAAIsm/sfFHN320tRGAX/GfcsbPxoGymR07
mvMBXLwe48SkgPZ5wGcUY7WR2FdPjsyRfwHB+sowl1v/2hA9mYCwAf6u1C6UOaE+zYFa91Fau6YW
VVF6OJSnYCQul4McIAiJKOTTqh+GT/87q3Xk7jZAKaEmGBqFvVF6MliV4fBkF5CWSMacffeRaD+3
+OP99b21i9AkjS7/WaJhUagGXa6UplzRuLUSBk/oEdSMaQrWWtIXJZPfkQPRj0sEJFUL+mJlGqdA
VZkGxQR1x+3TJwOKepnF7RVknoBBBd/fHjVf3tC17cpl/QsAu74RsLYXtinf2ZYdCzgsbOeEeX1A
MVovIB0o77pTbSEjbOXbP7mVGi+soVqJef57f4IXdRR66FRsknSFwLW+37qAYFqqXZwkpIhYu9h6
CUGO3ZLsYaPovYUixhN/GI7Zbq3qvcAI0J9AH6M+HSBHixnwVT1vPpXXod55ylsTWMprJOocBJzU
2opBAcHZGTPZaaOZgsFmf0ehBFDm0MZEVmbxTsbI60ivcl1mjFTD305PrW/nw7c0dgSij22+0Vjr
/gTeCFWRjQEKfSZzBciN5hKQ+kgOwhbYEb/Qw+JQ+6bM7JlN/Zo9aIe1y/zWecDNh7Il0l2z77n2
OEXLsVXJsK3Ltn86CE1yfWjcH88cG9LbEWEJChfA3aBNiYodwygUlSGKWxf9iMluaPJsW0FRTmdb
TSOAwJcr9hap+3n1kdoWZu0u8BXSkLt6jJWESdIWzxeJPERn6WFzBqTt5/6wfmsNi3FdmKE3mZIo
GRPBzGhHB34nnaUvbm9ZD6AEeaw23sGWPohNyFNHnraaGf0xma3jsCT4cFrgPc6FPpKflaEL89m6
903zal88qNiqniStxTfJI4nVfaQAWvbEBpaGKgaqicgkOukzqlqFO4FD7i2LCdqRgchWjHIDpWax
NptnIdpzPw23rflPzeDRGX7wRiNYy38tKp30KlF3Q5XWTdbUSevy8b7uHoRC32BCQICoa4YOoog9
/gQxExKZkVnZOv9kOAm3ctR+0Qz35ovam/zQsQzv5a3bp/YY2wCm5+wn8Fp+pWsbRnNqaaelTtqf
StApCP0eOuwh+1nIiZ4oaPQjaaoLzNuk6vGDUhmabIzaUwe8e2yKeDCLu5630l5n+p9iW0HxNyMc
Y1fxCbTBg6prscm1x6A4Dt5jVJO+qHVvBPVjT5KadN9xarcHtTAn2RK24Vfkh3sVYqizvOGauMpv
NpuaB1AmoQKLnqpZqYJ6RNRa3UFCoK3dt4/TJ0AzDGm2EFd4ZMhnSGqUnufyM7L7jDkQ34yM+SfX
8d/4SwagouNxZ+5YsvuTbJ4FkyURrvZzYAYAXYFsUv/PT7/JdJyB+8fw1mkH6wka7UGEAY4tmlmr
rao0HZQRYaGyTVj2K5TbB/E1+qMwG1mzsqpx1fYliqq1rbM8aSgL8ECyIBRGOEptXyEPEw9Zu8bt
0atP6qn8ECPtjY38By2c2JVzfetKmFm9kYoR4EqB/bg+10JUhVkrz7hdIdmno1tLtQEuAQPUGon8
FgmntAMZx1pu8lYkcWWWOh6lULIVP8OFtdOLRopHkEEm53jnP8tGD9yaYHI6T5gta3BIszHbep/Z
5SZYSagssIXwFCjnzAnm+bWGDXo9+F4JC5HpANnk2R2aiFWLj3yjeR7PZUAGAQAFEw/Ek1jY93fW
/L+lzwQ6CsRf7kboH1Bzno5RKlYs4hhGesh5iEvza5ih2yO7MEHNLxOUyEkNXuOWnF1gKQNIXIDt
DjSwMbMr9LxA+Nt/drbfv9wf242sAeb0wjKVnJChHKelAQaHR4xVbVkTbYzkuyNfX8A3YDk5HZQO
iME1/KzhMBb10d8FvTBOxRy86GfQsAwAjn0Qdx36OOFT/F0AnwI8PP+G3qzBLq1RWQn9F4BB2i71
SO4Vr/JVBtNdm+A1NwJd1jlABuODBBS8kOJB4pHcypzY0AB84VcKp7delpdzTmdqtNTzu1yAeWZf
HJijctSehlflqDwMdvupPQYPa2m7/2OVkcIF3BqNIjQKufL5TkZrf+t6A0lf4qfiHFjTRtPzrwCD
D0gaEuZdcM+1CYEn8GQfVfP+PruRqJz32X+/gFpqVgCiIBWx1IVgKonu2TXS8JsYrNwR8aB4dWJL
k+3/rlhdFgRmq7NqydxtB3rOa4+hMqyXCTXCIO5r2MroZ/WJ+MGaomCF/hbt3ewjNx4gl9eexcRt
ayBieb2JV9Z79g9L//Hfj6DdVi0lbCBj8tWk7c2Ag6/uQyHXO7l4vT/em55KA1EL3goQC14AYf1B
4/NCQnvF9M3nD2zV6PcNzKu0GMqFAcoVakIBSV+FbdzhAJmujYSH0H56llcm7OYtB/Gg/x0H5Q65
qcrAo8A1bvwjfDFv8bf2rB7Ec3nK8pUB3d6XF6Yo/zeNWTGFAkxNLeE/JhyFhyTQS8CF9+wBAnY9
ad7vz+FC3Gn2PuB2QhkMJH7I1FLeR2EnLi1THP8iJNU7cEvv6U6Sdr0xvMSQ5dgrbvrqZ0ReEzy8
ectcGNao4E6sWQZhhYZOEDzCq4Nsa2/Qrn3g8CT4Sa3wMTbuj/SW25lTWKDjQFyETUmtY5ShCzXj
8eJrygc8qgO5sqXouRKfq3LaNIOZo7JUEi0BaHUkA7sRRb3KBBKgMSjfVamnQzhkA9qjvF5b9vng
Uxv56suoZW/7SuC8EY8OMYICzF5C90n3GPDvENcQp6PHWOV78zBBw/nz/pQsHBKEjWYQ8kzTgVj1
N7d68S6r1KBvWoRTDvrRNAD9ZR2X4FM7PpZeZXK9h47+Ndz4Ml8LTCUIcuYVAFkcEkLXTjD0axGF
86J2Aubkj46nMcYwi1ECsVPtxtdA1gX5kLeW0BMkwaLRZtvv+6NeZsHwCYAFoPNNnnW8aFGavFCD
INSa2mkVtB2DSFwf2Y+Eb8wgZy1OYnRZwVvrGI7bpNwqgVGmjzzzM40jWrfKkwYWob8+QwRVb5mV
BVl4tPnL0IGkgeUKlxBdlZ6kpq3QN1o7Qh0YnXgomZ+mdvvxrZG1jYDr8v5MLO6C2ZwsgqsOKElg
36mUXJOnDNhB+tqR/VgXg702hLpcP943sjzolBX+esVzSYUynTzUTp/+KE1HmgZ0Yl1p1CwySOxT
HFugn868VC/bTTY9D+Ea7fjtBb8Y53z+LvY52waS5KP92WlLPQoyW2EaMyozXWHGbT3lBhfqYCGG
XjhJ4/f3oTyI8UfTPINSxvQgbZ/vRKUmWvSI3jPOX+MzvbkISMZiQ7Jgmabjr5zP2FCOptqZAEFo
/c3g1XryT2UWVKwBkl1o+gJYHoxY1KlrVTWsGsWrnU5lPus6rDaxMiU2aupr1A7LLCdMgY8Qz/X5
cAFCfT3ZtdAGTVtwjdOxzYcceqY/PEwhUMqizfs1VJeQothzwgZEybXw1LVPwrCT2k34CP5OD91T
aXOYknPAWwHaCD5CPQJdOegJvFNXbiEqlyukB+8HFM7LNcTGzX0yh2YzAJQDGRUVUORDLKuTpjRO
zHB7KLuZTN9B+Wt8CtHcIubQTQE9Vf3jYaGCGqGp8ol3OKmhbhUCWZwmBBKT/FuL90lTGInIGgx2
9cppmk/L1V2B6dUgYKGgyQeVmN8E1sVeFscxKlOpb5yyNwIOKLg8O6CL3DO7ipRn5S8gnOPKzXnj
mrgySV1PDRf5klzBZKB36UMLvBEzPAmj0+Ghkv3pV/sF5824GOKMxEUtBL2QdK0rhINExslvnfan
adAcLxPtKfWexsd+qAji1E0orTSk3TiDYE+AHDLaSeY2TOo9MAhAqWZSPzjI5kDduQCRsObzsV6z
SrBiao4yqMHN3h05dLQeo8uAir/ZXKsCbpwGB5gro+BHwoGbOS83rf8P9Wpw5K8MUZuZ63i/Khp2
cLrGVpKCNNGuHddYjxYxPmWEiqnUusYdW2M0ffzqR5+F97Ky3WdvcW+6qL03epwcRj4MSBzhlE3X
6sFooS0CZU/Qck/H7qVbifeXCwQeg9mDsTwq4wtBPpFvk1jxgsHJ8zC3A6mI903PjoY6jTmQ6by/
crqWdz7KG7+MiFBKABMXNcLJkyJAMqrB8UNl05wS0SeeV5vp2BpTjA3vR2td4MtFA4AB2AyoYohI
39E92J0ImioU4wYnUTWkTUO0fMeZsmZl+bKYBcbmh4WCBwY2PHURjInUBmooYSK7UtlWSapawDHw
es8WsQFd4GIzMEy8SSq8Leox++nUdjQhn9VBwXXwTbA4+QQtJp0FiJ5vqvGQ2AJo61ZioHl6rzcY
vnJW0p0zeSDro3Zw2EmhVgrB6GhFTzQt1FmgDrleNdTeikAue38/35r6S2vUYtdQdZD4EXFvV+aG
X4PXvc5WOvFuDWhmHEdgDyp7hWZZG5GWbHsxHh0BYC/vOZSwjR5k4YXlnu6PhV88W7DAkCIGhQS0
d9HUT3nNOJlVotJ2dIIit4Lkg60sFcD6qNGHU/Wo+GhvUF+h/myUgG4H40cYPaW+DQE2MB0U6D3u
vqT3LFSIOnNyDJ/3v27p0sHD8VtNBys9jzIC1v3inuwVCJSOZT86ZewfQglQEA0swmWQJSs38q0l
BRoehJTo6ZiP8LUhOW8Vvmea0ZnU5ujPGp5p8Hx/LDdNoH8S04x6Agxdm1AYsa3FHmMJuABPloyT
MBh2jYFzmX2YqUuAhcWlNDfC0tCwMZe5spKl0cm9DNyG8Au2r3CNUUl5owetOr5KYd1tMiao9BS6
FqYMGPSuqaoa4oURb9wf9K0FxPtMgXAPpheV5+tBg+A/L6qIGx2pVk4SNk7SpifQG9n3zdxw93j5
QgkFbFyobNOQriRRsDdkdnSgHvCUgRUjnjKzqv6Ma2xjt86lLMz0znj/ItNCheCTVMt8CcpNp+6i
7wpCfBl+EdSJDH7S3LKp18ozy7ANb/oLg9QJaBreF9Teh8G2sXsu0rniS8zchAVwm/Dql9CZ96fy
5gaSUX0CpwpQ93D610s2geAxTQFUctJoBxpog+d2npyA0Qyi3HhW++LfsRWtcfJPChtt68zf3P+A
W+cEzYigVJwzR4iTr+33EVcK4LKcHGAoJ70S/MJmeCFYGeYyYY9zAqJk1PYQwOFFRR1HSMswaRkq
SF4o8YYrjG40qpDwjeGlMonOgmKjaRksXHbBaHbRloYw8Xsw+9QozYbxRy9vIIW0qxrhfH/4y0zl
/GHoywGVJweujQWhJ183VSbhwwbmJAPGwgt6wJgQX+CehcIKpY9+Lcd765BiIgAoAjQbnU/UpuZF
lMpjUZhwenyT8QQLmIptlqy9QG4d0rkjFySaAoe0ETXjPJ9pQ8JOkzMMHciixQjsFWpZETkAgVIf
/L0/jzciMgTf4HJChgobWZ7vvYurowmKWBsan3W4vGHtPIyf1YSRoL8kNIc0i1IIm4McuxOHtcaV
GycWhsEgCpFJZGPpWAToU1UErzwMn/ld5fY23+tTtmt+uPb9/hBvrNuVJSoOSdlU4ArIdDpamm1L
CZQfoJYMRuXxvplbA0KxYyZCm/spaYcgpsmkNVk+OupDouOMlC9PuaQLgZ6zK4HVrTW7tETdFmMG
4hsvh6UqtjT5GzBCvWKdGP3brOrWnfXPxwXUEDY9gOdLZjU/KNg+0qrRUdjEVAIfQCyIWqvGqKaE
ZZ+yAgVSz71v89YI8SiZoZigxFl0TfEQvO+1lMcI0ZEgOiNausEcl4Gg0uqiFbDemi3qBCS+qnqJ
hruX1dljDhw/aCr4/ZqG1S1HilYBYKnBZD73alHHWmxyJVVLcXRGDQDENj/lfQZ92sjyInkbJ4eI
MSsgUPpHKeztbGpeGGQcvL+afGQlPUR63hnVv+30dX+ibzibq6+a//3i+A8M1zNMiDBo8NHxrHZb
PgIxDvjBYhAH3zd1c54vJoA6hp6KQ8i2SKX4vJhA+QlVH97/i5oc0bBzox5LXK2YvBGGoOQqg4YT
ikBIeVB39AhJmiiZQnjshnU83y481tSCbZd8SrJ5f3S3nMxMtAhOctwM6I29nkiPm+KuEvLJAbiu
3fSeOlqMiKdgJEzl9r6pG2UFwGcxJug8Ylwq3WecjzL85lRMTpycK/4ljb8T5as5qdCbm45N9ZIw
r1mxb1IDmEow2f1TXnnoS6IvABcvDiYkWejgjlWZug+SEbMKZn47zeovNZx8c6rjZGX9brlUJFdx
O8zPVRRurieVB3WfNnK4cftBT5+Ecz6ehP3EhyA4gCDH2ga9tYSX1qgNWg1T4TMg+3ekErXHDiBh
NTTL1l95sy5hd3M2YhYPwo6UBXRwXI+qGRGg+yIzOWJnpJPOIt1eOJr2nlUFScHRP0EJVdp0TKX3
0d+qNjxkR+JHD1LB8a6styUfkejgJ4XOT0dpcMNChUCU8iCvqafcOrDIvgKRhtZVJDaoeMcbSnFQ
JW9ygNhmiVAJjy2o5/UurjjItoedUYMMW8/V5l9kidBjMOuYQncZzZHUspdjXdQKuPMc5S0GwT20
6FUfEPEtNJeM9PX+Ybqx6IiyUPJGLDnrP1O2YnQ6jXj8sU4AIkGTC6DjVDR5aFZtUmzum/rNRlDp
F5S5JBFeApkikD9cL3wUaX0vKz3nqIrvygmbGrmHyDkZOF6fxoo1JXCNG0PFoJF/ksFQKU2c1VZs
uvHhyJ6qcMgOsQyFpamV472K6NdSuq6Hbi/ETqtEax8iXswMNYHoWhHnqplVbQH9Qtnj3oRuaE1k
mwUTWIj0MRnZ4GkIfJWwSZcbCfq9VrzUPHHUYMFtMT9okXJC4Y3a5UXblFHQZoKTt4e0qR7S8VGt
UTJQ1ZW38y13eGmJ9kdpEOZQ+ksEJ1Us4BcAIJ0QCVVmkOUbLjwqCZjBulCPIZ4k+lb0MXr7NhuJ
MjDv9xf4xpNsZqHFm5CFFBzqQdfr26L2V2kaPoTlMqMWkWBfA8QtcVs4Fpcm5u18cV83TDoNWhYL
Tizt5fyoVGgwQCzRt7ytDIehPipAAiKpmoyHRh51HuxEkSkA9RM9/Zux4jmEGx2XHt1TxcV1XDdy
KTgSyxwEptOVOFx74s3X83IL/dcGtYWiqmW5pikEZ9QzwUhkexby1RW72sWVWXpG8vb/GhO9kfgO
7VVJijGFSL1LQGYBgn3fwo1Xq4DOXigc4t6ciTuoIQlDVUxqxohOPWwH+acWXxsijt+tZ6VfJW8y
1n17S+8Gc2gZQ/ll9jos5d3qhp+qAAR9DnamFWanId2wSb1iZLntBZSRQO8iw0Wi8EqFPhrP1nIM
Fk+nD9C6PmYNWLlRVVo55vPMXG8GUA/Aec61JPyihYCYOlX8nJElp7HkEjTy04HRmdCppLdnDmJ3
/3je0FaJHhB0YCPbSWuzJXHn13HoS45cpocS0DHGyITuH6NqoV+jIHmEssQsTUzvt+p/SDuv5bix
pUs/ESLgzS3KsYiilUSqdYOgHLz3ePr5wP7nHxYKUwie0xfdHSFFJbbLnTtz5Vo9UmKKUTEkNy/3
lVSX6GbUsMCKQ3RKez/Y6epo7gt0sW663IDqrTH8ewNtwUMhe9lNp0XhylpeRsx80ntCiUufK3F2
RZVjCDNRm2tP1c40vguiXai/OuBmwuH6BE8b73w16a9jZ+jwEUOld8EiVY86lOSV9DT6WxSN7eyX
jmLmsNbicLn/VRDivLkm/QF6a2bD8Sf6oyHRJV6QRXyATi2z5VKxduTTypvrI1p44E22pnOtUAcE
anPumi2uUFGrNOlJGl+DynpV+nAnU1qPxG1X7Voj2DRGZdOyWJsjsKtDoMs3kWpn2TEQAGh9LdVt
BP6m/X39uy6IQSl8Ea6zkaeZJoye+YBCh/Y9oHb11EGiVcME2nSPefG9KsafbS1tCnKWcQtZrSdu
lPAhzAIKfw9l8ZqJ3dcCpIieyr+V0Vx5eF4eZ/BQKhOFNyTTP3caUtt1JUSH8pMk3BpJZndDZtOW
aJb+PhtfesHOhxXvvhAnTCaxNm266Ro9X6C+81Ip5E+ekuehTQDru9swi0PbE9HPrYkbxNC02/sC
/dpIefC7naiFG7c1jl7ZrByz92TQ+f6fNOEkGglo9wCOOPOZZpFFbTf46lNXolEvG1GyL1ypv2mH
onrK1Fy080xwQYupre2amX4jgNimD7Vr/65sj8nSxZdYFAU0QjWAq7P0R1RWie4JgfpkSL2t+TtD
+KemA7syQ1uCQTi+rzeiU4T73Nhdt3y5A5iCD4Zn0ZJYR4ZSqUxBZOVwSg4ZHS8JL9lNYt0K0WPl
r7y7FjL2/4qTyRpU3ByIWezkmoIECKrUn/xT5n9thg4C8IPwFJKCFDo7rVNb6+zKUvZivoKDWPAN
mMbdIfgwdTTP0dCRkriC1zb6k2IENor3KE7+6FxALDgH0Q82QQzN5L7Md0ple79wE1m5y+Mby81v
BvUuCI+eF+8ss1/5rktvP30W1QOYU0w6cmdLIJtBnYZqpz8JmnyjVMfcgxIbQe000/bu50GwEhLR
yFHQio9UIZCj8/PX+pLaKdpgPDW0wBanEp7UKZsYDvsw/DKA/30ou7tMPfrh4BjSWjB5eeMgtsrp
J3PC+l+kZxvkob3cao2nWtl10Fzq7pc2PIXNl7j9HRfPxksPXXaKCN849YG9gtwa+pX2+em2mR21
s0+YHXqRPuyyDzrjSc83krCXoxewpyRP78zaCeEIv36+Lu++8wHPDrZiSmMqCKPxxPNX33Q5kk1G
PoAlMbO1B/sC7BFb8BHwz8SXNu8A69J69OtENZ56n6bK/MWn9KY70giWW83qI9kJVHttYxu7d1Hz
eH2ciwv7wfZsVtH2CWGnVYwnyzgE+WPmPnvxqVtxHu8ndLZ2IDsUjslETHDhPIAwaGmFkvmzKojs
kCJ21WDrGW4LD0JahcXWCiUKyXWhgOkIavh674pK6l+D3MsLO6QT2r3pxSp4KxCseRUsC1UZiizp
fZj0sDm02YBWkcVf9rapGNOX0QZ+6t7UUYh8cz7GI8L3EVjebet1xh9ak4N8A1svot9BL5XfTK1L
vqv+ILxl45QN4BSMxiFEO77Dq42GfgthiNDsVTUnTSgFYAI3QqpOP1oL8aZDV/OtHiu0iWD8gKxU
cZFJikuASLof9a+d2LjdNg30ljZNRUo2aajQrZPVhYE4q55k30Ojb3iRaZnwmEDnBUcYBVJtM6Aj
aD72JbH7HyjKFTZB15PBAAE+/CyTrkrtPnG19H7E1702VRNDIk/bximS4rjY5KWbbGEe66AXbMy4
hyKrFk6jqHiIR5Fhq7Y6cxNtO23sfuq6XyWbKmkpvjSynFkHYdRU7y2xcjyO2GhZsQ8yFX7NIcla
5dtQqfFpcEGorVQUJrf5Ya8Y8KZQL6WWBsAVJO78cvf1WI4MtZCdNDeivai5iMP49bi9vu+XrfD8
xpvCJjCH+ItR5TZGVMpO1dX9QQ70v3oaJCtx+jxo+ncsPOomC4Cn5ekK+ZBw6KNwbGq1oSBSmm1u
l3U4PqZiOTyqJOkAkUvR3k1o3spNxIfdKjoJGVsu7MNx5/ch0tXepF4njrotuslaDXGeDvmfr1Ms
hYIsHL1zPIoZ9GNZyJ3s+P5ol4Zsy751iHTr2JGBSWLH1ZK3JmicqnwSzUNaGLY3vpTJwZSJu42V
99zsNn3/GPoKCKOgtUCiZ/a2FwQxTAQiXgeBo6Z6s+ivKrMDVCbEkyumltZ+wt9I4OZp8TDm7xoP
hEUmA9ytBODEEXsNbaU+X3F6c/KQ9xEZxEpcEGB9oH05X/yYjHTSNh5bLInlm2yUVSobfnuj9Uxv
YKbi86jWtCGb3mvmss6aj+hRpzRH1Y2+Aj5ujo3ZwSsyGNJOqoti38ujtym7Vtmo/DKE/UQZVloK
W7OO5T2iMdm2cqV4Z5qZsLWUUb9ptVxDz7KQtnUnvGhKlBz9VnKZVvF71fTqPmqSNdDD7J5+HzZh
OdBushqgDGY3SmFMwfmoyk7hhv5NY4quo+Z59Ev1q3+6pDVvdKk0t31cKivB+KJhg0IHsAZktOaM
p35kKVntWbIzCvq+dPP71E/3eVUCIRluFG+4RX98JS5a2knUIkQuNQUk6Dz8F4Km7CGwVxwfnJ3t
Bbd9NaxhzeevnfcJnfgtyEGhhEr543wfFZqak2lBSKZJD0O1h0b0pfoHSdnAtbvf+s/os01GFwZn
sU9di1IjuxgMFTrkk530U4js+E1HjMxW3rxHT9k2U6PpdY88D4P+NQuMC0wQqHp6+c/HqeaRIZWt
ITud+9j62/gBMOKpVfdiY0v32sF6aR7LeuUamPe0/mt0ektbZBThGZuNtUrBZvDC5pA2zcYb70IU
4bsdzEVmuOtvJ1UfW8leQlEgFfxXX22gnoVf/5rn9kH7jdZ4SZxF9X3mytHYubIjCCY0LqFavrpx
YYwb1fSSY5Ll3b5F2nI3mlL1q0QjcF94Rnabeaq51aziSyqQr9alOtrRWFCeqrJf2eGzOPjfD6Re
SXV2KgXP74jAEkjZCyF9GLk5PmdJ1exkpdYOmdKtaZIsnV/gtf9jiuzh+fpHw5BaSuxRo1R2ekB/
r3q0ZNdu4uxIUHCSs7W1nw7OPNL4aHC24bpo0Es5YmyNmiPB3t4NibjvhOIeTpt9CGlOLtN+Eu8F
agF+V9Dj93Z9yy+OmLwa7Ho021AtPB8xWYUWuHGgOGplZkS/1fccqL9sjD9yPartcPQOabCWnV26
9idWP20i5DfpJprdS7ro9oIXmiJAs9uoNw+u5m3UQb63xt/1q/dU1MpW6e88I3eoTwEJRpvD6A5D
S5Vs9fgtbC/OO5cwMQidxnOAuetZbuqPMbRSCZ2c2le3Epwi0DfBLm7vh0a05Vy8FfMHT78pk2c9
dR8984foeitXx0LwQdRJi9vUL4P2yWxKfMPjdaJ2kuNm96w07sfdDaNrC96fyArW9t3CoX8XdyOB
M0U786pp2ndFl7tkN02vtDWp3yfpcDDz6LXTNVvujoqbb4M63sVyY/eaYxi8ahLvqS+rxyCtdwLU
Tdf34dIVY0BwSy2KYJhs+ixObQfdTzLBkJxSLF5G+ZuvulTBki8wBu+0IbbL3vRsy+uPtfIqp2uU
dUuzD2aZuI+YH76O6Zb9ECU3ka43FmAaKPuFfTLcSlW0S5GmH7oXyXq+PtRZ3mzyZ2SY/6+tC+Cj
Uma+WZfYkqrb4YWsVafa1qt+0uvbYE0paOlygVOXyBpFInCg7zm1DwMLWXozziPZUZXWltphY0HD
4f9+CsuvmQBjse7d6fWAmJ6/KVtqck+D+knM+ft4NfJG0tRgARhh5mIsHdSB2lgcMM9E3CPV3Y1l
xN7K3T0H+P9rRn7HEBNQU9A6X0JZ7RHr8wIeba17kLyf9Bh+VUB762W2MxT/NutLp3W3bR0dxQKa
it4pmnGf5/lff5AOFh4o7kjkeb8zmAr7MTlKOTQihXgMPXXl+F063SmIouoKDSSsLHNYU6zmFJSi
Snbqsul4de0K71tQ7yrlKLrbwDP+XN9wC+aIRU38LW8bMh+z6E3RQ0Eqex5Zuddam26gjbLUbgDK
b4KWJ35dDlzgnbK5bnUhmMKbUkhBtxOEL4qB5wsiWX6Kq5NkJ/asXar/TNyc1PDW0sK7prnVjZdw
/BUXv1VvJyXkIqK6X5nm/88XgC02tHeBs9ntavo0bHfCIDsk7VBPHrNjmLunRnT/DubPRPrrC+EX
r9OOhlD9cQOZez7dtP0nddjZmNM8mDxIyDzReDLzLb0fpx7gNtnRv6FbvfPVjTwk+yaE+s7Sboro
aVh7/yw403OTs8skLTMvaRMeQJrQNNsgUoq9MY7Ks1yH3c4cjGSrhmr6u1KbZF/GwAvqJDABIuRr
1N6Xl+v5h0z30Af3k4WmHuDUZccSQmHfx37xOFhjvFfLVny6vt8WHAC2QObQHMnxZ8XPbelo2bcZ
lRqn9NV9qKqJravBS0jvQqtthOohsJ40CpV9v8td2Aize3L240utb3T3Ien3Zv+LsskgbcKs4cFv
Z2a0u/6FC2HP+RfOZsPz/Kgua1l2vMz9rfqB7dV7Bf3SoaeLrr/N4y8ANfYBnKXmMUlOhH+edB/w
zmqktU+ZvOF54Hn+KbPrdqR1xhqZTAdaAeNLO+wlcdMqx669IWuXQHa5htKd6+b+ewwgwKYmSIgD
pOF8efw8tmrQiLIjKhXcdN2D3tljdypBv4WadJTN30WY30jZoUfWNq33pfR1CIpD7RuEpfvBc5po
Y3ormb65Esv7V/E5dBdMWZgLYahCzuFIznk+V00bf5WHoNqlXttvxWG8K11FeBg15AiRyzSew7ay
cGCpuPNqisSuEduAV/8xmrrbWi6a5UXmx9vAMtsb36re+EuOxbP5kR6U71JtRLe1EadPWSQn900d
N9seTNtGHZPh2DaQaF7fa5dBhkJKncwPoaR+KUswXfl62wrvKRD6wskP0iklWeXGVDPYk039UbE8
I4WrT4JBstXMFd+7dOdYiG/wtJjyjvP2LNVMalkZsa+36rYoN76io1IY2NBzCRNBn5V4axHkgkmd
NlgVoABhBut5vsF0QzBcWuYUJ9Gbxk5bsfzStyYFsSD2f2mpMZwUtR1CO6igRtEyisb5qJy8SKIL
Lg5oiyk9663LKal7QRH/sbJUsNO48E9C4Sor5+8y/qZ8RjkfPUDgMLAPnH9r1HtxWEit4ojeeChU
ubX9opFR0Y6ajRy43afTjTB5srvR2VTIMMwBmWnfSmFTt6oj1N9lFYBd8fnthsOYFFLQwaDCMnMn
beCVqhd3qgO5tR1mxbYwTVvRn6BU2Hhxc4MQXfV6fYdPPznzYLTAAV5D+cMC/zlzphklACOvQxU8
MddooojhXdyUiq0ABIUYNQx3eaPn++tG5/ivyV9wlb/LRJG8pUZwvnA6TqxW40BzyjH7Dgr4SDvu
VzewbsameShax/P6QzUGt6pbr7iqhe3NO3XSwzboqJDnaSJQg1ahtabqWKVsHWt19HdhpvU7q+31
PTS7emG3QvCnTL21rsPJM89merpWtYnCAXniefzoGnpjurxYnZhiWZQl7NUX2kmuz+wUBV0Y4ZUC
pGjKZs5L2WYukYiijoFAohDuwPQatiUUa2o+S5OIsDklF8ijVGVOAtknQhaGA1rOYt06napsDP+t
d4++5+/yAVXMavxyfVhz0MK0YQzelOTVeFtCqTaL/lpB0ps6NzWn97be81Rkwe+I9ujZNR2+yab8
8TdZS58uHA0ioElLGrjy9MY436TcClWTZ4nuWMG3FL3m6BCM7WHwKPtF/UqNYckWqUtogCgHgpqd
ZvxDhCf3hddQRNIdAwhroAs7CQ5NyxQOSprYlv99ZToX4pb3+A4sFMlourXOzTVSVQg1Ap9OLdyp
461W71K0JTOFlp/oqW3Mk6VukyxaectcbhswbswoUB9Q5si5nFstCzPwtQHtwsTtdqCQ2g2d+LJt
6aUt9t1WV5IQkas+WLklLs8EZgHzgWrHNvD2c7OVBXCf96rpyGU07HMpvCmj0DuuTOnl8T63Mrs3
B4GOp0xNTacp/O9TYXaUgmcO4Rbc0l6p3G0hFI/dq+LBEeo7lQvBm/+7DYNd3h+uf8rlXuJL8Olk
pFDPoaPxfLyGUITQaHumkxfiLgnuSHnnA21GFhQ2a8IVlzfwua1ZsQ+BgKLVuSuc1A8fR7PnGa4D
tH7I43HN6SxcGpMt0qsERDSsz/sG4r5TC60sTUeaplRog7cgqvqNGE3cEl4ZbdKslG+9RO+3+Fk6
QUCMvl6f2qWtBDiMrCuuHFrHWXakj7LBbbvKdAS/pWegrjtbyVV1ZQEXRwojzQTw5Ua+kAaoOk8V
x7QxHS/80ue57SeaHUOtC39VLyaH0EXY2TO3YfDr+vCWVhM/SzLtnUdmHm7KBt0RuccMZ0VSHMeu
h4PFE+8MvxfvFL0TV87MkjkwjzCgQO9DynDmhSKhstI2Gs33G1EQHrryR+DzeJHWkihLy/bR0MwD
WL2SDUUxmE6b5BuezCHK2Ndnbs3C7PRrQTA0XYIFUXVk62X4pLwt9x9sG9QWyD9yE9EQdH6me/gC
VaEWTacXoGn43T41D8p4qPO9tpZVu3zyYIkwl1ZXAjN05c8tpUmkAcURTMfK/nFTm0gacqt42G1S
YCdrJExL08YWJxJjfBSaZ+4jMEsmLdZNJ4nceqNmbrnJpWJNy2TBNU+9c8S50KPATTM7tW2tNz2M
FYaTCt+yXtwMZraJhxUQ4ZqR2bzRP+7GYlAbTohcfdWCXJXu/msj842sNKnpQoHqpLG3kfN7+lK2
wRqAY2EkhFq8ANltvOjncAdL4ukuD77oDIF308WuExTRplDL7fUjsxAN8IrC1ZDAhZ5uHqqWctdp
gZCIjh4EW8vLHnLvFKnbMlZfxxiJwWoNd7jgbgBe6jRScidOmdzznT2kYzLisUUnNw669tXYZEoJ
xd/KA2Np9gDA09JI1ChfPG1S0eubIRlFh9i5vTEDVEuF1Nj7nwU2Ti5hgr3QeKpOxD8X17wniGIt
M3+hlv0o9WKT+tZjW3Yrl9HSeKgYo8AHrx8Pl5nnoeCpy5mLGSXKbN+488Mvjfbt81thiu+nfBZ7
Ye7dIF8Qc9Wq4GKmpWUo92nb7tr8T5u+mjXaNNeNGSzz+RMJ2sWJwl6Z0uq8hc63QcqjyKQOKjre
fe3e1ZAyFbpOsu62WdkJC84NnKsJzSpuh3zKtB8/xPSh7I1iaNSiI+g/Vfdvl306HcFAPvz+NNAP
v19JcqTC5io643BvZm//2e8TZ/FWn8L29yjlw+8rvYRGWNGKTmMWFU6T9qLIWusXWdpe5LdoFUQx
mvrGzDcXWuKXeSiJTpT9iZVi04PekNKVuGZxyT8YmflmF4Vv4DwyI2mDneW2D+xjT/PfFPFH1q1l
0JbczMcRzXy0XNGl2tai6NRtdVDkt7RvbBTDtqvNQ0sOFBcNkFsD+nhBHaIMuhq2LJ2DWE5mu9VL
Pz6rmNT3yVruYnEr42W4FUjuinOda7f2eLhWFr66oiI42jq0NtdP5dKs0QbCPgNBMDHsnG9mVesk
ZD/YzGmSvMm1+iwOxa2CKKYX7f8DS3ho7h7ASfiAc0u+oI2GT+HT0ZV9otpawXPUzto1nP/S6kze
mXI8/F0Ups7NmFHb+QmRj6M1lt3c19JOIEcstcZGFH2K1Sux9NI5ohoO9pO3tUyK69xcHkR+ppBC
cAxXeAipVPN3dln0z/W5W8jDvAN6uW0IDcEXzG6DJARGpBnBVOEv7lKvd4JIG+wwNfe1dqtbjV2D
upbK5rnOvFMvxlt3XNkoS/Oqs+0nchmq4fNgzpU9KyilSHKGmp7R5iUzH60IU8Oh1LdZ/HR9wGvW
Zptl1HM9d6MEhGni26Wa7ypP7OyJwM7bj8KwK2p49K+bXHJWpGQMLij+A5TtfCXFNIpLqdYIU9yD
GqBq3rUH2foTlvEG/qGf140tjc8AkUhpF2Yb4I8zY0UYobUFhKiDLS/sLachB2N6wzYsgLUj8hOs
kVksDg/iF5p/aZfmnXluUQ89ReozNqoMMFhOIrtNCyQvbsg6E2SuoSaWjgWQXTwkFyXR7Gz9TFiW
KRVWkpMHz7l+K7t3WrhCHrpQJiac+GBjdtKTMcgsLaJO1RP5g/fi+Kmb2vzaSdJ2UGVbTW+oh7XB
r3pNQnBpLqfYj3hG05nR2eXJjdrIFQ2EUxpv9Itt5v3qUPXshwPh5orbXJpJOqTohiVknx6G5+sm
+a3SDB629MLduZH2khb5pqbT4PqGXDaDTAf1PDrE5kETV5A2RFJD0S97Uui/Y4N0cHxcN7J02bAZ
qFSCaiYhOM3rh8iGPGQhEIhKTjcJnUcHD/b/0nwc1xrLFq5N2IOnRhmS8QgGzfZ6queVoE5vgT6O
RrunXHcjZ5W8+/RoJjcxJYvIGKFNdD6aUZWGPkt70TGbpN95CtppyoiOptdvPTMXVjziwgLxtiG5
CFUId/UcxJx1mab4HbGUGn4Jjbuxes7Hw/UBLZuApp6dTWPs/IZ2eTA1bsMNHQMns0VPv0uHqt34
RfX5Nztj+X+GZie3NytkkRmso+d/m8DJ/adBWwnSF8dCJWZKGqqEt7MLs6bmLQfTWIYxRcL1lvvL
TtcmbHGfIZ2I7BjlA7ouzndAIgRC4He+5KApUUMxYqlHqqav11dl4dAQ/JF6UmFcIhM7m6yO/hYt
knLJidWu3uauRruwqtGbhWjp78ACWnvd3pJfnaLNidTk/RE1MzhWVqdlMJ86IiLwRwi6xq2qFeGG
VI9IrkigSTdItIMUwYfjtSFtFZIMM6PQrSGglkY+5Zsnxtt3Ks/z6a2tgJhHCAk5Mtqk5bvKcl/a
dKsLzfPKkCeHPXub8nQweQZPBdILKgS5E/UhHQrJGfflaaxua+UGhdBD9JWQsV7ZmZNbuLA1vUyn
ojZ4ktnO7CkdtEaHLZBftpbf0IsGqZFkG3lOf9y36yNbiDMmRAHoRWiGIAud3VS51w20/bGWWeIk
qSOYQHL1H2OTb03lpTFXfNSyNYpbeHe6jeeVAomSdeGXDA3l5CHZ9VQkN+rvotxKun19XEtbg0vq
fy3NTl5dhzj/BEutZAvGzzz50WndRk9X1mrJi3wwMw96484KQqEjaKrM11ZHsdSnnW9l0qZPne+H
jzZmoZLXd11UtdN+sM1Dlh8aY3dfj5vmdxevjGZp5xFyIqAHkwmHalq+D9fvaJlFG2U9oYSSy1uz
gn1XNYLySIjabNIk9x7G2l+7JS+GB0aSaBPsLFga6oGz7V4FoWjQRGo58jjasusdO6/9Xjf73rKO
rZrbwfi7i/yX69vjYt1IM01umRgDyBwg/fORimWgtmUrI5qbZA9CcQzF5NnSqrUI9MJtTGbAwk7I
kenBOX8yxHkiWKorOND2bCXrq/5bLeyCPila77x9ExRHKLM+PTKuAgq5NCzRVjN/r6fRSFODKvqn
CAhSWB1qtCetbmVLLkzfmZHZDTDg/Nsikv1TIB6hgfGirWJ+/+/GMZs6121lJdEw4UNJr5Ol4wSv
8R5cXM/TQ/nDXM22nlBYPOqguTjpt+m+/PSdwa8DKuE0kXKeuvXO91gbxPy8wUp06T05fVt7tYx/
4n7v9bd19tdLho3Zfn5bT3l7gLi0BsKpNK3bhwNc6Gqe1cnon4YO9LNV2nT4bvo1YqAL3zoNjLzS
1FfCh4sz39p5PqWgWvdPxNgbQYzAfFS2lNwOa+QfF/7o3ND8GSWmpi5UkEaf2tDl8fuaBCdXP9B4
uBHXEF6XO5pMEA2GE5CZMV1cuq6gwH6gJaeAY1NQwYs9O/j0bcEPfzQyW562UkmQjBgRfPdWtLAg
VPsk+fThxArdsFNYa/IYmO1qd0DEog3V5DSab2pfbdL4NvX/Xj+d72mrs0tpGsoHI7Oh1K0fkS5U
kpPhAZhKul2bGNsyj74PZntnhdAUTvwhcqPu/AEUolLSYpgXJ3CKGzjGaEZaS18sLSAU9bT5QSkG
GH22KX2/zvo2DYKT5Z9yzaBMdSjWWtpXbKizW0MdBzWE9j849daPUrQ20xmGgHMldFmzMrvv1ci3
sqpkJKX+Tavg3JS+NBDlXV/ANSMzD96l1ZAHkxHLew5E+D6GeqsF3so7bk4sA3aRJDhQCTA+HC5y
g+cOqZKDICthuD5VcIXDD3EzuAicqDaACbOJ7sQm32VNBodTcJKy10D/o0AE11YJeO1oE8V/2Dw3
YqUeZWjyx7LbXp+ES0fG+5yyM19I/hzNr/Ovs0S/y8FxZadcrYAOG0K0byQdyoo6qXaD0gSH6/Yu
75tze7OVNaLckyLDz9CSC1EThDq1+S8tzJY1iht/rLsoO/UR1DX6n2DtvXAZrZ0PYXYtt6I7+JrG
EKhntk1pl+FEuP1H0p/KTN+SFt3p/fN/N2szf1bBVSIAr89OSqZtJe2uNcSVWVs4DGf7YPrzD9em
1WVl1rhhdmqkQz9azqjdalGwgiRcNGLwfDRIBIgw6J8bGbTA9+I+z04DNZUNhdvvbY4PcdPyz+fn
a7r/eaJz4KiqnxuKAjGjwbXITok/aggnB4F6T3fYGhhq4fBQDiK4IRMEMde8b1mqwHELtA6fYD52
jY35vavotexWPMiSFYIMaA4giAPgPZu1qoY2NiCqOUXCLsnFpyIT/6rVEcz6Ghhl4XCyMrTNof9H
DWPeKJt2NCK3epqdrDHNHFdH9c4Kqpfra7OwCaZyp0QOgeAI4Mv52oh0iORqomanUPSqYy+V3k+h
70K7Jn235uKXpu6jrdnUdWYkkxrGVjB+E4vyqGn/9NzJaromAn8Ji+PRSMZ2SsMQFVK+Ox9V3Q5k
TlqdE2oI+5iIYDNGzSEvy42ixNtWhBe18B5iXz9W9eP1CV3wR2emZxNKUimZmCE4VVTFbfa+vI0J
Rf0MarjfVljahhCfmmBYq3YtTi4UkTSqT8Ttc5JsKXIrKSqz7IQquvkUi7bv3xifVIqcbk86TP7X
yPyVCkEEXCJQO51ENLDc/FsT+qadGu1aZWtp65MqmYjfYDK/KMaAE4V3rxnYlbWv3ipZ1m+HuFhT
OL2M5qcUGuQhU2sIRJTTn3/wsrJZapHqejnRE3VBIXF6o7lXDeNXQFsrjHNrauqLZ41mEPbjRB84
z4sqWaOmisHWMIMs3UXDmO2EuDT3meh/UnrvfaFQqZyKMDC3kRk9H1oVNZpeKlF+sgr0y2UoLG0X
Qqjavr7Zl0YErAjnAQSVHolZjEv1BQ4zM8tPlfk46MXW5yUEn9TuupWF3UDyYIJ+gZPCv8/WqQ5i
c1SKOj+p4gEqaSz8B3EXiRFCQkue1InmV6Ffh0Lsl21xiiBEM7PYyfzxjyr7f7RU+fTVDt0FTTS8
DCA9oXp7vjJNnESpZAXJKQzfhOyVVwEscNfn63JVzk3MFr9Omq5pszA5UezrYe+iyUJKv123cenm
sEG/A4lagKZsgfNhjH7gtqWOjRjlVVd3Cv9b0d2Z3rMSH0T4adYkXKZpOX/endubTZvuupTNZOxZ
5CvEu2ETpd8684gK9PVxLc0d0RB8i+TUScVMf/7RJ0T8QwY/OeWVZaee7sTBnQo5w2etEA5pCELQ
q/du6NyKGWaeLqR9cup7ddcPzy0s9KvJpMslwoipUIlRiIqIIs6NFAXOs9B53HfFuMl6w1Y7eg3a
v4Hfb2i2zA5VFq+M6/ISOjc5u/zqQa6NpuWlH2rCRupeDFB6bIhuLW1/uUrYQRKGVCnpHuAI50MD
WBTovShjp1N3CR1SFkwDqxjahdGAPJjsvNNUaLNzNORcQpFuJCc5h0XdlXiVof6Yi19Wl+rSw+Gl
P1ia+dFhTMS81rBkNa9Bf2d1a6xDlwZAZE1ck/SGIl41T8LKULmSUILIv0hu0qjaD4g8X9/Sl5M1
tSNN4E9iBMCfs+AuSn1FyqvMcoSm3EXCi5eMNHent6mcr1w6l23dExYL8BLcLTQk8fw7X/1hlPJS
UQoXGMXvtN5a4gsFj/1ouDaKucIoIwVyS7OzYA4/czIJeX3yyqNSBzttrYHmch+Sz0KcCNjWBE2f
d+rlodWMSjtCdzaY3Sk32ng3dpQJSgsNiuvzewmo4uXERgS/R7FKN6xpiT94Jr8Mwb5GtUstpD7k
5p/aR6igztBJlW/7JH7UU8jHoStFrCfIx2+ZHH76vTghxqYahQVI9YLZsINqDQpoTXBypd3Kyinw
vqXeWq7p0s8zTBrECY+486kCno+yz+BM7WoyrIXqotXV23hHb7D2g/+jUd6uT+nC6rFRJzE80kE6
T8ZzW6ZWFkreesEJzsafsfEjlZ6iVHu5bmTh5OFAuCq5I2nlnJMcFlVSR4U2yYz2BaK9kJ3BeaKu
4VQWps0iggVrB1QRPobZUOS4KcaB5DRouztYWe6V6j5Un6SkvVWHn9cHNHm985uYVy8VbmPqjMWn
zLwiAqaQ17gCiToTOR4ffZ3x4CrVHgHtTZz/LfSVGuDlKmGPpvpplThhc+rGxidkHn0rOKnucKP6
40nLBceCSOP6sOYzOGWnSU/QtT2Rc/G/55shUPvRCKKGJGeQtE5RCSgzmkm6FzO4rtFyLDchs/HJ
I0XrHYkXOgzA/fBvZZa8SkIvVnmFhqcqvRWkb1NJqf57fVzz/TeJOSMbiKjMxNB4UVis3MBI5SiI
Tr5Be07We188LVlr076cPKh+J64hNrpMAXNaww++KejM0IqGOjq5QNhMsBWuIe+GtvuVwVgYdmu7
fb4lpjFN2nr4IRHo4/w2C1olFTV43E5GRYo2tEleBsY/1+dtHj292zDJH5BTYqvPa0pGg7ZJafXo
SqQTQzOQnOxN7x/hMrD75muC1nz54/MW6ezlLiHs5PE22wxjIgdJbqJsl5fSr7IJxscwU7sHE8e+
LaoyPPquPhz6oqsOUVGtMXLNj/U0Xm4VjatFnxhDZvtf7CGpLcUwPqkW/BVhbd7kjfa9RqC56fqD
Mt6uBj1LMwxGUJ/mGGyVMbvQ+rJWAxmqsZM5TopVga9s3K7eq2Jh2LEQhRstVrJdUoquncAFsnLe
L6IIBsw7HGwyboxc3hw9KzRCY/ZanJ7GxiRYDYryoElxu1F9srpG1eUHsc6LXSTnDTquVvh/SPvS
3sZxZus/dAVoX75Sm+0oHWftJF+EXhLt+65f/x7mxUzbtK6J6fvMM4MZNOASyWKxWDx1Dngx59Ta
l/M8KKTUy8WFisT4UPVhfpMUbfWQF2JyvO4SG5sX/fmQk0WKSzFhTKwdIy1MQR+dB3NuZG4uqO17
rgktDxVAPes0pH9NBcBtWAXQ+ED343z7gkasNKXGzIPwuao/0zvgHStffwIRI+jHZbue7fpDEXbX
x7YRMyisHqBHpDPYYsxJbymhKa8Slr+WPtvxI/4mC4fiMX2+bmXDrc+sMGmpOhhVgfce8GOXNxGS
o6wmkvEEPqxGA8U1j+aHTtTlRP4ZE7OFNaU3ojpV8qAvtNme5DYCd40mumGurG7UcYXfNgIhsCKg
/8DWBekLm1yMUZYBryWDlbsCWyPO+0Ohco7frWWCf4DpifKm4NfOfUPLs6HDDsqDaqhjWxNT6xaX
ovhQSrlxrGTQj0OIm3Msbi0aQCoIhkirUf1mbKKCBEL4Av44hMfFtchKpPVX3HymH9edYyMCQW0b
dR/cWFTUrxg7ixk3otHiGt6NAppKo0h90HW9u63DsnGXSdD2KLfG36C08ROoWd7T2KZ1cHGiOQHb
AGXV85kVMnSngxYHeklz5sX5tJC6eTMa4LNbF2KGj2sXv5eZc33IWx6K5Br1RwulMiT050YndWqA
Y9VReQgzQt8+5/g+bB9N97qZLcfECY23GCTzoNmkf36SEJSJ1htTCzN5f+hARqNEtzXvyX/LM9HX
+PWQi45DFlYAaYxhWkRqIyHGDuCFWbINyENUnED11arC7moVRVska5g6oKfPB5OMkQpx3boMlvqY
JAnKQqINCu60u1dEIpbg26u8YgCm4L0NeyLUd5XlhILltnpEpjQlcagAZN0baIxO7rrpVYp34Rgf
aqju/fdZP/1QOmMnsz7U+Pwx7cpAAYkuHqzJqnhrVnDW9tKFcJkB75NBO6OAbWB2jTg0y7RkwInJ
43P2oODOvUr5DtTkvGPp0olQnKcklsC4gu2EDQN9MwDNWItlMEPvSAJnkyD9bIaUiGtlU04QbQKe
qI+fpezRFAXc8zOgUyGhMWheLPy+PrUb6YJpAV2EViKosaBhl7lhlVBMMBY9BB6n9YbSDb/llt+v
v5PigATBi/tpV6wyOLOVG3P+XWvJfaO09qJ/Tol3/UsuIAzYtmdfwsz/qje1IAv4Et1w1MUF4ulu
cEdv9PJ9fDQP4155qEaSjQTqkXX1bc0I+i+uf8PFAxv7DcyxWivAg4CbGiVm5xVqb3bmkuG1/8bb
el8gmfOtdz5WJkYmbS8IRW8hRrqDK3lj0O9VV3qyvOqAs+6Q3SeH9Wa86XeGewR7rCf4YA32sbf8
6O5zVzy2BG1Ru9GvnNIF27BncMLp5UmF78N9B3uB3t90Js41c5tC9DUpgybLWi9TVux/02htKR8G
H3JYitvFeuiWZc9bgo1dCMu0RiLjzmCwVy5lzVNdTlMInK7Qgar9ZrBbqET3++srvWUG7E3oTKZ9
XxdqV4WAtECcmzIQNciCzgNUI9Tqts1jO+GVY7bmUsftA4qvuLCqX4SGJ9HLQiw3rRrRa25B1qcB
LDqMgRLegEkNeJzmTct4AYZ6D+tdNHuiXLnoVWC7IVYzXwChissgb/aa2HjC9GFgYOl7iCb2UEJD
eQ6W2CjQICfIafm+6FmgO+jENluxQTNk2AMVWwbt+suK/U5CATt6y5veCRPSVPfD/KsavYgn/sO1
y0SPcK3TLK1g1zJ1z5gsp+iOVbyXDhb8qFLsdQD/4/JeQRvkuidtRXPTMPAkSV/yUCY+P5xSuVrL
cWmxVYQ2teOsTPEQj5oRVbnxr5va8iQ8z1IaFKRW0Os6NxWry4SGSbUMEg00v1YcC/4AlhxihNPq
VVafuqluDKAjLHlS418pI+tSJ6Yt5piYimbNgWMvg0jXbCVTny39vZ88yUq9Ue33Uq8TQBBX8Gw+
WouD++U0HxL5+9zmt6He+kt/RKF+Jx/1BrfM67NyUUGmLnf6bczSG2oCNbXewNJbB9lwOmkXxWhT
oVxeXrQcLXfGnQXHl8U5Lb4ezS4nhXa2gYYCgi6M4UnvG6spMSnFAwop+ztwoIcvemV/tESyUVkh
vZ27MqnJ9zeondiZgzYTu7YTL/Lov2cO8ik35KQxl+k3ZgO1I1TTKShaY46Wvu11S8gmBNDSH5LK
hlb6WnhVXvoxaVKLtCuPJu5yB6BTkC4CkKoo+bGv5dBymeUB7G1Bmq8aMdroJrTEiAhxs7u+0pdB
+9QQSvbn/p+2SierWQ9Y32jehJnxPQKdV6uaNiSzr1u6LFBQSxSmTFmX0QB3bgkSRROqKABqWEP8
E9WlwR7zIuYcshuOe26F8Z9u0Ie410cguwwLSWBvy/WH1TQ2bnT2Uq0k1lpXGiBuILiQVehIramc
2tzm0qHqTbnd0dn19YUnZ5OmTqsw0xk1rGcUalvpVpSfr0/lZdDCINF7jHiloILA0ncnjdmVoThV
wXRv9AdIeWlkje3wFTLc1w1d3pvODdE1PRmLKTdlagCPH/QW2uIdofZH3dOeIE3/F3a+9jutcGNE
53aWTFGbdBAxZ72G3fRdSh+tbrCT9mCCCPe6rU2PP7FF1+9kTHHYN2YdwVYPdiDFXaTYjhqXWwy5
jBmYuhMz9DNOzKRDK6ihOQPcZdiRTtA6DfxT5E5O1Luz7F0f0+Y6nRhjbnNmZLZFsUhVoCefZpyi
MPmQo/4n6FyiG96wmKN5GbKirHMZsK6hQjdXeQtxupbI8kxkoJ3H0gsX6W5RIk5nEG+AzDHdTdDL
ynUMsF3VW+gD7ox0dLRphxoFMRQObnN7jAi6hkFr7Cx9bSfNEfDTGozNn2HyW5N7ohUEzigViW0c
Z2niuOT26P4YZJavXIEvWRpMqqT9TKEibDZ2tw/VO/3huptsR0fQq/4zMmb19BGpVQziuiBNguFF
E8ynpXen9H1pR3+ddhbydisb9rino0WK46NfbSjnRzvdEX+MM2sIft5cwh28DgBdL0lSdxkRtAyV
/BawSxLpy6shLXisAAbTcNPMApml0iTfQ11PHb1Iy4PZC6D4FMDkzZkWevRcfJlO5WMBTkN+z+zV
IrJGIZyAtiu+JTeNLRhEeM6Ow6NckPX4N7ZozzaVlAIggQl1mlJ0VrLgeIhNP1FflYoo4Wzrj91k
9+KbbCLHqf2/sgmRXAhMUKF35ui1cpwinYZY1HuLqLmh9To2j7Lp68qDMD1H68fccE4oOgp2RsHy
BnA1SodoH2OO4VqSunAsEGTXujzGlnXbS4t7fVRbuxTvX8B20JrzBXfEJOYgMCxN+LKx6xEGpuIm
HiZ7Eo9FmJO4f29UTq15c/ucmmT2qbKCDjwtQszj8Cr2sy21IW4KEqSQLIiYFCL4wTtHtcCRnzyY
3UO8hP+V3w6UVpSo8d9BMxvYipqkT1QBaH/Vw9GfZVoMHqiOZEZxg9qjs/LE5OlpeLGQeE9C9Q7U
pBqbiKoi3iSAqKsCNd8NY2jHxQ6PMZzjn+4v1giYLEDDikYWPB8w+fW8lqU5j+hhmLXfygyZpciG
qGWk8fYB9boLO3QgKMOA04LNm8Qxile8PSMFjXLHlF8tO5cqW9IIaJFlX/45Vo89pB+u++lGORC3
WJQ+cD7TFny2WCEuat0Kq1oF0YsgHPCAX5D0SQShVlk6ir9AGrz5HSZe0/jNYs+q03EV0alfsuMG
fFC1AJWhlSAZf36Si4irWkMvwUC+eLhriEXo34pnkdeKeDIA/If6R/LafL8+7q0kFXJ96BNAQy9K
P0xQVYZZmSQD4T7HrbHP75JBJXld2UXiy8ptHS2ced6yB7J5lJ5QYYMzMU4EvVttFCKlDsy5f67a
Z7VKbsv8taxj4Oit3dz199cHuLU1cCvEmfb1JsnC2KRaqyuriptAhnzrt0lehn0+GYe8XaTddUtf
BDXsAiLXp1dQvO4CFX6+gFKGNrXWSJqArlu06/fRLtq1+wl1TrxUhn65r/fmIbrp99lOtcNdG99C
qFl0ZncKYpUz0RsVXbz5n3wNM9NSu2alCZEENDW9VUJqh+ZrGt6moeF3uuDVjXZIyx4ZBOdM2dxI
p3aZo7NTzZU2iDaAws6eWjhjYdqCBbmoZ6yxBAmSBsKm0WuUe9ID5LT06q6NenvgbaeN3QSYDJiU
QY8DKluWqH7U07CsJ3xGZk0O2GrSdiYS+PgUqpRXcXLRL4wUs/So2wLWBB4evCmxKGMogfSqoKP9
9Aas+6R56QMkvqT1qp2G/37/KeHJM3YiN/b+/1+Z/THaq704khuSyNZs0ZHs2V1QHBGJwstmqOMx
Xwd+TQjjoXngi5Po3DGzZSyWbsZcqCj34sqGB9jkbdUAfjHWvZiCJHy9FUwQrWSLu2j5rm8MzgRt
rAawqhThiXwK+Bsmq8zUvCzMqeiCYXqgWx06hMs+lu5ScNxf34UbAQbYA8QXoFYpzyezCRM1FldI
1HbBZH7rhdlR8ttO7O1yPbTzro/3161tnImURAiPiLS5BZS55zObGpNcj+PaBR20bPzVWQtS8B4B
L3cyZV9F+xsSX8BrUN0+NwKh4zjrijoO8uhdzkcn25mmbUEAJ5cNkjTOWNffQomzjy8SN2oUQrV4
HdVklLeYFUuErLS0fooDMRMzdx3lMhAWND0ZY5vdloVc2eibz+xB6e66bE041fQLf0F+T0ubIO2l
hOQsJjHOQ32tZkozkBdpMIEnwM7UInStxmgP0YSrerYMBeeGcZEOIxOmFRsKRMOLBfsCk861auYl
oKqVLNpNKL3N3chrmbtwT2oDjy/AdlAnZc/bUO2GGazvIJ2I3VJz8aRrWF7oqfl7VHPOo405PDNF
//wkn1Ay01zNGiQKcJXHRGmIvhyBbxIa9SiVD9f3Ac8WHfaJrUoeikHR1DgoRxLVj/Jr9DsccRXk
bO6trQAcMYrOEi4UuPgz+20cxMXUSgl+kX5vBx0llG9G4+c34AfJb4p+3c31x/WRXWjg4ap5ZpI5
zyJ5FEATQr2inh/AiAJ0QG8ns+boSw/KCNS/kt4bwvlenKECaNir+lFkmX/9Kzbn92TcNMs5md+x
61tDEzDuynCqzst2xa0hHAVOlKa/cnZO0KEiDaYNgRAzZgEYY5eu9SLDY7p4IXmx2olxv4K+7vpY
Li9ojBlmMEvWlyWeDeGYnS9XLbRVKmIpgi8l94lzKw1OWT20KwHt5nXDF8GascvE0UouJgE6Y9h7
8kdsQpB5Vu0pIUXLUxr6X0YIOh6gj9G6pzEjtFYx6ssV3AeZCXXGpIZiFG4QiW2t1aOUSomNnrE3
qV5+VX1S2EplAZEal09gcdU5Z//WmFHgpJThOJ0uCAiyNp7BKoYxA/Z40BLXNEfXmlYicOxsxU7Q
gQO8oxg07WLmdrCg+NtVZhxoWd35QyV/Nya14QToreB5aoSJaGlRSamyaBhMm33ok139qtUMEn8g
hktqR6+H1P7vHoMjCJeHL95wNqMfukxJZhmjssRjtrxZRm0but3Lj9fNXL7hwjO/SCnRFI4sicXq
mlqkA3A9JUE1OrHh41HRTtPDKEJO8XFtyCLbwlFG4991s1vTifIPbTNAAyNoNM6DSqQmZalBdCfI
xF08e3gyM362oS1WgFz9V5UMGkVPbTH+MQ1xmCUFbElVbU/Q4uCij7c88NQC4xxROMvLvMCChTZt
AX3Z+cBBTm5bAD0vMPGA97Gt9SaSPTmHNlmQkNAROJnkVuylGKx/flw+X4wcwnrmQl0AjfT2rL9r
Wm2X3fv1Fd88P0+tMOcnmpjjUh/pEFqyfk/ccffL9HJXJ5zcgzcaOpUn55Uot5ogCliMOHpWB9RM
xIagYde9PhzegjAOnIdWXi7qkgRrppFkuOc+D/EMMF4bqnqF1k5MF7g7IbJw30k8UiGeBcZrlbbv
MQYMYTCwzy2UeRIOKGbrBJCRyuMIwJmOtPp8KQRJijPZxFI0kmE38uKWqela3XtTc1ZjM5zQ6plI
IXV4hj83NGpgn2oKyrNjqnuIfr5Yyl2nPOBswu1euh2zheNkm8csMPn/WqRfdOJlq6w2Wh3BYnwU
UFVRc1I/5jeLA3ImCUyMhEtjsOnWJwaZuZzExUh1lKwCyXiOgMNs2tsJsIfrXn0JOUGs/KIApw04
VN/yfFhZW3Zt04lJIN/rOgEJak7U58jV/cHNbop37V71cjI9pT+MQxqRfZN6OsdnLsi3aLjGNQis
/LSeAU2T80+ARlwxy52eBPniTffrr8LRmxsrPKz1vZarwaK8AJiW3Qm/orjG055zfQaop7B56Kl1
ZgK6OAdpKKAtgdj9UEYTbEki+NhuzemjWP7mYELZHHdNgKdBEsnYsuIq1spQpVtct0iVTYUD1gKd
M6KtbY7si5Im6nB/nXnb0QAYlrRaSQIoKu8sKz0sC6+yurXP0RAM3gaA+mmV/nzJyr4bNAgXIrSL
IlErL3rVlxfIeF1fGurh7NJo4EAD7AvcsehPPLcymUoi91EIK6YDWmOkl16vDjYAARAvJesy2krM
Y3LfPLVOjTJDg/q2Vqs6jBbLO95tplAk6O35rksferR4wJLsQx7P4dY4wdgEMj1LwjsEWzbuw0zS
wxRNisi6BBRzI3cNzGNTeH81OFqf1AGIBuUBi6zPNEjaVV2cBsY84yrkQ0LdWBICyhQAie7xDkzS
BLBzXn1U2grXYPgAexNqpKj0MOG66rpGr3psMgWnTqLinXcoZNuAdjQqpE30bfkuSHdN2IA5/36B
5PrPYj82XvuR6k9ADnFS0UsMNPyfkliCZBlMDaC7OfcrwbTybhYw34s7P6ov5b35c/WGh+h+etD3
eEXbYWKcLBjv28SOfuKB4rpbf7E8sX59ap85ShLTWC1Bgf0ceiq3mqP9mo+zk5Dpvscr+LvkrzeW
C4KoiYzht8hebsp9vtOfr3/FptOdTAJzvMhd1yViAz+Xp+eGKoEqJnA2dgvueMhI4Q0Bkiicid/0
AjCwIDShOecCdVxHaZYAdZwGUG086LI9GMMtCK6b2PKiY/Hz+vi24jqle/nHGJNOWclkxVEGY8sh
2UFMSsbW4oXBzbsUevcp+QudSjYNSaRhEKohT4NRgYhFodua3n9G4UgWVTnUWXOkaaliZbdR+JZ0
vHb37W2FB0RgUvAGjH+cO3IFEcWwg8posNiIj9l9lTrlY/oKHPnkT0dw8iZ3om29VY/Cm/AGtO71
Gd4ePeXSwJ0fz7RsDdOQB2lFP3Aa6PfzPsmc8CVDu8BreAzBiPj6m2ONXkoudg2qmPRxAR1XGgMg
iLs6E+aoS4O2n3fidA/CmF8J9EYrkwCy0Le25jzztLU2NwkcFTyceLdEe/z5BBsoO9elNabB8MPY
Dc+ZXd3lid3d/OdOABqRTuwwYwPPS1mP6ZQGmvZirXitM53SClT1h7Af25kTfzaPuFNrdKZPUlld
htMmJaz1zifKUk+hMwTrNzxYckuoNKG5XDPsDrxZ4LGbfU2AEJ4FmQXMX1Xk9hx7DXiD7SbeJaar
78eXWfHR3lW9dMatjGdS0Lld95mtNIU2wP5jngn0pbBOYZ1hoN78U/F7BPPrv7/tHn9+nwnkmWGF
q5bg9+VbdYHAMKhkylvDeMKNp9Y10nDM/S8L98ceE7PT2ZykDLCIoOyUjzQ1/LIu9r15DCvdDrV9
OH+LFCLnvMsWZxVZwpxRAluOXsCs4mXBQXevT+L2cfhnlUzG+asyScOuwSyO3uKGP9DEDWT3vnsR
Xi3H9KMDpAnASLf8Ct+Md1Ui4G/yco3I/5UzmV5DTpyFhUTI41ivY4fPiLKEiML7ON61Da8mQrPH
iw2BtBlPTpRymp1KAYS7a0S33upEhzdjt9jaTf89scOb9j55bNzUvz65m0fuiT1mbkW1AqFHsqRB
VvmFer/iDcjqHpTpVlvu0H/Liyz0564Nj4ks6C4f8b4Gc84qk3Qkxb3qr7XTBEZma/WxnThVss0H
E0of9898MleEerBSUY0wn5NduMs9EolDF/xebfRzugBMcsa3ud9PrDF3g0rRR5wRX9bqQLZVeybj
p2Z/Xl+zzah1YoVux5PwrAxGtJjtnAbFDsR4jnrDa4y7hE1QVz+xwORGEKsswbgEC8OP+Qa5+O18
U7i1mwJ8lHm9jwYqf3kAV8X1cX0xa1zzDiYcr0WJa3EM71B9NGBm7yopnc4BVA24hOxguV1NmqfF
iZ3vgi/ulLfYbvxqBzlFN9tpTkxCe/F48iS8DcmE8HVq9DI3saShWsCOZrS4mgw8oMCWFdolTunz
6UnIBO6ujoF8ioU0SND7RnkOuYzvm5MLVBUYInU8WqKj8NxrALnC+0Ri4WrnjQLyP/UwHRp//I02
tGB+jG7QuINKTme3uy6o/f6zeu384klxe3fYD079LfpV+9zSDt3v7IqffhQzbiWUE7AE46OEu9aT
3drp7J4kbvyDduio3nX/2gwGJ9bYfpIFtNpdjps0DhLVTmx0wpFfJSnQJJT74PZyrpv7olS5MjiW
SGaV8XypFxjc4IKAbze//pa8GA4d300/lDvR7X+u31u3OEA7aBfe1Ti20lukOzKZdpHfP5tk3gk+
moZ2nO/adrZ/PYF9SEpyCEGFIr7LEW+FO2Gv2speGWxw1LcVWZ+SXXZYXpRd+QOXvoN+A3yMcQ+R
I9B06DXpcA19in4ptngUg5SE33gS45egbwSf01ViQna3FppQZVglBWill4b+37DfwNJgHz54hAWb
VdtTY3SuTmKpGdV5o6YwJh4skhDF914lopLU/cG7C24lSaeWmKitQcFeVen+y9WPIT8q9WfBK1Vu
xu1TG0zcHgQxhYoidXBEzfgOcHh0KMfe4kXOjMY3VG/8l8/r3rR5xzy1yQRtiFdDw66DzchcvHpA
Y10JqFmY+3207OpwPQhDt0um/n7OhjvTir+NU+jV+ewI6+IrUuNGkvm8DncC7zWDOxtMxJuXIbW6
BV9mPUL2liyushvcws9JZQv26ArO8loeeOSbmzn46XwwIW2YpiaeVqyz6CcP6w6QjHvVKbzG6Tm5
4laycWKIpfMHmUqoi+BxDyZXC9YblVh+6k4kvr++wJt+a0kK3tOhmHUhf9JlnbgIRZSBvbZ1Wskv
jMpOeVSHX6fPRaz8Y+VrVk/2oTqGnQbe+yyQ2n2Sfkoz+KXNnYVb07yMxxl6CLFu2fJY22mJNkBl
2sWSXYSL3QPilq/F04QWjHLofSWsvLXu8cin7rJGcKO0dXtDubPE9jZs8kcrC8nYNe71SaIbi/l8
IO/AIYd6Ol6c2DpALU1A9RY9NGLqFVQRoB1XYlsGheHEWY0t9wI/JWo6qE4CW88+ERT9rM4zVBUC
sW92lZnfda2XZK4F8uLseVCcboxsOefVHzacAKkD+F7BaAVetIv8ZMlb3PC6JIgAfmvH2FN0ZM8V
r9WFY4atVy2RmnVD0aPw2R/iMXVop10P9d7ri7VlBRBGPAqCL94EZPI85mMhBykFr0LQwX/cQfzg
PtVuuAMQkn8s0C848eZGsKpe7fCQmq/lDZQqD4U5e227vKyD6F0fDA1ijOeZ2JfgL8FTJ9CJ9FNO
TIXtCm5GGa/Ccu5mY+KYi6S4+bw6Q+rOepf7Y2z+dzwkTOJJjjLXoabJFL2SCXI7koX5m2a3RBtf
m01uOqBx0Cp3wDtw7lSbq3VijbmhSkY3G1IFLII6Ob3+Iwt/hryMiB5Rl3P4Z0DMrRRYTrMbBDkJ
emOd/TAyLEcoLFDAFPPHoMUGSVWVV+TftKkABY3EW4NaJuOEUtx2gpDjqQ8Nx2J86w0GBHw8aBBf
d4+NQ4Lydv5rhvHErlZrOarwdtq08kM5xZ4UhbbQC7t5lVxQvSQU2yPMIsfs5gYAgyKSTMqBx6JT
crloQ63TAIZIp1+ztvqWHDtTlld2hjaW60Pc3AGocAOthOirskeHDiXbqekxxETaN7YCtKwC8gXS
eCGvK45niXFFQdUXpSvxLoMWKil6biN0sAapu/Q3pX99TJvecTImxiPRltBXg4T3U9qsVbpdcjBL
O8yep/BvYuGJISbZFoG5Us2MGkpFP60O/Zq5RcOBcm5l2WB1+rNEjLNPzQgyhBVLFKuDD1pGr/oR
j75uBpLynhd+aeA5TY9J1C1213Kmkv72xeYGizJIStFeD0zseYDU1VTQtQaPEMr6sUb3/71vEQ+W
0PT+9/cZpzCUsOvHCb8fJZ+a+M49S7a+nzI04nEUajog0Dz//tHsDGvpoQXX1c2PIgZX5ixbPFXt
rf16aoRJlXutyCutTr/2EPBeGTqAUvVoDp/X3XorlqMlkCpeowBx8RymLv2U6FIGGlzrNss+Wlng
xJ2tfYMCIvQP8F4OUl9mHIsGmoN8wGShdqW3iy9GAkF0oHJ9Qsq9YGwuzYk1JtWPM2MIzQwInDSG
aCmRwqp3ljhCG00O9oNskEe3ELP+qQKZ22q0I203mr4NQ6k5k1R0zlROz2a25pyAyPkstnfXXNvK
QL80jpYkEuwJ1I5e1ootx8rmWqJgBX10ALpQVDr3y7Zrln7UGwA2ldlGKOQv5tbZhfa8fy0wO2sc
yrnvB1gAZvmxyjNPmEOSyBPRB0ilqqSW1UPPEy3b8CAI2IOFDTce6CKxRRupjyX6NI+TCwr2/Zjd
dF19HAYwCfW0VyiOdv95S5zZYyK9YRZz0zSwBz8iMVo8jOh2af7iPD6zwoT5GASQVSzBSm3dqvNt
PnxCeWLQOTfSDZcApR7eQi10n0Fgmdl9KmhHMrFBTlOa4S7X0j0ayEyO2204N2gxQb9kyCLkexja
vutzv1UQPPsxZvIHAN/0TMW51KVD6pVRsu+EODp2feUuaSKRJCsrrzKqz2zMsiDVG+DOlOj70irr
vpsHXqv2F7CEOavwPeD8h1wMWG9YylA90hK1yHEaR1Z+U+rNQYx+1Fn4PUkyz4p1otcowCto3VwJ
WLYIKi7EzL0qk30jy6gg+puY6j+vT9LmhgAiTMYNg/JTMouqRFZf5ArmSBCcZHW1m2Z8QuUq5pXi
eHaYYJqGTd2LC5KruK4OYy7vxHUkTaztJehNt2nlXx+WfpkWIBn4d1jsjV3M9UKbBiCOzBk8AA4U
PsLw0PBImXhWmBDWGUZdLDEWtCBieHzNjJdQ4QSQbRNU6AWNcRR9eh6HpVTrw7nFvMkpSrPzYXJy
5VUZ7/9muv5Yoat3cs1sYiPOxhxWEoNAZBXA9szlRqnNvY3uQtAOIlMD5QhjpFPVdFiBPmtMcyDp
rBk2qEB58C7qsBeb7MQK49DAyZilKkNioLUOhjnZaqf44XrsxJRokNnrE072u+3Yf0bFOLZidCnq
AQke5bX+JtXr5yx/r/OjqEOrNubRIl0dHEhlmVO5kFoVtVigmlJFBhd1RhIQtIivQ3UH/WqbW47a
jPigbsbLFbiGcf86XzEUiwyUhjA2sPDjnOzeJh7Ftkq3yMVyoccOGbCODnKDcYpRBSNS22BEVh8l
bloYjROZcWUvTSaQZSzTpwF8/eCaynK3ScFBE5nN66x0E7GERIWiThdCGhSLq/bN5zIDZBXFIINf
k7GwsXcse52nH1reDaSXypc4XjLHKNLwBuBWk3SxEkHBdQmB3liT5cUa6tAepSi+W6dIcqoKXad1
k0OmrhnBEmbNla3O+hxI0OeFoFhpuFI0CaRUWx1UDYriXd+V29P/Z26Y6Y/NJgPjYpQGdTw5dTw6
QsRx3s3ogsYxgJvQiQc28PMFRtQxB5RlUc3W7qUoUJZdLo5E42VdW2VNnC9/7NCRnsQXfciNtBJh
Rz8UlpuH4PmxQxW58iH5JeyVijNxm5HmxBwTNKs1xUuEAaeKj2TgEE/xpoxxWMi19HIo4bcrIEbV
u/awvl1fdZ4BZtX1sW/1asFcRWnotspzO4EvTD7O6cv/zQ4TuMpcUeq+gZ0wP/StbwIR3PGZ6Tij
YTkth2oQpULBdIXPwzfzmDzNHAzIZkj8s9ZMxvg/hjBWeQOkJ55hJcjVieiT3cU/J1B38iZsM9Kf
WGLSSWAXFHktYEnKPbSRDqaLexHaLUVeN/X2vv93t1hMOi9HyoKncxgy8C47J2SMb7F5yPXl3xwN
njI0ZH6gSWCTUbWbBqw+Xf72wQLAStAH7EqTGB86j7Jiczz0uo7/oc7B5jCdEJVVOZcAfog+0l+i
zAVpeDiyzfEYYI2nNX/o/TChLAebgZBoTRpAdURB41/ZGaQwYoLmv0bnpEubPofiJ2rkYDPHbeU8
nEEXMyyqCkWhrnDTxAWVHxB4VYHGWrfmYZw2Y9mJLbrBTkInyvFTKgywZbZQhCUx5wTg/TwTzuR1
LEJ1AoR5GFAV6jLVcIYofL7ua5sOcDIGJqQJjVK0hogxlPO3XvvQqkOdxJyHhM31tyg3MESYQBTM
rH+E+j9urSgMoeIer2g5zCUCqmlSicGUc9Z/8zyD+gO8DMBgaE0wixLVEIBZkbaAxj5VIVa0fjOm
RvSjrpScaBkSG81pt6q5qM4yzDVEdaWaE723ppQ+2aJhGHAfFOHP3SLVOkpaUGFK199p9DT/RY8o
9Ez//D5zOuhmXJdZC7h1E/VOmenEKH82Cscvtnq/wKeI1VJQ2EfXLrNoSgOulhjqekE93eQiWFlR
rQ76/jgPOSnkBvLA4FesgGDBgmbFfTqY3qT1ZNaORpJyAuLWjCJTROsVqEhoGDmf0aFK9XCO8S0S
dCMd1IQau8rzu7HjXYU3DVGSFUD2NWgXMeEdOoehDPZw9Pus8scalparJMLgJNh37vV9RxeJTa51
k6o6WBB3uyRWqfo5rg3okoVV9jzWQ1Avd6W4j1fZ7rrXCq2Ma8HZhluhETMIhRBaNkcz6PksavOQ
zW034yaZRV6xa62SgH50iWQ7XCIS8ugPttKLU3OMm8ZFX8mtJKG+lhh7ySqe8roAyEBqSCsm+7+Y
zT9DYxEZo1yBEWDE0MzqBe36JJ4gIWGtZIaOxb0Sr47I6z/YarEA+QguR3j9AjUN65Nl3yTpmqA9
s5w9TcpuKrAl5Q+mNLumVZA8deIbPblrEh7/6NapAGpraA4CF0JZAs5XsZRkfdRVFDbiJok+UY/v
bQE6mX8Rw06t0LvhydEGOaAVpxtGB+GRXa3gipN6a8/Tl9tykVMrTNpW5BAHGHJYMeTlXe4IkrgD
aMnsROXBXLY2NrpxQHyF/ANlPuYs7eAcsSriuhyiXLDriuInGpVFG5q5/4+069iRHFe2XyRA3mwp
k16V5at6I3SZlpcob77+HRVw76SYein03OnFLArIUJDBYDDMOf+iBgB8KzzbMN+JwIYlH+gLPW29
6Y2gjnptp2McWElVrIG+L1rBP1LYTgBx8DVOkpGw4aRvMJuZgIVZ8bmLKVF0ngC4BP0u+hWteZ1h
+FGqUZlSCttAt3/t5M885xY+6AQORv3d9LvhC9PwyvAW+ZmZjGaa78TqfPtkL8UOAM6Gk0TPCKx9
MqELQ5RGrqm1gmIION6Fne8E+a4I3VYdHClYG89dMkeMHcJDArwP4CWMx+K0sqxpiY6O1ks3bWW+
p4lvhq26srJLfvhCDLt3gaCnVOOnvornJiZgtNW/+HcvuovXhnyW7phLQcwh7ltJKdoGt1n8p3yH
qLgnDyNnq6CkWLlalo4XyszwSuDYni7p+S7pYTWFQvD1d+UjAOT+vu1lYu78768zt3KJHoPEU/Dr
KXpcRv6oKW9xiXqN8l5629vmtqQIwPsweA9ezen5NVck5VKgrE0T2llfPqiF8hDk9Vbhvv+FFFQa
MDIH7iHgbc6lDAF+tQYA0DGtQdSAFFr3qA3tipkt1lhQ80W31Q81tMHc900X81WfoLmmL+0CRQsJ
RLWK8RSruplmBkmGrZFu1GADlBOSSXuO15zbai6dJ9CNgN8V4546aJ3nasZ8GYntgMXUyqjBkLjh
UPRmWUAlL4nP+cFfp38mLi/EbtMMP3r5mVUdG5AnUQNPmbovzLYG0GPRbafEiUJXwo1rxSAJFxeM
Uhc1AJDNFRsbQ/OLEmNXeACGQJgBzAwflnaPgUBP3txexGuLnMtiLHKshKaiEWSlL2oC6gBckisS
lrVBeD2NnwMjlTm8qc7RrFLwPIs7dHtGghRtszwFqaIaGkTXYv1/lMcc5xHQ3krVNugL4TDhYvyR
sj84YauIJ8sLh+Q4wKjwHGQp8eqy8PNWHvA65+hv9K6esypxOR+scrc3aKHHBmSDqFojtICTuhpa
9zI91TMf+ghJRkQ/MLWUJyreJoUfIYwHy5ERbZMKoyXV74buaqrZt79gaQMvP4A56Fwqduo44kEY
Gc+Ccoq5k2Sv0uUtBLxQc2JxAkW4Kl2x7/BZJXMVHtXg5bPrkhKUQIMusvwihWfBCJAcmK2SEbmw
lbXe26WtvBDNxry5L+leNc2SZZjFSzZo3hDWki0L712UtUVEbRNorwYQz/mZVjTsGu1rLGLD2Uq5
1d8p5uBR6QAwiBUMn/1gFUprArdbwo42McDGvH2Uiq+393Khq3/+HczpUBPaFWWF74hfvitT3ZeW
cvzw3gOHvhh7cFnt1XP6qD351orcyTvOH6Rzucx7vygGYVAyGJH/4md2JptTnwcl/I6Ke762MXOW
reU5F3I1kIl8EEAvJlBYnpHJG2neeRlOjp/VmMKXzQrE8H1sT71wqrdv2oJIzTEYV6KVhfmEudzJ
3i6CSrWs2zEVsMY54XJy16qbwJLPxTO6MRHt1Q+FTlSfBDHpXtdo1he9BYrFoFYAcTfALhidaRgD
hoODt5U5hfDlJxh27CDoN6LRO02Qn6I6OyehIwotFE9+KdmwFhZqSzsNijkE91MnMQs1UtLWK6KA
R/5o6FywQzuiUX0gxnoFO/qpauX3f2NZSMaiDRHEzJLIhAHNCPIsIx4BD8DnFjrd9yHX+WSg+oPy
rEdmxb+W/U4BpiuJ+Y/bspc8I2xLnXAQcA+waDilVqCo3YgoYd7BlrM7KbOTlSLH4mpeiGBsSUMc
43maAO8fWHoaE3CfEKoSLmzMYq1ZcLKNqzN6IYuJBVJ1lPxBk5HcbvTP2pBJKHAPt1ds2owrESCf
mBhRsV9srn7IyhbJLhjHiKhQqjkbxae8Ba6a8B1yJ51rSL7WBL7k3SXskAouQoAjsRlbSR0HPhhV
RFMKjr/6CxhPgthYt/Va3KYLIdPfL458VOYUyPoaHsypkduRofp2a/BkrOKIUK0OSFmsElwtWh8m
RX5wMZB0Y+7lMtJxf6RKdOzFl4wPiB6/aP2vHE2If68bAJrxxJLA6Yhn0ly3EMBxVCxxwHpoYqFL
sz0OntJa8tiGptjFX0B7EFZkLvruqTANHLQp9riKgb2gHVIDd3KnHorXfjirAQYSQt+UMsPsk71e
3KfayllbWlAZPYAA1YeZwDrnioJbsG0lHcc5ABwTZ3oRUtDcWc6FlQtiyVgu5TDGMsYqGORBw3ls
+/KDzx+rONgYrwCvdAbOM1bix6VDDZBddFtO6WAEIHOlipHmMVeH8VF7FQCvsIYbPhkZe6Avf54x
DomC7ynr0vhYjL863yMUCPiUe2y4vVgH5tB/37bFpcN8KY7ZIoroCc2vGcbJOoXk3b0OqLZVkM8l
J3UphNmfyqiDIimnxsDWAE7V2esSS+jvld4ydDv20fK12kg/pVVvLSNzljOu7vsyg0g/32TlNvJf
AKpLWuSYufK1rjaC8haN8v3txVy09wvTYG5OCmjLPq2TGIkP4HEJD5jIIYJwNyKXc1vQYkSExI2m
TTSeeD0zWeWmEmOvHvMYsHGbUgXuWJ0QvzNAPtIEdwMXbkJFtfsuN8t41/KeI6SjnT8qgAob+fzA
e83KCVwyI0BC6niUYsAKtdz5oeiFpFY4pYyPA3/S5Gc8EVfHB5YW9yeliFKaiOwUo7LMGXLYJ0p8
RE6CCO2fCenar1QiCmuru2SuKKUhAQY2G7wtmBPOi5nBFaMaH3NAOAY7vxUOdeYfkmnuO9tLY/zU
lisNwUtOBfUB5CaQwAWaN/OKaDVp4CtJjo+l1JMIb9LVBrSFafEJ/nYKFZBsgTtmHEtZGl4XFigK
6v4dpu3NiDtNU6Kd1aW/xoNAMV0loTSBFylvV53TqH9dHod8xA0/7ADT0N/cRIqA62k6PQrjRs+c
gHLPmeH9fWJzLoQ5gXIQDj7w8fAq9DJHKmNSar25jv+6ZO4XuvxcthfRiV8VRq1LeAgllbjz+3vk
JrfrdrgoBU2WEyA5JlrY2I5So9Onjp9jNGJQIxPQgFtkwm/OaNbgnZYuHaSSMCwLkORp0G6+N9Ro
UPjUEflQLjE7UKoHBmrtMmCHCbzQpql8HgQBwQrn1+KJBtI6YDxhjuDznEv1QwUlKn4KD8rdwGmH
AsMfDbar+FfqTeQNgKPkgXAjzgVJ2K4ym9RD0/02krQtMLSUCI+bUHLSfAAfwVq4tbh1FxKZ88xj
bDbIFcTIRTzspGLTDKBsUVbCq8Vd0/BewrA5SDfYgS2lLCSvbmEfsfqG2ZnKUbyd0L0UFJdPuVLX
WXRQU2UJ3MFw8SxvYx0kZYqyD1I6Wlef/VTk7vK0aOzb99qiRjpa5/HshDGyKWFFzTV0aSG2apBl
nOofQ0fcpgKGzm05i9tzIYcxCL7S4nDQMUQv2u88WbkLF80aQyQTDCmuKbaNrlXALVwEOvLaIqYs
xdGsexk0Wec8XQk3pKWLCli/Esr20/iPyloZTu0o4tFy1KtOf6+5WLEGD7zR6J0J9t40rBqNPtIG
/niMikg0AawREFlu1ANtORu5d9Xik1TeFr3wHHACSJAyMXGoESU7YZAwK+/R0arKqHoN615xgFPB
Ez1EhjQfk4c2LTuixQ1SMYFI79oI3+H3jQDCEhpu+6QLzVxFyx2fq4ON7p940+ZpcPDxy0SK0Bxl
AHV3Zeknj8FGfRN3FNJFgMhDXDQ/6AB5LvRcGeNjz8WPQy0/IpWh3iexlFgF9YP3gCuVFZGL9yo6
nNGmgccVqIuYK6f0VaqGUo+4ZCClJQAUxTRehSftNf7mP9MvQbOi0kQH3W0LXtb0v1LZomSYCjEv
RZBKrdyo9r327pffnOTvOuX5tqSlkw+QdwMjlSiiAFBhvqaxgnnvKseaygUaDks+fiq9Ym0Rl8J1
lI1/oAAADMHGj8hxlULDDTEGosRtX7/GRnnm0Z5k9JvC2KZZR/ikIE34dFu3hZob7rULuczmhfhV
rjUQdwU5R0nHx8+jEBZ3VPH4Q9r72b2f+RHGXrrB6nSF23mi8Jb5gmT1Q0p3aBlYYztZfKdffBGL
a6ejC67gMB4GDiVCj9qHLzjiZ/ubJ01ugVP7tv5Lrgr1N7BeogaMNzqjPldVQt0EEOZHGNkrd0mK
4d/UbrDW/0YQOn6QBEApgq1ZhYE8xAa87hFUOzyqD0JdE+138H1byuKhQM8i4D5AfwU6yLmpVkMF
9M8SfkgjHwCUM/fJ5raA5cN+IYG5OIambNoMjVmo7kngoLmvt0Ax2Ur2V0AGi7N04Af9jxIZH58o
Why1XQsQZe2ztJHkS+TmncvqrRBs0TqN1OWgn5QWVLfgB9AS0mZrzD9Ll/LUCfqfVWWcauI3ytBP
qwrwCgtwqrt4Ez4Faxbyk1a+8t0XYqY7+yKmHrgi9aIKYnp4UaKAeRHcV5uQ+L+Q4idOdcTAVmi9
Ig9oowxgFTv/rrWfv0d7rdVvSV8k3VCQRkCDsQ1G31ZqAVgierhVi9GMgJpTAk2cFi+DbKeVipdZ
vnI4lqIRhMBIkgEJHq/O6ZReaI40YSgLaZRgDBmMGAYffmHA0k3jtTTZohwFcQJ6uzEez96OQ4k2
AjSYQE5139O9rO8Ar3rbXBdETLDCWDV1SgewWUatGpOkyDvwY9rKa3II1hB3F064gAheAaMthuJx
G82XCiWvhoZ5n0x5DxldA9uiBUekKXp/vyUzOcyWVHKrZarRJseU/kGPNeAQVrvRF3wv2kkwgQ9F
MAnMEub6YRzrnDokR5poztCeprHViv9e7bBe3BIV9OBAN0EzHTvkHvgGxyeNmhw7YaNUpy6y0Yjz
L3b9QgTjd3090fsyggh0rlTZHiKAgX9bxFIdburxEvAcnuCj2CEL5HhrLmnQg+NtlIPnRA6ua1Kb
w/breS3/sxQVzGQxXh5p9FYKKsiKomet20sdUMHRJGqAUJwPrEy1AF1d5naXPEjJ51oKQ1o0jAtN
GY8f+k3GFZOmXECMTz0hw8F32yP/PDpI0ZrJ4UPY1lZ/qO3QaazmMTKTbWHlz80GnMeHwZG3pY1C
QjgBtz4CaW7VUy8Ea7PlYRxkppYUTOv4wBfB4u2ejDsR0jRTJaXpWa/5mQfMy4tBAvu2DSxa8sXC
MIcfpDtjRBGfHZPO25SK3fHiRh+d20IWPcyFEObk9w34q1UKIQp9Qnidcg98/yqYg7Fi0D/dVMx9
N1vF6UMuvH4f6rmsTNoIVkMKt9kLjr5TTQnvh9wMzGgnbGOXOqOlHVSrMAX3V7UvdwEQ+TaSBeh0
i7dkBxBuZvMI7i/RSe4FcNMG24GoWHmJxFborGNiTnvLfvVUapxSz7gf2SwiNbyhEKdGVvCIl9th
tG6v/lLXClr5cOkizagAApg5eoHHN1rCgUyBYqBfImPqeDEmj+uXKrH9gtCEaGp6l2or99bSmbsU
y5w5UeWqRAmhlhZpTt1j2CXuxaOgNr/VNlhjLF0IMKAj2LSn7P2EqD7feRVm7EsKdIxFdRdVG2TZ
hMx3kq2hOJW2ErIu2TPepkjqIcIAWQTjm+XQ8xQ6zaVWZWlGfHZAbtuu8vuQ74Fj/fcZqWle4b/C
mN1LEzA3eC3atqVgcBWtOvnNu6q1VlgWhBdip5PXyMQWNw5M0YDMmHojdMYn6D5yfjTD0FVUobVv
oAVAl1XMK2WlLJAIsyHb2wa6LA8JWQVkFWjoZ06tEQGKzGgxruQLu1+7KEK81tO11/BkbewhQwoD
xRTUaZFIYnwQH/a+WE0TSVR44Sl1WqRtxPBRLN4Cedc1O18MSILRXy3+LuRtWr7e1nHJz16KZ3Qc
snAYE4+CQ8FT0babI3vljY9+UT7cljO9Lq/VRAV8Sjsj28McOgrsIx+dtRj9kt5lXjlIUb0t00dR
/10I5yRK7bZeg5lYVu0fkczR89EtjAYQdE1hXqKyALH2Ldfo8UvVYkW3pWOHUsR/dWPs0pdSbhRS
bOEQlZtaNSw6tPe1TgNTUgvCgWPg9lou+eVLeYzJjCHnYShssksgGYXyQ6N/3RawtnKMUfBdYwje
JIA+KU1g0vxRVlac8Jo9TH7z4kYsIoxotAXsLmtAT5YADrbBLcefAbwnxQl4lf5I6PG6rdbiPgkY
McFR5mXAC85lDshucqKEJmR67hHF+GbcbWOJ1PT3bTmLy4cEIdLBeBldoRh6BR9749TCFlXax+C1
sekJ3qnv1yA7F+1AwntiAnGbZpLn+ihFouhZPbWr9c9qs+WUx3+hB+AleFkH5wJot+e/HwZNjpQY
+o06QE2lCjpX0FfKt2uwA0sFbkxG/SNnspULW/D4IebUDrUNToAoz0ljIE1ieP8P0nCbThPRNlPI
ZlLq75iuqklWnZUYXd1if0yxmT6mY2/rveT3RThjZJXFqeua0Vvi+mKIu6lChlyhskM6f4yJvkYE
tCwF0ScIzADDx/IAceAU5pQRWqMzuKIfNZ6EcneW45XYc9EYAS33HzGMs0h9tasBq4TCERATQXAc
95gHStb6FtnjjG7FiQoRrNQA7AfpD7NkcZN32CRVPEkCQa1eVSzPCkWL/2y+wjVGBHbhWFmMufBq
WZYicsencCDR8aGjxFspVk5fe3lZMRLYhHtV+SPwr6ANbcxeJENM5C/dIMgO0zWftLJwLCaoAqR/
RQs08aSewpRUp5EndCAS+Mu24irzFfuY+9FLRNnCAJoAkMiYG1FKkr7KlUg6AcrFaYOjVFpGmzne
mFtG8GWErs7XlkRT5/Z5unpjs3IZR6VWXWakOuRWhTkecSem4K9DtcjR8U84VXfd6yri+BR+Xu0h
MF55DTzAqs7y0Ct8l1AhDqRTN9jptlMJyA9RLfssUlMGCNDJeF8TubiVMlDKMDeEIh2bYK+iopSb
KJZORmHhJc/LVobezK/hKXru16aur95OP0uKewzoYwCVw5Tr3GfmYaUnTUalU/PHf0i37ZZzJbd/
iZ9iR16rPy0q9l9ZEguf1LXNqHRGhqVUCJqdhCdVIv6T/4UixcdtS2Fv6LlWoFqca8X5yAZpHSTp
uqm0TvXZ/0FKIxHXDJJ1iqycyXgubpwYyENiPMnhQIwU/tIjouJspygjxOdhWz5XH9qu08jfsgey
YpkguCp5Tx+lVDpNKEthZhfSdzpatb4rgiMXHYr89fZyrm0cc94D0MdSL4GaeUlAE8ZTRwMgwDl6
KPdr7PJropgjzodGUvQR7JF7jB/ivW97GcmfUEPO7f9NJ+Y+87iWF/w6/9FJfxFePY6E6DgFDpMp
rE3yXt8DIHzDcCv6VZCDRpZibiZgLIgTjJkZp77WzSjm8RCjNurfSYiwvvgK/WLNMNnXIFp/gMUh
AxsFlX4FQ4hziXERUV1oc/BbBsCVKWu78PRdhmp9NzRIRkrAk9jHZQv2dCCrlufGB18DBzCd22t8
fTzmX8EcD8pFjZ+PqXfSxO8h3uTZXbGWqlgTwRwFTtTilhsS79TIooMeBKPbd2Cp/Rd6YNwboTiP
hyf7tgaY3oB3d+udKh8jc/RcF8fGWBmAvTZ8QJngP2AMIg5H2Xy+Y7IycEIyjoGrx3vlTbijks1H
X5Vxl2TI8Zcrc5RsyK9Jc2mMfQx5OQqKIQSgrPMNs0kzgXCVvIaXdzXohEYjoJpNcK8/nQDsUFfQ
BWlEgRXi1mO2S/NHQMYlHnA9yFAMVkRfUkA4qQGaRkawn+46qSCBRgEMmtxFLRix1Nb2Bn1lM6eD
Pb/Q59/EqF6IlKvjzo/cSMawVfYodcbOT+7bbM36F8IVwOoBpwbFGswBYUJ2vqVJA0wmuYsjVw9r
q9BeaYYkLYJMP7CMe54Eroh8+7ehnG9b608PF6MhQAPR0ALISjzr2I4oaQyrmgcxqtvYw2YANRvR
HjIrcvyNbwsWZ1eoyAJVGMzKKRGtgIQb1Ymt2nkWvvSVJ9BVYQIWMPsWxgWAqqWO9LZN3EQEkNYZ
1ecQbceq1IJP5NAKH0KcmdmXpGwiXTP1qt1gFIpLtlVlitxbHZL4V5haenPgOBtI00r0mmSPGOIA
AhzxwRBoRcXdAEbqX1K5i2NT51+NZK2WfX1W0DKDCBAFRHTMAfJnvo3RGA9iUaqJWyT5ly7kCIz6
x9tbdu3F5iIYmwwo2h3rREtcn8d11+561RrKlV7aJXOc6cFshay1vppUEMJvlM9mg5YsHiwW2VY6
jbahmE1NRGoPa0HfmmqMg5baUBnEAVIVDrmzQxXaorjyzFoIYuFkJqZyvBnxbmR9J9/5vuJVVe5y
ZYFs+FkoH+W4MbsQo1qDlSg7A9PbXRVvgmZF9HWgOZfMbJzX9Y005nXupvrjLykvbT0xJ/PtxJWr
9KrHBwdppiOzexWo5zKKLkGXxo4GmCsdeJwkBNecvqlPAwH5xG2TXNQMQwIT/wlyQizIGqp1aWTU
OTST3zlw7rQawN7pewFUgVBcC5AWfDIGcv8RxnhKvpfTUEgplGtacGbcSWD8zTdl11m3lbqqCP+s
Iob5RXCo8ACbYgRpUTGWcYP9CroCPd47NdgjaNdqH5HQSfAee/WMBnAUV/J2xRMubyASYMD6Awcb
RsXmbsQYs0bIuSJ3vXFXBpyVPgP2r8w3dfWs8efSA6r+ykVwBe8CbTG5pYLRCH0ieK2z2lYx7fRA
pW74G+wn5w/g1Z9liSi2Dr8vHsxmmzxr1lpkvXTrz8ROpnXxKuKrUG+GSKPu0PyWv9NWBOkiUrGV
XXHHMd+qne19itFG1k/dHVq8nlvd7Pt3rbVVTOzd3vCfuQvmLpx9C7Pqde/XMlUl6nJb3pTQAhA/
i7tw04PjPU7MOgJT4Wh6KH6WIHPrCECyeGBY2vmrvNY3J1xHePPdmP5+sSzjQNELS7Eb0W50CjcH
6d5Ej7htTf7NOBXHaPtnm5ncWbeF3e1VuH5/QDKQ1dDCg9gSPTZzyZFYoEs7y6ibU0D7YsI9HpC0
7p0IEwg+JQC8XPFWiwJVJPB0A/EyoIXmAruh9gO8yqlbKW9ouTP57hR5vhWpbpV3BNAJt/VbcB8o
reGtI6sYA77q8yi0kfOGRqQu4MDd2Ms2nFcQAEJGjbESPC6dYsA/THRtioocjc5uosSnQliGBSrr
xLPiDZIz5Nm/E1eKoksx3KUcNnL2VQlcxRHktE7yVD+Nb6DZINEdZxdWe5ARxCGYOwWObnlOb4JO
0X8MbH2bOtmm+fAfjd0aIcVCEITvAdQVKsI60PPZM61mEZxXWrgljcw8j8xurcy2JAEPn6kPDN4K
tdm5zYi0ASa5lBVuhUblQ6/pgR1pzdq1Jk73JOsQFMRBQP4DDBjgPOZijJy2QlnUhUvRgQLsASfe
8rYM5P2eHH1T3Y528kDN587SNs+JuZbbW1byH+mMR0aqPqeZ2EC6XoGdNKPCWcT80YrXuwK6mBz/
pZLMbslKl5ZNCSXFffbEvYVbPO/Q2G9tBFM+6g7AG/P3lffromYi+hNw3HEsWMyDMmvTpIqHwgVo
tlWmBwOTGLdP+VUj7Y9WFyKYrVN8pdDruC9cYyvuo09MnXrvqoX2sSNIYQ7qh2+lHysiF6IgoPD9
oxWzX0DmkcO8glbBTvmU3rCgL5FVfmSHcDeExNhHD7oT2IZlPK0Inh4VV2aK+WQ4UBw6ZJ/nZhr6
UVgFBs6/kqFNtzKRLPIsvt4Ym8w/CXgl6NFfN9T/rO/UJwckhaldlV3frAr0GOlnt7ZkU7Sdc+KW
ZN+sbePimqqI0jFZZaBdh3GhSd94nDR0hSuhVzfeJg5nIxIKPLM6SmZEmoP0BaJN8idahbub3hpX
i/qP5B/nfnEDo5d1SAWQTrvKXW+Vu54oD8lBvhvN34bVHLSVPZyWayYNE1YoZQH8a4rAkP+bb6FC
84ZWGVwmQMIwVKsFzVZVhsQu8RKzbpuLeKUZI4u5cANPMKLMjws37Z/S6Ot7+BW0Zm1x9WEwfKLL
dxVKJfTey6y0Jkp9F/3C/4ePst+3z/6uGpwEEKG3v+naCTHfxOxzVza+gNnRwlWlt963BG0XCI9c
8A68DpDyEQwZx5tIs/zU5IbN2Jma4Kx8wfT6+v93AMm7+Q5IhtSjrRlfUHd/vK3n/UkHMyvuRqmz
KjRGai/5+CIUxor3vbLvKesChAagDCEUAegNI5XyNQAFG+Ctd+B1V+9bYS9qKJb2Oan9r9sqXtmY
AmwdXMsTCKUCwKbJLi4sOtSkpihUtXSLNHmjwHzNgGhUNc3LbTGTm5stJMSg2AeKIYxIASKK8QxZ
r3RKMkJMNfh2Lj2GCt10OUpia8SNS/pcCmL8bVxhadMGgjpFfIqAI66nxmmU85VlW9AH9+OUHAOx
C3LUzLNdkyuqpGUIfahLe6B2BM8adXKg5d5etwVTgCEgzkCQi/Qx68WFUI4juRtKd3iRMRduludC
thvDuS1lYdFmUpjDT9WuRV/oWLoan5lVdA7tETnj2zKucyzoBJw62JBOBGcYkOTmllZHCcXsZVS5
gsoNp7wtMGw5CmVr4V1j5ZGimnHlga+jjQvTENF22VdcjG6seK0KvLSmIAlDvQTDngBYYtwKn7Zl
RxWpcHmtJYkib/jwM5ZB4KiFlmysJXGvPSv0xpUBgMWJIAWT6HO9oyzqxET3S3ek76P/mRdoIwks
SUShDTVoCRhsHD0nefDcU8f41dUgl0+tQXADfquIrYlahKoBUAc8yu2d0Wt/3ViNaAvfh/QkGPlQ
ZGJNOS7jNuM7Hc3ApbGts8xUPwMpIZL0S9hHlRk/UY0E0pbj90kcOrq0o/2pCrSN7tmDfCrRcZ28
3DYV+dpZYDQbqdIJlg8jBIylNM0Y172uIcYditfCCM06lleCzQWLB8QCAGsnzTHqztiAJAkBAE+K
2qXCaInhvvdVEqsrTmLB0Cb8R0xKT3DkV4c3bCpAS8VV7ebxXhj/FIZhRRFosoORaFKykp1d8Egz
YcwZTnJfUNEkX7tKqZticxfQz5Z+h2skctPPMI58Av9AkyiapQ3cUHNrRoWlb8sgb1y1/uCkqRsJ
cDS+SBTxJPLPCkoxt23h+rmFxwDgYpFGBOwT5rPZnep8itGfrnEDfQOkYdQf/NRSqre6FolkuNUu
S0io2cNn/sQf4l3+ZLTPRryHpbrqoZK3tz/n2m4wyY8JGsDdg0EPbb5z9YHGMUy0wI2bZuda/dbT
Y6T97WQWmrPxioUUNKdqqOUx5h/IecKlUta4oFUjoX+X5cgztX+bd56EIN+BTUSZDqnTuSI0A8FV
1NDGHZ0a74OM+LIdekRcey5f28tczrSgF/EFRpiVSq4hRx+QPeNtPdpEwE0eiV6uHOlrrzFJwpnG
2xxtKD+GdCEpkDoZQ+R14zaSCl5yob8TM5A23t7/BXWQyhZ4pJonzC52zL4qfH8UBaV1M8uJTaSa
ibyS5p3seX7AAE17IYHZ/UYtjChQIAEtLg4oDMxwpzv3a/ly8dpdoHUdI7+4hw3wabIOMNSMvGyk
qHUTOT11T2qHCL7eGWVhBuFzGgATg77xfbobKm+fjPbgnbxedipVNhvJ9p8CaneYRU1OeWZKxWMe
5oAyTxwDQ5Lew+0lX9hXfCnw88GuizuB9Tj60Ah4nBStCxpwblcnbWi31fB9W8hV6ycO3UwKc0vT
suxLOlStm46nxjcBbZmA92CUfwdnOe1N5c7vwP5t5Oeez17oHzVwotH2xWTFvywoq4BfD8X1CaZN
YIeJ21z1qJ5VgxuJKjHahigriv6EG4x9QQJ8KiJKgJOw/VptJnU8TdsBCYkMHvQtfoiempf+WJ8r
E0jPFiCdzuFZD6xgtKudSL7WiH4WXCimbBDMYtRAREcLY+CgK+tiYMQObpWhdp8GppAfkqq2bm/o
gn3jcserAzAVuHp/orILb6AmeZqPvTe4QtZv1Qg1C9BwZdmruJaQuy5WIAUIFAZMfoMSFHnHaUsv
JHV1pvJ1VY4u5vWsficd6KNvi7seIEeZPRwGEp5980+0GR9va7i0jpdyp79fyA3TEMx6gIxy36zz
2sv76t3L6DSt7sVvy2JUi1GJ3zaIvPloDzVJiGLex85a1+lCdDxfPeatO5QaB9hXSBrMj3QTWflJ
38m7bDtuqrfK+l1thw3nqC6y0qQzS8uz14AlFw4EwnJw5aDaAMpROJi5rqM+alnR5aLbD11sgrGG
eNxrxIdE/gYoVdqYKF6amteR5CEXX8rKycvAibPuLvQqDMMAKE8dt21+HAdb1P/6ukEPFqAh4Z0A
qwwkg/m3lUGK5l9fkN2RA3VCPgqyNYpqsE162pJSTlWHU/kGZXhJ3dy2ruuLbpKMGBljMoaEibG5
ZE3PkaFF8tIt0WPSofcCANYE01v+Lq/eQn1tSvza76HBBaiMmLKVEfuzXgmkYxE3RpHshqV6Ujjq
1Fy4EvEsRJKY7QFGi4yAHNltFm9KGEAcqVFDdmvQfJ0jTDLVu1En+ib9Ttz0SF3wncci6Y5lakmy
U8fobDsLTmgJZruaSbz2T/OPYawu8owsjT1ddod7vjAL9SDIpoYoDCO0/a5qtrqTFk/jS49Op3or
Okazu72/16VdTMtPw5QgYwAYFoLr+QbnetENAGCR3ULm0PBpSsJ9ePC07JlGIqCr90lwEpt9rO8V
gWijboLJOFI+ouah+7j9JdeVqp8vwQUPQi6kq9msMacUWqGOkeJqmDtG1zeoQB9i/w4TRWclvEsV
u+E2aXEqDuI+2MtudK+CtTF5GL8FzxaJ+CpoW7ReGVtJNynOyMpFch2PYd5U0VEEB5OPBFLr+TqB
Q0vMKUbu3KH+bGhGauM+lf78kVurLDg8y19vr8Z1jWJCMbiQx7x3OBnOSE0hr2832r47usbeI8+/
3cevFcWk6aKdRwKQhNF8rDla8K+6vPw06USAVSqudNclBDAv4O0aHf8htGPFwQxesul00vUP6O8r
c+IfihcDsDCn9n38pbUnzhllW6ydUbtX1G3G9Sb1RxvY45tQXoNSu77q5l/KhAx1DCxuTOAqaJJp
iVp0ZBz3irzW7HB96UEKsiEoYMBNAGd1vtNiIPS+VnWK6w1mXI7EkPGKeAhFhfRBCUxGgFgBGyiO
nbWI6Lqp5Ae5Aq0dIlwTKuyMZEOp8iHlWsUNi0/lwHkWaOiyymoBmj9s6/BuQFN4wz+M4YrKi+uK
2Po/chkfoAye0ChVrcDz/R9p37XbuNJ0+0QEmMNtM4gKlmRZtuW5IWyPhzk349OfRQ+wt9TmL+Lb
B8bMDgNMsburqyusWvVShecMJ178p7MDeaYAMZPTySQMKtqBYSkflX0T0v2oxW6r05Wk9AvR3/Qe
/VDmKzHMS4liYaAafa/slURZKV2imtpQfFZIyiZGm9ph0iw1zM68kNNDhZw5tEZEYvtWXYS09BJg
hJR9UrzF1TakTh0rpwrvSseFbtBz9n3LMLdCEBmhY/B7fA7LgJ2rsSaNvqrsux4Eif6rInaryHvK
8pj01dIYuOnk2e1Enh69dih6TL1nt4tLw6oPMXpU2aPTCjzlo6HZeZZpCyZoxvsDqBVJR4TSsLCI
wG7FBA2nNJkqynsVEzcyTPtW4lOavMgKenJkW4Wi9LbBg1Oia+1MG1FwijOnNNa0MfXQMaS3CGAr
ivnSTWovJhRmHQYVLGsTem3qpmE2QWnCsRFjVd5nEUbsgu/fS1OLw/miQSNQRaKBaUbxQDHtebk5
voMbloA2MBVMSTr7hlsor4ZMvCcjIm2DgRhLqbGf9TGYDUyO1FCFAIErzyIRqmGkUqfjCReGiiiS
Kdakq2rXs9DJ+u5ZgEY3yik8dpxuDfwzRmv/B4W8Es9sTy8jYQd1h3PapyWhwdDZYVSWVu2jgQy7
CWyEMUgLt2BOMYE8RzMrJrYArck8x3xBtU4b8Gh5Yl2vkOCKLHkwluazaXPumYYwFempiVKRTdpr
BUadx50EX/EMD9+2ZXIyzN3JJ84vgzifYIh64M01/lPbc5Zp27vNq/1F3nfvz0/N1hwIqLk27pO9
2r257qPrXs5/Hp9ecmJtLX9/2W48c/u4BJmasw/Xn8w8koXeoXN9gLbSkZo9OGSGbaeVTischMVZ
m7NeyrUw5sXyUn+sMR5V3kuA2BfVBoBHUXuWM0f44EpHBmnVs7TRd1Gx9fSl+v/cq3Utm3m1UNmR
6ijD2UjJm4zkZVdZzZLXJ85Z92shjHXHdIOioL0m77eXnPQOQPCER3wPzpNVstZISUQ7BguNbmnm
0Sci3dQ7hMeapVhLIfKcA6qDoRnJTWRtQKhxayNjuZGkJMY74w+/8t5tp3faJ3Q8hPWWV5wqSxfu
9dwVQ00EPBOw/nCImKe0pHrJVSGgdqXHEwUtVMFCy/13bMG+LkjSwnaBuGOm/93wM8C4EnXvrNec
uT6P5Eu1ZPKp2Zr55VlfRwzgtVRiR0BxPLnaOrm8pCBnG06/lxrh5u759ZcwNkwfelkc22mtynbY
e1KHCOwXgBALD933Id1bMfPQ1aofDJmGFadk2KTkcjHIx+GjJgapdpcP57zWrS90mgMRaJjHz+6S
EZDwEySYe1N03gNwTsXO4za3m+1LYy6Nhpi7UNPYFQ2VAPCLsCjfEbyxWVg06r71JNIMm1Zy83Rp
0tzsTl8JYXaAU2hlBGKt7nvYCh0IS0EHtSaIPt7vv0qz2nslh3kgag3ZYkqxmMZHg3mj1WgUAR/y
QoZsfstA3jA9ROgYYGwQX+mYHNv26l5SRAQKu3ZwBWkpSTBngwwcCXDXGH+EXrzbm9+leesHWabu
B0zAyV/Qk1A8az06RZGcyD/ub9vs8VzJYgy6yHuKXEWpuveN7fjJR1ZRVqaAeWT3xcwZM2OCgCLd
htebnUIitE1XqUGp7gswqUXSuq55TF0vrb5/hDPVo5hoGKf7ImfeRZwTwls845gQKbNXvMgiv0gk
dW8ow7DVhaC0aSisxkJ9qJElMssxXJA4o4IafGdAXcEpO+GJb8/NGGQt9TkYFakSXoUIGZ62Pt9f
1Mxx3YhgsgRamIsZpuKqeyGWQWx84GSkTUYnTXPrvqAZRdfQb4AggJ9+saDaZAx9GgsQVJa/gQwJ
0C0/9Au9hEsypj+/yjaPlNd8rYIMGv/CWhrNFfoFOPTsfiGZKStIdChw3m5FGOrQJnSAeveJmpF2
HM6qihAfw+oSEqON4/6mzakcmr2mqZ1gmkfocCtN9LM0r8dO3XNiHthtkEtEGPWYeHWA1qk0DFZN
Hixc4O9RFMwTgzSxhsF7gBtMTYO3QpvCCxoh5bFEJyUPGtHIS7R6qawOzKUlCUlpHnzypdmr0/H4
dtStExmcjOwEU7TMjojE/dORJd9ldiOuvonZiJQDqBBcD9Aeg55p2OtmrDeZVaIQIxsDaZVCJve3
fk6XrndBvN2FqAIBCbrh1L2OxszqFInrJFyo0M6KgDnBWDbcC5zxrYgu61OVQ019L4+Hzn8a0UbV
6Qv3e86EAGD2jwzGaBl+XXEhlWEnx+6zF+gnl9f2/Z1Sp634oTBXMpg7QSW+apDJR0vFZti81DZi
apNCdxBN4wdTLC5b3Ww2F4lUDpzg81ducpNixVAtNC/k5ulrfcL1WatoCApNDBozNdMLSI9/rex4
Hb2o8GFeW7N2CE9cxXr8L+qlSkiIgH4CYBT2Vre1PPRDruGwFV92RHAorvw0vxSDuhYbMT2o6Jla
sIdzhgQ5U7DEA/iHoVbMpsFPj4VOSzQQzT0PyRoRUB5FppjHCw/lnJIhr4SJpFNfP4h5bpUsHZqh
q4RQgxuDFgY+k3IrAekQuib0buHKzF3Sf0WhWHorKskw00FROOhzXT1Fcvsi9+KrFgqYYOkPihk0
/dKIuu+8Dqt6KG8LE8LrO+d5K9JPdMgMU21/AacogNSwVUjnYOJ0hDgL3V5mcqgJR1qHWrrdmRfR
FghS0i6KAfcvwew2aygHoTcSfcZsY1OmKGWfyJW2N7gNpz7y/JcB3+e+jNn9BSxlInCCJ/fd1nX1
vHFarAytn2v7MhgjEzWwY53jhikY6RxIxzFa3Rc3uyTM/0PNG8NVkHG93VuAC0Yx9Ki2l9OIKOhH
y/V3Oj7fFyLO3gNUbCQQRQNGqTKWXRsCmQuHRttX3jTiddtRNHi6wvCnp0cehOC6Y4BYNOCPpYoM
nbwqGzPxttlYk8wNuVPfxgR1DtJzGPLodQ9+APKkxKqbI78EPf7ZcQW+Y0B04dyCThyoA+ZTu55W
dUUHbe8FKaDikhPQbYdAz1+L1FIEU0V7hlmLxn84BwzVRjlhwgBicuHtOVSdpIO1Q9L2Qgcqb02j
jxyXpSsPycaFyuZ3ZYK9TteiJg280rCqQ58AhxEz+8ZsnR4/Corlg5kTpCvQogQU2Slb9xbIhOEJ
HOAG9CQ2/V1rj+hdTMjRX335NtmB31UkgWEGm8fHxjT+g5cHQi4eiE5gbTDU5fYjkUDPlAQMIvtw
VM9wgs5qpZWm14v8wn37dq9+bAecfRUwKlS2WKQxJqIWCcYOwkbjpUrWMWktwRnsmhxQxnIF6xCS
r5Z8JmSXrzGimIAkAlVfwYatI1j4/ZvyHV/c+xr2PpZZERQ+viZRByI3lnEZ8t9ct1Loysu2arqP
ghr8jMjZGejP+eAEwO9zUtXrIbflTjTbsXdAsoRB5YBlc1tDWgO3bBXqdqhdKdrqEcLp2KQ0JhJo
P4JNivEnTXyoG6fmzKJD9GuqOuH3oYoKVlpbneqB1mutFIOptkuLxRneW+vk1lwpIhf1tB97DVah
RbNhCF6hJaDAnN1BqXgaxYaYDvnZWwl1HBe4476+1/ojHUWShGddysy8cRaObc6MIrOOcgvuMAAY
zJ1C0cIPgwzHVuHe5OQCTiZLg2+EmhzBqwRaDAO9f6oJZTp5O9/++tTJ56dMVFLiYlHb5D8n92cg
uv0YW8hEECsylwooMxkCDagVPF2gd1Qllu2uLUWqSUGk7yX/nR/es74Go9l7mb0bSmnLemrf35Sf
ZBwwpdfyGK8kKvtSogXkafoH7z94klMmLljV9lqAV7soCbAMaUfkxDK2YdSZGFfsZesATqE6PFIx
Bg9NbyaCLQ0SFHCrF0DdI2uaPtWllQhvA8ikPd9MOVKUp6R90dun2CMYrePG3FJnxeyzMO3b1MQB
TAgL5eybLvdLJdX3yVrv3zxw6gUoNq1lt423o7zvF2qtcylz7VoeE5kEWqwaQQl5LaXmmKevivHK
g9RUPSi56RuPhQ5LDXKEMbTV+BH0hZ6yRETys4Mc53f9DawtCkBUMHUj7HvvwAemlz1pIgBq4NsV
LMNYoftDlB/hwZiS5oypGXS9rfHvfFidqsAtAo8Ii127k8qwJgN1W1AjoVw0caLeXmjKB3wVxlCp
Due/l0pkgPLPojBVdZP4bhktWKiZNpSp3o0SKrx3jLFiB02XdZFxuV/o+1RBW6StHBVgz/Z+/1aa
NK3JCP6PfCEdMFdIvJbJ1sCRZS881c+x7UBAg8LHCcze5WyQ95CjTl4z2AnQoVkD8fZoxLbShdr4
T+KW6dj/XTObjxjUsg7qSb7SO7RWt23RA3nZmmhjU8EEPtQmrQ9ShHbirSxadb7UGDrZyp9n/M+e
fyNRrp6FpvcjqnSQXxrFRuIuumRq/JrH1EklWJplNKtP8HxlkBVgKiqL4sAIPGXQvQrXehAI2KNM
o7YSeKSRtuXUoyiVZrxULJo3JVcymWcvkQqpkgDc3UuSLYMoNjU1bC4KwUA+YErqa/EseH/um+K5
5wm1d4SHYBRCXwRzkzFXsJQ4vdP3ocJbNLvwQOPk8fm+kNlzQ65WhO+MUFRk1jVUjSDnla7toyg1
Q9GdRuhqnk3l2uT8hf6V78j5h5JARwB/RoYOUe+tIVC5Fnj1GoYA3d9WtI7WvIlORDISn8ioEvnk
bOAdDsAChSrcaHHkA1UwV90d811nvU0YKY+k691zR34nZgZXDuQoqKKIzvPv+7syq2GI5ZB4wMb8
iJcDThVrDEvGbQqyve5Bg4d4GzcWohAnHvpfcVUSP7vcFzr30us4AgBoJuA0647wQt6gHg6hei2R
LIY3sktXjQHqtRw+ifB8X9qsdl1JY86ipFUclQoUWoVJLMQPWfw9IFq7L2Q2hoQ/gfZGA6AntBTd
nvhgpHEmcgFMP/eSNjVJ1I+2Xjfd2fcvCXXBDdwA2MeHeI0eomyfCm6vaCD/yIEF+YiMh2EiCmhA
QzUUdiUVr9SnqypcFfqq6Nz73zpzE+AhgPVHgTeIyWVMjiSWpTHoBmy/jznAav8meyd0DpK4O1bR
EuHVTC8C4HiAkwOch9IShjXc7ktsaENugGV6n8DRh19SukGwGjV3qGQS9RjTq5GRxlaMJF1L+hH/
UwQl8FnpFq7/rF2bsIHgLMNAgB+83r4w0rLgWn0v+Hag2Hm+Sk9NZSpILASARguneul5nlPza4mM
N6Clsh9FwWTWQsTq/si9YUy4nXsUPV6fVdxdOrgk9492SSTj6Dde3kTJAJFDHNujDL+envvkkKNL
2U86W+aUBUu3JHD686vXMMXyxrrtJ4Ebb5PWGMnh/S79kxaqVha27v3lzVkrVNwQLgE7MFF63kpT
GlGqK2Rw9inGL3PVVtDdjiMqUIwg0NUvDbfgYM3m9tCBPbGoTU17337w1fK6qsuAngBOTQRERt/0
iJp8tzhKDpgDyS/ZxoC1zVSTEMg5BnlSS861OWoIfe0sWTjaSVuYJ0VHisrAstHfCsKW27ULfjtg
NDXyw1BkW/M/xKJ2qaZj5PwSN9OcfbiWxJxpwhUJuDYgKfF+Ub4iUywk6I2VxMiOcQtHOrssGXPC
0b2Hx5/dYb8N/DJqA22P4hM8qMiRRZ/Uam4K/FJu+Bvo9GMLv1s0gD9BSZO1RUU7+mUZahP6JIzW
aAQYtbWaf45Wy73FvR0HhRU/NxyhH4OwC+sBdPkm4DDNWurPg7oS46WK5JxV0tG7q6rIJcEos9is
EmM6My5F8jjtUhQ9nyvhJOt2oP4quHSt5UfJz18k6fX+NZo94CuhTPQWo7ag9hmEtrC5XP8F5KJF
868GfSKoXy68jNOd/LHpeBBRcMWLj8zxrd7ynKRmYQNhfJiKIMkHgpBLyiXOj1k1upLC3I5mDBO+
HQsk5IQNBovKgGPoLbrgu5iEwxJgYi7uAi8M3jXwbIEGk01LY6qCQfF0Iw12obz1MfpE8kC6E+30
k/+SLCCMZpeGrcMdQYQPtuvbDRyFMkoyDL3YG9GbTmHE5Y+6fhW5JVDL3EGp8MgAnJl6oX84yFqY
SG06aPteP4fjXqe//3etmxC23/6wjjHpt+uotNaj6I7Q9uBiJkr51oMEwsheStknnfJ+X9Zkolil
Q5/NtF1oxfnREl9KXRRFaHNDR6g9ihXJxadkRA3msUb6eskyzwGiAB39RxrLiYp6SCICP63ts1pf
S/kDn4NZKnqruLWQvQcg1fLMSoFlC5JtlARWUQng+Bk3fVLZGAVFxvi1rzuTr9d68KL1KfGMg9c9
BrndeiYHtvseSe5wG5cbgV9PbcBjvQHvxBpc53qLi3tCizDYQUjGoXMk24HEuhkIl540PyTiYN3f
2Zkn+GatTM4S1M9eCPILbV+LwamjK13lTEDi0Um1RctPt6bCUslpTi8xiBp9nkhdwo4w7moH71GK
UTXdp1pkRhn/oHPF+v6i5q4YBjegYQ63GomUadFXz7zhNc0AmkptH+eyTNpENExNAhEAnyKjVPi+
tvDoSVM08EM/p/HcmDQAok8WDaXxQZw21NP2DxeFWMC6AIr5MmX4L78ePiLrA/PnyQW/+wQlaXPK
68v4WamJ2T7fX/pMyyccdPRMIRhD4Rm83rdrD0BLLXUiPkXubakhqWal6jYOXLVZ8+O67WOz29Ma
TN8bHmC3MUDc4sB3B0siXaLvYE56CkqAasFcVQ2fMhGn3X5KZHA9DN3Yn5M4C86oschrHSy9CxrM
2IYfUpjDzuIgCaVE6M/KJepWrbftBMJLp1h+57rLwuZOHsXVObOy2FBLjSqMsaohK+Z2XPqmp1+j
90v9JWa7UDJ92pIgdqN93j+hhRj2aQkMySbL/spHmIdmLxkz3ngmKg1CvZTGTOnPVoXxHKOVtjYB
Lk1ZR2DJlXXn5f562eTgD3nTCV9dpExFyykOuT/Lq4Q+KXCs3AEDNFd/shWYrVedO3zglxs6A37n
1snKWuo/YjvBfnwC4+S1E46pVsT+rPNviX6gfIlMNCYeR24dA6a31VC56oTw0MTUqvI3lb6jNhWA
kR2X1dRzqP5XXtpq6sgYEFpQko+nMVvFNdpHOM8FYsEsuGNNyzVVBbDroza5lOGcVRoF9Xv0koAG
hZ1A5VFVbZpA688iqMFMbzX9VGvJmf6JZGvl9OIq2CzcCsYn/LttSFwDFoeBuuinvz25YjCUWBG5
/twDmyJbRV5Gtu4PmILQFTSyPG0Al8A4VAti5zXmSi7jFfSlT1U5VvszWhOJh0GHWecohWTK3lFL
zFjGyEPuVShWfvvQGOvOT8HSAs5lonaKFaiXFElJX+nM0Hvgsu2iez6t+sf91WS08sJFx/wI5u0B
tKOWxxZHUcmYZhL+Tgr0ZFkJGIOjtVgSDdFntfGSpRwzG6n8PQ14YWgyA0wRoLPb00g4GZOyfJyG
ErROpNYEvTNbFegEECpYHtBmvo/u0sTmvG1VYDDkQ1Gco9oSMBZqBBA5HaWtBvoz9Tjkm6IrFlx6
1v+dPm/ii8GgSvzjJ5i3Vbts4nZozlX/HbgU4Qm62ssYhNWCQ2M4g0e3G3ZLI/pmdBSYV6RwAeTC
66Czu6KVWQLejPY88i+1kK9GdYX8voNQxpa6hdCf8XO+lwh8rTH1FSP7znLKGBit1Pmy3p7l/lCg
X7LtXmI074u7Vt8ihJFP9y0nGwj+lafi2UOAD+YFlruulbkMs2yl9jxg7NdTj/mVdgG5DgJnk6+4
yJYSrXwMcZhPot9pmyTD/IT73zDzMAKgBZgeIg0kydnsSiEniViFRns+6chMN41M+HyVc7+TsTKT
JWQP2zfxvWBA29FzCPAv+OqZpyIZjQYQErU7x+qQ7UdZ4U6JRjlkCGNfNTuJ5htwY2JqV1ENlk9R
ds2G6ZfR2JiuCcaxUS+/OFUazMFr0k1c5IXTaBFQfrRstgj/nmMxkCzUBFWkZGLVbT1UaIHdjCyU
haktVfp7BVD4imsCweG6JLTlgSJwBAe8I/ODUpK6kWBvFKkcF0z8nCLD5qESP1EIA8p7e737gC/R
VxZ35zbJ0PtIH2XuQ+seW9D9Skv+3WRAGROGpj+wmMK5QzDEKlaCkHFIgrw7y55tyOso99YGGDgz
gJSK7k+b5Fadpq8DApAUpPaYW7pkLBjn+u9Bi+guFbBg8DNOH3jlExRt448aV3bnUna8Xl81ZeCI
eJWL3JK6cYtRJ1m4STGqW5U/+eYpbzJHL4GmGi4Auy8UrudUHPSQCNmBFYW7zzgHSjYqrawU3Znz
fpXN52AcYpQrVXRu7POlovycBVElDIbDbFa4+SxUa9CUtAsyVABEGn2MGsClmgofLDyony1XmIlv
NkvgKbb5+u9eX8lk9tqverHIxbY7Sx73KenoqV3lGJHQ+Zs8qVfcOFhDAwSO0BMvA1ccRorcNyHf
G/hD2wDZnvoiDB4QqdvDHgu0qyQC7c6pvJWjddnslOQhbg78g4Bp670JznVSFdtpYok8WtnDuEQG
NXvCVx/AXK2qSUt5mLRNCjhbSVLSK5jFd5RLb9WE8V7L5AUff8Zbm9Aq/6x4+qAr9cYTrkaRimOO
wHPYC/W6TI2dgp6dhZ2dcUVu5DBhC9eh1A9KsO48cLUrxKXFlynoWtYh15NMk0xhAA9ZCyonlNCU
1YLwSW/uHKvI+EEAtmndIGORNHEeVNUsbCMw9Ys9Pj/V7oJLOH+CqBnhqRdBZ8PoMId6N9fWkKWl
byXv0vgJNSJuOEney9K00FlHBghocHVM0hB33h5eGPi9GPJVd+6yry58UAOAviWzADFwvEsAC/ec
Pzn98182EwgRNP2KSCOywX+b04ynLS5pg7dL72zJAW9nUqCx2uQM9BG4ekPXDXWDr/uCxdln50ow
Ew0WpaEnudLhco5rITiFXv888kC0on+pgh0M1MKkeYQi5UvO+dskW3fdQ0F114Bz12E6xBgW60g+
B+Wx5J9EryEIRAR07Hs9acSWxLKrtwsR5ezjcfXJjJdQlx3tmxx7pbYWsE1jQ/zOpdwS3f7c1oDe
AFVBQC1BuM8id4K+y5tRqvszSrEKSMyzxpTqgqQvnrJSfYKsHfpUCzV9TD7qZ6M6c1lmS6NHcsM7
itwDIngVeT9B2lR7tQH1yKqT3B7x/f0TnLka0wgtlEp4dIChhHGrriCBDQTUMLEbqxT5Q+9RkdZl
mFiDfCiVpdbkeWEg1UFlAq8lCyf3wrGPuVTBPcxIlrm+1BGBR7HtkwcqLmuXqqUzJ421/SuOsW+q
kGHadyN3QEZUO2/laEs95Qvr+fbArww15ikoxVjy3blIarPkVXvI3v2Nv1LGjCTdUlvApJiMxbxe
zrfluZJWckUn1wOWs1UwAPO+GrB8R9Mzf/OXMyZSLiQaZy3+cjF68vjaFrUa+RZQjfmlVcnUqumB
oxMllI6b4vW8QEo5JVp1qLxqI4b0Icb03YVvmkzlzwWjA2JqEsT8JcaUKlkr+qAwgG7y+dHQvGIf
DEmGbCoVMcusG+K3VlC+4NxrGyWqq4yALSM43v+IGQOHWA3XAxlNVNR05n60ctEYgQSVLcrHQDzx
ZucBk+j7GE67vi9pztO6EcX4GUCP5kYlqbgdpXYoM5deyraxhrDe8dwm/KwUKwLLJNrklpp2ZhUL
kcN3dgAs2oxFlGLPqyqBg+Am1wlnTBN4+4guqdiMWzOFvf+IYTzlus+KCNiz7swPrh4OTltvc7Mv
KtK8+c2qag7NVh9J0pMEMzSr7H2p7ZAlLfir41cfwJwlLYSoSpQAyeB177TnBoU8EtvNCvi+40Fx
JOcXB+TUQ8STwdq3iQvM+YoCKaXm7uPCWc+qlSxjns5ELoQBFLdm1/eGtBnAjncWk31PzaRWCI8K
S2Ul1SWKVvD/SC2fygutKZEwQAlUg82Jmo33dv9DvktwP+7Y1YcwSboyzjFANMyRFjq0gHFj/wFb
SQEDeBiFVYoKUIITOaFM0iJuFbvdGJ+EyqGjWQPSRUtnBKPDIcBQ1yx7vv9ps+oy9SoigY9Es8qq
C1xgQw/D/iy1+SU0yt8D3Qbp+30hs+cwTTRCJRncEWxwoUt0AOk6ziHrBdCVZaGpe3xoqVU2oWp2
RtQv3ILZuzZ1yIlodcIYUuauZX3cdikm8ZzLLos2Uj3G70MQZQsYmtm9u5LC7F1vSF6iCSX2Lm7k
ndfJ/raQgsDJFWo83d9Btrvm761CaQXODlp5DZboSW/4rAoxNmbyp9CR5gwbcSWu+JX3zDnBqrhA
W5z+E5BFflPbw3DIV/7uNV4PYHNvHH9d2I0jrDon+xO8KxqaO9b4vbWfQmdqd7v/rXPOOcqf/34r
YwEkuUc/UgELEIkByQfSC8gKeA9+8RiLItFL1/NP9OG/ZOJuxDKW3SsjKVTR33vmioeQ/5V7T620
1rODgk6w9FgIsDL3Fzp7/lfrnByXK1chj3WMVNeT/qy14bDJ+76y86at1qoeKkuv9KyXBfIykNUC
cwKI+q2sSsxo6oMQ65zb3YY64io7Asr0qT5Np5v9AfMxhmbV7v0Fzt7bK6HMAluuByeElMF+ch1Q
Ep4UmkWVy7uqDhSChnKfxHG7iDycnKAfxvJKKuNQpjmq8VmApYpdbveuQkdgXQ6V2+XgmXlQElv0
kNW1OTAi31/u/Hn+s8dsUCk08DQ9CVaax2wZEXEDCkw61y0Yw//jevwrhn0MEk5JGlqg0GUgzX+M
Dd1s+c3Ee6799t/aLEAjxBO35HvOlSaQ9keTAyJXEJCyBCupJ8ZC40NsyLt+ikI5cqY0XIllaMEY
r5V+NKnnNDycBFDPAIltycKxzt6M+r3U1ty7z/0R+62cc6YqL4Usc+mnm49j1FuouDaLJVyl1LP9
aFU3jzQ667I1dOvU1tAUHju5pcTbqNEJxYBD439P7N7IZzSdC42soxyOvsh8M7TTfBdrNi3AuQu2
zftaNnuTYc9B0owcE7IXtzeZk7K2lSu8Gp58EQeU699ULiHB6r6U/+O4/xXDPIFo9chGXp4CY86R
ZZDAofFOf6LpoQahcBlZClweERAV3UqgawoUQgegJ4f/kWounx96DsM+wq0Qt6YYCv+fe8C8nCEn
l7rY0v7cIkMhx0ATe47C5Y8NHO/7+/DtW/ywJlfbzTxGvZdrrcA3eBXi3IkAczXAIhK9FcbRiNzM
L7Yj/yaNp5TfRNQFnsSKuHrD6bvSWGLSmTt4GckqDFYCkFljOcdDPaC9kg8wL1rZv8thO8mRe6sv
VGHXpik4bu+vfVJadunXAhlNq6khR0EJEIG/r9WjxFOCccJN6IT5JhWXygVzbwVKizyI6pCfRyXm
Vq31gUpin3u4we9+/lEHax7ErU2prbqP+6uaE4QaO5I9aK7FDATmQD1O6XSx6IZzD5q/EYhByjXP
RdW5Yx4edHnJWs+Fx2AnRRM7Sj5A3TOWYYgRn3stSqNjrq3i5rnrUycdW1NvNpKxNQphI4V/jGyJ
GGPuLboWy2ynL1ApVgJtOIfio1ZvwvICztf7GzmnHlci2Br5qIC2IuPU4dzWl649VFVvCYETJjJa
ec9VvPS6zp0bsqaYbgolQV2FufNc6KFZKOeGM0WrcRkj7NMeRXBMd40boFJ4f20/hU3UAxMkEs4y
cJ7irTb6etVHQcADzwLASuW04rv0KwdZZrzwbvy807dy2Cumx1ES+pDDGRuq/Rq1yzSb9nR/MT+j
mVshjCmnbaIkQwRkDJAOJZojPX7D5QO/oA4zgTvEAMs9VX+QTWXT20YsDHwbATGt9ILZ6x/wfnow
kfdo+LZ8MGGM7Tq/iOFvbnhJla02/B6QQSgwA1oBaqCUIzegn0H4JQPaMGwyvXBFeS3mlo+Xpms6
s1zalp/6e/u9zN7nXRgqWgfUWZofh/GRuiArVoEYtVR/oYazJIk5gBRAlborIanC9D99HaOvOfZf
QZlm8hEPtMYCScEMtgYrwwMxIZWhwSziFovCgIrewMri5EFqA7dGb1H71KNXseyap4xfZbrT1Tzp
YjBEDySSedP3kWjxVpRfY/g44KvRhGDFlGJlLQYLVA8/bRMogIEGQ68BIIgAv99eLsxp09UewzNQ
BwH7uV6VA4kLDBJr4+jrvuaz3Vl4tydrgR5Z0EBOQEfGDEq5oNeA+YhnucIT3ZtC7/i5rQ1PhnIa
VbsoDy0YBWLuqfIVE31aSv5YcGjyBubnT6RsoyD6TPXfmvgoZ29qc1Elk2t8J6cLCjJjBq4/kx0P
4wsFTJgni+dWjkVHUEebamW4QcI1PgYDDResGwtDxbbg/QPABYTFKIEht3V7AhVepTQGz9h5mxOk
08CnoZofHx+y+XHcvb6+vr297ffvm2ek2MgfzIwwf//PxwL5yOOASQNKCmrmW/lFoKqdIYzKOdhN
VE3qCmwfDka3PPircEW30spzpFO6Gl11Ldj5QbX5lRaRZBM9N+79T5nB34D8BQyIkzuAuIZFGYeG
r6uJkYDNA8AE4tDS9nw7s7m32l2CKM7KUvGeYICeOCGbp1fnKuAXgkgLq0ZTz/wmeDOc0aWk2Ge2
6lbmwqomvb513aYCKmbvoHsAoyLYtNzAS5E0NIZ6zslhMKexI5eJOE0mpXXcvW0C0pGX+yK/sSs/
RErYwKmbBQxukxG8WpzWaF1RiLl6trYP1fF8cH45DyBDQitaSD6cNSgmQnJ2CMzKqT66rmu6G9te
kQiLtx63C+/qTECIDbj6GubiByPK5nxeqGeNhHbeWvUzgHzhOXJNs9z1mwTZpM0StGlJKNsiD40W
QN+OLUDA+WL+Gj7KxJZepd24x5Sg9gXsJvmT/7Sw79MzdWffWQAnH2KwfQg2yrNlPVi/Hg7O4YC5
XocAPGe/SvIxbbqTmrpE8nW1t7Dv/4+0L+tt3Ni6/UUEOA+vHDXali3a7rwQ7rabZBXnmfz136Jz
k0glQsTpm4eTAAfwVrGmXXuv4YWY1odo5o+bk/LUmpuVhfCNCbj9QQYYl3PKCyL09UKosgSSW0Ot
noNj+3x0K6iGu4c32H843tTblvB1Ar7z97jT1uCJi4seUvb/BGZOlagZUR6GOut5EmzRyo/GS9V5
JcX7322k9/uffaEPhAUGpjcsZ2F0x7PPiMFoyzzmG+yw1JwOneH3kxmoTwMERaA7ZpHnaE/HlU97
m5XOYgBQspzTXxB5mfNDGwjXgxSinwvMqOL4hbdmJLS0hK9CMLs4iw1YSgaBduY9eQfArUPc2OGs
znx7QzdtI29WoRi32cD1oJidCiBCKyUhp50Hu7N7K9xwD9We+sKzaOcuFugmOwYrx+P38ccs0W/h
HUCVUEQBZOl6iapCOUJor8YoIYDT7SPLcErrJ+zCbA5SUmj/uzlkJZ9Lr9yVXn0EGsKdv0HqhSbv
Pid2vCE2ZC8UrzKJQ06RSSAoOP/6Fv9VeDEMyDjrDfBFq98r2+QIyzcrdAMr2pZOb75wrr4yosWV
ASWhfwbELH01rdKY0yrtbBduePLzx2QlwHeDgPlks5Q8+PkiQJv6N+Pg8nhHm75JO007z7bo0j54
4p4Ll7j4Ys60oX9F9rQJd7UnvNVuZer73I32UHz2Go9iEoNnEd+B99pN8NCv36sLRyB6NXi9AFsJ
oOF32/zitxG9izM9ifWzZI5O6/wFLT53OoiOGZ6T2Are7m/9hdIYsBEX4Zg9gnBpMmVEP7dOd4D0
iOVqDupApuF85HbsEi9ykFObazpJ35TYmym4iMvslBDKq3IlYZiqp++abf4wa6/AQst5K7edB29B
5/5AF87Tb7S1AVFtEQUMpv05VbFek2TQzwE8zaRNs8fEuvym3Pz/hWGSUUkvBVRNEQZp4GbYhifD
I5vC0n7cD7MAntCvhsM8OxKIqmpl3+vn92wLAo5LT0DEPodH9TB5rZ2ZGq5IFDV/CGuB5z/Mzhu4
iJBOVA2gvFmRJhWpfJ5A0OXcHMqd+gFNILtyZFvzxhf6S1mBQsyLjw0mIwtDo3RW99CYr8mToIRW
X2ScpdKJQR2rYIcKJQ9zWmNVL2WzqD7/F4n5nmEjRfkUEuNsRJC3VCLgWg+1BEWHF9Xpoci7ktLN
R9jtwFRIH8+Gn9C6uj6za1BXminNjDOYji/qi2hPf/Tl/g3AdvubfBTGYA6gHrkNkOHP4YF317x3
l78aHhqSMMvDwLn5ehgApRhap5bGWT7yH+VO/Kx+k+fMEZ/FlTflYiRkCQAMQccAGnBMpDYN5FZr
euNcQTv5mfzSGhNV8sTsI3P60FY+3uLhdBmNqXE0VO1iJWgNlOdmuBhIMvkpPAnHag8GOLUqiGKb
YmquvfAXLr45Ffp3kMxNTlpOD0QBYY3H5pG8yJ8C6Ozm/ZNj6Ry8jMFcrkZeaEJMOwMJbdSZ/QcY
YY/V79xtVvS9F3oNkNicuT94jYJ4xMIOhDjQJT7NgrNNISTz1Ptb8Wm0LcWqIey4ix8T//7AFgpF
CAhQGQy7ePBfWdc6UOczTm8QkN/BDsSL8CRV9i3uzwhd4ciJIDwE91xXstLHwmr3/U/Ovf8LWDG3
uRJx9QuYb5s1TTiMBX5BBUGk8GRqTuRKP2tP3b49iHZqGz8Sn3jl/3yWAAcxN8+AKQHtTWZutlGv
UmHSlOCs8ZMbiNuyEnbTb67pV4Y3//rrMwt4NGn+trqoAUvCrM4KmmX1LGt65qEZhjz0VzmBU5xm
oGMW4rCmGTr/tatoMooL4PCj2CVA0oklj41gS8d8QcVzwuEQpn2V2XmgVI4otdJKOijf7AmU4WFv
j3YU9GhnBO31MSZGgMeMk6ScuelBKHc8dBDJtjBMDUw0WI8GwWccbwxy5AEzgbz48KSA2iz6yNLA
sPaGTz78aDda8FIk1uQL6GDj31/VR55vDP2lrywenKdwP84yoIEbhHZb2w3IC/CQq2oH6P72jSZm
0zlqicQ8RQ/MH+heWtPzurlMMcrZtAY+v8ZM52DuHLmtmjSbX5RZpAdOWY+dXWooI5Ki5ZwERlGb
SCxCp2zHYGXlLEWe5ZwVAeIv8PBh9oWsDBJcuSr1rA6c4IkDJCRDSSy29YCPHCtG6mk1zU6KMa41
+pemdmYooTCL4vFsNno9tT1XlSFBVQzwG+AkBJhhByZPd0rmS4JZHNPIbfNdSC2VHKdwR/THzKBW
KRx5SBkIm4izpshUfhrjfprcujJD9UmYFSKLv8RwQ3VHghJD7XL5a/I7Lo9pE4DD6bXJjzC1Oqi2
U0vfi+8ZrBFPvD65cH0KerfSD9Kq/9NtHv+9goW5Uj6zsViGlCrHClIKlOOgGPGE91MF7HEi2W1Z
QOunbka7giKATSup25ZKfWoSlbfpWL6EatraohDolmIEdp9mv9N5hHKY51YjpTDfFaVUMksodppd
pg3blTNzTuGu9zmwdrMIN/JZDIHNJ6VI7NUp1BNfqvVkC3GgFN6H6jZKElgkAMDeDYGdS8HgGgX2
GmrwhQu1qzW1oNv8AozqWWgDj8G5kswebl0OoDyppuBckDQ3GyE/EWxZuephKIqGDmaSqs1TpL3G
a/q5t8UXhIaSyCzPBGVq/mZfBqpU8hUf+mnuBb0lbXrB7Xivb+zY72Fj1ZhK8CWvsqzmlc98eDyx
FbwwYZkI09l50168M1WaSzyF47dPWkN3eA7toj7gA2fMu8irYyE1y66uN1MUyDsx4joXvBKzJVB4
06UILLy+bDYra+HmbSFrePfCGAZC0TKq6cxmlbsmi1VSh35FZVTaSG2pPFUs0E2h1iDlo9sCUmhT
GP95RshPFiF15jYxIVt9hFXw/V9zWyTAr4GlMtrq8BPC0cHcdyEcp4sW8B9feNEjK6XH8Tdfm3Sy
QCgleGfJdt87WexIwaMgO3XoApqTyyX0Nh6T/Jd4EMH/LjYpcRJoXaI79jl2nkJ2ueJowl6RIO/6
qvkhTIbX1Khu09f5l8toEoGVCsV5dkWligI1l7THinoNVDMK8d6VDukJ2vClbJh18573X+OeTF6q
rgnafldomWUFkKw6d6jwvzfewSNkOLpwKkJfhCYxnLvt8HmEizOFANeu1S2x21D5qVFcPrBFu/pI
Tvxz/yo742ArZC9YmiOLpvSknFPd7gNIWjmGaq3Bsm8TtfkDXfxI9kJqS0WLyjz0B5wrj1ztDZIj
abvwqKBv2DwKjrxP36Z3KdxoJw6nfgXHaV5ZWe7fjSHmU0EZAZt/BrHO+I3rHSiBGdq3ih76dQ9F
vdNYvmalM4QevCvV4KvhDl3hle2PbCKmJB+i8VfF26rgacAFDYopZB5qDJ3Tk0OJ5whfOElny5w3
jaAmPCSJQ4InmGDIlcPRTWuYQuIoJ+kTHVIYYD43ZFtBSqJBcZf7ktVTBAmCVji2u6n5oRnmEFph
vI1f6Agv82zXKGsYTnV+Qt0bPPO0l7m0k9NYDn2YPqkuyI5mPTzH4dHoLLqLyVtZwpcgpW+gNOHS
Nov4R/ZE8g1V7Ck6hI2rKm/iYI+fargNuWeouINqrY12ixPbqB/VIDFhNoPTxswGHzR0SM+WshX3
T5AElWRT+yuQt1rnJ3RbZo9AGUY47saDqrnydMyKfQJcaWx23DaEhTUax/lrVtmF5pTDvvJi7VS8
g6Ry/7xZuMHRaFIB0EeKhtqKwhTER61uQp5TQ7+BFGBpARtfhltiGp0NsFZiirGnN9Z4zBvQ1RzQ
32orA59rp+qWOh7leuXnLF1LVz+HuR+SzMjDvg5Cfzym0NXUYKZr92iiR7yZR6/NaMFTUuaprYtr
chq36fj1h2AS1TYRhymVudCHxHiaJlZbFdAMhtS76taZOdsrgnG+NtzF9YhSKDJkYBU0tmACerck
V1UY+Q3/wOHmIdNwjELdrAvgKTJzkAqHQmkUFHEIWA1Wp2M7RuPW0MOVe+f24YwsXfqbHPXtkcHs
jJQUYgmLycjPdQU2UOhiPCitOHhlpwlWP9bZodYS/ZwL/VPY8M0+M8LBztMRCtKRIL7namtYI59Q
WyyF/LPggjWo9+IvnAXQeLwG4arGWr6Cj6TFaR3FfhtIGxhT2oZWWYCy15pX1G7Udk7NbTPS2VH+
TLjXpDoYlUs1wJV/3t8ztx0eNLshjYa0EBMHOV/mIFcLWRrVNKe+6lFAmoQ3zR2POKyobInBVlQ2
qBj+oI+QClqrNszLnzm/oAOH4LhhAWFUmFylAxZDrI0o8dXyITPcKoQmzyanT1rgS+ovoh2h0xuA
bsE/NKpT67WdBfx7IZ4HKAZEmWAhnwHQ9L3ngaxOAksv4h1CZSbXWJLyGenQiolWKBo35aX5Y138
5HkLXGR8gpzIHPIu6otqKvkDjiGX9HUNFE8iOmlFMkse8mglwZ9ngP1OUMyFZi5AAtD/Zi45LgPG
N+arxK8AiTjUa+I2S9Nw+eeZzRKLfQWcOv68MD5o42v/qUm74qHTrbXC/ndP6HogqEKArwMwEmrf
qDFdfz2tSoNcimgCk6lpF5KjPO6ESjsG7aH0S2h99/mPYtx0FnILm5OD88pKn/88Ex5vA/C2VHhM
C1AZvw6fipzcBvBtgLjmLINFYA03gvHpdskxq4iZVh6/xl25XS94rl+EZDZXMkIrSuiMyJ+iwqJi
ayaSAALWj2lSvjgUme6P8LbgAzw+tKflWSwIHp7MhhrSfEB3Wot9KYKoedTCmIjPeYvrtTUnr9um
PkplcCwBss+QcGqwmX1e1uEgaIT4ebYf1VPYTZD9AddM/EJFR/noOifJnNIVYCN3UPVHo3GnI/R5
TChiZ+IeQoj3R76QjqJGChOe+bgXYObAzK0GAw8icgnxG+7Yz/ISIhw3npVT4HKTWWTb9FFHS3I0
6yfJN9SnatiEBcp8g6llaz9lac4lGeUDwEUxGexzvOCHtMqhleVX8mdRnLvqVHNPUqrAE9SBEqMa
gNRPfGWwYU5A5F1gIDujG7EVTTF37n+WxZ+CAwP4S/R+cNlcr3ial0MP/VzApCR4BHRGm3mVRBrg
cvNpQ7QysZEkrL1floJCnAmaPpgL3CxMUIXWkZBGMfWTSNc3clfz2779ITTdHiikCU88Yqzd97cV
kG/9BMw8TOxmrYjrcY5lENfBiK86yb/kcTtqgjnBqQB8BTN9GZCM17EjtI6+Bgte2nAKdHtAwYfT
MGqt13HFvi0IHuHE19RuOgpQOKEpuC5NNa2cXbepFQrGEKCahV8h4seSbaS250dNjygKHPAAkGIc
XiuXzNLhfBVintaLqy3A2QyWP6F+VAuQeYZ46IS8/VMCdOGVz36MEuTYzZoeyGAOK62ppRVzOTom
T1ZDyUA6VFJfL6C9qWUDZ5FEACSp0PDc1XIdslNp6v3ve0PDCx/cJRWIRzYDm6JImHijpn4zEhBm
z4FU2pEUWmQosB/TtSV6e8tiBkHRQeMXOCHc5MznzTsaTTnGCLqq4Oa9LppNNpS7SZieubjioLOl
UTtErroR2gLIMAKqrhy1sd1wFaQQ9ClzKDD2blurnxoZJUhbcfE+ncRVSvvSbkK5BrhtEfQuKPhc
/9QGwhhFOgmYjnTfKii7gqpn6tJDnYPVvAM1la89uqbXs7j+8IngAwEVUlQ+mBOcz5VRkkeF+gb8
vEL4gBnlCzdZaXZGrVuq3BYv9EHf17wNzi8frmVB81ZlkwNw6ObeKMzccK8xg+YDsZjEIvH5vIuP
XK6DQq0nyRO8V3waxPxjNuWTp+hBao1F/+N/XouoX6DvBoSmggSJGbsihbQYiibxIU0Etu1eUuwe
XlcZJFlWRKRvqeNYgpehmKMSyqpGQKU68cUjOJfbdy1xm8B5a99ns1PDSVyQMHcFhetp5qSP0BAe
N+GjutqNvs1pgfiFTwYam5DwR3vq+nN3QSpNNE5SH+Xp2s5FAYpj1Ey0//0CvArDHNClnicp6Wnq
p3CprNsdtKYicQ/1GDiO35/ChXfU1YjY5FYsw4hvdYSSXkRvyk3tTf+hhKZuc5rVOCiBxe4Ag8aX
6eV+4NumLWYUni3IfSBXgxXM5O+RxJGuiovUB9zMQcH9Y/TrI3G/COxGXWLrAJf0dv2k7kPUPva4
P9aSr4XL6eoHMFtHGdUYGMIs9SseVl+jaiROSMfMvT/OhWrK9TiZvCKUcyD3izz1C1sNntrehnSc
6OgwmtJdTtzUZ7HaqdlmJerC3XQ1OOYwVPW6UmQDg9MeP6tf0OT2WmrL74OFSvC2sqSd5Yw/T/eD
LtwViKnzwISIePB9F6cvrmI+FENoGDSpz1G8KCGN+hOXRuYFbQdziS7mvLYXYUic5WuA0oXS8/wc
n+3EYXMBSUZmW6KDE6JR1CZ+AnW+R9IMhYCrOJRbKyw4AWAspZz0l7n29hrydGzMIckr5VDkeZNb
8UjT1ygk3SfljLr7xHuvHlGK7loOkhyGXkWgj5RQkq0EuahsnqjadAyVCToicVUXKpoRvfGLk5Ar
uwMUuGGMlBqKIyRD9FMa4jC224FU9NjVyQB3xEzFjSArTdbb9z//4laeRcBwS+MCRFPp+nAS805R
yqJMfFQSGq6z9doUQsgjBCfNsPqDgoY1TL8hIB/1Fvi9YLbe/wHffm3MZQSN8/9+ALOlZZnPSALZ
E38km1bhASFtY9VM6a6Gw4BkUSjO/oI65eDqgJeiNeJGtansuRYKy83vinuPXvGVk+a5CfHFIQaf
vpTqEd2WP/iZgDpDHhW20ajgMKulB/F1LMiUQD3sK/7gN+TARXDMFis3bu2ud9UKnrkmHklWGbZW
pbxzwQO8H/LOMqrEmn0d6TYIHLQpqWhVFCLj2yrGjW+WmsmT88qvXdrJMtrnwPgCrYmX2fWstiiQ
c9MgJH4+bkp135bUpJGL+qAELjORvto+dprZwJ0IZkffx8ykwS4WYSsL+g8amOVWl14NGIz2YLO9
jeR5BLwhtauSM/u1pvvSCYA3FB7yeM/PT7fr38pFVdyPxEh8dPVhl9SqhV2mY2Aa+OQO2qmqmSRp
vqkqbk0da/4K7NLDmQOcykzIgYfVdeSkyoOSqjK+ksqHm3qQagANxulBScti5XJeygHQeIR5I7Jv
aJYxKXGhlaFSTTEOdNjBQM+6HR1i5K9o8+x4Wq61SxbvDyS1IhB9KAFBnOZ6ZBzyy7iFjovPp6A5
CYZLWrOBLFZzVkcX/YD4DSZ6Y7R2bS1UnaTLsMztGOhRHJCyTf1SNdXySVOOLb/XXWxQju6LwRsr
b2Whz3+RnUKI96KyjCweADJmCgelrIUomlJ/7FCDALLIDOqfIsDqtdmKb2iG6E8RsiHicKPd1Zbm
8rhJAeo3oGU9/RbGXSCv/KSF5Hp2EoTMrQboDDrU15+eLwUubjkOuVFkdDvo0AI60igvIlcrR4k3
or2Ql6HFc2lstZB7XnleCvPM3nwQtMTx8EJrHFpZ1+GpFkTQNKeZz9UwaiLv2ojunrzhtJ0kednQ
eEl4qvTaiZu1g3we2E1kVF9k2GHifGTTXFlIgSLqELlXzKE81XxmGxNAAsShXWpVfG7V6lvXHMDl
N8PUVdQaRyPegoUDmv0koJEXuYkBXbGHIX7VE5sPLKjw3V8vC9tQxnKZqzV4faHAcP11uLFRiJAK
md8ECZzEt2HdQRPjaJCVOAs9dSCY8OI25vKkCpDIdaCybFW9oFLmJ4fqhdumZm3Nrt3Pz8Lzr8oU
17Qcl2qCV/GYVddPWddUEeLl5jFy5d8zaeP5a3p4ogfVfCtMyfLh9bZ+ey/s+Ku4zEWTZUKtT0TM
/O4X3gFU3mfRR6Z5CqxZZD325EqHDe4RGl388FJz+wA/p4CpljOAOtTu88LJkxUk6cL+u/pF8xK4
SCi5SVYDPDszH03ymSVQ2B2fYtUPphB91cOqWMhiPEDVeOhTgtTJqguNYxJrdYF44wD65AbFVnOb
e9HLgDkHst7iTas4ziwZpysta9Ob9me6D2rz9f7K/sarMttvzk3+/R1MgpJ2oBxHBlbAHjIkMIqX
0BA2IeeKdffV/vBq+5AB0lqYO/+l/3k6rZVfbykGMlb8RXzmGq+zTiqFcv7uJuCs0CCsDni15MQb
dnmA4Ud4FMb2Kfx5f9wLUKyruKzyUDy2UJmIMe7WGmEgI8KRrraSAPYWni1t7webj4c735glGMCh
IE70CGPUtX0HFVjSPAXj6xB+rQJjlkpEl59TE6+XcapTOR8lDEt6TEGvQSUGzOBuX/d42pqV/ED+
6gFRPAZrFe3lk+u/eWQbK0oYIqmIsKNHYZOXZptb/JF/hXUT/QIyZ6I2B9mV3ClfRHWlXrN4OF9E
Zs4wLJ++TyZ8XV46qQKgdMQdBktcTY4Xz6y5lD3bz+H5x5xZVa9yshoC06lw+xnzqLipALIDFPC3
XA4r7bm3Q93qQ3zjldbiddcgD6hPpmgSGtWKHsDSfY15/u/HMMdV1gpJNAiYZ1Icu8gZ8K6BuRTn
ggafALezT21urS62vIr/C8lcgvOjF+Iy+M6SchCI20AXVX4HrlhYlRJhEuxZPxAQUzQgRbgrAGnP
RNIGecygdUYOUtKNdsyppzbOOlNvf9/fl8wZ/HccdB9lJNZ407NYGDQRgmlCt/WQp4GxJyNkwaR0
UOySIsvK277yKgM2ZblY2pxQrWU+TOLz/6IDUA8dSABTZSbZpmNKg7DUyKE7GD+lNRUm5nn0/ddR
KIYVC24XQM6Zg4BEIg0klPQOSTI6FfRtY6Wx+rpz0+Is1l6+tguX5uwyHpO5GODYlhqHeHADM2WO
fsvXq8Xb/Rlj1uDNqJi9nhe1kHGCQA6iig5maxyn2nhUm2bXGcWG0Kf70ZZmCJVgmKeiVYzNxux4
VBQNvDBHcqjkibfyNBwsaYA11P0o7FX096AgpqCjTgAqAlvWR2UobRKeB8JOyV2Z33A5eu9Wpfdw
bcnsMUlsVdftGqpi9wMzB+dNXOYMKQrURSUVU6amD0bnNWkN+PNTW6wNcPEzXoyP2c5KQgUxLzG+
fjDHlzWL5sWFd/HXmQQGqr5Z081fT6xR5uE++JB3dLom7LUYZX70w/YRMiA8s536Asbrg8JhsxqF
14twGQJcrS9W0AmLy/siCruJDOhP8VNID4rwCtcgqxHhw5XwTj5+1ZJ/f/YXY4H5j6NnJj2qTOLF
8TWO2YqnB7SLFVNS5hYSjXlbrKAGCH1xBfbatPbuB136jPBCmg9cFBkEFv8WZgEo0XVMD4L81YAA
kHQ5xOhOfxBk9pNH2xJAJJYTBkaYlsL8iR4GWXjoFP4hbJSHYTSe74dZ+oDAUQJzpIDty7MZD+Tj
ulGkJT1oo0urD00+QMRRBOSarj3TFr/aRSTm1Os7PBY5saBY4uYWvvMlWTkJFgMo4CWBAWvM6/s6
awx7aWiLBgFKPnX0wUMn3TbWmEFLx418EYTZQmrC8ZC6zOmhqJ0Ar6xwp2Xe1K284xaHgit17syC
p8biOaQOlu2U7zH5lcOXDyTNrAi3+f2pXxoK3m3ITeZcEEXw6+9FpzyYJWvooYoceTgagWXIUNp1
7kdhEUTfB/RlGGaL8mMtg8MbJwe+giZm0k29VU3CD2HM+dqcAjWw4Yec2KVaIwMMgHtvG60AO4AD
nLqBxXg+FpakjZlH5J5zmko1zBBiGHYnQU1PGToA4kdpDYexNAEXP5rFm1cCSq+CjG/Tdweh9KTJ
EdSVe3kpt4FqGlCws6fwjURV0xESdlVDDiFq1K2PfsmjiIqMAWHcrP3qpWplIhaHJMwGVOj0I/9n
prtEKz1vBUDgUwOWWF2j8HupyijsIcmafczSXYnm9r+hmCmvYJ43ENKSQ+1okES4v6CWxwHEEW+o
Oo8y3/WynZK+Far5uyXAg9apZkXFZBn9yvG7uDnQP/8nynxuXlRSKmkMp0RGlFrMbJ0WO2VMLKP9
mNT25Q/Gg2WAZhouFdxj15FqkDqLkevIoYkhsX2awlOf/Mlg4LsGXiEYoqj4X4dQ0eQbE8BfDgrx
xx6QfqC0VeO0mj4vPUUg3/1vHObml4Gy4cQJuVjaSo5SAGnAlVbJjVaNPlo0QnRFgGtgtPIBF1NP
9KZUAVy0+U5mbpYxDpV67JE8jUphRcljXwleWFhDB8kRaMZHwS8xhCVF3a4txcV1jncJ+DF45N2U
u+G8RQapRyKQEGKVwW8DTfc/WBwXEebNcLEMgSGRq6jG424I/H7YBTDy6tvX+zEWDyIN2HTUhGEZ
x+L4ohiibCrBE07PPB6yKZwpCY5Ru2S0hjWprKV0A06n/8ZipqruOzpCsIYcKJr5U96bg/wYhJ4m
V64IiYL7A1ucHqg0gZEmwM6TNWSL1CkewxEplB7yPLhm2VOeJyuai2zx+ft6w5/GmwcIF5x5TNah
DWrVNxWhh1A5GWggBxVAiDt30D840WnyV/mFwNAxeQsqh4ymUkumhKU52AWc6qm4Bp5Y+r7wQcFm
AOgGMApmp7dcM40DNP4OHZ85WXoSu9weDWrq6akfjJUEYukkhp6jBGkgCUACtiKYB8B+xzxyx2Sb
8yAFGccUOOD7c7h0pMwbG5APHgxD9vU6CkYRDPlID23D7QhJTSlNnKLiTdoJkKVB4iCl8OxVYIp2
P/DS4kFDB2yJWTMRpLPrndeotBFKAFkPfJ+9ZJizfqDb+yEWJ+siBHNcwvxBbTlQ2w88eEma/CIo
RwIAXFa20LhdY+6vBWN2XgpGiMApylyOcmlfHCogDKrYDeXh0MlrslRLR8rlx2OOLa4dhJoECEaL
ET4Kkw3kEBD4kGQPHmoAxhNxNc1cXIwg2ihIpXTU95icI4U7Dzj5wK2mcPDl4RsKcymr5lLkknwk
cm+wqgb2P9HTLDP5VjBKkwh1Y+djLv6U00YDhToqYamCNLT9lVZa/ZSONCaO0o+xW0zJZOVB1X+F
BhS3TK0O+HM0aBDfV1sKkFIi6AE2N/BZR44mw0qquDw2wHR4CC5IcHK4XouCPlAKBDLOmAT1IcEM
GxCf1yp5i0HAqgavGv/c+IYG4RTyI8p5By6gpjh5eVea/Jos9uKuUtCzhv8rXjcs4inlkgwvDopH
YB/E+1ibRicfQFa7v7GWkjec9/has2oQtJeuvxeBbVylC3iklbAv6u0gdSZl16xRYxfHAosgADcg
h4QL4DpKNNRZrWk4/iYgb6z2fH8Mi9OhzdAwkC8wjLmQf3HzE92gca3jryuGT8mDFlVmE63c/Isj
uIjB3F28zOVyFuPFXPfQ+w2g6m2W0P6y74+E7ar8fUVitsFUUdEfZ0uDU8MFkzLNb+bJHRPzXYcX
fRda4gRCnJnQZ2XDp8SCgYTi34+8dOYBRj/LJaAzjwr19TccxjEa1UTFBRWnI2jnLZpjWjZtuW7K
91zPH0QlM5z7MZfm7TLm/P9fzJsAwx1SNzLWHozNJx66GShd19BIvx9meWjArUGyA32Gb97hZZi4
rqsefJ9DJEt2oBO7JLIt8tmTARmktFrRzWE7Nd9TCMqgguvwW1Nq/jkX4TK+7+Qi7LDWwY7uHuCz
XO7gwqRyu1b1mveNcb4/vKWviEqyBMMasLgA5riOpw0ZDM8bFA3K/ClRweHiFIcja33bpY8IrAYP
WWo8vG6IYgU6p0racZgrZbQp2IV1ambGHj1zIB3X4BeLQ5pFPEEiAb/vJluaYjwlJ4keArA9UVNo
emhErEkNL47oIgiTtXAq+v+1JiJdyqFW01Ww4nAnabCCQLelduVZuTwiILqAepk3NnMt5SN4q2WE
NdjxlZn3pyEGDnBYqSavBWFWHskN2vMZgtAWlfEp8OJOsRW4gP3BgoPQzz9jYV7hhpTkTclh2zbA
jEce5Y5rfLG1gTCXUpdOYx1Wc0lJIVYByRs9rcGPX6kczkfaRZf+e6NCIeWfcbCFqzFUhlAq8bl0
pbY6sPCqaaVTvTgOJFgoWqGLgNPnemsqfaDkgTZvGgIfbeMnIdTO6FrevxgF4D3IDM7W0hIzH0JW
gp7CYRwK/zurjmGMZjQAo38w6RdBmCkp4qQN9ESnhxh0dWTf6Viut0OWkhH9vyAsq5cWcV9G80mt
C7vyIwn2UJcIV1bvYgyAuqD9Dc8KpInXc0ICGdd2CoBRGr1J7e9M8vroUMorM78WhUkXhFGPo6iP
cCgLx8yuAJ9N9KeuWzlVlqMYIAfB+RaHPxOl6vCCFQlJDrWSbcRoRxvDlRLPyD/uT/48uTc7Ba35
f+Iw6zjU41QrC5ocgN2C5IjFF9De60dTh+J8LP1MOt5aTbjWxsa8+PIWne6GpqiF/0UMv33QQMKB
e9L9gbEA2L/PAFSVAcma8x52NTSpjOsS3+KQTU+TLm4GSTS5epuALt/gvcLDvPKrmM7lVJmlJDv3
oy9t3FlLB0JDKJCjH3y9FGUI5JLUGABHKDw0YcrqqMWv90MsFvxmDc2ZVAQ8MUtKVikv1AZB16+Q
gbUS+cSTY3Dau9pJk2dpfGzBx8kSggfZmvbFwsNWRGsJ9QBU7tHkZm6jPuelpA1x+E35Dy43+9JU
kl3DW2hv/74/yIWlAndqEF1nnXFQBJjlOUVCNA5DmRxIr2xQ+pPb0k3oJluryC3HwUhgvsFD62ee
z4vMrpy4gpRClRx0mfMHuf7oem2bjeEux3N0ZWUurA2M6b9Y82+5iBXyeZnSrEkOWrNTYgejirqV
M2ohAboKwUyQWFJlzDUMp4N0m5XGTQdRNvJUJfREhwRcw3SlCLZw4YqoqPMC2FnzhciMKQXhus4h
7nLgo7dJa019ra25cE5dBWBGBHJiLQ1wdTpMHBJGpxRHL0y3+lOYRyBe1J5cePdX3vKIUFoGxxr9
AhbUWVSNIiTinKiE6hcnKk8g9p3vh1hcdMB7gJ6B/vmNnNNgTBo3QLcS2ZaVfRbNPjTA01+5FBfH
Ad1lKI7MaEKVOWyHmg9KjscBnw3pptPh8j7878kWrqj/Isy/4GI9T3xoBLBjx96JVBO9myZYYwgt
7piLCMzuRG1eSscJEVTxVAK+k1SfaKb+wbZEVwicQtD3UO1khqEQTcjDBPdFqu2Ln/9H2nX1Rs4j
218kQDm8UqGz7XaYGftFmGAr50BJv/4eeXG/r5vmbWLn7sMusAO4mlSxiqyqc87g7ESE4rwvcWmA
WYVJ61nPShjAXG6oQX1IcAZ5RwR9LYy2o8MlKywtgNzKIwZGayxAHjF7bUTuMjvbXLWINSdEp2co
VD0Zarz977340ixzMqe5z2lZl/kxDk9y9y7pqH+3ZIlEbSZevsO78d/1MTl1QgkqNYFZPqa5nRzD
UpXcvgfzx2gkD7lxn8/K/Zw4byXVTTTTw0Lw+uclvUvzzDU5UsYBgEyYb8P7JX8eKSULGebanw3g
GkKBNV5sAGbAAMns2rZhmQ0hbxjntQZrOojwwGyi6p6U70ujEXg9144K5j1UVDUND5rrw4uXshID
8JmvMxbLsDeqfZnvncy/7SO8A4z8DZQngH4o1DCfTrL0tI0WpHGYCOkZKxG2qkUmmM+Tx1ZnRetN
QdcH5J/M+m6h6m6XorzA37B/lsKq3GSWI0WyjdSalevoS0HdpQmcvwpGQIrjxoN3LMrR159FrjFE
2ICA9djbL3ZkewhHtG4EAYMbkNaKIOZmwVDEyvwps9SGUo8t0ySp9IoGzRApNUS4t/X8My8MXBTX
1yuYc9CXZsLe3JdqpQBeeuwU08PHD+WHRtm3xQgSWYGb8RaEVIQeDjA30H9ifKCQaGkVvZIfnbpq
wTGWyy7q37Ng23ieBlYSUGebIBf4MpYkLaoxJuGMOJTkE9HC10WF5Ikji7rePE/D6wXHEr0ONAqY
zF2PvV0ZuQaPxrzPJqMgpXDBJPjfn0xwWGuf3Yj1mn3taLlStX2kqjiZuIaM38A3YXeCUMZzgAsT
LDxj1nIz7lV8lULZ1226nceTGW3Az+Y6maiWyfMAbZ28sOFvePSxy9GSrFmMEbxhTRTg4bWWnW9v
GNcC6qT49kBLg0ad2TBVwpsZZMM4NBmR6pmUfzFcp4L75h8LzNO/qMfJ0D6fx93PLiv25fAh5y+R
lQsSNzehXhpiHldxZCWqXmIpGHYMo/0MmZOz8YI68zwGOvifRZoZvINzaY9x6HTQHNqu17h169Y5
jvZcWIKXD+/QgHkXeAPIsOGEMp/HzoZ5APFyflRDbQMGcQJ+pmDp30LAOm47AtcSxK8w7Y/zCQas
a0doiqq1BgUhWpO/Vc2Dg6pCAqoip7AEhnjbpmO0Aq8r9AtRqbk2FDt9CJjh9Ple7BJtB2fIhGmN
59aXRpiDgyiQ1WmPoBaZBqoGIJE2/2YZK24e/+EA0lOw0Y3DCAsURIc9epKd8S4bgrcId68ujDB5
U4sUyVQL7JWeQD1h+FgPqENFlAkiK8yVl+pjlHUJrEC5p/Ly0bbcyW4Ark5B23zby9Z9Z7OnjgSA
nj5Iv1B0uf74zayX8WAjPo8/zI/8qQRtzFYCM1X7XdRs4oVpfWXlwfgOWNHZEkguh44E5uAC1JuL
6S1lS/90UW0TCAFL57ksf44mSNtur457huDTwEpjbv0LC5ISUdC55VmBVBqi9TmBFqEjkHj3TPr+
31sCFlqF/60EcexzPpFiqanKvDgqxrGrSyjvnoELI5IIzcVzDYx2oVQPSnLFYAfWJ9rWoxOVxXHw
Q4iqtbZ3ex2iv7/++8Vjuy5HCfIdWIdsHYbqiLHraHy4bYLncpdLYM4QcFpTWRsFTMTfJ3rIflZA
HI6tO2jvaA24QqQEL/SAvREDkw68HEJG10tS0BIqIYNV4MzOZDF1cIN9u72iNUKyhwjjUwjSmIzB
ZYdJCmrXdlPUYkVZE0JjofFL80fy2raBbVXgaRcS9K9/74s9VEbRSwWmABHvekXFgptnXVSwF3YP
XRGfK7QIIjDvpqkpgUTmV1R+0CRQwkXw6XjnCRNH/xhmtrIdoQZUdDDcxe1GAgHknIxBWJxz0WAw
zw1BmbEWt0Hc8YV0oU8Mo5zBE3SUho1V7cNh8zctT0zh/GuC8fRCrpepA57q+LlZiTsP+zH6uO0Y
omUwrm6CBz2aZDiG0p0pePeTkzVt/n8mmFxh5nHotDZMYKeAk8BO6dX+b0ys0zGolINGhblXaUYa
28A0FhAQiJYAz7CVLNj6MGYl8m9b4oUGvBNRLkCmQOuTuSWkUQmY+whL9tRTYDKUEQ85AxPFTjvJ
0CWI+tMQms12aXrlbRlVUWOf+73+tc+OA9U51B4MC6HClN/wvcLs5e++Fxj5UMxG/+bL2e0jCVJ5
jokjZNeuXblttbi6CBrAPacXRphzKtkUKdiyi2MS0U0ENm46nhNbfajpX9yHMJv1z2rU60iUh2C+
mQsDkaj0VwQaKi9WJ7hy8y4OpgPoBkZVMGPMztXnmaErjREWRw1M72176uyWlLJEfEHq40Vx5Ii1
HQqeha8lsXJxrE7SPtciqURvSPxkP4/xSZiReCu6tMRcuoze7EobagNHWY3Avf0SNh96PgZ9B1mB
cXv7SPGGilYNnnV0BPAzzBxefyKKiW8dARbL+qhyiOl26kHzHmxwGYQkfzOF1Jy8M3Rpj1ncWIBT
TUnhEtoyHCHGN5GmrVy7BF9PD+lOwAcwUTxtqPOedVkQU3XfD8YPBxRsYEoSRC7uRqPCAfEvcNmi
CHG9djkc6aCmcXkc5D2NNbB9rowvB5DlhFTf3d5oji08DFa8Ekpq6A4z606MabaBXE2OUu2Y980s
m0SLioJIFIAsqysqT1+qXBAwWU6MtQsNgXXgy3ANAJ0tqxRmFFafaFGbHAFuccNvFZgGTDI5pFHv
57rxHS15UNJTLo1Ezt8mqCgPynelGvw+/tDKIbi9BZywgx+zFnpl0GaD//Z6u6E6Lw3GWCdHFQzV
ZWB0MTGlTdJU//21HnbWahJSBFI4c/8pDSOWS3VIgNdImwCom47oejL5wGPRLWBuIiWM9dMx9y3U
rkG/ggcSKnLs/U6SOorY0GOTB6jYL1lYgjvPUL3bu8c5OFdWmN0D321igU46OWpAPpdtECdBaeYC
L+UaAW/UOr0E1CPbxKG1tcrc0uTYt+XGgjBXLe3C5G++z4WR9ahcPiKKEs97yAYfQ2BDU3ABv8ek
0gRpgetsq//jtY9yDFtdzqRiqRULKxlVbZ/J/vsyu3abCYqLn6+DL9/+wgwTQpLZmNUlnJJjlMVu
puwz8z6BqE1tzC7t9Sdw8BIVSpwgM5F3TmdCF2TywqbzdPWux2O69Z3paKU/55lY9rbVtjjLRynr
dhVNMRsPIQhMz/pDLflhd7JFNzdeTII4KSB8IErG7CVznxpV2lSxoiXHvCKtdGh22ev4Xv/FFBlO
/T9W2JJlUanR2Ouwgiso7nZuluGN1evu7ePBXQvqFDYGUlbVPubQT4WCLvNqpdTcEA2eZXGjh7D/
rlvPf2HIkjFFjRoxxi9Wx7vwXmWypKEf0AI0ME79kNvRn7ZPIIgbFtLGiGZUsGukkds2eccSAe0f
m8yJWWKJ5t2AxSFluGbxc1L2ySDIFbwDAzQ9IFSoWxqA+lyvy+gnikJ8kh7R/CF9ceqsX5W1iYLb
K9F5wRJ4JWQA1OFQKGWWoqR5rUYFzIByeTMepS24Fkov3NUPlUs3ZUoiYhEFrFE5hOChE+2/vnxf
mV9fRt/YRg+t26mE7qxN6eL0uNku876VpHTTTb4b3wW/lRPXL38qU/kc5yEOEytOj0mJu1D3K9Y2
tw3whsS0SwvMAZQmsKuqITZDM7MN+nGBOfVklJ9zFcJaUDG0031rnPXRs6yKlCKAO6uL83k7uDDP
siiHNItKfcAC1bP1A+Jnw0K6N4xfgoz8fvwZ/uh/TncNtKbOKPndXjnfCyCwidExtH7Z6nWkt6Oc
5hU4XhrIY+d5WXuxpRiCY/PJ+MdGZzziERAcaGV/UYcww7JBwm7TIxhPjPQtBOmoZULffCBgHOoS
olgWQUOwnKFvmj/qdIsepJmNARCeURx7s7DpwYtSlz+IOWROMYVdFAHRbMWrMpTjT4o7qZarh6g9
TYJkzl/+Sl2Bk6as4FzmSMdxIcdDCffqZrcOM2+BHHkW/ohtkg0n7VT+mlTQzI+BOoLp6qQ8ynMQ
KQ8VKjYgTLz9xbkrv/gtzLkHea0UVSa+uGl61vKbSgmZq21lEpAUCpyLh3UB6hEiquj4aus18Hrd
uYb+rEGBsg/lc5nawOz0JFNOUrMPZwuCtpD56z3Lea4Tf6q3MxhpVTqKeLW4C774Ecx9zawTdAMU
QMrxgqeHEVHLXbpTRBJILT/3H87kKW8pmQF4eO6eRdg/XsK43AHGz2LMv+iFBvD/HEGf13xDy8rt
RNyna3T6crpQPcddG5QimHu+3mYnaedmWrDCdpfj4quq+67c0+KXrB3H8SdGO/4iQwGHgllTa62O
sFSrxlKXTmngs2JysUnQmcTUZ1Kh7iOaTOC1JkFfqoEpF0VbPAu065VFaR1KGMFLj2U2umX82CiW
u3bzwgTKbiNAHIjSeCQ+3j4ivLe4htkpXGLQBkFhk/HbQstSq4gBd4XOcNAsUGXOg7D9Q1uiHLPU
OTnLi1Iu+1RwVWap/v6TB3CTweAz7mnohlwvV5HjWsupmh4d9XcKDuZEq3wDVNa0Aptm5LWxjlmu
mfQRmJCXhZhJt8UbS1CJ4N0/4EX//AjGm6awTNLOAIGAbH3HxJ1LQVMAyOcuFckU8NwWLoQxNUyK
Kl+0SLSpMOxBjTKs1rMhlfQTPHfR6Ca/IY03C94HvDyHlgKgICvl6xduTmUyC2lZTDx1EuO9qlvq
xlJqCUIrpzIFml8VcurgXwKbCRNpuowuBXIK3Mbw1ekcN772s4qPg00GUTOYF9QuTTFxBQNw6NNC
/elI3eqbcsyfakyNisL3+nvZuHJphDl9ehUvWUZhxFK9t4GSGgKK0DckauoCFRufb5867u7Z6AqD
ekm10OS+dn4rrezUjmAttOTdrK/tZzKdIbgFho4RZM4CN+dFZgviEStaC0edfQ1ZdpKuM0IImlRL
3LIJT06ef4RtKEr+vE8FWQEHwL0197PKWLMZRU4mg2+k19qtoYxeURyWfjM0rhIf8vkYNSVJzDvV
+ZYapKVBLpvbbnTj5TlSRDNLvGMAhQP0dVehA5lt7k4VlVuwX4HzTKuznW31qZ9EnSI4bLyDjUOG
CVobsVtnp9bKatHmetLT4zKGmziXIHaMcf248xwo2fflvmvGc2rVgkTP+6AA+0CmHmxgeNMw/gMq
HIA/0AQ5xlDxA9uDVWeeMNXyNvDSyPrvl49OpdIVihn649Ke6+WbHi+CQ6fy3OXSApMDwgUFG6PC
5sXOPSQ5vRBAfaOo9jJIJUprIUW0PquLQdrHq1LNScKNNTNI2mSbuugpIG46wSvfp3mCMU7rLqV+
lC+Brm2gcFUq7bZXA0vI+S361UzSyOZWAnh6/eTZca78aALbc/6W5G6fiUIf/ztDOQt8ohhl/5SR
uPgEIIkwsspBkgQTAOaVwCiPkmKuBLejEfdDY1geXRPcAgBouP7QC/gTxiyElbiFEBcEGqTs4bYF
7jouLDAfWuqUZZp6bFmlYFCVmq4dH6tSNJ7EtwINLlRi0Ps2mHUMkZ4XQ4dTYU2WN6L1s9awpnlz
ey282A0i9X+sMGspkrCJQT4ArqPlpIaG59B3NP3GFurDqlfKkYDbnndFgUiDBqVRvCmB07n+OBWd
IbvogCskKe9Qzyum7DSAZROTepHgOHK3b2VvV8E1gejBLCxpw6zswuk/VJQzbgwOfVHB93x7+7jr
ubDCrAdLXSprZXaNwYGfD/PZHtcu6n7pRO99XmheS4yyjIFfDJWv5/ji8Fhm1vZWiA+VmwnCSeU2
hmvkPwDVqPXMV0YfFdLba+NGhguLq+tcWExKK5LiBAepq0YvVNVgdhoIRI3Rturj720oarVwXdHA
ZBmGJzEC8eWLVVnRZAtWmJVQkJvi1thOZrcrywxqJjnkdCj8aZNPqeixwnWVC8PMR4zBhDklJfK8
uULMh5OqvwNoJfAUrhGwROs6SEPAU6gyu4mhuXAJwZYbOhBxGD4yVFE6U3AT434yMIehh4voBwmL
ayNRGHfAiiFmoAFKoEC3m6CfsSCrVBsnGwSXZoWzJMjprCAHlFVXfPO1Nb0Mx66XEAchZUwgT7gF
X6WDl9aIjnhO4sqNT/K+IP6Q5xvL9K3m8baDcg4fJkUxwo2V4gXNFt/iSJMUI8+h8Sih/K5F9Y8m
bty6opYbRpXgksI1hmIrEFgoWsv2ej4vToM1tFOeSaB8ofJcelObj27VF5pngzjNx4VURNzEtWdj
PHkl/UC3fN38C3tJZhvUoD0oECYNANdR2Rdz58qQVVST+PftjeR+SCjM4FPiUg1xyWtbRWOrtYzD
h3Y50ANRPqGsBHC8p9ehSGFYZIoJKt1cpbEE6pyjEqICkAxEmVIIbInwKrzCLDwTsWSl1AXzLHOm
aZTUM9oLwNaajwkBg7iXPWc7mYT31bF2x8DYS261kwRPBs75u7LKbCSuBalUyOtNyo1di7xbm8y7
/anWM8W87PSVdgiXAmBdnc9L6IVbSPk8FoMFnGZLR9DPgNkeqPzX2zY4qQYpDejgVWYbsZh5Dcc0
Kq3aAHJSb+KJgAXkIEeZv1S+1il+lRSvoI7qpY/bRnmOgckQHZQPQMyj73ztgzPN06rSbNxDgcvK
2rccdXxJ9H04KQbNLSDQUKUBYIIdxi3M1kp7PKCOfdS5maMGcvRo7GMLWj4vQvZbnjNg4hfBAsxH
GkYXrldUzIMpyQuMVeU3CMMFyZsGYVKaFi4G+v5i84ACwsT8ysP6heWtrlsZ9CJYV1pB+DaU5A2G
sAq3bmeRhjB3VRemmMeatOR449Q4wAmGAuT+jdLH2b5vUSdpalFi5jk7gCcItqhqoXnBVPOGsR7y
gmJZTvQ4mpj0rHRBVubVKZG6VrZPG+Uf4JyuP1Ka0diiGnIIUMQkchrceWfM08xulksk6ZZNUvwx
UPx25L/AxK5ci3jK6zbAvazDa5KZ0SgFeLjWSPcKYRk86W97BS+FQMsLAR3Op2hfipIWjVNU1MCL
NefP+TCRqqr2Ser4iagNzju8l5aYaDvGkHBJTdDORH1bu0oC/bk0nFTXNnJZEABFppgQqy12OlUV
eEia+KMuPsb2zdYFQ038fUMgx9FFcd5kDm5rFk4O8U74hJ66UJl2MSBbVhFUAgXpgr8WDI2tL2Ig
fln/bup8aWushU7+WG1zXF4EhWn+Uv61wCzF1uqo0+FpR3t2f2FmKDz8DboFE0n/mmAutuEyNEO0
0ieF6mtck3b8CYGZ244s2icm5oBKpYzBZQjugHqnB4bjO9vbBnhBDQR1K0k5NLa/tA3Meo6dOQHb
B1Ql2qEmYXPKwh21z39u2+EFtEs7zOdotWxIsxJ2RggJgF9VSkUy4TwLIMVGgcVBdRRh7Tqe2aHh
VNYE5qxW8TAPM2vfbq/gE7fMXkAuDTAXOKemkhpmK61CTjqt81W/qlw06KKttTzR5GMpdyna78Xi
07F26+89OJoXt8nf5sIh6T6NdrUHfmFJRADC8xEQTwM2ivsexryYhc+z1Ledjd9lQQs+k96n6Cwc
xuVuLjiuVxModrOy9rTRJmu0HOS+ckbXVcFcseC88hrOuHn9a4JZRhiphVNJEXDDRbqN1NOcUtec
PEzq34cpps+1UCYKhh6n5rmHMFvzlFWeMVubSsk8LX40kkNbi+ZaeLemdaYFboUpADy2rn1q1uox
Gwf8psiqTqr5FM9/lLQ5qKV212r6DoItojF13nkEccc6JYzsj7rptcVcXtQRhI7gi6geFKUJauvP
sFaki4NZvNx2aN78mb4Ow+O0aBAQZR92dbhUVa2CPcs+mfvyKG/tk+b1gXEYt6pnnDO38M2n5NTf
L79AU+jppHZnT8JYT+/qXhFYG5mYIow6r/9++aPY/vskFYoZZfhRkHl3az3d4trtjo6+TWR7k82d
14OEUh9O06y7dpKcy256sHv7OyZ9g9v7I/wpTMxCZ6QPOx0pRLovttI2uyv2YaB8D7fgnTymm2GX
PN22yMtZ+OoAZALVDrZkxqAeZrU6rTlrAJo1pkSdvo81aMMF1QOeV1+aYfJWAU9XpRhbPI1PauMm
lY8knG0Rn3qBJV5XWkdzA9TSqNvhnrTGrotHm9Lqo5Za6GEOjf7kGO0fJ+oPem70ZEmebd3LMr/E
WEPYWp7SmoLcxguMeNrjIYIXnYKscG28G6RCbcDxe8ygPrdA27iPg1W68fZH451YjGZjlAGDkChR
MrsJzV3NaFLM9CFUQLMUIsOWXQJMC4hEPeq/YwhH/oVB9GtB3A1PAfLselkYOej7ycSexjt7ZyQB
5EnPpaiMwN27CyPM3ikqjUDUrGNqEL2aETSEjfOm2oITxssqgBr+sxLGO5Z4xAC2aSTHgAg+/Sc1
A5usL/80E0eHurOyev3Ts597BckO2iatMaGme/1Rfu/O5cNyUH5oQbrTXbwWH8CGsFGmlz7Z26LR
E239ILd+C5PZHLnFY8fBb3FiLzrEf2LX+GEEmJpCJzz3w712VAIktjKgx7g/TBvMFGUP+qF4nfzq
Pvxd3Pd3WZCR6cXBsIF325m4t5rLjVqDxcUJHeNFDuMI3oTw5oMVFvHAj8Bq588Q+EbRe1+/Oj2x
4dDuvEt2k3RH//QQ4HXlrSV4FHBP0oU7MC9SS53VZFkdu0CJKv+WeOkuFoCKeBH239Uiz16vVpLr
PoYKFdzaG05m0J4E23nbo9GDu/77iZFXsiHhU8u+H7m3P9Xt7QFe4Ppvl3pIK2P9UrhV/q68xZU9
kfLX7VNvsLNLjpSFuODh55vmQS721NwqtqCFKNqh9d8v/E0yl4Hm6ziyNO5xRkmniFQjRPv0JaqE
MTo46z7lZNTACwr1hD8Z2HtQ37j9RXiNbxCu/28AQ6y6XoyCtBeNNkx5YXWnuh8YtH1NvexO9Z+j
A31JGvIOjkY1yB7Uw4zX9Cb7Mb7kWxFqV7SnTIBJ5VDXM4yEHBf7VE24pcWiy/nqt/93CMPl4Xqh
iyJHbTMgHeiYt9ZI5inf+g06mPcSJdZ9ubm9ryI3ZAIBhZqa1uZI3OUxmL4Pgn4Gt3tz8dXY4oNm
xl0brYvp/8x3kjs9ZZsclaiZqG79hMddsm3rO1qdZtFVgVubv7TMhAc1bqtZabCwitSeg/86piOJ
tuprt2t2dOPcAcpGIRgn8NN1v258vc9R8oszp48xoKEh3HQBN7JNqiToDDJ65fyh2U/xIHAWkTXm
ftJYkySB8Dk5th5Qmz/GbbaLXMWN/f+Xk7DTDlMs6VOiroFE8pq4DjIt9xtTkC+4a4F6CDBAaPQB
RnHt97k1ODUKb1gLUne8xzSZ5seTW3yfDyLaNL5bXthinKONy9iMUuybLGESZVKJs6hkmqzN6GBc
pp0hkvJDqUicF+dksDAInW9M29jYZgEZ+Ew0AM6NKRe/hsk29qTG/WwjFVjJmLrLZD3qtSactl7/
yhfPvLDC+IqlzzSUV88MT7m3BNZWDrSjfcR1IwnGQARo52aGC2tM7rFnbTJRLUb2T0gBzMfOol5t
/c2l9sIIk34qminOJK9nvFT8uXmZC0ng+aJPw2SdQTf6pnBgwSnfCnqoZNHEBf/ZdrEGJqEAhRQb
dIAFSfuWDrofprs5HYIi8zFLktC9Eo9eBckHGxXD26dadOCYRFPlZip3q0MUH8m+2NS+cpBedFR+
drft/B+n7XPGcR2vZWNim0zt5EQDplHVDPy/5WCYqpsM2ZC49VSUimfLFSTZzTSbKYH4Mz2nig1B
4WaxFkjNVFq9HVSlTDZhWZhAw/YJ0qFTaiIqtXXBX0/Iv7+TOSHxiC4vCiaIQGGgT7iPtzXxI/Vh
ooId4V6N8ZpcFUsAF2JbTqayqKa24onaLHSBsCHhHIS08UbpXbD13EN/YYkJdPKYaHY0R5jW7nI3
NQGbcU6p9Dw99kAyvugQqDAR0SC2pSlPt01z1wiRbUPHUx1kqYxfG52TS6VWQLJRLUiSagoZbcc3
Q22P7yy6r3O/3IUxxpW1Ra7GYQJqJU6Wt5lG2s4qp7W9FstuMwIqNUPfLLDnVlQQ5p4h6OVC2xZt
bCDwr5MW1E9bIy4wJtyHvxxURxN6P6vHiAZtdJ9imghDKbe3lbvSC4PrD7q4X+SGIoXxCINzRzdg
O8a80t0ENpxYQRfJMLx42d82uMbQL4fCBswCwz7AWbHfcWmg/IHRHhzej1Qr97PSfTMV4IFuW+Gm
C+iqajo4jldSvutlVQmE9eypS4+BBU29aQPNq1QnkYjHkNuJxbDG+sGAtIfI97UdinnB2aqwmhKM
BguQi+rvKtnMUk6U9gHAVFI1GKUVzaR+4uTYTQSjKfwDwFe04JjlJUNcjRBMWRF803Hemvt4Q0/R
G320KBnOxdncIQv/UiWyHOpteZ6DCuXf4akZSPuC0vtG9JrihuTLH8TsQ09TO4vWHzS7VuD4mW+5
1aY9pEH2ogfZvfaanhdhqlvj561dYJJpnM8aDUMYlbH+9OFX6LW+tFlc5fi7eBA9bHgedblCJv5Y
YLqxWulzy8vgHeAyUvq3ffZTIPDWepjDv3S6kSQUJtBsunOg0nzndO4RldaD+tA+NtvaHbYIQoGy
D1+jXbsfdvL32z+B788XjsWGgwLKseaAn5DvDE/fZPuetCTEq1f0BOCF84vtZB9yYauGRebAEGh8
2v5c13vwYEMw7NvtBfGizaUZJl9hsHCB2hnCGwrlMtFc0bipJnAL9i4yRktrmyXWod0328Gf0IQJ
3fpV3xPrrrrTd5G/7KeN9mS4NJi9ZJOXRPfLX2mw3M3edBcf6Xf8714l2a94W7qG4GbAw3hhyPCf
SMHCXNIljVHDxO+by28tBv9OulvHJMkhueQmd6UnW79C52DimXJ747n30EvDTIiausgswKOFEOVS
Vyapax10YnvFTiW24ODwctilKSb4LOXYFEW9+pJv7NoHlAX8teIpWJDIlZhoE+m9Bq0lWDlNfx6y
3UQ6MvojfOodMhs7574Q1DpEq2ICzqj0c5PEsNd7pu8Eg7euS6QKITqGTMjR5dpOnBFGFoVId8s+
g43b+/Y50HojqrHDSgZ4f7AMoJEB30RVugZdulvtVd/0jG/1vbwbRnc8lXfTtwrhe/jzExIwt38B
d40Ada5tWYwtaYx7OEsip9aCHO20Z2Binemt016sQVBu4AYC0KcAXghYLJhUrm8CM4BOUVj0GDw3
SFMOLuTZUsdbIleoKM1PtgAIAEKPGwdGKq9NVWCSLAsNKAHtyQL7vR1QIF/s5NukKMFoqy5asGQA
9sIadPAMATx3MoqfBRhIbu8rt8kKwB7QmwDQQap1fSxc3B1TuTCnNMSSld6l9Z/IDJraH6Eq8SOR
31pQKZnLRJy08AvjuGh70Vwkj0YBQpaY4cYdT1m5rK7tI7jntjGt0+m17g7Zb32eiA6uyJJu6UeR
BhRSpHSnTPvJ+SNYOvdrg3tsBQ5i1pRlfJbt2NDrGFPkqj0SxNWpek1AmQAskqRvq0EO+mKDJvQK
7se10e31s9w3ZJlrsqqjiLS01qz85Yhh4gC6YOBvBsXG9UaUUFAz6nzFomWlTfJWehoq5ynpoafn
AFLpp3kaE4rpb1BsZa+CrVhT6C3jTIrN+rptpRqICwiReXGrPOva6xgdgXHZLal+1w1gTCsiv/qI
/0JFQMesLzq4mDc3QLJ5vWxUOaKqH4DLgfRLb58S+0jr+0nE1sjb3BXAYq9cuDhxjJeXVdKavekg
u7TjIUrKvVoPWFnz3MQqXkv9z6VVfoAg7vftfeV52KVZpngQdgvwRQvMqpsewISoLnwpLEloNad+
HgRHmZfbMLQPT3ZAV4tp+uudnE1NqvsFO5nVHxATrIC3FSpH8fIZeI9AtbqeWZV92nZ6HscSCl7w
jMittFfc+vSq9LLUnwewA1WKIOxzK/YgZEevHfVf0PcxYVJWm+o/0JzaQGe0+xk1IP9vOlK2Z2c7
5FJQx+gyATUtO+ggJNtGReG2X3y7tn/WsSxonnG3GEgaEK9A9QCTItdbPEhyrksxvqemt0RSXjIN
iFxLhL/jXrvA5mOgEARiRLyvr83QOa3VzJZwJsDrou2GPiNyZgEXOXpj6oN0Ra/dpHTR+7ntrtzl
gW9lZdPFnPpnr/oiF4TLYhRxn0IFb7RXvQVjMj0aCtyUuzowThiQFIIfYeL+enWq0qu5Vg+YTk+S
6mCXsuZmWhf7Tiinu35R+wD1T+0w1/i/KvtVo415GFBtF9SiePx6mL7CpO06uoc5eeYu2Ldj6kio
OB7H+SHKvDahBKqJRDO2luVXi29I2glCUc3SeVEZv6r6NtRPEooQ1apl3Ufb/37zL38O4+nQxjZa
AG4wamql2wGkL8v0Ukoi3+IFQvBgAsIOtgZg5plADynhktIGWaboLN9y3uapPVQWwMEmSBy76M5S
G9JUIhblL7cdAGJRC1vVKIAdQd2P2WvHBpOhYjf2ndRszT7ZSg2qfo/5/FhBK9DZ4BiV6UeouS0k
BN91EFiKFI6+vKHYX8Bsb6NMU67NrX0X52+VFXTdsMOllkhGYKEXR8+LcTcs7zXQd0W1mxIB+vQT
v36ZYGEeCG1MWgPdjnsle3+1h3yUKshy3KmJSrRWDYZieQJbgt/nT6l2r4YnNfKj9HdffBjac0p3
8+8l6iCO53Xpq5zM7lQTRYMaqYqbKe2Iov7pX4unSUSw8SXgfv5QwFSMFQqD4WrmdA66FI1R09l3
ofPDsEhUhN7YFp4NDVEDLXQbokJOeih6N37QnBLMRNt58dqeeopoz9Zg+mXLACwB9Tp4MTBaex0n
xkgpkpoq9h1dFmKV+7z6fvvEfYlEn2tV8ZdBt+7YNks6ABhfVZudYd/19gYdPWcr9WeomKZA6DTn
GgXUpjskIiloNsiyRhlHpEPSNWGp23dO+Ww4v6gZkl4LBCtb9+bL3lkmKJ1xtwJbBZOo4CVjbVeS
fRfJaeMBVrAQvdCbwGyrl7IPLXeMJwxAOZpKLGtKt3YH9l05HeyzaUkmUWpHhKhZl/XlF8H/US/G
HfeLjlOnNmWh9PiavXSCeHP4IBmH3HG14vH20tkbyrq9wLRAMAjF3JV379pruh463k2G7c2gFQFy
HE/NDkO3LR0SLRGJ6fNtc7yveWmOvXQp1Rx2rWbf2RjUVX/WyclIRABe0ZKYI4mpoHpYZiwpHdy+
qIhdB0qrEfDMWZhfEKRn9qH9uX94aK+wHUDi2Kq0rfZ5NuiVcwddbxBvPWsDaL6kHwMGVW/v3JeX
H2tp3dqL24ZOa6PKytK569T6e248JpC2L1t904WBRbtD5RCr+dkNZLG8XhLcdLhhTgFtMsIx9HLQ
b7s2rlRa5wxJ49ypG33ZZNlDbj2W4eBq6j36x6Rudsbw2Dv7WnuWIi9NX7QM73FByuft9RrgQEaJ
Rx8Aj9c/Qp/Befk/nF3ZjuNIkvwiAgzefA2SOlNSXqo8Xoiqyired/D8+jXm7M5IIa4C00B3AzMJ
yBmXh4e7uVmDotixg6Ifa6G6p+fUqgOnsQQFm6XTB9prtLbPmlCazVnKCyVi8STZR1/JXT14GDO8
tuItiZ6s/zZbOy/rf0zdQPzymMWD3QX+MZN3DfhnNc0xG0u0frdnYkZJg3fmW3YVLuV66goUSkcp
xuaJ0pdKd/PU0dt30kBGPToE/Ta1KIm2ffZpSnNPDWLLDejzC8yytDEf7m/k21WE6ON3HAm3BhEU
ztemvZky9Ajax7SUPwpSvUux2lLJBC2P2ohyfTfJfdzIcKHo2wIx7rey7fXAQZwfMa0nWElQLjKF
lvV6Mje6iY0DgrMxXcl4HXj3R3jr5GATrz2wMKJXG9IK1zb7BGRcA4v9I0P+I2CrVgmdXpApXR7Y
hRHuum+YMsqRFfrHJv0bx8/2Ks/puJ6MbT39llTZzcHodH9YC3sIGWfbBqMT8i541l4PC3QxI7Av
8N2h+hwr/kcBSqU6ALNp+JXmD40kcHhLszivmqIjmQ+Xw+2Tbs41WSS2jzK478ZpV23lKhZg0xdn
8dII51Qb1ZysWg3to6a3HlEfinTTmDZVmAJ+1qfBfjP8r1Eqf9yfyYVICpLVuC8MZHLQPMFXKHLc
x00y4Qz0+bFQ4p2Pfla1i2i9bVvwE5urPuzW9cykYQku4IWnxbVpblrtrGC2JdX2sU4KOiTnJyQA
yGZww5b68Tp3rS8bJHFWtzKR19NF1vnE2XwcZ1KhuUqNcfN+CMTeCO3Deb5J3iJT+QcwneagKpt8
wm2GMqbsqEFwbiYRZ/I3CfZ1QAXZG4LS8dxFjJuaO5SGXrI6ynF5sIg+v4YOAe/ub9MxXGsuMkBg
tNtIXkA/J4r/6UTOun52x73t9mDcHTfIL6/u74Gl03T5Pdz5jatM7YL5e4yz3msebrOZzqfP8FT5
0ArBzXlTZp3nHd1qJvhGwOmDOPf67AZR0xaGxXCYrN7zIzyIIn1dye+9b6/qOgRd+MqHzAMenU7t
03gY6aBCoQW03RlkrcfIldsvuV6Z6LXugt9FszYjQa5o3nc364OjiIcUMeY28usvRGt0EhjhNGNK
jcdQCgMIXATP9+f89lrHLICSf+bp+FYuvLZRkJQ1/YjLwAbvc4PWl3h4BmcOrfC2VQTu66ZB8HvK
AduBChbyUjqfOkDHVGEFgY6D1iBjQ7Z4EQY9WhOsgjZKTmNg0VTpJCfrSBqoBNEHy1gX5fQUDonX
WCbVrNcATJT3Z2Dh8kWlBuJ2po18pKpxs6ylILg0Ix/Xoboy9L3f+Q5RtlHDBKMX2eHuilapm6mS
EUBJrXZoonxjh8pOw9MtFmQKRIbmY3YRFUd1qJO4hqFx8HQbZN7rMHREgsSLe/Ni1rhwMCJFVtoN
7lqjS35aYRLRgTXn+yuzeBVdLA1f0NDwZEmmEiOZfMfvHVtbB9g3599m7AbtI8h879u76aT53p9I
m9o4EzNTDhfS62Ysp2TM/CNQzy+yY9PwdXAVp6GvqPMyqlFzDQ5U+mDujt3x5eu+9aWTiHYTnEZw
y8Mxcd441QYtqHQYN/UQJFn9qo2gRvcmNwoNO0GVcimQuLTFeVrWjETqshzhWL82tc8qe6pEYohL
zhzh3txpDAd2Q0QQNT70fxiGEw4vYPK0Y0LbYe+rWwKonmjl5t3Ge8q52RbvMSTJAJm73vJGlZOw
nBr/OGYyxE5Kx0xNF6p7f4wo92pLeVD633UveBEJjPJcnixiUWmMpX9sx5ySKtwY9r5GEaG0c9QP
0oyOpu2ESigKOhftQtkCJQ0DFzdPXeXjSBRJXfvH0tV2rMQBR0XR8Ynb7HTR+3Jxo1zY4i7JVssB
qACc9wgdtDJBv+dXJWqGXDzl4K3993g4B5yBEx1EXBiPDuKvbKdsa09T6TB+gmcynrwi0AUefyFv
gGffhUXOFasqM+1CgUXDH04dO2ixSWXw/0bDISieS+SU5X1ikIehz1a1ULN+IZE8mwcBEuh6IQfJ
V42LzCinMYN5K45jQGW9MftVkp9q8GSXLyTb2EylskrTZJeMqpv/gxv/wvr3clxcD9MUp2NfMv/Y
S4RWMrieB3MDGH12AHOA4M5buiXAT4N/IK+EOGv++4WtuNbyhAR49qWhG5tuuL7vMhdPAtgMdNSB
wF7N3w8jHIHe6nBjEaI5x2SNO0Q6IIdot+86b3hnBVgOiMDoQuIHyzf/NMo+mBI+YGj6yrbKjGD3
oIeyyNbI8ibSZphc0KA7WvXOLJQUnSj4BN+psYrBdli9taQWTO0N7GL+hsvP4DaxLINIxujxGUmr
UvREt8bLBAI0b1zp68GtCscvEDhLyEC7gyTYQ0vOHU2WaISakTSI5K7XtbGiYEBXP/xtvGHJh400
v9rQMoWuLgFeWNh1Nd9HvH83UQafNazw3uYfh3Fo5jE4ouAiZMMBq/a507aVDd0EwynyB8YiR0ZD
SC0nXolajKxtcxGuZ3HEIGNDaROhOPJg1yPOyzGWpQnOHugih8Qru1yXxt6vXEUBhaDgZlnyukgo
/NsYF4dYStf2OpmNTee+p0F9YIGoK2HRCV4a4eINK52gDiDBtSPc8Gt0eimfqdoea/IW+ZlD+mCT
haUMLOa0gmRtPogg54tuEJtnFg8wEfXwl7bfqk0aZqYPsuDESUEyH1QuWO9o0SPhlu1Zt2rTX1Z5
yCN7o0QrU/rx33uPC/v8/R0jD0HM1PCPUu2lDR6bEAGpnFFelXr3AuUMGokAOotnFhxxODpAK4Fv
gFvYUY5jqVNsnJveWGfJUVd+TzXoSPdyka59DbTqnekmqUPYryqIPZYkB8MWZq6XMg6IcRE6gMUW
GQDuwlWYzEp5yCS4TUAkR/QPbq1qoiMwTAErnWLoIEmXUuiTHotC1MDxDfTjzjJqAmBzACID4AQe
rqVYfdXAp0tHEOn+nFbDqqAS0i1YgMqxj8na2kaelHlKv8qdaiN6tyxFGxZCDSSwgRWaJQCuD3LY
9k2dKJo0b3sjTVwIqWXac+clJzsBktNXBI/4/8fgNyACXOwan98ZfDNLk1SRjo0pO6ySwHdL2/HQ
obhk+Wuz/CvbvaMKT9fCImOc/zHLvQJJRrQSqycdi/RlII9KCwIC04KOBSWpsZJAFntsG4g7RKLg
avaEN+sLFnY0XBIbUhbcnU/CKFSnssWdr0BiB216PQWhErPomFC2bzWFGiJ1mXnD3ppEF4RNkD3E
FXG9phGO2mDVMDlKFbVVJwaiRw10aFSH2/s+Y+EaAN+dAZEMCJ4AY8dZYkXbG7GES7crrK2FLIUV
7bPM2qCD3CHqm9kLyxQLMQ4s2jZBYwlShLxWUhkPDXTYFbhpCWUQFJbG3gt9OqC3w8qcyX9SSOeg
08T7Bs6btWP2UDdCBgdRtRsr73nwogRnVRQBLF0fFhB3yEKbmAzd4s9RoKN1N4+lY5eGH9jVeo5/
H2IVjgtvPpIDS9Wug2atZL0HBJZgl80BBr/il9a5ddBJELRNG0pH058y2jQ57fUjmPuqTi8gXOL+
g1WfRVlQLwEAha/yR2mt9FZVwtqwisMY2zpDC4YaIcxIMpoCSY+svCgPvxA7g1YFrV6oLMwJM+7p
lbNWalv0mgDvMUZgNG/d/AQWvMI/5SDOLlqbWg3yZqGbN8VeqU55ti8GwRW5uN1n1dKZxR0CdNw0
qwmIHqQol9ALtrYqtjKryDVRMsZprtUvBSWj+xO9EPhYM+EoKhyzCB0v8dwYk5QOyPgcy8SQXRsA
ZzRuktztzP+ePRPBM+53QDeA6QTtNA8OYYPsB2hWgi3kKhzs5Y0UysO2CxNgVdLiENgSSFTSQt/1
RQhOXAL19PujXZzdmSgKbwgccT4dKo1oXWpDWTr62Lk2WkLAbpTn+xZdGDH7CNO3++YWbyJYQ7Os
MnfcWdyVMNlgsPczrGaT7f0YOhV/NcPRmX4CZs3UE6C3qCyqNi4d1Eubs3u7eAEm4BBtVQKbWQ0u
PRC+e203i9CLNBKX5hLUdvBDCMCxotzY+rrrmKTb0rE2/I+8KlZlqsVuPUHFuIkdjQWCku2SPRTD
UXnH2xOXHfceKBKitFmCtWtNB7Ksa+nUrEmrOHL1OmSb+wu35AkubXGuNoki2S/mfdIPE40ApCYi
d7p0gV5a4M55lTMzZ+UoHX+EDC0ZThNJnhSLUChLVxnAErgtkOBEpo7LOhoAUJPMRuhlgOVhsDbB
8GpB+rFKKHjycIF4InGfxWEBhQZaTLRYo+Zwvfl09Jc2M2jhCPVuN5Zsh/ndMVXltRyu7i/RkuNC
QR2YZqQ5IHHDbb+qJaWSZwjySv1Hbzzk5nvo/71vYvHGvbTBHaUqxW6skbg9+um6973mx2RtzMTB
FEJC2o3UP/YfS1SSE4yLZ88YLJb6UwebtvI3bf9a9qnsPgTjWgoYL8bFu0GAzpFIMbC9VfggOd0T
6M2oR9nfIF9c/wneproVON6lAwW6NxMMxujZ1b+7+S6ckl31LGotOTiZaS+7k6pDfjFHs45gYEuT
N+PO0ZOAYFjnRSGgT6IEdVkCnOOi+cFBhZFG1PRKiJqW6N+UNyKLS/v90uD894txVY1f+kQFpKXK
7XVGvM7+1dXEYcR++gdDm5UsQeUOOlGgoK4tWWXILCsyUKq1WzcxklU0/ax2EP7J+wgB0S6pD6G9
mnDJjAQZeP/BiD+y6VnwFUuXy+VXcKdOL0J7kkITEKzsTxsc/B17r+0znh9OXAy0yzx5JRloyjkO
keMrD/gSqYVWkAjxujTthq1BBAqxIQCK3MFM0Ulh9MrgHyH4BWrVWdb6UE027RIm2LhLORPkhf5t
ir92jGCystSaAHEZA8/S0MEJPokcchxxpZ96iBMqynOSy+AIIgdde65FzEtLJ8eYq2NYewhr84/Z
Ji4bPc/x/mnkwyhBHHYQeIOFJcXBnFFmM8bspqmtM8zCtKY8ODV27ChRAIeAOy/5DCs86RoRrdJS
LheSYSaU22fCVoUfT1qSJmjVNDxlf7Xd5EqndGvtMi85DM8FdEJfgq3lxrRUVvd37rwjrp4vBuKe
GREFsg50pPAVgGBMY7XqzPCUom4Kyj6gDjTI1DMKth7Q2VS9IFoR2PuODC8dwzjlPStgj0T5obY/
QyWl0niymx/g5XfrfFfHgrTHzTpihCaSexgfeomQ87p2EC1hQdH7WnCCxrFX5dqmBq9E8lTZ2tmX
3PuzeXP+ZlvADQEVBaS3eqOMUJX/awsoLEBl1ug+oMyU1kLMiMjQ7PAvptEasjaIEys4tf5j1auQ
ByxQfVNolbz+gxHhuYUNOeOQeT4JKNUrNV4MwWnoVDcGm4ulPcaTvS2UX/cN3TqUee5wBDTcT/Is
FXg9pDSWgzDvw/BkZMe6jz0Sjy6SHK4G8bdBjfZpCmybQjtDcrBH5OJTONalvXn5BdykysjRFe2Q
hCfgLwY/2c6sgka0tbTMTZrE6dLMJcGf+8NeWkg0us2ctkhR3XRKmmrZpKqdhScZj0uWv2t95Rj+
VljbXLYzqz8AsIezMP/9YsN0jV+0+lCGJy3dyMEfhpxfkbyGtuAiXDpsM0Pv/5mZ/35hJq6CLjQY
zHTB6JUQptGhzdcnjdNUsgeD9yfv9h2JPYNn65zANpDK5s9bWZV6hlcYzLHRIfBhHzE6n/zwGFiQ
aT+P0nsSE8EZv8UHzkZ1HdBH5N9uEaT5OFYsHeGpCyjHSxuQOYE9N2yO6toQldZm38R7ZzTQIkWP
S2HOkF9PZ1WybghJH54kDU0qDwEOwsGPzpKyDkUb8Zvq98bWvDfAUT5DcrmlCyTd6kbWhaf9+6dJ
G+90IvRk06/V6rRdrTJ6Wp3os/e8DSh9fo7d1Z/XACg9hJPu6x/v8fXz8fj2B2JE9OE40t3R+Th6
j5NzDL2vv08/7O3TfnQ2Jm3p7oE4H5uXpy9Qvj45L0+OtxMs0OIevBgI5/DTosTjaB5IcNQeQRey
QdezKGEyT/y9yZpdycU+T9QpUrtigI0AND6R0RoI9AJRUHBDVYBbBHTxuJoRtwMgbnLPxkaxjToJ
WtyWekyN4menQSIsAfpu/C3Ju0mLHCUb1l0Jgl10Um3YVDtGMDpy8lobz3lbOr1UoCEMBLWKSHT7
5knBfRq3NdECA7yVVMNx7Yib/xTkHBfnF9h7PJch1AcM/vX8GtKQRjGZwlOS740EMmilwFEtGYDu
kwYBdgR4uLGvDbR9onV9YeNkpTpcewVXFY515d53UAteF407cwECksuIUbncjFEkgLf7FoK6Z/qo
Owq9//NL++Pq9/l8jB8hn8fm3zfBqxhm1AJPoMlOKBhQc/OnNF8t4hrRDylLj2i8HTS3BP1jCQqA
v2GaImr4B1BRVMwuh8ytXAfu/MoaMbFdl2knq9TJVvX7z/sDX3L8qEGgEoHxQWWXl2oKu7yLgCXG
VZ2EaB4CleYmjJ1YfVIhW0Hx6hIpB99ClOdxXVjkjmKPLvKU+LA4/QYcmb5a7uuv02PiJE7jvEs0
oHjmUbZ7e/jwBsf7spwd/blRRayTt72X3Gdwx663JpaEqh+eIHkkWwMeJgqdkMic601VagAbftDG
2AXZKNg2rD1Rw/XAgHDdS9YXI4Wjj79KKMwEr/2ARs11F7utntI4jBx4CXggQfC9cIFdzRp3zOKs
77vAkLBBq71Vym4MKGEr18gxvxVpRX278O7vjAXnf2WQi3OSLGjkTMP8oMT3GNq+28h72w9dqRBs
wYVgEYagIYqKkwX8CXcDqH0DBcE2iU6j/FF1gGTmrkpGHCk3Uw3H1D/06f3+0G5r9vPaY7+T+cmL
1ifOm2hGncd1kUYntX4HfyRANQx65KGyVqTCkXx7KwE/bkvD1ojOmiQ5LXtEB7pT9P3m/pcsOE+0
eRE0es1FIQCPrp1nE9VyUwQY+2CS0AVQ1YdEc9kIvNviUl5Y4fYOg4ZYzpogOnXxp7aO9XUb/mC5
19Qv90eztJKQQMfkoo8FCi1cvBC1eJOwdoxPbEKX17GAPkyXg0y8+5VnIbXRb+rg3XPf5tK5uLTJ
7R7f8CMpk2DTRvyIpldP84L2UIS6kxoCEPaSKSBs0ZtHLLTK851BRjVGeCEW8QmkON24SpkHpGal
PfrsIAnTQotuEso+qBOirAOMATewruuI7bcM1jIZ1DMh7eK5Nti/SuXaD8ghgkRbBYYa40kKV9Ds
tmp0RtnR6xBjyvv+WHV/ekn9nf3SHprGqYefCuR5orcWhcYBwU/cbENjY5KHiG1j5TPWRLQRS5sO
IEHMF6JuPB04/xGBUn6S4io+RdCoRyEMQDYje8gIhOVEFfylU2QgdYUthz56II+uT5EPltdUstP4
pERfSDDHojT90r42ULIFNO87Tcb9flNFo24nWAobganUTdt4OlQpFN8sCkxiz6AJw0SUDPOZ5OJi
NIhAahtZkDkpx93+sdm0fjF18SkHYX6udjSOd0iMCk7P4sxdWOHuYkjQh6gJ9Zg5I7ZpxqwvZOpF
qiWL03dhhHNymLTcIHYbn+Ti75AddNsl+Q/Z2oQGNACKj1jUfb0UK4K16hvOAdg/L8VCenVEOIep
I4EbJg8pWHNNraNSPv0Dv3ppiBsYG/RG1hUYUswXWW88YuL+P0Vms8o1976bWzpNeJYDXYwEIzAj
3I2FLuEhkqDifYpY7Srds92i0Cs5dv0jFjIBz7Eut/UUFNYwcQR4H6S/r4+TnNhmYSR4KymB/piN
+caqQfUcj09+MnqJP7mqTvXJsaRzFIlw3AtrB9sm3miICeD4uKtKS7U+lRTY7tTnEgSnOtXg0o31
fz2bV1Y432QEg2Qjkx+eWgvc7SWQpyBIUoeUDpPxnGjb+9ZumxFnsgoMB0RTKNMD13w9oRBQ0VJk
1qNTGyvy3k/SypVTc3SKMm+9QE5TT+/7aT2QCnqFpenvzSaKD6Fh+iu0VuUocxbFj7HHy5OZbSTY
WQunEzpMSP7DR8/vK87RNEZAfITCCL/sYN2A6AJp9S+mQdItQyu46rukYZ9aQ37en5QF/6bM2kyY
FMCugNW4nhNDis1SAw/zqR/K1yTJXnITLJ6qKIpdet9AzVKbe1YACVH5NLmuNAGLzSQ9QdJoXEP0
r6LtFNdUD44SQAQKCxDwQSEkQ4IZnREiVviFYYLADGcImBTsAP4W7GbZ2yrr0lMd5zQZHONjgpbF
/am8rSIbM0vaf4xw91MymabE7DY99dCKHWlGNYnmx6yi8c/Cbd6UlYjidcEbwSB6XNFrqWkoClwv
Xiznke+jH+ZU11biYbPIhwZMfoDM5eG7SZrqMdCEwp68UaQnZxIzFRxUc4jJ1+NDQ/azCLQXp17p
gONdm8FRBwitMsx1rAqyJjc59NkY2lfARkUUNHbwqCVVCo2JqTAWyB9lO6wAbqVKmSLCyh3rZJtu
Rz7a2u0zSHibxEkMQeM7v29m+/qsEw5SIOikqZwPHgzfHvLaT0+qn1JkswfARBL9nxiZ2VewjDoq
O9wyZih+2AkQ46dab6ihvw01NK4jEUnn4lAurHC3ZDBBFUFOouw0on7TY/6KmbsD4vGCUzD/zuW1
NU8Z/gX0fH58YPmuN+Wg9U3cM5KekoSsGmuQaJif0eCkgeR4Z5K1rOdbklkrTWI0tJujhadmIDqK
/Bvh+yN0glgUyXQoOHJ5JEJqqWstTCkQjJbLfHfwVIc5QL9Taffy9fU3O0GbR+DCl06GjQOB8HSm
nOAryCirBpmVYrMULHyWQfUatNifUEVMvUIWIX4WjwbIwqAgDiETNPzOF8pFxtZMlBBCQPMQp1PT
liCfA6Ng+10kT5GUaCB6EtkDrfAmmap0U4Z/s0lUNF8csYJn88xcAqgW9w16mvtV7YfZScYd4lg9
rtUA4ZE3mug99svGp2kxRBvBDuODEywuVKvx8ENWH53FfJEETBCT31uwqoONRfI/i2mjgB40VRy7
B7eHsUt7tybPqv1L1jOXjgzUyChxqyJV1pvRz2V0gJ9Q50JIcSOqK7eFn4bAqj5ZqiR7si87Rgul
4GkEJ21C9A5tQlmzvj/4m9MFm0QGehW3NVI1PAugpIfSkKh29FSwMXSbUCHA1SuTd9/K7eaazUAd
EvclOCtvYDxaPRNyQVjjCcQtrP/DyspRR7LKWbQyStAU9G8V24dRd7TjY1QdWcoEPvEmEwwiuqsv
4D0vEG16z6zoyUjBVJO60rjvkgdwwn6gGtZ2BHSAbjpkTqP8HtDUgL7eXVuC7MygTDlIkCEFOaPo
m2ZHfOXavtMOuGkRn5lAZ3PbvZykzswgz/bUZ6TYRkXcr5OUkJ3qo0G7CmqVTnFDAGoljCa9bhyS
smAuayJlNVOEP2qhNffqMtbvJkYmaid+6khlg+ovLm+3zNgPsN7+klpIKVV2FHthiGTY/aXlD89M
UIPvR30RTgMUx/OmvnAbYZ5X6Wik7NASv/VyTTbcDjfQOh7iwM00Qxh1LxoEIAxuGK1I2DfXBvUJ
pKQSq9ghRPkqz54t9qwgOurq564eqNmBx5hsQXy49t+abR/uW/0X3NcUmoKL6TsvdLl688jBAwIy
Dqj6ommS+5DA7nKrLxoGrWJ5G5Ad69/U3KndtgqdIIg8Dcylur+3O5NWEnOm7jEIPf8xbX8Fercq
g0OuGZui/kDvYYj/I0AfT9ecxh+GRNb9KLhLbhrmv79WR8IBMRaYW76DzYt1GiLk7Fg6sANSOruh
oHarbVPFpGPaOhZ7DZLWIc0fA00nSA/v1HzyGgZBAcXNjG1f7rK6dvTsGDa6k09HtHe86OBujgYR
WPf7xcvPKnoVvgFaCOxt7qaV65qBvDptD6mZlRMFUWb5lJOmkR1lCltgqAI50ty0NlKbtoEZ7pUx
jXxaDVZL5QiVbgsts6At1Goleq1KwKip0WrWLq78IffarCbHOGnR41n5cQ5UlGRlv6c4AHy9hEDR
76rS+4ASqy4PAx4Un2FSy0jeKnU8uFrOrGmVq4kKhMCUicjY+BhjXiHwkKNOD9S3hh7K642taRHo
S3VkHRsN6s9+5Ord35x8shB6C/WDJeqU4G+bb3PgUgEtqoq+3G+XfbEhyDS2RmDCHOBafoWd6q4o
1vq+d7gZE7hfcRGiPQ+oXjiK+fq5MGKQYWJyWEiHIPIPWepj99U7U5/2iXTQEoi2Jz55u2/yxj/A
JCqKoJudaSHwGL02GU6BWqOiKx2MeIda77ZnhwFPxEg737fD35y4q1UsyDwyE0gHff6Oi6GRNui6
BDvnmDjUEviW2zEgH4SeMMRjcKp4wV//djvYlWmMeAlJU01Tq97U1U7PLK8rR0Hww0fx86V4aYk7
blnZ53WTGsFxsiZHkSYZ/PPsS2IiJdKb3cbZ4Zxl2lRdgEoR7GjtAwJNt8yDvR5kaAWOf6e1qHww
35xXXgQODkHkTPaH6A6kTdcTOJZaYgYlJrB8QDBzGHwX3Cr6GW+Djqzu74PbLX5tav77xT7o1EJt
QxCbg2vW3/XPauX57SHJPhHhIXoQbG6RMS5ikEhhaihbYhpziCdPiNLBc1lmOpqqgQVrJgoS0/vD
W1i4y5nkM5RG0E4gY4NFLXuJElRILB8aCU82mm9DEXH7wra/ssVtxs5oJS0p7eAoA5gR9Y7WPeR4
aYyG4DJc2PRXdrjNOESN2Wkp7EzFB9ABoDJXVqQU7Iub9A2O1pUVzhEhlh7AqQArvfQWGdZb52c/
cl/ZK6/pU6W5UhA9Kzl64PSpdXtD0Jd+652ujXOOdypKW62Jj11pnu3+z5gJqruL22IG/n5T+ePG
ut71RuH7fTZJwTG1Qd0wED16aQ2ldwJSl6uuKotj1Q6iLPLSuoFUAKiGWb3rJunXZdI09hELj30q
9zQGsn2XmWOOK1kWmVpyIEifzMEdMiiodnHjM+oIj4ImPDKtiiUP3BSIZosmA+4Xj6nHtMmCGvyS
VTGsq6lqPV8OOhGH4MJxmF9LJmBNyH2g9f76G7IUriUYo+QY9H30rkY28Pqt33tkYJIzlnUjKITe
JFWxY1VASwFcQtcPag/coEENbk+DzZLj0OWOovjgfkRqsx6coO69ZErWse87rREdFZCu3Xczy7YB
qkOXByIFoI6uB1s1o6ZPOkmO4DdOf8R2Ia9Htcr3+E5I3AD9Da4IInmVLb0z0vfQTi9EpOwLzhVh
PLKRyJpDyo+vzTGzjBVpUJNjYUOfaDWAIf+l6WrggCw7LKpVaGhy6qh5lUeuHyWhqINnyT6uSUOe
KVjQWcmtNzP9XDLyKT7Ko6qt+7hK13rbdGdZCdCEgvf5Xg4ltjaNTBG12SxsNTS/oKY7R9wg1OIC
jmqSR5K0bXZkDQlOBRjc1jarfTcvrFVXV9r6/movmcOrF4cL3AYycrHXiw15U6Ux6yo/BlMONjI8
Z4usdSq4YvQXiQS7+SeFZaPdHHBpGRkVyAoD6H5tLa2irBiYP531EzSZfd+zdlNB0xcIu2ymd6la
A1u/NVyyz2D/0BxibT0MLthJ/GBtNTvgwqzS+xGuMp3GTyLaJm7R//VxiPkhSQBmUmRIrj8uKAbZ
TKNOPvsV0LE9XKdTkAQ0zGWI1PSAsn4ytTJeWmDRv78IPMfft+kZzgpQNfDr4DG7Nm1PVZL3pJfP
YUyVp8l6HhqF/hx/mbs6WdtkFWnO8HdY96Wjhg47Rq+hiPWdc+j/+oLZv6FahOQ/r8qgKVWdJJEp
n1MdObapyyALXhETRPOdCEzAg4O+bSFcN7AZwDsAj3o9Wlmv2nBoCvnsFvSzop/vrffZvJd0Vwo2
N6/1eGOJc2UNqo9ArGbyOYPutw64XYHaTefOWnPBxljbVHMgSkpVdxV1dJfTRyB3gPp6Hd2//2CF
L8c8n8OL2DRKzRxpL3zJe/H9EQdCt+tHwP8a92EXO7kjCBa/k8QXcffN0DkXVrKgYtB8/TbIXJO6
XUfdypnH13mB4zi9KwKk8GXYG5vcCYqbQFGDFgu7P6x+/bKP613gOjJ92YgGN/uJe4Pjgu+oN9t2
qGZD3cqFTudK2zqZ2x3cJ8GyccHb94hQ98PrD/+Zc+HXy6bHWWl1aL06FzSInM+w9uq36RmMt5AP
cEYatu5X/Oe+zSU3hHZzkIuC8Rm0itzCpbEPlrVmkM8rXXLIszQ5uydFBKwQGeFWylA6nMIURtKt
TYcHG6fCkXNqu/fHwou9fM/f5WC4hUpNqRnAtSGfK21VvKUf2tZCRPEUnlBWNL10XxQobTgpWHss
LwRX6T/ZKAba9sGUhFI4eiGu1w+w6VrNxp6c3YwynybQltCQaFtZ78cz5G+294e7tFtmETFI+MwI
XJ5k0Kgqy0L/1niWCrItmj2AZav7FpQlP31pghsQkhGZPknqeJ5eIDT1I/n5uSJ0ta33HZ2eGXg2
7YMGQmR69DabJzmgXwL7803En7xL+5wfKxIJSZgYQ7TOeu1l1P18jbxibUGeM+l3BizDuWwk+Bbf
079EwZFogrmzIROQC0K3bjyX6XC0jGLTSsjV3h/iPIJ7I+SORlPiWPa1OZ6VYBU2zJPlrVVWq8av
Xv+BIeQXgatDhkzlK+A6KGe1SY2nMwnPsUpt9reYVpooS8/DHL+PoI16LYQlFOQWDW7FojQassLy
x/MPleIeIO+j816/u+/omXkdKEjLAvrcf0SO55XUgQzf/uXcPDoil720by+/glu5KjGzuI6l8WyW
T6F+kIx9HwseLksLd2mCW7g0IgCC5Fg4TS5oAvSPCrRGjd5lRRVY4vuq/jWn0CPDA0VD/zIPHWWR
qhRDHk3neKu/ZxuyR10//pVtM2gUosfm1/2Nshg2g2z8/8zxvRl6hZpokmDyupa2zv4whO7grnJ3
Wzhr03nwetc7f/int98I2Dzv58tTS23BZuVfhfyQecKBPouCTJvC6ayMh8rs0ObyJFtuUEy0bwnV
m59R60lJJJrphUXFK2zGo0AEAXph3HMIBYgAaANrOmdH40cA2bdVuzOhnbWKp61Pw2M8q3TaD0lN
RxHU4LvazHkCwAwAhAFqC/zCfMLNTNPUiKtWPnfBz0F5KdI3aEDgnFJt+plF/0Pal/a2jivb/iIB
moev1OgptuMo0xchyd7RPM/69Xcp597TNiNYeP260UCjN9olkkWyWLVqrcae+lNQx9sgFi9N2G0i
xrNLFbQSr61EkJ+ArKhTekbafJQBhMP9bwmCSuxK9ufnaUB/JBITCNmBmQY1KnXDTpOc8LE4TK54
OLwCa/cO+BsZvgYL75UEsUpeGXjcoZ9Hv/jG+fm+Zy55BYKU/1r/+fOrsHb0oWdTZ+PkDvW2fewV
kiovLGMNwjmsDey+tWY2OpU3uyGAXuCrAWENXpEKdZrhFTzjtkHx6A2gCo70wdfAQ++ZY/zAglNe
DA7ogNiyTylvAhi2cjUsBbhQrkHVbhZhhAonZT2SWcjHN8zkttvafB0sIx/thDH1CLNrdD1ZA9ct
ru61QerYnMZsGlTJZ92hlEgh+KSZ6Q6hRRQbw2cbT0RNdLRaAGH5hR7uonhguCMjGDLeN7Ldi3YV
mhpgd4Om+2t5otk07XhIioHmCu1iSM1RkYicZ0zDpA0+jSPvakLkjzpe6cBfNAF0/rzmQGnTXCBV
40Va1WEDpoTRyORo7vCcuPddeOmNKOPy/a8Rak3jJGgbmYcRiQD4q+d6uE1tHKyyblhg8dxnG2lv
9bLu8wYcqrFxBJSXYMvuskNoreUglv0bbNwoaaGC/0soUOCKjveVgnV9RfxCC5LJ15uqj00m+Ra9
J7m3gEZuwevJQU9CMu5PBY0N+dlcOO/mQvosRKdQS6rk2RAJ4Nt3e2C7hvY1JGzL6qwMRq9tC3wc
UgOAfHFWHkDdonhO1vgPlp4L4HFH3g2AfHQD0H0GbTKlahZgLbwISezXojjLdvus+noQWOKTeBEg
KCGiAD3Wdh2AfsZo2qMAxrH78zAfmbRnA6qL1lvk35CG5fHnV4cajqBCDhOZdXmZCOypfK40I9yA
NE6sjGpcKQ8sBEaoKiLfBOCGiDwcFbVAwGUCItvnXA7K0yH2kSCSdq10NPvw7xH9Y4S6JMYS+qwR
lP1crbYH+RnoXC4hafd6f94Wb4OrsdAXZtyVNUhCGfjPqOiK9tZ0z2m0C4KzKh2SAaok6ANbeXIt
Th8PRBHkOGbgKjWyHG1dTDIFnCvwJjiD/JWfF1d+nx5SE5fd0LI574IjQx5JzYrhGeQQIDfxWRlN
NyHypiPJomz64PoqvTDgPhMJtByz0ojwVISqttbhZhL9MNSsfiwSM5I8AOF7De9vE1yI2n4Q8ho3
WMTVHfGaFi+aCYhSUDKrZSYAf9BMgZn2TPxnSJP2PUA3S0+GasKNgJQSqo5AmaofzThOCsn8MYa0
Z91zGTS0ux7ASDwycnSV4yGsg5deOrIdYhMzFRLxOecyVQTZECuAQ14Km9wuximwInlCo6Unlcxr
1VfDYP0bN/lnzWgIZ93lqZa2WDMAqJB+UJzURvW5m/QRWC/7vrGlBzOSjP91EBobxKJXpWS6iHOr
PWdYtd4ZyWayQkf9a/F6c5weoVv8MO5VizWAUHqKSLIiG0Hj3X5O1esvoHJILSuOslTOLsqeVFDE
sTO4SBL2ZWIW08lnzaFw1EwFksZiy1f0qRmdnBmidx4DK246M1NPGvRR78/LfKz8OhGupmV+aV+d
cUEuQeIZnQluUps4eNhJT7wXkLI4980s3eDXY6dulLFupmIsYMYHPaOwVwKzg+wsMk1pvbJTF6N1
tPMBBoaAFPoA1DRrk9xlCYeFRu9Mp4fI6u7C527T2ikO1IiUe3YvOujAdpJtdO4/Cx1Nvcg4ryZB
59L475n95zuomY2LIMsBpOdcwJKaU1MYw07dozPKhDjSy/3ZXYxHJQT+8HCE/mBnu11FNkiGdswz
zmVHU7b9xAGtbc4Z2tl/3Xpf9bGY9PSysqSLIcq1UWpNvalMx1HOOTfYICqDJjhYuUVS+aQ21GPn
ouqcrDW4Ld5fgorGdUBk8A8Vo/F+4ElqU3DIevFbCJ+3tcmvcbsv7ogrG7MrX+0I3y/qtOBggxF0
9ixnJpu5uZGDgnlcCWsX7xRFBk4RgF/QB1FvWqxZJoHXmnNV8Jcnn5IMJvOVqGK+9n45ISA3IPVE
8IxC8u1gmnzqhQHPRTfPTaDKUFaK/H0hE/YkATwurey9NWvU1I2B36JCDmuVZw8K4Y9Ah0PfodEv
xUo+YPE8uRrXvIhXi8Sij8rnO1hSEwNdoVlwKiOz6z6jNXLPJW8ARBOsG6C7BVSWGhJfjX7QIGxy
w2+QmFgQz0aD3lvODpAe+Tf34bUtalA5MmN91la8Ox1ZBBMAFzDcl9Arupbr+bHaFmtZlSUHvDY4
r+fVLMotBD9GDQbBLEKizBGk1+Tv/aNpySWuTNApK3XiulzwYKLVxdSc9u/dLnsGw0ewkv9YPI2u
DVFIpaIfulHyYUgqpw3jq3owPXt8T6qPCWtW+g+DeGkvJZQJhnANU7kY8F4bp14K6pD7XZJnvBto
2wk1egSIUDVCFvyc6eGawMXqUKkbDg1Ldd3xGGpdWQnIEpKNX5yYelvsw/xxYgc9aaywdeo1HdLF
awZVFDBIgUMKPYzUiS/WYpnySc27aaBPc3bHUBXDBz1dcRyeEgttP0MDZsXCSFACsKZ+7V06X2P0
aTZjf3g0xAAiS9Me8HXOeNijSMQ1etVcMgiuGoMumUK+5SKblfe1uAFhjHbSwpUC0lL2HHLe/5im
tgrDj1XT4MHqSl9W7EjWtMH2rPYMgXKNZTG6B70FPS50b6OcRScPSLIFrowlPP5mbNDp7Se9DZA2
uL+9li7Efz4LSti3OziS6rRHcpp1UTcgSL+e1zqelvavgoYnwPtBnAFYwK0BnymLwesrzu2RWbWL
wIC+yAA0/ROSrisB8mLaQQUrqjZnYYDgpc6/MZeaxBcHxKIG9+kZD42+RQXpDPm6ldtjaVC4PFCd
Q1OsDKHZ20ENY5XEfs9xLpAnfdw54HQxBr42+y42qqokYXNKCmnF6BLcAbQcIoBE4JoAoJy6iwtP
YbuxUPH4diA6Fjxoo1mfpGePpCczvuzy3Vpsv1SeAJvCD4sGCBsAZL8dZycI3TTGGufGZFftDyCR
ROODpfuG+HjfDRdPBpQD575bDO4XW285VHEQlB7nhuN7z/xllE3v/5HrTWYWdgUu0sBgWRMNC2C7
63clt/KIWVzPK+vUOBmxHjUvn63LkK2wxY/Sf4nVTeUfJWSF11jZl14YoAtEWghNq8j+itSmm8Gq
wIKHvDvaMSDaY6FrpJxehcxEww3a8pAnMqtDFjvpV12aFxHNgUiY5YUjbTjGGPzvzAfQY3q7vwYL
h+Ms8qQCO47WJVDu3C52PQGemavc6Gp4xU9laGnJWtl1aYfe2KDuuXZMO5nPYIOpRatnUrR4inu5
dvvWGapD5B8GxggqVS/y3srLI1f9f38BtXWzauTbKUbdOx/NsIao8YSXei2aA6Izjtk1nr/rSkh6
eQ0YXAZL1NJNuYbKXJxpdCtDhwjYbmSkb2caHDL10A7s6I5C9w6JGp2JopXFpJuD5mTBjHH9rw0q
7lSVvFDKCTONVnr7h61xU5vvRx+sXb7dkOERyaWNeJTJ2/YCykrjvi8t1RtgHvJ6M23AvLNuhxi1
EjckaNJwXw/vnzNpIqOnduPEuo3CPgi4R9KT2gns8/9jn8X/jvu/huk639gApwEO59FtJ7uWH5T2
o89eE3nl5TWvEBVIXA9PpvaKmk9531XwoiYNU10r21MNHRq09iXIdDPWv5pMDRlttLLiIKZ2TQFJ
2f9MZqs3xuFwzKzaDs2JPBLM5ptK2k1pgV2yWFnEJTfFww+oJMg1zWJl1BoOrDR2EmpynIxG5Ude
XhMc+Tno6Gm8skAH95wwRBWyWijKkn7U1YNsd4DyHZ/gnCBoe9YO2mHQG/KVQhAbApEkM3hz2AT6
E8oqf1/Qp93Yks7pyK7rjEDQ5bUy8fMI730ftcxM0kh+FuL7ALZDfhFZv8SKrNzOD97J26S6bT64
kRlblZ1aiYn0rd4TBspZCDruf8nSTYzX43/XggYyp2qvAfYwTS7whqIOub33zMgPEyQA/42zXVui
DkhZqcAKoaEOnGLI9TzpGLK6CYyOAJTz5qNGeUGU2O8yO1mJcH6CwXvzPXvk1XsyxmmSavKP7fcn
MI+TEjDLYJMShB0Eiz6Q01drFSZYB52/+xdwsJALUr16cvCNereKElq8rlDAmbWH0PMGuoLb7xHF
WgDv4DRiLqqnPHbys2r01YMoXFKOM0Ira1USj7qyWVntOQCg5+HaLvVOymSphfYD7PI29Ndf67+e
RvTUclY2+NKzU722Q11EXdgLvR/DDpgDLXYLAUCiuz35szKcpdMSWi0qh1Ig6vgsNZzOE0K+lHsW
ZqSv4/GptMGoy0bG9JxDOoo43sPKa2txu1xbpAY2+ajzoKUAcMHilEkNwHp6nyCduJGMbh8cNOnB
W0MNLU4mIjrA0fmZvpXO9DDg7SzFAVDIQ2cg9fcexra/0WTSQiXEXJnRJQe5tkW9dCBJk6p8POLZ
1pLDa68aua5MB8OUuhVLPzUU2hUVjIhXsQvAx0wdB2owelDs4ICxZlW9tUtlD8aIE7dNNzZ59MlE
rNrSv7OD6pPEPu+Ep2fx4Vkz8hpH4dqqztvt97cgD4luYvTx0Hd7VE9TxokY9SF69c+Kzm31xg7g
Qd/Y/CtO+9Plfs8Ydfb3SuL1fjUv526yPt+t99bubXVrwXUfHzW9I8nuBBboF/Oj1F8qe3AT3UlM
zfAv6+/NJRD2LK+EPm+8/qCcSO2gflDjRGNQC2g6MduNEMmqtETFmk+yWQNZv5XAxGWg1Sc/soyP
y8oblV2cyflzKGfsRkJpzo7YSYFyXpjgfyt6W5hE5VjjL4ga+drKCbYY/6GRH5AOCLAgbqE+mJlC
SIIz3pxXMKCzyBLIa3rgQnUM3I3a5px/fjOGs5M2LTpt19AuC8lddRZ4BvPHjPagwdZlVqhBnyMD
X0/mxH0K3NPIWAEppDWG3DVDs8Ne3VdqlAqBh2S/2ynuuwju6bA7F5jQYq3hZTGcvx4SNZ+RLOQY
EtIoUH0zXneIR9A435vVG5gNJRM5FQldCSd1V+gMQ/44zyvnzdLO01geb3PUTX4vZ1p1mp+g0d4t
wKeSKAdJ+CtCoaoNQ11kvj2m0lkGvZ0lKo6kLracb8bi9HT/IxZ9CvkBNIDPPEjQC7md7SYrvESN
G87NfDvegRvj46W27MYnJ9s0/beH7fasvOHU4YqVOJBbuMDQ06ShNIbWCxU+dWtZTRlBmSqAB9tt
TA5Iu/TmBFLpU4UE01k4tWQl3Ftabg0wPBSq5klXf9AEV441xGoihvN874SAQE3npfoGL6dekAeC
Ukima0a5y3Rh8+w49yd5IeLVkKTDQwPwNg1NNbcjLQecP0LFs27WW1r2XvpfTQ9eRtICXy9ERsev
1Udmx6WO2RuD1BaS0C+rDki0udEXlx8UrjJkdQ3st7BN8dAGj7A407PiQLodVMqzjJyXsJF2h7Ez
Jz2cjGyNjmYJc3RjhXJPUc7rIghhZap1f3sMz7HDmgLhvnjNJ6IBYpBad9L+mS3MFXdZygzOmQSk
6GbZElwTtwMM5UAMtQ6nrZqFxFcvGrfPUzONTQBLyqE1KjBlD38VGZTZelK7+ed9p1kYOg4HDkgv
AGwRLdM6JmEhcmk3NTywo/xZ+ZqhGLFpc8oD++qFxAEKoTY9czrdN7sAiLg1S63rJAZMpuYwm1Vn
efQNPgOo7qBZau9UHcRhEwI5Hw2NnSQNPqRHFnkO8J/su2ctNspqJTr5fUbgY9DKjN5HCYV0mqKt
8/s6xluWR/i3gWLBbqUQu/AWuf19aqMghS5AD3TCYMGKJisbMQx0pBZ1MG9k1WWmGGXrgxYZ5bjJ
p0PTrfnY7416a5+abCQhBrDbY3z8SPKX4VRLT15seOlj7H1MH6DVU3pd+ZMT8PasQiF+h7u3tqmt
VShjJ5QSxp4kOmpWXV0QJj8NL2XtgEtZMcV6rZQwB9C3xxIsinMSTUODKQgUb3dUyzdjLJXItQtx
kwCtyXZgSVTaBA2USi+Ll9jj2UtbhxCX66ZJ0vsskASSVLEsE7FkAS3sUkkYraGERvGUxkVBxqAf
PuOpHz9yNp3+5Ipfpub9HfH7oLv9aupZMI1hAvkMIIQqsFCztewIwG3HwU4aaj1SkxVrCx6BpoUZ
tztjPX/17nNcU6g5mqXcUHoRy40aPaWtdX9Av68jTUT2EE0nQGrj3qWcvk3UXsjGbsbApEAzJvpY
1hsmiA2leBYSo09SPc/XUiDzj1JrLyoAr3JIJqItg64SKlqrta0oAiQSV5EdpMnH0AVrTAALMcXc
j46aCo9WZjCrUh6W9WLqe2HAu3INeD8YzCoSioc24AGS9ayuKyNSV5OhtlaYvlaJ3abnFFKxEgiN
Vu78heILPgWcPjNfmYZnMxXe+HXcynGX8q53KJ7AVW5I5ibcFrvaMFUygQGMCE/313WhBA2TM+Ib
XUu4NOiUABOoY8tKKNWNZ1ClIzec6qLBPQz6Q2xI/yJ+QxYaDdmoQLKgQaCpLfBoUpSwTwAiSHAT
AcZY/GE/eD3VQ13loJ1E2lcZ//Gxf4nslYEuefAPFSo8Cn2D9NyGo8x4DIIPN8gJ6lgjCR1v0+yU
hwbJ211jbv+WG8DuXTwdN/dNLxxhOMCAZf2P5Z/b8yqGRFtmmvh8IbhcF4NCzmYhBd8DumlOieGt
8cwuvFBRdb2yRoUgDD/1OcNgnOx3YZQPgrHxt6mOblDvWJki2sM8JBAbG9Il5Vo9bXErXdum8uOg
8BJTL4bt4jQ0pLUzw98J6LnT2cDUmZ60O8yvnr78i5TP7aCpaLlBBN/GCgwrhRF/iHpylIY9mHue
EGAkq5rkC7cg8kqgyEPKDs1iNLcgZIIhLq0NQKgMu6HTOwhV+ZIFrkVgo/vgY6rXIDFLB/yVQZq+
jJ84bQq6DtcuAPwjGXjCI47do8Udstz7D+9lC+6Mzdrrfc0q5UlIdA9NOcDqkO7ZTK9bu5X/1chA
GyHjOaeBGYS6KJmeb5s4EoC34Z8bRtwI3GQ0XARWOBfFP5XZpKz6zmXftWclvMVHDugi+zUe3IWj
AWyRM9QUtyjoYKljNwnivGDDTHB7fdgkn+3GtzCfa2/X2fmp2+zaCr2IRT4kaAiEFfEAuun3wWht
7r18zTco468l8Bferbjv8XCd29whJkE/0ccG10wi/wzJSB2xQUiuD4/q01f/pX65PNE4Iu/4wwTS
XSOwhIKIj9naa2/h3Lv5BupiHepJinMJ3xCj/UbTw/AkbMEb3n8G+Uq9YuHddTtcyo1CCBYo7Tzc
40TkP7ZvkxcibL9zU3PqtWLUwrZABwlAU/PUzunY24iUqUYvGmZbB8n8s+oly7+ON5wMMsk533v7
6y0v+7kGciK3srInXrdS5zG0a4O1zPwNbmLcv5qWHjMYzD/m5s+5upuqWFEBxJ3XiFRW/d3bAFbj
OmSP7f7SOuApXrG3uAnEGc8N/AxEGeY/v7IHgqeyiLNWcL00Iv22E0xePUSf4RkULkQ8gWmUnfZ1
tkbIuMDHAgcBAzAaG8H9p4qUL7YRkml93POu8cpvQYyDRsOHgAxuf0Hi6LyG11kAmc05KtwC0Nae
1ROpVWzUuB2DpgCwJDWhPBVrugcVgoRN0MMYm36iGpmXYA72RRGSvshJIJw5BQFY0Jvd6HLJLpi2
Sc7rde40AIEU+5g3lODSc7oImb13IcDz0mC7PwnqKMlaqLS0ccEEhvgMZe6ZsPp2kYICqOleann3
2ZggeupsIFLnsDgc8cIr0X36yO+MWkG+GIQ69/1joXcPE3dlmtrIUV9KkNHCnTOe+TOKfUZjeOfO
0CAJTIQXtjLNN+TedKjxvL3ZD93ByVYb25dC4vkhADI06DHxeBrcDn/w0dSl8bjeBRIhi5PrHkca
Hf2g5/5fvOVvTFEzDSUm4IQnmHo2jFdxW/okZgh3YBGgOY64wkH2w4BP30BgJgANFcjA8J6irCH7
pvhVjKtVeq0/2GdlNxjdk/AQm0+KbkMaU9dB2nqu3MtFcN2KEPMlc/YE+dzL2bdWTp6FLI10/S3U
QivDKGQCowKOjUZTUDJZEvQzKnEtY7HkyjzypyLAgZDZoru9OqlU4lGdBLeRHme5nsz2zQGhYWaG
sXvfd5cib+naFnUxjMzAe2PO4ug20ByjXUR9+gxdxhytffahku3WKfRvfcXqUu7txip1onaodoDE
nxegLKOLI+H23lbedk9ENk7mfl8R3vqYJj1wJL3+c3/AS1fVTOOHyQUVCyC1t/sk9JpsamMZLw1V
7zqf9Jeof7tvYslLQFaPhCYP6Iv082C+ui6qKeRCvsbgkhGgXK0iQruP0m2wkjJc6Cmbny0g00Be
es4yUd4ISRNVSRkMpUc72fjsv6B1+ARNIqNzCEn3X3BQPIm/OvKXMT+FGnKdNrcym/LSdF5/AxWF
1pIY+FyoCm4u5dCU5+M6kexMmLQXrQxKt4nz8cnnJOUvhC7kFpSkHrrFRSZQDoM/oRdQgxJgajb9
CBnOMilHAfrHCDGIXMTsJ5+KAObkHYpKkBlgQDUt+EyA7R55YGqeuChBngrCOV+JLKaJJXupYlZM
+zmh5eRhDNqiI301tW/A47ebiRva0kg1RnIVvpafIMqTnPi8muXVGr4o9WwElxPY/GTBN2sgmnz8
ezC+RbkCckONg0oRI6YIzBpFA+A8iNRDLAlgI02UyQkK2f/DS6j56q0o5XqSNRlHQAndbNWMZzZJ
kSkga+QKpdMLPmlBC56BstLMKrRhQlyMA3Q6C6oPNukrlsh933o6GnXjzxRTVRPkJdju30Q1/yzd
L4q/PuzQ2KnAfaKnUgXIWbpoI+jWcsJsgp1nar7lBysJucWQ99omfdqocj1mKLm6wV7Wg8sxMvwz
Z3PghUhMkBuubMSFmh92CCrIaKDGbv/VMaD2SaZFmQfvNIO90VmHQ+yUACbl5FU6ggHtIy90sTTk
RNeZ3DZWbovl0ULMC4c4MpBoCbw9ayQx9EZ5SEVX7IyOOU/5OX4W0SgESvUNfEoRQFhUH9rhYVzD
xs2/TF+aUFv6P8v0DeLnPLjSpVB0tVceVJFEqGw+3+edXXenlXBg8QRAbCEAWoCnKA3xQE9oWvlD
JuLB/aqNh7YDaGClerF80l3ZEG8nMi0grSWxsFFZhx3IRcAZFBiPfyGbte90Ym6dyzfEsZ/V1ffv
4uAAmQRVOWpjkI66NcwIEzNy/iS6uxBm7l8Tc+Dya42ufpuK2FqkjhVh/u3RNbduAADg/d9fDAln
vOf/fTwVOSnSEMlaAQNq5Hh2AGDha96hpCeinKcUZBLOeSsTLd/3zUrQ9hNt3hsbdTWVSgoHLGE6
Nw+H96MFtBbpS+B9wDa435ebh4ctT4yLEhHfWLsWl6Kn62FTu27woyLyA1ac2w4O4/c73iNENNEg
tHlMdnbx/fKWPj1sXSBIzg5yCP9q0/8z6zQqleEKVugjDL175fbH+QHgGY+KPh4vkCCL7GjFixYP
GTzYEPfjeQqQPTXVw5TXHBfiSI2BdjyMeioZjTk+bcGz88db43NcmttrY9TcakMf+dMoIY0gmvFW
0ZNHh3tbcdv5DqB9By6LE0UCKybYDm/3XNbFfuO1iYhUhVXsWEt3zn+cdu3NNidXf1kBwGdWOkCo
xtIRKPaFKik4IcNK976tz5JkHu6FT2133Lx1ZvCoVsaDDnFst3Nj43J/jEsRIoB+6GgCr7GGL7gd
IrSmU6HseNGN5M9y/Bjzp5T5GHnzvpUFQCzeEFdmqDEygpAlci3g9HqdT81A704REFMl+XzySYD9
IBKyZ84q6ffQrpJjkFeG1kgYQzPA3dWi4nD/gxa9B9gQoEahbIEa2e2wi4AvWX5URJd9Z45Jb8vt
JucNdFDIK7X9ZUMyFLJmznUs760hhS85LVcDyW0MVbaET9ZzsszsYqfQvu8P6Uc94pcfoe4FETcQ
qIAq+9YU4/tMkaYwlZu1qRDmMlmToCeb94MVkuKCpt2//pycSgh3Tr5NCFw8gUozPaErOTRA7efe
/56lagbqzeBBgj7YjLWa/f7q8eGljMb5AVzLOPT6odrnBGV9vXpJdule2gayDlmXlR37w0NNz8G1
Tep6ViUPNNQJbCLQQPYD9Fszoe5wseBmxP4ie7MpdROKSRfnbDyvDHhpI6PpCPCVWQsO7SK3A64b
cWY6wHnLXIpEs4TkVQ0eBdAEQd0FvGfRUOhqaSP8YuDda0n4xTv22jp1x4phN+WiOs5DPxjVSXtR
WLT+EjXSv8F+56yMdaGGg2eeIs84YeTH6QzdpHoDx4Sy6KZoh2k2pQ3O+SxQjDjq0BeuGkNkNMHX
faOLd/m1USoGasMxqwuEt4jZn1+9A6Bc5HCsyeZvfzqdXvL9XtAfdMfRn9eOi4UACZwBwAcgfgfP
mkzt4riMvEiuU8nlv0FS0iPNC0Euc2Ds+wOcv5/y3hsz1I7JRT+Jm6HAYSFNhT1FKuYU6oj66KEC
cd/UUrYF0G5EsqARBLku/WT35biQpq6UXOQiycyY+mifbL0iAbkAz7qyNeZtdzMwXG6whn3Bzviq
H5j71VEQT2zZJ5Lfu5maQCG5xcDaPmhXbpnfWerZDLR1ZJw7c/qf2oA9MvHQyVM7dzjGD5whOOkB
afG/oOuyQ106vDSmaNSG1p1Xhqf92g2UYWrvSaEUZWC06V1ffvCqHXNpNkK6CQNr1utuPhT+Tzrq
gS7v0XSTW3FgfWofiWimeJ5rbzygy42RPpZGeCjdsd3E4Qv4KaDxl+wDu/JI3aE7ozZqhM2m/5Qf
80Tv9prLRS9qqgdG6pMqOQ6FLZV6HYIOzCkucnmquAbSvvrIkMjJPkpwoNSa5fN454pOgTbfbQgQ
aAR5dKOHkpYeo0ZJMiD8JNXsBcBReAi7PQxz9/6hlFKCxiAU2xvmBWwmyAuIZnAQP6N6tbV93kq/
XOVqDecL9cpVNC9EMVpVOldCQ/9zDTG+BnTIew5kfvgY5SwxZh2Y6uP97fDrmv5ZQNSkOBTCNUGl
7404GDtlXkDOCo4KclWeT9ao7NZsUKdXl6O4XxWwsRNtdL8VO35tTy+74T+joPx/GIpRLX1sM5DV
G9kRWqDdcwwXIeXO+7g/Yb+xNtSMUS7fj2Umddxsi6BZUModAZrS5wePFITTS6vfcfpFS1faFRen
EBAYvIERvEEQ49Y50lEu64aNYbSpW6v1oH8BcYjBzPtNlQJxNDTDcxawa4xVv3Gh82BRzECvM44x
YKkou3mUKlmHpYuid3ZCvxqPbpiHLITCIYpOUJEG4+Rgy39Cfl/8ZY+VakBWgIjt6f6kz1Hpr71x
9RnUnAM3OWZsFvVztT+zGJTBKwzZM0PUc8pjqgjWfXs/1dJ7BqnNGEn5JA4N5lssrSYgkgbFgDDa
VKLRfOUSUSYICOSgfNPlkxqa6SZWnPyL+9v1RoAntsn+4YAizF/uf9XqalDBex2Eba6Eyex6eeLE
7aPE6cGnXzxpepoTcdO+9uE+xpRkpJaNmNmF48px8bvOBodQwM6AUA/CHSiu3jpExqd1mxZS79by
LpSRIz5lJw2yuzmO3DfJg3KII2Uk2ZQStBXQMhIR7ZELXwbBGlWc7OaA5hcJudyeCJEt9AdoUUqr
OJulo3S+B2cCSwThdPZ/RHVM5DMZH1kReRsNWED5nEF5vrH9wU7CbSy919pJEi4rC7R03aNVembK
EBQWL5/b2RHwqqwZuRmg3rHnwsd6glLsAPrpMjxFwvsgs6D02VYQtvIikwnxcdp71a4gX+mnAJoc
oU+golePw+MLz1vKd2PGU2qpRZPVq2i/wkPUiKhveFjauZ3aYasDqTY6sYU2kIP3CGSVIR8yQEmk
n7/vT8h8PFxto1+fQs0HA0gZ0PwT60LFnAhxT2L2AWBuL10ZM/0GoA1x1PkogIKhi6GU51ZgOAy5
P4N3UsuCgNvOlCrJalI93QltA7Kc97HNVk4L6nT6ZZxKJfjh1Il5zbJukz/lH156mdht2DkhZ3CN
JTMryTXqKvhlbXb+qziBYxm1YUYsb4xijvwU9j1kc1ojrY5pvNbbsTqv1Hb3Eo0dcgltmNmGNf3a
Klkna/UBhDuR3uD0dyRzWKXX+Fkt2m2AtwCxAieDK+XnwX89xLAalYnHaqIc2qk25FmsCHTaUIsA
+pL7XGO4WRzlTGmEowLCO4B53k5pG7EgRQUU341EU0p0qXGijSY45XhCEBkk37Vmz4pTnPd1f3vQ
cfvPWuJ6hRiiCDYa4HdvDU9xqUTeiPYzoQ28Z7kde3vgUVHLM58nQhqM72PYpc+MKkQbjlVGJ2VG
tOEl+Vs6Vd8xl/Z2rYj5OQEW7jjlPHBLrPRRjFHu3P/SpY2MQjg6mYRZE5rGOg8pBEMTDx8a1laL
2zDg7NwQ1Ey/b4ZOl/1MyBxpAEEiz1gpKhztOq/uUc4AIWhloE6kRyewdJ7Ss2xGf3q7Ac09Y0rm
XrHCjWT3RrphrRKlMpCbnmND20C0APF6aDFrASaVEP31XbSH5BzvCQK+S+H/ymnidBYUn80BaR3f
f1d6PGOETJdWrFI7HWBQpBhwhAPwNKcbaMoAcM4nY9xL0b5QvlO+09Wk06dnZRBImoJ1ZtJWZp9a
5P+1J6LNm4UwF6zeeuNYD2rj80q012JXklQrirYqdJNb9Xx/lefJutre/7EDPVggN9FTLtGYKj+s
PV8dtWjPiN/Q+jVa1CAanjH/hRXwLWiz00LGlHIlX4z7pmuyeJ/XyUFq//qRYvnT3/tG5sDz11Cu
jFB+MZZpWbZTEe9FpUZrwzeb67V4mlIj66sVb5i/956pefWuDkWGScuhHjAePIMMdQ8q4hUD1DX2
n2W5GgsVZGd1HLZslMd7uRdeuICF8jDksSpxoySFjmLOBqkvM4yUityfw0W3u7JLxSvekGsDtJ7j
/yHtypbb1pXtF7GK4MxXDpIs0WPixPELK4PNGZzHr78L3uecSAhKqOxbyZur1MTUaHSvXitK+vjX
YINiIFt+bbg3N1VvJVucz83+M0jIjRmIjIBy5fd4p4J3LHFgbEJOJH0EVZ5qPdBq50z3NPnuAEHs
bLe2jV5j6zZRX5Jq8mroSiylrK9AeAjOPoQLGszG1WZjxoc0yHMRNGVZhdds++tTK9wzTFQGFOoo
dXw8KM72jAtt+jmZsD1JkgR2BdhGKdNtFa7emQlu9dZtQoPEhF2TQJizs8zA7vpdahu/qt6SLJ5w
ys5McdFk3NbGPLHRZP27in6sJn1r7PD6jIltAM3N8Huo5XE+0EQj5KzOQxF1QK47ylvn4Jknu+Zk
Rri1hzxr1Yw4b5GzPSoQ6VCn2wk86ddHInRNDJf+n5FwceIMal70lMKIVrl+3ewb5TOpa0jeg0o0
+XbdlnhAaHMG9RvroeR8kwZau2TosAk60nlt99zYoAEuJP5JaASpCAhuQADC4blcpqyap7QZi8ju
Y6Z5ME8H0G7Gu6EpZGplMlPs72fnZq5LQuIacxfTL3Ssgrl9RDehxO8JDyc4MJDPsSDsymssrF1G
x1ifi6jv7Od5c96UXkZzyCer/nF3LgTrVBNK73i0Xw6kslPAsvq1iCo7Gb0ine6IUZ1oVQbJwPrS
hocBx1Sb8lulKfx2Ci2aZGGfpUGhJ9FsxZKHmnBiz76HzcnZxGqkmOLUWtiY0YQ6P/bmW1N8ub4Z
BR6JScJoKtpDwH3IS/R2qF6n04h9QkeQ0qlOvrc05H3T0gZnmVpJnmM8Ep5N8YU5zgE2mltPyYJl
hG77juL9mc0/CN4ujjp/BbYMLhfZoRul1xHQVyFtaJDJyCUEgSLKuSoQ6hiwBqDu5awqS2xYaLJE
qJMD19RXnqmMfqduYaoVD/nymC5/f69cGOSWsbBSFazBWxEN4PDwltZeQyOmjsSKwINdWOFOYa9X
pUENDGut3508aHYEMb8FbXUZqTj/APxnDc8mkPNfiDPGfKixhuv4lFqPTTYHo367HQrzocBZMWov
7m4HGizj30IA/2MaOr8WeplQjeLWDurFjlr0Oi4161OB2zlpdoApqsW+IFkIgTvfrONbZ31aLO0O
EaDEBwnOI6b4gycC9Fh/QHGh8qKutNCKCDqvQTEci3HxlPLp+oEUBJYm2mNNUPaiAxgw8svt6TSl
A8zMmEfZe2V53WNsnEoT/LhbpCHaq6y36+b45O0/U/rbHs/O2fZ10qnTBM7EajfTmzQqDukjGkfH
+V7tCg/va3t57bXPK8Wbvg4T463rfxHzPi59KOkks9csIcST9oRIfIX0y7iLH9lKMhQmZsKCsgde
+N/iPa6y7JBG7qfmcwLB2b3zSNIQbPpq65cghUlDVX2gceUfqJd8k3WYCq4gxh7GtMXRygvrlyuz
2PngTvaKF6bxvlivtSNZCuEJRu2YtZejR41nQVHyEZsvVfMInL6ndP6CxkMQwSbmO5hy7q+vOp9L
+WfVgQlG4hdgZNyol2NptIQMgCgi8UrQDPF1rgJifNGGzVu7Hq73M5CaQWnYkVMn/mTt6HKfmru2
GwMF4b9lvS6SmoX4g/C6hY6yAfU4PrmT4UPTxcUHjerRnfYWOkzv6qZDKfJ1pE9leWptF+mtgDb7
zHjWgmZ83aBLUSJlXsmkLIULjSYp9BUxeW++M8dWU5DEZVseLVbtm+Y3N5NcusIzfmaAuwWBIyfU
XbCT4v7L6Kz7uV1udOdotj87w/m26F9KgPCvr7jQd52Z5NwKybEPmgkmaflsZMcEAIys1IPrRvhc
5D/bCqRJaFgA4y9q+JfbCj6zJnnlwEqT12E5gK+rABZpp6kp7lp3GHZxBk2PRF2KIDMg/DeRbJJc
hMLJtU1UW5AyAZ6AO6aVNbdzmipwoM13/St2UYh3K1ULr9c337Efrw9ZGE3gHLkgaGMCe9rliCdV
j5MqxohXw7yHtwoWYNL7+WBO9Fg8LOogo/QVbs4zg9zJjdU67XTk0vAmv0VHgtdCkur6kIQT6IB6
1YSkuwNascshFeDzMgsnKyJdKby8/A5he9L79IdVhDE45BVwb/0bg2jxZsk0FE65ZyTgr3go6Tj7
NopdZWNE+bKFRl6GSaX4OThs1DA1Ev+60Q80CZciAv4NeoS4/JDz4kXT2iFPR+Buiygd5jJoK5L5
9tJYwaiV8b4aF9cbNn0LlNLed6abHzR77Z5WN8kk+1V0MgGGJSaSuOAc5F9qOnWHrBjxHZXX4Nry
ta/XB8rjoT4O5bkB7lAmujKTpcZ6Wns9qL4n4bwnUF+1d+nPQfX2IBrNt3CNzH36hIYV3WvD4i6/
KRqvvy9l4F+2lPykn38LFzvaatmXeYpvQUhj7UmthkR/n8x5V3WP3fhK4igtJc5WGK+e22T37tkz
atkmhcYEE3y7giLp5XbrghU0H1kw4z0Ht5Cy/9fnXHRIGYcLnt7IJUEY8NLkHLuDsaglchaF7aXt
u2Z9u26AR1H/Z1F/W+AOad0pulWwiRz9dLfcjMFQ+CTSs112zA5uqB/62MvWTDIuiVkAtS4HNqzq
2Dl9gUQcFFAM+l2bw+WkjtM3Wk9Qs7jXSi9ZviT0OSnRUAsS+96SOFzxcqIDkEk/w2XweHWj7XHF
II0RWUPzVky08eyV7Moc1Y5huS/tcp80gZlmvpKgLV07alQ7SCafXSF/7GLEaSi2YQXQ5nk5C2te
Lk3SI/evkPQLzSvPyuEbN5B+W9pB66D9qC2eSQFfyyH7Yfwbf4lu5/+Z53ZXOamYAAdXAEB7vhE3
fmu2nvaLpIavQoSpC3Q7l9zsQid1ZpLbbiTPzXZp2KU6fqeZHdRIxCUgybg+sexX/phXOGRgoB3g
rfnwIaNDra4o90fJVjISqhDRfTe/6MmrWkeV2e50o5PkWIQhCzh6Tdj7aEBiR/nMOxSFW5hpr8Ij
oW+t11+GxQU89SWr4mCjm4+nbDxvj9U0S+4fkYvQEeij1csB1/LHSTuza6eT1q62jVRwYUGKEFGt
7LnKfCk/m2AzR74F3PioUXFndZrJ2hcKnFDj3upK7lXZl3EBzDl5v75qbLdfs8MHXKk2pEqC5Dw1
lqAc4szXIWvlm1AegDpjkuI9ATDDdZuisOt8bNrlqkEer1OdBjnUrdg57Zfll1O/joHWobw/yTDT
opVCeIB2FciMIm3EzWPSVbo65x1cbf2uxK1nma/XByM6XHj34B/67oAf5gbjLkun2JDoirZPeX+r
LEmQDb1kwvgO5o8Lg0GRHKbgomIklzOWqzRJXGheR0M2aIcsdtZgzeohoO6k+L2ik8M6JwogR5nr
61M5BvY8EL8zW9PTnK55LafisXBBvZzEsZ/aM4uW1i5c6g69mL0CWYAykQnGiyaGIZOAQEZuEvyc
l99cjHqaZ6qC0GhY/KK/cRzPmizJzAiNQAcQhR+cEbTLXxpR0JIyZUVbRhv6Hyo8dV+N4eH6Aot2
EC4snEGmEAERwEsT2RgbjptmZVQi40+md1rLuDBE5wGveHgSgiWGkuqlBShcNUaqYhDIFfkK3h5o
/PV76xbuetRQK5slblM4aWf2uN1kULxfHaSEokR77CpjN9WzL81NiwaFyB9bF2UZNEpwBy81J5Nq
dl9GuQYuzwIuhWyhqS7AbXS7sc4PBog7/n6lzk1yK2VOSl/nU1dGTfIdeWqwgEtZdNim5d3luQlu
U7tqaQ5dPJfR2E723upmzc/UdD65bZvsKUNJdPWw7RvVro9K1iD5omO7VGlJHtvBVWVNC6K9ef45
3Huy3EpltE2MOMVrr4Cm6SxDMIhudRtJM7AMIrPl8KUb05mN1q6HMhrqR1w/cUDyWyuqI8X0Y0kf
p2hbIiR0mBK4BQAu97wYLCcuq6kpI3M6adojgYSYpjxf3yKiaxUQJLTXugaYGnmSxiI1uy4mbP1A
tzTRGQKtNyNxA+kZE84bLh3AWWwUK3jvN3Z6s07UKCMcESAjt72hvubma0rNY5zWAWBfYVrIHv/C
8BrXhMrqNCBG+gAdncUljmsrSkPsMtKYustsPtZ09rPSONb653naQn39WtmFb+eok6ZzALp82eNJ
FE+A7wJ4FzyfGC3lpS/DNTTFZIvZuNGZxMpFnrVRQOgW57jaNFR6GlxfUoGjAbJSRYML0xlDv9+l
RSiJ17W2VKjIKpvflifw203G/boVvlW+ZrLrXjA+CwPDkQC3PwgxOV8d0xEtBCXWNdUirfhKl5/d
96a+22SlPZEdmwGiwDqJdideH66ghY0ysFVGMz0ZcVRY5v3a98/mCPYujXy/PoWidAoCC0iJAz6E
Nli+87xw0ZExMWs9eqm9bSJN0PRrE4JU1EV52/1cutV0nEsbDRtgQQVZoTHvi7KTdUcJjiekJUGW
QtBHhDCHW8u2IZ1KxqqKlK71p+bnNgYOotGxkoQNgtOJViVUAnTNBqUpT5I+kLqgaKWoos5AknOG
fpZz097ork/AF2K80UIWzguX87dB/t071z2FGjYziBagOkSFffuqDkci47kVpeJBXISOPXhSViLl
7kCc9XjqYsxgj5agzNPem4cYUP7Ud8B68ZQg1fB12y/vVuaZ0IDIA1ktQLiCZ/a5C7LJs2rJTNjP
Lbwd1E9KkwXEBZ1mvknWUHTuHdTxkOnHiP9oRdcTMqNhwyyjOoa+eL4rco0C/Z7u5to90LytkLPW
ZAeFXajc/Q9hAaTi0TP+QTd56Ww0qqSJEw9VZJM5v1t69RuJLYAn3Dh1vbkEw4fTFNUO5P/m3Zig
w09zFvq8FBSKF/m8hY1O8Pi+fnoF9yZEKxn7D5SPUV/kltyYY6o5cVFFNJmq3VaVo5+lcEj2BEbD
66ZE2xhB6ofzA5SDR1l1RdPlae6Wkb29Wd16nNTjHOAxh45XGTBFhF9jrFRoK0bnOqituWE1RM/I
lNEqIl03302pHUPeUCXAHqZJaGokO9S0dsIMiAB/JTMwH7glwmUemxC8Nn1IZjoBCqHOp2Wjy07t
21oy8cLZgC4iZBHRUIa6yeVmGHRaqevaVai+1vUeDJn63qSpuytqqww3ELI8GHFMb64vgeiAAejJ
8HRouob24aXRfsj0bQAaM9rs8S6x9Yd1fekstfZUEEdeNyWILgHZBpc1iJ+gqsMLo5Ayy5KZYrM3
3RFtJWUtO8KCsdgQuDUBXQGbC4Kly7FQPXGGLcESN+bTlD0psTcTdJYZh+vjEKwTeIURUkKgAkV5
Hgk5ZAkSKWTFOqW4T5270tk8c1G8VUNX8/LzujHBpEFIBlEdisDoi+f1DQit3AS05jiN9D4fbisq
oxAWGQCCHg9reHd4Wm7Slp4WJckxmr5unLDQieIN/WDvrw9DtDQ6I3vV2JsXVZbLpSksdLtOMay8
AknnVl6CblUjuG5DtC7nNriRWLTJknZhIwFaCCmuIqzAoQscgKy5T+AhIRTyezDcQV2xjdcSgp7R
iJIBuvV9sjwjgSk5LrLhcMGL2k9rFdewooz7pTl2UNJwbrbaz2RC9zJDXIwda1arzAYMzet+U339
vXmd18CSnU7hRgOUBSSkxEJagv397DExrS142KlTRa6BSn2HR2KIKpommTXRRjPhAXQojAK1Z3CD
6atlrFGuryO1j7+70CpM7d1cOIekbPbXt5tgFwCWg2wqngm67fDCVIPeZTpYgrA+TWufOqMH1Vlq
VIfMSPTwuinBoIBAgAmG+kdeinuXt52zpFRxq8hRymBtn5vqXe9zb+okyUfRgw/FXkjVoZIB0WOd
O0JmRRu7aLQqYnnHJ8X4Mlo/ui2ipurNysnxwQ4yDw+KlFqAZW+4OMiBziCcN4jqMUbuck6hBIvo
QgfrdT0c1rQIjenJpfNpJolnLcltbXbIYJ1sS9afIppZ4LsBXof7A8Owdrkpk9GNUcLCpmQv3MHQ
QT76bVk8VXv++xVE3kozoWAGLUD+/dUonbWA16WKEogbzItX98eR6RxLNopoT4I5BSR08OR/Xk1J
D2h2M2Y0KkE7Md+6yytJJWVbsQlgHEBJh2TEHy1f4PEYVLui0aK8Uvs1BS5sLh+vz5bAVYBmAg9I
dBswlBW3DdNqcdLcqj+GYaKM2Ff/ZjnODHAeHOTjS2flLY069xYI7w1dyW0HVsf36+MQ7S5WwcKZ
AggFpBmXu6tJSENzvaFRS26B2dXtAC+0WOaIRFaQQ4AsB0in0AHGVuzMsVJ1nTqL5DQi06lxQOdQ
/JiSl6x++fvBgNQKLyTAg1RgxS7NKKumdu040gjo4X0V9gnmTBtAginx4B9RP+8Mzgx9VOnOxrPa
RdEpIHuLltH1dGcIYRACltkjgsZ+OrF3TwY+ttL8nJfgfNoSK3J697hBAGF6U93Pfz1swHk+wmPg
mBCIXQ7b3EizDikqZ5S+GtO32HpSrIfM/PvL5MIKd9knzTjXhKKQXbrz0Q3NYgUFtRpcH4qovgky
HHQ24GbEruR70NFZpmW2geoVEBf1anvzHnPZqioaI4+mud/Ql67pVMLAIHAYMAreLHg+oKJ44qwc
IoFtrgGMnKn7tGm9XHkgg+TiEhwBF6T7yFKAxp01hXKLZENWno4rWryMNZhAZLoy0hQ0XMVFKplE
ts253Xlhijttbgd4euvA1KreWvl0ykqQpqg3yHn5Cn1Le3pISHh93dgWu2aSjf7sQMQ6VXvwVABB
sjy3Aa1P4Hv0enMLyCrTi5GNjtvtabepmmLDVGOG8Ze1rR9y60TH1856aItvsdtIZlOUKnSRYEal
EzuD0Z9fjg2HIu5WAkD81j+im9jrQMS7Nm24GXqwgi4XPBVz7Ws2HgxV6/x9ieDCOBdX4Y1aEa3B
Wmr0fdaIR/RHa/x1ffFEMdWFEW5v2kNqpo7DRoj8WR5Y3xXi2wmSWZ6Teq4KYTqPlvvWtCV+lP0u
v2vOZ5bbqHgkJ+tMMTgy1cHUjEFitZL5Y17pmgluY67DFidqDLxEn/rzHgBEywfp0I2swC8bCbcp
0esOnFhCimg+7hZJOCP+bcRLeAHrSHFytxo6KPs6djFLyNFqkezyEN1lWPz//fwHDdTZ0a17ayIx
q7SXN+uzsa/eqqPrl5+AYIE20LFW/BXiRwNkLa9vOsmoXC7wyKuxb2YDmURl6Pq7PokhQkiUvxXr
hrfFmT0bHXd4K7cvu7LC6IATRyf3Aun62oeAfShTVxG5JYbfhcSDhlwc3/isUHUgSWEiM3qLgo9y
giYZ6K1Q/kf2RTJ1MlPcTYwyjU67EaZmrfZ0d/aT1AlIh7Sz9tIPN+COoassMyazyW1CRV27rocO
Q1Sjlt3NO4DavC7f9et4oO5pVN9c5eZfbJDfE8rnsBItVeCUDYyS7Ithj0bd678vSrcCBo1AAw8R
pp/NTWPa1H0M8mr0HIInPXpqTsVRCe0f9b73fuqtNzypB2OXBdetikKNc6PcPDp0VsbJhlHoAYRP
g2RMomsYxIVIXTKRc/RBX15VWoaXs2K4ABtq3yDYCuK6g1U94/FT5hKMiCicObfETV5sp4SkObAu
dhvU2eL9aOFbjWp3fbaEu+5sPNxs4YE14WqI2cW0+PPc+It52vpTUjxr4H+PO4azkCW1/nRMyGWi
8G/ifYe3qMmNjGpJ5igm0C89AA87QuZHcMbLtoEgqGBWkJuFkCXD2XDuz1rLdtHLskR5bLG8Utnl
k9/q5l6biNcnP9cRXbBLdpq+xKbkXP25crCMNPpHMhUQdm5OEV9bo0OBvZmI6+00VEwgHZxKADcS
Ix/wrrNLxeqbDPE0kA2GdjuDXgVP1x76PobEjKAH9mIwfPGvXDK13DQAe0qw19TJSz5CtaoowgKw
0m74qrXPBFkTd4nWz3m1n6gN/ANpDqvSSNq/hLsGGT3U5ME5DJGYy5PnKJ1udRUGbFV3OoqP5vZ8
/ShIDPCNb3rldk1b1sBx2K0X09dc1vcpeHphLhk5CIN4srL45RAKRx+rzsZcaqlxKHqwQ/cPVL2d
6EO+jl5Hj+Wieskqk39i5+kyQoNZhjtH2h03J++GV9NlEcgCsyUohKPul6Y8VBlEK1QnkGIXhbNo
IeEByAg7ftyxW3JCi2lhxlIoxioPeExLYto/HTyGw4ovaFTDk/JDhO1s5+exqaVbCgtFaiGCXr0R
fZB1LUtByMywgZ6ZQQINME9mpgLEihEm9PR2Ncd/NRiGXHXAoIQU5KWVvEN/9BhvqCFVPWvpRjul
kkjCW0GTtQ4kI1LHLLsJ6IfOGSlR9jTUAkO5g9wPmh7cHs/Gu3zcG9qr2et+Eg9+uhbgJ0kAVZec
K6ELOTfPzWQB4HEWVzhYzurjjX5XWZ80yOY46q1SEq+aAqUBXcr46uRmOGjtwa5Tr1LQb2JJKT3+
vL4xE9AaZMBayKHzWkxOXztxZeAEGvu2+5lkHdrJ33J0lssn/c909qUp7pZbktJU8hajzju6j9td
mtytWbGrZzDcZ0HtVB6BHOnPv/dh5+PjPEwTW8O0rlXJErOgKa8n2d3NfoD3JcBFoMsB0Q/ucG5U
bafWqroBHaiqWEEIk2VPSfIMblhrvzwrf6lliLcF5lADCTpSgTZ4WLjhlJvaUGOFtSyZ0h1pwL4R
r8oKw31xY4126U0jGvRtuwyuz6PIZZ4Z5rE1dqdT00lguGL1jkMyByX5uZh7s/iUAgV63Rjb/3/M
6e9R8i7T6bQmtwoYm7NfTnUbr5LfF4UK54PhXmh5CSBpX7F4pHY803hOzMRbKSh6ZVR+YkcD5UuG
z0b9gUcv2GCvsdVlKqMVWcR5eK+S4a5Jb/uftXLU9J+Kvtf0OFSzxp/0oyXD6goXDWoh4HFAJhxZ
o0s3x1B71TjCY+voZU1ukEwhT30w+O38dn3BhF7kzBD3CJhyxWgKE4jPbnmbDMbPTMN+9Eq0oP//
DHGnLa/WZdwGjCj/BlLo1VuDDE0okieN6KIDGAOHDYVMFyrRl9OmgUWv0RuMZqlAsvma9bc0fb8+
DuEORNGSQepxAfE0DU6dLo1baYj4QwVayATEptcNCFfkzAA3hglgmWLRYKC5IcGEpsnMVyXx50d7
zB/H9MwGd1Urql0utQ4b9dHyng2vOAKofXxww+bw1nmlH0Nwog87/xfF69b3Hf9F37Xhu3GQcVgK
F+zsQ7h9rm55mesrPkQ3b/LhTp13avvp+nzyPO//eN4zG9wWB/VVl/c1bHQRRLv7U3sqvqc/9fd+
8ZawC5vd5Jud1zwpn5xDG4wSOoIPZp1rc81t/LFw0opsMD+GNgQ9Vn/zqiNICarG306Gp3i2X++A
mEu8/EsTQjoeB6MLyH22I3v6ffui/ah+kJDcaPjL9ZkROhlAcBgNACAMPBfAWBV6Pio6nPV3PYA8
phmRg3VjZ4f/nxluAqxcTbSkhZmiPFbprT6/d6CKoQe9/QVU7b/xAGdj4q7ZbemcLWbAcnOBOhzk
3DKkcnVJeUa4a2104UPOzASfErdrjdgtFWeEETt9RtueZylf+m7aXZ82QaIdEcOZFW7fkgpt27kG
tLqNtcnGYIwPuhHN5rfJfkXptR0gsQVNQ8BWU1lRSOjkIHZLUFszgJ7kXj56HdNMibFkGRmXfbLp
hrc6HWhsqw6U0q2jywDAguZbDJapwkFBkd23nNcznGSYM2gjRKWxBWOLTiKvDIoxMPXbuYH6DdQA
OwT75mORoHhTAEVhSHaO8DScfQHnEwlI0hJlxBeo/mx+7QqcR7ovjwBv2LksGBTP7+/RchvItdIZ
L4kYLmkDR0n6thSflBgcIPmX63tIFOKC6IMAi4IGUPBBX96Hm20C2zfkUJt5Sdub2obo7learQ9m
cq8NQ6i1yu66QUFDvg6Eg8NiXeB60Nl2aXHRoL5blikAKG5nHHvoKHiDPuRhNk0z6MSKCvxQ1rbD
Ez+7Gdc6DdG8pxxckNnfz0Wj+6SemuM8xMrn2o2/U7saUS5HxtpsV/A0oK/UoyB2CKdqRH8RHZ1j
kXYGMEqLe+uQzD0BxprcXB+TaLEMxgnM+s+0P5giy6RWekBIy0hx+h2ysV4zZD44+MPO+XsmE8ye
ARV71uODVy4X3k5mNhcW2F4jE5eT1oUJbT1FlayRMHfDkJGsywd0/jwJBmsKjPsUjmX5Ob6it77e
o0C5IMIEp2wvcZXCyftti5d4rYfcyAoNpwqJedoezfpokhvVlKX2RC9UQGQRk+E9h6Z1bqOrxmbZ
CcPVb4kW+9u8JkHjTN8MumW+W8/f82Isd6QrfcOoQEg5reH1PSJM0Z59wB/jbKYBfSFAmTcB0jjo
f4H0uvt1+pFMnjIH07/J6IDa6EM9HqvI51o0pzXqRMV4QUEMBOq6M13ZiIRTCgw1+FjQVouy2OVJ
zgyr6dtZgY+CYLez304DBFCM21R/dL4W1Ju+XZ9BUdjLINv/NcfddvlSZsBzwyWiSP+rK59JPO0T
rQmtCjpKgyQoY9uBj8nQ5YaeHjCyWH+QHCzD0HSujdXSFX+DjsTPsl/ucufGdPJ7oFS/gupccuiE
w0ObLOptwDYhGr2czTW226lPpyoqqiFI2hMo22MXLSCo/qWF5CYThSeg5kZTAE4EskPcTdaNhQZN
EGDg67bbtUoTqrV7rBvZnS0e0m8z3AaxN2SlqnxkZtAhVKf7CTwnQBYFWrwds80ZJA8j4RljiCXW
NAjpCYuLEdQ0BtenjS4hrf6ygJodBJYd7Q5GAry6ChHfeo/iVdq+DL0hMS2KDc4tczMKJnaUUK26
iqYk6M0yUKvAhIDE0CtHbDuIWDxePwyiFQQfG5QQEV6Ca0q/3C2kVHKtNdA6QfpHamU+zW6zWkaB
LFq/cyPcdFqLqlt2jG1S2oe0Jl6e18E8+m6xh7DH/l8MCNengV49dBrw3SrE6mpjTE0gfq3K8Cey
Un9TQH9pm6psWMK5s6wPbgiMgKd/s7ee2OM0Y1vqk3XKybYGtercaADsS8402+C8F0EbA+tAxEsA
hdrLVar11drWJgbK12k8ZVyCMf2igoKsaMK/nz1seowFewFei9sOEMeGYJiOpom1ONYg1FVvsn8z
lDML3F4YRjo4qw6gdNrf1kU4dX4V31BZ9l50jM7HwR2jvFAnUENiHJm5U7YimKcnFWriz05MQ2ec
Pl+fNeHynI2J/f2s6pGCEX60GaAdT8El3DIdjZKj7S+Nne4MGw+q6+YEg8M+IExAC200ANFfmrPy
2aS5gTulTxdv3Y6z9QMkl9pwpO1dVUgchGBsSPoDvwnsHlLXPAmTW491M4/MIbWHtY/QD55asT85
f7/xUMnB7Q985Yc3uhxTgfaHhAJVFqnohjYdvx2PpiI7sAI/dGGEmzgUFxZTZ90ABQ3Hzl+nW1Bt
0xaUKxIvLjKEOpsF4jfQ94GT5HI0+mpuq1vgvKJymCZGqCyvllJ6o/UKtLFkN4gWCCBbAL5R3ANg
mtvqmrZWSh4raEIh+7gI8/oIgsdtksS9Mivc1NmNWZB+g5WKHKG2BMozrX3MZcGmAPzC6iRo6tTg
ftBUyrb+2UkalRZcKV1Bo0pDUVf/7DjIWI0Gbn27jtzeiPT+XQHgTEUtOzGc90I19uk+RkkjJSed
yooAoswIuGSAtwC5ECNd4J5JA10HaqCBEfWoMIWok+MARqp0t6SGlG7yYJS+7gbj9JK41ItL8nb9
oPPSVyyhCPPA5QIHjH5sk3OWhjKsS9ID0E2LbN/Ex3m+aZVTlyoo+U2PuHV2Sb8iP9P73TKqvkmf
Z7WFesDtYoFU4WQqb7G9G4v9PN5RYHpncpz0N4qkhqKdMm1fDTeOjOdHQJHDvhlgA3RGQsaZl1ju
KlUZ060HdN8Oygy1Eys5lK7ho8En9e1flek1yRoqZPNtZfLwVZPq1dldMd+SJff6zd7juXo/97IX
L5sr7g4FSFZHPR9t2aCK4raWulgT3rwAaStanYQLguR9Y7SDpGwsOPnQ1oHwJq5Q1ujB/n62gZPF
6FK3yQBIK48qiI3173gvufaDrAQu6C9HQwESZ+wdw/i3OUMjiXvD7MC24H5K5+OU/rTpNwpinBoy
SaUadPN2Wvrk3v2ed29D9ZZm06dR6zzcfbZaHNCaLnkKCBwEK4SgJRngIbR1cd8zYyvYgJIzPv7C
H8rxfdw0yKraT3Mjc+MiU2B4RD8sSmY6JuFyjqc42+KWaRlUWRE46Y1m5l695L5LZagJsSU8bNCw
gyX9g7TK2DLHaAD7fxnc/dzeNdbLKgM+iaoGYOz8bYQL7lDCVeg8toD5a05Qxq6vlD8U6ByZiXln
L7/6fQ6BKGOddo4+fErjPkjjw6BPuwT5YCwnkGBKNPw9kE4HtoL1QqHvG3c/t5y54lhdswEQuHUv
JN5l89Fqvi2y9jXBmbywwp1JqjbmgB5BtATsm4NkQ7Iv5M67g3ZwxLAWa1/nW+RNMvXbEANiO/RH
NIJWR9M9dc7p/bqLZrcrbwXsFWg9xx2Bcju3eCvolVDbBwEd6oDO1njAcnnx07+wgevQhVoXFMr4
QqDVAekPvRrkyLXP5hZVCbqAZe0Eop3Oukv/a4O7aVa1rOK2gw0kdwGYNPy82OGsg/3SDa6PRrTm
TFkKZH24HCDfcXl64SimxkoBBs3qOyMD/3giY98RxMfOuQVuV8Uu8PtVBQvrdlAXAKrcHVig0DaA
xghTppglnDi0ZYOuBU2t6KO5HI6+dJi4CTCh7MnMwtVAMvWYSoJj0VYGywB+n2W7QfB7aQOonk5b
Y9ggL7bzo32yx+c2QcenJGoVztuZGS61aVM8Pe2RIe1eFaA9PSsGG7z6WbWfelmUIEiLIUaA8BHD
3QDzyW23WqOJs1HgtmnZ39tG/8lN1LvSQv3Fya3PRFH36N1HA0u1SM6rYLkuDHPRsgJmkDJr4HG0
ZAl6Q0N+H5LclukZaidxQKIxIozVmAYBoNx8pjgxNjtRJvCbbogZN3Ljzr+ae4hKQHpP7f3S0nbX
D5YoJEDV4H8G+VcHciljUQ4ICeK6JQ+mPSS7XKfFXbIMVVh1Y77rSm2Ami5B90QMDSgdqBPfXbrV
z0AE5s1TNu1WJOw/V3OZWWhQNGm900ASuYPo2CKBBoiSbBefy58ckK/qTgICVqfSo9R9TplkaQzW
3fiUuVCT3XZ5lQTjsnqO+Xh9qkS7gLkebGiAsv6QhyjQmVhoKWbKxEtwIJB8JD8cFeVVS5H4bo1l
TLgLgqkHISSCkjYSAdyhiilt7UZDsKL3oBhuQycfvMV0ApClHvT+pFenBFp0qAn6vUP3eeoRe0fb
nzQ7DLEbqM3etfx6QfoYJOXr4OVu86JDCPn6fIjeOWdf+Qc757D2SRnXI/pRqnDqvyFj5q3r/aSP
UD4eoKKrfE3n7YV2N/10p4/Fw3XzAscDTDuUBwE/wouHB45pW6O0aYEwq2TMYY9WDPX1/yPtvHbj
RoMs/EQEmMMtyQ4KTVmOY98Qjsw58+n3oxbYUVNEE54FBjYMYVT8c4VT55SO1E924CsusNb/p73V
zkvLAeHWgTVpo0d6jGxlUO8C665sM7un+Cf8J3Og8WBIp4b/EvS+igkiITTHxGByoSi1BfOToDS2
bgy2gOiHIH/sgmbniX3Bl7/ZdC/EJ0t7Pu/69YNRcpnl2oS4jDZQ9e0TWhLjyA6V9r4WdLeEbg8d
1Sn/VMf1OR3EY+QbjlnNaJn7d770PpsfS0WBFDl+aotjgZS9Yn6+veRbJ1AhrYQjQJECba3rLzT1
KjDqiDYaue/BZwg09stGeyzl6aDPyrTTbrd1FTP1y/TjaoNBubYWlkYnF8glPCZFcVBTBSkvDjs9
ZUrwrmo0u2nk33Oun2+PccM3XNYcgPJC2Mg6XFtt2xw2JhDCECd9FIzcnsezMf9z28bmPNK2u/R3
gY1fJ0wKsaIfv8L/NOLvbavbdDQsVKXRnkLDlh0CASjhFpwIYMHrsfhZUP8viawc35fWZItK4OTd
UQ/20lnLL1pv3deGVvelIDdKHug4ok3YHbMq+DiazyiY9Gp7Gmv/oDTB6fYMbjhXcFqRaqFXfQHg
r/YG4Jaib1/Qv/6nMVAvuXoRe6c0jftM3qO727S1sFksVQMV8rLrWSzEoQ9aiXYMM1LheB+6QwFd
aWl5bRKdUe7a4yvefGNJQvyfwdUWrP02nTIdPHWU/ZqFYxqqnyTxB4oNboGmcvA8x6rrc8xhI/4P
s6pTglzoKBAxWZ7FV3denlp9M3a0SKm5m9qq4kyhm+2FElvQWYvoi2QOPXfwla7WDipmrYlVoJ61
YQXnXlhg8U01u8bcqZSXTOGU6376kCdV8KDr1XiIzf45lALrQ1TJ2kWCG2Hn6t0682jnLulYIFU0
jlyPuzH60KrSAax8Q4+F9cesn8dgz7PcXFbKdUsyi79oeLu2UrWG3neKBIJIHbwBQcJiNFytz+6l
QOfv9iRHltsI6r3WPSftfLy9ttvTDpvO0n/BbbpuKs1nJTfGwSBQCFKU33y5d6spSg9iGRI8DlXv
cPW1jprkvht3o0nP05g7rU7g2nel8CjOSAvf/qbNeQfDRo5JJwe+jirFbCzSSFtwZF1qJ7Fhz9O3
pNtjud46v6ysKSkcKcT+VufXtPKmK4aFdLSp3Bnwx0GMS8v2oy4+VV3mNdnz7WFtGSTJxT5aaFx5
ya8X2tIhK+57+vGaWL9kw1dJpPX5os71vR4ld7dtLR+/vnlf21ptqtnS/XFeGq2acBGGlX3hEEyq
sfMobu5ddCHBMhL/EzUvL82rm6FQzXQILM5sbFXlEcKa+BCGpn+EEw4l12kYz5rYTQdllPKDns6W
ZOe5Xz9OZqafbg9466lZWqLQD6DqxHpef4lS1JPe04f9qM4lPLw9gMMAYuxjHySjkyphi4SB9XGI
2n7nkth6THEDIcCiF9YgCrk2nAdVqMY+M90rf2oS9pZ6abrYNf8D5pn8l4UZchP6GyWIUk6aUfUZ
IJAhnBxTTc7UCSq3nYK9gH5zSGTadKCGIiyRq/t+6nkEmpKXTVOA99btJVGQ/k3+EP7v3D5bJ51k
KVCkRZ6KW/968tRS9YdmaVjI6vc06dsRKl9yNv2H+wThJgXmX3YGueZrK7SUQxTbU2Mt8NIvhAuf
WiU0zrMV+Dux19bM4SOSy5ZfIHmrIy4XoRVoJgXWeLnOK9sovDH9qYU74fbmtL0yszrd05z3UWpC
8UgFV47+BINmW3tV982hLFUAij8IDaw7jwD6J+0LftGqn0O/dKHdM9CVC7Pvtw/u5lj+tbOOFynW
5bWZ8/xFTb0IWYeIf5TJzu2wdR0SslPGXSCS2pqljoupTHhIuA4lBaqkzPXZbLfHsT1f/5pYfv7q
KhwmIRfaHBBm6Z9y33RV+R2NhOJ/AJETGPxrZrWXTfy/Wq4ZSQrSQvrUWXe1//v2SPYma3WVjnXd
FQEdZY9SaNpCVTmBaOxcmtuL/u8oVufeB5kiqNVCjS0ZcDnWoWvSbAZv/H+5YCycG55cnZbHtcYH
6HMrMHwMdWpyVOTvSkJ/jPnn9oRtLT3lQfjNYHQk7bFM6KulL/QwD5IBSBTH0TK+NZpg0+7jjnG7
s42XaVm/6gvrGMGvBVJ6fV1Gejn5swVBoI5nmD5H/Xf66wuURkLhSz0GB2n8a5cFHDis9wDn+O8N
HqFKQHkYA4czGWnxmN7NZmOLAVh+Obkb6q9/O400rsHq/0JZSfJote+SsYJwJAcv0OQIXf6Zisdy
+BbAlXXbzFtPAUpnUhULv7DEaq0uTyGV51muSVDJp+jA5j6UB8lJd87Q25XCCO48bRBo2KhrZhGx
MDLLqkGMDPB76KJritmx7kseuAnaI93hBUFleTrfHtqGP7bQVcPkCC2rQfZ4da40ZZiGLCQVD3Vt
HJ005Y8y+LENuM0RoMBJ1MQeo8JJ5ulR9P/6TGObxCOnmqmla/v6FESpSBYopVLD43pXKtBEDyOt
o3tn4O1huzazumfVImpVs1yC0aqx4+zYkvPXpfe6ebw9l8tFen3Wru2sLlpdq6R8pgn70RyyQ1IB
vx0ug9I64/RxEPdkQt/eh4uxRe2QDYPvsPK4pGqOY2EI8bjypzR9kpoWFoQdBro3zTJs96WFGMcO
eJEBDOV6gfJeNOshnAtPbk130XMfUv3Oj6JzIl+yYHaQzxwE0+4k3ckk4UntxocmUx46o9yZ2vUJ
5EO4wEgUUocX6VRd1fyTJmxDVa9Kr5rPcmnYJuIdJyL8+xKP1onj7r0sRIfby/nmaCxGiSdxoIE0
UMNZGY3nVpobuau8ujDPffBdqJ6r7IvhP1mS08CvpsXtOZo+BPLf4qpfDLOomi7zRKBecj3t5lRE
UKUA55PU/E9rBIdYG0hYxunOrK730GKHLJSBJh0KIW+83CHxk943rdJDwA36yxQYof7ZTzV9x876
YLzYgV6VIhjcpKTarscTp2I8VkpReVMTUYkCRzUHjjZERzX9qGg76fa1L/JiDC1SHQ5jfNB1z1yA
UJQQCVLltUFWPEtCnp+gN9/LPW0NCVoV8i/QpVP/1a+HVHCH+IYV1R6tRHBInM1JOlVxcOkbMFh7
0cjGOWQHyjBdAEWhxLdO6DNkwRqsOPcs865rbMS6UXHpcjtpnzQoRfXymw/ZcFTbmfEttva249ux
LmhTDsFC/0DeZ+WsiOJQTLoSl15Ke4mBjiDJX2W6Q8fXtSJl5619u3zXxlZvQpcUwpSUSenlrWZH
tWYP5Q5G6w23xsJvTS2dZAe5ogWpdr12Qh21mdGbiQeg/ljcSw/qXfVbOzcOz5wT2EVvQ/5b/S2Y
6H+tkmiGAJ2asLlyIhJTH5RaxqokpoeR5zVJZztu/MfMKHd8sLfnehngv6ZWb0MnLMU2Q0u80m3i
yDWN90m6xy24Z2O1KYQ6FmrAzamXD7ne2H0ZpRctymDHKdr28+2beGMDXo1ntWAZKaOsFK3Ey4LK
nou7KmUDmg8ikjSzuYN03bO1Otg1TaNoc7JM4nOhH7Xxc/sjKEwnzYzD7UG9KbquN8TyJa9iAG2c
9RKd78TT43MxO2NI2ynd8vakhB/CsHZL4UMWPw7p0xCAxBikv3VXXuzzqqKfhOMJt9K1fav1uxCH
lw055E4e1F/ihq74KYSTwXfb4tPt4a7d28WawmvGvltgoesKUmtMM40gSeql1SXOL115UhO31c5C
cvGbZ1X8ddvc5uy+trfya41URgJAwx5oV1s85O7T+5+lPR8QJ9zJFW34CVdDW5NgyXOD1HySprw4
dEA9ZOGfsT11uO1xdwzq0lbwzSwK+OW4l/be2qyQ/4M2XRaQHp7rJUzqyVRmJUu9ehTcyA5UzzQn
SLF+JuHOE755ab42tToXYVJBgFxgapy/zLEzS74ty/3RLx4itm8ynegUD2aq2jJcZ7QQRf5Rp7e0
EffgXW+q2y876dWgV+cm9NV56ZHi5rmrvOFAzUeCQ3M4QDD5FD7JX4MLmtQHxG/FyIYQyclHBxGi
29trcze/+oaVR0MqtaIozmyowT+8H/M/hu8Jo9N9zH6K+c57tWdrtZP9FO9sMMvUM5A2DEsbThNV
OFaVnf3SjaMGfvr22N6g8F8mGCEDokEIDuhIvt5V+G+yT2tT6lEynI8gwUbhR5bDJjGfpfm90P1S
7vv5Eumfsy5z5/owUQjeKyC+6R1ePgK8DJKukNnzDauPaMQ6mmKdGc4qR1ZO40P2D5JomW9Xv+YR
tQF3Z9CLM/86eHuxt1QroeAha7GOp2pBSDKjTTMvLWtFAvgG5NLOYylqnSDupc4ddIP2Q6NHwDaL
g7yxU1FMyWvURvUfnjuUOnEb4WGEzWl11Jp4HFsRFixPU5ujmJ1lzvSUPmTF05ju9VYuN8TbYf9r
a3WYKjHWA4P/w9PK56D5lArvBGsninwbuy1yIpApwf8JQvyN1qMCrg/Bl9SzksGNM4fGeRdiZ3tq
3Hr8CoHZzv7dskc3I2NCY2RhA73evnpLk3beV6nnz5fA8MTot67fBf3DpH8brPPOtll+2Xr+SD+B
IaPIQqp4FSNGYWQWkyhgrPkMCWFGiZMEW9yPQGwkW4SimtSNUGkHef456Ts3w9ZIkWsBqk3nFApR
Kz+vUOo8CqlSeIIYOhmUJ0JwzOB3GbrEEcwDwoG3R7tlbwkWqbnjNkBLfz2zdaAo0SiNmVdHIv1Z
D1ItOL7/PlBdI7ectoNO47bBravPoEDHOWBqEYu5Nqii0k5dVc14xEs9hmbl+TciJ3b5OWg+Bspe
3+/W8Cj6AEnX2bGI2V1bG41uNsXAyrj3fBuVBkkP7LQEiR+R6cg/FKG/E6q+aZZh7ZaUH2QCXHUU
m1a7x0gDSaobIffmOQL3xhtWKB46NUr30Cofe9p9U9Mnh2SXmnIQ6WWVH4P+XZCJl3LuHZiP3Tn6
KUT33Zfb8/6mKeHlwyjuc4LIg9O+fj0VVlDCUO6nhWfm8V3Uaw91W/1QrPKXlp9NRBAGNpzmK0e1
EU+VIDs1gWhoByHuq6QWRzhwHbGe3wnxqS323K0Np4cmEwUe9kVD6A26DUbTQdFHofAM/ffoT0+z
HNumYPfF7AbC+zxO3PpZp+mz60OEcs+q2TmgGG2hv5v90Z7FvUhouY5XVwC9fuTJiIwhOJNX13Wc
1aovDEHm+abvaGpXOqqRX6Ihlt0y+HB7YTbH/srW6rqu+1zU/VldfAGXrgZT1JyKiW9SNzP0nYne
G9fq8GUBBcPGNHgalPCglIdJ/iCI7THf60HfeurZ/vQwQvAK98m6bhiTMzILi2sMGedTnqilLWYF
ee/EnRLR6RIR+UBqcH7oGlny8faEbrx/2DbJfnH8aF9aTahiSFOcofDqBXSEFpFxl0z1Jyve04Z8
g5lZDhSVHhrt5YXAee1eSEkvGI3fQMMbxZe6GSH0Gx674ENn/EgDywW6B8uBO/jROWiG76r6KbX2
+qaWM7vep+AAKGkDvoAbchUsVGghz1BWcb3pNC7KZlG5lMB+357PrbiLqg+lkgVXAbXM6vVt03ER
d2agUf7HTIO7LMwO2qj/mvKRFpzcMSKD1qYcaKp2MUWXUr57+wu2ti0PIo8ihTWS46sVlcteU6u0
yrwiwFqr3qU9kZGOGFIw7dzfW5uHPUtjpshwKd9f35IIb7FYQ5t5YSNKttlZwiFtLPkg+ZO0cxg3
Tb28EtSil971a1MNzUd6FIIxQijlMAYKHmHTPEYkDf6ToWUFEVXWcNquDRHJVm1kDKyfotpB+yka
DLdNdgC5W6OhxgpilRIGuMvVu6cIKlKdFo6EIA9wLBnyr6EuRFtv9WlnNyyfu970VJag0lcRGn+D
oIJCtxRLHw+ihqp/Np9hhd+ZsA0fhWKxTGspR4vy3WrDa31vWmNV5F49Qwp/n8H5Ijk+8g+nUpha
/y4U0Jq1BX+yYlegoHPioRKzw+1NvzGhZKIpV2hk2Rf87PWqVUo81WHb516cvIfC91h0tjWH59tG
trwCgB2UXCkTQgWwphOHjjgEuV0VXpS5X6xDb/+mg9d55336cpjsxP4MfZq9h7nbyn2/NrrOrlil
malxhtGkqd3KcqrwPE5s/wLeyPiutZyxR9P34KvnMvlcR/cCYPLb497wC184wKnXo8MJTf315PZF
CnWqkuReUov60YhC/1CX6mhng34gYV4ea702jrNS7iXet14NWhep3EOqtjRjrg5jFo2FHPKHx8tV
fq/EdrjTCwjpRLEY7qKWbiLBkuJTOaF1oGWV7gyWjNA8MhiwudDmkyp5c/z7yUDDjJLtAkDlw64n
YxRiJS0Nq/AqITEf6sKSDg1+0b1cVuJ9UFnBoR7KydXUUHx/2/LWHl+w5xT76W1gRa4ti+HUZ5mZ
l56gzUe/7BGXRoRYPN22sjwPqwuDqhGSc6TUEGlZF/1EK0QPbS4Kr/MPVfVd7s9fBu3Pbjp0ywzY
PKQGuWiXIu5qMEWGfo5YM41lwiqmMa7jKN4Ns/JU9LPmkoTYQ4NvXFTUkPBylvCGq2KVR5qzcMxy
1JG9dlDupfxJwslqU+NSKBLQkHN/EmExuD2ZW4f3tc11T1peKm3Z9tRt2+GDGVwi8Vtvvu9S8S4j
K5cqT2rcOI38bo5UN8s/1gEMcXt59o0XYCmd0Z9LNEN4t9o2luQLdTH3JXHV7MDE0RTPO4Nczv9q
yyABLEHTAE0nheLV2yyibZ3k1UBxOjlL8UG0XDRB6Abt+89D+llCpiBIP6bJYdghF9vwdOD4whcg
a8Xdb62OYj/po+8rRI9dKjeHTG3BKnWKkxgR1PCludcjvLV/DHAAQPvINOP1rLaskBRdNk0FjlU3
V7YeiSUNWkX4TKu13ffWXZXo8l3dQwtCi6G442ttXMI4rfh1KoQYC/Th2npBYtuII4EipNXYGrpZ
ySVO0mOtnAchX67incnd2DYGMCZoGHlQ6Rpauyj+lPRKWVOH7L5IHZ13w98nb8iu0vxKmz0AsHVT
UpzqmdzPHMcYZtdzMJVIC2rj9K5R0sSzCjlwM0EOTiadUjslro2LdMlUgW6DAJU/Vu/ZoIxDY9Zz
6dG6Qb7Kah/7bjrH838o5S7NvfICoqOvb81RAYi3k4Ypoew/j04Y6DC6HP7+6AGTQN6XktJSnV4f
gTzJCtkCohHkwr3JJdPPcJcbrunXdtAX70NI7+3E6F2kB226YcD+1DvI2q2NIhPdLWQtdGerq0+Y
dDWwEL6oPD+BPy342HS/bw9yz8AqoOkbE3pVLa28Jn8YRSgD9yDIWwUsOrEXiA/ziJOjXJ8trRRC
JfNZqDw95v2pvrN8V3WL5iwftcyVKhvhhdtj2nj+lhYK3KlF5woH59piHlZZHE0BhFV+76WheDGy
B189FIo7FsfbpramT1vojRcKZZ2o49pUhhyoiahW5RVGLR2KBqXuII12DvPWePBNIJtYAOO0Nlwb
0cVELppSrTy1rB2oT1wRhiAdqWnFH56JiHdijuXXrV4cQnigiKASoYBZYwXrIR7NqS9qr0kpfgXj
vdGpJ0UUEvtvVYvJWxjMHYHTkmZ+U4YhqSwuUle1l8RmdVCtCvbcrjjn0c4m35pA3s9FE4+zRIrk
egLndOrGplNrnLv0OAihJ5WnyRgo85fvxb1i5saWoCmfEAaEFcCCNTeIXtZhEutp4+l+8Xm2RieP
q52ix5YJvCwgO5BZkStfPVdJBqySGiHYsaZP7dzw40PfpXuljo19QFPri2wEeOU3KCTL5/5LJYBV
MtQmcA3Ywjze6Xrm9tHp9inasISzCloGdeyXYsf1+gjUW1OlLFqPfnBXjX61xWcxhlJvr2fl7bwt
8GFCTKBipKnWUDFZyFAv6cvC02fRfKJTHjxvRXrz9mjeujJYobwJSIakHPfC9WjESI5RSMeVycP+
UR3y3JV7X3KVoLXu/LgNnBH4vx2PjXAw22mP8fbtXHLV4pNa3Leksde5nLFuy4IXs/CaoczJ3cba
s+ojx+IXIzmy0dgjWd+435e7nfQqSA8ymmtHcZRbyQrVsvSUISglexZa6bERYxr70bZ8HJs8fpob
XAETMhPf0Rtf/0fvS5jR80HbQ3K+PegsLjc+X8RGYhmupz7SswEGQaK4SJo+073+qIhfU/3YNZVj
GHvX8kYAjTX6UJeeJAb+kq18hbFpmyQcahnXPOGCztymKauv3DDaYKt9Kj+PRUFuW8grzYLXLVL/
gcNBlR8Hc5Bh80/qwu6VHh7Cgs64PcXgrV2wtGwDa+UKJ/18PRGN1WdGVImlR7fdFDy38XMdOfWw
4+ttTbe6UHnSgLWkn1fTHdeBFveZj6/XNPp5Cgr/pPmRdEiTWHMFP/qA3pK8Y3NzZORDOcLIE9ND
cT2yfhLhp4xxJ9o6PIoCzQaFlt0bVVw6ld58v32U38YFS/KVij3+F466sno4pKzVilzGWFPAFEI9
xIpRvphgOEmgOrEOZLx3Ht+tywN3HdT1wndPRH09vAL3GR+AS7dJPsjit1I6hMa9ggjEfaP+iuGS
uT3A5S66fusZ4CtzqxUcusYSOyhdvCFu3xm1cB71r6CK/lY2B7Y6ukTIY1HZhWdonctWY9omjJx4
hx9Dbxwcm3G6jD3xgZx64q6+3ta+pKcV3mEcZwKt1bJ1oxB15cTuNxPpFIVgyWer+z0r5g9x+hmW
e6ChzSuQcItbgG4RcuUrh1OCkKqGLbj06sck+dO58rE23eRnA+OQ5EifPv39mlHUXcosFHUBWF9v
kSTphKZv1BKs52gbDeh4NbAt2KFum9k6aDTZiNAL0aRG8fHaTBj4lWV0E6FHqjp5I5YQXAVfx1n9
IKj659u2NlBBdD4vUkRLComrezmIr65SqTH8UEhkjJGHlY38HA7FcZSdWbRhvJ01QrzyKE+fDeuD
mKj2oOG8DU+icZn2OIS39g63CoyCgB4AYa+Gnbd0GqaVWXnVdJB1r4kemvqjEdA4fNwZ87Ir1mfv
taXVrkk0WHH80KjI/Nq64cDXYNObGdl5aN8Vg+13dtTQCL6zrBsFUaaa5mByncRl4hoAFLVzUuI+
VN4s6o5E0jcSsru0Hu5EX7NTS6IWOn6Ky/TTXO5lJTZwfpQPFqb6pYBH9mN13dQo/aEaPldeD8CP
4CJHJKi6tPXXzFDtIr6k0ntN/i6WM2iMh6SI3S4T3k3dXtyxscY4Ruw0k8Q3V9PqM+QoragRMfPZ
pLvSMXPkgZOquDuO4MblyiUOkgBq7YWeabXARmHMaegLldfJhtcCGIzkB0RFPt7eRxvn9MrK6jqY
imqWIyhUvDhN73UdFUfdJvdyaPfE5DaHQxqCCaOkjcNzfUaHoIg0Lapqz+y7g2im910p37XK+Ov2
eDbNLIIGMN6ZkHws4311FQhdUI3+zHhSAf7bmuSok1RpewrJLeychY3HdokD/s/Usk9emxJLjX58
+izCng2QXDTUNlF4/hC1QmFXVmwnVe4U/l5Rb3uEVCcNY2nRfNM22Rt+rWhx7Vk4qek5+unvxaCb
ewK8IRWUpb14DQjQ/AK3uwqXgDe26bA4FHi/amwdkmInN7FliTouLHZE8Fyay1hfTWFXNc00xXXt
BSArolR3leR+zqNj1f6+vS227q2FT8ECmkN/PvmQa0tWI8nCGAy1JxUSzCPFVB+hWpt/5Jrcnuqy
iO1SUh/6yJiPsyjft1Eh7ZznrWtjgW++AByAB612ZqzPXS0NfIGRpK6eoXE7fgyEYySox6o73h7u
1h55bWu1NXUh87us7Tlsp17/bT4Z/Y/bBrYWjnoXtMVEqWj2rt45oSgN30/m2suTT0F6UotvYDN9
6dNtK8vls3rjyFzyyND+iQO9pjqAFb0cGkWqvbk9FeVJUb7e/v0bDroEhJfkARR4Cmna602hW42g
twlOiiKE2VPIOL9mQnEvxvyrMiPzkLapaFdFpe/sha31ITmyEInTR8fYrg0HfSOM+kAjWNodSuur
Fj6bzbvbY9u6nV6bWD7h1dGq+7TLQ03EP0ipeuRoq4pUY/PpvWq1B1F8l4pIX51u29za4ksqjlhu
EctZJ6+6how7P6s8TlCv9W6vfqsse+47R62Dndz25ommPRcnlnAHOMjqPIl9EEk9XMBeXcrfhUiU
jr1hBk6tapVLR5N0lOB8cIoMHrAmAPDWpYP1/e/Hq9GouJRJCGHX/XxW1gdjHJAZhMi3jKxHApgP
QRSdpEB6avWdtN3WnkEYiHwnFDVsndWRiymW1H0UtV4opQdem4xuGF/aedO2zvVrIyunI2gg6hbk
sPXaKLeH+DRb74TBLuf/cO+bQLAYDSQWAFSuN6dAZ2fodyUOuzWKF1nKnGwy7pvYUt0QmvCd07Y1
KAvkLN3rwEVJGl9b8yHKL6qRNDvboLLruG/tVqrRANaqMwrLe9TRGwtF1XOpy73gXdZZfTE2qGWn
fuPV8Oy5jW4iUJgVKH0QpOyMbCuJRJEehmf4inhF1+24kuInFro8rWeEZUnjxZ88BtgdBSqEwuMM
exudTUdzFtRz2onKsZGz/GkIjfwYZqEJDrbsd1Z2Y/AUGqDeAu/DVJura6eKzKkxxrjhlQN2Fpi2
0neuruxcNFuHnwIN3d9LZoVIZP2cy9ArhHXYefrJqu598xBVD63RUFi7KwqYYY2Ik393+7RvbCNs
wsNHnE7ktSa7bgwjplE47bzInk1qzF5afN9Zz43ZI68oEsbCwkeYtbrTcj8buWZgMl1cyk57X0qK
HSOf8PcDeW1ldR6aNKiUeq57b5jtcvrctW4hvRuolN82szUY/McFWkpUzipdHzt5jP20zaPB04tf
Q3gfSo7S/rxtYmNJSBtTplt2G5HS6k6sJb8QqS0MXjZf4uhTCazaT+SDlXeH24be6F2QwyAdDvpm
YTEmIFue21fPaTOJ4xAKzeDBUEhSNCwf6+oLiXHIA5UhozuSphvS1Ip1LjLpfW08qNbXPnA6+X3e
/Rj0b7P+VOSxXbGgtUqe4l2aP+n9Jx0y42gAJdYmZz2unm9/9db0APujjIS8LZRRq4+OMlQWZ18a
PCOK3dxyK7p1Gu1TpEc7+3bbEJvW4DLihV85UtOUlqludIPXlNnJlx/6SnkfRMW7KUAK7faYll2z
8gmBJZC/1WBVNKBMvV6IcRbHMUmUwZtOQXw36NqJLGqsD3a92+/91j3UNJFzqC1iXUhbrTZw1Kfj
KEJr7EFpCCWmm7YPsRuFPyvpTyn8uT0s9c2wFqrZRRRg0eZQ1q6u0htALyOZOFxDkpk7fNwjH3h7
HOGUBl9lktokjbreDPVc6cjGL9loOJdckmj2oEYpPRHDjqPy1vPEEDyiqJnQHINvdr1CcTPrOH8x
+ZFUb20xbIAfmycx0unFzJw5Fb3hCVr6HX9wYwLJCqFABkyf+2ad2fdHI23miaBVUqtLWqNnZOU7
l8BGphY4B+EjPUbMIoiK65GNYmPqSYTL2Y3z7KazhGy1kT3pbZi6VtXGTq9GtZvUVKrk0Gzccc4c
H8qMnSOwNdQXQC28HzyBa+LurkxLE3rd2isS6ZAIOXKyP27vxo0lpNpNeoucqrpQuVwPlMKJ34cN
Ka6yLO0sQsC2S5Cplmv/UqoS7DGm+seXwXSKe50Ab483rjyFsWVgJDfW7FNCryEdoxq1FwXpWeMV
1MNLsIDXkuBRUT/cHubbawvsHZwtcGZS7iShcj1MWQURTats702AG2H5yVVXNsPYDdt2ujOUQtxZ
uI3BLdp/ZFSgjAEYtMpTyx0Sg1lfYK9oz2DGvpS+3NlCAzsGKir3aqIebw/w7Q3GAF8ZXD0AdTJl
QSlXvZdbxlmmZyusYKAtvZkdmvio4Aj+6bbF1ZTy2IOBI6AloIbC4k2UIqmBMoxmU1yqWDJsYID5
nTakpqNK8fyQtrsSratb7cUemWD6Y2BJ5m1ezsqrdzmUBlPzxaK8GHT4qRRPIxL8lfHt9qjWrSMv
ZtCfoHdzSfmC9bs2gw6EmVI4xExMb8rCen0v+fC5tnGJhL0xKD/bKU3e90MA+cg0GQ++pI6unA/D
/RShtnb7c1b7aPkawEKgKhHewOtZp4atknplJMvNRVCn5ijN0afciD/qGuQrVpCpd4JfDzt338Y8
89yCClhk6rh8VvOcZ02AeqDSXJBgpPgeC+F9O4QDbs4c7myhNZb/ZXi8gGSJNXodiW6uJ1stMqUr
Z7m9CKGUGMdJs3ywtx0NrFYSCTj5kZ5UAC3r+ktYJAj+CVKZd+hLCcFPX0u0f7qmF56TbqpNO+vm
2rd1JD0UG0qQoj7UdUqrcpDnYmjTYVzu5F3WxaiXr9c5AKjrQRxGxuP66+kA5HmqzOZSS9D520kQ
V+fAmDO3KIw2sZt+EKhPBPmx6fTilAij+B3IYyvbYYcUuVDF+TFHqOw+jqzms+qXs9uXfr2znOsA
6uUrlzoKaHXqGG8yUEkyh1OYG83FgNcD4ou4fm6EAHDYmM5OYKbVUWi61NHQw6HMowt2AK3lzkK/
nJpXvhwfsQTJ5DNeumgJra6nqpj80ghIhl1mPzElN5N9LXDlcV4ahH1jJM4qouYz59vvjiFgw+5Y
gw1t7RztuR9D7ysAzIa2wjOT+urJzCbNqTUtvoeUJQ+ol5hTSQw65rlthqGe/4imEfLnPM194oQ+
UD5qqoWrJSr+PB9SSMEb+MJG8ePt0/r26EjghhQ6k8lgLvDk61HW0TzpyTC1l0KWikNeNxJtyYQO
vWbtprkXR3s9o7wr+MfcwFQ/VjPaVUuQKorYQt/F9YNUVpy2iUOaMWDxLAIfJnmjAEIphNO5VjoO
gjx/TRW6VG4PejG0/pBFD4h01ZKbWwNsg6KOSkFjfxXGaB0g1PoIb2VyzoeIVE9sR3q8Jy2xZZGE
NL2uC5ck5GjX02wsonOJOrcXfS4L2zJwu9pZjR2j02FFNILhBBSuvbs9zJWj9LKDyXIsAkvwC9Nn
d2006gOT5impvcBhWz9TNoygNcoL16ggisYbbE6dFCIEOU2h4896/l/MA+3nHC/9qWtkhAiFUtZ1
LLde6rWjavBw534l2aGl/kqyJrvTVaFxkr6WHXKze2iTdUF2GT3lFHw1XsQFjb4K+zSRcrfpC/1F
F5voQ6o3JcGtONuVOeqnqMojuLKj6TB2UPoHeO/Hpq0EyNfV9wrAH6et5Mot8iH4YvTtXnVu5fq8
fBuROihUIHvQrq9OndiNtGZJQ3kJAjIPZksXR68aDtGJZFck7p5NCmnvytRSnNtbYuO4U3tcYjlI
WHAEVkeQWlLZUxqsL32cowdaBw3Nnpagd+LJVzn4O1vgrcNFPxDKayTCSGqzFNc7cDa6cEBktUay
WK6e0/8h7bp65MaZ7S8SoBxepc6jtj2e4PAi2OuxskSJFBV+/T2cxWd3c3SbsBfYhR8Md4mpWKw6
dY6Nni/bpXPkOwTdHSVx8k+3xyd+UDrZaLOAZ0SbLjqE5HdknhZZsYDa+qyZxbLTxMZD7ltVLVsd
lkgeIdeCvK3c/IyizQgYWkrPw5S4dcQMbvVlhLQV0T7kSbUg0tMSC1KStwe3YhYld/CVCuIpsMlI
s+nmCzCAYnDm/NWAIpsG8HetgccnZYon1sr+RBgFclOkbk2RMr1eN48YQY/XJD13rN+wyok8l23d
GaAF4LWI1+4ptHBuD24likVQggwDijBoUkPy5NomGfum5MPAz/BMwafUqT5NbtVuSVU7G/Cszttg
sqqII2yFUIHWRsiHoTCa2w4JJ56oqBdXNpIDRBf8Fv4QWKHrr5mKliS0gR4w2nntj9mULruKU1U2
fsVDIzUIbk4DHI82+r+vrRAUGLo8N/m5tOv3Q5DsSk/fzBrYiZYjaPaz0LMeRztTROgr+whZI3Qq
A+GJ2ZYd82QsTeONPT/36cDDDIAcg9VfdZodOvugWNW1EeKqB3zWEXUwmQOxbvEKp4nDz7rB8gcr
0Qb3AOFlHkQFg4CKWwzNxzLxoQaRWfDTG51Q4EZZ39U/rBRE0iP4fcMS19j7lOTTByS/v3QlNQ6I
cemxLzXjA7cyR+El1ybIQz5KpFIRHsil1xT4sGEiYKFl6IoZnYADdcK/WVNHItJX+9tTtHLWkOlE
VwLaEVBGln0kcUer7htxT009j+Z+8cKqqn6w1PyacbahBKBMm6nivjWroIhCOyoS1A5e/Nc7rxjc
wRtIPp5713mgNcT2/uHVvkwQh7Cto2eKrrCVbQCfJVJurx1/8qPQHwuiTawdz5S7hyn1QC363ICX
lZTbwGr2zY9knFUORQxBugtQqMCb0Ea3ltCsux6iP6Pjp9Sr8ewtPrhv6tk/8sqFACxujj2zdb4H
GW17SPO53NSO/xlxJtsayHWGdZDtndlX9YGvbCtxCcLNif/eoOcN0KOnRU1Bbow8zh34Udl+RmZ6
D8k986hVi6qDZ80eCF2F4K8gA5NZiJdhMrQB1/zZsJdNC5R8iJP3LbXaz4hF2Z+fGaAbEc0gJSeA
Z9KGqlnA3KXop/OQFl86pHCC5Sdx5qfU7RQw6VciKmlhkXsDJhVFKLz4ZQLGApdQoQf5cJ5dc34E
n+bTQIsvesfJRi+W5S41q2CT9Zb3iD6VNqpG2r9PtaXcenqeZ2GQO0UdzqR5cQd37tCzEJAHioHt
EmRww6xIzLBoy2kP9hRzNyLroDjxcr0G4R/uOBTpRGcBXiFy/EBbzfN7CunuwvYKMA5oQ3XE08F/
SFNrV3JeHNKa9feQAU8PmQeCZsME6nx0G7x089rbkcyaQHfpWhuGqsm+74pgNwQOO7S8mSHpYLCd
rblJqFf+x6wutE0WDHjnoJMtquGFNiWpTjnnQJ9ypuLBWFkdCH+g1gIxE9H6JGN4J/RzBX3NxnNX
DmQDYFH+UHCaPuaouW3Hkfd1mFHrCa3Fc8QWa9w13jxtzbkvNnwYl+0wAx46UQ7RvTFLTj4cVNSj
wLUPnNTdN7OThI0O1aTW6vRtMbS2YiO/vfnx/YK4W5BswGeJEPoiadfrZjkkjjOek4UkaF+FpGLP
PBVZ4NuzCSsIIHHpwy0Gr7XzCys+esr1soEvsJnGNk1pLHFqtuOu8nS+8abBVIzqrb9HOh4AF5Ej
RDgj9wcZLrXosmTT2a25GZW+N8YgsFpCO7P41ivbbMOg6PZurBwVDeOaZbBNIYsCGDnwZVIkVXJw
JCcEXohO0OvIzfSpWEDZOnIHDNC6OceMWXtCJ1U+++2Vg4KLJRqEkbsx0fB9vY5uPbiaP/bLGbpe
iMA2YAia7h2XngxtP5OIqljQxNPp2isJe+AneU1EvpHS8lBUmpsiX84jGSEklocQGgut9L4z7Agi
iYrbbXV0qIAIxRgM7k1RcxAT7gzLGewOw6YPoB1SBpqFk+4EoTF77zQAKDdzJ7JOrrsodtPK7kUi
HY1I4nWNNKKYi4vdOyE3AzAi5nY0d/N0LLIz77/6f2UEryy0eoNgSobxMWJVbTODMbM32Fdq1Ju8
+jq6Lxn3FHO5snIYTQAKMhDkA9cgBQpoXPOMUafLGe0+Wf9eL945w5NezhEYwm7HeiuPHIHzxGAw
+wKfa15PXDYlmqtXwXyGLiTg/8Abb/NsU5QRRRLCjtgnxqqwNwGMVAluryRVEXshDEC6D69INBld
m04S6DWa6bKcUWnlEdJ0bIxwB/k77BbnLpiyLtScHMk5J6s3sweCpKzjueLpIVcpxdUHfiSkwiCI
KVgJrOuvqOyhn6iHr2jMjfUpeUTmY+OG5sYPIyCUb8/22rpe2pLeyykdMr+zYWvIlw2EIxdkdYyT
U2UR7hjFyq54OTyTkSZCbhPnQaZ4XIzJnKbW1s/Iu8QoAPgj4joHf0LPa2SfTdIrIuq3mRzkVYQM
mzAKxy4+6OIIIvc+tWU3G+fcqY4aXg2PdTvkIWk0FVjz7TTCko8Od9QiQV4jg+NdkhFKx8Q4U1DZ
mvd+94O7J52hmjWnillcGxScNXKGiOpQypEGZfYWFCmr3Dw3/sjuoFaVhY6vWbuBMO3L7c3x9pqH
dt2/VyHKDIbMi8E6o/dSZ7bOBW/IFtUeCHsuvmpAbx0lcGbIrSPgE4de7gqZvKap9VE3zwO3H0xo
b+h9EObOEvWVvb89oLc3AkzBpaBPC68swIGvNwReFq475555BovaB0vfGHrcLfounSEKHwz7Hlkb
dLsrUlKSUcS+glIEncAIlOA95aJxnVQAoaRQU7GhdbJEQR1q3wpt29bR/Gir/LS0O94YkzzYDGZM
4hspdL8K/aMF8K7PurM5qnL1ijHJ+IK691vfbjEmNA21C4gvwxktSxXojMO+jUbVFlGMypXy1B3X
klrXMSoXJduKnolx73o/bu8NaRu+zhyCBQFZANsHekuv98YA1wU5mhpKecUBFb2vwQC5hvnlvxmR
lofREb3BIFWPa4uH7vjRqMvItctoDja3Da0tkIjrRJMX3vW2tNM7DIfwCuq8oxAkKo+THzr8ZTSc
k6c5O1KbUB2oFTbXZlBUi5CsQynjDaDb6F1vAhlSBcFoHdDmI/HTXc4LIGgVr9u17XBpSHjjC79u
uaM5mjWF1jGtohK6pfkPwFEUo1k1gtDtFZiA9gUpDAmcBQQMwoiZZZisF2bulaqGKzbQhwaSDQCb
LcSi0r6mlj8UOtXr2LOLXdOd5qAEE7qqkrKyLuhDE5xqAKYCcGtfT1c/5tWMdEQdN6N2707tBtSr
ked8KSaFexU/dBHeiyMkeA9wCwI6hhyHtOkS7g+N5gV1zIZJDKfziMKCWNk3FhCawaEi4QO2tuuh
+BBKLEZi1LFB70swYUGmL6ryM6jhdtRRYEbWFgesJP/aElN3bWtC0ZcXOhYHitPbsdgy294QVQ/9
uhFMFoI+pLhlKci0ygyeEGjoUddjcWO11U7ruQ6NZ57ubruEVVO4hVBUxmPozaO9aPRGM3nVxLm+
Z6zeQKwx71W6k2tGwAbw+k4Qt6w0abnI57CmaOI0v2ddj6w5eO2NPyzRvW40VJCQn7cRKaMCcb00
dlq7GS62JoYm9+G7oZIrXh2EgIoDNoo8h/wcBzd2P5C2beI+2xrO2WvQH/WHMHtxVOCWf5mQTj7z
CnsuC4wA2RxIPDTVyR9+/vl6o7CMpycy/qhsS14SBSBdJxZM5ATkdDo8iw3mbEfhi9ecCxLyeBwC
FCdULa+XomgMBDjQN4Z2prsZAeHVzHvH+QI+tegvhoMYEVLsaJvEC/HakFv1xKOp0cRzu4WqMRaF
N99um1jzLkC+/s+EzM/ocdrZVWk2cZB+dOwnajn7JXdDXZ9DTVMR3q9NnJg1KGgKdLLslSukNw2v
D5p4ypsjoGkRzqPRNpts4YqDv+aWLy2J7X5xXQ6GRpZ0cJvYCL+MiteIahTi7y9+G5Qri50RD5zL
+VazzzTb0vo8qdBOKwuDWiu2MLIBeM3JxKCF0aDfiGhVvFRf52k4Gs0BYOtDDdKjwlCE6ysjurIl
HRt9dn0t02BrPNlzvmF6ROPKUO3mNSu4W6C7jnsZ1EfSvPUm1YDwgWayzoB06rQ0D1n3zwKA5MbT
62R7e2O/EQOAuxFX2S9z0qCWuchKz4UStP6VAs9N6Uda9zsbitOs39vdozP9cPoQzM91sfPT2N67
2oaOcQA1NriRjT4fNNUMrDjZq0+SHEedtkVdBJiBjN8NTbyM7zP3cHvYKxsfJoBiB8sY7vG3xF+9
FSw+gRLuXAPH99Hon24bWB/DbwPSPdRW3BkzYcBD61JhHZv+wxjs/psNKXrrvN6aqdbX8eA/8PRp
9JMQR+y2jTdcqv/uj98DEQO9OMbGYPMihdpTjCbvITKhTPPg0wCCa84Ewqq2Y+8tkra70jUyqB+V
Legb0K+Z26w8simowiIznWhoePnx9oepVlA6Jmmd+l4pJtj3H5r5h8a//7ffl85FrrPZTlJMrlst
28Chd0NWKtJ5q3tEKG0C6AsAoYxIWTRaAjqEiAjCXfxBM073fzEEIIcQdeOtoss5fD6VXqqV+H0j
00MzO01UdVJXF+HCgrQI3MrBMTfnTdxCx6DO9chTPRxW5wjR/GsCSH8jiG7hekpdbalj1F7z6aQ3
X2mj8AXiI6WXA9Acv01Ig5ityW0AHMAxIpDSIWjs2ukPs6/qmVubK/TVI3WNTCdKVlKUYusUNY4B
D5R8+KYjJY8i5O3lXpuqCwMy6AaFv9HQczzmApvstXE4165+Rkvbz/9mRopPqQvY8+jCjI1SAvPO
RqZFKtl1xVzJ7PbzaFvatJgYSjqEhv9o+j9uD2JtzYGrEx0UJtqK5Ai44YOjczFXzWgeUCN6cbV3
AJKCXmZRERivjgWko+jhRRcd6tWSA21sL8t0jIWS54m7oNtVyXyI+1DewGAE+2VBWhGNOAHo+zCY
ZEGXsFeW4Tge244+evbnqTwvHsSLbk+fakzm9Zj6mi8DKEwwpqpEnfypGlTXjvjmt2MCfgygJyGU
Ih3KoS6Mzhq9OuZpxTe9kb0EZr9ZSmqFlhuVY2jp/qZYnM+tPoOg6E9VKsWtBzA/gJfIWIFbW0zA
xa3XzMANTbYPZI8A+icZlFm5ffKa52W096inq/C26xP62550y6YLER1TuGW5A4qlF84VV8Hqfr8Y
jzSd1ByW1tXw+zvzp/35i+LXVz0PJlygV4QWhHRXOgMDngzdVvGk7Rw/D2f9rmpVe078yJsdIbIT
oriBZLm05yw0qbitBw0XgMy/d1CxXdJp69JDZUII7Mft/f1a0H9rDLBCMLUiNy/r0xvlkI4sR0Zk
rHgGcC9qNXxOl8MCAtzIcLQk0kvHffAZaHQyqy12Be3uSVF84b7Gop4sdsTTNN0YQREcSlBA+1FH
8jwKhkn1hludfNR4kfUCOgzt+ddbtXZJP3SsxDuLOyF9KfQBM3O8PR/rNgB0E/2ruCqliHyqWvTt
1Q0iiTSJjCWIWtiaiufbVlY3KRJQ/7Mi3ZABG6zatGGFpBs27nP73dI/+f/cNnJrKKIdX3LHBeg6
Z5DXNrHHTizY5eMDKxQmbo1DmJD8se4WY5mK2SohmkNOjX1GJ5kyJaEaiHwekAfV0gxWuuH7TJ7A
CDT0+/82V9Ijxik0yxvBUxuX5j1qOYFxQjPNX5hAgQ8UPYAtQwHjevfaTdsWftY3MWTM3lkzWO48
yAqGyH9tbhtaXRTBEQXEuW4j5r42lCZWt2gNnpOjDX4oNCA1mRG6brJtJ0VYL7ap7DvE092H0jfS
XnJsoRcMbfQMvsNjTQRtRH8EMfwPbf5n9ItDVn+bvUQxtrXb49KidDwrH02uhNZN7KPlqQyek65V
XPiqMUlH0+cAmNcaLGjjdOj5h47oIXNPnW+GtI9tti2LL7fXa83dv3obwHtBIyuDZCqAFJsywDmd
dLxfILwTVf6m+Wonj7ftrO0LJNmRYUdbNHqMpA1ojS1IdjtswMU/kOJ9dTcsu7JUGFlbIGSlTQGQ
CYCVkaZvrusC3Yo2PJv3YhV9yFU9WWvOQMAYgEhHRiOQS/90MNzCI7gcp6ypv3hV10euV2dxwYc/
5okUsRGYilCZF/glkKZcnyTPYgnTAIKPnSWAesQ9bVAnL/KtbsZEN+6XioW981L7qsfm2hgxOADr
kHsHbkr8/UVM1hWtR2g24lyBgZMUWRTkL4WKvmjFCHgMHVTegDkQGuXXRrysGCczm8rYcyr3oSfp
tLMmazoRxhNVjLsStyPAFboiyFsLJYdrWyTvhxFNZmXcQra6y/L3VjbtuMk2S7efvBMgxwg19DFk
1pM5uZEX8HsXdBXN2Q+6kJVGHZpBjlJ0MijQMStn4urDxHa+mGl35EwvA17G6E/6kgHAnxOhvFIc
Ck/hK9+wHGEzXZmSFpXNjZc5w1DG6OlFc2zYZad8eRr8ILSs94Z1SEjsTiDVy7dTWeD6+VN6k3/t
C95AHdJzOD3XQ20drlcJMiW4qykIsX+apY4X2tGsPt92M6v7CqXU/9mRXDTqhXNAXaeMQdGfvGdj
XR+dfH6kvFEhKVctuaCpgvwQsia6ZMl3Fs0ZyVLGFujRHOdrlvXgI1R1+Mi90KLQZmHGfpmRvADv
3KQiplnGgEcCLofeT1cPlybZLQb/XnIbPqDblgy9ctCHh3DYzgvY3jYnkE7oy9ZPh0gfVQ1zq0PH
0YUbB4mMK6OSBFSz86D9EufgATOPoDEMC0Xpd+VagstD66sj+DMRt1zvl6XS2hmVbpxZ3c8PfdOD
amx6cvvuvtaH58lXAnFXDUJuAcGRqNTJOtZTMnYZXm5lnGpoiXc26MFsvwzQtC6nn7e36Ko7urAk
HUUQj6KK18HSPD+axqMGOVJDg7Sej2T/vNNGxZ24llkWgF/8L0D88LrXU1mUQZF1hVbGY6EvkQ5t
li1IIbNNZelpxKYqCaeuZBsjg35uOVT82PC0O9gECtdLVn5PCJvQp0B8RaizuolE2yXq0WCEkLOy
IOGfuANRk5g2J9SZw27pQ3N4uD3XKiPyXM/DkBlojY9piGjQjkeVcueKCwcGH8dfcBkDEijdY41f
cQKajjKGRGOwsef7QWTSUnKfoWa5vT2YlegGtmzBv4eqMhiIrheyAd5fnwh8m9NYX/ueHbJBhaJ8
JWSSgmrYQBscAI5gvJJxXkXLue41mDC2dMcGykAJx6MbhMa0jBoTWJ/uuS2fF4jLdW71xRyLKJ2m
DeCQ4Wi0UTOjbMU+3B623CMtXODVN0kvsM50UKjz/TIOSuvzki+HCqAJu86jzgrH6QHNImFjgCqT
vet7is2sfyvM9qsNX1nauSKYWHETV98i+SV0A5qzngIHBzihfXR55YXAYBNI9KANo1q0ejfVy7i/
PQOrC2/aaPZDUgBdylLsDBl4MrIRi9I5UNQjGcXrw9CX420rK2dFNEb9siJNs55OxB/SACFZtkcn
o0uPTfJ824QM7/53KS9sSNM35jSofILpq8enHDGVidhL73/66c9E96N+plHmWQetS6LbhlePKVRX
0HUNpkM0tF8fnXIw+2YACiu29b1bnzL+jT3pVGFkzdNiBn9bkdaJtFm3LPZSxVrumIBhTGxbVXl5
6Akzqk3OjeUOrSf9p2Is+iOBSsI7ZLfKraZ1aWRoSRH5BSQL2iJJFOHf+gb6/WHS0la0zZqxLaqY
bvkHFe/a+r75/ePSmroDnRM4QcA2dejdgDp2nl5y7/6/LaB0iY12adHex8YZ0nSbpl44zD9p5oQB
wNf/zZJ0ZegNC7JGA7B2mXapeV4OfDn01p+Dj652itivF5E/lGtGsCBiP07DqUvRgJYc/UolMLvq
q/CAA48ONFQA7742Ug4dct0Cs8uE/uiwg7ss6PegOjXtt9tztrq/fluS4VpmzRYsPu5ywxtPy/Cx
yN2/cU4XFqSj5abI288mnNOm0d8Z/EPrPt0egpiMNxffhQHpiKQ1LwpWYLKM0YF3PdVdFtbeh0J/
FIEJGIrDWfWCWF8fqKKh5RyoUDnT7rZGUmQz8K0Lr+l+oUl6T+sEOPgkrOGsEMUPhWKUq2dV6H6j
BBIgYJGmsYUbxIbAa6Kzv5TBHXWL0NFUCMTX4PzNXF5YkeZycdHVXE8ubpIxi+0pgo7E2FThZOsh
MacmXGwKLTP6MCAAHf0evSclDcsGbxaOPG5Q063lONAYSUF6PW0sQLKYs2kGiFd5w4NnNKqs20pE
jlKHKN+jG9VFS/31QeETF2ggfG8OmU4wf2zG7B/LOlX6Z9DCeKqn8OoaoJvDcSzkIt7oyueswFAG
EY/7/VnHtbRnaKTs7DFQ4KhUhsTfXzgZ7k06q1vETYAORI53L7izoIum8JerZ/9iOJIry0wEZ5WL
4ZT6AVD6QRH7yL1Y/4YMWBS8gNGgCUPXo9AokGdFj1F0zcmAHITRHMtmiFiNEsxjk7ublG0fvEbV
mLk+LBCJotEHDbZviLWqmlDEnWVsmve2l549Higu5dVdhyTb/yxICYTK8yA1xXEHDEEbTpYXmhBQ
ztM7jXQV2LbiyVYF0mIfvzmXFxalC2FukpzMojWlyrQDcTPIP6GtdmgQ2achzYKDOx4LQ9+g8/UT
7VQZ4NszClrY64UsbLPSoV5cxT1InExWH9pOcauuRnm/xgf2gmsLfYH+eG/C+LrRCocl/eDn9ntm
u6FdqHoTVIORXNyQDVNQiqnMUa85q56tql+XQqpBY/pSTZiq7jTtD7cvuvUDhXYKF5oNaKqQZ4nn
WjsuJT697YYIVO573rqbbF6OzWJ8zltrBK8le+iD4QH04HE2qFD9q4MTVCKC3c/15Ly2P2qeZojG
GDqD8tlEu8rHpuun77eHuQa4RP4a6Ag0ViNH9/qqvPB+gZnVVlU0VYzMZ7SgWj7VxmZx8GpMzagl
UDcKGWjU7JM9PkKTaVtyfZdU2YGVFjSF091sdMe+MHZTl8cQNfx2+/PWJuHy6ySvSVgDidwJX6fT
KkypDz6E59sW1gIavJwFP4AhmERF9HExfmvwrJJ06AWqq2Pa022RdzsO/hL9gOgA73l+aGyVTMBa
RHNpU3Jppes3YI0Qc55+K7gdpeUQ1eQxwXSW9Oft8a3uY3Qno9cBdU1cE9Ih4XbVF56B8MmznmsA
COsuOLbp9KXkjmhlP9t8a/Tpdsqcr3nZqoI3mWLz9V66NC9W+GJ+/RYSJ346VzH6yMB7Wu5Ruke7
WrfnnX5m7GOqZZvJBXC3v+tQIWrGjKNnetY3Q7bJhn4HEOcuQOy1JEtkN5riclm7+0HijKgf0hpA
bEu3ppGBWrR2MDnGvGvzd/VjSRXRxepbHo224M4QKpC4JK8noCxdq28DvHbB6B9VSRZx+tFw2qhO
9Y8UunvgcN76NAK5nSLiWCtmoAz727Lk542KJiY3dThf0O/ndA6z8V3DXiby0k0vlrWEegOEWXen
Iaw0IDxNVc7l/xk7uvsgM4BOeZkqWzdTv+Vej7tbJ5HX3bd+IwC5EZ8hdWgCsx7Up5Td9TlXeO/V
E4YMkI3ubeDc5Lw4q52R83TEpCdmXDvoi6FWNLR96Pl03+WqJsbVbXRhTtrkAHBUfZ5NiBjSj+XY
7bXsPlD2lajGJO3VJe9do7UHpE2sPuy6AFQK34z6VAfkaJT19rbbWDWGHiww2iDvDGLn613rt2OH
LjnsHbMPoBuw7Z0iKqDziUTekivuIJUtafZa3vlNL/JBebMtKN5z9PushQNeP67d/aniLPwuUsO/
BybNIrhLcKcIY1nNd5p38kEWCbhvVOEs3J7Cdc97YUq6vKyc66mumUgsuN/rvr0rzbvE0bZp0Uaz
9x2hKy+Ale9i8sfaKP8O0reR0BBEsDKJ9KK5vRs0cLqGn0Vs/NnnXTQSRRi5enPidWYKBkPwREvD
86ugNdiAmTQyf++nENWpNyWHM092jD8ilQjtmz8VFHkd2IVNsZUubhMP6DIw3MJm0B9r82sDIgh0
KYPnzPt4e/HEx8tvAOihIuuA7j2wqUpeG01vfsNZhyu6muZ9O3OOMAgMyVRPg5ANreLNsepAfORE
/y0/ywxuGUv7jo24h6q0Dg3zCRyvoatKDq5WCMC0BSloCzyqSEVez56rF7xlBF5xDKoN8+lwTDyU
Yx1iRPXgh9StnvpCb8Pln4JWewI4BTeg31MelnTTzr6qtLU6xwEuKFPozyNIuP6cnunVMATYpf3w
rqP1EvrtENr2srUKBAG313NtgsGai3yOAfU1oDaubaWQGhwS00YUBMQpTHH+xJUnfi1avTQiDcg2
dUbzyUH3f0Y2fXOqgem6PYw1V3lpQYocjbEYTZa5WMG2iszhh8H3bmaFDHVeE81/t42trQ/o6qAD
hCSYgNJez9kc4KUNDlY0DSFc6ZriRKb5SLN31oDTcNvU6vI4kOe2fA8I51cesotzTQAhQRDgV3Hp
FhFEQxoKdJWqBVBlRLrTao/NdeZi8pzgqYEIUZ5vq1olsqwyIl1mNkRwvNzywGvBT75mRG5z1sAO
f3u6VjfaxXRJK9OUaAYiPaZLHyP/0NWKnxe7SHZ+AujuYtkRt8k8n8tQFE6woLOQu90j0qtRv5RP
w2CfJlPf05b8k2aBwuTqxgZWG2IDQDoBYXe917jJtdLCWzTO8y52XEBrrGNOUDkE0hlJzr+YPpD1
gXAQlXVcJ9fGiGUnHWUlmvN1hrtY98DYXVgkum1ldSdAKQ2KEXi+6/Ke5rXVZNpUo2+wDCAcZHZ2
ZLuDgft4bPa3Ta2eVKHFDtJG0a0tOfZJKwKn19GiGIz2jtjPfZbupqEMveLdbUPrY/plSK7jMyBW
vaRFmxsZgrDn0zYYn8pBxYemGI7MNtExijfT0tWx4yXhWPvfe/9DVnXbGvzqt8ezdpCgpwiIHfKL
zpsG+nJuK2q7aR2nbAHiyrWH8h90Jqg23NruFsyA4AdEqkWXp63ilj0MLm6fceZ3s4YrlqTkJRuM
j3aPynidPNwe1toEwmODsxGt7kAZSxvcH+s07XR00XZ9HzX+S2Eie6LRXTPe3za0Wsu9tCS5u9pD
GwLo1uq4ANFOZM4ZENMBde6p7bu7VPfLiMw9O9ppydGHEbwMbgKtMkvXwL0TxIXWuRGtrfQvzsPl
V0neRMuLnE8TzgOxnj3/h6F/Qzkvq4e/OOEg+UXawARVBZ5J137EHJs6AzgRfqQkW5edxG0yMhWn
0Jo3BsM7cLrAeQkM97UVt4Ki7GSiIdBsaQqFq006tF891p2oqYEzEznp3FAci7X9gzOBbgFQH2IX
SZmD3klZgzpijUbKxQoz/gGytpExQKJ2GlRuUmXLvB4eAGXMd0S7GNA2n0HkP1TFJkVCIEmWze3N
unYKBQ0oalegWTNk0A4ip1bXZqeOLXOKC1C7JWC3MijbV5W7I1WpwMCsvY+AJfOB3YUoIVCA1wOz
jd4mNQMIeq5BpQV62nd0+mwNwV3m3FmAAOFfnYLJVXhomZXwNeEGHJtgDQPE+83L3c4qd9IytNk6
GbJKGbtPcvq+QZKg9q295SBjuzRRDRF7vRvv3CUJ85H+hfuBKAEY50XjPFTgrkduzkU+QxgT9BRz
dxo771NdWBEp+cHrVNWh1d2DzDVAy1haQL6uTWFPlq3hoLuhWeZ4CiBACHAgn52zr4y9V0yhGiOY
3QHOx7NeWs+GNRBImwE095tnvwfr2zBtusYDXuDp9j5dNYSXIAIhUHyhi+16TKZBnKbzsIKdcYZm
4Iem/tnMJ831/vzR6ejoNACRCAQIkPy/tuNQv0RaDF0UtqYfU8Aaa53u/6Zl+sqK5Es6e8qoz9E5
QZC2Krz73EnByPwXIeuVFcmLWAvLSCa6ADjX3nNgMl3twdSYKBA2LN8knooie+2cwaKg9Qle7wBp
lcg8jk5ORAeP5w5h5VZRUN67zvPs4kYn27ZvwzblYad/SkEzhwad4+1dIu4wKUgHES/CFsEyg/Mu
7fw2AM382Oo45/YEQvSfeGj8DfnPlQ3puUldVEbMATZqm4QojUMiN3Tqb38xENT4QT4r2N1lfEcO
kawU2O0mLsyfXoNURH9fBCqwxdqZMnUQmEC7DUOSQaHD0um8a6s2XnK73Q+zS8Kktl6I3r0Ho1av
uGlWrUGLScgTI88i978MhT05QemjNyRdjr3JwrTrHgYr2zRQD7s9eyuXGgiPhasFOgYdotLG1x2Q
NuZ22sZZ8AT9saU+Fu6dNx6sQmFobb+ZuMeQrUEK6Y1SY6ebhLiJ1sRuB22phJ2QHz6X3Pp4ezwq
M5K7mAqI0JlW2cZ0wUtp70GKbVT0k4iTKZ+cy5FIU2b6dGocq2jjkUOVlP8cuu6v5grsZeCEF1h5
sT8u0hkDzaB0MWAQbvcMA27wpPOft+dpJboQveC/TEjH35uYv+TohI2NV5WrmfdhwBbAE7ZlPt15
k73ROnKn1e7zbbtrET9yvugRMlBaEdp512MjDYJD5jkg2Wh7ax+QmuxJbg1hDvVz3CA+XC8Crf00
mc7zaHloQSZeVDaFtfULzz6i9FlEOhSDVGHy2plDKzZ0C/BRos9V+i4QzI8Bsrax2c17J/DwGFl2
oIRtF1VebA39DZFjcOCJsA5XtNjDF8s7GZziQYCjYBTOcfa73VIerc7femMA/adIRyl1zIMDmH6i
9EPAnF3ijZu5zT+M/hSZ/YNrq8BSa1saxARQOMHwkUmVTk0/gz0CMsht3HSCp7i30yizE/7n7x1B
f/DLinRw+nE0Ww4i73iaaA//2TtQnwUTpJ/MZKfYZuK35EOK+xVNhJbto8VO2t9W25o5tG1aJIN+
ep0RjYCZkVwUKUcdDEZ3xDhM5t3cAOgdeEe3m/7ChQObB0J/tGDjCS1dfSStC7du+haly9Nsnuqv
lJBQcYbXfB3edR6eImhesuU8xzw2Xc2GDqtGNRCi7yEguQGr/+2ZVBmRFs2ZalBHeBhIC3gb4i9/
7kJTRa63agTJBlxFoO3EG+T6RAR6Qq3Km2Aku0dOIOp66NSNf7EkQloHfDVI2bzppwrGemkR8hA0
5NM29Koz4cWLCX0uVv1NuACEFISV8LgW0mDX46EFaOgY60hc9HRfNNr32fzHqPM7HN7bq7NyfeOG
sCFaD59lQ73+2tBc6NAZLVkLlhyWhAGBLidLT76Hp0Uxbpz6021zK+t0ZU74kQvP5bGkRh6MtrE/
zGHSfjNK1JlalbTymhVIf4tCE+TicFNcW0mmutMzaOXiUdaHDaP79JA7peIWX4M3gMVcyE8K5Q3c
hJIVPcOOngiJqebvx8D+kKVPZMjPLtpXF0qggvoNUNqoKfqQJvUe4JGorJjidK04XowSLLKQi0B3
loxwQCNFU+UDJbHfEqh89acmVZRZV3bI/3F2XstxY0m3fiJEwJtboAwNKImU69YNQmqp4b3H059v
8z9xfhZQpxDsmIm5mJ5hFrbJnWblWkLzh/wWgBLeaLWYdC36rE+yym9aw62DD4g8hmHhajnKotPe
03blcyhWE1bQJ0NPaj0AYplhYVvZXFEaUbTlwOmvfxhRRMp2+xxe+yi66gZ7h5ENpnvUe4RQZxV/
4XTZKa/V4t4ci+Q0FLriBhVzfvYSvVMMRlRGiMXpMPF1EGfbq0ud0/cbB0jafCOrjunS616bqP9h
9J2lQ5MFfSy6C+u0rEOJT3IQIWICw7HPXSWlD3HkSA96ObU7N+DKIopdMoX+EAAvfXUBikbuKerS
L4n5H5wmY9Ae9BrZAHMxtVNRxI5rlZ22UzS4ckLo0EAdIOTGUNZZLeLUOb2UB0XtZ0HzU4oERB3R
5Nun44r/eNWyI3rmhDDWenmz48CQmynSaz9qn2yoNxqngrlijwnrmhVqZIghAF8AJbUKGFMjQD/V
Shpfgz3XWr7SEm6k4/u/5K2N1eVNwklttSRt/KzUvHPN/J+S7viHaxsCcoCslmjJ2ejfdsOstvYY
N7yKyZ29NH/y5L8McUM9xUwYMDn2ZJ1kap1iNL1WNUwym+fQkg5KHR77Pri7vVri7FzGfHwECjH0
AUktIDS+3PeibNoFJk+SdDP0G/2HqTQu6lPuEO8Rbu5ZElfrzTuImHrG6x6VjF58tpK/84AZO/Nj
+k5dCjwOH4QfYGtI1jZ70yaW2c3awOv+S5mRcN/xotutv/zz6xgVXqewJyLypdQ6GBbKU+bh9o7s
WVgle3ptxmHU8wHjsfX6d1ewSFXgu39VXoWJYBX7AFiYu8rk5zfB2XIKt+u+2XtahdtLjg1qtVQN
kHLZYN3luqAwHFrsQPNsx9+gLpbVr+9fo7cmVt7KUJs2rCeTU2vPbjF8g4DutoHtYYWFCocrrgUP
5vpa6OjHz5mulH7aTo0bmXLvN0pFV76qEm+Sxj1BqNeQ4vIeXhpc3Y5qGhlLgorGR8MSSbqqOrRf
h/rYhCfpIS6elGHnIOx94Ooch0Who51KvGiWgebZeh3cT7n0dyEDTNWavNnxmOLQbj8PFgjmpYWY
tjj0by5/HkhR0WsLnydp46HoGLXSiQOUsTmqw+9a6w6TUkpuMI87/m37YIt1BeCCiAwnZg2oGYIl
trSALAnYTl6d8iI8oAkQtJEXp8+3z8y1bxT9A8GpzgDVmu2c0THEWFUCLMdq/Bz2O6t8CNBusPOT
GiRuaVuuuRfUbZ0F04VQCvFK8Giba7HAMi01ghy59TXtTycotneg1FeW7+Lvi7v+Zt8KNbHGVOPv
j1NM4eEDgn7hxzJ2U3tn8a6cRx46lk0mfYFUZHVABEWnoy1qS1D/e8w+cBZQ4kLvYi/avvpBwgzk
2sQ5a+2TPG8Na5mC1o9M466y4EX50iOGvNTDQ2bs9AW3jpDNobpOnRhdoQ0MvZzJnlU57nhbY7eE
1kaPyCb+vn3qrhpBh0TUPQXXyyqkakppCW0dIyHrVSbfhv6Utd9u27hysm37jY1VSCUpcEr1YdZB
KCN7dpY81IBbJ2Qi5lg+RtUfbUzdqVPjd7+1rB+6zuguvsamq8PXDHpgznPewT7yUhTP47hXM756
6MhmkdmkSwFv5eXpzuyyzPKy7Xy5/pRNATWa6YBHmlT1eHsBr1xT+sMWbVlRKdTk9ZcUtazN49T7
MRQOR22sh/u2i52dWuGV9Jx2qBiqofMNAmr9aqGEGQVOr/f+XCxe5mTfysh+GhTlNKada+bjy9zn
L/pSPBjx2UwfFPubOfy4/aXbowLsCniPYKMl71s7et5HOpumNsCdEhTHCGTBKZFUqsLqGLiNmmbH
KKQ1j7TJvTHN+f1t69sNxTqFQwNRC2pJ69vdVYSFXW0PPgN33oA8Zyafed7dytxJybZu5NLQyl0p
g10EYWANfprcFdlprE4joz3hk2Tu7am4v5cvJ512Hi66jXAVE6RfntE2Dhq7NYfR78akTiHxzuoH
WSvsYwFxrhcvMFg6Th6gUkkDr5pC5STJbXm+va7CyOZHME1Dwks2QlJ/+SNiJTeTjhPs50twmEIY
JJLJlRp958Jf2T7qsqB7uCg0DdcF6CkIkKcdoWO0x2PyqQ3FqKQfVcWOme0ZFbk7LKOoRpD8GOJn
vHnUWnonmZU2sAoatfxYaUIFVGLWSRuyn50FK7c5y+2dns2fAaJrOwHJayXuci2haWU6B4o5QOEo
zl1ar5ZhsafSUnwD4qJZRwxr+VJlT9nvMTmkj87yMquJKw9e0J+M9KF74Q+d5+DL8G+hf06De9mM
vT0Otu2622KMGZZF5hKp/IsFe7MguVoYTBRHqh9PbXWcG7mxnp0iGWoUPI2SwbyKjs6OS7wyqAS5
HkQ+YmCCrV63h4dezVBPXpAzsgZXY/Qsd3rGG20XUlNXr51DmVnHeUmOjfl+d0zTFs0QRg8phDGl
d/m9oZJkZZspiq/lEip4qWn4bdzVX25fmiurChgIJBfpA9ym61pRnTUD+PeQVS1i5V4ezEZyS8bx
3F4j0R6hIthxSttbyhv2GnLQdecLVyerTpbJtqpZ9ZmuVKHsM+HS+pU1RpM/JVMZ2zsn+UrOQl/K
eeULo8O/af+VDX2NpGwVXzYPee3pFmpubqUdoM9H4M35kDOGM73bw1/aXIUichIYzWiXyisZRjV+
6g+lUXtwkN/euysuApZYTiVYPFhKbPXyhKQ1SQWVPsW3cn1ovMXolNzLyqYgb8nSuvTA66IbYlfd
cgijhRG0XIK68faP2D4yxN7/MzwCB8SG1xnhMluapIEfISnqmRqTfZjgPDspSWPdG0t8Gns93rmW
12yKGBxSNuondOMuPxyi/GWCXk/xp9n2ZzN6mukAuqXmNEh9yH7oJDsfeW2lQWvQ8LOAz0Fxd2kw
k7RW7yAZ9Iti/CeKGFaEbVLNgVhCO3lXIO0rla1bp83O6b1yWXgFuP68rsBg1nhdpYnUJp7weaAE
paM9jd3PUs0dr0tahNVvb+QVTwCBB4848z9gZNfs6E6eE2iiZgDHU/jSDYyxp/WxN+EiIja5bWob
afKq0T+l7MIcwYY0N0VuvRkghEMJQI9+1mYznFSpkXcW77oVCsWAOrn3a1xeaMTlgli56oOrjt18
rvq7tBr3kOLXtojsnT/EsaAxKJb1zbM0jl05Zlai+XaWL76s9f/qUdh5NUjKHa9y3ZIYFQZ6S2tk
5TkrblqapJnmB5nxaxqNz7PRfZCG4M/tzblqhlef4IMQHc60yw+iHU37NMs1gDYqBD5T6JxFteSu
quVlp1EhnrBVlMG3mDyvhOE87KtC3xLJhtSGpgonfPYAMMrT6u91I3v58EmTpDP/fven0ZHDa6AE
bFn6+tNqy1KjHiC+309/F0vmOgy3qXu0MdtjRxeaEwcCk9qlZa/WT9az2IAg3IREWWdEvZr/Tswp
3XFIV42AuKLRIqQM7JVDKuOG8zyFGNHbXj7UdUnbb7QrO/4vhiAH55IbdJPWIzFOn1ZlYdSmINes
PbXIiXvCpeh+v3dn2H76pUid4NaZ+7s8dPLS6AkinyaCqG0uH1vHGuq7YSYEcvuiVpKX95vj3Mn0
4uiMkFhfmuu7oIHTLbL8zGp6d7CGz3pk35nvp+oAd/M/wYeYFl2L2y99PUJCHVt+JNW+sAIJ27vL
N0LSnsoaaj2AEtb0Pk6Wm2UmhZY/dPFXkpaALp/1u87svUm87fMgDMFa+1qkxGlfLpme0P4N7NSi
qfijTaUvJRJHuX6Klb0CwTVDhpjFNmnLGvZaIbUZezmoIiiczdLxwhGG3pCxdhlm573tuW1pI/U5
AtGUe5ntgTbrqHY/NLs6jD1smPbe27oNWAhU/t83IQB5uXhRVzskpFjSgielbD7AxVRJ7QclrElS
d6qh178Kp4DUHnTd61x8rLnGS836qUkceUWoRqemij+VeVk8Fna7c3GvOCJgX+AsQJkC81l/WQ9x
e4/4OVFDRGfelZTwmwXS+Z/b9/WqFdEpAztCBLaeuo5T1QgKtVZhJkqq2i00tTkrBH/vfvqgiX+F
bbN8xJarM15XShdWOQTxnZVlh8RhbCeTZM2rTWU6/ocvYgQE6hXmQMDaX56IMlaVYmw7Ijs9Hjw4
ggf4Pyx7p6Nxdd14ykm0ZKFcIf75m+AE2t3FtqMBqoskd17o3ycns4jsw+1v2ZxumHtx2gywWTIF
xDXCUhoh4gshPfL7PHSbQH9BMO7Qajznlv5ZK9udpdsE45gDEUXUwP8fb7Ry3nqEAGRTNp2fZSej
vvsxp+fgDhqPUT/G2XuDYmyRHCMjwDAEEdHqMTfKpZvmoOthZ5PcDF/nFI6Xozu55yE2OwVYX/Ag
O2BHXwd4L3cqmECOJoraozw9fINtP6dgJu2pDr/6zouAS1gR8TCsMwTg6wPeq3NVhn27+I3gBPZM
bc5CGC4G/VcGTXp3QEql0D5Mkj1kj0mS9C+OFtnOOR3MzHoqg1I3wJBq9uISW0X9odUn87fWVUZ1
DAwr/mHDzf2lDGSldoG6gDqe2l7/oI1j2h9qSalf8qZI0QSoSudbOUXav+Vc1v8Ynbp8zBI7/VKk
avOcdbN0zMIgT0jWterzANE1NTaEpctDtfTjS0KB+OOYJ0vH2Igj9ceBWvU/alGmv/I5iL8kQZQV
rlFU5XOQLnrmVYthPmlA+qMjcOiI+wwpy19RqvKoBMMo02CJxvmkLu3gnAGdZsYpH8o0/qKXRVS6
WubMT43eSPopilWJYWdD+2UGidy5ETga+Ump4+x5yBGb+FDEEjn4Is+w6kV1QLcjy0fpSyjH6V+L
NZQ/Rqu17hO5nv/iRqWZK9OOKz2taOyfRZIxy9rm5aAcpKDMmEIf+v5zSJlEPk22liiH3FDqxOu6
goQmi7o2d+teNb+2izb1x7ZIysDF1Tg/oxj5trt+mhOHEt0iPQ9ywjR4H9ddeXDaSEEJpU4gylzQ
//w7LsJyue9ZO9M1hlHr7ucpzPeovl8TyNXhA0NGMdMkhxZzRZdHPFaTqFXHafSRfC7QjJgHcma9
NMfoJC/OmB2CxJJf+gZmKDfPnPhzV3ZWzIJohe4OfclWKLUztJ42K/nPoMomgExpogLsTlh0Qyma
hFWhlHdQ0SkbjplsG8yZmnFuAa+xuifCFzl345nhJy/QCDE9WGblJ0qh+RExrPof0GdNfXCUpfsj
IVOSHorBhmbZHkF0HZVUjR7Hygk+W3GeS3fMmOX9yWqHZjp3TtPPB42RlcIFmGW9TO0oywemCsPs
OEzLXIau0aKf5va1ZsVe0VCX2gkFNw8/t1pMsfDuUzMgrr1c32QeqqgwqX+PZiVGJEwtOg31Hynb
0yjatnDAPzPixHQYDSk6lKtM1JaKYYJ8lBJ4EiovsMpMroNsxGlOKvlY5HDzxP0EqqUubLQ2JTxF
H1jSqbSAGJPehsdRr5M9RrErHtQWTRUeIhIvgB2Xn4/6SWp2ej75JCozT48Eq5Zp/vvep45pXpYX
XTe6mZuq/NT3bdnH+uKTPp+YXoNvu3voWzOHuuyPA4nX+81RsyRBoQotdHkuv2lZzEEvl1D2SxCv
H3vRqLcqDm8OsJ+IbrE8LZ7knfd1e454gsTcEGBISLLWj0Rmt9bYTtICnWviHFE9ye94b/sHo9VL
CpnGHneJeEMv/YKwx5YR8ZMlraHOQzuVbGok+1ESW14Y6tWTM0jDwZgHaSce2hQcGO+hpSIDu2JY
ibmoy/W0Ro0aoZrIvmwE871hFj/Vzh7PU+zw2IA8/VCYSudlilSfbm/klSsjoNwUannhGWZbz1TK
UhGHpaotjEjUnlOrR9ke7sbeee4F6xNMgur0ZehST9BblO3kxkK0qAqS59u/43XzVosNNoxARidf
FGqylysAmqh1hq5QfJ2QzhtKwivXGs3BTaaiPkY0ho991ZgernLy5iWuPCcZ2lMe9yn/lyl083H4
U8eW7vVKVzzmvSw9yfKyfIWlaDxB1NEcaGNnCElPzl1RR9XnYq47dy7m4ARnY/3BDsvu8+2P2t58
jdE9Amkm0qkqmmLX30S5chWrVcs4oq9N84dKrb93MHm4t21cOaQM8oMql9k7sCyrdatmVJCIaCZ/
YcrpSVWn4MB5jn9Zau/s1C23poR2pEEGrJgMgKxTg1wb4jLSKtUv01p3HaOb7yBByj196qad+3DN
lCghiZKiwIiuV64wy2QievAd42iOXhucx70B3G20zpLx3gP84VlFFONyc6jCRSyro/mNHNePatfO
R3kwzJci19pHIgJTTMB3njGZoecs87DHR7+dx+WhwjsaRO9oM2yIPBuH5pIWaJqvTPQqYfAMHPi0
01+Srh+c+dja1VlfWreSx9MQCg2O+9sn5/oPcCjS4QH43PXQn818vZNT+gK5mh/6KTym/eRlco1s
y/JNkb/WMKUWlgbphf1RHltQrXsZ05VtFo157gftcaQxV26v7rE/Dwpur8wBMyvMA1POsXUvCgKg
tLe/98qGi+iAwoO4LrSlLjec0T6I4PVO9nMZgktC9AUCr0HXT1bajt9GKQ6OrTqkp8JKck9bnPJ4
2/72+aIOBi+44VAfdTbSaHY0SQGnSfaHVnEejTkejpzylpjWzH4UhVTueB/xPZceFXsGkF5aqLzU
a7RqoEjyUtPqoIOamHfQqxcPYWBnJztUh09ZGuQfpGDUP9qlVe848213WmV9WWcauMwbbqIRNQvs
0R741EyNvKB0nudk/lZCipr0o2ckznNURl/aBNCHvodKuvLVmBYCCLZ40NYvaRzq0WRLfHUtFyIo
8ILh7zLxdTN1K6vy4nandP//+db/NSjO+Bsnr8UB1a4eg049ulL9d2qnJ0gKPtqVBD91yzBF/FDU
deGOlrJj+8r1AQIBHILvJHSQV4nLQs8FbSuqT2Zu5wc1DRUvzQcaq4OR7pjaPmVMLKE2wbkVGOi1
+vocx1Gv1YXqnxZ3j1BlS+kMZcSbP75+wyAlMCcyftWfSsibK7dAPcOG6XcJst9y3H5A5e4gpfV9
Vccv4xId1V/jOHxPnPYIXeUxQHIuQtZrSf5VUTYMxz240pWLC3iHKhKgE8oU2spL2ZQNqwSEnm9o
kOGapRfXP5KCPmSz56JEfrK6sheWVmcJanMmVUYsWdGxkg6J5UrwSD1+fbcjurAivvfNiaXpaMq1
QWk0hf1SHp46szsFBpiDPRn6qwtHRxAPL1hV1gEDZAxOOwWNyrio82FsfiRdhZqr4RrKe0vLHCAe
UJjEGPFG4nLl2o1kmgRgRfWzJDsU5s+yMu80bTwyZrCT+Fy7B6SW5HJMCsqapl2unRNY1mDooeYb
SVfchVb+lThijwz4yssMeoDvsVg3PmfdBlJSyYSDPgVig3gIUhr9eA/iJlxc0DwICcXGcjTNqb1r
QKzc0z/ujzNh6NNoO91XGujDzvJuP5oBeuHJhaabINi9/OgukvQhalLZb1sVJsp2ac9qPaSH28dy
680QBATzI0bdqAuv3+cU9JKmsZE+ki33ixlAtt3fh+ZOZLl9HwhgcZUak25UJdZy3zAqSqkcLQqa
zO0RGY1TXRkCKfc4y9PPoFaftWnHdW5vAV1kOodicpDQez32mevO6AyMSfpIcy/PStUOh7QIzAfb
BJ8njeb07iNKFkXoJsCGKAGsefglCj52uTSEdZ1aPEal2UKLGEElfXu7toeC+V8QjRTFaJBvEjZQ
NKUey5Pul7luHDo9bc9jGb7/vgG3IEw3xJ1zOBeXRy+TmnSIWqxAuGWg2UhFp+xze2fJtkcPKw42
8FFUFtaMLouVF8HUabpvT0HNAL2k/OLuO89122rH28u2dfEcY6xR4oPVazND1ObKEidZYvhS1SVn
o8p5seRCvsszVTvPyTB/i6R+7/W+9n0aWT5ukio7pL2XqzgFVpAXZWf4caMPOTT1SQIukQqz7upt
Ge6xB26PBoBE0In4fJwkyc2lubKY+2oZa8Nf8trw7GHpT33bSafbK3ntoyhvCrZA6gXA0C+tOPBz
IVeqGnDWFG65fHTS8E5J1B2vdG2/yN6ZD+AqIWq86pDCI9QZiJqYfmzHoKIHPbs3M228s4MyunM6
mgEgpt+N3eHWsm7E7nSUIFxYfVqpm9MAFN2AXbYaDnYUTY9kiJU7K063cx6vxK/CFsgTvk7Mr642
S5uNtNEDx/BrBqnPZT5LjxlzeXfMMvZ+bzXhfZFF/d0smZqnj2rymE+zskcKdOXFo1sLcS+iBmIW
eQ0ZjKchlIegAM4hF2QF00Onh0e9+BvyWxNyLIi73dCkc8EY+WdrN2m4cpSozlAvpkwtoCvin7+J
iKrGkcNgkQ2YT60YMbVoOujRHLnE3tXOel81Ra5N/w5wIjnKpalwQiWl720AJWZky4+GBj/Ip2SO
M9V1pGHSdvQitlfRJmAFzobWMMzgayRTnmVRDWea6UtlEHxpMqv9U02BvPPEbT9KWCE6EAyMYjzo
8qPaxZTwrrIJ+b7d/FQHRztlGu0uN07bfudCXv0i4jymnNAxpap7aau0JCPLpMzynS4aG5e64Vie
xhL6jZ1H4aohQZMpar+Kaa0uoVLbRtEO7BSPdfEtC6z8TpbkaoePYYtoF+AY0RcQ1BBcwdX3tAkN
nxIKCN8InfIv6InAVCet9LEZm+GhHw35MZwW5aGYpPmYQIVwShM5P7d53r/USnavJ0nmyWmQHa2k
Ds62NOg/5C7tvifVXH20otE8DE2X/rZoLe5EAFd2Hf40KGLZCkH3IFznm1tjjQ2pf9wGwHzDwCtD
yqlmbnw2snlny6/4KC4np0vQcxjUFVZRd29NdGANNfA7ni/FVeQo+svkrc6O1E3if+pS0D5HfT0c
NHOIipOdjuW3ITWUvU/eMtJDsEPUyFvAiAypxspblhncqnIS2X5gJ8mhSuTpSyNFTneww/QEuCW4
G1D8PKQ5YV0zSs2xm4MPce40H2F7Sp+y1P6mN7ABZTj+9wLYhY4adUSKs4Kefk3JLyv94HR9aEOV
Ys5fzJC2ZJmH1fNCsWXnamwfRbI5UHGAh4ROz3q8vutFlauo0qfRyT0z/0eDQ7aBvrmsHMgw3u1c
gP1SdICTmrid/7w8ZrMWtr1RWvlTaX8QYzrKgtLAj/fGEqLlQHWQKjp+al0M5lPorqVq+rQUdGbz
SfmtK8PimeGuiOImG4Cdj/4kfEDcmy2vvwa1thaFZfYU8Jh+zNJYlF4jC6EdI3ng6gw7UdKm6imA
KAac+Kwg0dJ6xjWSrbzs6a4/Fbmsf54psxwGvUcUJRr/LEFngE4Bha9EmvOiylOxY134yIuCBtYJ
3Cl04x/oTqwehr4OOq3phvJpSEP9KSmW5YhS5HRuo+5PKkXxxzKSGw9KLuXz7Q3dnFBhWKhTEE3w
Vqx7d1oPR/OSO+XTVItJNk0LKwjmgiBU3FmlX3TKl675k1TTu8dIMIyDotJMrif4rC9PayyBgC+U
qHrqF+QaGIaUjxyn2LWzsdu5GFu3KGwBbQMAiwcGdnRpKzEKeLK1vHoy6jE4FE3lMDJCmKaUivIJ
EHP0rz0k+kPQTUnmWmGsflKcqbi7vdKvefl6j3ncKYjAw8Owx+p+jnYYAWWoqqdFaczPDDBCJ2pM
Ar1gaSwA82HJOBcnWS77z7nRQ38VZ+n8PJdd5i5Oaj50kmGdusD5pQLgPS3OfJqY9vGCtKt+3v6t
mxdLLJiY7aTxQgls7b2reDCcKm6qpzRI9GOm2h8KouxzVdjar9uWNsEDlsQoOw+jJoRgV2052j6p
Ai17+bQ4SnyoERSHTXzKd/zw1pmI2yUoFmxDFW3AywMQ221Qx2at0QENuvRQD4VK9bcx8+eulZMR
LYfO2Jsh2q4hWGgNyC0BrChrrIrO5OJzxq02kZpdwuVzUadT5ELeI9Ufq6lM9ibdtuaYqgPmRuiq
27azHv41em1cIJSy/XTsAVpZdG3tJ9kBFe7GchS270ZrCPgZN4q/4PCKrWtdld60tTTblh+qqRa7
yJcnwwki5SjcicyvfRiNNzFESVV5g4rhyCxNWsS2PwHx86A1h4keqFj6eQwi1AzfexwB3L4xJo7r
m1CNCl5kFAOxQQ++xyWjKl1zSux3e3tSN0B8lIRA38DreGnFBrq+5IMEFLse1LO2NFDoc4oYptOj
xB1Hi2DB6PTSbTQz3QEZbR0+YSgVLxoxAkmxxpu3QTI3oxE5kJpMh2oIHuMpBh3QflkG5VxLX969
ngj8mgBYwYJDl7PKDcJuLseECNHv62y23NmQM8nrbDN13htjI2VGjoMQAyBMUTK6XFLdrhVykKpk
SjC9iy3ea7VXpKOj7vXNNsdxZWj1Upu1rQWFASFnZg4Htfi3HJ+tKt55KzZeESNkiMzxCxJSjsnl
1wTB3Eax4BMpzY7R9rL8Ush9vlPhvWrkFW5F4Ry5lNVZbyIpkwIbBp1+iAEyGmEff5ChbCnee6fE
x0DryN4IOquNZ3IySkaODbloGAf3Y+7EHn3ldsfK+lzzqnOmCWMAdck0clfuNupyu+lJjR7N2auU
1Ov7xA0Y67Xm8xTe3z7V6zOALWB6DAe9Sqsy23e5PaM5W0ZlBMZjJn+yu8mrD1bXHW7b2IQLr0YY
xgdxQAEEGMmlkZlhGioVjvkoJ6YEhjVKvi26VXwbSIke6tkJ/+rIVR8WMHrnUFtiz2bG8bvcm+Gz
OTXZuZfQZIQvtn0oqoy5ylz/pywdDS2URA/35FzX8av4sQYoEJNpa9g01iku+V2Q2IiOPjI9UB1P
xlk5Dk/D37eX5NU3vY2gsEKRm7AE3kSWf10CqLRlbuw8sx8B9+VeoBflvQIFn0fPpznTEZwOxdzU
x26q7UNix+kHs22ns9SZRUhJsA8eStWuj4FVRh+stg2eLCkuvzRy2b1kuRgdmUfpvCxRkBxgfpIP
Xcd4LmP6vdEedQt8txspIHp3PNc6NuGjmG4WM8BgPqmbrhwK4Op8mRbTfoQKgMTwrKjtvdT/SKlv
3F6+PUOr+LOSZ3AdjCg8Dssj0AZPGzU3jz+mw7f/YIdnVEx7iMhgdTsWtei6GM3UR8uYkbk3j04R
/6j0+jgt1um2qSuXnvTwf02tvP5s9qWcR7b9CHnhpwBKbKs+dfNTZ8iuqo47/nLP2GqjJCvte5XR
+seUzwoPqH+93HXaf9gkhweRiWEyBcpUl7dezfpYY2zOecwG1DxGRBzuW0bg7+y5/6Bbs7KzV2Iv
VjcKcgSh48pWEV2tzMmDFgVKibmxcSY3NYv+0KjxHhXG65jKhRl6DwI4jvCiOOhr/FJKzStxrDry
RzWuag+liKA6DlE3fG/DwUJDyxrVny3jNPjSOYsmb2rnvvfkSe1mLy2d/ktvy0V0aFBcCF3q6hqs
HXOZ6pqrhfPyazDz7NksZEU7FqmuBoRPoab8I1eNBkJ/7pvRPtD0IZ2N1bDe64ptnB8j0BaPm3BJ
Ahm6uli5pk+LkRjSIxD++usAAdedrHhScg7andOxyWSJBYhwVRqlr4Hjmoepak3m8+0+9G1EOE/1
B0apfs3N4SH/uEeiuaGDxxTiA9ReHNDLgmfv8iQqcx8HljKFvpOAyRnsZxD9d3pjRKgLSyiA/hhq
xCNRI9Db/PvCf5Vw3fV+OM7SHnZzc/Muf4q1ShJzyjVKGY+h30kPuZwQ2tXnTD1bo+1C1n5+p095
NQaTlgFI3NlAthkHn42om0M/zr7HmnQc5n+H6At67Y/D9NdtU5s4QpgSjStmmaGdX8MXJKTWgaMv
IXTz9UENHibmHOY9okThllZ3T1Q9eF7If0VIebmPjlEOKqIFsd/k9lMffAuU9Iw2Nlu1k1ls4Emc
GCyJuWwKScQBKwc5OE4QRPkEiEyRHg2rHI8aeUZXa+XnsdbmczqV0zFTUCoyQyX9NEV2e5ojqErG
yB7OzOOoz/IIbL1UCK1rIpdPAWH9x77QXsrBsV4AKCO4cnsLXp/X1fIw40v8y9CW2ILVMdcDZkfi
MU78iNEb/V4J/cm4p9+bf3IelPRg/Gx/B8HhFDwXf/jNt42Lv721TQaN/2Vz1tVUswiiVqExwdwd
NTcP9u7luVRcJzlPo1vvgFM2rUM+T0wz/19rUBJdHoQ5BsJea1irk99RWKPCOB/URT8zSnmyYMuq
50dIlA/Fd3xpZi0733rVPM1hJgHoBtIpXpmvGf9pZtlI0LVAML5mqhBloofOGFxGlZgPnngWjE+G
8XfYfO9b/RAlIPRur/cVP8KA+v/+hNVVKJU0NVLDZL3nn2HCnGvnBtJh6GRP20NaXXkTSKkEcJo+
n0jzLxc7miy9Is9O/GC+G+t/p2Bxw+FHzpSjGn410j3Buu0lZ6yblRUdACKHNffHWGhQ5at95Cux
P9im19jxoQATbuS/bi/hlRcIS6pg4qG1QzVmtYZ2EIfQNZZoXJ8MV/Xqp8ytvQhGnkO7c2C33pGq
GbAFavGAQOifXC4hHCOyXepaREVLFRMXbi59zfeMbOiFeLDpAhGmskkU6dYt2URpFzqIYQwR7uQH
D6b3YurH8CAdmkOy87Jc26S3psTxfFNcSrKC2dAMU3X5R5K88LlwHrvm584GiWW5dCpCAke3cWrE
XEjuXloxk7mNy6KNffVcv2h/yUem8dzGOj3XvzLo1D4VX28bvLZNb+2ttimtZ0NNeuyVSutl1SFD
eFqZ98qbW1d5+VWr+5Qac5tILVbi5RgfT2CclGPz7PzRd6qNV8Ie8PWkmXhkmE0YUL1cPskKNSsw
jZhZlO+Wln+Sw/JcWtGL3aSnanG8GGGSRv/LCavJtbvm4zJL/wpyA6m/u72uVxwmGRSJIak1sAQ+
//KX1ITRlZXniW99VD6a3+zf5uGf8iDfNV7Iv24bu3Y039oSm/zmaC7TXDkCbgWh4kOlvsrYN3Xv
jtMe5dW108J9JkIg4SDZFX7zjaEsriO4LcbEN6XEK8bY7Y3JDZMdXppN+1ncakYlKPgj0isyj0sz
Ag4QFu2S+DScn5NP5gOY0Pwlfxm+KH7tBYcyLdz5rt/xWNdWEbAk0/pA+iEFWO1YpJdStOh64ody
70rEKow7u9RoBn0n1LrqtQTeD5IsYGPwZV1+n0Uer3BMY/8v42TO7vI4fmJa8tjekwDteK2r5/Ct
rZXHr5ZkUjIJW6PnuI77o3W/EyW4JCDeuPNAiwVa+663pla+q21ktaM6HPvt8f+Q9mXLkeM4tF+k
CO3LK6klF2Wm7fL+orDLZe37rq+/R564U5lM3VTU3Ompme52hCGQIAgCBweK9T/9cgCnfvhcUFRj
9OCFTgx8Dz0OddTc5ULakzlUMv/9IAGT+18hjAZ4HQrqNFQIJzFaQy2aUyHlJDbu/UpfsYHFtUIW
H4QXGHMA2M6lCYhyORhG3EZupKURqbjoxHP9WpVn8boH+ApBBfgTkcZnpAxlXlRVgvM6it3gVIGA
a9KYFLMCQBjlCf33yEk8aqZKYjXZYFheb6yR4V9HbYhaAfEDVQSOMt4wl4riOT+A/ZiHHwyVwOQM
fV+hDd0KeOl7rAvFHGS8LW7v4pKXMuA90CGMWatA0lyKBKtZNXjxfJAjw0GyZtrg8RvTCNOHVyx+
wWUgugHMAXg+9GKzZXC14Nuyz/wYLKHfOdYPIYEUV3RupP1nlS4EMRsJsv+2kCMuchUxsYBR33m9
4oIQw7otZuGent+aaH8BodrcAnm5cj669Ls0jGM37I3SKrzM78k4GZ9qlNYUxciARLonEEwh7n10
+ferEKiFrbv4AGbrJi7EjPQyj91a4F9FjndaXjklI7fxeLUngy4fI1V6Kf1yM7aYuowSJ/CTUZnQ
NAI76JCkPAFhnmTeXpalr0KODZw+KHOjd5f5qiwHFg/sDrEbVArRhshKpgetUFYylEvGhHIbqs7I
KSNJxLxly0gKWmDYZt3rQ1l+BNJJEMONgUTNv6vzM6IQXDtID6nMkQyRhwp5I4E6UmUJMtqDtc+6
/OeSjor2OCRiYE4/UliH3Upa79Vp7LaWCgxEkD0J9Z8cPdZPt7WZbZK5dVChAv8RqIPA5MNq00ud
EfXVlLicaGS06oocT9Leui1kyQLOhTDKjEpTYJgnn7hBQiVLzMj/cL4xwhhhzzxRAuHP5cFL/Uqq
a6XAdVC/islzJG6q6Pu2CkvmNVNoonkayD5Upi5FCGXqgVCihAj/mHoPQ7xtPVNdY9de2g2AYHHZ
AFQA8h5mocoW3KuDAo8o5VPxB81rNcUsLjVfcbxXDf0IEQGM/SuHuamrushBfBTEbvGaIBrkMHVL
yEAn4xEe9I9VyTtemuySoiQYQJ1owTET5JXzunS7XnwDs2mgB24Ljcc3IAmWfaFqpf7R34p9pZtB
bgX3t7dv4R5F8zLy70BuAHvAht54FYa10kexm3PuGKanIWmoWm/6OAC7/lpr1oK5I4GKVMHMFIw6
KRPntxXGVmqRELvpMJFG/fbrjCSasnKoFiwSLTxAz6LmP4/eYCyy48qg96oRe6h/8kmDsowNHhps
4hqedVEdJIPRHQbEmspSkUa+3pb1IOKabisi5j6dpt2Y/WurEExyLqLO3U9zH6XEqNOXWYjJQhrc
qq7CGn3K19X/sGLYetSsgd3BjGvG6pMeExCbWo3dsvodTvddF+J6Lklc/bptbEs7g8Y8tE3D1BC4
MVeRGnkycMEGVEEcLPUBeIJ8KiUOqLpWDvLS1sBRzNhNPPgwBu7SK6HQUw2A8yaukoJrUn4xwNSj
/Ssn37wzM/oI/zsTnbAY97grOy/tagjBkA1ftwz/JASHMllDlyyETyglzUiuuZgEhC2jDLpKhjqF
nDr2SBjGVlWF21gtzQbNabm/C1p9h0YI5/ZmLT3xIA+dLTAL3LVX3WNpW41TL+BycsV7dAy0hHey
kw52FbP96mJA8lY27To9OuMn/gpkzKPgIzRYxbPAR9FKTO5psjJL2t5Wa0nIjE4DGg6PJLQVXi5m
rEx8mnZj4k7CXTwQDA4ugPezv+Ti5bagJT+OGU7I9M5jZZHvZU5VFOk5oItSgmYVklp69hDbIAvX
nqc/fkzHtZrF0tk6l8ZYfMYXJYe8KYyx84Eq/8SsMNLxNV1Pjs6/iYmMLvSa7+qzbM2U+0KgcDJW
sN1PWrIZ3nE1Zr3VqDSPaRfvw8jGQM623K3x486u7pbk+dSfSS5USUoHQ0RX06EI3MGqv+qW6J+3
921NCHPaOn+aQl/Dtg218x59xG9TTr2H2zKW3NM8XQZF2zmzwcI7Or4KWmNMUrduoq8czTf1hG4m
tf73iBxx8l8xs6pn68XV/BCMXJq6Ra1ssizYTsn4rsnRWti0pA5CwB+wOl4ZrCME1M2TsilO3R5d
0KRFe40d9/5caFDWsmkLgSDIq1FrADYYXpcdFgnUCABQQpaCuThSqeChUVfF1Pjb27NwlgC5x4sM
OFIkhtgIYvArw+gn+AjklmmggEigFilKo8DErUhayiyjExhODyMpAb1keUY0vdSTVh8SN2p3GCRP
QP4tJi9l7rQFkBe/+W43hp+p/4HScykodGzWwotFXWcSHyRzZh4dJrKOvCqXhh7mnvMbDY+2Atz+
Xkj9tWBpoaaKJyFqKgj/AFy7YtsPanA74k/qgnvRlulkfqa7gfwhEvLWmaXQGOWV29u4vLhnIsVL
+59if4zlPkxR9ehsftdbvBWSoCF3wq7cDk5GlRWJCwcBOqJ73MBjCJiP2XrPDpwg5IrRgSscZO6p
k4MPDNUpLri7rdaCgwI/izyTx837xTIPtWqBvo/GS9xYwniEyZkSgVbSfeM9c2szZxcuS4S1YO6Q
0X8CnifG4TYl8DlKjNOWgfyGdKkfgRIwSp10lIdt0eI9maIH8xCiA/N/WEn0YoFZDY2ReOoz1zSS
NaKY4j+uJrtd96d1o+7fASRoNwNeHTV+2CWI0y43S+q8vAj8IHDb5rMADJ9X0ArZ7lK0rhqr9LYL
loGMLIAjwL/N7WXM9QwOs1rlpjF0p6CgWbmrfVBgjyuPuYWzjOjwh3kfYFc8ZS81AslnKsaKjHqY
fJ9Orckr3yombf4P6JG5z+uvHMYsQi1AYCijHKYpD6qnmS33EeUPAHWveMcFS4ePR91tdo2wQSYg
BHH9UIG2NsREkMjS8WAwQ0VAaV5A8JnG71NXCNbts7W4gv+VCMzw5QrKtSAVaAUIQfOfUBnPfzF6
yMCxqvLJim6LBnEmifG7QVJEmZB5KCnWHqBUPQ8F1Y+h1VbKT2tyGB9otBhWipUN3RSjY0YpwpR5
PCPXiEFmy2IiMwQySM/IoBNAgo6xPPSvebGiZwBRVMrgGEK86SSMs7u9OctCgExEsw5QiezmxH2t
8GAKj+Yq7KT631o8ft2WsODvoMZfCcymdL4ft4kACTFfW4n8AQZfWvHahhMO4C0w8bSjtwUuqYSX
MKryP098liChNSK0AKsQiFLvKQMzAj9Wz7dFXBuANN+2ADLNEA0s3qVJg/PHG4QUPpwrdJoHMWma
z2GtNnK9cLMQUMMhFwJzugpoaw0T1pEnd/PCsxNDOUbSU6jK+2AYTkHagK5F29xW6/qkAtqPCwK1
XDgj+NRLtSqPkw1guFMXTdqkw0U03Pn6Y7c24H1NDHN85NZIGq7NUxcdBOBX1trjVBzVNZTcmhTm
dggLrwmqrMA9q1pJooQkrJFhTMuEVMaf2+t27VOxbnNhCdU7DWViRiHR4BI94vsUiKCTFxbPDbht
iqGGWsDQBmsTpZfsAlQDSKAjkEYBlDE+j285RIWIpIMIlf0QyTFueC5lTNKpmm/0O60nZa7MfT69
KJkhmp2bFNmJFhia0Qz8VLSunESVWQOiaYKpK99I7bDGFbQgCrEDmBuAW0AAzz4TNGCr8jEQMIkx
9ORDOiSvQ+SL9qQprXN7067cBIqtgEXMFB9zKxObaaw8VeTKsutclFRNTivMIFlJi8xX6YUDv5TA
YiNSL1HrqoAuOK0caVu+tSCxsqcsbjYA70WU4yvRlpXaMId4EJ5uK3idbJrl44pH3RTA16v5RAHm
qmUIQju3+y2L9zLdChoBeQownmDOpBWtV/S9MswfeUiY4M2F4g7b56SnuRqXOvQdapr/CYCGAg99
a07cyjV/ddwYObMNnb0IutIL0PIpQs5g+0pJNPHRNyvpKK4W5RetUfurEXPUpFaORM+ARrD48hnE
stvwj2E1pLJC+vTNm7G9smdrqs0/P1PN98Og7ACgcA/T77vAFHb/jD+a1w7s38h8omqMK+xSACJ2
v8bgk86dfuchnWgumtZts7vyu4wExhnmBTKO6WwFtbpPQGvq1QqoTcGQ/Pu2nOuXKCOIcfDo3m7F
UsFs2iB8iGozrO5kmTQb1+tIkRDMhngZJCdWvtZonlYFz57lbJMKpfSnxIdg5SQaBeFpbwclfelt
id8ou7fqoyAra7poh2e7Nv/8TOLUlLEQCNi1hn+OpYPsPyfSCu3LmgjG1HMv5McwkrGa0l03fPb6
IZfeV3ZsjvSvHOKZGox1A7c4pelsfHGQmqD9MgIqvxY1ic3mwcgcT1xxFEsuHoyIaEifJzLB218u
G1jSIwncq53LhwPhPVzGUrEiYmnZzkUwKtUB2qkjP+xdcSD9Vt2H5u01W1Nh9rlnO49hDBlkQIUm
ehebU9Q93P79i8Z8rgDzHgwkgatLOehdD9mHYovGgTI4Sh/9Y3fQj/z+KTxFNLm/LXRl0ViK96Tx
AZ3V/N5NstLMhZLmwCdm6gpua1EK+DZAdDhnW/T552dLV4TgHkgybI03UJEACFCtPDSW7juQTP1X
AGNeINHpk7qJezf7AnaDRspjnTpdZ1WhI6+VIpb3CVEYaJ9Q7AM5zKU2QZZ4IpiEencU3vmZhtxG
hooE5DuhOpXfsUkr2i1FL3gT/kfg3CPNCOzioam0WSAtJMpjTPFnA5aWHqNlkCFbMfPlpfwr7Opa
auNej/Ieiczx2yBk+P74d2sAERLeuOjHQHjMxuh6q/VoZoPNFdV9Fj0mGIUaPd426wUlLkQwF1Ke
F4UWg+zUFYW3PPnCcS3zU43+/zshXzm2C5fshajZbZzZttgW6DrGiBc3TWokOj4k/W3ABBFh7Q26
LAfFXpRif2ZcXMqZnVvfSThDMAGj12mmI5GHyTCysWYBC5EPNPoriXF0MwOGMGo4TE0e0RjzeuSM
s2KJch4GeK+s3oJTBWm0jpQKGqgxV1681MrnR3HUi6QHxr0lmTyRHtmv27awuHCY3fPzjAafIeN8
FEGaGgyExIgZfpeWvg3KRCKrG3lIN7cFLa0bEtaoKKMLBnV5xhL0clB6OWkHNP23JBy2SfGiZ29z
fk1o/z2+R3oc5fl5fsSMA7lctiSP+jCUMM9dO3WPNUcywSpKCrxJ/M/QJBDpnUtilBKj3O95uR5c
TDwAE5UUBbStsrWH9HU1eRYDqAH+oKSHwPhSIdA9+ZoSdoPbSLRwecvLHZ7bDCqZEqfc5mvduUv+
4VwcY3a9nmo5N2CrAineq1+c6Jvh+CL6liA4QBmvNFgsXH8XyjG7NSIvaQwxlFO6yExznqTefbfG
fbi6hMxOVcPQG6PUDCBaPKK5TKWaQbsjnx6CmnCdxa1kXn/e/0wIeaEVc656T1D7XsEa5lZn1zQ6
5U/asTQ90hABQPaAfIFN9mCsHLKFuxBSkfwA6gVOiu1VqQQAAOqmGtyx3IdeRcBcQ/TyrQL7p/eF
CQZyu1baWzjWqJ+gtgGKOXDcs63OU1nFSZv1ME2zPBTkY7d2vS/4wAsBjL8FA2fHceEwuL10yIEW
rrx/X7MLAUzAIuV6wsstNFDjwerjiKL66mGkB8itE1EjESn8tVbqBZM/F8kmXIa+nOKWg0ihxHWl
HALkx5CZv+1wr/GMM3Po361hn9Cjn3hGIeNgVaZgS6+S3Xy6ym58bSyPgHXy5ba4ay6OH3FIzyOO
RVM/G/g1ldykcg+L72lw1zvdFpEfkYni1GD/kM3Q8ve1U1m5e5wGeDE0BG9TM7e/bn/G0kGH1v/3
M65GwEagn9YL5PvcONp2QNpMkoqEY211rUriyORx+2gTBUzx+bbgBad5IZfx0WPCV7HfQf1kWzz2
lvfWusXD2gD0pej6QgrjmgHXikDOhwtHr92kNkEnLPbhnOR8L9tXKcwtflBIbnzKsULGTie6SPr4
X5l4kaG7+AjGY3uAE5ZKC1Uf7+ga+cmKGWGg8+Vd5+VZJeoqfrkvymiZ0g9yLJpqcGigagRmF7Bw
TZrppQ+Y/SgNj+C9qwsCTG5iUB7Jr9bpSjvvvK0cF8BkOvpkN8axFoaV07Xs94Cenac0YE7zHFed
BbZA63VjY+AIt7xTDyaQeLWBJgbLW6tKrgmaf34mqFIjvUJXBE6x3XNku2s3ykq49P8wqr+6MC6W
G8QOmF8cmcbE6xCnVrAxXtEMPsC9F9ybSIvR22dl+ZCCpQXAE7QnYIbTpVK64Lcy2vsHNwTCekgK
UgHbkqDUnypUG0jnHaPGbsN/JryZDfdMLOPqUTcclTTAWg78L8PPSfLiyx4wwis3ynWz4YUcvEkv
1QvAisRXMuRIxoeeOMkd1znjU1z/WHDw1vnvtVlgBOrUiPj/kK41ti2EARoYWREAAAYt4O8u5YuF
4keJiuXVQ4xQCzmrL74lSbEnrqZi2Nnc8MR5a1Y0n3om4rkQyjjApO1BK51AKNIZ9zqXUwW0LVG+
A+GKouz9juris6wlWx7nNcisYMpXYq5ruol52eHeATLS5iox4zqESS97cRLg+pU0c6TmsZViq/Hq
d6G0Zb6zWm3cln1JfMkMYsAWq2IP+tQu4KgY5NvY31fTu2Yc2sTbpf7K9XDdoMl8HBsQVpHPgdML
fk1VbMVLzca481pHGkyvOoChPngQxm2BnPDto7Z4LYFyeYb3Y3VYppQszVMPQF6IxTyUyXfwgkhS
/1Bxxsc0KJaucyv5i2VFzyQydiCNgVhNLSQqv7jNowe81bAT7zCDdRuuhBzLjutMFHsbpiFI2geI
qlNLsB/Re2IqztHCu8hJjq5n3V7KZa91Jo6597IS88BQURpcTjDHiQqTCXb4by41i/uMBs6KtIWX
Ofbr784x1owpzXEIgoLBLTJlO03txi+ppIhEcdXICYJDLQv40bPEY8Id0gI+R6p42024jqp/blab
bRd4SFjRDMCUmS1VJ43LC1/Ep7SO2B0U8bGQVszm2k7RHwiCHQB+AJvGU+LSZeV1MUh+Lozua2I3
FjziWmBx7RMhAG0BGEmKv8EQm0sB01hL4VhAAIZePHIoKqIml04g2LTKMkdy5U0supVYdFEnkHmi
jjWzSLNtZN7Id83kS6MrvfYDGSIKmrC79hSt5XB+OhouXS9UOhPE7I/INzKPd/Q45wdE2nz6A5E2
47NkCiTcadZghdva/lNZmooBvqQyjbv+89daGntZW/DzotsSlwkLeUc+Ux2UCgssqkB1VlTec6a3
EjhcnwkoOvfSY/wLfh9LZ294ZZ2piTq6GGTjIUkA8j4hMutVUoJFXc7kMGcvBnXuVMnK6EaPvEqy
yuHQ2/xS8ffge1tR6Ycf5WrzzmQxFwMnJGHR8NroDnZMdKuxG1N2QIG00+l4JBNVLGP+i1YWBlHT
2Cng33YZ2aEnmCAQXo3Arx+nl2vMRLZlbOSxkOr4HjyVksj21Jpoa1ovC0GzOqIUjAWQWCFDl0h+
DyGqbGNuXTlO2MVVxszrOt6syl8pTOxsTHlZqBykyNFLBrooJ0ttGTFQIr33vmWAMlIalJX9nH8n
u52YrANmOyTqgA9hzqIc6GMn+pCpxXZk/O4jR2uOhUGNdI0ZcMFIwW+Lw4b3EFgEZMZlYmS6LBV1
CZKamFSPHial771TtTPubl9EC1sF6llwA+Ncz5O/mGCyEfTRiOt4csHpiTVrTyBLn8LSui1lIWxA
0gpw3/mOmVtzGG3aommGfoomV8tP+UPlFtAqLQDdAVv1adBJw3XYt7VbYSFPB7HqzJME5iLAcxkT
0RAwanEG7fQDR07ZtrF5K7cmPII4609rY27h6ArWWlLreusupc4/P3vUqWk+9YUCqbUMXuJ8n4E0
b6CK9OgDKtWEm5W1nQOTS5u8FMesLajmUHVuIG6KbS84yFVC+uqx63feQwxeWI2zZMni5HEzBgNy
hp//f+JZC/JjleuzJp3c5rf+1Kt4FGw4zd6gp9bx7QaTsRGATytx7/UxvFCZZYZtSmCtc4yNczMM
vJb511J9GV8B0KZ9/31bvWVJQFjKaDtFYYNxZXLdJrgtOJhJ+yvinnjvPai+Je8PMtm3BS0k9KAT
2obQX6DAWFmgrW50LSjaggn9IppZRqEVlyHBhcshkVh3NjC+hYchFWjmFbj74r1Di+DKF8y6XBkS
EFowF1TawDFyabdTMonF2CSTG2xzqwlMTPIqUN61vF/Bg7Hz6K/2V3Yf/Ilfbsu9jt1mxUHqiM5h
cCawt4WY8g1v+LDfEbOlVdKKjjDZM4imSWip7cSH2+IWAv1LeYxTENO2SSsdvmjkD9z0q/7IKfKn
vKmGOhh8tsiXrFwawuLCYkExXlnGNC2237IAsVSuFfkEErXOVq1DdYppOP+1lYlHviLKkzXKhkUf
dCaScQp6Kw213xeTi3LsXja1nbLVyFom4qd9+Mpi/kqRmNuj0nyMIZwgpbWyk0gfJxLQaXN6+OzI
m28KFO90iuFpZmhKdCX8XllTlphOG9EAHvNwAc0EhlmMPgOxGwHUOlidB359RcJezpQUL48F5rA3
gpJDksw7MqplajqZymTH/GOevGbeYxEoVtU5Iu/TohC2eCnQsd427edtu52j0ltrPV8DZ7dKVWd6
PRgwIsN7C43PeFg5F4ue7kxNJirWJylqgqCc9zItHnQP4K6TWJqxvPb2XcjkYGoF5tDgD0rGeHde
apJVilcnFaxmsAG9ep42Ayk2zSYxNfuUEWknUDgCO9spEalfVqUvXZfn0pl17P227rgI0tUdyLRo
SVMa2OGh2miAUw4UH0A9WpkYy3PgtvIeKXayksr6GfDLbqUE7kHEkXi0AtRwuQCYqinkfo2lbuza
4k6DrVu+rZi1VWzFEblZtacAuSDlLCZ2j+kXdDXZseQewNoK2kDMvwDdE7MIKH+NdRd0IF99bloa
P1SP2Z34oXVmduxfxH1DJdrhRZLt+1NDb9uxurgBZ7IZQ9OURM9kHkNeS6skoyM61ba6G7beN8Ca
90i7yGZBJMenH28FfQZ9jtnSr5FE1pNzfHrSSUgN+pCQD5++OY812YYENV5SU+vD9elgucfqKNoK
bZxfT/1efViLKZf8zvnKzd7i7Bi2U6KJeYqVS5Grafapm6x1ry0gpnE+dHDmgVYJ3SMsc0dRZ8mY
1BN8t58clDxIaSPV+obj+cQqxIk7pH1bEwlT+GiuFlai5eU2rdoI5SFfsm/v1pLXQXP5zGOGPncE
8JfqNnwnjGUoTphd8lsLTtkaOv3a60BJTDwAR+AM5mBjjgRYHE8OFB0j7OgdqH/cbJesYEoXXgFg
wQWQH0CbmY+JDTBCsZYTrY88V38qn3krsHOKV6I9UN4Wt6OpEisgidW/3F65BTcHsSD4ENG2DLgX
y2yjBHyX1WLluXYRWNNLWpJt9yk/IqRKaupgaulWfgElLe+ZU4TU0bDyslu4nCEfc9vQvDNPCGTb
g7jUl/o2bTx3byRU3YnP3DF+z74GIm6Nd+PQm/ljedc40abeKFS6449rk0CunQwmHRho6J4hQVh2
xs3pgeB5hah6rp/Gps4hD3CncHdIkCGh2YsrT8yfNOWlU72UNn/N2cEUmkIwckXzUKHOCXcKPzgy
2MZJdHpLscOHmiR27KjmQJAWJI8PqumTu+OLSl6OAk3v+u1g8aZodw4PUMBkifA7t+3h+iQBS4TU
GTinMUoELH6X32cEU6zlse+5QVYSudm248oFvlCYupTAJCdCvsAEqoEzXNnhbOW1dvKnwqqfuhfj
qTrmvzJHuEOT2G2tFqLpS6HMZe6lqZeHA9SqH5r95MDSrYyC3oiuwSoWPAXSIWiLxjgQERSIrDX1
RZAOOt4/gwga0fKYWlJ8L2P0y9r8uKWDixnN6E5W0Y8DSBvj87y86RstEDg3HYl3CO66LQZT/soP
BU/kLb/1NsFxdJUnee+fvCPnrjF3s4qiooiOO1AUY34oKHvY/jchVbuhLCTO5ZCi88OvrOhIko+g
X0RDS+nc3r8lYQgCkKWDrkhlMzbjAYSo5lPkH5p6m93hdtmk4E7VgYgOphX6K9YdzHqdi2IspRmr
SiyS2D9InrcNBx2cqSVnlzUSdb6fkghZAh70gbf1Yx+XrFAm0BlGv6iyFPpVjyc9MsODuo3hbWGi
n7cFXQV1/5GEjriZpxXXJWM1SEVKWRFwsAe0fbgiLezExGSZPVK6CYIWlQxWRXI7PRl39WZF9uw7
zn0fK5s5G2qNFqG2hWxDGkjrP6qT0/cb/xBuh+LbnwRwP3zdFrm4rgjf52mOOJUK423HXPS0msO6
Co0jKmY58IR/BWCSaN7DuNXCfw2ZfzSE00TFGz4U18ql98xBCp5MMYxnCpNfyZDPQ/2IUPtIq22l
pyD9JYZPvgfCxz3QztHMaF/QunO6LCDBSLrijzitMnwsnp2/38RS3CfCUGFmKtbACAgSjCdv1x7i
p7GHlwDrmhsdk2O7LQ4hT1YBiEtnCYwDKNf9gJUVZsODps/aIC78g0KE6hD9Ll68t+LUOhrFQIPd
JNkgHOFc6Wm0ue0ar/nVaOZ5L86FM3sv9GUL4DKElxbeitawb07pByiCaHwIXSWgCM4xW8Difx25
u44j/b+SuEA+ulwBNJYAnEV8zITguQz32Payf/AzJ21PdXA/eHfAba+4jvnAMofqQgxzoKWsH4Wy
hZj6u9tNdMUbsuHAjxIzJRZgzCDo+3klnYUr6F4MMwRIcLx69+aF1dZv45WE3k/6hdUAgz1lpL+R
2wev+OWhCTDtBe/sLjhEW90pbH03memuPiibA2epX/UhD0myM8zpUNxjetrJQ5Zms0G5AUWq5GCg
pn/bZ1wF4rPO59/D3ABJppetKrSoblfPnf6OOiDJW7MZf1dvevk01iaMp+otrvqq3RgkVyUJ0ycF
uZ3b37FweC4+g7kTdCPEJDC0sRwSzyMGRjUY0r3MmXG7k2InUlakXdVvoTWmYgEGpYMOCtwxjB1V
aaCVfj6EB0ye7mlMhZcGzB1g8cYceBm94AANF5Z8GiwkHL7HPW8GJcn3Xk03t9W+KsL850OQ3pUR
XmBoABOB9loySoHahwdj+CUqJJOOvV9RDV1pwSY+Ifl5UNaeAFdj7WaZCKHA1ofKP3ikmLUWBkzo
GIwxPKS1q9nlkBPNrrRdJNvhPWbuSoYtl6bqPSbhl2+nBBPE8R7K9ZU9uEqus58xn8az08YlKWir
1Ck8SP5Hj8EFBfCiXn1KMUUM1ft9WzyKhVlkliq3lFNebi/8wl05D9CYx3SjlRyMnJfCBzAUw1Vr
0SFWX/RAI55CFcEj8XuuRSQUPCvDaJbbIn8ugIujD1wCXAsarkHugyc2c0Ggj6Us4qQcDinJkSCp
qUoxCpCKVnen0ukV//r98+5tNGMY5EReKnQ/BmB4H6wCOAZM+CZ/ONqRlwnNuQAUb1pimD0eRtTk
EdzvfRNUN/jHnqy9J9hkK57KmBo5gwyQmALtLPPdUwGO8xYQ2ENXPIYcKPUrIM1WDsKV651lIMLH
MEwQSaIT9HI/kiDoQAzfDYdWK0g/d45Ea1ki4WoG2qwIcnvzjD8QcVwxp7UN1ydGEIyHkb4f9p25
oa+VOf1uLX+DrKdIPwfyEpL3FCv4KlvkZGemo26B66Wnx5NBBEK274/b3x0JzJcOrd6/7u8lYu7c
jr59p2TX2zJRyR1SQ3jAJnQzg2qOgoO/rczvjn58t1ZMFJLQnn6rJ5mItoR//JqnuOx6Wtm/dDJQ
ncTbhByRZFNOSNE7ruS89OZbRp7chFhrQ2uujgGzIkwIp4Ptv+tHHyviTPWjwpn87yGDafJgit0a
2Uo+QJp3kT0BZxvA1iW5Lu9bWYO4/eH9wFMzJs852R6+3rfOw8E8nLaVhf+61m734bh/Kud1s3IG
5bUvYK7fNByitBfwBep7Y1auSrfvJ/uPbd9ZJrr3C/LL6oijEodYG+vo0ueNaxFyR3bE+TB1umaS
88m5tR7M5auOMih6J3xNTErrVaNrlITXD6DL/dUZV98FahgZPQQ01RZzjRNcct/tH+632lp5SjIY
/Xay6r18SsJ7Dg3rZva63qC6piXj6GtdDwV0uo2HvLjjAc4F1lmMSdQQxOjq+Bh8cd4+Bw1Lze19
YH9QOgYZdFusBXdrn8GEqFnneX4m4zPs5wyH+vB6ytGhv4/JwcAJf0RrKaWwgVfbfmhw/7uOdbdz
3F8vEqX7p3ucwK+17b++iUHWjc5TlBuQWAaBCrP/XtcZIya9J4dUBD5mW9dPdZ6Z5XuYvQi4JGq0
Z/GujzlS46H3QEUMtH1NGqTNatOI1jiyfljRGGsEHwjwejPyEPPQmLOhcVrUK9yUHF450plms/X3
mckdk9NgZjpRNhFuptIUnGqjb7FAjaP7xIOzNCuUSkv7Ozo0T9ka7H9hjUD3jLnCyHQrABn/pFTP
w4SSy2ohC8B7l+UAMeelf8BlFJte4fGOIXqNJSp+6Qjj0FhNNTW/5Uw0tpmRp8dYSxIzGbPAznQx
xGCHMXX6OucOIBj2rSnk17pFrm9KfKsM0vQ5vYpsFWPpgyhPWi5G9aHI31qpBpPBrwiUJ7fjiGsX
NgvBTmEWB1JEP9t4tiClZoAJxIAQdc7aPhoTAWcq6uRqvuIsMT949g+XJoH6AmwCg4mAf4C1Xl7L
Qy7mpVRxwyOimkAmCSB6E2m9EKQxrS98+HIX/Z6CIeEpeDe7g8dxzZ9x1NXEQWuSF5B+TDO36jHl
BSwcqfBeZaVwHEcu/M6TWFUI+mANPI2lobWTAuF4b+TeaUKq77nKenAkxb0Si6SrOqAou4rr/I2E
oorTo0NycIR2yh6DVooUGqnBIJHSSwC0Ufi4dcYJtkQwv5sTtonSgeSz6/XMTMBUjfkXvdx8lRgq
/1zlZSBti4yTWhBOdWFkiloyPfNlXdcx1co0HwtXKeqh9EkWCnz0HWA2lY8eP90ztA4Q07qf7FxW
MAc5bI10tMNY78WIYNZH9Dm2nIJgTpKqxoyUbkIkEY4cKN/9BmOUyRhLYYU8SCzXRFADUEwndRgp
RznX83RbGxka4oQiLGLiSW3bm6qS/B+KrmQ5UhwKfpEiEDtXoBbb7fbadvdciF4RCEkItPL1k3WZ
OTjargIt72XmyzwG2KXMUF9yt2fJycG0C8l5mtfikh6lna74KJDfkFGZP2bE6oFKOVdLB3aXQmaf
QBIH/0dZtG4uzaeqh4BNXZipfMgR+/goxU7ZHaMyvOqFb6K1qlgRl1Aa18P+b38JIhk/j1mYX7By
SRPYM2zFYzrzxkDFdNRvukobfZmTRJF2ibnxPY2u6AvFHe/GdZ/3S1hrPnaz9dvfQJE90COmclv6
uk40LqgszvM5Thkf0Pslxd1qRPpXF81ALhJz3+CfJeGnSdXhOMvq9rpDZquirRdhWLdbYsYLQkXF
+1AlmEdKkXObtpgS3khvpmo/gNhyn3emkYk43aYrHpe9wTnmN74+wbR3eSsMXKzaMZ+y6Sw2eIUh
fGDZXmCDQueHg+UbvtPKzGXy60A7RZI0XivdmAcfkki7gFGbv7xUE7nL1CCAqm4m3c8Kkycz8nKT
4s+stkq1xqulOaUkW7J2C0n2smV+mDvmYCB3tZutEFul94T2Tc7ZbyVq+7vJHAaSkMFm9C2zC+M0
StYGPqTUzW0oD7yvcTQ26cYy3SbgbocTp2VlFrL53DVAqnO+feMcDm+tBvUXeyL2Keu3phxd6x0Q
whThE7GL0U2mnVnC/hUYk4QJ/haLyzozSruMVAp/MoEQqp7wNs6IcVKit1MNpXx2UBvv/bRZ8lhh
NrZ+3Anm1k5UTgoIRnHkiBGsSvczIOz4PSAP5sXjMb7YxDSXRULL3MnZhT8ONiBzm06AyDuaHODi
JmUyhK9P8zeB4exvY1EiLDQNDbAs60Z8fzVgiSHXxZafifAV3iit9F/MRkj0SFt23I/zhK1vcPvx
NjOYWYJ63+xLdwxKmRbwVbO0FRzMMDMUPP+gliPmBFj19ivIEO4oERG+86JgD7Jit2Cd2o1Nd5tV
uwbVhL3FU1QenyByLJBEpK2t1+o70bA1vNLZLg447Dwc/TEIdkr0drvhVUHgNkEBPnAu9Ld1LYSF
V1y64GnxieBIa1LxZzFeT521Fh90Osql7kwh6NSRFVnKXa6SJkKtWQ/vUHZoECIDhgfgKlagV6ty
UfwptsHvvfSswZcuEdTcIrKBfqswvhh7QBDlr60yqPuOXfGjY8nE3+Ukws/Va475+nWu1qtgt5eK
DCZwktW87q3wG8tuiwwHQpOa7Z4MmEJpuSxxYJl0KeTpqI4ku86Y0/xlw9rA2XkckuKUUY0ERghg
9/uExwHcDfpB3/ok47TL84gX4XzjS0y/z7HoISX16JPzw6xdMojse0mNymHCa2FX1iDQFJFNYUw3
mPXv9YudJWrMmY/2TpZs/mBCV+RSWSk+G5mR7a5udnU5kmDXiyg0sl7xTgjM4pVo6kfGkMH3Ah+z
Me3JLlILQ5PZPwQ7IoE5RoxytdtSLo/7oVV5OQIxb83KyVdAwnx58ynZ5y8ksYpCKZhnF0xOjRiz
w6n/HYS0j21GD/Nrt1VjToAIpp8BstS3qOY9a1NXFy/WVkZ3tay298MsYEWyNRRFh6niDPNLlUjc
pUbReJyWxgJRnsZgxV2e35y0Qj2u8kKmpXTtDEffdyRMwXaKlpaUl72Iw1OguGm6Ev580NrmovoV
dqn501FoZzqxYMbgLSk2sBV5Nuj1Mexr/bjCLhNKfI240T5TS8o7X2tj+9QXY3wgxjPWM9iSle0e
MylPcjQNyPQBn76jWJ9rV0LBhMc4z8vwbMNQvaPS8LRdcGAcD4LpiL+35XXE7LcZ146mQJE7lm37
Dwihq1eETrMf6Nn8jAuaZlNbNFPYvux+0PbKBQkvHCLN+aynBDXQUjQKrA4SIU9JYg3yIm9/rN9Y
nWKP87q4S0ez+i5L56T5wKgILOjqMXVjX8jNurYm5vhvLBI8hAEPumoR6AZjUreSDA4nVfbI3CrS
M5PAcREPksAaqdBb4zrQg9OECt3G8Q0wfMN7AYNx3znYQN3iplS53MMfe6xe3NRgFa0iqUzn1sTt
7XhTZ/c4zwuInJKKSUzrYXF3Q7OvH/VYJitsTwKBRHoZzXzJEWMkT8m4jf9CwcN6EnNRPUFQdENO
kNfE+8UTJLHspdfYoBPUYv0AMHTriVepXdq1Ionpxgx/5WJHDb1DSlDShG1j5h7vInkiiDAdHnZq
BbsWFj+9hKFx5cVRZd6rCdaznRvWPTnrUnD9ME4TeSDDuP6Rc7G8xsLF0Bu2QFZQjqudkNVhfA1U
UeX7XYN4RjiXknhzRxglXCFgAwDoU2Wpo+cxUPey5MaNbyrjenuq152N74Ux6TdhVN20O7iz/aE0
aXS4zSMiZTFlp5PpQ8KKEmhuPoBmQuWB48YEHX2fE1Sp8HI/DIQdZrWfytPk3+GWVXYRky/+ChXs
NLYo3Bt6HoxeUOuhBoWSR2SIsZFMle5sOZ0QlZzI5qQqXa8YPTa+uI5pqsfXQzYp6+sV6TG95JYu
b0NAeEyfxGH+hlET5fsxGZb8S+WqY+6P3a7j5WCbggI0x6+8Q0ODJpjClUP+JGNTjW8D9pBoCYEs
rPe29gkqLI76CdVCXfn4pjhCxb9KfCrVuypknwar4790KOl6Hg78xzMzihc1ocWEMY9JvsPPK7Au
w0DN607G43dhkpqd6FCLFwHm8F65Gr2Kmxb+Ng7FrO82K5JX2KSBBL5duigrl7T+A0CB/QeiK8ZX
MfB6PEsxapQP8CJm54TJY+2YpWzqilWNM8JanWatQsXw2IxJ+J0vrq5bD8vVpudmGiC2Kze8ww2X
WNZ6gqMAQpRR/GEDxWC5UHb7JxY1fNOVo/tJ42hEetdU1KbNaszrgW1CdPBpEFXGWncI0LxROnHG
QYY8jmmuxq8z1EYoXBKdPuMOKZeW11H+UBFlDgR9Dk1FnDz2UeDHEVsx4im3tZ9Yg/5jcfEvNdX8
QvlwYNjPiN8NTrXhpHeHg3GaNexMUGo0n6ksSlQdpJQWowVZfGymnaF3SbJDnNIZt8FqWPNiQyU+
1kCHC5cpGB3SFBd+JPXnSBDp4Ih0L8mWDEO35APNT5nb6H8NS4DcMKtnvA5T530yFzm/1hmr8EKV
LdmlGhNtTkzbIO9Tm6zuNBV+SFq4s8KBBDx/nvd7bjb/FY8I9fdUb4DVl2YjYJv0Su7HAo3xqQhc
fwypBQjOapT58LuB5xiSuQLm6XaT1uFkAm+qE98UfIu8Fg7jb8WQT31hVQJXT54fEqX7AaIIgDqm
uJDbtbKOzFWj/0Zf4ZlnO6IQu22exHxxSBczOLZw/Tyi/VLbZZsLcVeM28SvcLfL0z5NtnV/qaDN
FNiYuLMWmKgRWNdg3htOL9WSLZ1MLAxfXA4oJRlvlUaaLajRkpBVmG/f0Ei3itZhanF3lt+tlMVn
ZmY0HGvuUyQH17OGPsY4/5XYDUHsvkROOTgASO2g93dh66Ia66VV43qcCpzUtEs3EO5tyQoJ+N1r
BBkiEc4+jAUmrkUh8K2a3KsvqZ1Eg8qK1vd6sgFKyRJC2/aoCdzSeNIEkI1T9X1M4Z/U7jJaCG9D
FLQrctk8hUzla7vosQQxZQtetjnS+HhXLxNsBcGMxN/DWC1JiwC9Ze6ZKZ3CtMcqXxTn5E8CczNg
bI0TEUbu2yI7W9aywaJcoGBtpom9YYIwf9kXb+pTvm/V3moyhrHdRFo9EtYUUxdzECUthrbBj2gz
oRL1kLH/20DdwAcid/mDxs+OLnHF8oQZM7TtIuPir0s9/0o5G+WpXjdsybmU9dQtqJrGbpl4VvVj
WhWYoZglPlORu/icJGzezkmKgwYniq7esfLYm/NwrG3xs5H0tFkUpIEy3Z5CUOOGGEdMJPdB4QHg
dyj/LMY8mU+j5hNaKFfP99mR8qVLylX6rvRWfrUlyIWRzoXHL0UBizY2uKJlzifIBMEswqfJlvm1
ymkJnAkZUO+J4om6wLy0TFu2Jjq2KXbD1A45xcMS6cr/zmKjCSx7RxyDzNVNPDXlwX4j4vJ4NZPP
Y58NgDjwT+b5AU92QygXLdVXpLYQg6dekbeYwgWdqkwlp2SbS8xZUp6VfQrNwdhSZOV84LQOoufj
DJ/gAcEAZV+js/tRL0OenPxciicxHaE8wXea/YjoVgEL2cIUrUbKqWkXttSIy94lHAmWiFM33cjU
vPrCZuqST5wtPUZh4EbsbTGdEPtK3VWASYWyflMLbZF5Pv6gee7kPZoJRVESWuCWU03QrkJYeaTo
wxatTlWkIz2NWcmvq59jdfJ+Yb/14sSzAh7Nrqnmmb5qsev1bW3GBZe1TXbVeSchIlm0EOM7TIq3
Cf5oh8n7WnHh7gwV2/fAVY2bcS+aj1GI9ehuV2jV5keyog1OVrQso8hXej2WoPlFDYXJzpSh3q0n
xCh3CqYxBy4P5KB1O6EI9h5nnNxBJvvTllKF4pqTFPte4I5tB0VS9kVtdLMPxWbRMGJEEPwIBLIN
an0A+FeMHbMDPinU3k7KFFOyK8slilgjsrUtsQQBtYd5wONK89X1Owt53W0T+oAe2PAHfl24YNgG
iBMbC/t51EqFzuhNoRkjoCqfBEl2IDAGcFTbBEx33GcFDRMqKoOgQgpPNsx0YSWkHd3ykbY7x1xC
WyGjGjmaaJ81Tqg9lQ8lTIuTXiV++Zo1Ag61aI5w2h2JzLPOZ2M+d1k1Qu/O91FVcD07ODxWhNTQ
Zw7RUhx9U3bydObHm/QKtaS8DbW0MRsI/N6WEhwCEHYQ9zXak7/JociPQxeGnktU1waXJs+zdsBa
xwB4aU3zhEyQZgDYz6undRt9A5gwUInqkuNrqIzBkURtY1pfl6wQ/zVUHx8pSSMmPhwJ/1JxBPQy
maW8z/NQd/UQh9dGE6x4n3Lcf1U24hq3UBR8krl26C+QsFK0DSArjZ0s43mtcUSjebe3Uw9pVDCz
SXDFd+WS7+WjhcHXcLFxqZaWpBPOWMvxRk8LcnzB0cfK7p2fQ1J38wD/j46F0vzIdhkQHjmPW96i
vQbaw7w9ftbeZn9kzErAN7JI35yOO4zJdtRGXSVzbGak3KusjSWy0XveZOK344gUQcAYKnyAg5vA
Ab6P2U2OoazsjKGYBliaBeeYn9A8DQivI+i7XIUJn5Srp8HH+jjVSVjHfplFhjTaMATTcRwHf5eV
N0nr8kQ9qk1mgAYntX+mtFiyi0wO81jXWk19VMBp2ontiXxsOC/ZtazcTs9p9Fl6nokDH8y4kNhk
SIhyZ3A9Hl4kxc37jadbMvbE0Wy+Opztz00xL6RPpxIAE6Ckaur0UajpqYhknh58Nsux3SmFg8rm
1Zq2PNZT3kVtze+MGbr2BaAVhP+lEIR2KxVTfXI6T38h97fCuzm4dt2Eaic9Hdm4b53bUv9Zu8p9
FVE53ALpqmyXjnr7j1jSoHrdbWF7J5cCBQCbF9xudC2/++IGQQYoIe9UQ5S/W1UCK+c10kydiLTF
tQGaE3uBsQDaylHQa2XRgJyaZhHTRUYh6vZmOoqzdCT1V20IIv00Q1WlWhdwNPQVJg4wHxpxYZMI
fMaO2/KqBV8AGXtVVpfZZKyBeayF9sLFOmyA+xEfdWYYfUKs05zXQ0fFmABcFmBWz43egAxr9GWs
X8YGE226ILyHmFMA09tY/rDnutqu43hrLTQP2GIwTK8hdgegCb1cJTbTUR0q3VuZhv9mrDLVuWXh
KHrXegKu1bC19y6d74ktBYFYhmQAYfAQ+f3OcQOizMrXB+U4oJwAsPRrnuR+6xp0bdetzNK95yok
CKTmQn0xzCb4CIWFoAAmErDnOdT0u2Y1zsAxJh8AdXjsqYoZCiaJoU+UMlohFQnjlqZLB1RtQIpM
/Y9OTYmwA+X25JKuFa7WOULq38PEI5FXFCJCdciZxX7C60JVEHNWXSr4ILLvNtuGn6jIIuvYHCYm
2lWv6X5VgU4TgN1EkPuZSu3Ph8P/WjBJ4ODqzGpkD+CagOn7sNeAhaKNVQ91f72dC7mXb1xTfu/H
pcSY8ZrrYuksZmQ/Rhf4+kIWN9Kk9UcypW09N4iaDBwCah1CjKCs7PAwH0BVOuArWdEmi3JHv/Eh
rH0FiPh7nAIqJAXfzdexFMP3gh3Fbz3Mh/zOJcrM5x1XSPGe4tKOd8cAj/BnfMrA+iPZC1xt8KlL
H5JiSIf/vNoOvDCp1y909cJ1sllG1WF/OZibZZXm/QinkB8bBqewGHJZv2tfY1xgSJxAcZKEQb7F
lXsca0LswFjTPY617xajBMwT6v2WHD0gFEA9+Tzs6m5MjaIwulKllm/IBad4F6srpyc+zzPpC5S5
eNObml6XRU1QYaFbcn8Q3m1qAOQgC9DmQ+Qhyi9bJouAAWukTJ6HgZGmw73n4S5iXTHaezOTCvGZ
XDLSE1Sr/h72IPQb0HHzqCs0cBeOKoKdxs3NxSNSlrZf41JvEQPhMjdfsyWBS0LGogCCjW4RrXej
arD0+E3iTnDn9NWUISy93avg7h3YKhzTN38JVG7UPop9i+vHHstlAvKgSozvAoHH5Oe+5tcl2ERc
jVPQJ7dFHcxwgbCX05Oehxo+fjBLYPcrP/C6rCPJD9S65Yzodp7A6aMWBfggWMnePhNCrTu/JrBY
Ecrj41lRVg8A7Pb9hMq0cH0tbbm3Od2g7iIpII+OG1eurxt6pOU01ThH+2zkgz4XMx2HC+ZDsm95
hSoFj62eSD8ZRBky2KWihrTrMLjTAQ2ZuVDvlvnONHsuHwKtbdmzuZrnvuRGTJ/+wJF4Nw8obwZg
fBFG9S2uCVP8zZDvC1XdQcs7M+amRATYzacYANB3QfY1/pnMWA2/gdSF6gXXa4YmJMqbMnETKJIY
1fdHrlQF7mpaUMVKIDUo7Rm57nmuAHRtTH2h8wBoC6wAxIoxABzb4E18xUm1Jd3RSBX/bU4d4oEU
TMCnf63k0z5RDVkcOTJUadt+wFGQbenSTXqVxytHHfJBZhR4XSzL5R0kOqicjhMVyX0zNa7+XJcU
Tkj6QC1xwBhruYsHXk+31olY+3FPVHUphVfFU+PpBC+Rle+/6JSVUORGj7zSleZJea3tYp4q5ASX
bdwNPZVzfjwOKWzLT+uAku+UKXE8BJVsZTsODeSRudzmPynjSfXolLYJsCgAYShSy1B2OHB2dp9l
btteC5UG8BxKJBiwnDmK3ZGLHJB0qAUQTlMztCIppiqcFMddquv5nYE3g16elJB/WreYV40glleH
6nq6g6QB8ILE3Vi266rQEbEhST/wMOtndBjhkRtf/ucavKxW5cxdqukY6rYqxf7jKBqTtaJYUHIx
XWYjVkGlIdJfJwOA1G/lCwWOKYAXlBWmPrSuQwsQIKqW+pK8c0DupIWKE/b9sxxwF3ig/qFt1ljB
6jWZcrigDwrTKBXuaOwincZThdP63cdV/twA3z3PzqAOQ9iK6vLjKO6mBdjTaY3o9DrKDT7TlC+b
7kXukn9S0My0+arp94UR9XNMObHt6oJ4zVFg5b1F042c1HTbXjzcR4YWVqrHp10kSrW1lsXpYFGH
Tt0KTPAXJf9g5YGmXJQMVE+ZsuGDL3sBpcMNqDdovE8BoocJtayefc+Cm3zv+FI22A/59taAgwZG
ZaYIJSGAFNntbG2+RwZl5d2C4v/rgSHCt3Fy4PAGqsnWDt7Fp4VsgKBpZO7nOFQo99m0QLhBgZzd
73Lm5dlTOd8Nu4+g1MAJwaMCUCbeIxp5rFGEQV1BARUoaGZRPkdgAB+4HLLf0PmAGarBhoNjG478
ncy43dEx2fUjw4NcWvBiG2/JJkgE5D6lP0u711/3Ra9gMKjWvCO1cTjEsnT7ME0yvNAc/gu1OZr3
WA88AbXjImnptAHoX+wCxC5MdHvBWFuB2DqO+xoQ3lh82tSz6aKrwC4sL5Kp3cBDfQke0akt4XG6
z0JjwM6ofHZbV6ICvAtNjgDrA+zMH2TSDvDwxa74Vo5UAggDaPgKKwhE78JOZW86rmICWzvK9qwr
FhTR6CHcgDfNYnZfwfJtbnWY3G+WSMxR4lIGUEsLr/0VNaTLAdKDyu4wLS9Amq15mM/rPiTPetBJ
1foAnKurVcD7tXnizWVbFSAKM2EmKPhUgEt2S/jG3TD/82ujZTdKU4FFmk35LolUGSzaMvUBtv+Q
bePRA3dyX2p1wbdOv44sn45291NzmTNUDOAgBgw+i2l63fSR7neaGyyqfIpogYWG6xs2eVTXVc8L
qI048Dem90P0lDUBeaIWJlFdksX69zFnGDyzYvCvEAjwZ4GP+WTHwmNF7DdWA02x+a6IUV8ADIx/
omM7WkdUbT+Nzo5HwVNAOHUs7wW9za440xRvGWMFJjbkUv6T4Uibk5ttKd9CBqoNazCud9ZgWW1J
nn6it7hB5q6CxsyNUj1oy2CFf9TpjnooSe/YEofqtGdFhBKt5OxnswTzwlfgCq1BtxzPwCfD0CGn
NfwkuZTyHO22fodKAlVPPRZT2aOsJAXkAXa/92mEpab3o9OAISet77iIfj3PKHnfKpYd+gckp5Zg
WKxQiIHICDS0naiIPhNk3+oHuzdgmsss3lbZrN1xLX3K8iv4ipSBLkeC9p1dXZTnUIYsuzBDjvQ6
L434nLHVciC1W5H9AhZr6DcM1WbbD9SWI9QVHi4+4L8zdk7JrGiHg5v+AAAvy4sJ+5ScFuUNHuAW
SoI2Cn8aYH4FcZm1FM4NkECb4jmBLgDl4DSs+r44UMn2KRjhH6UENd4POKOSk1x4DskE6H1IydF9
TFf0ZYPv6uCH5nwcBs5MOQc8dWlmumjMl0UNkKLy6m/dgIAC8jabjwpNWY3VXuJBOggXeYcNYX4v
dS0ExOEHxpka6wnSZFHbb+dMWIDgrZi1/CZHkDS/a/y4elinhCDDas0aXJxQEFjQEaPI+mObVjK1
EdRH1W/ILMMsdxzy5mEd9vnbYoGf4zwZqucilvk/q2MynExNV9qOcar+qyXF8L9KbAI2GEz8uSxm
4q8zw5wI5NBoSCFmSmCBHHfEqoMyNQqQQc042U+FDzhkAwE8ecZ4crmfsOyACoCrzqGjO6LEQL0j
2KgSAdLPmeLT9LQXCthoCfQESogc6pp71K05DMImheADN+VQEA24ckW3IIRUdtmWRlSuui7eEtoc
DqRxRCtZ7JqDtxeV9mj2GgYoLUv4coYMBlPyMYfkCKxnJUHV2Zp+4ym98RwLPHbuQvRD1aralRTn
dlOYbmENmh+Lir5uSQWI1DfgeDvA8fUv7OMA0chqDRjJYPaxh4FHHb+lfMONXwtvyAnSqXW+36Zk
xsI8GGgxBxlFeXIlutYOB2plMSU1xqyHb/qEBxRnoXou0iw8jX6nYHg38HPHiaT7fJzsivjY57CN
JVyNdjBQz0UG4R/Deeoq++yBpvleFupg92p1gj9tZcKSi8uX1N81mwdcL/Y5Ic+QVAV2ncqlqdBu
BvlY72o0KMJJ4+ZvAPC4Q6Ozbuo12yLikMD45Ov0ToeCN3e1qkC62IUUBZ4wYObPka1UXyQVwOib
I/HvGdqzsmV0izfzXbYvfYiNj5dmUBXwu5lg+lyRNfyBVgxwWJLNlTtD5jeRC9DKTJ05P+r9PESQ
rSqP/pfLiLVnSgapeqnqGDpybAPrfK4g0Iv4XCBY0N09C+bsiHjQpMH9JP0QHiC8M6KDRg94EUMC
AIB1QFBALoWXTWezqkSYxy3IuV1Eijk5YQ4gsrXZ1vV1FAxIPS5af5woLzA3oafmJixKfBkvXNfm
B7qc8aUKI/iQtJqQ5L1Dx6CBfMB+62S4dI8beP7jLIgeR5gooLD4PrvKYEJvWuvhjJcMIZxcwP62
AiMapl/9qhqoKtKjAfQhB/2lmdnE2xwZtfNpCgqLSZgsQFS2aRW+L5AqIvptS3f3ceBbqpd9gDLv
ZAuRsVdnwZ5/H2vCc4jQBhh4F1QtqLmRp+meNowNPGoiJvNJ08Ot8FsqNXabw+XbDXqCeexId1jZ
riO8SZt2iOs8vQkBhqYbcowXAAYGuQtQix3DY5QqB11UVZy14DFKeQetZMjv5Q6Z7QmA9RTOq20w
C+rWJtAzKtS6PAHEkRgxwCsf7uI0bk8EJJa6RoyzzG+2AZj1kdQrS+8lrh72x8qqNg80YmwZaWpJ
Ea7R8/ILVZVhl3EI4ugkixQupSWEKI9DWDCjDVUlvKrscQCdY6Q+0G+DVJi+kaTKdiQ2VKr5ahpS
2x/5ms1YXfno0/sDdQ4MX4d8Q1ArvqzoD+Nn0JEQjFj4Qi0UtxYfqvoL3JWq5mID+MXrspiGAyst
Uc11Zsf+uYAJ3m2L/OScnmFjOceTRnBqg1VmKggyij1n97L2WJUeIqtw0Sop5V+qkwPJdEMGoZtZ
m0aAE9tVIN/qnIviNFsyzBeoNALvSeHo+oRTeXleBcU1qGi1+ucFX6+5yi0sw4e0JLjXBP7u+Oi4
roZH7geUt0G48TclmMv+csvYAkQPjJo8gD1ETMECvBcmDSuj8x8fyhShD7vKttMYVA72FDj8cDdP
AAag2DgCGCkc3GE5HcEv9JzgbDbvBJSOudE24PtQb9bQJAKkHtidHdPxN5AIL0kL0U0We7nFAXGr
4PCWOwsmAGxyI5ALSWRD/LlICliwx3Sux/uSKJNeioMe7xVijo8riXPKEDkF/rvdt3z4zcsR8hyL
qfMFLAmubdUCiwGwC8kLmg30xxZjVhVBLCOYcajxiTMlro8GlzXEaVt6k5LslbkSZcn2gG0OIUN9
iJz/kgv6sTammhYn37i07HNnC8BENF1L2KYFOT+UqnIPjZ7RAkZDYMtk8gOp5i7MFOC1yMl0JpFD
MJIVKs+7dC+g+MUtiWs1WSPagm34n7PzWm5b2dLwE6GqG0Aj3BKMkihSwZalG5TkgJwaGU8/H8/c
7E17rDpz5x3KIEJ3r/WnRS3dZLCwuwrt8bQqKHr0SgxeZ6yLsiT0ug/NGGYb0AcaA4EWDhsf6nOT
lo2TvmZVJ95KuxkaMAeNDg/dha9XenTdVxhi290pxmI+0R+RcTQ3qc3Wl7ZNcg9pUoy7qYTqOaSl
dVnLnZhY+2nBQJiudyaOaW07TdBkWqtbYxGio3HDAX5jRIbJR7AowG1TZemyqu1Lf6V705rRrZTS
O5QYAOa9sVQplGwRUZAZtrIuFURLL3qJCfbXZYhsgjYw94gj6pfIXiV12/4qKnP5FTlp6mwKuJWH
pXJAa/y+FNiAQ3f5ys6B06ihD32wfMjQXRO205fRiDH4+1XZPgLo1yffa5KQFqidnxICPcZd0pR6
2eY09wtqwsb6WfI1qRUwD5VNIq3ZhjJdHMhFZ5Soi3yv+6WMdrb3kdMzuHci8yMDHWJuIO2UMt4h
UboE1V3tPLYzTFvALGZdBGHZoSjTkRiOZGQMpK9Qoci9nH2frMJunpsVs8biF5H45ivdWX0/MDtV
r/rRF1kwoDaWew3txsQcO60RjjuFDsSssmgN79riKXTT5kjIcYSxiqF/EV9p1X1xEQJWe3dGI/Sh
gbt7pIEuny368SK5AaawG5Ivi0Gs+qnyUJVFfPMbNGNjRwVo8sFluhGgC60z/XSHfGnwxLW1se2i
AVXFFLdy2aEkE3cDqydbl74aKWEvA3RXvrIoXnWbmDsCQH2kAaVXmJvSAltb90h2OWdsa072oah0
BfyQdeWurBKy/1iuOKtdp0uBdLxYHBbLMzg3XSsfiGvw1K0QPjpFXTOIhLOAQwuFwRRHW6dPGUM3
mBQdLLC2rDedMJEjTg4ELi3WRT/omIyUDsYK3RKswihnJneEfODhMNPwUBuJad8W6XAfoxQvgeKo
IAjDSknC0EDL44bSON0bDCauj1Do/rMP/59vXLs30Mm3haOC3sgX65AiR51uYA5YDcaCrHpTJCO1
wGg1JTrWFFgocJKoKSji3emL59AfBaCcMtqNTg6Hn7W+TjbaKWwZiGUQsHxF3zzqVFBoKJchV6Oj
aiS18xA6e7P3+M2aoctWl3k/VZUaT0hy3PMQarQGNWPOrRt+DPjXlJp5HtTOOKA2bzyynGgD5u+d
26jy26RrUa/ccjYZS+mkkTpDVlgxQXqFUZjQLJEtzUMOR8dnB7ksUeGjNd5o0arlS+wB365AoBIi
qTuLlNPMrvt82zqLupe8HT+olE6au4uW5h1IvMiDYmmSNrDKKnoMU01FX/Bl3UCU8O1bip5yWyZt
+xQzpIepLzNk4q7rIgO0sxXhN/b7xdtSgi7hughroDndssIDlyHD4li61ry3ljZCazt3JaV20gEv
c+eZ8c11F03nmSWYZobRssO3DiZofxkioRBq8AnPOyUKBn3lOpueDMPu5mDwgDzeys7S9Ct1QwAf
ObaGJH2fnRgoI5sfinAu0Xg5mvkTbo2vZGtJU083BVvcMzyM910r1I2H3Gv7twYNRbxulM3qMtEX
j/tEuwUWabedh4eKMUWMlornNn5x7TEetzxb5nlTCBpfh7ZxnU0asQ8HTd6p6WasolC7aDts627E
zTEgxtIWFsdEuf4KFGEZtm4W+s52SLLqAstk/ptbS++j7M2pRgVcWs9GodtvdmMILFoQU+mmdMJ+
Dvpk8R7aOks5b9lp9DZ3UmlgYI/ImELAwTg5WKPMCu8RZCbtuhs8osooO1TzBJvikLFXUYgG7ugQ
KS/qGkS7mwvx1ttDfE7b2GJ8ljUDNeY57dq96S+1XtdRMqGGGY2GdPGy88z1xenRgGBM+qs5lmYT
oA8Jn0cGY9UIYJMk4khgI9vQGRe3hdt5HGp2BApNXYUBAzg5fylF3f2gfs6mY5VpMBt3HHpvY2iz
ig8Jb+Fnp+ose7MFdhAwKXae9dCPoBWW1hyhfm0s07pVUdxtnLiNsndeYIw0mw61X09Y4Em/5TQu
1o5lZ+81x+NJjGJ6Q4ObqcBbFPqlRg6qDZZWOO/9ZDVq27FzJjSGTmN8kdnFJQf1zCldVqE/f1h4
GE5ZjdbsQ+t0Mg4tqmgmMIdw+bcpuYLL0xJBZQaJk4IqwPKCB28w0RT5ATQ5bH9QBtli23nOZN5k
01TWJ0Nqzb42LaO1GqwRfkRpbUmUDjLMrNtuVm24RiDYO+TjdIP9qOrJJtYjZRPYL5wLDN+IxgQt
Xm0O8U4v7ZhtY7tt8r1qo8K9GTiijQMYMQSorBp4eEfanVxzOsZiG5kKfjyiGQPz8KLuMWl9unWh
7ObrGNfOvKodD8ZXopl6cvwukWsOw5zQVBNbO9KKGDq0K7yGzX1x6vt6NtCSO3BPwxYJtuRXhzOy
eKZwTAjsFotNAzJ8KHeNNir7js/RjTZTRx8fRBIgfMVEScPesQ8ufVDgnzX2vpCo+DpUYTzerO6D
SIzGGyEOzVOuO90/+G1u2ZtqFOGH06I4SXKVh+uxDOMf0WSH1irqrCQ5Tu5sAMhgyYrvTCKRP0A2
/I+hcmmBs0ko7zGn2xdITVC0ZbsMugyJMUxh/xTif0KKERct5adSE2txcUOxbZNujg+jQv7LPiXi
cS201czbfGy98E6I0OTkGj2zPjMeJU7WvW4v+r3UcVvvzTboFfhI8/llrLpM7qTUCN69sPbl3eAs
sD9TuczWMbQRwGylay4UGlKag1tvSkwWTY/CJ0fgBgpWTnW8U8msagQNlazBA2zlku6YLjNXMhAZ
l4VvG0cpgWUjVq9U2JAhouvnAsqx3BYAAkvQtKHJ3uAX2Y+E7w09JdypS/sju35TGGVmcM5dhjCl
Ih2tdzezmJMZ+daIe02BrZBf0cYL+DO12DgO+qOGB/vpz3aJidAk2PDRmOYyile14eXAGPWsn7O0
Ez5FuGEa1W0nsowtKo/qF43pDfJoENXrUk/DsxZzbz36U8QoqKruy2+mLno7GIpuFCtVltL5xmSB
GuVogpp3ZcZTwQe4jA1QYkoxZQbjpGZva3kEYeDVcZdqO83tdGvamvYHmdoSn0aQKknLnIDQ9KQQ
V9/tegE47ryqy5lFBQFYbNrRW77Ose+dC8xKmnrZTN2jAK4sbkI77KK7wYxTb4OKK8mOttBl9DBZ
5WJpyic/KVAyUF7NCCiryXuYkTgPXyDG5WsrYIg2ZHgY+Sbu0LqwTccuBy34wriKyp7ckFKq+Jm0
uWzYDxKVNTTPNBUnK2TW8GrEczfSADIrYxPmBqdGmMfpd4h1AbyHaKD3z44mLO4p9wiMDPgSOV+Q
V3uvXZsWz5kLx4OTpiiAZelf5bbNfIevKYw7M0AI291B/dK9tpVd3KN/vlirp9YcV6ac1at2xVKc
4T+pniaClqO1K9viDdzK4hSDi0T706sK54QEeB+c1E9XakkcPBPlReAsEjl6d+gRoNry3m1RR9GE
5UGUJZnPuVzD/YeK//oL+DeKDg4oUrVNHKRKVB0I7dnFOtmsMX7K4hjKPJabhIoXEYyXD4gic2EV
4ymiYkwOo5su/U6IUr+lsNdEry7WPND3yyFZuWnc/JzU5LzFoqnZJkqZBungZecqHL1vEivIm2uk
GiFiJDEXStdr1brsK+yhWlbZmx57Q94mSuKTQMqeDBsz8ttDNnbKW4Vo5dSd1Y1J/y3Vqg9XLGGX
mR6QqXrtOgkK5942UP/WvkUif1rmFlx4M3kvlNWVXjmYEkh5CiN8aSj+0UP64Tzxhtw+nC6ejTle
8eipt4asU02A/bsTFOlKz+u6LeT42rcW8GBeVFO09+zaxjPqX5x3kEkU9IEBhRTjf5zxl5mIuB+U
HqwjaEXXg7Hm3fdy8lz8NgokFLgJG83yk3pp+jpBtvXbqK4pR7eRi362ZO5nPq5NJ85JeaO/o/m2
s6kPvCRk/ETbVKW5DmONzaK04+Kp8p24RjpSODrohrQhtl8ORoVeIywf8G3ysfnmIG4o1ENvLYwm
fmLCgW3cLmYh9Tqd+nC+b524oPbVtW8z5J0ynxLMYa9iUSDu0Fp2L4zSap2gd2H8QqJqBhg6b3oJ
kz4eX5ZpAYzWppP0SLsun+kYZfZP4BreQ4r/MtyLvm+ovVnWvKVpscwA8lDxJu2BqSI2yqy129gG
WRvjBeAIl0up1EQWTt3Wh9VEUJ+I2znxsbabRWI/N1HTML/RMxHiOFHUgqdFhtEzkKjvnyF+SzQ5
OR4E8P8kDNeuqcdbxsOkwKI8yRPdeXZyuhBLEUhUVQSq6sd+4y2pGFZ9e3FJK0NA6SbYPe0VtKZ5
CzbSvw2ZHMbVNKTzsaDpYw56FobTrhwukk1YaPEwCR7K/dDBWByg1YaakMC2/I54vqZNV6q85wGm
Eygd2lZokMTSW+lnjK8tB1tiMELWiEeiWvS5Nfo6X0d5Rcdv+PyIjbK1925ZPXYDoFBU6IVt9pTi
EeGzTO5c8HyzHIoGdcJF2jkaBe2j8EqBfReRYACs6b84ru98lCKt+GdQ7ZcuF+KONjZZggrW6WsU
UjIH9rhUWAf6MHtoMbHJlYdqEZQXcG6FnBx8hUMJzW8NzPyd3ZepySjpsQzySiZrOyXhJFfKymfW
e+QTBU611LvHZBHdOUqM+RybshRrKOqi2TmFP/0qGhwpq1R18IcMAO6/wGPUX7AgcUx5Vp6pvWxR
4d9qmMvvRRbiWlgya1Cb2ImzR2JVB1r+xurvVQ1Nf5EDcAxPbVM82ZPOzQ0paSgno2VKb0LmtOHI
KwW5Lk6tXJp/aYVlyRac1P6RPdhA/BUq00NLII2kfrPRI5GAg8unTd8TFJEIFvkiihtpG8241kr5
GEci5i08CEEffrab0tM37F3DL1IHmBdMo9XHu6ZQ5cvEFDSFviut2ue0titjm5S5d5+AT3K2JoIX
y40gqhsE0AhRAhZShDq1IfRoUzv7VuKJbLA75ZM9booSJPPrUqjoPE4Qe3dAneIxE16ub1PfAdXu
rNpK7ke3Vfo2LK2LMLv3ZbzJJ6p3jEjZ8h0bMfwRfQ6FDW0gxDNEcfTqtdRO/B+h+mW54Lq83bhi
LCKXgdrtEB3u9TJ6flDmZngi4yrpN8Pktw+jMUnroGCL5bdQh9az3aXt+2LLsUGn1NfM185rWlYE
C37nIqAoMiNe9ZnPHELXDZ35oEUullvcMJX3gL96frLKDEHElDbY7i+FWXfT1m488RpzbH64PWDT
pjz1jHVa6wYBZTJa4cYUBYcFQqpwD1UwfOnM0noBekmZG9R3jKpGUex5QRRH+m3xPAuR9yBmscL0
kbzrxe9efSo5FuBkY0eZEJ/+MKmQoBFbcJwAefQ0vIxG1kPl9eyKW5gfy75r5URfjKeou8sxv2KR
8yO2I5r4bO3P1WSvIq9AMj0ARFScCQsUYW/ZAtcE6ZjO1hbU+Q/+OPr+2cU1hMrPHaNHA9RwOE3O
6BPOYNHalKDuBoJbDJ0hsVRGiaimwKTaBaKptLW3rRglWkZP4a5niD0/aOyofS4zNeCf67EJwfy6
4WawLWEfmraqoWxiV7/W2mjb3VDkeFnjvs/XUieOw+4dlg3qfOYJUm6J13pYBHx0WVcArqlV7CV4
78XGposNyIRqWT/TUgRDatLH9bYZ78eczeIGP3yIvj3JjPEb1U5B7BJkV3KfIaDpftLGlYRo5CHh
QCsw0tzlXI/n+xoXwdfR7BDPlh21xMoyzbF5mm3fRs+3oCnl53oq/0pN2icHsr2GH1mMQWmFYKlh
f6hd61WVxnyfiZmPsEqqOtsOTV9/mdKpeHKTfAGSGJv5reew/jEgU3EuRqn+XMaJUa/J6J5N1P0C
Va/rTepJhTMaQqU96yWP68tWMLthEWC6K3PeB6UeOkC0lauk6UjS6WxkYWuf3+muZvair4qsCRRX
Oom+dmGcJU8Wei74f/bV/Kkxp/hLVnjTjFax68+gw7rmU1ww0/SR8IY9hBBAvIq6Qm2FxK67qgEg
f7ozdea6tZb0vptDHLo4zloUL1jjnnMy6EI0uibRLYwanTHZzEn+1i21h+FyNJCrcjS+C5a3XiMi
Ld9c8HfSp/AiDmvMHOQYlKNwAyjq8YWEuNnGi5imJ/L6fYbvecIQu44S84g2In5BjYSiXtVLSrwq
0R0vWLwGvSWiOGp2IaqnCKF4mzXvC+c4NZjIrCf6TC8OCqtE2y+SVj+gPZmSG3RLEf/aGafy4BAu
U90tedHvm0VrvhIopYRv13YQQkMMvJDczytw2264z5bKftMmotOVy+xjQnT1CNRt+Bh6EBQ5qKaA
httnmyb9O06PotsVoZa/yO1ozM3E7CemAsHRMzVziC5vozcTFPaEmi09DJ9YFGaRuobgbWqzsgI3
q2fi07kB497VS/UVgAzqJwrH8oVNt7yfqAlEAE7rUS21Sa9Xrh0n39kBernCFDb5dzOpFRDGZurf
gBdbao8UtsgebVIBBm6zAg3UfedRJvrZeHRt1FlseTUpoklDSbVKspwNZ8hV63wZyGWL37GtRPGu
dIb0DvmU5YMvkmzER4s2owawnPaAK02zb+OeWAWVIqIMHDNlptZsC9cMltod8Qao0v9xUVgdB1gE
sVtab1QU7M2sby9Y8ntCYEWGRMG1vmTK9MHOpzH2TpUc2+YRtgqPWeFdog2MJJP6PrfKLtv0bqm+
dWk0EzpMdXYKYZ6o5RE+favljKllMMsF0txI5pIRxzMtsj9kAwxAFeUlyNFFuwEKz4fAUmiwOIpB
U++7zSzvy3aJTiT3pHe9dPBhr9jgdPZUYNvz7x13LCVVWpfi/A6ELQwp7glhoY3YVmmjQg9pb6/a
j6VgHp9eg94il10Vnu2O05Z5r4PRPyDHl408e3OPv2onYzMp8PTgByyiR38mYaG59SyUwXSK9FtW
tHFw1CsXgwru8OTAND/PYG6zkrlBnarj5t2pnUXQAaJ6WmfJUGNMLx033CYh43PKdaVNk1jS1KP6
JgFqEOWvuo0alJmw1uN4NCrf9p/QqC/exqzGkcpLJMQoWFXnhqvekvNPi+yW6mYJKTigGOy6fB6T
sKhvYnZCte6ZPvHmE94kzi18/sWtzSbv/TCGYozOpjv7MDeemfkkVE5J3h8yo3CXXWmNzH++5IkA
vIxREb0vs6OLw1yPsbXvwDyjoz8S/nlD6h97ptkucbEeRepOTx1rmkHEpes4eDNIRPja9Ga63LZe
psIjDiP8ViYNKi4uOFHEEJLV35krBHnYslYlq0tRt2Ih2YB8aOMR8ATrzpRB4N4YRGxOK0EGDKtn
IaOAHKMccU7U+TN/LVT6sKLzHi9AX8M8zLEokcT5Up4J8c1Q1veTXLAS+9AE6C7SL2rQzruJiYbz
oh79R1kvJQONTSDPGYIRs1BepFQ2nDsljbgfqlXmhvPZDpU9nCCoOMNYkfaX1vIYwRmxxu8HYxgI
POB1+zeG0v73KW6ij4wHsGxihOECoAFkZ9Nrp/1exCPl42gnAKFuAYsUWiN/ZxIuI84521xe6yUy
wr2Z1YbeQ+JNX4fSHbel45jtrmvDabgvJ030ioeq4GnwAfoQT+AE3k9hjeuU9J+Rb8XNSD8d+ALv
l4oT9jZ2EQAhnmR3IDAoDTfQ3Xq/FEvXbKquqR7n+T/nnSWnL40FFbfWZgyXiYGmdIKY67pBPPpy
AilXGV6TprenfVhl8QuhIwldQ1/4d9hZSTwZ7bza5LZU7gq9BVrVRCFGXwHg9tWe7b1mz7IH0n+W
OH4A7JJ6RdsOXNcKOrALcCWtTYsT8wkiH4LaanLjNMcxwK2OCqzr4eD3v8bR6WhPWUD1JkVVQasO
XlwBEuJLu4+wiIYEP1SyP0xgKLfe0iGdnpjRzgBVMnzM296qPcTWUYuCQkDQNiyoYko3sVW33FoU
dsud6QKGYk7X4RCMLdg06SJyoSFpiR8+59qakp3XevHFptU04s4ccBdAIBjgdrWehmktCjqugP5X
oKCYUxRZbtViKIkGghbg5dJV1JpWtTazaPyJgJ7eL0R2Skhm7Pb2rmrdCCMJ5/WuIlp02ZAOph7j
hsyENckdw4MYPYjuPgxpnFDp8Z3lqN6+dGFjQxn7bbt2bRBnBHRCPxAAk4BnYVzQdy5BY1/napzC
+4qpsy+emPU6M81+eJ0tiG/Q9NlPqXth7VnfsLXYZQkEReWoB38FuSPKgJhQAl5kChS5QXmC0tUi
YgDZBa2ZxLGp1Ut9aXvWoSInmF/s1MXBt5fwixYurmfoW/Xk1mJeYy0fTs2g8+2C3DVCTe90PzDx
o+DBHwIKT04fzcYC+Cs2dPHiRNyMf/Erw5auQCAzHOtYuOXGwOVEdAdqZJSEKCcwl9YLdLtZ6Pwl
K8Y8vPXy3JhQeudiXaQOcQG+9PizXytSzkY1LseGpv17hdkAq7oxpo/xopWJlQ5zzAodcm/BVqIw
3qYSnp/vzG9vKyFDk8knvi4fazsCRylF2f4q5VB/VEDD/AJdejTpIAbzx6AK7W48v5lOBdDWuErK
0PJ/OsKASLJg6HeRzHzGN82yeyJEwqlxjnsFXVFXlwV6gca6mWwNk9KWKo4OldN6y9qHiKo3Xm8y
V8dDe38rL0FDm7mKhxMb65BtoJvQokm2A2N3mdxm3ddFP4+3+AGwTYwkkMhDk+AQ82mqUQOKtv1w
XNef7vCN+M4Z/Nq3ccdi7HAnn0CpwchZcngNYyPdO0WPFSyx3fgd30CKLrj1x+4UR5PTHq1+uqjT
BpkcbTwU8Snri8I+iiGcoE0wtCTZFjWDx4c7ZhgDJR7g7wkY8LuP8+KMegjNNwXF4BIT5ON45M9m
dXQxOBgHupbBxB3cVfmmgYuqSITASAMokaBUW4XUUkbgM2Ms2+qcxomVlcANBom2DHPt5KEX3rDL
keSpLOMiJSJcjzSaYRn7M7J8gsz58GuPSJNoQffXBSqxe+sUtXAG8Qo/cTJyqMU4NHQg2ayLRzCg
BYcmo8fUduz8qNr7KsOeCOXWW9uFbE77dh6h3i5IsMnHy/G7pjVd4iDJZfdj7BvrXNjkWueB34Py
HGcGDRJFVToiZMuM5q65RWpT2N8kgRJQwcowxgcgqlh/RTMZY6h20RLY6xTRC5oYE5IQbJBclfJr
4g7O95yNBg2IBUfhLoMN6zM6hD8ibHPz9agRo6MJh37dFnXWhYd8dAZ3R1aPbnf+SMHCgYiSww9E
qrMaxbPjk6g56bS/qcoCT3I8aOs4TZGIfFDqWFofS2nrO7ME3f/mIuuS5w4Bogj0MnfeY1p3TXjn
Y5UEvagNg5z0hcvsGmy3xjdpt0PFPF/+tqfcBe/f+42G0scDYyLCwySe2cXaDKPmoTO60jz0YAse
EUym+ZSaSUQUvDAprptsRN9jXAyRJWSEuKHmjdLDFLFi9zFv5bHTki7T1x1RA4XrxW80mFO7Izaz
Pw+m27SbZHT6AbFyZ0QHnMWRCOqhmvF0YUWQxq0HeE9oV+jH4UOY1eb3tDai5lB7Te2hT/fpQjD4
Om9sKR35Qh2UHWlOkTdkgA2u5UGhtQhjmm/VwgFY46Ir4uwmjlPRvXmCehtsAB/8pkrmxrpXpNPF
+ypFj0AwGulRKwWQx4DgPI2yF4Jaxuii1FXisWraujpJ+I5qrS27bc+t3yB6W3hl4oBbKKJmNw1l
Nc92XzsQ1X0L6DGMJL6tiza2izOw+TTdWA7iH2OwHPwArl2FmNn6waZSnNR4JHR6+WF7g0oQ53bp
x99DO+Ul+vM6SdMTaEmUMDl+zatw1WwopIf+qTuiHu6TJzMvNgVKPC6IxEmsFiN6jpZ821fy4O27
IOBNfZK+LP+UTuqZiIwEw0GYEnL1ExqndOvJ5ycw1W4m7jraECSyRh1yLA4MrAii7afTBS4Btr/d
tWWqS6S3hWXxKhDV4LaG3I3645g382bQTEDRCLFghUfGC+ImQFrhs6tlU9NvDcd9LTGuHcQQm6cI
o0K4+vtb+G18hDR9NKXMu3cFEarXSeaqJ00nrqr+CP2xGeZ9Wvz0o2/EdP39MvL3qOHLdQh752GT
/eNdPelllL2JQ6k/eg9T91wF83Rwj8rYdIErn5PyqNdWtCuIYwgqpjmeis8ms/zhTf/r+le5wgAg
sUnGAg7UdzrqumOiqdpg6pt/qOO4RWC+hzmJ5Tb2P3nAf75zQEyf6dgm9359527CKD7R9cxfqYOl
v19IzaDZicSOBAKfg1LV+Ap+0XYCO2/qi/C4O8zWL3M0tnWVffLJ//4cAOCEuLzuy6Tp64GkusPm
OZBcdoTdOUXNFgrtmDaPf3/bf7yIZHgD37fryOuPCo7WmnJsDEdpFw8o+m6t/jG1n/4fF6FVhQag
MjOvR49nZWR1jh0OR8Jsv/qO/Il3/cGLrU9Csq/vhWVBCYIp0PXBFZV3tV4dw2+Fp2qylJIXLR9N
94vXfHKJ67XBJaRAYkKasKJmlFcTL2Q9+EwWN9MTatS622hMpc5e53s0Fn9/ZNeL/fpCV58iJbTq
PKqyU1o/dNljFv4y/Q/dn/5+lT88sX/dztVSS5hZsORapqdWf5jJD88/LZ8N6frsiV1Cmv8R+Kzi
LIer5InldtD2J4vDa94gA3f0J/vGZ/dy9fZrYwrjKbHSk5t8CdV9aP+wq/3fH9dnL+XyE/5xL0Sx
TbY/8LjG8Kyie16KSB/n9r9cLdev/mq8SzxYWK0EVyFJMMglYRneN9t5+PutfPa0Lq/tH7eS4Baw
kYGmJwsDSmb8JEQQ++Unn9flkf/zAP3fO6GwtKQwWTlXd4I+oDZq4aSnSxbZCuLsRnTYcf9+J398
KR5kvOJQdNC6/ftOaORQNTMQ5RTXJ49E2ZTIUZn80GP9yYV+Ox4ut2MqNhjLBUixrKvV4g6lFPGc
5aekuwPdSNo7ryfOGRXhUr/OCtQOnouUzO1inkL3W0bAt1V4wQQzE6PA9AkD+/utX4epX/+gq7U1
dYs9GyE/KF7MTU4IWqJMqN5orY0aYx3DVF7+fsE/Pet/PoGrNcYIjNBpAYVOg78z30vyJQsPXvPT
J309fu76xq4W2uI2gKZNlJ8yUkwLlMv47VAHEfrm7wjV8zFgZtPWxQHx9/v7zxd5/cV6lsupZ0nE
3tdfbO9lUuAOyU9+aZywT6KrOxOxhx+A+D7jKXt0P+gUh7vixrkrCG0CBv9szsifnrFne3Byl2LP
dq6ecWrFqp9R8J3qddxvYoNZKvj7VfnZrV5OkN9uVUnHxGegmOxz9Yxn6YVID7v81HSPQL4rMtNy
mjT5Gq7cB3tLrBaCvjz45AFfz2xxTSY3Uc44ggLLMZ2rLSFD4qUBmOazSZyHoI9tyYZgQHM6PDrj
s6xuAQZTAJve3Xnmx9Tk58u7QAAzExJW70E9tmooPvlVv51RVz/qajPskmSeCH6bzz32y3l6TohD
8AkY60EvZLX9+yP4bVO8XIza2iJexzeZnfHv/aomA1QVIU/AjR5BflZa//zvL+Dw919GQxHDdN0p
AVkiMVL1fB5h8SyLoG7j9e9X+E+Z869vh3v45yWu7sEYJuXRms9n6qGV493F9g/u+d7ONiPh3dDi
B4JAhsb/5D39H9elE3NdRQHmX60NMF8SEMthPmfl/VC/Eoq4Ni7mPf9keIQhfUw9oZOfTXf7bUFy
szxGlwmBDDqhhP33C2sxtDRw+svZIFK6KzBIsCZRrhzt+JM1+acrMRpb0m0yIoPBIf++kteEoR6j
RpztiAB2gqXC9EB6OEKpTyZYf3ah6+fol1NmR7k492QM3JP2awBXkp/Lws0P3ex7679/MH+8nmuC
z/+nmfGuzuiZ+Qh0xJM4m222yrsnn/qJjPymOPz9Or8diKZzwQhs0wQedU3z6lWpCG0SuheBDd49
dSrbdc1z1GiClWzoGfM8VOLp71c0f987uKRLbQMqQdNxvaEVONxbe5zF2a1IV81t46MNHe9LsUD1
FKR+3Srbqm5aaLsbu13kD9C+Zm+Dgq5JjG3vixRKa5G4hFdhlBa3U4fWnQw3dUOeyKrv6rcO3wsG
bdXtB+IpVh3UR2CMxn3hqfRAsmf8itE8/mSl/elBWnhhiMXiizfV1ZeImKbChmKKsxyfytc0Yx8M
lmHd6fv6k0/xD2ua3pakSHAWtkN5PYgVOsao2tpneZEdntVyWzvOJlluLG8KajJ2Jpw640K60zJv
/v7ufn91l22EmeYem+T/kPZdPXIjPbS/SIByeFVqqXOaGY9fhPHYo5yzfv09mr13t7ta6Lq7H7BY
PxhuilUsksUiz1GQ2N0ft7yOedB2DNNRkRkbGAjAAGHsLl0H6F+rhZ/PhX2TId77zHtpxJJi2J9D
5OumY/WJxvTmffrNXdi1Zke2Z4ou73Y+cBB17SPd+tf2Wqwr+/kHfNPdPHwAj+s37q2SJH8TzN2k
/CIDAB80o07Hfu2f8ZywAVkks5fOsjmtitd9eEzB7aq5tRPt0JFFEf6QbfDQXhRUSdMk/I+fPcSN
8BjgSOgQVqajXwPCCRNWm0CWHDFKf3Ap3n6B9gyEuOYXuChWmBwzG2H68V++QEOhFXbNCygS3H/B
wEvohgf6yLGuGRyu6hV1W9cbzD6SXIyr/8SwNHrxZTXWW+S1z4UvWRoyHlBvS9yMzUr4pTb0p6jG
q/9RyOqruq4VQ8uySzp9qcXqf5L0bYU36xzg1R3jK/K3Tee6iMl5vMev0ylxmR5zTmr2+lzeo2ef
y0a4E6DQKSE8EvuaCWh70mKfPULDdSt7NqCggQxRnNWOImnRUaD8i6lfBGMEf0IUis7BJLIpfNKh
lHMMfnxG9RW8cBFG3hiv0MuEtcpcofmnRQ1vxBJ2A4RBIY0riGWU2q66VdhUGGApdknkXT2PR0+5
Ffj1zi8qIEWbwPpqmX4darFVoDpf0ejH56ycPMSINqhQKhIg2mTCkgY+73KgtLLHrE/CldYNX6Ab
6p0hBkzA851dslncgCRW40BkJJGWlPKZhG5W6C3i/S2eANPsoHGy6F8kzDA/F/VdyiS1upVFVLum
aihKMYnZYy+1mPoCs4yB52dHZLIXNFXse15gjEgctlNZnfCotUkn8ZIm0zYCppUBnOnIqlM0Q0sA
2dcVDZhdGSdgpIs9+ACLDqbm5IccUAyZajJzVBCBcIGHGY/7HajSikd7o1HyniV3PZqy+Zri+B8e
T8DIrCCIyqrG8qh+aoRyShmFaD+tkJTwEnCNhWbfxu0bK02RkSZZYaB/8hcAkd28FH/ibXAXqsE6
qXIec8SCg77siRLbHy8g+B4BEQDFUpAIa0QyhtQTFXCvZY8Ncgm9l/jIQG+tSJGycFxVJAgS2G8E
XPdQq7z3t0WrgW8rZrhjrgPXdd2v8t6KDugHjkob0HfPLejxkN4LIy6zFSb5GUHw+aNaYX6i4Lep
sp9AsYbObdZ5LmpZMRAHyHgXElheIxyCAChIocBAzxFzIb1sR6byM9gDjgsD8y/Df1JMEjSeZ5E8
ayyhGBqip7BFRRonA/dRYCoGwE9FowFGcZ6r9ehYsIJIYeHJNbx4kRkfoIWSSR4haGproLbw5bRq
wG618nPBp2Tpi6JkFkaoATZF5ufk8yZGMdyYFi0uQMcK799fGBkLDT/ss085lD+fK/Xow6DUfB1A
qx+vsSq5VYClljQfkjI0ZKBlw0i6NdopUiBp5QnlaYCbE7h7JwZhGrCaNVnlcBEhXHOciHEN2hIe
TRMFIIHRdae8gFzKEZVro/xM0UQQhq+YggTgqhNjzlMIKPTsjwcbz+YybiFw1yqeCAlbyQJMEJY9
iELUEa3sSHFSvLan8n8wFNziFBGpDIfeTUIKIM44PE33/BFJPYvOGBH9hHxm8OfnW7d0om/FENFe
rDCQD+pm/pgncIJrJjwB1RW9YM+lcI95KdZsTmGgEeyefOMt6qlgPEDSHSPhz4jeSCa+NgBUzVIn
Tv6gYUkXU7Cro8f79Fzw0hm4lUus4lig/i4oI3/08YArpuJG6R2uaOznUjh+wSZvxRCrKMiF0E8p
xx+zHMgGqieYObjIrLpC9X/uCgWjR9O5uAVVe4B5h2sAUKa7WInD7QiIAsrXzMKIAwLKek0UEXsQ
FkgKcbHJMPbf+8pxROcOag24+QJlR/crRbAAQdxaz5WfzxshTlNwN9cQfrCzpDgPzyhyLAIEsIt+
CkAVR63M8IcTX8BiG0z2+O0mKGvKGXwUqrEYuJdEVUZ5D9cMfNSNb8MoTYcxtlg5hiXnMJk+XRLh
2I/cNo7OqrzWZIq8hR0GYoWoIRUUcJFFXL8XKHjRgJ7KXjvyXGuVQACpw1MZuwByByRdpZcd2k7a
F1HgDAUzv3AelFVeuNeiSVnFSObs+ZCXziZ4o7GGERo1EsfglLYfknbAyKouRisOLXHxYLRo7xmA
woglB8sBk57QvziNOwVTUwCEKgEe1sopiCl/a1JJqTktrYyi4laiCSASxZ2XsP0ck9No5eG8Y4yR
G7RSsTXyxzUa0zs0xgdgVkVhCMPGP2Q7pNE1P3SrzIEAoODcfNNGPqUQIa6bhAadt75/6lv+tajc
Ijaa1kaBESj4O6UdLA0ArRUDECptWuXpTgqPHOP4YU05cgtBCQ0cSOJxOUPKgkz0fncwfYMhKS72
T5iZNAXplZ1QVaku+SeP3o0dGnjZ3DeAtWP2xbviU8LvrOX9CbwXTqxCkUlNB+wM/xRnql2OgDkH
6IIm/gTou1Gg64/zaKy/s7WTEvE8LwiITywQx4nTEILMBONkgn8ChBMGD0N0tQFOUnMAmkJ7p1k4
6XNygWOHzkJRId9pwN81jcqo+Cd5B3BJMXSzYa/0mp7IsZWX74xKOWg0eYRqYgQuFVC1+aeinR+j
gC6TbVsQ9WGa3wSU6HPf+VjWFNB4gl4jFGtw30aWe2836OXjZeCgRKdp3PtOIrqjvxOjrw4bGEfX
VsQrO3DxC3uU/X3So4RscMNnZAKbiTF4ZqUxmxqgyB5wVMuCMcp+hUnBAIjmSRTSLhoPe37/qQJx
nwGlIvD54zY65a/BOzZcPZZ/ypfBat1kjW60Fw+t6pTleci0CJGEl+9BHgv2wj461f27AErv9s/z
5X+IlMTvEz4V4HJKLXv4fbED6IhaGhgULsOPrn3/93JUXkaVV0Z8FMiUVe2qJhunMTo1/ZtY1Xu1
gEtK5fEU+j1D2aeHXBw6qSLOCxJHxGWW2KaslPqGiT3opKTZih3yBBCkJe7AU5E79dh2LuY+KVnW
411NQDsQsg24A3hjlOjvzZgdcTEFgNy0aw1wmVj9CtbpYvYhpLatPRxPSEJxVZgv1CjQkGlxKmFQ
Mex8doeKtTm4zD40VJt1QkpUe7SMezFEUBs1JUgjBmzX7XowYwfNq7zz3CYe6xXfmmh41EBXxZw/
3a+ZFiopy4ghu2tcVKdNDC/ptfnpH401IKe2v59LW9bnb2HkyxDqleDNm7BssROYmsFvOfe5gEez
mxfsHwHEUU3m/Ghkv/eltwJD3aJ9gLIn/KMHupdBHNeS1QCR1AfsTrlgLiTFUAvmb87DFsv35h1C
w4NmvRkeUfTe95/aydN7FzMotrJtKYfsIeLe750q3O9dA+rfMu0jdldbGt4VNENbh6ZC0ffx0kRI
Ee+l9JiuqQE0CgsxewuodbZqip86r6OWRdFn+VT9s3tE0APwWdp2EfTB/NkmMhlDOfEOY9LELPqJ
WyshjhUgjDFtnGEHawvdPCYKgvAT2Ue3opkjR9shwiMBFwNYwh0keSfNaa35EGO+5BS/FBttz7uC
Udr8G7i/NFOgBC3aSSCyMRDYA0eNh2TeCIxiI1g+fR1p2hG+Yyq7uMQ8F7ubbM1OB0f4hfTbyDai
zhmAKzXkvXYEYKvWmj5Vv2WzREUTCRmaWZG13JtlmUViKAXJbJat5a0Tk3dLE30kNrifKF7l8XIx
H4EbWYRb4XkPRIQgbNjNmzhasaM4npk5gSNYuZlYz33Yon+5EUb4l0xShWkenNq5Z4cWIed/e5cx
E4oQHqNC0aoU0Aqw62CJoZXC7ntzsAzcy83w7bkey8dMlhV0j6AIgJew+x0CHk7KMFnJooc8doDY
YhWb+FjsPCOi+A2qJMJFiQwQ6QMBkuYDVuueCfyvdbb2DNqpokoiXBQHsGO2nHXqrc6t9dBCPmiK
22qVUxpcF33hzeIRPqoAN03ij8XsowZTNOZwqayb/33pSA+VtWOuSlAI6Iju4EZmo3NfBgC9zv+j
NRAOCXggGhcJUKiygeOg17q2jw3OALsUxRpoK0d4pRak95kXQ6MWUTHB0AhyQKM5sRSFFp3fPxtE
Pqx4BdMKsgZ9BnMOvryLR3yD5nkWvDi6ApGwc3ByeMsmdget+ngexYAzhARGBCHjNv0Px/ROBrEx
UySCgEz9NmngDJl6o+u5y7i0qLuwXndiiG0pNBBgYdBk3hYw9xosgh84KSh7v5TO3kqRiajgAwMh
nEIweJc6xveNZgueUTOCrw4BP45hksRQaSKFR596J5IIDiDpEgE3BcWEg3ya/SpjZECS11uTNddf
NL+wFPfwHKzhdoOaB7rGiHXkgA0Y5Z0yx73BLd6LzYBTpHyEJlj7KKo9VvvQtngji+y27sE9qhTN
t6x03wG5+dzDG9UoR4BLbMtfvANn5L95PVmzG+9Mdbaz2yai1Z14YmVB0VdhNvJb/OzWExPto9+n
ubTBzWAEuOdRnNT8iw8S0eyITk2sL1qD8fc35U2ek7kEEH1Y3FDHfPmmsER9MED5bgDjmOLhF20V
t1X0haKAKIkSEeibGuX3po65XZpiyDrAs758knAF+zH1J8lf1+mJR4eScAVFrt5j5FthZJq+Cxey
+cL89yfMtn2jLxeUYQysWQ7hjDcSU9tnvzBg3b97Dt5VDXXPbD0j/8WyFLnfI4TkOt/KJQL2NEgM
IDEgt7aYA5DFKzM0VWPa9nvE1S3/GhopILRBXmd6h+YDmFRmTXvAWwgTeDjTZNx78RT6UA0B9gvW
Hr2euFtL4PY1g2t4Ds+zlwXjkp1uwd0G5rHgnO0rPTZpjmrxaN2IJ8MHUycouIF6dBdspUNj7qqt
uG62oWPb3H4Fct4PsLp9TTC9bEWx8aVTJWmyiBFPDDfgT2LPpT7n2bHGnp9aS3LqXYCY7zmzG+F1
fkO/J3zX5B52+0Yi4bJYuRt9IWy4HbD1wFNs9YZy6VdzSpM5tTFauFiiYAPUqs3g9qv5Ius5k6EB
0P0TzIqJXtr0+xG/kAqj1eXvZZCISBExIYaLJyyD5kgH9YTX/VO7nmywwCDZAk199qv+BBX9qjDA
a4ELfYmLBWUnFjL9u08g/FvvhRGw0fAJg5mY4CYw85135N3JiJxsB2Jqg7nSEoqlq8ydTMLp4LpW
ywz4sbENRaHHjvB90cbMvIl2lf6iORQd52V8svdkp4FSCVIvqBW3+ylsAuTlA4ysMDSTKoi2n4RL
acAVnyYsFBNwnPJ9bTAGMGENgKP0Jri0XYpelFMkEReBCmAs3jTr1Vvzvd5DkpGuO6iXHj34C/8/
XULvdo64EeCepVRpNO8cDst8DR22taGcM2c00ZtOy6KphkKknjM/jMh4MM5g25npHoRG37vXm8Ai
Whe0gEBbTsIpDc2MGq/ARbQIRJ2LMTWwsZmNCawqi3c9x4MTYE4SUuzCUGA84AhHrYu6q4tB4cYp
EJ5K9QFjUMnYVTDyfteFgDJldIfZWYkmoK+N+jj7Ac1kqMU8YY61T04KmbrKYC4E9xP2Vz1563IP
V2iBaXPvvzUm2qSx6geU+Q5oeXM08Mrq3Tp5lStzMsBV3+nKujWTfbIHget/rAHe2p5MeCrQpKua
1MEYcuu1tmrUOI8r6cTqtLC4mN2ia1jjZMx7IK0mjBxT9nHUxj23k3fTp/LtMcBWbIEjxKEWcpeS
vVtZhIVXTNvLNdBPvsuA3GWw+1Xngk0X/j9z/GOjK6tkP4fFCAcakDH6cxcym/Tjfv+jKmHywA5v
wXQA8e0aOJgGCscIehGtoZWmJGHRkSx4IaDe4acMZO5GdghPs1sEjcHhP92EbhaUDKnw9Rzw5iEL
r+6oq3ZXz+zm6Int43Xxv1320GaJkQW0yKK5jLDKREhQYBq5v05rtFV3gI2Hv8DmuR3Og2oH1vMt
W8zakDLKwGMQgWkpE3uW9oqfZiB23IE88Wsw+Vehca+lya3KLTNagFtyil1uB7scF01mJdFy1qXN
hHcCNITCA5iPXOB2BAxSCj61nYaTocJC0fdqACvLRJZOu50sBe5bWcTilq3KJg2wp3bjCjf2nWYM
50bP1v8f96D5nJEH4VYSkZIAFHCoxQhaKQeAxX90V8WJEFDVbfNVfWT70hbxCOAZ4/n5Zj62bcxD
eTerSVx+4GcAmttBQ5CDnvJ9h5xU2nhm9aWsfUP4w+oNkEYoMhd3EH10c1cUaD1JJ+95HhdXUssj
zjF6d8jXvoVdXGFOmt38Fwej3cgidpADhExYTg2sxZkfQ8M/tYuGdkoSuxQxb4UQm9dJUsXFACT8
PvOz60Rav5KQ4D1fOJoYYq+kqu5nRph53WLU3rs10OB1dHFTDvhi/LlVZ85Tbi7E1VjweLDueDzs
dof6JGx8K0elqluJbyFlXp6mEpFBNnzPKxNIvL/fkEGtXZvgS4a103aIqhMRU0PEOBXP8Txi6pzv
+9bslgfD07ld+fZ8m5bq45ix+se+iZgagysz53woVZkYttmHVoDnhcBB8vY/GgThifNsAtLSbNyA
69/ONanZ70Mpmhucd+HBOd0oRMTPPOdqeWaURJSeY1rsiB/jfr6kAkzRBLK+OeUr7ff/tooKcTcV
Oo9r6gBC5ydXFoWZ1JjWQPAzPIo/+h4DI9QDVAsroFStghaA7JlWUiAgJ+LI45mw38cOmhm2gvnZ
oAugNzEb/vGCg2aVl4tvnk60pV1IgO5kE1tYA1gzxWAEv9v8KI68FW8mHZjcRmdAsGQAvdZK7WRF
W9vZUzzTmNjQRimFgh+g8bTFsy/wclG8Bw3ONj0OexlJpnClbOZCje1WTbLSUwPYjpcSqKnoO870
N4V9cI9Wsa+PL85vypou+JQ7WYTLjyb0P4sRlGstcMbiwhZvI711JMrhW8qD7uQQXl8bhhB4vNDp
B8DD31mDQVvA5Lp/0Oirv7/zNtA2Qe4Hc6W1qokLu8d9N/nICjr9yTbPOowbXhtKLKbY7tOyeomT
eEXZsIUYzXPoXhIxrYBpN3H+hpsYEKLvhxPGej7yfz27xLti0+znV3pqc8WyPv/IIoIAEL4FwCzP
sozvEmygA/p6zuzm0hPeZE2NoV6ylgwSvapzo7SGfj+W0K8Nx6ptuYrfRXKNEUiLYd+V9EtWqKAT
S4J4Fq2x6JoUZli1+4Vs0zZOuUjkd+Kqw00er5gorrlndMdavI1ao8kihFM2b8mp3MoklJNiEQww
CWRyB++UntvXzGUtwbyCMMmorOw12afXZi9YvfNc8NJG3solNhJXkZwB0xC/A8ooCBvsWvrzXMBS
uoq5oH9WkwjjYIzxFTGGBAZYjDMesmJ6xYb1QM2SW1m3r7tVVfxqM8YtpDe1NCtQANP6z5f8y+03
EOEdAJpc1mDCYMca3jre/Iot32J3c3wCeCfcaG/iGQO0m+g2oZ38pV6aO/2JcNHxLUjlOoHfgTDW
ivedK2w5jDR3eqcnOjCER1O2Basy4O6ulKWnGRURM0Su4DFEMEeqX7tfAKbVr+fV6oiHgWF16XXa
K9TS68itpt/e98YBpTkMCdwyuHoZ8moyf5X64WdiusBEQXCUEZmr+T696fXf/+sif3/ajeigATI1
N2KRQeaEd1pGn9zDdXWcqyAf4E9C8fZEKxtQbOq7UH8jUqx4ZcDz6exue4iMbACLotpOu0E8AjoB
hxRoGzMGAEaNBBLpUKmYEDxR0mw/YJKItp19sA+h/udPZVUWqJo+fOOLYjdzGCRzjVuRRJgUGuCg
hz5WE2+1aK/I1yXKPM26OstOYVBftBZd0I2ChLsFIVrTBiUUDAJUpO3d1f8+GvwP9lNaM2ZhPteO
Jm7++5t940VGCdMQ4qQ41yd2L+YRRcJ3NH+2foRT1boIrBPe/7VG0RCt0MoN7Nd8AhKnMr7AQ0SR
uXjUMcWqgW5NxHAB4eEYlFiAGyDzu+yHD17Czize0HZbChYohJ+v3/zxN8qpKp4fJYyi4eUXw0Po
7rhfP8zW1AGfRuGZ8+VjpKKVKP5glOH3cynzLhBSMEeK3wcVBbqxyRpZKqUlJva16MxI0hvjNXu1
D2lDgkScnzXBuCWmB4AShMoYCffgCVzniwMTnfE+YXQY2O7XKoDDq+76XJdFOZCEoTIN48wCEQEY
8C9lBRK+cxOBBNYPbDXcgPPbVUJKGr24aDeCCH8PQOWM84ooPrPNLy97maqX54pQfp/sq+hCoJ5M
Yx6fNSX+pbEgm5LbfzmI/tem/KMDCQxVSGOOWx+oUUBksKs65F4BUEACW+7RewOybAmUR05mPFeM
vP8/SCU8nldKCQPG8vgs/xzs8Y93FN142269t+n9uaSF0wMb+NsWROL0+DLTyTVQBM6DWttsAsKX
JmztQWNpQ6NEePq/GokYMgI6G7DiiCuVzLFi43VVfI4SABEjOwd5YAVWu222Ajb7c6XIHO9BGLF8
XSBlEbCE4nOhHtKPfo8x4ro0E83MdAndf8MuW4262TrPxS6v5T8qkmsJUgOA2pbxuRWL7TiVTpEC
Bi9uPfe5HMK3fmuHOr3GcxgMBbIz4Vu9EojXhaeop8TjjxPu3h6mhtBFtx6bU5O+hxwtnVk6Z4Ci
VMFGJQlwtYRiYYRkPGl97ST0F05djz0NLWxRABSBQ8IgPWYy7304z4LHBEQT2qnWtqJ6AHkzxSKW
lgyM6hibh3PFhAbhiVqpGZJK8VCfBnmqxx2YCWQZdWq3IK8aXkR07T3fIjJL+t4jABHj1ouJEIRA
QiBXgGOWLwPmBKDydNTlRDTb8LXqX4tudDF/NiDNby9abqvjKxuC8BKEmJotlQWoaCle8tEsMask
AqUA+6exQK+5X9w87+K8LAbmJAPkU6gGKwX/khbtKRrPRnAfIcHDgR4shVOBUYjG63sxCVMqpZdF
/nnzazxHPyR5Pa2kAWXf8FP0jLrAiXsu8dGjyPPAKCaUwNeIYgZhlYo44ooqJeFZbkQTYDOYjF1l
x+QrCDnbz2yQRzyXt+CUFQRMGdBlLBpJH8aUFYYFU3iMTCMXJKMO0pWovWmfEvjZOKPlkvWkBLuJ
itKxJFbhVRbADxpMGDPL9wsbKUKeAxs+PNeYDzNldUrtVOsUyxOq/hylZeYqIDkAEUEfuDEmqF+0
eXL0ue6PNgRkOMwFA/sEaG0aCfINWiYAbdRTeC7CUTUEBog9YZPPV2SPNoI8e697O5qhCpFm8RgQ
1Thy5E3pxr7j2Cg7Kxe/1u1hHZ3/5bw5Due9CCIWCa3kJVk3iwDxKDDaWx3klXqmnqYp2SRg4RU4
6/n6PdoqYGMEGRSVKBThnZU4HJ0fpiqIdbJzxZuqD7obsEFtwfSQg9RWFHVZodgqTR7hfoQZyyeW
IE9UzZSd9KCweMma4jVig5pc+fNz9RYC7p1+5FXbS4oJHZCQx3Ag3/2QwfoBoIAps5rCAZ1T5xld
6IK9Cf4H5atTg8bEgrLEZDF13lW0885sB0jQgTg52/DNRSqtQcoGDqzsLJeNLm2rEYRXH56/49pr
mm/a4rMufoFHV/0auFOTq1aWow8FA7mgRtpg2l1P/BQEEyzl5CxEgvmzsPV4pQTECQlG01ZJHCI+
4LNSk/G3AP5M37kPASxjOvvLv4Btp1oBo9+tbX470ZBwFuwAwgEzhumReZSdsLuoSbhSkaP8zLWa
3kwY8UnH1VAgZYi3ZbKjFbYebxbQFVcXXCrQE4ni6P0WZC3AdiqByc6BmF3jM68iDUpf/IJaW15w
EhqgcFBbxtUPqs0Jxc1e13XVgO4pyc998yGKQAD0Nj2GLqfUev8qLe0r9HaJeq2lrRLmehNtSsrN
hqwt4ZEHjlBSOPDYoy4LV3X/AWMrsGCxZsUzKA22+T5xxZN84teR669VdzppP4Nzf5VWni3iuUlz
/+0D64N8wtgldRjKVObEc4bic1dfwjL8vmVzCv44KiGvA0FcGzNQW9Fqw9/30DsPTehOBKSq8LMB
Hlw880bmFna8TlfNJnMaJ7KHzeCEK9DB25HjHySXPwnH2M5t3uFXyYpWZHgMjfOXyKhXIqnj0cdP
2FtfslPA+FgFmduJxYfIr3Fp0gXWlcAZlZ8b8BmBap7i63hsLam+hkQKxAkgmQCG+v3Wg+CqGMqw
lM6Szn8BgjQDnYq/BQIlOhbzQ7KiiJt1uBOHRAN5JBIcZDno5CKOMDuqct3yjHz+kRz8n2JmtJEu
H4odrmoT+EspadzDwRJQ0hMBfTG/2QjAMr1XLgaib+wnsXbmNQvT5SCMLEVj1BkwoVP0WpSkAg1s
DsazhveS6q6sqzZPtHPndJvuLbuUO/7ds/ut6sSHaFVbwTb7I9YUsTSpxLmJx4SXNQ9Sx+DLOzH9
F6gc9WalBFTk0PmXiH0TcEz/1o84JWlbAbWzxkoW6IvJ33wGTeKlrLfnit0OoqGNr3zwM5BEmKsD
ztgYJOjPV3g2DOIDkBtzSP1x4UFAJA6HV4D2chQG79xKeoiGhdjw/dVefnkuZUHNOynzabnxxFzi
FWk/9d451e034/lvP55vVAtuVSBSfLUFdx874sfbPYiElcO1P3qoVaJs39CO2cP1ZRalwJVjjAFc
7SyhR5lE/MCA0vvMnthKZz41O7t47xivknSgb3hv2nE6UrR7iJYC7hEA/BKQF7CgRiC08zBhL7YS
518AYrMJQX680TQLuKP2pXXYX9VO3edvkkl7dF5aVBn2gKdEABWA/IXQVOpL8E+KQXBJxRlTsDZ6
sBSDa1LQK6u0a0qkXLBCjK3ymgiHOePpEAeurMAcCObt4ALglZWS6r2g1wcv1VlKoe5xMb8zP9w7
geAOx0VkvHIeZ+HExDEuDSBS/513l5HB829Dg/wjwYGAyYhcCiIw14SwD8d8b/AV2BxKvw6Siw+W
9pX8pwJGy1vwxiAabEM7+CP9HigdTg9LSEgkNmwAVRwQp/3kwn1mIFd8m0aj3mYx6M705xb54BwJ
QYRBiv1QgrQOqoF8d9Cls1LrvOA8l/HgLwgZhNsf+U5JAK2UXLqjZiERff7r1N0hzG1oRLWMMJp9
Ca7z8AKmkPax7LQ/TNDYMsgEda4xKCLnL77zs4RGhKPvPMHzQQGdXHrrV/+SAILUlE6W2mBu+vfJ
EyiO6iGjJ6TNe3jjbzW2m9AgDGklzA9oQseotZHtTTtgBCj2c9WWZAEDEnku0Mzx3kcsJse3WsnV
PPYq18FfyKDE8jm2huowvU5tc3hcRjROQQggzYEN9UDxEAwCSBT9uL+oTBAd2ggElHypsOZzlR5N
HK4BTyuggoMsdD3fL1/ANkzZB5l4iVOzkywJl8JNkx8n8fRczqOZQw6ue4gmyNoemkNEaUySCOS6
FyXecpiCBCtGqL4/l0F2JMIV3Qsh9icFom9Z9oN4+RF/wBwwdmcnb9mr/Nl90EhsHi8837LQrY1u
X+wQ6cdBq4thWg4Qwo09xD/Fn6C7xcVaEz5TgFXE7sw4nMSbPgWnO+DDTjzv69VrXbmapMutXm8T
Gr7D4k4CG+n/fRBx7Hpp4qIx4cRL+ZqOVl4A01rc9glvs4L7fJ3JGbe/1hn4oKD2m0uOZGkTwLVt
zcaSeNn0xg9N952fojU32f01yvNeXz8+vkb90ur/svX4QfB8QG8Ouw8Cx7gJBPGivsSyrprRh+8G
FIdMTigRQoDEeC8EZDyTgqYMCNkVl8L95bnxCgThrraKrJDiUR4LRbMZ/b2UD7MGeAFAeRZZ76Wr
HBaFoYNyFnx9pTfrcCvr/rHby57J0NZx+aTciCWOPQhutYmNsJDxq3DlDdEILe6k7JgdCqrWc2uZ
7e4+HNxrSARRrSgTLoJXuJjlye1eGVrvEO33iQCqcEMLjlvYPX8CaFLEm8FxBDzuZIBg1qpxKlNT
WMufIH4QqVffh7soAOSBdQxYSAw7o5ZF2GMhMD3edAPpUm0xR73xto3lHWAnq3ozUuLc0pbdyvpO
Y29sP9LytJQlcKuzq2ELPIXPo4TOs3w70NLwx/TqTimyaAWAn0kElzVc9aW62gJobjfsu3jMNnNj
sorZkOolsEBsxBxBd/vcVhbSlXvZhF12JXC2xFQTL1Vg+RvveNSnFfNTWk1fGEkBexdNIE1XwjjL
QPPjuMKiSvpks1bnaKt5LJui1WMov9eKMNG0yMe0HBjx0huRmx3LnQ82MLPCgmIE4CVYt281xYkt
BIM7YyEioSLLVeaVMEx1levbwaKc6QeFwOnyTb7Fgo1DBBvFvYsU42YQhkiUL4ES61zx5ie0Uz1v
9J3XmCUo3Ay6jfCK/+4lhICenW+IyqX4wX4pdoRZfYup9dEGj8BgxWZAy5QfLEGagaLRA8Ki4iMA
kPNeYBXmUhoKnH+tgU19rXKUCiscbiMLlMhWK3Q6gBFEPHdaQHPGDw5sloxcD3TXKBSjkfpeciBg
Wm9KB/+q5K6Km26J1LVvf1NscI5a9ws6S0FpGLDsuOaSjGGe5wdFFEE/qQxsIbQqNdSbGo0HKzAK
ubISm8mKa3yK11paVYB84kVy7nvivmPtjdMS0FjTAALfv6JhyJjkHV7NANoa6Xmw4qJPIZkoDuTB
7vFYjvrOXP+EOwZO5P1aNoIQVMLIB9dxzVr+2nc5q6dc4B/rBbMMWD8KkOg5AB3LvYyUGUIt7MTg
GrjietgOG9mtt6IdWaND2bMFy7iTRBwCTyhHJRal4FrZjMM4GEVcl7vKiY3CApLGKXS5dbQGJDdF
7PyzhKnciSUWMWajsO0niO3XwTF0RCM7cqf3aF+6Ksh9KMIW7PJOGGH9WdBODAO2xGu8v/qxLl4m
A2u5Kx0a7+pjXkfsG+ETS571vdiDWoyjrhTbX3u/ceFZcxbrBDvGfq7XoiHeGMm8tTeG36eqECQZ
1Ar3B+4t+8htmj5zbvG4SxxSRngt+A0i98gELZFiVgiuACSy5LXvAChv5R1QB3muCdkgrYJ6VZ1J
l3nwEeD6Rto7iv65HMtVeM2tGcdiAqiEtOk2shkDUkLAFHNuhjbalZ1XiuBH0wCYyEzvIKso18J5
3a9hm2uy4hV89G3+/lnCS0rypazEDXV8kiaJ2C1x4Co/ASPztUE77aR7dmG9CVa9ySlxk8TmwVre
qzSbzY1ZBH0eetOskoBr0/5nd/wE7KW0G+3g7L/jYYwWRmmKEVGtGKOJKUCcDH84bAF8abV2a6Ki
SkU4WBQ0E43PINZAFCMEhUkqlkAYjK4oa+J53eT26oGzAr28iOfnZkECpf61hjeiCMPPw0lJ0HIT
XUur2iZ2iTm2n52d6imQBwenL3Twgh7UQ+lKBuso7ngePn+XmU6dcZvN7/4Azlg3f6tMztxGKeJt
2eA7+nXicjgZzVY94f2LBfRMZvuWvwrd3m5/xG7yGu21lWA0RmwrLtWoZut89iFEQArUUkWGiQ8p
gGxR6xMwSs7N2+d7pFe7ahXangX06n/d0AVLFgRUwdAFzIOJlDgycQoSKamHZXU2uhuEbWBMm8kz
VJM9lNvmY21EpwJzoByN1vfRsd7LJU4QyI7mYhbk+h/imtvwHN6TaRh8j671XgZhzEMRhOiz+j41
mFTQf8mmdwGvnf3ckJfsBzjWQPYH2B6googwy/BhM9aNiCMjbevoOEq/vZHmvPn5R0jbuBVChNfC
44qqHSGEXYlrb8Wu++83+doO0WDRrrxVvaocbj1ZykrGeF1u9w6tXDSLID8B7zqo+YlgBuJJ7I1R
a4DSlNTJVc5GfRA6PY6N5ys578czCYRNJG0UlRFfJddOjfWxAKtlZnSjxcS60J0FoCk/F7cQEUW8
eICVYcYUBmrDnEDdePGIV6K2lsT4WgunoTUaBq12lt+fGWErZpwloQXBS1kXc+WrSrKjetQzsTXz
6jQUWznI9YJGB7xkSrhBALgP34XHOsKUKj5tcRR5LLFX/B/Svqw5bl3n9hepSvPwSkrquT21HScv
Kie2Nc+zfv1d8v3qRE3rNOvs/ZKqXcluiCAIgCCwVmujvjrZaZLETtxVb5y1fyt54NzjGXy+mIlA
l2PRV/vJNHO9L9JL+1mfpUNKj/6u/CM9RyfpniNqzXDQ/QpS1JlKW2epNQHZ0hSAGkgvUzKNMh1z
v/hQ+zYUaBsI+YfRNLlhB0YzHcFeU7+OGL/VaeJ7/UmXmlxGK5sV4aJTC8mfWtPbcsP5vrWztfw+
RusAuBt9v2zSS5wfhmw8WgDTA7vgzhdDW07ec8SEmXJ79EtbeQ4GNGL0D7c/YVVDAHxALysGJYCH
f22ImhgKPWgZ00thantAoT4JNZdPeEUGiOfQ7awAlh6XR0ZGkaatjzpwejHFAk2rkexTK+8sjjNc
y4zAdAOwKUyQgghGY+LJTDOnalOaXf4/yIuEdNbc6YBHyoi1x4P3Vud0dnyvNcH1gp1CBW0Nuju+
ge1nUqoKspRllxk3FGMyjkXvnbdiszXueQnmmg4V5OlzqRA9jyzltGZ0ZdF4OXrA6D2vvrquucWP
z85h4Y0sbzCysSqyi1e3/Z0lVPKrNkbVg1C0LQ3mnSWS2OkmkQcDzLhyUUsBkdEYq9BBR01g05ip
BMqfIpl7wQOrDjh7+/2tRMOVfCZUwbvZzAvIfGHjGaNfmEZ3EQH+iP6SoApB6TE9lP5HE7k92qGs
xx7oXHL4JAQWKdvAHuuL3wZ0xLSyZyuCYynocyiP1cA5xF/mex078G2oYuG1HL2IFtuYLk5imehC
1V+Eclv6MyLW71aEi44eZ1Itb9qOWe3EWklSww2FcOd16NuSSJaWRMhp+jpYr41wRNtKnri65gTp
Ngk+25D05p3Zqg7+dVudwB0SdmgynwoSDFQHhUleOAIqWiIe9YpXQcVc76ksalv0/mRi7gTn8CPF
3G38W49erZ7UaIe/7Tm+h8wZpPCrXxxglUAKvTYaONEm6iStvwCDKyOZ3umO2Caiq0bhZ62Wg9PJ
5nvXCrFzW+5XtGf0jWIoxrbnchDqekyslkJPDxvRRDPg8MPTht0gurm/y7PHMX8Uw3vFIKH3Yg0v
oYB8OSCFJTnFnfJb38nCPj2KT5FhR6ZJo/Mw0sKnmnQX1Ojk3KkH1XQ13ZZOY2jY0vBgjE7hhPey
5RpRQwoM1Z5yfdOFtFSerQ+ZNwf6vd0W6QB6wnHGTfBigprsWqOZVveGVwn9RYwDNPi2pFLvLHVb
69RQNwG4NsqC6OBReNCoftD8J904lRWoPKONeU4DEsS8XldldpmsqpdfxFyUhkod4jHw+ksXZkRy
+9KNy/vYorUPClYr3Yz6cfRtvIrkR32nB2/dixeAT+peE2navAqdbeTUM7cwxtMYOJNhy+kpUxFW
bQmNyx7I7UpYDh0bgHs2AS/6f0s00F4vYcp1pl3EwCT73hH3cTFM8hBfNGJ7ozMOuLk6TyPR7gPO
XeZb9sRImr9k4UBj2QgxF93Hl8gTtN2gSaAZmAbT7oEmxzl2324Wsyj0VWH8BIUbnIFrUaVndkk5
TfElJmD5dTuKNplqJLw78rd4M4sBDCsqy3ibAp/jtZjabKMEHdgQY6GjHhkSaKzMhhfVvmrGVwYG
MXAd2CbQHiIJYRIgyZKL1JDr/FJXg7DNfBV8s4UYevFGArmyBu44A7M8CSA9NlPStkA7VpPQpH08
xhXpShG9T8IUmgXNZFMbaeaNQ0S8wOjR+1WEdbSJWgBpnUNBADDhgJEdYLkqnvxUFooF09TQ4E5B
NFSDC7ydxpmQLe7hZSvPQkEq0Pu3xBIiz22nLFDolAndrzCPSoGK1WgIHMf2PQxDGQq6UlGnQv/a
Nw49Ua2yPrWk5DK4za48K3a9CdwQT3TR+Q1o9ANpObb0PYFhJDK7rHdtNwFnLLk0bnE8hco+7Wm4
g4Ob3IYC2uyR21/8LeOdQyWmfWXU8yV0+rJRY6ziQkFDFO4Z58btaxfdxeA7bt26c5rsRT3U7wFG
GZAH344a32vuEDwD1cvo3JQki2UllQrTG6UwTS+1A9LF/QmAv7vGGS/2bTlz8GEM+koMo9HECMa0
aZFPtzR9/vn0yWso466DiX61VQSJX0CAtzEODTkCMSQi9H9vaWTUxcQi0eimoqjndTglkA86apJz
gIYMeltdaxZ4pS8mwmjh5NVWim1BE4yLJbmuT9SdSXyQSkSEN+D2/Ql8XhbuOnj4Q9+JxrLldZVo
VqEyiwN+VbOTP2qbdC8V0X+8317Yt+yIEcQkrMEwRWNfhOkFOETTwSczZBTH1L4/R8wycGmDk0Zh
HVZ97aORI+FxZ8whA4ARPtkd4+PTA7cuu3Zil1KYExuZZYmZMkhB2UEirrTFfCdaS56fC/rJuYyu
KQ0dWGgBxUUHE9SMMQySGSdS6GcXISCv+UCNTeST7fb2zqwEUFT3MOICPi4MvJjMenIg95eq0uIm
Rbxfyl2264jYbPigF/OtlvUESzlMaGuR+oJkBnJeJ49YJ+JfABi+fzJ5Y+BrSlvKmSP5IvfIE2VQ
rBByvIcZIly/w4OKwzG1b3kgLG0pg7FmtQzattCb7HLwNIK5rveBC/6+kqxdiWD8mlAbKAm0NdSV
7OQNgLsc4ZdCn3hPr7M2bu3KrM2FtsSpUcD2gZVEO33vVsd5SHFnVI9qRp6CZ17xdC0aLPXGGLQk
dZI11lgUphHegNZBPzkbs5J4LrXGQrglKBbqlY6be7NT7WjP+fVV77z4fnYaqMhUMCkr+Hl97xVE
c3Ryruj2fQR9ERegkWMAbEnUqHS/q4Iyu4ygCzFIugdfp50eJczKcOuCnLNpMWfTGsQOZLPVvC9I
BFwZOMpuCCRIjrVxjiZbtIl6fRCqCcYGlJ2nDu6s+sLEve3PvjcAXh9OtjaSJ8PYjzEUV35Grrr7
sA47DGVqTvw0buXDzJvwclsib1lMjtNHguYXIwTa4eNHetwD8/y2AM6xsRhfkHuJ6M1sVpdXlUpb
9U9CeS8KPAmMG+iLUmgnEQfTPB0mdyC4bPPOPifOsMEsUP0piTVsfg90jnJTOXtc0QknYq7mAH9P
KCborv3Z2CaCbNTdbMkj7Y4lGd97d78FQ8Pu/famcJzBN8Ceyp/UtFJwaGbGJ+vh6DyLIumJ+qMO
CEBiOWdnNdFdroyJ061S+5IozK7NtTUTvcHFWwps/YLyVLiW4CwFMc7An8m5/eLLGWikA7lFBYB/
bVsdVAz4UvDrcPR429Fhiud6y/zaVPNKmY9PTMA9Edm6fXyO73iH6HbMxljvtZgGpLZ9M0J/KBuq
u3onki1nIbe9KEApryWIvTjIYQXbw0W1eTLBK0odahr/5Oa23B/GG2RF3QDYHAsRPwmp3YnSABcD
jsv5PlR+5UXB03u9mC5TpGzUkUb1FM+cJkUH8F0AUDSVdG8Z7qfGZ3sUNpnDu9Cte6K5VxGVKgwB
MEqM/WrwUZ2A93Yq+1STNCQvt/dp3RH9lcDoL9XCXhTzJLtIT/kjuEf2Ch5qo81tIbxlMOqTSq2v
RGBAIKv+hVK8u1Xu/50AJpUS9SFE1QQC0gmoihkx/0TPtyX8F4/zH0Wx7RhWi3GZcYSIU2/aOp3O
jpI5ezr+zy3DX6b2V87sIBY5qBd0yKuyOEONQHyJbPPuOXE4Z5Oz5zrjPGFrplo2sKqeWsBK7H4M
zr44cYSs3qYtvOf9n+2yvZJR0WljZURwMa65SdH/LJB4U9vROdnyjuf8wd/z9r+iGKeZ9FWqpA2u
htHxAHIo1wQMOv05nTK65VXF1h3nX1GM45TKpusjLcSr3v41JPoTZynfu4+Y7WdOfGbVoVS12Bup
3htEkm1JI9JZOOPthqRuRZwE3U+PjzEwi40BvNrc/G3d0BUUj2d8PHTyMh5B1jqtCNr5MZHIdNhJ
YG5BsxHQwygv1q3G1oUkxi1g2rNNCg1vsvJH6dMKJZ0AYMWH4VTQLS9hmE3gm4ksZDEeAuj4SRp2
WNWIsRef9sc36iTb/eeLgiyFR0++evH6K4yFLEBtrEc5GMKCXfAEsuTbrmjVmy5+nfEQZmnlHhxE
dnn5NQXkMf3zdPv3V90DSqEz5MJcfGe2pURXMBAgkP4C/dNOt+NzlBIuddL8I9/2YyGE2Y+iKKtC
GpDnmBsE0s0zZj445sWR8EXvtnCklYARpMBHih28TkSFaTUbkcdMvLrRf1ehMFuhFO3/Zb2PGx7O
/OouL36acdLyGKKPs4aC5BcQfOxnJhrOPvMkzMdzoaCiAbkphlvhytBb1zhP3iPn0PEEMG7ZQ5cb
emQgILmfqegc7hV63VctlMR4YyCk9WNgwFQBtPP4O6f3vS0eK8pZB8+SGJ+cWBWgplRIGR9ef1tv
yDDfb584noBZkYudCCyhkVoZAoLLtI03x9ytNrclrIathaLmL1hIGMcmzTU8IV2Snf8skpBbbl69
tywEMOfZzAuhTOZ7krp5qWzlYAazzwi5DJSchbCu1VD7KYpLHIvy7JP4knGh+lf2Au1GIP5G0wYQ
ZxTGpNLSw4WiUXKkLbiZ53R0SebzLGotObqSwphUgZFyC3/gadNR3N8S2cW7AU81Iy+9XzmCV3IY
y5LyMhvEeTW4/+9mhY08213ZEA3NTWihB3COLrFd9LGqZAFa7HLcxF05QTvrUHIc+VoN60oEo6wJ
7DamJECE9wssnC93hVs/F45oSy80fg8I57SvhL8raYzKrCKXpqbQ88urd3LFkqpA0OiQ/VQft48k
Tw5zJCvZ7JuknuWgx3wgypl6Z97FiyeDOZWIIYKmd9DcDMnuPcx43uidr0h5ub2WlTi41BlbaY4b
ozfiWQ7Qk0necYsJK95Fm+nE58ZQtNOJjK6sppckYYKuwpcZbN3chTuiIF/kH/+1QtaVKEZlntAD
v02GKA1TsAYuLW5AUwoLCJyRiD94BZ/VHfq7sq8It3DMdaSAz2temQZKFwFA+efY/eSEl3VvsxDC
pCmy6g9tO0BITKLdYXSmM+okzw+3bYArhclYRq2xjECElNJRN6f4UFL/Wfp8Hn9wBPFUxuQtQzHF
aJP4Uln7Jm31Jyf79Xl7Ld+7rQA7g85rEYOaQDsH3fB1vMx7qa96Q52vyN4pPhe7cZ+evQ2oAcNT
eEIrxPHn8DIecxt9EM5t2V+/zaTGV7KZCOSjXVkcdMhOA5q8zxzTdeF0dhVsUsdXt211yEtM8lc9
qJ3QCl4Do1+hojNSYIYMP/N0xgoJDxjTUD/TveGUe8UFc4BZkfRknuR9rBL/o4xJFZH0d6UQdSTR
a3/MfNv3tq2fUuWUpBaRtuKbZ26EBDVcM6bB8Iauw7C6NNOmA8lRsmtAkehzqAJXgi9QLTTMVmJs
AT0/TMG6yzIAgFcSbr+SXRwmjTyHtn1bvTwRzFnoDFxtFaufa+IydfXj2xNv8GItK71aBXMQFEHW
R7kRs0tekdcSzLCKTzINenzgzfaueasrUcxZaBs1N/UKq6mdaFck9BVoiBUtEzq/uxg7Hvn7ip+/
EsccCyuQgZmfQtxB/EArlPTz9t6suZCr32dMXzXVpJnQMXqZ7vDKb6CjK6AZ2b7kW/nxtqiVxOhK
EpNTlOhcUHwJksaNTE/1xvyz/XcCmDRCjbUqUvRpfkQS6W/9vuIsYMULXi2ACYmDVOdZFuGooDS8
U50qIW/bT04qxDsr8zcsglPZh3LfxjDkEDN37gj2ZmXLey+8vRHoGryWUcVepecGZLSfp3yj2sWL
x+nEv60pgHNfS4iVqTE9ETvhPeeku/QWoblNOTGWtwzmzHslOIbMEss4dCjUP/f/KyYZOl/+OsZv
EziJVA9KKeI1JSenkET2o+XEPKg13hKYww0U/cwf6hF1HxGPkold2h2nE3blrnC1CuZ4e0Km91Iy
u49wjz5hV+a1nXMcCChvr/d6iMNa9jxIEA7iHpQ5lQ0orcF99m3e7Ovts6GLzPkWUaOfagM7Upag
HQSh7UjKLde/r7yiXWmMOeVFDpjruMGevOJuJSPKG7Q8Gi97Tkp126/rLNAMRtByJVOxmMuuIbxL
CEdTbIqLcK9aUYIfFzvbnUj6EZ6akltM5mjqyzIWvipPU7XuA/jDnirur3muUifhfcS77nKcydeT
+0KMpxqB5uUwMI24rvhE33OH43RXJYDiF3AfKigavt11dBP4CJ2CQ2KgmyqfiPZA+ndOFrTWW425
jL9SGNdeZ8oU+paMg7I1iF0n2xLVBxdUySAwTnPi4XG724hoKs6RWMRnfbNtMIrf/vh03sS7Pa+O
uup6/n4NayLIxUNFELHmmOS/Svsn+qs5Wl01woUEJgjkcp77pQcJTQNKPeEeNGTl9nbEX/VuCxFM
CMAwZJHJGUS8YNt0SMk9clsCbxFMthfhcUhQG9h4UtluSMxjoJOCckyDY39fjegLC09AxiX3PYRo
JOhIjZuHdediLCa/3F4MTw4TDNTWrMOygbpG+quaXPAcTtTRnm8L4WmMiQfVYIa1jl25HKqji95E
u3qpOOUpnu0ygSDs+iHOe4gw7tzuEG15no1nVvMSF/tR60ZulTX2A4PGg90AXPjpto54AhhXYGUT
3rXh/y/T06v22LrcvupV1/z3YHxdthcrUKMhiNMZoh7Y+zuLvMbngeBZM9n77u2VcLbia1BwIagd
FAz0ChCU/cnJHU56+M454xLHar+wCxciaqFt9VbCbpdOY0uuSDW8K2VUwENziJnSrqLGg1ORp3de
MzzHkr8m8ReCNTVo5xnIWYmSXUfkx74n2vtt/fEWp16bGjiUirEoISPa9Y758kfaGJvp49/5l68X
8MVCBrO1isyAkJ5qOWC3bIn+rM7/Ughz7hWvHBPAruDcly9wYOd0h6ErymvPWRvKWUZRdtoQAbYZ
u9ng7MHaYBy2o7vmUr7Grvr7oG554r6jLcy3gMVBYlxBVHtd39UwvtfuKOlOeDxdMIV4Hw+YLh72
ygulw2BjnVLsfGJ69B9WNhYfwLiKqPUTDUAAsxGe/K2/V59M8mTY5j+5sf0Vwz7dqt3QZ8EcrF/F
zWH8alLBJGH++7a1r9dpFmKYnGAKjKwoPezegNCAPrj3N49mG86ZWnu9WG7aVya2sHcRzmI0AugM
vaS9A/oiz7RRRsTDUgAuY1LAe/CwY7grYxKF0AsNDMdBgXaTkTwCIXoIEKUtyE/+pQoZjxH0UTmq
IVSIW2n6HG5+vGXUuOdV1Di+j32TS0TBM1JJ+2r5HYi/6xzx8V8uhHEYGKccUm2AiFO6dd3oPatd
mrzeFrK6DAwyzp01poFXhmv3aoZWOVS5iUwBoM4/c4DH6dvwnzi+hQzmhBZxqAtSAhlgPoopCHD3
6ut44BVRVwPFXynfInqpaXiw1ufcLfqpPKAPf272NThrWb/NL8QwB1Q3gT5hIH+72CMN7i1QcTdE
2jfn7e19+epoYSruGBr/z8awQR3MDabf5JATFxvDMX55ZEYdI9QBhuZuf64vh2gnuOa+JgZuRAWA
ejFRzbmCr5dyFx/BnNkcWKF6Ec6LlfOD/wACIf0JMeRHQIRNavNiybqLWIhjTu4UeBh4HWEoh5OM
aVlb6uYmGXnDW9Zq8reQw6T5YZr3aV4b89UOLxPktbP9/fT5eXsHOSeLpXKt0i4JfRFCMIZWvhzk
nuBmhGGU21JmH3DLTNhMf7ACD+DNaMkB0BDpQUXzj3L9hbIYDzFmaTCW3WyIOlFtDDe//7sVMN4h
lBuMN/X4/QGzIOeM29Yg39YQG7gxBD6OsQYNfT3Tur99J9zRt8jhoSGsTTYsTyzbeBX0MqpiAhYy
9zXI9G4i6PoF3Ru3/59jWWz07gbdyz0fK0oJgJ9pS4KHlxZDwsJdcF/sKnHT4VXYxlvL5fZOcTws
O/sumH02P0PPt3DrSbjrLsALcPXA5pj06vIANjb3+qFRl9Uj5s8q+FcLTqd9aQ7x7jm2uV581QMs
ZMxGs0iAxj6Mhb6HjIO+yY7iXrIHMir07Z/dM03M7wKvEtBRLPoBYLPi0A/DHHv1klwAuPzikxCY
KQhNtzdn9Z65EMT4NL1L27oUo1mQAT4XTAfy2ozXDXwhgslHwOQ8SckUz21IErJTsNrTj4EiltsB
4VWZV21tIYvxa0MzjODYgt66mJ6B6ocbRGhbvJxhPeIsxDDOzZrMqTAiiHmd7Ol4r9+1x4ecU+Zb
1xtYOzHFD2sGXcG1sdXdNIIIIptbHTo3f+vfkJfS2h5zorqyzTW5OQP5FhL+ijNm21/Ydh2BLkwQ
ixyX2ckdX4BSSO4n6r1KDifCrWtvIYnJhUorA6+8BkkiGLHvAlsFL1OKBfGMYdW2F3KY0wrK1VZQ
QB15sUG9ICDOCZw3/tWVGOjQACHIPKLOPvK3vdrFfVrB3IAmqdM575jLzfxO9rV4vRTEqCzzvEFP
vWY+pvE5BGNWV9nN8fdASlv+A4uoj+Wlof9ko5ZSGQWKQuOp0wgFKmR6TXGvbAAy36EmxBM0/xBr
e0tBTMI4SJ0wjGmbXwzUBZOfKq3JY0YmpzoXe06JcPVYLWUx2WISiX7WlNizxkUGNzrSfKrc2i7g
LXikFWvuaCmL8a7a2MIIdWxbN6PlbjHJkduA67dv+3CJZx3z3y+OrlErFoi9IabAe+eMOgxc0zsw
VcDkO9o4YCHz4Qa5sHA8sYyzRY+sZDRWPTuoya12ADm01TfVQe9y4yTn4Zf0ovP57dcO9VKljOuN
E7Qvx8AzxEmYctK+jI7hGq712r8F1MdDmWFSUXPSe+6oEddwGH8cdspgahWWW0HLGGCjxQEQMsCO
LTZcMIrZCP/7gfjGrKKkiS4n6mw4rjwjpx9d6ajTVHPI+MSznrWk5q9GvxGr4JodCQ3GZGCkybvs
+ORPb7c778C7Pq0FmKUcxpv0fdE3egI5QCH6nTqB+9E42VkGiQQ3p+YtifEn1hQXfp9D1OSqeP4H
wRAetjN0PXKTm/mXbm0U4000QZXFoMRGGWZEtL5zFeVjVB8sPD5mol0hr65svdv2zcZq38qi+59h
q1FHBWGq+oWjBpRlxigTIwyroB7npksDb0IKgqlT4Maf0ds+Zv3Y/UfOVyRcuBhk3Jrgt19y6l+9
KznZ5h/0jwI2EwhZAFA3gTfJLEUwVaFJjGG2Q8w+znsmnLQ3Povhmh2C89XAW70oYyyM8SB+bwm1
D6xboBWI1M1gHffa5jl2329rbNVfLOUw69Gkegw6A3KAo/8HVLsk3I2utZHw+OzbvCn8rw1gDXEh
jd2gIVTV1JMhDaTC5Pdw+DO97HloSfKaW1oKYdKQyeurMpjdUg+KupQof3Cds/WRAMvIvnucbBe3
13t/p6rO8Blt99aOx9ay+kyx/ALGiSShKKediC+Yur2WH54PD/65JSI59zukXSbH6tci3FIa40e8
qY0NYYI0DagDKGS0r83bbStZO1dLCYz/GNRxgJEiqPhv6K3rAmrsbgv4zrkMD7GUwOQghjyKjVZj
DZUtz6A2k52hD9wg2i4lryf/IaQJ6d171beHZ8d+22f0k+cl167my09g8pNWMKzJ1+aUC3gDMQq5
MvnkYbvzZDDJiBGm4HKZU632ZVc4jfPm27xlrNY1l+tgPEdZZ81oal/mYID99IIuYsezO3SbPIsH
6/72xvEWxLiPIBGlPJ3dh3LnzmIGOuLh47aM+TduOA22+N34uVePDeIkCkHym0pSULeBW8G+LYVj
4+xbtjxOcjiEkNLD7ADuPAX0/HlbBG8hjFvI1KE2BQHKskMkuySmE43RMcXrK1z1B8CLNHVAF6oa
eyW3okLK807ML78Ud9rF9+r29jLW0BkAivofAewlvBBA5hyWE9aRBY6r73U6AAQiInJOKkT1c1ZR
Ll3aqlNfyGSceqQkfmSUiLtAhKc50TGsPWe3ut1R0aXl3b9dI7NXcpkXVZxCicjfVSqAFFF+TtyY
6peOvgWOsBPnAdduw7HC9QgJcH1ZxhlWFNbYu75QALYpoeyw6ezoZ00DkeSXfTRw3z/W0k9A2/5H
EqNRQYUzGhVI0mRYfONq5DTk9rRpZe44EU8Uo8ze0PNBCuQ5QrmRHZ+Oe0Do819h55/55igWK2IC
IeB8QzNVsGd1vEW5GNzPKlH/SA7tJ5dnHzxZTEhEQpsVUYIlTW4HxPEoAKScQuu7hxAjKrwa0eqb
9nKvmPBY91qWAkkToz5AYFKc9GhVKAQ0m/lWgpbBQ77FcxkNNrcP+qq/WuiTiYhAZR1ysYNUxdzU
9UvR3pvNRnsWk2exdVOR3Ja2+vqIciX4voC5jOI4o9K4MERBjBXcUu52Ltrt+tNxQPfYP3mxXYph
dAkKvALQhup8N7dIqxLpUPzSf/PO8Xx6vtvi38UwuosbQMdLPhaDnr6SBK/zMOjRI8YL0A1v6219
l/5KYnKKFpS/U23h0iM6qfORkON8heTlmNzNmROBxdWqsorWL+fNsZPjKbOBsI9Irzi8Y7Ueu/4u
Zl7sQkzgGaqgBxCT3dvuYLdO/VzuxKfhrScRreyWU76ev/rGLrHvZ0ICyoncwyl+nTJSnAt0d2Zc
jKkvn/1NigoOc6CdzjTTs3tcLEoSAD4alLC4GUpPcl9Dm760IY23yjZw5Qs683fdY+J4PCNctYyF
XMbDo/1B1YsEciu8aPwqn+/L+4fbtreqv4UExrEX6GKMtBoSDt4Jw4cUfp2zQ7w1MD59BOk9nssg
Aawr6dY/Dx7g4e76euv3/2R6FyXyv/vEOCAtq/yxFCELA3y29CiSbPPAmzacvcu1LQDEW8WMuASu
KePbxJ2q+k2SW2p7sXe8MDt/3q2fvt7u2xv7PRu+/kxmY7WpHQN/UlogqtRueupdyntw5SmC2dge
ENC9r0IRvx/veX2pvN9mNlIfmlRvDfx2Srk8YSv3q2vVsPHDt4QWYNrtRbEfaxtwPc7RR/B9en96
ub0HKzMD15KYGFLAEwrdrKKY7IBa3JMDHMaTbhOXPj1mm8MvG+fNsR2MHjqcjsCvh+hbxsREFQ8T
lXHVwQBO7q/+OXw2nZR+AHz6ZHd3j4ENuvcd3YZPDm3tp+05tT3qu9bu/bYGePvIBB2wxkZiV+Ej
3EfURjlx83uoudYuE2razhzF0cSPD+SDd8pXymrLH/82ZWe2mlb7vtZeXmJHOKeb4ndCgOEePdsC
j0Ht9rFnx+3+jcLBd3kdqWTJmypNnhV+z9lK3lcyx70Uas8LS9jyv/7lWfIiunZTq1je7KqAHc1r
7LxtgDoL2zgKYhr2I75aI4RwquIrdcprG2GOdxanTWjNNgL0+8facuT8+SF5bFyUlO3j+7EFbuh4
OCovjUaNU/A7GEh0jHhQ/F+9dv/9oH+bq+slbzTM+YyBzJoqJAbronuc69o1ybal+/o8ks3W+fyX
5sCc7NEwsk4QodiBUM5PKzxTYw72UKDxM9bx27iUxSWJH/LN3rk7juSR2g8tOW7f6PtTe6Abe8Z2
2yuRXfLyWM4nMHXu22fyO90SGFv/pgz6V2q+MPAwkDDOMWE9h18twQt3ZLsnb1cRmTgfYAG4LQ1M
fjfTCP3LtS3E9bI1GX0CsyzJzrbIbrCF3zF5j/FkWm8FsqtcjBWmJC+Jqtrx+YQGGW0nOLvAPexG
lLdlnyi/77Tza5PRVj5cBoD6gy03dU4aEX1SOn7hbKdtu3mtN3em6Ch/9AcJ7G4bFRS+G+uogE+P
BCYJQT457EsgWxDzJD0CFYT4AdpSk12bkOZe/5TQRbkD/AL+wWSHhwFMnaD+2iTHH59KhCd681zZ
0lOd2dF954HC4zE7Fo2TvxhuTht8rvDHfNOir46IKCP9RnHBLVrT/OihuJRuJPB9nO7zGS/t4yTu
GndTuB8W0TDhusOLGRX3pXPqITSMt4MdtXjTRklD+y0602G4K0n3dGc6AUUhG0xkOg3swo1M8ror
CQimEc1yOtyhh9cVGrJztQ0s1UoBcCpRwAYr5O242QIL4tHYhI5jOKhIn6wH/1BkeMZ4MPepA2jP
3i3wdJ781sCgN5HRHiRqfRgHeac2REvx4nu+D+x8IDs9nPum9AMKdA8N6DV7z37XMJ1hkrKnxzfx
d7rZ/ygP59LWXu7kzunIE+jTMjsF3pOyE+wHb188GxetIEBcBaQxSIMcAanxBoDDEt419HPX2+NW
dHbt/jn/ndZU2wQ2NVvgxoSucUbscxpqFEDywlwbWjRgIyATiCdU77ydU2yfeqIAEzf7fO9t+W77
/tz/0BRCgr2t78ed+YiBiz26Zbek+tB7stnrMP5JIM2JkgyZB1Xhuv6AouliKMStQF0RfRjU2kVn
tLrcEeepIolT2rENpK8OHMc/OtqBx2kf25+tBBiobUV2e+VEp4dz6IpEeqyeA3jACxJf7Ed3Pu/w
P7s9KQYoDZWrDt9i+xTa3+rvZw2dQdTEj0ITAn0N7Oz3tHGBzp7hPyXnkBIXXEs/BDz2v3tO/rsH
xHWC5lyV9HZYOFbinLc/aPKhbu7yw7mlWCkAJQw8CW9C8KNcio11L0mHhLR2/PyBKDfC8o/eEeCx
xekdg6JELci7uJVJvZ0Md79J9jl5tN79jASfoT2+eu6zcQ/K6uK5xZvrPsfIsY2DJpLBQb1+S5TN
fidktufDKgOnpdkJD94bqr2/xRToscrjDPuzb+26pmSbEKj2Dyqhwu6cNGS8qw+JU8WEbHdOCZB4
y8bMtO/I9wLynfiuINuRetDNJ3wV8EhJc3h+f03vXlJ3eAhO0ZudDe60FXEY2uS017H+2w5tLcxq
ADJSDVVRMeTLuk89iAxBCL0OPbiKi6M/kF/heW7ISOwmJead7oboJ7V22Kp9iL5vTjjiymdyKmmq
lSpRrQ7wkVJKpUN4ubgh8PRbF71D9/muQOas3Ftwo9mJc4P4WhsT3K/WzmRdehpEYmZCdjmSXxcL
KAYh9QiqlNvbSl5p7sEEwkLJc0BcBA1R9A2Mgwvd5dUOnRNQb5Rz+YrDooHO1+C/cX2vrl2LY+5g
vtkkk15hT4uC/PgpvUTkILk4ALxlreR/WJYCShVFVnRA1F0vSy66QO48v79YBK/9mejCQ2KUPr9H
r3sEPKzynosgt/ICMK/tr0xGlXEZtalvQiaQ3bMAYRDcLqH72XPWxktRrpd2e/t5v8V88qDkctQV
yFDsR85Xfi//XOc+zEYHfi1VoHObE3CLxI521gDc35OcI0bmyWFycUCQ5UKdQM6rC0A1Qk53Av11
uvgOQh3Zgmzp5eCI5OllyyNdW7Gwq+SOuWf7/4+0K9uNWweyPzQCJFGkpFdtre622rtj54VwYkf7
vuvr58izpFvWtHDvIMgCBHCJZLFYy6lTcV1K6Ry9oJi1Fb1secLLBihVG4pemMOXl2PnOIH1FAFH
khk/nuCAOA+Ga+/p7vASGCao4j9G8+BbW3CZLwz4wgJdrG/hjHNFTspmwPpeLct7+Li9dUvjDa6l
c8yN1AaI0nGg57l57I7cwqgp8L/5hjWhOGr+2d0Ppv1oH5TjI54G4y60Hv7gsd4fPt3Pk4gX6gcx
PC+AC+Zq9nWN/uokvfLdyzqcoHc1CBvgBUvOLbe8vWf1+NSfDnVrhA1oVksdYtxggmF+u1XB37hN
X/HAmS2NJgnDqOe0T2raW+qmfC/FXVyoZesV64NsKOdgwnryDW8/7/TOtH89ARITGHDTMqu1rI8Q
seCInM7srVHLhGvFDIROG7ndLxr/a5t8aYP+gxQsEWIZH4O5C9b+9eGHf6/sX3eetS9N7a4xbHdn
Go/4G50zgBUw28YHmjv3EUM2QZPhbmnrxmVcVqCEQNVYNx86GBW3nuJ5Lcu16kj/EwxLRcvEt6ck
GP20STE0FwFLJcEN6l81F22iglUft055zZqdy1rYYxoAVwZKuw5WM7Q79zc3HuezvH5F1pwLjKr+
u6KFbR55mMYDo2B4Mr344VdqJu/oZthkgF+hAMBreCZnYZv1RKtznUKOioCvt3+SXxVGgoDtNgNx
uQBIPqacGvbzn8q5vsCtXVyY5raOUOFNvnZRtP2fKt6eR7U3tkBxW2K0Sx8jiPRxCgssz0q4QVKD
/06hFAlu4PXlrGZ60KiDGaKy/jV88VIQDdQ454MGH82T0LyF96ByBUScAcBBFaKI1PKd3lX3yefM
sFBuXPa1isK59MVdlwpSjGE5S28fHup9Zn9cX95qyvVcwELpx6SupJpAgJQ66Wjlqi1z883fi7Wt
v4zcwtFtDS76P2SCH1KVVQmzzhdnJ048FkYdl9rTQU/EDhES44092Wb2/K9W91fS4h0VMK21JRFW
Z/GXaLJqC8FrbLWuiAMTNjKTqymguTv3v5e1fPxAIZ5VXYhlFRY1esyclAy+F9GpBAp/FaxExsbi
1h6lc3mXlav/iJVh8lMJi0veJpeedqaMQmxw8B+vy1kLxWBJ/q5rGYrxoOZKiHAIiZTcVSzSOYJd
HAGlkI8pBnQlHodfgbj+EKGGzk6lamwZlTX3/uIbFvcgwPSXOpgPckTCKLYbV7uR7Mfy1/97Uxf3
gUeCgO50HOKIGTroH8EoHedZO/2LTv7ZPP/d1MUzEMlyqXfj14JmFrsURAu9g+lau80Vzbfp+xP6
V9LiIQiZpozJgBXN80J1UGd1aE9H99xp7p7j8JUi5ClCNFRuSt5S0MVTkIlCpevSfM8dUFfeMUvY
+ZAo3V1X0PWn4O8CF+YkUoJMCHyEfil6RuJdAs7l93ATTSTPKnZtHxe2pCWajpFLODHlvkdGFTN/
TRAIo8BYwLHVTe6EoBrddbCeh8QT9v5t7W7h+TaOcgm8SIQ6lbmCt3U06+e2BWcM8wuLBXbH//zj
PQW/LVNkGY4XSG4XR5f2Y1HlAhbbOa81SMIqdB48br2t6/mPMymLk2OtPk0+poE/vehGYMaDMYCx
1TdqSwZIJrFDx38cf21KXTnIi7UtDlJJE6KkCtSyc758SsSqko1cpHPYnLyxcmBnor71+tRcDv1y
vnupIaI3ltqy9bgFwSVbQhbvgMRY6fsgeURzhX7M3jLkyRpXsct7/WG6T7S5hRl4N7OAo5K7f6p7
2b2B9c6MwzNypJaFFlQL7DWW6OqbIPs1L/RiA5ZvR56OWTafMPZa1MzS1IHl+cVv7j6L448CCECD
uaMh7EeOKtp1FV57M6gEMKiuoHkG498XsjMq+nEUwS6MJnoB+c3Ne7HpHn51uC+swoWQxcOU9lEP
PCiElHZ60k/KbfvsH9i+3FE7vI/R0zu/iafMdo8DUuF/WgCy/mT3AlLoxohGi63kxVp4cfE9i/dL
j+lQ1iq+p3I82RYVYzfY3akBQGurvXxzfxdPWCqoRctqiLL4XIeJwYH8/Ki/bUVMK+b9YkWL90sE
3jahAcR4v/zDnQaV6Q1mX9eV1St0pioLcye3pVgqI2QUd/ymshXnHjH8hiu/tY6FsYuZFPlig+yr
F92F9m9hVyEE+zdv7sVuLYwb2njkqBKxktKu7dxubYCw8byn2wOV19z4c1FLQHviSwPFw9s/oUfZ
UI/k6KPkdsqd5rnwtta1lvS4ELYwcvoELLQiYPekW+lVhCHx9iqqn5LloNnwp3IYPf+QWAz2xHpr
92b2Tt3cFMwbmygGTBs3zHJ/CDyCOhSKYDZ3Tge3e7uuRWvpr4uPXFqcoJOLZN4RbUCzwo+QoPiF
Xme1d/LODdiuJUZOrLDagTM+km7D0ZioGUxmJZpJavMIxSMA58fCjgIrmg5VcV+XO7F43PjM+TOu
2Cx1YbMi7CRrGpQdRJMf6A//OHxVPne2eARBsBsZJjbo10cJQpTQedkQvn7VmErQZKFges3iIAfG
RpoHOMjR7N9fUavsjQYF88wKD72XaKjvTWYxGXb4pNzi5Wrxv7HRH3WrsDa+ZJb0bRswA5bBzdHk
b+MyRVkgvoDJknCMow6JcgllcFRvP8v93eCGaGV6Q+3tMTKUI7rgrK2mpnVL/bf4Iy4sdUYqrgcd
wirSmvEnBo+me1zSx41VrlqdMykLI+3HBZMyH9stmtWHYMZvyMpv8eKuvwRnQhYmOgEllKxFEAJP
4oWhSSdENNg/icb99SNbyYac18uWbNatWIqVUkAOOIcf5EeCCNC9LmHdqJ0tZWGlpyrV0mZWTzxq
3e3nW+Lm1oZvvbldCxtNKFp7qwwyRkzOkNzi2B3qDzPabc1BWL1qf9fy9R1nKXE/6FAz+9IwaPew
Fx6Y0yFHdX3H1o0eVYnCkCBTkKPFNTuTEipimLVF3CNtCm4R/qLHJjkCKwK3WnMS13yb4zEZ6CwF
WQL6Uu0+NlR83ck8+4KFjitB4jcTCfqn1yEzQCXoH7qjDuTC3FYXGeIx87QTeCgxeTnbbUYTq8b0
TPhC90edKMIQQ/jQokl7nxn8xjY6294w2muwVuCfVUYVDD7VdWWxyDAKWhLQqscdU4BU6EKcKcg0
zCHDLDYvdJVDadDJan60kVE/YYrgsShhtsQIZJHsR/yIP91iCzW2al3OPmqxeJR61IklHfwmzGxK
YlN5egbhf/3juoqtXxhNImhwkRQifc2iOVMxzJrJwgQDRJ7Gw4RK0pv5vFlomLfv22Og4RkQRYZu
g+Woc46hCEPAh3kl2Sv7eVTuk1u2Hx6G1Mgwq/fn/RaQdi2fQNEST3CcyAMp6uJAc/SvU4En/VP4
J36Z587OmeXQvHF+/D6hiuMbqifdT8DdPAa7IjI2tnR+45frBako6hCazCghC493zMV8iMS0hykd
0V9RPcU2OCtvRAxvHXaPW53K0mwErolbmNUwl4pQi8sedDOYDVGenAEU/hzoK1PY0S06tK9a3zdp
MuYqUFXFdVly9/hZ1ZeZBn2prMGJnprU9FWTQVri2ubN29sEZzB/E9ER/bGxrWtqJJ9JXng3DZ94
HnZ1/1+0+EBU3cyZDYzA/ZAd2SiR4dt4Etdu4LnAhcvpj4TnQoulBtzwyE1i0MQQnWbLyK9ZOaiq
TlR11hq2UJcunqakAoE40GyaQTAOsMzMWrlPC8wwFt8HzWGCbqLVztTB9ZSfePKWCu6ovkeBbHTF
IZcAb8y6zmC5KwVo5hc3PnCl148CYv33AxcKVst5SIr5NuEqqU588A3f++SgzHjzTdFNym3azzVn
5Fzi4hVnUdYRzcfOEzDflYekhlWuyYxCFPgrY/vT5OkoCAVmBx8ffBSbrLZr/qsMmyjqjOmUqYsP
CEKBqGOED6Dgq7x50NFUMJgnYTOPu26p/grS5jzvmfnV+mqcmlnHXsDsjqao19hQbN3JHiVwlx8U
aIJ1epePhdlmRnTQ7xpvK8e1VoXD8f7vWpdRA+nkLhZLfMJx5jPv9v1n6RU/suO0S/fv6CLFeHvX
jmw32vHTViJpzY2SFcbQXSmp8jdC3CnhcpIUI0Lqcs6aAeu3iWdZaQ6H+p7JWJyloiXA4OWQ4TV3
WWzOuZQDHJfdM/KSBiA0grWV8li/MX9FLstVXCqLfuynHoVoekwRhc1gWfsOhO2BJ1jSvvy1Wfhb
fXTORC6sI+dxMfIIj6w1jzWr7zGxG5xjaDWG1myTwaxKowRDUilTdEVb7Kk4JR2mlCh40vdOKJqZ
BfojdtvfND+jw7iR3FmN5pAr/x9hyyeHtyn4U2oIe1GRa0FtWML4JhnERMmWJ7iaNT8XtdhFFiYx
uGrl/onvmg8QSAUnWd3XuYNfpR2gHDc8092EtGPfblRa1kqcmJ77d5WL10Zvk5H1KUQ3jmrcRrLd
NAZwEsl9A0wGUOFbTtKq53cucD7jM9OTZmUaY17JnGOKJKQYYeBAs2YIgC7+m5ebsnmgH9FUmS1c
2Rgx2ZjqdHYAQWUCONUcQwzmb9lyA3sbV7AaaMJRUGTEYPhNF9pJYiYIYKCBVRkIgMBaK3STIVbx
dMtSzEA2ujbXG6tIVZCQdrwMS6NJKqnCIEStZTZv5eYPEVTp9/VtILPYb64TWm61eUqyLn9B/s42
XJxiIZf6eHhKELIpptS+jvIhIcbQ9oYe5I4GTpnkpwgCVgmdNdpDNP1uY6Mk9wlKRMkrfdcTYNpp
+SuR7uXMkMcfSN3ZdeXl5E8ql2YCWKb8Ky6MWAQw3Igzk1W7sd6DqkFlGxX5VcMNghx42eCE0pdr
yWkkqj2JhieMHIzYZ/eY5aAlfY8fyfP1XVs/zL+SloW5UpX8SpYhKdrroP9GJ4b/axwOMWZh4fR+
hsEuQlar32+IXSmwUlTn/meBX+2IZ4c1e2s+yMkGtDpKwNihTkfMQ7OZ6V/zdOaxyYBq6JjPqi58
q2ggkyighvwUYpDpdKrvtnJhX9HGUuvOJSwug0aEPEb7zPCk5sCrCtxgoz3aVYZ2kPAw3Qy60e2z
20Ix6asc7JNgxwv0tWA4S2i0gwt6ttqUiSUSjBbtPRH5tAjaOpljsdf8nXDAEMiOnRLNagtX3wyl
1nxj2EQiEkUCoooujSLpxTgt8JBWVvrH6wST7QvMW7HN4rPztt2+Na0+F7cwiVOm9JWg9LMNniM3
7ykDJZhq/5jrIpr95xFJ080kx5oGnMtc5HhGTocaSPUec9ORR7wFG1iO+S5sn4K84ya2cgu+n0u3
KHlWHc9zsYsQOSvaNJwmiM3BZQ0+iFtQKMAUGUoP716xZs9IdHsAGstjfqysyMttVDk30ktrFnFO
ugADxlSMD1/oZk5bnmq1OMMLfiWWak/me7Lb6rdYzWGdSVnm6rIIQZxfkh5XuTR+3QoGSigmRvU1
RvMY30RHtdxqsVh1AM9FLvyIvJETUERhYaOtfE5PlvPT6m4Uy7/rdoob/w7sDWu15o+dy1vck0HI
RCA5Ic8rMF8pLMzP6RRj0DcKMnN89rGV/lyLxSmYnCQJF1PEYO5L36ER4iIdO7hkSscTK1ARoQ5h
k5jCBPrG62tb15G/ohbhcT9yUZZaDSnvHXmtqVGqloomLQFkvrIzKRvSVp8bCopDRQV5tAYIzeXK
/IaFPFCwMguubf2QH7iF5+WBHaNNfOD6Jv4VtbD9bTcKUh/BLRoxbXPYj6XBLaALUELLbKt+FPYA
DWwpylpge768xY0Ty2kIAXCeA1vRbE++/bu1JkAnss3yvTLrwPLhORO1DIKqsq+JQCAqSaEXjSkp
gZUwUwIOazrErVVkiZ18DKmX56HZtlZj99NrpE1GDw6y7EAUT++tniNDeAjrPfV9qLJZtQ5vTf1n
qz8l+ZEzu0t+N8FrXXh68DGBwCRzx9gJwDHm2zkir4rTm165FetTNLg82RhnuhpbAmmpSqpOFQKW
oEttQeJY0xKwMD+9Hn+KzMyB6LTNe936U6B9ztoEKX15Hcs9PZe3OD4ukrzuCB/AzT0CBamDe+QF
pT1r/7B/UM07+8ebOhomNRP30OzAT4LRyf4tehE+rt/JL6fr23cA+wGYnUyoqiy+I48x7jbT+vHp
9RU5iwkEquD1m1xAFQa0jRg3hv0eAU3Q7R4Ls9j9wWRx1CKP99e/Ynl/RB1brsLPRy8yxvMsExca
VfpYbzri0RBoD56hu7EPnU73twgNvsVmX5J0IssqQRZbW3bdZ9XkJ1Gqyl7BGsmjXfOzawr4Rxkr
nDT37ySl0K1SkASzg7tqxVKJ4aOEBMY0lbdl2IwbVkpZXK35ezSqUUnUiDjPbbhUu6kQup5AGbwi
zowq/ST85frWfnvAviQgeY2sPbaYLi+vRv1Km2qJeLUiRpEhtQQww5JHbq6MIzfEWq5ewjLsM4tq
JITrT6tEttoa5SITMyrbwe7bZhDMQEZF2kzEIItMvW3St43vXLrp+E4MrkCNWYK9BgnurCPnbno5
BEU0MOKpRa0YCULNXQuakGPu66WFAhIx6VTpBiGwGlKp/WqFdis/sbRz8yfIIIgC3lqjKoKGy0/o
aay2fdUqXqS9k/bgl7qb6UB8c3ljBPT8g84v3SwI+RbcfxGtfzKdteJsrSMn/hi1teK1xZjZSgdC
6EQVMOamSPIdFYvILsohccAhFey6gWzin1a0DhcO100EzTBjS53whSKqpG5QvDykRyXHFGoxuhub
2h3E8OjHqdWRvRK+h1JolAro/KmEGPsOdBgb2r9y70EtJ6mijIBptoaX+6DCY24JEBCeqidO2UqY
waGHR6TWn64r19rBwhMAnEKUqI5LcClHF+OmiuSCenqUmno97UYxsfvON8RwQ9Lqis4kLeIOOay0
3Ndy6sXgvU6aH2EaHmrx/fpyloHGrD50dtigphrSvQujURUFp34zUI8qNTJK/dCbAx2fY7XTjKRl
zByltvoXRwU/URWRhEEZe4l1VTJeQ8U16g19iVFWozpYspYoTtGUiXN9eSunRWcXmGiYLDHHi5en
lQSE1fhD8fyiuGNgLpgC8YZWH6XqG9clLaNEbCTFAHbwpgFnLmrqYiPHIgz0vCypl1B2ENRDQUIr
EDOjlH6R6jOTNxb2LUH/JU9j83MLij6IvlwZQQtJ0TYj9VI6ia2FfrBRhspL405qp6EyhzLQj36u
x69amkm60ShE3qlCFhXmqJR57fbSSE+lpIciYnXUm8yEkiowND4huZ/SJvhQ5DSIrV5NMNNK8Cfx
BnwoBTNIpIa/rm/eNwf7azU6UynTiIzKymL3CJdYS0KZeiLc3hI8EHw00HS3K/y3AbWrSKqsQrxt
Y8kYewxiKLbgbt/SyfMHwGEjSESq+Ie4uGwKKaVKqxj1VD8ylZw/9AmGEdQ/SBCdmh+qeEiRj2vA
ehMgp7ax+JXniqoM5wg2VVjwZWl4KGNVUSeVevLwHgKgJlf8Z1zf6QozixBpOhKZTB4KQ6131yWv
vB0UTHIiU9GXo0nLRsI0rtUhoiXzeNfEBh/8zg7SRnCzTp9cSRZzW6s0KTaEYoCfrQ/Evi5/xcIh
/wsCYFlHEhj4tEsdLsk0wb/qZK9tK2L5Q54gp60XZhmSemOTvzXV4IDxNqD9QUFdaX4wL2XxYKJk
DOCtRVNkE0GxIv2tDPltXBQGJ+YY1Hact0bvdw6rnnylMYTOHTO3oKfC/0zGnR6g3YAPRi3hhQXx
C5EctTH1aLNos6IOqgiInIr3DPbx25eqgP0QlhBPkd6Qh7bKWv+ostjS5JtaSpFS65xqIG4d1xs2
5VuhQ8Qp4A3Q4MFTzAz4AhWc+RJ8QgdCBMcJHi2IhIm/49zFqb1qYBRByMW0G7FMXCWmO5U0Fm/d
IGxcDmaMiqIMErCH6+rx/W2aPweeJl51fNSXO3r2OaHOpDRAAcSLQrvXLOF0QnY7LzaUcFUK7hIh
TEF0sFTCSo0nGlQi80Tq50BCCuEhjirFTvNWdHxFBuan1f7x004VUUeEKGsMYpfP0ogWuQJEY6qX
11O/4zUvLDQopUbajZF7fRO/33GqoN4hA2aDYFRZGrZKLBirGoXBi9DNIiH3VYjZZGl+mgbiaH5r
VgmDd9HcXRc7G+xLtxRiUbcSZ+93pvi+vG5FgO5eKjLmCRjGV90Fw+/E92qYketiVld3JmbxbshC
loyirzGPRKjG1cUn5qMB+NDeRr1y4vBEA59Z/dasqq3FLWwJLm6WtnABPLyrYFVSPfWgBRu1lBW1
xAaCjBU+K9qKlyi/LmirUmWJ6qEIr+7kgPnHYCjKfZJkqaUJoIjSijrYsJLfDfJ8an+FLk6tCSam
BrGvep3CRAssbJOhdPmrX/Jm49Z9KzTC1iiSgh5zETgDlOQWnlnW8JH2MfQy099Dzh9U3YVlMuVE
dDP5GFeHLnCDYktfVhd4JlW+VEsMjaHpMN8GGHNRB50P7Qx/2ihtKmu6D4cauDkANFGiuBRSSAwo
/ZQyj6WWNLnlFhBlfRF/f/5C6VmhsHrs8PMR4hlJ8+RjOBTfqrJsCVnouJxUdSa0880aJKtSmcEj
elNsZVZXpSCNK8MGajDx8/0+M/G+HjGB5TqMr+77dl2Oktmm2QeIsTvnuqVYPRR4G3AwoXYIWReS
umIoZVAneBFNYhe9IaVZxIL0L6SgOqiIqH6ibvfVVXG2Hg146Vgnour1mZTvtV7CFDEN/tv1tXyP
NTDHkmJSHgI3BBvLwdcxmygLeKN5SPDXdpWWaGcA/4AxCHp9UHUd2dIcBeEANYx/LhhTNIFhnB/k
bwXeVGUjyCYHzeP9NBoKS5kj8Ty1VD+c7CFSE1dq5HpH42yrYvkNYgh7QRFyExUuAVyjr6a8s50l
pM/EQOg1jxZPk/gSNIED0kt3SpEKDn8OemTHIJ2ngt3RQzfndVTR0FhlRAq68ercDbT6oGngqRPD
g1qj9UDZouVY/USJfblsInrSv0r9Z5/op0lUqKGAe98k0Wfv58VTK4gcjhsvbxVByU2tJLE14213
BZtuyonBDdVmxBqXBEsLSOuUUk9vZQbTVEWK9hzpPeD9aDi0Wkn4NaRT/BCKQr+htSuvKJ1TZXPw
gzBIXVjFoi2AhxphFdUJE5VGaomZlXc/AnE/5b+b8k6ib9f1aOUywiOBC8QU6C8uxOVlHMNRBzAp
U72RCq0tJZit3aSbE5ZWrgmaaZEdm5GKUJuFnVTLLs/rkjMvGUsv1+1UPYay16QBBj9Ohq8HzjT+
YvwzAwNnGtz63WnkzdFnJ8KLk5T1Tqj1xxrhUGXEvV1pT63mlvJNXluZbscB2o87Vm34TV+1/YXj
hE1RUP2ECjHGFo+HoBR1zWEVPXGScuh2UvFHiVX6U9gw4GqHmIg7uVW71IrQUwt2SxkTws2mzMY/
rRJ2LaAhTJocEKuEmE0clPkbr/QQ4GaZi+B0VJNsz5RekAzwbMiNJadCeQpo2vweJgquwqyPQ2JJ
8aT8jlqdBpZMwgyMlfDDa6sDP11lxXnTJrZA47S3igA0YCapoli0gmzUf1I0Q2oGFdLS45pexEbl
c7k05IQmrd0U8oTCIMYLH+Az8getSKRXJYg5UhC1jPxFTmOphS3jAiaqJ1IMLH2c6rtE65Uf4Pmu
ADIYaPXcBOlM89DV2Y9EbRCq+XXuI2ihOloCJL+IraKvyDMo8wXfFPQQj2OdjnVrjX2foFu0UxFf
VhWStDZtcxbuUr9ixb5u6van2AmSbAtNmCs7RsfyZ45c+BvzuzRzsEXcN9U2m3rXzzWwOCaTTAs7
IUX2KLakUjfs7bdSEujXkZUDZkmURZQzdHJ5UYRqIoIAw3KqhmhqDBb7VWLwWqOFCfgLEEFxi0wq
aQTwZwoCo5YS6MmdKshabASTPh7zkmemOGmyQ7o+Kgypk/oPvUr8lxSYtn/os6LoC2isjKwoQjaQ
9ywuXFirejPVAhJ7oVjscqnR91IxRJaed/wY9nJj80D8p47yfwnFpB8kj9CstGyuEyspFPMuZN4Y
u+2LlisW8E9S7TThP01XzJLQXYLHHU8RBcnS5WFUYjC3FxSIaXRi8IC96GW7R15oYxLu/GPOLYCE
s1bmuEnSUcWg2mzWzp6RNCyUQkxFpIMEXFhqyZyZGnhfSW1dt8Lfkl6zJJgYPCeIRTEfe2H3k6zg
U9c11Bujj6Gub0lU7vruJsxSo+no7aCRnZjdN7H+HgPRc1348s2BbBm5eh2pS2le6UI2LfVJmDg8
Pz42u0COnIpURpbRgxpVhhTid2WwLdTHytZeCF1cJ0J9FicahJLgPUiehcCk4T+NoeaFQfuxrcrs
Ay4ZtBKd1XGEl89rSwzNaiKrEmrTV4aN/fvmbUCOKiN6wpWTkENYdtu3bcAluZI0T8ozbZfUmnjq
NZS2BF+WHLltZMtPmG/KaE/fR4E2vdasLhyt019jVW6PY9pL3sjhKSUVLZyRNsQTGPp5hSaO9kqX
VkdOM+ZwKQg29O6rJrTQcJSI4Ykj6UrgMC188XBqc6LUEffCBG0KMYaaBEL63PmiI/Ibru1K5ahX
qimqteFz4aYfKzsrMIsJQLMitagAfivfrnzJqAIADbWt7/uWjUb6F2lCWZyvBUF8uvi+pop9Efl0
7knSZ4BDjEpHqu9jWyl9KxMxSrlHMozgbZPqm7zaOtmlczRLZzAyKKrNQFVtcTPkJsOB1wn30o7q
Rh4KohFwtuGBra5Rn/u74LHONcrFVRCkQC0qn8LP6Ms/RAXBbyS7/FMAL4Tghbx+on7vUF9yog7d
PJH4dP36LwM/LBJ9LURnsAJIy9KFmxPkMoo/cGU9TUH/oJg6YhBZdRVvREpbYhYmmzAe+BogNZ6M
3u+G7oTiQwrVDSHfchnzYtAJA+J9hLHwNhd7WSdM8WOuC16lxTu574wuNVgP+AF9qzo0pCc1N7Wi
MZMx2Xhxv8HYZtEAQuoIBBky6EuoaBqhrVzOIv/EpV1VqJagqC6kU3bHpcYceWVMhP5KSPcotM1d
myq/ex91DAUu2nCQM4YE9l2YmNr4cP185aXz/fVhsgTnXsbmoEZ9+YoFSJHHrEz9U4fmpf6k1uhS
ZeGpzJ2E7lU0wQmd5WcPqVygg8ppgBKV8wclqs2u0ywpdaUK7ELRc5Tbuv7QVo4cZXYxuBE6x5mG
cVvFQauVjXEi398khAsIMvEqYi+1Jcwr75qIcLnANwvOKOohJKH01Ya5nUeqqYnYOnRjCbzSNoz5
93dpFoxnWIZbgfL1crOCSKGT3PgnPZRPPSjgRrU8oX3FjtNgf/1gvov6qvNqc+4N5QV1tj5n3kUi
qb6UBF18KrmmWY0aObUiTbaf/RyryfnHsrAiUBoxYJnh0SzCvASZCylVpuRUFoAloL7n+hk/oNZn
KjTdULjvZ0cvZC3yiaqcFCWaWZPTNIKgkGFsj5WPo6UrteZkgfYaCcrkBGIc7n0xqt1/sVCwDaFX
CdEz2vUuN7XkUCdkLpKTEN2IvsPym6QC21e7VcVa8dgoLhSsDFqjKEMj8KUgZLOrVE+j9ITYzGx9
xcir50L5g8SDPaHSm3RGH+zKTLBorm64pd+fJaojaJcZnFzE1MuhK0QbEq43fnrClzWPSalIx5TG
5P76Tn43G5CC1BKSp6jYwym9XGA5ca6pQ5yeaMfDw4AKnYnBzyD40wYZs/YCkTynyCMCd15VfENd
12TDGUY8RyR0Ni7NeMJz9CSD8uvEU7A3R7aolLEZCJHZ9cgYyOQe5JCv/3y5bAbMAgwB9Myy4lZK
rSzoLUlPfpOb4QSdJTs1esU+O3HdmHH3cl3e7Llcel7ArKDiKisIKgnIAy63V5PHPCMDTU9ZFxHM
Bk37wBesIh/67K4a8kje6bE2VS7QRrH2cV32mgIxzAhnAOUxCRnES9nNmCdlXU/paUpHgODGBtVT
omTWP5eCuhquBsJ9+BaznTizb7IQ58AkiekpbrIUtk2UbvVCGu3rUlbcJ2BXFDz5aCgCc/QSZuin
vZjGDQcFlcIMlQZm0+/GpHNFSswgGByB+nbDjCDVHgXegmdly7NZcaIpMqE6hgWoDBH3UltFFSUG
nY7pKfQxMENkUeOUanoS1fRdBoTeaYcJdCq5CnM0NNzMlOldLRsXZEWjw+ua7bImeRpw1cwYwZgx
YxRNv5FbWyWp4oQovf7zlwfoGKTgEaiLUPiFhS6nKgvjGB/c6ILD4vAWrf5tXd1VPNi4yGtvgaYC
oyUpFDCjZSNiKeoxhgrOW1M5TDrUO98O+0OU7TI735oHOlvc5Y0C3gdBApq0QWOwcGQ1TKdqRbFL
T3LL4xet1bmVJ3S46xNdgeZReUPz1m4womXcYV1ksroET6kt0TOW4haJyaeuxwawPyke8/6Q+ZJ5
XcnJ6trYbOsB5pWBSb+8SyxQs1KZBOxjKBT3cRf0R9mXRJf6enoTRMAkdE2em2IqVLae/idn59Ub
NxZk4V9EgDm8kh0VWm5JDvIL4XFgzpm/fj9qsTtqNtGEZ6IAAyreVLdu1TmnBLx03KQb8GbhPtTL
bKcoifVApB86nSgrjtEF7Sb2SuGceF5jR1JlHgarNujY4Wv3nlZEe8q3T16RC1s1TPN9Fyrenah0
9FGpi/a3avpI19VZ7GRiWdg5CcHjIFc8dDMDQnxruAcviOqVu33pVpj6LUom/oRQdrbAbQyelZRi
emqE8TfB/6svurYkRTvOkKNWCDiJYHpvz/zixE8IUjJatJqd58cTwXTlsi/TU2BJ96WEbJXwgOrm
o1G/3TZ0vZvwYPhj3poitIb5SYnqOhDSjvsgI2gS610i0W4E5xGNxlPSjq+3rV2fSy51CaDRJELM
PTTbT+7Im9LS8/Sk6D9b41AUTpTQIbj7o3rxvaJoz6r6+bbFK0YT4CaKRnBRNBWMLPIbl1vY6+ug
E6UyP2l+m7FuzQBZMBIC61ftZ1QBMolt47iKVSKlUBp1Z3dVLDwpfp99FaNM+ywbhTnYRpuPjW1k
utLYOd1/j2Odym9Z4+Yvlq8VPzxQJC2SA4nX24OWa98rvXd3KgDOlQEtLZg0MVGQEAGvMr/eWi8t
wMV16UmonTHNaY6jleDUhtfIhFbehNXKTlxaMl5x1PqYQv6avufDddrT2iLi6YXChKgfh8dSf/TS
YRdbpGxcBCyVaNfw8+1Fuz5xOE1woSpQLZnrVb60ObS6jMajl550Wmjl6B7o3wszuwOWUPn+1uIx
fdveQlSNQRUCLvzgCbw5HccPgzQTOTBAaCcnXxRqahFF5X5LAOjfeV3ufkb2xGydRInMFx+0uU6M
FpMO7dvMLza+1oN5vv09i+PXJ9QMM2BBL7j8HJQ/LPL8RcqVEiHxE1Il9NG+2PQt7F2zsLKzpyYJ
YDTBWrE8+bLLy4yJ0KnH4XpIQM0tN1RJRBH+98ns1U2rI18W7RVf/OtnNtNMZYNCFFPHvXI5Plfq
m75yh/TUSYdOBMIQPreUerpsdAyx24PI2pLW+EtQxuQICOvprg5VY9rKl0ZlK2pjcRjxPZ1GluSJ
1/FK5Lk0eQp8AzKyKuUIa+bditSzXM/K0lNJE66M2C96jFdL/0vnX5nQ2gAMgAbOn9S+4UoKMVt6
8orRieBYFMJz7764IJG88fn2Pry+haDRcPExb2xrYvbLKau9vlCGXmHKlHg7tioBbuMoKcywtvp+
29RCCo3sGWkXk0cQ5do5nLkIhrL2iyI7QYe/d70XMf+MlqrqBTaRW/pjML9XVrm9bXRakPluB502
7QyI9+BgL8eXtHIFGjLDZtK5u8pAzSvsxGJ328ry0OD3c6R0LM3zuUPbVzCIquwk+bkTAW5uP/lp
4bjDa3owxHyTm5qNiNdtq0ubEV0tjjDkE67bmUtrlToyRtnMTqpxnyevsXZXimvZiCU/9dHG7G4g
j5O2CCpmpyocbNE/jvk+RbmxtUEyOM1aRnFp53+0Nn3NBydd0UnLUEovP1lavG1g+qdGbiv5l7Cq
D5qS/XW2g6UiVlEkDR4RGLxLa2LXhKHQ8r7TNMAiYU2cZ3rmWgVu4YRJBtKcpkWQApxuNqa4l4p6
TKP85Olpuq1GQ4GXi9TEfuiT4JDGqrJypBe2PGPidYysDtyV93DpwySOVhjDsGzyk5Dl/s6j7m0H
gbwm4LNghYsLFBTvhknaY3awetMMQqT2y5Pay+5T2+gTWFFY0yleKI7rFJllmMYasSvB0OUaTc0m
oqzoy1MakZVFSKT3HyLxVS07Hrj5p5jKc60Mx+n/fjhuFX0qNNZ7D7GPLGl3pPI3sHpXNs47kOzC
q5BlJJtDvo+PkoibLr+Kd2erVYz51BpN/xYPURA6edhSj6NFb3aoCwVtnIayQLhRgkjYtKGm71UF
Ct1GapJCs3vXNX5EYCN+1IMr37VeUcs2u7CsnCEc1HM4BiUchdLyt67Y0UBErf2ud4qyAq45aPSx
slu0j34Jjax6O8ENa92h8Nn9Dhuz73ex7nbNc5bqdXco8zJS7KKIKgSFO0sOtp7RTpnL1I340Rt0
8BS5vMq2kJmDqzkixUa6m00PnuxyjuTIyjsr93Wi2EI56kl+dJHGs4eqE48pqEbHGGs4q4HvV7SL
LD0FAqc4OqPVBQ9mVqwydqebbPY9VPRpc2+QGOP/s+AgLHzeoqBuTixTbWexQsPWeqNYeylWNoaM
0vEo7UbIXgicn8fOXQmIrpw1QYNIYhcKDkcSItbldARpLJmNEeunrvJ2aaFLvFMCx0fZbiXSnX7R
1TjJGrA1p8qbPnsNFTTtC9sx10+ZmQKGSewhRn6QJqxlvZOG+oGOq7evoRWDc8lqq7AUYF6ZfoLp
YTcSxZz80ajyDZ3pbSP6LVhfbtu7DuWn+EsEgQ3kHA8+LzsFpuHXncjpAxjebk1JzO6VQP0zNvA6
IBOoSOVmo/paFTAW2lSh22jX6XtBE4v/sKagtllUavPYmW2pJPHVNsoGwGSltGmsvSptSdatrOfS
xiFBQDKNajUvhumcfXDnBGiJXvdMbw2wsaLCSU0cv/+3scQ0px+szE5rYpGy8dwUK9VdTVLTSPeq
thIAXm8Utj6JcAqF5Dv48XIkqhH7wPVU5eRCGYULKEsHNzrmZewo8RcpMFf25XtF5vIkcNKgl1BF
mU7DPPHhi3WQllqongihUCLgdOcQ4zRxmwRnOfo0qG+i/EUkRS0it1eTtyrbYaeP4qOnQh9Cn+n2
vl0a/ofPmT+Jat3rFa/icxTlQXWLTaY/1NaXWt714X2XrtRYriNSYEoEHcAIJqUOZvtystn7UWho
gnFKalF/6KPUsL0cOKRLNLcDbVqe5MTjLuBKObdaPjiF4Ya72yO+ihH4BuRfLeqeDBxk1eU3yIof
gQw16LrM/UilaxMl3/7eAhUA7mCwaCpVpUsLKNEZoTVW5ikXEdaKOOwbMc7XhDAXVo4UBfBS8jEI
m89dapVVTTYy16es6XaC8hsA8IMQPKpHOYg3PNP/2q2QEaGCAnADqBvCaZeDagM6EbbomCGuJN5p
8qSWq/UQFnV1ZUdeuxaqfLzJ+C/IWTC0l4ZSOcol2a+Mkzi092lV0w07C86Sa62cxKsQeKomfrAz
P/hyRaFCxE7UjbYZ05Um+AIYeZt3a7Ic15f8ZAnICcUHfnov6XxwlgFb3GylwTilOIWd2VQKjd49
+lWDRd64sSsc23p0D5IUaCiM9MKuaVIN95Ou6q0szS1SMrwvEFvCD80CVzGsAbh6rn6qBgFhk9pJ
ki++vE0T9dWFblrsjXFT5P1TqKUved+/Uh+cAK9xVGxvH5Gr7N7EDOOynEIPnOCcFKF7BYjYSrZO
vFGoJ0tpdSxiozsMShptCbxbyKeutCtqzzi6gywd/948RPCp2eQk9PQubPJhRXy9yEMrxbzQWdqG
VOMmNwgD09B4QBbqiAiarSNpJ2grw756Sr7jqnCBJDYnBNrM/1VlJmqholmn5kcR2SBQ3Ptetdfk
kJYmF52L/7cyuzYDDn/gTVbEs+i0n5rPbUhbJ+t3sVanWdhOwMT+NTS52g/TKPVyrSYjhpTMJlX4
Jf59e5mup4viAM9gEhhAbAEAXP7+kIsZuofWnNThyQ2+aSQlg/G3mR5dbeXxdD1lKvk52KdA3+gO
MwfeuYMQac1Y9qfRyhxJaOwm6h3B/UqKtehUcp9ovYlrKe5rD4TRCbk1NS0C4DB91IfpGzqU7DVP
7k+S9gxejOjj0Yg/pfqwEqwtTCNv4ckWavIGUhWXdqpGRPzLN/pTAfuyLiS7MVNo+kDzpRcpKFYC
qncnchnhIHE+odFIeFKfnpfbLdTVI0oVw4keEdv8zUSFx8SHO4VqN6od6TRrae392+eX5muJZF/8
HRR+vQ92fm/nv/vf+Tm/S521l9/1VuWj2EjIopDnu0qr5J7YVG4XDicISg8diI5cGPZeutYjYWmq
yV3C51GplFy953ozLAVKk8OpqmCvd598H+w+rQpKJ/976YDpvf/R2OwGa0wIGHqfDidj9NmejpiV
G0v0HpU4+ZOqP8rqoRXyhyw/BMLKjlqaTYKOSUNjgv/NacSiIKK0FtXDydePgSEc08jWQSD99ekH
S/GvkdnpH9MMDrFYDCeyt3tDDey4G+6bB8/fjsLaui0cRdDX/EM+bOJ9z0K2Hl6jZUTleFJCQK/B
m1Ih6Cn+YygrQcdCBDzJVBF7Ap+QeDvNbuDS4NylejOehBJ6hLE3v4k1fLZNRoy/qeNtGq/EbdeA
kUk47oPFWTI96uQIjRAsGs24M9Xsufk0Fuj3ko/KpE2fPfRmfkgRrm9XLL8/AmeOAFyCAtafXiHX
j0S4OE0gyt14+vbtMbB3j2d6mn9/Cuwny07swg7sx35DiI9sfuF422O0jaYfbH/3zz+FXdmSDVdq
++n568Nr9g1x7Hb75tqffXuwZbvc84De+1vy2nS0lO3zgeNGZ8uXrf28f3i4+3O+9+0/v/7c3pHv
/MZbI5rdrKVl9kbVMSKN5gZPu3vaxsvIlwIgdqxd9TjeA3N5suhAp2+s79VDvdc0J3iqz86hs++A
vtsHZVXOeDoGt75pdgmHUUmnJW/6pic3TbZljlB6Ct5eg7Tzo6SD5b4an9dCjOmXzoxapBonUis6
AlfxWxQK3VBIsXgKQ3LigbCN8mjlSn4/c3MbqFHAY550IeC0Xl5b0EzFyNUy8STZmfNPQhcUyw43
qBLbXz+jBC/aJ/V5ZX0X3ADMwH9NTn7vw42cBGo7dhYmVeVNd6JDPPUrRkLu9du0Yb+jw0EH0OSb
whSfnD/mSTmC16NHXWPLG3GHPoee2dwt8u6tq+3b37YQoVx82szZS0NIs1qJTxNjZasJOc8+ZLiD
sq6IU4JtNQQnpUI3RRVX3PDinABLRlhPgfYxR09JVP2lQSnFk9E2n9rskCbHyvwnUpu3vx0gNFu4
5Uho4R7l9wTbh7kHdlkOZehJJ7HdVPWDlbd2kp8UGpjLrZNKytaoft22uOCM4TLTEUVHEICS91yi
IhnVuJZo13dCnU0dEzuskCgN/3QxGl7pvd7cRW139ILk04rd6wfhxKGGo0MWmsf7HAqtaI3Ju1mT
TumDYB5GVSIhP2z74SfNyWDA1ukLeoZbydjetnsdnExmiX8AjFGcm5fmwrjBVzemdAorXh7RfSR8
r2kRHDwFwkoG5Do3cWlpFnG2uVxLYW+wljXtsH+I3qssfkmLaOPfuc0aamF5Ga1JuXRCLcFguzy1
YmvUgRYyrmrYjk8WkQKaMa6G3GYo0ZbPRQrrl8c1e3s2l8bIfFGgpnSsqupsjIGF9pqmpvLJNOB0
Wju//mRIDjp3TfBDEFcmdGmMbFFq7yIPZzRyZp6pFINoDM1MPiUwMLtuE1S2CqmyMLcJN2nxKLSR
HQ9rUpPXZ3/i+0+qRSRGFa7wy5nNa18fxjCWT4X4CM60iaptOrx6TbcSTy7MJXam4RERUTWeObfC
jZWg0Ev51OeVY2Y/fMmwwyAHfYfDt7S7WFsx+J7WvbxcppH9a3G2enHat6NmVKxeFtlRbPtZZqft
N4A1guIUfbFvaWNWWY7sGzaZPlvwLbgim4wf6/5npRX3rrWvE7srKjTIuRYCY596+j6WDUdTILms
QUsXdwAoT9zFJCzJrrtciyxM5EZvCvmUC7vQJXsQlpt0ByBdKnbepNZrQPN3Vzb5QlkDFRhCVXIk
uEqgUZdW/UHKQbW07Dtf++V6sdNbwVZUNjlvZPEXj1fbgjLZGPUd/IDD7RN2HWRMygvsdspjEBzm
fFRJK7uxKRuZoNzUkBCi88XoxtHutpXrixUrIFt0NNDQu7Fm8XFXFqOZ+C47IUxf3H48FaPiZEGz
EfQUaQSR5VTIhlcrznhpZtFiggY3kW5Zztl66n6JujuZ8lPW/kSatMPCIGxizVaIik07SG3ldyXI
m9ujXTQ76U29HzMQQ/JsQdtCzitk5U8TR3sod5UwbHo9sc3+qEvf8ij/rAs7OXhAbvJvgVDkBD5a
ngXPGRSKyIg87ZT1RQn/vyNyqcVxZccuLSfXAEohEjELeOXL8SlxoKSh62un0KUCH0Hcr/8MxVHI
VMdr2213LkJjvzKn06Nt5kyAu0zqgRYxGqieS5viqFEl5sievIru3/XwIqM7W4T7LvssxsauG+na
sBJDXJ8NHo8Ec1M6ftKbnU3mgAqCMJrReIrlUNk2TaAfK8Eoj7dHtmQFLAqh0ST2eHUCB18dlczP
x5M8Et8PgSTzgtT1lRO4aEUmZUJxAX7HPPIrXTFKo6IYT7owJvQdQazL7JVgxZtc32UTgehfK7ON
nyWWDtiFd1Lbxv2DEXj06w5convZRNvcVdd6dizY494k5QRKBK7kHDDbWyOq+1EkndxQ0b9nmjXs
pNYkPNBcv7RBFYUrR3sKAS53IXHsu7Lp/0a0M0eGMo9V8iwj6AJ4BsnCrX0Il+g4CllRtyvHbDpG
l8YMHKYKBZznPXye2f3ppz1IUaE1TmUi2sbAq73nXR4+a97v0bxXwpUjdj2Zl+Zmp7ovhC6xwIYD
caR3cjw4HDin0j6Xf1+ruTQ0uZcPrxCZypNae6IBfC37Gefxgx+Eo93Itmz4tmDcC4I2SUc3T6r7
1ilrSj7TrF3N6lQPQcqCp9ZcyMcwc92KiHNPCfz5X4N31N/y+HeEaOTfnmsyaxP5C/o1XKz53oyr
wC8ENzJPY+n9k8CP4aJzk5Ub7no/YgSq57su+oTGupxKKTP63swS82TFSeAA7GVM1JqhBtXdfxnP
B1Oz3agnqannCFFRPjZT21DzdBv0aFH/h1n7YGW2CTtvDNtsYECmm+zqerTHbE0mbmkDfJyz2fZL
S7NKW4+FSYxNKuSpk4AEaIxXU4/RZQo/3x7Q0qn6YG1eDpzkgDLdZdokLa52VuM2G2+sXwbLe4jo
BLiyHxYKA2wIatboVJAWvJKbVceqDFqlME/DkG5k9BHdunqsLGkrhuZmbO+sutlHbXlU5cYR76Ih
toNG2ktZ890K3W/5c9Qav63ItZVxr0g8figV+pH0lCg0/HQ3BpJn7IL9ABknU+02aglJn29P2PXy
TPtYJh1FYMGNOLtDxjJAbx40HRqW/Qh2lrtd3tT9RnWPqWqu+diF1O3UMJZjStmCOthcrkLt49zS
IH0QfH8NrQMM9CR7qShO+iXiuEEzOG4/NQf75Cey3STCXwtCwCqexIEJagg1rvodVcIEORdy5dSi
NruhRq7YaiiuYcMWXjYwLsypOS7ijqjnz2IZrxAEOHqBfiqU3E6rjSpsefMZX+RdVb52T6lfrrz+
rvc9dTDU5ExUTJBTf6effXDyVgbjy3NLIFKtJJKCKb7mCUknMXoTCqv9y7AXtAkqSmQxqSqSynwf
/QdjEhXmoGpj7zxkiNNzBv5Eo7cmIDAPoTDCQMB8Tm3mIGbO7n6zICErWKZ/ftquhE1rv3m25UXB
kvrS5TcLtuSsTM0VGGr+2bOVN+omSwzN8s9D8BW8wlFTn4RvVF7TqnOseNwp6lGLXnP/lHrIc5eP
nize97pTmtbu9sGe74jpQ2CIorEE2wAGxewCEaWkqkK/Cs+1GiIuHEfbsqxpFqIYqY0u2V/uP6xR
jeSfKbWCUMVs2AKie3GqyuG5oBMg4Dpb8uFwUdeKV1zuwrCmBn/wQynEcOHPHiZDMeRRU7rh2TSF
e/prHaxk/CeEEmx48sqYrkDRDAocq0Y2AFQgSLrpWz7scy2JVTOI+vBMA/NPff6WjHuxfWnifdv/
o1WbRNRp7Pgko38Kz4h/aVwuBHZJQjn8rQvxyvvo/QH0MZR6/5ypkzgoO5zLHNiGTq40VGIbnQcy
zmAUw1SxLavL7bzz7yzQH8/9lKCULU9D5T0zt70W+ceu1bp7ptKnX0SV7G9vsqVvgmlPswywH4g2
GFPE9GGKDJDHg9Sr0dnt4ldeBE+R2WwHsbXl16xUHCXbp/TP6AynNaHIoxxu06Fo5RumJZ/NCy9H
3saT2giP5FkQM/Ra7NNfMj5n+j0pslMYnaG/+uoxo7WozDYU4oMuRiuh0zSymVWkhNGPQDSUjM78
4ozi0jPzltXQO9UOzNI28j+Nv6aoveCrphrFu6i7Sd5yNrbW98RSK4L4HEgmuHRkm+ysNYWVYHNp
p4NKwp8rZBhAws2cRR4aqquZXXx25YQEISLkxCR+fUy1vSKkdp4NTtz6DuIGtlQHm9K8b+NfKJtu
ykawVeExAeO+sqqTF57PL2ECjQy4YijLz0au+1A/Xdq8nWM/frFc89hm5U8NHaXU+on2MHo8ri0M
wKt+E+vX0bDiPpcmnhrKVKnDs+lztLUgdKkOKzE5p/1gbqV+GCYFp7V+BQveDOUDDjNQFgMG6syb
haGadlJSJ+ekBZ1bBMdhfB2T8EVI/tN4iG2QCSOnwyPp8qC2QpC0vqoznWlGhuwII21lEy0dCAAi
MKwnnQBu7ksLgTR2ihwEybnMPF6ynf7T7Ztw6wrpKuJ44cQjGYjgziQbAelhZiqKxyJrijw9D3sR
0blO30XDodfPbvDcyJ+E4bVYkyZYGBxtT0gcMzySLvps+kAAj0lSsFBRK2vEqa1gW4JyFOXPt7f9
PNeHj+e6oeHUpP4oXfE5cyvzhgzC/llVXusj0poiwBDrc908hOVzKa+JEM+j/7m5WZDllqExxkOa
nkUti3a06203TV7/Doae2ktrlXeK6a0hbRb2PEOkTAhMkvZic6SN3laSK43YDKXfYxPvNDWnh9Q5
SNewfJOHmHkQ0ohEC/BiJqGMuVNz3URQ4yo9e4FThxasjG3/mex3SpFDVOKV+0Bd2iJkxtgc5FvQ
npo9dN0UlLRPN4BzGI/eA0yJYOvWUftJrtJ+g2xote88kSb0aAoCaZDVXUHbXYf+UsMm9aJ+p7Zi
62SanKNyqFQ7WtEotl6oNH4Mc/1Y9L0IR8lCRbaDlRD6YXaPYrV0sNwudeDygV7W62ZX4q92gdWD
U8uH6FiGefhQFYFmt34gf46l0XBcJsUuxQ4n7vnpcwTqYV8mpChhWn3phKLeeILs30VlnN/JsS8+
VWOJFq7RNCvRw9ICgSF+h5aR+p1XYkqZ24Y/zM4D+M496Nh0R8zfO5oRhk6fxNKuLY3ysxU3a/v+
qmYwbXyq40TiVIAmR3LprNBzVapEFbMziGVblZxWkvfmeOyCc6/tozLcFOJ03eW7NmmOt4/40v7n
rUaYjF0LiehL07lgjmZRh9m5M82XzPrSBvnZmHzySly05Eo+2pldoAjXyBmJ2ezsFjsl+pw+iaoA
I3LqYQTh/p/aWEFVTN89P24f7c32f10U6iSHltEV47vZPnfwja27CFn9nN1zewqXjhpIHWguBieO
l/zlFGbUXILatNJzIQfqsTUDdEtMkjBdXP++bWlxEgF8IT2k02Vhztt22ySjSQSDUtuHrNccs0KO
MPQf6+Yn6ndfs/ipslaekO8qKPOJhHgFmHzq5k6R4nJ0goV+kNIKOEgazOagNegkVf4I1NcO9qAW
h1svOZhatDMzJwNj2xFwh7Z24DGNGscdbUiIsuVgU1sP9FNDobm3Gw1lmbXGK+8F+uvvNAj/WQtI
G7PLo/ZNyw8tHB59i6kSObKOhJpDoO1txWNFy1CbJkAUBkS7efn7VUFl/f8tz+5/YH9m4GpRdk5r
kzYz+q5Cp3qsor1gdrvcLbZi4X+hkrFyopZ2OCQOSLLEbEhbzHa4WSSSr4R5djaR66nQ8vTTP4H1
U49fQ+v59giXXOMHU/Pws8mztCxl5lYrlZKrIXBUKe4eTb3PHWWUy62hxaQXYyD+tw2vjHGedumt
SkmFKsMn9+nLqDf2ID3kRb7pg29x9Ou2raXDRbYKxjavNmpls/mMaC4z6m2ZnX0X9HLxlI3nMXoS
zXArW8Gpix/FcuVsXWl8Tn6feiYaRKDUKWLNPAcvLTnXmyg/j5JR2UVdHFJt0v9QCtWJKfjcW61G
rS4ahb3fj/2h9v1sV1hw8TtlRLVcD34Bp2s2FQ0YD6bUxofUzduDzBWPum+yElIvXRVAVChsg+Hn
npxFnVSEXNnsuaXc3kI2JU6SoxmPOiJNAqp9frmmr7DkV6fnFrBhcOU0lbn0PK055jEaVfm53x17
Zw39OJ3Kub/4+Ntnp3aMY0qgLr9dMaud1L1EyRv6pa77pIVPqOU12Y/W9JBw2JvG+fZGu+pYNi07
GGiQ+6S6TR7slwNr8tQaOET5uR7zLTgx8hYvtWI5amBuC7l5aaJfubLR+7u+fC7ixrY+jfH9oCHm
irxq0HT3vrgXokMdd3dtHDtufueFdiKsqd9enXr4aJCpYC1D+Z8all1+pjiGeuaH6IPpxnAvVYXT
u49m+1CJ4qHIwleg82v6QFcJ+feZQUGaNCuvQpJdlyZ9ta/AofXMTOu1e7/sefTHEq0r5HR0wlKO
73zuPbtH+/pQa9pwksMh2QdKY22aFEr97YVajMsm2VZUm6ExIW54+TlqU0hNJOT5Wc29bSEdKlBA
3jE17lLBGZ8VY9gI7in6edvqlf7f+yRMQDSoW/AP5ypJZMiGejTT/CwG0k5o7ayS7rxfsZ/bpqf9
LvM+AUBlfo/SXQSsXDC9x67rnC4fuf2Fb97oT3LWh1z4U6FkbbZrrJolPzn1v4ZtRzYE5NrlpOSa
AD+7b/Jzl3ffiVQtR0Dzx1bNpD7KsP/R/Tbjg9sK6lZostVWdle7ksMzaYjyrAExxYdcmq/NJhXM
tMjPtLIYQA33CTnHkH5nbxbvnYeu0OnkoJRjihZQYB7atkCh3WqV6liHtHdFgNfL70Xk3b7madNR
6sn69qGX1RyVLS3StgJ6UG+3V3RxHxHgc5aIoyZ5pMtv1kPRK3JVZB/Jw12mgQQqXDtMCXuRO09e
FP3ed52xVB3YWCtRwlXxZ9pNRAgggyY9OJzppW0ppoVG1MvM17foPrZN/lackDDoP43xXzuz67OO
+ghWLnb05I/hPvqm7rjCc5y/jaXpDBXyXrotmRW07JVI//qa4JRMguq8n6Z+3TNvWsRVkRoJxyUw
nbhzbcP/lawKia0Zmd1FSOTSnyTitpDP3pjZ7WvlPnodnImSBn/hIYk/K2+GhkgJmYqQHjsEoX+r
c0XbIcic9B+YECFgYmcLWWiFq9ZDx3WoxjslaV9bMT6uLOJ1KouXIILO5ABBo1/hRKkdim1P26mz
NMDXVQs7ptIL3PkYIAvp5Y5gwCcRv2TuSiR0Hedd2p3+/EPiXvSjLpcU7Or6/Vje9dJetfYocyt/
2/xsmsSpbzAhlwKyS5w5ryRTTCFFau9caRZvJ79xHUFTCmAAnvr3Jw9bXPO4Q1I+V7TAshcaV9bL
4px65UNQq495jRgLJAbB47oq8kMeCveymx0plnxaWcjpbr6MbrDNzUWEw5uULOHlhBbuOBR9MBRn
GGz1ps8JNAzR1+0uCem0o8JOHLJNpYfAgKsKVlQflEjFd9Uxq8r8mNfZWo7j2m1PH0S0C2Pe0siD
XX6Qi7fTBjS4zkoqvwh6+Ky3KfNv/My0gdo+gln92vxPazmfgymjh1FQvRyeS5Oa3LpxDR3x3Fbh
1vBp6k0roKE7k0aXi2EDNdSmEONENEtKQXYzZys+cclpUHOf0rTENCiuXX6A0tRJQPWJzaY3RJYx
ynEx0nvjwGNtZb2vY3MLG/+amt2KYZ1kYyR1jDUbv/d9SKjwx+viP14u3Y1G6ZRK9xDoFqIXg43K
3H3VAtf06SrgivtBO/T5mlrz0tgpFE0UPCov5lyPqokKi+7HcXEuRzqox2gvjvbUMeH2uJeGDUNq
yt7SVucK4xupcdQ35HrOutvuqxxJIdH6nav5QSpW8cQLvpEcHSDNaZZVdc4mVgtRCfrGKs+mK2wL
MXfE1jzHNTI7Cdm5sRVes4yGMLAwHvU1cPq0U2ZbeWI00jx4ooOhQnW5k6g6ZMZopeXZcl8z/edg
rEQoC/NIjgfgG9IptCeZu4tcRh9dBAt+FmFkybFtjY9y/OitdUBe2BQXZmZOwFebJtckzJTflI36
qXm9vRsWfz2yayAZSMVRLr+cpbIalGaEZX6Olc4R4+0QtcQgm/9gZBJO5UQjRzSHlVeiEdCQoC/P
o1o6hR84ISX4Tj7ctrKw4BRx/7Uyi6aKxjOlocFKuVHtvz80H3/3vMwnBm2tsxLlOUQrzYgFR1T+
FPIP0/8vm+rfMcyB/6YnBkXcYWesj6brce2VthXuc8R5b0/WQt2fK2XSeaW7Hr5+nroX0ibswkzm
aMagH3wyzC31g8QOhJ3K83l4QmwsTvdEn/7ntjX3t80vHp4P1mfbLg7SqCtirA9j7ygKKUZ94N0l
gPVbK/NPyz7zAwiLcK8DXSVlNH/8pL0auFkVV2w+XdwphRDvBbntDypwk7gDs1cGsriJyA0+6pLX
b28PdOl8Ie2KLC69nYAZTBPxIUrLDSOTMjmtzkP57EJtiNvQHoe1hqALSQA6NNBWBCQjYi5XIkYC
YiWNrOfVuQikkExcu8sUeUdfpXtNbnaWJzzkyWHwi6OlN5twVHaaJqwcvwXg1PQN1NpNWjZRFpkF
27KRCrVkopKUat5bTm9Sl65VgrgdrKlb+n1DwiWfmnF0si0bVWoXUvEgjMrBL71dq73Sg2nlhl+c
ex44hKyTFtG8LQF9osys95rqHIDt0ZAajX36AK4kPBaCtPdX1P8ZkS8X2AN8qwhSW50FYdwPOiz2
AZWzH6b3LIlHaQ08tTakKYb9sJ1MP5SFGMzeWajR++yayB70cyLDF7u9bZfO5/Q2/L9RTb72gx0l
FoWQWLw6166tpq+WOdq1/C1ddUPT7XV1OKn/UwoCf4ZG5KWdVsxVvxlExoPCYd3IW88/wryzK0nd
DmtKN8uD+tfYbIMGSaYlmoexVP9jWW+e+ZmqtULy+PbcLTmcqVitIkOBRsx82/VFRtDQD/W54H0k
pj9b7VsLVLDr92L0Knv3UfbttsHr0z8BLKdECTqGsIbnz/lAaem86QkZUXvhoNC/gQtoFxZ9Rbg9
xEP0EDYFfYgDWwNp06y8Q6+25GQcZW4wiqDH5DkXG21y+gxk5LZi6zMBXVjWdtXKfzun5FXho8GE
I5xU5HmS06tRoxt1nYRF89wfvWOj7wx3Lwn3Stxu/DXk6sKQLqzNIok4EppoELUcnB4iX43TQd8t
5HHFPV2X36ZB8QKxzElQCIXdy81vpJYb/g9nX9Yct440+4sYwX15BZfe1C1RalnLC8M+PuK+7/z1
N6GJb9yN5m2EZ87DOMIRrgZYKBSqsjIDy6z8WkAdxhj12s6Mej+FQFPjDaY+jUqiuhhribcYISg3
siALromJaa+ZuwNuy5qgxDM6Ee2233ep1R2gPNB49QOPx2ZsVm22aTQElR/Zavq7Wc46b1T55uTT
xV9YYPZ4zhLMgiSw0MZ4T1aFh2HPHSYNx1Y8KiFnObfVxGtrbP7W11rYgGwHTlqBKDYVd2rSQSzR
stPSPEIxlTSoLnaQPkZ0qA1pe383bzJTxjrzoYVuXLJuMSpfE4KSRPoS2LFR8eACNzcRrAC6heYP
Qg8lO7p2JxNJjjkEWKOZb5Zqm2jbQYCCwy5H64+rxUt/8lXgpsbwUqVt9e9R1WtjSjVDEXlKa1+b
9X0T1b+N5qUeJbdK7SR0GkNy2xl8E+i5uXUi+/f387ZAS62D0RS3BoRFAcO4tl7M0NXIG2xopEag
cfpSe9Up1e4caaU/JcJxMNR9NIbP+sKbCr+5Q74to8uAhzrm9nQmn1vKMpe0NKz9rhY3XdF6ws+m
tTaDHO/ur3HtBFLKCcjeQjcQU6rXS0yiZs6WBoUQMWswAlObkFIyG8Ak0E3knI5b98TZwjy1QXUf
MO/ApDBDPw8Q55BqP1uyxZ6MGrMreqdyFsSzolwvqCwEbehivfYn2QkEUtfO/Q1bOeMoT6LnBpUh
BCy0Wa4NCFmm434zaj86t31CSjB8jdkmth5nMLDrgTfVnpmfMuHHfbs34o6UPhH8nXhAozcJAVcm
kk0dqDWlNsZbpoH2VBUh7dUmJEyxWAmbNJNkdKP1xM7SdHRG3TRIKZjzFoMRyA6G7BXAXSiNh031
rKjR5DaFeF6KpNnOVV/aozjmHlTJvToQkRWp4nOphtExnQ1wj+Cl6I6BOnhxY4INwBB4Myn0l18f
croyHHA0XKlmDBO3lqUeTCWLUEJRGjdpIhczv17ZOcMT6n99N2Lgvx/c+9t5G8Uubeoac7SVYLTg
+GHjC2/5a/pp/egJVG55IIk1Z0RDHlJhoEJFOkZ/xUV+q2HIITXzCmWPxQK0XVxSu1vEmvM2+K7Y
sRtIeQLB6qDQdxH9GRdmhKIpM2AxGl+GpFOUvU0z5ssLIgFtg+LRpqsSR4duSWKMjhiWdhgup2hJ
SDcKthn/o2AEvoQ4fV7aFaq9afZYjTtMFWyEqn6/v+u3YQ1da2QgSB8Bi7lBraZKXqG1nzd+nr4s
0yF8DZSnTHq8b+T2yocRyjYJsC30OtmRdMAVpsUyUZGTgydQ/T8k8WD34JxHxdmxIs7U7G38hDEZ
HXhQDEJMkEVCFIFVLFPaoDxnANiU1lsxCZBa8cgoVs2gTQhmHNr8YZsjUYcDKrdi43cxBBGW0ozR
8FHErTxn6eZ/2D4qJUBp/qGxxoTpRgkatCGkxm/lfWyJzlRsI2gvZ+Fb2HE2b+3go+MDFRCqHIex
hWu/jeO6DpPZaHzQaP3OAQ0L8XIeidgA2iGhUi5Wb2LNA5OuGv1mQqSDwJgYuzZaYnIVIw6oCRn9
JgimQzJA7+QslbaCHCY3Nmn/+/6G3mKJELlxswJJRC1izu/aoriIpSwUOhxyI+0ywXlTbNWbPSi5
EQjX2ZPdkM5tNsqLaQecMLd2Fi5NM6E1GPWuyhcBH1MIhBfNqsEv0zlVU4PmKR8LNw8Vk9PgWjUJ
lWlUiRCKkCper7YxwPKX0PpMne5UN0MI7yTMZGzCnMdcuJKfITekqpY4gZRyk/EfFUptaBuiKDJP
nzGSbTsBiXmqg+l+F5maV4vPVsOjz/mWB2WDLdXMQe6H+IKU5np9Vdii4hlHra9JTvlZv5av82vy
GOwE23Ane36XQcY37O670No9AvAkXr9IvKl6zrVNM5I7RSrr1gfqAmCbDqoVH/ctrJ0KKDRhMJSW
zoGHuLaQN2FZqNLUItV9TorPqd1mmI2A3IVUKG4UFrYa8YpMa1cw+POAYoJVyo5+bdIU0kSdGwV1
sxAjr+9J2W+k58xqHCNUfuDJyEk/eeaYu7gNs94IArX1QQlLglEhoIPxQL/xs1GOknwAFzunmLBq
EK1VtP8wpHGDmMqgkCj0FUTszUBbvNCEYEoFge5NWhT51hqnzi079MWCNFw4cXXttkCGSAs16K3e
EMGYjZK0oBfFzrbQFZzqqPVCI8mdMuwy577frHkmHboCmS8SEDCWXn/EIaqnuQnizs/msna7UQYH
QYhb476Vtbzh0gr9FRcJjiItUipaSefrkEyME81Vo+cwfFXrhvPNVg3hkqXYLgORhf79hSG9GzSr
C/rOb8TaloXIUYbXWHrrLJ6hlX2DRDdkZDEwCvdns/m4spq0M6LBl3PI5IhpX5yMIEz/umgGOg2g
GEEhDUQWeLevlzNkAbSGh6yD+KfyCgyQv0SxJ2oRJ2VY8TcU5egQnCyjA8LOjOVZYTVKZXT+AOom
tNUJdk0Bkfl9J1i5WIABxqQt1ShAnssuRlSD2Yrz3o/0SLaFvoDGz9h+DYBXejmGEB+qUefJba2u
DIUzZG+0PMUqv6ZgHpNqIYLN+FcXPYIUXoh/3F/WisvhEkFvFxS8OgXyX3+judJb0NAWvd+KaIRl
oyY7QgX8aJ8amtMCksbZxhXPUwDyoEw4oNOD8s61PcCHrFmOtN4vWqv25k5fdmJV/q1kLl6r9Axp
wH3ROWSWX1ILFiPQ07FHlWixpaB5KBfw+j9LNehZs+L5/hauvckxJIaQhoOE0jB7lbTVIEZhrI2+
lUvTKepyzbGERvYxjaltBbxn7ai2RlevBdnLxBgCT7I+eE1a8jjG1nwUPSlMOCP5wZFgwmGtJuhz
G8noS50OxRYBuPhGmhy9K86ynj7OcG/OtbZSlQfEDrU4jHpjpgwyY9ff02qrtrVUYfB1aFQ5BhCq
TiPFsWdVaYdeZ1We+q4QHeQWwgn3TXXIQwslCxFDI6Ih8CSyV/KIq1/D3LICiknTMOqDP3WQ2VPK
oHMH3RLsKLcKZ0qVeN9XCub4+rbfS0PIQxat3LlAFSGZAN4aw1psAd+qu7jM83z0C1y0RmN+Gu2x
y3V76b6WetlCP5VHa7264AuL9O8vbgwMYlqhCaQrxo/bTTl81K9p0GzpJJVCJuNhjt7u+/pKuEDZ
FdPXqAqi08teuNDPFYpALyd/sX5KhT9aE4FKBNqBnCt3JfJB0AnVR4zsrMzcKcagaU1iTZA+q72+
zgi6cvtCer+/mhUraOVC7xKQctQG2XetCdxdk8nj7Dca9CcEzBqHauYKXWu59w2tRD3ctlShCoqX
oDlnLnZx7MKlGPrFTyCxup9Lo3XqSq45idetFQp0AAEfIgDYktg4VOughrZ6bfCFGBKrZUNUHpzs
dsNgAZ1gPCUxmoJaxrW71VEohGEAd2vn2rVqTEYYRmILNU9iZyWkUkPIgQArQG7H6pCnSEsHaepG
X5yPghI91NDs1JfkmTb6ZOiAfxTRv8H4Tw9V3vtf6tbB0aWi7xBwUqJwxr4f1TiT1SBrJ3/6J7bc
Aain3pF42k9r20iniSC9S9MWjTm1SjhEEsZqJ7+Zayc3Owwxl3Znft1fyoo7AIiPJgkYVqB4wpId
t4MgG2HYLr4YPlYV6ICXX/cN3IY7uAImVfCvQ5gIz4xrb5CGIWn0IhT9xihHt0og3ypCF+EJ6D6n
yMEmXcnABkwQG+fcuGuGIU5t4fUG1B0unmvDRqtJWbrEIqD+Jmmg0jURfRHsSbTjAdiErOMc35Xv
hf4vvhTmYVHpZCfAYjNIR3WIFr+eQL46bvV0INO8ub+bt5c3ilGAg2LQF29tRNjrRaUoUSEm5Itf
ztu8/RUpULASH2lJXys5placHESkWAkKh3ByjanLzFUxjYrVLJjUML0pG56XUXfGTtsYwrK7v6oV
J6Q0tig/YwPB1sykJKgHN2YsDqI/5JllG70YOU1TV5w0ZOUDoT+HMWmcWTzq2Rp+YGSQmbMm0Q/z
0S4yfwlr2+BRIVJ3vi69UAQ8+Jjh87qBXjbzgeJGgIqTIvp17s7Lo5Cadgxe3kjdKMpgd3ngyuLP
+7u38qE0oOhxeCnuCZWda5PAgoPIUhNEv5+0yEvaPLWFBKpZqV7vOqipcT7WiguipQrBYgMIBIRf
5lwFUq2qtV5Lfn5qtMKuDcMLpIMJPBPETrz7S1uzBTIekGrT5wAo2a+XVvayVbWBLvmoxMfx5LRT
bMdp9FjJh/Hlvqlb3hgQfoDsAKRpqoVmLsvuqMxSnzRZK/uVoG6C6RgJoZuNDdGbbFOJv+aWhGEI
ghjJU4vymA2BK0aFu4zVro+kUwUhSTGw3u7/qJUYdvmbVMabeg3Ds+VUyX5axe4SO1PgCfq+Uze5
+dqrHeeArBQraXkN1TUUDfF12RnNKTIXtHVT0Rf0bRbmJFDOcZM5c+0ZORS4X9HkxaQm5xuvHH5c
D5IKiAWeJch+rr9xXDbq2BmF5Hf5DL0GY5gwMhsom/s7ueJJV1boIbrIgY1cHYylTSSfrqvUMLkl
daRoFjuUZ6IkHHGVNWsoqGMfZbx8MEN1bS1HyStK60HyWwkiqpUtB0eMBU+dk7ccD1k5/PRdpdBn
FSV1YXZP1tJKDEJV8uPGcLUEPPNRnQyQcgKEtch45ewVf6RjUog20KxRboZqa20sRm0OJN8aWyfQ
wxP4OhLtLA2fkhAehdG//9FWHo7IHzFyo1F0BQrHzD6OjZFmRQbUhIyCWj2cl/JLKTroTcw7TXOn
UvDM4Fdfpg9Waj0MwcRxmpW2CM1fUcjFZYuMmb0yEqPLdDOscf7y33MSvs2y6dW5uBM6fV8ZCpkB
Q0obZYPMyUsk8Wc7zXaoD7u69A1DeIVq1kP1jInz+9tyO+OJsIs9oWxakArE9792rz4b8ro2UDwo
u8ZRwLcbqk+N6Uujl5kfSRK5KP2baFSl//YWCTE60QCmnb0O1UJa8d94VB8SzJgFFu+HrQUQ/DA0
kAAthJYw+70yIBtCQMawX3i8zE1IknB2qFSAYfRu2Jtkhmxqk82btlc532oljECwA7N8yPmQlrNY
Q6keM7UzR9nve80igzDUQKYLvC7H2nHDQBZIoUD2QodIr3d+HDWpAHxJ9tX6xzQmjtYuKGUoXlDw
2NJWQgj99wFLBzbsNha3SaxEppLLfrEoEEENHaBdQPUDoWKQ71Q87cl1a8iSTRkpMx671+vKw0kB
3wk+XJ6YhldreNaEGIX1pkkwyYSSxZcwRsXfZxIGJETReQC7KEXeXxuNdR0crcYsA1TxQysMB/Bo
txeOI4hm9YJX9VnBGOJ2wZMU6TN977BUJGoT9R3ENWVfEha3nEEbDQ4ZPVTcRZwdECnYgV5t9fgU
xj+tKtn34+9K2o4KKEhmHiHymhehMAJqAry/MXzK7Pakj1K9yIvsm/POat/G4ZwYL3OxvR8mVq2o
KFkYGMLHjcNsrzRANG3qBNkXk+xJGqaj0uTlRjO7X4Gl88Aqt5h3xCQ62QTKPfQlbka2Zj3JyxQR
y88hziY0Gyv1gAj3tDbdT2L7EsbPxfBPZbkdVAYXS3TlrHOy3MCfDceoeZOaK2vHCYWQIAaXURpQ
mItjKcapSIpM9ct8Y00jSIJyok1n8Fjd3+Pb4RHgxC4NMZscBppSZFMKQ+pBGIFQCVNn7oUOc5IP
UEt9mc1n8Jo00g56pi7Ajz/yVvjbEWYKVUMNW8W9jNcN+/BMDEi3UyVCfymC0I27ctgGSSPapYpx
gvvLXQmyl6ZY8KjUpLFYJ5Pq5yWYeafsnIJF8b6JtS9HZ1OA9wN8E+9OJiioYEWF0pfqi0WnPbcy
Wrz5WAq7aZpHT+V3Adbs4ROikoRXIeZLGXtFngnaiNPjD3PhNlrn6MZrpalO+LcCGxRReGmI/pCL
DFTqxTRBPMDe1WCIKWIympx0if5U5u2J4jyoAlCcwjFkJ0bNvsmGSW41H82gOnqyDMCmOcCltWN+
ZYPZrnluK0PMGw0GJneu7KjdWUJ6kILWm8VdJQNLvFTglHf66cnShn3fPFb96yh6DYZe/t5TLpfL
bKg4m0OcAz2BGzJzS7m16abGVuVavFt/dWNxSSGRV1HBYkv2s9bOeDNiY7MMXGAFiKBe5YRTl13L
dVHIRlaHTjXlpmBClqXXNQgADM0P8i7LSCq1yDMrDaVNoxmcMlDCB1kangc1NzKg3eOdEmAkpeyN
6sFUI96YwdqxQLcPhxBei/9jXp6aBV30Ygg0f+o3RX8Y2gftleuwPCPMPQjmumCuQXfol7JKjOUQ
RE9ZAAGH/+n7XSyGKVnEPTB24mBpfpNWJE8+VTAmDgInm1l1kgsjTBELlbQ8ThvsmJ5v5GkbR89D
ynlWroXfy49C//4ihJR9WIRRg3Vgr1r1nxFqCn9/pPDFoZkErmhMKzO3WWABYiNaje5H1j+NtAAO
+rEoPV6tX39tB42U7/AO4kyUhq8XEoAsa4jVAnYiUFe1RVG6hhU0bpnG9RGjY7x1rRV3aLUUvSiM
egLJx3iAUbVdA2583R/FDxnivxDxMEbo1xenLAptHWS46aw/xfom0UmuGVuz2w2vKmXxdwseyfOK
10MN7z9JA2j72RJhr5ZLUoDzzQ/wesvLZ6GBPEIDxSferMeKu1wZYo5X3/Rmhawb7qKHBJ1X0Hn/
feoBR0HRBhgiVNrZFnqKBr64BPQ7QmqsSlBWB+YseP4fnOXCCOP1GsWTRmGt+438MBsPRn4Adcr4
19PlIBMGpgYVW3TFgUhhrIAhuTODqtfp8UWbnuD8grucc77WWlYAAeAVIqLjAkg3fYddnOABmn3a
jFqHX2fJ/DBqwasA/jJnqAH2MrJCBIe+BZpBvJaqnTSY5iZdUpCNA5PFE1ZbCVd4V0LuA2gYKrXH
HEEFaN25HDLDl6xXQ1uIons1t1G2agTFcEAgRUpgRP/+YrlzPE5jbXQGSu478D0p8iFon/7eOzBw
8F8T7Dr6sEqlEiYsBRW2SPrZV+99htkXiQNhXzu2l4aYTxdJ0YRhmtrwleYjjagkymvY+0PPawPz
7LB5gBBgqqPvYafdLaP2kofzqYrjfwfxr5FXlCX9z84xwV4rzGxogtKAx2O0dSJtZJIo+rr/eTge
wOYR8ThmgVRWhp+IaDVj/HiI93ng3DdCt+Q68UXtEw1gPIDQwoE7X7uZ0XeBns0WypKGJrqIe7Kt
p7PiNuVi2TGmNqI4jLaR2fHqoTfPP+TCtDoJlSZ0GQ3g3q8tay20YiF/M54Pol2HpD9FHvQCvNCO
3MafNpzN/J6SuFwoa465xqDHJxZg/xrPo10SNDSPekZy8LO4ii39EB9c+ePU2MJTQ+wHw3ZRf/wa
SQ4U955LacVuOftLmGynLMtCG2dhPB9Nw/k0/019y5sC8mxUB/v1q/s5P9gR4XHlftdo7q2fCdJg
T+6GvIJVJ3z2ctJuNQLlEQyGkuELVXxbHkixiY48krCb6RV2tYyDDZnW1KKJfZ9fFci2CTt9D3UM
9Pamgejie/k0Ydr4o/vRfdW4xXU8QzzrvKhvyQnKUKh4Jr/uOzw9mvf2gcaQi7gaJUaUti32ISdK
QTaiZ24hh8ITgPl+MN4zw4S8FpQyLWrH43lw0sUuduLe6El4+pGQn4NLXsDg+zjOJHyW7Wm3EMM2
PuNNfpTfT6K3+bB+IuHYBMS2hy/RG53TBzgnbF/jnP2bmvN/vg0ub8DDgFdl6eyDLE/TQgync0ow
AG1DG8Qd7HoX2gYnwedaYrwvDsCIXs2wtHjOdE4cPNKeOjv1OHH5JklgV8R4m6FOoARO4uncN+Rz
2FUHFQK2ZJ86Wx65AXdJjCMpc9tXWoYl6cf01J/643KyNlVLsg3v7N40LdhVMc7U6HpuJQ1WVTmC
5gYGSJ1CICTkHdSEi6+XKdoWNan2eW5PDalNUuu7JLYbsJN6oBS/f36+K6y3nk2zVhnzH0iBrg+Q
VYB5TTbg2dXD0VxsgbTPEvolxyeQL5Tel7m1F7fdJYfmOG55DktD4z3bzAWvLz3GG2psxNQ45s+p
PzRPIG+sG7tz9TNYkr0u8lRovdxf8vpVBZAAHW2jqpDMkqdUxxhKao7nNN22oW90L8lvYK43Su4W
qI6KD1r0DyQTaebJ6+OtXhYXppkVAzocN+pMry3rJPS2mQAY41jaYa4ciaezuW4LfOrAhaH4zb6u
tBB95gnj3ufO6/eLk3Wkxtz37/ubyTPCXPuqFXR0pmA8y/tgY4EY80P6wSNMXj+bgHX830qYyz7t
y1JfaPSVxzPutgmDmY/qDFnr/Tw/GOWryZM3pIf9xjEvDDJ3+mI1kVL2WFXtVr+VPeTS3fvbxl0S
E0G7xZKbrIMFjTj1c0toDJ3cacN73Nw0e76DzcVSmBAaVEqrZpigPZsbTSaxOxd2X9gfMtknvdO/
jcR0eYzqN1NX/7GJKjLt/APqzHyvHBjStAhgcwSEyQ6+wLMTfaTuU/azAKLZydyX+7tJD+zt5/pj
j/lccySmwRDBXqf91o3xtfoEzfHwanU1x9D/J3T8scR8tgj4g7QYoun8/iucSGk/qc5Hth237Xbi
vOZ4a2K+m1VAnsxMLCR42hvwqcFzYLecd9z/xwn/rIa980QVBAk0YRC/0tcIKBAiggomdAROkFi/
xzFZ/X8OwUTcHJTT3TJj2+KvdwRZD7AAMjsyOTj3HWF9RQYVFhSp47Fv+VkUy6AISnq1pqdw+2jY
b/k5Idv7ZtYvzQszzHoGJVS7BERS514jZgShX08g5UY/v6W/Ozd/b9FOfXhADWHYCPsvzKrVh4BT
AF3Ney9+AXORDEsjh42GX5Dg+WPjyepJG5P8DHkbSuP3zdG6sMM8jZMkrDoALemGRnbiBU+mo+4+
Mn/cShyH56yIva4kM02UoIWl0g1Pkf0cbCF0Q3jPNZ4V5r5ayixJenB/n5WX6KzbkIRxRG/5+rrv
IOsR8M+2sRFQjIKkWlKYCf5VHkvSb/J/Ldd0AFrzM7c67nncBeuB6cIgEwLLvGpDHQP7Z1ARksfy
2G3DjbI/zcTaHaTd/dXx9pAJgmIqjhKKTdPZ2qY/Izif5j6o7zwmbJ4VJgBqMdWLpEdZPgogHySg
P30xjiYpOS5O/x3WwwHPB6MRqkmYomBO0ih1raLO6XzuxEFxUzFonCGOy81AOdjvb9zqqx0susD2
Qi0T7CB0zRev1UJbhkyM8ulskPAwPFWPAB4lYKY0NpJbBiQguheRA8TXo8//6YFzYZuF6tPSp6pm
sO1lj9EjGkyD27+JlmO6AZd6kHrA7Z7+d503xSB9jlurgq2+PKjLJ+ZAsxhggF3mmoGTik8Y/cvS
XevIOH08+NPq2btcKJN9dIFRZFabIZB8BceDo9vjJsSTnOZX3WZyLZ/zUdeSxUt7zNGbASpBKxL2
GmcK3ffYBcRsh17sIQtQj/oI7a8ysEvOFbSa16FHCrAjpi6gzcocj9oM4j7J6BX0fPTihaj2s05A
niE7Ly9fPLLW1Xv10hqTKcRKji5sB2vAwJ7A59RuQhQ09svMS0noZt14zsWymJsVKoNJquvFdHYU
4Mlcmchku/0KXP3Ee4bftJlplnq5JubgV2KC0bsWa3ovHgySntSfSu6Ait7lOQhvTcypT/U4QpSB
oYMX2cObcYh33efWCeye8FLvtaB5sSYWJl2EoTRXM0yFP8KatA+C43D3jWeDuUKhQZDF2QgbP0b7
/ZCePhXHi5z4VXPzitgvKIb9uH/CvsPFHadQmRO9hJCV7weEk8Nja6fur1812R29TyVyz6qTzG7/
YIuHl9DZ2tPR3hYore1+89jveAeOHc0IojyFmB39isfKS0M73E0zsbfb0Pu9HbjldLqJ95bM3LFN
3ShNv2DJs/1ukOxRdyD7AL0Jw7E49x/vczKBRAO5u1jXsJQSJz4B7rMzyW/eCNcNIdb3YTOAXAbh
EYYI2Vl9c6yyrMZ07dlRf3aPmez2H8MvncgPeIA+QxLR3Tov7eOLDVEeknoQZiLYV145cfWqv/gR
THDppkYqjQg/4odzbB6iJ8nz+p81GXbPbyi2hTFnZ1eTMrQ4/7toJsKk5dC04AGjyfOP98Gp7fqf
k237vHXRf+bGVyBOAKYhAP0wMom/v8gqckCRlCoHqA+1WMMddxGxDd5SVrfuwgazdVWaxHOZURv5
z9xwh63l6s6D9LrvyeFYoibDeQ2sVtwxm/TfRTF7Z4HFYRJjGBQ/Pw0i79PQC8nz8/NCajvc55vH
3TlyaihL7euXr61f/vK3kWu/2u70Nbih/bq1X3zEPp4j03Xe22smlmfghNYzSOGc3/XNdJh39yPd
+p30Z9Xf9/DFp4TQombkFf55uSHhRn3Z77e+73M+5uqJvzDCBPAcSoR1Y8KIk9e26jQZOhM259JT
V/YJBPjoqkNWF+NfzD6JgIL3KNrB9aNnJZWcKuVRxKylXQZ4ytFPR8sRZNrXXh+WaaUmUz6fizHx
qh6yQ/WIkYNt0fBuvO/UmP3ohorJB4rmxcCBeG1qkOu+1dHkOx9/KfomJkZH8n+foRToWa76tNnY
7ov49tV8pv/YzSZxv8bDSJbB/c35bvKa813+DubD9V009PUwzed351iSmjymezTYVIKfIog22dgN
eYnIjP++siOF+roHzmeVbnddx+wqZOQwdonck70Fx0SPBjXoxrMQkewB3AwPuauCxPsQP3SuhfS6
28hb0Lbb9w/Grctem6XudnEuAr0ZgACAWY0E+ADm7sEkmcu7Cm8U5ej8PFDbGDpHxRSEBEzQkcYW
jGr9PJ71jSaSYB8WrkWgmIjREtsi1q/kqU4d1a4eCssBkqj7Gf5ThKRpiVofhx/JxMuGaWJz7XjX
v4c5RUK3dGK2JHjKpICQOqVRWzup18avCiTZFWklYyoBqa7rszUP5kkcFSPGxG0vxyRQS6Mgo5oX
vBB4AyH7zy5RilccbcyAMOlYbiRyAA4W1OJJSUBVmO4bkSgn+bF1Tl+F/TocX5Jj+XbfA24vOboV
f4wyryxIlwx6YEjoAWzq19YLHl+QCm3v21jzMjrjRMHHGABhzznotEdBrw3qZbObupGjbUIbJRTO
OV4ph+rAqP+xw5zjLO/itq5gp7c7L/6xeM2bdAIuiHQ2rzD0PfbGutClLeZjSaAFTawStsZ98XCG
WNNjDcSE4USpq+zeET72h5BoJLP7g2kD872Xc2d2y+fdJoyc5Ofiqt5iu/GD5SYA5/njw0w0x3AS
Mhwdbo3i9ta43hjmI/cYH8hm+Dc8K9vV7vFsOoYr73SyrzaBzfkMax51uTNMTGnERcsAyKRf+x0n
/PizsLkLWjvAlzaY5DpI+sUSVOw+/c6j26Il320NWzgK+8r++9rm9e4xN2JtzHWEuaz/nMvH7hB4
bui0nCR67QK4XBGTCAa1XmLWE0bqo7QBsoCHYlg/gwAQYboS6jMys2NZOHbjnKPXB08N/3V/frWH
H//LKf9jgdmmvp2EOZ1gwcApT5xqa4JNNnS4YfL22U8/xx87zE7NvW40AoXKaN7je2a/l8QzP4Yf
ucdNzmm8uD3jfywx11YYRFozZd8reow3iZPbBcEzeNxyH8HrB/SPJeZCgmZpolg1LLVucq4JkvGR
qC86AeQm2YROffjrQUp62VzsIlu2nOu80hILu/gDJJX2v4t9yh9Dh5NerOTd11aYiJxEajpYOjph
Glm8XyBb+ggeJBuwMcNJORfZSi3t2hYTkWO9iMSAfq2c9K6Hjuzvk+D02/9t5/DaxgUN3jrgHK5z
Jl0UwlaTv2Emn6GP+xnCp0RA+ZXwUGErtREs6cIUE0rHAgThqfRtCtUKr7Sjt8BJPOEU7uxik7d2
zbmp16/QC4tMmGj1UA6rAh3FZDc5v9LjtF8Asws9n5f8r8ajC0NMtDCCtmjVFNXd2n2fDEJSJ7N5
iGsaCW7O74UNNlIIQxMnVjqhX/6e4TRle8528RbBBAgNmk5GABqT8yHbLduBpDt0hniTs9+jhPeW
wQQHSVm0XuixVcV74832Z/RybG0A5pBtAFWzF21pBw4AB3zowMjJv9UPw9aJ6pme+6H3+AMGpZ/S
3V7bjTw8B13fnV/GPqt7SY/KGnNa56O6X/Cwnp0Yn/H+tfL9pL1nhIkh1tRBqBB07ecfkGQ8fgZ2
hpxFcxrnaD4FqjPZIonc0/6ZWG68Ec9O8S/oNDg5zc2c/ne4/ONK34Hu4qHUGHGQpdZ3ILOIeDyi
b5aSavuR706vdrmLPf2Zl5mvOBeqThAoRrsdPC/sqLuVTS2Eefvx/L54KHB329YpXzhZx1qEoT0z
/I9O49xQ3hpTmMUBhbFA1t1DOcEbDrgLbGGTuRH5Cuzf9z/m2j5iDALGwOKNUXpWh6VOC1WYMc96
PrS6jTkIcvQgV+sgIQ1jMnuSnTsQQnvOOyI+3zf9zULO+NGVaeZ+EOQi1goVwbT+GhyIItjTg5k4
9Be8R8fK+QTAlginmuAPkWPYoyc/qS+T/TN9mU7qwbbLh721o54XetnGeOJkTys9TDS7LnaGuVZk
bWi0nLa7gPO2JTwdUvwazR3BmOW9mCf3FJy0Ha/lvIK4oFYhKkTH1jFEwdwwhdY2dREjgimw2Lu0
X+NlTugCDmbYaKDuX0ZS7KEkRiq82HjeQP/120/yxzpz22g5HtpNgBq5uJE3R9mVtsji3WkPOofP
YlO+lTx3X3k34OKmMBZkwZjHZSpOaVANfaBiuRppdpLTb/BuINpe2NM7jvdu+BacY5cHqSaJUgji
ImcJ1pqsn4bUQGsDTy7j4HmKJ++haPvYHCDLeBI2letufcDJiWt/zCR65abKdP/u/AB2uUgqy6ij
vZUOb08JmUO+qQ7psRzJaQ8srDIS9P848Xot51MNUHTTUXHM5LBsUdOi51GlmCiDyvvZVTwPhb3T
E7qa4T/3T/RK84Nqjf6xxJzoVjNEkFgEaLFsJ2BBMlyBi1eT3KYkFnZ4LgCfXuyn2HWFz8QOHTkk
OUnsrXGWnri9eeo67F5f/hjm/GqzOBfq0MxnK5imfVEp6aea1iqp6iE6NIkR24GZY3gDs80btarU
bTAC8s7ZEd6PYI4ztG3iAfo1FIaTWDuw83QDgZTu4PWak2le8AGBbJP0mV0BTQqtwNTTTEdEUOMN
xK4G+svtYI52D/6nDDNG6Jz8P9K+q7ltJun6F7EKRCCA20FklBgkUbpB2QogMkBk/PrvDHf3ETSG
Od+7Wy5X2Tdo9kx3T8fThTnbyJ2RSY6auXJkLEyhW23Di9H3O9VfBtU6NkRHMPrfqmTeP4+plNoP
CWG8zGslRjVmj+GgQBLNhYmhgo2HlQONsVjDg9jzyitTb/aYa8bjTJOrHGopuK7MDB7Ry2vj9ITH
1ITX9YMpxutMka9FVACmJKwNlYiIvZptYwXLUjV6TOskGD4dHuf6S61/hI29CA5BdRIEswACtlJz
xvUncuc/dZBxTileoBKnVNuxd36bkKE23oJduNymy3B5/fAt1cpVM1iqTm2m5FVxRNPSEsPk5Tcm
uv/xQ7DJGiOWGNMCqBn0c+ShzbxK8JTA70/P3flN276hdq7/ip2dSeANU484MHlJwGnxGtFkdD73
AI0hAIHoJOwVGJb5cRu4siUl5PFiVi6Wb8aYlvIMXrpgyiX+wSuj5rO2/7dYqwpK16U70131qKZv
le7InVlfbXRONmiStIHUV8SAzrMlIFSKwCNfzUIiJS8YIAIevo41I8Mao8ukqLZVtMyvhn+8r4ET
IRgQiAFWSeEvsMeLUYhSWKCyUgT9SbJlY2boqx0vS8OjwGjDkANhtGsv/SlxQ1M34p2hf9zngRqJ
Pyz7iAdGxOdC3evClfJApN9G5/DEaNJo/PN9dB39lFwvFDKx6sGBOeCQ8oeKvBre7/s83Bw5hgmF
wkoJImaDpfktEBipR1zQWXlN7E/lSnRkSwGlA1DNjM8F2uOaPdf1mLiWH/QYyzvIFWDPZqCnH2k2
HtnxEl2hi6XvtLbuqJgoE9AOcbrP5YRlBMY/4M/Rq4NCw01fR0xGc6lXrj0KecCZSmcYMtJ38nVO
6spNfeTX87f75CYu7gc5RvSK0s/0KgQ5CWo401Ssb93XmmaE84zoyYun10bOQ8qfcq9+EGWk0Z8X
iwtaPno0P2TPtVNvE4SG7+VGegrQc3ifQWpHWKEZnefN5o7Os59ViR5HKNBe/CuQeACa2l/c/40E
E93LdS/2YgwSSR0Y6fV3GC//CwLYb4nRPcg+ZOOndulqVvo1lQkNS1mxIpqU//dOV2yWGFFgXgFt
FqhB4PX9yUez+sVsOao74cT/+Dxj7GNJq6VOAgOB+DYTI1PHQxsAGvD+MU3p65gJxl8rsaXFV+k9
KHFoanVKRA/jQKlu6PG7UnK8hokx459HxliHeB6rwZDM+9N6vb2V3JHzPsXvp8wgS/K+aaxNtCGv
GOk0Umt1vG5TI91+IGfMYZp3tMzr5M3ELgsD/AxhaEgpvbeNQqqCFwdOatFIPhgzUcYKRqpjoT+h
WxoVQb+1u4XIERJJnFLVERHGLIR6UPcZYhC00W3t9hAQRPFE33UkPB4OUol4aJOSFTliOUnycPzS
Dl9r/fSx5sFHT2XhR9L6x35kdVZFTZdAWoX95bFbJofmYe4mHz6S5Bnn9ibPFQjztPcNIO23IxlZ
JxlrULAUC7fnXVOiSR+XmutoTT4oIxKMaiuhFiySHiTgUqEov30YlqfUPnVr5P4cx9q0Zo5O2goh
/FFffn0839fJSfEcUWc0/xK1hRKquFP9elaKlxSrykrnPolJBnF6SACi4wcr5X9ax64PlS5oguEk
iv27GAYmNs0afld+1IVQWfMoJKXX9sZ9opN8AQQSi+AkAJWwGCVygUavIYiG07XYetHuWj3OZ7zd
QjwaDGN1Vs0DbOkdTqH2O6sboourmc8DCOMRYZRO1mMvxkommK5rY0jSssnnVgH3//5xTfpuFBAX
O8mA+Avw95+XBDjQoZ4P2XCroq01Z0awgtTw7JTMnMzsCa82M5W4wo5F5ASxpw+R1ILyPdIsJCZ6
VevyAR7vtkEaB3Cnm+tJfP79kO1tUpgb9Uper4fk8Ur65TE13P19jqcyOz9+APM+yEpXFUlcDqf1
uQuID0/usbe2v3PbToxDYBSmVZt5YaS/rJVoXlGhCh5QlOXldG5F8T/8n9E5MO9DKQ/+QiqL4fT8
vM03byX53WNzKHFmhoOhPv9xJ2IULTIBKk1ChAUc9Z/UzRF1RoS1YTbragELwZt8L/vHNi02Qv7k
KbklNnBqvbnFOXV6qvfYZcS5E4CWJlRgd43Wjd56e9Dt3+W2I8vPwHCsEDnoq5Edj/uZuee9xNKk
Kn0zqzJBkFJHdSLqlPb6rDlv4ceb/DTAn1oSx2qs1nxd/TquWvdrJRDjtbGsp5DwiiGT7wmAGgED
jSYJBKw/pb6SW/+S9CnOW/zMZoerfLp/vrzvM1rlAxZ5ljdQ4zB5i7SnxYyT3Z76viiodKMa4jws
mf75+6+hWM47rLI6qYvsLF2uZz3jrRaauiXsntBBA8182G/1k0QbNVhUfBGGkweISb1f1spz1pv3
j2kqq4Lz/yZC+RxZn0HWyzBUBmidYi8AK41BzOvx9JJgIfdjZbU2ujFrrO48cchOeVDAUsdbCLxr
9Y9VAAKWA4pZjbe+DbtZaGA3MjYI+75eZURuZeysH5Iy8IxEgjFeL3pd3wbhHEiJVYfOTVIHeWwX
cTbMOdb/tmuW0Upgq2JvAJa0iBjxZoxQsGivKVoo5rD+M9G4oIXLLrbJ9jSgkjB7Qsk1JCt9BSiU
levW7rP7fz8WNAFjwS+W++IfLGKfpAVJ4ofD/GSet7IRrLBUxVp97Tm2bqrxYEyGhXEqtOiqKQO4
LKyEoKcnebta/iu/04basD9O85sdVkk8Jb70SQs6Mxf+3PbhdwdIIWNwLBg3cty7vDdk6vFGqwja
OOiDhp19jMpIvl/0TaHMT2gbzcjlYenAmG4E21pxvKo/nwsV0oEZSPSFA/uQxZfT4oVYBDUGLk27
JP3rxsB2a44s/Fle+EmCsWCe1mNlC9DVT8JqWBNrs9odex4NaqV+XtBPGszT7xfBMCtUOjeKynBh
LMmmNy3OUU0kUX4SYXRKDOBeXCowsp4R+XWHFgLDRIsL71WbiIZ+0mGe8JmAJkV4oUhKbyXMqaQH
3mQ+79KZJ9vrqyyvr/TSsQD4fFwcOMaY8/0bgyNbrHcLWPwM3y8RSqbEqJwjR6ao/N+575thGFEI
pAYdAQ0oKIROwgfGxXXdD95N8Pigxn9Exc+HpGgUXET0S/8F1DLe7MdEI8WPm77NLI0IXMJZUmFB
K42/FTdzcFQrSFVP9jx0n4lm+p+UmOdRwY5gADyC0vCwPdfG+fx2MdyHzPj9sLVzDPN0mLZ8gJfG
8cl5OsNmkIXcv5YKVf75+e2xIWRjWSF54mjmn+aZMocpCCyEohvlGYVJw0UVeNcMIyFoxoBhRoBB
htf7IjcBtvaTCKM0g16Is3Ke3izl0+EBQFudezj427oyD5t9NJh6Tny0riKry6HMYU9mvNxLQ+fg
RVC+bOoDel42ZUEuduBUroYjnR825MXKlhjPfUKfqfr65Q+YtdIMiasPE+WyH2dw65YZyWuOrWz6
VcBBP2tPz1u8GPaSPKrG5mq9WDuDJ7R/MYT/3Cs7alpqpe5fUpArClQ3UIpb783/ylR9k6CGZsRR
Jy8w2UYT42ZBosx4ASxeKHMucKKs/fPYGOXTK6y3aCtc4Na0bftTfHQeNxYd8wqN54Tjz3PviHlu
O5Uur8hxaMjpDfaDPcclOVc3dTeo2eToAOVjDP3p4P/kj3l9GyG+tjlqKKdhXduGfrov/3+xkt93
xLy7SpNKaZ+U4Ogc7baYOj6hNEsubr4zuX0of0azP1lhTEmE3rpQzHB65rYDGkRoY+jBINYxQIeZ
bvIegIlC+E9yjFHJQrn0BBmSsV4nxNziupbLx8ZwPiv3AO9yhQFjHQMevIdtwnH+QZcdrumFErNI
M7CZ+IbytoIoamgUK12OME4/oP/cHNvVkwHVWMGYNjKhWBKzXDyYbstrbBCnXb9vGswj3Sd9cNUv
VN7Ns10a6GZFrmVhEssyjrmDiU1e0MFjijEZSn9po74o+tPiSUGUaS8T41M2HQzBvWLklXeE3Kti
jIe0mFdqpkBE0gzAZP62PK8wXb/fc65qopXwp0gwdmN+kXLfp3QghrAZqAOgM9axDMvVlzoeFM4x
8t5ThTEaoVpg30qc4y1J0KB7e0tOn+Qd+XHEVIbrm+YHx45MByLfksLYEf0iy8HCB8WIbM12W9p4
Ux5MDhHOY80uZQg9pGLrHNJxNtHDdiJL5Pwx0ovZ4bVm8fR4Iuf689IY+1FGpdjONbC0Brk30LvY
B/Lp2Y6Voj8Qev21//gQOHBXk+Ye++qVOTK9QOthJBJDVCX8e0iKWpPsDCjV+0c4rdGj7zOSmLd9
6ikNNFoiz5hgeHt7WCKhJxM0A2k4StfliOIENABOcUSQEcUOqAFzJP6hYih/AaWMBvaGrVnN633O
6MH8EbWM6DACGGMZg9LUODjFlc325f7HJzJgP7lgnq58cU3UWXw7NgB4YhR6M19JxsrVH1vCdQUn
jeCIFUbwarUvF80MA99+jLQBioS8xMS0PfqmwLYR+LU/y9QQ7OTIIT3ArH9Sc4TkASBFeLZv0jKM
aDFJ0Ebq0QTp4WJ0O3zIXVQ7L2T/wXMuOHpzy9mNfM0q/s/1S8fAUZz71z9R/fhx/Td7O/q6XwpN
HVNn+Xn9r47Wt8i1T4WzdJCI3wxGa1q7XWImtosoj8faRL7xJ3XGJqhaX1WijhNco2l5WMZzTKFf
MfxuV4ZR/gZcovvhHp+ENXckiOrMHZ1iRxST+FrFNQ2OwtqIvdcKO5UfGtG+SByjxxH4myUeHa+e
ztLIB87ySX3QlgqyphwZnPbbRzLIGAfsNZlFVUZP0EQtA17uA2KrCoWM1jRWvcurW/DMxU2eRgxd
G6BTA6KapsxUjDPY/zKypqUYK/O/ygKMeGOsBdb2yGqqUXgITAmoxtx5NVb7fcUxr9Px4jcZdjzx
in0SeUSPMOiIAFFogViIGXhR5QV01MW7I3QspFqrF/8WurUpWIrrrR6K81PzhjEm7gs/6d6OeGLc
2y6YZ/OkoGKRkOeCVBtb2cCrUJEOBsCTFZ1X3LCbfvIed4yD2wMKF/ChuC1kpYhZkm59PepbAc0u
vFGw6ch4xB1jNspCrBMlhFYh+qHBzyfQzOC8WIb7td7zEAWmk2AjaoxjIWjhICoeGDNRK9jaiYXW
oeWhNJ3XlbXqydFFeLL+4NjlaVn512JabbFgawdi0y2qfI7oVQJu4kN+PC0Rn4hLYuH6XIwFf321
t4wfh+z0Y/NNlpGb/CLNck28kT2fHxZGhi0EFpx6Q9lRp974Qh9vjj5zwUVZhldUnKhf0Ofgmzoj
QgGa+GPxWqEsZlSb8PS2XZLOAP3TbsdD5/qLu/hNi5GhUIoqXxlAa/28rkzaGRYQ++BUKDXAdlpw
vO8f7V+E9psgI0aFLxfClQbPNOKE2QQM68J0kP/aL3YcWtNR0uggGddUSvRysVDpqy44Z8z0bakz
7NkvjrX7ZcEbtkyXwx394p/a/80d8w41WhOGHfW+8ZKTBCKD1g3n19Xhovz/xWf4psQ4rNhYXOb5
DKbtuXpXiQTtWDqpO8DTf8GekMGQbcBGcdj7yzP7TZR5itRL+e9kamlV5vqCDhVtQxzMutaG8aEs
97758czrCOOoA+rsOPPRW1tVF7nRqS97Nc2zYGxV9wF91KXZOTWHv7886//hTxUYV1a8qEmS0Fjm
TX/wzCWRkXM3bhE1r9Hstnr+75Lyx/ayKmgBdXChwadpmw/URT8kjh2s35DkRAYG/G02ljs3jKNr
AmfNDcx9/MRLoU1nB//REJWdrIdJV5OrSh9I6L59CgjyMWRYIX/APdvpt/j7bBlL08zUmaReqcAC
mQCDlqmLAFvbcV6M2/rue+fK2BdN8qX22oKMFhH9gumzc29I7wnBZtoA/6OjrxhYK8ky1fAzlu+O
s3ldrRAXHS2LLC+2Z76/v2CA5Yx+WH2fbYwPD0HzamUhfK4zXrg+naAaXQBjomYLrww9mt02AauX
LzHlPIPbwHMhp0O077NnzFKAKczOo0mHDCO3xuxNsI29ywP1ohbn3skzFkmdp5nm0xB6WBamRyjW
6X3rOp2wGR0WY34aX6zEsgMbEUHycH9GrwrFzjtgyoxUUNWdZQSPgJY87tdclNr7ngjGWX9aoTBX
PF2gEeIWVEtDt4R3Y+VXHOeYY9bVm7yMjF2klVHY0ZwUgB2pjwVv1WnIBgnZq3EEKASvhMMx6eqt
BjkimPUdIt8QKbf1W0FHseFgHR4XQHASydcKuxWOoXP/Fnkiz9Zt67xDO9OtFrhYeS2Z72EHsJyP
m9zmEmIsTnUR8r6iYXXmeK947rHdwD1yBeO+r6iyRdpQ6CJN6iAYz+scGCj6TngNjrGxv/mG94/u
Fo/fUbEbpt3ospqZ6AfKjErH83Y7x5OPxTrEiYzURW34aLjSq8oTEKpT90gypiNStHaupzjE9QUt
vUZp+qc9zzzd95qw5OWnbvlAsq+iBGxtzcBF6uMhOX8VL1iugZCCC397W4pzjyPGilwqqU3nKSS+
s823NeYmtw+n5SHYfp7ihwN6k3qJfH4SYpRoMQeSmL5ZH7Hz23V5J8txhVU2SReWiE5TqnpXc31+
e7BPj9jZg0f/uFeXscFxhnnacIsERrLTS8EQF5TtmWvnF+K5kmVQbFrOZXJeATZPpwShr2B3BY3Y
Fo0pb7WcDLEpmPc14S8Jzn9eNDZhF9bevwsutq24KKTrxoEYv1ao4UP3eC4oRwduofHo6Ab/P4Zk
vUWl23sEYByHHapFd2SSTcQ1FbI85QJa1jsmEkoPy9Cu1u+w+nTQgdfrzbFYbDaui3Nl0DpIQrD6
xKg4xwPjXg1jMZQ8kfyC1tBNtG/T5wTt445FbwaVt+f/8eAY03Hp4havJXgBEsHbCXlTb7O5lTnW
yW9eOukvpY5voWMsR5/rgZRT2a4TU1BIunBDxY27TawfpQKyXshOWh16DLyVxn0+OVrFJufSBmt5
mznYXLdf4ut198XR2on55nHO4Y+ll3UdxGFK3ebk1xbd55HhLO2t7NgQxYPvoPxMdhYGmVryhQYr
jvRzibPplhl6n68luMusM8oVpzfbXMvbeWG2xpBbXr3XHoz+xdy7X8d4G2YwW+v/0TqyPaNVHS4G
DZ0SMFsmQJnhJaPdI8YfDq9/SbP+I0O3Ob2RLbmm0rwrZXqTwS+0kamGeEbXGocKT1yYIAhRXZh1
NI4tMiN3FyQ79byecY5NlJjApb+oWiBEaFtBVB6sVMflWSle3M8ut5uneqj4JSict8lOMN5IjpwU
AMEd3pZ3XhTMtsDVklzVCwok0hrYfLHxSeQcnMfd9YDK/X095r3Ct7TA6Pr9qI7aFs/JyTTbBRnQ
Q05+IZN54TjZHAGQmWglnhV1FQzgCMFkBlhbBCsyp6bDya4BRPmn1ybNhFyLeyRJWwPANuYDNrb6
5BPxNMEU6S68tSGUWMvGA4mfDlkkbGTTFQzRaTfBGZ2h6M891admWHef7cg6LcxPJGosVO1ptoTf
Uzzpno7oMdrkdbNLGaa4M4WsO1d/in7fF4rpoG9EgNGlCqMRMSbMIemYArLffiPoQ9UxJuR1h1rZ
fv3fSeGIIPNEp5IaabVHT5Asl45no2uKeFZ/uM/XpJ8xosK8zVqepF0WULd+MIETxzPZk0mN0eeZ
1/jix/FFL6gqLfaBE5NbSYBjSHmyxvro2Cjx72DhvAZKF22O/0Q4vjGuhntEZojH02SW4Zsn1klv
B0m7tDQ7ftn8xtWo2AO9XgDLRTfnryWvEjdpwkfEmGdXEfRUFP9FzNzGtvDumjx+qA34w68dkWBK
GfEi0vXgluWUjfnhBVl+BKg89/wW9t6jIv+0RHXclEkg4dRi8w3rfD47wF8RwPOghcfPrftCzSXG
WIPCb/te0kDMPJ+vm4SsW0NGZ6gtvwraQ7F0y9rmUKQ//x57rHkoUhEweqAYASk/cwiywwQFE1dZ
8qSdd12MXcC+L7jStKEXRXQM6qAlylFQct6gWIKwVF+2GHx9vs8dTwgZIzFD80iaVVSL5SuZRZg9
4ZaceOfHGAop0PNGp0KYLoNtt9aNDv3DX9S5C/GXI/LTOZpvkWdd9XroFoWug9rzFnl9HCEwZM0D
ALDwB5UnirCAtQI1EVCSvn+U0yXaEWnmRY7EaBb2OgTlCphSClSqIk/aGvoxf/BJ//je2s1qWElb
P4IL7br3qU9PK4yos+YkKrImof2q67fks7QVSOhes555sBnTLtSIDmNT5KH3xWzAAUvEA6T9Lmmx
fGflHgNeMnY6QTOixNiVQKz0NpSpbG5peyCQ5CPowgp1NZeH+zIdNY9oMWZFTqREES7wAa7mubZQ
5sLDXBGsosCYHEpAnLviaN0f3nvmYwEsNf0mWh9/+3DclgcUQtA6gI3zXPvMealZTx67y7xZ1YNa
bWwL4ltzBwtuOHo37cSPDpAxJCoYqguaOa9X8QZrD76ktZIQHwv7dtih88X1oXhMMValqz1BCFTQ
u01Px6b+Nnu8f0s8v5D14odIokyBhP2QWEhyNeQdLb4a2SHVu3el031yHJlg/Xng8aaa5FGGtrE5
36VkceBmUDguITuUUgdtL1b00NBlRw6fdBTBQreytb9yHk0eIcZIZAu9VNUchLbYYLsMOGg6vK8z
hiEPJVHSaMJ6vQCeabm8fxE8S3rbhDEKcGJRz9NSxOdro12ZHV14/j6siqWx5rnoVCn+dC0WiKRk
nS64Zmx2oKBDqggRw2mftWlkJnY58DYuUp/hHgnmJrzZQsy0FCTs+Vp8jInINS88JpjbKAfM+yYe
vBa0PG+39VtoSgBseOlJ6mATG7qhkC/i3NC0o/R9boy11rSovUo9SIpvMdYIbx6t15XBeVCnYw8Z
S6EAZwvgXHbOZD5ol3mT19TvS0hvbOGPoV+mIph/whwgniGO/zBpAEb0GPdh3kpJRUcdT8N7jMEd
aQW7yTk3HglG3qRrExSN3tCrAp4A2sgeMCuxRLYR+TY8rBGvGjHtjWG/j6RLOsCWWSwypezlbKDw
oLWRkKAkg0vhRKhX9nYxtWDtva+OmNEI7HQrhes9r4FtUjRH5Bnh7xde2tQXkH/w93BRvnzOQz6d
hBkRYGR/dllozdyjyKTkstlejAc7NOunJTkIH+gE7Jwjhq/iJ14KZjqLOSLLyD8OW/X7YdGdOnMg
yVPgoM+2rODVcviblJcRncXPyC7Vu5mQaNid9/ys4tY0s38oXjgyOfmQj2gwQQ9tMazUArysTQ+I
RWh/Qdlbef3gkKE38YcdHJGhojIy6tjPer3IdO9gcQiwrOVw62FEyerY8xiiSnSPEj3UESWUq9pY
TcBQ2ACTrCoNYkefvuMrS15odSsV/Z2UyPZmiYp2KRYDxG+NptDFZyQC71oOnKuP7Hl2IdjcQlG+
L7aw+zD3aojZ7LXCEZFpx++fgxXZpq00qMqyn+NgTTPOCUGDX0rSw/HIXbfDkXpRYKxXDiyWSPew
bnCdN2tUzhLYDldd7jmSMuldjBhijEYbxu0sAirYKYxtP/VJ2cQkBIxvs5QFMp+vAlNarL3q/DQb
HivJbrUl5wfcF9U/cS2k6jKkIb3VrWDkr2Wwi4E/0qvIEXqWmvPi1um2uxHDjDUZUDC8znWcqxws
NSEl88ioHfH9+lxLhiCToCCdsxI/uvVgKZfzghfnTXooI/KMkdFb1Vu0MgCVk68gIsHjyuc95dOR
5IgEY2N87IlWyxAyirliwDxFazzlBEts1NUvyTqa3KEsHkuMsYmU1BfUmN6g2f7CjmGaHm/NzroS
1+AYNpFHizE3jY+lOVoAWs8m3fOQWdj9Yma77Vs9GNqRZMvNJrdqe/GgXAFeEJm8xAOHPtuZFVwX
ANkuIT2pWf3eWXiG7qsDj8FbQmJkT+ukyFs9oo/Q+eytloEF+22LSxTuaIrDzNy1u1rYrmFyUx1U
8u6YV7Y5qwPYdZBRxTC3+ceyI6f60yd27nqyAWhtVznd53Q68PgWU7Y1S4tCdBh1N3oZaa0L9mJE
m4WdIk3GoXT/YRfZGk4eKNjbSm0c9ct6AytoN7n7HhPacbv7lWEBtsnxbqfzRiPmGCuTZYsslwOo
eWY9y1/VKo/JijvLdd/hE2/Z45GsxHpQ1vIAhw8T8LN32ehWSYO90PdPj/NA3OzpiEjXaEMeUu22
D1/3vzzd4jA6JMZw5HUbFzldZ3A1a9XsAyM6qLJz9aymIPmzvkVTVO1mPBw8ruAxNkQrZlnaVDi2
ywVOHnFgrtD7hcQeb2iGo1FsPaeWrl0X0fuJfoXH4Zd7//g4pogt30jpIpCEHhez9RxbtROOqeUI
F9tbpalREcj0lND3F6Gw/wpQtvsMcCSLbatS+tnczzMw4C0x/VFytsByojEAoP70TOdN3fRqS7Xj
vG1XtBu72qSBXcYGACXRaro/Gob1ujs4ucIzOJMR+7dgsx1WWEMk6kpFDc7qrO0RKeWt+cGbhZ0O
2UdUqPiNNFPOG4x/JWAQKMtz+40CHDgAVUb5BPtuDG4HIT2vO+/D7eUakQN0SNAGET3P2LxWxBAJ
zhHZYhQmuW427wAZyzCf+ZjDmsEy1FdyPmfJMXfD58E7XngxH89Q39qFRlxFs0V1ral5u9rl1kOy
4+rwgSjuR33Y7v3zpsR55vkS3ZbSY9HSS7EtGmLs+WQ4KssOO6ZdKWq1iFisXW0XhvYYGQ3qd5jn
6k2c3Fp65Pa38uIhFrtWiCQhTmSQVF1kjC2CaQbX8O0PXtsW761ge6Z0RQjnJVWpVjEzrNHdHT+U
DxTUaJ3wf4yJ2LYppZWEoaggfREKWsFzg618jdlglVgPjLcr0aqVJdj3beHNB7mjXTcA1bEcBlHm
ezFoSjXAQw4xea8A1QToIc6rwTG6bDEmqyVRnoVYqqRXJPBIyTPqf4mv0EWCTS2aLrNTPkXQNKmo
Y2kK0ELM1J4dou2rgb1vq2Ngm1z8xemyBUA9/0OOsfK1mmk1NrzTQgKdKNxH65O2lN8DrCrUTXcV
Evfo7jlP418u65so493VuTDXE7qUZHhY20t7ZgwHLLP/4lp4Gnz/KRTfdBgLX/ZJIzUzepZrgHM+
LD0TLeMUkeqKbW3A0eMSpEmFewSpzzGSwgpQlvnFA8Er2iHp/BsGNCmAJvWU8a7gWcE4vckR/WlH
5ptLxtgLmEmqJQ0i+bwGSXvbtti1+egdRVMAnL6xL9a8zaF/sfrfJBkXsBCK6tIKuEAAzJREe9xQ
qDuAfHE4m34y/yHDRosXIOoNVxp4PMebbW8MNvJF2bYP6Jph7jgoR1huPI/uTi9nkiKGM7oczLbf
0pP8K4qIZ//KaovDF0/p2FDRj4QqlemKKswN+WvFtjF67i7JCr0Gx6ddvZTgGfDae6ad6e+zpOyP
2Jvlc0/WMkhJopoe1k9fAg5XPMvFhomqh9XTakNNCXatiuQsO6jsPreas7CRTjc5rwxPNhgbkumR
36L4BkO8xqhf8HJf9G5v/R1NZmPDxpP8NFJuJso8iyts0caS0d8UcqvDxElgVBgv3yRL9PbEgN8y
Ywdzn/d/Avc8GWOSV3IeRB04zDfJ7ndqwoaUm83LBs+By2urnQzxVVXDlksNi05ZZ7/AmlUxz0P0
h5bAL8MmBRuQJsgA32dp0sEaUWHuLO5aOWlFYGTOKiNWrCKzFCwBC5dhvk4qjjhONqorC0ml246w
ZY1F6QcSQXFZ9HRa3oSNan5nBuDLYP/13efCfER7sm/Xa99e7D58AJ5qFuf6pvRtTJ55e1Kl0FDn
AnnsUM3QmXX5vH+Wk9WkMQFGPOZe0ANsHBXA9db+bX8ulpVLG3pR2kwhjB/PM/s+wcmM+pgg887M
1SRdtAnqgcApWstW7gaP7vr5PpEpCRnTYB6WrqtkXQhA43y2zQ74VGHBiZon0xcjEiyUflRd21Ci
F7Pe5sfwpXhHf4ZfGh/cpchT7/KYEA3SRha3qeeNFlC4BowpeCvPfESDUEw21Cd1Fxbn4Kg4sfZq
TIx6JiNiWld3UtCBWGlhXNvivR6TgYoqKQqA/+eob7PZkrlfzwE7LdA2BxUT2fOKaABeu4KX/Swn
GL3g8DMlCGN6DD+NiDbuNgA9KSDhS0wu+xS4qPeFbVKFxkSYN9GfX9uuEUHkap/X8NZq6y19DSzx
tdRJsKwUJP1b8PbleoIROgUXGOL2irC3Nv4B9JEb3VrrV8FCmQ0wEhHyK9vfhUMQBs4dMliuO+e0
KHHvkDG/ZTtTUNgAuyBmbU1guy9ONHnXg0uO9Zt08VVZRG15vlAlUWNCdkmcz4aipfcHxs7zfxvB
cEf6F57NuIX/f5ziiBajaD0GDBKvBK3ntUrst/xRdcOHDrU48wq4NvPoWWgCPBoLGziBeNS4eeTp
gx39AEZYowgTdO0cP8A8v3nAQUSE4cIbVnk+z5SSjw+VkdeFn2RSkoPOGtgv+Yt/vK8Pkzo3YoOR
xiyadV53xedjxEnCsjYt98rFeJ7K5Yx5YISwvmQZwDTmOCt0e70tSeA0hmxuXlJM0xo1mS9bjqM4
mfoYU6SnOlKywc+ywstAkaYjzrY9s0qbHI/cGSgeZ8yD3AVyK2JDDIV4wry3DirGSj7cv6LJ12vM
DPMIy2rfzWPkralXg5FNLKSXifjCMYyTrueYCvMMt/l88NFAACo5upMHiENipGvHelq5vs0zFVQ7
/lBf+GhomtI0jAkxxBZZijkrRQKxii7RsOYofLowiJyTo4J1hwybRNQ9PZSFuQwytJ/p3JnqTibo
Lkdt7r86vm+O2ERi2cWKpw0q5cjepiZq4Vfj0SAXuNQf3f9HX/60tR0RZAyQfxEjUfFFOt6FEbLz
b8mUzRidp1881ibb1tURJcYEJbEQ6lGEU4QqIdtweSyBajCghWT9KKByDfsaHIU16H4sLJ4icwSF
zStmWl5qXrEAxL7pPQ7O5rhyv5SlZvCuj74X9ySFMVFAoNejoQGddbvSbYwEvAz7ubFX0LJ4Xyan
HZDRaTKmKQjEqCx0nOZzhDw9GuzsDvOMuuE4zg669rV3NeM+Sa6oMFYqX1RZV0QQFfNqKrfGvs6W
THGZPovmineSkyZxxB9jraSL6GuXCopgNhTHQNpl55kCK89t8OYpN2ND5GFRpKEGGy8g6dAsZ7t4
Xb7vvlrkLgvulhzetcmMc9PM5nmYdDjD4k16wdyXLJHKIk+Wk8PBrwCF4Wqys0eiHaam4GaIJ5/p
70Nle7/zLpSD+RXUn0sLK8X9nb2tHSkh2Dk17F+Fl/0zr/N4+tUZkWTsiwdI0FTA+mDaOgajeXiF
1fzCGohn7kVydFxm7EucYFa0KBUcrUXhXfOKzCz5xf24rwVTodnIisnyT5cALZGzzGuhd4XkBJUz
wzzlUnjRq+19MpP+Gvq1sXAMmxwVgVFvOMaaNogaOo+dYefyR0OnD+v7+4wuR5UgLpoFvl9YJvCj
6bKM2u5NzKHe52PawR0xwuhxABCKxtNBCE3uhhkd/JW/HQRjUZPrdo/K/045dZy2/b8Yqm/mGJVW
m2scziXQVAC+TQQLi5xRhH7XyOpSkI8PLqrApEwsJIixMMe5acxhyljk3HhU8q7wTH+nD8mTgrmK
CqnY6ik3fMBY80cuKQ9/vDQLXdPQ0Y/c2w0gbeSaihhLqHQP+0UBpgD87xlR3MvcEJfdFQtyehLZ
7j42ROG/egNGZBl1vlyHRg/EcICnCh2bh8bLk+HWa1fiGmaF6us9Dhl9lirs4hFDkDIXbxmR7NTE
8hH7gCGJl08UWB+tl9fenhseeVqtVug4PdPQBi4Mql8fH8ByM3aviKX2MDSct3davkaHwNgAHwn/
SMvwy7aSq8Ci7bBAEXAZ8yVHd+h37p0A403UAmDWBHrHYG2bbUWJ+EsjN76kx2y9sDjEJt/BEVOM
xWnlZlGI8f9j7buWG1eSbb8IEfDmteBoRBmKsi+IVqsFbwn/9WcV58xuqBrDuqfn7pf9oIhOZiFr
ZVaalVAKkecrth4hmXAr4QAzm5eeXiVFxMq2f2yXuS/BHPWmPlFRYMEx/VcFOynC1A1uNpTZZ7Ox
QW7bEn3AoD9G/WlciMVSGO/o9niPc/NTq1C7+DUsQhlRqGUilua+Ou/zXuk8y764/+hJDQl3YukS
al77qAw4tYLRSrICcbRKOzuRtz1uozuzsJEVixNnA1AMbFPeVGClgBk/7ujGqYdnXkS8Ggr81prN
ZYqDEklpDNvCJxjc9zM2hAU3io/petQ36R6vz797Ri1E0uB5AVnzOTGnbILmQUq8eicmREAM4rsx
tnVstLeO203A+bIGA1ZhEGHcRoDAveoj+JBy1Fx24j7GBirwVXzysknr6YKFggxiqQk2hc49lYc2
+eRxuttsQObJQR8O8BsM+KRVPJaaASEooOagEEWZlpt/5kCvwQAPUvVy0rUhXVO89yxPE20Xjgy8
rzxODB6UGgzqdAJ8p3CGNs+IR7FTZSQhePjp0Dvn2C5p5iv3jt2NnQ9Gj+7egHYODHZyY2AuCaiD
jK10K4K6+7z9ekApJ7B1lxuZcnDcYBBGC7qzKDQ4zhTLOpz4QTnSuUuMn9iFQP47GDcYeElUPcTF
prIasn89yIUtflYosWOFKdGcv3sT/jZ5NllbFUVrFCl10u9nP30KDyBgfAR900CEG162Zz3M+sdt
mAx+xEWUV0MJyDoAs7yPAi/eYg+O0/hxs//LCHmhGQMemMmdUgHsOrSJMbqb8aTGCfIGx3j2bzKQ
MY6WbJYhhWEnfRgN1EXQIOkgX8DbPsGVxOBGN8im3DWwf4xYXdKM4D+6QbFgz8V5ejJXbprJoIeR
hqmSqNGMghJ6Z0BNRUm4EbfwemZ4eGsy4CEXVSYkCmx9/3o+9KTYVAR8RDJ3nnm162IRsLABfqCW
RZH3OLvJj0qCYCx2Bdew7OCmaEk1OVVDdHK+QbT0uY/iW6u3r9/qSzPftSNlEEQwrDJIJpgJkj0Y
EdVtZY9NypkTu6BR2wa1HYDs2BvQGCrHbmibG3jUELEEfe/wmZK4tsSATCfJearXuPXTzvNq25qw
Kh7cysIWFRJsVbyu/HpK+fdNZDcYp7M0l4oIe0KC8oCFUVswPB+OLybB7jJr+8mRRo2GPWpTxRoM
XTGxh/vyoF1EKXUna/1sZAgHFac8KBgU9DfxXWF/JodPPHM40tbuylIaY8Izknhlb0EapmpI4cT2
y4TohPtCXctLLsUwEfeclT26UvJL0CCQFHyQm+mDV2NaNYulFMZKi6iIi0G7xD9o8I/B4QZyelSz
uAXy1QbspSTGAKc6kdI+gD4NyoPtjJVvmGu3aaMj3g9feLNYWDfK+1ZrL6SF0MuPWlhGphXBFGn0
W706vQj9biLKk4gH0ifPCHmiGFenmXMBihWIosndV8dC+mIg51c1h7Tnz+z1v7NCduLAkJC9aOiH
C/zoUZmJnqOuS6sNCY+/Y7U7anmIjMNrwIIemmdoNvk1Rsj2HiaLTWy+QK9jSDTLqdFFb4t7Kt7Y
GmgxDi5JXy6/zGo8uPwhjD9MI7mPWnrznIPTtgTSsaYc/30hZ4AE7OczJwBdbYIxVdPC607T0U3H
3I4oF7RYqM4IqjFBDWv9N9MS51vS3/0nfv0Ww1yN0Go7wewL4BdmuzBwD7q8J1rO4UVjHDnsbVCl
WWpNegXxDgkfQqwrikF2SHBw1xVadb6Lc7t8yMW1MyI0BIQKFILf9SjT0rgZwQOPbB71OUgL7Hk5
3tU5zqVIitoLkZWGPVZmBpFobAaVzftB8fKddui2IipxMfyqc13H1a7YpUDmVih9L5jDQHXM7mrQ
KG8eJp8jgve96N8XOg2TOmddV0Gn1/kmrYn1kCBaon2jzidvi5C07kT/MUJ2DCdT9VQUe9j68ysg
y9HREQB6ow2YFzhaUWu+Yu2XyfWFVpophroc1/T96Ij2XWSXNWk26snYfT0ab3Qv7P/DZliedow3
FTRZB48ThM53z9jnQFPMiVPt05v0BF4VXuvjKmfU0jgY4AjbMi4yiVrjq9c/JoGDMA8ru1ATfvn8
+uIS96+HJL+/HQMg4jlEBVqFOMpH8uog1twY9nDiAshqTGIqMhjRLcRbImOQ0zkf9UY1kUoGe9nw
oLnazk5kL/O57+9VjRaSmAdJJ6dqaEIpHKD2kmCACsNTwhY8BRyoWit2aeiAlVQsepFMrKr8fsfk
KC/aoFVxjVX/VH1Yx+GtqdE2tA8/rtv9Wh3xmyQmQBgbXRAKU4Ok/eud93FqX46W++snwUsfJPaZ
PRCNGxmv3DXMvEmiZFo6La4wHywQo7IuQ2s+6cjVPAuktOvBNkGm69bO02N1qPz/neX85IHXWryH
GhjIAWRDUUU0En4/2HiacilVSxGA7AW7E11vTd4m5/YHtoBwuf0uE00MqHyTxsB/WBVNNo2deEnR
llhJhhv+w/LO5CMkiXcEj0122Tn49qO5NT2M/FU2+Fc2ezy1rn/mtaePLkNxGSwUkqFfzGABb3Gv
VV0xRCKqZ/uD7NYqCuGIqkVI3HxZW7qIiSORggmj+zeJzEduxSkeR6zuOGX3KAwbBvhWkQ5Gz9P0
8oC4+pmfaFmJdb9JZG7n1AtJOAeJSEuRB8UJTpT5DOkW7nLjtUjimySK64vTLLJ8BslvCivqkZ+9
m2dH/nzZ2N3GOn3CD8qUYNBGtyjPS6krDkOXJdlCdRgUTzDh74KbUlbwzMtgUBoZvR5GPN+ATsfF
qnuDwEMmNq2OIiuDSYHaN99MdAV8ZC+WbyejPew3WHYDSmw7eq6Odn736PS8tOFay/u3X8h8hD7K
hwYrsfALux0KE1hVcYC9zY3fuuAKxNHYxDZvcpVodNem+QFGxp7X974Gn99+BPN96lRN80jEMYHO
WiMY3kVNwjNJwg236Hn/YeSL78E48CQJrbKxCmiLV3f/KL/lJ/fpq/7gPe/XKl3fNGJc9zDPCO0i
aNTtHGdjtSAeR7U2eDjsNaKQCIONlZceLEwVIKL1scL5gD0lMAjh2Ug3NrdqvPbo+fZ7GN8up/DE
ek8/s+N8qG/zh+6AhwVsly3pMfJIc0b7wOIkcNbefEupbNOLcA7kcyZRqfvDdBs/yDVoASPnXt36
4c2INAE2c0XuRLA4Au175/1n6Ez77oMHbatA8/urs90viRFGo2XiZ0woIiIL4jebwBuxZdXC6jUO
jNKA/YqFsYx7Q1hmlp7VIvwzrnuQOP1xg8QEd9BtHdMWSjEvB7mL1EboLoI8pMUzhUgh0uKjLWCc
AwMdNpQLC+6uscthXVOQgbQUZExi2VdQsCSTm+5Ke96E5OPOiyqiofXmNstI6SBIrfzH3ejbt+Bs
srsYdFgUYemjHiV7005f/qZ49c3aGCirzuVsRTruHPD0FdUrzHhhtx7fb3FA5AL6C29iJGkIlgmc
fPAwSRXJg5CYwVfuhIkXlT+GgISzIyQE6zSs3aS+cwxsJab9piUDYWVlqb0Y4PyRjBJtIfbUTzVG
l+hcerx7w/FeKgNiGDjMCsmgn9qhi0PdENP6N/Q5120inweZ9Hf/YVeKoouWKcmawTY+CZ3QnQcD
p5pNnkWy4VYPfoh7w3D/5vwWcpjzM0YpwOlBzrPnBAlBlkRE7zC1S46gVSRYCGJOb1DGwYrODT09
6uDTXee9RfAG18WsddciPPx9bgyyI2PYakEAMZ3dOt50q+wDkDvekJ9beJaCbNrDJXORHbjJklVL
/C2ZHbVNVDPs+w6SR6xFe/kVeOFnQubRzgBA3DVsq5duIYx5CHQ6uDAki8Kd7J7tGH4rAMxgedIj
t5q/8j5dnuglWlnc76zqI6xXgV4KOewlNLJr7lvj8xIYvNNj8FszAk1TK0gR7hBdvWEaGv0uaL+w
r9vHWkrrmzYsXlsNGGCpveuG7ci/Agd82mqFKeVuKzibT9rqEt89PHCkrrrcxedisNiUizobYnqG
vZ3dmTedJ7+2t0719CU4n5HPXV+9VoL4piYTQuZmLjWVAYEgJZCc86HryONX9wGs4q4dl1ZxcaEc
AyHncyGauUZlYSnVe028bUgycL09cvODawSM39RiQEScEwwh5BBVOa1Ht5zGtY3BYovoduoKxzze
z3bz8DU/bR4L/8ugrUMcL0AlXMHli30tbgO2DEWWRe2HvkNLW//5zOtAW3vkL5W8/H0hwgQLR163
ENHZlw3AeG0LM0bbvzbgz7Q/eVQ366ET8k4mXtaiJJnMlchTTTgPmFU56bumIsOh/JUe8qef0WbX
ps5jd4c3754WNDknudYSq8sLucylGI0ukaoWcqOb/WtzQkJK2SGRYT+iiZBzAVdSNt9EMddBDMcm
PgsQlZLsJN2i3P/4ybniq4i80Ia5BWkQNpVpQkTlHO76F8PFqNzjJvN5+cL1J+pCEHMHzFrMtE6d
EBk0GyQmc5J+oSqEuT3aQyi7jUmkY+N2Tnpy3Qoz6J7wMOCZT554Pc1rV0GRdBHr01BAQmoGV2Vh
p7ERiYGmzzQZVaW2UhOHFwSt5n0UWcZrTML/VJZK/5ym4VlsTXrbvGPQuwGaehvf/noY0ISCEWDO
N1wLupbimKNVtDKZphLiUuK8v8/kzgf7dEZunzbcjqHVJ+hSFhOoCJMAJ36mquENfHi9O3mgu/aD
jQqGEyTPufHX6tf6fZTs4zND4tfUsn8dpW6POYIhvLRPoT+6oFj9fIh4uZTL246FyoWG7DszU4IZ
bwMD9zsmykc67wTJjbGrfWfud66P8b5f5CYgtztCWYZ0fffgIJX3qR9Bi/YjBDuJw/m6ayCw/D00
BFnYq2w2Qi3RExdztznvff8Ygb/355s9oRXyy25l76+GePWlTCasESYl0bIzzmD/+hohSUxebnfy
JrjlhE881RgINxUhb+oMYnD7OwmrreLxoZV/hIItNr5l3Fw/SZ7tsoz9hqKHITrscPNPIaGL0Fwr
sbe+T9ACjqdeYSe/gOE1l6dnLdJQZDSkSBJNBuvMafaoRWJvSIDHigBmZfIK0jlMO5YjGWsbpRme
wazFpEtxzKnmPbzT+QxxCKL6mzGxk439EGCMbXv9PNev5m+1GEcYGGXZn6lhGsdHNChiYvT6v7/q
aZeKMO5PDrIYhFsCFHFG2Y4eJV9/3akf2Hu/Ce+4w12rMfZSHOMKw1bWE5NCDZbiZo5TqZvJC213
8t7q7a5933DHx9eYFnHNfp8gA9x5MpgYkYCCKFQXDtb/YAcRpYz07+nuAJtWxwdiuh3RXd7Zrj2P
lqIZHJ/kNJTNLJJOz5MPd4zljelAdJ7pc0yEbVNvSvOslBWOtH0cHJBToMGAAyGrL+eFIgZVdAGP
9XmophlrXhDAUKpKEJzbdJjyaN6APAK7+X48YlXzJ/fbrdX8l9+O7U5X+ngaSzPEATqdK+DLIWvn
88L2teLxNykMdBSzrDV9AQt5dt6zhGBPc3gvkieRoHcidOh2LF54S//FP93fPzbJlglHc6yUxsJ5
dg2RSLCdc9qrgQoCaq5fnI+3WjJQsDcDdRUVnTUsVU8yN3o9arl06ibbEZ8kWq+6Le9t0+PR9611
m+pLUQyY9G0r97qVSdSlOWK4jTE06XZ3u0lyua1mqwi8UItBElPOWuzPKGAbr07qNhvFdsBbxnkc
rEZ9CyEMeOjDOMjnDkIcsybiT33zmL9wAJh6ij9sYSGCAYlereYsbfB5BtjCJnRPZ1Lb5tZ4l+xd
q3OpX9at/bc8Fi7qSpSbwcQ3Qj1N2Uub6r7K7aquXMFyonw/zm4/kMazUgfE+nKFyU0lccvu/rra
l/D8itospBQFdmYoSJqe9mcXo+5VD1ShE9NdSJ4DHzMOpPg4HlFMdhJPA72UfopfMUO23bn1Vi9J
t0WUz+3JWQXsxdkwYaCeF1WnTYl0qkySDpt5tpFqmsiXnnPcOu+mGAzmWLWGqyLgKxSyE1kYK91E
D5vd066uCJd7j1rQtaNmYhUt64w8nnDUNC9yOGwTkJ31xL+5edvtuCyNaz18SwxgB2NiYc6RyoW0
wxgT7LpMbPU1eOFRyK1mJhTNUJCbALeFLrM3swtbpUtKXBs7vFWc2g+2yrHYjEeVLt1t8KhFvQz1
E+UzJfrTdeNd94cL4cydjZNeD9SilhDFgN74cKfbd4h2jy1yW4072rQ6v3HU41+5jd9iWZKNKpPq
FtuwpJNWbYrNrT2GtrpHWwVdLvJXBeDFAV8qlgufPwZSqwQSDhiNLIfeKwnWb1m9g/z/nkt+tmqh
uookE/jx0LTDnKemgHwimBrqNzzZ1W08eI8/CdaJ7R6/QJR6/eutO8Tf0thjjOWg6vLpLCG5RIty
4W78oCOqaeWgj4Aja9WBLGQxkZOVW9WsKdDscEhCRx9cVUYTbe09te+PKdbC+DyPtZ4XWUhkMCxp
gkKbG2inkN4rZPtmB3pbd3RlC8Ub53N+vK4h59MpDJAlTRWUszJIJ2/wi43qPYqc7drcz8XAV5yn
s5ANkNAIznTfgl82xQad7Z43NbiOyYuTY95aRZSoSlfg5Byk6WIXRWKMQaJbnk+OTsHpD0ReSGLi
pPYM7gLtPEpIJr069KV6ksipfirtrXnj/7Dt9G7zmLmPiD55fTbruLkQzYZNnTak8tBCyf374d07
TTXBJkViZ5uIiLRX/2HDgy3eHWCgek7zKlBbaItz1SRbrEn8VOzp9P/j1JLHZNd9lB/XrXK18ABW
iH8jCrtdPpKMSKksyBR9vNDRnja48cFqbMG3z9Uus/lJtNV49LdENonWKUNhRBrM9BnkPZGNfvnZ
r7fnD5P3rLxcqSvWwybPkubf56mVYKVAhcOj6Pzcv6Er6VB41lE7/jqesFWyexo3QoQGoXKrD6he
8d631Eyv/RAGauSyVZtRorYEVofmLvMKUPq9Xj4qpThFLwfnq3LuDctfYoRNU2YJbmiLzn3vvd1a
5Iy0/X5ApOHt9A9U6TgSV19qi6/KgE/WdLGljB29qdIdFlxPlxY09TQ33Fe2wjtOBn/kc2SJ5gxZ
tdt4dCnEa3Ez2Sa4mUuCITrJB4nb2+i6L74KSiHM1mAhLko/luPseQfNM2YGoDRZ1fUoxPUpbqiN
fZxt/a7BheW+GKlO10yIgSMJLfB5YEFnENmrPmgTwbqWvFTwkYVr/7f2ygBRG0hSoRgQlmT2Ye99
1JpdVb5566ArNbHjv2HY1hcgpDJhTUm5G3UR5rpHdIh3XUwsGx5yEyDbdN1OL+HulXNkN2RW50nV
yph6lGen3EV35wRTX9vtXeHUtqCR1rcRJO4zOzqAcTM7fHK7Yi8bNq79AibSCfMg0fVugpv2Dnts
fTncne2PmKS7LSWFd7PNriKy9/b0yJ0644QgGgNDYT6aRR8Chg4O+nHPLzwHtkazsvyOl78vQuGg
l7C6VerxHXvvgF41xau88mmwXMtF5xRebY/DR2Hbvb9DC6j/s7fvj/e536Ej9SkChw8YOvzZF+9u
excbzzN78zwO/sh5UK9mVrGGVaevITTys11B8bk1hHoSKVIJGwwwZ9vROaeOFntCRoat9bxrsG59
/8DLL63WpJeCmSs89pHVSuFFsPigkSImGPh4PYgTyBd23ZtYHzBaz0tJrkaFS6nMXa7DzJJqkA2d
kBl8vTvkxzS0pRzddCrnaq2GhUtJzC3O41YHUxKVZKHPXbWL1u5xljvFlQ7G2/V7vNoHuhDGdgqB
V7tTyxTC9hhBCmsvfY/u9FMeOd3WLg34nNrdYCVY7ty6t4q9K9wNLrZuEJ7fowVa9jYvfwdzm8UI
D++yoUo3kSMcs4nY1Y6yGF3Xd/UlvZTD3F0pLOoxt2boizGyu7vaPmLrlW/YLtnBt9H57MTmlY7X
8GIpk3mydG3ZR/UM3cbO/vASFAPQsL3jcqTzTPTSiLOAjVpN/9dE9+2j4r+BcvDBtHmemgYg1z4U
EzTkyRzq+Fg4QOvucEgxi42O3ciiba2f/Jol/RzXpDFxQdKXtR4FkBY0BNP1u13v/6h2DxzrWwvz
lh+IQRQr7tuiDSXpJKdb4Yh69BzZgcCb+F4bENKXYhgI0TpL7guT2t4zWpPu0Jq0PZL7FxfUSmAU
2vMJqXnfikGSeZSSc5LRb7VvHUcD8cMT+qvvai/S0H/Lzaqsxa4L/dgmjHHIMkyAQxxYlCyv2GNE
Avtm0Bxx/Q6vlhB1HVNPuqbKksbGHtKsRZICBsNTOW8MmsZN7PljiJynHUr4CWIPbgZnLVJeSmTQ
qZVKISolBVHjvkETsYCGBTwmkQl7eBA4Be1VW1woxwJUFc1dN1AjwSmqha3hEJ+vH+AqHi1EMHjU
6L2AbQOydBI6Uh+0FzDudHaMhbd/5ckWgqh9LgCpmMUsiXvoMthOdl/aTUPoHO2ey8q2FtUvvw8D
Sm0YGX0Q4/vs+4Agyt7dYrtzevfwSNmDuJWgVTtfqMWAkqAIbTIKKnyV8bN6k7AQIpecVHSQPOHy
JvIsj4GmKOpb1biYw957v5tJDXNABRn0BtzXA08tBp5qsbRAcIBDrBywFM1O6RtPwg4wwSsQ0tvy
B6gvzo+BJREE0aXZajRjeOhP0nEnO0/U81638tXM08IodKYnrKzixowLiEFCWfVfD+/vd1uMYWDV
6Y2LiuSTvY/86yJ5yMQyQPapUPRiCssAA+ShwVNWdqPGS273VULwGPovD1JnsGIwm06xRIh7fhWI
ukV3ATo2rqvEgSO2zSUy6rGVEoiIEjL8EtE1YfcyzyLWPSMqxgadqTY0i0GkcMIimRSMv3hRBT58
49bb/rqPbR+OEeRLNhaS8vNnqxHnQiYDTtjgqLZRqOMWY/zrvb+ZbgVQ/PNiv0vQ9aex/1aNgaax
HeWoPlMxGN0Erd9MKg/LtZGrCmxecw0Fg2uyGGDKm6E3c7weTiDjl44B2XEffevm8FsbBo5iudGk
qDYo9OFt8nqo3cMYgdRXOaiv+V3lf234Ucw6uP+WyeASdhw14K+HVkg3vjYyaSNiuNmPsCKPyFdz
fOM63v4WxmDTLLd61GZQkAo7xNvrt2k1Taz/Y3S6yGDS2A1JkirQxfA+0Ep9PG6LDc2Go++vxH43
myNuNXxeiGPilspUh2DWIE5ANPE6uNVjtm+eweXicAStQbqB4iglR1bRvMnYhThERTahGwNjvE7w
dp87SOxjbpEjZc1DLaUwljBiiiDNO0hBKcFCUl8lruJiHx5Hm9WewqUcxgiSrB6UqYacyx4ZkI2c
tuiHxbzvjx9YpM5rBl1tTl2IYx1VKs+g4c8hDtw7jhcinjh5dwbp0MNymB7QrGCQOzrKQI7nt+m+
0si9O900WJqKkeBNcXioX8B3dP2oV5Msy9/EWE6OldB1dKYfdHQOJ0zYE6yDRdMQEBlkpJ/WDefe
qWvYtRTI+DJtNFIFNXYZ0YfspxNR3xEd5F+oMAzu4Y7Eh2NpZ95pezyCTn+0k2fk+DQbDO25hUZW
V3LdgtzaqJ3xWPrWEGH5wxjfVGmjIDclfthzgzYQi883uIZvSwGMI5qKruzGih61dzjbmUgU/1/M
htIbzxutpj+Wshhv1FtjcRbpPUXTKgYHkQEpnO0JhLfi28/kRSfltsK4/XMd8FrQeKdI/754Cqjt
MGo9tXEFO+et28y9bq+r2cilYgwAyXkWnafLV9q/vkdY/nw03BtYa4JN89y0xJoXNAzLki1sowN7
AHOKRiuJ04iQ5dR0O/A5yV5LP5qZ3pgGJ4hdjSiXophz68WunQqMxJz24Bh8fy8csNq4lp87mFzm
wCtPK+YIQT0cjVoBUaL/fPhQT6nHwdXVVp2lMgx+z1qLsfMMEqrH3sVkASWU4NjBuov4/WkY6LYo
Qb8RQoRDcQMLW7do0OH3wK4+LhaqsF1t41ypSmL11J49bzqcortf5CftcMLM6te02SQ+7/P8B0j+
RzW2g20GB9Aozh280uvBA+cisNC/R4hMB/d4GY/V+s5SPwaOA9ns9VGCfiDGOJUPIQl3WYTmeoJa
oI91i/ZjVZMvEJ8L97Sb+ZNji6u5zKV8BnXplE8yy5A/+ehYACiiWRWvAJ7vpebARsxLMQz2Glpr
BHMLc8Hcy5mEh5bWSzg2+R9A9/eHY+AiM8E2kdTQBWkQbM0maQdSyYTknlP5rb37whjdw1eM7QCc
u7AW/S2VY7CjQqzedCXkwlyA8eZbvxE/zh88MbwzZHBjGv8NvXvHfHi1yKH70W7UFl1pCb4amId9
2j3D0W3t9bbUjYGSXBqjTI6hG5YeHLDsryTRD55ivPNjsETXg7SqqLMsSXavogJyGVzjWcd64POP
dbB0zVrTpJ2pwARh55q3/Uh3mBqYbxDuWTaud3S83dndXt3Le8xIcE6RoyFL36wXmgDEB6TsPWkf
7iy79mJvD6pFjpx17/9bRwZNUCqWO2nGSe5RyRxbMgi0icJBLgsUmh95i2o4fx/j6iTGwkZYIufZ
GkXR6qAdZU1D79GFqBC7zzCO8fPev3lzI/cyjHHmPlQ4V4IdYxUrbUJpmp7rODveFq2FYN14FO5p
fz8Yq7nVeN53ZBAmHebJKBWcL1ozsD9W2WAP+9lGl/8b3dUQeujswg7q6x+V549YqudMNipkN6Ak
ZoNBAwlfe/rlgzLnxsVIPu9IV6WZkmhqiirhRaurTABpJbkQpFTFw+whRYRuA1I7L5q/g4ZouyUc
7daOdCnvjyNtTTWjDyAw4e2QPDyTE1rDnUkhmn0rejsbg4oWGmF4OZy1KAzTz4asKTS41KTvespZ
FfUTdjrDaL3u3UCDesW79mvWuRTB3EYtqWNJOUuwTse5+xi8Rw44rwZHSwGs856tUNYyCEDOiz4y
0JaB9zPmn1zMnGCfEUfeGoIuxTGmIZR93QoxjsxsSB+i1/wXR8Bqj+tSAmMMnRaNGP+ABFSNUbn7
IDmNgEAieN3ouHIYjw06sj7oesjBy/4VzJmRffKNB4Q+4C/giKI/mY18lioxXjuKpwxprotKDoAx
8yQfrHm4SryM2urTbCmJcdVdU0fYKztTcEK3oHQGRbvaUuSPyA7Mvg6f7X4tOFhKZBy3afRlg6QK
PldN1BMCOr5H41xTNmdTtlWUagNEdLRBD7EjonFkrF/QI/Hw9Xz9W3Hsm60qFFWtJEY84gAnN4o9
U+IvhF5Hu39Qh60klEJ+LvMA30hrXbF5ThPfGEkk2E1s1xLYJI3MkZ1qPF1XjANEbHGhbCarGOgh
gq0jAS3VbmPztjms5vIWtsD6jazANDLuFc14vL7qtgqaSkDRjRufbrGVmWvtq6WMpTwGKtQuTc2e
gpHzKr2KXyVptnfoVM19dbBnjBdtdqVEnuqIPDx+cq8a7zMy+KGdZ3UeJircGbC7iTI28nBjLZRb
6sfixlhPmSzCUjA6cT6ebbpWLb+/3WCVLLqcOZbPA0SdwY5+CiY5i6iFvB5GUDN6J9M5+mT0nz45
4cxqcmKpGAMa56rA1loFtwzs7srm/FN7+7xu7avx6EICmzOYe6xMwG5pKHOA31U2McFw8OORTp6g
bQGde/7jgGWre15llwP1bOKg0MZ5lhIcYuw/cJshefDOzsxKSp/WYod//dnRfu6jLfLVqEb2J1Wz
swx0d0jzcKtq/yEa/Aev2HG2KAtMTQgvPgV5Maw0ARHsR+i+gbPlh2uftzzPzIFgdoBWAfX4aCQ0
omnu4/tHHp80D6XYIbZUMpoMjTrUzkvEF6mbb87kQOKQKCFRe/DFdymCAN5t5p4jAxhVmo4KKCGo
SWLL9byJHLq4+weWDW8e0LnzX15nduGT2I+5Ple4AYhvDp7knGrsG9awKXwLqPrkQRXHR7M7ngJt
0OpEvtw3zTu8R5/hQ3qfnsotsOr/w0VgAKTS5TCvRyrOQZD4engW/VfLSyQ7LElwREEsxtbJ65DC
u3xs8sBoghkUsRc0RubFuzv66sl3d7vLgB6X6Y3jXth0QW3GylQY0HBAU83r4RCgzFy6GytxH3j7
Lzihgcm8Ueq8bWdVuXy74L68QXqAV9dZrcwv4JhND/RmiZYD+gwCWzwey2BUf0Nt6xHlAp5vWc2m
LkUxL5Q0r6tJLXDN0NMFYjK8zZG+DbEE9d68IeTmDXtSsK0Hu3roYiAelRAPXNjlT+gmjkJZgqIg
hPAyp9n4vu2iQwovGNpZwXnEXJiTr7ws2LxAryW9lk4Q19lIVCM1jg3RI8GI5b1PXm6KH4i7HqeX
x+yhosz83ImzVRKH5WEzEUqWG/poGJCfkgIdOKoTxOQLjwCOnryAwWRiE7DOxIKgUOxEbT13I/Ta
89LTXBtlMGXSBQNblqiN4okxbxT/CZ0jDteJ80ITdp+ThFRnLNWQ03ivaB7Bu/OUoRIdOMdtS1SH
oLhqu/YmFWxeMoJnLhaT8OjBOTqnCkS/0j4c72OLJWjwCuOGbpb1x4fA83UyYmfKjX2LwQdy3gs3
n9lAeBkfNkoCdZgMNh+0SxmagRwT8zmtLjENzDSMxyBsbaX9lM5PwXy8jtc8GcznrLpoHIpSGI/j
ebKjOrW7RrH7gONm2WDlooklKSqGM0xLZL1sIVRpFjTRdAzaWXyMWkFwtFJMNnUl5a7QxDIIXKeB
w37LOtt/CTVlWdKRtTI05t1TY8dNJ4raeIwaVR8cKxByk9RRPU3eHKvNT82I1ZeyHCtviITgvL1+
sH9cRipeFSVIRlONKmtMIFML8yzkAk52SKpbc94Iyg02yJKy3/b9TAY5OXbaxhrs62LXTlpFTlK2
NNUU0b72PVmna00xJ0MyHdXuqAqZ22F2oXsf9N0QcZ7K9PcvQfWinynq2C1tmVhVxBxvnCIjGlnR
eDSsDORdQeMFZaoTo8xFWwlU3mVY+5oGhu4US1Il0bh0ayzK9UaeTkMhKNNxCpXz0ToP4FbQEnQO
e1Y0zRnpG1MZyRRORU0CvQznvzhYU6T5J7Dt4asyoKBmcyoVvTwf56q5GerYMXNrM7b5r0wY3xSl
L8n/8UOqqgSadRN3Bm3lsJ/vH7IX1Trv6747RjLU0kDRlPV2038I0c+i+HFd1h+fksrCqg5NNGiO
9xLTLc5WUuYmOwtmd9TjwSsq2YvG0Z77cCvLnFP881ZAlIkviF3kWBCiK4xaZTr0xllp+iMm5Vx9
OMBcfTUYvS74zAzQDnUV6aL41Ok8wj02fDNUdObLSNUr9EiNi49e6GjkZqOkgzkcsyq0x/jDjHZx
JNpZXthvfaD5IIb7Px+qihUvkol1DpomsamkrE6suSxi8dhIN1XR20FUPchj4pVZf/83ktCjR1dH
QEPGNM0oRsWuTMSjHL9UMqknPwllUgkhxyRXjhC0dVgwIlv4eNj9890kQwlLP6LZEo9pY9xWcuvq
eXIT5qQ2MBibJDfVmHyU+eH/rtxSKBN2S2GkxZ1kisfwHNvnaCuGn7j/k/LxF2Kw3FQxoZ8osqFT
UrRRV0/QLfoUxY7IybMu1/akcLzCHygGAMNqGhO0IpiXg2f6foRVG54HKT1LxyqK3uRJJW3p5Kp0
q0b9TSrbXcQLtf+IPQ3MKYMgBk3XikTjCMYhhD0GE5VRVY+4jd7cTrZSar6ZWXYhZyQR5D2ouGyx
qx5rMd2P8c/rx/pHeymAGntpZB2nqlnYyUNtanHt+iYQStCgmsf23PltdFuUqV80Fplzt8RG5fir
Gt+S+aHwa2WTxKmr6+/CvVly7iJFlW++SjVkUwevCvIzOn6L8v1X/A9p17UjN7Jkv4gATdLka5Is
255t1HohutUtMum9+/o91GJHVVm8RexcDDAjQJgKRmR4S8dMy/zE8J8SqcLKESOTjr2ia6CFot1f
x/jCABNTNzTQGwv34PGowgtzXC9XEkMNvVTGHZ4bKt2XNcxSYfvxy3VIF2OZoC1WIcO/UGUYYHDT
OVZ9IIWpObbc0+pEPwRB+aPvuXIXj5m60TMpfaOJqjijrCV2ncjTvlSM+zru60OcNUfNkNQVh+uC
yhh8MinQJho23pp0/vuTt9YLjZuFgu/prPu6e+6z3o1NbbOC9YUIAYqlAG3oc2P+1zmUWIG8hH+w
Dpz0t3nfOZ/DLvrN7f49j9yhQJdH4poOjdjw4E8rKvDSfv2BDrUuK1TD+jqhXbpQFV/Vho57gxWz
dno2Uy9sHxuLu7H6Oy8qV1U7NmrudaTnaPyMf2eoqkyIAV8WtlPgX1kNzFxNQNm4DFx9JHajZ851
EJeKQoAhZASAVdaN4fx6P+BaqXbkUJfnrPtdsOLFXJkpW6bjCUYCr0g8ydRObrjXun3vRpJtOC2u
1CutY0aO9V+ST5BJoktxLrUAJg0R87UvHtI1vpi/9/KFNMtSFbAFJPKcKzUsXm+DHnxRs2IfH4NH
6nYHzL93ruxUt/1Oem4cvViBeqFr5ifT4LTB49fgTAlPxvPGNGIVeEWwxLZStE5oJrDHjfVU8/hn
qgYrzzYT6gLLE4DCqyVJSJFTBI8EWYA25+AQqZ+V8cMouhVAi+SEK0MRoJlw1wSGr3mVxKo+cI8r
BGdxDOT1EniMdm/Jo32d8ddACUQ00bUlpTlAjYk3ShaTqc8Qbaw81bJ4IXRAp8hsgkQnzUiDeJhU
H+Ilfwc5dsyGzWOdard8OCRJsdc+erXcS4l0F5v1GuyZWhfPdgJbPWfOxNcqtTEp94hpT4nNLafY
KK1d+Z+ldFuqzIz3QccGnSGsuU7cBYZRZHiL2O1OddUSd2MFlc4NpYNYyGa+j8vxiZIBB1sy5VFr
m2gFz4WXRM6QImZCoEYugCV5I8U9x0tWWhLYiBafJD3Jtp2lrWC1IHeKAiOnYrZEtWCNzumZzcsj
lfktlXu99Urico3xyk2nFTiLCBHDgkIxMactbvhLdKxwyrjEPXjkO4m+xMkdRtJWHJYLrx7BCfbU
w8fWTYVausD/bdBWYVslkUdiNkU3vKkcSXmKlG0OC4cpAEeTVpzgixwicjFnIGe8TxyFWAtVxOlh
5OW/+8IOc6z5caz3b/VLMW2DqThYsavTFea46N/9X6DwmSgCXMS6ghDgNCpcxDCNvEmz09/5XfqT
uP122ht2Ee/TzrZWsrHLdP0LT1RhkV7Khgl4XXugb0XyGOIaeGaT0lX1rfR1Xc7WgAmPmFUjJoC1
IvKikLqFj+gvsGxzcEzJS+m+HyyEFsGK4lxSaXjGvxgKz9jpVdQmETAMfJwBJ8+lzIbYKbTeTrTB
jf3voN9UyNXo/Yp1WH1LwaAnRqLJwwieVX7lbbTvFGsnvZTB6EXNTTcEMBimbXWhTaO7tu5W2Hem
paBNz9CetcMJ95KkK+W0Aq1HImUuLgBN8JPKzL3+okseEgI2KE+dUE3HjeJzMFhxNuZdlEVedqMQ
SIW5TfI9V1kdupXE+gnXz69DXOShE4CCVkt1mdZUxnMaKD2h+QUbZ1mczfeDr8O5qP78kcQTQIIk
lj62NKsKAPHX8XfhmUfrO/1oA4yiJvdKyjAOrR3eb9R8vg+VPSm28nL9A5bZ5+QDRNGUyRCNDdgn
Ryvq0zgw7bbfyJveKZ+brbk2vHcxMSPiKwpnr09TNwDc4ITE/ql+P5D7wtVCe9je0Acn+l7rbl57
SUEwi7DRUwx+R17l33YktHUPh72ZgqReHz7lz1HEN9cpumTmFZNoOjjR1DB0ec6rktLliUTwon1x
N/QbJfud/KzyFSDzj1zI3QkQQehLLYjGIK8jzy/VdNNOxmeoVoqNBenliiRcRtazgTJN00LWEFl8
MUuZxVFWl1BvXoNlF4p5GDfYrXvT1i+6cQiiX2W1G5+rGKfRB3lFqf4H4fgLWsDSrFU904om8qzh
3k++a+OoNXZd2mkZsFE+1qpTlb+M5/Yjam1SvwYkZP6vpBhZXT7q9I1Ym6hYW5ux/Lx/v0nQeGna
lw3lIEcQSb6jl3G7SamhOBIlnjT17nVmWiWBkLJCjhgdBGYOY1aHm4r08EuSjiX0M9C7h6bhMGwH
I8HiusPwO4yUfW/tBgVbjHZTuylybqsTDO2jpu3bJHSuf9uyZP2lxPz3J7q/JpVV6fPryOlRPcyX
YvYdoy/Yli+v8OCilfnLgkRQ/zrqfrqRz0TQK4WNY8WdmmTpCrv9B1X4D0LiJs2c0NAqeiBE6Ytq
uvFNV7FYY6ljvUWH8Ps69S42r//RhCifznl4XYYrdk4+KWylJmg6mJjUlemdPybbvHvOtYqN6qak
L8k+ql762j4WX1Z9HNtNIu1rhSnv179jmcP+fodoWw0a43A3gSrJjF0+2fqmzbZkuk2MEdJ+nxp3
RuQ0Rc1U3RmwxnTI0Y3RBS4xb+L6UfJ3rfRhpIw8rXzWQmoLF8b+IY8YV0TdVGiJAfLgHPC7ZG2y
ejeGu6S8R7BWJ/kjaUt7MopDVexi+kuN3tOOceUJCX9c0nGzlrDQ3xXjJiudROf7RL0N0tyZKvOo
9SyxRjfla2WVZVV58s2CMe8TksQZ6hoeecl/Jl78WN6muJrUP5O38DH2pLU64KIVOIEn2O5EGw2i
456JV/rBtBlra2Ck9Cu7Mftgf/09LnqZZnaF9pfhKsAOaOJCwSStGmTjIBwZet6iPLV5Guzl7kmj
TiHvmnBC4vxZmzZGY09Wx/z0eQyYgknx1K7h7JsNS4MV1l10C0+/SdDFBVd1qWhK0NuStvX0TiR8
VsSdXJo2WvMrTixWdD9Rw1ixvosPfQpY0Mq9pk6kbCAzYXDMM0/LI6bxe7Nk2XSf8w2qk/6hL5zC
vOH+ipZairdPQQtqo+hLzYwmgC5k6Q1PgVvwN2mhsPCHpcYrGn5J757A+kP/Ew1vFBWNGvzjVeiK
JjJnw5rILFnTUwiCn01IpNQoNkVeqo67ZFT3aVnvply1ZTM8rHDw/Fuiz4S5Hc20LEM3DDHrFHBj
LFQZ2NQZ9rxwV/ow7WJb2MNtdzuuWKxl1jwBJqiCaTIbdLb3ACa7qDn0rdOZxbFwfRU2pd1J04/R
4CvOwmIu4RRDQR9IBorXtQadqXYpGwtbb3aValfP9N4aD3nAGTIZVmuX+aMpvdbpilQsaaNT6DM3
nXBLNtSJqdbQfn5p5dsAOSGHDgR2q4d7v/KWM/muveX8LSewwiKrsjycvbD8aEx2Kt8qcsXC9NZq
mTTcdD23g+o+31hrrsgsXtcAzwx9AlgZzGGKRwAOzd2g/S6RwqDoh4obf8vNL/P5Op5LRvCUpIKC
iyWqVwUiX49nd7ii4UYt7ltoP/0OmaJggje8IvDL2OHsAjKGUPPioEmHZRpS0IxQ8nu93E/9piN2
0W/TxrE8rVrNxS5L5F9wAr8GWlynvQX0aHJTFDiTrTyZtj4y+BOUOMhCr8VmiwoNGUSUCC1TQS79
/PWqKmvTyrcAMJQo03o+sUlHEuH6qy0GuSh5/gNGMA8qz7AYkcMuR8l9iPvy08Ys79v2AAFlZGC9
/k38jSa5RsZwJZZpqm0aa2mhRc168g2CnRgKmkx6hG/oZTfd4rSPwuTvPLOL+q360h4Kx4jvcHDG
Kg61hH2J+VqO8WKu/o/D8M8H6OIypSDsuJS0CoyzjCLrIXjpMqZb6JRHt9C2LDYk3jXxU9zfWI/5
W1xsqXTg872tMbI7NdqmJme1+sDL9956itJx+1+9kS4LlidL2hbJF3xeKm+TaNO1d2GzbZvPKd5k
EauszeQ/SvFNI3d7WZqcaOqYhWGr61+xKN8nNBKthD+QrscNPG/c0tBJE7t79JKVppHF1CQOrxqo
j6NBDZntc6ZPVLUt5UDlHj3GWHXO1dEl/Cs1b7LmZ1Sh/bdQnMpy9e79OnKL8dQpYEEMpj7WTK0f
uefHr234O32+kwx2kBsWjF84/th+Pl4HuMTyGq7LUnQ14bK7eAO2aMYwLbMaekOPtmNzL6cvdYCl
7tGa372kRk4BCYjxZGpkzSpRaxx6VvDe1q3X66gsMcYpBEF6/a7UzaYGKrFe2Grc2lN/Eyf3ffRZ
Zhu961bclUVwhOoWus2xHfjPNvcTq5YqnEj6/FKNUtplkTl+jNVN9ej4Jta35i1RHC2qNtdxvOyH
QUhBsJscgGXkmMR+mEiRzEJSUIprnOaX5OWDo/vOQ8pZtyud+EtzbbWzd9PDCtg5WyCa8BOw4sGf
eCgmeSoBtkVunlX3wU/tSd5MP+U36d+4t6egBCWj8DTrjR7FsSjxbaM7aqbTBI8GXXETFr1NolnI
FM/NJgj6zkUcnS+kG7U5XR23MiIQaXC4yrFPmFc3qpFVj9WIpV1pWdIbTUmaBxLr0f46WWctcknV
v58wC+cJC9F6Pi3bRpFnKg6pGha2+y4bWWYdpbUd7Evihw7GP20vhiGLGclWboZMLpEOCqzSOqTY
pMKQ+pKc6wgtJmhMRAtz+tPQLV2QcrPuchhyxCbm6HXBoS9fIXfa9Lv8ztCySR6VNmb8a9I30acv
Oz3d+dgcfm99Xv+MJWRPv0LQBPmotFJdI94LAtnYGnmBrlQ5WWtnXNTV6ENFqxYaJ4kqTqFMrdH5
dQTnPQldzZTsoVNdXTpK+QP2GsFu26V1K990zRe2dqwonz9yLrLOKWyBdZpp6M2Kwg00hvuM84Pf
SIc2T/fp8KLKh06eq5KRPdTvavGLd4k9KpsYG0El1Jn3Xf056k4X7XRlX+cb8L8T+B9SEe1jJdoR
ntpBKu2jIXZ5t+ZCzNb58rsR5KF7Fz3fIs0MI8mqZoS33Kdu0Hzm8u006TvsejV9Nr2G8Z4jH1oV
G3PFOCwFWriNhiZligZXdNadi1ozUVrL8JG8OiRosUmodrS0sNyOkmas6OhF7jsBNZPgRKqNpEe6
uZ9QrsEEgRs2xbQrFOX5OovPLHxJx7/4CGFAh4PjJm1khK2FsosPYTXaRhCzMPA9P/jwe8s1g7U2
qEWv6JSIM+YnmHWlj8alFI9nKcE+8HVbzyLb1BCutrjzpeVOiO5IY7oZaiZHo3Md46UXtAiZ+5TQ
Dy2LcVZioH2+7xGHkGFoXTXXs40Uh5ITR0b2L/QyvD7sJNHQEI07Ded4SrKi5bShc6oqZQ3q77xz
ZIu4cme4QbbigS3ipaPuBQ2CyyOiykSGtTTGKIw9zQ9rhrae0eZ9zZ02m9aCxzVQgl4k2YiGljSN
vbJJjG2McNiN44Bv5NRaS+YsKig0g/wfWuI6CazElnw1MhJPLqpEcxurahIW0NpsNxU2qJe3/qT0
6XiQdOSybLnXSMF63vv3NXaD624MN4i7mEDl2k6L/FjZp5MZtMeGqoPqqDzCnwMt00q77U0pfTSD
nFe/FTkskUc01GE7+nqERfpZZYxHCydoKQuMoS53lVzUld11co3zYmOYWzbECCucVxT0Ul5JQxv4
3LqErAClAq3pmCa8VLUYHlPpfmLNufM9z0j+Cmxc1rTXso5LhhdeIUIyNJ+jXVuciC+nOIHAN4lX
WV+KUR1M2CSf+CE6KmRPyr9r7OsOJaSek+mmHbPbnrskfs56f9Nr34Pk+foX5fXXdZFdcJE1pGIU
BR3Nlg7Fey5HGe2TZiiC1CNhxVRJZpmcbYxkdGmxkTWNFf37dYBLGgoQ/8xLzJl3KphFOI644yTx
1Gs2jcIyp5Ns9q19TC+tl4ZrTzx/vqCD0VgBXxxDLyomYAQdHLWpmfcUwGBSPVwrKln3mhzs9D46
lCvNQAuSewZK0Eh5CFhqN+OVwDyHlvkdFuGHrqRrqm+RkU6Rmr/kRMfrve8rqgVI46GPd22+RSXC
H1+0PHd8aZdLt5krIRjWXT9l/NWS3/R+F3VOVLysPOUS80AbUgWDYthqJlrs1MoKs0jL1Buq20F1
4wGLZAeX9nzzov6onsrSzR4DbA8tWSqPLOFPmcrCYavnT9c/ZMFJn9tn/vkOwZxXZjlFpZSnXoqt
bnR0lPKIAjFaS4K1afT5ES/56S8kgZ+MIjP6ngJStuGP+VoRfqkadYaIwENmwMcx80FQPtpm7kTV
Nopxx42Nx+y7/MxDbJma0JJgy2/jLnux7no8/JrPvFQ5nScOMFmomBSjcIJabBISap3RgL38h2pv
WHdFaw+OXDPasuq96myl/9W8BsMhq1itzVezyw53+8wKwWa22rO+KFZo6NM0TGsgtym8bZpNXaKW
+Jr2MCSFPfnvHfaKWyhEjcWukY7oCQj1d2LcDy0uP3c1SyR+0MO1+6zzw148PCai5sFE3TLFum0z
xYOkaF3qvSrkY8KIt4W9X2bnJjjnHTlqt/MVj0jvMfnotTVDtfgiBgJg9IhixAWW6lzgh9IvK8sa
wN9PGPl092Q/fZZbvk335mPnvlAs9JQ/qSPf5bv62K7otSWW/wv8IuEph12VFWRKvcKK0alQH1N5
tbV+fkSRunMsasC5UpA9E2yCnoy1yWMZLDcdjMJOyKZGseMmNGz9tXqhIWtMt9Lt61rjT0bkGlQh
g6hjSLGq5BkzLJDv3czhOLO5ae6J7Y9sYK0TP0g4gPa+b+71m+F5mz11d8NduNN/5w4qwE/88/oH
/clnXPsgITQPDWLUVo4P0pl6qD+KzWdo13b0hc0exb7DDTjdo7ve9r/L3WN+pPjG6ig9/aod0w22
9MVy0Cuwb3bBbcLe4c9tFfx/EzO37XO0uub/z7jDtY8VmLLJyyZQO3xsglESpNUeuWEnXoP1Cuqb
qzzpbrvz7+S3do/1ttfpdGl20MkM53/uzEbRU8xxq3VpRoSMlZdIDdPkmNFwg5JxC/WELJuPpO91
eDMm55hi5AnciY7iuVlMLK8UWpx1ZVU0nvUCRLv9L7RoVq+ps5Z/Xch3mRR9OmhrN5DWRgHpXM71
nlgpJuQAiO9DNBi0T1S96XvCzKFwpHhfthgTXukNn0VLRA5bxeH/wjPF7LNg0WraBWWe541HIv2o
RJjYpeFX1WmbTi1+X6fjpSYxKabJNaTzEOKrf/yaE7/FH1LCLbRWeUEt3+gqQSTFV5IXl57AOQiB
Ka2ozwoDVxQ8sx82SV2gxrcrS4dbCnpkVmzCCjriPFA2xkarc8AaGvIUJPFG89e6oNdACAwhF0aU
K+2MzlgxPdBZFLxdf5NLWcLjI1TXkHeUDfrnVOPJm4S1n5ednuBNitFnKoaz6tByJp47epK7Udn/
pnK1UrpZgymYdPTbENn308bDNVVbM8r9aAUsSx+gT1jbodeGrCiMJTJiWQIWGWgqITgfei5XETYZ
ZiQDGfVpNNzRjHRWGfKP65RcyDXOpPwLRTAnfVCRpFTA3iWrXyYWOvHNm9+y6WDr3Fk7irNMw7/A
5r8/eTfeZPmk06zxRnvEkqcP+rMZsST29TpOl87XOUqCOKW00qnpA8qwCZ/D1zULvCStfyl2cZhG
6fEKQQPdo9fElSZPpx0cPA+TGi1ZMfZLau4UlCBJfVyg4WyadXj9q1BxQDfZvEhN8a+gmOh7VCnG
BMVwUyE4X8I5oEyD5KTFlivaptKiz6a12PWXWcbnL6SZ5U/en9IwGnK1abw8oxnz1eCJK9kRfUev
UpmveICLXIAhczi/aP3G9O85LL1phjjSR/BaGThZiG485XOCU3Ydo2X5gWetylgegf5RQUp79NAX
ygQwYXUb1GjKVitXotm+sDgzQ1c1g7vQ1+w80H7oxeQOwfB+/QsW8ZzdawxbY4WNJQgwD1Is6cjk
xkvi95wCzeQmCNfai9eACIJrtLlRpaECLKm0CfvwmEj9QyrxFR27EEpaMia+5j0E4EPUes4fzQ+o
1JrEB4Ok3z4yS1goY6NjS8ZQZ4VzlXHKkulb7XPUflLMDbhRl+LOM+oReXSvx7mtIgQt+XMxhbvr
VF5wHM+/TKAAulVK3lYmTA6CSEeqHP+pQqP7b39y0ztz1yvoCnbMF/NO7zbGl+VZfs104q3FNZfK
B5+BmjpiXJViL8r8UCcS1DYks/yhw3BfTO1QfRhU5ZikhzFlurFadJtN2rmXNWeqEU2jKXouaAo4
S5KkjzUp2rkbeeJsTPdV/JFTV/8ZlB+IcRk6PaX0G9uEVmT30vSh6wk7dbDyBX4XNQQNbhUDloSY
GGEMzZ+6caziz+uvueCzAsC8n4CgnIcx5RnzEzJWLZnyhESd19R9ZzBa4K7zbRej0n+TthblW/yZ
fiqS1WoOSa3JZEZcmjtVQp+Wc/1bLkULA/So9c0xAaZDxQq4HE9BbPnh4CFJrWDvoRLLu2g0ZBx3
ssjavolLBQxgqgo3FUHBvHXmHO9WSpVALbPBk5JkT9KxtgsFOmOIBsSO2ZrrvIiaRnHnDOUV1DJF
aR6mvLXqYvDQ5iIfRsM37gYia3vVlKOVRoJFUNhKZEFrqOglEzjG54YcZ6QDYiNWV2E2Ndmpeq4d
NR/DhtcfbJGG2KShI9iZgw9BBHEpsytDXx28KOc4hKLuwrjQMQgxuK0+Tu51YAvp/nmvFLKUaAWZ
pyEEGqLy3sObLkZPHiT6QAOj7liuB9hshYVCdLIDcyziB8hxYsdBUG3MtDGrAy/N5LNoO8R8Zu4n
A8tMpXtu+jRJX69/4KWo4vuQ35nvO+HKsLh+qmrbfMowEuj5aB4+pibJ5skudYUMlzTH/D4hMpjX
QiekuIDSnAJTKjVp9EoMdB0xhT8eDEkK901e82eZ9OVKx94CVnhd7MRBDw7GqIUo6TqFLlkT337y
W4IThwSR6hsBGT3jUfuM98bb9Z9fKE2c/76gy7DSJfAljt9XQzv+GR9Db09rhiGw4iVN5v+uwLs0
QefwRMcqjbQ21gCPhjdJc0zqrfIWGT+HajugV9QiT4PkKg2T90UU2ijSsX54rMKvkqzN8C90/p9/
iaDNpsLQg2LQMF0buFp7ND6M4lZFOq78iDZlZsuZzpItbe8/Vihw2bR0DlfQAFQl0oTazei19EdR
OlW8q6dN6m9Qq34LfiXb6+CWeB+Ti3ObrDInIATVpnUKVdM6mzweq6i+53xEb7V/T3nps07Nq5Vo
YJGfNBhdeF8yNiOJKy543SQjzOPktZrqGPw75qx89vfvk7JrO8tOXG5trmO4JG0G9sho8Ppg8Kng
Z4xUqbnWyxPCAqPeRHJUbEazWUtUzb9y7s1gk9QJFIGOZUJDf+i7ybMq3NdW/G1ebNtbzPwz/2jR
aMWVXZISQ9EVWUfoDvsuSGXSJFmkFHTyqBWkdzLiBJbgUORekWptW5Pc66Io3/8LOp7AFCSzU6q+
h5IGTLnDmSC4Udu0zK3dv4GCEjwSYuhkvZhRg6/dmA1H9VclzW1iTT969CqtAFli+nm5IEXuA/6f
qPCHmFpmK6PErDZDcBso5kb1tafEtDJn5DpZIdySioaGRr8VIjgcZp0f88QdRPpSyv0ilb0JJo71
Vtv8ApmzOz1ryxVLtuB6gg2RSZzXGWKDoriuOejIRGrfmjy0PWr7YcgSlNLr3CbUGu0sloPXrkHd
0eyL/K6skvFg9tRY8ZYWqYvauQbvBf8RvaV5MEUxe+QuJuRND1FsNYxr7ejEyJzY4WR9/QuOsdCF
O3sJgCbw5RSr6WD6WKtmdkO9mVJFZlZVSCuKa0mLYI7ARJfCvNdUE7SInkpqqfeh7OVm/5jFcYkT
pO3T/x+TUxiiDqGtZPIEvB+nksJ41wR2R9dqmQulcvSwwcvRoRGR4Rb365qxmVlaOgAKMvgHTNvW
R9Ma6d4fxuaplZGYi62aulVgYmUNqdBfGowGU/xgdEs0ers6l+imr/uKKeU4Oa1k8OegIIkdJiNf
meRaEh3sgEFNA+OIliWu40cpvcxoqsro//R9J4Z58roGC5/aKIm968RfBkWxbFW1sOhU3JsrRWoW
1DGVvVpqRxvHLrqXvLYI00d0glwHtchLljFfhMcmK5x9PlcIg65zntQaeElug7spiiaXqI38b7jp
BIpgI5oq1UwOje2pVks2YVvkeyNpyYr/sEg2KmO9IyKjuRB7joulJkMXG4HiYbMFNnB26B0sJjW6
Q0rKWBHBhWEbcO5fWPrsOZ0o0oKgCSeSLNlLkVFABciqsu5GGca83wXaJLc33YjF+Eyqp65yNFqm
407jVK6ZYk41SvaJ3iJFlhCDyVyvA9ZUOkafcxJhUOH6Cy9TxcTqVdlE1k6MTVs5b6VG8WUMyMXF
QWlM/cco9/Wj3+Z0peQyE1h0PCwZq9Dm+AUd0vOnnBAFLXFm0dBYQXej+jJM+mdVqk+h7gUKBkDg
Pc+9Jc2KS7WEHpZNzTaGYnWouFSoCslUDjVg9lWBq/N62dqFFIYbNE8EK6CWPB0sA6c6ShRYYyma
6hHuQKfkheKFUcb4sTGcwXe7elP1Kz7BklCeApr//oSOvu/HamTlMyNnD2nI7SRIVxJPC4YR5gmN
G8h3YZ2suNy4J3OoPXNFUAeHrKm3EbZ7ML1P0djycp0Bl/xsVGihMrFJRzPBHefojF0V0qEDOjJ2
ndtq0DlGE5INH6rhziKVZDc872+aiqCyr1u3RmuNb6mkFStUXZj8QLoEk0jwVcEriphALhLMTgdD
pKBNwmBBntwOBLP56mtlJQxDDnZ5IA0W/ASq0xeI8Efjrk5at026+zTP91IWDCuiuSAvZx8kGPKi
yqnUq7O8hLZB+EZN8qMPKrRjz+J+xB7hG7LWBLzAW4CJhXAm1AFiLEEVW0NB5JDXgBmkDoke5Gxt
VnwZq78QtPPnHhBy0aYCBFKF/iZBRY8OXtvzl6qrkMzgj8Xg35S0X4lDlhJIZ5gJbDYhrVskVaN4
Y/ZlxG/SXUCRQZrG50gm2zziLG+cYuQ21UoXE7V3cc44XVnAulAlAXEtFVNvMtxsKi5Jz6YMPrUE
HYGuLA19KoWEuyimbme9gmbNLEXy0T9ERrPxlcFgWaTdaMPa3uuZbQQ1fPYNAluZNSwKHWEHqz5u
P2RJRuSXdV37NnTwlCYs+77p4051pjSrV1Tkolo5QV8wwUZvZQqf0TcxjSBZv+C92sT8nJK1ZPKy
UvkLSTTAZVVGAVqWoSO9xGdRxKQ7JK+j1/K5vyefa3tTFqwMSIqtWCg/aXCWBKmpfM7DLqoUz2hu
iOZJ9YaMK5m4BetyBkIQm65Tk2TsS2gn4xcwwpZBNf0IegvmbH9dIS8/0l9kBEFp0l7vDQOCkk42
OoR2uoWTnEZ+nwwrDtmSf3+Gk+AQwOcci0CGKmiRny3jfZVujJrYGvlWUaeUwt5RFFuKtIcpTjeD
tS06PB53KjJuxs54I6n2rXP56zr6i/rp5C1n8pxYVwWxmZLqILSlvIfckf2CkenQ85+1dJ8p91q4
4mIvBcKo0yPFamAvM2YOBYBZG/EIOQr4DR2rwKsatiR8GF+pyix0KhVP9Vob7LIWOoE489oJimk+
yeMw070OfbcoS2ZOdFvEj3wMtkT6yOMbHHjeFrmMK0fdq96sqOJFG3MCXlBAbVqOoeG3c8slrbah
pUSsDsrIvf6OSz446IqeJWzDn/thBT428wEL8zKAMSxbfdkTSD+uKY43KkO2Bss17LUwZlFETwAK
7NxIWO4tWRAcgvshY1Kx1lJdSXlPi9Bpph/X0VtUOSfABK4J2qbgE8UbFnnxs26TzLYiRWFpksQr
wcyiQJxAErilN0ezHwdAmnDpM9UfY8utcO3QuKGjXRSTjWTUCsRFDXQCUWAQmvZp1JuAaHbZ1vJ3
Y/ejTjE0122u03Dt8qbo7RBLiaukwyGhmOEedbcv2ef+eT4SzQr2fqfb8ynCR+c60At5h6eL5sB/
DhGKWSBJQzpUzQEUZRvH4Yfq92G3dsNUpKAIQ+D9wTJIhKQXjkD9fNutfP9szE79B/G3BTZHiMhj
fz7VvLkd9vfBPmIHe+e7K2Au2qZFMAKDd5Lq19gUqz6/3uo4CX0/sP3218MNs+92uGr4dR2ptfvT
Yhjc+FNVmfOjHHGEdfPztn+63z/92rrS9q7BGsidvcYGf0Koa2QUmHy0YpTS/1y8vlU21X5yfob2
fr9nxf+Q9q29jeNM1n/oFaD75Supm+9xrDhOvgjpTkeyrpZkSbZ+/R7lxT5tMxpzd3Ya0xhgAJdI
FovF4qlzfIcUoCVX6EtCdl/WjDPUH6kRO7FMEjao4jUV69E3Ort7HeDkPSSVOfM5Fob+eXQoRN4f
MaH+36NbZEso2LkB1Llmif389Pv16lIqvHEF8ybdEro1aM1CVQwPU/cWzebSDjU0E4LD2V65Ddk8
x/azB6HUE5FoSOZbey/w4sfkKG9sMkkZLmJFGCahHBQzcfDW1+WbSdZOaTebUU5xtxPJzt8/ntlp
fdsbm8zWPmb9RbFa2LTj2eoEyB1RP6V5+Qln8SN7u20JxyD7yvftLzcGmf0e9i0mHdcnSDhGKpFt
2w/p578SnL0xwuz2JFJ6CIXBiErFp/D5/zppzBlmlHqRoAApByfoy9vp4HTB5dc1WfqZ57/Q+mWb
8cCXP5JbdtqY/a30gIWdASoKrrTMoERx+E1psTJmW39O0X+95Xojm36wBpl9nVrgCZePkRLY+qf/
tZdmHD9gMw7m91ktYmO41qBbg+MtIPfX0BJ/vDfZhgS8b/PcYVr+8q8/sO2WdRqJWjdgN6ekpyvo
pW82G+il67M/T0/QFfz4gNl5T+xPng7A9LlzY5mJI7EQN4ogwfLicLFXMXVnsyeyNMlbRCn95Djm
DzgdO6lMBJGatkGaikWLlwv7/b2hEfpCnvTAAyAYgrqf0S/u1HKCFpsX1zVaDcFfgAEuXJyr3S6z
Gy+2ZWA2oTjbL/x0B9ZlO/G4hwLPg5hIUpulkuEmJAdnd79axU+r1HchGTl7Vm1vaXhLKlGw51L/
c/vYdTk7w2CCS5Smepnm2Iq/glFAm3ef4S4iE11UUPJnxXj0rOxRcXwgz94TcRxnvvviZio/Lm+s
xzBxxTDzY1T08JjFe7O1aPlkR7bPyRH+YRMgS7TAgIMHE2alhmMiJYqUKhjRO/RfBzjl7Aln6Rxo
Grr1t1seKOFHee7/D+uvRWaNpOZ8ka6jxUU2e+9makGReI0ciP6WJ+M7newBrPXfo2PWqz620UU6
w1ZO9vY7NKXdZ0SW3x4BqONlt91+cqbzm+TpRzZ0Y5BZs1CViqjSE4Rm+1f7vBlIDkYQAlajCxnI
jMgzsiQX5+N4mPu7KCZfMcm249UDPEMpwRnFqe6P5h59DnNSWP1JldIG47dTH7VkkJrsbJ4a8z/4
6X8mmYGO/b9zVYR5B82DoEz906tWu8R/mfv7lvzfBvPtyjfFDFNujfNQYjDarzSgIW0Jj639B76K
8c1vf7oxcVLrKI/yWIFe/UZPnN6ez+2e+B1knx8Hqunc/K+jfF9YbyzlWREPJ5R9A4Vo+HPoHdyx
pN62OecOd3WYLLIrinMSg4QsWAi7eBe2Tkj8aLc9imTBMfUPR/lfR2BiyemSyekxGZ1/dRCpQa4U
w4Kktei85y/ZIgqg6twTSrP1G93x4Ec/GP/YtWPiSt+aeSgCVoWtd3Df3VnwHcs8QhxcW19w3uGP
zVnF6XPu74iZ+NIZUTOgzK5AznqvzxvVXs+RrghPi0+fm65MZ+d/bTGhpbyCqDY9wTcXiytduQJx
3ZnXEc/BBXKOi/LjoXEiB8uO1ld9dU0sWLPjkEjb897/4o2I55osEFyTzFaOxHFEgCDNV73T0OC0
QDmtUHmxg2trzJVu9hs0jofLRRp39srVaZ1QxF9XCHh3KN55qjBJ5fUc6if9e5UO4BHyVu+/SECe
Xt/eevsDF3DOKnGHxWSVkFPMYz0dnV5CimfibkiPNvTMOXnVNwXfg4PkB4zeirNC/D5IDqvT7P2X
QHDHR0JHDMcjJvlIyEuMhOFKkDJwwv5kTgfWCA2UPmj2YTtfNQXxWFFLBReExhm29oLz++MZ+GNo
N7/PBEhduSjgGsyQmFu4gWikAJL38zrjrdTk9r0xwwRHFTE41MZh7JEMGysI3eNy/XjP/iiEf4fA
GxtMCOzMYwi4EIYCriUXQWLlgs1wYQI9FSSr2Dtx2xu5FpkAeEmjMCryYlwc2TvbB4tYkKqiuNH4
vONlOnG8GR0TAI/t2UhSK1egQ1/b40pdlnVmv+z87Revqvr9FPPIKZjEyRyivFdVzGQLO7Yb2/rS
wfbd8gbFcb7vEvJNWIJsOcCROsaUnOwm2H31JPrFcQqO431nIjcmtFMBZGUOE/uVSqsXyHegY8x0
udF83CcPpuw7VN3YkdMKlGIR7Fy9xUH33vO5gC6Mte9XvEmbTp7+esJ3GndjyjLrvAw1rM5qlYjk
5CCr6EmFI5db9+NNHhMcslCo0B4FS5VzsDeueyHPxQKySA4yXLrY8x7spo+Pm5ExUWJowOXVnTCJ
EP4gB5Q3Z88gpX46k6flm59Rk3KXbTyQHi0bEzPSaricwwwWj3td8C7U8f2tFeSv0FQljz2ROzgm
WJRZFCWNgslMx4zXIBjdzHtWx1cYh84RMTin1nRl7mY2mYhRleHxKkChLBA9/X2x2rgzMJWtm9/U
/9pu/8VMmgAXj71Y6MgCZHP0pRuv7EIr1Gr1jHQmhwCOaxB1G1d2J8/Po4bL47n80TcKRo07Y0w+
09ed2klphV29OKB8hcLOzPOsLd5M8A/nhJyoRN8bY5IaS+iqvC5HYyhxkmEJbsLYnhFn3bTjkxDP
3Ohy9y55b45Jaipo+3QDlCaCpl6ebQBf5xUk0CrbWC0hKRRoF9xhKOd85tlkNnoERr80OdZKYEnL
vHBKVSK9uKssjhnuVDIbPC6OeXaRMDb7gJtRb9Gj01zdeeHsfH8QuGnvz/h1P5XM7pYSwZL6FsNa
HFYicEYf4hIb7bEv/jzD7m0w27qou2PUFy1iZG+7h5iqT2JLz5Q+tjJx/N+bYTbztb6UIJvBUHq6
EGmKNUKPNL1u1Ja2EhIOnheOXvbIC5kUwDCTsy40sGcrm1UdpAIZVqiHcaMUx/PYW9B1AEVnLX8v
Uf6nfuE53DgtD4bBMoeckGIMeoXVAQXzAU6ADYzM6fehs1Unj58Njr1xsR+ZY0KFgK794TTO2mp/
/Ijd/olH8jlRo7nzA4WJDl2UNtKpxYCu28MiCdTe1gU3259QWFhwPHsivb23xUQFQTsa+YCWaORO
tkBWJJx1FFesXU94JfMJsMC9KSYwGLF81s0QEwdpiORM2qcYdnjVoIn65L0VJh7EeQloqwkr+9Wh
3b+DP5IMp3lr1/p4cdw5VCdvGSFr4W2xWgib1cKm1Qbvxnj5+b+el9/fenNe6gD7GsD+IjYdddJ6
f9KZgsTK5+MwODuZ7ZNJxcxsQVgxRg68CfbJzKCWQQud2NTmuD8nFipM0IDgRNScow41SrKwTxBt
WF5/pzteaOJsMpXJNIYGVBJ9P7qlRla26Vnk/X0TEM9LdBKTPSfwjp73YEv/4B6twzgVRazT4QLJ
e1IvbTDAnqjgaNsuXvHfPcZN9cgeE0IadHjKcYk5XNmbuJov8ZpqUFt6suyWV8CbeCC42w8sE4xY
yY2YjTOJQyV8R8pdEnczw7NONDvOlsAGcU9L3jmmMjHFaMNzVPUYno1wvFmRfNXPKDf15bkIE06i
pjLD8wArUGqf51eCotc5J0R40TxESjw08HJtTqahMpGluV6trFPgJcNmb27BQOO33FLQxMXvfrmY
VKOOy3PY982Y0B/sARWvix16q5QnocObPCbVGAo5OvfWGCVzMiz+13rCTO7O9icBJViLXYdR5PtS
J+b8eKKNOVMBTHetN4t3hnEWhgVIF01zhY7T95yBe3tvufJnKxPZb3zegzPPtVlqhMTM0GuiwJS9
QnIr2a64atzqDScZryg4Ue2/8wS23aeFCieoAGFKB2bgoNcElSeywStXQ2bRXNzVhXPxKmzfL+51
iBc0NCYDqdCzrVxPOE8UPHOsXNkBnuuIG1G+MhzLaztCZfJC0X9kFytOMOacL6xEvFykbZqPR1l2
dtSBBgLNTFsbeLch7koy4QMNQbXc1rBzHTdabOP6lbmoWSLF4oxootR2v5JM4JCa4Zorl5MCxM5+
ZeWkfdbWwzuKbRGe3rgFN176yOoRyd0Ft9nxAgZQxOr0yyRjMrfgvnKPX/3gEGO56CFnnOeiBjM9
3R+MjWvLTt86eIwaHMc/8xjaJiod95PI5B21XILmcLwy7zUJ+f1iOBHR66mNnpK09ilJiO8bNg++
y4vHLDU9+hbz7iqPkwlI+ymkVCSp/RW5vOx4OiCjN15BjzAwhkzCk5aXBD0sVyTHUM0RibBVoUzL
SXPGisnPFftrg6modJbUXuNzPwavxeXVQYmDfPHeUf6hbPPXCJPbVGZeX4YQRg4jCrShs5wCdLQG
4mheeP6/vL/8NcdEKiPtFbG5IgtYrA6rfEUbm+5QRuRM3XSC+NcKk9HoeqHoQ4VB7U/fRNe8CDFO
yqOVYYJRd5bNFEwPY91wv1Jsab3GHcznIrSmt+zfYTCBqCq7S3i5fDtA82G5w2Ll4h+ATM+fFi3W
1ZH0S3r1cZqZLv1KXjj+N31O/zXP5DZXIw/VuoV5d+MCAe20Nre6zFsoJq85FpUeq9o4wgMOaACR
N0EA0FvkOQDBA1Y6/7LsL45zTAdctMuLY3O/DEISrO7NNU9I1f58NgZciWKSLCH79yb+UTftrHDQ
eBfuEp+LX5yYSWgE62ASANMDmEiYYV603IrCbhCDa9gMDmrb0VuUntEVnJzAid0PR3lZmtbVP1py
ZJe6JK+RI/FoZyfmGnwhIHSDEqEJzglmpwMnJmmCIIvBqdkmUExSCscsXx/7zMRNaYSQGCMLPNoM
WeIa4xhexbKp5OCSBrqkkyOXj/NbzYrZezABkkzQqICFgEXEmBo6DOSqlpHWp+SQzVC1f49qusnw
xhitNzNp8SxQr/CXrzrp7RPBSGW3XTbLtfPSeTuOM00O2JB0deTWkDSWny8t5SMYSk4AD8coGSiV
DUZS8nhOp/IRTVRFcWSQR6MWe3JnuSYa0TlCdnemB0gvxgSSJv0JjbgEhdo5MPSXxNbXvG7ZCX9B
lxI4T0aSEkPRmBM8MuVIbWsZZlWFlJ0P4hDacjP0iVLIyNADqB+YZkZqoPvNeL50GXikLUSATfXe
vYZLYT7/UhKiPdmcaeRZYg6FVOuj4RTDUu0u0I8ZWE4q2antL1piUp6Y39R1AB0iGuhlJFEGjxMz
e2VWqUgQENlSkpJVVTidTAaQrRMFKJnnjqrotGiGtbBCs23nveCJy+a45lRlH4gVsBqCvgRrxC7g
NbpcajUUkDLP5fWvi38+kqOPBN0QIQBAj25B7WHDYwiYAIBAIQ4cgDL4QaAC9uPKpYnn4SrmaqDU
s8Ty216n4jIFG/0zNE11CNTQ1iAg0uWs7kSy9E3lI8JXQfbEUnSJPehgjFCyAhTGnW4hz6pZTOTX
LS+W/xA/GkV/JAljBDcXVAfYdp1cgCbVpVJgyL5eqV19gEf+Qut9Rjb6LAKoUiD5R4f/UlZSTF+T
I96JlLlIACc1DSI98c7QqUz77oOYwyWRwOacCbIVNE60XmXucd7Q9wi6a8Y6A+v8OnGg/7HlIRPH
X2XC8J1Vxr/DPg61SMQ0gMXfek6X2Eg7//GaTuTYNyZ+sjy36kXMQO0VXDuwB9vHbHFZqLOjxsvm
JtKsOztMnm22VtNIEewsklkLTgDa9a61VkkTUCcrbKpUZJ6U9PHgxvn55/kD79V93EvOah61kC0J
YHNwoJDSiXYZfpwvwJFqwWNbHBeBROS9sSJKNbU6QWeztuV5/6HYfUMSN6dgm1jPFeroB+i78cq0
jz1EZ5XW4j4TkiHHtNr1THAudF3QiBPTJzbjqNAIikjo+CraD5EXKEEKWdmHVqDYCim8Yplf7MED
JeeLsDnPulfNa14S3Dw1YmirKKV64aYpjfBANxueT+8ZgTJnmgWR5oV/Hs/5z9GDgwckWOAMHOmU
2Ro1NDmh/hbHYTBUtt4sz0Y+K1WLSB1gwlnmGjzagZ/+BHuKCmpOUMKJUDe+X2IogMpQ1kjD4CA6
QRCDspkceIe1Ph6R9057b4S5EeiAfFqnGkb2h80f112YdIFalyvZUkdyv/RWrr1YoQ1hM0NPa+TH
m6e3+dyJ1x/r9VqZ50+4jW8haU3m86NL5/Md/eAVb77hjI8+cVyXm+Q+Og6RHmr4RBsI+1+/LFTP
O7sEnBlaKIG3ngM0NcznEh0cH1CBiP6v2chHBnBFw98mTn/k2kxgHI6RJtd1GOI1cHChkKr5g9+/
nSBj5Zcb4Y2HYZlckr/m2MtMDjqBdKitMFDNE030g1ZxqJMm0s+7AbFEXFGlnMu+g4XaLWag232v
iOhU84qCp24dvZ3IZV9TmRP75Z9B2ULjPKihsa1xmWA5+o7VybwUZaGOXbElqYhKN0fiPhMPuKMl
3OkFiBme80x00yCHQC6K9gxgO5HPM87TZGHSHHs1wKVCsgEoBTynssPN+qMnpdM6BnK53cfjQPGN
VGU89s4os3P1Ig4l9QyjtY1d0xC0JR3/hPbMXR0Wn5b9+Vn6dg8J6BLbZl5QugXFq3Ui2/3j75ha
57vvYDa3KUidcK7wHSoKQW45z+zjNtqGTzNyPRQOOC9+CZxzaSJG3llk9irY9LVrUrVqUBzJ+0kh
+qyOXF4WPB6kj6aX2Y9RIjdZqcGIbW3e9T/PA8gePTyibR9P389k5c51WKxV3BTGpZY7NTC9ePP8
pMyFz8cGeM7JdptcjycjFC1YGDbi+xmFIMVGR8HMI6q9vMz7Q0boS89Jqyc6KDAsiLyAVAzqBgbb
sZde81IYQEaLGiR6091Z5ATNKiDC2Cy4ePYM6lGN7sQFpEQK8rVVZpxBT07rjX1mRwrqRY5z7TJu
jhwAxPEVx61ogORlNUvp0+vYY71+2cXz2EHVnLOmE8XR+9EzWxMZWnFMUoy+Oxw/9Dl25sUH4BJB
3Xl6XZazNYgaYh4MYSr03c05sxFx18f/Hud8bEC13Y3mBzNdQB/cs+E4AJXMv66/xhmPbJv7ijW5
W27mm9mSyrXRUc6AbcAxIjwF7rPdjAxbx8mfPtRlghI0tf4NHuJ+npk9qipGZwwGVrlx3MIOEPw8
FRDMN4PnzxN3YlhCCU5FpoSqvcGk3bp1TIoIwgRBh+3zS1rMvIwsQUTg4D3iCHE2Hvpogufj3iCT
epfHyDhLAwwu7NU7ngLhQ8+m/azbHiCm8pizUhQguK89k6H1Zpxj2nCTBpWAKwDcD7PAl6xOrqTO
srW8/DSCxTZ7H5ueeA8iU4nX3cwyO9UY8tKwLrDY0oXtpn7ldf7ltaTW8x+gh7wzXpo+Xl7qVYpZ
tmZbbWPMTCdz1DUn4E9vn5uhM5tWPseaFOf4kBSIl5XbzS4hQWOId1wul8r8ROalDWSR+D94h50+
Qm9MMzu3SnSQbqYwXTl74NnQV1F69RUJr+hvuf1X46b4cbDdGGO2qhoq3aVrxHGcyVNXBG1JNYPU
opPqG53HxDNRNL/3Y2aLyoIilKfTaA3UXAXioLh7mzeAOW7HV1H7cdjnTSRLcK3FmhCF4YBds8L1
wiQdXtjQ0TP284AxhBPmJ2Dgd2MzpfvNYtZmPSg1gp65quZgeSHEQzcRmtnQdkwL52gbnGNtAlt3
b5EJQ2WcppDrg0UND0jvrpfOfM4MTh6cf72DpQRthnNuZj0snGxX8yMirR1nPcd1B5kPr9g5fU7e
GGOizVHRakUrsFydbc4bIlM7+M4PnkzbE7zMz13BFuwTx0umk5Mbs0zIia08kaUUZnOyWK3QTIJ8
yJ2ZNiG/ybK3cdWb+5H76fOacXghxmRCTKYYZnYtYXh/WCAlcV0JEaZ8ERzi/V46uFXOd4Jd0Iwm
lOerP6vY957DhJjknDW92sN0SeInnUoEHQs4TJaASTofDt2h1Lc1/8UV8Da2m0yoya/QR0xHo+LY
UoW1DXL6PPNC11vLQFVxXJc3RCbUJHGaWWqLULNY6D2t8UA8vkT/m/aIu6m0mHfAs1abaWzKahC/
xTv5U8cbqvDWk8WW56jf8McHoZrVu75YkgBxHAX+Ei+1TbpGb/Wq3ddLyf41q+jlTJ6fcT4u1zJa
8dc6QTq/dAzvLST1cWT+4GovcWaYJR9Lol4a2nG/yo5EsJwkpd4SXbuxoz4/XswJaNL9JDP5z7kA
6+ClxSRjhwpE/HBnF0LIkcJdXy4eejS3X7wt8vO19d4kE4064L0yCI/gznJys412Xosz4Bl8CMxa
dr/YgXcnsq03YdnwHiG+kZKP1pkJSEkSaXV2xmDTmtgGEelZsJ9dFCdbD0ohwPcCtzy+BwEli320
sBc7f0ff3l6Rmgz0bQ2I0ePZn4CL308FE6hitarjk4hTQF9Vzi8BN5eZ5HUORfWkJZ+PjfEyQPZl
xBRPTXxtMO/pV0laBwU3F1xYs6Mn5UT+/Ta2KxpLFDNsn36gHoxA+fgDxtl9NPtMlNLjtC2uEPgF
HcPvlCuxPiYBj36diUqNUip91GNtE2xbAn42Z/3hPB4A57Igsaiiy3A+XsQBkU+LFm5F0oFkTzGE
C/GmpLgC6VsPl7Dzc0KcyvJFUrxwts44Qz/GaIl4vccDO3i+xzm4uTWIYRsdE2j+Botiqf1Sf4M1
imNhMi25scAkPvVVOQMTAAtpvJXzZdfaV4FqAtk/nsnpBPLGDhN2hC40YmWAL4oU74+O9/T6KtER
fIlclXdhnwCdYZfdGGMCTn4uS3m8bgVnC6ypG/Ory1+kAUly4TTBddECUCuSxwMcN+6jlWIiDYRK
uqKBVlFw/Do02b4U5q3JWarpu/LNsJjgUcdJE0q5iZdcchhpsEb+iueXl5EkibNcPL9jkhrxcoao
2hUTuDgW9rBQ7cG0bW6WyvM9Jj4UcppksWSM6eIBvUYXkWS/Lg7oMY72V+9bIDPac/GI0zYNVFR0
BY9BLGuFmFg4itRYQ8+WnW0QCHEQffULXGL8T+6D/7h5fjrFf4yxjVu11gllD8VV3CrslZ2ZqAya
hIK7gmtp8oi1/lpiAkVlXiU5io4abhdoRLJIeeDyOE7fOG9sMKHiWo8CPnL4XcJ472IC8IQnkznI
iTKP438ToIVxB/8dDxMuyuEsmdcQtix/ZSvAZbny7OLkb+uW1yquTO/cv6aYYAFISFGJULHEtd1e
jU9T75sV5EBmdkPd4Pn52bPoyVl6y7d2uQaLxfzrCwyB3D6T6RvozYiZAHKxQmjW1XBMyy3GLvJw
5rYzecEDEU5wjd7PLBNE0qPatkkYYQMsOrvCQYYaMlg6igXqQXg7mtNdQbdbm0e0NZ353IyPCSlS
32WhcsX49ofVwXDb1bBdv4zuQ7m3o6noNcJ8dMiHqrLMUpF0bVdBwT3TgmaO59CS6BDy9IX9caYe
kGgh2fxc2I+j/+gj7EaXISkADkfURqEien9OR2J1qqFcowWqXhJZO5ILD8YzZjOsBSg2AyWI9zcF
yiL3FrQiCktDHMdEThKpCf2Q/vDOsMl059YI4xtdG2eC2ZUa+tOJ/d58pGuRHhb51+pwBE4KpR77
uvwf0N9Ohclbs4xrqGqph6dhNLs62/FxbPxv0PUcBmfS2B7IoJwzncMpPx8v2mSV5NYuc/6oZTsI
/TUfg6aB8X6TJYFTcum8gNeOl5RMOeWtMSZdFUvzDHGjkxYMLTWrdR7Oh48YUow2j5Ficqf9tfQj
aT03WhfK8jidB2Chldd0Oe9ewD7IG9Fkme7WEHPodHmqxe1oKMVLEBiEXdTTwe7rPaGLQXY1PpfR
+IP/vAmA47vfBIlqntV2XLCUgIkQKG/69clnoeBOIHP41NapyxpcWGGmtg+mZ+C52wCM67SIn6OE
2DZvJr+bPh8NjDmDhiRqNUWGRdTqDysNpeqD4IsVGSxb/01tfz9y1V7n+NfbotP25WXuDPQVMnm4
o4Lehvc9k0f97coy0UZRqkt3VfA9eHVyc6f0Ls+d4ys991owtaJQtQZvE16AADBgVrQGH1x7gcpE
sBcKsrIOMuhk3QjvAzveZp9K/G4tMYuqdgIELVtYGnZIn4WMGsRyO0QawEARTsdCNoEzcULM1K6/
tcosrCVfc+NSXbQgscg1tXNPPKN0NjzhvWdkw5JR/f3kvbeMv8k6k6oD8glUOXjdWaRT16J/tL5q
WnA4SKBbKgF4JBKJXc2yT34FlXbiaKjEbmnr5yH4Qq8eZ9C8D2AWtVNDpImQ2w6Axww/8pMrB50v
xjTKP1SRAl9bopPgWnnKkWN58gC7HTqzyEl9EYRLhqEXjV3t8UIrvll0uWxRekaqQQzvlYrARcbb
gSsBPJVG3ppmVhoF2UjPYpg+/ZadSx2oMoTrItKGwMH1tvxmvlkWFcNFCrR4Ni/RU8aZ9SkHN0ZU
MRYdEtws1B/6Fhj4EBsoRIPUa7Pal8/RNs7Iy0v/ClUf7/OxvQnCNwt3s7/2mAHnOfo5WgP2FskJ
+XksUd3uSIhGwNMr4Myof1/dJXiZraUG5tLSib0rWr985V90tlmAHEIKW9Y1a8zC7k+FqBfTkbzP
CDL0LYkqiY1t72rz8/i2cvX7X9utOhAAd3j7bGJv39ll0oe8NuIQ3W0GruPgpQZpxqFCS2vwa8Be
e1ZnavC7APPvfHifn1e+MPsyuL1ivC9gcorqLIPeT8YXRL72ijbkX+hp3e4P6vywaOafkXv1OYs+
VcYZOwMMDWgslKXY9orrCbwaOWBiQZ8+HQPZxoPOdZG7Yxln2yxiT3t77GXfXB1MMLszyAzxmhXH
KOsEeBmw3VJOY7qBtqcvdo7wks8+5rtwvZs7JN5/vy8BNADIwBmE1Sl6CDifMh56zKdAatpAzxB6
M2WNZW5oSsO8WH0jBGbkppecqEZg/qoFrz4+aehTkk7zXnkrIS2l9V956abtNunto3UhR/FETvJH
dVppSU0ShMAMTKB+miz7I8mLDRSku8tMyFoqm0EtrOPBqUD7+yfn4UWnrtW3Q/h+F7mpJ15P5fV8
0mshgN7Pl3KeyVYMyt/WWoWSc9oKsyqkXRs8nrepNPHOKJMmXgdd6s28EgJBtGvkTm7yKUiOthiQ
zriUmBsqrcTgRQSWZctDY05dq++MM2dRFudGnFkYcdECbLxLM9GOnnTl+Xqyy6qG6NqzXHDK3hPo
7lGT/D+OwlJGVIpZqRfzJASaTKvGDU0qycRq/3SLX6AMVv5U9az9HZLfhgaJNcTEKpF4hwHHV1Um
OA+ZgM43GXOuyDSR6Z/nzfg0eXKgQ482UuhR+JxFHufxbnNgV6AvyZTQMYTuKxZuZ7Ym1OPqSxhE
JnVX5fq0U53ENQyS4b1w7dDOAaKH5hvOpvz22Ed2GeeqT2aixTLsNtLs/FovohFa8txQxUchxQ5W
Ih7UMpd4jesFhe16kZcgfU7i2S5zLB3gzcLLqPL0eDZ+FqC/ZwPdNpgIkDOxYVITy4uuh3IYVHvr
SMwmJd0vPD79qnK7tnaC2BL9xMl9fno6Y5OJlGZ3DotYVQC0Nn4rC2ur0fkLj/Lq55PSvZEfFc0S
3KHovAsDFMlyH4eeQQ6Lk93Fjv6Uemi2MZ+M0NGuRAQtkIsTGI98X6CRkIf/tYePXwJovQxFeehE
soLQVnXtMrnQMVwlxIP/5tdmJJROGrsI0WEzh3woZ01/5FeMQWZ+xUqr47zTwuBS++czwNbdZ7sy
VoNTr9d5gJDtHlEdlH2O3Z951r1dVmuj6E5FiBkPg0X6tTik65LkTlyQ9D10X9PjCJYDymC8vVhP
21223W05457c2X8n2mB2mJmVmaQ0ZhiUGhEbchbJ2RG2+ROyGgTsx8Z+9o+Mg0W/qgrlT10yWCBH
G7XWWVRjIVioXrhNnopl6FxJ4gDTRNU5aMKBM4UoRuQN6Ad6y7vxfR69XLuvx9/xM89hvoPJKaF0
b5alJISgE/DSipSGIy9pah/to/uVOOeKfC1057HNn420jE0mnzRjQZJkMxICOyvBKHtZutnvwD2m
JJitSP+uKuRDd315Mb++bn0/c4yPj6v98YIsl5fZjq7MBlVDUwEvVqTxPsGcHlZURU14RaaD3pF9
hCLgEHSb+JCvVZrOTa9fQaJ0njkNrpKqb83P78m8pvNKIjavq20yqt1+ClOJuCqXWghbfEqT+dr5
9SJSTVn00IkmyQXd9jzBS2kcGjN0C9ScuLuMY0ejA/7/TYZ0Mvsz5Iewy5GntGvEUecCoQu8ScV4
IPp8vOITEcUaT0vDgEA46tSMrVw08tLS4WTamV7BT1csBBO9UGsreGznZ6HTgp6Rgg5JRdcgSc/2
vp6PSVtXRoKEhNj5c/vepSiv6hvt60O2M6d78VHyN7hkAj+rSPdmWdBglxolSp6pgPqqnWIu1YQs
K1d3kbTzJJamAocla5CFUvCXjATkft3SS2+VSQlb3Yjt2Ha+q/j9S/oejPGCAMwD6S9np76WG7xX
AVbzC9umX7SUhy+eOvrvPkS5/5DSrIy2LPAhlU7UdWLN9dCR6cXctsbvM81baPtyNDR/Vg/Heb4Z
O7Nd09NVvAwpTO4Xq4t9+nTd9/fVYrHwT2CzazYFdrFON9c/QVOR9sXJA2msClRvOJ4LfpF2cgfh
OU3VFAVPTd9h7mYHSVKZ4gFGE4IsctoT+KsWYrQ5nUlsua3lmRnVL+vjm3Whfec1lstx9R9X4nEu
cISgXArQBPrX76cfeopq3LY9gqhBwlWBHqUjjRK7d2Vw+n6WoybIhZPtTQ4YZnV0IcuS8h1SbgZc
JEKalq0hBKW06TC1YlnwcoAfz7v4eQ16wjKuntAl15koKJ3C6HJt2/hFNtcAGdA8mSnp9iQcdBXk
t4Ur0NzRQQcQRvtCeTMXykAxwdfTXJMXWuIMVsjJNif3G/rJDQWd5aAk+A45N4OGzmpdHoHpeBmE
bXyeXaqt2r9cLq8NqnsnapZUrvby9UyU5tDJdjIYDoRQh33SfxgG7dCjDEVmWxnIKfsD3eujdaRD
6fb6ylDsDhjD45mXL/6oz40rNIrYA2RvyCBvuHeMyDiFanbsohfFNUJoIWQH1UDCeC7I0BK1pKbi
FLVXRfSKK1r+lEWclOI7IWVPFhAqaLqqySCIYDGHxrnPm6zS4hdoaZPTkwkGfht5XDHrP86q3X8M
YJ62m/1wWknV2/kEogwdzPLGr7KkgK4kVWJrbg6WAtc801YZa5uqUwofw3P1kltUioioP/8XZ9+1
3DqSRPlFiIA3ryhYGlEiCZn7gpB0RXjv8fV7oNmYJkEssT0z3T0TfSOYqKqsrDQnT/KKGujtoNOC
nkgGzRHGdHeKTBSjj2zxDRNax6fAblwVHeiMomUbXzRcdKj/dZGIONd7l2DkUJioHKU2geZ/dpj9
5f59fEUXzRVGY/MyIE2TVs98K79qXIF2Rd+hQuIfCjV8Z4m88UmsGWCEJ7hAmg48Yqo+H3gttiJN
z4+byPiUPi3JFrTaUKzOW03vLDySEmplYDGZYjZwmcwMd8L6vOQNPO7YuGdyNRhJ/txItCqUnlUU
+3YfJISK1ewkZ1pKWYJ7Knu1PdYiafi123VvUvAtMGMK3GBk8edu8IAqVzoOYeDU6EzO7YHR4k+c
cPEjhMYQ9WoenUuPsIxGCZvJD+rUKmzVASUFL9DZ2KBsBYPkI51p3zpqzTu8N0ZIMOM/uEvwW1CN
vr1JSR4WUdYlgePb1LtvZO5zFVr0pULo/eQWao6m6kyNqO/xJ4n+hPRewcT1F9pi/zUIWsF38FAh
tFdjLNmctDXre7GsuzJw4uFZOeH6CLvEQZmhGV6oJgCLj1H+iMjAjxotm8VJalfe3YXIDEQzqLAw
0zOHyWizjQioZCwZnwqdAgCDllQjySSS/VTuW6ZTw7YrwCiywyDv5gnuKlUe+8woPL2T1ezLO0TC
3qXg9hlVeAiPdUmElWfp3om//bpJx64sdNn71chNX1ejXdcnYYCHCSZ43CvZ0aXVttYe3+t7eBrQ
HYgVOIHDUOOJQ+ZWYFGOzVCPfuKE7A5jrsVP2tWbUCvobbZ3XQMmJjjTpcVwqu9kIRkL1VtDMNwn
OBWQjXATMQ+NChgzdwPdtAzplotSpzFTTLt5dj8A8YJ11bq3xo4d2lt5VhYu6o28mQokYl73bgh5
KX1R8NwBOfl4V+/9mWlBPHx3eFKiMG8b6ZOUkTwlTR2wV3oYCHzpvv4/utMmr+j2bbqVMtMVxkVX
peiVqdPKdvPSbzmj3iobJKu90so0fks1K3dn0oW5QE6RJQxBAKKFnScVgPeoKY7zM8ctL7Vv9PVr
m+0e79xC6Agu0SsZ06KvLkAWTLNxC8jI7feaVelwK54pk96WA6pSj2UtnRKP4ArmWuIFSZntn6sk
Hlu3debAl2gGHdmuFLzjlc68UqudhEtndS1rds3ytghjYawyR/ruStgdld76/i4KX6n6IL5XDala
I870xwtcyLPC8YR/K6LzH6/SLxPF1WaGTcGlSiDljt+SdoQDIb1Hqd1SBsYO+9yurbQk0uln7lLE
o4p8dh2dvcaiXjxlRwl/AiZUWUYtPEsGHKtThVBjExKnliS919RrU9ljpcuV3QbItmwGeCZo0Rvg
J4Yka07uWq70XvuQo8TjNV0ruNPzeDhPudYPuq5w/EAThD9ZuueblUDk3vpCBHIIyCCILCLuyR29
2q84rVzKVcbCAdu32venEjCD4Eh3gjXY6Yt4fHw89yUHRQbgmRPBLgW/AZmLW3FAw3EDTVeFg2Ro
26gSQ1rbL02/eRLtSiuPzFFAY7YSRfA3/4qFSa1dtsnQ3V5ofABus4LsHfyVOe1FGCZdwgQ91tsD
bAdKNA/pfyCHO7XduxVRnhsr51denHtOr2nVV0JnPr3UdzTQmxC678+s82V8had41OItA8aZTY3G
DkMnkgmSk5Ngk7C1Hm/60hErUzSBe4+5Y/NLn1etyzFdXTjCqOWu2vWyGfVAFSuKln4GNREqmjyW
+MvEfLfLIotFg9GEAW/g7THHCle7RTNgRpPG9UaGumKaMirD6vKleG1AVVSoip5SxKW1ONWZwGgy
tePJeATORg22g0hSVN4+ixA5XHbQ4JnFaDUqMTTIJ2VMRo9Uz/1PmpMekJHGzsF+G5Bm3Pe+VSaW
+MVWpKWsItdzxCarzFn3swcQSE6kc1iYBJK2uRIxPRvIYyuUjs+pdB2TuHwLE+IVRhkNhOv+BJlJ
u6+Kb0Qfg3DseY3vTtwPikyCANJ+kipgcDM4WVcSK0R5pwLgurRbwKhYjUYoilKYZCm95kvbhtEy
xcC/FJDPfnxIv813s0O6WcVMK5kizkVaEEsHLe2BokkAHEl7Dqxc4666jF9AS6AE5JrpD2aBex+j
bIehwUimOxBJtqqQROOGpc1BG0QtrK0uNZXxOaZ3PKVnuVG6xD8K3CF7lv4ERy7XA+7N6zBREoXl
QfcO/Hft6lK2w4xE962ntqXJiRtReZEQ1P0UoVkmGhW8RopZRYeIMUbKciODFUj5lCHmzp+GMNej
tiC8r44mGiV8/Iq/oQQ1FAkH8buq0OnSYFoydM/+V+NrhcIilYO/njtgX31hZTvveztnSjG9h1eW
NKgrTixlvnTYTWjvqfdDYyaFGiOXZtIayDt9VYRrq44/OUb2InrVU7M0A2Ot/C9MxzY/VhFNA/Au
QYTC/EYDV99RtJQPYjK5dLhDd5G+s6fiqbZ9gwEJhHdOdkaKWTOHgYxG9OSp0l4wwydMUEV63onV
NwK2S4wkojGDDL2GNHnFLF/HEkzWCA7hSvS4kIKUmesvnbyVqy8dyoyLKkoqHVqqSFpdpnZt8ZQe
BROnGhn+mrx77+dW3iyPXeQ9x5UedoY5lEaFes00sXYELYis+YZruwbzxB9izC5uVizwQpnmRvK8
HMmltJjAZkA3XqJXb9sKx/GD33cyqSpVbD7GwYbfkWlhtMkEqAZ7enzV2YVX73qnudlV7yLRhfpj
pxWLJYFHeiSdgQZ693AT1MBATU7j7GybEuHDJdUm07MtZ0/glMff8f/QTRFksmgGAzHf7AQEVEK7
JJm+Y1t8ii8V6bepVo4GKyL63OK60NO8x9jOU7W50G/5c19oBRItT/VfOiTKt2QlSaIKm8LMWj2M
VFelKlUpCAVmo8aYtCY6dGeKMbtx55JaS7T2yWPV5it8aWFENpHmSitrWnDfcbYSB0wB0BSs9FuK
vtJiphtiJZGCyhk6ze/hPF7ETCFyGlsNu6PpgoQF9VRK/zpqhlT4UMgpyAqSL7MTlek2EQLBhS7z
uhurzWvf+6r0x9967UlcY3RdqDZN0iSkqWUEzdKv7btaY8GzgORQYeX4yO5UP37NGmK9L7M3AIP4
3BrDb6EN1JozA0wsaEgasysexeLVvfqAWS4u9Bu/o7OocvjIjgEShdtt15EtV9t+xUospP1u1zqz
SuKYlj4nY630Zk8dwvNo0J8HUAeJJLHqqZUNGb96atsnbw2ofBIbsZoak5TU+meuFsYlti1MTsBT
RTxjLapaiAhuDmJ2gdAxyA0JP31cZDO5lYS8KvbHx7f0FwMzf0EkpBcREKA35e6WiqmItGft/Wp0
WH0UwjkWLOGQROBflRxx2BaNSeWGBCYhCoiJfVEjT6vX/UcPXsTBpIPD4w9ayNjAiQSMD5TCMhKe
v0HftfrJXjy0Ik5fwhPe+E+90cHvg9dUYwYotRsxwkegiawAxKNS7nNMhL/xJl0DcC7pIEJLsDKC
dROe9Cx4BlpZzAuhhg6Cs78pDNd/HbNvtwLAwO1X4pQlWeijlSRpGhfMz3OXRR5FXSf6tQM8dv0N
R4ZChhvJQtQfkPle2V52wWOQJ2QqQCoSnNpZDOhLVdtnY1E7XLeVmXf5QoFzWJJA/qNGnskJFZE9
vaiiDRutpFeW4kHmWvTsXjNinuRBmtdO+c18RRxHuEHjBZLVMsijAlKpDa9lJ1Ew+6eKD0gKlEFW
buW1QHuhBAxE2NUWzC59lnYZhhpXtYPJwvY5PAkwcx+SeZKRLD5IGrtyxRYN6rW82T1u+dzLaQby
XHqDYYMRuy8wYzYPUXF5qTtbbggTqTRDpNaSzkq7Yk0XPS+F4Sbc/e8DMjtxhRvdjKqb2mkSFFTy
bc7rfEHcfp/Xgl4qIakYtAEUqiueV3Rt+uW5bbmWPDvwIW1EpkKLkRNWndqkcIqlhCSj7tGoBP5E
lTbWn2nxnQynqtmyiu0Nb0lN+o/Hn3HPADOVAuEhc7ApNM39OkxXFiVi/F6IJWzAACf4GSzovMam
pNgPoao4+Z+L/PQioIYTGAxxBDvZynqoN2plCTa7dgWmFd/tCMpsPDLBE2vldDuvPsWPgoYrMpj0
Nvoz7NtCR5pRnjIjQ4dhmuMnlW0j3pZ8ErwzB7nTstx6vBm/3t/dF4B1FAkCGa+7NDsTdhq7zlZJ
5TDvmS48d0gI1mys8rROB1vEKYA4VSbwwlVvDFtwi5hujJJ8+FMj2tqUJepgwTsG7u59jwg9kQIT
8MG2e3n8lUsWETm9/37k7IbmbsEqoYBtKjN1KEiA1zXZFjnKtB6B1/hY2H1r1aQfKNCjOYWGus7z
vgKTYL5pVeIJJCDIElV7RL8AAk1teI/Og+3rSP2t1KsWb8aVyJkeNFIagb2qqpw6QjYRgavvPqWh
FkorwcBCAfF2bVOwcKVwZRNmmD3+uzYFVCP5rkFbHKcha6+jL8IGc+mOA9FZrKeglH68r4uHOCF6
f1vaQQx5KzpO41bKm7Zy5A1z6LyYlCOkhM0hllYe0OkxvtPpK0kz/5gZu1yJfUiqUxDJdyklGF5V
vD1ezkIZZ9rKf9YzOzOPC5mWB5mag5SaQ32Jl7CwUmA4uJ2YqnRm+/vKXUkmLniALAotDCMyisBi
LsftFjZd4PFSK4Ceuvb1ELYxyj8EbkVHfgPS2fbdSJmZhMbt5QAkWZXTbQbC681PMXFh51pjFXqt
xc/elvvqkZRjCG20JMA/OdLZrU7bPfpg+6fotIaQX1AdaA0IfadqmYwevNt1K6WAzG1IVU7cvQUS
Rm23Ly3aUgODQwzdtf3/ss1X4mb60wV+XIyUWzlF+tNkGK4if+VRsHIdFs+SR0PQdJwiBgTcrgke
eDjWGM3rNAqJ3EvCoZsiWgMELwlhZBkvC80gwT8fE5YzfUMNYdg4nqt7PCbm1iA7X2srW1QYwH7Q
zoXyCyvP3xCqFHkKnmLjlFps9xqj8T8+OEhHtKWWaJPUZTsgiS0fIhsho38EyzjoDQl3ALRC5y1W
K9XL47u5gPwBxB95fhqpBlR553kwpXNlpciyxmFStTALh/miG83TFVIZNXJcEkFSGg3HPA0aD03Y
bdF4JRk82bZoDOvVYhuvPfRLGnz9QbPTlqJRaVI+bRyJOQYiyeIt1W2CKNDkUPV4TwUcDekMI5FV
lus24ztrihi28SoOK6Zx6QHAACMFbXEogIh3gUzP9KXctmXjbBMU2sEdZreH0ZKOw2FANzSS67Ge
qO1OyzfMvlx5xhfs8o3sSVuvHh+XK+Q2onEqPYrqI7Ov+2zl7V7wp1iMTJpgVJheIkkzmzyMfJUn
Y9M4XAKgWb+v863bWHH1zLvGiopNRuDaSioTDgc9jKhxAMWH/3O7mKBlZKnhvc7xOq1+B5wJkCwT
wIoU5I97NHIOOw9sNDLpNAuFxcfC7/JOqD/w6NsAMmkaZyTNUatjn/FjHhftOQvt9xFXrP5yDyD7
7nbZymswV9xfSSKqhBjKghzQfMpnGzduFodsc25ile2STd7Rez/EJDG/fgkHG8jZlY2dK8l/BIKg
cYLNoHlv9vqIAc2GdSk3Z4pFPhh9gy1frdj3RRETbhyld2By5qAcjBKP00gJ2nOcoNLL+mh++ZfG
/XcRaD4E/EhQUAifhXii4lNpEpTtmRlFg1KeCy5SPa9YWcdd2WESAwgJjmbqc6QV7lYHG7Fh2nES
U2qiWe5kU97Im+5V3ngWo6UapUt6gJk2hc0Qxczs/KmxfYtVO9i7FYWcPzTTlwAtx9M8ymJg/Z4t
mBnlaoSz1J5RaAksRFQy6AjUhMK4pK1PW/SOzezmK9tWqH78e9GYnoCSrsgjMYPvmG0CHYdyqUT9
WUQlIdCHfYbp8OFTc4z4k1Cd+cZu2b3IPgupHj6BaW9F/tzkYOWY7QO5LIdHHLOLZuKV3C/CrOjP
QeCTggLuUXZQjap4u5JWIlduOs9bmzPJAkheBo4D+NDZecsdT3We10CWRKt4WpXwhW/3PIp1FHqa
Yc9R/ZLaRAsRwYmSmfA+aeu/bqWLXKkO5ZtfbaL8tau2MXrduW3EmFmqu6Ga10RkNoDhnph6I2Y6
EwHtWPBrb8+9ybz9/NlJCaXbUaWEraolm0UPLKOi4ucdI+USR6rCqbFC4j//i3YwANXyAFNAQWeK
Gfi8G/l+258jWasrq9K5Zptv2w3L6/lbxpwG8CQpdhs9CR8N0IH/i3RMmUFwDU9EmTuu6PWvJXqs
+3NTHvm+ISX6jwdXxXVWXcAeOUZlcyuVS+RhbCrUmYxk3Ssj9yvfMW3srd4o6IXGkwgrAW+Tn+mo
CMQMAsuePtN5RJGc5RP4mkO6YgSm6ONGChAcAFqD8Z9GnwiqkLc3ochYaujRkn2O5Ujl4v0wGB39
zIT6402969XFbYMc1OB/5cCK38qBGrlRgD8+9wfllJVqtentiqAcfHZ3MqWWntpukt3uo7OHrb8J
mBXbfvci/oqX8PACSDWlTG/Ft1KLyXoZxAs7r98HnZ4HHy2DciIzAXLHldXelQ9/V8vDi4V9FXgg
OG/FDY3YIxqBOCY/F4wlFVaV6gmHOUyhGlQSqcfc8jFEuUryfdg0n0FRfWL+FQkHs1gz84snDNyk
KEKREMjPdp4bozRjpm/pS5AX97E5hvuSeo641VVPmzjXJcAjOZFFnx3M+2yTR6HgUTgNmLNQ6fzw
kp75lMjUMTmyU33fRwxTDprXHHqKUQFi0qIoWXHZl44ZjUjAzrDIVYBO4HbfRdnNpS6PmXPcXUbF
rOMXtoFIGuzz8Vko6BW35y4rOZ0z9lVGUwjmDIh3z1g2pFHvSjSIBsGHor5uMcHmz+Fgn+0W1NS7
t0YD2Fs9+WiitF5eH1+ppXO9lj3b7YSrWMXzp5vbPzXVa7ktAPqvR/OxlDt83u8SZQGwNjh3U43p
dkubMAm6WkqZ8x5rAzskbyLOwXg71ciICbJ/04zAEG2fGTXSRxVsdg6n46/Pqet+UC+rFEJ3get/
Pgg+FFh9cNRzdFQruWFciC591lpQKmfk/Gf/5/19H5GRNEZnFlr8VJpb63R6enoB29bb4/24KzxM
4mHDMJVUkTH68K5rtgMYuY8q5ixVeuUkoGuIxZJwyL+HaYFxh5zKwoN8acePREo3ykoV+S7P+R/x
v54byNruOLiSofXgWpbMmUNKMwa8u7RKPwZe6UVp//RdgkZlp2cFvRYwrDDSuO5cJNMktMe7MNmM
+U2fuGNZWDeOBzDgVikktCVFPt8zZ1Y0slgvOlS1P/NXNjLazgngzDwW91uSn8sDFB9GDC2UqObN
bFjZCHKVRwxzFrOniMEUVHPsFbzGT5gPX3foABgFi4u13jUUV6tyJ3zlMfFOjMxePHOJKno7USA9
hg+Fo063BPPhkvIL2K7Yzvr9WKXqkOj52uC/u5rRdFZwLnFYsEiI39nbXRr6GsweJa4OfAX/fdwG
KIrxFgOGrdMFTIiP92jB+EqoBAKXjBw4c0egAtxbFFOYSXvm3oFMBwf1z+PfXzjym9+fHcEoekXK
BTU41P8i/SGgV9dut7JgWo/F3HnmUw31n2XM/REFpZWwHbCMP4hBtEFrVu7vyjbNgTWJNHhFQeH3
Gc3VlD3z8fjz7wp1OPOb75+deS0MLS22+P2JH1LC390Tv2lt1Q9ItiJr4QG4ETULLBSuy6VcgSh3
/xXowj58ebyWta2aHNSrzE8euAI3TL/PXnwDtfrVPps1AdOfXwkIhqhphEmlIhX9aOq4k9FupDU7
9N1fJt6BdVa4FSX+pWy9kji6ftoBu8Zj/FCFKW+KemBURGAAh3wDS6cPRv9kXdZAVAtOyc05TSp/
JRQtilyZJFgmhleIhPq05OPfxye19CjBxiC9hPQgIqZ5jBlRYhX10/CsPb1PTwzJNq3aPIcYIrft
VqpeCxf0RtRMK8Ig6CU+HTDK7SPaSjofqOx2jWh1TcZMMZQW2Qqfgwy6IBVR/admbcOmB2r2oMiI
rhAQoPMFMfns7vixRNdUzEyqB0QdAWjABEXtoK7JuYuepxayKzmz3cIkCJan8IyePZSt+U/bszkz
egaE9mmN5WH6pUcrmu0ZFeVumQZYEdj43ZVQdPE8rlYx8wERIAlZFOK3k0oFNrbbreaD1vZpdkf4
TCjzapqndMZc1yOg47zBoa8gPa5dxgULcHMg02W9uowiYO3l6EPQ1jsaXxHh9E5bcY4W7vuNiOkT
rkR4AroVQgrc/uJm721drdU7m155Jhds/7WMOcAqBDuqGIIK8RwcGzN+VbS1sZyLAuBig2oIPrY0
d3Ol0GNdAKvgTqiM5gH4/Nhirf38LEDGzKI84xP8fHUJnzNzHDAa/bGEJe8L2LN/VjB7iWWXYWsX
BmBq2M9UaNWxV382inmy4pUDX1vMzJhIQ5a2PTKdZ01A9qQh2XllKYu3AwNmUXlEP8hdkiaOEr9t
GPDZg8M1UwP1p9LY1bluC6/xlPz+r5DZkdTpULRxByG+luvKv04jTobw6tdnp0FLhVAMDX49Q6TM
EgN0OwKGVK15wXcFfvhfN3JmZ+GFQRtVKfjdNUwFfnlNbcFgLKZbJUNetCNX65kZ9m7kOhgtrGfy
XRJMhD/nprZy7Itm90rGzKTjPOgsCLGW11ek5YH8gL+CWd61p7K7l5eXNajqHbZvvneTnl8ZLkUM
arfH634OLHsvHYlzwoyk7fuTtnMuj5e2aCKvVjYz99mYl10QKXAtX2KDt3cjONzWlrO2ezNLz/tR
Fso1VhPalRrsNpeXx2tYcvVvVG1m5we0JWOMLo5nv/WeUvt8Ptbge1BXxCwrmgLyM1BDssDh3x7K
GMlpWQvCNJk0RXfkDxpjnGyNZW9JCCOgrIZHHqxyc3RdC5aRUM58EOsS2Rx0BpERWADUcsWPWDKU
12LmlyZHh9nQYCKCbAYWYnXTWwEeL+nVtYDZjXErT6LqEQKAgrkUDvv+HW6GtWu5ZI2vhcyuiZt1
9dDTEELHmMdYqdxLZosHZuNplZX9D+/8tazZRQkLcB2JPWSxJrNzrcxec+eXjwQ1QAm1MCAvZlYf
vEdgde4x32NU0Eeq8nY4widauSlL6gXiCwEZRGRwlN/2vCvDUottGJUuxyECeue08i3dIhtDcoKc
KKzYFmNRX/8Xici5yMCeI/0+z/ePtDfUGcYqnAM126veJuvNftM+EQvIwxdB+0sZDekPa6d1NwNj
sqBg6vmv2JlqDJkbulQoc5hFoQm0Gp5StL6B3U67vIDf7XJB5yH+W1kysKkCOM3WvNvfbOw8Crj+
gJm+0JiJ2koZPgA7PRp4Al9fay3aS7r6/Hw8Mk+ni6/7+sX6+3i/2en5vpM7QVTQNTt1ncxudtq6
XULn4fQcQjJ6KxNHBGduDmrmzRPRGRy3ew5RrwOGWF1d9VI09wtS+b/SZ9deaNkgrFlIf32F9K3B
RMS1RdszPzZokzuB8zbQUnMN4Lboa1yLnZ02plowtVhBrAtaMPlvusHA0mmCy+O9Xbw8V1s7O9I+
yHnaKyGFFrXDxELaqwgjGX/FiV3MIVyvZvZeSlXdUHELOdUGnIiZuu+OzV6INWCrXv6u2FB+6XG+
FjZ71aI6qikhhjB+PyXKuljlLPdZOX6BYexPp4dvrgZ3fer47rHidpuIzxkzcTDnJMgxxKlWqef0
BxSgnna6bJxPB6WGlYdXmFzFO51G/RVlYBR4BHFmGmu3E4VI7v7j4r2/x7aEJJWkyubEB9pb01Gc
bZt/HhhA0GkSJbr6/R2BrBxjgEsr12vALSst1GWo/8b6e5kSWp6RkktuXi5/V23esvFB8h+QBgGI
jjkIh2O9OBsSJIEqnX3Jdz2G4Zwz0zf8t9I2KrNSPdv9Tk2ObIID+BW1TEPLtv1YWZfqE+g5++cj
ZloU9kkWjTE+gjvEOw7NrPEp2UeOsi8gzTP8bfG8Rq042Za7cwJIATVHdLshRLr1kIpOKrm8GJHS
zducTMRQBI5UvnINF909juFo+GAYRwU6wFsxeSdnaOIrMDnqHc2v9mh3POAZGsBV+ormLTri16Jm
hoXtKE5MpIw/A6I22sJbavuEKUzlz0UKAcJkVdDsXGTD08QV6qMl/+la8MzWtDIIWbkx58/lLtBx
+4iIhoE1g3YPhMMELjxSLMBpCg0s1CxGK6swAPZIGs95VajC8BbWpyE0C14w3/oY0GSmVPl0rWS1
sDS0C6H+DQAe/ncO3U17fgjbuqXPW0XQK9P9Bm1Qdlhj6F54iW6kzOxazNd5yyJuO4fCxfukGtJi
ystoxP3f4W8NugrJX60y3T+9uO1TLwpYiwWBlWY3LkraWOIQjp5zjBtxY85QxtfKR60d7XZeSvK2
PAFsXfHEFRyfNVbu+/2Cb6XPFpzXRdMXLdOd6VYb0f1Q1JzhZoGa83Ze80SUrDJit6BkWpF7/4BA
riyAyowDGyPNzxyOLh4aeZAzwJIGI243lFSpYzYCtZnrfPTkD5dSMUIP9GH9VhAws0ORjoDymnVG
3PZv3ay8ZwuuAD4HJIBTRzFwrL9vyZWHy3seK0VK2Z+l74p/GcuXYrQy6k97EVvQLpzwhjbWGj3k
gpm4FTrbg4CH38vwgGZRdK3LTKWXjdr2u0LCcMrQGoZ3qgZNkC1n3VemDeGhY0BLSAXqmH4O/L5O
nZUzmR7EW0N8+z0zC0kXbRdA+/vzWGhDupUiPIyZLqZo9nzxmOdBZcNMW8VJ/fqW92JBUgP6BKSY
5q2XY9xlBdN2/ZnesB6R+KNU9abHCmaV/wnlD04yCjF5CmNw8p8U9CP22T6v7Gi0uXbPxSQpnnum
U2v/zA2myB/koFhxraZ1P/rA2Tm1PlraKhoIwLDj3nOF8s2g8bdUyo4rt/GuERjIWKjhP1sxOwEp
GnwKdJ792StfI/ckge8ZWVD04Ue5QYlnCc2Dg8YB9oQtSDZlQVh3T1XHkHkp4xPDGrT3saITS9ZJ
AowPDRMohqNh7fbVFIIxlzmP6c9KHMi9niZ5RDw+4j+VQR6NVCh+amDDD6VQuDrN9FsqBEoSZezP
LpaTlSTk3ROACpkIEzl1iaADX5hZSpYdy1BJ2dQxUi1yGJq4BzK61uMV35/BJGWC7E2BrnjX79PR
cc5EOZ86r0amhgdfq/ZBr9aJSsD3DEzMNDoGw6A7lVllc727gDPRs+dboSTPw2OQOlvNaH58bQRp
Z2qAO7+1UysdCbnE++yry+GIRRVZs4GTqb9R85n02faKTddFaY2Fl98V8HWqLyRqcybcK61tlEYv
jRfMcokwfNVakzxdoDvJEp4DeOvYdXFSwivrG3CUD5RSkDgxPM5Q7blMExH0hUhoBEdZxnNo5mD9
EXy7Q1ILPedNuJJ4ukeCYfES6ogAw6CZ4R4Rw8fdkNJl4oA3LZTNalDrau/prD5gJDYZwFhpDKFG
R+bI24oZ7csDbl9q8oYo2+mO+RkTnbWqehsGVio8P1bJyV2cbw/mNgHzDBAyIK0ztehCr2W7iE4c
hal9jcpk1iiGFKLDnLRRzdiPxd2Zu2krJqpTDF5jUYKZea9DiTcJ2N4E4KjBGpM4BVlS+YI2MfOx
nDtWpwm7DlG40pCFRqmZIG6IMr4V8Y6JOZG+2lzNqOfEUxX0uL0yH6Cson+qvCdVp+b5JrJL36BK
YwxI/d33Jo3ZjKEWu/qYaDG/8QKLYTfRG7vjjwX7XAem2xP24iX6GGn+Wm/sfbA9+/TZkbgdF9WN
36SOLGpdn5CiIxjwGXd7uiQNjKANLFlmdYe1ntX7BNEkeFIGCSYZZmr2FgXRILmeBBvoikTaKYx6
jlwtaLXnjPBgBc4GQPr8Si3+BmblAGU+tDoLMivyHVfgHA14uxFWjvE+dzT7pNkTAYzjhPXGJ9WG
Nui8PvwYtvhspiAX+s4vvDWxjRuAE5oYY3RcUaEly3G9HTMVQgJH8gtM8HZCW3yJPt/5yyE4SlvR
TnYBwdCX0Kz1C6kwjio5BYZgPzHEOxCO4N8brLbKm7FkwGG/8ILLiGORfL01ZDSFMUpDkWQO76Ob
3w6lhmpJ7XLJe9sy9GsdVAMI2oKhKInLBumpGRP6dajl5D3jlNhb8VuW7AbgZBOgFo0L8u/BXZnV
wcefVfKYOU3tg1SlAv14xCffVU0Lp7ak1wDvk87PzBRaQcDIA0gh/p6D/JReChuhksA/yUm8LQfw
R3K6YDSJAucw2tCAtCzjNUbkeyeaB7gVM7vRCjm1ZcnTkVwtkh2YiMkbMGyysSYKcJx1XMkys7hj
WauuyQxHXiv2pbjlgOPO1ag0eGuNAuyOLwWWDGV2EdEDPNh71lKMLx5YIW8yh7JEZs+WKnILxa6I
DGFQseuNRtsVr6eyzjbGiJlf39KKzb7PbuALQHiIcREoAwEjP3tCeR8BjC8UmfP1FekFSf5k5xqD
doKvxxfuHhn/K2cic+RFDmw1swuXpyw30j5W6pboTUMfwHgu/EKtoU0FGlj4Qk1EtWYEEnmgCgcX
NcD5AmjlGlIIa92898mq6WMw5AfxI4dQ6W7RotTGHp/i7EujzjbO5vR/SPuuHdeRZcsvIkBvXpNO
XiWpWO6FKLfpvefX38UCZo6U4oi4Zxrd2EBXdwUzMzIy7FqMsRHR3QIn5edloXFqzuYjPAeKJiIV
QDLRIWsJaNDek4bMiaZKC1yAbYnWVEB4HQoXWXEltXKGLLlGd/H5tESYE5AIoI0D0Nq36o3ZTYZr
WDZzOjZHFbwYAAnUcOIql9yBMFmKiZ5W8AB2pz53mufaYwvcrsdn/td1T11sXC4cNlwP4GrS5Z+W
KwDV8vcNrsu+9oHH/KS9oAlGyrtCSAD472sEDlT3rHVdgMGoTK2UgxtJmm8XbhtFRuSPaUPAwOmN
OiqITbjThKCKDHaI+Nc0F8RXpUcnvs76VVcRUQk4vBlKxu28LmYBcMx3/oub89JLmVYtJnYVRnSE
Ns1Vc2Gp0zWhlgrmgqnoBJRJeIOUDxwj81m6Wp47GYCxZRPTJUoLJIqI1DnC4OKLf8fnMBteINlT
h9nPBuSWX90byEtcXeX0LpSIzC5Nu3Ezrxw4HvA9AIyFG0jPU/H9mJQoVniOJua2AuKyiAd0HobN
el+vN94aKNaKS+LeHIWFhKJ8b9TRgYOhEDjnCsiX/izflXktGk9UI3ReO8bbx2Cm6/1o1GuGfGBO
AhtBjtMM0NTF7xsqZia+CdEvKJad9I0LUvDdDmbQaIHc/66jWIi/UAG4gEf+kv9RjOT6ZgNe+aV4
4v7dw4WZallAiPsrh9/emabOk0LQQIzFFe8pGAGqeh35T/4ScNnc1lyLodKgvptJajOApacBq4IX
H6oyJAAFALjOVkiWSu/31QEgMFxLoxw/Lyvw8ESQhtHnQc9RzGiN6l++2+/3KBPo69/vQSP9ptdB
/PUvepIWMqMzXt6tfMoQcW1dgk8V8jH1Wgdkb31VU9slQQHl6ZW1ciLDoeLBGwOg6wUDNP3q20t5
K5p6c1Q+UhWw2LjPimuJ+T8OAKWSvCDj/ordypgO+0rPPS/3gJMIGX7sFE1BgnrhJs28nJAACHwB
mBBAbZCoA2S63kXXUcY8J6iU/U7l7M0BOJA/e1TQJWMgjy3ZZKju9gxoU5M4dppUvl0PW8heK5QN
g9lg4A3U6wIcSwNzUIqvWn7tpIXwefaE/rDTAEiBkUvK+3D5UhyZoYU0qSJxZSfKizAs4QzM+DgY
GUJciilyeNhwa2/XNIwdsucpAz4dMzITW92pZIMCIkCKFzZvzoBMZF+SwgN6EYHWrSC56FTkIF3m
ufcSq883YSWQqgLs3v/eZcaKrgRR+yZU6EELcgjS0g6xm0BakSVCr4AZ9jsGXvpjnZhxU2/FURar
qhqxcksNJHoSic4dyowMbjDi629ON1NT38jb02ORc9cKLukf8poI/GZqJ0uhEOJRxAJjrTVlxicS
4vbHImZ0Dw4ggAuQtVPglFIi8hiFbz5IPAdzXK9lUO4KRmwwr5GYj+XM3CikQFHywnLg7f+VEK4s
hKqEXdiOleekVYZENXd0pehNS4MvASwfRdJaYJBZuFYzWSl0pFzJpA6sF3sf0JiZ5+wttA6EgIzC
H2iD/V0Te03w2KIw7R5ixLSXBW/3fm5QvBVNmSuulOSq7iD67Q2oxLL50umDna1AFGdZa83EJ3w9
T/Yf+YbSI+lWNGTSGHptI0tYrUD9CXrPxwcw897ebMakCFcHoDAC8MjqwnOCQFvJo2u2Ersres5I
yhq4vvzC5s+Kg5GZoipMZNDtAyGXqy6feJ4TlUThzaCRdFldRfU2z5bQz+Ye14k4BwPWKibm+b/H
/2ppPHpe615UPafZFMAo9rChYIdXARQTHuun1JAAEuySOsYDCwRhhBsiWDcxj9AVJcne3WrJUEx2
h3o9br6Hej3qcuQwZcV7jtGY3Ns+FPXQEvb9P8Alerq78DLe5521G2HU09t7pRS1leY51WgX53bH
cttPCYkkaQ+esscqNBMxQhaKjpwEHMKp2+hWh5i+ZpMiin0g8ZD9SDjOHH5+ti9AoNZ/uhXYrR7L
m/PabuRR8UTo+lLLBpDXheu23nKKE2391lIwyQgYJHeF/EAwkqaJjdgXDEHctsGRY98Sbc3X285k
WRS9NkpqKhJj9OkucpUFv+cvgLw76qsdoVJWgx+PLtuGvmOIOkgCLBQ9wFiPPpn2x9voB+6DD40a
rAC/z8ejdd4xdnzQLyfjbY8RXfErOKIzS1+55o9iTP0xq+J1YQdnVfE/3/fHfHB1NVJByUf0AoN9
S9qGPKlfq9DQ0BAsA7N/E0rrbDOgWM6XazBWngZ5X4DwmfSf9ZlJ9UE55f5CMn4m4XSjQjQQNFjg
g6CrcKSSuq9BIzRRlmsrwc2NrtYcKbMywKMJyD2xpVFGmyo3BEPRfkt1r7Yeid1FvIuZN5ZDNwYr
IUbHdC3NbMgOcl+kbOKjh0ndiOiNGF/5J7RhvHWA43ZdNCyyCzd27im8lkg9S0PKa0ntZ76jlCu5
0IfKio10+EBqHoiUj89/frtRiAB1yZTeovs+GmR4W2nAdhcYKUp0PjHES3nAOGaimd0hJqmh+MeK
RTHAHs0MPVtgOHxe+IZZHUQDGWAAAQVzh8bdDHKZaFmDI6/tUS5NhhU2oQcSPL3gkd9Nw3WiRjYP
qPOYrXRpqSQ55/hyyOpJ4MabeAb+gvSrOyC1cpvGKeQPtgS4c+AnhSRDaVjXI2vh3Z+1kBP3LJBT
AHoDyNZbC9mOvgd1GsBGyCRAcHyJRjNxfaNlTzywSWURr70eoALNvxc54KgNVtEl5WVhw+d8uuuP
mA7kasFjrrF+n4y+0yiXBiyFKhpDdug8AMPecIr80zBUBpcFhoiq3JpHiC+X/JLpnhZKG0b0GWEk
E88FukKob4jykYtH0JY5KIVaSWxwNXkX9PSQHhzHwUy+kVk+QVPg6vTfLH7KJKMbDuNC9GxYX0lq
7bGgQeRB3qlYoQHalpXdmuanpP9kX0stf7NvFJyc/yuPOnHgmaAHRYK8ZmP0u/I5fYrMeqessr0M
psdyJRzGDWMfMGUPIg0QHjdfnhHrS0c+d8cU1LZUJBoxyEDTtpde2fBJXAUO015iANyelBLQPIT3
Nop2SKKd98NshKWmwFkv91oq9foFvhT2ZQupvqBbbx97/7uxK70CbzzewTdE5uka7CtkMOXAfAIi
ARkCFNMOzkFdlRivcC7DK7rfHyvAnHUFlxZmQuB0Tv1ut8qv5VENfgPXd4Lc9utn8DSk/LsibH0g
9y3t+mSpaSWfjApye0Bah4m5lRWlXj7GAov0XmcG6LMf9gEBjah+AB65pHP/zdsJw4I2RJTHkDKm
/EqtTIpSiJjAyRrPlMRvTyECb+Y9OCVAAiw/sZkeVCaT/auL32KXhAZoCnUZtLalHWtLwfckjFo7
dhetdyioYk6SJvtCGawoAo8PHa225XjFsafOtcMlEPuZMALArsjEQACg0mgu714IBSEehNBp6w0j
6LVgRObgP6njz2OtmfGiJ6YIINeDQwivBbW1vNioai0xsRM1gFTvMQoSEsCwBftSWAW8RwQxNB5L
nNk/AUVFESyXKmZDWNpucK3sR70Ww04d681gDefHv3+m4IIM7pUAygKjz3Rw0wYCssMI2hL+N9+i
9wP+HthTtOfuawkFcX5ByHTDk0IrCH3xihQuQC1Cnohx1upVUg7puAnTz8fLmimnYFkY84dtx3Tu
HQAOlyQlXxVh4rxUJpC0akMh4XO9a3egWNghph7JuQU09FNKsnWamvUL2s83SxNjM07jzUdQF99H
g5PXAhzIERvBFMeeZN7X43XO7CZqhBh+Ato7dpMGqO34RuG6qkCjVo+He1wHQUy64uQtaOHMQvBo
AJ8FgqCLtEkpUzfOhwwLKdvkBagAqsWVZW4+XsucB3YjhYobW6DJ+2I9dShpx7bdCDs3iPUweYu5
/ZC9CaNdgQ2mWvLF7ot/KCxfrY2KHptSLP0xB3EqphOUizT+q8ZTWBxS75mrEA+tw279eJ0zRgQe
LsaUkfaYYMCoDCuYu7U2BayX00mkqSMSRuehfy9rq+fBT++fluLxOx2BQYQgcHEiaYzIZfr5lZ/X
KnxcZHKWOsEQ6lwf5ygb26IAbrk44hcU5c4QU7KoIxTVMum5iZGVqxQjbDXis1ZStXbg9kbDfj/e
yDut/APcAkQtthMz6hr1hmepMlRKgP6gFsbKa7/asvp5LOG+KDiJmBofeECiw02klCPn4rDluBZ9
imisANSO3r69ca4eAnf9id9ul9id7wMDdDjgeqHFQgWDA0qCt2eFEY0wiGIxR/kbBmvdGgxBNoj8
ykQBqyKomBYBpSf7fvNAUxKpE0MdXu4jRsidbd5vvzwS2BPy+W9otWQcTP3UkJ+VHn0bS5ymc1s7
Jf0m+ka09qIj8Hap4K8PotALCgfRjfGhbV2GuBbxeOOztrXQ+FmqN9xdOywUzRTg88ZDKiHYuJXn
BRmQ7/qucEQb4/U8CCkkXx8jkv/2C0nNO9+SkkRF7mGiIc2oQFIT/MSycWlAgTksTdguLWe6HFe3
WgoZHhjCEAK0OdA5iCtZI47qGguB0pIY+gmTmYgvXa5wCtMDpGmIRLRmRuCvf5eAC2stXLc7T3na
OXWCjQeIN3gxKGWEnyhFuB4F1F/+UD+s5EOrAO372dqXjsTt0oMzJ05EvR9wjICgBM/z7R7KtV/V
OfouQfSO+GMbfBaZVYnGK2gOLpgbAk6cvrDAOdWAJNgTfoIspWnuWVfMq8DrSgfVtQEzBiSPLVYm
/lFB1oqElvgM5vjMUFyw715q5hz/jkse5f0YBjb5+hsozWmDZEQIWJfOHu+Pt28aIwc/na/rORoF
esl4vORpD2n7ci2N2uNcUVqw9PWlU1reKt7GS2c4fe2j309ZTLbyVSGTq9IpgvUEm2HsLSA0s9U7
gP1WwpPyXC4p6eRyP5JIKalURRGfeU3ppNpeku32jeGhPWFyKtyNVqFtFsx+j/fwPj9HHRn1DIVK
LkW1ALURsj3HGGOC9tNX4PwmVvid80Rsj1kCvhMe3dJoDCQcA8yed7TKSItX5s5bwpegmRiTAUja
wLOm3ty6i9CByEysOt4ZKESxmgLteDOClrBbhd1pNJdq7He4/hpeQRC2oc9Tm57GvyfzytDBhx+a
IAJnRV++RWiHc+JXCSnJZGpTDw/gFNqn264j40a1BCSKHu/8dJbUWcusAnskwfkENix1V1i2FUJQ
CldO3ryFGFQz5PaS5EQVF+TM2AUANk6tBABvR3mfOmA0+yUqlyUgkArPo7BSHK/cQ5E64vcL1Zk/
+DZ6SYgmUZfRUJ1R6XcXOZGiYZA7d1izQQ7mC31GiuVtAud5H5ZEJZ8bHtkXPQSrawrsiVTXzfOl
/N2+FQSj+N3Cwu+rcjhecL4goEY/JSw+dX/HYtAkDBHXTtzofmIxVlKY6S7YKv0/nOwKJJD2qG2j
ei2NKx4Ysci3M4Z4UP/Fb2W0YEzuAZipj6GutjcGYduVao1Htf2Jtl+d2aLNFWyq4DYmqHgQEqEv
zTcVIM17xnYpdTNjy4B+Dh2Ao6kAcY1yUbgql1smHxqnlMGb5oLQTE9ycXGVM8+ejE5HRMVTpyEc
PCj91Y0qu0RwwZ4CMRiG5FYM/xKX68DWWlIlZgh6tpXfgimPeKMpAisWzdQVhqFC0n6q3auvbkNx
2wDAyX9/fNf+st63monJYbz6E2ff9Cf1VCCYDxsl4Xun5Ih8dhlzsNvSFL4jQ1nFDBk928c0ca53
xQ6c0h3Q3DE/HZKEXSmp0UVbNIM39sAZefXjGhxjihoJM9MdfyJ+XHjI77hnwU16863UHiZxlEWc
x/ZORfYTcnFtfKBqMHUOjODQDMzndJsfJP0S6/Akfh5v1F+O5NFGUWqKLGOgZsXYI2T9iPX9YCJn
iZE942tKnj7vNfLxGpD3T8kGz5t+eP1ckH/f4oLFA8QDWT0U0hF+UUkpRhP7VC2kHm4aQAkAabxK
0H4YlUaK2X3PkEgHji1XXxA7bSm96mup1O1IBK0GuKPWO3V/GCT4Z3EFGvFVAk7Bx/sr3N/D2/VN
F+jqgvDSKIpBhfVZCbGOxseg91ZjjhgVq9F+Yeo7ZKm/eGSwE1vTSzLx/OjsVoe1Jkt56vtZFGqv
p2+9+hYtTXq54NzeSV7SnfAqEtcYV+cYonzYo0KvJ2TOH3DJGyeUDQyzWDDQ94Po1AdQt3IE1wjP
Af7G8Yofrt6C3LAWd1EjEh7glqBTR+Nn7C29+rP3iwPBE+AKUJFDGu922UzgZTzLMVg24b4t//L0
sWa+63VoyST//BQUdMO6R/cAagWb9QiD/rTHOnDfFTQtm0c2Ga8xZh5oHZe8QONH1RsciB9isj8G
mALaeOT8K/7Y53V8sTErKOn8l3j4Wf0DLe5SUf5+cmv6AvQHsYhaYaxp3HSGAfSHmySDA8T04z7Y
fglWcTiiVBWQc761bftgXoAcs/ms1gdnM7Gvo+n3tHp5vBHT8d7duquvoI6fi2s+c/kY+8Drbfmq
VAADBWXrYyFzFw7HCfR0xEQc+sJvTxutB7lSVvngBKPpVooZc5r5WMK9gzXV0v8jgbrSZeVmsl8W
g1MlnQ6WTCIIuLiR7XGKIUUIN4duYU3Sve94K5K6udwQ9mAnzwawr77s9ygWZGQ7nIDC/uHrx+di
/4wn3kg5/QysmpGs3TWgUoTtOtFtQkzTAZSL42/w2hHtaXUJycZMDxiOdf6l+hLSzJxlFQTMeGAk
E+OhdIZQZKYCbYLL1gG7tJNO4fgB7tQAnF2PD2FWDlqsETugXVZgqXcrdMcxTKY7lSMXPqU+VThX
IJE33PrfY0lzWjsV1jFCg0Yv4J7cKlTuCnk7aNHg4D/qCLDg9UbmO9IiA/r/JYjmQak67F08XVIt
eXf5bc06Avf2WMTsrv1nLTT6GHI8Vd6I4eAoUUt8Dzx3PeGiVw94CY8FLWwa3WDcNpKn4TUdnEYE
53WS4h6m4N4pIn/9WNDcdb86HZrdSaqzgRkwh++4HWIqDXX+rP4vzgVkE3BxYTqniaJbBWiAvpWx
cTmAf7YxuBjNo95BChdqB3/N0LRxvJZCOUKd0nd8kUIKUkW7ZApO3vZH1jxaT/mqJed+ez63+ntr
vn+KPPlkiYH5jMdbOesLXn8CZTrRO9G6YgkFzI23LdDUNZiZvWUdz3iq7PHwJJxSsvs0M+OyQh9F
rBuP5c8dJdLvGsZ4wF8JhpzbfR54jFb96X/To0k8S4kafTyWMKeV1xImy37lAFV5KHtATILljtCz
4Buy95JzSx16/4+T/M86aIMhJbxSxZAShCsgwgFBFt0Jx/UZlNmBc+6evkXSwfcATLFxgLc37SVm
MP6LC3i11D9X7GqpSheCm0/FR9STfdR+JSf2rP/9bqKIh9iPVziQxFH3gmv7olG8AfcC09tVKllu
oa4LbalffCaSRrEQPT3A3EFaAzM1t6cWR6EoNHw7ot+lNqZux36N4XNjHe2JueMNTy83yifADZeG
y2aymzeC6eqarwmpLNUQLJDSt+XPINpWH+xTARJgDMqJK+0p+3q8pXOuBZxE4Dzj+URNj1JQIDGF
tZBVowPSdzKkpoimgLA5I07+iMKF7M20bbTBgRzM8mMElUWQfLutgB9Oi6rjR0cdUtLEl4bLjVwg
7BsTnjQh3yTF0szObLB3LZI6ybBOsywB4BWCve2gN4g1AQW/+hCMZ8tzSNLoKfoelnqGZqMOZN04
GRkKzDTQuYCOT6NQbdXRGSNLi62iZ8HUkhmJ8BowpGN3TWNiWnX9+CTvmyHgcl9LnZ7iqwvoNVqf
aoU7Om2jDzJJWxNNxIqot80/EA0mT8ETiMzE5M1dQhKfPder5VJmtIzbguVzCOa1p2DD8WAxe2ez
d1+wy02SLpiZOcf0epWUEmWKKylaOgnzTh3jEek3z+y4Py31lvwRBNxpKzr7WFgB8D/R1Y4Ig7Ve
Ikijs99X+tZCFmnVPhcOY9qYYgQLLGs4nP49WObnaQI4bACF+Q+M9NslwOvZBQNtQ8QMMy4qPVvL
Fa4QdJo2OsjUC6pVrwRfT/XFysrsIV6Jofe1yhpRGyAmzfftcShIB0OQEk1XtZeaX7oisyEyYLRA
cISapgQ0gFtlrRouQGeZzzocWa8Z8+yZz8evD2ki1/par89rgKtYHrPYl3z/4itoZkPJDDk6lFFV
KpIqmiZtmpppHXbkHUbKdUlYsnJ/MIG3ijPJwFgpUBXgKNJUHVnp+QUY3TsHHg1eYlnXvrgtXmKS
Hte/6er7NSUA6jlsqppcVo5L/NXnZgXgHMXwXh+bhJn8y+2nULuMDoNcib2oc14EIhwB/kE4CwEc
WogSG53Sa3Ztv75jRu5QHS+nYqlP9b6PCVfxeicm7+jKIqmMkqRDBPGq8zb8w+y/DjYWaxIO/07e
fb+KR5m8Hw61PhD/4x+q9Y/XP3/a/zkJyiKOkVjJUY2TyIfXpD4WykKtfEaLbxdIWb6662IFWFcQ
YJRGa72BrHqcpq9qjzyZKco8u42+Wv2oprZ6vLIZY38rmbquasMCFDOLOziWFaCnWESkhuYZiRbp
MYBclGqlxbbPAXbrKU63Sb44bTzdlEdaTr2sY62yYxdhbwXyFh0+UIzxjWdhtV4Dd9Q2WWuTby6w
iEte5oxvdrNw2gdU/LGPuEnutoVrBpyv2Hr+PYev4A8H24C5Yp5WGJZ9vNszyf1boVSolDBKmPAZ
hHa61BCjNz72X+3lOTo9Z5v12pbMVzC7kpSw1jucQ9JwUwm+I8aSZzrzKN1+CBUwDVKXZsGfbSnM
6Tp35sdH/ayRdkrQ7GX9OTTOdrolE9FmJpkH2HCC7gPETvbPggou3e4/Fb263cAVB5d7CuVnVi9v
wLsAN54u69baNWoQe51/FXNnKpjy5wnnbE6acVq43YsfMF3/qw9o+nZIEh+nwu9rkEFM3h3eD2xC
QNY9sfPVE6Por6a5wQ7E+5NvL0TQ9y/z7WFQ5m0YVClpGcj3MV7odls1dzhAm7ipHhYLceQ95tyt
Kf2bHb9aa6hqTa9NprQwE5T09qJ5XJv8+snkgL7N4yEB1vhjpV/cXsq4CVWeN00OkehKAMeGsfYv
HmknvwBx5RntTrtdYsBwg4Oqef05CT/yeWmufyaNfLvFlJlTIpcJAn667QA12E6NCuhWYDflDgcd
bWFrt5Gu6E+v4OFUASFhCgMxY4z8EPeYE7So4+hXq4Vjv4ejpM6CMn1RmhRe2U4fte/MI3KNeNuR
/jzb3wSGL3iCzfeg7cJ64UDukwk3m/GnI1c6MIK+PIkmuRGZQLWNere3FMzaAkn73J93hDlBFdBl
h7h04aotaPqfUb6S7AJZx41YSBaKYo18lTXk2TaoPT2MRitrefPxSmfaJm5XSpm5sqwyP8khrzTe
is+9sIM/SOzOQonuCUu8eJaxcKgzMdutSMozzDSfZ6IYInPD3bu2ZAUbdyUe3e2wZDeXjpEyW3Hy
f16waVZrv293Y0aOx9RIdI+4O/sJKbdUJgfBvECNtv9r0pRb5aVj01rrq0ybbpSc2DVQkjFxn5R6
PK7BL7ZkQabb+cBHoFPzEch681KDrME2woCAXhbUZRbKT1jo+vyk6N/q5T2DHTOcfyfAG2wX1FaY
/QAFgEQaWHzB1UMdqjrEVRim8JLE/fatQWqz0K1ztD+rz0Gn2z4yOqe1b9Vb4YyqRYarE1h6epoe
q5U6Tj17i42cMy0j0LOrT6JOv/ACtaxDfNJwEiMAoexhyslaGdE/6lrf5IAU3UVHLLCwFbM3+Eos
9VZhNDApEgFHAXgqQ9Zz9T0Jct0t7GSJiPuvi+ru1K9EUV53BlaguNXwbkhkOLXfU3DMwvnn9a8U
U6A4evzDbZ9LaMEat/pw4A0UfzNUADGla5Uvu1cBbbwswIJa8lvW5MyvXxvrHdwSGxMgQcYJYwL8
ntnJw9ImTXv/6MupF4+Pfb4XxaRzGpc/NBHrMJywVJ+fj8mgilNDOzvVSG+9lsJNi0BTJ7cJGamJ
uGzKRrm4/Yo5HtCRhqkOEzMsqxTFs633tSoWx8fudUEFkLImK+CcwJwVXV8aC75qlRoFy4aNjbCu
143LlDrrJgdeVUjKKrGxYM+nNd1u7I1EutBUpMAPD/10cAyGJ9FvGOqhKW5PjAFlXBB1b11vRVHb
OwCnKhp9LK7TWVs6breqvt0DCws+i28UC7dqUuW7daEuCwsz5b/oDjuuzeqy7bEu19eDgmDedYlq
cKZ7EuuB8ZraUDXAGFI576DCtN8wohALeI1p6P7jw1sBlmAkr8NRbchBP42p9XgPZ2wUOucBIgai
NcwXYtzyVkU11Oz6sPZG7GFjdmgY+zqex5VsVBb6fLM10Z3Q7Mi/UF/y92ZeYXTTA0yaA5odxhbo
OWY3QkTBNNLghM1m6MxckQFNdKhqtHQB91WpvwHYQNJ8Kal4/07cip1+fuXftDzv80EBscicmvjt
DJzMXejpS0QW91gK0q0gynUMi1JpfUyrOy9IsqXGEfmQaPsMnDzM/GnbSv+q7GNgVjqHbGMMXOnj
emfy201gOIAbtp3Mkletvdm09qGwLrWOvzeZdWEJCyb2HFmUx4owp96AOEK6bJoyBvjI7bbIdTjG
ueSPDjdc0m1ROFpgRd0SL81MoIFNuRIzmeWr3efEqtDKDurGb5pTIWKK4zsmtmmCqRdadolNfVVb
q8vqMzJi+/EK50wh8oEwxaKKco9KaTpf5EmeCOnoeK6n19rRFdCPFm4ZUIrDcC4ImwkcQOnJgxlD
BUcJMvyUW6u5IaqQGeoC6Y7Z5gDJgwowCB7Oiv6FGt2rilN0CbNH9qS0l3qhJtWibdW1cOowebcq
yyZGgteLV/JLLsPZUZDl5f9VMFtlAQekXgSemLP71zKpk201X2u9BAvmdj1GePOVougBA/zjUiAD
qqGvhXJ6fKBzFgQDSOAgm0DNEIpQjg7XpXErxFzrKK8w+YA0zqxCNERt3zpussab/ljezK7eiKOc
naZMmMLr2dYRN6GBmThgbnKJzlRPnm+79UIr/Yy23gibfn51UcR4lOq4wtpEXWGsITWK8q041t5C
nW52D+EZTJ28KNliMPlWjtbWMsgC687p2Th+AkfSXgUDA/HdQTKbomTWXZhwYHABlGvja7YkDszS
Mz5pBqWtuCjA8Qe+2tRRSz3j6FCVRRRmWyfoDTa0pXxCsmQ2ySt/zr6KL6Ejydfjk5RnPIcbkdSq
k0AGvZALkSJr5+V788VwX2Kg58GWTQlXGCCWCLi137+zOObekPJ9kZ5y4Nimdq/tY/clGY412ikl
YN7+RloNvNeN2uv9sM/cs4j/W4tNGV4JDk86DR+ALpB7yx+NJNOrQg9UOwaDWU66y7gRUJWsf0Kg
5m5SVi/qVz/+lqXvtDvLjS50a6mq9MTdybnZK+tgU4QtME5qHcCu8rBAqXCPSigBaoCHscJQE2b7
aOKTtm9QIylRMhHz7XipOB3MeuIxGqaRqszfND2AnE1BBTb7U4oR7Nd+qRdt5nG++QDKiCDxMMRC
GiDt0RniQJJ/g/8PJeqktRt5QfNn5guwWBGT+BgOgdP1pyNXN0xg85qv8Rg5fGFJJN+1Rr4TDCs8
tlZppXa83qq+7lvjNnFca4yRVhR010oQwl6Uj14vYwIcDGbh3ZjzAW++ijIycd4zLTfgqwBv+Sa5
ZI+22al9ljHfGAD1VcG28W09dxZs6Yy5AaYO6IgBVw5Wx78szdVmJHIuA0447p10lKGirJ42cI6Q
Ui4wthe+Pb5+Mxde4BRMw6IoN4EFUC4YCrBqnHVF7yggsHlpEZ0SUe7dBW2eKR+oAqcCow+Al0AR
oWdVJC3zeVdFm/7EnAIeAyt2Da33DUA15S0pFWdEeRVVehcebmIEApoiOh2kybo4XORyU1XAriuZ
Ve6bnLDgds/dNMzVaWhGwl3DhAtlgELV44ZoVHonxBRUb5XJTpRycir8Xx5YGChWAlEYsXRluIxe
FLbHksdHMBOaqjcfQLkIbRIGMMhoHU9egPBlgabvzfC+InL6t0JlZQVc1wKkse8tS5Jhi3+zlIOb
uelAAZgaptGLBSQn6n3jixakYiXCqRK968gWuZ2xj1bWcSTsUT52u+CpWoeb1cKqZ57wG6mU5tXd
CDwnHo1L29qK0TFBokNBBOtoPZ8T+7cmu87afSs62lq79abfO/rCB3AzXtLNB1BBAfYC7qk4Rcd4
BzgLkD6t0X/yHlq0Lgvv6twOo/AtAjQA4/QAxbx92YeMZWRvYOGBYv5MQqGif0nH5zFZDdpaUZcu
28yLKmDWDr3LE18IGhpvpclwFdKq50bHT3ThrfmM0EaB5NsTkY3v19dDa2I8FtCJv5cywkqXtnVJ
+vTzK/Ol+Eyhdgqk18UeGJywmwIGf4jmjmQQ9AKuDIBdopXi6/yzXxx887FezZRogcyEtm1Q1iiA
iKVbHOIokqO8HtBaBX6qvc8R1fuHRoCtj0g2dneedBzblVeTgV2QPHPIN4LphZedArymHvFUuOLB
WiwTXt0pYksyXl9kp5uJETFJA64RNKVKEuL2213Wirxh1BJhRS3s2i9R+weKNE1ZWNFMOzoioykt
APZqQIbQcVqBCJGrNbwOAnkZ9M6U3sIf+V+/4yyg3euSVZCP0WoNVh93qt19ctb+2UZrw6jnn3il
i11r7t4x5rAx7d3O/BzWnCmCtmn9Ouq79w2Iwxcs2dwJiArA+HmAO8CUUYZUSVu2CzN+cOL8BLhK
rTC0CJM2NQhn4DQ/1rO/jD3lKovXwqhbVmKolVUCCNvuj/JnbABu3SHKuV5927aJqWgASDLAXOdf
u0WDPWM6b0RTmtZqQoMWTG5weLuAWxSQL2v787KvMEUWv2j25pNZSwsWbM5a3sikFK6r8tStJchM
SPGigIp4vecO+Uu4YD7mgnURHdiKDOgRpAhoxQbRY8WMLbY1QwIsNTJdRswBSGl2jQC2gv/lWuDk
e0uM4sislacf6RmwF89LdD4zpTAQxVx9BvUmtuCbHvwOnwHAeA44vocam8tvxjdTPDJO+4VZyx7D
e8B8XV84zBNKC+o1aQ+tXRJ46eELgzcUccDt/RbdKsMu4OYN2W8VHir1/Fh9/5pp7wUguOAxnX3f
gTqGI4qpfdU7aOf4aNeCMe7EF3WD3n0Z7QSxgXKBXZrRuigNxXYuKI1oxr+JJADgasxTiwHGGuxB
A1InS7d4fun/+TLqXUYIXLBJX/dOoLDVNvof9r6tOW4cXfKvdPQ7+/ACgsSJ0xOxvJSqSnfJlmS9
MGRJJkECIAmCBMhfv1numTNtj097Z5/2YV862pZVZPECfF9mfpl1nF7Fqbj/6+9/un5/8fW/arv/
tEsZy0wUDBoHqcJPYVjPD6NCdYmpJXX510f64dfBuBuk7slpdvq7J6leMbgwj7jQTdvcjylm7aOf
bfg/O8RpXfzTl4niKV7aanYfH+Y1lwiAwC29HnZfNUEX8oDxQxrln4734Kj/+rv98G1F6ut/f7nv
71XovC34euSn8Hi5izBn1p/d8TMU7sVYlJ9CPB/7L+wgwKr8DFn74S3857G/h8upitJlnBf3caHx
3voPPvvs063862/4o332T18w+a5y843n4E+Eh7Hu301VJO4x4Lu2kcX/xWEwcgIQHhfzX5Lk3AQD
nyVy7uMw1HlqPtfRbhnuJ7Tef32cHzU7qBf+eaDvHhW5dfBRCVf38RRrKhWmteNKZ3iC+kxhcLuB
cLjjANPa8EvUJvkA571lAT1VxWQ3Ju5Qh+SBuX87QDJOvzmr7x6jKIYYnvm4lRtIzA/hlHa7RmgI
JQ30J00zdrfrQj5rL41+IiX8Qa+NA4P1wAwh5jbj05v1pzdHIhqkij1MRU+DubUhL8fxdt0eYhWe
++xniPsPZPFgdzBqEKIDxnjo90C0Ux66/hG4bDVBLMMLqjPFoBjPJoTobW/EYLTvKB4NnFxg1+G+
UJlvEZwPf4Jn/nAvPxljnPgz7LHfvzlxvDAE10AFPH6R9VMVkEJEZb9cttFLQnatQ4gOUnU29vST
h+8E63+/6J5MzE6kWkrA3317tZsmXPxqqX2IPfy8B0x86V0NmbypHpufYCg/wlJhYwncjCLiABqE
78oVtbqlVqHcPhbBYwBTk89nM8hulU2P80/WwB8UY9hBEcQDkhDZ8N/7O0Yd3XSlwGW0BzPnCISG
As6tmbj7WWcD4+h/vX5QT2PiNYYLAwHQ/u31m7uJmG5A0c+QWHLJ3FbRcjIAg3ewNw7STIwmbPJx
q4jbiTDxPo+OVE9r7xbvzE+Vo1l9agyzrsErkfdRE8NGdqFe/+6ixnQfZoVgQ8xIpKTO/Bri97wn
YafuElpPEB3pETgEF/0gLlKTcFrSgSCHuJdAb9860VX+DmlyXgqANe15jlfeXwtNFl9du0bGp8gx
TCyXp5FStVMzlKxZGBmYLjCEQkRZ3a0rL5ytW3qwm2W3ERK4o+s+6Z04J2sf1pe64doraONVUSaD
cPDPth48yjmMFcL2WioT66ekT5b+Zmm5ZgdnoJY805OIBmztlEMjullBdsyJKDjvh3XVx1DS6sQh
hBW9DAN/xHCKraJgp8RUf8Aa2Lh7uXIxXTZx3CS5hgk50uziEYazveYtujxGYHrOKOHmppN2aHcb
FGPzmexZqguyDStGM1aJ9DteeR2ceELhz2VchVGzD3TqOGydRr/72BOxqNc4llCyZ80GlOyzDIcQ
WWZd1XvNFfgBMtxSaRnZJw7G/LfJODeYKVt15GWhCce+FFMiVlx67fiWp1b28lnBsYqWHIDB9GrS
sNavZJplDfeqbfLUfu4Js8fa8+L2AY42TVs2mIIVH/quDbsx0xMm6ZBoIFt6tSxJzD8ifqHGGBs4
IAzRs84N4Hv0wgDK1/Wc8HyZqAru6t7OWyHw/6PJxnjGfwem1MeOIcO3tEO91OeTBjDyRdQBF/Y4
LSJurrx5pvEnfMwAeYRM7PJsImMM4usU+yA2sa6ZQ5hhWI6zFH1RjTBkLkNcaZwRaxN3ZbTXNOW8
tiE9q3vB24s5ZA1ywkJSdfEFABqPn1e68tWlJwCInWEBSfGhmDA/jzYye5lclt6VK+9VXfp9NY0y
n3Qfd3k6Yh4Y9leTWvWHGumGUYvkFGbV/TAMyXahkhGBIyJ0wsuJh/GofaS6MCppgosUZAPAClvg
XEx9MMhXVXDrViooZ09H8nzsfYWL11gTIy0VVU2A0TfTpS7DsCTzsmWycjxIaYPxBg4EIoG8dx3X
dV9xb/Lv49RBMrMxqtPn2iZJ+3nr9RCf1atHJxAflC/lUgm25mHIl2YX0LqLcKsiR642CpckvBvz
eAyalcK0Yghn/0xMWig4towBe/WURCCCX891XGzIe3tngHiaHVIs6+a60UPjXQVaBV0pZD2a0ku5
63cBD/1BZ4vvia2oMYySfrFKeSXsWrZHB2ufGqlH1r3/ZJP5wZYOu2QwvvBKwyzI995PZFs67ML9
9pEbDlKZnS/tR98/JPwjOMqMxZdOPS/ph7H7DD1ONjb8i3NDwap3LuHzyr785HR+sOf94XwVwcEN
hPd3G5GWm4LQ5ER11zvPZAitC84AJ6dZEBfpePbXR/tBtQpWHeAfOCN8+++HpBULKg++q/5HRVO5
i7z0IU75TvlzW7T+Knd/fbQftB3Y8hBjhaoFjh7fBy5E+lSALxhiXNt4LJThdQndzKe/Pkjww6Ng
GhQhCpArwKH3200vMnPa+g3GF4WHAXO04/NwFcy4fAbgfPwh3jCIYTI0XqYUNSw1mC76NC3oP+ZT
/+PV/Wf93t/8UahMf/sv/PkVS7/mdWO+++Pf/tc8Gf0i+Iv6BSGZ7y/zL/2XX+7NCwJiDX+d/uv0
Yf/9y3/79o/4rL8fC3aUL9/8ocTFMevt/K7Xu/dpFubrWeCsTv/y//SHv7x//ZQP6/D++6+v/azM
6dPgUal+/fuPDm+//3rCsf7jzx//959dvUj8WtZPir/88qLeftm/6+297hd+8lH+46P/8fvvL5P5
/deA/YbbHkSnmF8wR1/TD+z715/EvwF3RhgYIhsJxTQWjql6bZrffyXxbwAzkHqLlwH4GJR4v/6C
GbevPwp/w7gfksIAN8L2HkYuv/7jPL+5Of+8Wb+oWd70XJnp919B33xTLSXwxDpNE8MtGuYRJIQA
7dsHx81qwKAAaXMCk1cktqMWAsEkRXoZ+JsgGVPD9Mm4ucbCGddJDGeJbaY5VObwczfO2HbXYtB0
K7Bf2pfa2ODj1CRLW1TrpuK8lxqZtm6zSV2aJQ7q0qXGKQQwCIxHD1TYuQgXx1zhJrmAOaSQglzF
vlOgvqbV/+IHwgr8Kq1cOS9CNBntPPHgxZOqMhCDiORUcZvAvYew6JiESAfGNh6yB+YR/ogiobvQ
bGYB8Kk0vre2ofh6cadR525OHmC/PNsSY5sWf1GHwT7gCyJjsJH6x3RNrb6Em326nclw0ufpYlFD
LKmgZZ3M+pwTwe59yYJLvlbI76UBPjZS6XJl56q94mskxnxuF7hAbtEiEbc6b+OZ6fywxNl3T1Vd
63Mhe8/LRrpOXc47CybA37CvZv0YqCHzona80541X6ZGyepcEFz3Yuw85hdMcsaLyAqdllhhWLTf
yORXF53u+JKvsV+VwegLlldUNxCoDYw/W+InGJMwCbuOmg4+raOxMcyEkUR76bUTffa0TFEtASV+
7Ts/efXIsMGcV3XjuYFFFCAvzZN9DbUQy6JUNiP8NGH2j3grSAtsolyCsI2uu5KphDYunHwUXeni
UEg1FZ6yJjUWEfVBEF6AgKieQz1DlcIVDx9C7fkH+B4NMTZtofeSJnAXwcWfDdxk1UwhXiH84yJa
gS0oxUBLC93dZ9VQWGXNVZ+kyDGT26NMdYAxvnqQ2EVXGG7g0L4/YvBXweYD/V58s8GqMyh6KPjC
QlGRuF1NdFidUzqHItv6XidlWtHgvF3Xtc4GzTkI97YFT8JpY+6XjeDUxmQOs2hl7QF2GH17GNZx
/ixaaa8SunWfufPNlaO0x4K81MEFauowzOaYVvdg8UF8LGpC2I+oWrXkehQ8KgLO5ZOFBE+VnvRW
VFMUToFVv90gN53qIups8jzV8KTONzfpLSdKrkG+pVNz7yGEBllMfE1f4bXnPaZYyiFk8hbvBae0
3qokrBYkNukUOgC6xACKOazdhqobgsvILlCDRF7lt0UvdM0KV9PgIR4TajLEW5kPyLCVS+5Fm07z
2Fv66ahDOkP/AeIcEfZdAmdvZp2L8jVg5M0Xbd/ljHnbTdcx9cidCF9ZJfW7stEYlO0gcdnW7nZS
1j7JOLBPwg+7u8g2EczpJl+5HKbkgz3rUan4WRhU6V21wHghq5JgItjZkG6YuWCl2MIFSJ68VT6k
mGEq7C07UcXZamSUJ4ZmOpqHR28y22szJV2SzT7XHc7TH5JsjLb6A3PxyDMD9efRTIMIUXMo8maH
jnwK4HgQFRPXyDMMUc/FuV40tnCMl0W5bepGlH3dsdtpisK1qAYbDTk6XcjVFpdE4xkLZpUJTqo7
H0sY7koF7tQBOZ9Lb0QgFpqe1UyldmZcL/C2xnivk8G9b54Vt5ut4JAV+56hhdcoepH0s8NrFo7e
mLVbZ1+xS3gIWOvHYc1RqA/nHkNNi9YmQJ0c0lY0qDMD9zj1ITIaWcz9NjPrDAB7sI73F23frHHO
XOTi3HMtZtLazTfyStZavQKoRWbVau18W7FG8VzHfXwXJqP/Prku8nOybUFbgGPEXoCwmXBEf7Ft
cYECB9lRSdo1Lk+GqvXyhvcNMuH8LQizdGj7NWcDA8u51NTbT4nTNuexhvVCU9fhQ8CYSM4aUN9k
r6I6vfdEpxmyuQcR7zzowq7wYEmWU0wrDLcjr2hbJBNuUh7UdfBlVUso8rGWcXu/ISFEHPW6ed5H
yjz88wbbFYNGbTRBiVwNk57XLK6RfzUEzCtnbNnPzCYRbCktT+asSxKT7LzZC6982m13fT95QcG8
Zk5ymG66z7NS4pHOpJ/3fV8l5xWBtReAq2l+NQ231wvu3ngeq6RW2cKuG3+G+wEaMLlkCJGuu6Ka
m+YnI3mnXfufGNJpVwdGkCJzGZPkyFD9PguCKBtjHed9zkw73Uivbg7YtZPCS0xdhq2KC0xBqPO1
XZI/KJl/q/675K+6nxBz8m1p923R+Lfr4V3dG/3+bi5fhu//5Tcl4v8bNeEpu+t/rgnP3jE7z78p
Ak+/8EcRSChKPQZTdgRJAEv86jj3RxFI/N9Ohl0IBqMg4cHkobD/RxEY/Qb3gdOMPhpmtNwn+5N/
FIHBbz7aN4gvQgifAcgm/04R+Mfj8OfHBVk9EJWhHTxZlIUAA78tAuXYsmSJZl1uqRm7M7G2/rKz
yUAfeAw0bdfMFZLBxnqJ6I4S8EHhItIXnLE7VGmPNWLZaNMAMZsJtnu6hfPR95NWnE9dxCAKmzEV
Y8xp/jvlrIvPFMb+dRZvy3Lt4A40ZnjpoWyX9ZQ+G0GjOZuYv8a7DZYhlyplcCPQ1jRb1iS91+ey
S2DN0vnWXRgTRFWWBjOsU5Jg6a4tltY9X3x2YahYr2rgPS8kbhE7NihbtF7jv2zbCg2j5mn3qWdK
RFmyCgu3ZdH4V5x37pMZl+Qj/CEtP2uqBsAOAgYZqre15hy6H5LAyw2TciTDFjS90G4M3lCcBSTz
Ng4RqMGtzvy1hg60Mhu4AhcsY1WkzSRh72509xQ3FJEwHCzDwQuD8YwH4jokOkW1aBnAtobI7kxO
yrvSIkYfzPq2fWvazlszICbrUVNEjGX+YhJaNnadRI6regJwQ2NFTiCIXAqYP07Y0yoFmRh86EJW
tiKKqhKZNIPagRcaLvuB18hq8ebwmUwKBG1Phb5FQ1J7ZTT5/VNrkBhb+B0RYHFDk17rLqJeLuq0
2fJRTtiLHJEoZz2P6Meoj9ln4ZbOx67aQQEGR8DgZfGCQOd1I2Gh3wG5OS6NTum+8leLsOChlU0e
hMrMwGXJCNNpOW83dAoBHyq72mGftqRFUkPSKbLzrAr3i+ttWFDfijTvgy39KJXlkDVXbVLnjHQt
3O9MAJBUJYp7ZxhNTuBrTLxkPGJ2ZMWBYr/DRLjqAVoNPZvglFbNQ7g3oxh3DqgIfMYxgrKUDQPe
iwdFp8DwWh3epyic75QzzUHhwHeuck2a8VBFa05RqH+pa74CSJqm5aPr9LbkwJhW3HM2S3rcGgWj
69ZPyAtsPX2eVwhEOh/TudLlStMenhfpifIA2Z3IMpZDBKRr89LLZOtplxObAIKDlU0QZJXwaIqd
adq2fTuuCGUkXMfxvk81rfNVoQfJGtk1vFxJ4ABuOvZp8EJvzIlJBa7PBPMJ2CCvC/5f2HXnr5p9
1pvBJ43zjH5gHfTlFqkgznnQ+nsDkLkrIRvBaxtRZ8OM0SZpSua59UvnAv4pQWsDfdpiTJS1rY7X
Q0MZR2nhY4XINn/UX4I6FVHe9h7pigBxBHWx9CG+jYi8XqAareLHRGJoP4+Ia1GmMDLiYhKiH9CO
iy9isd6znMwYZVYP1bsZBtpneAPtVbyE8JwRA2QCkD/0GBvs9EkI2jEt5qziQfOYdiy0OWpPChtm
1/iYqDANzJY7HtQb1M+tqItpIwjQEkG6+agOTw59CIhKvFODOSVHRcwIR3jTkCaPOrQ02UAs3lMA
j9tN6lbLodtqpCz89OR5gXd0hn4M5Rm8KFF3+gc6pbZF+jzYtHwQIMJ3/daHdrd6NZYm2m40gtSt
4zWytA2WwwhNiShhJa1IzgmGQfJtsJ6GLLtNFtiLOcF2/tKRpz7WI8lTgOQPqenZW1/58xNgEOIV
1ucIiQFAVYc7AAywY3Ar5Xkrlo7uZwiKFcbS5ynYVV6bYIZ5DeoBK48fta84HYcELiq5Q5LCRJ4d
IzOcHp2Y75qkq5tSDt5i97qfwb/VYgvMHRJ/8IR43hrTm9nNfD7gMnovClbH3c7ayQJD7MT45nNr
chy+2rUSLpXjwG/JKIALAKyHT3bTJxJPpjT7sF5ZFlc+yu6N47ZCo4HbBwQ+q+O2ymgsz4CiEowp
q8vWhgQtYHWIcetTrs7Tfr1BV1QyuOiOPLBoIOerro4KitdYDss1Gf3XCcf2EeGbRW1w7PR8Fs0N
R/AoPIcpTmABuxyl6pzCgoy1ss0itl1Pw5iWvB4AzsdPxCdv66TuURHjJR12SxC+BPXNAmWf7FC+
83UfTc1hMugQa1auC9AAX6FSFdeOr6Ucmye9pF5h4nHcJ9qCYKoCJOxyt48ovNuVultQweVsjNEs
ppeqicJcQCLoj1hg5tdUcpUDji8sw9GEX5+1GmogW6VHFrWP8Rphilj46LpbJDBXcILfaGa7iBRb
hzGuaD3ybeiOZIq8YyrnD3VHZBaTqRh62+9ttw97iTd11YeuRjPcKIQHIlhepMvdFMyHhbIjCwas
PZhJI+7ztvgG5FCyHvD7j5WuH6eWTFmlyL3o+HFJmvO0iy66ZV0yP90Y1lo0fCcbMs/Hxw41uW2E
e429VpVyaSaW2zhAmRrr6UGBTFESL6oGfE7CXbMQvKLbeTv4R6GCc4s421wq0AgxuQbrg6cGK47f
qUNdTRTpAun4pD2YnbXde09ZiX5rP7fh3l/ThwFdSEa3RudgobqHDaMQPh2uJ9DdAY+ibEvlJdai
CLyd5GXjYIDewGQmb1TwkPRGZSY4FTLCvPI+vNOjTPMZL2M+b0h39WC01o8fAC09YTnNgUw3B0+F
t4v1EaFmeqwBPMY+PZIk2qH0uR+THjNt4gVjv4+uMikK7iD4kIRePpFwzmgE+EU2QHi91F1O1p+L
Fkz8HPfudmnwmQNeoLKfR8vxNobkXM76NSWIIwTvF1zaIMDInnsig4CLVkvfcbiiTTsE02qVFADq
WCFPkodYBpdtADaywTQ26ExahIP3tnlxoQZbbghfPoaDhgaDJChNYAa/OO/odTekBZ6morvWh421
YLA17kO6Qh++kE+zXraLrauLbrR5Kka0WGq9DYndybYpAhWC709xD1tFbqQazrS+0iDCDoBQkWjX
5YNnDiBdGK48/7zx5nKTsOqusG24+sqj8cGs9CYxbY4Cg+du8Aslo/swViuII1uEtC4bksxlM2xD
i+qnztYubTIftHBB0J5nppN7g2gheC5crro+h1b2JgzknUqqDPhBGWNFrX12E2KfiZnOuiCY8rnq
9mzEw8Ygfl+LJu2ySDw3Xbjz9PQRRcYTPMUy1ryqIb0g4pavoPE0Huf+fl6jI61w++PlBUWgl3Mk
REeC76N6szdz/SAEz5NA7ypEmc3szevNxUph52aq6lLo+Nw37c6DV2ierhU4x3cbRLlQJCjHBuTk
1LgBOBDW9WkLt0zpeR/UUwnUyS+W06Emrp4r1t+QofaDswqASBb5tKg7ynaL7a7jBXs0ozsxVViZ
w+21A62bD10MliYkc7ZqFCP+Zt7U1Ox6OyxFu0GEaBGdxKi8svF0rpzGFKnAcjLxJ2kbXeCrAeO0
Hcu6eHxBab3sWf/iQm8Yc+qvjGfUyOYZo+Befag3P3mLhLkObDViwoUZk5aN54eQOk6pr3Z9N+t1
r6nsnpnfsTRvqUjbne6ZA9tiYG7a9NTa3CCeYSe7FnsBrH/5FVnsJPOFc6IAwUryquNWvgRErksZ
MloN4CUBvGXVIKXLqzgWKLWU4jDUmkWwj+nig9R2FDuiAZaQkaGazodUYn7Kc1N0RAMzv+Padssh
pFUCMQuvbIuHMqW3bS3lFwHVMqYbfT0A5dUwJ/XTEYHAztXqwRdJs1x4DuXVNa3AmydsAW07iYXc
D2ENKUM/MCKKxkmY4LarG97wakEv4LTQSIdbkk3m8JRbkWCQ4osVQ2IqkQfYGm6tDTGmFRizXgtv
WEwpA83iwhnpEDcD6DItVlfPmMEkLU5QKhRIR3+gBNtiGp4KSyZCeuw77j3arfeuUJis43m30q6U
05rA0J5im4FLjwFK57Xb56/N9f+HGX79mn36P+MMly/ixfI/c01ff+EPnCGKfzt5FiJOB9Kpr8TR
r7/8gTNE4W9QrEEuHEfIV02+zhb9HWfw2G/IKz6FAEHGfhqIZSCL/w40eEHyG5R2yJGDD2scRwlU
Uv8G3XTyBvgGmYLbeUwATiGKPIJnZPovM06yatsWy5DLmEuTNse7MW4XU+j7uwoCjodG+dZi+Ylt
2aRE7xxYmwOa6+mGs5kWKg3l+RRq8YEanu6Qr6ePI4iqAn6NwcXEghHtU23zepsw0kuW0RxrJ/rD
gFkHkJ0tCpPxXFN7HlMZvods/SQXAPlbdWc2lBtVizmmfgEvasED+G54IMZfcSYO/mEjOQocfZgD
RDLZ60gj0Wsd1HjwACKcNn5sxtAd7ey6nPu6A14QeF+8kD3Ofbert7mcvCY4rAFaPGcnELTEK51H
h+MAgDVrWt6XG3gBiBjw7nW6+jCOLysg/M7xeD+H7YmkoDj+GNzXEt6tUX9liEd2my8/OCrO6kFh
Kdj2QzXuTQvHPayIfYDOccaKWGKhm8DjN9fKs5mupq1oQoKmi14Sr/uISJhpwuCcREBoIPhj43dA
9l1uBdQBHSlqOjxXdDWZNJjNbqPw3Z+m5pNfU1X4Jl73a4z0LDkEWz6PIjrwGmyMq1juWFomtsYM
j+wi8DxNd6d0c056QIg+FB1Yq73SmyfYho4Eo96IsowMxh9M/NYM9Nj43u0gP8QoDGK5g+P4JTMo
34S1Lzq28xmi5+q7NNBXYzcdB/OoumOFFqpoAazmyDWGaYvtD9YET3iiVL6my3nIzJ0K1QVEm2sW
wV3hTCC6eVPru06QjhhN6sAWB6akd59ru+47042IjeuOdgbooTf5xvn8WhNMyADW1RobvfRHtFTc
q3K52i8xnq28JeqACmoXgXrJJn+Ldj2Z270TAhhs3Ja6hfqtWyDOywal2+vWBzo814s4imm7CFVC
zkCM8J2NqjtNxQ7wTCbaaMwqhDvu/WG6miyfMyLG12oOXlVPinldD1E3H9sEKXsVw7SYBvICCGoA
zFG3N3PXvU88vg309iW01ZwltXFlH/B3VLU7FmLv2VaWxwNbM4VM8ZSYj107XdWDf088/AtQenC5
QAxQGI6igJamRMz3od/GY0PV52lGxESy1fRlIfozWZYnTGB0Xe5aGD1aoDFMf2B9hGaKI0YNgFLQ
hHlbmbcayiXI8E41xz3XTt3AhghtVqQQjOTPwb6tw9cOPc+x8XRaKIdElqEfKLA8cRy7+CW0UQkB
CZ6dAMGaB7aNcBy82epzJI2csJhCcXgXBPsKtQZ0aW90jY9hVZ8N83Fedlvg0NIi9AYAP/AkkHUn
ARyV8qD0WYTmX26QSuhqtzr9DKxxzWwajLjRBhggRuEi/wLwfzTd92A+NSbPW3RPIce545XPu/HF
krNJgIMcHpeUvjVCDMj5WBKUl5xmG6odUvtRxuY+GZ4t6HOkKmj0zNAfVhusbSmQjHrMRB/PTYfZ
sGa9S32Y/B8XDf8LXKaVx69xuxDYXxCsOkC/lMdTcmCV85tnv1XUngpD4Ge3py5eXSfBIMdPwP5k
sG9ATPEj02Mge9S2ckj21RqucKM2UQUPOzB0NIMtNsJD4QAMfoegAsFJmTr6rAeZXkP/i2Io8Lzl
FnAK8XJA2cMBzREku9Emlzg3rQP5nJo2bc6akUSPohMuzOwK2dPZNEb0tfZrFOpatVtUTu2yYHVu
txE4EtX1yHJPt4QiMEEADaJ1hHHyaVk9WZoZOS67DftNXEzh7LJhHOoKSmEToQEikehvtjBOEHui
07MGxPknCUAUhBpe+DTO/QBUE+DURV1WejoIvOXxaron+BiIl2kLrlQrrknaepdQg0Qf+iqqgRZW
ALsJXe8xFkHQJCfmU69TVbiqeoiYbHNu5zeIe4e9GZy8BnmIV+eEIWJANmVuj+bm6MmGHcdtt9op
N64DrW4vCV8yxuscDFcOkUA+L9N+aduy7jA35mO0FnTUwthZF+G+o8f1hkqWWGnXfb0dYSsBi8d6
pxJPXi7MtQVG+5AhyoFyLtWnKeIlq4bkwi74i3l634jYJykgKkubvQSbb/UMeDdOC9civTJPut0M
R7QxIpiUgvQAQsS5OnrNifu3gEeW+DlJ6ygLHaBlF1OzAw3oDhTjIRQjfHpZQEzz47SBU+vGCmwn
XslwbO5Q/F6mQ73bEMEJSMdHl5pGH+q1kRduBXMcQixAa3crek8eiBDnUncm48RVOY0rWG5BZ4+7
eTb385AN6/ReCfElRTWfRTrgyFZbhyIAvoTGaRX5lCQl4HOMIA3wzXF498DAg9Zv5I393+ydyXLd
SLKm36X3KAvMwLIPgDNzJkWJmzBNxIzAPD19fydvVV+RqRY7l23WZrmozEplHAARHu7+D14uW30s
X9tBO1txv5NOF+atuPaSL6a1YO6s0lPZ1bc9DBYTzXUOIrGk2W5gal/hQBLEdzrR5nNdr/dOoSR5
bs88u7bk0nHGoK/BUOp174r2VSzk7WZZ3FQsHM4Ws7ahs0b6rJ1He7h2QTCDNvcXKJOOSh8ZAPZV
TjcyZxIsk2j93VTqW4i/gb+eKW9CsMNwJF3iKvXGH8ruP1lZRjHmEvz7WQftLQ3wmtncugnT16Ek
PPXuTO95XK+lVu4d0cZnx1y2dmrc9jYc2soHiNTm8rZkWs8OJtDjmnytLhVBOmzHdTq4ctLDRdBH
reujnLMv5aU9anqBpiqul2bwD3qf0WyzFliLHBI3ve/sini8c1zi8izKfecpSNG145+0PHl1zTUq
LO1b0aq9p9hItR5NUEtqYGGElCVsCDbAsAz5DpnFpxq/g0XFIdXpPnbLL7Fsr2qV7Bt08LFwqW2r
n9kYB1NZRpCDC9IYiEwqf0YxsXdszqKsbvKi4xiK2IOPOVcH0553ZqP2Szdvp8T/1uduaCHhlucE
cX/dNBvoF4R6grH/2M31eZ0F+c3TaIGgCGfXT8+N2dE4copPQy24BW/8Vfi7sleHRmp7w9Aoe/zA
LLsADuazaL7SxPvu5wlX/1nJUcCkVCcjx3i6g8g092Eh/d2Qak+lXsoozlxjV+Ve+ame/Gd9Ekwk
yLjH4B3pEJXGK2ULeq7Oq5OZkehJaRp/IvqmkKJNYw6qpL1Pk65Zws5O0MvDf2i8NrClHnnLVO1s
ZUly6CqMW0IhwAIZH90N7bpE39/6LzRJDOY7pHdlakfZeHGrSdckUOka3061eoYxeT1kIg/t3tqx
1ZhpmBgiSOVwwqCFjIdaHk+Ouveu/VzXDk1agxVl7T5nPvEaxAKa+GYhgkVF29H46dbPUzqiZGxf
6sJXYdxAFfOnMRrcHbR6CNPi2uq1KnAN09tLo5FP2ST3frqvq/nzWjp3hd7NoaasL37zbSyacDCS
PV3LPlqke+fW6RTCgyUyQGcVlkSYlw/dNqMoD+kKQT5YAitj/0BDd5RzzdDSXeyvXZjaoiEnKhks
DM4PrudY6/faAzgkei3j2Zzhug3NvG693phoiNA0gtOC0rW2HtuWK0av7VtVMoh+Nbr1NU35b9JG
F7qZXGXsoagdbv1+elqXhszaP7prcyhsCb/DaINWh6fSpGG2xGezcJE7OdsWsMCGP2xbRR9opavd
rQssHb9Mxk9Fsj6WBhmWtpyafuqiSraXgZJFAAjyrEnn1Lpyj2Tg0PYtM2YvZFHXP3tzcs5SYB8/
u9Yq73ko5+81gsqkuvMH+5tkHjWXy+dm1kNwvEgyIyLzuJ4m2TqPtl5p+9Whf9VZxUGL273Tq5Oe
rVdGFjPac5x4DmkEzJOPRls86I5xU04gbbIKV2yvNjOF68YAIdrXjGrddNR3wYVOP9nube1pzKa0
Qn/pv4+lcvZUD0nAcOmgceJ912VBbakpGGteXmdf8KAxX/a6hxhbDBRzpWdtBKINn0sWRGwHy+tg
Tgzo9PXjoEq1lR1DRaCkH1OQU6E/g8f5gUhs46bqrO92qh0n4pesym9+BeA1FHIHPS/q7TuulUeb
P9SCikS5aYBRtxYYsA2/DkDxWM/Dc25qgZMO12utZ4Hd6q9Tm/6MZ7Ed4uzT4A/nIcG/p9LTz1Y3
X1m0xFXs7xc+iyP3fbGQcbxId5u21AQW6a3KHO5XEfWFoQcZxR2GwtVzowb/U7YM/Rkl/N4q3Tlo
imGLtumG/ihDM10o99DX+hBM+tmpzZeqsPTQ9dProte+NmsatVX5lDTzEmTQavRU/zH0flCYjYvk
4KYxFsDKdt+0+KwIrYEqY916btI+NFa1zdqCIcEG2Wnt1nfQOreYVjQbBkO8xmvLI0pDESIYCI/4
otkIn4jlD2PUzMZXIXOmKy/mD5nQZVN2Qsd+LvdaPlfb1s5DU/ZA1QpwxqP4MN2xPOlzR5ZofbVc
xgTGvkeFby8P3mp+i1v1SHlP904L3JF2nb/th2FbFk0edrm7tVR8Pw31FlHJ/ZTF0Wi4kT1ltMlN
Wpft3pvmB1p+n2sS90KHU9hRI1UQibyTjxym7Ysnqc5VV965jPq9hzQapuO4b63+kuJs6uTbsBa7
dHoeBuletQ14Tb86zKrJvTaymDRJUzBp7mNnHKgUbgeXbnCcpGIkbBfJz9gc1ivAbjBYoSr9wI7S
VNRnAx+YhGSTqMk8MJMKCCn1jMcOZc+t0FdxZmo26hEJBFiIdHimVzcEEErEoXCxIW0Ximfmw101
JSmuBecx6GyltuTzCRU1Gzillxg67tTt1kvf1q7FdvLFN2klYNfoV/RDXuo+4GYz7xs3LXbtKF80
I6medA2hkenFBrB/0Tx3rg5rqy3HrR+76a6StbfB7aM7WPmgbilh9TtpatNeSrSoshmR0aiyMbcJ
k8afzKSypwB+RpNvtHgx7u1VZjbrK8ocjUbTo+QqO9YVg7hWrbKwrILcEQ7FKMnq84t1bOzk6szV
kjc7F3fAcLq0Obq8H66SmnEDlSMnZr54abkVU778cFCYBnQt5wMRSB3iLlkOo4q14wqaA7XMClRH
+9/wU2O7CH+IRIKyNUcVeLBzY/7c1e7MVNpRcQHwM++deZ5eJflUiI7I3VXmKPcAnfPNLMvlR45o
k8cpl2hRVVEHXRV70NAyqiD0M7Y65xmQqq7qddcnMby5NvZ2Gvvhazx0zs63l/wbgfw45nD6GlC2
vQfQPIfcVPNPy/bqz/0IbhMYuWM+Tk6/BHC7rbNpzmAwSlpyP6I324vGMsKSUr3L0EwhiTbzYK1q
6t+mfPS4D5mAnmZyC4HZviqrrgpErNXBoA+CJpI72sywplVYE0oc84EmDMBLvtrXjtG732ajzB5F
CeixQDnPdr6otW1tCPk4Tok6qaw2z2U65mGJkCjXUtCJ1RFA0Bq6o2ASqr9zrVq8xHYyfIH+J4ip
fb/euWlDQYJSq/gWpxXJBj7RGlDUAmDa9E5O89vcN9ZMEVvaqf2jEsUIq7iBTRpI2aPPt9P21OZd
frQ1lZ0z0qPPfT4th2ww7RM27jFQvfThtijDkEeTVQH8+gYLJtXapOuqMZ+pnxR4EZeMFDibpVXU
y/WASPBOZ4hzWLX+/Tyor4bEH7GVxylvmausG+PGwfOpJ+HovPLQS4hQm6Ub6AAg2vO8oEA1dKrT
nDAiadk3G2SG2Qq65e+8dBoR3czjo6PBeWk9U8CxoK6vLhC2Te1Rya3fazAxKad3Fg1cM8yALO7V
VCU7wVtZ7AWfMM7ALsdDsQiHfKDYiSdN7jTW2bZerYdllzCXw3Onr/AHnsfR1281MVvkAdWpMKer
WnMrZnoWfZj7fnanr6t7pVnuvbLKbelVd8sMJNabaw8FsmlGPBGmwb2a3b4pw7bohoe4ql/ySr+c
1CnpD2WadVYAYRYCrga7+tQIw4blnxNSC29td/VsfbNlvwDZ03y9iu3KnzdLUTpnMmQ9qhaNbmtp
MstqkwK0H/VawT1Vvdw5rT8DBdZV/aMwVnqeK7pMvugsZrCQ9m4SpNqGQS1FMjKMX5K6hHW6DsVK
9JODt9GMGbJWqoP/rkwgfNKQTi4bl//uUcZoGVLNLc4rjjX7zECjhjsGExDFcDUZtReZ+mg8mtZ6
ST1WbzxMcEHpKbpyOfY0Krhe87q7mqXVbQfmiJ+h8wB3rqPub82JCpGzteo0VfA9pinDoFDKwGoQ
0RgPYte64/BNb4Y07Caq4cwB0e6RM/rOuNUYaAXae1aDMd0bfUl1P5hi/o6TmNjYBXkIBTOIHfU1
JnEZl/iB8qr5aadgdvDHM2jvI8KgIrWTq7lM5tPqQKjdYD47NkE9qPgIfntre3ZN8gM7+K5gevFL
TA3mb5qhqfClnSHGyCw+mToRO8vb8cZw40/W0DzlChjf7uM7fdQhB2iGEzarCkxFQU+7w+L1Zlis
6y2723zojR1i4emLLzV1Lkw6bYVbHA1iLaVN+mLqWrJH9PDFKbNbfe4fR6m/EkaCiVdJWkodrl2P
rYtmGjksF9AUNqL7TAuMf2WRn3up43VYeFNgZBl7SXmhUE6gAQHapGxAfABykyzPjfvFUNYDnSRQ
URg2sITM22kG6RaT2pW2G3S50vbpZH/qmiIB0rT6O/pMt2k1b1N6q5l4NFfdPaOL/DYT/3RgOYME
0WrOQ6U1d5pGM72ztTRaFz7kpic5GTlJHoIQ3aVflyzTFks440UuWJBzGTjBtI7uU9o6kddpQT6I
x4X+PPiedzN3ZA62X34vLKjKlqoDMuwhHDwGq9nZsq1tob6DWG5ronJoDsWNgNkfJY2MvNIMJ3d6
KByr30FOqe/HQXiRYc3nJjeeq9X83vXO1z576qSLGbeK0nU0d4X7rAoQiGFGG5z3JQ4web3A7fqK
xpKXmLpPk/CvlrmcNhoNgHbBOt0Cg26ETjMFWl/dT6GiN2bHiJHp8o0dsvC6jnjULWArpTYEmV5s
qZs/zYvLvV5aI87w2RFFablJGV9Jw9W6dxvUQG3VPk7DcCN9VOwU0OcJXlIqqBfSwhBRuhQ/k25s
6UW696Nosn1Onnam3wB3JU6vcp0kz/NMFIGVvEV/nUHca39Cdyv3SEKqWxrE96ggITqM1Mpysh8c
2z4uNc3tJnX9qBc6VfK0B9OxPg9qpCqoPxVOsqUuasLeK39OaTbtiqTuUe0kmbhJs0p7Mg2vOky+
ZOYB5EpsVrTTUNGr1r3pk2cMAaZ7816M3V2zqB9MPUmDVU6kaKp87ZjfSX/lda70Z4S3aDfMDoDa
yqCWx3a6a70k39JReZpSuuYibu5iAdWH9vN6paWy2ZZT3G2tAmoZXMQhbDrzrJb5xSmKgx/rvDm6
YZupVI904zX4nOIonbTftbNlBd3SAR4BZhzspUQD3zXYXUlbXanBMaF5OeHaeTthShEKveHNyYBp
HLCE9cKmlzN/XmxIINXon/NhNa4Q6GabXPOmu3nQtaAXVLGJv2zxF7ciKgPkxww25glXjzt3PddN
cSfr1Ivm2IAYA3VUzzLjZbCTaS8m4VybFXTMje8v2Y2TadlmNB2x8UDWgrn/4bWdfVi1vHtYkMJ+
4SKfT0ol31ZNpl+sNfauZSf31cB2iTWH8qS5wCMwnOIaGimTg9BuRKn00kAf4ASYucmZ8Lrl7Pi5
tkXkGlqFOssB19S1jvBc/jo3NOxoe2i0pADGfHO5wilqM83TT4O43BT55wQcRgEPwaLJ9ytdHCKa
DApDiShJBvvKcDin9axHnZX/MLIEuh5PTZq3cSe5Lcz8qWl751DodWDhTcIsYzOaNI2PZJBTU8dJ
8ynVMGUakr6jH92/Zl3zec395Oy7WbjAoGbeBpcKGcYG8km2M1J901vZsWrEodNtutqE6IQKN9XX
8cVutBbBdAfPufKe1sn8PrrpScuyo565+6zId35OXsUQMEd1+2SCVpbL5pxqcXM9CV0GuR8D5hiE
amiiawikscAvi1UgUp+glvGQ9K5UfW6G9YDhSUHWOth73T9Xll3uoS/lR6bwQOGpLTtw6vxxkeWz
Zs6voFg87nrjGJUitF8yhOSzT4NpGIo5NMuWVH8SD2mWPs2tZgZ1lRysZj0sszzJSr+yW2eXAWJt
QP3Q+U1HLsaOHjDsrQuuue1tsw4zi1LEBd3IcqRXaI5OhY66x1jt527t2TnT5G282daPwCGPmg/T
ZKjh0WvNFwm6HY6utK5ynmSrnFoL6tLJNp5N3mZ+UtmXbnptOsAOja2f6CvzDtfUZnqb89L286Z1
rb0qcWBY9YqGL3LnJ2Wb5dGuObBGfG2O66NK069KtF/EDKxQQmYZOvzp4utmLPisjbNs1iLByiRG
CexTYfo67H0Tdb8kPSNtiHWk4dyKnX43Nlm5KXkPWTptJdYGtKiCRohTH1vlvu6JDqtHqyFXggJC
s2DJiMjWt5PTBF227n1IN1BulAgSIfuQsv+6nNHgwX8B6Urn42yaFsY6lscwbvrL06onoQbD+cZy
zO8DaMfYweWmyz1qSR44hmRgQqJXYVevL3am7rLsPOVzVEIFDNGtUsAU6rHhLUA10wnguvOo5/y+
JePKW0Ub5jruhrxo9p09ildHfM/GdvrWgx9ubTdn8Vvh4LXfKelfu6531+LNkbvmTVbTB5rq8lNu
YLBh+SsZ9/igkWvsVwFX3x++tuyvDM7U9MmkIZs1WAMtvXMnDMYj9C70T7WjpwqokVgg5FztM3Fc
6EjEEG35HNa1zZ6aNVabdDJfnXVbdTwx9ECVwyWOPxtttoX+DrLIoNG1BGyEJHRs4vVekoJYIgF3
BiKJy9fYKdBewV11xDrt7IG0lavmpiHIu3W1Mz07bAZjA08qDqpMMsmqPJkNXCd3dYbQhQmXVebB
r7mrc9EV37lQYgaLW/W20rqdSumud8glQ9+Ac0t1cpnUUd1wtPIQkdk9tVDgOIByaBitsG8thbyw
QKXnTo90gGl3DfVeJoDB+g8S/32ZaFdVTW2fucWPuJuuECQ8W77k6Jl+MCa3IEKw9eso1wnIqjPD
eGnOFUlh+YyU+KDjAk6viJ6aM6SfSr3YmusSh2mvy3svr79PZnHfMSQMJYw4WE5P8zE9McQizPT4
c+6C4Nd6/Voq6Agw5nY9V0igi/QClS00/W2IxMaYXsG8/DbkjroyhlZu9M464fow4A8El2GEFY9y
4cURZfucrv24mzSafy5NITiV7r5ftC+zlUdV0tCis6cQHsgUtNl64RYerfJHkcnrHkmojwl9Nc6P
icX8bzE9KF1FrdG/0usEzxSSgyWXp8nL0pdhrG4XitWppUFdj1E+og8cvObk9f3JqIfbav0SCwwn
vRLuwEUL7d7RttuZibUbZBpdmDGITgJptrtZp3mn3IXo3HlIK6dD0ROTzKULyzG97kcPOevI33jo
e2uuZoUplmvdAA8c6kzfzsr8jrKR6Nf2V3AMzy0x3m802ml3o9GRZ0LpqOLhxqyacDQ/lUO8iQH+
fOuhctWxX8QxSS6pgDXh8GSi+k1EiC1Pvve0z1pTgivr46mDrD7ny043ZzKlDh2j3HLLht44dAem
dwTauBe4O6CvIg/1dv2SfF86SK+qprumAFsaUlGxKWL3saOXnytZ7AbL3lo1V7qf3xtd85wsTdDn
0EUzbzPaSRNyQSavZkyUjU0VzE5+oMbftKUTrSuUphjTktZZrjo95WQZmLnl8bPQxmOu01op70g3
Jwjv8P+yAguV7KvdMjTM0h77sovEGEeIOwJtpW4wqS1aHdjAOA2thU5+7cNVY4BcDde142eWRluG
qhNJYI/pvlphAswWuo51p8vuWDLERkK/k0X51S6s59Fdbui5FeFMb9+pTmPb7Cufy8tukjsNLboG
/rPMkSsW+vRZvfw0JKWTXKzXOakYwMWLsut74ecPq330qz5cCuMhrcZr6IFw4jFBweaoi2Y/7aMs
z6FFKEQHqOHTUaOO9tjZC/djVDX5tVk061NHekqATGi40k6xYut4ET17A/PxVn393pE4odF98Iv1
weumfTp44OSlf5WtXoNMdsiuoSStN2qcT7OxkurIH7+o9/7tlPCrM4L+1pLkL6Iahs6XPqnpGwKp
61tNXO2PcIortgbKcvtmyaXT7KxqyH9Ubls8N/NEIzWtFvc8j/VIBpgsvRFNBVBv9MEvwezhFzEn
bL4L887HCMrDi0zHp+HtL0nRFKFE0KsN9L3uq19IvrROTxCyf1nl902paT9o23uPxaC6B683py3A
ZdeHEP3zn3/9mP/Pu/wff1R3/s/qh2rbt+rO/4g79X+5l4lEGGhghWp7OFv9h3Sp/wu3dOHDrHRh
VXLisdr9j7gTPqaNJ4jg/3LplP4q7jT+haaTHafrOv9cx4vkH1Au/fcGH8IxGJKBwBO3G10Y1sU5
5hfzPsOvtB5iUAZzTIlv6Zi5t9aMxG1x6MCsYqAJ3MKQlL3rPY1u0e/l0GhPsiHpNtGS+AXOY5dm
Mv9OBi36xrVIaq0RrdHcUounnKAoXkF9UFVfPLsZqibalzWGHDVqCyVaMe4uBIhoHlAorIbKD4UD
wiK6CmElEqcXuBsvzex9qSdEXJUyTyThT8JJzG1F2N7Jpj3pHphOM1dPtaODpk0ZpGqskxUGgCq2
QlFM5XOzjGME4u0eDUP1O+CTJdJL3Y0yrfNQZ8z9d0sT9/wUWDI5E8wQswExwxOtrBmyXL0YN/GK
E1Cpk7xVaOuoT9IGGYEz4mqvnDCf+lPf6kw3icEyV4DsbT9hBlAr84eyVrqG3Mbw2cvd4CXjY1bU
92Zc/5C59myN0uBNp/arRqaGUit5lHlrAYdP8N6NAsjLp89W1utxHZEb/fNT+6hK/nqvs37jxPN/
p9tG6Xyxwfl/wcbHhcn8f6ZSb9OqwMPnVy715Q/8m0qto752XE6vi3+Pg1f2f061If6FNY9pCqG7
l3vhcqL+fapd1NxcFhC8uDr40xfD5H8zqW3/Xy7OcAi9IT+bOPv8IyL1Wxa1Cy2UAXlIybEcF5R2
1ju/LNPM0sSv7CRy5hSVoU0389g7cfIEw7I//PJSfnMTXi66X8ThrIXNNLxw+tEW7+H9KOXMjou8
79M0ElgefhuGEukonXgrhJrk9oGtUWEDCDBk2a6K/ANf4N8u7sAa5zXrDjXg2+glYGdlVQyvqbGw
pKsgWO9aZDYh50kBorJ078ny6EwUUH9+bP1d4Pyv5/ZQbViYEvML2Bq/Bk6zI4nWsH+MajOlca/p
iB7aRdtlqp6u56nGR8eZrerUxU2yW8pLzzF3jQMBzgkGaL8fealf7pG/fwhmgxDFeR38src/SNNb
gWjWS5DuyPFcWAy4WTMoTmzJdSvXRr2WvtHScRBDF6o0z7eGjTPJZY7eB17K7+zGLvvPdXVOAeP/
2H7Q/N/+lFXqMG6VAgpYtOwqqyrHD9Kk8Q+OSAaQc9wtbrWp85ItvRf1xS+G9bU3U0xv0Dwh3iTR
bM9Oogsf3VrOYMkPvt3b5O2/fp/nW8hKHZyALPHOA3T2Tb1bnCWLmLKQ3ltinKO1xMfIaT0brkPS
Ydy3tCezaKtt12g0cGPV/TMD2f/6EZdLnHDgeZdg8fYleRrOoVJ6eEVimXADA8oKsc8prtOhw5S9
aNxwsWPf2Sxxm5/zJEclNzvV+NUFnAj//EL+Hi9cF+85g2aJYOdYxKVf9zK5y+BXXUzV2WXGj7ZA
jTtnbr/r41bu/rzUW3e9fz/1fy9lv3vqWiYyBm7NIxg9cK0WVxuOjSbli10uyy2qKfcfGez9teDl
7RKq0b347vvhPKnuwwSHrRSZiS+CzmyqEwNLPhpwfTnt76IgB8W6zEtALeO8n81T2aWhiV6wo6aa
IfI5Nj843Sww8PEe8z37q5tb7gdf7S8Xxr8v6huM2yEE6e/91zMNWegczzhokrRsB+TEt1lHMCwL
rX+x8DXd2jVMGQ4AOlNvpXSdYg7ThHEXJqvK2EHMdGhIDr79tOJjrz44Z3/fVgQASB0IeXBeEs67
GukC2jbpoGjLKkC7qqmhEBcpHOHGkh8s9fdtxRxGcmHP5CIwhPMu4igC3dQq6/KVbXyo6osTBz/s
MW5INFfXjT/wvP7do+HIguk/QzIuZnxvT0w5qxU+mZ9F4PI02hvH3slBwHKuKWP/fGJ+txQVHvUd
O4sX+e4tDnlLFFUx3OSR4SRWWxehmSXFdgZrDP681Dtz7cth8QSXB7WIzsQS9GBvHyu3OhdErOF0
5pheBaWFkkCNE1MaqCuRTU4XgwxviM1rXbXLecit+irWehhEnfRfm1IfntPB8m+bdJk+F51RR0rr
ZyeyysH8YN7Z30/cpQuHug3xl2EQUd7+VHcyqIWlzCNZ62o79Y5L1RsXW8KbGQoHVLCvsHT48wv6
/aK8IOxBqbbdd4FyzUupq2rJUY0qoDSzzL07m0O1b7W1eq0XN7nOTVP79udVf7cDHPG/V/XexczG
M1Z86YYcx5HeOqXeeFckhbPHct374Bhd8qW3EYWXatjEEgwkech3e81zllxHyJVHpsosLkHfgnK2
eh+MmPlN4Hq7zLvXOMESaHWvzSPwnuKYXOzKYjNOER4LCMhmhqUfknMG2nqD9lzbEgAsnecSvp2V
J0eBbPlOu1hA4o9cn+1pcW///MJ/F00c/JhwPfeYGiguqdYvRTEwlbeMGB5DrCjyvTnMFHG95zwM
ia+e0cbK/Z/X+03CxAvBuYXBqoyQ88x3m1mJGj3sxfuXlpv7rRe++LmMbm0A9fU2qH7nT/C3kuoW
5y7vzustRhcmespIwcLP6e7BAhBfpxGaA/oky+4+uGl+9z4uDYrL2cFW1Hq3LSaozjMlK7YzQz8B
iYIagrs12ieCbX6qoH58UFT85pyRxrqOQWilrfU+rx+m3nQndy4jKMJZGZQ690dquPlz7/K/+syf
2yAbK//uz9/hsu/ebX8duy1cs3Qek4bw2++eJ7o+LWVfgsxjtOlpi7zQUCFDtp66sXUI9qvBIBvd
jEEX6PZ+sA1+c85Znlrir7CGl/Pb5Y1mwTQJu/EIyD9BjwoMVdZ1DtF2mT8IZL9byrDYcyZNTDbc
u/vSVuTFBW5QUYdlVtipsTtlfeduynr6cJTu7z4mM8S4TvCrxWj7EnR+OU3uIB0w/7xAZtTOG7wb
vC2TOjDBpnLA01LOu2HAi+PPn/I3D0hXlCvatnE8hqv5dtHR7FY5YmAVJe2Q3MNLubRf1uU05KLd
/nmpy2d5t2scZk1SvmOr5zjWu2iReyChYKoxxPfMPMw6InhZGENoJwncJKqcMEU4f1iT/PWfL0wn
+q+8B9zP/vt2nXAhNaE6Iov6XOhJ97lKDMAYkqBNNwwGNHwvZ5BXB0z756V/ExHIFAR6cTIGyxLv
Xm+B1Qki3TqONMtPboomfl271NkOCzrVTJlT9M+XYzWaGkQDUvl3r5gymxpFoiGOAQWumDXpPufr
Wn9qkqq416U0Pnizv3s8rPUMoetU+Nz1b3dPw/BQ09AmDTpF350rLitgFbLLeFyTSGBd++fH+/sO
wm2c44Fhn3v5npef88sJyVw7HpMBaHCVKEypfvsjdNACBxUx7LSkvc0T8VAldvPBa720kd9tXRZ2
YeT6hmEZeAm+XRgCYUXfVeAaASFkDJ2iHG4w2ndmGNKzf6fMGZXYHHOqMcfRMIzMO4RPJ1ji88HN
SAEhi4vkZAjMIDYtzjI/kLu1eA2Zmf/JzUz/ZojXCz/StrCaWeJ+gazQVMLezLktbpfJ72bIKEWl
hWlsihcdN1AvaJIFTm3tx9YHu/Y3iQdmBQ6WiTbDzPHWfvei0WLYRrVOjKjpRREwnBbyDZTisJgv
skgPzskIJBtVQhThuGQm/0wrIadZxdYoGtC3/DI9FLp5hF1a+0HI+k0Hh9/GHrcNrh4i5rtfZ6QT
9AkUs1G9In7u7ZWB0RCrgxy7uz2CVMBOPFs3feFbgYErwG4ZZuzHMGL5oK329+AJGGBxABj+6GOB
9W77wxtZrCS148jRGR8bz2UV9GqND+VYW/s/b/3ffRIHURYlMwmnTU/m7Rbs/L7o4X3GUbeMGq6q
i9keR7NGPJGnEKB8A1qh3THqYMPklPG7BpUVbfU84cLgrN7RafoGBLIU29G1XcgqJUyVP//Ev99f
NHjppmLAadmUs+8OybjWF04e7Psi47OoxsjDEVnzubah9BqYp27ysv0oF/jtope3Qjbu0kV7tyhW
l6MA4o6jYeZs0jKrk30ufEZxt2uVf54u7q0r4qwPvvwlbr+9yy7N7P9e9l1cdzQxzTBoCHLZhAOz
ZzIqoK2W7T9/oyZGH7anc2NSqL395rFlqKQGnY5SZToHe4V0N+So+VDfovDBfzaaL7KEPy/6DrK9
FLc+29nEwIRZHZyw98drTdZCVxYqiqpAuozLaGDGA8bsDK+698eU2vGS2v8vzs5sN26j69pXRIDz
cNrNHiTLlpM4cZwTws7ncJ6KM6/+f0ov8ENNFZqQT3wiwLurWLVrD2uvBZMkvqBmHIeKhrd33OV3
224wfkdSvdIigLTgdulBE5G4yB9RI9fzbNtzfPXiQnxyi77/jU87fvXElDCHkDMMkMblQ10w/DHl
lfZIm9D86NAI73Z25m3Yi7CO7DUScDsW6uG3v8lATssUYBdOBOLNqYOMCZ5osAgpHCwMhjX9U5+V
JdSEk38aKMuGOx/GVOyJVLLC5/EIUru+tT8YczxqEfY7t+3OIwn2uUTW+ymALvC4grj/UC/TrB9j
0PI/Ot+1PlZr5wlUVBIAJlpj7TzHKvdn8yjygwyDmt52P4K+HVshklMPYefVGAfAJLH/ly9BCfeX
rtx5TuVLZdLiXbpdORleaS36zEXIc+e6CNv+NlJJu0Cy0c2HXsujoz5M1tWojORTNM7mt/v2Fe8/
XaKALnLAgk1zu1KLoeukIPAobKp/Sxv9RE5n+ALf9nD1miSDlirNjhODqt/vG1b5GQiK6Z14vm+Q
8twuvFyT2ZtWtrjQm+lSVUHxwYuogN+3Irdve9noxUnyZLp0vikP3qu4yq1pV/lGx1xmA94w1avp
mHQOcLTai7+g1l3uFDZUTps5DQJil5PDW35rT1uB9oxMy5zW1FwenRUOm0MVtcCVmjaga575xVkv
s0LsHCOVXZddBKIMfYy/3c05h5U9SxgUMOolvTC4+CPRFnTHp/Q/S0uNa+ta/93fWdXB4ZWARJxy
IXY3HjzRvMiPCflPwtbTEFAksl3JAkYcGXT3q4FUEk2uIvjclWL30qiupysDZmqiIBC373Hq+VXu
QYR68rMKyoMS1hgwhsnV8gJ7xxOoDtBrU5vnkJHuuRwHCB01HxoE32UafrQYduyRSTt3BoSH97dV
+SFJZcCEEHF4WywPRRYthaUqPUUFcbBYff8jI0Cw1s5tj/yHHjG0UkyX+0ZV+4kpeiOEnhyhjfu1
u46BIZNFrnZMJ1No6TG2GHQgR592Dqrq2uNW8akWIo7+VioyH7I8IGyiMUiJ7QxvDDwnkA+d7i/o
paezvfdI4FAbRn6eAt7mdEpOpt5mCyGcSMXjAkz+TOeaBpqWts218OOnUc/EN8Pzm989uzbOSIH3
//XtOlwA9jE1aHjQuo6Ndco1g/6UGaWhDVcTggBOs+OCVZ/cYy/gY0O11HI2gR4kfHneF20GYAR8
rNZCvt8IB84iPfWPY1OvF7tklHJnh2QEv9khoAHodTJcaHCPNhH+MnswKQuRnkoQQE+mOXy1+nT9
a4m09agh0cHcQltchQGY2l97WFzNaadJrFi3xDc59FCAPLzAol77ZvQ2iriv6J+baTWcbH1GI2gW
6TVg2jM0bAaE9bWedzZblWJRpDGpsAFWcA1T/qpXL0IHCXmcIABzakZfXJKGNhg4eyQJKb/2dKfG
HMS8XX6E+nD8pBkgdQ8QV2fnlFattXMZFPeO34IaF1VVfNk28xlsE4x7bMenyo31s43vfvZG6Ich
bRp32lXywG8/NzoAlJjRmiIO3lzxOC7MALKm+GT0uWE/llEPlQ3UynCA0mOBcD/Jf2aW110SFCvL
41QJ8XD/xKk+NyVAPhwhno166e3Gw/YBndhQJydaT/aHaqithwkQ9gPKhf+1mmMdxmQczvdtKrw3
VTGWTcBtmm8gGoy+QC2Z5HRrjDS/WFk8PmhARR883YXYt2Fo7L49xaP4ogjrm/JlBPV3u0YPcaym
cirsgV84MZQPkX7PsFISdv/C5zc/MbpQ7bwYikPEW8EFoiwGxa0kZ3x9oANHYzigopXCY7wcW3ty
LgVA+zOKLflv95f3ZjtJWHQefDrcjme+8EC+NtXSZ1vJ4nMQc/YgM7TuojPPe61sTQvRBmp3lvb2
snJUeZgMAsRASlBswjdDh1CRwSctTGxg29QinFOkBXASN3re/pHmBqRGOpN1UCYY53yo6i9JFpQn
ZJ6KnfujWLqESeo8jxKzub2q3eS08FZTpar1lekpwImntjhPNKtq8T5FQNJUuWqYx0CLylKQv7kp
WYvXinVslej86gfDLRf3uDSNlez4H+WiwC+9GEKBTv79lS+MITImKeu1EOUIKPBiMO9axfBWZIwB
FP9QQ94/P2+fZTIcjiqHNACRQbnx1mCtG/2w0LMN7UE0F4fZ8lDAePIRZFzys+3o4GZmZn9gFnv+
Bm6sf7aT2f5W6o1zhpfHPHtyzLuJ0/jatn71rQVq/cSIbf1zHMWwc9jf3GX5WwmIaIfTCTK3/iqA
FxRWtFQLo3SuHk2G4X9AqjB8M/IYTbnGEeJbvVTNCWFzbWef3lxpadrS6TzirUmSNsfeKdtxqnwa
FhA3MdCUteaXTgucswiyvffwTTyGKdQCgYCh9kl/b3ME5pU5zMnWZCd1iR+HIoMWxdDSv+5/eJUV
ulkvvTwo27Yigsyj1iBuMi304XqRDIzDh6Fp9nrzCis0mWjAoG/GBQrkG/jqOGdGZNUUmKMQvmPr
Q4tGH8M4TNS8ey32S9WKrJ05i22tIg1A0MCEgPxg3PvXqtWysz9WYifvUBwBUivyY1DRNKFf6vav
1oKc1EANq5c9q7R8QGMTKXvHL0LRDMaOF3hjinI4+EXZ5XBANEhVotfb5kKyV1ITYuYWCsvTbFvp
1zxZK8pwZfzv/b17c6dcakzcJ/ROUbo0tudggrujK+IJUwIxBWFAliYQGSQgN2CdSbrkeYmcL+UE
0/p9w4o1Il9EgkO6z6VGD+lmjaIf8j4DFgnhoJ8+w4oRw3Qz+Ceohv2dOEdhyiXAcsj+uVnE9bem
4EiP/bgzgtDRZwAz/Vg3NAIX7wPSyvlyur8uxYbS36PxB3TPd/Aat8ZG123hQpmYa5oRMj22mT9/
gLzXI9HpOu/7UHXNVyfOs+NgF3HxXjflAhUhlfOJEOkcbWPKPLKqpjTyKBS9/w+85cljGZcLdxx8
yvuXCTE0hT0eYRSM5J6/ug2rldmg8RfAoLPpIv7Uz7AIBH3yuz0win0s58RmMg4ZwThqsm/3bau+
p0uxEaCXZZCsbGynzqhlASIWYVGSAJQC1khr7J3QMpI9PN8bB8aGAiZDdZghHqoI1u0yI4CnVgXN
H/wdgfEw6+v4OKA8vbOgN6++bDHJ2REqDAySuBsr/mwwxAnYIyTQrx4RwYqP82JVn0Brmdd47tz3
HxPIxlmaoZPwm1tkHkJFAPOE6cMq1IDsTUBi0i3XGGtonJ13RrU0EPeg5OgSv0XK5VNqwgg9+KFG
rfmxrzPGU2nWFqhL6D4j91PPMNz94/ECb7/JrNjOgPiAzyYFs7eIsKGiOCZBgqHXUw46jEsNu2Sx
FMxGI1rwe2m4k3PIimUNl9byIcQsNf8RFUYpVpPbkLPUiJt3evrn/d+lOLb8rADoEkkBzc6NGxrR
Q+9Yv8/DnlT/6DzxYxjH43JZ/Hn9/G5bYADkvlNLZpBpE9ZJrshlrhAFTfMa3EFteWGJGC10LKV5
vm9K4fBeUH9EhKBKTSl8/NoTiMSL4rKP/FB0Y3lOMhRO8OFGfWSmF60VS4x/+cP6WxeU9c/7lhUb
imVeLRiKX3ztreWhNrPGX1jkmvXGoR1hUUcZGbarfGz3zpTcsM2ZgpxLIgGwRxywWWWeMexnxi5X
lEHxp9bujAdhl9Mlhy/owfXb8rxAHnZpbcCYJhJi5ziAT/z96yVtlhgIvBJCg7frzRiwp+lpwDUP
nRwCfhP09jC0hU412n/fN6X6qMBnqNOR57mAtW9NxVMw9Uva+iFq19rziETtEY0l54wgMOpyWeaQ
25qMNzI5+m6EMtVOB6QZ03TymmwHZZiXBmgWwBselc3PcvWmS2xhmUbLulPuUp0fYnmqrACFgI5K
5//qDWvtoGUsrPcJPBhNW5nXRzuq/oHqSLDz5d56QVAAhqzm4m6ldMOtpQlg3kyjzA+zEgBhnXoI
wE6C6d+idp/6ZSx27L1dGfbgCJGuhoBni1qDlzhHDk5DF2jqforIL67jkD7P8K1d7p8TlSEKK6Ds
wXAwVhLcLqwm33P6xnFDAyTMVY/xqRVIjbD19h4SpSVyr5fLrtNpuLVULYE1T4XhAogxTAjv0M6L
JesBdTHtFxbFm0XK7xEuBtvea2Y02QLxkxsmY0GyB4gfeONYHtM+GN79EtPmI0HipPMeU8S5XRVD
WbIuCjW+FcH5mHfwcc2a1gFmMN3Tuz8VQwVkYybBMO0weeVfnfYGNmHDWAsXJlr6CQfIDYxrA9fK
87A404/7thTnnZYb8QWtIBd02GZZgx45HTNCbtiM3t9AZ+dn5LQH5uHHioa25ex457dRGuhQsH6s
S7Yunc3ZKLwqbitjctFh7iJm8UeUM70ifW/BCcfPp/ofMoubtVlUQAq7UIJ2KT/QtCy7SGJO4KGP
sr6+MgZBL+P+LsoU6PbNuTW4WRYjMR3fkXNo5NB6GkiCnihywHPdr/YnaEbSEzwIzc5eyhu7NQoE
wmM6h7eV0cjbY7LCiz+LgL0cqtL9GASzdurtpbhCOJyeC4qpaK/M3gNTSPZDWS3TX/fXrDo5DGpS
9yCU0M0typg0cIA40kY8e16j42TkBTxVPZyFfNUrmF9jB1wjP9qb5frM61A4IAt2t565Hrl51sIF
1IXzDXELzT1o7eQ8+qUPy8v9xSmNBQyCusxGMNW1OUEtCWpudSxurgp6OlM8Q/haL1dglNl7294c
Vu6ERw8NcWAGXG8/Y+UNU5msrRtOOgQPZWFJxd+pY+7aF7/zgGefi7b+hWdOjt/Ih4d3h3LprdE+
1sbOz7gh7dIhebLWSNrMccc/wjiOPTJ6799P4F/gB2lbUo7enFUb6pDSTFlk05fw8LkeBCuOrT0E
ep3s5LtvC99yQ+XgFAVgqjNbH1NZbUFdlIPi2lowH0dIxGyInZHTg38khm6IEfxZEBjpwDaus4He
oUhd+7KQYewsW+XuODz8HMBvMBJYt9tMvppH42ix7GbJ6NjCSFN7ibUTHam8D2JPL7hH0pYXloJX
74XWdgloiRHdcS/2QzKqHLVoa4QmahnPiN/Bc5VW3s7T+zbulBhHusO0agg+txgGG8Z7YP4uuTxi
HBc7M0GoT7N7XjNJMAdxHxp34/gQJOhi3D9LKscjMwnI7MGiUee/3dSl5G0UreWEjp+Uz3mGuBGZ
Y0rdhi7z2B9cqoz5jk3VhyRFpelLruZywG5tIr+glZ21OCGIo/i8mDUs2EWv70xlqbzOaysbrxOB
zE5FulLiq/ThtGjdeOjHYD2iJL0H7lGZojwPkIBAw6S/d7ugyWrRB01Rd9F7CywYDHHHhN7AqWqc
9HT/e72FDrJfTDSTdeLffGML7FkRZor9XndC4SaDHs5zbiK24ET+37mVVtlDlifmpRyMACZ9m2pw
5E4gNyY/nsP7v0T1FWmEMW8viQIIEW4XnVbWgNInJVTHYmRi7HsP3np//XrfiupdliEizVNg0oSm
t1ZEGUVxgHpXWPcNornF6EJ71xiIdk79pEH72CbDj7lqCxg9VgiF5qAhtrv/G1QugbhADvUzYh9s
Z7R5F5FCWqGJLAKtCtGoXs+uh1hACPAKrUrTSP9zkCkvd66J6mqCE/ofpYHk97ldupU5dR/7Uutw
hmdO0Fg6GkmAfIA3WjNk1RH8iPcXqrIINA1csc77CQTk1mJVm3OKCADqdbXufu50DToxlLqPsT1E
pz5l9HPHoOoMSVgxU2QOzuflsL92thryAyLt3ZA0FxlUO64/TcEc/XN/Warr6UtPQyWDkTFv42/a
Ira9xeK9BNSI3qgd+6fxRYS0zoMv902pdpCKZQBonZEh4tjbHbRQILbGCUfuJmi+5I5mMocLpaff
gOAXc7nsvIlvuR9wB68NmrcGazMxFqbPnLBv8/GD4bcBhLl2eXQHHz2Atg2OdjDlZ93o/I9tk//j
TzDyukEUH91+SHeeMdWv4X2mEA+Shmqku7mtrtBEFbgkWxBSt/+koGQFqlgNtHGp5pQ/0QVYi1Pi
xjkjV5AdSsr1tHyCtgIdibXSmvm6rH33bnQLDR7QPUT1MgY17O0eddaAzgaxPdSG62nuqYX2wn1a
5trb8c6K83xjaXOB2sw2EWHFEvLOXxuRV5d51dydVEVxnDFCiCLbwSxo89oYS7TqVjGTkAmnuNpi
IdwsoilEfGYv5FKaAt9oMmRMFm1ubs7qoGgxDDrfs8p61I+b8rHJ2y+rhc7Quy8ODp7WCnQdeIRt
/jVlQc3kPBUBD5WKczGZ3lkH9nb1/QpRZwfSzPv2FD4dOA4tDvwcrXV786WGTPMbC41IWP4Yukk7
zzouRqVfYdBrk2NR5/mfnp6AvL9vVuEfcHSypMqLxuu9MWtMQe/NFeG0A+s6kgfu8pnyBMllvkaf
bOGsOzdS8XzSbqR1Lys6Pj2yW/eQtYuo7Hgl9TKyiRpLvZ4cMUDEw42ojn41lBcRL/7HKbW7YwL7
yY595Ta/si8P2CsHn41D36w4xHCy7fVq5lqOKrDpP/YCUL8FlvzowHO6s8mKaJq2LlMVRCe0HbYx
g6/HM0RZhRdmNSzdieeZku0VPEEbJNcu6ooHy8jhvR8qc+f+q5ZLTEQcj6vhAZB/f7XcJWtE4eFW
QobDkwsvUXSwhtQ6pkstPq350F6Hsn037gr3RnhCwYz+Jx97494AcOQ80lzSzKcwSLJQhn1RZU84
0j0GE5U/oETCwAhH2CSdv11fuaBSPy7UPVfY+eHhd/rjAn/PedR9fWcrVTfltamNl1tG1xgddGHC
emUr/TYzroURGYelsS3EB5LgfP9mvp3+kjAANuvlOaUKusmqvTiBfa1ySS+jSPvZTq79CCl0cPLa
iGpMtCZwj+ui84ZjBn/bh9rSmPvKlzQOxwx+Ni21xdc8dtDhG7L1D2vSvL/v/0LF48Kx0i1qwZIq
b4tY9q2lRSjC8MK4jIYnIuN/p7htH+4bUXxhnhWe8JcqFDX72y9s6+3QeNPghdHEfF/kaNllzpvx
0KTe3rDyW6oBCqWvbW3qJunSz8EQwS7kLsKrj4FYPSPU3Gr510yC7mfazr3xzNCAV57A2Off3Kmz
Ue2L2xxBgcQFKebRXvBO5YwaRo/eiXj3Syt5iGgGUafmAdw6Ei/Q9CECFRNCy94/Ihw+HwuRGqdk
av2dbPXtxyW74EVi5ImqDjH/7b5rw5rrfgbf/Kg55qcpc9eHJlj7d3tGqsxEDTLbl4HKJjzV3N5K
Vi0jUSVIO/tzUz8QjVHXQel0Yeyxqb5002SFJh2H9+KISJ/I4Ai/aM3SStxcL+jeLRRDEieMel4C
qQkFN1E7n5e+yMP3nmFM0SzD/ZO1kVzc7mXURoWVFa0Teuhdf8zRL7gimFIeyWD++gVLZBRyZMmX
Rm8tSTz2DP8KXy3QesDTMCczLU1YOxvW8b6pt08L/7/UJKddAlHCdpAAKmBg5EVko/BcZde4S7/h
z/qzN2fItjCyeEA8bG964a0PvrFpb75Zi7xbkHfYnBwNeVe0J47A79tjOjfJOc2R672/RtUleLXG
7fFcZ+QF6eVgDz670+ohpxknVrBzq5Wr4pWWlXbyzi073Sq81aoiB2j/OKHlFLQoGzWje6jzdUYS
w48v91eltEethtk24lom7G4PyTQhxAotkx1CFg1FwAJZtW/CY9SWVDBjp9urG0gXfVvb56vRlqQm
Q4wJGvvW3oC8SUqdlJOCKudZd6SWcLLMz8yYJ0fTHNBD1VBhN4WV7TweqpXK8U1iLjpgbzITV3TZ
1GWBHTp5H19RDicP1frqKmZdPBjQid/fWEUtjNlVWuY82XgUkqHblbZiRN/bohZmJlr0ANymfoyc
fj1kGbKWllMMSCrHKJGvifbDt6q/jVzfK/2plgxoVQ7MuJL9bOO3eUkXYXgz+Xfj5afWybz4kPqa
89BBQPGwaPkezOftA82aDQBg6IfyjbfZ39AEU0JH2wmHjpu/+sx89y66wSKqv9/fXuXSMEY1SNIP
bVOktkjdoW2oZUAs1sD6nVaH0YPoa3Dn4kONfsTO6VH0GrBGnu5T2TSRU9gcXMsU81RDo4LfltCs
eNTPJUoT1FIh/kfcrnkotNg9GstkP0N41l3KINGPlpsHOw+INLS9QbxUdIyZhQKgJf3UqzDeBBza
0210iKgRIfX9mH963QjHVgJ8Wqa6r0zvaP2OWfV5lsVdH8QUwejmMBX5UOSxOfBtRR9QSBad+fvk
WMVDT5nkX/QutP9zFngWCi+1P5teNFzmSYPS+/53V54w0A1yNA7Ghe0krpt21rzGDXXHIB+uZZ0n
36ICZbRiNc6/YEmWF6BP85lm2HxwJlSpBiDfF5a9b/0eLUPwNNha97BS4NjZW9WiCOrlDaXcSLf8
9pO2uhsvmo4pc7GXawqdAEIHmTgvabH3UitNSe8LSJRAfTtXHzea3U0pXikjCzsmTFajXJNnYeSO
6b/3N1AexO1BlQAUYg+AL1D93q6qKHpfrI5hh8xKie/mkPK+2MneKKjCEUCrA9oVOKjEKG32TqxG
D4s7rjObEnFyB+F982cxPmmu+Xs/xMvOohT7Bx2URPIykEbFdmPOLKZ5NDSkdIulYSAsd72Qa+h/
1+oB5pb7G6i0xRAIgF5MviGEYuB0sssq5VgwB8LMsulJ+bsfVrDmf963pHiVeY9J30jQJTJx86n6
iv6hh4xOWAyNhRKZY8W/uUacA9EcVoGqWemnwBYD7ZHZ3mnn9Ks8iw08W1Zl+Yw0c28PSufkZtMt
xAST7qHIktniY5f2dqj5Wv+lyAsoFbysyw4xfumxysbmxGB6/vX+Fqg2W14KThG8SZCs3P6IuY4W
X8xEy71m9/qxNdPmMfMZMgGF0HQ7vkV1aCXX6v+qe9RJb43RmDYnJF5IdfKAMCujt3CYnKk/i2FE
19NZW235hcP02qQ8Aq+ejTlZRr9fOicM7LFHhaqcTz2qkM+Rke7RYypPExN+UOV6BHtbXKY113pS
tKSLc11Bpkq61V5m5pROTu57mtTwyf+MZk/8pbmTsRN2qWzDZODLBpF8sDfLpMMx1S0OI6zL1HgK
pPZ5bBrlMXCFheClO52GuPyexk2x80lV54fDw9NEn5XqWrDZ37VfUeJFjqoSnn7x0qQ4jAViTPW8
rKf3H1UGyxkNexlJdjc+CNEuLV9dytFu3aOjkTufS7foLgy+ODuLUp1T26C4TqiOMMObFhi1bRjw
4Owvca7h2I325xGhrxDWBMm44/24vzBVkAVChkY/c960brcFnhnocFZIhIzfRsn3Arf3kLSZ82GO
zOpHQLH2y8KUHvr0DJyl2uT8Vi60jvM67Xa6qoryD9O3uENZ8peL37iDNBjNwRXElz7ZwgGB5uWp
qYGvr8L41jRrQ2neRXDVFvEDui9eGOilziFDIWxpchjCYtSjDcfawyZKx7B5U3GRTCMwhAS4bjuI
FtWOMyBbSNirwbYSMEIYIi1tHbqYmGGcGU6DgnKPglvxkN8Y3XirpoD2MKLGK2d1xmPtmd0lAnm+
8wyozppE8VgG8BbwQ/JXvHJQZRRE6TSlbpg25l+DlzqXtQcn4OjZkxHp1W/3j5q8jtuNpF4hK+EY
pLxza23RzIkROcMNkeE0Dnoam1KAaPqUGmN5jfVmPsXZpKNHQ+0PFdP0833zKm/hOBwAMEPMemzB
wE6QIR6ZYb5NobCMurQ7DMKMj06aVJdfMQUMAsg4ccs2X1hh+kI5E1NNncxXyNSrExl/+5wZ9l5w
rvyETJVQcQpe5jJvN9WJ8qaEc5Re9pTS0Kli87kdJiOEqA/6qKbew+ood/GVvc3BhL6x6SYY6sOg
0YrzyvTJkRRuPQWav9e2US6NzrmkXaLjuM1+fH9J546CXhhDAvKBOkUxo0jXIFpZVO340bHTd1OP
wnVAMY1JPNwQIzNy8a/ug1tSsEt6Sv7MdnvHckhN1OnRgw2y6N2j1BtTcvGvTLVdkA4sCaTDOrmI
UiLC1rXVuFNFVl05Ckx036kiUxXZXPCuGw2RcaFCSws6STPvD4c8MoLHwoz1i5MQABZNEH2o07X5
bgZzt+6EQMofIMGQss4LE+mmYthF0dJBbo8CTY/SB3KTAC4sZLp/lrWtIQfBfXetUTujhFmEhp/u
EQOojisSHDTDeErh5Nm8KbUNLzIBnvRwQ7UcgqZB0ddPfOuPeUUs/nj/3itXKyeN2G3YLLbgSEZH
i8qJsGZ2xows+zQ8r1BrhkkPaZWbpiVUjVr85DWG+3F15r1ejSoQo1NAqZu+FQWhzZmiHWhUg4M7
N4IEbTN9qr4Neqb9YSBIfjYnPm4+Nv1RlF234/CU+QQNTsIW5BoAEG/cwux1gy5mkEKBMaz/jvbc
nynE11e/HoNrC4vak6fV4iBLHWBTGfmgmtLsdTNUj6YUOeBL883d7WCQpXUMxiN6FFLDem6LCH7M
ONqXM1H5JVqecL5KUgvGS2+vbpHBFZLp4NEdvfvPLjrjnDQNQpaF3aOmp+/N3CtX9fKQAI+kV7M9
wlXhpwjKO2Fni+y4znSe3HXZK72ojq6MAKi1MdhNMHi7KC3ugnweSHxbM56to9aL5aMo4Lk8L5Ch
pYcOwc7mxEWHb5UU2YjDwSvmX0Az8jyDd6dJAwUQlB63PwNSYGRPDCptkbHGf+u8NIdxmqpHrfaK
sI5nD6ERtMZ1v0bAtCzqq9UM0Q4WXvV9X/+GrdPUszbNO9Cb6UKnWVsT8WR0pXnNByM/IM3oX+97
DdUHxkN5jLQxp/RmWtkdZtv1YkrGdl1P19rpzWuASMEf962oPCGlBrh8GbPBzuaGTglVSxqOTjih
tvFv1Ld2efDLYkQ8d4zGPVyLyhX5tqzFM2UDq9FmD43B65dqJX7VrEwwZeoE5mOTTkVy9BMLGabe
SBkrqNw+iw89BNJ7FVvlaokboCfFGcBheHuObDGNhdYJSgvO5J+bsluuK5glxhnmaSdvkRu3DWs5
lnKcCF4MEGW3pvJpcauV3k24OnoZI13dB0dPW6qwB8t5SmFmDfOl3JuhUFp96Qyb9FfeHJq2grSo
lJ3b3EXfrnbzLzVTZxcdUoYPGgrzH6qYm/r+I0QRjkLwC8Bk2/5GKH38X3Esqefho0CX9U9jTPsr
E6e7mlGqSyEDWsrulkEdbvsBTcbcYg/GsUJk9bmGVufjZNTxztVTHVOZsYGFkuSy2xWNhbAHCIWd
MKlN6z+n6qopFJDPX5a0skPmCtPHHu414ELFtDOZojqhUl+R6JiHhCL07bGxh9hMHAbfwnlIxocu
KVAtZTceYxHv0Y+oTTHCQAQEx9ZWDywwWnB7MWVguOTK0+L137s5GhGBn/qdAEhhiXwS2Si4+3mJ
t05GTDOaUjl4T29I7SNcMdHjOPlOcbDdwbq8+zTCu073m0lgiodbF9PFxohYa+aG/RKnYW8bGiSt
/vIxycku75tSvAiYAuPEEaHPtp3FdW0GoqyMGklcD9rPDLWHg2WayT+DaD1AteUeQFXxGNPukv4T
zlvCKnlsXyUHnjHlqe7iUozar7TnqdT0Lw26kWhqTF0jpcybwj/PvrCZWly94qDN0/L3/TUrLuCL
NBKVcNAhZGC3v8EvYotgmcrPYLvZn2MwrKeOMc2f962oDgyFfcY7KazQUti892Ile4UDkeDGiFDJ
66f033bQENYlDNnJhVSmmBOi7kCujA/bbGpRBx3ig7Md+kEirpbfup+rmMjG1XfZ3ZSmeBF82HPp
Ym0rWYtOdXlmQCz0xmY9xUGUPOQDo9yDF6c7wYriM8k+RQBlPBcB9NTtZ3JdMTBOiq7QaKXzOUkL
75J6VDXufybFBSAYw/XTwZKsP5s0zh58ICXytSFF7k+GOTRf/XEq/w207odvpv1OUVKxf5KTA78P
Fz6L2nwq4XtFVFNahdmka57RSoKHNximk2lMe4GKav+gHJGtLDSzjC0Micend4yV5lIqTOPqt+Nw
auPc3tk/tRWbydyAmIR89PYrRW3eN7RwbSKBuroSkphPPpNz1/tfSbltdP2AeDByQBp4ayUPetTW
WvopMSprZy0dV7L7Uf84etn391ti8AUnz/MMOf5mPZUu6h7WGSrvnW1/0qvFvM5Lkh5zlw7nfVMK
XwiXD1O49IUZO9xqEZZVRS+nI5KsjMI4oEprIZmtJVct8f62tCKxD+ip6FcxzNALOx3x7H37qk2F
XRB6HXyxbE3fbioxFoNXFdE5c8D6hRHOP2u7pnSZWOvy131TqlOCDSRYGRSiergpkOpRlZcllAGh
3YpOks0vUEu0gVnsLEm1pa/tmLdLyhtzahmE4zYv3fDNQ97yYV38lgnHrDi33tpfxrJxTolWR4d5
6vakPZQ7KnMdEMrUnbfOpM8ad+o7fP46VcWTiY7FH56+LgcnMr7c31CVJSQ0ZRjJ7Mkburp5Xema
pCYNuCHPr0jhBr8nHVk6pLnuzp4q4nHWA00IsaSE/slv++rJnoPZr4uOXh+ME8X/BYOtPzq9nn+P
ATQ8wm5WfnJma/yFC09Tgv5tQIPC2TbAOmASRQadZrhkuXVIepoiYxX11wCkQXh/K6XL3WQ58n2R
lRWIHzmim/VZRiNWi0nJtp9JZvJo6C9pXRcfEsuLzqJ3ms8wxmv/BXq+V9ZRPT68bjSGAFUxerwx
LUyzGbUkobeZm4wy1jR8Km/ND7wR1qnTK7ETWKqWSphHLUMOoTFdfLtULXX7xSU4B7RvOg8jzD4H
c45EWFlxJ3uL5qHuK3FKk3443d9klQNguJEuiORpg3/31vLIPEK7cvVC7LXHYJ6T8qAHVbvjvVVm
iGVlrY6C2xs2r7a0s7RsZN89L+3vNfoKl6Ywlp3IRHUjCBkkJyvdCVZ0uxiRMEgSR/CRrXb7uS5z
59J0pXbxGq0Cre00xwxp8p0LoVwZzxHnFLKeN9JafWN1pp2yMrqCRTiZTJ+Pa/B/97+SamE8RvC9
wfFOPW77lWotCegkwSpj6rRc6qk/QNLZHYnPu0NalM1hqNNhx78oViYfP4n2ZfD+DYEvxNd6rS8a
4w/OMIwHL9ObD2JO5x1UttqMhBMT8oMo3KwtTWKkowvq9WgTaD+bxSn+NBpvr5uutELXGNw37gTM
wu3RSEqLpkTO5L7XuNrVjTVk69thsHdOoOKdg8dbqvVRVQNOtlmMXY61ng204Rwvsz9VhvYjgssX
2nrrsQCR9dyL8R99Rt/BHP29+ozi6YHTkV6SpK2HinCzRKMBFFFGsSRfi4MPVdfCKGvn7nwQxmx7
O4dDaQw6XjnXxRu07ay2sFULO5VtnnIJPutR751Mp6RdrA9NPZ/uH3+lMXaTr8ekLhHg7ccbuzhe
wFh6Yd02P3GO7R9ojyJ2sKZ700WqY8I0K+shoAUotLFkd1oFNUJEP6NsxRlOkmk9LGh27fU0FUx5
QGgpMslBXRzHdtiimHRqdy0fSxcwVjaLmTyNTdWd0sUbr0XN/F5YTKsVtm6KxuI8xubnEYL+c0pt
Pj6KqWgZhnRh8Q7vb7XyAIMlppCC1AslhdutNmD819aBCR+Tp/WfXCTDIylyMxzaeYjO7IcfQE0D
F92htfQ8Pbp52bQ78bfqc1NiBGUjK7mMu9/+hjprGXfPBXALEoGPjPYPT5lw57OYzN1YW+FZweHD
mwIuk7rYNtY2UicaLAoaVG0T/6Hua+2yOIM4uhy5r7AFzkczTrtfOM/k6BKERiT/hmtDz9zO00pA
hXnnLn+ZE8q1gVEM/5QkNL9wT6lHU4Hz0W4DKnW7lwKQcwF7NE7BhJ37EJmR919uFmV1GVqh2+f7
p0d1fSDoZaBVCugARri1NiKZkcUxpycBnJ1/LvwGtmq79ZZfGNMg4YSLAQARB2TrEQboXzQyKGbE
1ubZE4b/bwu9z3/3VyN/7SYAReWMOSW4B2X9ebOauHcDEUX4OJ1a8Aeo7I3PEeOAxyQ1B4TD53Qv
S1IdfJu6oqw/UKvZ8lyh3xwHgAYhPwiEe7ZKYHRZ3g/noYr26MeVpijhEFjTAKU+cPulaE2PBkoa
THBriI51vZVfxdiOp9pP9tBMKpdCg/r/m9pcZ0vYXi3aAFI3i/mE3qVP4c79tx41TRid5+AwrcZ6
SmzRH8rMa3Z6JaojCVgPLjTwgDjcTTJd95ljOrS7Qruznd9yJk7O5VT2O1GgajvJxQiVKF3yCaWb
eZ2LFeTQUwa2Il9icV2i/8fZee3IbXRd+4oIMIdThu5JGmmUpRPCsvwy58yr/5+aHx8wzSaakGzD
PhDg3VWs2rXDWmsvjF0HoviEnPh0un0qd58OSMWCRPea0m4+XRpVYOabCFRRo4TGfZuTxXqqPLaO
KyHKiexqE+Gf54jy8bO5RkxOYbRG1bjmYio/QPTPZ7Vspt9Tr0vVwY/b22047YAB4DWRQW2+dQeJ
KVc0UffXi/rLUoHxAOT7F6AZhsxTQgPqJPJD7XK3o7gO7UyBOT+0ShhYevdPJTfSXaSsf+M+BSWS
wBEEEuXxS0tE5LMxqUAj0R9mlIVZtAgc5LLCYNKMGtKBIsDuKaJUpygIa5GViT9/c4rUsZxrJROy
c0YT/3QoE96luax+zsLcPChN7717Qu6EygECBEirXpqS4VXEfSFQMjBJA5WM1y/tifq0ukTuZE3z
g2TG0pfbR1f8T7cOlYcI5jDZhECqXRpVljLWIdJwF9s+fpqN2nJxrXXpNk4n+3U3HqHidg0SjZA4
vUJENhsaMmDBLqoZTTuGqSMAoji/Ggtiz9hp8be40o4aRLu7+qp8zMkQdi8XiECO5CwyHbaIAYbP
udYbXxSpGE7jquVonjSJ7PWI3h1Fk7u37o3ZjUcwYLb2zGzCw06y6rVJXtMIq49IffubydsE3IWm
xrbuX2impMZCyKEk0SDjNBTm1xpoTHtQWxhxRm6I/vntE7N3I4RatvKas+FRLjc0a7NuBOVDyzLW
zeduKbQgmnTrXWbbyUHUubeJYEGhBRAo0ZvdmIpkBozMtJ98Y0iy2C1kcFwuWgmHedreIaGuxdAl
4lfIQBtDC92mUingt3djxZSPyuzXU6hMTR3Masmg9dyxA2do+u+3t3LvGbbAwBLSAJgiQ73cygFM
T5SRW/kxVJZzavf9P2ubgsWIE+3R0CTzZIKb8NCUb+G96s6Bw9lDfdN1xrfBy6RecpWBV7kyrSBw
6DA2yNpBsKk+GDGj+lymrCut367j9NTrNVPR9WECeDkBjZ/cerB1ZELspjrqUe99B0DouCMR5DFm
7nJDUMrm4+Yi2qpy7Qk8d3QiZc58p5fL1F2tRvFRBaoO9mHXKtgN/sIDAjK9tArLfpyGnqAy1WRR
Uay0/9JsTh8RcFyfq4TyG/TKI2nR3c3nXRFSd7IgNm4+Pp0opkqhqefHIL5OqLR1Xle28QfUXywv
Bjv8wwGj91Ty2DEHQjaJFcLkm90hv3X7FO7dMkE/4iQAudK3AYJqxebIlB02fYzDM7kCEnWydpRB
7luBeo+GMOXULdNJmnOguwNpvDmt6b2mTvmTmRrSgXMSbnX7nAlBG84QDXMwHZefck4lTWtFfuBM
eUfVxTTP6ZzN5ylV1/t+sCq3CpG+N9NaPt/exR2VK9Eih0RFbgJEb5u2WoOCEm2d2VjNhg+qLcle
mBfLV/TgpyGQYHsP5yzT1NodDXt6YrJphoab+ODFbHzQGyU9gt3ubgYdD0TOZKQxtwKEVdgg69BZ
FrFLuPzSZllNAHvZTGhRa6RtH3QlQgOn1fQnJEmPNIb2nibyQEqjVLHp7W+uMpOCFS1axayDsBjS
Z6nucj8uVel9pGfN+EOOI/1ovXv3WGQVqkwFR4yLvPz4xFaJ0U2sdwpDx3in9pb1ojKvUH5R50b9
kC19G3RGox2kMzsrBeCPwwJ0Kwi64uS/CRFxj0sKpwzldEtJ3+cq11dZi+J310rfVmMsD8ztPBpM
MyAdZT6GIpSBL80tWZU1FKA4Z4NmfsiXloFCEEt/mmGpLd4yOvojijXKZ6cUM+JX6Uhfem+5lGZe
iQYc861O55K3kaTmui1asWHtSiOyBW5GAfXn2g6OCKns9ffB3RJR6OZak30jcSHkzYyru9UWC4Ir
bW/5c1fHX7tmVM/WlEUfYN+Yv5NsKNzF7OvKTQzpl7ZovY80v3rgJnduE78BMA5ivqC7t93uzkyZ
rjAvVDytcj23Zo22AHy0u3C1Ctc0od7BRreKU9YW6YFX2wm5SN/o6cObIcnaKmAMhWEClMb0UiTL
x6av7a8wV+17ZXXs/x1stTitV1sNdpqOhujXbAEyhUbJI0bcxB+dOn0mDHD+s5i9OntOrDJiNkwV
tSIayNpna4qk2l3kUlZPScTvc0s57aogoamEoGJXxLi6Vq2PPsT+L+QkUDrg4dx2jk1piIshS5Dh
Da0lZ+RNXzxRPdbubu/EnhnKZQIRwj/MKri8Z41RFXKVcOaUMI4rf0kq0HJNvuafbtvZu0/sNggv
0AWkmZvowxiqtHc0dMmAe2WRpwxp81nu1NDtSVbQdYk+3ra3uy6oLSg4MNYaf3m5LkXLysW2CaoT
eym/gzaQf1vmcIR12V2VAD4BNmZNW/Xrri51ebFQcSrWdXrWq5SeBxLcfiNZ/QtyFUdXZMf3o02g
cy8pcwCb2Pj+yqbnl6az5dfTIOWejOZGedKMuI+8eB2K6FwpgNcDhkHH327v565l6tTks5b41+ah
M2vbWJyO3MGWsvTzoofRZ94KDqZam7z7hULFsJIW/7bVvVeAPo+QjqEPeFUsHBuCcCklaK9HRxsA
Rq3duzpTo/cQ+GDdKqkmNack0eL/4jZxYo/W6/IXlRhkqYEdCBle8G2bPTdXpUTom5q53ikNzSa5
jH44ZeYsrj43R6yavQNFGQsIEEhZhihsrknnGANBHOFVn8fZiXmbmRuaS/NURuGvlYT+YH/3virq
XhSaCZ3oPm1eWVubJpWmrg3HVXtaQ629Kwf5vbGUzdlZAK23Q3OE99w3Sa6LHAD5wJa4EuaSWVAg
ZHYQ8mLgm6YGNnxvL6g0rs7PykyLRyYkGQcI5D2rQhUISAXbyl29dAdqbjP2LZbpLmmUJwoplgLJ
iPr7aE2dXybTTDzmQh2Kuux9zTdWt8GyiaQwYmZ0JaSlkz84KICd5kJefi6lXsseoc+kusOgUscw
E/NZUgf91KDb6Cv9tJoIM4FyNGNZ+8I2dp+itFqeGSLQf7h9x/Y8JdpaYtIR4wB58y+3RpOWqKto
QvjxHK3nyinD526Y6/NtK3uPO7rd4jLbPDXbxKhdQjkz6AH5TEAAwVyUuidnpuwTw/WnPzcFG4MK
I+016uLiq7yJVBWZKU1OT6SqOCPDpKVUd1MqYGfEp5KD+7O3d0AUBNIRQdOryRmFSZBWZjaQ3jTP
Toyjkk65ao0Hh3dv7wQB6xW4CYJA/Io3C5rTjIHYmqiyFct/APKiO7Vdf1ILPoKU7BkinSSqUsWI
4e2UvVpWhjpvQKtJLY2zMNMmTy/Rc8oiov0//kgMKYKNQMuOtGnb4irXLM1HAXWsIIU+ooifBSq4
cw+qYnsQ0u6sihiP8IYtJHPZ6hnoaqbDYQc8vyZJiC79kJ0qSuu/VvTj/8IUGTmYOJoQtAk2Xyoa
UQ2YIPIS5Vj1mcJ+HFgJqgZdqhxVfPe6MeR/gocjsCsI4VyeCvKgWMnS2vLzVK7OitpIXsJ4yWAZ
o8EtqTF7c2Y1QWePixsuEXS6QmnO8TqXbiwPy31XGvkBombH39HwYoqpkACn+bt5Tha7zFu1ZPny
kDR+b44wsCqF+Fg1E8+YhiPJ2V17aIDQIzUhR2+DV55sBqQ1wDPiSZLAjyrGGiztrH1dtFC7C+NW
PYhi946SQ41BZ5o5LO3tgIyh05A9HImCpKme/kvTKrqfiASCqXCaA0DPa4dnk6JQRNJFUVgRmfBm
M7MpDwHt8WRJSjWaXtWztc+S0naocNFbf2FctPm/RO3awZdwp6G7Elmj9oJmVQNfMJ1HdzFIGH3m
pUA9njqr/kgsrFhBvLaF7HaGs36oJzCOXr2q45cUFkTprlEOwx2+Tty6ObF87BW6VD6nuVAckeWh
V90oYkzI70qZZcNlov1gnmKC+gjCbTNS02ua9iVf6+E/dW5zye1rExmzZSnlxpPbvlo8LW6yl2mt
hvqMlJ4mB2ndqZJvtkX7KU1V49+1qcyPcRE5H9s4bFe/Q27sqKdwHVmKHh6TuJirQN97y4bSBwnU
sDICT7DV+nvXLEzMSYz+3BhGeXYsdDlrh+i2T0OF51D+fNv7XR9cYZ3XiRBICK1snqiBkUdhnYm7
24XRO+Y29J1LOmq8M42x070pVu3ff2ERZBFDwFAv5gW+9BbZwrlRLEjLNg752QQF4i2mVn1QrLgO
urq3DzzhdcBFnZVEBfVYVkpR49Je5Rixuoy0+Xrmu6FhEvcnTbV7r2I2ABm0spxSeFMH23p9PTFK
hwiFcei9wDQujTpZGhUaXs83OzP/2q+JSi1yNJ5DkMMHb7Lw5Je3E1Po/1B4pJgM8vPSVJQO0rSE
5Jcxl9ErEil8H6WycVCz3zsnb62IX/Hm5U8WbU5Kk+p5vUrWQ96Uw5OVabkXj7KRuhr6R3/z2ehB
AeeDaMOzeWkwtJVcmvDwZLB9H1TqmnsAy+dznrbgPWG53qdMovzjWIC9FCBMAX4TPaJLo7A3NQNK
D32pPu4+mnoSukM4Fh+m5pCcsndCkAKDY4EkKdWITTJXNUPfSQbXftBL1Er0sfHQkjRd1GGOVI33
bgCTkoUwCkpKPNWXqyKzEMIXALyinpnJ5Wg4Hk258AsS7fU7c50M17SLI2r73oF5ZZVTNaU7sA2r
krXR2lVlKxPAg9N5VpL2ZcxtNUAroOm9RivRI7jtWXbXKVREeBVR5LLFn785ozJ6Hn1nAyhsmkS9
ZwLs6MNVbJ6KBdKPxgCOM7oE1flvjJKSC4IutdLN9dN7O0EDCdhLl8sV5P3+5+AQd8eS1HvSkk1e
VipHC93uLaxnQYwhtIPpjdvenB1EZmAoZtkaUIkt/S6LGF8elrFXF/Xsq4WzHpTmtk/Uqz2CVqgA
+E9i18uNDbPOkZcxWYMp69sX0XM6p9k0/MzCpXkAO2if6zSSX5ymCj1VadD4ub3He+tlybyOQnHn
ypta9UAnw5xZrxX/tNJ2fkmglbumPt0XWjz9d9va3mop8jAPE/8NmHizuzWp6RrTXAqiUGXW0dLE
D2ldyuWp7pbmkyzVcPGUpf0RDnP+1M+2+vO2/d3V0iOGXws1jgj+crcZ/SeNbTeuAQUKG+kJI/P1
uM/fmYOiuNIyHFE0r2RExOdFEBA9Mgp5tOXFD3pzbybGLI6hDmcy60vlbp1W67dIys7d0CuBvhST
L9WSGgxLIz/qShZ/isGsHUQFW3fIb+DuWAACkLkFhrp5MGe6Gh0feQ303Fn8CRiFlxpp7qVwlILb
+7tripNEfgBCi7r95XLXKSrUiqZJgDbK8KzHuXzqS7n+Ms7lEc9xxxTXhUtKfknHeYtmXPvEsLuO
cR/AGs2PplaQGkxZ+lhk0sH+bX0f+0fFBEUq3hJwRduxsWOUSsA3IjlQczP2JXlF/29epF8RYf1z
itSk5pZ60R1EBXvrM0nSCU35i2fzcis1KqBqybixwOpkywtRoXFDuqD3TXo4d3DvlIIo4l6AnoCT
uF1h2LNEQ5HWYHQE22O25oXCQGreFTQ+fixalv+72ouFGK+hnpS1tmXEcFBkPPBFOxst9FAFLReM
zBVXg8kfg932khz02fRVinTpwaCGhihruZzidaRB08PZOjC6s8/Er6KIhBAifBTx529u6FoYuSrn
kRKQnihnJYqkU2zMyceZzPfgPdvxfiRT9BGADFD73VLqipLKu2JmShAqjR3Y/OtsK4hOJ4W6BI1W
D0+OjUQigzhKvxrm7CBxv16pENaANchEc+EHNpdTk6pZloxSCVpmm/hzEcXfIydv/SVa1/vbfuDa
zwq2M0mXmCpB3WLj9pKiTVtmiChBARzJs4p8eBhkdX2oa6d2tbbrv9y2d72zisyAAjDh+APBUbn8
iLbdwiZEKD2Y4YG5rTyNd53V/6sNdfbBUKr6Ueoc5UHmS7trXeb+bes7GyvkLYk24eJT7t68amqY
h1Glj1OAMnz5KCXx/wqjiT5YXSafblvaWSfRCWpUVDkY+bVVpVrMYbEXG1c0t+ocVI6afUR8f7mP
jJKC99J3j1XEZEtJTStfTyfnoFzxys94mxDRAMPXIs7CSQWzusWkDA2d+a4cl8DM1Fg7a2aYyS4Z
n4pouRnF7zqKEY7HmC71X7tWuukkWoKpl8h9+pKTOhXvW6Zxpm6sRk7t9UbCPB/BNlkee2L1+nEw
i54aFmJVyX3epWHrNo1NpSuzhvCcF1NZH3y6a5dDc4IOMW0s1ka34vLg0B1vlKivuP2hXZ311p4D
pZbF5lE3yaM6wRuGlfnf7c+4b5UbqAo5xauBRkWbo2ktYzUpBvUMy24698swPztL2f+vnUnbi7GM
/7ltdOeUgjW2heYnStoUJi6Xak5S6SxMUwiMPOxdBmpo95ZRzsHc2ebBMd01ZdFKs5EdlKlcXpoC
36e1Zm/JQdLV+rkGAe3hgyUPHcni4AMKp7U9kUTP5CTYAZuzMYXQclFWcSYHhWlnnpaky9kM7cSV
Jdt874SOFJhJ+0j9vg3+fDuJ54juwNmBLthEVRNT1JYa3F8gz9AJTZWvqcQWQ90UIzq4djvvM7eN
B1o8UfRvtjMYajw64JmUCARSzT3wuh/L6rSnoqTXkclzc9e3ffswa6Di3bJNGw+8ZX+w3h2Xzo0n
ewcTT160dbGJFZnQKFuOj8yM63QohodkTON/WyBhT1WDuMvBw7xjUKioCCFfAEKA5C8PkWZHkao1
zRIM+lx9jqqUCncUlfcJk+ACiRT0wN71pRTMRhpKRC70SrezNjKTehyddzmwzSR6lEp7AM6mhcgx
xGZ3qvJ5/Lx0lvr59jG6Pr8EO2JYnkXcQ+dSePw34Yc+9JodV2zrAODIE4UtJtBL5de4bMtHSCW/
ykoAzwzpoCF4fUXxBXSZ2Fw+J+nnpV0tI6hbWl5M1eicl6zPaNBmSf6QZHl8cEV3NvbC1OaKRvOg
p1mFN3DstADQhkplHhn2e7nVptMa1rWnaGt/EIHsrg+YkQxbWwiKbaAhcsU81LjmayqVnn4HeV38
tgzekykunIObcW2KfBInJ3Th4DJvo+epNiOj75Y2GIj7vIVC0btVjT/qtSX9sV8FH8FxAdnNNUTZ
8PKjIaCRmF27Av0L29wrUOY8VZ2tu1YiSR9vn8vrSENAMfA13Hkha7F5LeoESUR4a5iy1OG+nsbe
lay2OClzSjGE8+guJcPx0MyB/L78+aBVtIZkHc1aKj/AYGDjXS51Goq1YqR1F8hr0tz35Wx+jUdL
cykWKc+V2pceQVJ3V+b18MIjup56iJT+CNwg96KZjseBd9j7yGDbFRHXClj3xhvZCDu3IQrpQVGv
E4IthfyF5ghdL8U+Gsp2fV9shXeTlBanQMl0c3RNJkAX2hqWQWRopYeQ5e/JrJ2HdOy7oBq19WO8
9Edo9Ws3JGwSWYr4VcSXl9st51bY5AR3QSaFkRgDrbqmNC7vliwf/ERMAmyWRT05XXw0UfbazaOD
gcw+XxtqGw3cS8srGMeoKNUqqPLYIHJVlPs6teezNDALcSVQerl9sPd2l/QSX0/IIHCul/bytAyr
XtGrwCgmO0hkK/OQAksCe+30u7TNvlHNPGq5762RoiLkciGJieO9tJkRtBPyyVUQVrPqpVYTgzOK
uUzynHpRZZt/7Py4OW/sbfzEZFidUyVKFcx6nbhqU1vvqqUvz7Jdmwexye7SKHIxo4GHk9zgcmmV
lHV12E1VoDf66CL6SRGhrKX3GWIZqBM7f17BY2mkP4jyEohAF7q0t1RdHpOjsJVzFt3ZWfXfmFVM
IW6RpmwHwznYyb178YoqYBQEcfPW43aq2WqZPZQBQmfG14iOv+dYSeJXzP7yu0ax3hldm3lZqhUH
r4pYyGVgS5MOjX4Wg8AbrYXLherwnPMcyk4Qh3H3Hm768mQWY3ZQZboCGOBn35gBEXJpJqprbVEW
owxo6yeoOfeRr+lt92SH0UvIaOKH2CriIAYk7bURvKw4Zbf1aZiemCPXE9bP+gFNce9E0R8i9KP3
hrT+5gu3dk2u3VsozK/LFDRp3wRrVxTgINfpZMf9Uc1y155DiAAxWpRKNye4G0xGmULKCVrVzn4X
8mh9r1V1kr1x6YrMjZNq/Pe2C9q3SNLCCy4KixsXZKZdT5rOp52bTndbanvBkITNSdGXCCi6fURn
33m7EBkyRFkN2RDS3Mtv3C86+F9TLwOlsFWfIci2Z69OeV/XTX9wnva8qyiT8pjQLIJvdWnKHqoZ
IRKbj2fHzjt9Wia/KSvrU9gV0xPyX/i8ZQD8dntDd6yiu0VbCmVVIea02dCRYqQ1j1oVoJLb3Vfz
KN0VI3DZioDfGypT8VK6VQdGxQXcXFChY4FO4WuHaqv0mILOTVcnb4JesUYqGnr4Liv138aoDT5j
VKaH2FCj10E1j92k5Ae3ZGfJCDlRcOI1IaPfqll2qBGtk4aUmTKFg1c28AYmJ0IQXR2zz5bZKl6i
q0eDHq+IXrzSqBBRBNKEhu3VRpcllTVTq20foHBtBnRSVmSBm9H4RWys30e9Fi5Bwei498UMbvhx
Sfvwu1NFSe3PpiQdvD3bPRC/RnhH5KWAADLI7fKwLTrtziJTbTFjcrlPu2EI1rZJA6NvO/ppqJiG
VXFEy9r6ZYwSezMRlcoNkICtfAhqsJIRZ3noW3FcfmW3y29Le8gM3x6uVysAkEDsUkK9AukpoUMN
bCxCBHAK7UmVJP1H4TidH2rRcD+3Y37qtNpw+ySpHsvRPnBQW4chrFPRFDViXegOiI1/k5Rqw2Aw
Gl53/Gio16e41B60SB4f6oli9e2bu2eJiIi6DUAEQYi5tDS3lTYhSgH2m6xnco2SkpQLHbP5IZdr
eQDn2DUGFkeQp19JThtjjWNM66oCbzfWrPP00Gy9ic5o6mnquny+vbK9cyLot/9nbPN+d846LNIA
orzt6xrIs92eLWAy57+wIrJBmiOERduWQmkumhKOAnELs+akJp1xF9u99fG2ld2NAxBCh5p3gvN/
uXHWVDNfFdy8j8xh8RJO0RfwcMNpYSLvwXquSl3i6AlxTLA9JKBXrSiULiw1rTUIrKBUKYhq+c9G
Lx2PR2R4rNtY8ZoQ1WxkaLuz1o72BwKlP0Wvv/6GVzwH2CZqppuIYKqbIrE78PnoRSYPs5oprqw0
5j3C1ouvRNL6IPX6dPByboMCjBJ9QfgAwI5L3xKoezPVYzlJcWZmPfiF3HaTl5Z40jBU27NESnvw
UfcMEkKL5iKFU1QaLj8qtJYwyVB9ogMdwndqoJay3apvr6b0oKSHM0d3DhHWgFEhBEqotZVnGKO8
TgfdQTS4V6o7qy7Gh1hfzJNF1H6wl7umeKGo/uBamLx5ubQyHHOnnGzbD9Wp9BWtlt2GcvSp0WH5
/fHVoB4qBLsFzwyo5qWpbjbJAvKRVaXNdB/X0a8aMsCL0pEI3ba08yRAbEbpBjUp1IK2QU6fSqPC
7BcUBNrcfFlGtf1GPziBzGaUn0ljzccyXCNPjqaQmvcUHZjf21NGPPMeAWkEzb3xAWG7NMC2QaoW
VNZOStc258nOOr9d5l+3F7rjOSmmUYKl7oSG/RYkEjObyJpnfJpTwG9udMn5oWZOffAY7B1/oGjc
OSi9Al10+eFqszSNFkkWv2+n4lPfFvF9EqWjp3eDfafQuvNur2rv84ECFV0KeNWod1zaGxgwaq0G
jde8G4fzUkfS72Ix8xdZKfWUCT5xdzZHu3wXmkPzrbS66GjsylWqJzyM0McUfFcu4FWpOZkck0Kv
40PBl6PTZLShFzZD/gtoufyljevylCrR1Pl9beozA226PmDYofOJdm7B9B8nsb4mTjT+xcGySK0Z
HCDyoSuhhJAGX1+uDpqvq3aCP7O4tobyUENH8OCy7gSMQtQLZp3Q/b4CO+mRbKeoUjj+2qA9gKer
nZclHmzFNSJjeK7TTguGxjg60Ls7D9wJnLNo/YPouPz2+FnN7iBd+3kVJ1/SRo3vEK2q3zdxZJ7J
jKrJ1WZVzEqv5ciNZKP8kvRMawf1P66Ud+Wh+iUbRXiEodnZDy4aRU3wQbw+2+pGHun5MISN49ut
Urk9+3a3dhiMFwqdtdJXidsy1fV0+ybseBJ8MxNGRIFTVHEud8OomyzK6Ob7sCpXsgWtDybDGBkk
PK/+bVM7l47iCegOkzkxnH/xU94EspMBWl0peOOmRGoDxmyDezC7GnJ11ns9acK9mZdf9KbIg2JF
y/K29R1HxjGDRokfIzHddrCqqOtT04kdH8Cidtcyw51ccYoPHMvedjLEE7EPoS5DXnC5Rn00Vy3M
eFehzv9TGmX0JeIMPjIm9YgIteMyAVwJmKDQwCVQu7TUJE00lwV7OIJc86oGBZsKdVXPWjsxy7tJ
727v3549iPI84KSa0FE3b6ucNEUra50DVqUv4Kpnnzum3Z+lpiq9Os+PWsmvHb63GT0HhHGvogOI
TD+Fp836ujHK+Eit4w9lXJ6SOBmRZLY6r1HV+mHppPUubuzRbRkn6Yoxv26CaO67XOPYOlNn3g2G
+RuBPdWbTYrozN6bDjZk71PjPizuDl+AvszlB1AHsKmOkzvQKhON4xyZL22h5y7AxTC4vfdHpjZ7
kfNqdkWJqSmXi/tUsQqadlrywUCK4uCS7lwTYn1CXmiD9Hu3XiiO4iGdUP7wGz2Lzvpa0vJdperg
muwcJnIklCORH0Cta6uoEQH57WsGhKLyKvFdy9WOXCvqlKDWJ3hLvW3+7/YObkvHwt2Af3gtuMlA
ITYJIJ3XNTRNNKtCJu1+UWzqUVaYv5PqZPm+UP57Rmyhd8s1yQ9WuvPpiNIo870idKAVbU5JZRaq
MxmsVEwwsNE6cB2a6c961BQHVajdNQq9JQyKAYFi09/413hZKJ2qUeiPiO78BwEDtbVYkssGFekm
/b4YkfpstVJ43zZ9e7q9v7vLZKCwoMaBMtmSXcRwG81CI4QgP1W/Ngs4o8U2wtx1qvGISLRnC78n
wBdoH4PlvVxnlVraYs4mnsEuVJdJqPZDmmUP9gq96c9XReFFZIL0lAnVLi0xmGEm16xDZNCSRgoo
9wBNHMaiGrw4G5Pl4Inay7cBPYg5ISj+CAWnS3uykTCI2I5DfxorypVOYfQ/TDUdmPhly660ZlB6
QvPr2jc5w1gK3SvLrj44sDsOgN8gIBdQ1EUh/vI3xGGkQwQrWTMzc76h/Nx8acgvDpa6E+xQ3ac9
TPHuldt3aYWHU6rMyqJwNxZyGthFXMGsg2HTDIqvIy5knCSlU/50LipugKIJZ5SSBhHnVnVRVqss
S3Q59FelNX4Y8mR+Tqfo8x+fmgsjm6/opHG51gpGZq0LoZxw2dQqjk5FM03/u21qL5jFluDYotyO
8OHGvWRdEWaWNoSIkC/FQxbNTusOVp9/UdVs/UeRzORhkebs3Exa+jVS09kDYlfHD53dVoXby4Dh
x3Gpjg6RWOLm8SZQoHpCIRhM+LbJIU2xNuirEvpDrKRnSrjziSF5YvBS2Lh5cySpsneahMIYOaro
1G+zFntRRoMRA5hTozjM3BbK0eBSJlvHezpm9od5pFr1DISiO4pTdpwRAD4Cd+4LlZurbnKpzw5M
Dcm3Qx1gEtL3n5ImbxialS36n0ccr31yJMQF7mRb+ZMkK58mrWdae65UXpc1MuXgpAkmpUjubx+s
vQ8oWvL/Z2rjBRTI9XbVTRLSWoXm57MznJAnHU+ONPReSZJ2YG9vGw0UzsCZII4B/vDSHyhOE06N
sUjI4TR0ykNF/60m87dCGcyvt1e2e2VEKR1RXZ79K4z5aMVRr6h8scWpln9WDX1QV5Pbf4YGaeJZ
NdVPIm1H0zePXYQzrHs0T3S3kUHHdlSSqEPqjX/7N+3ttgC8UovToKluh4drYS/lliRLfmc5ULhg
Ho7vG6azuSX6DvfQdoc/nc0uHKElMD1km+T7W6DHkteNJC+VREE864mkre6XPox1wDSs59Uxir9w
iVQ7UCGiiEs1afN5kyGkoaCk7LldFndpMTBPxob/koj517f3cu8kWbB8uJOgiK+anoTkWTaleERI
4+GXPK2+A2BxTooV/c2ZBYMJOYIuHPHWxvcqTroWiTlL/jqr1vdljF9avZ38JFGPyMvi/7R1p6Ar
ANODCgJ7Ktb8JrJbrDirF4fzkc1q59eZ3rmhNB/t3N4ppBQMNYmNs6/040kxV6o83EHdXNqz3U3T
N+CBoSvlfXaKMgjTt7/U7qqoCUPBADRsbTNySbaGZRJSjUNWyf5spc3LsKQA0m+buT4QJDKgCYA0
Qea6qqvIK2qFJZJGgRGb1be8BUDs1eVSvWTxWncH0dOOMaImiFA8RvxneybmXp0Zu1lFwaoUq6f1
jnOWjdDyRkudDsJ9EXxeHgokypi+ADhD6K1vwSI1cgMwMHTu1KRZv2CvReeynuTOZW7kcB+D471T
GmMw3NXQndkNtWU6uNXXH5BfIMgzcFheWW2Xx5KRJ2o8NY7kK/OUP859oTykJaL5t7/f9bEUVgTF
VnDbr3jt2tgvXdrmEdibCAEqKSl+ICuap0Hc1NJnSSkT1b9tcfcjEpcifywwIdtCVbjUjGXK+ogy
VOvcp2sSogXR6EFMj+OPn3QW98aUWPybmz0s0VQ5ehsFbZXlfm+U/VMdkjapkRl+vL2q3a9lIlnP
oVGJIzZFBEYMqHYaD1HQzTaDp5Wu+yRHTvEXC6KzJHy9KIpseU1DozulGSP1WiWtc46N+t+oiMZT
YjEQ+vZ69r4SBWTarCL2vQJdtKG2atocRvA1k+jeVEL5Y1knReXKCSXcP7cF0l9Qcnk1ecMuP5Ni
J6k895LkN6Y8+DGgurtu6ebABNn3x+0ylFVE0sk3Qg5gKwepF1odL1Ifi1JIcbdGWnTXKg3jpoz5
CDSzdyJ4kAH1vhYotgNgZHOKlGpQ4wBKah/03awINbvm9Od7J+QNRJ0fwPSWhqpHpaWHSRMHU5tZ
0P7N3jWZaXCvNdGR991xFQJGSomZGrNgil5+pnF24okOfxLQ7o+eeqbqnDRpsoKmKPIzqCTzw+2l
7WwgRBAqWTQB4WJsgboA0DPFbIwYkIs+vWeMTvTMLGftwAFeZzeCm8RIC6h0Asi1KTTqkhQ1Wusk
QaWEmje02uiZgIYh3KfSBzWNkiAhfD54XXa28sLoxltEWdFEY2wlgdlWFeCCcvyQzVn7aBXr9Muu
5/6AD7mzlegrw7vgOaMdvZ3dMUxqp6oRXr3oOs3jSzr3iDsejTzaqbAI1T0xugNVOo795oSklZCd
QIM7WOVVCkLH7rzZasOgwpt4Ziqp92NZRucedugDH5yp2Wo2BbdPzY7jgvxN7mGhuyrmm16eUuf/
j8eLsmAx6tjP12o8270U0nEsne9/borsGl/M+wycYfMV8472G/yANAjlor2vZylxV6Veva617YNT
avOrN+GIGNlFrROWKZ1D8edvXjJIfWpRxTmDM0Z7eeCYtC8MIsnOPa/p+0YWpYexyhPivAL1hNvL
3Dms2AYcxN8MPtp+1f/H2XktuY1z7fqKWMUcTklRUmfb7XzCctttMIARYLz6/9Hs2lVudZdV/k5m
DsZjiCSwsMIbEM8NLOHVVWoIw0+dbWljZOWtxOm5xO1uviQK+tYX/HO904n941l7kdWr57IehGGV
hOXcJqFwhxt7dOSFwviNw0935wRDAdpIOme/XCqca21KJypTe8vNH0vNkH9xZfm+L9ygiSWdwO9U
d/Xh7y/0zQekQGQsSNB5RaIdOfNeifRG2ntgJ/lz8ghgxLqO+jG/8IBvLUX4PGkWMXGmjHr5gKY6
FSN9xLebi3mXibL4bBvgGQbkly8s9da7JPeBdU1zHJzWKQb98dnaoZaDYtqYYvTQwJTt270wsUTJ
18l92OaqPfiQFS6kXW/tzT8XPT3/H4sG2nMMHEE4F4HZXftaWElXyPa6HcfiOpz0v4rgcNJPeJ5T
PQWBHur+y/XcHEmfKstlClHvrq5n7vQxP5B++YcMjnLSRuGlPOKt98r1xDj9dGVQzb1ccrJX0++j
uUhX0MbYaVCNYeTqZTt42F4et4SgQzGE/z5rRagZDhBAipNnz/mp9ytTGJG9Fqlu1JhOA6YORhTo
Wz16v/79OADCPHEDT5rN5y7RRtmCS8zMIoU27x1LhKyTYnHGpGsN9T+cPNTtAYIBDXmNwbTHbJiC
XhWpHArx4IlGXoElX4/r5Fwa/b++cqkfgZWSk50wTP7ZZxvLkJn4FpQpgLTmHdDX9tbV/SVr39f7
n7fm0NUDTOee8BYvNwf6ElM2nghUDp63iAGMez8coaW35lO/Fs7u71/qlIi/vIUYGKOkTglC6xkd
75erKWtroqIDiR00eX3oNxnuAfc8eGPVx0E+zUcVaYmGns4OjrtcGuC8PgggwmjCoxJ4Ilmed+Pz
ca5Ha4EZVmWZh5jftF7jRdE+utGoURXuFcjJaHj/90d+HUDRpLRpeYFPRvnqfFAeVmXgNmGkUkqg
KakqpQ7YJBsJbnL/agHPvA0yCEUQ64HvPxfYWrIon4xoqlNIkdjElqNATlyoJmpj2w/KC4jy1xkF
q/3HBTkpAhCvz75lRCDzhwp9zczpr2dgZ7sNbYfEDgAN1WHzoc4c5wqgyvHvL/StdQE/n1wBIMHh
z/Vy3WaAy6ltUChOWQd3kynLh9nHC0nMxmNe2/rQlEjV2ytb+e8Lv/ElQV6duC+IbDHMOVu4MPHF
4cXKVAzDfGVN1XZlB+MIIC2U5iV3ljefMqSxApESvfZzCTjtLL0/qkWmCt4E04rRUnGganNfjetD
1c/9xyaq16Sa/EvYt7cek0nJ/3NS4aI6+67uMtm0340q7TyTfLCenEOfbctVM5j1hS305lIQMyCG
EL84Ii8/JYaARNFCnd5o6DAJgzvmGYN4cPuuuXAM33qfgIsgAgOTBGdwHnn6MpKl0cq0CuFKQiNU
h86YWtjBtvV5cjr7sNreuIMScsmn/VRt8hwvwx6X/okQS6eMXOpcr1hNsxJVtmBdgLfQ5MTUHhbe
bh1ucrHKrRqxtszM8iRzlpUgxG7od6PoW3dnLKW9E3hhLbGjt8WP+9LoHy3mERkazk7fxvM8u1c1
6Pk+aeCldnEAk+f3YHD/ps3qiqc1gGOUBNES1bFqo76HsopHSdy5gcaGFEfLOVmLlZvFrvOCdYp8
mY+QGZqO/FI73ydZ9fXVMmXhvLP16Ohk7PiTLFShMZvXIJXjeeiqo+lVtUrqTthfC2S7h53W+XqP
poQoD6MYje/e6kXHxheViq2lKMKD4KlTeyxgzOl2Ge2EblSuUvcUW3YRjpu7zigV5Eg1WECGeIVX
pmpFHaN0gijiHKGZEitUw+5Ukbu/S1RXh0SXWDdAvpu6nk1rW3kc9oZRxrIwt5upyA0HlZ2yNK8M
sDTgPSYqvnhtaV0esjWUj5OwUEEshAgOlavx+1RhF/1ybUP9BGRVnZqBWl6PpQ7cm64PizyebX+a
k8w1pquqc3rrPlx987byzdm5yZdNfKYasN9PWzH/aOpCfkOyevgBlKabYkOFZsS0xaluo5aZVpop
D8hW5hn+DyugqEiGIJzF3hyoL5Rlrg9cM0N34HIu3psKBnJSZVN/dNGhQpxaF75MJnuq+93Uo1Qd
m0gi5PFWD8bP3mjKMc51l9lg/Obtqu8cOcQR0gZdYoym/U47YIuO25bJOdFydIJ0cYKGCQCGmtgZ
uAuwP4V2UBijpKM/W7nK7q210sVu6Fz9tcyN5YR9rQKRhMsk73rqlGe7JAuMiw6WwHEC3vlkjnNe
JX27OM6dPYoS6y0hEe70wqoZd1bR1l9w0MzaZI226XpQQnc7NAnaq8lpfDc2zAyibreNzSc5CYS1
VJ8tOsl0z5cQssepDOCE+0xnS4IZgks8xP4oli9+1lfZdc1iP+HROHWCPwRAI2plsgGQN+vTjLzT
TdX0/i/ktbjFqijburSuURlMK1STqtQJxvadihwjiJUZDWYsfJ3vFW3uIC4zb/xt0/X8lZvRfD17
WSUPprHZH3VQY7lktI2veCeZSWaKldqeTYy6TOmKYk2CTkYC7XujUHuRT8uwm+vaKvarOTUtksN2
VSdInLXr+60oNz+Vs/Br5L5a/3aQ8xjG9KHMH2I2G+brwGuvZseuuAa7qvo59Xh0xmtdGze5M4kn
lF7WR0/b9FTcclmtRNLav1UKCEACg7dwf5pBEQXv1gr1v44e/LRzg15D5Xe7pU+2bHPKZrdUbZfv
1xJlZL4GJXfSiAkIzDj6eEUDlIm+uZ1hue8ze3GwAVEalGCsg3mWV5Ntdej3GarPdQxbxftRj9g2
7bvAl+1vIENAeweELsy0I7d/GK1yNJvElXnmJvyIrL0WCD9XcRHofL4XlbVNMaiY+TYYKsNFYrkF
Yjgbw1B+9QwXgMViNc3MUTKCK3R1hikeLVOpJJBZpj5Oi+ush3YQYxXPxuY94/cp7lDk83MHcWdr
fScqUqCkn5Uh4rCbF0G6KuvqRwSpbIjRkx7LB40RRjjEbR/k1ocqpBWQbH5ZfOpGy4jiwC2mCoc/
awL5gLIQekadMQOQVItud7mQjhOHa74Wh8iZxi+eJzI/DioR2sdlM8jguPODfF+vxWLttw11jf2K
3r19u6LjUz9PmyWyR2fIG/WhzVr3cQOejrFD5Or23ittu7jTIVqZv6SRWc0NAgdRfh+Yi7S/Imhn
h3fh1FXWjg6b8aHr8k4SEITrA+xUqOs6/mI7ibtWZXFQpl89RzIYb725mvWxtwg3+6BDQ/YYBW1P
Wl+MeY9UVd9uSeOXPh+xMBTOFv6sD06ezeXeqzoUKOosGJ9zqzCdu9mv699L0XobFBtf9wS1ZrTv
ynqTnzpj0dm1L+A67zq/CD8Eo2nVKbO0etiv7tj+9seg8QFg5esnQ4+TTEaSweI218Xi7yN+j7Pb
xgj/OXe1OnFt+tkUxovsjeIoDRe5/TFEsQfJJaVuHLfwxI9VT225Gxpv23aulF0Xm1pV9gfVF03+
jg3YV4mvHWn0SW2y3e4DMjFE54sAqolcpR0d/K7y+7gcXEfDWxZB8AFcg2H2ia/GOtu3ujCW3YQS
LCJkqhpWtZc8TH/XKQEi1izGStcJOhazExfD6N/QLp3qYzRtQbQvzHolbBrLSBctw2HPTUPRF/pX
4Wzim3a8UiWi6cMgbUfP+SQDcx5uS2GHBZA/DJwegXj75a5xfaxikDEeHfgLoZ2P24JcUaQ2spMw
5za9m4KuNqAa4LkdCcT48iX6bTkyNx+ktMzpi5UZIk9LucHJXhg3es7eb+ot3A/Kn+UJnOoPKdKs
iGQoLQBX7OfaWvuvpkDg04hzoEjV3lDGhKRX42I3f9BlWXWxC96+fCZpRPuU+5mudo+hXn9gGD3r
j75hDmuiuj4nKiIZau3moGlByedbxZ3nrGPEkbdaZ1+GY9AD1RuGLm7BY81xsAWd+T0qwrKNT3pV
DuriSxfRJ4RmnhC9mjkWobN0yYIfAg1o/KaCxLQrIoA28eQ6tVD0egsNBomedcryh3Hy6zXNx2zN
7+yla28GQ8pyVwy9vLWiyqiPNdreZmLNUjxNJd8QmbewkmDrAUQlZdHbtEmkHqMYAKi37vKxjpZr
7RLk4s0W85YsclFfVyRNHqZmjUBMD8GSJWNTjGacwWO6WoSYXUR4C01wm2z9ZZzyaMROxBdOXC56
fWgm7RkUn6YtkpWQ+jmaB/yZ8NWRD6ieE3Jr8FH5ziIUVLE3unbxrjA1pY3lVnUdV0IX0Q6KxOj1
xDBtu8ng2lu918psq5025sber5mkmK7QEJM7x1nXB7U0g5NYtNOKuM39xUXsXMspoefs22zGbRL3
AqpM/kvVpV5k0k5ZBWadrlyTeDIkIbZKtDVjDkRY7mW7eOttF3rKvVJu7thH2SzFcvSUpbuDMDLN
bwdaUq9YZwx15H/su9XvK1KgUWURIPU+ELFbek1017ut1Hddmbsjv62D3hrbwba6Yby6gdF/JV3t
uy9B37XZQ1ZHghhoksfPIja8auxuptneaGXbi9ZHK/PrewF0Q+yCvsr1lZuFSgw7/mEUz0Muao/O
d6Om3YSkZJP6Bg6McVmGZGcEh9qNxWAxQEcURBXxGtUo+S3TGLZHGjOdsUN735k/YKHsfrL427bD
BjZDxIthD0Nacw66vW2u4Y/W37osxpG7DY69EngUUEoWKnWiLJtuZjdSH4ONNmfqBnMAi6YROB+U
ntLDQ6elYcaLH/yH1td40QQEiDwupaeIRAaq3XcL6TOShFwt084asuKntwThynkpve/2nHl9MgeR
eK/ISewdKAz3aPgmamSrjBi8Ud7kGtcRK7OxOXPVLfsvMw5OCYs1jhhQPCgnapdDo/hvTZi71a4C
M/0bbxQ8LDtmpR8Kd16+6bku73vp0CYuKrjzt1UnXfKPPhMe/cx57I+5qQRkkhZmqp3l2bTzrcrJ
U1TJXJlG3WR98qo8GGLtriDaIIk3D1h1wCM1pDtECQQG+12/wHCIYVpF+kAJ1v/aNl3fRGMYdsel
lvNXVAKju3KNMNQZJzDsZA8W/4c/Ras6FlWwV5VjPDRuMxKCcye8GvEj/VXh6Nq8D+fRfmBjOgOF
gzAewTsEOSmerK6BPGSf3NqoVVxRTXzIqkyYO7cY2o88lpvfBHkjWKYIzYfFWCMraQxL30X+Ytok
vGrLbvx2cb8okyyWR8lWfSxXv3V2yvEQ66B6277gmMGJd6JxdQ9qwE7yqg97GcRLzffZhW02PJRr
PwRxNZYC1YR24m2b3HU35mybPxtXVNyz6DE+4cll/zJagSjkqqPybtE9N1s4TmYRy4nwk3IU3K+l
7HWT9pDjw6TWnieTgorHi9eihOPnhnqLLVFYV+Fgn7pIcygQPHOkSqLFnOzEcfUYpJUzWbdtwR5F
dtvL6rhUcqsTmrJZc4xm123QGkA5O/Xs0rimnjDE3m8H/2c+GuB8tmmoC+rpTVbcMB13yOY0kbon
ExubWDTKs/aKGwCOPUOIZ722C06DE0JIh8qrsie9jSW1wlg6Xgpe3/fj1gaq5FDnCpg+uX0qpwx/
fXRUaJFvIrZx09mKvxvUmynRPm4aP6m2VR62MZuXuClqp/wwTpb5E1NGf0xEH1TNvvYWzv9AKV1y
fhEy417wrZ9VEEmxaz2LJL/K/MaioPdAU7T0LZdE+9KWuxJH7Sq2IM/Ncb40k5vIFpwxzaOJJqs/
zwDUjcaFhtMr/8eUj8OScm0LxcUseyu2IrN3D23p2VXaLH05paMXoH9StDpKjGbKVj4wbZZjXvpt
GVvDMIaJ74p8uF8y2d3X6GPpGK2cKLzLKHaPk6ydL4CysjFuZ9UqHFUi57HMQTfT7Sm2XS5Pd4Mz
2viYmuZAWm+X9MWSZQzGD76r7Dwe/dwtr5ueAWMM+dv9iCujWo+qK6MvEG2d23IQ1ndTyUbebgXq
Y9ypW98lcyOd93aDX/q7svG7H6VryGa/kdU+LxuXcSL5ib9bCDVEknUL7uaaiVNMlqiL42q3I+/T
MYo2BtRsa9Q72iKKVXiSKrALl4yl2fzvXbNM4lqqBhtHfw7dKYFn5zEsc706QNdpUWxTTL+5wnwl
o/uxmdeAdg7tlgfkW6sxhmqg3tuizrb9bC7tc10t65SE3hKRTS2ZR0/IcvOnU0XC5UbEnveUu9Mv
LgKrQPCwKZCYkyMvxA+XYu/1C47i9AO2XS1aI7pxdW4/AH62HpsuMvPEnNbxiolmTtUUBOX7xvXW
Ke5sZMxiH91oNw49qT5ZmVs82c7gPutFR8yms649LBoNsoSSjVLcpfr1OIJRf12F26Ri3YQoahZt
JzPiubU+E/vDFrPhcf7utKYhefejYOirq/ChPmlLAqXK65+tO+v54NaR6ne8UxxRfOHbH7Ktta14
WTanjo0W3feDI8kFYt7x8KMzy2aMy8kflxhYRvsxCFt960EYaOOGnfAwtKX8UiDF9lzkXnYkkzVm
FGrrktxD+VfVvPVf5wmiSNz1EU2Cxulr+uU4oTK5DbRRkzBW1rUuZFEcnNoW9NYGWtwx5o4LMlqR
IMyV8zAXVz7u5V3CXAgcTatNKgGzbu17XQcrhj/5OA08uGsdeRmNwL7HcbuUv2N6xM2OEVxZO321
E+vcsuujfFhIA3T3RMMlMMlFxPKhJHlvsBVCnSguZ9/85THaFnHelTKEsSTVUw0jzI+7YaBmXYYl
vB+GoUVLti6tR8cwre+RzGcrWfRg/9Qyat+XbPgt8Xp7ug5X0QWJoclArvwRRWJ6k157jUddFCZG
qd19vlLXYvpqBnNcWeHip0GXzQYJ2lyvBKeu+IqCj/zSR1b1VZUmrQdlrsLb66ybn9SUtx+isqV/
qSJf2Tuv8/xvWb5IXhrNpo3BsmM+FW7l3M7A4ObEzA1ssrZgEr/CuSUfHKmdiAO2Z37znbyjpSUm
Qeo09+rWR77NoFCvtltcmLc8maINXJYdtf5HS5XulV1N1dfGQ5QrzZXnP5NurZxGo/cfVYAy4S43
1+oLLdzyyZLeOsIGa6cfFixXm7bCRg7k40efQ8gYQXnhZN4+rRYI7VjraPkMgLPWCdosPrsUHyE7
FV1rkT1lNbVbp5bpUGd46aLa57nHPiiEGcuqXemJhKOR76psOEVsvHQfemktgl6ZF/5c8l49TzDD
VNyEIb4vjqZZngQoFX2AxBrIZFV9/9NURN2UbeU9r4Tlz8DE28+Fp2y6D4VHBpEZLQFUyr4bkqCo
jDndHAv3qDYo+dXVoMyQJgTTOvQEo8nYLZHfn67CsLvqpplQMI9O8RAZAi1LP9DzrppQjkwmt+AS
mimIni1NEgWrs/Gu6rHG95cyx/2sS4A7915FYZhwYeuA46FrFNR1LhfEW1GovDKLYrHfNW7AHtom
DCeTfJ69B8aeaFE5Y16Ex4FuL9Vd67v5tUOTUaY6L+V15yzTtK9NQ0exVZvekoz+1FlJiC8Gk4vF
9afYVn7wA/DFwGdZs9GmZdMgg2fRYj5EpTU7iWCugZBOlVc3EoM0484pqfJ3kxMZXRxqh75NJDwX
tEPlWGTlU9jSE1dl/zhPZlXsxtZddKzraMwf6N2L79pGrRsGTaXf6dqzgNJtjf9QN50UV5Jb/kPb
5hNshZzkP4Xa3o6xgsWmYLMvpKuN1bpDgn2AddBqLGXar1P9OOiAUnVcApL5jKxjAKnjR3ctCtjo
iWo930Poo08UwTfeYnv0udc86QU9ybOzVXGt5r6LLbqNj3YzG/kxUmX5jXyIOtDIugBB8YimDAzP
WhGQmEm/F43TfitCN/s0rsvsn7rICMNr5hJhMpdUNMmmlHcdNFU3JbXoGYpFKGa38UKCVh+W2guX
q5ZO3Td8ktz3wgiqIum57aNYcPblzpwta8RPOhvvhLMEqF/RfLFiNEfosDWhZ3xbKC8e8s3TH/tp
rd61VUdy1YRt+JFjxUfqwqy6aeeM6h6GVGh/MCPDKK7wwnXA5+quOdUV/sSfMaYbJZi3rJZEqkFp
l5rQpYgoJ7K41aOq3GXhBGIPl+CuTJgTeQdXTDYmT03ltlyRfvue6NG8axu5lNwKEKh2Q+ZZqeP1
jUMfa7LuSN8mjhKEKi+8HTp6pLcDNRuagEh6Hb15md57s7V+H5tRF9eRVoRBMSr7qGo/D5L5ZH2S
tJkXPhu9Zz0IQg1HuBO6SmWwRJ8Q2rHowxZN8G3NekCGc6RDNlg2Bo+VGpoSFwofhl5TD10QFxF6
NXFYdUF+KGZ7tPZmSD+A260XAC4bWWf08zxRxc4QjOqUxoYH2dK+2y1lb30cXVd+8sTo3mNHu+Ks
NZh0fluxrAdwCS5zKKcpO9RAjQhlrSjPvw56zNQRPKzAFSeSP9cCUkTcbwEFEVwCs96HQybN1G8i
76HRI4cjX0qGOL5wFxqb5JrmbvLz7n3AWOy3a/dTiQIxiRCRnT5rHIoaYILchPckXV0+YWTXCywK
yvEo8HCsbttmpNK0uQIoXfxguab1htL2IAJVvG+cE8HNa4b2Asj0NYAiAqp4okWR9DIGPwNIZWY/
9Eh6M44eXVKvKDf3nakszCVz72Mp1PLp71PoNzCSLOhi4BCeZDbRHns5NFVSIzqADQdGms1672Rq
SSpF6BQKV63MqminUVRc1VLNu9yYov1Yl5fEld8Qt+NHgI08AdZPwmtn4BQ2u4bfn9egu7PhZmOP
PI6Rrn4VWxfoFF11MslcoJIdT1vO/QPfqxc7DwG+axRV6ND+/aW8xsowYAVQhY8ZHUH4uS/fibat
ts57vD7hVze3lPDtx96piwug29djXMZCwObDE4cEXenzN7+6irnIVqemQEqOqeVMAPC9G9Fs+eFf
HwjkDyx/F3AOWfD5rsoZjvZSRE0aySmKx7ybb5hymBfm728AYk6sVPQJAONgvXja23+A39pab064
1DyQGogBdSCf260fPnqZDxN1w9duMPrl8e+P9tZbZMDhWYB8T14Ep//+x6L0o2dwU2Gdbnk/J224
OEc3arO9ytvmAqLwzbMC3O5ERAe58YqEYGCItoGgb1I3F5+7ESivM00qYZLX3GLEkR1tBBP3iF6q
z62zDYmUdntJUfT13mRT/vEbzvamsA3hzDrieRfEg0inZHObG9L+d4DDyYsdtWaABoionMUhM8AS
eaUXkrIWbQlllk/0iTGd3Sb3iWEM6UBZTfk3MDWXJJTfCoG84JOCH8bPCNG+/KKQIjfiUdmkjXTH
2yLowVCu+QCqADU/bTBA/vsOenM9ZHh8cNPIq9gnrMcfO6jo4OYbckCF1pRrSqd+Tjyj8veTxzBu
PMny/n29NzipfEI0aU7eqAGh9/SJ/1gQhqYwV082aVbLLr+qVlZKWtvLbtfZL++HxdEflGI81+Bt
g2/zzNTYqYzNj213ClPR1t51PVb2l7//rjd3FupmyHoiRu6fy+CNjecUGTqTKQbL1XdjhFJuIPUc
/32VN982JtugtwHOUJO/fPh8XDQVoA2qbKMHUERG+1BZM5Npqry7gaziQix/Iyjh9EKgReSJBvE5
KD73+96bKAlSTFGjK3sc9Z6xpkfXDMyXmWnv/RYM7fSvT3nyPUDdD70edJTtc6nSra8sl6y1SVXT
Zc+BV1afIUWt9521bFerCyH3wmO+jk3/rQinGjckgIHnrNG8RgygWPM2DTxdIsTruR9dGdE6C7cg
KcB4J41ke6+rpm1nBUAoavAwf/+2r1BRp9+AYqoPehZc5DnkWg+TW5arwcY2Ax8pqy28rtwT022i
395IYe9DswuTspfjv0rKsTIMDV45Og/8gLNdxRjN0Vmp0CbHdfs46l6kAFFU3K0z3lCTe0ki/NUu
Pq0HYQtbeuLUq6yJG3QV61a3eN/Y5Y8w9zu5Cyijnjb0VvvE3oZLrhqv9jErnqjHJ4sU8FznIgtL
HTEEBOUNjWXCjy7w1cOUA04psOG5AdoQ3IOfCC6EhFeX62lRYPABukzgbM/9uItxakLE4Np07MIm
jqINbiSTS3CC8lKK8tbzna5vVjnhFV6Lrhu2y5SkSYvAlH3sGXVfH5ENs8LY2Ux9oHCovje83MPf
9+x/B+MFmo5nRFIYCD0HFdmgs63TTgBJgAN1qQFl7IOmjKUnFuEILsvZQSQNvdrP9PrKtO9E+AU8
csO0acrEbQ4Wi5EEwK40B8/xmOdWFsbSZuD5P0QTqFKnHJExxCvyL7mnM+V+1qZh1zZHg2ZaCu64
O4QRvZ98W6eHv7+Tt3Y3/VSw9qRzp2v4ZYwWUa9rlyo/7eZ+TbxV5vvFyN0bNOsqtK/KS7zY/zbv
+TfgNjwR3iA08K+XC3Z+zSS01l2azS5tZzPb3pFciOUmw8DqIVj9TafDmjvftGEH96XZ1O98exqy
uB42932nAL3/+ytHaZPwzU0VIVxz2q5/3NGT7vpJNVmX4oJbp5FquyN9lzxFmMvaB6AdLsTvN06a
hfwGJhUYAsFqOsu36FY4jTBnXnnpFMdx0E/e6os0RDFn//eP++qaJ52DF0+ZhbAbVICzlTY3y11h
My0pSZZV7JuF84xS3iWBw9d3wWn/oMLFJz3Bm8+qGzHj24L3V59WTWfuQfggLu04xnW4SSQXPfAZ
fRY4V1QMl9SpXleTJ5oI4FwiCfQwZD9ffjsc0KM2mJ0+dZhEUj5XYDKCIN9p9KymtBtd/0q385ja
OXmOq6PuIe9H9ZUK6ZLp7uuvijmiA6Dd8ixO0rnGdjVTRprgMRAICLOjsczL7wjGzrtZe/14Yce+
uRZ5JUU8DX8UHl8+NTPHEPwza4W9qWO5OIjuWuUWL+tapX/fQm8tBakywkzcAoJ8rq/WjF7XbqHX
p+aq3B1bTF7ZWf2psvryQnR+vVlPpxDqJVrCCFaeRyJGJQ4414hPuVSbiukKAwnNlejEhbf3ikrC
nkFT3uL14QbGffDy7cEW62d3LHGSGtbPSvsfDdgPu20qVer5+E9vDu2n4IQ96I2+unAk33qfPCKt
j5MGDxfuy8VVazprvvGUsyGj/cCE5gowUnGshq27sNTra/Y/V0Ccyzn/5BJnzwnrwOpAxwxpUHp6
LzvTf7eSOaVmkHXgaqiRPEZt0XCh1/HmmQyYm/3/dc9oALbf52aFxSoIMmLC3E/iqq5Da283ndo3
uFHuEDocruoyirhh9PC4uUP4o8Gz+lJkf+NlU+jRISInpBlyzqDZXIHgcNUMWICMfgIi3bwOaqi5
/RBdosq9sXvZsmxfdJt9Pu3Zy64xR8ipz4d0Zai6o9ukb1ra29//+TSe1BdOxFEWou/ycvegQWpx
P/ZDimdXc+imNU9xrrPjpbGWC7fU68QAcjEVDdUbDDJC7MulWpTzRNjbnJJeDmko8egUymmeFw5V
HC4o5Fw4lm8uiAW0yTPYEI7PruE8XCzwIMHAlAk5xxk29U5W3i/QBLAPvEpeOB1v7Q2CJ6piyMcA
az67G3FjzvGAaRUaCcJJisYzY2QNzWTlpV44EW/tDQ8bV5iG3A5oAL98lcClg0VGuGUMvO331owD
2C7yS0hdf98db61DVk3dgGqLj5bYy3Xwh+vyqhJI8OowTKNM30MEueSb9tZ7+88lk2MVQDA8W2Sk
oDVENg/pnEfIxTIs2Itg3HZewzn/+/O8EcCw8jp5VpBa8GBngURZnp6GpcMNznVOtr9I7WWFAuMy
Fcsd2vN+MhbTP0tDsu3hFdFfPHVgg3PnMqy28m4qZ5VaNZV7NMzDEZrKu25V1oUL7403SRwww5OV
MvnTuVyABauwmaNGpWGJ7cdcYXFXQhtO5pCh29/f5Bs7g9eIMlBw0iaAUPhyZ6gT5Zv8SaUSM5d3
TKGC2NXedGGfv3GCudYsEhO6ppF37u3pN4h+LZvLPpfVmpZ5mx8bZm94LTD2o5X8P6RBEEJpB6Mq
SzD8P8bOZLtuJLvar+KVc5TRN16uGgC4fcPLTiQ1waIkCgh0gUAPPP3/3XT9trNGHmZSFK+IQMSJ
c/b+9r86UM2ks4xyGfqNzHB8D0TEhqqmDMyrbP6vpsO//5z/I/2St/+6oHT/+E/++6dsFubhWf8v
//mPi/jZyk7+7v/z/m3//cf++k3/eGi+6ue+/frqL5/Nv/7Jv3wjf/8/f3782X/+5T82dS/65XH4
apenr47G458/hE96/5P/1y/+29eff8vL0nz9/Y+fcqj7+9/GgKH+459fOvz6+x/3ftW//++//p9f
u35WfFv4VX62Q/ev3/D12fV//8My/+ZxrQC+xRSAZ3Dvbk5f96+Y1t8MfKT0dLGV3lccV4Zatn32
9z8cly+BEfJMH3M32y+rqJPDn18y/oZyF6ckplCKaa4Sf/z/D/aXJ/Q/T+zf6qG6SVH3HT/T58//
1T13b0/p/BSooOy/wHP/uuzH2UoLkZhOjGy0sDeipeQyZuXtymH19mnX+OHqejvHh03aDpp/cMr0
YZyUgGKXrOVJlcLbobz7rnQ6skaAQGSV5HHS+DoEK4pj87688e8xaOn0xzpFSIXTpnz2NMPDaGOv
YTa2R1UwTPRzyJWd3uKMwpgWlt2gxc6Sdke/bndutc6viX8ffa16CAoWGISWuxHeezemZpvvs+V1
u/SiGZAXNCujZabgmedUj7jEpv1YNR+N3T2mSZ7FI+coupjuAQvTN6dA3N0mmX42zFXFSkP+ryPR
pwzst+w0zc4FTGSFy9Sd0CuqqAmCdCt5QmGq0ulUieXXlNX+Rnr1SwowMkK/esGx0t3yUVPMu1Nv
WxutPNbM/g9WNljburOKvRtU8sQaSTGHKz2qVKnti6QTe1MKLar1bDjNBVwNYsezbIuradgxlGfi
h31HI2+DtPMR2vk3rlMq1NH8v5RKuidBkEpYZIOMuRPOOLsQcfrjerYdMfzuSZVAb7Y+YSg62i5u
kKzC/tr6xjlXqwMv2TwzHFiOOXjVLuTvzzbpxNxxLPwv1eANDmtvbEgza2YsN/X8qgr7V1AQbt17
ndwGbesekUk3+2QNPh1tfUBLhWrPLsztWCP9AOWrHjIMrxttdhjZEIWEkkNaIOnb22yNxUXz5HdS
ofazjbg6LK0yOKAj7uOsy5FwJV6wF+twsEpEj4mGF3uU0DOQ1TthKu+ip16cRIsmK4Nb3GhkJNpz
Gxor8sZlquJVy7SXJc37W+4H7XfjniItUlXuMVgkp1Q5DW7GJJvCxR93eu9+5oYd30Xsi6Gd0xJE
b4n4o5Dow3mOTtOdpywFLeueM+kc07p6c3FJsdh4Fm042ithnsbr3NU5g9osVFWGnlBhbErt/Qhu
CwULFjWjNdZ9YlXcIpmFPCC7hxMph9bhtaBNwutpd99Q8Dso0jypH0sxqZOYtfZ1hEparipKeLV2
RW/XCBuSU4s9K/ZWUopWlaOQNHcjfMasu8t4FHi8rhY+gvDU+plrfR1qlomYOR2wh+pDs7X1KTfC
TC09HU6tPxv6bB07R9m4PVqF8QWk5KbS5xjbSOTohYfit4aRYnPchJ01ikueWO5jicHGZpG4v6Zi
uQZVvxnybicFEXh1qRlx45tjrDu5joy8xHbnrtWrLUmAgCLYvvcIdG9V06iQrtzC6d+IKBkZfU3W
MO+KdfByPH2jDuSvn28s7rPXmcPzSlx36EqNuhUtzjtHYBd1eb/v8+FYYt6PDbkkO1uRqRRB0S/D
cSidIyGvSClXmjFwZnc025B16eRKZmPeHy3v03OVdxpHpe/ReYnIXNr5gjq3Z02Bq916dlPHw901
F7ir9iiQJdMWxREK9bxGeDUnm1a4r262fKwdnj7aCLugqJJDOqK7JuI7ZJTx5EpjjPLE06IKT1A8
I3HdLtzPcd3P6Vl0tF1xWAdHlSTYz9zUcGhzJ9qTmbFdZLmT3Oh6Xz2TzcHR4fIIV7vmWfCbWxAL
MhXRKIrvTuviIBzncGH/uKA5dPZM1+4/d3TOmp8IK9IqVq4+105oj8PwMFauPGPqAJY6izoaVXXN
e9RskPnVNUPN+mp46M41wy+QgPbI3LVmOraBh54L++vOsjrjvHKd2emcNygPGYNsxgrJeTjYGEYI
9dzYOUYAki6Rk4S1lH1o37PlyqT7JHIzNKdqU2TGQxVUHwvy2mxdXwrOibT1jnOjb9AfR0YwbmxU
7ALheU6Eed4vUTVnfjSi8B7c7gcVbbjc03wCcU6Q+OPBuZazf0sDcXQcEapx4K2Ujwku8LgHxBM6
BhSuhigaHAgOouLhoxLaQz++TXb27JQIZvLl0aY9+VMuZhmWvubAmmzCOShvKSp6Y5ojW6sjzOgF
riD7l543RBjgUvIvi7n2oZPhO+c9E9kjynr9IZDSOiOg7yK9RCZJHNzQx8tcTej0ZXlYCMF5oe/+
S1ZzFfe685o087RzVDDyYadqDOsJZRXOmvE0GmOKgJf4pV7PfrPC/H3A4A15qGrEFT9rtTFnhGkJ
+sI55A3S3uwc3HteIA0jSArPTMcn72YnREBrnJa6v5hZ4mI17KZ0DxdVXEy1oPU3fafaZQuyLW9S
/hP22/QTh7zxzfUFZ5XKvX5nYw3AS1V54jJbRnEMsNNfVks33vvc2mOgsn5k3pKis8ndHwgCs7Bj
qrQjApmawZo1b9P1poPfZWB3LvQpODR4ivdordTLVNfBdfH05qHrcnaLrEDHi+obW0FTKdbc/f+5
JiUTAUvMWN1DO2ABCnsGVbcid94xny+HCt0CzneywEiL+ZADrTwUWQjVs4yXs2yHR1xu66YD21D0
2vpzXVHWsTO12IpwlJ0zoxPfJ7b+rbT8Z4lbLcLG9SOp0z5c66wLMZ8goMJLekj9Rm09aCgbzXWr
HyPasQsL67t0dMADiOwUhZSjH5QoS4JvHP8pqwbvWjKkQJe6unvMH9fEzz5QvvaHuVk/aqfal6iP
eSGwrLXt4kTTUugvUz7rB5KWGAKiZ6SzNMs3pjsO0vw14KFn6kKn1GJuI9bksA6Tf57xV2+0hiOt
8VptK5YJEaaepZum7tcz0/Z2N624VQa3echRRYZ9kRJROwwoGe0g5d0TqNadpt33lSzfmKSFhROw
htC9esunGBP5Aaem3dqNPx+T/j4r9LsFEECG8y63unQ/BA5iI8t/LHrG/i3ht7uB3tGGsgsqSFmL
3WBM1bfKMEc6Vpxe41SRoM0EJO5UU+0C7HFCP1LitRccYurOdRjiyXYu2KzycO2zV9ROMROYZyWr
7yobn8tCD8kU2/b9eCu7dDMzYLqlpAAceIgOHj0b6x5a2A1i5pcVH+TbMDsRhuFlF5Qy/+mr1I0r
Z6iPXZ2NN9n5Dy6IaZ4mxvuoEv2PfE3AS3eGNkWTbpQbhxliVGbpjTlx8eZptvNqVdJ4cBvaRvR+
ZypnOtdcw+RLyW/xjEWuj4Wjq1COXhEP4wIu2AQNEznBSHmZaUyWk/lXkfj6Sfna1lptA308AwaC
zH6iBA17c8xCJ2i2XjFdW0hVwYxE0J0iU7h76bNInaZ5Iv3oYBfLu0zvgnUroxqwN5gf6ADZRzP3
38U8v01Os2sd/Tp5BCahzt3pLuyNQq8BQiw2rABMoszfx32VZN9yFy3oiqBwVMPjNKzUbVV3dERw
NBbSr5Lpnvogxt26Dk8kg4MDIFZ00pBS/tQHL+4yHXDAUoZ8mPZ7pfnfB5kcspKMD0TDr6Nf/fbJ
hE9ytOQ1byuJe1erQei+dtqlHued5fdHxp2b7A4nruVzzmX7nr4TYW4NZWI+pVOKzRvuQixntI1q
GJxzUww6Mio3P3VaJq/dtDTs8HaMrLIJx7ykaEo9iiQv6y5aigko090HL9U/tI7zd66I32G4xdNi
r+MjYdaRqf1W41sNO4NdbEVizIEsj4UhdxUqP4jny62cVSjm8uBB8qz1OqCO79K4yJfy4vW+tR8b
YdyaWuT72muK27xmW/zYeKycs5UGxodBfMb33rGv6TyLMJ9mc5fQ4GUd1dOuNKz0CS6a/jmRA7/F
+Rdscn34sjJN4UcCe9IxY46NdjA5GLzpYSFecxPkqo6C1bEeqsq+Wv7wOJd3jTtQvE9PlM2WAir7
yoWA0jCjjKrX7or9gv0LAFw4jm96ndevgdFsJzuP3TrbGXWGcYoPVYkUhThmLq9o5uvdBYjvCnmP
1fbXmiFDaOmiCOsC7FKLtSAzJPXWKINIb5ztpCzvssjSx9DcKOfkmIl1FLX8Ski4i1e8KZfASl87
sz2JxJbIProfCDJ61EKltTFoceyEUVzMPk8/g/xPC8LU5WtEQ5A8OkLUaAW51SeN7O7kjK3Yjv6K
R04g8h88MxqLMntAHLSdvMqF+CL9ar+09h7EyMX11ul5WdpH12/K0KvVo3RAMqTZu4cp1m17mNSp
+EF+r0KAK5h0BHtIa0eOtwxBL3S8lhMYbgD1AtuRAC2RMjFkEhPrJGiHc16ek47KLVD1urNHg+0v
9623pJ31uLKl+1krq/9obSO2+oJxjRbnY0AE7L0TxBA7a5xvVdWDhKEwtidrXzrYI4c22LecP7vy
noI2BTZmZ1+ebGJWR6W0I0nKj2Ypfrg2SDO98oudOzafozQA3ThfvlN89tPURQ1ckxdRmPrWcSij
u4atKAksBOmSg01U8xnKASLnorwBaCFWVMeoRC6ZoX2OlRZW2rh1JtvdC7M5zpV2c2q3/Ozn0Q1b
My8Pvj1RzWI14zfnuKGzjsVeTI71AhQQc67T+lvkL6c7EoNgJdVHqjH0yLXMn4NoD5anqpOp6/nV
Xst5E3jFQLrp4J8ms32+w1U2TtIRJ+Y13/0pCfb+6Lv7IqhLrjqwolRusLcG683Sqlesgt5mtJuL
WLwx5t9zJCrnGwKRu7RzbPd0N2QRCS51pzWls8gEKqhjgvRUZPB6hoHV5gwK9IpiubJfCbwsXz1y
Fii/TO3Qd2X3ZjMpPmueo+K2G72wJ6npsR8W1cQ2JJmNPWYQeETJDbU07k62ysxuoknTUIF6iUHB
LCFg7fEsOea/gqXK90uvYwDTxXJGJvSqPHDOlllWPxJptC+F5pobtYr6q60s90i8Wr31ZpzCCxNN
fCVVFgfJUMWWaSXsOdAFpFsXzIrz4KOxquHT9MglE8L5ys1BPxR+2dMO8tRWyxt6Kig0tlkF7WbM
dLnv7GrYeTOnjpyy5qj7i9wmpVVs1mpdf9Bj1nZKQytLwveUhEmpNU88mjHG5tfgLhFY7RZ3HqEK
KC3U69F7ZmQJFAI3y+OUS+uptzzRxq02V/t+nLlKDXPNk1naCB3FcLNG1dy4jfuI23W4NkHvnRB2
LFG54L4t/GGIlnw2QjV3FCBSQs8gVnVTr/RPS88VB19o+svoG+KSlGYSVxgxLnip46Uy+shHgHXM
kxT0Y6tV47saeQz9HCwHm5TLw6I7z6JUOzGwWtKxH7dQMhrenYmttZ5tsBm1+WC2Hgf2OM32Bp8K
MB996bk2K4gNtqeaHSVMHdaGToxja+RPQ7a+W4DEUkzaV71s/I0lC1Zm6s27SfbGL5W0CaQZkDtX
SIJVC0sgqbnjz135DAThR4OuElebSp9L0CSY5mDUxUGafIC7x4+qJfQQTO7W9zu92jWZViEBkQs9
wo4WzJxM3nWxsUKbRfphCj+h3PZGM+aCcwm0u3PV0SwoLjI3P5KhxNHg9iM7VMPvzRYfdtX0oUj0
H1AaoOvw6zlRb2aY9Fbx2Tflc5YsHxqwDez2Bo2jsYrVaHZggpajVltrrHce/GSsQCRHqnQ9LpXv
7Ucv19983DpBaM+GX2Kos+eDwqAahJM/+WECRjo2OiON8UOAchl1f+/iTn2zBoP2vKjw7ebGempZ
3Kekz8RDkdrzk8gz6w043UOrGjtlm0vYmBVmCfZpnZZkWouN5jQJsrvEPE/6OrIK1+XqeIXDna7O
Hu+OkKOO3wyvJxiQLDA5E5274R0MxxddmntW07webS0z98mgtSBkppOLaXanK9N4WCrv6lOGqtrf
WlYxh5K02pemlphuyW9OBuqEKJ+KNWzJ5t21q5ljKUg1jEQDTkMAV4fW4OL7Z3c6dLu7VE9L62ju
UPrgfOciiSRGn6TYFQylp0j0/nRmirJNWjeJ6AxGucW/GXl0LIrSjlRgCV6DZn4uDSRhuOfMLVao
9LCa5bRtuId8uEgIyt5a922dtadqWiijbOeGKeAKMqB8aZyO+1IjaJ80k39wnZLCc/Ys4miVdTLt
hONz7vRj3y/zBfPo8iAXCkkuoebObEhnzHEphAUzvUFb+yXE9bklhIIHXI2fhF3/IuHgo8wEFW6t
h5WuPozS0vZN4PI2zeAaVGbQl+iSzt3l46Cisijd0LKz77PpRGZC6IKIk/VIdkE8IoXsOIuJWUaK
eJhVt25lMRNdo8i+sAwfn6ahHgPR05buH5RbX/S1eZgCKuFFhxKhekoiWi2BguCSu82wcavhG0ua
u2PmPFajBjoz0N+5mB3x3286z4nZbsad9IX8TQ8j7gLtua48fOuzSn8lLg/CL91tndlBuK53rylb
+Bt5ncd+tJ90p7GwyRe/s4zKj557/a3KMDTZBOXFpEWPOI/mH0adJ9tkKp7qhIzdtkymN7c1i2tv
Kr2McsDa4VilsWtkH8098L2xnzT0kFZ1lFp+wiO4w0kf/Fam3NIbiQgdNCN9gEeyZt0JlmfLtb4Z
r25vuLGje9XRau++POeMIEKGQT5okRqW52U1iP1Nl3e7dfBx6vVvoyVlqtSTnWi88lwuJhF/k7+b
aEfvRV6r04wxbTMS8bV4y3BZANLsMTqypwxpfSoC78Nzp+SXSZdzSkhCpLf9ApoIspkoLeM0Vd0P
ruZGiNSReXqB+S1fhLFVzgI5eHVgZI3CvrVJwJfRFmVNbKFkWM7doBctzdu8+ck1WIN84/XiQRew
LcJ2Mazu0i+63HZjuwxh6RUejTiYk2qzNGNW/XCZPHaRrHKJB1cOlhktVuq7/PDVuzekx3SOxCjW
XWJh8tvUkECSaIVG+MvtA/sKKV4rjomf5wMsCOF/GKPVNSFbpPyJCpo8ViQK4kef1/ORQf4EbOQe
bQwQkDt9UfffFocQVXudvwOrykLWypvuycEAn5BnR1+znhy5QssasjNbBr02lDtnnavJc+2pNLKR
Vu0KrdB5V/vgmqZd9TzVRXZC/oDgGgtbttGyBPtZMg6RBRGKi06RG9tBLt4tMLjmASTLTnrT57sG
otUBI0bsZDjhQk3Yj0COTkzZvzcZUIvEX48rY9Kwsbzd4v3qbV6l2ZD0wpavAVbX20BL+cHrbKJ7
NIpxa6gBn/VtHbpLrciVNxn7gPyK1pb9LMjQX5OAne30bvo+Bc5jb4z5YW2QMmMYT59wPcYOEy4E
uGxDWr0Wrwm5QGHS9N4W2M3OpAJjd53y3eqAvvXqY1vY5XEsuOkZqREOMB5iwN/LxkjKfDebzDnK
ig533id+7OTqyVAuPbfs0Zj14Cf+mfmzW7T8KlbOP/Aozhguay5x9vHKmVO/+uFYJ8NjNSy3CvZY
mFv3YqVwr0vfThtbTrzFkywnajlzZ4k1O3Rp/sr95pVFakatUYbS0j8yM9l4fvoy+OuhrYPHOpus
3zS9FI/MwV+tK96grIZAO2gVyyJx2hd/mb2Dpeu/0mm500d82t1k6+2lTQhsmcBHmb3mms/Ol71y
GittsB5aRjyAsFx6oBi7omTVKQoWVvTgO+t3uu713au/sLYLnOFUI2FnanXsDjgbjcJwEH/KWLr4
8DJ7vasZ5FOr9YekS5gVBVya2e5heI0VUsY5sxEoe/lOm1aokwoQKU7haYiqpAK9PKbpB13wAnxi
W2yx/7vv+C1c9hg9+T0UJebYrtLe9bszH7Zfoi+hgQ3wqcCB+87YrY5XClquyPWlm8XvFc83A7uf
RiOhD/m1+MCm853W/LBDl/zLZ3VzrIPb0MJVuYcSpoWi3pJqn0ju0f2qgh1X/5fAoPtvt5Q+Uvi/
OP5K6HVJVJHIVvpJfcktZznRfZ83LU6yZ9stzMv9CfZemkVOSz4bIPwnrAiC1bZiKddoS05lYoap
VsoIwAYVSbI+VHmDHqrrOnInXWJC0vHQgdALZQXE0PZe3bk+TtkK+KzAaerQzs6QFfWlX24hc36D
tTRsCn7ZlMy52oI8YjartJtny4qoiMauHkx4tly1MeQSeBimcP/CtfWn792ke8+G1evfpjx3w7RX
ED64IDzVVRFQjBT2vXWeb2xoh2dGjdkTnus2It3If9RNazh3vfRiOQZ7mJfBtp7hyMMbBVlA2GT5
0lEoxpUiUfduCzj4YHKeez/vtqw7cFlWvsyRb9rLtkLZFrPvWTik3eKUuqqPKWx/clqaO5VPnO8t
w0wghLQ/cM3toF4+W74GHq4ikxMe87nJRgW/IaOeLbtv6XrvvplN3LnqyzT6g1GunPWVaEix9y+9
3lnAfqhfnD424UzB/UHsa34OZIRvwEjEVZ4aVzPV5c/aGRzQWvAA06Es49rjLtg3ujywGOur7wrn
lCwc+A0sDbtKnxI++DHtgmgp7jOsrivNWGd2zPWytk9B2WYc0nlEk+YNrjlvq+5xfln9Rc6afVSu
mvaNXEDg9vUL18IusifzResJyUBPf6sNzCO+YDyQBp0TYZG3QsyohzRbS9YqGROWldDbrYYNV6Qa
uaCZcEfS5p/uYArAoHWfPLoymcNGq/VdS8+3cLVfYA8r/mkY7iWEVwBdKriYdatW+ugAzyxbzRdb
Mcd1l+lbPwxf/dQXAHi4o3clVwIp331c0hz7dGLN0upuGUy9uc2OeOw3fZdsxs7IwLeB1JLKfFF3
gl2fn5RycVcZ+bQ+pmvuXjn05WY1QaflOnyKYjqrDgSBMNhPk7YDC1SlB9MnSM9zWWVFzzyi1ehy
a1Z36MeSu9nwiCmiOIpOnsWorqlyxUXgOmUqWhU10BO6HtMEeazy7NeRYckeamL+kMCNjb32nvQG
o4yuaG35x36mp4wcMpzF8lExskh5Q8FZ9Q/+ZBuR59d0dnUUeGYFM+E++rMZ0uynLrF3RpYPv5a8
5zo9p/1TEaxIssrRQVx0xysNZtJvnFp64LMMeHRi9b5DdspORjfSsO7dbVfbaCPtE41tCBGC6sOX
rf3syyxnej03eyCXbjilNWBL8rGvSmAuL/OuiFZNz2mBA0rSFb3f3ljTfVMZN1UH7WlYOK8yZy7j
QJRwEvBM+nfkGUp+o7D3Qe5+TPetDjt6GrrewMDCZd5Y1WZF+A1ySs8w01PitUew9tquzmhQFv5H
10CyGueMkxV4Ul8kw0YJdtli0eBcriX7f7ZH0PurMz1+I0vUz2qX9+WT5w5hMZ5osEWZubxYildc
MO413CZOmneDByTwrwR5eXHgzUSN8V429JN99QyPDn/YwvrUOu5ndH97khtNSJuTSXdVmbtelnDJ
jGs/+9NWjiOErWB643U9Tnr/vPoD1KPGPBSdS0NtRCc+xrgBNjnvUa0gasBVnyf9/vozDAZTXPfF
si0IH2UroRJt2KVXWMyqMg9NUEdCM354uRGZvCm5z3Aw1VmfHS+l4WyUQcN05ZNnvYJjJ7hWjlHt
4y3AgksKzjEjxIL5c0VvnwFhUu4MCs3DKm3jwQQUy5qppHiVHl7HQesJYyilHtEovY1clndFUc7X
rE/wYTbDPneYDtFW4neo66/rpO0yOdc3GBY9VEKf7cr2swdzUDJuAiilaG+W2OwHfe+CCtoXtBUv
xmR+9zy0s5o0igPvhl2cRVqpm4WYIepFnhx6DAlbKTnN4Mr+mF1Ii2yND+s9/k5jKMq5bb/2PoOT
RmTlO6cFIoH6TkjNE4LY2uID0VrFS0k0SEnub+x1+pdf28uD8BqTPItu4PIoltg2BiB3o+e+rdXA
C1wy16OXrhZ958ombHOPK7j1YXFFkbLeBVAzTO4XNak/mjU18aBgidN4jgq2xY0jjT0IjRg5Kr8O
X/zi3rIBaLAjxDvYw2Y/Go2HQ6GY1zjFXbZy7cxNWpXE+Fr0xd6DxThYwmQyPcX5XcS8AsuOATNv
7BZqBykxKBu+FhVsoflBuXAztlqxRqtuXbyppgdFQdR12TMqFGdnKrNeqanHCxLjraPT2Zfmk2do
xmPHrY7bjf9UlP67ZhdTVM50ZZOBCoNkTOZ5lKytCG48CQ2WYZp/WEbHRbtPWn9HciaKG7sT5nWi
33OfwjCUH2IPxVfz2+Jad+e4zP5+HPUu0pbFPhS5Hg1ORud/DoS8D4BfmYSDEmGIbxocazmY0U1W
+ukZp99zMCXVabgTEBH1clca8MTlidCoYjLaF+Up5YYv8yTSc/fmzuLBE+pp1cQ3MPS7uUt3fuve
hO09mdAboFVmGpiuDlidETynpmJc1Y/uxsiR6wonW0/AUtE5QSxBy+Bk+m/P8PMxNDSvfQP+hqXf
yKwgciw/fwUrM+S7McMItmUQPQTXyqfrvSrrqjPoo0ntPcoujRIYtFUz0JAxOPUCnYcIZHKVG0rQ
AOqjo9OE9pTM7BA+QrbzR97IeDXV6r4E7VLHMuuyA0Ev+itIzjyPuec7QcwP53V2ZOI/OWXBm667
zdbpVyI+/So9UkkiPQusew9LZ18aDSP9yrwEuR7uvKVdY3Dr5oFLaQnTHGOod29swvH1I7lQEGn2
eHU6eEjgDh882bKJNryqtabHMkiei8a9b7FQ6zvQSQfihdtLhtoRfEaw0EfK39DGkfPl9m/Ix7gS
WMN6wF2SPi4lR7PP1CH34BbK/kuHTrZOOGNtzcd33ima/CvcZjcgmtd3cy0yu0bfVYbzssjsprMN
zf0EaMsboyxpj00pr/psPniFfL33P7fAp+ThnnEBPUovt8SzgE0bemZccOZelxkKuDdr17Yw2RRc
WgwDkzwG6O0TMjPGmQQi024PZZlu7XR98AHQre59NDyuViwN68nQlg1tUQ+tTflS1MgVdPJOpJas
TIm9YONpTgI8TdHi4soOsH+kYVapTrs2uJ52GgRZwFosljiTy4+KNIIYXlAAymdIIwvQIpdEdR7x
kcS1WotN2qFBnLxFPlFPuidAzQOnT62diVt1dqX55ytFEFBjK3Mr6zyNhmB+rhdub71Op9mf540H
UiUaMmhyo0mnHp06M/DRDnilJhRPxqBHniUaktkscLNiPlKXqFND2A+YJghw/Ebg31hl9ZEOmRl5
kMjPtaDiU8303rjWtM9tHeB90skYcC4ywbVdd0zr/Kvo1NfIMCGsm3TajEQU3AhsMEOH/XnD/H3T
BcnPqh6o6bI0rpFt7bUxmJCy3ytXm6qMBk1yDvTpO4PXjnjIiePT06xYs0bwTrWe7qfVpTe/Tult
oB8b57hE4mJg3gK1W78ipmsj12zml46q5cjPehWWcGLQ1tpDAT6O4xTM6W3V7HYD5RnyvtnqW9cb
ixcq/TlaaB2HQOiDW5uJ9lHJsuRgpxTi9mH/SFt9OsEdWS9gCVMi9YZSbAL49wfbbSiNiLfe5bB6
Gf1X+aNVOuYJ8OF0ae7OvRDuI9Msbo197LsKvkO6LI9VV/S/psppuD/nif/ijOaNMnL147ofwcDN
omdIqqfMRt6BQsz9pkDYVsZAsvVYYyjMuIIZaKzx6eOxhWC0WG39/9g7k93IkXRLv0qj90xwME5b
p88ud9cYGjaEQqEwzkbSOD/9/Twzb6GqGtXAXfWmd4nMDEnhIs3+4Zzv/Fa1nTQfdRzMRlQgCv5t
D43LoYaUa5WEMxq+2hUoefH0WiftaEV9VOsz4uUh3UKqRfVR8JAGq1Q58j631fJQ2+BaYQd6FGMK
3FYCbDOpwauFHmpax04pZNKlNIPbEY12tW02tVP7W97ndg0+/Kt2527nLgnU9tJHsyFSqjaRZHoP
IGLdL8G9XRXbxKdfSfslfOjhiqwRvpon0bIf2wBvGpxDLkYrpJtED2Iw31uHOa5Zx36uVVhc4Z9B
Vhjyu5FkwAfQ6rdg9/5TNeIqDDoc2JekAQR2cyzz0thPMWtqSIPUeuCfmT/wlcmbe+/UYp2tLj1I
QylYzda9k03zflBq41T+FaDcOvaHt4SaNg574MDTVnfDyeS3k2bNpwrlawYF10wSvWYScBd74WEC
8kVSFRfYzCAjmwgKtQYj3/bcjmDmPEceG9kPkT+5KU3ObJwWDX8k6xKxowoKNl5BHIbMXL4nCt7b
zmj4sDV+T4V9eLWM/ha6OJU20GJYAJ15HCbpPjYJC1DI0bH1qf2sR9dQx8OPJTOAdVZx9tnlGf0R
4Flv3Tqg8FrH7KOO4jZBMtLGd1ZRd28UYA9O0MBhRQcS7A2ph11O5wJ5UWXcbH327ZVpvmHA/agc
KGEMNK6JbX4r12YTbRzMbLgzM7XlIb00MM801pm0FXeGap8gGPwM2HVRUwj6xpak1W0SxMZ2yoz6
xbPZDd9iKC7Q83VkN3mLVLfMdhlE6HqYuLQR2Xv2ug+mIvgsWp/FgNOBBW6XyvlsjbZ8JyKgBqeU
Cof9MkTXwSgODry9jW1XE1Qy69qPIDbXIRPIO29k9LyiuZfvyXJ7Sgvl/chHd1nlE3FlTEwUNahD
Pcyd6I/dtUxM+6XMCwr7JEXsQ4gghOFQsFyw4q1jGPY7Y9ZHk13Q0S94PWgQjF9l7xoon1MVvmDG
02uAhuXRroNsP7lVGMWls7wlqc3Yg53xNwoKdRZAuZ9T5LKsJQzjUNkkbtm19Tm49lcdUv0GaZVd
7bh674tenGlX5ldMw/EeCXX7MCP+2WlULD+xdxqHvm6aq2nW4h51vX2yvSy703y4V05ldhdtQQ5K
zm8yb6vx4Gd5/rNrIdiXKDPCycr4HTDlc+a2v6vIbryUxlxu5I1P6Mls07ZWuAd4a75mk/8zS4bu
NIzMm70CVffEB37JXGhb7iQeyk7m4z6HRv0BP3ha+6lKnnhfI7akGMRSzzygjr7Ly/F35Y6HpZPd
iVAPMKLukM37oq/bYeOK6XusUIClxQysyJ63Ku7btdvPvwx/6DY6rdVD2NdI+klb4cayigcfYKLJ
wtraxqoImVg3s/dEgirofkQHUWEqvbb9/BWppvvRiTyf17XO1roL+l8+B1yzWhAg00rzejHkZ0il
F6vepb5tX+qRwtVysp9KGiwSRhEcPZi5ukjjbs8AqtwqA+4cHZi9sTwCpFXGp5Om9Uc2sGIkfIHX
BsceuS3zi4JCiNgxBUbqugfbCNSFeZA4OXQ+SAt49+dsefcTBJksj0PNpKV68q2cq0AX3rzXo/eR
9GF4V97WHMFUVS9lAX12kZgGloFfKuTdauXDL+RHGL6VB0h4sMsfjE4ZAi+VaW+Z7CHF6meUI05M
Xk3lGLB2tYnqvkwKf98pl/HL5Ohqg1qs3DvD4LJQt9hOkRfwTu/BxrjzDpbTn7rGRmdVx6Lfe6TH
n6wcYLLfGfkhpZFl+mHFh7kUWdRb/bBtwuyE4TS42KoLmE/UZZSP/k5XgR/VJmMdN4dY72VJcB8v
nYXMxDd2vBELK6glfrYLSg7y47pjkCCrpFwoCOgJMgzyiK5NCq5PNIAoIe0b35OpOnWfNd816KU2
bptwC0rrdYg9uXPsEDXvyJSRc9uEVak8CiOvNZ9KlveRNCTYc0DEj4UOj9DC4M+k01n5yRdQtz5i
GZndsQwNIysfnQ3I9rxeMQ9pIge6wj5Ib1kxyCKiYcq/wML+IOHj59TLHJkcgffaDad9Z4h+My1A
tpWenwl4m39MiXFFgc1A2g9f+tSuVpky3wG4cm1RG5CTcBMPN+HBq6oLfKknDHKgqn1drbkBdTRg
AmK27r4QOiN3VRWbm6FRjzbX9AOYSL0rDRFvrMTM9o7hKXMVIIVa57hfXnAyP6A2cKOMCSKq2dsG
Fh/aCs/4DZSYX1ghYHwuxHPz58NRVe6jg2pjlep5wa1GpWbbTKDCjEnjCrOmES0z0D2zNSPDpH1N
W28d9o6/wsreHdBwpntqbY4dbwl+4MQS3GUN4zxlNPuGbM4o9PIKrWGKj8Qw3L3bZi4hJjyTgcRe
gOK26+klW6f6Qj/jQ5gX77LUtEwqP5tGal763rCipBHwWQt73pXcPdvQxGKhXCoaZCG05QSkbFwk
uNOfzOEFW1VPeNXkacgkmVXfj3bjXHWA0t6RM6t7o5v6H8jGx3071BN5M1bLRs34WoD6cuhYTsRD
fa11Q60zZyVzpVutJctpB4V3vPN0Nv8VRv23je5fTGL/8Of9u43v/2rQ+xdj3380/N2+3z9//b+/
//9LGx/gMgt723928l1u9rv/df78+v6lqvTznx19f//Zv0x9WPfgOgHVCAMf+hz2m3+Y+sw/hIs7
ipwP3viboe4fpj5h/+H4+NKxy9o3HMctj+9vU58w/wj4l5AW7JvUwnf/J56+v/CF/4SPgbN1QzHh
HRR4j73/g1yGKAr47S3sAx/VEOzNOcHadQN115eEdXomqckyDZ3fDT4sXb8liXFABOx9LoYxM2lt
f7mypBQM+ntsey4DSM8lKYPGb3aBzPThuyMNe1vm1o64vwdr1mvHbe5d4b/Vbi2uiFeS3y6DTYTo
zSFnkZe69dac9EUVvx1kyGVdMKovzDB96jqfOV5yNPMDGvDyKU9IL1qVGZ0Y9w+5B4Qszfmjws+f
wHRlprFTXnaVU8dWdaJIptjFImMs52ROw3NaVoj0xNBGCe47iOkvhWp/NOVyJrmESWMid8vskclj
bDOvQpcN+atXlbPBd5KvJ6W8q+sm9tmX846wr0PJ7LTs4kPfso2RTrhjzBGlqfhyOj7AmEpmRahe
dtWq+cYT6K9KzRkdI3qwuvqOYu+u9NWvJEV5FSAycYtllZnlqz+wJwhS67lpFgf9LgrWsRJPjkXk
H6cMaWIo74tpfG1BjxKb9tzk9U2kO0DfrJ5z5b8vpX90y0luncz+VU0lUyUnQb9kPFRpfFIVV+XU
ypleu4BdWwLGl6kj8ElW2bavU0Qb33FrrnX9W5ntNu18/V1aDHUauOGIufBm8IetokyeHShy6F9Y
/DOkh/XUNlRmdvUL9DM365j5j4ldPCftY2HzL+IiVqsuhWuZTtzBhCE+M7/4JJNmVYhsO6FDXGUt
PyoSuWV7i4OPHLXc4um49Y20vejW7q6+WMR6mLthl5aDRTASQ3pdSy8i0W6ftFjFkixH2wb3Omio
tWq/DLnMCosxuoG0wRI4wBhcbGzTCFZGxQbUbPDTTWPyMQPuXjkGO7N69O9dg4GOHIKTERjBhk0Z
d5MnNvhAbUY36O8Rl4s1fYxklVb+TBN1GK1F73P8DXEaXPx5ufYBUwG8CLu5YeAjezYzKMpW3uTj
hfB0BGADwvRN/2irn1hEg7XogGLRgeBNKtuYvxY1xLsd6FudptBjhZK+ycbLsYunh0T5D5nWr2MB
qD9G2ubo/kQsLLJfxI1mg8zcz549tq28H0XzM6NkJz7yFtrqGuIdtyP0aSUAfBhPVuYMDOyNHvZ6
mKO9qxmIRoZR3rvqSgDcuyroNsMax+02W1577ELgh+EklAdS4uy1NvzkwoD0QRMJs6f1ja9Zuxcm
7xKcysOM5M0MQYK3pfpGflG4VKvzxtd1xI38IX0zogteW+DMKCbf3SHlkJKKBJv0NpkxMSCHroO/
xm4i+Pzz3vPneg9kYbxnA+vv1FQTzqSbAtKo9VRU3qanNp8SVHoTSWhm6/9GeXBGRydpCJdPF7vX
JaldOibKYlR7mHD40h57VETNtJDhMR5YNtjO3gSjtclIBXzsF+Skt+4SHxqrCJ0jPm1dXjFCPte5
dA4ke1NcjP1Xw/inF3TpdevuvLChqLP5/ajSCvin+mu2E/a/PYK2wvxGQH7sk+Q+4cfY57NiRzQR
cQc+NS1Z+tqDecUJzAbCOGE+Ze+Bhynsmey2vDKyYo9tWDsjnD6sBglHYC8MmfE17JsafyeJ2gzp
0c5GQo+vQbbcZWNTrvrFrJCP4JGLmzc2CjtzMZhiZvMjOFN+rbmx97Bt0qsgMa+UvQs8kO0zPQ2y
N+MO9S5YkWZcEy2+fJCrfERR+zGX5WlCy3FpyyqjoC/HDUb9d9LZ1rjIcMgaQzSL6SuUJjo8YuZD
i7nQcjaSpERMQxYC0Ql72en7tB+JJtEc9HU/PJsxwpVmiWrvQ9YW2ad14559b+cvxtuUIOwEMLcn
/Aafhf4MmoDt/PA8se1ClvJqKBYHZjO9z/1wBjG1JrgIPQUjkiUxwrP0x/5SiMo4GsEtI4lN6DRU
rFWpDFmPVtWXGiyDoniQvK7jZ8peIULm/eCT27j2rWHDp/7bGtCVM3G118q3v/Q0MZ2WP0Y5Z2fH
zKeP9Na7oWB6rYA4MQWL773h2XClOPY2C4uYWNFjXBPLsZDWcx+MyZMoE29rphifwMlWhynEQlHc
BNH0CxuEejQBXnMVjN3V9LNwu36dyfKduFkiEv33qqqHnUh7b4sxoevMIWRG7q8N3GEptaZl6FOq
vN+yRvFv0vAzjBPHNON5DpsQGxskyMivhy82X+4qrfFfGmbyIv3O2jWe9zXrrt2G7iyeTPjkD1Jw
o/YWy76V1QXykHeNWDtxbbwUHRlYfWUZG1XX7jpz/XTT3p60UCT1D8sS3VnHeX/vmrj3UeY0Fy/O
28cpyYyLLFP3oAZtPsgxSH5jaCvuOrRa903B+O2UME3ahSiz3xJrouHy+kXcWTTT2zKZk9caU+kh
bOoFm/Pi/Ax1HN8VXCOUFLkR6XniaWV3b7UjLgy/6l9lINVn29wkEChYWJZ6/VEnk7mZ6BQf2bl0
pHaZ3RSZUNz3Gr/BIyEL9jUAf39E8YS8tIIBWLQIk9Ku3oYgpHCpJEr/DoObL6XPGFZDz//0SP9E
FgHIX5SlvnZla58WZ/40gM78ysMc3VpWNs9hr3vU9fzO46k9Zggf1k2VjQ9E+CWb0Szjr35CrEgu
jrAO+LFZQHYN2VKurVGTops/OcRMbITbmFdzKZKj5K3mXG/b7t4t0+ZsaiT0wE63bv/pBhM28ZDL
qSrZvbNsumIY6K9Thnlj06IKSdcuzvGHcQqN45+7duQy7s5aEtI0EdaPl/DmsDQQmuAISuXRkAIZ
dZaGqLozJo+rOAXHyODbe+smOV2TvPnsQkT7xdyNP0fXZuPBzmTXyRllW1rR8rEdqrxHL6uXo+3H
zSOKeHvbjbn7njeklq04FTVhfsayk4lKGZ6ZHoFZl9jPT0RfYS1Ze9xhof4ckNDt+q78KmZ6xNlb
jzlbEtT+YWUXBwbm3UvK1gi+y9pFlZSVxckg4JO503iw2zG79n3prv1OCkoyJgm1++cHiwS3NHex
jcCma807Reg6h4p9rLuRxQ6aoIDBj88U8cFXqj/VxbIRhX7sGQA6KIQ3gb4NCrglFmg2uzErfnmT
ZUdEThQvM9NWHS/oInMHQ+pyY76Xyd6pKoZRKjwpaZFkW9vqSkrpWZXBPvAEwIX8BusPm6dpHDf5
4D2ECf4VXsIlxm3suoLgi8q8CJ14xCnWWzaS9w1OGLM9WyqnDsVw1zAr5FNlp64dQ724yFuksiLG
Y4c+7Vc1Zsi6qEltNtLHUWp0ZZ6ctnI0j2Ua/yCsTa39usPhiEfq6E+9h49ehQ+T7MuNZ2OwZ6PD
fu+H47XNnT9yVtaJVeDYr+Y3moo3LukTE+Fp3Xfu3g5+N2wzrz7GAUaAeD1H/t9PowrwOuGdW6Wj
XrfTvG697ks21nLsw+cpl3dqNLY4VbD6T3pkBAIZJHUJi5yAgWMWXy0OdmH9OoWM8lNqQcYva/q6
e3taKqxUFOyqucbBePQ7f1y5TZx+I7QOqYGyc9PdLpeOJObGuHOC/IwGftn0Y1yvMnl29Qs5ZOiV
2aebXX6HSeHokJuM3wXTrl3kT6FrJBGzpbmhy/BVRQJJeCysmfvR7GZr+C5Q4WMRnz7ytkl3ggBt
qzDQrZZkawU8Rn0Ho57MoRwtyJCwia6OYqD25u7CcAjIB6BCjbk91S1ZSZIvYSD5mVqPzLrKu+iC
by+Wq16CEg8aP2bYbaUr0tc8zW4BGk32N0Tp/w8P/rfl0q//59HBmWgpfq//OjO4/ZG/JgaWFf4R
OrZtuljL8G47cLr+wgAF/h++gCzPf7VAR5oe5LP/xgDZf1gwoiCJAZcD+QMc678HBtYfLrZDjPWU
zQ7vs/8/mRjY1r9Tf/nuJiM8AWnI5aew/z3iIe7IMbJMvzwnxOxF0hddYKKrA/YSARrW41nnZZY6
a69u0NP+mGAjcwimOWofbiabTUxGMqT57QGMw/lce8Mc9dxlP+3GKv1Por6Vuc+zUnifLBJHiiNC
VpYtCR7LgmN6rvt7gmHI5stDganBbpNiZXRFjM8l45IDVYEib1XXrWURnO3UZCs5LOMjXoT0mXIV
IR91asmUHdfIvdfZVXlnhKJ4xFjFjsBHtphuJDL7h64sxI+8KggwnOEhqFexZA5StWDq2TeTDytg
bBiE4CCDIrCCmmnUZXq2JDe+5xFZv43xcPWrpphIhFy1EwGOT4sGY0FSfdcEv7waQ5mdWcMU0bHR
dCJ7H043oEy5IcqmIHkQdSQS4qLs1WkaXIUjqhvJyNovIwCyU5lY5rJpMwIk3soxh/ArkzBNuKJc
hWPKqm1N/eDU8kBnV2Kf6cfiQy51N6zy1BivBPOShot+z09fFgQlaxKc3Dqyg3r+4gbXO7z0086C
3MJZldniGY0aDr2glMbaJI6ZWap0gyiQbo2BMpnyyoYNQrTROndjaXyziAAnUsB8mtZV3rm4uph6
EPGHeoM1AMGZMGp00KJKWrDTXiTZNcCYiJFw7rxhzIYUYAK51JtauzMe5Xz2+jiO0hncH3Cgljg3
VS0qXqPKcvUDp3sdH+mYi2FNQWDsfaqVjYOv55EnmUVDXsime7bRqwkcFVSh/RMszXze9QEqlNuM
YlbtvRvUUl06t2R+BxpkqF3kiTgWsciHslyItdOBHrsLq2Mrf20cARQ/QFPMNl54Nvdu4iWhuWcv
EQS/Bhnn4gB/cZrdbTDkwFDJmnaKLT6xGKW5QbO6Jqe0Gx9LcoTucNaM4t3iSXBe0cHnyWao2rIH
iDT1ZcN4xUpdAh6G3HZexIib5Kh0xyQ9jH3uMRfBf3mQE8FI977F6o+nP6cr3KihdOHgVdKaPoST
BKiO8A/2T11fYq+cq2DgXvRugdfxILC840Gb/H0YpzlJRpOYC6peqgbUIUg4MJhpsh5uO9NbcNHS
GtYbEWrU/DH3usSyyt98Xk+FplFYSZtxDvCYdplKOE4ymEuMgeTOH0mkHQ0P91ZGovxasHxrfWrq
OlsUTSUOAwc9HKUvFj3F3uI1HMyQrM5pzNP5208m5f7sfDEyWVPKzRFQZW2eIcpDY+reFugK63Id
oMHAjzGHAeY2ovli/5wElm8EVEUxvqO6FEXXHdPezpU69obPAprwCqKznrwFIcyO/MbW+aideWIf
DIQ4iHxTOx7xVxYgroaI3yUiemwoXobaR5caEnGEFLKOE5ydSxc/xqaL/kHYsSj3aWAuLeAXAc0r
RJQJ8AdPWk6LYfjhPfMNzWePwfyXnHSw4e4XYL40IuYImokhIo2vpEEcLsRzScnD24P1ptqmqemi
JoSI47x5gZo5GNl6kNJ9QwK9kYhnKPLiTFwFlCTzm5cafbprptRsnhs1zz6QKgeMVUOQ2luphmLd
TNaE7y1BnhvnJbJ6BFrn2dFE+40uv9Q2wxXJ40RYHnLHwUJ7LSyT+VqI5+xxSQf11ki5XBxwc+xL
mvDkFmK46lDh20qX3LyKks45SvSE254FF34Niw1Ngn5ou4A0e5eL0b3fApUOaWrhjkLo6zt7YlOD
X8imZ5oI/ix7SlLDCFOujh5ulkNQV6RtWXV8bRbEKog9B/kDoQxYBF1Y3h5lXbNJpyV/GMGCfENI
Wt5iK3V6IrfFXONAJP/hgBBpImOdh5gFTGPXdSQQREAEmke27mXfumcBj/Hnzcr0lpNk6Ua9buTZ
Tqd8frKNvjx7lsQO2TVzzaQL7TpVnjDnc6x7VMxRng5BdwhG/CHHHCqTd45x8qur16X9kyI4oTgQ
0WrypVzncXaaZBvb47zpk5yQ2KCqy2o3Y6UAPmwU3j293DNlPh/JbPjPkKgg/+c0Ijx+iawmFJm2
iyalNfQLITgY/ejdsu51bsb8h4RWgFdjik0EKLiXIilFfW5qC3V5NTeH0YfAJs2Ac0GSEVxKK3mc
yKc+Fhjl7hplc/6IQZ0aUbXxkxCDcWIIzRvJXluepXuzTjWA8A5jbNnIBowMjAEO0eWEhtx4N8EJ
3/W9CO9jq/eOZGoF53FMZqxRmPYTXWRXHFDiLegIcVyVsNBOgTaBwDVavxCeOq28djbOAaA2kopR
SXmie9KitXnICJtcl3NgrRlSUXw3XGIb4jxMnmWITqNdpr884+YGZHyHQiZ/aH2dPeUjkH6sEASH
EzvISdBmzFhQQL7Jfire7bnxNmYgeHbQBh5xiMp3c9HYV/plvNhTMZ+YDNVRaYzFgaHmDaAu02NA
HCVaOAuE4UxEzxobLMi9OW1HtBaD/+iBM8ET6zXDmj036Zxtb25j/6abQjuRfYosEKArSKFcmQz8
Q0YwPU8oe5EnUy3Z1ZyghDSTA5sgW5o9jVO2I1Qqf0kNlJxxGXvb3M/CizcytDV72/qMmXytxtBu
nuLQw9JOMmf4ZssM6GeC0cS3s/zAKqGLRLc461A54SVukuBTevN3XiA8r6F3PdAACwg7Kb1saVv7
xDfDh9YM80d6e+iOArkj6kHDuQ6OKi9F2iTruirum5TlN5UsqnW4OeuYYmpVW0N1xIIX7oc8wYKp
lLFm8ZnsELea25lkVCTPCfYmmMAsp8smOIWEK+8nf/CfcWSzzmd+cTeJ0n8woNi82nlcAY+C9IOX
JuJjyu/FjRhSl+5CFrUQr3LpIO2ZpZSR7psmMm3rGe/+ZZ5EwWuzYGtXVVCdvZCStOsXJHkQiJxG
vIPS/cJhbu4kCuytX2TZXlsNgZIt8ovclF9MELLnoLWGLRApuc/KrOC8ne2Nxo4YyaQ5Mgkz77Ab
ottyyvsZ+f1B+zpBEpRdfKdkWms4oEmCuN5p9AR3okeRzQeI7cZqGpne80w4iuW2ExY7n72Hc68A
cl3Q08hv4YcZQb+9ekSE2Wy0wvSB2Hq+Y/BSGyuX22LisAt8XBmIlH9Vi8XuC1ohulQR8uGb91XP
i7zLJv0U2DfCJCfNuqvE1guwTZgxyl6W9yz/0YtFrNLKD4ctM1AcI+5v7m+R3csgTvD5daJ7qKkJ
7wBxuie19POWy1pus3ZBOgkOm9V2kgxBVCdteHKKZDlUIXrNsfJeqHuz+06nJrcX5Ji9M8WUgboR
8wmBtE1+8YCcifxc+DU8sdguPOrwuBmcS9cBLEI6ypqFRUokx+S3YXjdDug39w62RPepy3RSR+5g
GJ+9MK1TDEb00jrKV8wI637L/bpEvperr2TumZcHZhkVTdu88FgHEaYsj4oUQWs1WyEGmSSmHdK4
ZybfvuCXY8Yy3QS1k2Qe41K7uZRDJHoL+W3Dd1mleZhJhGT446HYdzscpvz6vYGqkH3dCvkd/zXp
k+2YpMFJ13n6OuhxpMIOY2AaTnWeeOfayRY3t4w+sL6Jt6Gc9crQTlZC+XSnte6Y4TYFjQW5sp77
IYcmxoySsxcSnDHTMNjvmFiGg6kr7g68o2tp+9XvpDPZi+CE87hYzoR3oIXw2xlbfU+CZKOnk7U0
105Y1mPt9tleFLnPDnQJ3hAoveDBCbZBjFgTYt9tTYi8CJNndacovQ7SQZ5pmmG1A2xWRZ4Ri6dk
CUiD9fTwZInmrb8xXhebyr7XbbY1yp4DZ6oy3se2AvLEiIheq32UMiv2bgPosdKgFifMRpemKQM+
pDFmBBS6KmJAWR0QzGIDwzLAqLIkCjoup7d+7D6aMClObp56x0SWHi959d5NaUJVuJg3XBeSwcAZ
l3FNOKq5BkZQsw0eAugcpXUiHfCxQyaPh0vFaJJyHmLMik95GNTPVSrYENYif+P4/ajQne4kQJtI
eNQ28A/XTdOOkQeoaQtx8JMHbN6bVIcbDyzG46xqbIwFnzViymo7MQW/t8IyifqhKs+iTwReNLzw
xlQ/Cd8N1tIR89HtSgZGaOZXVLXid+GwVwELkWxZ7MAJnPFvldjeVqhTEthdxttAPcxqiAMMPK2b
nRj+GtAvYS7MyzRv9FwjNMYANEbw8eLLOFZERlolpv9gcfsj7L8lYztZs7KdGU1gS2oLOGvy0/Sn
+hzUY36otEc8420CSZdvAWMJ/3ysx5LWyEGWnMwPuOHlg1SB8dQh+twtRhieMESy6oodosUNzlIo
dO0LcK3wM+zH+iFV9Il0qLTIIWFSUTCTVNsZZY5KF0qkNrvkqfbjHLZW0T8JPX9pgHPjyq4BrGey
UWxJUo8dkxwrPqzWzK9Fq/IH/qfpsVhqf8/hirs7KdG4SWN4n4PZvI/jxj3lonY2lSHLKyPT7Dgr
ipCiRzjN6VAiJ5v6C34ahapuehX0Ba+hSpOPgCkfCgQ4xryaPvBKMC2SFPoj7mcB3aN/Vlb3ABSU
4emQTaeQNcpn7g3LkWum31voK9/Tvqo2RRrWVzmo6QfjvOG1HhyoeYB0ARwkfX+iOPjRoDzbpK4u
zgSOJneMq4dPL6EgCOZszc6tOQ++AAyBwvIEYlztK5NGuwqS/EhUJElnpftQTpnYTmGXb6GTzVsZ
F+5WO8p7o0OZztNgeVjINHyGjnP4WAPkOXdJ+7yEHUtDF7V0JTVWsClTjDWT0+QZ4g4DkDz0ec20
Q/UIn4Hyrmti3tchOs7BQueR+MtL7VTNpquIPBttxglp2105sMfvhXkurYTEmZxKJzg4gD+iWtw0
HMK1DkzV70lZsuDciOFHmqTlxqpvl4oXMvCMO71J8dYBOKvUswq9h8zpUGhVOFHsmRo5aXUQOYFT
blM09sAOYuscWvDXFPG+rMnM/r71fXQqWeamtGhzWEaJ1XrNqpNNewgw4u7m0Ln4yr29stAfPcv8
xDkj9zJIZ8AxmEPtbEA52KbtfvFzZ100wHX7ZKoO3Of9CbLO/ICHIn2Ig7w9NcZC72k5LYVG4h75
y1fH8sbYdp26ofC0n91aO5vQ7I847sCQKLN/DruqiAJEo8+L1uUjy7h+HeRJvHJlIz7GfMbnVmOB
TqvYOBmCFSDCTy/dN4GUV13Ew67161/tYiUn1gOQCFxsTTbt7ndOUCCptiqHAsiA8FiULX6+lKKN
DSfIR4aW4ZYcCxhgix6pNnvxZgdL/Qlv2A+3AZPGNXMbvZszr7lv2zq7cOwOYEj9HNUBp6Xc+xKG
gGTw+dP0wUsXk+FuKpBelDfoD7x0xEzQzO1wNCmioy5R2RoFE6adZKyOhan71zJrb/qB0bvXSWMB
savanem78Q+u5HhjOF7+mZHUu4mX8Za87iMECBQgEtIyIGXGYJvSAINK4FSKMjnBz1t3NIxuVdwl
qTmcxOiZO6ZZxAoDmzjikz3XsxhwYXrxNWwxiVZ2Wv1ps1i+XS830yiN+Xz1Mol108t3ZilyqxcM
qYXFxG5VE0h6n07YiQmX7d1Nptt57TnuZ5vU1l0whum2mWp6aLU4wcYKeW8xBlRvc2bNZ7Pu8z22
EyMaMrbE7lSl53mueFNZhERLBZFL1JjEdOwOH5AWkVNayg+QtgbzdfIX+7UDUbetyD9/Filt4oog
z/ZcECQaxUXqXpvZmXdcIETJ90P5yyscG4FlidsUfk3+XgXGhAMq+BXDEb4rp4XlWMJYZgWsGVxX
KYMtOur/Yu88dixHsi37K40aNxM0I2k0At09uPq6CtchJoSLCGqt+fW9mJlApd+Icn/xho2ePKBe
IpN+KczsnLP32uVWajifS3kPzq7SzK+BUBo5YgAcILqmnzMgpgEUp7fwiowbeqb0wSRWAQeoyl0I
02pF19nZm609XyGDUDjjMnPeYCIipakJzJuhnttzQ5rgT7t5vPAS+Fipi35sgFq2Kr0ePp0RJEA7
c3ZDL8ZtpKjbd2PJIBxkMWPuOFbfgO21GyxdNf6COVl3fmWx80mrxg2Rg6Jt0t4HaCY6TAvt8CCi
hN0jsCyQPP5iAa+7EC+7QalutOHiZPaWNidMU8GeZBnAeAkHJautxz6DzAeAiel34ELxfJVAf2F4
ry3Tgn9C3NJWjWxdtOHH6tBofHzMKGnDkW6R7mVAWTvLrD2CYQkojogHwpAbwbR3e+jFmVrOz2Mn
ngzsY/fYamwgktY8PIQN5awtC71X0wiSH6ff0SSUCuB4vYTyVYrmjz86JieFjBD2oJqehiCVV93A
eVMi1kDYo8c73RF8ncHF+14Ybf9qRsLmz3DFtyBi0MdX09/YqvQuej5iQeFeIwBUofMYFFTqcWhb
n8zK7S9HYNVHpQza4x0EjO/CbIx14s/WPobqsQsaRdZ80dzoFDaTzdtJnergClHwb5Qvv2XKj9Zl
xKEDs2P+uelHfOtNhzWnGvW6reaLxDapTywAKW1pvSZxPBw42n7XUXdBcADTM9G/6Lq7injg6Wp2
a3ENTBJDihLVSibDvEM/hiKXvtuGrrM8S9Rc7xTvI9PpHiXNRBaSz82IOv1oY1xlWLu8bH15YwPs
LKNlo0iNG7mYQTi83veK6d40PgeB8bUpLE5O8+x8zeLqNSBuhmaFFpxA4nKHeDP7NIlyAMzEHecY
gYeEZiZ0eau9M7DAhZAndLoefDAfWL2CnVG0lLwqoa5SWfmjTUX6eY5ROzssmsqiLR4CBDz2WRgh
mIwiyv7cqhexpniaMB/uKMwx/+r5brTpRzCPjTc00y7ntuIcCNHHOAK4u4nAGVD5tJo32fxS58H4
WIVWi8JMLSxtkmhVTaejNubouh7C8iJwHP9SkSCJisK+pYf+UAVC7ErDeHAmxwFQXF06A2ZrvqcI
rwakbSPW54UyxyvaNpo3jVp0RK+TuE360mLg4qhZ4lGM6SiQYk0Z5HfRsQyoSOXEaNceBzz/Y5rd
6jhBuyowEw7S4+RWFM1xTMbmm9XLFPaRlJTaTgCtpsnvEEio83lKmqNZV8POptgjm6AwaKFAjWVk
4l2DUk/PlZvBjwwTLFyON2w4YTW3poMc04cle1uQcr0bZg3x1Q7aRx/TC1LYOf08gJCWNKEHbIBi
oLvmZMi2/Sggnz0y+IgrKRtUuFm8Gkt/2MclCvdVF4DnjkL7mxY0WGGYccE2pdkgcuO5oSVwo1yA
bwPWIS5DG60wy+Y6sLMZmw6CI2yFwz32ZWPfmRazXt+K6KJNytoZc/Xneg4HAXvENaqabkuYJMk5
lMf3DKKKfUnDbtFyRQecXQNDcawjhEDEl36BOQ6T637UdKTtAmmWQINyUacDI/eew2TOz/o+a/cH
w5sQsZLvNiBwQWhpgWRpNIz4dixC1rUYWZIRDf4DhIgFYFs1PIMQHqSY6wFR6ORWsNEd77xJrZZa
oudL6CcyuogoYD32oTX3qTOZbHS4efECQw5IxoXkCbkCmGiMJxI2CwZ8hjWXDMFoumS5viIQawFb
RY1Cz4CisrWKGzaSwFqPOKYh49ToM7D2ncGip83ddO61aWkWB0W+BlRWL8ZKWl7mNVZf3+yubJnc
+firr53GF+c0JBaCfNFmByIgoiv6uuHarbrovi0nspRTd2YRM3C74YjrkczSXV9ZeXQf9e1d56fZ
J8zH7RU/hPNRI3zO2ikIyyRw6G5mE2oMfEvFvo86chPatLjsUVQdEplRwTOnggib5ddeq+0niTSq
XtHyGG9hJwLFaDWisHzoD0bnuxdMXTJOgJ1FZ9YLn42peyJ+MmlRtYb1I40pFK2epcJPrYr6DWqi
/qws2QpXXgkREL9ZfiATumYhgzgwI2ff1NLBkkbzF5vwEN/UPsaIVcBJ6EAG2k1RiuGlyvLhauo9
g+5ZjcKDYmRlYjCh7d48z6E7HCnvyAwMOSTBiLupFHPfEl6udDjtz4nbX/OqpxBZrXkat1jHhuEG
btjSvKnrrIZaBMPFgyGcSSNh8/PL8oahcnYbVwHnfy+xrXsKe2Vf5FmhPk+x69fRugr6HJkL2yZx
GBEOSqwlc9u+kEBAR8WQAzMY7cRuv5tdr3W+5HgZmclOtV0dYgDHFFh2LYg+xELzImAWMaRtpd9f
A97lXBj68rZGkI+PNXMXWWkhhnI3Ov2iGY2c1lwxyoAWItOOZtIgrdsGYhM8OKMtHrDUA2xgd6s2
44jsjUlcvitGhbSKMVhwjID3kEIxNmragKIHfW0bUGCYrfO/827ghUE+tV8e9OeuDZxLhHf6jO5Y
d8OSSX9BaKlWRiYrNG1VemdMTfjikrHWl7P7PDEcIvhzEOs619c1L9JKQF1KNw2zjtsow9DNR+BP
FwKRNrNw0Vj3Br7IZjfDRT+WaU0mvYPm+3uR24jWeoevHteQGI6G7zo3NWLXLxFoMROcTRnfxBSw
8E5GrFTIrnSot7NX9Ff20IfzGezwyrtPbE00jAxZG54sxLXteuhwHW5tL0cnpWLGCqy/lK9kenIT
0VXT2VFY8MqrJmwNOlJx1t25RNmoXezaZv8Qek1tHNPWDsKXxSRFkWbw9jhFhj4egA/u58COD8rm
vs4W+Lh+QkuTQECcDoLY268Tm9dOJUlMFd066d7BXI+EbgBGxsg96umcGv09YRsO5OFBniNDqjdJ
ONDzS+WrPbCgL0uiAyduR91XHbRROVcIZ5MjCIPumSMvNB2rXqbMTYo0mShyyd5A0Z3UOLzoFhfz
YB7yChltEcX2upZ2BsHCmlAd+s5dJj3QbsgKFBBh175JOFS/QDCw7+dh0J/NirBkz4hczIMJk1w/
t8OLTqLbAuHtvxROCbQqzpEYqc4akLEzqmX0jk6eAVt1oUwPvGNQ0fkFJEYLyO0H67VvSKTuK4ZT
ydB8JieExdSqzhyYpjCfEWnft2NJFEZajj/oeuI1aJbjFcicr0UxPgVlU5xHSogfRuy0GGd1fz35
IX2eKOC0ywptrkEAe0gpWlrC9aDOEAjrPeLIjG4Kp96Mt2it6764maZRHnA4FpdVMPIKG+MkNhki
i40SyBYkJ4PLiK/ySCLU53QM5beKeMXnGArULjGK8H7sJ3Xl1baHSZ9ZSkVK2wb2sX9w5zi5d5N+
PjKbuePYLXG/pu6wR5PAI45mfWkj6ERp3U/63IosGCdp5951eWs+qICRpC469bnI8Ugvasdi0xll
Cm6EBJBtBKAOwrBrXqGawXzMjPazhiZwH9TheGnKsV+MAsWlpawHViR5jz0hPOsy5rPrqaVmlQkE
wqmwclJnYtKNetkOCDZoT884dh4SrzszB9e9M1Ks6FM/3/qV+TpOwO6xaNB0EHRbz3Jz7ijRHEjz
fiRg1kxQZ2lRrPl2c1QhNOIqpm4rU5jnDW1RPDiuPjSmCo9J6phU3FaldjOL13pk0cUM7c87XD0v
c4D9eFkcg5XulbyNWhJ2lE2rZnItdxfA0eiWo83y0SUpOYyIAZQKy6MZWHxe5BVoVksoGFUdhpe1
qOSWxtJzbQXQl5DHwIDT9biG3MJwd7IZ62ROc+DzkgdG1Us4A4f4lBfxUydnfTsRnLOFSICOWVk3
idV1jyHxGj/aYkSujxypfvUQ1122ZVU8j/hy7gaWAIKRPHHfIx79gU5h/FGRpXzIjFguI75b2+qA
Y5j+eGFIPjMSGm4DKa5jnDIPEfJidgWT4x+BwInvPQcFoRrQBcrziL8h2udGXUILAL2KRpzOm2Hh
nxlmeQukvr4Gx/wyJeFT71o03VLp5Yc5TfB5qGLXg0e5pm/ZD1gPOFz45OsEemboa5fKP/fGESt/
BYgZexDZwIbLiDVi/zzUEs9J2LsN0+CRWcA4gt43bYsTiFWE50kQf9FhGIo1EpH2MSlSOs924tzz
akzs2za4Pq3goQesGFVf8Sf1s3vRoR+j6efInc5ne4v6xdua5lzAD8ssssUq1M5bSVV+SSaidV3h
z9dtgxvcMocn3npjAySkxV7dJ1skjxwoB/5dHfrDwSk4foiutZ9GZgYHhVsAsB362RVUtPIO8iki
euZs9w49+mPU+NNt3UIDUVWCl9Sxi3hY9VEuPxeMEg5x6n0xG1+dub5nn9cFPg4jCcLvdD/ox4aZ
kaCcDPn8YUcOTvha2Fm6SJqzOb/QvQ0QMKmPBUZM92LmZnwajWBuLlDhqB2ZghNu3Khf4gqieE0s
crnhLWNc1czVHW+L/7VtC1z9YRuCxexUSzvPlgzuDQuZbsfw+ODN0j0KyNWrxACAb6g5XpdW3F4o
SIbRY9ZOOOXmIN24GsdJUgYN0BTpXFptW1/monf8fc24ZdpElQnghFiu0I44UA8BuKTE7n06Tsx/
Nj2+KNAuFcqNHROS/KAILLhYCDIBkKOx7nftrKzoa2zSzQaMY4zRsG9zyG8/Mt0phQ0JddNqmNIq
voGrKYEyN5Vz7xao8jZ2OHdQ6XuKGvPRHrSvbwTZPtYFHvSQSp3hbg8YJTMTfqhsvWk8I2nHMe4H
tLv6soO8np/bmeWDBjdS2BZ1EmbtcztJ2/iEliwNbhjlonzGgGC3L5Pt9QkysAjh7BeYDH4MORTQ
/hKoSV8eB0wP/tUNn7zSFKCPjcHwtwx9mcOmyXxwOMGedU41gyUtaWvYfZVtlNHMVzki4bWpY+i7
NJfv6MfM/VogLTxP63y6MvnmD6Fu6hBGY+YRGSVQz4weiHhREdxFJkKy6SPT23Sm7d+1Uh5yNdBT
RIcDA+8iZlT+g15S/c1Vk0VSngMkQgVSJZscZOV3OhTT61wO4qw1PYW63WrdsyEryvS6mCi2drnR
x/bZWFS8c1PjyFfgZ8Ya0glWPZRRjGz8JeHBTwywSc4w/VAh5dJo2z7LNRZDa8XR2nO2UDsbZzVq
nOOtpibKgg7TFXvJCNChdtgKO8YNt63pyx96VD3Q8ITyZ/SQ9sQRtFRaFAgxi9UMpMe9ccp5bIFr
SpB7a4YSwD4cCAvBps3iWMqLcBwi+aXDxYRFA//OGL0i+gzppoGZqDscM4kq0k8Y/8wAUZw1uV11
Xc4GVFzg03aKkiuFNuJetdHoJmfa8xJvFwBV4Iitddvd2rI0rRh5IUl6wPwbHdDyDzsfVdzWDaNi
PwVj+tmtZaM3bdmNAFHdJZuncofGoITKyuk2JIFkrfzgG4OE/isoOTfeDAHuyZXl0UWaNsKF7x9u
iwkY52cWxzT53DQUX6ZpN+nBG6eagC7KxuIw9J6gr5AbbotMIy0C9kzDsgISFSEt9p/iIa2TezRE
VktQH/wV4/pfixL5t0TZl/9vBrNa7yaz3j/l89OJkVsu/8pfomxs10yRLIfUc8ygzMmJWf07m9X7
w0JcLbxlgqGU5/1blG2Yf3haCf5/HiNUF/2b5j/4ty7bEIK4VyFRbbNycy6T+neE2cjFy38bubUQ
ruIrsZQnTI+4YOckkpiwPhm0xuKZgJs4btG/mAfqwTH4rZTl5TqukDi5PbZ6TznuSYj0BKKpyvwO
ICY1GtMwC28j8SLFZz7hYfPny4jb/9eRsz//JrKcudkuKbbMsL2TTPFEkivP5opCZwxTCmZmhrPf
pb8Vs/zXL3JN6Ujs9giLxUmceNhYbC/egvicDHnjNBUTZ4+S6hMQurBc6cbMPvhdb5OquSLhax4v
zPKy2MIxT66YSLvRVY3JN8Z1g+EzorcfWktBTadlPLx/Ez+62MlNrExOPItuk24h5kfQb4X1gDOV
aLpqDKoPUuB/emKelJL3zyGyWju8J28Tgmmsm3nnsMcwojRuYuSwG1SD9QdX+cVPkgxZqB20skxH
L//85ek2YqT8v/8l/qfIJlT7YYfhppzi8ySyWoBzLp0RBzDw+3fvVz/IWq6lXG07avFVvLkUsP9u
Qm/MSawUR9QCzpoPevjgo/rVVWyhTRYLzBW2e/Lxou5n95lgn9WlLfZJR09f+E589v5v+TMB/c0a
wdNxlCeJDsIkgrzu7Y+RBlow06RJzDlWl5u6GemrcBNLtEeZ00Nccee2by7L3qmegtqIp4ukAyyy
H6syjGmrZnV9z0GHkj9vSJPC3tBBhoz6PL1ETA8jULQ++re+YJoM6rFV1PkqGbs1fmf21UWhbqzq
QQQ/BoTK/iKnKZCL9LH3pFIXiuOcQ6Ff5zDBb73YrCqkvzB2NnkHxiBgyv9R5Pnyi0/vCC8quj4t
WDuV+/aOsBrA7YFhCpc2QUvtTIoGnFukN9A/klvVu8YqbTvBPJXmPmD/yPv0/jP5xZO3XBPdJ5AQ
goRO/4CW/rQWA2mS40IfkEONotkajA/e4l98MJYrcBPxcVoC89DbnxnMs9FDKWIIUXXTWvbSOYfD
RJxulaiX938Q++DpHbVNh9R6fha0E/tkuYmV00ZgMRBlwPt6dceeNnLuIJtCqGtFd7njS+cvCs1/
fZtgFTX5Oi3Ltgmvd04eIhEyETR8LikIK2KMOKK5jPT0wTZx+qQwOtlk8Lk2RiqYKae2p8jKa/S7
0HZrTv5EKjoR6vPaHfD5vn8Hf76Q5hGhwGRDkstr8fZh1YmiA4hbZxULFUK0xh7u2s149/tX+evA
gCeWV295jv9YQyEvV2Fo4PvXHlq6jln0xtKogH77KlJj1rFtrmLxBr69SjYIu81lR7k0qOwcZEqw
mvv070Prf3wBlgf8z68YuxkWDkTswtGcxJyTOxZ7UYceljm/18xIwwQDEKOT06vIXslvwRQayu37
v8tRPz0lzmyaPpb352Vx9bz9ZTAkAofpFxJqFFcK5G3OGAC1mNFtdSmiHEWQpz7bfe/7G+lD4yau
NmzROjoS1DaaKTAgZipJEmf76ra9KagwKhVoXLJ1hS82sq1Bb5uBceq67rLpuSH/xF2LTJIimxR1
8mPGgUF9rtpakhxgI5NEDgGtwAM4U2+UmQfpmZNgq98QcNljH7WWieQYS+OTTOe8BEOFeY8AGWu4
AwpmfwsaHtCum0JZQSvzYXNQt0GbAl5FvngL7AAVcO3X23Somu/LZHpeG4ME6+sPSxdmKsErrz0M
TBDc2DSxBfqiGiC0peEX6jAwucIr4xghbVUWyJ8EXahGh2hdY+IaQXvIAVmsVy+pvzNRlRiXc/ax
b+koVLIGUFSaIF5HUGdqJuS+i/zaRPtvu892ORnVA1ooTZ3ZDnaAl67IMVmvayKKaPgFOTiAM9MD
prGqCLx2P6NUUSF/4cia64IHL7GVIXfah3mFeCKga3A/sxERd4OaIlpjUxx8whOYRoPzwxpiwIKv
TRSptALdQ9BYIWCTMrdeLF6CdGPQyHxuwywcHo0i85/gK82grf9ErFggbG69lJSDMRFQwDtA/vd9
F9sG/X1zvrc5kkTrtqmIiSyUGO4C7fTBkdFyAc8/DjM8f4ZXGQ+VzkdC341IfGlVE34zJljn65JO
wdeKTDEoGU3rkgkaD/g4downy3Bd5TBWmGRlA4YDgR0LDAUaXfwTVVdZZ0k/9fHO7oz+W0swZ/nN
TbKWRh0trRBxJaXBvpsxQ5FxkZLdWjW9ZeyMJsBqjLXPn1ZGPMRyb4fEra0803C/wWon4TxX8Qxo
KAx4z73Esm5TMyTqJUcN1r7akSGn8ybzLTI5nCoiXMpMAxgTntmmO2aR8zX3XcSfJZuc+ULOVNo+
THUB93dpDsTQK40co4c/uV+CcWnJB30Z32XGFFlHLKPcWGBPVX/MJtx4mAdQi0A1HxJrXYGSYjgN
2NH9oTKcRdwzy45fGhflylVfmDgiJOzaiO5B1cYXVdcFWN9D1ZfPjAlJ5UDVAQfGW/UqpEXEF1++
VuYi2eK4CHhuQpA0ox8SUXkzQUPNt36eIeIf1CThxzuh020SkSqi/DpGh6uw6uxmU01Z9UCsgQ1C
KcXvQ6O215gkvHmJnbQiW6/ge3MGLuwywm5EHdVcokcmp2vr2YwW7X1jZYNyGM95rjGui6iAUb7G
poauNyocG8CdAx3gjD5rxtSSUq+hQT4X3yaadMcsxqe/RC6FzU729ZICBbXaaauVjn2n/kp6Xte2
32sMNWUCLNGJncLdjsoLdAJ2Kcfi9RjrRATrcYCx3vcpPVaibO25MFcuWekoAMhGrgZ6rlh4RXs+
qyzA25fO6ZPPbdUrt6y7cVsix7ynW25qBshoa+gkttXjqHvSnAaoVsjECytlDjqkUEsGm+QVsCy2
ARuPMoEcP8NCn21DI9MrL6wJt2iAVw1rnVAuHIzWW5jCaaq612GupxQOAwEC54RwEEeec0o199OI
h/PSxilFowjnobMuKxM+DYhiULPkrpr2AX2rCc+ob+IrA1uiQKQ5OMM2ZspaHiPdYEBgggMoQg4Q
oVPULOUGZgB/fcypheiTJs7u2hHWxK1JX48vs/Crca8cv8JdLO2WdbpMmMuqsjRvjNSc/bOSdC9a
92YZXDOeyj5RkS9Eh96P7vhvKLRvoA2Q1NRRk5wTfcvaDH8NqRs6nEEvLsOQQXpjjvlOkEh7x52S
C+5qyBD5Bq6/Fqjfv7dV5S4DTIl5N519jxG5zvPozCq0/4yBZELDSyVhkZ3jgjYse6N8NmTnEowS
h8m9JeK2243knhAuLkRFi9wxepLE/VzuMXYEOJHxiSwfS+alO5dV5bF1W6JWzLiW9+OYU0NiDVpY
z0zsCDHIlC228zSrJ+C5LQA4U+JhDiGFfMvIraS1aIkK0EtUoN9qqIRWrgF2CzKPmB8NJJ/WTrYh
2KRItSQk0hWg4W0i47BjNyJCvTOXLGfpAzYKzSpQhBdrZq5jnRFKYbVO8NDFiGDwvAw1lqERsc/3
qOAbeeDPdIpjDYQ85QViVvkFWrgqz9vMdLvzCJsuvjDhVuRk1Ui518zpQv+bzb9GjnJTueVRNGKA
KlRrDAee6mxn3TMCAIxZmTK460abgDQc6KSB05JkpOn4wNAx3Btus0GUZUHi14DSeUEBbZ/plDAX
4o+rLtkWsjK6PRFvhQlcJPIBcMXIMC/ypLDic83CE20xkkzxtvC9yfmG2Rfl3KK2S4ZjVrMn71yv
mqJHGtQVMBywWz5Mzszxr8qMYCCsN1j5zAuvcStoU14+NvoG0XFZP6MiUvUPmORdu8+thPj5gN2B
BEoW5uhAzDmZoENSMt4wWFvEwfOq8IGJol/xVHFkr+dGM5ROMerZRKqQ8bCOggm/ucIoSADk1BJO
UqHsgAMQ1U5zFqcQxlfuwp5eh10UoH7OFfGWLWcn6z4ycdoD1MoJQskRtIpDbtuI6loDWP86k04n
jzE+T+6ukQwkoiIs2evCYg2NKqrBba4S9jCK5IIzTFQE/ZmDNg9T+8ihbAoNZ0ZX7mGWrOj/XdWR
48fbnmML/fSZfWvfJUWMgHV0ix8IvVzs81EYPJCtgR0kYqXwz7Xl1mrHt4/52jDp0m/Y6SBT9UoG
64pGUYVsMfNtOJ8qfghNMVib2WrQ3LRpkkXbcuqW+5tWxmOWzXwjOk2ZssROigeevYF0lzQynL1d
ExoAoNHPtl449da2gL1CI96xpseu6Q3Mr5VWGxQD6ofmoZlQT2bikFqlFryrL33cVT5Ng/GHUNL5
iolV9fdjOI6kjvqcPzF2aYaBPT7Qejtw9PtsJb7zEjlAgC+SsmOVn80c0pCC9TidgdLuQNTlRgK5
EY8Aptwohx7kCE12VhriYu3KxnuI6zTMV6kXRsaKeDXzS9y55PS5bKWcP0dYFMiLO5eOg19YdzZ6
5foYANPs8FWKzN3gJKaodzP8Maumnx1n1Taup0FpdXzpDkTZ+1TFxbNNrz/eVwE84H3Nimqui2Ru
Cf1yDOVuQfGP+sbN6evsQC837pWTx+yBjCnSrdVBvIClBCB+jkaC5gurEPcKfjichDnJn/rWRaoP
05WYZzbiGtmrrHBxNKNNsw6wEhmt1ATEcdGNsV67qnYlEhTAZOgOUQ2u0AGVX+qBQJiFhs2kI8oT
gjQiXTPjF2pGmkXYL1sR5X/ibnNXNzcdMMN5I/sO6pHOQ+jbaYM5GxxPsoDgVWM/lp0Jf5jTWgpp
OyMg22lKZLctNBmqlyKabt4vpazTjgGFlJAWxaFSCim+PqkRTYfDqZhJMjZaDj1njGGXtObWR0lU
BBAPdxFSHW8/wXkmjCcaKjy5yTxdE/mJ0hzQeJGQPsFisgmBuzt7PSIWJUewbIvr1CR3+9buG4wg
IRXbTHIyA/kjmgoJm9/Ieyx6rIY3lNokDiI/xM2Hy0V9VaYO3Xsxu9bRaXPlwuYrg0dbxuMjvlDf
+zSlkTD3GC4DtTd83/BWNJKQxWKL6Pqv79+jn2+RA3ne8disaKs45klTJSQdwQ8wQqx0LsQDo15I
7F4s0SVlsfkAXrG7f/+Cpw0j+oQSczvNftwf0lqmHf/sDvSL0gTWBvSg1ExfZtD3G4oOzskFZOwP
egS/uJZNA4cJie1yQfukOZUoMJMpUumVU5v2tloCilFEkwMMg/mDsv3not3xNPFwC7qGdqs86RR5
uR+hVMJI7Ovyixcl0+Wko/qDe/fzRZQp7T/nRMvUx13++T86K3j9wXT0IwcT0gx+ZLEMr+usHI7v
P6FfXcWVLgMpvhnlnvZvMl1T2lDkkMGR9geMCBHq2zzbv3+VE9gPjSi5/PdpqbgacYDpnrwImCYT
z2kWbB0Pqdg2NJBR3xu4v9DW1o6xxgew6EsiMcuHBElvfxdTyhFHOYqWXG7ym+QFOxOhlhM8QPfI
7DZx176bAch8/2/91R3RAuUtMAiH/3Ny38kJNmyKae67295apTCOiMjcD6Ypv7yIdGEtWcz16Am+
fbii9xBOlfBnUU60FefassbPUpZ6Wr3/a376Kiz60bylDNkYuHmn/aUkd/uqxlq2wrLc7sC5ANiI
AAPjqR+Ah/7uxRaLHCXiMoIw5elACg0GjSsHLgkNpHo7p0azTnEzQFEwP3hIP7XqWL9skuaFaYPE
peH99v5JuyZty4SJxMtLkulUDEd2s/gTsNyA2O7IW7VgWn/3s18WTWkquuzLCMc56dUF2DuY3zM8
AGPnb+woIz6EMI6/rvL/R+f/EoI9+T/zzI4v39On/PUNAn35N/6anBvC+oORGL1fpiwWm4nJq/7X
6NyQ9h+OJRkkwzQzGSzbPJm/gWbK/YMeuG0pfPcWn4DmH/09OVfWH0wWpOvx77A+OWDQ/s//etMs
/otR/+sh89s3koVCMX6XkgkvRDUG5yfbz1SjPIJahP4ewmVdFAEppVTelUbr4U1zSn4H0UT/uD/X
f7Wm/0feZcTq5S0zybf7+XJNvC6MR10EgR5d5JNVpCNBzPfRF24hjkRP2NuowAdxA26gv+4H0/ng
cm/Xkr8uZ1vacS2JSIDH8PajazlMFYlVNZwBCZNpbKS2tZyBkOCL+OD7/uWlPFNAhuNqFNNvL8V0
vjQ7kZCNRpOFvqoXOiubNFhvZQJI/uuLe/Mo/3kb307v/v5dMO1sTaqPQJrw9mIoUgsBHabZgkVL
rpDhdPsoIf6liqHDtwYwijqV2Kek6upL2/HsD67/q8foILwwObpaHr/37fV70/Tx6Bk1Rm6dnZcd
6AeMu/VFO3cogMB3fPAcf3k9NBesnZ6L0uPk95JbS5FMLQO6E/apnqvqUo0WaVGD1sT4Gv+ty3ms
mmx4TNdOls0q6yhicTNsS9fAx2JgG27LQsIA1c5h8HR6+P2vQqEcsMhecPnyT/YGWANwoIap3k4o
x3ZtoMS1OaTeZSaD6hNWiL8BlP/x9Tl9V5nhmQ5zcDY8tnOlTx5f6mgAwclYb/N4tq+BbMW7RiJh
TEvyud//aWL5xP49onLs02udnOA9Oag4t0gmoO/THBMF+zNIG6g0CY0DIwi6qyCQ16TTjzcEVnXk
/oyEfZU+Su33/5Jf/WheWI7b+HCQNp6sBUM89WkGw2SLgT3fTK7BrIM6+rzvquH5/Ust78fJb0be
YiI1oIJgmT35zUzq0PnOhPE65MTBcIf768xivGsnYpLWTTu8BPyL2TYMIJK8f+nTlcFeJCjIrRg7
MqxV3skyVIqEXlUVZNvsMdoa+LLW3Rfcb9NmvvvNC7HSLe0HjsiwNT17OS/+47Af2G1n+IYOt1j6
6B/wHa1bYlzxeRE2uM2IeThiv7e2Rto3X8o27fbvX/+neyyAjbIcWNQ0HKtOK5o+QnpL9BlpMpji
zhEHmwe4HOMF4K8EL5N4HUIbk/Ccux+sfT/dYVRMHN/Yo03OjBQib394Rx9CVA0BcX2a1wcuUrPY
a3AY5N9uaHjnZOGQp1r1uYLi5FcfrBU/X56SEREVOiCWXo4Pby+PStwTsY+ospkp6mWAD9zyyfoC
96kEcd9gbbU1OcWK07M+FBwvig8+pJ/vvO3CEhJsP7SMKfTe/gVNmkcmscnldmzKat3o+DVCRL+u
VJjvBU6TTeXl3m4QRGb87iNfLgzSFUEh1bl3cuehXgSUX2W5VbHIdp5XeEBI03w/m1Z+FcSd/TBO
/a0OUXi9f+HlF735noW9tAM4THMiM9nf3/5ic/KFiEi+xHTLCBTjDEEtmuQnM5PpZiRxGwoONo33
L/qL26wpgqiCkFi6iGHeXnRQBgPweiq2OXK1iyH0gBsoaEUlxFVCY6W4HXSj73KPrMPfvTLnT83p
EBkGsgLn5BWzGJmOjQmJ1cqcaYMyuvgamMkjuAfroDubkGzRXKaB+ZGc5XSXp0hFjcRzRY2I8vH0
kx5o1Kcw/Zny0fIDY6TFFpCTda4n6wYpt3F8/2eKX1zPpsvNoyVniCbTyYscFYb0qrgBthaL+akH
trhxJXK3Fb0286BHv77wDRh2ZNPF4UUwe9GlaxjWc0tmN4HqYG2wP9nHciibe8JQ+0NE3/2DZ/HT
q8c3biOGoSC2POKSTtZzIFt1yNhx2KiSQbXRk/Jpgwg7KDuND8YY9mvWonb/wZ1BuXj6yiOYIpjp
zzMXp0zv5B1wtV+1AdxIQjoxLK1NYInzN2ExcPxhJy3hBK5X5CPki8gwzwPyx8lj8+NZ7RnrWum+
BHMb7xmAjuldExVzzbAyICxqY3a+jL4hMzfNq0U9I+78sCOXxv6/7J1Jc9xItqX/SlntkYZ5WNTi
AYiRM4PzBhYUSTjmwTH/+v6Qlf1KqayWutqsd8+yrFJKiQwGAnD3e+8532kldBwDfxODeHQreJTM
prTeBn2uyr0awygIZ0m0bLems8UkAzl5tBxdYRT5vqfHOgazTmLwVknzvLg2RsM9S+wK9jMAHBFf
1ebQkjdZGXOCjzgh2CZVuu5dnZhFHxURk+c5S9AqNXYjMsW41TFGECt9j8MKABrYLe6DQs8IX8FR
SXIO2b3RLRl3eQxHjsMh+dHarD707mh+ZnU17elazi+I6MsWRlMLKLcnJ/CRAgkyigPwNqyGmmFk
y1invF0EcmIwZo1HYGFe2APLe61cNiwCsA26Qp7hnxj1VljtuCs8jhWHBmIhc5xlIJZ9ccT80hem
etc2Dm3idrGit3kcm+GImnEqMAO1zvXkYsUJR2ohZEk4IusdyOm6ZUETDu000wCVClWh1H1c3+60
mQBJ7lqddltAark8Q+NttY3pKN2T27dSD9q0mA06+W08HVKZTufJLYdrJIv2uB2VLhqYfk9NFiR9
LXqkaYQnBYhnALpTN6xm08S6hKXW+YLv1wS6mzrX5SKqL+ToXbnTW9ezDrOtdH3A+2aGv4xiiUnU
SfQDnmX8Rmj/xBz2glEfGDNV2SBjwO3fWpC4thp2CPg6elKY2Dxm2wzbKLavndzjP9hMgJKwxluZ
Ej88tAAiRuhvAeIwFwCTvbomEjNF8SBwA2/Z9A0MMRzqiDEscFUygRJVtlHlPF5MZgylTWnSuDvY
sigHiK4NomZagVV/8JgmJ1sCG6NPz1PGa2LuAJSmXtaOG9dYMw+R8A4PRo1JBLolzsewGHWBJR2j
bhFG9lA955mpJxumVlgLBasZeBtpMGMGGsHH0HbEL84y6rbGknRED/Yp8cZaB9TyTh0NudGtbCrg
jhIrQiJf2rk3xPO6w8GghgRtFhkxPBTLPE02FBqQw/j3NuoM+vNUd2BK8ao08JaEU/EK7TjjCEmH
XkOSNZN6WSLkanftrI2kgfVpBTrbjCBStbLYc4JA/YA5HIGd2siGg3BRq6CP2Pagg0xpxwaTq+mj
BtTjif0MUckiVPQeBI94tz0IAnpzTN3Q2OS5YaAC0AkOTOO5erdjyR7FCZXhqDN6c7It1bQZboUW
peqdLvIC0jXChjtC121lZ8CG2KKiKQsGqm3VcTnU3ruda7vxbil8vCaoUT3UV5hBp1NV60ix0Mf3
lwkaECAzc1Z+m7IkI3UIHEcUWm4VHcD3akvA+FhNcbFjdwmtTMfLOeQqXKPManoAGpExVSGcyH7G
KpRbI2LUcVD8ksX8A98u4Lt4cfUrJTeZdyaLJ/bDTMeGpAtXvelaoskQ6dwKseacJREZ7KwmFE+i
MB3SKnI4HAFpvlr7HCuJDXWxluWwhbfdodFonE7c9Ojyko0GWEkcs2Ksu0NVjTzmhGZ5zhbvDiGs
sKrHcWvNtaaGeeFZ1z0xl/MjcNQV8sRiU+3SznHse9NqLDy3uQqabp4t97MgSpYOo02JvEnsJiLv
p4VqM6VyKIIOINgJSYALYrzUpu2SSeLbptGB6w0FEG0LTllkKrIkatSvHVGrBz1N0xtG5CUR3bkX
GzdM3vsnh+AqdR+r/XhHiJx4IJfbfinKggprKCXRkVRF0R49kd779hABHYPKXnu+5GBIlBuZgs3G
dlZF+zyVGPCGQoGjEQ0JuTgGapwisOekxCEQWciEMDHdwoApoS83IDB9t+gc+gHo0k5T5c4soLOt
nRwiSL5Jb4CTzAGRvpndzvVnNnOePFSoWedDxnMeg4RDZr1b+m6QB9PL3O0IeJ49XWJYDDI3iT+L
OCPOvHLVJN4hj3EePViMGNxHDaWW7s5R5ANeGZYAhGtP8Eg+7yYJ8gYqPHBUtYq6Uz0xQPQl1j1i
r7F3kWkL1pNlgJj13Uw0S0EijKO8tHJZvsrCmNKNluq2tu/BFARS9roFj1owpgVaNCk+DaQigU5i
syzF+pJeLV47Sl8fI2hFwuruCqJ1gTwj+0KX5ZhsqVqNbctMU7QoQlH1I9AecwiTTEbAYw1YN9sI
nQMZ9dKwpoBWCDtRX1bzAKpSc0QId8QafAHgM/LNYlB6lE8cOng+Zv19FLm8VIX03lGOZc0WfByT
62jIm+1ct1NKMmFhwmb1kuU91lDjEEZH4FQY2+MCAxy8+U2jN1BlvMoerA1zPlfwhzOk3w5HcRQU
Qh5FVX3EJseKjeFUzrVhOBKLfpGd+5jYIGmJUg2XsTJRI7DBv1sDEjWOZWZ8xS4oge8Ps/NemY1E
AthotRtMvY4TvfPyFYCMoBCh1+Jm6mUCWEhu8DDLK1NLlofYmZpX8n/Unim5dNvT7IyRt6txgjSB
E2vxhwITmYlr72risWiX7KbCQzASXqIvcE+tnKkoqdzZt7ky50Nrx729iezIKMAIx97DzG1thnlK
zAEz/7X5ssDHJypmyL5FUYoeutZ6gSrAtbPxWA3Tes41OPowgQP+h0TMupidvs8PhTnJHMiPlx3V
Tptex3rW97WbIbFNzYnDQs4HXoT1XJbKBt5X/BhjZmXwwOKyGUlR/4w6FXEL+Kya1LSc5XdKgCaD
Bhw0mlDke08+wEvoVXXpzDmC3sQ9VqXSqcHSqvFdbSLHovDUMLY7gHI0mOO2lFuCrEEwLK1BHrPO
YYLEYDB48U6zFeGEE9rS+kLRwMazyA76GXB+3gTFNLF65XZbmvuGYDpEhDzQqq8vwyy2OhlH87GJ
c+9prGqCld13TpOmcWVoFoPbRdCmMjrF4DuqIrCm+nnQpuSpNCG8+3FbxRmdQ+DagGfM6VGBdL4x
h8R9KJe0aUOviebxKDh/f4wcRGkI2UJ/wLEaP8xjKSsO+HnxvNTVWH8wXNJ23oqk3nqEqhVXaD1T
ENPeyPh+ycE3cLol4+ES73d62XfSqm8Gq22OaeQO9RZDUs0qptQGAeAugZS+V8zFflEKOK9VRs/I
zweDrFASp+zy2C5VBcvKqeksKGMj4wAHat4C5gA1et0O6iC2riLFEoy2HPp9PcLqQxKbZ2I/x+lI
iiS24+KQ1y50pLgYcy2gATe+5rEVOYhhyxYSxNh32M1bD3msxfBqCRbd7c7eXDg8/tEA8xC+WX6h
Uy/KXRa3BScbF65k1YNlChdZz4EYJ2HsldGo2NZJW+79TNPku2L02re6i0mqm2OyI5fEao1wBCTt
ISzDjRrQVdIe1DRJwHEviqIEeSd4RBd4bnHA85xPweQAoUUkN14rDcY2MoNcbljEYKOHaX7hxxO6
8PiGYNBZfTJOuYHeZe6wmWageLRTV5hL07Em6o1W7nXJxrivJwE0ltKT1yxn3f3oEtMhMsKcp2+K
MHvJWRfFGtaHkZRwgdGLLFj0z5w4RdIAo4qrAhjkQL6zb0LZ6MKx0FXSF53UeAOilJ6HjGbQThKo
gHCx98qrJI+8djPVToKafTDy55QOC7l+GFWUFQ7qZHSqRv3Q1gYy14wRc8RxEhoxliC0eD4CeLTa
aNdJK1GkO5awfnGbc4qbmpKDcNmmB3fRnJ0qQWz4BjCE7mZ2FzLCzRqIxt40Jab0ekRUJqyEGpax
Rg1uFfiOhRq0yp4H9i68gK0GSdecGLIrAMdJfyP8FO1SxjnziCJjMDc6Rz2E9Zxe/cHImltR9M5D
PKmScKqJQFjIGhR64NPGbWVairrpebRbJiFJr3I4UzoTkMRUbgyvzfelIvUBJnDfP2X0RBzfcWBr
B8hJbSixGqLDQOeycmM6M9w9Z1pqG76GPnykkEaro6mUUr2AJy+ND1zV894cvApQSJ6U724D5XTb
R1PxLeUu5UkxiU4LlNIxYB6A7HBQ6LLThUBr0S1J0wFslhndsgOvBM3F5jopBA3HWgEzZEqBVfY5
BImxqw7KjPBpPziF8o1rOiy+5ZQY+tua2hdp3+AB553me6rYng18STkcmTZPmaboU3qjLB72dL3w
EFSBUbhoEOUjLWoQwO6xSy3jJk+n6j4bYLSDVLU84QN409AXJHJsQwf44Q02DFOy+qrj45ByTuDL
Zy/lRxr6W9AP0RNyVtJKB0ZFql9penTXm2rkBGXDjrlJlsZYwhJ91iYW0Cgve5oHRmAyW3vMChXW
Fossyx/93R5rnZ7opEjkVGcTj22794ChSX8ZO450AuNBwSNYcmLBiKdPHM9td4v6f9i2lHR96GA2
SYLWSsTJKhqODC6ZIY9E2MQhUurK3fQzUridGUmTXzaKPMoERdIBeC0mBLdQmyC2oFBuOzDt2z5e
MfLq1OnWRoO+kvpw6Gk5M4nDr+sY40psEyAT0gKTDM+VmbuhgPP7bveTGLeN0J2TK4fyMjG7ubhT
C+FGgRApzHanmr3Jx7LX6SHcOXY9g7ZIfMM8yn4w+2UeA6WNjSsTHpvJwgYWAtezW0BEUGhcXChF
Ple+iYtf9ZNcEYTfzF070L/qSLX2nH4+ICoHvsWgjUsH/a3kli91N77QG+H0OxZ96A1libR3V6Rk
+eCG8ewNVzSKTsC/QOACKQANBhLMlFsgBnV709uKTD4Rqca4+ayetRqWQ4EnhCEHxRYOHhinTEYz
79CkZEYjZ4bdsreWDupYl5pqs8mxhZFcWK22D3eq3Qe7rfrloRlIKOFQ3M9PrpqN+tbSovGAvQU8
rTJxoENin0xvCx6I/aQJViQbKig4CjhEn2Yml8tY6SFh+KaVjJfJQvBWIIVeoqDMKgmVl2PHdFnp
WtHDjHX6boMZicF35bIMhzKuIuUA0DXtN0Y2NHcR6dx9AO4kljelwg6O1r03kuuOvF84v2xkil+n
uhPvy57MLhR6WFW2JGE4IHwr8MYhejL0hxE5YRzNsOps0SNakG2Mqfgyc8W5wsCy6FsjXj8StTVj
dvyhsUObEouAzpgOdWDENCl9bgOwfbTD3I2baWyEPJqDFhpeN+rHOVqaNxdMW3acTJTEj9CJe4vS
W9eOU7/EbpAyo75zZiMWp0mYLWGdvUc0rWZqHaxOt6Lj7NmT/q0qWhMsA/nY8Fm1quiJjc6hBPI1
7XTZWUmqBRNkehwGo+LpW3YrEOxDF6VUFF0dPxI3XSoIW4dWhCgGyOqwAMgyhFtALu5QrZDpmRQu
fOu4UcY2WAoVoOOyQq42WU4NSWnR6vF+zDIXZAhHz0OGPUyE4Ez7K3oJuJ9ZQcYkLE0L6L9Wl23H
VqXjO1OBxlHtOUpynnTZXwsOtTyolbEGMdNOA38OroWc96Ilclybl/hJK0BgAXueJmiOcWYHtSrA
2JhKlwUpOKsvQM75e9HZ7iOhMpMJbRVlnZ+YaKL9xa3bEy9pzccF3+8TsCAcVuADow+BZWfZ1x5G
eyCsTsuOIpGwg6RunBtOiAspzgOM/FvZLnhBmE3WdZiacMthwpYta8/itg7rcievUxmj4Scfon13
yBNGvMnJ7FOBuPWudk11Yy6yp2sxuS6n+dLuCo7UdF0uKho3iOiFZV1iQqHu62x9SSBw1+pTy5aD
Z68YSZEjVfRROon60TjapF/XTUmLbBBJZ4SqyRcelnyMd1WNQ2ArYNvsTQsey7ajV4aEdDG/MTLc
1Ww3egDn3o6DNCW4sZcGNWzVcrD3AeMut6Sim0jx5+yDlB8N4W2jaO8sH31zzxla2HswRRCbbYcD
REifIeN+pxwTG021VufYFM10FhlEfcRSiaZgDaIsAzpk6sbCktZuJHEyxMwutvImKQ0pmD2X/yfr
1ASqRrowrFR1AHTnjRyiahommI8kWR6Up1Ix97MqiF/rEwyiqpFPtBONlgCPpKDXQO+R2LC60B1K
12wZusBJnO6lMIiVDUgvIUB+0Ab1vfdMdghamIzFLJQoJ+JhM/ciaqcR07PZ1VB40nzkjvUoJC9s
RMLbGIwZk4gO8bWvxg7879ZYn9lZAWXLxgTqn3uB2R6Qm8mPMBbc5MYycY7BqVjRG5MEi+quUhoA
fD3IrKlpU0UNtIvfWOqycr0fiP7OvPjTUWJBsrUq0xr2XZnykTUOAaw18yaVzCMeh6A3QZKCapqV
ivl9wQNDypzXb5ioV5uMjzGoeqVo9lpjUE8ZpCUQmjt0BFpnZMJgQLSbZqB957TB3AzVqwKbjxia
aBjvS6cYZsQ5C7BjCdkZdwcS+oNGDjA9h8YuIOhI+ni8gmQdysqsfopVZl8H1Ii1cqJh03qbYsEC
gVGHbLHtsPQWYfJxJ+hUe1UGuw4HFwGtuaRyZ6XQWs6nVYVZUu/w2dlR31C4lEDTmAhg1tpx03U3
KoA+X7Nyj9Iw0Zot0d4LQWZRPchwXoSkc+suJBknpCF0oMXtggT1HqvYIKzliV4OwzNXhd8oloi+
huqk44s0CZftdFs8w3MDvWalNrzgjjqk8WNDSQkhz+XMp03XGKsSbkQ6kjHo5pQFi6aSY867iBzG
ykdL3uzGjDiWNdsL7LuSi4uaURWOH7yWFw5oTPLR9NLasSBQyQzjgoGoLnK3wjC7KIAQyOcSRLV5
PI5KbbfoqrGAV3tOFipHi6XBJjBpNZ13yM0tFY2bYlYQ8YKiQFvw8sB8Kob+ErvYfKMkUeRt51yz
5JaFfqgu1YpFfecugED206DicwXS4mYhWNG22+pa3bzSzwVtRCfO0vEsls1+drhdgpHJ7LBTGj1/
6NJZFHsLQvFeIP/BDU759wruxTYDDBfyzjZIe7xIczW+4tp3pB0gIbmBQ2t0vsemEAV1JlTOL3GK
CQammXmZzFEMTcyCgxXoZgOCli6XWPzOwTuFPwyyh0+gcmRuc7UyiMON4+wepiw+Bpm74xkyUkEM
eBmtgITRGJ6mxFWWcFnkwi7LNCisO7d9UeKKcnum7xBtYuaeOB0cq5RhOo/wJGrbgmPWcX+8tfDB
KYcAaJZXXbpwF1bwzb7pQy0qJlql+80mz/HBXGBbw0UqrR5uM/gsHnM928azMD4d2UKgA3PaPEMa
AG/ewFgJPKKlmG84xZyyQQILx01gGOqGWbYBPtgYX9A2DO8QwuiT4GapQkWOTb4rmmVmOlJHrM4R
LRDDF9yWcdB7WAU3VVkJ8HMKE65dpRQJTHAnswIvXhp3X8jZgl4BNZd1tLflraBSBkCYyPiOBvdy
b3kyJc3GJKF6N6P/1a84/VGxEDYzRBemUQ3RfcJ8QoZ5KdTxq1EyL2/5KB3pPDJu8SwSshlF7qqG
5/VCmaE43umFUxjX/QSe8sZN09q7r3SgKJcEHibdm0UIKMRuLaW7zJRS3mpWVgBGNrXa/pWs6i/z
ZCa0aCJAmYBMAduj/3lib4LEsikaJ7jMyQi01LBJJyNSg0UO593CTfn7mPZ/dLd/R0z0f1bd/lce
4649f6+65e//U3MLWgqvCNInHQGDhUiWefofklv3N7SnjonqFA4Mmu+VOPKH5NZwfkMx5a3/GAA1
GLf/t+RWc38jVRgdxqp0QgMCDuE/kNxa7iqL+peUxEG7CylLs4AnANUg4/WHeySJBXSBLDlWIymB
2UOrStO8GtTJygYaTLOOZTh0a3YpQqyIP2rSXewtGQDP9e1itak5Z3fGte7N6msxjzEIBb+wUWCG
ziCNGANrjLHK2XhmMquNr6b8t/acil5T7xwnVjHDMYdKRv3NmrxmKF9Fi5sMCgudgZG0KmEJ89FJ
8hGvGOF20wk2vFXQYgJuFBJzYQ0bl6QWfLsgOS9AvUL/TAlDImipUpfTTJlnUIWI+NrOuhprhpkV
OhYw2g/oogbxERsuWWtVmqrigKFfqS81OyGsfiCagSO0TC0l1KZFSfawKyOi/aAqdEB2FCWnjiBw
tklfTaC5kyBLrl3sPZuCnT6Z2DxVuckHZ9ROSj1P7k7CuY6vIEqMD7lXe3K/nuI9EvhGdPYQKRiL
86nb6nbseuiOBYyFgFwWgn90CmCmlkJjtdXLmlZuQyJyEfYVmijq67neTzVGT9yFQC8R/7SggrTZ
JCsSEEQ57ExDkgegTJ1iExmGqLMftl2b4cHzZdOvVsoC2X68HBsF5CWLeVeb6jG3kungAkjOUSlr
7XvG0WXNkHRkgdyELWidCeoJM+itkdsxZ7oZ1lorj9im0xzbd0w+ywkQghPfFoRDaluSiM1Vi4yi
ApPbArWaraZsimvVw77JpBAv7bZQvJkVsc8IuvINrVeVPZMmFAEl3k1CP3WF6euouG69x33X4OS2
wedsM0bky8ar0oFjuGy8gapNNuMxXmySyCxX4oTEt5vtBr7PtIfpaLl3Gjlp8ybHlDkQqzmQPCgH
l7nT6qfVAg+O4KNtz/ZdbFXpa515RM4K9KuP9sJKGqSZU99yeoHhXsRVd6lEbXvFFgXAyEkiQIue
xMfr91Zt94SE2ETUw08snzqXnu9BZbT15ZBcRYQodhkwAhGSlMsIOxmuj3Si8GO6lNt7G+dmHgpw
lV4IGES5sZWqsfyRnU2jAZN65dFiSv8ypfWob7qkAMXtILPtAyqLBAc8adjRlkOP/JYtFgqCBe5j
xu1aKLcaJIG1MxIDkstL1ZPbKVU0PejYj96IOesBwdqxpwaePdKniBWDKsdFjUOLHNBA7KNHYgDu
FivCo0pBQ/mjIAMBrKRmnyWv+QJRXfnK3LQjvyzVSJXATJCDPC7GkVyxrhtpFEpXibeAMtJ7j6Ie
DIML6OGymibxmiMhIe65WboRj3eSxBuj7r2zMjlOQ0qFMJqt0rJi+mAb252lljiU6frlT1aVOVqQ
lQxYAp7W5aKkAXZO3UaP6SkAlOGWarm+8bhRxWIOR8jQjbrJSlPD7TNziG+2Nv1J5Cw9pzdf9ThK
nYU7FN4R0miBZqdSK41/mTxr42Zsc2k/9HSO1ZuoHmV+RxaatQZ8O3AmQjzeXVFtWheg/HkcxmGC
K8/4AnIEDTshPqaGVYIHa2loIci6JOvasxVvsW5ckWSkFll5qxr7uOek9Qzh1S33nqI3Kw0XzMxp
UubW2ogI6sCFs/RV9iYyotNmv57qrjmhfXXysB3S1X9c0MUpYpy4Jas364W7zO5m8vSqCCdc4AyB
Cl4kr0KnZSSMhlayfkPLMBXnWHt2VJOkMdgmQGBNeNeJVlLUY8eyMtTFoq5mItCJBkVAnXsriszL
RrLjItesD5Oudc6zk+idvl+X3iLagASgV+eng+PGHwWeSpVM2AVwqD8zcgWDL/SJ0rEta1JjXRPT
GsDDlhHBWJhEoWDCqg9EcrnnLk3012HUFeU0DNYysZz25p0Z2f14O0+FdhaLkkEuHGFHbPphGjT6
aJouXvAuqHILVYZe+6iPNF+YFveCiBZrzK/dWpnHXW8bvfngIQxyNya+VKAO5hifbL3XHhBXzJBz
3Fmu81UQiT6vQKCn4zZ4zUktoslIlyW6zCMahD4x9vR6OfERLtLQ/wTTXVpIV2NR1UrYmk3GSFEX
xc4gxupxqCzavFCBmoTpfU4PdEGt0fq92yTRRie1TIbwZAYH2kbrOEWoYVc3DlFeeSY3Uqsy3emi
WnuN2rx09+mgWMoubnh6OAmjP2cwE2MrnjrikBnPlFT5QJgWwjOpnEH1Y6hFmVHmLldFVPm9oLNq
hZaZtFvVHMFajjlbB+PnNqbRKExYcU6Gw9qieYcvHvOFfaVJQmx8bYDfsDOMfFmBxGsKZ9Rqb9zH
dKxcFF1xWBaxiG/6QRsJWEVfkB69sUEBo+Xzo5JP+ItzrmNGWoWrWpsIqyTURjURxDwIYXKtVTXJ
vSN4PJe2RVOh2UrSdmYFzIkXnWJwP+apzJAfcb8Jtb2hHWUSTlKYgo9FHfBM2imEj7Exta/eTakF
EoWyikYTNsNN2deE16Rt7Nzm6UAjBe2rlW3Rww4PcyFjQtLLpDwNaWu/EXpGz6ChocgEADIw4EJa
uoyvJ5JSqMHAkK6nGxvBOmfAe9qE8NlyIkNY39x2eod7gf9WVyK0plPdG8e+pg+6IdqA7J6BuDh5
wblqam+8Ag1LGzIf1sxj4xElfibiUUrKIleLUC4Rp1WMj1M6tukuo5T/RooOYZwqZdBDp3mzdhE7
S1JedwN8im/V5IxfZqTxkQ5Ct3FdURYzBccqRUeHlgGRahxkvCBFd7Oneka2h/+ns8M6hcxGSV5o
+V1kzhlx6QT0OVsXdE8DUNC2qxtaxsWwlfkIPsaWZbO1OqWRIbBunUhbrkEAeWCNoErmxPFRJ9W0
Boqxp+Pi2vFZKwYV6RLWnnbPNFtxDp1nZq+1DnriRstrp77XC0YMJ+BOst0h1Wi/yAZYmo1Z6rT7
khG//TEb3SQnV1QvnUAQ/Gxv4IDDzpo9Uq6PiZvO3jkpJ7QgnTFr1S09jkzfUKG3pIwYtDhusW+m
/clKOT0DKsGcP2SzAkK95iggdsJFszn1pLHzNiTPLtPfROMpVEWaWFkwUFbLywgh7VesWOrsx6nq
iJ0+03pjb8YR5itN1V0DtaL51+QxOHMlBXfMQAlEsd95FX9lzNkSj3itSHlxaxJP9q20zSt2WCYO
nHzyyFeYMDzDyyYnqmKrYa9mDE1aTuSqB4M7C0q/nOc6GGzdfEUw4bYMtCo9Ir/ZBoo6eZyeA4mK
4VxHgnLRrTqzCrS4UlIOV4UyMJ23xitnGJi6lBKzfwRj/MypZZ4o70VuBRTvzRuz1faBcI+MWUPf
xHdZPupTWNmrVMjWikWGJAMsr6yIaC8HT6jFJnXaaAtVmZ24MLiuWyMRzksy5uhRxtokRM2To0J0
m6GmX8ZkDvWuHmCE+YT6tk8TjfUugEYIAEXkRQbjPm6TL+FxUtgyWGRXsvGnu3vNcuo4XBxdfdcs
e4TP0UdzQ7+unE9VUWVMZtLe+GBk51AAxaNaB45dMyeCCA0PSHUS9ve4zSvEg8Je9jE8qzawS5PG
XaYqGgPzPmtf5oohD/pdNFi+0pbgJnrRmGdY2OpnGkUE+FSJ07cMapF/70xlQFK1NiFs8C0KHbH/
qdO7+fDxj79TxP6sUj+d3/9Upv/+1/8wx65eVmRwGHjANq8lN/6GPyr19Y+ojKnTV7w0LleMHn9U
6przmw20lB6kzZfQafmuUuePmMgzTzYtdIhrff8fVOraD/YLi3raczWcAToEAJpzP9gvtLSG9h+5
erh0CIrnzNkbDWpAtx+/dDZrOT7YJAuQwTR+kzH9aC1RD8pSXzPyRNq9tJd5OehXZBpuc8Uwr6zu
9f/bTTV8tl3ffv7t6lzLv2378oMbvSp/R6N/q1gKaDp0/ySl//dv8RH/0YYKz935T78h0TPp5rv+
s53vPyXF6v++yuvf/L/9w799/v5dHlBD/uPv36q+7NbvxrJfft/WARH+s9vr6bP8XHos2H/5mj/u
Mcv7bW3ZUHrByeSuWckIf9xjjvGbYTqmgcFm9cVjYPvXPWb9hqOM13aAneL6Wb3ZEkmR+Mff1d9s
+kp8DY0+7hByCP+jm2y9kb/rBlkWPRuCpYAcrIQJ7Xe2+vcmOrUk5lpZs2Sebha/8D/eEv828W9i
/1r417efu8fj18vH8RfOPfMHb8dfXnX1nHxn3VuKKLKKYYzCt8Z/uqv8B/ob/gu/ef+8RHKz/v5z
t3l9Pl9fPF1fnh+/To8XH3ej/6uf4xdvfn0Cv/sx1EKflCXjzVfVk6a+t+Luu5vh9p9NtT+ZpH/o
x/7lff7gYdEnE5HG+j4r/+Xpjq3Kf3t6ebp4/0z45Qv/eyv8xX94v7k/3Lw9HGL/cO/fHu7vD5fX
9/eXwfXmcnd/2N3fH9dfbY7HzcXb6foyOJ6OwevpOjidLm7uguPXxen6eBdeXHz94uf/vV/8r17h
X+4O+wfvD60p5Lo9P//V29XL3XF/9XbzdvHysts9XFy9xP7m8v5ysztebu7vb+5vtjfrj3i8O91d
nDbXx/0vruV6rX72s/ywHMJQZDxq/H4t39fbhmv5/v7weRv7DxVXc/HvPx8SriUwJn5Zrf+/+3z4
5PI+TOvd/MzffK7921fhf51fr78+Xs93wj+e77i7Xm+/uLvuTl9PXx/wR/nn6e7riYOI/3J3efl6
/rj4Ogn/7uMX19dY7/OfvacferH4mGgUW7yncHsV7q/C9d9b398ctttd4Af+JuA3/j7chz+/mOvW
9tMXZhP7/s6v42rKk2iKQt4ht+Hdx9fF+03B+31njfTvr7lWpX/5enw6356vf/FJrk/Vz9406973
r70SYjOX0jtU7H1jPyfqW5zdJkDFCPmgv/L087eq/bv7BoI8JkYD2SDzsz+/nJWpPTqKlLSsurlC
hNNLg04r6Evzq3GKzWhkb8t0TrAMlwO4qmdEo/zZUVnOc/Y4Tg9x/xAjsfn5T/Vv113btRjWrOwL
YOd//qkyIMCqgxSZleHhHZSWf5/47++358vb8+vt9cdJ9Z8+fvU4ryCQv1z571/0h0ux4N9wmfhG
IWGyfmc9O87MYOpimk+uF/t4eMLSvdC6X3DW/7LFYFt1V9AIrDG2tDWH4/vPG8FJjwiqWcKqiRkS
IDUnNKoY43DuhuXbz6/rj68FNGtlUzgGeyQDGO2He6sdRgQIXYzeDSn3lSR94TyYo37fpklx+//w
UivXhhwE9L8/+hOrxEhUj3w4WMrdcrKWeHWjKIiXViLc489fa/2xv39k1rfFoZMLuTK0OCz8+RI6
HF96k1ZPaHaVdeMh3NmQcJH/4qb8d68C0pleDzyN1fL551cZEFQJfIzwJqx+2UW4kHYII7zw5+/l
L3fh+mZARTF9slXNxlj655cht9TInFl3Ql3CmsD0ZzyP/4u68+qNnLnS8C+iwRxu9qLJ7pbUymEU
bohJYk7FIlnkr9+H8xm7o9ashPHdwoAN2P5UTbLCqXPO+7y0yFlh7XjxGblshCOoSSjhFr4TrY4K
3/PaITn48e/449MGPq3t1HmpiR09rbfex/BP9aKcS3OU0s5B180iw78chbSUj5DVAViFmcqxwhe5
hoAqSYvP0AvMKv2FUtTUpvu/HQXKBRQdtOkOsJB3JgN4IE+p66lIdboeimBVVqVB8smXe7e4qCkb
JouZAjM0vF8Xlt/CJbd3qY2NrorqyQjOSHeh+pJWGpHh//eF9f/kg5jrVvRmxh+NdbRpBAESScNn
rFng5ZQWt5XvITSWJ8MQn+YedTatemx8SRu6FyZLe8I8Q//o7gw1nBjudOKVauuo5SuUowi7hF1u
jXTCWQZpsb/dCNafaunc1oj3uLId/VTdiK0cEjtF9zpvdtK3niw/1fCTEfUnH+DdlF1HwgkBZwJ3
Jfsfhc2F9MFmNpaK0NS4F4VD7Uijt/OTKXsctK6tA0xWLgQ8SwDP7e36bOIiE2gnFCiJkb7ePJt2
5TSal+5M/3brp87px5P33bf219XHQ4GnAnhnHsNKMK2HemAIzLrOxbVzNXypL8RT8MO+VJBhH8Uh
/wJx8jL9urxm18EZdo3R9ElI8gvD9Pt0O/4JR888qa4k68tPoGfyTr/1ruzL5tXdJ2fWDT3V07VP
NeNBv84xVzztT6wr697+ZPM9fuvHv+BoVxxTi65pWtyipMs3dKOeiMTemQ5CqM7bffzCj6dRANuL
5ATqybUVgbLX2w+s5U6rSxgwkYECkQzjIu5If+lPn4zyh2FIhrBIMQfx2OmP3il9Y7Gx9pViNFid
4jowRfNoPPkKu6dVf1ILSpnFWdo+WOh2FWjXIXjw6LQDuLniiJeN5x+coHtaph2OH5BX8fObTuj6
jirtgsRaaOhAn+h4tvKvIHTx1vsmp2fDeFZOhRf8KVUtwBw/TD6grj1ij7ApXLn1JkWN/Ucj2xdO
0J0jis8wP394bheiKvn8lcRFTvHt6yUdGaAO43GrZgm+KayVX5qq3H7ydo/2R74hMZUNyQx0oGcf
c/Vywx2kac5TZM+VTsvbeOOVjfrEtegPT8IgnNf+Sqcg2/D2SRCE0Sxr91NExXjeoBolOSr9/D94
FN6XseY01gaXo1DYhXQVe2Y+RUXZW+cOTYbg4wf/k13m+Kq1vjBM4thhfIi3mL69fRZrYmB8ESZU
Uki0JHCruwDLzgssZFEdJIgGC+yJLz7+SsdXnV+Drmw9tjfWwDGpJ06oZ1QlU2Hs/ebME+JrV5tw
HcA8ajqNGAG04CUtonK1bvp46D99O1BerHEO7NXm7u3zOlal1XTa8lYdCwmgwHEbIxjzk43zT6Ow
l4Ca4iHXi8zbUSxkO/oiNFSnVeLtgFwPZwan7uHjZzGON8f1PdprOozbEsi5Y+4OUJYRw4lqoiHd
tJAXtU7YzWYCsG/2z4p49jcpeIFd79Ym/xfLwLul6Z8DVSKHmlD1zBPdtmV1304e5i7GJ/ZEv8Kr
30+P9edBUCY+J0IH53I0txJzQHrHaRkZVp+YYSwFulx6V68EZg/sRUV867ojLrzcT7lYY3x106sK
cZKO8XgRaotZf//4jR2HavyiADgWSWqiW37V0RYvbKQCvkFbhTcN9gmMDA+liJciUJ0+W75/Gsoi
fcgWQbLS9I4mGo3z00BPxxANWtK3oY9r+E1uz1Zzgia8Hz/ZLNYf/vZVsw+tkB54Xytd7GizcFo/
aQ1czHFs9bG+oBOVpsq5OBndtg5jIArni6WfpMq8bXVdfRIZvXtUSJok4hE88x/rsno72yX+OzB3
8y6C37Yk6JKp2ITCG0tzjzQcMsnHH/HdrGdVgYwkQ89FiUHXxfdbvK1jTGLRbYr2IO+uSk0+IZ2l
3d6bX8oe6cDHg73bqmA4GrR8BTb//gcnL62qUZeiw4xzDxXSjFFEPSzDqSv78RYxxshxNpX7OMe0
5uOR3+3Mv0Ze4x9eLyvpKKotNXrRRR8UkTvTn2PSjyfgfYdLm76IoD2pmzr55Du+27UYkYB9hfuy
Q7pr5v33F5tZ6GZMDwNf2QmAOzPdQZivlNHHz3X0+WAbsh8QArAELf51jP6sHKQH0sNspDFyxzqv
KEH3t27lKou+BO4R+2bFQ3xy4hxNUQZFOMuMWcf0AZUdLXy6SpIadVMVeW3bf89KWaz91ENDS1pq
ff34AY9e4zqWo5OYwMTPI+tynAEZuYTEtNNgoCsz4ybGE/ceX5b27z7Wr1Eo08HJcgl4SIC8/Vgx
hX6nhbMSWcKCYGGk+VdhWenfvjfmQwC5EBA6XbZAc9+Okim0RNTMqshph8rfVTSdPpr6TBl6EF3/
Sax/fN0g6QFeLODYZJYBafzVo/vbyp4XhLTdmONj4/mWf+q1CI5BdFg4vOAYXto3+owAFOMmYBHu
VTuJ+nlpcRehu2TAJgRFWyNDM/PQ06AcE9+0pKjznz4OYRcN9gzTNgWmj5LKzujLjFTsu/1hXEys
M5K8CG7+chrwMBBSyBrZVJKM4yCHDvuMsiMPgwNaEDYlTt5V3sSfRBrvVhNV2rU5msortGLzXZQ4
0yuM/qikq64zXfrZpKqjiQuMH0q9014MTh/n7+JfPhOIx5V/B/csYM84mhQSHzG5OHTykZLrUBsB
eqFB9jMCuGExt347034NQyGZGI3n44Z/tGYLYxow+E6qqAPMgfaR1uXJz4tQH7vlzJj89q4rF0zs
0izZ9TSb0eaD/6FhgEr2ACOcLHT0PP7tN11jZYL+tcq9biRvlwNySFDdmJ1FQUkQRfvXtMs1Yf3t
0ub9kr4jdqQNi+vF+mJ+WwZKzRnua4ySCye789M0vZ5yrfvkZHu3TTEK28eazACnS9jwdhRwAQjR
BD50bWYuhwytPT1iRv0fzBUiAtPEbQVLwmMaaZE2joaYiY7oCQ83X01mRLv8Z2j6Pz4LT0KiiYGc
X7nV397Yoo1zRxQJ8zE2ytfG0qdtn3R0z3/8+Y+O5F8zEiYhmE92Qtb10cTn3Ow1uQ5T9o12o+UF
rdh0qUaGXO1qcYQ59TC9/mSFvzu6+E4cW6QLCO94tPXZf3+2DK5Etsr1aDbGlKlQ+oldIJJaclHd
f/x8718jGwgxJPEOT8ksfztU4Ti9YwYqjcimcjEy6q4+z2mbaqOPx3n/SMwFlyVNcI349zhjOvWz
rfcNidgaJe9TO3EJ6DY9jY/uNnCkaf38eLj3nw2uOdEbt1scuzmT3z5WaQgXdyw0AHUzemeCXcKh
x3WGstDWsb0v5qk4oeFb2//tsOs6tjFMIAlK18y6df/24fK5zi3Ev1qI72U3bV2j17q902nNFU0h
s7Mx2LNwuasq8Unm9egywDRdpwyz0YJErhO3vh1YCYQZSk81dsopPsASq04LL8n3i5rnkIaubg+N
SLvsDAsBLZ5hnzz3+yOJDA8kXPrG1wLXcdadrg6hylKLQ0/PsE00gyWtdlVl5HTJVRYJ4db0UcR/
/LLXb/j2sGBQE3Y2JxM3YWOdA7+9bJ92SJqg4ziMHZ8GxKHABjXP1SejvJ+4jML7xTaAZAlT6u0o
QS7znkxdjPXauEznAtY+EBbkA2CscibWJwfBu+FWrRpIcGoY677mHR03CSoNZ/AX5DXTou9ByX0p
cbA4MTuZfbKzvXt9zBMkMtDxwSebdFe9fTCtHwYhUmhjOj50O3+hHhMbxfTJ63u3ENdRqHIxMQld
OdzejpIkTddoAZZw49TVt6Y/ZC8dwcSzkdn4doJiqze09rj3H0+Nd2+RUTnhfl1NWRHHb5GKZACH
3/QR7Kv6rF4NxvvRKG4mIZLdx0OtD/BmFvLyWOjMP25ttNCtr/m3WejCmbUXG4c7WCLiixeYarxx
gcPAMsoLCzUsN1rP3ktMGCtwPONSq78N2Ll0rNkgEsv8Jdo13/6Cssc2z7ToN7UmjlqoUoihAr2S
X5rOt//2orOO5ZhQgdebnOkcbXCzBmwEDAumhPnQng3giC9MO/vsvviHz+exnsnrAgSmi/BoagKn
wpuUPCI0V73otpqtBdWWTmCszzojQRHz8Sd8P9y6wmn6whGGIqV+lElRtqBmzekY5oM7HvLC7MO4
VsYVcJ1q+x8MtSZrqP6TvjumVyeFVaeA5XgyrdPnaHQ6+xnMjdPuusHUPgkj3q9wnuu3wY6mJlav
RQzXxg6TaZx2uBFOG4ng7JO9/09vj8Q78QqFeZbd+r//tgDYhGdzNkcb7qXnlWEuhXebpJ5/bgnf
kf/B+0P9jXSTnXgtV78dbEHhMJoD7y+1Ymdny1Lf6pmtnZuzu3zyXO/ONHSpa63GhalP5uk45Y+J
cJ+DZ7VDwxv6m3SxUM8ACzwbsnKORFNXnyzjP3wtshXYQKCX9cjOH73HIRixpm96G49c6d2PlZ6c
BF7VRB9PwD+O4sLMX4HSLK+jF4jPHgS7vLDDDKDuVZ2X5mk15PnfXoTXd0e2n1I8OXGu928/k0ql
CWOnZJqDP9gUfZ3ukbXMn0yGP3whezVsWw0kLIM44O0o/Omlt2t9pR4n3g++YAtgDLlR0WHHiFgU
BOTHL2/9BG/3+l9NzVRmSCqTez8aEPs7oVFMoD8D1hg97Uvv2bRKdPpP0uoURj8e7f3RCQiMrIjN
m2SvOK4owMWGd5cwmqOQnGCPLQEojxMOnHhYRsINrsZJTz5JyHCtX5/izVPi0UNigTMF0hMNG+vv
+m1ByzFfzKUwRxLYnbxHsdNNJ9LK5DntPBau462Df25t9tqzVTflhY7Chkz/3PrbChCTtyuCWoCy
amR2m+TWDPXVNhTNZpBGwkE4PvaZCKHvihap1gaDS9UD3hBWuSNElQgyOju9i1kKQJKkbA5I0NDT
Jn6iA393Xdg+g6bMBxNk53MFpgFdc9K2YJ4l4G/UPHg1ptK2v9v8wxdFay9+VFjeSj72MQKK7KQt
qH8OsFwgKDbzfTWOxqlI1w6LxkmaMx1Bys9AC4xTuKyx3BddnJ872ZyQP8RyMUGf6ORXtLJUaEe7
CemJNhXJVna6C2yUZNZmGEgVr2DP5rxvRddtYAVqsH2FZ2Lym+fJcxfr7RA5Sc8z9ejCD7Orz+UZ
IjyfTNiIxXwIval5LNIxxmEW09p7LrvF8wDNqdxUHI8FclTDuMV9M5+jYua43xDkZU84KkK7IoPY
zEByVP8jMbQG0NPUFwj4Sms+rWvpPwptqW/oaLKxisw0+360muwRlKjMDkPrek2IInEUGxA8zUmZ
LEUACa2tltCMJXAbve20a6df8qcEDVUdyhQu2LZze59SQO5ArtR8Y8EIt9Kmi6V3q26/InTwqyst
1G0I54psYy8tiDsTWuzGT21rwr8ozZ5nPDCfLa1D+yh6ZTqnqBZZx+hwUhrg6+GcOJ+XhrSoudCd
VWIY60tyriWTBPOSe/5XjLBLEzvnBKg1ACIbBmqfecVG2qX85rWTgwQUV+FH/BzE12nunYsylu5L
Rx3dOzSwPmBCj153XZjDZG6qwAUGoPuyv01iDVtk0447nN7xCVLbxfViA2fmbskjbx4rfzv2LVad
yMI1sNwYKG9w7RBOmBQMhjexb50iKaq+FaYqr4NpbH4MaRk8puWQq3AhwXtIWlG9GK3dP1K30x6y
zrC/JzUNaJt4aWA4usTR3dbzRv00zWwCMTcb7XlrDzWyIB0EmgrrdARVHSyTG/aOZdzDQhwdfI4D
ed1DWPZCAjzf3XXwxrkOp255sJhAr6mW0xqqEg2kkjvFDV+rsJK7kR3+fpyD+UnzdSyOg34AwVzO
CsFQafsIk1OvM7fmnDvVjptxksN6DIyWl5guTyWp5mk3L1q/D8xZW3tNC9CB0EYh/U62vXypyrE7
JNyUscixWvvH7CEiBmYI8/3EDcZuKyzlxKEgdrO5L8SITd1EBLdaGizDmU6q7JFM2eLs6tHSLiDs
uC+wk5Q8pVOiPuhx1mbR7FryJvP90t4BZk9OiwXqXUTh0Ucohaqq2Gn0Eo2nExSocgc+przovdH5
Wbq+unU7uDj4zY/C3AheQQ8NWQo9MjEvu9c6P/0Ccti+Mqce6G+CbDehaaWSbijLzH9ZDNVdYr/p
NhCFKuzmqZA2zg54f3UG41XB1e21OdhmlslGZXnKw7LcRUu/yZqxziODRAnNjsQhvDtndL4hoJvE
Js0X9YVDyPX2A5yiFQWn1WCxNNNZNvB58HJTfpFfm3Pq67BWHed+MMZ+iVprhvKmpBgukXHDAhrt
HtvsFlKeHRaFhuuvzaJf2T8LFdqp6mCQ+50UB09Pkx+ZdPxq46FEfR76vr9erDa5aYALv5gkGV4X
F5TuplMlRuODUQG6moMCMD8mU1Dx7Lj+mWWdbW0AsJXpVafTDUu9aZ7v8gqhGm3PefK9nbLqtWVq
wWElKMdWdE7rcQOFLOC55fjFlAOYBUczgVz3Kr+3u979SgDfZTsLwMQlvQbGK6jP+krLA0dt/Xlu
vk4dixrL3t76FuARoU4GbtQAqqeifAGcNum00gTePsG2140yvC+qM5llw3crtvMCxKmmvtEZpfRd
wPu+cPImiHl1FbPWpZt6h4oW1lmsBH/TABQwgvcNpmJvVtl4g2mIdkNVVvs668t0ud63X6YmHjkj
Ksv4Uo9+NVBIzQYqGS7uExh6KnK/KVSQDGYaICAM1lP7DDnT8J1gSt5PkKyBuOPwcKdD8PqephYn
AvwgwQItje5r4o4zWyO84TZ0jMrkaK7LjG25hwU56gOAB+7H8Zdu0YNaPyyg9xq1l7Kobixd4sTd
zD041FZhFxCu3PRrYffyxwgM/FQp2X9PBZJpvOP5cMw3Ju8GfoW852BzvwWpBaxD9Ib6kowW7IjS
bQUgRaYo9GynetUUIuGgLMpxlxQtUEzk5W1GXV4bX4wig/Gq8PDesq4WOtBFU54XHpi8DZx2sHbY
dQrejjehOB+qongoFp/9JpBI6akJ28DJ9I6dLzRTUPVliqg3bGHIV1A34iLdOaVCkdwC9+vO8G7v
HAiibb1EM8GsuVvcBLqs7wFFgMptMGqQjWa6s922mkL2d+dL7C/OfOJCqr0zNVoHt4mWNsg76edb
aOVHHbmBd5VYG6vrxxfLx/qEnQOa+R5raa8P7VEFDZuu7T/2fewzDZI0ENFQjzyATY8s6v9srGQI
zK/RKX0Fw4MqFu9HT10YixDgbBavpQ9UCOHJ/17iH/DYdco72Hgmv5B1E1danyzfFehCOMYGskxy
LmMDEQ2R6p5zP7/oai0GQ5a3hbYRc5pexnZGCGSa6HZ3cTFmwc7M3BzCetsW9wUVWj0ahdY6RALT
6ghvN9q3QZbmt1birBH1hcgRhXbKZ9Mp7UcYAoRCvSzjee8W48Q87JOYBsqyQJhKVxj6bGj0LHme
dhpl9t0MCqi/YIwLyMFj0zTPAfevLNI4X8CB0HF7lzkWXDU4HoC75hR8VIjxWNrsZT0mPydfF3S3
LjDAdtpQVU+EnSiauCCUy76XBSvGWCjbnXtxk8Wg0BbIJDi0sR8ODcwyzGTsFtS+6Yvv+ejow44a
Y7mAEGwH4HEViD384yotPxvJLtuRmmi5IzpjGwUFCm/bOSNJ2vPQkN3zw9AnGSzeWkwQf4DTDdCw
/LYxtK09ydp7UlAo7j2c/6aQ1LAokqhpIcWfUr/Rli++Jjr3SlJPXE7bGr/7M4za6TotcClYQKEF
vlketNJttO0AazDdQ3abi5vUSrGZybVZRomla/oZTMXEPHMqp5A/7JQgEyaF0IoyrMgKltsB4sgc
1gMq/f00+Bn9hhQAg3ir6ZmeROnYjtmZDe9zfgYQ3MbqhCJSh3WnbcVzcEazT9WfC2Mm8GM7sYe7
kvhmOKgxne0bS3JOQr+ltUds+dtWDpgomYKHpcItPIRf5AcnE1uEfWsR8sTwy70gv8OcXlQP/mQW
4NIMrAGSR2/wEcZLL/P1p7xWPRBlux4gCbe9w5WB/6fjn8L0G7tNXaWw6Y2E/qQNEB18NyzOUSN0
zUI4G4K0SueCCPNvl3kcl3tRsU/fGx0f7nzAXNw987JejPu8kbEezV3mjQ+GUSzLtZ2SAWxPoZGv
aPuJnnxk+kntpeNPP47rYZNn7VTvOkurdBrDZap98cw+K68AKpBI8uAnO0vktk6sn3EZtgKIs0mf
vUgsraqKmIhrixF6NurH0JkT8aWZ7GreJgPNB/c+VMIhLOvY0vapcGftIhuD1u428Bew+ByTpnnq
B1idRAmpUeyseMG3izzDeiHrJVua1aqEgfl8GeThQSOcCry4M8BR55BMW70e2VwReODhMDbVuBxk
TA7hNdCDudziUGGZX10wBf4FhEU53rY+NN093OByjRr7bvyClsJbj/8J9PHjbMixRnbvDbG4gsxE
OWLTaXkjQngUgisf1CP5A9+HglBNUuonI+Gkl01OnyDeGFZ52ozZuGBAojkmZ5bRV3OUal1drur6
Ij8P+jTrEbbk3nht6KqBDeDaw7M3ImW4sgRFgY0lhD78QMjh1FvfGcdHlZts0b432V1k+6LqN0m5
BLcUwAwo5HMG6zydaT/edno+1fsBGCoGMrZEA7/BiFDou0UJ5UGZBOmabnMRdy0hXbeM3muM72J8
qbD7dnbjvFgPsRqzKYQpMs+7ATZjclvBx7MiaS5KO5BwR2KhVxZE+kCzAcv3XT6a95KPWO8mAkkj
wguiRpyPXwVorS6ZwBAIKb1mv3SqKW9ArhgCDEEvqwtwN3F2sXQx3UOzDhIFMOC0tHfUKfCyGDTL
KQ7O2ObyYbKbOnc3Rcr9Da5WJ1Yrg9nKTpOhYJ/LrMnSdoCJ2tfYUf2TAW2z2cSaGLxTd3aSFQVg
OtDFkym5DYIU7EBiU5gMO92aykOidUUTZm2Cim0g531GudmSITAlrlFk0jTjuq8pSm0MU3Fnbf1M
seXAC3WjwSU64r/hEbGjalit5ZxknPQBEI8N5ZI8w5UFW8FvCv+f4LqgxzD+lkHSSs9ybpb+oR9n
v3hUBUmNQ5brc32eWr3pXI788OVSs81puqia3uH2CctwqLfEtHYJIpwe0ZNWV8z/HsCCC8je8WC4
q1xZHrHdklRfnAE+2gugafUzU5Pj1Cd1zDi3vi7ZuaqMrPi2Mir9zPPFsnIeqYXMD0NqNd0rkBmr
SE4yGfTGtQtl8YsxMl22atAxZ2oxXdllwGe2Q5uj2+CFAcdgSQXbvIFitEtr1WJsmcohi3h0/4BJ
ky8PgdC5vpdWYJ/FKof1XyhnOHcd4bAU+tqvt52TJilsl9p8lZNBWxcJBk6Gvmi7786Y+FzEek9d
5x6ddKyecp42jVvEDhm7Jkl3/D267EwtcZ644jbLfhlU+WBYZrpsq9m3qxAXgh57CEfa53OeNNa2
GRuz3/er3mnDBQSn0V5j8dAQAyh7CyrEe11AsYyz2bRghdrxvBkMH2ZQkA4vnM3VtFmMKe63M5kU
baOKvDh4dSayaMggKW0zs+22Rjfq36w+q82TBj8+4GF6J4jZci/IIJ9qc5Qh2brni5BFIGyIbyV2
NXWYOpMpwrybx+/uZLg/lJdAo9BGtdy2sprJselGd+EJCysnwJ/OI35Pg8N1mea/DobSEsrMzL5C
mW76XZeNcO24U9btpdD01k02ma50MCBlNv/wsNRmM7cyjEFCzXWKr85SOecm7slLGKjVXd7R8/GO
DEkHHBfDqLvSh9ccVWCgVTgZ7fBl0aySFt+JVuIICpB8xoLNS0J3soUZzlnRdxvDavXXTmGRt1UG
NYtwnnQJ7l7DwhfYRt7+5MOVHgZJWjOGSM2SF98pNRIDtgC9hOg+fzLgz0D2MCWHZxK09Qs09sLa
taOG15DpjtrzhEOKloZFUxiAqp3BNLbQyolCci6JQ9j3tWFsVqQUr1j1Nhnsumm/eVYOUivW4nQb
DKr62Ztg0TdjMzwZUzp4YcZ9nR8MbBfvDq4MD+j4MITye5KhUV/bzNxAudm9ngl461JCcAzNeXzF
9Yc1O7fF0u4DoGs/hJXUaVgyd66sWNHB6BIZk730ZQFtNKiHw2w7xg/NyQfAVYE33BsTjWWqmC3i
i45030k56MESOkPVGmfw2dI6wsql+VHLwmu4rIrsCYQCAKOhJuiPtFxfgFmTd2m2qQjG5xjsewdW
KSDewGouxnYEDQfclAOYaqvdqDjBDSqxDHJnbCySC3AVNM/wwEQT2rHWUjzJSkwNNQsQEdCfyl0i
McEz3hiKqHbDOvZN9tnJIZkp5kmECKAyN8yAs/9QQ8d+PsY20J4izTWuQo5vXRMMEc2WfqyWDcFh
/7PLwKBu7AaSdJj5nNs0xQk6MqQ0kuK0sMEKblaktLsVbZy9atUADNDxc+dJ4eMEqKgaOhZ7MUwa
9EWDBHHXQRi+HKGuFVvgN/F0kfklkFhZ+ZghFaI1ibuKtj0nVsSNOAVhiPWM3i+PttVRiQX/PYxh
xqbHJVMO3RAlSMj8Nbvk/UyGeEpDmggq8yTA7sA62EIgbcuSpv86L70i1zhiphZKW6ZEFdLq5aag
uDYhh1k9PlIyLWRkHLu8a/Vyri6hyfjFFpuY7IXJWM6hz5FrRDDh472VtvlwOnau1LYwP7HS6znd
HfpTjcSMvKatgH0FTbtsY7hSWE/0NuQuioq1E0H5bPtNDpMEXwBSc2xFdUDKYlAC4x7Da4zLQOAL
s+kSKfAVkWapooFSWr2Fq5TJCJMRF9hwYafiRIM0F5wOYKp+DpnUuLmnJKqiwE+S20ma6i6oqjPS
UF0b8efpaYSE1iMTxULFABzpzGakj0aFP5oZjHNkgqaPI7Ozccnzi8XVt6MzZ6/V2PlZqNRipacl
cr7EjbitjOpOxAW+CiNtfqSNesu7jH1uMCEtj/pPH5o493zCxUNb6arfW4vEr8nj9mVE0jLHWzl4
1gPLQ8hQUCU+L0RjOJtKK4dLZK3kMbSqGClwYQXTODn0IWPKWD5kvR5yszFN5oKvP8eoozJoljMp
odSi5SrEyqYs95mh+KdVXnvURBYM1YB9e47aiDTTtcgvsePbkC3R7vDCBJXo6Y3+3Ygz8Nsw6UV6
ukyyVPuM6ge897Fur1RNFuCCoq8+cGMYZnAH5hgc8gWN9gFEYypDLr96fdJKB5uiuW7YqxK/9x/8
NtA4/oinMJKgG1EmtxQ20upacNu4zDyi/8izNTJF8dx8BweOSVklu/I16Lrl3qFKtWC21lsGubWs
PM8gztJTpuxVau+kT2T0EDYXg6hPvNh3MMmKecnklOb+Sg0DZCz2fAIkXaXFQUhsu7aV7xL2Oso7
Y+dcnoB+4uOwJC1SaWK8adyTUtVOpLKGdNOoQJC4wuMh/af3768wyFftz/pOip8/JZCbY7INutf/
Adv819X/XxqORR/I/41Fvh9EUf2E3Se/1m+AOOs/9g8Qx3X/RQ2W/kiCCp1+4bXX9R8ejmP+C7Ug
BTjYyL/09BTo/o1css1/IVZEmU7wSBunvf65f+NwLOdftH/pPv1ftKqizfgb4tLbyip/3aLbmh5j
Krj8Bw08b0uAFJ2sunQKrjat6Hfk6YcQdYtBeDE5+6lLh090Q2+r0v+MR6MHT+auEjH3aDyTExtP
TocKYtFRx8CullualpCN+O0rXP9TxPwdQ/OrK/R/a5v/HsinYKwDEKAv6KjIbuad32i+6W9LXeEo
lHdDX+6xh/UuZUI+4CKnWSkLXej9DTY5bmyclUDLMbvNYvsz7/a31WR+C3gGn+9OvzNadfpL375k
2858k0J9vE31pTjx6Wy5d3O/PlTzQjL34wdfX+Cb56ZIzoeEeE2/F9fwoxeshDd0w+wHW9jsGh6d
nX6NYYw8lWNQPRpSpIc6XbJrzRz77x+PfNTT/esxkYQx6trbjALk6JXDli4cqhjBtvWM6bz07PRG
Gq64cCcgnRtjdYva+IarzkYy4lcp73lP0JLf07JJJz2BdXzI2+YzjsSvlsTjN+L6azcTrZOURo9a
FPCmgQZqO8HWAWC/84vUO6mt2ccf2qwA9tNqpCwV7CwBtFdrB5Lji1YfrBYHoJlCxmcz892K4wOt
MlbeE90MLL23k6GunGRyJB+oIV2Ar3bRuROnocAjb+IkOm2ShILqx5/m3apbx2Str0In1sI7EVdV
zbjOaIyp8CosOaEjt8Y14eNR3k09119lEWx1sI3Xtq63T0agS9t5pjD5TFuBOQCdqukNZqBDzcGt
Vd8VMUFwOgKkbE+aouq7TyST9E4eTX42FRS19KvRJ2rRPXQ8AwEpmiI2+l2rQJjQj1AYRNPoF3X8
mgl3vo6mr78obnwvnTFmD3ahG+I8IGYlkd+3zdd6tsqfZRKXQGJJDdTbVs+GZZf6KBjgd5Lj28Tk
G421lp6aVzXo0Ksp76Z0mxT2fF8mld49zL50b8xpJsdd2Yn5auPYJ8nTVwP1Vhd/qYdcKIUpkwJd
0W39GjuqB50yDopvT5ZiOdFSYKen1CEx7/C6scdejM4/rFUNKzinsFvJtQsWkxnXWSj2mNKV13mR
ZbziObGpzzt2GtbQTqY9t/SU0A2Wtled9JBaXbKUZYtNkpede7Pi+2xUj0Pbt6pxHZls9Ka2Aii7
hDL1tUxr6hX05k0w1HtD4pPOdWCECVsb9msMI3W+Q4jtyBPcbMrVe8IAezu3pPE1p0q/U/hT2g73
I1vf9n6JfNGfMuxs0VFJg8oCO2c4zdJ8mXBj7Dd1nC4vmSl7jQoOzR87NpJ42Ymplc8F2kjJrrGa
giil588TpTo7amzIuJiHeBZwHWOE4mv6puYf3KxHlDPhlyS5vbAZbqrOyoKDnllCHsyEVNMGGd4s
qCPQzxkuWJtwGwW0Xe1xybG1k9YxNVqbzWG+kOQRL8yqpxDZpi1X/yH2HMDjcVuelEDI15q9U4lN
20tusBbWSjUWuWkan85Nj/g+hnL5KhqYn8gKyS6f6ZUDgnYvujL9IrxCWM8mN1qszRZ3Sq9Th4B2
a5Wicm57fLXT/2bvTHobR9Y1/VcavW4WglOQXF6Jmix5Tqft3ATSaZszg0Nw/PX96NY53X0v0Ae4
u140CshFVVY6JVER3/eOsUnHVHxQBRxZ5XZCk0bgfKbssx+g87rVqFWz4MDHM+eUjA3F9Drw7s2H
xDfUuggBFpxuJs3ZYJHB2Ub1eZ1IZ6WDiKyCBQzG9fxmV/aGqkdfVyxW7ax46li4xvoKt5h+r0mJ
buFVPfUnGK2suKEorCVVdLRSP8Zo7gHbWxGhyTPh8uUGS3rDC1/pJ4wJisnzne4b2IvVLyXgJg06
6tzPbkXEru1XlAd5efYD2NC7rWBxp3gAhS3iFhooYI2I5L5k7s0PCtqJUVpi8tsJLUUHQTIX19r1
sr3TQF31tU15OHGUWrwWL6Iqc2lLz8RuuJa/sUHK5RC1UFgAvJTe3lMzrqH46WQ+93IN+YYKs3zl
/PK7UKQ0UIWV2M4bj6s0F/jp2j4baujQhNPxSW36FKzlgQMD/i9za4cHnDKE5GOuk4lOUfoFfSzQ
WtaHMZyK9yiwi3LHFDRbh4jmmnxHf4kUm8XD7rdBQz2L3Ypvfz6Q6DTN13NsukDCjeqQJC6Itqgm
wBrwrNk5dkUp975/bYlDapG6cT6YRm4ypJ8eXGJA/muf5mOzNYNv2btS8c5u66JwDkFValrdxyuv
0ZZTMW8EKfcIpzIRvq1Jlt3R560pQmoyMXEShhQkZXKlrobKWvuzpLXoNF0rEbi+sJZrUrZ+pSzu
7qFcIUEPPu283wBRwBp0cy/THU3mEZArPYrTXZLYi7+fcne8lAXzwRtVQ604gmirNM6qxAcjWA21
hiHkaIUShg+N+HnHb4vnmnZO8vZleJ/VwHLYyG3I/kJrZ9hOGRJ+9Jpe9hNNEjXPihgyDjJFbc5z
6ZFXzdtBDO15WUPIImPb+XIJ8tJU5G9P+sdKdSbAHUIH5CfGYo0m8+fKPGVN2Wxc1WCM7GcqEQ6w
8dFwGUmomA+WDOhKjQqXuaevy/K1xhq9xJR5k5bdJFNwKEG+vjiWSe0IqIagFTh13E8o0NDdMirL
fm9nxl43QMfjG8M3NUJB7bnXstTCNueshoo/djORA8fVY5M8rUGV6psmDdgLLQdjc7sJ1pTOB6KC
oYIy6rlgylAZI45CjAAM6VGqdHEby3wlwq6bJ1pxpmCLgzJ4RF3YrBswlQxEuW/lbRNOoYfgR6XE
o/HLc9iUg3Oo/FbQ7+TU+Tci5tLQp5i097QL+CDwFN2Gt8hzg9XaOxKi4SoKKk1znrs1o7Eym8fz
BBaNBs00fr8Bvnf/VGK9RhuXQ0iePqffFdNRJM7nYRMcoZGJpyCr2sk2uax5iYXKo1O9CiB9U2vn
opk3Iq4unYk414Qx31Mj24jzolo/ezVICfWl9UAk7vRapMWBNmk6DqeoHDEc8rT3tYPBfJ7W2Gs4
JwWVrdS0HT3jTjRQpJ3JaXi13NQhs7siiAypOAY3WguiJA/C2G/hb964KWiKg8gN5Fl3XQP/X4rS
zDfdlKXDG3pjmGuvGF1zyJrZCQ+0i1SnSnpdvqum1ix/lqAP6ntbJiXAfENm3MYLWoS7G1gLUd2Q
qJAN9w1tWyqeeGxfu4Z7b9tOSERO1BCWDoUn+fTcIXJYXkzqYzoYETJaDzUo7EMwJnMPg2m7lN9U
ln9rdQpRM6NCaW1wIWbJM43IyXcFIdpeOi0jEztzZ5L9OlI/eVMMIun/KGdq1Y50qbR/6xpYne0c
UarwIFuvf1BBWaXvg52pV/TZZX4s27kHQ7RqEPW0lSRxuNTpLq/Ucvv+L1CWJMOEYq+Mhpl8MkCl
wJZDp4K9QIVR812qw/ulg/fe9itVbFvTRAnIdmuc/J7IpPKNtBzgcd/uOVOUQvi1RT4LeEQK9QDH
JOkj2+SrcCA5xqgdtnjsoz9elo+IK8Za7norCh/45jsfgcjTc4toDVh5lsun04zrY9TkBYUMyu2e
8xb9FTvh2t7lSgbNOYEpKr88yt2fTCTpqDEkLTaXachkthEjF9LGQRP4sTgpM99QBFdrMK/cBls3
sqBfGEnZMxFp4jZHc7ZsDWEz+mx3DgWa5MxXVpw6aOni0i0UA4VIq8dMjHBvuR+wm6dJ8CoENaw7
U4ZhsQncwnc2LZZGqsQBkNuTv3C378YlQD+bV5EANcs4C6gS7FJQ3khRx0olEcJiKyisMB456qaY
icWtN3STIYOvIRjLY5F7oo4TkAhkoE7lR1eXS/qTZhc+3XLOph/W4Hbzzs7T4tsOE1uTT1Lpz2kM
1zf8FVELpDwVGo1caku+L7TLcMbl4kVmQfdb68V1No1x7LdV52iVgnRNP1jVGnObIFuR5G5VU9A9
Rj65RdTZqCKPZTtL88rz0Iefhdf5zbsQrTOcmB0je9l1Cq7S3uRz4uRx1Xu5f5KzQn3JJR4h5MlK
P9W/GY30XZ2ThBNTEYYmpIKHi57HtJDp2R2K0Daw8pFwYruqAYzXEMSdA610/I7CcubsiDuyTsSX
70CN7xOK03mrcSjQ9hOsxSUdxukXIbvZsM+mYXixMojyu+iqLLMyp0NtQmNlsU9p6xBxZxG5GSg1
04jZu3O4dSHEwq3P/Kp3iD4gnwNCMchlXcxwn+NjoEgPgJ5TVU6S5selaoJNQ+MQ3QtNp74Egf1l
XMx9dFl4A6OrUkcg0vKhu+BfVXVcfMi2A5rSguO3qty3sQQqjdfOc38lpB+9c9l4ZlfPCmzfSVlD
tkWTjb8CL6fZXfh/kzdZtGxtRLWolJOZ28T1ahyPhsJJsw/k0tM8q/Ng2LShO38mLVKJbUIBlb+P
Qst5xFtX5oeFJHgqbdxl7LYUs3IrF6K3IZ2cyNDqJNrgj+A56bcWPEVzyFrTu3gOS/op0CoHEoVS
3Xz6mY4ungoiRW2i704bV9NlQ38KHGLcN33wGNAP2xyXyIT0GAS2eXWXJAj2dLPSOAVJTKexW/E0
aUBqyrHhPL6MruFcdS0GDRWd07LtGOheWkPMKm6MZXnvoH2ud1R8j+9Skwbf8Na8Arttloz21ch+
GPxGODQF0/NHU1AjL0PYFPN+TelLPi31uHzbveCo6d1s5scmbZQdXG92Xg2dF1McGmuYdvmSQViu
VUYjrsaGvM+DorKpJEUCHMNuTvI2g/UMTpUJZz4AGsKdeadF78ottiT0AaPXNuxMZh3hstDBceCJ
1lB84BDUs2Yk7yElCeD9Zn74gcgUK9s77TTRUs9iLDaJXaSvQCFpuLMgngWh/QlPVNshSI6V7pPf
NB6xYw6rUwQotIbxfcwL3Br1NK4flKiPUcyjirR8WXL8Gm1/VcCKFQHkYTECBNDt6qE/OrXTlp8V
mHn9R5ThXJ6guIV/JLQytY5pLh21KxOm633tu6l3z/kkx63Pv5BQWwjJ/nZo/pcg7tvsDylL+tv8
a3j7XwHh15/3v5Dw/0ci3q+JwP8C1GbW/49gNr/9bzDbBpaWQCf42hzy3fmy/xPMtsRfNtLXKwAT
XTP2SHH+33C2bf8FNIHBHUo3cLAN85/+AWfLv2wb8zYxOCyJJFYShPXPbPt/4Ly8Z//3EM1/zzD9
P+C+a7yNz5+Pp5C8SP68/wS2NmJdYF6/Met78lBPpcWMX3vLLeI5yZoZRN36u6Hz/doZENkXODf6
SNgd0jsLVQJVZQ4nKU1v6iGpZvUTHZH4lTK8vmgWS7FDNkmFNYYErssUL2G9Q7tufms6qtyNNVly
4bZMEYZGdis4z/yR8c1YaoXaotVnm4ZBjV7X8/SDW3rdgOGX8qLdYrXuuz313vKnVrSTvtpDrtJD
11MUcoBTTudbyUFyitaWS2PKbdm+1HaDz54x3pYvruUgv25sK9xTSjO18VjqYt6NgZGYGGDpbZcY
wAaPTqBTa0DgY1MmkreRpnFW0jX91HtN521NgrBMDZYnLyJJqtuEWQiIBI+PFxeIbiTy7J7wlXxe
230oTT5sEuQC99r33MNEZlL2MCIzS+HQqFMsdxE8VLXup6yjKLRDUZ0i/g0ktDZSqihehzRjzWsL
X12WDMf+1muh7em0LTKK6eow2q/tIrAv0No19p9aVVaytS3ZvPjAxncU2GSDv0cgxg25uhS8PdJT
aX9GSabGrfCm+tszdXIeq4A5OO8oMGsNl/aWHNxJI30AeyCYOfn06NJdGBN8GoWiEUxpI6rSDpEx
0lGwmeq8ew4L0scOfnIlW7tWK7R4WaGIMrua4E+R8rFxL7RuXwziQvpSxoauo1YUIDY+/bffAxsT
Y0SBrgsdaKloUPGRpGD6idDT6nZtP0FO+hT2mZsEQW2eebhKUu5QwDWKivu2j16oHEQprZfMApeB
QNiseTLB6TateutLRJxbp8y93yR6nUFG6ubANxKBM1rj4pke6KsNqfCKdjuhldU8nkF5F/mWeHVC
jsEzQm1G4dHv6bh23Cl4ke4wFUB0gdNvlAnSZQtOXn1KLEAjbUzOssY9GDr7Ztgl5c7IRt6tWZt9
rTQMBVta6fSjgzoWwVC/6o8yTKYzNXARMgJKkMnPqXwD/tSW9dvsO+YjB0ddtzqtgi9nzLL+tDAL
foDWpQ9IwapsC+Oas/8ULgo2J7XYcceGzMYNZXgzdVeNl7loI1DXjkWSgdeJOs/PU5algmbpjtUp
LWrrnpJmD0kwm9MS5yzDJ0DAcV8mXao3lUjp27riZ2jUssXdNq4RZIcPPZ9qi3jqF7rd4t3CdXZt
3ykc+tcTr/tgz6/oqcRqEucCSG6zBEyGx1A7Y7WLkrnmPsZDbsWrzYQKWObIZzf3FM1ca2M+ujWM
8PuAU9j7NVId+BC11lteQ+AfwgnFM+uwsFlDlWE1n42xXkyrWms7jZn6KslcavcIXZLusq4IZ8jc
cw0KERo3H8FS01tQX6uOifzIv2bQghf8SKm1aXju0XE0VfWUMEVTuEyf7mHNnbHcjp0oGZfT9hdP
DMiUQB6sjzUnCv52XF43QV954OtzIl+cCBh8g3NplqjZa6bUyq4tdOrK/wLydXvcEqO8aHtA6OeV
ZeNsMiwKya4p664/BmtgqDQIxnHgQO28Qx2l5Ri745weSiDD4iQ1RN/fvMj/v+H/O+bif3XDP3Nq
pf/t37677M/v/3DTX/+3v296N/xLCJIwqBH4m7dmBvibtrblX54kBCGKHPtKP/+TswZrgpnGTMot
T8/63/Uu/7jluTD+wmAa+QH3/L9HrTv/lWv+GlzxH7geX3rX6iqbEiPYZO7g/5z6hiiHkLbR4TGS
CIfihIrEje+UfYBkPTDDO0Uk3MUj1qkAcSjEK7sSzglut8TvaQzCIeBdJEqnKu6wJmoWGI86xq1b
pusd1VtD+Di1boQLwQeNVE+F53Xjpc5F2e5c0UTdca0ApEmkTpIbZ2pAoDd2PaRRnElvGp9peHRU
tVnqmv0lsJwVzZNpl/53SXQTfsOychI7JNTISh6ZftcZmLxb5C/RY5WItoixneRQ5DNhdGhdcMPd
E3UxN2wStafG3UShMRLfAA/ntqWDAEwmXNbyviJ3tzsUdRvmz8Kx/OKJ7lqMiL3FHuQntRSP/kDf
zo3UmKdjd9bUpDv2TGFdNTYtJtCxG8MfwxJov8ehGuoijsapLj+qBAvHEeZyQr3oGKWrU44nMbod
tekQfo4r3Qq3Lk9MvgKZkUbob+YSMOLODlscB1tenl7efZqd1hvSp03zRWh41BJEOOqePr9UF8RM
ruBi8F2rHWEj9Ze6d44FtFLx2BCDB8zso9q/y6QVEoIsm8k6VY2bh9/h0BtS0Ae99l/0RtmUtlKP
lsFK9MShWk5citCG8oR9AE3cpt3MTBUbidr1mCd8JN+zKKUfZ/VqW3ulbc3H1lbIJkjbtEGg7uvJ
o4IBHWMuEe2ZUVmMSiF/2Yw3Am38cP39tKPel8Oo3bsRocP6Zg2RAcicGVNmdRpLafe/vNnu1dsK
QtT+bM2k9UPQ1jvSedvD2mc/mKO9c0FHx08MzOaUTBFpDkXw5i2y+bQ1QScoWcc3QSoobb4QfdcH
9zEtUGN7csbKoSest1WbWB2rOfJi6DJMqKh2A/eVm0oN7y21p9PZv2JOvnAzPHE9wioyuIfGG8I4
GMbap66ePPof9FHW+Sb3iHkHEF0flWWaPR8qwXxWigx2E1hkbcQux/UGvTV/ndnOimQbZbnE/eza
+SnyM+L5t9gvMnFXzEUnHiYroqDv2q8NJitklkksOw0RyBcqETNxyCjGXj+kZyujiLQH47rDm6bX
+9JpCucVqdTwjgLQ2bWelQ1bbZbKPWiw3T3fMPXOb3UOeTOgyDSe0xbbNuGf2wg/AtybDV6wFaIb
zZPVrKA+mA0B3XDV6oIvrim0Z71l49KPHwttxNNn6PVReML+bvlHqymn7LZdGu1843kpNFbMIVM3
csJpisBjodRuRXtVmvsORhliFOL3CfEN4XZmaZXNo8f0sqW2Od96Q0+LsRgDb956wVihO0W/+26N
aZvGwG1wxASkO+tdo/jOkPHARMhs4NqbKbTCOcZyGR6DevWDfeQF+I101cptxFUa7ZJQI6ONCF3E
AGjlF5y/WOPta1X4Wa2mWo+4uTySeZRGzSgadKc7Z9LV21gNMLRLFxVny+3GB00HYhm7FGwOG7/x
yh4lul+/DU61fintyTNV4tSMD9n0qQl/2iV6kk9VCpGk/OVJ9WwGp4wXbTOXKWs/OT3++sKSO/zc
o7OFRExu+IugSV0R8p2CNrMPqx6RgEs2LjSFff8+IxD2N1iysj9Yy6xXqgeTe8OfGRcSZyaj1/Lk
12F5aOD9Dy3i90vtEH6c5NX02NeF69yooP+WQhqWr6z29i35je/NGumXPJjCZSuM7XyPDvWaQGVo
NK0lDDawF8GE4M7Y9OGsV94A+9m3MG7whtad2tB58Mw2W2aUtKbKy5tBQsCoLPR/ehJl6mFVNraG
qpxzFhinuBgWkTQeHdXeU9NI08CEonhnC1D5DdTO/DV044vpKKzZBNNYvxF60f7gBHA6zDsUb++q
yipOA/0en2E5UkpMHWUc+nVCEYOz3JZdr35Nabral1KbaTcOJZ7LkDj4+6DNg0fe5vkkq6j41TcD
Dck2bv79CJ1FQnMivC4G1mSDmBEWbevWtptj48juFb/dtWR9hto5BFign0qLRdDYQfpGo894m4wh
tePK9n5IlsP3TkzDnox8uacANXtqPLffXR21xzGwbhZqntF6Nj9EgV968qJJ3S+9VRy7fEFGD+Y7
QnD7y9lIDlu3MUf0ACD5QnXtcVhqcQM96r90dvYBrFXf2HNyKVKgh02JrOan3SCxBrP2brFX3RdL
WP5o8N9cpQEdmRRrGlMyb7ZMzBdSJCRKcNM9wkHpMyZzRgG3cap3dLbBjeNI64k0OxJza63vBYbS
2Cms5B2XaHegH37EO+Rb38RUEroctTkLSWNp5OZCt8WpWRDmL4AUSPDnMdlbIs8u5Tp8J1kObZad
6rZV78p2HoKp6J8pFLZ22F68V8rpcWtkzV1QmtvObodTnjZse5auxDd2TRymiLi8rsf7BjD2k1R1
B19pH8915Z2ihASAte9v2sgSrDJwpJw9Amx+7hx09uukfuBJ9ffcfJ9oDrJxSwgE9dnVcIiKXJ+v
xja8XwQ+j/gcm1PjQDNv2gYWYMjMPf2n85khJzxyoEaXCr/AgTZf/ydjkEW2gu7G5BMmxQZ3Luv2
qSiFm24aWlxjIlPpVsepbF5zes/dm87o+YfP3kmtNhbVpokD/P4UsPoMa8cqYSh5slcxBe9lZI8f
aVhJ8NwlBcjPB4JQjRQItuzvJrk6WTnkqq+CK/8uHORrSXvre8U6t7fZrNkaRbW9LuAtwq4xOyoT
2fEogIU3s59yvgy5s6kD0d6Ws1Vc0fdmj1YbkJRO40vVLOEb3wxr2eX4qw785eGZdFome82o+XMu
x8w6lc311B6IrZJb6LABGBzu+88M3ILxa8QEd49juT0k3dWUM9fOTmeY5XHBlL9GlVfl1gg5xgoF
HZ8xqMI+7yl9ydEG7CCf79FQhMmOqClAklQnsdWWuKs6HIcXhV0Flik3Wz2tF19NbbKvmrq+LDi7
WAGXGh3QqJuttAJ7b9nTuFPETDobJmdEHQQDABHIKZn2aKOGXT+608VVFOU22Qwb3iXF9BnlRf1c
F1lNh65fvBGW7b3NKjVPMwyNvSGPBTehWMLXsKOyZhwLggkG/blimT22OSG29P+Gt41NnJKWU78P
0GN8EijjHtCUEF9eTBT1RgP8mXar+24UJFXKHLsxzsmncfLqbZ9a9l5NVfWCaH29gVu1X9OgeUG1
UDIih+Kg83X8QihAC3YZfGmehsNIM/I28iHfIcyTzViMT4wJPZcpBAjKoIhgjb7Fyoz2CBQgSG67
KOCRDeeEu1ao20L3XxBHgA48/1EMmtI+dXya7k1P3kncD0OFyQHeDq6gPIxkEX9MTJLHdAn5wvWO
Xbz0NHMfvL6q7/Q0eCQC1OWPPq+8ecMmMpOeMlvg5nPDeBrUS3rvTR3BG3YOeaYC+uaxPBT+tmDn
q5nN5nFCWOJ815k/nMqV+WLTzyLYTUGF6Qkyw07gNAyXfzGVw84hgvOEh4ahoe5qZgbL8U6dW8FA
U5pq93gVOmXdhOGaN1DcIUYuo5wXknALaAe7MbEOcWhgbXG8N8vp/G9fLuWH0w6YQGBUYgz03a8F
8D5eq17pbZcLSbRFXze/XSesbuy6z/BOqwEP0IoOLEFKEbe4nsfHqgzSFG5gxfir+ofSmby7sZq7
gy2QJFdlZZ6uWW53Rtg8231NsCbhcEiSPJUR3uKg3r+WuWc3qBthXkuBCwEvaECQxgw0Wdy2OcKQ
oUFfZMNRIQaxRnCzFOYr9pyyjBWs48XDJyBuNc92GdeL0/GSFiBriDOXTZAndrqLhqD4Ma8TLLy1
pAphA3ZbiInQfWotsRxbLB1Xt3gWqNj4Xv8yNaQ9kVI5I6UG1PW3Q2CnDgKUwp5fr8ESnVNrqq4x
aKcM2iI9oi2ijg+r7YNLI/ShTTz5x3cm4W7KQg8PIcfwCWg3v8y4FD9AXsL+lODQDHbIX7rd5Plg
q8UiObSKTGOwiHKAbA1euJ597YO6YKQb97iiwK4wG55VKbsfyAP4KmrmRnIWfPFNzku1I2ozPxGU
4r5iZM4+QKSynUYP8QZVUt8PV/sRup0WhFASCtGZ1Lof1iG5n8wo1BbxX/kTC3i3Gblglm2H8f7O
K6Jhl+aBv8vhYEOGB1fcXUvR7iLtTb9tRkpQQOn9IQ4g09s694WilRpHccmheMJ+611CT9Y/gITr
9yAk03vbeKbSm7kxzVPTRGKPYxhxjzDilyySflfD2J8ELSDE17Sr+vQag/OiUtNz6HbT41oPEfFC
Sz+1pNLnEFK+sQ+FzP7AmSc/oZOu3XaErhuQCLxhlcrjpXX7J9w863HMumt4Qx3kl5a8mRvT6+nQ
WAspYaL2b1oZUgLkC+81tW116sy4PC/Kyr9AzLG0wd2dW82jOBDB8QdPDskQfp/eyWounrC3ASmy
ME5IIWac/hCePGBz/1tHTfSYKaH2zhz1hM6GJ1+K4VLKKrmpI79AfcbL31K93T6HXqV+GdNWt0j7
WbiRKFwQfHCPoy5d7nyeYjJkjqWqFQdI5pJLlFW++8tXqjpLq28uOUEeu9bVzz2SMNSqtq33sOaZ
3HN+0z/SQk0eplJlN1hqyi3Int8x0XblT2/tqSBJMCFxoJU6Dip2Qs7vyn6MEqd/RZzWyy3JVRMD
/ADku7VVsvJ/TDJ6TEilb7homzXYEKLIcg16wlBNjzFOUyGPhqmJ5kwHdV8cdPP4u0X09TbM/fTS
2Jgvt97s+84uae3wp10T78HjNEcnVHBNhPirzfKPVeO+wBTAjD9FVeGevCvCuYeiqnoCxvNP9HxB
rEQ/PYy15+NmbMNvEebjOxJg0Z8JLR/yeyxP4Ekhgz7ax3IhpaYrPnoScucf+VjwxZ2drCaDYEpe
iTOSx372+meAD3XAoScBbp1E+CcXYVuwFV2yHKe58z2YBz+zthXxDKSwJ4vchfnS1TeWj58bLU80
XWq0QfluBYErDt3quvtIkXOf6db/lMTjHFSh82lXpkzjW0ytAPiBsmKYCPEl1wUQRMNLz4QOTtve
HtEisJ6u045n3PZOjZxGE8+hs1wAdoCQUVVXPzTXZUldIWX1m0XYUMaiaV/mDm8D6rEa1CtCQBhU
WfVnMLZ/A1gOiB7I50wNY9xhJfwj+ipl73WBAlZ3fk7hNy4MqC7BI1WwnfHN3Vl5lj/aFIUenMl1
N2FXB7eQUfMz1rPijlfKIoaK/F1y1Pdxk5C11fUkCm082y3ultBKd1W3Njvu1Zx0Jio+dyS4LLet
aTWJI8CMaqvzLNv7usufpFYEbKDai3akWDgCJL0uHyTi1n47K+2LWztQIINothaXYWB2g5thTVfx
1JFOCe6GgKs8g3ZQvllkTopUcR4IxGGAsNxnlFI6ebBUQy7CjidrIiPEId1HfnnVOtQfQ1Khhij8
rjVlbMKOXJxO4r7+mYUcH8ehwOI5bEJVzOoNL27YCZ5CqSyihsZ0iOKGvT05lMgB/IeeZdw7qSAv
DIFuE4uMiaaIfGiHgIJdiDRPfqXGDy7+3ITfE1HH0a857BXqDWE4nGBnXNldRlUFD2wOXv5SRBM6
XW/J4WA88sjCfTpoFd4q9lr16CtX6X3J1jBhtuOo3K+m4KdmSeV/UupAbvoakveikausqPvqKh/x
R7LZzpsm95IoXnxH2TtFNuGKGhwU6pHcFeTUuT1aw46fbfZUwUc2aozRnJEtmGw/IVMbntopGNc9
vEulDoJvk3879qFZz11RLN7RR7WbHsGHquBcas8eDu68gkhu1mG11ZMVQuDFvSVQPhHq4iUHkMJl
PCVRX5kHukyrZePiEVkOeRgI4mlSUVdH0zuW9UDqR1QdVuYX0gyX3tHHyJuluuAwqhmSWaPQNiHQ
4dit8wFDd5eT5VXgTbIeonXm565mBaj9H32whK2YA4VWd1kuxDcgtIK0i1K7uemFwqG8UGWJMwoR
9oWwCTyuUIpLuJcOu9XWmmwh8btW8qGfq+miBpjtQDlgfy1fT7aTEqmoOsjJ6hiQoKzw+a8V2pLI
2ZqCQCsb4/EHpjaEYp1QL8AY5C6ILjgNoIcnErrss1zW7qQGRTuOwxZfjL61S53ujzQOjR3D8JZo
2KIuc9pb8Nfgh1+F3T1JlkOBQzkYkQ2zut3Ppv5s1fwyh3gWxi586xaiyPI1usma/sYxhnAtSZ63
H416x9RVklxUR1fa1CGUySFdwYBopWX62q1MHGOO2ClvrX47GavbG2+tdi3RBwfs6NaRIENWYY8R
rDaEJBTTAV+rpDqirbaNT6eeqgR5FJEZdgDj9oPftwoHbOJWu4w4QHXy+7HF3e+IAlCFA3zxvAh/
hp397t003Pszp2xR9DaCHMJgXHG7dmt+RHxztkZKKXJXVzvPSpd965RPfej/JhEnoBqEI/4xCQlk
GgUGbHz9/SnFJPHDoM/9hlRP73qWsm7DQVg+IKHm7mp9zq9GD7f2MLTvnkCUJvAfnJjxBfYLfhye
CcHe5NduXPGdOpOgMX/jRyay07/KsiRe0wPpS/IDEfhlRO7+sxxN8jo2FnqZuQmIPMuDD0Ec2XB9
Y9+CnrkD/jd7Xojj2NizPd7ZdomuDooIqXVT7yp3BGoax2iLaa/bCx16e9Gkr1JHS34wSB44xNqJ
ycmJkidrkM2xl9mXV9TylLXYVgEUN8UYvBDl0dB3YHFUt5kACB1HQgDUtzdO+clOq/BDY0gnFlo/
tE71uTSuBGP2mnhd/ddBuvkGBYgdpxPTugUNeh6DrnkIqvk3I721rUvUQFd4ZqP9InnIwiWMJXIJ
HNjB8MgM9oGtmUxEFXH70I5aQt9AWFL7STddjSKx6Opd6dlmh/q7fS5MNtW0m87l06qXR3tYFUvb
gFbfmhpidRMr9krcbVoJO17KzN7WbvFMl4i1UW3UdahhJ2bLtG9+j4V4Wo37tJjlZSlIPqxt2A6j
36yg0+e8ksfM/p/UnVmP3MiVhf+KMe80uAf5MC9JZmbtqlItWl6IklTiHtzXXz8f1W27klXOHPVg
gBkDbjQgW5Ekg8GIe8/5DkDgKmVeJcbwRWrjfB13E+QPpGm2AfPMjEpzH2iyvewxhl/n0hlJoKPc
M7CvPa90hXNPGZGWElsQX2YZ3sRDuwsrR3up3JbtHN6MpQTs1Bu7slFPGvV3pKdUeShyXYhKVJ4z
FmdFRp9EbwmMRGMpaQG4e46NeGTSEJ61HaINbOzPrKH9l64cLsysD87jtO49o0O9ue0qU9AdSJqz
1i0upkxXfCsq0dOPubEoYDRr8Fq9Nz44QqSmHxk4rzlBmfKCk5skYZf3ZdijCI8vjSCwbwybaVvC
zDhzDQBBc599KlXs34jUtUcVKAS9vokso9aVFyLK2aXktbWpLPlYh/bnsGZmpnE7IqyVLN9C+wSA
w/R4WMuJLUEdAieAaljcOPGWE+wnLdO+F3ZUEfNnc0Qz7XzPXiDf9rG0rmBSKT/QPRAlqhdYBAZA
qnNUPJYpjxRMQ+cgUmHvV2WNfmGTmE2NpQo/zSjc99WIeDMWBp28NKm8OLLzL8jdtS1S0NEPgYsC
a6PZxsExse6Mphn20MFYyI2wXD4EU/iDgyh7DR0OwJiyNrIOlszjIizB3M3aBif/VZcG1ZNWl4vY
l8J1AjjG46uDzVyLQd3hBBq3Kl6Lsy7s9pxmYo7FoDd8GoTTsJVDfNXldndBcZA1HKzZKLPmDnmL
dckzlC+AgAIKDJJDCv6rR7PrmqshydIH3DQ0KZRslFxaktNfoDj8U2nZThdNVzzqkwrixUwdiia0
jvw8iwZvhmfK9WoKNqu6ZMqeC9P6OlJDPlfAWJvIdaKm3Y4CZqYbSSJQ606/t2ke+rk2fot0xZ3J
4quDZBv0Q0zydKqo5KpJ0y72g9CNizGp2084qcrLYuJjGTtReUd3W3qpggcmXUppnhoP6BqiWHmm
gMEmWkn3HHm0a91os8c5SKadMUsmbRX/cOAj+RSl7jTp3rWQa1mOgkX5MKezn1QzvANTpZCdmu4G
NVTbb+ohxaXfVUAbSud7nLTKJqcdEWwbpEvYqDjflxuceQk0w7LEITWFFIRtC0IYnTR2tbn+AYra
QAHIbHZ93FEVGqFPtoUNM2nCFrAjYos1CFl7vysnUFSRmqln0nTo5Lla9tLN8iIRY0blXZ0u40ZT
PrBe2/tp4tPMZlXxaydQH2zTAOYFqO8E9fzQBG3ZFiltWDNtASvc1EiIOHSHwsAbFENO8Kj0/owT
2i6dOo0G7yT+EHX8WwngodnV0RxDRRWgaZpqEnNH2tjhQMFgDakI8sSrDWlWFznBDeMlWCjwpq8k
E+94zA/9rg6XQYKV0Ews3aol7LWXPXCmISlzGW8NuqliS/4M3G66K8GXvmDv6LvcVGw9lhs9QKmz
+hPY+pXf+tf4Om5XHZe3BSjAXm7EK3z3UDkuxkI33sZSQe8TUIY1CetCuGBGwpA7RxFu+Rn9RNJf
q12m3apzSaXBrKzAp6GuRFdQgFT3WkPaZP0F7exDwbEwPyqc/e/Ja/cvxc0z3KD1X/V/UFlrM9v+
vbB2+717/lHUrxU3y//hD8GNIgA7kPdmLxpZx9Is+5+KG8XVEePgqFYtYkdR1i5/9CcpQoMugbaW
oC8YDiZOo38qaxXr70SyUAVxmKmLUGeloz2mq/0V2/QvWS0tfGqg/Cp81bjm+MtW1mplBJyZ4iHf
zrS8l2ooqjmvzn8ipDvLqK4UQPSyZymfMnHl0BujQLhpx+K8InpsrPQ9R4ctJIbzV7fvnVfw0Ey/
/Cokvpz6IWSYoDX0Fe2AoJDA4bwK7UCFf9uPqfSGpsWJFxkd/WOq/sfH+xVkfXAboPOjM3OXO2Hz
KNAxv37nghkPBAAEexvPGS7lypZWfkMvzeYcE6WlAfsJeBGCUQXDGLW5hA8ggsP7RsOQ5GuEw0pA
jlV2081TvOgzAlQyUHobEtfVRrnTqqj9VHHkr7cS0h9KZE6UfBhGU//M15+iRght+1OUtNZXpRNj
uEe/N5V+7zhDci8bd9a2uW7N9SbB6BvslivB8JR1DS0a/NYRh0K1XjBsdexcGNXyNLNEpuCqZr2l
W4/83yumbMZ6qvXWPoYNvUfUjK83Uzqw2pkedTu2VxxACzblF3C4CZmKKwu67ggl+BPHUio3urmY
fmQiOXln/YDkxLQ5miZNFe3KAB8JpQHEWn5UCruADmuiakVz4rKAukELlQ03RLuJtHxWKWgUst2Z
VE4o7QXT/N3BBUwvMyBM+iINS6ukcikQByZGg1oJ5+30oTHQsmxtdhvWxjSSEl4QicrAs5zFPE+b
cQg2MlL4vHaKYtnwnTLrsZsrGnJj4dhPI/xJ0xuyQWvPFrPUDQRRfGrHZ9MiRV9NJhAQDlo5l9gR
W/BSv55MROzE2UhpaYtotTkHF+je2FnFxqVQ6PZ7AfzR8xa0NaZCLJilp/bUC078hsOPGG+QoxEn
Zrq44qjvU9M4/A2NHiKHJm9oW9SimrwsbpvMm3tHTy5mIWn9lsqQWxswGdWI79hxm93xm7D6jFkW
fgBiynk+aPwWQMXqF8wNEZfdnKrbRSb6QLhXc5tEBLBPXV5fdX0nz90slLtAi+lHoa2gXoIyly+8
JFM8WtC1CKqP/6bDLQQ/yeL0qPOLSGjBnbAOPxLoy2PkMpwvtSC7dpHpf3Atu378C6MsCUFI+YRm
r+MTUWbR0u1izdeNUV5OsczwaM/G9vgoKxLOcjEGWAweMu0Yw1XfbLzwsgdFwMWURercur1jfezq
1nzRkI50s2PewL/4zNJs+qUZgmut0ujEKr2aY29+wWqj4miFOtOM0vxh1H4KUxIPDGrAS+IZCmUl
vCEMyNCqJvnh+KWv3q83466+WQHBGiYcZzr9UTdcsPlRLpLK/FpFFfEGbQkNhirx9GOSdgx/DqfZ
7fHxV1+nX+PrwF5IrDE0gxf98N1SpAL5zFRUjiM05AMaMhg4re4WLwKU58mwvx0fT1u+Pq8WlF8D
GiabQhLlmFLrQJe4UPJAX7ouulunW7yDwm/UUkfqTQFHF2NybkE5uqMC1N/MhNa/THYu7q0sxHx9
/Ke8fYMMFx2woAlDjYxQ6MNLL1QW5wXGSLQ2vALeMf2jWYGtPj7KQpRZXS9vKLYLwe1F/rZMgNc7
YKfQjKKESYdXNXlo3Wk+l+lILTKaMZuxHeZzGWXBiZPM22tbtv4InZcorAWSfThqBzUkzUqms1Wi
JoP5nW5nCMYn1qBlch5em6la3CEXMxP/NFdbm6IIrYnHqfqmaKLdmI+0KXtWxFxLsi/Hb+PbeWqS
BE2kJB8iVecLf3hBsxOxx4KkBeCuH66lOxRPygjmOsVWugXSnZyAgL13aUJXTWQaKMeIAD4cD2eF
JclCUH1avaRm9krGrnJIfOCh0YmhcI8d3EaWZRa9RfAFc2yxuqy+LpGwaxA3IVVgEP2YLDX5S8Zo
Fd8MSAEgChdc+EZzqr7HVmUOZ7raFDBDQmycV7ko1XbbhtV4O4QQELdp2SItG2MAqxvOs3yTjz+J
1Z3h17Kztg0d9gPMFnTyh3emC1uTMmCib9ETI85uJzgjbUJj0oA1cnyoX2mBrybYH2PhAFVVjR09
/zgcS6Mh0skUDW1nd+rXgTJouRkCq3nEjOnWXjNJZ6nBR5mxj8fRCL00dEx0M8kAT9M10Vs0cFdH
H/Wn+0z6dYr1LA0IWsnxkT40iBpIfCwa3fRnYQUov7Qp086PX8Q794ttk2kTxs7t4ixweA1p6o6a
JXEXaZPhXOmgoS9mvZ4uYYN3H48PtVprltvFasbeXrN0aG7q8uev1hpZRQQf2HyegZAiUNXM+Y6U
iYaNZVI3W02qwYOFCPDECqcvT3z1lATkruXDDWOKjdjhsEXnqEzF3NhSaGg+JogGqVnVtbLT6qCY
t22t9ZEnEBCft+moUZ3Kda3y8A62xLEZjaRdPtcanfRgti+IeZiLfdfF8d6q8xz8Z+PGaCgHPbMu
AeoKuXcsp0qwHi8Mn1RLnME/fhtXi+ev20h6pcsjg8kkloPswW102qEZVE4peh221y5ZCb4AhHNi
lGUFWd81iIs8KNvk2PxrT/TqYQXISPNydIDetDK7svvO/lHYiR1u49aJLowgr2i8IpWTiFkeOj5M
Jz4R74zv8iZrFGWwwkD9O7zKnI9uUyQWq2cor+rauCx184L4pJuKbkjemcTcO+LJNMrvx+/u29WO
s6lNcU11LEF7e/U+EPWB4mBQrS2miH6bznVzriJY9+y+iuHEgwg9Pt7b63RYrHRuMksI1t/V7MzN
ynZDpdC3KQSPKxeY/72ZR/I85RidQx2OjC16M2VvutPgobhDa3/8B6y3PMwnjv68GyanB8ehlHt4
pwPSDWNdVFxxNAT3QtCFBF45tTZH3HaKOWYSM3Ve2ags4e7SOPJUErfdjQ2+9bGKbboQx3/R2wlO
7UYw5agCcHOM5Za9mnp1xC6c2Hhzy59acNPlT2PGcHp8kF+X9a8JTpuH8iaVGCh71B75z+qyhaUs
Ajvg4mqaBARBUV/8XjaRNtIzlsLcLZ3y21gu9taspd9D18Z09D3ipOinjdLwi9DcAkpXN84IPKB7
cJxXRXNJ1hbAHkQ+yFM1u9BytKZz9qlJ0zk/C1NnoVsXKcZmZIaKsjt+Vdrhvft1VcRw8hhtfODA
EVfTycWLUMrY1Ld9lu+aUGcjm9gDYdq5/X0eZ9wms5YpXxHci3qj9FW3bwukPaS9xOMWWIzumXRn
7kxHSR+P/7TDDw2/bIGwuhRblh9n2vZqG+EqPOwprYXviBhpdOtgC9Ip4dwBPrGefnMsU0PGRImc
Optgl7S6C103VA0uO0Gpn9ya2glzv2vnyhsFMJffHYrDwsKeXRZj3p7VauxGZjvNE5Yf6knGVYpG
ckvlpt9jCxYnDkOrcz63cDmYUMGEC+AuHu9l7Xr1YmRG6FCAZiwVkP7Mr2JBAgre5Zr47hoUvByD
GlLRz91O7Vz9IrLJ4wLVphIalRCbm4bmifPhm4e6bN/5qPNlXU5Nv4p9r34RQA9paHRD/UQxp12j
tfQLgaqcO/XU//aNPhxqtSoIswYVkDFUHCHWhPoM8KbJWCjbOTyxNhxuVJb7TIFyaX9w1KdJsEb6
6tjCXeIlbX+Wan/bq/X0VIhQ+TiPk3OHbgDJXSaNEx+8t6/uMipfXGYu6i8+P4dPt54QLrt9Itg5
D+I+VROFfr6J+WvGwBdmpI8DXWhor4HSh20TXbGmF7eRHdc/euhH1qZ3rf7jnFX67z9kjjU2bSvK
xAug4vCHzRIWiUxb4Q8OlNeyamdw6t2wqxFSbn/3bTIoxXPjsTYK2OKrRXkAq2EOuS38fC7UMyNs
7Gvd1dMb3ODZ4/Gh3qyUeA2ZtCxLy3eG4tHqqjSsmrzZDNVgALUQEJPWQmLi8VEOCze/ppLD3w7L
g1Ma46xGseHJ4d4JAIuPIkt2OqjGL0YTyssR6Rq6LexlH+xCzpcgkpoT03j1Zf9jcNLquZkmKlbL
WQ3ehOlsRmEHmMg2ugsq6R0ZcpX5wc7Rj8Mcc/ch3tgnyhrZLhdVds7OP36GD1NVJ27D4S7nz18C
LdXgVEY1bd37UCVed1gKgjr1RGAk2XLfG7sab3IkdGeGVCcU1Hr5KAa1eyibTp7i2vIsD771PGsd
kw7PQPz65B8+6zSe1aTFMOcDahgvc0U1nkazC3bgHh/Y+Xc7K+2iz8ef/LuXDEfF1jU+QG++xLYk
eMoZc3T0BcFoqQtJqeDwe15GjvKNz+t0OZta/jQ007hHtDI+HB/+nZUZYzf9W6rTFGHXrdUu1bB7
jhUSXEerwO8a3e2Yp8F1C37lx/GhVnzoP5/uq7FWS7NKTHbtZLPwewuEK0dw66JIGmNPZGV1Odkk
NYiUHAISEfo7SwzBDUzb9Is0Cvu6S6foL6wh1EV4t1VCXugLHD7syZxwMw3MNXWqBr+tWEfVsPjJ
Zmj8H460XhiVUMpUYST0r5MXUGjbonTDR9erlX/iHi9/15sp/OqqVvuMTNWCPsOb72uoiz/M6NW3
UNn1DxEhKiU8ia0DHdfLKkHUJFr0/roelgBB+9S58N15tZwYqE1S19eXP3/1xUc4ZmPE5ZoNcMv+
bIHl0YeWHE4tdk5c83tDQU9g+TSXErBYTasoaCaNjDyGikZzn9WttdMrxM4Z5Z2z47f38NT3xwxm
vligj9D807c4vCo3Kx3FhvzuD3LxxkS2/OqqdXdpuma+w8La/pH98N9UWPxjPLYWbIspi6w/qeHU
cUDoCp5mpQmvoyvlEekxnvgAvLcEGXR1EXGo9IbWlQ+Rm7lOdDHr/6w1FxXYyxsjolanqIDsarl4
zLHWX+egUm+MAcvy8Zv6zjbKeT38asqOBGaJeonkjS3q9lmD/jNLEYFFg6USlIq/ikJRsj8+qPnO
e4LY2aXP71BzXRe04RerhcJrwJMk8CUzZXYO9iY9Mcq7UxPbNdteNv5UfA/nixJneWkuJimwoiRb
ydHaqyHxLoJAsOPX8+7iyjtFgYBqOcXN1VApyXt2yjnHT92MGaKAqriwkeGdZWnnyyAmixNj4m42
z9q0Kz9XABSfaaar07aknntiRr37nqBCWi6aq16//SUU17ZuuLtJzxlTHerq2swN97pJjMrvhrY7
P3717z7NV+OtTjxqNMmRZj8XH7mlV7U4CnXGO3GP3xuF0qBN0RiKGh/8w6cZ5D1WLZW1tckUDLN1
gjV0iNS/cC2vR1mtnK0ckMfOJe88wcX7DpjErkGNuT1+x95759moG0szGvb7mz0fJhCoQbzzcVbV
F5MIMT6nVTJ86SfaZ5Ai44rqHWfmjcD8r+3RunUnfsI7LwfNFlMIlGr8y/pQmLkJ/js0taS+hh1W
Z/D/QRWhtqOL/nT8at9ZYjCmo+eBc0/9fd17t/G0q6NSMJQeyi99Vo8wzCyvaYrya80nbJchKN4d
H/Od2cKYC4bH4pjGmf9wtjTjpCjZxJjIxWc/ShLtQrVI+PoLoxBqo9Ihw2u1/iKJ3p7nqc4cv2uk
9B29+GlUxqlUi3dvH5IB/oOAgm/s4aVkjdFNtsaTig1AW3wXQCkYrHhfZtHpH6gvp3eA8ozff90o
XyxtXZZonYPe4ajsxA076hm1ojZxTb0VWEt0spO7fF1WGybXsnAFUZvROVmvlg4ImXGXKxpLxzCm
+7QT9ad2jIsd3tX5CpB3+5DMxryvJAR8RR30fVrq0zkGAZiuCuaBvzJTLRuxISsna8zqVvdaphaW
4BBNcRdO3gB3b2cMerXPyqll6c6H68k0EPgcn0bvLAfchX8Nu9ylV9u1KI6EwqZJ+NY0NFu97IOX
WSlxvLaL8jfEgAgAuXahoViQlEforsfHf6dmBW2H8pCmLw1S3tTDHxA3Y9hCO3V8nNPpEx+4Lve0
2mrx9jmNeHZ6a/gxkxswQYxXtYcCxfGzktFG3QBYyYttSYK1SolL0I058dPevTdUNijxaIvOdb0g
221kjBoVAPavCEc6myAPvc2UG07Lzg18b+0ztp59QjC3l+jBTEZoBy6gs6eHeTDNl6YOvgiRBR6e
O/O8gmq+U2H2fYC6MkDocIJTAuD3Vh5adPQlWLoWicLhvZyIo3Ry04IVNErCB0IRnasI+0+sPO8t
CqDBYZMxcxADr54YHOuKjid23jrrDfh9gwIAQRBHrhnhuAeFoIdwiJX5T8Hrv90Tv/1s4LZRlwIx
ZVv2bquvsJRhsqSS4irTytCLEPdsaxFlu6Ql/O74o39blWEoEjkMhEmcMNZPHtExVCkEb746yPy2
GTot3SRDP47IlRy8TKmhJlddq4r8q0j78ZRizFhe9sO1iSmnw7qiw2SgM1lm5qu3cii7Kc+dMPDT
LuhMiANV+pICAwfexWy9QYDuYqLqVPvKIsIb00o73CtqTqu0MRpcjoCiZ3vrql3u+CYGqmGjK/A5
N41d4ucMrDYJ92rVm8/xPJbEAM4QD3d8IfUbZwoJpMeOVg/bUKj1R7bm+t1SmHxuwHPMnjZnRbHL
ZUP6Ip728YNsEzjax+//24lsqqQq0O+iMkXc0eqI7tJlJgaB41ZqxcO2KUTysabK+dt1S0ZZdBm8
K3y01vuQEuc9VsWU2lvd0dWRs7uzoFtgexxPaCTem0/AfFnfwKAzgVcriYPM0G1A1ftoVstzkRj6
o0ry4M4oa4sIBOwsP/Wp3Q6KZZzqCbx7K8lEsxzbYkb/qiq/mko6tOo8B6Xgc6jDBzWMJaggtwKD
rU7iczCEAIfssiSKUSymBz6FNb3qSxY1bQv9dJMoKWbUMhjujj/id84ty/GWU8Ki3OJflnv26oe1
jcU3LsO0EoA4x/urNfhNkIM+0Acyb0arJNpkTrXs+xQaoNBqPIagXBxeQlhvGKY9zDPTb9cB+U3g
kzkKUxyjt3z4m0gYjlzbnYTPrCxusgTvZNf18w/NLAp/rGZiw3BZnFLQvLew2YhTaWrSAGPjczgq
1CBeQhAZfgyZzwt1S+44R/3AHeicWLpXWh3qCoQhCt1mKrApRhW6ukCMXA0ZT6niV6qTXTjolTcl
cNGPLDeA4RyoP7ALBv1r1jb5rkusbl9Ix6QWXCUf9Tkvvzv4hH7AqVIxcY9QBDOyW08svm8+u8tv
ZGIgh+JdgVJxeDuCMFSiEgGdX1nZeNtZtfI9qIPguUntmYQbCWh2X9rR+LPjp32e9LnZH5+ab16Z
1Q9YbcXqQTrEaUmSeTtCo8PIfZxJmjqxxL1ZEpZBOICxsdYIrtTebHKBOLZ8Z/zEgZ9t24Q9Ydsf
FeOqtvrL1rQ+Wk19ooW0PN2Dz8oyJipYzlzUlfi3wzs7VGYZ4b0n39Vml7kZwhy0mbRrTrPVPpah
8vn4jVwJY/+cbg4ROyotSU7Pq0dp4bpQhQKxRahd4IddaPkJgdLZZkrM+ufY59U3WbgW4r68h1GN
jhBzz4lt3Ju3a7loNgyLXgOr0voMMzLPIoIxFD9GJbuJWPDogKrWTVd25f3x63134rwaarX/oscZ
Iphh4kg5mjjBoo9zrmVnxwd57yE69Hj57y+B32qQSZj9GCqJ4ut6FgVbOZeYD52FzRTkjfppROn+
8/iIbzZ8nGa5S8SBLXJJ7AyH00ZppgkVVuVSTQqaSyLmp2sidbK7bAzjeDN3SbYDkJifWAZOjbpa
qtKgDfsMRqLfu26xsxAY/dQBGe5AdPe+sK3yigTf4MTn8u0T5OuCKHAxCGE4W6sDq3Se7THSA5+s
NHG5xB9caVqYnR+/oW/ffUZBm8IWx2VzufbPDSwvzqwTfwV1bcJu2aO7j0w6tvEwQ/1zJwKy85RU
rwUuFJ+YP29PXAQAOATAk1+BhoYt5uHjTBW2jFmBQ20iNO6mWY5ZXi/b6sE2miu9yrFWZ1V5PjWR
uBdkSjxzRFPhIrSUixzCsczKyX57MeSAhWcRHenSP3ZW+90yhl8q6yrwE0KJUPoVWHyx4z0FtdbC
YtML67qS4D18qc/JqfXBeDvT8F1BJmGVQMr6RhI6wB7BotGH28honUsswI7mhSMJJ9tElCq+fJXd
TyFK6wMYW2zMnE7BseNlzVRePB0UV+godQ3qnVjIvezI1cIoo2af+NpHn2jA3oKyh+RAomNsbqMm
wjUdpYaUZKMWFW3lQpnibRCD2Im6jjSCkehIhBlFU99iGCc8RMIuuDOtXv3QGTXxXIma152XUr4o
Nm6jZMT4NU4PsGJM0Ut30BDyTUksMnzCujd+4LYYf0rU91funDbuNhV18mlsLUziki4vdXbiaO4N
gIpPNRIYrqecqicLrsZ10Atc/FUGandTASV14dzPNLPgMmXAahC8f5/bEQybZbcKmPaktCFZQQsa
L4TaA6hpg3oiuL0YypFieNyeuXlWWZ6YHYzlkV124ZVi6RMydrWuvrk22ew+jBb1HKlK92lEJJ1s
29LAcWyXThHdKdBNPTLrUuchNaaa8JVqqGrpUUtyerJKHOVMrUIXDYbsam3Gz57XQn/U6BVxMBJc
X175DnKBCsZbXgaPcWjQ4ogdtXjQohAzz74jIhS8S0UK5EYaIAfxROVDttXgtRmeGoiUsCW702pQ
aRGdEqVSxXNLfPjXuqf55SUqyGUo1+Y4Y6JxCGUaCIyEfmCNnPtnQE3A0kQ8vvSWod6VNKRfiL8Q
LblauZp5mRLCmnRwMMxPjYOpd2fLKkjBPJhVv4E8DzBoHGkM+YRR2LFXdw7bNqi8/b1Gchj144xi
ll82FqdWPa0EJGwSOeetwKM2X7B3drAfCzODGklCr+67kYETOg7B4W3aeVR+ThVzYLR6jfKKGda3
VFpqiqZ4fkk6Y+ug7JIsaJnqRm/fwJLE5Z91Kvj8qICKUZf0cIrMbpYoT2X6QTtAAPYyRPixMlh7
NloUiNseOSNMrgIXOycAA90VcaZAD2XI9qCv9ewD20vnDqBveY8oYaFyV0VJuVOX2u1UwjuE/DfW
wzIrh/6qIiUHGqpQNP5+xAQEM6pFA7UogC2wda1R/aLzsj1S6YF7Sw6CgQcrtOvzuFbVnuivAjYr
+6PxGw3n/tlwG/4iuoF4DKEhzQZWvH6+t4JQvafxqX+1qAtGGxhUkD2nbq4fMO9b45Yiam+iCg5s
29e7eMkxLaeZVzxx4pcWVttF0lPq3jRZHN2S8Ti2FwakmAswHY3cN3z1HXga0QiyOQJ8sWFjltAm
DxGBV3QJwysHOuhHpVbE17mHSmQ1oo3ObFz3vKMBzL08cHRiqjilXJtKMo+bTArxfejc0GD+Db16
rigLMAhtIInQzoRZycvpZ0LvIfCnAJdmNJ0/ScN8qdp0zm57xQhjL4wSZTgDXKA5MAA5u2+EPhbx
eVSnEtZ1Kb+AFzOeGsgsRLdUdU9uWmO5Xx2iM4rNpAclpYsyzEYvz4eA2l2cytaj0hjyjWst9mS1
QSwHOI4He0z1M+LbFGycrjFvyvmiS7P42zghJoOunCWfSW+NJ7K40poF2LLqb3kflg8hUnnNax27
/Qwp3tbObEtMYL/wKdpe2qXRoxra9qMOtbDZmQ5ACn8a4nz8QtXMGP1+JA51O8WRfjcSbTLueSkC
fnVsqB3wjoocQCInQ15jgE3iMg5BGZ0HpmYbu6ymMrXRmpFmt9sExCzoUyAUr1QQKG2nMEvjHQap
IvPUdlQhPmBE3NiUzxXqzqn6tTTTuTubYEtrmz5T2pgS1xKnAeRDnXwB3TDzx66EvIjTHheFVC0y
rZyyFV/7sQmfTCtE+DUv2Zte2XdYzKZRVRo/TaB4nRcR/HyYgUiqztJcDHsnIRvdww6SdmcEnxlP
utJ3wb4s7Do/b0TflZBl1Qi+rAEpaaMOYSh2nRrk8aVuE6sK9Ez9qdeLodAcCZ++yqwctI6TsKP2
usYcgse0VRp5a+j0QfZtNkNnEAho+VM8pgtbh8adnznp8LkjRkVuJisGhakZVaOdSUIso0cDE2z+
o02TYfBLZwT0kdtNeal17rAP7dh+VCvY7yY7UGPLCmouCKwg/mQbNY7eZMAacZO2WJe2qSll8i1Q
+OpsNB07NYoEl8Yodn1qtYY2qZt0LgkzE1BtnnulcXPqMJQm/CxN6tEHIh9/Re833sx5MqQfmdpD
4UdhqQHSipXvtWl23bnRBcWzSq8EvrjVzLDz7CBk7XBbdzYu4i7jI1BIhURmziqDuQMunlpbRJio
CfAaELVrTfb0Kc5b7UkBxlJ6YUykJmC4sXh2AL9dmYBfAOimOZ921WzNhxBQ2eeqMXuO7MbIeUAB
Ktt7LVVSCGU1gWKGBFTqFWkjH3NkRLoPEFH7qVR9+zIY8/QFv/TAi1eZyaUIasGWQU4CSNBsCt4u
8B6Xc00leSeDYgKDRhTmuWWR7rsZpTRvKaRkX3XCnG5qS+qjT6Zw0T4adRJft3I2ah+YfHXT8L8K
NjRnS3tLalP6LTK0CCRcQkq7N0092zkb6N+Lrg18rEM1sK+SUi2/dkXdKZtR1VKgVlOLAdkpRotg
YLdpz+N4rtq9WRKu6GmZ1NGZdOiVPbOPWD9dAEb1DuONCaVBjveBdKZ6L8rYKW/62RzgFA2UQdnG
da6gq8C8BuoYEsZbd8jaN5yCgONMWMYCz1Z6UopbKYmnTeCkez335VoRBZJoUeAZx2oOLtWrkvEi
0OuB0J/8xeijEWIN4PzrzCC0159p21iDjbs5ZgrxtaGG1O+jtkgvM6esnJ3qDsmXgvcRbnanZLFP
vmw3e1kLJt8hn5qEjDZqnoEdj5ZHNLRibW2ldC5kYRSATBQAMezhpHiWo7NXjazFw87v3ZCtDaW/
qNXmWz4SSbmN8wy2mOnkAX2L0V0cqRwQLC+vmoDUV8KqL4xkIK45gbt0WStddIN2TKa+2gqg5HG6
ocw4F54NKbH38jRhe2xWOp+SQS8zHIF9wee7CGY4UGmmDBO25lIS51GE4yWIOzXYJ9C0tS2Rclq3
YeUfU1+zHLGt8qJqPTuKqx9mPnY/HbViRyRDO78mUBPdcFj3yPCzKbEJnGgdJQcx7taGV+tzDTt3
xIBNVCmFuo0G2avzsGoSWMrOl+XMpXmPv92yJElICbdmOWTpp6rWv9oCh/UVjDA0YPjnUkRcq1Pz
GjVnNkWAikMZYRHiHFNugrooLyeqSOTaT8aFAYiaTomRQmVqh1trdip/BJF0HxNFeU6EyHzmdqH4
mM+uRWE6Di5l3Vsbq++JXyDzYJ8kpu4NEtgSzAHE6/MAewj4XLGBFnn8nPpO/QZ/KaZm/DUqcIq1
fZ4AMWjm5Af6i25/r9mdeW5qs0ZqtWld226XeISMJzdssCPTG7Fu3TSdHZ3QQr0t4GCe50DP+Wy5
uetCsRjdoe7HzF14wq0Hl6n7yFrDdlxO1e8fzA+GWp1DFThnVZFQ6WikEgHM1pp7Jcw0yht5Tco0
Rom5rB5Mtsefjt/pd+oOGHzwUlkOjDVcW4dncjs3a5CRKfBru9a3WZpWWwXUxolj9rt3EjkzJ2zU
j1B8DkeZVZk6GbmZPg6x/FNuCKfZODjY9lTdTrp03h+M4zQybQH7YFW/cfmim3VM/cZMxoLQcJqk
7Dw/uhPnpuM37+35nQlCMeMfI61uXgGEHvU5T42G2HgWkRV75kzjjPhQoNwNy8EDrBI9HB/0bRmO
otiiHsBDysv+q73xqn1hdUMAaw1IKBBHiHS6SH2yV6LySiNk/cQFLtNuta7w0aHZStnexkS8usBa
hkXbiNz1g0o3Xwa3sQbfsFrzvhhb1QeNLx9AW2efdQCc+7Gw9Kfj1/rO7KR0ai0NA82kIbqaN4Md
sO3WqRsb+iCeqgxbozDi/o923P9GVFj/Urdd/fK36+ey+Ruf8h/PbVzI/wfwIj5lr269/9w+/+1F
tjBFFvrSf/4HCPTn78VreNGv/8Mf9CLx94U9hMEHngxtA8BY/4gL408QNNLwp4eJlkLXmEB/sotM
4+/0lSje4jajoUwT8p/wouWPdNaaxffK4o7L4XfwRRg9Dmbp8r3T6TAuYprFDI6M5XB1EZFKCGOP
r6fS7/6LuvPYjWXLjugXHSG9GSpteUNPThLkNem9z6/XqpbUEAQIkIYCutH3vb4ki2XO2SYiVt+6
RF8c77rHzi5I3Mybdmf2aiOO5fjZcqUDCXheGaahed3WYMuIG12d41sMrqas3VANH1mmzvqxdM7h
kYbjZcH8se70w+QPhzne6VCGRm+xnP7y1vsQpnflzvStYOtOKymmDW5eY6eUbyTHl65K2hs+RZe6
vDxP+hODoIkHRhBNMNFq+QvMAyf+0r3RvY88ivvoRj6A8DDZG34Sph4p78fkruLyXE/jMU2c0Xkb
HRw2F+Ve7CV+Hdw1gXJoTkaohI2nfx6FV/BNhCe9a7vuUPjKTxpE/rh7m13xrDqq8/gJJE2a1xzr
8CkKVFLGTEd6mj6VM4n6zj1yMT1fwTbpztvh/vZmO+fj4x/Iez8V+97/0lzioJ3u1J1osdkf8aiO
1HzOR/DyEjs/i9ecBm/0yyeIi07+1jaZY8J4MJ2jFBIDy8sBVci2nfEtCarUM/nepvOVOi88V062
HzyyPJ3FwzvmCMdwTcv56T5VL38CWOBUp9KJL6tNSuIrYeFPqeGmYUY0/hiToAdVSL23v7ZQ2jc7
woUzL39QqANs0vQv8Um/pzd60rDfjY58HTZgnr2flL5yhTU19gf+Y1jX2bx1H1tQeAjQTvGe98Hb
4gOI9oyv4tBWjtoEcuH1JI4CQr61XlHcWEhQpef35keb3Vpzxj/NlaZM+6MH7X0Mx5Ag6F9ATrrc
OUI10B1V338x4dSFK7feymsNL3T7M50ReeUhc9w+ZBL7TlPqAGl/VflteOLOkxspfvcV7xdA4Mme
XNJkf6uSPWDvffJ3JCNwdAzNyYLYH47MMj3Wep/rFxLqBUQBMzLmtu3u0QuT9gqImxzOliT3Uy/5
0/SOYU0HGnrPHOE1ofXenJOTcibv+jSH46th3sSP/VOTdiXBfJvo0F2VP0iH/JJ44lrzz5k4z7Mv
uV1+qnNH0gMCvCWLXtChiSQe2GjC+WTugVUg05ETn5z3tfIV+UxK0mg4qeGM0C8chdwGtF960LyM
30nm6KfhylCtq/fzeqD4rJOd6kWH5Jbts5MOn/pvdOdbej84l5zb7XTg8beu9Nx6giMAXA/07uRD
UKq+VBMpym7aujCjvoxzeUxCex+hAG9d4auHPBC8wcjMTIWv/+r5asuTQy/xTXJkXJKx43u9OcwV
jNkToLc/eNfhbUzf5RvTVf0TiIQTPUu/ssChi3CmcNxp50l1J88A/f6LX4xJdpAEY3Bbd4rtuHF+
ZCjDs6NBVfDii3qNXgmn9h6fYEl9Xd+TnKQXp//hcTFlqdzmQ+fcYHXyEd2zW3xcfhuW3/4RP8Qz
w+hQWrQ4QbvsGJPG723sKuuLonrybj2z3neD1V8JOnWG/eZdm0A//ginP/OxSY/Z7/xiHAREj+/K
A+n1hzwCgZbatT4J1RVOt1M+b/HZ/laZ/TpVdlOe1Ftqv6rZflI+t3U/uPJdPSuf1qnp6AQf42fn
l7SXt7N19TfXDK0PtJzn8jS5rP9/lNtefQpNV74kf9WLdSNe1l+f1cOl3Wc76D4t9pgnM9/Tymhv
Wscv1F2a3kl2ucex7H9/J7usc+295Dwnu/p2yHzVffcbJ3Euq+frdyXxfyke/Ei3/62c+JND4spH
9f2pcpjXzDScNRj80ZuD5JvBjEPavSO7i7/4xU53N38+XZRAdi+V073BvNeu24FfwSEOptzXp9Eb
fOta7yX+SsPXNg68JTBHjs3fscPCcIqLfpg9HhD/eT/JbgFdfQesw2aVRdLD2fjM91p0GP6CgeSP
xd9PM/zHo7gMbwCz+iPMM6d4M/2Rc3Fy2FT3p/Y0ByNgXCdhWP03Uw49Hh+HypZc8QDKzsj/DH65
548nO5wKjhmuqgHCgBNdWS5AZGTPsAajx9cYjg6BNQABt1kwJl1S8bVfsdQ5jR6ofnzTw09xlvkd
bEJ8HQasSci70jNDIsW8b/X7FXrg4dnd/RX7avSUo3G0gtcLGa566kYQ1b4h2+w77k3zLF/y2V1v
KU/RGLRe64Fy47+DL+4mzfIXdywP3wxLwldequ+8dHs77E88KPBMPJPzSXIqw9lmJznb7deKtvE3
iHpz8AwEado18u/0MBTcThGu6XWKd6CV+DefBQ8ZTAidd28Fjdip0872ZEgaWn34Z4jg/6mU/F9k
Y/4/Sr3UJRqQ/zn28l+r4bv7Nfw31uw/vug/qPIP7cW/w2UF3vd/1ofCkP4FNwzNJwEEj0CAx8/5
T6KsRbyljjIX7RHlP4Xi/wkcT3yC9KgB/0snw44VhzA9k4qXgl2G/d9qxGYldb7JAMw4ybgWfaew
+shlRJ1yeYjVLlJkDJ8cSiCoymn425h9OkgsSnRZ3A3RZrnZojrsSiZtUZuDRvbrPFZ7cVaZyC6E
61kMJVqSvzLS+S9SumjkbulxlOisi9Z6UENEqxu0ix7DQEbUpmihPR0q1WAResE+j7ca9WQHe6XT
RjZ/3SwG7VoPi7ycSVUk/nWzpYTZb9Kt3W+JkLXSX0vCN34N2mSRRRsDyvTheHaNP5ZxRzUIobWs
D1XHZLZxh6gXERdEg2Blt+oa4cpk4EeA4dzGyOYHV4sttORNaynnwWjr26mIpza/NETIpgfYKA3z
ctZ+bf2rB/w+vG8kdD7x4tleDYwK9mFG2Exyhmtgz+95r6++/Nipaslsc1bFKwhsNN9Nc7cnvXnl
J1Tftt02l0UkxJV3mZqUrqFERr3TI3M99PKmwi7EHJOEUTdMvwtbbYfjWibGDZ+uXhON3BN+d9I2
kYYo963pg0Tzdo/nTPZRbmvMT7vYnVOMnhC7VQpFQRKcHaJiQbiNz/5tmqZupfrVkCRSssxwWniy
BjdfBrVxgX7NiZtPHVHv86T1hyHp6ve5ZIUwAPOEngAB7bjYI7NRwQSzD5huRF6T10Qa1j0edDnW
o3WX6f2whSis6KCeu4T3z1sP2yv7249WnOCcEkItmOem5lUUCZjXVhIEtXfog5W9gTQu45VWY/vY
WQBPfySIDiHcSuKm07LcrYUeHydFo/FZDPt5GsmaJLlsBWyUVKnptUYOw2nWU68H2UX2k2k61ips
ZuNzftvWmVWmlCflFzlZhJHVSgayJ2YJtGmkjruS0Nk3shoze9TdD+ZEJKIgJ+KOEnTs3pW+rUlr
hNM+EIgvJa/Aq+YbsXHEiei4iF42MD6jK6gIkALAcBx8Xa3n6V7pQLs2pZ77a7uqvJy+UNa2jny1
YsLhV0m/7vo1VixvUJeSeZ86yCe5K0FVMBRLz1MJG8kl+ceQjlXOtzimndkZvpGIGGF4lPR2YTmA
cayh8QEh8Ci7dKrfjLqspm/kUWogJdK2i+ZVTw5Q1OXNrZQ5Uv7wCS79uFqiA1b4XpwSUKj9Tlu3
SeM90XOzLUrWvZUmG94b23dWpF2k+r2p9kFfDDBq2kab/sx6rb6TuVLuFH0QH9NIbruLWh822ARL
DsPzVjzbjbZRVY4VOgR7TAKKa+iP48iOzjMJWLjmCQToY5dUtBXKGGm0sWOD5UC06Pi8GTaY7dvj
PLaeGVXxxm45o1YgUEr1RyIgd9s8N/60PCi80ajm1llr5Fi6S9KIJGDQCzP+xeCley/UrGiOVt1a
yw4CcJ8HqzBF7o9JqiZeAhpnN8M1oz6KhBKdUHsV58my0id5Xur3dorr12FV5vc1X21y9Sdd8jgk
YlftlNxwGSQlMin1NRsAv6qBScm5FB02dp/hBtLrBl1EkcN47I3YzayY/BrRzHD5MmGd6mbJzg+L
HEuKzO7O/WRP7xZwZUbuczPkdIvJlHumWqobb4jVvJhazK63i4wlqMfJPPdJz7RbK62qDiGXtTQM
K6zFif15Cxm5s9wqKuKLJeUlbVWtKcHQiErBqbVNNhuyFpgFSZf4mKdeNNdp2gYNZp25+aJcUE7l
8Zxz3HMtsrYlKeM8t5P+Flkc3yTVb1PvZeuqEOnfKtTaQrYn9gbRon8qJMLdtiZmMRjlhry6ek3q
mcMiZYpOIlrK5xoczSnrouUZrlUekEyM0ZhEW/kJfYh2rUQcvVWEXom/WzlYOajQGrjPyh7eqDhv
QQQlylpEnh7lESOObdWhQdQlNKPYq6Z6i976Euudq6221N5a0iJa6F9dXwfzrAzznSFPxkCjmqew
T1P9C7xW0hCtN8xMH+IytwOjzNpdhZTYk9ma8IpXcgJjZRKPIlcTmCLZHXd4FfjEp0/GsIjjpjZV
/hlxPh1EVHb1Q49kLm4jRfUdgd1ausTNDx5LaOleIymzkHno2t02BSe51azxp6lX8ysMagwDTtUW
25++l/WPhHOJ9kdZJF7mogilx4cpxqRK5BAfz9zPrEShMB14kzjZ0GfXRi8ayYegkJxjsrsgqCHT
sP1JMYfGm/WtUndoaoj8wAswzI6VMvJ9fOVQ/7QITfgRQ8ntq+RZvCNtkOVsP0kL9ToY0cKx+f8a
2RGVnsBUU+SM673XtR66QxYvaWm/2O2ooUuJp9jpOqQxbPAHo3OrHh+Cy0ProjKcVamm9TD1+Wql
tVV5USGqJlgMvecRjZzxRtUAcoBZJ5UzJ58KeVFO8L5TJ23BOHBEKITVBviu28cIFVq0TKCfPB2s
vl8UnithxPt4lJLaGZShlH7mGkxj61UlFzTxCEm0BtzxMkkNkmCA0xPFcaVmWjn+siKct4FnKy5S
ap4MR8D3hAnZCpN6XBtkR6VN471UmUygRgcBd7JznhuI0W3l4jYTxatdsOf2WyEBWh/mCHp2pjSY
InjJLmQUoxR0EYYZ/FJVCRYsQsQBSSaLJQwjPAkhV+68Fy2MHtgcmuZzJ/EykS0cRw56IQvOl5L0
3QHGlk3QBcAABXzIov2q5K2Ld7FJnn/tZuswPY0Y3oqzJNn5rbI59hxVqZplV0lqTYKRVSi0lU2j
Qxe2ObllvNzvCp9z2jWNm/Y1gsX9IjUbD23MNPtV6jbevUjWqqckSa2vGZnFZ6amdoPCbdI7YhKA
pRfaMM9OU4KBZRe65amPiH66YYwvuYzzWTVdi6SK9D2Pk/inTCPNcKNhrMhDy+HEn0ahEE1ibUKG
8tN1OvcU+AdoZbFQf/OdbGfTkTI8wQ1vl5CFLFUJ2gXtg3yMhwopl0ij8BpMRwUSJWnDlDKo9POC
jbSf9tuauwlBhsxn7LnBN2JvGZNEbrmvZjQzxe36eAH/LQmwvpM6xIhMSmuZn4ltwUSXpuvHKhPU
41TTMoxBLkPRcMyC7Q2aLdu4T6Kd9ZCIs2Z5XfE+NH6vb/bDpbJldhCpsYHZau7sEy/xMDqzyI1d
x4fqjo5H+V5wkURQntA7orapu4E1c97y+ATyHXrCymJ0MWptyhvf5AhPNW0CvJcQzEKdi9Ly0BlL
Wfl5adn1sQMNKtpQhSxtoGgkTLzGCanMDPvIK3tZ4Zv87s2+Fy7hNMLr+34SblEl1uZijmsowefB
ep6UQcgHxNg5M1xJqupgqrImdzFHSOpl3SJKE3IH2hQVpdWd6yJG/1DZRO2cBzwf32NHHoEf8+sn
Luis+GfKUQDd0AckDAz0RgrXYoieOt49MIt1wky/26FMgZOUo1X5AtFr+7QYpJ7fi83YOCS3JRcy
RCwy9Q0nylX9td3mnumQDnK612PTciejWCGJ2cvCQrsrmVQkpjX/RJXQ5cPClJ/ZU1sRvDfWk/06
JLYtgkmulBOaKVReJNgDgTY2UWe+PE9J74msNVp3HubYgqrWlnkQx7qG1mmR0t06FfZyKGBhhpGq
N6b2yP0m5L8FhvQ0LD1c9Ups1r6tZAlFnCYVFJSGlEpBq3Hi83JM+ikqyC3ibaHMedBOafM3LXIB
+HE19Jf6caM6NuqvSzaOavppiA3LsKIhGvEtvUmUWw6IUgtia26Tg1kp1k+JJbRFgRhFB7MoM81p
O0x+Prcyekd0bckX6tlZHLl21YZrvzP7m5VK6p+OFrFyKJ7HcwtUp9ub7WCORwkFxvdSN8lxmzrj
XmZCpEEFqx10uzWnZ9rO1m347oNTk6fKxwK2eJzC/k1t7aTMAMqOa0biI27rWvxuECepB2uMpfxH
K7pq+i3FUTk6WdOpTHZrUtbfgfuVPytJrmHSTsVx6lQYuvAiKdRi4LJohVsHk43+ri7WoMFDEoDG
zc1AHdLU5d2YUvON35kpkNFwHjiQ8doHRLyfoEmXuSk7SB6H10kalOhc6IONZzdOmJ7HoivVs2wL
ndCkdCnat1k1+vQlH9GleAYbovxpkUA3HUrJSGsyy2N6PrfaLPC3SzxL0nlGkDD6DdKy0SmjlvrO
4DL7ULO6j0OSKNYXAK2S5KM/nQfH6BDwXMDmRV8jokDK3ClRhswhIBHZ0JYq+uIROJAtf2akq/rr
YuRKH5bbQqj0ALMlXdv4adxM6Y0ofbDIE8CsEnB486a1YvM6lOefKveTdc+6agOkZrH+FJlBuvGY
5fDFI7KFM9cagH2H9SzH1j421VYQAAqpHsV5eV2MON+ZXWWFqS4gc0NvCRFdRWd5iRicRzmqK6ks
eVcCbGzYkrQ9h8449Sg8KeE8neUrA33atxsgCrnyu3SD4WORAIJDPE3zzc+Nhflxm/dS7Bv4VM/U
uuODZJ+gATWYOErtup4GdvzMNxE/2cz4R8UMqJ6BmbVWR8hYNA7IRrgE+UQDm62L94T3QnVudJmW
YgHuuSKfxiT2UOFkLyWGjxVEpKbQCM8Gc1tNy8Ko6pd9Kaz8V03N70VRXD4vUhVJl2wxet9MbeO6
zDLBHPJQ0UAQQUVDvkoPZJdURt+WjKCJcjnur1DEZTcZLQJs0ccul1mul/GzVtf4oGdWe1CK1UyO
ltVPx7Hot9+bWpimP6xyeSlibQoXO26QiGQT6z2rYu5DTnG+PVUEBQKjS1J05Ia9DM85wci2o2QN
iPip2kArD2gMf2960r1GKlEHh75Dxeg2uYRqGwS0/WrAYnweE5XlHgZcpjJwr2MngnMQh6NWrd+6
WOVnaFfyW7oKDMndJja/qJMhrC2FwfsyJzOlbatQlCnZdumxTA/OZg2r2yt5H1FdGhr1WhFTBXcG
I3Rs8tkUiiqZryu26NAGRk20bjqIgB/YW/shWQhjhZiwnEZl1CM3hbUGX1SHSQr3G2NFmiHHd0HX
owRt+sc6IYGB9aHjHMpC+Cqg9vKU2v8ut1SxN5pqK/pDvF7MegNHmrPwLj2QTls/4TcfCa/i8idJ
u4+HClRuzGgYgJ6t+MogSYetVKUupBZofj3QCObHICZkyRnBhdoJWUvzaFWVc07Xujxxo+lfyLOl
vbVOKg7iIS0/IB1a66GTu9RVUt2+W4qG0n7Mu/wZ/0pr+PmK2mAX92I23S2dxyMb4IQne66NByu1
qj/QEuqsY9Ex3eKHSA8GXE/Hg9mIyy3hxt9tSJBfF5sPl9/PKF3JejCHaY8UURAjgzT1W1909awa
IoIk2qoXLZ2nX5umNUUIaSzx48GOQzOd4ve4icjEHZV5VVxVjpdTPMn6bujqGi3dsurPcJ87LzVB
cjv2CB7zQklsBtz3thzWRrw5HKxxGaRRGcVUptrS3SUM7qBWx06kz2BceOfIg5jhFa9tMnM3Y/kY
90lfDdeHwPc8GrmaPKcyaTTw0BP1O06G7phOqaU4ekamIbD21XpWJWofPi1ZqOjwKrXYxGQrLAtV
pckmCxQQ62sh5bk3kPV5sLF5s34ZlTpY1jp/FVvCwrscG7KxY5reYJxNlcWoYbZfKMAL+W0wzFk5
IiqvEebyhiFUVp2H/chRVbpp8RhHwMCzCUapOzsKuSttcMGb6JCqFzVM1bHY7tGQZF8i0jlvH+OG
cwfQHHCMVhdDIAY74y8jkNxBWIea06Jp/aSkqth6GHb1u+Ey8wrcMDEphh3duhDdIUHyzmZuZQpJ
5WDXEWtcYqxdxonyOcmiSSdEoW5IEtYQdnavODGa8ZpvYtn+1vW83CxupfWSbSvTMKNiPDfDOrxs
kUim9yyTmtVtklnzVuhgrd/pKBYzbytBZvuYvIv+gvcaFnDLHPXcgEOsXqHRaS1ZxZB1kIFWDfJW
s4C97TYp2sFzoxjdn6Yqpa/E7izIOp1ULgFmLbmfwMbnin3fEGiyqY3Qdd1qiOmDV67Y6YnypUvW
tkR/W1PDvDxMZ6Rq6VCdkXEL3D/W2lcno2wsxJvzGLkqU8rfGVMW2Kgm/W8wj+QS4gGz7RNFfrMz
sOivAVaV9cpHeX0to2h+GqKYSUCXzolGT25OyJCStQhkoH4hAfMJMclJnpacjTicMoT9H4tp5Kc8
JVXM4UYYF1dGep76s53k1q5pZtAdC3OoZa+kfNTIU52LjzZWWCFPwhpQda8DvItZyl0buEm+t9S1
sQEIRukLDF1cHcs6TjbKRBnaYteVxnRKk2p4yL6lr6LPMUGhqM1QvPfrNL/iKRi/psYqPxCekm2f
kH/paORmUVmo60FIi848qZ3H12QdODNHqSW8Sm0ta5cacE+9OurtNeQ4rep7lAu7d+I1MfO7VtiM
30Rsc3gvdmt9ZwnjFqeOhzTmFCiaq5I3c1gaTfW1tRVGJAPsZZZAR7axHLk5bnDmS5Mxqw4zEH2X
kv4cw5YHaEDHZOa/x7ZUAoZpCZDoVoSWOggCz8nemqpR3xudrF+n2pa+8g6LCr9Xc01URezgS+nH
rK4UFo2JDL6LKEj9T2UBenIAyK47UneacFWj+A+wTO01b7cqOVdLvbB7nNfoPSuL6h4DP9lBcqpo
ru2uP8i9GuXYxwWOCwkRN2FO/UyKcyVIxGWWpQxY15bE+qUWm/bT5qLfq4xnSe5Gyeyka5oFar5m
b2mrbZXi2vM0oFQ1tvpLYRjPx8is5XsX6UnK6n+rtUOqWnrmQKg0Mb5UqWx5JVkQu8GakFLYhDlD
RCHtWg0GpVGKsNAmXArRoPRE9IlE4/Kv65XaXtYS+4gHyHiv0LQjJNW2mdGfkonTSG6Y+YdBY9lz
g1p26gpFiibkDCOj547TzEnq2Q5nkKdnVSzNBfKXrjmMY/FNtasxME8Q6sbqQDPAK61Ap07GaMT3
iWxPJeYMwQ60bbjWaCMGhXG7pRS3eoW+HBFk8pK2BOhybCUsIvRuJvNXl1dlvGnJiCRhouhb3K3R
cC2nRZKmt0mezTtwlLG7aA3BC07Xr4n0l3Mv+tj00WDbaWbWecpa5caEnZdALcWuI9a29RQCCRLE
05py0NMmaz5JN7G+R5Kiz1FRm76OLPQDJT0Ch822qFA3MVk7WS0Be3QUnmUwgf8BdtbPc7XjoBGn
Ne9Ltum4tVbWz0l+NUhKx7hLbtpBtFapIfVorG+VjzdJ/roaccs00uKlTZQHusbUn0XTxgXeCw2p
A3Hn+EyGFsY4GFaLu6WCXA7NbEYV0vPXl+fBjHPWx5Z+wM/df2/byodXy9XRiRUDJLidCHWnA5RD
eYUX/ViAgS9RQI/9VzJYXt3O6P3XOJh6BV1lrg3Z3rI3YCCc4WvQWKr4M6or45Sp4iDd0o6hDG32
2GJlHEpkNYq2/lgUOacU2huzXtEsV3kq2KgrY73boOU9ca4s3qwVZRREk4hOuiKywkcs1yZhn7WQ
Hsk0rjJfb1A458XaZE/bXGWmP6lzrwRtJzEm2Ap4r4slFa/dGPWkBKv2X1Jkpae41uv3It6SIMsm
u3lPBxkBd13iI/OlpdTvvSWUmgNElv52mrGeGZ2rNcJwhbrbqNZh4TQstHrX2jELeBqdrXHtlcnb
ndEIgjg9S+Kb2SQ50oTV7pdj0pNPsKeWGa4qMADrpcJ53N50uSHAIuZfGTciAeyQcYdqsZc3W1r7
Wp8fMQMK0isrMuPQiqfKzTQ4uFDm9Er3OtYuI21VF8XhYPFh4RCOWHcZua4H0jRa6mfySJD1C4Xg
OojjykSErSxUDHCFDA2Liecwqi6jCuPYpVK5uUz4emyHDDIHSsy10bXzTI38K0IFn16KbprrvdYQ
DuHRD1s1OjLeiBx5mFlsre1ZwOBUwqiaTbJTFeT10lDSdaWawIbHZaKBYcizZ9S+s+y1IpepeTML
zY/aTT494TBhVGUmB/e9rHVm0kLNdARZYxERYwH4PbNRgtkz2pK1YLqLH6Gdw5lP//MmWRK4PH4+
SQVT1XWuOQh0iAxRf2w1lTOnS1rzg68dnzD3NvsFUX3Ibmn8BvunvEt2v75Y2WNNpSHjHTAJxsPo
Ko26wVAi1QR0LL5XCOKzPQsAjzgI7jruS+Eo6agYLOqM+gVLg3E3unqqDnmmlRXJnb15WqdWo/FH
+NzcKxso6a6JlF4QCECeF1FijTl+Rn2k1F/gx7byz9Yv28pBZNL+azJeHKLfm7y4q/ZszVCWbTnl
1s+H+XdX2eQDbYQQWf68QJ12FzZ4bDN1Vh3uGtnRL+ZUjMsoWObvZkDAugNCjBRGM+dzpOdDclln
Q+CLYc1AB51gcSmRnMu+JZNX9Wn0rfGtDCvNGaCZfFeLqPup4eXCc87Gpm+wiOZbtu8Yk8d7+nD1
MGY4K13dUFhy4P3JPEzP5rkwqgVp2DrqPd30VF/ZN0hyqDZMRV64aMyOKY9hFi4PMqVEYaoxvqI8
iLaDNNVlqK/TYlziobFZU2aEw5SOug3NdFYUKJd7mQljH1h5/5itM/d4TXPYCdkWT+PfpVE2FEBT
VQM+gS90ZNkgI4PFDzJChRg2zbOxyMkvi4E95jDXbfu4ldf6M2Izz5z0HwP3xyPdEAEo4xAs8zzO
z1VdgoggIuCjIQ2ggF+n9smh4LSY9kubzvLeRouwN1qxGmzrmFOoVjnnPwzXhT/aDaYsuwaLEhpj
nZ83XU0XmqNmJlUKnh+vAr18x9D2KMgheFqNQrhWnvCptkx92ilFqwH9lJZ9StVZO/1Ci4CP0+xf
dDNaLX8sqlScO6zpxV4mDcbVl0n250KWjmxkm/d1yE0+vcu02isg+lY+y3MnP+Uk7E5eTftAHbyu
uuGJBCum1Glz7oKML14HzIsShtQ6AonJdijnstHjj6XO2yOlOIuzReuytaDcNYpXxVq3b2lMNj4/
KBbeuPcQ4NtsKMr0tNSatMk7ihtpllBkMov+iEk2T4MS9rpx3eiu6OzNvl4DfFJj+kynimG6MSn9
dlHMTKeEl1lO21ffkxy5eqyLGsSogLRGnzois2F/Rgld3KkcFQihvtY1uAiDTa46w8Z8BW2TFLhp
rjxd5P2g/UCUF6pDwcIMZmDaOd2lhHsC99vYlyhK8zpNTKaVA85XrZO1ntM/1vTxmEzFYNUAbwgU
r/Z46qb5g4CsWLnVkJHTDyON1gIRQE8LWrp8MozKrTdFEhdFobP2egPrX7jWerw6ZZrlEowlUsCc
ij2N/an0o13jwErpolJ3VaRm9klB61Gw4He1WeMymA5mbUQKCxKk659bFjC42fhoJtmLrOZxFNFA
98zsD3XSiHxxa10Hf+FNDcH9kjttRSoST+mo99rQZiiNmq3W5XkHh40K71Jlqln/VLxrqPJxcNQA
ZkU6UBTjNibxzIB3N5/gdhUjCyaWZbQIzLDbW7ngmb5NeZKVrdvihIZZOSPLIVwd0Nw0Ompf4It0
loYx2w6bj41LbJWKMQ/jtJApkheG87Jrlesw7hJG1os7alOeHnOFhIYrJ8dAPc1ql3VgiStVbkhf
6OtZd3kae8xpQm6RMirzXPRNYFfDXOeHB120Fm6aDpP5bxydx5KkuBaGn4gIjECwTZ9Zvqpd9Ybo
aYOwAknYp79f3s1EzEybSoN0zm//aiGN/BqkZVQ8ssgOuEy7hG7NusKKvy+BsLeHIR8brkefSHbH
8we+/E17FW2qxG403RGyn8Oti5GOXPuhCOpngLRoOWWOLO/rplKX47vPs+wvwQdRaw8omGKtL7QY
6Ogg1ngl6kEt8V0OpAvFWn+EvJrlLVmwlVJqP3tggtDERcYgoZaUTX1ZMQxFmGpKZR8QkDmUswlL
MaMz+pHyj6ngxu7DekemKsNzTjXuuVl8Fc/vtu6LYPvIfBPFZ6Q0cPFMSk74ZwUaQ73LisSEEIXs
Hiyxkxtql72WXYWJNRVufKAhVlVHlSPfklfYC6cvMiuW9ewS7UdHUzdTvR8IIQWOwl60Yn00ZWKw
GK5sp/ZC9Cs2ROsN0MFNvXrzXyiYxhQnHOFeceL1xeaq6PCwb/NcLv6/Ks09sG2eiv6/ofAgVv7F
5eBggDERC0gshuUt2xdRWGrclbIn0xn4mPr4ziO6yTPeX7MMVh/SOSJSukFfYk5Y4v0ZSBgoGFIO
XG/XF2szPkdNzE9MabNablO6Jt5zZddaE8YX1NlrFmUd1ygedw/vq+3nSn8MstLZP88m5XpRpvf1
Y1O2TKhx7jD6uxDr+q+KCAnIrgQ0K3goauuFUKmxkf9sK9d6xznYobIHXLb1od7CkOCIZqnHp0mL
7osfsizvjQ6y5r9q8Z0+rW5N49ruwN0bsKQdMpsi0NdtQYnwZYxcm7tjTclv9VwD1ocnwg0idRxl
W/pnT+uenmidj8UPKg5CdxXKW7yfd44guVoubPnJ8di7fTpT9vgt9+Rqnu3QSw8Xgw2KaZ82fbE9
ZO1i5w5IOtT9aSw567gtxmqZ7stEGp7SrSh7fczDVG2nzBY+gWWmWT2uyk0tv9LEFuGnAwyNHwGi
GJ7xg3IFfDQi8Zpzx/LgLecgoEo+3iebrbaGEwvXPRJh0tJgUX30Pg1ljaPfI4xP2rYhI73zU9ed
5EY80HAcGXuzG1iORtDNfLz96AV77W3w8tHz0VIZ7Gn9tPbLFZ1OODxNIxFz//jnyqLli1m751TC
QrVXoBGWs0UH1XxsyRHgIUzmPK2uc9V23qkEC8tPiBPr5t3XfrFvcTqjiIcFTTRQn7dMbBVRM6cs
MTlvzXMHfZV9Tzo9rNl+TKbV3mZZRO3NIl3Iz2HAWf26JPzLRfq4ulET+3at7jX29DSTAa9QELy6
gQtzvwlTGECdNTT5NZkL3Z4ocG7aj77ru+id8wNRxRmefWvfq7pVzWElu57j3DZtuz4WXjr5zN5T
2a77oJXd+E00ztN/p1b5xd+kH8b6nRNZw0T1wuYHw1kTPhp8meIEUFm7b6xgaXHZChCmX9LkjCqn
OgSbeuFLPg9fybPMmlOxzsIs76NSTjw2weyomGT1B3hMtpJUlCSQa/tjLTUs6qqrtdhuG7E98Um4
sA7+Cbn0GPN9l77FMAFJD8fyIosptEhMqpgf8qVasVDj7yeHZemuLaEJyylxzjfdEThwmH5NfeCQ
mDHDjDnfpzHoye2J11VVD8AgaqJsKk/i7GXdUj4nwhtSnt/fdVpu0/Qyjdiof4e5ZCkEhiq1S/bN
xNwfPQZpje+gbUCtcE8Mo9mHtU/AZzDKxDvWUzHCRYVBHXjHpmqFexeqobbrPN/p+Y+w1ml/UUTU
0ltgl4au8V2Xma76xJ2e9/0xLWfUmjt0GtO2nGofnmfZ8/YO0VMRB6N4Zov6f5SCQrjxqtH1Bcg+
kG7VF+QnfUM6Bgj2jzwM17k+9o5oJSj9ySYMq9Mk0+VkxchfmiGoe6umUaE2L0MfjiVBWbcMQ/uV
0Lw12JnNRn/UrMznVFrx1noK922kPPc4Dn0iDtSN2G7fGb/Knr1IRQh26SlICUPI3Naeid1Jt6NJ
24hVuwUBdMfENz4m/7Ge1HseRiY40YNet3/dBOz3gpYrnD/DcQ4z7p+hEFgIrGTPI08gJ9AGyeTI
l5ZEyqBkpfXF+hgshqDKVpcnkw+EdVX3+r9dWSOYu7dxsFfi1AcZDoR57WyeXfJ0gEM3blCXrdvM
84IujFL2wBHYMHgaW25dFLummrd3UdHFpSy0FVTMUH0asjzO5UQdfBwlJbEDWN+vQex5n0ki+O25
B8KTbHnxjSwLjF2J8n8xboqzrePgIeDToNu8J8N54SY6jRrSL+licTN+3By8rdrgdagFee1I4ntR
yvMIDdpGH+dXTYBwxPDwXCymO4TRFj1lKyUKByqOk6tOp/bDX5Zwn5A/8B6GyttNG8V3e6DacGDp
xiNAuHX7rWMzPspqG39IZMR7XZbdWbZE9xKAUO7nfLY3j5Auh5zN9B8sTR3gmRcoSNmsyx/bYPAy
Ukx6vF6jbH5UJAkRp9ot/3xZJOsL1M49MNQ0At92rv5YO+MWj/mO309LFf5uxEb1fJYGxXlIVmdO
/HrEnYWSPBVx+ZxSufGzLUaULYGx8VcEs+gyxJowHUxjdDVJR1ROrvJHEk2BGL0CYUpIgAyfsBGE
pumhR2ypRyQ0ZNcZRJPGHlRftccxbsJL9X9tLrB6BvC/NOGOS8F/jhbWzt1ck4ikwhIaTdez+eK7
GN0uP7B6iqiMC3dZyRexME37VFP4UOHlSRC6RDkxz30tt34Xai/EIWTMdsi8dX1O3IRSQsbtOSx8
hVfeIcXhUgn5agxLtFN5V+0R+qTi0s1Dcq7XtIBtk8i5MwueCCsM1F018PJ7FdUlm/qCHD5Wk0B3
C2hyNokSn0BZ9SmyFWk56ZaeYMkAC0dCcfbLXJXXBU3Gyyq77rYSwkhOAan14JOoWN1juPGYsty1
H+REBAWIQbrFB3ommwdaJdl2hy7dKcXKuJ8hdwEqVYvGK6nHka2mhpxVZlsQEqReR4FACG60j4vQ
HmEK4+4ZRDJ6mEMBS1GvQ3qgSTi9ZyaWuGy6KLqWUW0vk18bBXMR5tecs+c6OtNf5Fa7qxpAJZuu
xe3Jf/yBeLb7KEeW03QT0WFyoMLsDKm6lG00vwxzXT7mqcqe/C2fkX1lWf0cTDMYtJ8k8l21GZKy
KPbERU/au+VyEf9RFDlQtkLFWC+upFFU/ilC4PBV517zxa+d/hp2a3Yj5IpEABtAjAbrVlyYWmE1
8knF6tGN6TfZzAyZ5KiIwgUk1wOdPI4zmczQN0HwOJeqfyqRs/xIB6LAjqato2PXJmTc3Q0O6UW4
DDOkauL6hn2Ap5AuyPbFNA5BUcolo3CEx3gGA/VokLOUJ9cE9rBM6TjeBIqXPYMf8TypWdxzDaP3
o4sQ8y8y1hcW4+5k1k1DoGbhEO4n133yfa4fytwWK0FplHgaL6uf+oa8pB30QfLsuJzQdsJzckvA
SV1Ip+BxSzqXfwGK3h5HNvQflEQ3N1htc9SISYtdpEEHixA1scqb6TXr0+3QVPeqB2DaUxxV8lkw
oj5mhBEdxNZs+FYDBmfCvd1gsBAM1YeW6fwq+Rz23NphcQo4c/6uaFn7Y7ixWw1I5UjMppz80oUd
3doVnX8dxo4LlZYstzsiiqr9Nizl94p79rNsSJPivvF65iYftg13N65Mr0mW8jDNboLKTygVJdz2
Q/VGgJUwuIC02CELLxGsR7NfezstR6AQ0R0k3NYri9PMPhC3Xy1a4Yeoj6jXTUMXXy1Y1nmU26xf
NmQuwW7OxPK1yDv/ucDmAkHRZ28BGNLVJzftqiES+h3IfRqcVgo/zgV4818EmHH8uizWfYBAWu9E
iQUhByOz68wzeg8i2whvLQ65baaDGdrubxxs01UlsXfj/q/MF1O1UXaYSn/Q18oi1D32sk+/SHSY
4U43C5mFS6kUf+sUh+Gdzkuem1BYMtbCwP43UTf89a6ISDHGbOqqc3zBZVF37dkfMrWeizD3tx+t
62UFJrnw+y+88Q3G5GIT459iUSG0WlPCA8Lso/bxlxBnSCX98upWtNJHT2SNneE7tGAYVJmtuheX
V9MMQJlV9Vvuwz3cN/wgTzAsjytrZO4XWfTAdTcLTmPZIjTI13FmOKKcF8kIeHF58AVZVKgItrIY
w72mbZXMn3BxYGYRGVePKT8cUgR4whnCmF/9HSF5y7RSj8P4wASW5bueCq3XeMlH/eZljfBPnkxN
etVAXIIFkrPwxi1ICHY8ogDJiXjyD0ORZkxP3rygXyZll8zKgiiab8oLcoWwDvn8yXHobLva0U29
k+x/aBGzzH4KamYfilRHGBCrsnd/JpbCPXmPg7txdnm/fEYNnNHxyKv3NMOPRfjJwzVwiNAcQw04
Is5ilSdRCaku+TJvN8D+8q1o74aRrfKd+OwJVhm+p6pE0bDNXtbulfHulbleCiHLPcUILAFpyweK
SAmgzytxVx4uYT4MRK3NVn5RgrfhHIdbNvxrp6n2kA7w/jOrEvcTXjJnB/kTrHY+AWYgem2lzBRX
Sd/U3+zaILjNZlha3NZdfCrQ+A6/8dT0jtua3K733gASPkK+jB0ow2JlcGgXLfV1dfQNp2R1OZxu
+3g1cXwFhTRfWEqxtmZjTb13ltQKbbof2Fe1dC4LdiSmayRVmO7bb65qZXToyczcfseBAa6sZcsH
ssGgryBohSDS0YRldmEG8XomKMsJRfmALkGKZZgLkgAleGSHv4KcPdvTBh3N+QvsqHeKnal/m6gg
jtP6fvur2CZ21q0EQ9mpOs4NPqruXU7dsl9d1ST7ue5sdlEBZSfj6NfLI9HwHD48qU15xGxm5980
PyzkF1R5+9AvopJvOfKbvwiQ5+qaOGL/Yey4oO/2OMwXuih+t1ZYXhz5os/d4icXESfV38qz8w1y
LaEjPfPXR9S/f30rUw6qSpZR97ktBg8d8FfcEnOJTpXgM7GRRraXsF4cfIOn/GckVlrtFW9g8XvY
RGzPoydthGW4gplFRbi2tESuKk+a/aBjD/05K13mX0bBKrtP8Db4p7YVOabqIpwW9mAsVEiz6jRr
ytduhm8+t9nm2h+e60mwSAZDUuppWmS5/ix9X8hdzdjek14YTri1wmHgeye1+7vJbLB0TnViwfU3
I8gBO98Q7KiVetYpGsFilthatj1jut+9HyiCsO6hnKALhYu9r3g9srBlmJmn7E8P+bg99SSO8YWY
SzQsKxKw+kl1ikQ6f6KcAchyc1affQEKcyR4J0+YRW2TwUOjvF8upWnJeN+vNu7+GzYHmHebFzSZ
+WFOwtbeYo/22m1vK19LH2HARkNA/NHQObeuD4n0DCgKY9e4ERhH9RXqelDNbnlWFreW3kMQikEi
4XFCYOABB+/GfRygBgbp9JtDUm7r98Ta3n5EY9FURzKPAr7GTC9J2cN7TKa51rUTvzfeqYa/yqfu
8RgPqWc+O4PsYBdvUPQGyX+EqMnIdEW4pGTUm5Od+84d1eS193DMVqzdS0AjLH/tGMZV8OTGfvHe
fK2qRHwFrKpInUsNRaalAFxnQxLOoI5eY22GfaowlD0WqJQdUcw4SNt/rlZB+DvIFDzmsRsQ/PpT
DK+Cnv2N3JsiugVqCOJ9KAF23kL6uUZurcifH5aSt+fDAIYvR4HydSSMrBbXmCbgcefrOz41zAsu
dQNAijp+aSEsm15fPTxXD5xJxT6d4KZu6PRREfbF9LuGVTzUaJGiQ8jAhKdprm5S5bN/MlknTtEg
g0eNrH36ZXrHGXS0UZWbU6zGOchOixCWSxRXWnwHPlY1X/teEXQR8vPV+CK85M9Waew45OVVPyWV
R+dppnH7HEatjIGKADL4kq5w641Ryd2p6gVEI6/pdA+yG09948wC2sMHcIzF6J4MMbANh4Lu3pDA
5rewj/XHijQ2Z5s0yzM9RMMPZ6EGDjoknYOsSpy8ELX9/EKlOyrZ1ZCheEhRwI5X9BbbQx1FmErQ
4jYKoxjXJBAxCMG0m9pMV6RmGJKQoQjd1TSqeqkzyxLmlrB8Bd1P9IPQOUHbsz+Xb3GckZMaS399
Cgc0KSzR0KaUCG/THvDP+i/dCJF6pz5RrNdswe99MKWYXRty5jY0ebjim7TqeLBt7V8jpcP02GKM
GU4dzSrDXpIJdehlWH6PgqrZz9mYBuwwdOoeG8TmNAdtjT03Iyq2oyhzcvayBQU8Epis2VMNlFLR
ktqiP3UiUOPTRroj9y3ZsBtyhRoqCiPRwstldss+F+X1X6SiJ2Y/4s7hHBxyu10Jf56CM5fJ/GvV
eA3w4KDS6ZtJfQ2z1ddkkHodqjI8SOZhQsGFEXTLDkM9ldOhbxZxBeyN1Il2zW4feQq6rYIG/5bM
pZ9iLh7XvyrGsfswyGx6b9Uc26uMt+lLMCcSkMUbqzN9IUqf/Ix98kQzk7jYsgoJEWiDVrxYkJTX
jk6b2yDmIX4epDM3AoV57hVTtWvJUPG3JrvOzibXOGni3zKTZApYBTwuRN2/sh3zce3LfGzNMcHZ
8VuORXVpcWNeeFTUkW1lZgCzgG63cmW3u9KEF2LUrM2WPfUGkeBl8FDEnPxoZX4j0xie1EPZilwm
nyHW20zFZzkoc/RL5lQuzWn464qF1ZYdPgH52+aNes6yf6jA5Xmae+d9Zgra5iNo0Tod8skCeAgs
bfg3FLQx93TI0tC5c+9kOR/myUL1uqJnaprqsDqGMRIC0IJsvOoxiGti9yrvw2QVqE40kFHEczky
XvbtwOQe+tmLnm3OeI3RcjeVUfK2BhU2vmUhzKXpCn/d6dEbX3Ovqk5b7bW3daIFfhYTuqPRrW8t
5se9ZwpUht1k3PPa1PhaeOwGNs5GzodgqswhHhg84IvlcFrjsH0Z+M7tIwBOauf8sr6ZhsB8mlgL
Ih60h3YzATRXEMYu+jpyMFmQVCnOigpV8k3KKbnT78UIAhw1qIoAerR/NakjwzTxhgxZwZj35w36
60Y0uMfsTROJPaGGQeC8yYrHt6y1JgU8JQvSVCGiQOVTprELxyReLyUCcfzW85gyZYRE2wQwCBfn
z8GpjmpwMhXk3h+M4kTOUID7MzZocndb7kfXcLQIYjortdwRp4X8JYryn9Qppd9E3Y7e3qCauuEw
0ycVj8PRF11WfTrCuj7iMC43FAKwFN8GYqivdhBBdOpgi9gMyzBzJP3DPxzjUjV/vHFMXod885pL
iwXY33eRhxi4r+ff7YBvUGB6fOvWnowV1MzdXtkFXUPvtbRcwtBeB8jc16pezatzUZO/l7CiL/0I
/4KcIWGXqhEcAeSTX74LqaSPjx3rn96VBKE/E43NAki1VfQ7mbs1/9V1On+ETeAp67pI0uo1Fglm
bCCui6tQrbUkNqekz7faVZjekUJ4RJEGoM5r9UUNflddxtxPjgGcEMPPGB4gkxfgMsTRlS/zDxEH
LMAOaxZCsHYp/83GOp+yGbD+XRMVHKqYV2gmGTEZqiFa/VOIbuBjzVfEtQBq/tlYkxYcm7plycFo
8Tv1NuxgPgnWQzDYF78KyuRYaI4N8li9DhSEkYPUsbw3BxDM/Hlhdvk2Dz4vMHGx4g3KZ4dcGoQr
JAufkPQm3s9JPb2z9Kr0STpXXFttosc0NEt1y/BSZKdBw93vkqnHneTfG3S/Q5NUDKiwdOa6RIbI
XIxDLTJe6NW0OiBbRayAI4A4fb4fwwXlwfgLHUHzYOVKMEzXTSPebvLdDmE+6emUDKUEJ6jEM1qP
hsAXMYCmFYu2l9lV3S8dtTWdXn67Xvnf0XOkOzSzfIpeeJMA0MFTj13tec4CdfMi2148J/sf7K6d
e1yHbFmvcz/FINw9tyhuEilm3FpyKEDJyXe4ufuySiArXi9t/am62mV2IM9+/a+0HdtFv8Tm34ZC
VexQygyYXkmg437ymim85QFjxZdZOp9BQWSFTo4E7Zf4AmqYrXYa0EIgnawuTWrqV09oUZzb9u62
nIMZG1WAs274atW6lf5udW2Cuqxdg7j/g2lqeCDhw657bJhIJq31iS5vkKw2RzTcTCN+OLmB9oyu
lzsiB2qGwXa0F/i7DE8NYSEHbu35heHVmB94RnCeI1CL9DVldkovm5iK27Z6y8/EAhevvd+iEsry
H82K4+ftDiLPPwaZrLjRYHn1fszD+rNawS92rK/b1wBFDd9oOF7Uizn72HOo2sA/1NgZEMklUXkx
rQzTk9BueuAlkr7AhmD+0ZOafw23wIInDyj+KEsIBURPQCYBIsx624s6dPIs4UTyhmiBvsCngXSm
wIaIvmgiJioBL90+ORxLOBy28qiAmsA9C+EO43kpFhzT5yzOZ3WIugnxXbr5pE3YRkRWHIYRI8R5
C0vzX5iM/ZtDk7Dt1kYAOvJVgPlvEJm+1WmQvBN3n+8xChK/1K3B0eunnj5hTc5/mKLVdSjJli8x
BT/7eKvcGS1dNrynnV+oByWV6klX5+gAda3X7TqTyY3NcsXze4BeCh9tC0vl4Y256kj5GN6kXgF9
Z9ibDPg3srww0iXGlxyp3a0AGP/tESHzwyiCCLi0JhK61hSVTYvX6ORP/v3YVGQ5sHAIDeNTeqfE
xja5LJWYjrilOHVmLzQtMdYbdhIiYPDHWL8c0f2OvHcau8TKn8tzH/OiNfTCYSzGtG12ebqQnb1w
0aREvuPjc2f0Gusv2hLmixkmQgUYZ8m3EXcflEb08JcHsVO49wv3zFpJmv6YiuY9Qxf5Zw6WmO8T
QCsN3M103vTknlC0QO7amY5JHAH9ywYGc43XcDoPy9YgzB01AF8RQl4eeV+8D+diPNOKzrxTlcL4
A+04fZxcwvtKQjHRcLgTfvgFz+a/1e+t/9NbkUyGbkPoHay0/2GjFe1hktPwgukovdrAB0SqJ4KT
d0lBB+WuLDKS9pptAbPp5r1Dy/1h2GkudlAT24zqqjMhsBoxf7wiCu2N8bxLIwPmiiHGr3/ysMG5
A70Ok8ZenfDJxjaNGZ/qjW8Z/xl3C+WLTKVZ+0xTuH0iW7V+RDeEwazJg5jvncFQrNYWc9pQYDWR
qWtvrJviiCUk/WPHGEeqsYKoOTeZ/DhbH5aUwI0MF6C9B0niNPgSt3HUf6t6JaCUUjnvapAV0sdk
jxG3VrbhXEgxykMWU5dFjGJUFqc+EAQIsNbMlB1AADRfAuPiFEKVTw8qHpbhMkXSUmgju6DZjy5S
2aUFStbHhngWpC8SVh0v7JRkQ4Cce1b4g2hv8yGb46Y49zSLBK/4TMfpacRP8tKqmr03nQH5X31p
UfAjkhSoGuDVzoFXlIB9fPLeLsW+OpD/4ZZ9VVXbS7HMlj+CsLwFQ/X3BbLsC3MmYkZB+UP7gKy5
JNtrXGsEevNI63rbuzQ96TT27GMZ9FnwaDafSMMuCBHd03EwXGLAm++IVaufS1ZPPdrCFHEsd1H/
1XjsUT53d4mOD12ePc8kKpN8EJAeFxnAR9LVJ7yv/YIwMaweKLqsP2nUkX+iVCRvTUG76dMWtHP5
wD6AkJHbfWkPCiwB4BXs+bkja+Z3GjXli+XjfEPCTm9CLZsqhRMLl5UYuFEE+ZXolzB6k2iRo2NE
iRH5DGDijpQZTAz7ZEbzAnnRQAv5bGTEPDJ6h3IH3UBsGxEo/nUxucewnhH3xx/4t2nJr4E197Li
SH025RKZCbAyVspl6WktmfhwvSAx+SYX5OrnNEfwcpTkt17XsUrPkVD9ix6HcuStIVzkwE/jsBQh
zrvabqagc1638ftMLcG/JB0ITyZ5GitzlzCh7WQ9ri+FRlSwX/yNuASNAooCOWCn56XYZt6dSKM4
ldrAKKdKAmTnORL2py0tmjdP9o188rYIJUvMl1aeaTK3t3Dz1qNeg+RG9Wb+218QO3AKJxRdxBrJ
2hOZV+12WH1S2Q/Idxt9U43zX5qyMwcoy/xN68V+qZEU212cI/l6oM24SElM2gQUXY3UL9kMfql9
1npjR7MjkfNk6Cgx/xxH3iAKc+opR+IeD357gYWfX4oqz0ecQLT80kraX+Kxq5403YMXUpfWkLjj
OUVXXTM5qApdMkOdG9w7hSVW7Nn60/S6VvF2gdUi7p9cJfGxijHPXhBHsNH1GpvvU4b/YgPq96JD
S7L+g10yuPAwQFl3mz1fnCovRFS19yhWST6bYImqL6az3QIv2hFAhB0rC5mPNa8XtjwQEUauQQVf
cPNwMCBxCMMHaivS55pSkYMt7UiuJdgKP67QCd02WIvfUOdLlvRAcQykoHgwFeSfDW90sm3DA37R
ehLsOJgD+FRM/c9ntBNfo7b3MvR4STxnOzf56cNMrH6110qjqMCS7ywnbZqzIpYEMPwJxGRPMm38
+MkbHCoVvFA2xiMwths01g6MiBa9HUlSIXKrLCJjfpDj+sSDMhzj2JJR1Czk4oYZ8vfSH8fz5oEo
7tpBkCLURVmdUyFq41u1Mo+HNAc8thg7MFWsUfGGb7dHXxAwJCTsnU9NHia/5rQaOsG8gE/lNfQw
lVwIjMIxQPQBRmAKaZD1N5gpW91MT7XMuvAo8UEZclo7R+RDsM7lIz2NhTq3kQPyrmhaoVSmJqD6
HGkPP3DlBvlYG+3PP7HJxNHXAf/VryHmB1Wm7apTTy3JPZXMkrA2zMH9wpHJEbX7KE/guP52FeBF
u5VaGXcLEh+340wm3eMYFcgrCdoR8BzdssY/x2WmeKZwkoUbrRMMh7IJ94ZfdeP6Z03r/sNAcK3E
R80WMSFVazXA/drVtfzXuE7TyzUyJV1QNlTt/4lvtCJDsgiE+nFlTmkfse3WcS/Egfz/NoVel8NV
MFHASIe9bbeTQdDFoy9wtqT+3GYPLMHbxGtNt18Jq+yjHkvzPYeVKl/lHMtnwKGtPpjJpIY8Htgv
2jaG0vvbzsbQWFJKc4PE5CSDG/QeG7kRzYkyGsOoROEcVO5iLJ1YhAlpsj8QsFeoSLUIv3pji/Zr
Ei39WBnaAt63qiqqT5sFC6TkirZtXBYG6oRHo8g1PA75MhwhYYiP+RuaWpRfxHRxNJ/IfUIlStVX
J2k2nrfxssQhOVINwPL3qO6AVQAWifpFI5wjcaLFvQb5IdZrQEV14MVrfLg5ocvTWEF+G8PDh+Xi
vc6q8mynoqX2hrsPB2kwe/o6UcWw7OKhmDJycLCkvoxUW7s3KuNzRJJJUqIatfySpAzuwhdn33iU
lzeymAJantrmNZ5nue20n8e/QfjTJ7Ti7tAs6bbiQmGyJLoNefc9yssmP8JhvCMi5Z0HVRuWtRu4
cPkZ9ZmMd1jqo+c+hi8HOlnaOv4Pgh+RVA63tqu0qF+iVktMK6FYfpJCkj0VNfrJ44bdxMel6a/n
RTA1nJfWywUhLf0QH6nS8L9Z9PQAikKQ2FegA3YXHjRJOFyvyhZtEqKJ9rbFM5GnVTN9MSnyYRwl
xdycycCZ60Ncta2h5aPq3jf25X08q+bZQHwvuyxI432OMIS4CLRpEtHg2SHWOXqs+n95/HFFeTZk
+gpwgxJYNab5tV/GJb2M9QDLjvFr+9pv07ycaUjwxHttKri7AvFqs08yMlx2qLkS4PiUGIVP7OUb
D6wtkuzNVqBYexbz/nvKD74QduFzwrWMFLckUTneWOUBgIrFBtN+Su32iaje/WJJICl5cCvpcPlC
gpSMgRBpiVanjQXwgw64DbwAYsE/OQxm1ZGijuyebIScnBDvwKdnqAoQlUKsKDTjXJzxyXFA9W99
IUuUZ35Snbq0G56WgOvvDQvTFD5lQSNuohUtjVYSruyK1N1ED16QkLdEq1j4syKlIg3wa3c9lgSP
7rqTkkOqnht00tWPLNLJdYgRfpJgNVpJAkMZzO+TC9qvqWbma7JiPMLr1P1D3emtOsiEHJuVcCnh
f5+VXv7LW+1dFqtDtd/mdX1vvFg6yGar/8V32e1+bowJXzEWRM2JodRDE9hIEp6EKtV6LHKvf2yY
ZZ5IToAzyCJBDHw0IZG8pu2YH2UOYNWc2EEZuVw6t/3ZOJZJBPkbnSbay/y3Jtju7tz/UXRey60i
URT9Iqqgya/KkuUoX6cXyvadCzSxCd3A18/idWpqRpag+4S9157dskVHZSbv5GD1vFSo7HfwyyC3
B+m0nHVCkuMhQZGITKriWUejG4/NOa2n+OQ2cf7k+2iPwHI59WuDJPs3dpNoK9A+XfO27/6b/MJ1
0NpqGBupbd9zkWrWlyp+t7FaTptMIUfi6fLMvUa4fmmYWG5BjvQYOBsmzk/sanAIOoad3CXOmE++
zl6do24ScE+qr3mx7EMy4YikRE9AbwsbpNI+Ey3rDfohBJ0U7U17JVsTbmlu8PcoZhxiHwXx8l4W
pF8Vs7Eudm2z4FDK81GYdZSksZXOLpsYE99ylhPXtmmLP7keERDz5UM583khdJDY3a6CxRS+yt5i
CdqawMWv6CNlXP0XCAeGAQA422j1rFDLo5MNu/IvbATsEpk3MQx17XA9KGe2Y9Dq2p8l7prnJZ+X
n0yH3h8rtqzwCquxtu4Zm+S8LGwDXcYetWv2vo3G5o/JvYjLidnKikXT0x2L+7DF0MOleK7yUJ9T
JoDBYZZqgZiPI+PIxZqlnPByfOQqVmyy07g6RGXlzJuideQxHMtRHqSS9tXXBfeDRR0E0pEnygKx
GNc/jIghjsYYLxBC9OsMLBv607LEjBJtDT0Cv2V55sUc0I256tyh9vQ2ZTwDdU9qBEmgqzquQvhm
WGXScmiCXQ9pA0y+58pf2zbZHsl9eOeiA6CO9mK0vZ1I0cN1Q7BrKoU5jochZFmWxJi6I0Cpl7aO
Q3A2wI5qDLeYaijc2KWxJnJwSh1wi0zb2ouYXpop1zdZqwwXW4s757nMBkrzZJ7lwR5xuQejPYpH
MAyLODpd1WfnxcGcAUcryF5bptGgcZxOZffUGum9zjC1gCOliOC4X+yN18Zx/cTKeOke4SuivIKI
10fXqQvZ79VzpdxLw1adZxf0IhIu4tbnvTfoRt0t81yRVJBaoKaxvGKYT9h1zds0cHFSDwrwLX4q
lIU7tMODSwiSRiEZ26mo/6klqh8Crq8vV/bRy2R5+uRZhnOpyBAyO7ZYSfxLw5reQ9j/IJtStQfE
MtHj4Dv12+LLwuxbrcyNeSLxyjFeljDfVnVu6890ceIGuFgUs3sIHMVkYxixrGuPucO/KE8r78uj
1fhnyhlbaien8DNsiMNKEZBEWNK7kPVSObrPbu13Pn+1mZZX6mR3vbGY2JS7NOiX8FTSYLV/Ap00
3d9SR2n+Q4eRY2/ol7S4REuH6ZzFEDdvyL6PCFLgp96hjNIaXEhYRf9a48dvPpmK9PxMPcBN0koj
xiq7Xr8yDOTN3A+4IB58SzvJI5JDhIibyp5ZGs955L8HUek9T5ZTNCetyvnsejUCCDE3Ny/XCKts
L8a+2BvoUSpOSL+w847oydaPvloFgOq3xonxQ7BUErDMDOru1/hV3D4k6CzcMyxDv0ZZRtgIgBpu
Jsy2aMzbL9o6Nf/FQtUUO2zJ4j/lCL96ClfKh80uwEUPWSdDfexQC2ERj2goNy4RqBfJyXvvm7kP
4ICE4lsLHZzc2EVkErZ1tCcwk6e8H+Hq22FoHJQbbrcHMEADRtYaphkgGMtZooqaPtToBeoT3oaQ
1Dlzqr96oYzhVs6Dd7QGpn/hSXG6NyCCCnbEFA8DYHWmgBi4m+KJMwIATGcypB89I3sVdOm+J3nl
TlGHk42aOACxsLuN3qkqpio7Z1Kk/5C0h/WOk1o8UbiOF/LtwnXuHQ8/haraj1ZOmC5kmqoTDo/h
pQcUcGyjrv3WQJ8eFLqJ/kbQXI56xRLxfTCISW34FDbLZvSQwKqoeuQPs3jjJIdRIlTBSOtGNf+Z
fPb3bEd9Ar8bJH/8am7lm7/JkrtAixtkguMuluC1Pzm5+V8uFEwJs5/Ee1AZndNM5SQuncdSBfHT
YrN1MbaT2zsf3vRbAeOjYPgmQVdgNgnDLV+j80mxF0JiyUolYYlhKeaJnsiE24Ughc1BpuhUPjAx
SESAlvb0M7HEPP0bgbOmvY6YANtd3c8waXzi646xDDUDswbN0A77YZ5D6+oxYnmRJtPVz3VJQT4w
EWw6n7ZhycvIwmPbdz7g1r4VQP7dpfbRvrbT36GmHL/KLGIArDuZXid8EN95zK493aes7tCo2YId
qgvOdAI+kQBOI1I3e6ZPRwnVdwXbsH6anhMXeLbZ4muyTwxQ2aDUWAG+m6hLl1teexXcV3QdR1ex
emKHx8EDyS2xibxTMyEeXLoIl3miq+GrLurgXmJFqVkaNrn/n1aysrlQk4K2DVEpz8wKhVTJMyas
pvxT5VAc9x1VmjzMokj3pYBPfCDBdpb7upNxDYKiSKpfG/Oe8+4Gi4OEwYNQ+GfEt1C8R2gQWIui
mU2yC8xKcWPpJ5m25PAbCzuMW4In4Ul6XsJewmmz5li7HLYtPX11Dc2ExTpH6fpcOT2BlaGx/Cem
30m+L8jhDn4HkY08IJBEg+FIaYPfBOIiTa8W54TCRuxYO6HYi6aO4DtirrEpoDbCeOmvcTa4PI91
WbdnqkprOS0isqzXegDjfYzGLM3XnT2xtotrgdhzq8lTd71hvn8/8PSoY9H3MXWgx3h2l6b5cOX5
Xd4AbfUld1CLGFkNKE6awHZYiTi5+smmjgAO5daywMaRSV6LyHP10faBV+3n0TEw0OSMucKlU4dc
VM/nZrLlBKdMlPsY4TfDM0wdZ8f1IaaH0cgupRJYKDeE3TX7jizDK0sReav8FkWIdL3qLS6BmNDh
NNk326z0B6qnDYXEaKTZaDj5bWGRbFFFukCmLD+tKjRsi1/2X0U7B/okJ7r9ImD2ScCJwcDEzgIP
bBlCN4h98H5vK+ZMUjvzNu87ap2Y+BR2oTxTjej2yEL1Ds8XFDJ8FnCXGDCty3iIkUC+GrIgHB1E
9SODeAz+eVkzjo5QfqEL8u2cKYrAnVUzK/AxfsLW3LjFovA49JqJCrmFdr9fBHNLnqtudpJdJBcT
fbYcSGBbCfHtbxAFrfwlyBle3FgkUhHEDnj2E1XHnP1ZOAfTvSD28ht0szxX7BOhzyT66GcNu/TC
I8CoywC/QRk9zXh+CTT2JEuN0tEhxpn1TbbJS/WPXIa5bxNw2TqKwXsHkwXhyGR+Ir7D+coQdgHZ
5jg42lDb1z1b1oGn4bbw2BbnAT0CLrgBtyx62SD6E5W5+YaP4rbvxADTwfU1HyNlqHOpgzC8SiY0
/+gsE1SKXU/SejXU7ptMROKemG7La0arTH9auF36hDhFoJSYDcvp1KT3zIvYl8mUxa6PD2zD+Jp4
GSKiveehtkBF+s6E28hjLr7nxPI/UMxYL00hUIZ6vQdpF+zI/TRCPsnAubIjN23z3YDouuvrrj/Q
duFW8uxKnDT6htcsA41/H+Fv3oGOsGzoZF7ubdG4lI+ZIikTDzb+4W3hGFb/7L6IyWrU3Oz5A/Vt
prl9RQhP1GOA5ZGvyRQtY/GpAP3vh8Wl91VoHZo2CR8DPYQsNecUDSLyAjG8ZXHV/BLiatD2YnFH
nmcHyV0ezuBUWD+IPy6L9Po8VYvpVopPn58gHiT3ac/lhxtunZ8Ry4mLaH3beuejCSEbflOFevHj
gGS0u03pWIR3EbzK5TWKu7z/7ECGHuo2BkobO03h7cRCXfW4MPEl2KubP4TA27kuv/7BOESYZCvA
tHWAxCoZu/bLq2bqjLYee3+bt7K4QkkOxmd3cpmYNBQ3IK98G02l7XcnjLWpOHcdpcYY+ezNVcO/
uCmtuftqrWX6sCyM5yCtFG6kQR+BivgBT4Oqz9oSNeM8n4/IFm6O1EMYafQ2iyrlvRNBoXmBhCES
lGCBOHFnLFWK4BUNy56BQ/Bpg7R4xq9JyFfexIySll7QLyKx3lXUC3BzrHw8giugrwf3XPyXxdbE
SlkX6YMZ6mr6VjJCZDcFwRxCuhn7o+eMpT7oEiTwdkSU726pd6tPFQgYq22DY9yUfuRumNV5j9wQ
4a2ke0V44mZ4Puqo+AFQq+4Bek897u3efYJiLHdVzjm9p5JYbl4YF7u5C6366OLm39degqk0ceYC
jwkkFg4m+2hTbP/JDHb1TRpo73OY8X/TCPMzTfT1O8ei36N3tPI3m2SCG86G9gk3zDeaVPMDzT47
TdBmGN4X5aVEKnNygQkygveIOxt745/DMAT0k68WZnJ+B7vbwls3d06fx+5+sEi1R0uY2s+eFwXf
PdmeB5Q/WXcqqzoEfjGKd8EwgSHRqATHw5AEp0D4LLa9FeODTIFPyag4+7fkXvGKS3X+ATNpQbfw
E5cdH+YVYSOnRjOZx4+Tsetbz8f+hF3bPVGhUop54IJwpdn5c6mN/y2laDEIhDq+j20dzHepmwXh
EaMttpXJmoKjyen9UCjByQpx5Tx4Tk3zRaWw9zK09Ftbgd+FuYpyVM/LvUByT6UJ8ZlVOhIzHWcV
ays7XXae7epgh6Yof28ylb2VdP0c8n1MlmXZ39o2B5tFPVO8j+HwkXelz9dVIGjoe7e+J+zS+2wA
ufzJ3AkHZDjI/BRM7PQXb/7bZpE5ynTxn8u2k8Up4sXbu9x6ZBb7InxUdYfsJsB0dx1tGvG9GYIR
51agzrNy+VbDdvig/pj3Hc6Yg2jSePrxu8oODhbMlUMDM0BuUpWzHkX2jUrWQiTX82sRZBLr5GRN
dSx21mDfotgzD/baZKEb4fnNDBhKBMbxnahk8mIzSSDbNSp3HlsvdhskmFz61s3PTOn3s1eYQ5WF
1FlYzDvJqo/wZa3VCNLEe9ZTBgDOm5uLNebp26yDG1Yr6yDg890TCp6f6tqJnkLM5MelbGZ9dhog
AZxFLf0CUmlivlxXXHJ+HwhGbA+cjecaj03M6FBmeGX9NnMMX8Dd8duyacrY8XR59N6wx1xOHjKN
Z4/L6iSzxH5H/kB0BaJnlqoh2I+gW8ZiZ1wv8ugeh2+kmf1rLBukQGUg3xFiinNNmui+HIV2UeGD
hkTinf2yKcr2eT10hLChhwt6Plc9wbKSo4NumqZq17guFKwiNAEAXsM4WPh28YixYdyRxR2/ZCyb
aOl1niILswI29tIrM3J6oHchqKjsE5os81dP7fTtSqeinB2+0BtOe1GaCa1qlcRvVpSgVkut52X9
SxFBNjNRGLwjKwEG20UVEj5lQHAD6qWDHdEDDJ0+FUTsbMHViTvkFDSiUTiN685T2ptyavJLiNGG
j7pAy61yZBy2oNQBe7rtNRNtDzD1xiFB44kFFbBo5j5yomDqROFyHKYdiQh9ewZ90JPzMg79U5wu
J77reN+qBTlgaLH+w1L7LZAG7DpHW5cpNxcs1Uwr22CQ/yIn6zfWILj8er7VBbpycVvmOIp2Y2DI
PYF40GNlIklapCUXGkCuj5R+dy3Yxq5bV0KUh6iknsjRiD6t3r/PfKXvwAWk4hKnDoeqA8L6wR6R
8Q9Qn7a44yGYoqq5p1gq7/1pNZ8HSC1+ktbh+/ZJa2/jIgoOJIV0DvQNnmjLsf6TCjyYyGdAi/gM
DsxdNCtHpGClckmVBCDKRRyF1a1owgLOJYGx54hp82cUquZuCkcs6JTDP1Tu9W9VNY/l6rDk1SVC
bxoIO9rYjuV8mbZ8bHqVfkRwzDcDG9HHJAqqA2R0J9uYFKzrVvqxtjHYNFzqufdTW075zIU1XXwq
rXZjwPJsxo5sn5NyqZ8pbiHJuSG4EGJ31iu05MZ6c1MbgC6zXL7BeDgxpSBK1+ZjLorZhZrz+YKy
B7V1JnEvIApRu6wMmR5Q224o6eN3NaVYCcYmPCEDAsAhSyy2slSvfdnTbBII1CM+8ldk6mLyfRP4
5KfD31vfiEqXf1lOxfXem1PnQeklFRgamBkN6QBtXrmwuUxe/0BcGdwNj98qeFVD9qdIEvFAjot8
8Vib78p+iiCPU/9PW4U6JNy7/ZLJHSG9GS1rSlJfBbNhw4a/WyuL7HdKxHCj1/9sEzc59hLsMY56
KgRWpEQQVOqLRbzJKfxadad7GXnbjC02bAAGdF8zlJ1sG/htre/snpZfjd1fpsPJro9cA8xqGtuX
PLAjqFNxvgrPKxRAoVzRoiPId9zh4tV3DSE7fteWX0o62XFBfb+VncdgG7ZZc5whmT2lnW5f6FI4
SwLd6r8keuhNOy5ICXRdMWppfT/bci6ExO0A+Nn3S5ANh1WusKWrNFttAQtqZpXsrGoN15tSrIii
oPdBy1qzzQjsi0iY7XaYtXaIift9o3OFoaHCqmpL3W2DaSQRQjaRGvb50lLKNqirSORqdyPASo6T
+Q3YHPpH11jDtjcx1lbz3mapzx5/BXWgdoJ9k35og68Uil6MyRelcjZNGp45e/aA4wxPhWO9ipm1
jevq4mqHrvhgRpN96tBuz/EQB/rolMURQuQqPyr4fbCHi+wpqRmGHUKxpnIqnDtb0saQxiQdOTwG
A7bM1Rmsm3XOWTw2R2tgPOjpMLiVuLJvoetnuxj/G7lcMQy0sBfvpertDwtcm3Usc1v+jNpDcsOt
Vf0Wfm/uc9RYMXB3Yrq2gnn/6hen2CeBo+LkGPOHegjKO89E3VbpiFE/3AcMHcB3kiGgXW6wC+Vo
471Vxw6pNB/bUy4jjAI5q64qTIm1Xab/0glhFG7Ji7QxljdUxyiq5AeDF/5nY/xcDWxO46K6YBKI
N21k+ncJjR6PyjQzWl+KtP+ji/k1TdYaQfKmHQ1aboTAHqHEMIX2wRCVZ4xn6ZNi5fApE3dN3ahC
xtrrrkFMGccnHidKLqDrR5YMTDUiuyJfx24fugjyp5wL9WrgU2yLQrvdFmGCs+oUs9dV6/eG5WGu
LglDD6qpNGsIBALxel3AqO8JQul/MGDHmmVWWnPAxTlKMD90Z3o3Ybn7dpim30ZJdpcjf8Wvb3Ke
rJz0Uat1AP07eHW+Wl2Yu4rpjHukBIrAc7MJx4vGA47gNq8sJrroSuBy/0KfmN6Zn9jHqIx9RdBV
7z6PUdNl58JhnX3oF8/DyIMRTm8cbFr/hONxFU2ISXdjZg9/eXyd+lixsf8jZG7qL1vr+nHplvYp
hPnwZJCd0Nup2MHZH5lixfSDsDmjZvNIlYptYL0SFqfZ9dDYsfIEoguqFxpHr2Pa0XKDI3KV4hS6
9UrRSypzpyczxV8jfV6IUKrHvYFqybotyG7nvyrnFVjCENIs0yZkIuOSATZctKzv8jni5uUHlLJ6
Ds2ogXAsbXHJRZjBzGvyn1lkDrcq2mr/AJDGL5/wAAizN+DE3kmjo9bSGOAOWVDXJ7pDNNJyrMNH
x4DeiwZP0tiWS3TL0sIHKKcR+91sRr+kazI0hhaZjK4e98ge6n0yOFZ8RQEjgu1QVv4+l769N4q+
G70g/MIiJ/LvQOOaMapDIuPGpH9yeRCh5nEdosJv4uuS1bV9HPTk/cfetLkU7pDTARLs4aCgFubK
W7gijwkhOEAt6X9z5JqPTHHI8qliz0MvnLhoMyE6sICMMBbpne40EyAbVgFjHWz+29FjqH7wo3D5
RHPj603oLcEf3ZdzvUvtOlCPZsA8Skhdhxp32JSDDy7Q73K5kuEEnV62w+qqSCuc8aDeu4Dx6lcW
WdaMOmd1/37ZNLHNR+ahLkBi0LJMwVdB38+/3gpsp/5kVZRcJDj1W9EzlVIoedN+PtMr8DExR8kb
NBPmUVt2HQ6fjn0oLq/MKwI4UqBWt/h96uTZTYsslTvEVdmkKG0ZQOcnjgYrdZiQuqn7EqOpwDKM
PjL7A0dRJm9JNer402CSHy7aIOfHv9JYGqG2hkbXGG4jcgrFEXXAYMhwxt9asePJtAWco0ns/F4k
iWsDp4brBM0tIgOiOBdpHk4kWi2LPZCxpLqpIjJryEtKOP6RRHUeONjZKTfSBBsYbYjO/7GNtIP/
TAkHxQBayKXXoucoA6NesjJRCfoK+uOCDGcL9kt3YLQMBpyLZ3lBFhKv/hWSMF9iaVv9SSWggwhR
4TrZ0IQ5WO5aO95VgSIVKUXnsMEoy1wsm1IGyIik+88inda9VCn0PR1uAlId8gUVGA4TbzN0vipO
Y2WW4aBjr/okTMOuzlZBUoGDH4gsWmkX8kQ3TXZiMJtFPsC5k+FxVqEbnSc4awmSzpqaE6CMuGh3
pEeB0sPiyad7vYHmgfy4sbx2GO6qIWGCgza/qWFsRfn0gq8J5XCtA1powc0+PhTDFPqnqqtjc4is
fFEY7Br9KcQIn3dDwTR5V7oXc+pxRyLHL7uwu3UrraNx1qhGNK9ElDerEpjgxYQ0cdDybb/F55EO
BweW11eTj4hDPPDW3DWVL57CzJ9XZtaAvKkPSE45Iw6L5nPXukF2cIQpqyv/y0ARKaoQ5HIcBESa
WsNbZ83hMwIobV7JKOofg1B7/FHE0AAqcV11rPvKBWoXM5FxhKLh95GXUdCWpEHniNL/UCzU4+8I
8+eXgDrcUILleISdDAP/PRKF7r0tsxa0LcP259oah3+xhz/khOcVSWuJpPSBOaIrHz0lKHzcaNrz
2GXfuCvC/mwxXd0EbSofJcdBedSmzIpDTfTdTxCQk7PL8SASc8HoMj0VcN0ybKA5nxP+cHUHMCwg
qsoSubdbilbM/5jHjy9dqprxGM9d9AMxzsZTTYIiY0Z3oIYOgGvYuywNmnPjyeZvD1yEuZJtkU3X
L8a+s9myfeEnnV7mqbXeeG1Jf0ItRMJZNMoxPPd+4jwYuhbvUDu6uMsG2L9UZy1HPb+89A6eKtgQ
dwwMsGxg+2eBoWR8X0Jis3YptgxaRU4g586US/OGQydg6E+jhKraETmOlil06NtE4NIkkdDWPZCE
IEMinFqEI2Ug1HdCCMfV94PkMvpYybmwTQH3xmmwEwY9e8tdWFvB65Ji6+C/gQuEqNC0Aa80OuGV
PAW8UoEFOXB16GSaEV4ZVDvUbX7xVsFFN6dqHKsfq5wQp43MZnlm88nBPgSg6MeTeFTx0TtJ+ArD
vLjxi9bsBLqyvxD7EX44Pj3ciSGgQIPUa8THeR2Nh65ufesQ0QM3x8VlyL7DmUL36dqeNx06JHAa
n6uNwa/H8/2ZLyZp70ofOvAFEWyW/u26rJJ7azBDureMUuU5Ac6YQ4olhA2rxeTcAJ3D3g7Y9a15
nhRqIybA57AbFQMRJ3GKbVlSEpI53xJlix+uKLjlzPAs0W/d2RA386PDrfhNhCI9M/vb4IWqBKCp
LtdPPIw284raqonD8WWJK96MMduLyKZycEs5oS2uHM5tvbQiPOJzgdzMSYm7uOfkfcZJUH04jU/m
LU8vhoJUw0jakRQGiY0rkXgIxUF01mmep6/dzOh5P4LPGreMD4hhBxzW7BR/w2uqoXPtJtcj97xf
nHtryG28KelSXJuhpvTqGbpWn51vdd0fxqn11RoWk+LfMm1+oe3z9gqnxnBkssazxzqsJhPdgxPp
Ice/MpGzL07KqeFkif52qqjESFMuzD4dPHRsg2b4l+szl9Znxb4Q9QzxZg4SSty9clcb0f0BGBbM
f0VSEQiyqRxGeN/S1cgUKD3d4ERBqINN39kOmmlYzNnLUNR8G8XsGNKPvGCKofHETJKmqYn7/Wxw
9G8cqKdmW1qVno+2sRJ51HkUETJuMQ4Timdn0xo1/EQO++1DULbm6iDKab9b5skFgoa0G85Mx630
2hIoGhxdLYOACqoEImMYLryUkxuhbuooubGWSqh8Aa4hgk3YusE6YSbr8FUHOjX2ibXAkH+x4R3V
vRfgNz8J4TX+i2TYbG/sbmyXU9n0ZIy5jan902x3MjpzWxgG4vkKNR1S+mFYNIJ9qWuDVN/abRu+
1tgiyZsCCpV+D3qs20vK7f+PoBb2NPzY3c3qUG/ueighy4OX1vY/lMnT45gaoNJtDtkF44NjP80K
msFuMlBjLl0jwn/oGNjSBZ6dh9sQ2WN0IW1kCb8U9NDdGCGBGqAYUj1UZf4Qdp6295qb2KIvwgzn
IOvdzmUWXpYoJguZ0op5g+wyoH4w33cV8ZIcBkQkOwdps++8uQDXziVIHMoHU/9OIaLoje4GNCTa
h+e8d9Ka0cDgjQAS61INjx3cECrKSlMS5yr3X/mbktvk22DhuLNjG8xcQpiTjKJmfM6RCp7lwpZ/
hajZD9jfs2ujnA9bserdDfAbHxczwV0hC09tfCAue9XYC3Z8y71EQAZTDuoApXsdJc47ftRBPs+j
7QOoYg6+FZy7rEEs8RhCF7JxPlcBg7DGenLQoF8l89RiWzHoI3heEki45j50NaKtfcmY/IxcIoM0
MlXxEdkYe303ltXHUmn8rZVLZNTR6Mkqrt3sIlTSDsSwQcV8FzpJFmcPLU217LmSpSxQxi7YkRop
/isUnqismriRmqZeq6noc2XFPPAZ1AOINnapLpvWFqlTWYhNbhpYZnU1fwVu1QHeXXCq2JhTLp5w
X1NG3fukilZqlXYuKKegNjRV/AE/5i+sIw8MqzZP6A15/+W48BIwt/UfJ5qoF7DBEwceE9UDosf0
bbAG71hEPIaFmTNyLqrcgaGf0Qb4rVveQzFA6zTHw3+tPxSXurUD1q4FUs19nBfVNRZJcepLGbw1
UckdyCIb31EHKXhjFI5x1IJRJjfcCeE+95ElAx5K4o0aYgE0DQPRMRtJpEYJjm9uWDpiwAvThPe5
g8cZpAbiNY1Zhk0KlBLXW/Z+4nGTAjN4yIsseMwQvl0jh6ghptPQi0JGpmgtW/UzUm2MO+q2+VUv
LhgkKvHY+24Yr7qUvPxh28kVjKYaLgsGZe2x5BGwDyjXk4ZvT3F3zL2CwFO3xdTtBzHm05l1rp3s
dFkNgGepLPDB8G7ceK2JW2S0XLQHHWajvQs91RbfxazZI/jWxJErAW8BFKiIKHzNUUaht2k1bDK0
0UEGvIPANxAEqMfOQHp9htST3Xjq4Di8fjuaj2r+6O02q7fO0kfd42Slg7kya8HYEeDY83j2Y5QN
mzTBknpMrZVzyUkAtaplkOJuS2FQBDD0iZFR2l589FpdrgxbUn64XlL/ATrFukYbsv/iFEcZ7IB2
XgOAOEFIQUQ0D/ZDJKSRHFifE3SLXqICVBaTg0bPPXIku7WtSctjaEaaXV+hkdFzEPLHO3Sf6xwZ
udI2zyo1cxtVzsj4CuIZCnME07tapOENmhabNP738l3VDcfZHMXtl5uw5tvCPYq5QfDwti89Plt+
3olozv2Edhe/F3ZkbKn4ZUGHRGE/HpBbejdoZDGrOZQbKTo/2ebHrKDk2XNms6KUQxZHEHMTlPUh
9xGvOXnMUD0zbWAxZqCDdl4tvPmEN8jobVdPg3vEoyriowvi6NzEAF4QdmRaMzpRSl5xRyh1HAp2
LHunb0mjiIO+BZMSWf2jN675GBHp82+V1aLkG7CNvCivgC0LUhBZsNRRPnOStLZ9JEaGSSJPEpmz
OYnE7l1HtqLAylV32S+oDjDMdTQnXzYYM+Qmg8rVTsZlyfbJTbpXm1DC32XuAWiT68R9j2C3ocEP
PWf9bDoK35Z0wPtD1VniqOug4F7U3OekCBLA5x6aeSEviFbEo2MSVG68ruTRHQBNDssORSwtIvJk
ykDSffWyg9st4PO50kynFrDFP8EP+1Uz9o3u61la0x2HJvZoUuE8DHc0WM+83vhZw6mL2FnFxL1Q
EcS5RVBNsPIBUC48x2idoc8l7HV4nuzibBQ4rK3u5/jTSoQltqFcPUMoWWsftuncCVYNffuJvBRQ
GxWCfRhpKQjCEagRiLbu4uHgoXFC8OlGc4MCY+wj5k30M/uh8eA1iRJU1GaMShgaWomsuOsZjvgM
vhs/P7Fxs+yzLwIUfDppK6CGWkfRfmoHHiF4JMG4ZcXVuOxtqv7Fl0jkV/eosYHlcfhxpriIimtZ
09461PjRjnUWJ07pOITopPgcA/jT5OHu+R6aAjJN0npnxCtuevMipHWPrNp7Ajb8xp8+fcdt1AHY
pxiPRRmJeIt4JPDZyyLHInwr6r8zLpJ+ByogXEeuBO1tM3THtykvCYbEwzf4xzSwjL+nCO/cPzl4
fvvVoeWyIESHeYx5gedzhxClLK4jMkBwSBTClyKwut/JHVaUeTXVRwrB9DaGGEb2bePgK4dMM0VX
O3DyqIJJrUs4Db6u530wNfBmQ/SALOeHVaVKRRr8gznMMo/KwY8ucyWSf5M/SjKpSjf/nTOnvVaE
VzNKgfLC7754ZUJ+KHJKJEExWqCOrSpLFjhjn8jwmp4xroB5hNUVuVqWWhakjDD/ZmagNZPaFp1S
ooJLlSLNwlDRzjf+WfgcI7xt94uLku6QMYgWW0z1/Q+L2MnaUaoofzdaWT8+MrYtMjbpQw2E1TE+
3WSPKulepFHlf1gJJp7zXEgGPF6nCXiHBjkW2ymR41UbHP67GdlJvWfE1KptitPvBU0E3a/sIPRZ
me+9lbM/33Vo9Hswsm34BKmZaBqyN9RwnqlNOWg7li2gtJAVQp0csxNpBf0/e2zkj9Xn1MKmR0Z5
FhiMnZPPbf06g678B6YoUU+1wCi7aUW1PIwUMY9dL/2HOm1ZRyQcpsBsTGM9p3PbWNeqV+V3RjL8
f96QEgCmWsSxDAZaYhnI//R28PsDJHm6J1Ay7iyoatr+n6Mz2W4UiYLoF3EOYwJbSaDJsmV59oZj
u2zmKYFk+Pq+9Kp701VuWZAv40XcsL5X8yCPq5Zm94KF4j+4RsYPHvXq6sUz5rSMsN/edFdqrR5b
NIixsIIEJ+kaIfuXrmAt3xUDazQrZ16zDYNhlhSo9UZxS59tGZ3tx6IFcB7klcCx1mg2q03ZgPh6
gp1pNjuJ2fC70bmXU0ShN68GpWPulnKMtAul17HMySQq0Oo582/ksGnrcowsJipOXhUKSYq3jrCw
0t2dOycJa1XSCH1T+l9Rm0o0FLhKizUz0rX8hC2rmjBthLgXWme/wMi85fX8DIjxWqTZdNWmmfIG
ORl3eMtg/cgkfiAvO99LvlIpaOspPxYYcY/CVFgucCsnx051IuSUyQ+YsdsnGn7mG9v8JeCGR03l
5GqfGBj1MyW9vJ/NQQRNR2dXBngqNLxufotF/zxW9ohvIcu2VmK554no0EVUHb7n3NNOlTfpO71z
Pha+KEHk9E8twJpdBXgPbwLNdjh5KpazKI/sY1tCNL6bqHeCCm8s7L2fgqjTo9ZDKmC+Tw8JTkp6
nwv/sxGgkmJDsThrEG83UV0UvFWHLpx9W3w6QJXetKRa6VWDWV4rw9Uv1phEW+xcn5FHOQ24SLfB
stpAgEAKae+IOz0vnPibnnQAdC1N7ghrZLQaTulPrUOXm+dBO+XUpTyWGYQGvZDzFfMg7RhSo1HI
8+QZH3Z5zvMh+26aGPhHVmYHSSfgg6aG5U3wUO64xrokhJzlkyv7fOT8JNqQgB19m1KSi+j6zq/b
6P0ZptIKu5TRT8Ykv4u9RZ791mvvTNJIBOa76oCJa3gdsIix2O3aB791uV1LaJGa7vbPkqo4MBok
TkDrzPx/Vd9Z4vrbXpbmi45pcus5wjzC4LYOtuqt1yiLxe9Axm0vTdqBsCAYV9Po8hfHydp3y/G4
35s16WOTJXYjteKJnrB2v7Q6gQZS0oEGEkU0bbY3yuaX8pUqACOBiFcgSZyVggse1TijHWXZqL1Y
uPYR3ATiL3ZHPQ/1Rvu5wBzLqII3zMKGtlN5blyKVqWvMIEKzNIMjnhKhnAwRH9wRDVeQLrC9B0E
AgBdRAiJPuoi6T52F8gmR+gHM8aXbPRY8UzehnHZv3KyiBKu9ezej7b3NJAsueTJ0greyt14NHWt
+MKPeyM/0nxYAzkcPxmwydbTkX6m6LXO/VBDRPtwuA6d56409zWGCAKmqLXk57oDX6AraeH3tONw
Ngpt+CMGSGaVO2NhT92Vd9yHWy3pW+7Y4w44LVKUCQOqomIRSnOHuo7G9TqlkOuTivQP07+zN+2W
9wKEQdKqVuda24j2pFsBRkoB0igDo/aLA+jg9kr3GEnQcnSPC9mgsDD6I2E7HddI42c7Wr+5tPWd
8zLjCfngVzHSuKA9NUTzPrScKwPmieqOYjhaamw8NUD8BsJEFVXPh8ZM7IMDio16b0iFLJkrZJt4
XH5KI5mx/vcqXIyWGNU4vBmajmucNlnBNjaGjBCNAzolFwGOtzGdnwTV4FTgavGbkG20nanse85V
QiHo4rTuNxSU8SG32EJuKrkQUSAThyKPT9T8jrvO2Ql4TsbGafoM2n9sNZ9LUz4mjQNWoBN3LbBR
rDYlDRn8GTmZsVbfUtDav2VJpZ74nYgN57W7N0i9IzA76p9u6/67O2KETCZo923rlHawxJj5Yyhi
cH8xzeyqJTaerbklxOGYhDzNitpTirBvRlbjws5gyC0YOd3shTtIs/fMctoVSwEbD6N5cxQxwPKi
wa1g1yiwAhdDCxzzoXB01qFdvXzoEz0gU4Qhn2WheWY92wf2SCuhYWK4cKGtH9vIfx8doP49t6db
GnvpH6In/okm5f6v53UWuqlwdyQMyHowE0Zork3/bbqI1ky89NugzNPg07qg/moLq1HHoEo4wCAo
Sr8QJohmgd/bticvwXeTC5+7H8r3VkZ+e4jH8v8LKZkM7kRv6aCrd2J+zO4srOoTb+Pks4iFeZZS
/eoKdwJ8tM/UNqxza1KNPVIMEEZA57ZGbyoIH1V8zwqLKKjFznyHW4tcf6HPod731T1ZFfATuWSR
0iXkRetMVC1RaVZz4PXarz7L7EvmqejBcKYMi6CWbPXBeQUFG78iwLCCxvH2oGlF+jEiLTxOhiRJ
WMKIb2FRXqgdeKC1wLoWyjX2cp7Sq6UZ6s0sMOP2udGvWNIV9ao13rn1Mrn3faC9DIIWeS+QEvcE
S0j+ikFt0Xjq59rWccPmYxvUfmRu4TqpEL1NXFOeCablhBpELNuk5xa3+8sjIGDYfEbrxnYmIkiu
jEOLMLgziz66LYUHqiGmHQ+fYnRRLvXCXKdpR8LoZX2RASNWM00dY6I98LYinXmGsgL1BpfG9ApK
rY53wufGuXF0Vm19bNl385w2F9KL7PKN2NwtiO73WtwYd1Amu/M0ee2JLEX75koukMJw2wAleP6U
cfIIJBInbexdweN+6rbT4ENFrNuUJhEdkVTmLQJ7EfbO3J0ts+H04RgMhRisozEXtzUcHFBkBaE+
NzV2J/24n30+kNEthnbbjDE3M8/p/I3CAfaQEqc8KfwNT67TGy99LwXUeB3EYRCR9uw3leACfBaZ
Iw5eV+lHRnfjMM2ypSeD6/2RO5PO2FGbH2KxomNO0v/ULlx9fNYMOxkJFQwYOgxsylI+znXZH6p0
mt5I7FcHr6+AuvHBuhAGWYg+TW2zXHzJSl2ftOQs/dp6zkyPn9brMh9ZiV/wCtQYHjSZa9tcS56n
FNYhtQGAQQW8JHs76hREKAVjdiKwhe3Vi1nq20iRoFnt5KvtonpnjFH0rvT+HnyY82imK8esdKPo
bHUieSjqoXwhtYYNtgBm6g/0z7KyHerPKkOkYduo/+Qm5SpVXw876bYFROiangttiG5UerBRhHr8
Te22/QXRZT9ycSXFA2/jzjDKeV/BKeGiiEW6QnscrF03U+N2yjr2VCtyf5dGqZXs2B9R3YhVEwOj
Vs/YsCPTTtlCl0ugF328jyaEUL452bbKDGvGd8mpErXMBdYi6p8kUf3emXr3tZ9U+oM9GH8FSK+d
Q5D8b64MbAC8M+Smpy54n7rWWz8Sbt34szOOO9LmxQ2ZJIcX7ujak0kS5WOolMIh4WhRKGonuk9H
keDz5poQUG78mvRtT2WGsK/4myCP8QbPmfimipYAmyxGRsUGsRw2NO8RRQrPXEnxwll9vMOd6IWy
dLR9XBrGn5+NYD5W4DpNAAmzeeQ829S7EwIy2yfsyxK6YDQDtKCROy2nnjZgOnpYGxYDk+sob4Rl
lkdgahq3+9lF2SsKdUwhDzHRzS5dDo23o1kwwsEZD1+OVephbTXVrU6Fn3KC6MkuNgwWv7FH3UEd
1YwHMk2gMvviSM21f99mvfzqOYruxsJ1X4hgDbs57lkKcPF2aHiy+CK0csn9DWJyvY1Qr7/yhvZ4
VlHTnYGYfEjJl9yyhI7EnWXp1UfGWvWHVGUSUoDJmi3X+2vXgGEw8yT9aUwLF5Q2rOVZkX3Grpfd
L/5EaeWs2a8V3tdd3ZdDGPuGu9r/Gu8NQ4d8YTUZHS2rjF7ndriv66U/9RkQ/4rSm++Yi3NA0oPX
xtyZmwRoxgpKMUDteLRAG7nWn7BGdr9up4aQ/y561jyd63DrUDs3wNY/wVh2QpO7Pukud74TkTEd
q5hzeyxZ2yBBmv19ylzUUB670rhU+W+cq+G+guB3cRzSY5g9oarrExHDosx+2Pjzdk8TbeXoqvZr
mCiRRdA7TcCyNiCf41+UrPyBa0DzMU+KZppWGdXLosxXwnSoFx3dg9umZ9j2G3d48KEd52syvEIc
sp03peGzI5TvjlQtOOIkF7RNFXHOVkMZ38xGtfdZ2ysA9VNbbuhfGx9BKKqQR1SneEHzTijrfr93
UZowM/yfZ2vNpbtNXqxOPciR7kRL4nCgX6a8SDigGzFyzdoAxu2hkBWVxns3jT9yZ6AQmSCa2BTx
VITpGHPDRBJ+dTpZEaDN2NNCab3loDv3VI55kKF0+kcJhUyYT+EeKeIWZEY2Jui5/7snSHJYih5c
rK3kyZgcuJTjHyqTKDrgMvSnG30ng7jDQpTvaJWInqBsGEz6EJNqMPxrL5ncFkClQyksSS2Etxay
eBl90IbZ/QPCmT7Qk+Wkn2r2+LpN3BN4/l86M+VHklb/zjok3xV8WMXWXjwRZA7HYozM/OYBNqUg
dIrrzagJRt0eWzey0mg3aAqGdZhE1ewn3+i+Ew71/3cn3iceQZsCdeCRvEKGYCHkUh4XrZUpaq3P
0or9DPWPzDdNHkj2jY8RSaOfSMJCzdtIwMQr7b/YGSSCDJL4HW8dX9s4PDkkVrr26JKxF6Gc3E+w
pZDm69mibAikzMGiXo9vVMLYxq6BcFwz69oCWhXSpACG/As8pTEuWUN4YgsASJ4XunKexh4sBHmz
5OynU/ubSNndIr/KieS28iPlrXQiTat2MUWtT9R/ZEefUO8dK9R+rwnmobR0MGLOtlYFntmnh0KX
sgx8u5E3QxPLq1bG4jznmuNhzMM5iLmhxJ2HlCL4lXR6CCc+2fWTk54ss8RfNk39DVeofvRRot/z
NjMDwnQ5ynbVOfdFpvUYO5nMxLWxtPY9ZVHJSwsJpYnsmTjJ0qSHCevlRxfH87cwi+Xaen3+MDeL
wzuBXguv1Y0HoxP0RKuyerOpU931kf0PvlVHLwVI067stC9tpPxmslR6cGGJrab96qObTPT7taMi
KhOBdOUk3znGDzYBlXkWFDpuRmWlZPFJnMHriF2QZuArrlGCY2oDNlIcYyUscD5V9rgCuDYqoVZK
jHyzM6MBr0HMqmPWNAvvSn66fyauLC8Vdzz6PPOwGbHxDtYBLIy1X/A6IBrZ84UGSvW1dJkGO2JB
7c98ReQCv2lVdYxSiIwxQfPJq446hxl5fz9KrMvQYInSEf+xcRbiVXFr8jfg1N4IRZCm1kibfERR
o+7JK4+PSxL3x4qjrSINS2mILUiVW7A0cPiCdWDpMnoB/QxLOJSi2Kd+NL4AUenPlF6XN2PtHwHF
YWN5ZbnLJhGQFJpaZ/g3zcHdAbcZa2JGSuDmlKSVqZjh5k3cWmV9SOWp88kgNU5hNfR0BeJHNs4C
v7cRmhrrdvgGjNKSRd5+aKAkc2bb70i1GQHoVI0gQb2Z0gnb9O7mcXIBaUypg/repcMPAA3DxBom
Ej53vHiBrFNcPP4kKMBYMyShjUvqrVpp948IzoYIwMOZJ/xm7ICQoUuH2j/H0f0gZUR6ZteI8tSX
Ltu/NKOs7ZvQ4viIAh4bYVKPbbMdcZ9MZyvp8PRSWRdnV5w3Jg1K3G9+LGHo1rYsWKRc8Px3NeDh
JPtAicTzRBlpsmyI+2BoNvLJKbdlw4eB4CaKq0olkYs5Ky1Ca/kIDxFhHAs+zzG+ZCqG8Cn7XA77
ZdIuqljxMrhkMZhJTjZ6mNz8KfftHjXLSEt2M7nKEjp5EnwMpS/jxxE30g2GEgaJJNeIQsNnCSAH
MvS7llUdGqwdTChF5XX48wzJes8Hk3QsNWPlZ7r+8ktwgdyQt/TjSarFWE6wLJtnQMwA4STLauAJ
9TqJZa4ReVcgr2x+SVFxWtoJrCEgZbnGb9sZyU/63K7QviqyjGeToCsPQ9qXVBh5cV8cFFAw8PcT
UDASoA3YNwjt+n4UHQGVrMrfR0yqjIWE5sTqSaYTTtWNf15SyW8l1c0FSB/c3y0kPhPpjO09Dlqu
wG7ps/NUdgLpo9VgWwTT7Om/eadRhUJWSj+nIAG4a9YNcEr+J0nadOlswMcrHec0joPr3pPUaXju
G4MiZV1ztfNsqDIKTGFU5U6CRmnOpeG7ByrZ9PY45gUUPHdKja+Vbsr0q2T9ZzmjG5aCKoxNxn7h
mdVrt1BFAzUhbKlQG8+podt/uhq4uhSJ11yAQNgPdLS4bzEvc66w6KDPXcQlKTCwHlPrC6xs75Q1
MBuf0xVyp/YB7FQ/wqdVCK1mWXshpkvDC9ySheoO2QtHBj1H+7EtxicTvfVH6/MXaoLBt8Q+WipZ
dhINNuQUNX+BFj5husWTHeXmjK22nZ4grXhnrjQMHjFX8zfM8xQ4UI+KqgZmPspV4APj3BSm9cbN
EYFBldqeSdt/TeX0N1tZGtKdwmVPDGjrdukfWmz2jBLEHFC/++QR3wXVqzgQkl9rwNfBwwC4WnzP
vK7fgDqdHGKkm4mq7doarzQ6bCuHhDhwuCshyZu3xhV9hkhyt2+ic/AuTqOk0xwublDis9oZgyC2
B/OQusXYDHFQEXIVTXYwu67AEuINe5NSRLCUor0n0+Jemx4JfhvRygW6YB5DcibvGBzHC7q1fs7i
xj3qjme8230fneDk0XDlaX79sTStf8nV6pWK7OdiwNg+6H76b+Ziv9fJWJOrBTVSY7ApfBbSttqY
uXfnTeZ0MSAObotaF5BDSbDhaUieWxZmzsbu8YfCQLwhLxuvCILeBb2u/okjQ129eh1SogvYIQCW
ODi8s1sYzQMTgCfXUWo59KtTP2cqnUzDe0ygv4KJgptQGi7WFdmUxOoXG1pFAewKSPRb6ck/n716
CNgm+pzBKP1GdHFzM1b21QFqGOZRM20sTzuwDUP2Lj0ObJ1wzt0gDCJnouPgSav6Jdacx4ER82jA
VgklPZH3QB1y1qm8othzHeKcVEnnR1pYmUmzyRCs5W4CKn+plFOeucyiwXk3doQp3opWnKEER4Rh
Ez1hLhyfjKWY7Y0n4RcXI0WmFW+cAEWZnQNOvT0GE66L7K7QOwYcibPzIUlFbPrBevXYLQWsdcoN
8fUHt/Gje20yLxmhuc1A5joElMRH1RX9bl5cFc6T3+xQgqtg0eCIDk7XfIPw60PsrH3Y2fZbMhOH
pJR9yxwPWBJ8MRMsiwVfd707vKXi5Cjsx9KgQktG+O2UJPVsKv+5iGHGUSMMEUZ8L8QfgTqqyjq7
GKmPVZKIN1biZ2fBKG7INKUh2UFTHYyPeVb/zDa/dDAQulaZFhKq3p6tqMz2liuOuFXtnfCcGk0n
Sg5Yk4sglgkqYu3MYd1L84rk752ddD4D1UNrjsZngDo2s9ASqMSez/gsPxNjcIndSODYuJVDPE9f
QCBZsMX0SWLjBBdByddqL4wJhi5mPF4HHS2loPKdt4R+oo0DV8/UuDs52QYZO2u2242bVO2Hgec4
HNsaOnA74ho+U9Ppiq1yORt4MoCyGsZm8rDwsuBx9jCRzMd29TYwvjLOzoUddArwxLhy8ng94aKW
tbhv8X7iRzeSnU4fLrIaPeVMqzuDFDRueLM/EBbDmjYaapOo4re0+Pr03qLdJFPgydNldwDmMm6l
l9Z3kdW/+Owen2JpITVlWBwVvaNdZO0b15q+Dd3hOmF7dy4KGHcwkEEgLmQIcw2oFmG9A9Sj/L6D
GrNveu1bAS/eUKvVYxIma+EJ0dGUwavo4KbS/aZeEJdIXow1VfTEXnXF/qnwDXWPgexCYJmecUdn
i+PNVR1Y9hwdC1fjtsvknJ6SakDeABCwH13dYIVBiKGkBAByZNbSX0tTgU3OlurszKDuUBMfpLr7
HmNa4cDTcI2Byzh2zA1sr54AqZHetxCHQsBS7a71m/QlMbRvYO3DePJSDXQm6eg/7MY6OBm41Xs8
/zW+6ZSSb62anHCRlNcinI7Tkbmac7C2hjM0G+2QuUNzpYsl++BCjz8qbW0+S/S2tJnrK1UQ7p1p
qdCff+w6tdGIJPnYFTAGiGIhe1gTUxTCFEflo1tk+pBfvcJyNr5najeOG4wr41eL8SbbTwiEH7bV
i39q8PDOGPE8b1UWd+aR9S/X+vRj6OzoQXAqndEVQ8wE3oWUw51juXStZpUdDzt2Bm+VwojPCQue
queakNL5U04FNux6IELKd58l2b+0c3GU+22+41/8k54szXw2lip+SzV6q73IdLcIdB69QOJrtubf
dlTqsU2oMbeBkSAZFN+6F+H7SJY7jwaDh7bB66XH5V1btpKtqJljXs71oKSuZ7vg/Cg2juM14TwO
3gtrYdIcxcCVcqDBZJ+ZklOpdf07b12yDynqI+1KQDniWDfOzSQ5ABunfGa/Qucsj/Vk6zXcjiR/
4XrFC4mNG1E2Xv92jRyQOeyYwI6K0n1gh/8Qr2MjeLjiki9De7Kq3gwx5ddPVHNHFF1Ty7Qzdcrb
RUzAsmRc+8RPRVv50L9IDVNcWXmCbr8aXlLjMkvpbJlbf6WNsH2+TYY66cP05rVx6PdYrCrCNctk
TXDXq4YttFn+i625aej20CCuuIyEqNiXPs3c13yhuGWaswfdERxZrXRO1RiFhcy/O60AcQPl3wcl
KGZ+maTMCDbF/zptGc4keuAujbyv4bqoe9v3LWT6VO7npF9/hi5+EGayHn7Ccu40L+72sZF2zxyl
c6CPNSAQu+yLd1cI8aNPRvaDvwyiSpLWAR119V/kRtc0JQwTDEP/3lnLgxIZ4sLEFmvbUwyQLKK7
CbPZDz3cEld+x3iRt6yqMgJTk34YnUrdsRxbC6RXoEvOumZMVOBgZdxyhHwzwZ1Akk7HeuFFYxPL
PppyJjMy9XG66SQlbINqygAJtto7g+6RIxvWfUfzwhboScg8IhESd+dcr/KXbmEPM7iKAk9UUsXm
sM5faov3qqvFRF0h/x4Gz9+DY/9F615AWXdBAXPsnOb4K1Pg3kceE/tSa8l+mkl/jVYVZbsOEXwn
KxOidTqMGmtg9hpO8yLx4mzYm4NVMRh6J70E0unQ25Pba5d6sTj3JOxGnWszVOio+/AbdQDDUbJd
KWtQM/41z4hjuREODMI89HK5c3qkOS87M37F+wnTxJ2q3rHyYMMenjWqygR0kYbUERYFVPQFtsk+
dmuPwbvqFE1tEEY1iHv7YcRuWI35Qe9aI2xdu3xU5AWDOl21wqykAaorGIZL8RDb2cEgwEe0dOq+
8O+3e8vW5pC2P4Zv04XVNwzNRS3JzYNOw0gC0bmE59ysMrhpOPU3GeX0p8u7Jx4gg9bOYnqubAzv
bFmdH67pNDRYxKpveVPIi0kWkZZRpGPTGz6l4xB22SgjvSWjiYta+PGqbjJE5QA3oWsj1Ii0ufN7
9YCH8LExMD3PtBZuYJZ8+6qqz2Bo6qCfE6ZFtbaO5yyOz1Jr2mMvUn83xSQQ3Yq5LY2/51JyONqT
HWLUeE6M6qFpJEcp0ugEhCN2DyPj0G1gm0lOaMKFzB6qGFNv3ylXeyLuuIq37KlNDLrrs2+8Wiue
LvMZc7BoFgfNSR4X1js4cfJ6F+OdftSi/lrkUHYZKvQArUYPGq/N/un4CHjN8OD2jp/vJwSsgDeI
hNiERSmg5tKhgV4bHtNhUNT8kNrYYPrNYpxEa2lfKtL3xiGzQoXXWurdnuOZVSYYgFDxczaN7YYE
SrjpxWB4uQAD397J1K4OMksgOEUwZoT3F3XJnY2XGvIp+5nc++I6II4L9JG9OVrOxeXVvtcyEsAT
34sq4nCEYGIEeHa50iKW9mPYRN747DlxvUsdL3um++DUss25WG5r/ZKrYVU3ZNG7RVR3Re3BgGsG
L2Cn9hp7+kDKlkuRR/ZmnnDr1AuKuj/OI+sv3MA7fR06dlrE1Eownyrt2I9PIIjvfc0eUdlhweQW
VQmnhVz0pYCff3IX0Il8cxv30y/d7iY1676BZsCKC2n+iOMff2Li9+k58SDymwwcGzzt2cOSszcZ
BloFMp6Ol0iW6XZqjO59YUWH/EEBN1Sa9JQOcSyOpYNLtUYPYZZHEwMfDagPdg/XTbNIrD3JqmLH
s1bvAR1IEi1w/Wyq5sAzu5iVmTtpTAJCyocyTdoDDDs+GafQ3plCgeETHdtik7xfqZFsYs3y1OCJ
JF0yczSeTXcqn+wp7l9U67T3dR7rYZcs47NBGwD6HXLRqRPoFE45nwtFoU5tlsyG9AP/AbH2GSfH
NVPlUuy0wxYIAKuM06EI6Vlq7tums8KhM75yvzo5Xj/+KO5wZwKABu9ewi8T2y6r+0v4oIt9XtoC
X2HbwgVIsyXq97Q7jGxXo+iKfXs4xyoW2a1ArLHD0UENOgqj47XfcGUm4IkKsUmarjNYzdTua0t6
IrCpi766KYK0tvQ4vTE8VjZnQN49uq73YwxpglYlrX0BTyuYxIwnOTd9By6zmAKbq1e4MEjsa4/n
phxcCEoTIaKY7h/86+26r9MnYDikbjGs2/nyT/Vp+zWX7r+56sS+UDIP2H8nOT7CkmcZte2wgI55
zJxS+/SaOqJCas2vYx8mYuqZ9PFCO265mBbDBrjsP9i95CtNTpuVrrbNaeDcc3Hqt21PmQw/PDSM
ZL3Xc5evT10dN2TrCZbbMR1tWKh7c7v42dGpUsxyrVRYYuf2jlcmLALc4lix9WF+6wazBjBEioqX
JTWXxfNgsao8ueOYYduQFV9T6FaYFfuEnSACA/0wKZ9IiGFHuHvIAd2xqLAIbQUGsj3ONclaMy3l
K60wRHthytjOqYR8UI/3LvYsdr7aoJJ1HsM4oYi81ilGPH24W7AvA14RrhMsZfTBtL3cbHLU+oaQ
unlAolLHAbzCM6FlF7gIpsDX1lVw+rEiljddjeM+T3wslz3/ua538R/8ySHwqcI8EYn/JLlRHRYM
7KuZjkbYcu1l12ZooiEElbYKLLe2b0zv/TmfII9hvkLA85URP0RCiiD1+V5idceg0YxotWb2Tk9M
d0oUC3wuuBJsqcs6jJD9cNLhjbJMR4dk8c96gU15gg2ROj7aMlhhf5MhIytrJZ65ATVFXRbdjR4p
FsQ1FJMNmkO+Z/FgZUFhYNzAzJ8YL2auXrO5QoacZxg3xP4tTHtO+9clJZhPIKWo7mYwuvNDTs/u
ZkiwGfH87KZq8O7x2oiLxKkLxBhIY2uz+J0dOpU4D/6l1mCEUTknbMDG19i0QLnCmYMkwx3u2C7L
gAWkySNUOeWOJ7rpl026qGKl/RjGedAT99IxCB+Ihlh080AmBVdPlU4LAAzz2niajJScFsugoKCY
fbHqBRXhoLdsASo/SQ6915K2TiF820Xn7yQ6DDZT3ryfTFeY2aPefokS841PdVXA8eZuYi27WyJ3
eats+IV1N2JpkyZ1mktaXY1cV4GnZvzUWXujh5SlfQTWeW28MP5i9A9YgOs6B33PIBgPiYK/ZF0w
IJpzUgH1hMni8vbl2zPLnSex8DR6zaSU0VdG45tPO19bnWkhGSiljDwWS10eZOskGkErpBpj8lBa
sNnvSMZuaitjivRHWqMghT80mfs3L95vT5CfQA1kkl6j8wqHUoHbsrcxgS7Uswe945rcnRy8n/AJ
YXGmWR2aXrU6Z5aKP3BxXsigUeMuXJF+cJA8EvKkX8EgxA6snIGfUq+FPQbt09FthglCYmHup3vO
3/ZxIpk5H4mcW0Sp+MeMx2DmrYEG2FMZY18z0zj1OF8PiKrlIct6KkJMSvrY4Pk79gM1a04Dq64Z
Z+cJe8bN86ddAld47+oW6+9C/15iba9aSYtlAWWxHQv0rcT0H+eRXgV3onSkmJuj19BFhQlMe48p
8wX5KPWIp0kskANb47PqhqQJaRcFGzJCCq2E0+8ZQuWpXLB6UY3ZPHhyNg8yHVeKA2VxvqmIEVg+
O54sO7Od8q+Zr91Gy6x3NhRc/LEaGm4xmhMFQC02dzl24GN6GjW9Fbc6fzb0roHcp8D+3JfQVtZI
hPdZW8qZgymbl/Kswzx/cpFq6xNmAfQKJbujKusRmKn0onvV89g+sNCti2Cqc0gPyVwOY+iIhVjs
jr1f1RG7Kc3zJNeXd6vapymfbpmpOzuzVd+EiqZmOyvcluhDTH7NQg8k0HNCsTKGuYNHKsbI5oAe
2E3cDA9l6vMLnHTn39T7zSlCp8PWiPQnveJF00gexjM6uo4dLAGdvpEE3mMiuRMb7WmK0SYLzD25
nmO30AvYRBFxYNQaaRRnb6Hf1ZmL8S63C6hvhhu326LxSk7bbNTNLWYFyrjn0XzltV7/MgUsbw2X
yymQizs9obWqJ3uBPp4Rwz4YKJKnQtNfV0J2QL1EF8S66T9jf+6J+iQj5nCr71hR6s1J6K13ZJgA
eZFPboDdHMHOpKTlClFhLsgktxl56Di6cziV8gfNUsZ4Zgc8nyCrCKxbXtMfsFmMPqsODEwZ99SD
q8boYhgLVOnezd/nshBfDWVCN3sprFeaXdkKtKXyNiZoaJ4iRXXQlmVVTEYkoge7RBLwARwAm2xs
+ZLxB7+1Rd2Eg7ID1AraEheCuiE/oslYphxC0LzFo+Uk3Ci9pcDYLqMHxAxNDJIWiMhsCtN5IrBS
jk6+nV3V/fNqtvKd2yI/8aYKPcElu+a7q5XpnATgJgC/t+TRDiDsWr6DXPHorcXRTK1slu6AR2GF
Tr15pxMTOaSl797XS/4BXTwOFuLEROPc9pQIeV92y3MNqspUrIyAMlFPoy3yt49RD323xostRmjf
wnbZL5aFthGibEFCJM6w/l3PUZUWPyVWkMBvhxYfVuovhFi1PBxkZB90+M54Nov6bRHZ3k7Lq0jS
v1zwEiCATxq7zwgnsIbg/GrGdq3FcFwqwlMt28YJzKRsALsbwwMNqg4BjYBfV76q/j/KzmNJciTL
sr9SUuuBDBRQhUJbpnthnDg1pxEbSBAPcM7x9XOse1PhWRIpvcksqcwMmMEAVX3v3XuulzIrA79N
H5YFtkHLtLMo+4/24Ka3y4DbvqX7TOeGQVEVmEOLhOyQUiVoHG7zU0/a+wOxySUPzUwXuK+HXWw6
daZ9Q+ms835f4ma+CQEMfcQwBYAJA32inWwoPzKnvNfzbA5MpR0UWJjQl6nWu1b7H5rA7zMhQBw5
IKzvWXIgtKqEm8BrvNMTZwQUrQsuMK98r5gk+MSQLsTPdINaq6YXh9J3XoSZshJPS1Z/mZDn4N+F
JBXtslg7jyjLHwlxcE/tFZcQOP6dX1nqDo0g00wGy+TUihRofRQ8RkwpNwRbOnqDkr4jCaR3zRYW
5PxS9534HnqIgB0ff1SflOK+6gXnmxqqs30oTONtVFPm97lJpo2Ls+kC0FCZ3cw/Llat6w5wshE5
nRlyVq+u0nWzG4ZofEqHzLlbkoDH1Y2TA87I7MRZkAmJ52AQB155natzuGV0RL7zaKFJ8OqsGy6j
VtW3rgnlF84x3SkNZ2tfDSI5m6jrPPodltwD2RI/aOJHH/YsELzTJM/mtrjVU3Y7yuG+ZJCEld5g
GR+zOLssRZ/uyPO4Zq1gelqb0XNh8VqEVxNWdcypePmLLMBOkyTNVIFgjrL+iGNwQE7Dsk4jlg0P
uzxTwoJ2zmopCiCxo7g09cQfwjtLenv2LpK23o1UK8natsm6V1IHu3EqiBEjwQM2hyHZkMnnMaph
gdK9KpcZlhED6UMxiTDA0tG51tFiNccDVtbjpXVqa6IHI4Kbui6c/pB0/BZPC+AisJypR2UsAU4T
2ENo5gBrY0P2KAqVQDNxl9Bk9gp45F60AbLdRbEu1CP8MkUoGV3xAWcoqcGe+BExtbwHkEDYd8Wt
+BXpJTv22agtZjssd4VNPsh2xAl376MiO0OrMjuewOxhztXPAdffNhCwkCMFxhBXQbMaeduSEfP0
7A0kqoOfyD6MwkyGZ4QxfEcP6VdShTTEO5GN+1ZZB0flGfa94tGltkAJj6WBhg6BDWEVoXkBFcZI
QDAEEZ7l7N2q5qbgnHoCtY5nl8wguqPVBIqKweYOyR4gjalA4e0N3nS74NelF1SrgAYuLT9EiXRM
Xd9Ayiq88hCWjA/QTbtmeVZdG3nbptHt16Gy84yshnyON8GECHaNI46XDnFEP7wCU0JsI8vevtGk
aJ9MklrmiTQ2b6tFDY61AJ+yJS/a+SUwAz96MgyG1YR0aTMgLHiPWph7qzSS7m0dzB3Ja4i+d4mJ
l2CPwr1o6AHlwzVzkCl9OnX0Tyan7eInCsDJ3YLFpJ1d1H6+aa0peVeRk+5cqgjvK/X42B+toRqT
nbRbokjhaaFQ81i1z84c149lA54K+nGgv8K/1/lDRANTPrVKMlcC8lBGjwObQbk1gamKe2DbirKP
HOm+Og2YP6fdoBJLXZto0U0bE+VYjXHiPjHXxNri2qHfriChkEG4pg4Jd3GAYZk2DUHSNMYcAqKr
JbvBJ+oSZl1YPmf8Sc3DSDODgF8mVTQwjrnUKR0PVJHIe8sBilZMJrNfyQFLdkYNttLVMjXn2XNE
9jSBbrH2XaxHO1iJoS7ph6DSIidr+dbkpNOdJfCib1hUnV1WqHC5R3eZNNsmaMP5haMaBn767HHx
w5eteuTQl+t9Jv0Aa2NPA6nNVXtnZXYqSHpPR+8dX3NZ3buVUMuecQDqltUi6A2u5wjWSrWi2dRD
PkxBfwZWgBksdiQ7XkkKWLW2JplNvH4drWrKLZuzF4JdQ7p56R6xKqpvUibEmiNjUxu2CHJfg0T0
dzGDxOwmBFeLkgZh2HFJmlzeiRIc7y1ZCcWF4i9VBwqgkWU3nfANBwLM6CqK+Oyr1IdbBTmmh/04
sl3MtBPYLY3JM95W6RAz0OuyEhtWnfid46FLpKJd5S9zk/b1G4A7nfALIo8HSzDsmyBh8F4TPhuc
yBCzxTGPunC6YdA+K/J+KbfWwPWjtzJvSr0Zgx4Ly8CNv8ljJccTmrOihSTn+gckYK3zir2XTFNJ
dOje42z8IyGh45VhSK1+xJOMb0bVcUJVzFC3wFvSEwyb7j4bRXGwr2aS0iaNamVVtNhpaHhXaT+Q
nFc6ailBlIUOg68lJ9bx0UN9zBpGurSbW5Iol7ItruVu3uNh8togHn9NGJ7LTaEiXe8Q4Ezd98wa
TPg9IeV8PNnO6KQ3Waf74+DRMSVJqMmuXvSxQZNshcGpQnFkX5BmTxcMicAAm3YgH9vLF6D2BOFE
VD93iJcc5G8xy8Xkxsi/FiX7+KbAA5fc2blDfmM4O8nJRTJeQaeJJFMyauUho4FIhsOhsBOEvqIO
U1QybngJB0Mygcoa/PZ9npES2SXzjYWIu2PgrOI3aynotMuCdOT72g0sBLAuEC2PtG99m0yL/9b3
aIdX1kRofEAL/rWuKrUppsC++GVVHFXsdd9Cx3gavomjBOJKfGFns0CZjWP4tlDv5qHoSXSl40G/
OCnjPU0x4vnGIbSjveNicGBhx27AikOyS9cEaLbRM5dfXS/sXU4KyYDpb2JWf6xCe/xBQFT/vqR0
NCMsb1k/bSGH0w9tQrg3V9mFCKpj0NYOkq6sXVCE27VdnhKwHABW07Cn2UbQSz4xdoEpDTIIq7y7
OMt30atufCV9Imx3yVQmV5lHFJPhUU+xn+yb0Za3DaX4cnEFMrgUwpEuVvhuFL5/cnmINhqq+iGa
yWJAR0Zo30r0Fsk/RUETaDswq6UHS2+/O7dW10samqH272yo/AFgidj5UlLMQFqEZyf2Eclap5qe
9oTG1LFegKrBIiCso/fhvV55ytG6EYyrKeNaB4jsyU8R6de0kBICtbMkRFZgB+U13FoUcPBcmMHI
FNi6p66pn9MavoK6Cnxfq75xza8Bc3B/j9+0hCevBswuFsNNpDB3Ym5t2pmlrTN18sly3ZUBqsl1
00OvuonH3hnIVHCL6Fj5nBAOPXP+LYrF7sVtYsBoVVhSvF6FNkctITag2AXwQ5CV/sHxv92S/Yao
KASu+WAcRpfnSiDdu3TeVWHYzaUDl7RhtIm2jySgu15kPp7rGAc4aVlETZEhMOWOW+K+Gwzq5ayo
j4O4CgPtq5Jml1Qm+kVChvDvaFd6+R1yS4kK1Ai/xgws6LzTikyUxsyVjGw9OrI7sXOZeep714QR
kxXGFRt3gbW64ZCazjdTxwb7YJcNXS+ERvVZ52P5ir9j4qhUWO1bZjv1No3zSrxzbsuPMacTJs8q
9IC+INZuXyqs5RGDF9fb2A0Tyb0TBlC4vMg/JnkT/NSg+umh99UZTHZwIrR5vNGxyCHl8Akkicat
2yDv7LB9JMz3IIUq5AQthRjDLv4GFM+NMngBekAeT+kY7RDTt9NGRgowIBoqiXzMlQxgcStG21Bg
FD4XuYmuiRddv/hnTzowuMYe70rHs4D5rVR9tm+hDzAkKrT94hdXcDMQLFqLzhLn25QpZb429Qwu
H8cldVzGqrJOhlpnpNU17jri7Pwa99rc8zWZ66Hc7a8y0zm61wy3nJXTu1205+DdIiImdEPdN+h0
j5bPYBaj+YTmEOQpWrewVjYjC3d+dYX0Xp1oEI9pnzI2H6+JBLd+4zbdrU3WSXHb0YIJfuRM+Fg5
HM16Co+OYKsDJSYdR3pNpDSFOs6seGOwUYYZ2wTP78EaY5ctB1HKczjl+kbrbrSSFeE1VnY729Q8
0KkiwPAT6361anNLv3MyFdajbTMmfbchiu6ROmWvPYa68QeiXMhn7Odu9K47jid7dOzVeCmSOSL+
ZdJoeby5mjdNRRgIqbda4tHR5aMLqHbGWU3tuvFI0OFnK7FXnJc8GdB/XZmtb73VJFuK4urCMxEM
Nzj1nGeyR0ggtykajjHTVc1MW4Xv2Ka6eYNCzvBq8ZMH5wCOJE7Oqt6CAekJRhotvXbbqZBMmRwV
eXdqoEA6gWHM1bICpzKjh6rD+AqQcPH+v9DYCJFru/Tj58BggLWj/KcnfP5YBxHklnnW6KL54gh9
CGbHHEHfd4z4eU229tzX4dmdqKfXKTr7/D6pPdgPtLI4+2Zj7YE77BzGeI6dwvkotddaKLyU0njq
fAcPrm7R5EK/NN6WHAdv+mrAk95Zgl/P2dA5Hl/7orPcYkPyVfsOK5vM8LriIOLiqWjPYVfrEw2C
KFmjhLg2CzzJAycT2eBIFDAn/ZXwpRMflfSEORZJrNO1Y7FjrOjBIkeMtDdusXctN7SAl/ewFXaz
7+fao/XSzIQB9QtRVnjTxjXiPXlTAMyD86eiItmk5IYuGHiD1npF7Rkcfd1oFkOwVe6ldIp6eozx
e5bJOoNOhE8srUNf7UQnquYxj+aR0QUkVEwECgkqD0E9gCFxhyP92OEGQZZDZPIMW8RS6kbDfzEb
pMoKQkVStuJrDVre2/QNp+Z1AptkRq4iYpOBoNLFeBLmOqMqI0dV9aaELmIoo/Wo5n6TjDyTTL/I
nc5I4eZ1oP7aYQoMN+HUq+8Jrvtbn6f0QDC37gj2W8rpIi2bfnA9BoDQOxwoAIWzRGKvb2jIe66Z
mo2a4cplTY2mFlX1+J0hURT98Cvyhm9xSWcYTx3SAXcOjcwAFWbSpt1jJHuG6W7nF9ke9o9QF3rk
0OtH7Rb7qA4segJ1kGONI8KuGjDLHzwbd+k2KZPyjIAg2w61rQ/hhOx0k5f0n/pJwZzSRaSvzMmQ
27w0twQRc5YO1di2W4R17o5W+ojmiklgDRcn6fPnbvLT9Ca1/bFE4L7YP01Ui580aiD6lpZrBP85
8MGvNS+M2iwNIJtw6sCFr2IvZ7TcZfIFJ6fcYJnowYkV1tnG8Myhjt5gaW2qzBcFTLgsgwQSgFxA
x+MUwbdlasftAKWjl+DIwgVyZ1dYzqkOpX31KTLf7rGjvXiZVXnf7DZqbhGEL0CXqnKPPIH0E8ZI
iYvuZ+53UMYmhv1lT98GWqCMuB+J029BDDZUNVXb7VSNRJ2upT9eOMEl5QvsNlQH7LKDxjvYcaqp
1MwuUA++568LiXZzLid05RD/w3VJeiYa5sqa00eCoxd/P/Qc1Y5tJwN18MtQVM/Z1VlE6x2EzLdp
mCeYgAWkqeSqnK6q0wKiDDu4tp2emmAJ40dU4Y18BKA14geTg08xbiILVg2B1tU4nuAqRg3pfAXH
nmfYcdRRG8e7gjBLY6mt8uKeWevC7thS1lRJ9OB3hBCu+gEtYYrEOi3xzdmMoIgKIZKy3VZ67D5k
dp2DJ7RnTo324dxQkhJ75XT1SxmHZh8r4da70BGRj5BLyed8as1T16fds2hM9DEBVbC/KuAMV9S7
L34iOxxRmadqeODQHoEkiSYECamqRzbyCLxPw5/SmpLGqdWF0bPVz9YXmkTzxYSJDAia8OHbgu2D
/HUTwJN7DCjWP2rb0CxiLfCewWGThpSlYz/fZ4DRbyvT8eWBJrgkrsohD7eyqqVDFmpN/lPvRWWz
zQXG0LUU2Xy2EsaLpJCK4XmKmuibQYEldmjco/zBr2wMJYHBlbWld8yqZk+cI0LUx8/gKS11mqXf
T5x7MsDccK1UWYD6TglIYfLBrM7ujbnF61JVBLvWhAblHq2yc44ENyNalZhNXCeRFNue3I6zUzGA
BuBGxjazPPa9LXLAYHrAFGTecYJkL4ykx2HbML0+6tyD8Q8Q6LI4jF5OlKRefgqZfH6P7GZ49e3B
v8XRYM20MPyZLGwHSKgJxdh9JdWyHqvzUtMTKhFRsVfdxQOTP9KCrWr4QsgNAhVEPAsjMzCDAZZL
YyMeA3O70CBjWYdw7iOIkaVVnyfSc8s1g3lGQVHfjswFCaoizlf5XgNtGH3edDcIM9wPdafvnLjM
nzxYhsG9NaXk0zrBMJGaXOnOiE0hqpZzX1CZcutAvYxA7dfxIe4r9RpJsuqODOl1+9xyesF0njmR
2BgyZDSldAU9d4UPcgQxY4HqF0QLHoJGxt9VJOoXJRsAN8lg/8iSzJyQwdS/utjubpLYl+cqC8Ns
75iBgCSDOYJ23ZjHP/O5vWJb3SUcCNyxvDsdMNy6a6MgMtSGHInPs7Ib5wbNc1sf3IFvjGILspGJ
Ckxa5eTHNTRkx3O/yqGzjpjs2/EVT5qxabtTkAJxb3Adf5Q+m/99LnN6vUwlltL8VLKVyW029gkd
Jge8F0ECbCkI7QJ3Yn8R7P2bgvhgsTKAxw7DsMTDLWUHamr88ZQIU5KAMCTItFoIDl44aR49L0ET
O86VIed8HsJLg9Gs3/azSEGJL5Hr3iN2sXokqRz5TxORGVxjTjDLBK4/3g1sD4+OXuZ74oO96oG8
oexLUYS0VEcTehAf4irGgHb97QDUolQqcDJvWuwv1kU6AC+KgwgJDgHtPjemerSkAYNsJQpw3mpg
zXHKayxwAn5eRQakhw5UiSpVj1QJKwanowW9o1ITbC8+7ymAdEp8g6r6fHizmAhG7lp1FfYw2lHx
FB7oNYOLdtzlOvmVhJze2DWrDxJGGnK0keboNQQqV+EuL5dmw1wdDzitlEm/SCLRIIIjHUlupGl1
F8MLBDpTrdiyTHOjGDm9ecEEyqODEZHRKSlDivx8JiY1gekANmKSJR5nAPBUlkqlpIV02DHFW543
HdiWeYhC+5YyskO6l+HWZIjuljLFI4FxBKmcLxeLbjzOWOZW9IaOnHcnbl5beodcFDg1wmayCMTz
1dH1dNqCD+FUAg0W8In3dLUdVx+gcvN9OKpq79aU3B9aXR+SnoCOozYOk8mhivMfU+I6CcW9WDYD
Ued6Q443T+PY1zRao574te/LiIP1kJWUH3expavy3nGsvt41SMPCtRgKmR2tdrI97NeyULdpmCKY
JI0P4wmZPYeJ5x8spjt69odEkp/tcbKxbCaU9mdvDKHoxmlW34OtZisP0mq6LZkY2GbVdGHtPWcY
LuUT7oU8C1eIn6wt0jZkhBUkKwR/ZnxjEgiLITY2Mnk6RiFajspybjOO3i+CM0j+uCRF/OTRsaV2
o2/8g6AOjna+DJtH0TZJuSFbwT8XvNdfsDsuMJPx724pyGgWMcsUU7pSlB4TJPUy985xGfIPoNzD
FiR1wQfU2VpNdcd4LYZ9Gi1u7b16Qs8H0AQSt2xBSCHNPHfV6wTCb5HWx9atUuu+pQZCwiFcNd2X
rKdMRBkp5MtmanXooXox7nMMChBFVGyK7BQzO18bhMl9tRnzxGluUdPG+ZciQj37VXre0BNiiOh9
7QVtN67T2LaCh8jCIMRkXXJCwA9bOt57CdJDW6sQ/pjzhgmIIRmiLpMeER9Vt84kgdowa1DfDAlx
AZYkko8J+WE18vbWQvMip8qheX9riSANPkxJ3wpWGYsyWN2vFb+od+C1ajqSC3Jb1LduSxLy66Bo
gO+S3qkEJkxb6y3jKJxzYTcuW1wIZA9r5lDgXjq56Bt/hnwAnmLRtwUZK5ox0Ezrw2wz+jnMbwBb
PtPvitCvMQflEOJjyccJ5VJElZggdNqfEh/J0JEFbfEuxHnXIXAUK2g5M1fMETNi+9z7bHGLdRUI
JI0cGKPCf2npUlGpV7meftI+R8ZK5TmjWqDdWKW0IYnEmoYP1/AN10LG9CjM1LfPaRYVcp3TDXqf
WYsZh1pelHMCm6fnlsP1Q7YMFm9WVL/B0ZGHuhL9clOrgbI0Bve688AuhC9S2BPNjEWk3k9qDIl5
jfGW85RFtf+2EBERhjvHWYB4TKz+YD+0SOFiySB5LsoyDO57PPo7IjMAprfp8tQL6HvXjOYh7F/k
lIloa4YZdiqRZXXRPbLtJAie87wo35w65PXEBRN9YYnx39t51DRcsoUoWnLI5YOwlLExI9TDQEct
WxBM5FI+ztQH9rEjGuNr6fd+/IbACILZpJqUBGk/cC9DGTj4hOqUkiga5btDUP0JHzKeWs6rKnzu
4HX5j4STUm3x5phv8zANe+MKTMpTlZ8bcZXc0yTN3jjAzgfav7gofdfrtoQ1g0oE7N9BAkM2MN/m
am7eMErE01PqZ+PcrMrB4d+8dkhpOnK0/dExy74q9z1Sr2DUQE7qK4x1Rd7o7ULFjOElpBZcL51x
448A4OTNNJPUeBKJKZnVpZ1X7Z1+4QAKla/aR3GfMJRpavguDodWbLRMvcjxnTy5LsbWvyMemiM3
DhAmu2mZ+18YOVePvXQGCBsElbXDlttv2TeF0WPzRcD3sV5GTOLWesHxta5YpOVRaNHA/yq1NZDH
4A7RT835NDs2A7wIhzwMfUMze2gOLgblYQNkLkcbZdq0uveNP+KGo9Ky1C/6TwpjtwVpobpkaKbL
rdAaPyJYTAjZ2ItHxqvKysIH14LuZscTWQ9ba2lr/xImDZZSzjDBmhEn4A/QXWCrYjxz1pbPp6vb
arRL9Mc+KzN5CtAJy4CyfhMsyv+xMFIiqpm34CUEu4HOIoW7jJ/CIjiTU6GTrdslH82Gmshxv5sC
A+8adjJTYrg/9sxhGG0+syYIBsCFcALSLmBE9uR2FjEVNVNQuI8eY8rRybcKTFfPTElTBwDjQnPi
RFdGrbY7rCh0dsPd6GLSHgCYumuXadwzGnk73SWcTq4Tcnv2vxUAZ8FaRU5d7BhKBxhYiYI9TWNZ
vORd0zDwSPo5RFl5xXZS3aLo20UcUHH49kBVQOqF2deeFWy691PjpGeR9HHX7uy50tZbBXZLf6l6
A5exC9l3TlC3UOfVgv9NE4/26TOEg4yDMYfne2fq7XRZSRcZ14dtewn3jYXFACSGy7YckPN3PiAW
fuL3CgD28oZbwAsh6SR51D+VpAY+MbudQiIU/PAXgO0+faxrX4L3RqmwzyzuIadijd6JME9lvpL3
JMggcOP529yRbxxlIVNWbKHuyp9DNNjaDikhGFBcuUlhmNxWfVh+ZIFvaAAIxV+xG3g7zx/oNV3H
3/MJebdq3pp4Cj4Y4fnlt5GNgtBIdN0cj6ygaZ4L0AyQ4+kBXgJV0xpIAQSxfzj+8i21ogpTHAc7
jH1kkpNZU7HoqB5Z6q032eMhW+zq3ERj0D0j9pncyxUS0Ow7pwNZsKn6eiZNpA9YR2SEY/6JuKI8
emLE5HBNO8Vz6lqk1ewJq/A+SCaiEE38LmK0lPS72vj6vpZDenR0Wm9rkdjfNbY+vPQo85GjkWtT
33iLQ04VbTEEWguv5A6fgm0jooqXvSgLiqCed8OfXIv2jgxoqdBwAqhhq+WxsZBZbWSuxvcizCez
TwmunGE3BYbMBDehG7EGyV4QRcjiAZ4Bin/gTMt7wRAMoagolmTGBsHevmYm5V3hl5wwVoOj/OqZ
AZ2/HEMMoClFz+yDXGNdrA+RGhpGR3N1yziyaLDkqML90Ude9eJbvZCAe+ZRLQhvLP7DrpiHB69o
+htEPPpAYo6Fdyd1EFwUIyiC2WhzbfkXIF5NMSxvblfFQKzsaXyz8UMrOkzYQ+0h5xGOua/ywGEp
JJSwME8MmLjHueUnFguZUdg7yeVSeHLzRJRPoalyAvdY4pBK9iXn6wA2ygkFKt3FEEJ2tuW4taDD
MLJy1ykq3GJf9kxBQzTIEj46+sJD7k0q5b0fGvUFdWWZdHQbkpq+wLIgnHQPErsBV0hmO/IfUcDG
t0ubZyVgA3+wHobFHwk0q41n30+16OwTaxkmQqqw5mtD9s1DaltV8Kqr3lJX5ITTHKPAcXY1RowT
EbvznZQzM1kr9m5nSqv2ffCYwa7pxDk/6bKU8QtpDMtLbWlObdSCel363NZH0hHjl5YpzhodbKV+
MntYqhPZmeac9+TqrGGeGuZQCUFEWIlJNjiD3E8f2BewJlESuNY21rVhep3k+Bp3ba4XLCxjzCs6
nWqQeUCAJZ1fku/IRCVJWniEO4BCNWOyFhmnBwehy4CD8pB2tqeTTcj7yVE3V71+SkYqy03bLyPV
vTtbD5U/W/iM82tD+2ZBTh7uxwSnDjFKRg1fBdjF9HlupzQEQWe3tCXUaLDJYLSimxzCmpp21kDW
pr12iTPIrVUvK+YwtU8WCDD7ygnm4YIZIFzqX9pu+gHb4lDN2CixRXUTfcsS3Voxb4Y6Kjr7CV5u
Qv53YDHab59jF1Tea+eXw3SLUMeqwp+Gw3YS7Jif8YKh+Z6Qy+/9Hr0xCWs5lt47ar2FGA6pbRNm
gCwAQRzIE8H6oGaqzzt6+v6y6Uun/Bo3ohz2ibRqBkiidmW/T9jIeux6EwahYq1zJJzugXFRFH2J
BsmKdZjJDp2rnSjQx6nu1z//8X//6//9mP4j/Cgfymwmyugf4K8eEIF07X/+U4h//oNl/fp/H3/+
5z8pQ6BUKg3RhVObUXS4+Oc/vl1iMt74t/+Pm4Z5h/uq+hZ4XV1vqHzGfWZn4s1zqCdw++HTxjhP
KHdrm5nqpfGZ3E8pc60YedKfP43+/cM4miY3WREGT6dnrhPU3z8M07vZG9n3v6QCucdGyMq8Czwt
3dYZ8jnfE6SCHbhOI44U/8srY8pXyrG167lQ+135+5UdyQzIiqzxjbNium/ymVgWD3Gc1l54gzny
hwgAXP35msL8/nVdgHOuLyQ9cxhwmnD33y+KbIpWkkbvTQDI2N76bu8BjuykylfMYxk9rUZeG5bm
qlXiQTn4TgHhK5OxO7uatlDFNHVD6mtpHzzatAlNrKbnUEDA5lWfaBF3nU5JNTyNog/8U5hT2Nz8
+Ut8+slc27gghX1lpCNRWhn/9+/gcIMWFQ72ZdZiQJ5UTV+h5w3b1rFBdbkcat5nxwmPf77q9U/9
l6fWFY4tCFihi8mDooS8PtX/8tSWS5tGKvDKJ1CPhFhUhZ/fDCnOQmzES7emHayZL5M4e4x80jn+
5jFV/+bqrtSSp9Xhb7bz+9V7tLJN29rlU1CO3SXNXfUUtleZLnzEv7nU9Yn//EVdXzkuwjzPSHl9
hP7li7aOazEQkOVT21FZFgg/1piJml2fmmnXaNt/+fON/fxzCkfyQKI39BXPpWN/+jkVwJ56wv5w
IXUS30JkrmMW+hiA5eLiQMOfuZHH8fjPV/3rDeWqiga+FA6HcGX//i3pcfBFGb5dypQj+mqxvO9R
SwebqZm1/PhfX4vHlM6YrwTc089rDM9mbdNiCy6Mzt0XDopwS7CjxdduFG66P1/s39xO6UqhfUdI
Bq3605MiMYF7tK6vwUBXOz/0um/z1Y0DCsjBv0axTqxkFot5++frir8+N5IL+x6/Iuuoca8f7F+e
G2UhHnVMFlxQX50qy22yXePC4g3ptRCx3YKoj8el+ZZ74k1eM3rWaduRMxBArGhYbT2MDyP1nIH/
8gCy5NmYQf7NS/xvPqNHwUkX2qPpaNufPmMdVeHYAq+4zJJkklWUe7Tl8EvLc9GS+xhnZf3259vy
ecHl6dYO6xTPGbeEJeT3uxJRLS9+ZMmLw7uNMBD/QEdTAH20B8HZhSJ1kJ7F9B77SbeLCchd//kD
/JsHnfVS8DnobgnP/fSgp4PAJtKH+uL1k3PMZEsnqcoCxLhD/zeX+ryzs0bKqySIdRZBG7gM9/cv
GyZT0Pt55V0A2plNha92h/yempBx/r5IqnPFyW+F/9XdCBFA2ShLxAHNkh/+/J3/ulYrI4ziw9h8
c1t92uU6wlzQ8U/qYo3GgXc7+eJYZdk7bnpO+iUo1iGz5w0e2fhvrvzXn5ttyeeivs+Wzm34/Q6Y
ZWyMqqS8IPlgAmqpSW8m+k87f0nVDUOp+wyt0S7ovas4xK/Of/7if/2xFdsTW6MQHClQW/x+eXYo
H89AKy5OwklWJGM5AX2Klo0bt8P3P1/rr++Sp7VNUJ10eO0Ztf1+LQKnyd1o/eBiI2fc2a25FnSR
2iOR7taFPSX7P19P/OVX1WgrXc0igyPZBiX1+wVzFBeDb+dM+UJLVGfCDRP3MDDxpDUcB6rZed1o
H3NiboBIzSExd3rx3ONMqN3y0IKc/F4itndXhWzdG7Wk43us2MVBGjUYz6sqSu5MpMz9nz/2p9vk
eYjaeSG0Z/NXV5hPz+LQzj3UWFGcnaVYDkDDmkNp5WLDRC67hJH9dy/hX6/n2o7H7wK719C2/XQ9
G90RmehpzYjSEFNbjLjXIYkGwP6ZWoAY93d//oL/vYT9y4GBb4hoyfY1SC+fJcB8WlQHRBMlKqb6
zDC5ezHSyvdSOsXai+zpGLuL+26NMiUMbkITUuVdul8YX29sipitcpzpb3b2z6vQ/3wezbGBpxK4
ofn0DooMqErvwFRCNFPkEcGejftzTKog+hVUzOGOTTRdQT92luwLVDOQhsGjPklSivyTS+Tpy9/c
oE8Fz39/IHRIvuuyJjJa+fRWMq8TaCY7fpIwz4Y1VGiUCpKwJp5Qldj3ZEiiJKY7C9GIuMbZ3ane
sn9llRNHmyGXjBv//In+zTMitDFG+bbjXx+X398kY1sjJ/+pQxHgZTuTiPkJwNS8p/ngftiCrtGf
r/fpzb3eADYFYTwPubNjO5+eybQnA6en13GuwUbDDgblNN46qceEu3YR5h/8uvGmu4b29jMRm0Pz
N4+oc10aPj2iHGbZ+rn/goPYp8N722fExrRRe46mbD525NRBB7WnVxM3d5z4JSyt6P4aXvszvw5s
qIFdNqeanrlHeuqBvCQI4wx3ppVGCAUZWPi/wgHKUuiNySqIvPhpdrU+xG6GHCSnzYhu9tufb+Ln
H82nbuYHgwgp2WPor/7+o7USoCGle3as+OhE3ngKgo2O79kD9VqQWXD58/U+7SWe73vSKPzRtsNE
3IhPr3XkNJEGCG4dfd8MNk5POtDT/+fsPHrkRrIt/IsI0Ae5TZ8sI1cltbQh1JKa3nv++veF3qaS
mUiiZkbALDTdkRGMuPbcc2g2VgEDb5s0m/DgK/dS/ivffibHISXFbxvsU1M1e/FybQYUKPg7rWe2
ankSlL3R/ZggLWrNZmtb1biHcLFYuRwLl80+HWGRDGi2bkk6x8XlRDJvysB8IkrgCIf2YcaImvXB
TumZnCq1rKcDrF+Kch4brWzp2gNu2MYd7Z+VzRvXP8RV4R3RcaiWQ+iw+MC5Cr6nZvDLQ95HHR5p
toXt5wxMeYb7trvmH7PTbGZ7O6p+OyOAqSeDbK0dpxfRR1bz2NJ1Vb9S3rWokkAlrEbfB0NK5oDo
hXbzOQbpl3yuoOXwdyrNNfdXY8K+udfA7WN4wq5WP5cwt4aksRV4OVgtYLIHG92GhGnlFKEWHQ2l
pp4b+IFQ98nMkcbpFBeKTEQjNfKGLut6RBwjIPZbhqWU4MUYYGd+jQHYpx+Jr+EkHIdx7PQNIhJw
c9+/s1dvhATdtQwDvhpyOt2WR/wmB9HB7KGJAE7JbnI6pIk/2BtajFDi6HP5m8KKs/LR5OW4vLEs
yAvR+OPw5aThebNg0jC/jR5Z5qnD2H6CMLf8gjBqsLLKlUvjibEMubXOo8DTLvZVQuESAzrPPAAb
aDlTOTzXpoFai9kbSD6X+lnJIFpEBDxk9gnNkrTMmq0Ip2QlwFxacn4IeaUFRkajBOOaC6MwJgak
l0gEeIFrDq9mlUaHHG1qL0eNr4dlXvJARkXpkfJWK4dw43nolKZsygWC5GJ51BrsfEUZaeiGMF64
tfM8+pDBZbQf5C0cGew4g/kRiEUiQpxSkvl4/2rd+NIkNQb3irDeNP66mDdfOswafZ4y0JRBrgF7
BROa/VaiLHr/DdYBtqm4SXC8qr2IFfqh6ARq5HzpmfFE6E1H+8lw/Mk6BPEQfAPOjwLA/Z3deDR8
UQFXIjET5DGLyxU34ViGWRh6jYksjtk3D0wQAqvvQJdZOpoY95e7dZnhYNZUUOD84TpfvplaTaaW
lljoDXaKGx2TGvvmYzzGMTlA9YBUSlrCszHF5WPg0yKYnFb7oNbVr/s/5Coq4DJTIqfuJGxZBl6G
Jb05giCog8yDRlVHX30Uo+MxrDMm/5gIls6bCt0q48fYgNzbkkHp0c4uqBhvZsdSgt+JGNXyg9/p
UK5C11LPtrKhvWEZu1pzA93YFMSSsRdH81A+z8CS+g+VJhj3d1WIjppt5neucSpyswaFA6wWgs77
G7zy4DhTg1I7oSehsGEuUn+YIhGR1qnGOCDW/0jG2GPb91C8Ah5CAPD+Ysv6D36U0+SPBY6Yysoy
8QDZkDsRTgLmvNTIDyHcQr+Y84QqO3Em+4RRE6SkiHDOBx3sQCXVufqXEkme9JF/NP+iA4jxt8Jp
oidUs7XygJCv/ismhtVWruCNG09ORt1d8MJsyoCLGzgVKoO9TeTBhzkbgLXRqzUD0bxas+4UTy2d
jf/un84Nu2lzKhwLKaChL+/8aMc69XYl8YbJ7XdoC1nAYkXkxZixQ2nozWNjBGgdlkH8en/lq0uA
KLgBlypmGwdF5+Vyr02qocxURdxDG6lZRnn0IAP92UUPGVDvp/uL3TCSBPgWyRdjfgbl1cvFDIuJ
AK2skNIznPHcMmS51abkf3BC2CnaR8LUbRKrRTQ/oPLQR0w9e82cUNIE5QyAVNUUhDwhVoJNoUN1
aAIM56fZ/v4Gb31HQjPVVrGXsmJ9ucEZcI7bmkXsoSiUUsPTi2ML7/AudFg+a5hcZUbK3Ab6PBzv
r3wdG9N3kHaaC4t/0BaPGSC7MXRuknitYxbiQ6hQA9qjjBJ+0QOdzu6IXCP6FsXov//qylhK+nuy
fIZ3Lrdcl6Yx1YofeyUaL/tkKJXNBKT9cRxj+8+IDh1yGEHBYAsF13LF519dXlktp0Kv0i2kqmbI
z/HG6YIfDyKnm3XPZpJuW/D/+jTrPnyAsZqtpFdX50uGQ0tSoxfIJnmil0tZADtyikS6h6azzhge
wk4C3PkmsJtxP8G/R99Xzd5riDhUuSpeCJA/cevlonUKZn9SDeGlEHg8kGZBZYUw0Caf2+jY0gBZ
Oc9r34tLINGxHYpoqo1ruFxQFxkCOklm4fKYH2A8EgXxOP6vstEiQMJk2uRRxu7LHAb3kHEPxh31
QzFCXPPO2yxdkyaoPdAp4FotLpVpx4npB77pNW3lHpsWeCfcFPnOrIWxAa6rvuQMqa3s/urxykXx
U/L9sKS7OO3IhxdzVH3DS5vYDkHwdjOImYF4feMSunuwHEJJLaxMnGrwq++N7FidfiWRhk74gy2+
PHpT1Wqse2xBu0Q3/lstUBCAAqQongFmJRBlBA0DB+8/ZppANjaSTh71ucs1ZwUdxyzoCeaQDmMq
pYr3vlK4HxwUT46B5HsDFZvFK7f6xqt1ZSRJu8vUNb7uYlWNLscQtKY3qZmhQknVNLA7BT4VWS0E
THt/j/KqXKRg8lzhhOQJ4cxxP5erZanoYkXJTc8ssQxtKPItnXvtEIXTTwNGQ+/+crc2Rx5AuEjg
gUNf3NyOcbYIBigD1ogp27Z6hFieCqglh6JgJeW4dV9lbdXQCZeJlBeBeaVVw2zSZfHSDqkI1ejc
kwJl9yEXuXFuwb2/tpGm7Shfwo54f5fazW06WCdyLhLOZSOjhv8AEtnQ9QzY1zMHiPNcFlvoccZ6
UzFb4u/dCCzaHr0NFYFdBHxNpCICd3Kpf7WGDVG/z9j+hn82higTrr1JPcw5xBOvQCx8fQUTcOsS
CMgUsG7UWDHjl5fAb30/qCMmgmcHJGIPAhS6DJGd8piUZgoTZeV8rgIdLp2ET3DhSJtcschhZpD4
ZTUFMIxnbfsbUcf6yFRq9nz/K9z6CI6tao4NVpGbsLjaZuuMlarWptcWVfsFlaXsoW2heIqa2Vyx
jddLUb3QDIqUhPAEOIsNIU9gKVBTCALUXt36Yavvu8qE8DnqjRVDKK/t5YOVhRKV0WNHs6+BL0lg
NTUjgQL8vgPmKoALWehR+xWUeH/wicD3wOn93WSUDMmoMLPcP9RrR8/yggY52COgyX9v/puYwoBx
CeKJ3PWm0Jkf09J8SkrYbimx+cjRgz3UQ2gE7q95/ZJZE3iR4I4SGTuLsBFGRkQBJ0laQanuszqP
cJmJwUCkUeTPVoHWcjP0TGEXyq/7C1/fUxk7cXNkR1KCjS7fReMMZVUBCfLsOLPNp9JsYEmHM7lK
vt5f6Nb9kdm8TKooIyzxFL1i9dVkYC9CSCI89LvLx8gOX2uVo72/0q3rwzGasmrLB1zmmUnYqtGk
B45XhrUCjM1ukaSM6vhBGwZ445K86j8lqci+D50a/7HwjZ/u/4BbZyqDCAo0tk4SsPAA5K6lomST
7UEfNX/w4QhEzYh8//02hnyN8NDhpdCtWSKO+liYioA4wbPCOO6hN20r55hQXny3lWEd/CeYPIrO
NEku7wjl29mZS4G6JVjTH8Kc8wfmiWpyOPX3/ZO78QwIdh1bB/0n/yMv0ZunJ8zQBETtWt5YTsre
V7XsQI173PZ9hcI2ADRibKSXLVqlK9/s1sqEfpgcWxh8PPn3b1amzyMx4tgc5saz7/AmxTs3bxn1
wJ/CWxuL7Ai3X7cDWLbWfLrxMqhN0v6iIQkCY/kyiqhnqDTshBe6ObNYCt2tqU2TXTc40fH++V57
QcItl0lPjI1KQWXhL8JY6f8OX3oMENPG8qdoOGUmRRXqxBCuKMgF3l/whi1lWw4NIvwu/10eqwIz
VVnGmBctgFC5t86d5UJwEhnIKA5FvRNwf9xf8tYeBUZG46pyiyzj8kuSNwwV5GyG5/YQbQegaB9M
nQEGVRQmRDOJu2Jubn0+cA6UKW1yUDA0l+tBiz2rk1EZnmHqQAz4RTCRzaiSDM77bTVdWZJdg4rU
dVkjaqexKtXe8ObCcr9pfdjvHGssVl77rZcA34dFUQiTIpY9Nr3RYAKEgsUrKyiUKzdTviIIkO+C
vgDhbjV6s4WO8Uck/HfiNjEs1CEM4TiA/UzgfosYDQ77BJU+AnUN8G++YRbW/toU7jddA2htjgxH
1DIte/d10QkH4cyUSYJhS2P+9uEXrQjLPqEGSsHq2AZJsDPdwn/pYCbZVQxoRiuR4Y37qUOJSOXe
5UMCPrpcEIoCprgHksy+bUxErqP+rOe6f0adiFa71bze398V+kKeKmyvJJSwAQP5W7wHNa4nK3I7
w4PZp91aQQzPDXjDXTQMzCaMxAabPjJg3ehNQarQ10+FnPQZ6P3C7xA2w8qB33DPOgUGmkQ4L57n
4iuPqC1OhT0YHrq2DV1zB4H3DZgU5lRtxCFP9eCWh4ZhhlMFHOuzY8fp4f6R3Hix5JwSiQJ5Dqg6
+YXefHLTnx0/6modPZzBP0Z0072xqpt9WBXBymZv2D9DA71Ky9EB+KIvXCccggYspZ3uxZmjPjBp
Ai1q19lfi3iO/kwinp5ao1dXrPyNEwY5DgCAjEBa3YXRbV1L9GK0TC9XYfOFVtztZsQhIHLZpBWy
spseXsHnoIX7ZgtBu3gQ5hB2KzuX72YRxONPwfFY9MN4y4vPDP9kDHMfCdCE5OL3qBn8T3Mf6vP7
XxO4GYtyq2zTwzRz+S2LdICGr9AMT/MFfZcOUtOibHTG8xnLM3I6ve+/Oy7WF6QKXxNTdbkeMsUD
CrJ0v2pFy36Piml7iMgrzwXzByu+88Y1lY1+XWb3hJJLZCgUfoFSm6npqVRutzC+jqhXtpAoB3oI
gfn9fd2wSgQfQHBkCgKCXn7ON2/CTeK5N0q8ZgZa/cXtyeo2DAEitWQg5IDWq+v4K0ve2B+XkxyL
R4hPW15TxmJi3JmjewxwqY91YZUU+xoo/Gw4Tu/v7saLoJRpUZ3+/9bD4pY0Ecpufuyj9aRJjI4F
/cawCZAG3zE+x5y30Y/fFWOwDwPEBqSYk/X5/g+4YQcYlHNotvEagGAujPAUpSKP/JL5ynCYFWbk
DQl9g/kG7g191CApArmTbJnOcqqVF3KjpIu1Zc4J5DVJERnt5adlkLlqqiJMCYMsMTEr6MM2p9pI
MM0IaKPgpTiQ9EVh8jzoWrztHfS8nTl0/pitsPf3z+GGVaCVSooL1JmL/Xf85M01S0ZFJatWk4dZ
SbQ/3IxsW6ax9f5g/u0qy0pqDx1RB0V+8mCpsb/T3dFE+wNq6NbJiq/Ccj/PUVl7XZSvgblvfWYc
i+Al0eFiFuTyqM0cIKfL5PrDwFyY+TDVcDm8uIGlfaFpmf5oRxUuQKGlYlwJ2m68Jdn8oVxCIg/h
1sLPxK2i27BTxg/wQNQnJ2/0YxxrCFcE0Zr//ttIWlh2x/kb6TqCGaFlANMO/J2B3MWDqFMTRRVQ
rUj3RFmGyEVXdm15RsKv8w8BWpGI+445WO9TVTF1PKMfzVjRiju/Nl3gJun+yJq9jplcuHOCnmT2
pyx7iIn7K3RC6ynaqsR8n6bSGj50bb426nN92hK6jbFkWkPi2RfmhNGowFKVGF3acMyOeapG+8rK
mp3QzbVY5fpGGZZLeUYOY4GjdhcfFp3WFqkhZttiu2p+hlqUQ+fJE4XWJ28ZPA/1bKdOLtSJ9x/q
jS1KICEeHDwP4zMLo9HbZRcjJut7I6x0NZ60zp66KMyLbZkktOzvr3adc1CpoR3M3dWYrl2uZjC4
ivYI6FrYbZ3nFD60vV92CMag9A2F7tR17VYvJVidcrf/6/7i1/eHdp6cSGC/gurCwjYXjHeIARFK
z4oyKnxpN21qq+wZtLfdTRpE1UoIcW0DZXZDp58SI97garzRyOCwQ5nHa/2KIqqV6scBFMv+/q6u
PyCu1aYwLONAJpgWr2IQOjy+CJl7E0H1x6Jx5meFQXIvbXN3LaW5tRZuTaVsQ6mbyP7S7IlIpCV4
p8mDaEgCOzK4qKEAZ1g5WSvO3liKxElC5nlMYL0W8VeMnH07QCruTZ2IfiK4lX7MYyXdKfMcr1zK
20tBqUcnENzp0s4hy1GqMF71zGEU40doRfKTXpj5Hm7xNfzzjSvInISEnBDEyqbn5QE6TY9gn5sN
Xg/l19GpodDOogHMRwFL4Dy03crW/o5CXNpwi7a5BOQImvZQP14uyDixGg6233uICmYobjpWdJ7C
0f9SmJX1Xa197RiEUx9v6ozSiR3gx3Zlpg8nPUVxBlNeokeL8u79O3tt7CwMDpkLYCRqcMtKWFYj
EKfHyF5BeAC1hj4Fe9H5iRdCKAMbx3iEIPSdE18UHRggBL1MoVia82VA32XmkKewc3oGLL7/KCCa
v45VCH0mlBAHrUGx7v4eb9wqGRoAIGDWy8bsLE7eHeHXyaLOayCL9nJIkc/U+OeTEI12/B+WYiAG
4AK5Nl26y6UirRv7MNVaD7KulHQ78M+GEpiHkMRspb12a1eYGVOWUWRtcXGfkOHuYL+KW2/so+aj
o2jukYBXe6HQ4awc4I1LIihEUzghJxLWsukZwbRRqpVoPbUaoZ1Xavc0CGRVRRgPT3U1QVg1F+9P
qSm48bWIoUG5kHFeHmXgNrUjMrX2imEGbrKD88QHipai3ZihUR3CuIwK2hgead1DiFW4Rur/hp2l
bFZavjcsBbEXflkDlEhlYhEPdF2K1nFdgAGH5Xf61KJ5EJ7zuoKRjiRHgQi1M/10++6L5BgYJglq
Yt2lexbNRKFhNhtPGNl4nNDeOkQwwZxMBfak+0vd2p88YtJQl+jSXbgtpLnGBPEoonPJuuOr7u98
jvw9uLsJHgOlP9xf7jrwsOh64R1pStFBX6Jp9a4nbQyt2nN5+VDyM+Y+IZpxKvPiEyJD0amRel1w
/DQrb/PmPgkDSIApIlwBL2AszCcFhV5vbKzoBXqP9J/BtoIdFAySW7Gs9/c3eiMLpEItXw2RL5CA
pYuJCTPKqi17z2IKCwBanKBWniIptp2GFq6ZpkamJJgiB37JbB5JmLLg36RWkh+jljTn+7/m2lzw
lhgtkvVWkGpLcxFOsJrDSTNTd6uGYIcS2/zs9kk1HdVGK9bu1PVHli8XFgc5Xivv1uXj7cM6nsy0
Uj2tKtAzixPI4HfI1RmvE0TiL64N7zbSU3Gyq7ukXEE8Xpsr2gJ/u9nYRfzt4sECNdIm+JVUjx5J
tRVNXP7Qhjr6U+QK1DKu1Au22tj5+e4DBopOQE1phXmqJc4yhrDVtAakeQMNZjkzbp0PeaY3Oydo
spWbfONbUuAEuESpighwCSFyGqsKTYvi1FAkxo9cjNMZ5hQYCFUY+O7vSp7VZdTCvLqc0TKpn6t8
zMsPGeAjJbH+5AUgpg+0VS34m3PrlIL+OyF8CzCgUcDAxOUI1USZr7yhGzsVwN/5nPgCsoWFE3Dg
5M3kZKlHyFQcG1KRzYA4yQZqubUA7cZSoIfohgCQYgxv2VRqVMUg9kwqrwQMv9fcKf2SoZGEDGod
rZjAGxeUohB9QYpTpAzLfllN+Qd56JFdQY8KvH9UGg/Me4aEPVTR37KSh/xQ81yKd7sy+q1QK2jk
lwy3O/IM3tSCwMdGUxiiAGmgEQJ8KRCTILgW87xrIcz7Vbr1kL5z2BasM3gZ2zAJ6eUg1WLNFmFC
FVns3MvcocyOc6W62aEKE6gdM7tDCaWg6rti7G4dMPgs2XSV/A5LDCd1wbJnqDvz5gTNVL+yfkZw
Rm+cjnlA3S5/54q7BoG49i5sEzYJ4A/Sky47adooJYhcP/Pqymie7LkpD+2oZwxhVdlxUJo1DoHl
esCNZVVPTlVR1HOWUYnWwalrj455nrS0CKCoN5CyROQ2DLrnuFXTLt/IFpW6coOW9kAuS2tBts0l
YdAyx1WLIg+ZlzbOiF01/amcYKvdZkZtw4jdwR2bBxqDcJnl7EIa+PvBGYf9fYt05Va5/JA9UoAC
a4JJWKKC6wop3jkL9DMCQi3F3GrMh5faAr90cOeoUj+OyHbaB19xff9Qwh2CflZaJsHTUFJj34cw
1EcrsfhVgY7fRMHGkPBZZqEYl7x8WGFgB4BYy+mclpW1KYKgfhjprG4txmaAUoSo3TDhunXQlaKG
lwTHEp2196a08kfgamUIx6QSGJXLH6Hh4ZWIaZLzAExnLxwWRFF89IRof6koGq+EqEsfL5ejsE7q
IefpCVMvlwvNCZGjTO/PoT2M9cckc1Omk8IJOfBDwzWJxQYG2wT1ZqTfoomWJ9IIK9dRbumte+I3
ABujNMEjV0H+LdwTtPURShpmf0YnT//Pnqf0a1qH6XPdhP3Kdpc1JJaiAMnNA+VAgXM5kzoj96c2
g9XBlJcLFCeqZm+TgK24hutnTamF/qGMIzBgy5jRzaycTvzQn/u+nJ7qlLFe+CqQpklHdeNAcbe5
/5pufETJvYKTlak4dc/Lj+jGzGfm2tydDb7e8NInBfF4lxnTmCF5mNmpx4ib7iOTiHrxJkhbU13p
HCxtNS15oiVCGQabAcOpi2tkl4mAejxozlyyGKGC2Myn9MB4HcMkSSWgv8qVqEOHMjMQ8l5jVroa
OJPLs3VcFOUZAh15QG9cYpe7vUCZfT6jxhXo7qmvSeyTjYMIVHqAU7t2Hhx6f+prbsKXRzndaUt3
2Naz2jvfO+RWtOdhdhzjmNp6pHxXYNkrD0YPB/peUaEvODYMmAX1NhgpF/wK/TpOP2pdLBDoKOQg
1A/HRY75c4N+OWSaUQgV53u/MKgS3IRGf4ZnsgyhzMiNwPsG9L6i6iUPO/SgW5RtGiVlmqLv84dO
6O3B0CJlJUq9fjAGeFwJx8NCyCz+8mQTA+Xq0Z78s6qCJI3JvbahPWVf3709VqEzbJLUcXsW369G
OrjQzc4/I1ynx5ug6SRhlNkPVA07q3SOjg04fC/GRDfBkmbBl/euD6CE+Q3CDHCzaKBc7jIURT4y
YuWeZ+EzG4qlqjddT89pDhP/JxqBwS4J0s6FsMtu1+bTr60FtDakM5TuGCUknLxcHFq+Enqb2T2P
vYZIkGplj3HlZB97DdbHymHV+5u9sR6FGEj55NwP0wvy7988Fhem2z6MR3Fukgph48IwehRPa4bL
mlIhAWiCaiV6vOFZIc0h4CANkZiGpVOzbZ8AvMrFOZhbOQqC5PlckH6oEz1yUfkGFJZVWNDIAEwT
RQTPU8S06qCF2VPSuGm+8pxuHQHYcgrUvE7JrXR5BHUKHwBNeo4AHQpPCcYXKMOrvd+ryVNWKtFK
tHNjOTokNoNjAFvlyMHlckMeixYJKOscjDG0OC2DIUUw2Xst0MbNpNJduP+Fr+M7gG4ULUjfdVld
XPiD0eQskaYJvK5Az2AzlzqapIzBaz/tws8fq96yEfqazP4VGnikiVw0S/LT/d9w7RHwBqzPwCIs
F1eGI7NpJPtGAz5r1IpT1yDZnkRhilIDRZI8gOYwxdy9s51LDZV2LuyP/K9MN6U1e3O1M5pcFAmG
wINSz91l9EyPbiHyA4P9a+wW10ELS8n0ROYn9MAW39RQqTsjHBN4KIor+gEmyqDYWypzmvs+bdz3
gl3ZGXVLmcDDOCL7OJc708qkRNBIR6BZKM0ZwUtlk2d28h1t47XCxK3XCiiI8hL1Lm6stXgdpW8g
Iqp16LZZ1nwwElQ8cxu9slKDQ7weBnMbj9CjwimHqDmTSMjwuuHh/vW5cbx4HNJqEgQJg13s10+V
QC171z23XVcchsH65Exz/OiDQHm/LSBiIHjB8HO6y5JPlLrWbEFjc+45j6OT5Wq5qQ0EErZ5n9bb
NMiid5JOYnXg7cGpUv0liSfbvPyY0WxC0D8ocKeNmv4E4sFiMl+rTkyUtSu8Ejc+pizgUWaiBy4f
4+Ke6sGQaQFiCue5bKgTVFWj/vHLSvvH7hP0USrmpj1zakeEnqdOfZpNJf6GHKC5YpKuTeDfETIu
MdAs0htpst68zLKYW4Ox5eo8lopDobaFN6tOkienqOuzRoZ/vH9//rK8XiYVjKwRspBI0Somy75c
sGhROkTHpDy7yNdAWWKnmVJ4EJML+2VGk4ING34GS7nkpjm2rlkpn0dUUapHa1CT6j+/UibLs6NJ
sT8PKKQiYFM3mfFTxJ0dIM8zGGG0Nf0uys6jPpXdwdWGHJbmqEbMaBPrOmKeqA+i7rsZaeeq0WYK
Atf4FroCBZ+jVldNeLDMpAevzyyF/l1FNu4XHFvoLDpwhYt9OsRB8tHJi6zbRH6dK/v7R3RtoaEx
5lbgKhi4ILy8PKHcKHQOgt8fNaV/dMf5Mx3T8URjJDs0E3hedfTHldjj+lkTqksOP2qesgu1WFNR
TNSu7QQuV9Qcd1GNhrOaWzYaVxQh37s94FKEVQxekOnR/F5sL56yPFSy9DxWk/7VRMIi2LWJ04xb
X+jdeCz7EYzyXGNPV1a+Tsfo6TOwQ6eStw1+9XLlzA2yukY542zDADQysx6ooE+UABUXiiHJwTEj
xCOrHgHXGRu3YjmvPysZIKMKFHYonFEFvVydqa+qxm2NZ6vPDOi5mSWkkjDueyo7T3nqzJ9yOYh9
/7BvfFeXlgSdNYqvTIwuXEYHVJqeO2LUQh/D6tTnjA2eVL0IYchu3u8LoVgTBuybsutNv+tyh1GA
BMSkNf1ZrVRrbzeIhhPguJs5NtbqVFeH+RcUpsMNIEgLaHZdLiVgbp7GImzPJVhL5DTTao/Y3/A8
Bqrm5XGaIKmarGFKrw5TYk+o/dDdAiVGW3+xKHmlORRRc279AO57ymHWs6gmt4Q/rQxe7385eR0u
7CQMS0TkoJUAlPL5FjuMphjdTdRZzl0zuPuR/tZzNpTuJoCibD8xubibEqJHp8ulUndlrnjfa/8k
Ey+JpJAle9QDFv4piYBFoXlUnQuDgXVo8d2jmQ8prNNzHX6A1TjdTvSdTH4BquI7BIkrHW2Rd4Pb
Cc7B/1HNp3/ATV5y1iRugYyyo9XnbDZgoWg7C/kD1MA3KZS2L/fP/MoZyrUke4hBZ5ia28IKdpYO
xyZMvGdrMkCy5ihnxpu8hcn0gEWxDmZY+drKC721JphyIh2aapBPL82CCcNGbfvVuWqsMjyVmRaO
r3atoGpdUBb6LBibf2/jR56pSasSSyRbxUvWVF+ko5J0VkVhryv+2MxQbe05sF+nDo6P+0d6XVBm
LYILLjKxFZH34kzLOPJtK+vqs8IXjju6s2WeBtu0bhtKtoo/aScCAjfbO2XpvhKol9Y+TCK9+ayg
YurHm8aoinbFFt84dAJLIFeg3mWVdfGjYBVpW6Sts3OMuNs3IIn9D/L7UNkA2+uP1KWC5v2fmSI2
iabkJZLv+tJ2lPlsCaUwsnOXZlVDd3rUol2IQtv8wzcT86vRIh25EmPq8o1e2hCmXSg/MjRhcKWX
yYmaDEZkUSY7zwA7MrGZeThRubVQLZwgMZFlMj1Myyn0DAO9ok+2ncfDoUKlzXqeKh0ym9aahuKX
htKOsS0trQ3+qi3GKPx0NlUQNwpUt9sPoevCOYcO2GBtwhLZshdVjGN9qma7bI/3b9SNbycJcYkh
HBvQ0bJDERZGI/KxSkHlFtEpVyz9lCj1uNdL67V0wnil+yBT08UZUi4mZZVc3ySUCztYZlmhlVHc
nFX6e14yts1DLqa1OuJfStTFMoz3AZ7ApeGpl7X2OnRh2Jqr4Yz0Si/OZLg5VCwqEiOHyhE0uX0F
LL+9GxWUEl4q+FI1LyBWg07aSPPkezIjN/IRpejB/0p5xg0/xCYacNPOcnND3yMoGKD3lxApS93W
sUSYDfFM+2wNIzadeVAHZvipSo29FSV+ewRlHyknRkapuOV1XjEJCORAP0Wl2WuIQZfC2iRzOolP
0NqqMOT4qTv/aAuUalHCRNrr31zR1HCf+bpZPoeuFkX7FMKOYRs1KAPtUqeax6+paUL5Eul6/x8a
FNn0POda2z2kU6gY0NQa4awRn4d5rni1W0E3tNF0aDWSDbgOy32G8tB3qEdOSBHdv2TXrp7GB7Gi
5F5mYHoJ6ADLwm8gCTi3kOmOp6bUR5S6gzBKt4zMNH/ur3YVmAISBnJALAw7HNdgEVgwQR5MLk3r
82inogp3cIqb1Uf06oU45tMYJX/aKog7becgXCb20YjAyuf7P+HGhoFlM/DJpDKVhaV9UoY6BY48
VdQWxvybwUjFtxrhGaRPkVf5H5aSL4mOD5McS4/n5pmY7Civzy200Nq3mYGJ4buSEKH+N8LTZX66
v9x1qMjRMptISfEvv+Cihj10VVwCBLDPSMI1T1mNIhwTrudUq7snhFfTDehBa8Xy3lhTFo5J67G7
DHMtjIYZg1FFmQpp2HrKu53etXq9tRUze+2DRtlCTtN9CV2kb+5v9eojytExsA9yJAfpmGUyT1hj
0zgWNkC23HwSiF57Ed1qRC3bNb9+ZYX/LgWPIIO1cjZvcWXrOPQbCDTsUxMq1U+zced6j9Zm8lGH
DOWcGXO/8iJvLojRl0TvFOOXMEmjCBvq9Ip9ss35Xx+266cBya6d5sy/M12NXu+f5HX4C4UgBp+J
EL4hUADpFt7URVCnmdGYFOapUJXkk9ZZ6nezI5jYx0luh9An5wViyfHQ+mddEa22UX1Io3boz+r7
+z/lKhEwaO9QagMeyhAOrvzyl6iO3wROI/TT0KO2+0eZwqkR+8xxhrh9LEcrDiQfWao+zzEgl61d
Afo7xImRDd/u/5Dr2+WSNMOqIXtdgrmfyx/idg0NzAjN1WFugk1ghOpRt5r82IOlOb97KdJHqdzD
dVZBx14uhf4tWvYlcqCo3joFZZswNewveh3Y4zfCNMd9ub/elQGGRUlS/4DQpP/CHbtcL6ZnPI2q
0h3t2B72TWaH/04tilKUfupjaJaMaztt8GCaZbS7v/J1i5QnhJ4AUAuYRLSrlkeaz04NxU17DEWD
eBukIp8jJH8fFMMv9xxRuWPGFYYfTbQAnTUBZWIxPzaNGp3trkBNzoQ/FGBCtoOfDjKvrCzOKczO
JGZuheRp31mfrHIIzuqA0mHq1/qzqcVixeBdvU65C+StGABn2p1W6OUBRsBVAhPRwyPnZD+EVVWd
00KNtzEyEAdkzdZYY68A/wRAYEIgVSUXB5qwNHUEA3Y+lDGgLtMMywNs7iEtdMPvUugm57nSgy8j
TKOdVws/CT50IO1TIgXgPI8OMh3qizuGjnJEXJNS20aBTMlcy+z+RqIXMR2/EfMBlQJpFlDjhY1U
4Ai22rGrjw0aDZ7WTPqmrsN601RRsQ0HJfrXznRjr86D8TQWPkkmPA+7torRty3j+Kh1qrPTzABF
qjCMPyHDbR4ay6p2zVwkZ9j8k0c0CJEChSv51W1L/eDWkbVNMY7nMmzsjYW46gHIiHJCNHhaublX
dknuDvftgFmCcG1JQwbRHwRChVIfs0DkO8ar0se/quFFWes7P+napxHOqJ3adu0jzbDwvSZCLk+5
CfId2YBfOqCk1qAlHsPmmBUTkNMqco5hXc3b3jbW8qhr6wC4lK6AQchCKrAcONWY8RtL24jPVaa6
db/Tklj4h8Gqx/hgzIVfPDu6HRs//CDM559zTflPXTnsq4CCKSRel0Hvh0AGjNbifVnJoKZ1zk9I
0vEhDIpmi3po82QNWeU1Ng9daef5dN823VyUDTPUJQ3+klx8gMC1duwgObu13vbRtm5hGodZ3C7E
SUVjZP6V6HoWJ9s8MetmjWn8yt1ABMTtku0RUL/Eipdbnoa61AtN9U/KABdYZwnw3b1I9tSZkpXT
vV6KSiI9PIo4NgZlSRESkszYUTa5p6Kx0xMlRP0TDBpiOyPHu+LNrwwlTobCN4merO9Ti77cVTCh
gqwK3z2NSRQc1AySOKfX7QfmAb7WiZ68t73DctSa6aERHMl+6OVyyVggtoQO7yllUH6vwqa+TSFT
OykhUllKCUHx/StjLI6SHjqIAiLev+0L8pNFtE0dU/VNY1AeTWAiGejQohoeMwRnkkPY9U5F+TAT
EPJSTgvqTS3UMv8Hzd9BPSaoRNoPzmCqsMuiTwLRLBOL6oE4upu/lySl/5FSItUazxaY5Zn0Nd6b
dmJPRwtowNzsEJ5KHschUe2DNpZJuHFh/q+2fjuOE6pXsz8qzy7Tyx9hJTG70/9Rdl7LcWPJun6V
ibnHHHizY8++AMoXi6IorxuEWgbeezz9+RbVZ48KxSAO56KnFWoyASyXK/M38QRf0UOIm46H7oNs
OFhxaYybuaz8YB+1vpVxBc+UWVtDeiw2FBi24DuE5YFA7ojr/vWo9AbW81R+gjs51fx9Xdcf+9Yw
32v+aHmW3pmbuLfA80z9Wt1rsaIJzAWT/A1aKpmGri8CK9xin+rKSJUFCGnIyjc4NtK2Slr1qIT6
cBBiHruXp8QzMRHkZI/WxMRHvOX6ZTFMjkpjtqu7MbDNQxChV5B3pX2uY31CZDxINsDv1mjGT1nx
H2cvEuAIrRJSADYRr1xe4IOe492ojflMAUeXt31vzyq2PG1a0ENTpvBHUfvD5yqRNEyViybVPRs9
8scAi2MEHGJ49l5VmU3jTuiF3utVldc7Pwst6xKUgf3RmGs1+FTEmZS27MSA+ZD3TkMNm/IsnCrs
3PgUpesE2Cvfo5PVxpt+ai37vVwpdr6p5KIt32p2OSsf66HoszsL27CEkoo/JYWXp2CoM0RxnY6Z
KATjA+QBa1wrMHYYQJ0+UtlDr8OTK7MEomOVzlhtlKDJ602H39C5aeCu7ThHkk99iUydS998OCJD
P8vbiGPzzQiV7keCud1PB4Ki7TZYYr9up2ME6M08ybjRcmOrWxxZhRMOzoyk9TlzlBqdMeXbNPnR
vQ475zBFsbaSgd5MM8KRFJIMoETElXQRrgYH549AGhGMNOJz4/c6zVl8wX3KVru5M37kTvBKrqV4
ReAYLCUw74AGlsp8Dv2gZoRrey67eno0yrn43KpdfTY1+rWOEOt7eSndbK5oAAqjBHDi+LdwG7te
SgbCo1FAanhfhca0R1gtvpvnsNgDep73rwzFec9GgbkhpjiCDXMdak78Kocc7N9V3LffyfU4udgX
tV/ScVwjbDzpE/25VoGzMGqoiTwJ/AC2u46VZHalcLVszuyVBXcwTW+zk6EO0ldNivXSBeIJDn6I
NecRfNXQeRJiPM6+xpP10cb4V7D38EE5tDaVbBhQiH5UU6d8aqdWWcNlL85vsa8IlSU2b4GHJDm5
ftY5KChsV712rgp9+pJDzflOYqE9Tmr+TYrrcqVWJl79z09D/QgqCYmuAcmN2vBi88yTxsyGXJ/P
wHH684BP8WVozWpli759KXFNYdUIL0uYQGJt/VHsKLoSn8qkHM5AKxKsGSY5uldKo30YowkzcI6U
lYn8bEASE5rEFI84j64DxlMPOmRW+7M+zBMKIqXieH1iG3sEc4NdXhfmmr7v7fbAl4Q0x0WMLQKo
y3XEccrnQsrJna2wkmWv1FA6j3wtyrwxa6c3coDpUD85ycqXvVmx2ByLBJpNSbSpl7uSpCBVD0VN
OTfG3G+kxDRdrlS/2tlZU4V+JhLtELFUacFDklssohbaZZKnXXs2fKSP3KmHhGPo3BFdxQzrld3h
CSqxmJdi96NdySDSEl98ThmCldmmQXv2Y8nfdCrnuyfVoNM+d5rV1q6Kx2Xr2sMUfulbvS/c1ul0
B1FW1ddckSko7wMaYf2h6tq+2uidkWDaoUqfOAedYpu1RneanRbbMlOJAgTV6lrR7yys02lZ0RCI
t1bWd3/puSknHhI8xVsEUNVkJ+vTVKKE3NV0TKxmXFuPt18ZFj93EnwZAfTD8LmeRnD4RkOpavls
4N22zxASdXvL7+/pXQwrqfTtGmEzo0KOfg+aDQjCXIeqm14xJqr/58Lqf+UVl31/4AQT5PrYNUq5
+P7KHZ/LPAgRNIyE7gxb23U8H1jfYIYDmpKpqv8a8R7a9q1ajbvJCqY1qddF8UDMHQ4wYRsKAJNN
brHjWJPmR3Xh6GcDpedNmeuoBrDsz0YRWGjw91O8w9uzBmuspvNeK8M10ZLbr0vJgo7zk+oGh5wY
6D+2vIyudDFh2nvWA3s81V2nl56TqPMP26yNN3peR/7KeN5OHc4NGiuARVEuhA9xHdFJsjjF3t08
+1U3b0PMcI5BN9jbYIzmlV3ndrPDrwp5W5W825JR7r0OFRi9rQcKtynNT5StjGboodNHTsUS2QsZ
M5yvtoQl7cvz58kf7889QRzj1FEhBbI4SB/EJ//jk8Z14Qe245dnMuY0BsFoDZnXo/M8b2tNmss7
FN+szzDEfBn0r1/N+1IOVN1D6jsrNtGkl4lbz4Wt3cfhYO1KGTa+SznPUndxlUfyPvXVut++/NTL
eSAeGmoZdqVgIQT88/qh1QwFAnOCURaRH8Zv8y6xlU0DfeyvMgzL8mEIBuOVvRNh6UpBEH4fl3KB
P19sIrM9Gn1vTtU5Svr0L3IeO9tIdVtenDjump3j99PX174lZ5AAYFBLh82xBBNZcGDTafSbc91X
xUVtZvlAEbz+FAdyh4Cjtiafsbzg8obAPtizkMoFyb9UjGY8e7XI8NsMwLkH3MCVqN0Etpb5x6LG
Ccs1UQj9YM6l5A1qN3969dsCMESFAJVGSh5LMRjbyKlODUp1TofR1Le9Xhq253SlE17GoZC3cWrw
IK+OKRhOwN5o1VBLWWxowvQ68y0DK7EpLT5Go1qhyd3asmsoTfY2sqXm8eWAy+2EM1L0YEQJloT4
5lrd6CbHoipNZ0GJPaR033e1A5SyS5u1u8DtGuEiAByKnYSawQ2ur/QdtUErZDwPpaJtK10vvGJy
5H2QB99nqpIrN7nn3owUhmiA7ATt93pJCnzHoMFNP+eIXoZeDSW+2wyh3n41yui1gpu4oot0QwCx
RYcNJ87raL0zRboN8HqfjvOwtdTs0wCzbNMjqXeX9J2+0sZ8Um/7c5ckHpwmEhz6poJ2s8icbNKF
AchptS+UIYRGzK0mu28722ld0FcpNCo1KvdjiaOkG+S59gRDCyKAza35qwtltNdRoQCnNTRj8WAr
if2pkupGdX1ET9/JjSPlXp5JI/1mWI22h110ug1i5D3BSUvdNsjhi1NgqvPQmwI09bzQKrMPL0/O
5fH+9JKiUi7AE7D/FjscKR2erX1V74dOqu+DJg6BL8vVjgZYTk8I253RpLKr5Hq6txx/Wjlqr8Oj
JiN0IVHMprRGA4aN/XpMcyVtVZv+024azeTgq5l6mqQh3mrUWtrNIEklGmxRDrbCKL8EibymEr4A
vf1+AEAjkDXY6qE/LqawZVROkID322kNdqq5Clk5Vmb5MQTxu8EGeb6Mqm28adWsP9ZKE2wrUJ6b
2JTKlUP5eiP+/SCY71AHExQ6nub6S2RV2EnObMtYhftgAChYIR0ZIJzbVU138iFKP1SdFexgdej7
l+eA+NX/mehsFaK4SfoheLZCQ23xDWbctwFahOo+sczgfeLP/l1D/r4y1NebxVMUGoEcbtTtKf4s
q4tpVMxyp8/a3ta5lGNUqTwqk1pvnNhfq1Ncb4N/h6IBT1JOn5ir1vW39AFSFVaoa/vI6tQ3kdRy
eNXK+MUPRns3z/5aQnXzalTsuWigdkVzDY2txQe0pb51agpQ+yjvIcDI0F3wH5V2AyUD7+WxWuxK
vBsqnxyWpAeMFgz7xYoxAk5xDALVfW207cPcdf5GkWzbhWGq7OU2/pFkYXnkfjx+wPdwdgMjtC+y
HSXvzRyjJbK7Zs88BBihFfZmIt06TSZ256oVR/dRmEmPs5mAXBpQca5hF+77wM5gPwtvSWQMtrnZ
VW9ffqdFi/jvdxLKGGxE4lK8eCfFaCZqzJ26r9BJfcfpHCMRYM0HLdFqqs+Ap2U97w9qX0temM7W
Ic3Nmh6sVG9tbULLwEZU9eVnuplCfGYBXqSjJe4Ay88sl6Gi9bSX9raWGG8QXn7bTs10qHMUXYti
/vVytOXiF4NKfsChRkWUj7BY/IU5j3RONW0PG8d5nzjolzEHKFTLjbwvZ11xK0hjX+KSrfHVkek7
kQAiREcNeHlNTkLyM/gk2r5kaZ5CBaxMrIW+a1nl9E7WIukcNrN69KVmrQF1+85wHSiEQHFkv6Pb
cb1INcOvqZFOwSGlTLxR2q7faTEOfoWecrG062Kbphl2vZ22psl8O7bk1ryuUNE2uFQsvnZfGnkN
sC05zA60prKwim1haOElscnP0ORaowkt4tFJE7YJIm/hGsHut4iXjjpiM0EJMUgroc3vhkQiJ8u4
2NkOesfjjMopldX+8PLQ3oaloAVxjXOdSQUJ8PoD11aEqLJZK4fM1yTMHzHqwjP9h14N4y6agzXY
1+Io5y1FpdtmUA34qlQLr8PBcegCHUXpAy5k9aZxrG6bFL32Scuj8KshOe0hGW1zw5eW3YzRXknr
F9PpKTxScfZvn3L+5Tq8iTdUN6HRcEg5z08dIEW3jaRhX5Xxmyhr5W0aJV9gL2q7l7/y9Q2eag9F
ArAtZKacAOzOi7hBLkdOE+jKIa386JONK6SnJ0PwgOSZup81sju6vtlKbvpsUEqjYK6Ey89yd1Ij
hPBsJ1MPY21oOykzbZQY2DD1JoR8z0VuU7XKmsHoMwOM4gzLhfspJIgbDSygvuac6eohBFW2x5XQ
d2NFqfZajByFybXKc/yuOfhFYWwg5qi/Xv7Qt9OZwrqicTWGEoZC1eKQGJB6VaPZMg5oP4/btDMy
T7WGeG+HRuzOcvg6q0AxsDwktEESf6qHN+j1KVK1ZKgS8xDTufDMwrbvQzAcsDwr9CZXjvXnXg7x
Ik51vALFRfx69iJ7kUtz35mHhDl8wM65vlcHAZoc9OFjxsJZSfkWhIPfbwezD24FOy8F78VqrYp5
RAolsg4zpAK3irX5rhyG7J1a+KImrGj7OjTzvZrqGLuBldxPnIFuzJ1132ftfBf7av/YxJiqc0co
HrQyzx5aC4pIqSihBxQoA4UikxINfjBkr0slxdBwM+NKxv+DzVjiGymu9lrhxzg3K0P2YHSZ4WkK
erxV3a3J3dxuK2zbwrxERuuALF29Hpi595W8sXrzUBV2fHBUCDEKKJSHoTFBHsCI9Yo0sndRhVjj
y/N9kVQ+vSQcNo4ogI7CofY6stlwQoY2AB6MU4zPs8MDuJVWobmTK8r7l2M9M/30P2Mt1laJWCtu
4611sAIFp3ALlvpkdebJhELg1XpvHV6Ot7CGYfoJZjpQMJBhrC9KFdcvF81lZ/p03g8cTd2jVPYP
udIlG7UJ2/dD7YQ/Kic+q11pHHtEQ1yU2cYdiYrgn0rV5uWHufnQ4M3BgJO3c1qiSLBYe1aPIbQM
p/owWpLpIexsnKBpXkKn0d69NhJJrlCOBYaNH91SgRfkmW5JZLek58gbSPEsbYfSUo9Ropqv3FBo
nBECagUfl9bP8qU6u52LKneUo2pW2Tlvw2+SXf6I0jF7VDJ52r7uxUSbjhRWkBCplt5oK+DvU1lB
qulwjkzdqxsnvnNyzBrTPlszElsefYTiksCRJ0BgdAkX521fTzUWM0yMSG4mt5xaU8yJ2ctaX9mG
k/ZXnenWygVluTyeYnITEuaBEMLkxQwxppiOpN4YxxD9/Z3aFMoGT9Hci8w62rYzVbaXP+dy0xHx
BJOJmggAIDbL69XRpEj859xKjsDJq02nlJonj2AHNxNl0u+9hBq9PGbODDevZ6m+HFz88j+qAWgd
iODEBuvMEbBsMct+bnX9aBhgKCv5i1aW8qbza1yxXg7z3DhSdeDSAbmP/y22nCIrjc6xB+OIUZu0
M6fpgybB3IktZKnRVAkuVWBVK6fec+NI34NiDypQt9QZE+Xbsk0i8xhrdnBGPL5/G5tOwhY+FZ6a
DfJfL7/jcmcRn/KPeMs6hJ6XqplQSToWY/FBrof+DpXC6WcfWfYa2uG5UFwzeDmxgzFtrqcMNSWI
dvUAj6WiUpW2RXZvcVBtBBljZRd77itCVQcnBlpRKLhch4rlIfdtIABH2++T2PXNwPaqKE3IGxC3
cnszz1fS3edejrMesh2FKiGOdh0xCxpdS+XQPGIGUe/ZaKRLp/rGMQGX+upQ6DmJvovNJq1wK74O
NU1aZ8R1aB2VKPuRptp0L8dYZ5V+Oa58xtuXoicg8goacVyXnngtfzThun6wm8LqrCPdg/ANNHkN
q5JBCDNWr4NUcMeFOEtvB0yhqHRy475+qaSLi8kPNOuoqd3JTIVbsj20ANRswGoWtHwtNOcPL8/9
21lCXweKJDQYgeNY+u1M3YwpoT37xzaoVdeEznqSa0WQ/xt9D3jzdTJrT+8oRGgowEFuwPBscS5k
fj+ODRnCibPU3Ex5HTxYeqKtlIWeVHOud0dH9I5InemeUrJZhNGUIDUmfQxwCnSyvZWmjdfMaf8Y
SdPkDnHW35cVLQMr9sPHSo9ijxR1CD3Uy6NtzD/cpunVA0Scjt6l2lsru+oTVu/m+cgd6VeixnNj
EKP3I8pcqSIdY7MP3AaAwA/sn/q7uhs+pgXCR1JqajtI1dpGa0vLM7Lc2RtG3mwmP1RP/TC2h3xM
9IMaN5qQlXmoxhlEaJUGiOvbmkdvsv5s4FboYaLHxp0ioidJZrA1jdj8kcSDeUEsK9mWuj5cJH2w
jvmYjYe+bJyNUQOiHmIrWDkvn1lKNOsBIouKEst2sWgLM2tI1DvpCFJ0PKUhYolTnBunllviygd+
PpRAudMUoPW1OJqLpG50o5iko8EBfQ//HLlpsDynoM/rlVA3J6QpUA80KekIAAx3FlMtRegtQQMl
Oll9E26iWFKPTtjIrhU20lGzofHpOvpRLy/bm/cjKKAkmm0EFFZD11sFvEC2EW2MTyiPNfuoM5q9
Zkf9PtfjtdP4uVCUPIVWME09StrXoSwJvkto+vFJaguMaEZzvAzq2Hpjk+Ur1PCbzYi3+jPU4nTs
0t6YjNGOUTWzO7cOlXw7hVq44fv/FQQ0MF/+iAucJJuRiGcLxBXHCPniYkI6E3RZq0IPsO8Kw8ul
otgESVhu1XHG4sfKg7vBAOVh5Ja1myStA/QvzeCGkU9QYyV/46C1834K+hIdGC4mRZkGr01peUIL
6ztgJ8wuBuH64/tWXiqxhvoK23/2Ju6MT6OqBF9SYu4cPS1ep1/4+4vQrQAeSVOVCaZdx8PgJRiQ
wk8wWOnzXZzP9X2cd2iU5Jbkol9QSe6ghpU3k7rl7qg38dnECW4lAVyQRZ8eA3IOIC2oKuD9lig/
1a7kPG/k5ORoM8KNkow+7liOs34/q0mE6VJaO9/Mpo9aKj7Z/L1RfRosDtz76rV7loAZPgmBU/2G
YrKYksDp0Xkt7eTUyeAN5wB5K8j72c5gda+EWhbumI00mkkjoHRw+1yiLOq26OMCG75TmaTqfZCl
lmsAO9+GijVcRr8yPRs3hIfQDOWzH+Dz9fJqeGbxPZGxDGB4TxbX10M/IihYtEiInXKlH3d2I4en
IpabbTkV0zuDpuZKvGcHmQIRRwJIc6Fivwg4zP5cZn166s1RY4InA9iVua3cwTFD2vFOaHgzHIDA
m9NO9YoR2RwW5Zr94XOfHRy06HGQAhnLlNwva6dHizA9WaM1vhsBge0CXNNOetp95G+GT5rkpJ45
NZFnthjzrBwfz2yvIqsEu8CFmfuOGJY/8st2roLJL+f0pHepT9Gose8bs4xOgCfWjPluR5gpzM2f
SikoWuoo16HKHuJ+PzrZSarCyS0Ga6A87Ejf0Op8r3ZRsqbWfFM+EvhzQNbgEknG4Gwudi/IZqBm
Fac5jYVle3KMyGKDiDCUpbBwpTxHQCWDBSh3TrrtNa3bI01jv6X9aHyyen2tJ3sz4Ug9qEcy5YRM
HsDlxaeu8tZMJ2kcD4mVto5bARE5pDTVPaZaiTbInN1HfIfjVPb6F9r81T6KpO+vW2WUQkWdEk0I
Pgd8JfV6DOw6NoqhgDDWac4IJrxPXcMqwjNSHON5tKq18vgyO6E0zuFBhYDDg2vZMlHAyJhkKzeU
k6PnxkYH/b7R1Lpz8SVS0eJQUy8JcnNl/xYpzx/ZLRAVIfkICJTsi4NkKYekV35bAHyX7uyp0E75
aIUPUiv3SPx3tGXb3jiMBSYdWZ6vFeifjSx0MARPGKW/xXY9jgHloQm2nJIY8qkIHHuPQ2Bz7Auk
o2tkEt1WVkIuNjj3vTywi3oM74wgEwU8qnhiB10Wu2P0RMKebs6lARe1SXrF38VD/coepYjCogIH
yHWUa+JS1t1orKZ18jm7jKPSHUK51dygHcNL3cizlyizdHz5rRa701M86hUa10MBgF0mtxl4nyEw
puyS2la8MY06ONRjiw34rK61e58JhRoZNRG4fADxlhgj+OdRn6V2duGWyziVhW9ZbjagV+pUsb12
QRRZ6/UUda6iLdYhAOlZajI8K2mEaJYX1XBgu8FMaeMX70jktQdO6Op9qdfOBUExzcXJWVnJPxf7
sfi4oq7A4cLGBK5psT0OGLYkaWhll6LWs2CTIVjlwdPU3tWaftalDDnMl0dzuSH/jiiAHNRmRTlj
cVeZWl7ZmvjGRjBP58SYLvhMOb/yTqpOHf55b22FLLeMnU+tY/myFxhUOhDCzXm4co07ucA3szOJ
9+eKzn0QvROOiOu9sAubpsHyOL8ksyHR+a1T0+urRod/nQBoa2NGI1ODvTpYmSf5aRu4ChTTC5Di
ZmuEOuLSGlXCoLTNj12ByKSFOIC28bNJ2a58uOemi0KdiVXHYmDQrh+1HRTa5pKcX/oeA8sEIi3K
/4HpWb4u30USmUoLPu5rZTf6h6aItW1g93a/MnyLvfzpe4krJqrsouQlLxKmVGTLdmzmF/yyZhAR
g9HTPDfLvVH1ievHreRaavLKfvLvqLC4LSGlxVVpMUt9KbN6O2OUgkSz7gGufs5HtQDkMs3bHiSp
V+jhz6KS7Q9z3c8r6/S5TYGj8n+DL47swa9G1CWa/FLSyLtvEfDbQM0zT5Fafnl5iJ9bjKRfKosD
ghiSJdcjbJeSHxbllF+mys+/AkhOtlbSDdSAOKjdjJvQ7uWAt0cVIgAg7ehpIfFx062ozbjsKPzk
lzqqyjd1iM2ZH5ndfpjaB3TKI8RM7fF9z0iv7OnPTSOwLvT0ZC5XdGiu31TWhqmRYye/SFjL7CO5
ijbGAElWyazwLFso5c8BqJCX3/bZoACQLYQZ6WUvyasoINMDmYLiEkbd/C42rfJOC/AhtOrM2Pl6
UL+NSnNNG3kJG32au9wvhEwi4DDOzetXLVLZD5KxZPqEqf5tQof/wMk1bZsqbh4bxfiFq6p5bzfS
pwoK+wXjjpoisqmtsaefe3t0PSAokBiJHtz1c/ijEiPjUuWXLHWUnT6Z3Q85dOhMD2n0dXQM/27q
umFlnJ8GcnHGiZIUUE6KRCgRLwYaUIKdTBNlfrVGvh0/deld1Rnw+u14/KBNstx6QSXP3zI9NXYA
j8K9FTkTQ1IUR98vyh3N3vCOgVur8zzzOdCqpvzLQc9NZJmIlyaN1c7Mwgu9HASWOnvaWEatba0a
VcRJsf39NKXD/pUzUBwypKMsN5AiN81PXyqDLMGB59L0YYDRFZBqV+4KTBpIBrL7fuiQjzFqc2UU
bt6VsKTd/APkETn/YhDKQJcMCOHhJW0V5VeKg/QRuEpySvPhcyQ2NW2c1nLRRUxgCJB/qZ4w2Wit
IFVxPd3KsUm0Ia3yNyXWLtG+9u3BTl1QtYVReLTzrPZB9tsu3TlqO5mvK1kRXNR2URgB9wRTd+m2
Hs9hRsHK6t4U1Vycucd9pMIFe2lsFBdtk3HlUFzs20AhuVzSBAL3Ibhg2qI82ZW9aRS60cJkbvd1
Bz9yMBLk3jG4OYBd1B5enkUOn+6PNUU4oPgAMQUPh0TfWZyGdWHpuaMN+qOMXZo3qtxgshgRABOF
NhLFadwOco3jepjmd0kxSO9eDr84NP4Oz5TiJi+OqcVsAkMAl1uL9MdGm+Ot04/9UcpqGTjk5Gzi
UX1vDLbpQeGuNy8HFr/49r3/E3jx3loTaG0YlPqjHSfFpkH66m2sqvb7l6MsJ+7vrwsnhoWCeOOy
/Bhg8qBXZaM/xk4ifa57qIwSN83dZFvBoahS55zVWr/yarcziCFF94gKBeJHoGyvV0vtNEkgB7P+
OLfFsMMuztyYLYhmLNAMN3P8NczH8lR6GsQnXW90NFipSw2ZNLKi3JxN/bHqy87LFbPycD9Dhl4r
pg10oWBnxnW8SxH1eF+gaOupoVy/rdBtWSnBLbIr8SBPzgwaGaWwTRCD/kftKWnsSUmi2HgMzSDf
Gl0VndQGHvdcFGsKLc98ZIyz4K/AegI6vhS3MoO0Ag02GI9j3z1UVq+ctMAwvqZ9AlLKGqs1su8z
M4nGD2VUbq0gXpe4hVxtHH+uO+NxglV9yLPO+cUBIG0GhDm2vj452ADqa9yJZ1anhgQN9Efh8cbe
d/09Ma3T4kTtzEfs8wCUOnF7dMYOwlHR6pfZh0+RFMWjLo/Tmp/j8qwXQ0m1njRSFJUE2u46tD9g
/dXlivFYTlBgU7Oihaujqe6DmNxNvoxxZRJEW8PCbohWebcrwAC5IdK0b/w2NrdhXsqHJqjXgOvX
4wBuhIOe1EtA1rnhcTG5fi4lTsKQWo35QxAlnDPFzlQ9+5FcV87G1zQAv33exv3HrCsC43Vi/U/B
CQsrGtwTNJMlfC0cNKqruJf9GEsr2iW4MJz4iOEmMa01+vP1ufA7FH0KyKd4Klpg5q7fU4/JWGxt
tH9MwNT2qaXUu0FNp4NjdkgvSBbMfieR5Q82DmBujG/pq05dSqIEB64mim1gS2BIXcc3UmXsKG/H
P4sRwsjBQV1RfmiqsDc/JVWoDL4roRowr2ydi4KCCEtxEWU6qrac+ohIX4dVoyqfWr1Sf85NJsGQ
c0Iz2SJEZVZHK63LvtkAIJK7dxp0Q/sBGKgc309NFjaurvpA3hGQ8Letzw16Je263m94IuFrjEo3
5W46fOhDXT8YGReQPTOSf4KShF6jJ4myi/287TdGk1Wf7bzs1yj417spdWy475BHqeYL3PUNWNKW
UO/rLSP8RbmjwSl7HD7gRji6SpaFP15zTv4dSiQiwvKGZHaxcYdtx4LDyf4XZL1Iu4udDqwb9CY7
fa+osfUw9SEWhKw1y1gZ8eV3ZaYDoockQYEOEY6lzgC1bbymnDEO3KS3unNk59p+QtVfcyPLlA5I
DuRrSu833xVYL1pA1D2wfmRnXQxl7+MGlTkhtrGSRZtdClrDKwN29U4ugv3LH/Z6B+fDIkYjtm5q
HXT9WFTX00ZiD7OktqoDNzZM/1DkGX39tBjcqVSiN8Ns6W+QTEvc0Jqzw8uhb14TiK0oyzFphRLG
MnQ999QJ0YXEaVy3p/vAmfxtxp3ljVrRBHxlLAHPdyBywZ4CibNsfDeR1AFqyX1es/Pjr8gdlqYL
Wqy7y+bGaVZS9Js3Q/eIainEKMp9/HOxNyZKTNF8ToaQhjEwQ1BGSeY2ceo47sAhtRLtZgi5/dDb
wXWKrQmFyUU0edaDOVBTM3TlQJcHoqEW6tZG6Ov0P1IjEWBeWAmOMRUXbdLtzy9/20WbiTnEl/2t
3EC1kJ7uYnEOVG5Trdf80KULosqICWvxtCmHzE5Pxejg61UXQYxpt1zbP0IbkX83aR35c9s27es8
v3gW4fMrtP1pMQon5MWzhGTLs+UMVuh2lhbtOzVtz21R9gy5leNINK9JMdx8fbqLVLMwboO4xf6w
WEBq3wUjhUnICvnQNo90Ursd4lKSq6epfwyTonsbmNqwMUhCVhbQMtVA31gY87B6eW3qo+KI/iOb
xdbEqu2sJ/SoxdmXKSsfMV/WPhS5TPfYUqdjgtz8yobxJAP0n4sRnSZyLrI9ZEQpj4LbW5yAvR9x
CBWaHLo6OXzzTq7gkW/qMZtyjz/r7zUzHIvDmI7qF7PNordapnb5NzNV+rsGPcbBNYpk+mDIeaS4
o5VN5V0U5/pnQHvGRbGa8aHuQkjrUWAM0r6BcDl+ZTcc7loZyrHXkrzVD5YaJN3vy8H/+T7+V/Cz
ePj9Ds3//Dd//k5hs46CsF388X8u0fe6aIpf7X+LH/vf/+z6h/7nTf+zbrv65z8u38rmH7su//Gt
jYp8+TNXv4JIfz/J5lv77eoP27yN2ult9xOJt59Nl7ZP4Xhm8V/+//7lP34+/Zb3U/nz3//8XnR5
K35bwGP98++/Ov749z/xa/xjcYvf//df3n/L+LlTUf/4dvsDP7817b//qTn/Yo4hXCasZqALCDjb
8PPpb/R/se6EGwyEY5adyJryom5Dfkj7F8137losRkxLnlTXm6ITf6U6/xI+4aizcrtn1wD08v9e
/Gqw/jN4/8i77KGI8rbhp594g/+ZmOyjNNOe4gPcevJmuV4O/Rg5baN2qBuEvXIwEGa5i+eCo0Sv
asc6tLVQWhwCOT7qTRLOO8nKNqkhTbXX1LoQGrGGY6NoH4dMrY5DZI9v1ar90hXRRiul4T7vo+kD
vQHtPfxeB9uvbhz2pRaPOzQR5ztgSgYoyrJ9QNqmujRGZjYnbYAcsk1HgWpRJTOrd06pZWA/IvQy
dzYS6zT+qKZhCmHKdXPpZLNrO882wUa6AGf95GdqpEbxzafP0tgbrdEd1NUChKfdSKa8vEWTRW1K
t0X5tLY3hR6M+I5abPteJOelS+HGOg9Vb1bn0grtLayqGJpjrFQoXRtq7lK7yXw8SwPjHpj2cLSL
XEX30EHETWnn/BLxezMvHLWo2+ZJpLSjV7bDbN7jChaqwP/rSt3naHnpj74EGr92Y9ku3gb+FB2b
dtSD0zBHily5c5i2g72prCg41lrpvNcw+pAxTuM7IemgxbSzjCTrXUmRsi9VNo7WXVqV+X1FRwSP
XpCUb3BTSrx4aocPtpwp8UV34rG7T52S3zu0o+VqRu4Y3xCzr3mHCHDoe9mc8uxkzkjU+O6sxEEW
7MKm9mPHDbs8K3fN2Ps9LiMJsmFoRY3+B6UOQuNYxsjmx1D5TFM6OYnTzFRPRyf1d6S81vfATMQm
W8SGdZZpF0H6YxK10HQQzdh2XE1tl1Jln3iUwoPS1e0gLnZGE3e7kqULBSWFtPht7nq0BmvF73sU
qNNJ+5mn4eyaYZmBAhompfYG1PjRCUhwOnXLCD9Lb5Tm760a1xOC7bMCjo+e3JdxMKJgm1kYEiJz
n07BHkyI/7G1++Bbqs/TLATdjNlF5M3RkXEIk3ddMBiti3C90AwZrUL2yDM6hMXl2ObdyqI72+Y4
MCRdZ70x9DLNNsAZtTcNet1cMSTDSV2FBiZFqxCBdn+w9V/QmTKhsObbZzzCi8LVisLvPb0ok3ib
S7p1h3iGarj/l73zWK4b2db0u/T4ohreTAHsTU9KlCM1QchQQMJmwiWAp78fVHXiSJts8Z5BDzqi
BxVVIRYFl2blv34jVICnsFNjRVZUertvtsAwWfQRJMcrGsCbygzJ8663ur2oekeoo72Vbh/X3ba+
770eTp7Q1fQ1FBJrVD548L0IBjRZdbCYD/02ItyQnZ1h1Ld2bVJMZeWmGQhKlriqa6prGyFQdwN+
6kA07jqD6qXI2vYqJ+NmjJXRqacpozeG+09TFsmoTGGkBFSP7TmdF+vGJYjjogzDGs8IQKCjIYkb
Twm7nrd0qZD9XuehOeqUfEe1vxBfdset6Hsbemxm1vEwg92nrR8ZTTqE5EZWdvPRwHBWHrZgZrRt
VdS83w07UxoG7q1vtkOFOfkmjqJttZOWwicexy8wLU/wnJuCt5sM8MFdAkd+DAigepoioNujtxnL
g+ib6j7s6KJ6/eJY51SSAYHF3UygOTbsZnBUQbDceX3Zns+eWVgpQXwZmUjo4cr+zMvothzxPx6q
I15PNq4osTd1cd+MPnDLUDcxoUNu/nfZ/n9jS5ZP7buxf3oa2ZP/H9iICaX400b8If9CUfHrzv3z
F/7ZiL2/aK+w38Glh1wOKv+vjZgtlZYbRh8IOHamAcXqP/uw+xeyKaxA9uJ41/PuSPM/+7Bh/QVy
BzILG3LHDuGf/icbMaU2G+2/N2L8bFEM74A290Eg7DMoUuMQPXBWoRgNtvaiFyO7lblOhY6LfDFu
8Ep7p3zdysToSJOIpfTsGyrKiAyouiseDR30NKB9bZZxbxEPfzbaU+3hZo2Na8JcwyixLi2NjKAB
QI8Nj4ouLcpNP5h1560XOizXIA5zGhox0yd7P4/jzFBWOCTHREo1X1a/AafIcxcJgXJNVWRnhJGM
WsdQiubsbbRt0FZp1up2sBjwgIUyqXyW+LMik9K2kGaNan2n17yor3JvcBL22MZdYk+v3KqW7JtJ
MJXiXQ9roj8zexuX0lnPc4ntEumZh6XaFpyZxaiKxJwbs4lFYzUP2B0FUJzm1pyIF8VBJSnsrPxh
Trb7oHyhbiuCGBx+lFH2zyJv12QcJpsFZqtphJhd1ys8LO0litcet9aYo1texrapy/bQDGCekMDb
+Szzy+obOHRvpL3cchFr3H2s46xN57NT2uoDvfo8KcK864+oZVRw6HLEcrEmyuSsNl3eB9wPGV2V
AunLWV+HlnhE/FR9wz20LtJ6U9vwSWito0fbNORjudRVlZY5KES6FnN9AWnF1YdlbLxPrRi3L8GC
x1lsFO1qJ3UjrDUxXb0siSFrWaXaK9NM2yz1AdSELK4ap7ruA4v0parrK4xIArURIGerLjqoLRru
NF35Pu0Z9eCfxkI0SuOuGzbZo+1SLjRLde44i7uks7LGLG4Li+BgfxgcHQd5mBkxZ150MZHVhlvM
6LKmY9VU0OaNFuArlREn3hg73C2KHbWyoK+LN5hpw4oextjmk7lptQQRx+U6FE9W0xpG3OfbXpTh
TlAnOpt9/GS0sdGczYlniAetw9vephqEC2xEfUrpMBY3O8b+1ZKt9WYpyP7DZswQ38Nh1HY8R20h
DvPgz+9FE9j3esQbDAVN1fS2PJCBaIZDEk6ZU6m4qCuVPZL+G9U/8kZR+ca29jc8JIngI6WyCBc4
EdtEJzDpmOHVjUEKzLc8nHQQT0RZD2cFw21MqGrWu9rZHP8Aqar3boyR5SApuml+6LFovom6xpJn
5kZmDB31VniHoAGrS9rA7dHZiJWuSxMu31cfyU2sptGzP+aBKK2zKIC3cN7u4O/Fhq8Nvp3l+DUb
i+B9sQmkYaCu9VsOG7OODR9O66HDF6+6GgNjEod1MpZzWxLKG/dTJHBf8JbbcBE+ATKVLM+h+ff6
rAnz7b3WgxuAcdnRD1Pm1W2EmeR6ExihGtKe08+70Rb60ZyLnqVLRdN66O2i+Eh+dJClhR1gghW4
6jANqusR3pdjnUizkNddWyp13+E+l8cOUUDeoQR5ffS83O5IbZmdx6L1y0+qAUlIdm2dSCrA+S4O
M9N/o32bceepPkhrpMR5OkRe9SGPMje7LSUWlnEf9fVl3wnqhW1l+B6hKfYu/vGCrFpLFk11Zo3j
+kN2Dtmj196EZtY/Bk7V4YKdtbq5N4tAqHiSlf5C1E13F9Se36Z5UGxBMm4F8THhODXkmrk5uAKl
snvmtGq9y8dqJI1hMrU67omAbkKzeciSzMPrnr+adOy4dYtyeOuiiDQOvXDXKYaOixq6pBIeUkMP
TXkOZs/fg8U8iZm4hNSSQgidexm7mdBfo7B0x6M/Fss3xTr/wHky+Gq2jXXvt0V4dJAg14do6bfh
TedJTFaTwYGi2Rld1mJXJ6JvHjJQL+0C4LfLcNQdkqt8qFuGf9lqDj10IONaedu5Fc1ZdPAyyesg
+AgElFvyfeK5JmIIg4YpEUSFvSVEY3VtavvboGMOszCFltUxdr21W0BhqicFg9+j+0Zn0xivtqmy
rGToTP1REvsSxqY3hJc7b2GIPa/vqO4jC2rAz/Lg/1dK/2uXMv7vfwEDzxCLi/6pplT6tVLaf+Hv
Qsnw/qISoVO4t+TQG4Ax/KtSIjryr59uuqD6QIVIyv5dK3neX9jA7Ex+/O741V2Y8k+t5FErAX3x
p9RYxMvwo3/d2v8As/i9UIIuvkv34TBCweMYSXH2O2Jh5QGE0LVnK7XByizUAhFHlkO5NcYZGqzm
lVbGCf/07+tx51CCwHDQvADT/AoYVjamTm3B9Ya2yukuZFuTsFzaR6y+2+Poz+NZlFldjHldn9LG
9B5KT7lxObrEQQ3tejnq5X7xZHUparIkwdQrrFCHtnwF0d4x038XkD/vE0YNnwwvCtL6vP29/QJs
EgW7kf9Zy0QE/WfV6d0UTkWJWNVrXcznXyCA07Lzd6iK6YCcXMmaBsvcBtknc1QotH6Lf2aX5KrP
Zdh9DiCqvfJkv0O2+5OBYgZ7LhGj67n3lbDhQ/U2e4ZdkdS+ljAciqoViVNU682kgU+EY4SvfPcX
HhK9M1fDoI9mz6kvd13WDfEkok9aJzASA/eyWA4UY5CH1LnTGT9+mYD/jPLfkLh9GP3++XY9FRcC
JKRtdqpFHYc+d3C14lS6UZ7EAybFHwqrctq44wz7UGI6XcQMIOOdE0iLtvjW++8wqvG+B2ZX0yNh
159p5hHQdfBl4QWHwphI0OMZtiXNStd/D5jsfCt0a34mrJB1XeIf/64kaFed//lhXnp3DBAHhRpi
kmeU9V4oq/YKqZJlNsNrZP7VWTMs23WTV92hpfD++8T7Gwb968t7PvRpZu8OcDtnDzTiZIp6ZScD
mJJt4plCXbGtBRd2XZqHHpTlb7z7/3ipvRXy+2eCh+bh/AIRgX9O1VGRVS/h0HQy0SvdTHDa8jwM
89dUdifkH4Y8OiiLNdNFuUuz/pTEjUGvYdc9l0GOupA9GJE4WGbh12V2LJzYRB97VbakbeFtB6/u
xrOJeMJ4JEj9lSSMZ3Mv3N25cGihKwQQ7Zy82jwgEx13Lo6d8x4hMDNAZdt6V/WCW+8gFurmHGOa
P4+ffQn/7SVzUY40EU1kGo/RaTBvoPtZkS2yJ/I4JWFFTU+ilWEnLkr1mFNyfjabpH7WQopXPu9L
L54+DYso4hxaVKfkHGttHM8QPC+Oo0FsonxLyrLA5tdo7OveyC1kYLZ9SzvFvprmboElSzkeZvby
yvrz0otnjIEI8NLxhzxhmltTZoxVV3KCbsSQGKK7bkpRxKghiiTPI+NyM8P+lXn7/L1DCPVRmbC2
m7tB++9biN9ieNgqjrABJebZOttIeEfTu2zLPEoy8pqSsEMIV8x5+8oXf+G9I3nbd3M6JWiITlX/
Y2YEShc+Ftc+hqFR08urcUKD5bS5+Lggnk/XioJ0NKrigFNPf8gnt0kn4qBeadU9W0vgIcEppFyh
0qH4ASb6dRtdyINC8BN2fGeq277VS+KB1ialDl9zPnu2lnApgCCQHyApZIf75/hlx65pMdgjur6k
asPqXNH6POCn+Jqd0/OrMIqYTvQ7d/bracNztfCrpOvSJgSw9Ge2aMT9Yij/leH6/LUhVUSlu0sI
KQ1Pq7LR0kgwtqFNpETEOe9nKoK8VwDO9rVk3uczgz1l98JCDhyCxJzMjKxUczE5XMroC3OiT+8a
x1GE/qHBJiOJtgnkvM6H6hUzmeeTgw2Nrj00wd3O6ZQ7JRTBUq09d8kQGNVx9QixWOqsvZ4tvV4T
rk6HiBZe7I+vrYaw8E/XQ9g7sLb26gf2FLq+3wfK5sE0RYpZJYMRDJcZTZE2DpU9vRECb9u0sgZx
1k3m1MbDtOQXKBOch9nvoqsOYhvfwEU/e+uu4ezF5Va2gsYKzKaE5hpEmTL31wO0HIoOFbXrk9Mo
70FN8BMu6CsUNwWA4RAvlQ2WIYu+uqyGHOlSv1rtR+bfCEDphcVyBkchrJMc1uFNW9EvPgQEmV9K
TppvyyzCHGWAadWS6FvAMu9sC1oJws/yfpk2eSeH2fyiwtWlKrFq8IOVTFWigtYhuh83jzHkjC1S
IrsbuzqZoVWH0ERG9TGi8dkf6JPkOrY6MR8V+wlBBz3HyHgrM+Wdu5M0vmVi8T5SscsuppRSD7Xk
NFxNA1R3umt45SnTfbthh1QeZtqd5wN1hnctlqZ+7AiNs+MQCczXrO7DD4j9gi1tijxKNWiCETdB
NrrpMnkLhvk6M79pR9mPbqMNXAztwgkIVhyWJta08GlKgTHYcZNBnyXmUOxrut+bXjJjP1WA3XqW
PnSKZuMBaEJ1cSt1cRO0gf2hb2SwxoaYNbrsqLYEnhNOtR7WFZAgAUINbwy7XNZ4mzGqirs6D0kg
maURpIKAKSxGyqxc42gIpg/alhwOiqXA5Gkahfs4aDPM41ma65Csg5y9wzrM/ecGIeyQiLwbOL5A
SzkUc9BlRyhOcBmEbbEbbYWSt7JFHxM3MN0BeRTBkrjoby7Buc446mMJ3AoqCD+7PtjSAVw0wKib
RFGtftRCz/RTyrJsUl+SvYees3P4b9dsP0VSbhpAsjce6zaaYKgsuQ5jp502nURB5VyPZIlMcWiW
y6degl/uOJyaYpQr+pEQFEZRT8fzSyC9QMa6HfFGwKLaJyVwlICUU7jlxdF11Xa7FmbkH8yRpOu0
nJb6rJh8fP9VNnVzMo/dMKVklmTn/rqt/nEq9TAk0lMB5ktisN7YdQR3tiIfM4qzbO8zk8Gob1Dv
VD9oTan8p6/lp9r39Bsf+3SEAfPmYFEPvHhr12SgJCvjWh/zrGuI6hxVfYey0flgakr5wxra8gLV
RFPF+WBOcTPraD5G9BrLFAjT/1qg93tfSRe9X95PAxmKXiu+B/NkYRxuDeNjBahJ/GS94Ezi0B2c
E194AvzbUJEdD6FaLqZ8UxHzcvHagyAxALy/LMwfvHJKrXEkUTLdVm39WCHJmEnvzMZ4QCKCrADH
WlyevcrxJ0hTFlbTY2i1qXaznIzs1txw9SuEF8U2Mdv7miFc8omrGUB+aieALtdf6mRs6t0pOzeN
MW3W0cyT1jN0Tg+09sB6R7l+LR1PO3FvKPFmNMJxiUdM/GG+kJUBjSvs/AfbmPEvKysyMtK2s4mX
qJVyEzGr6PtkTdxsVgjjfTtW69sGmpd5Nks/L2hANOfSNLP7fT67ZzTBcdNgZZofDVdGn4ZtT2mz
YI9Y8bS2WqDrjHDLXWUTPUGlLTYOh6a+Uovl5SDDK5yAolCCUYdjRZMMed69E5glz7GY6J0yRO3h
mrgSbwUVMGs/Xv3efzu0mtXAXwihw3yx6D7Y4wYTroQ1/d0bt/HzyFm4O9Pz4I0XGVOaBEpzl5Y6
M6eEMVgXJ0F9MQH+CdpFtF6X6ajnsrVjcM85T7RezPmiGFR2V7nCHZj0ZWQlXlDAOPBxmKc/XeDF
WwSZM6ZLnTufbN2H7yUE8fHMW+3pc7QFqr5wMAKpDpY23AeiwGinFFXj9YfGtrY2zotJ3YwrxtUE
ag7VUxEU0Q0zUX4mZqr7RiQZ0Qve0NkTK36g67QmleFqmbWxXoEIFHdmqOrqYPotjmMsyd535L99
mQga4Z8nEkpotAyRvCtH5Uzx3OYrTCoArBtrCusZ5LKh64rqhy5TgMdX+IPPqVvA/sqz0gwztzGt
6G2sDKrc/l5meb3FPeMmXbwm+DAYRv15KwJzSwvDWqAP1HrCKgD0i+DRsYiqeGxK/cDZryKyNNi8
u63tC4fVOmi682wWIX15jC3qhD/F50lF/XItq5BsJktm3rcZ3n99yFYmQ1wpP7NTIe05THDl52Te
zKR7X4RN13tsYkaVx4uJTZWau3WJNSZefqxwd4d1IA0b+n65tdelrwfzADwGL0YRmMBiHmzQIgZF
E+XMdrvqTlVLtqaqF7VB2mCWfVjBXYZkaRWJ9rCI609sWsTy+tqTBwkEUiSlzLavftUOxYERur5r
JlPxNpqe7Xu1ZpkfN79zllh1pksKzlhHPT/1uzGem0o5Cfj3bnXZBuKiyQZ/i4OmCr6GpMM77AGa
7CkCVFjWraLfNqKRbfu68wsbiLreHwFMpP+o4B7gmVUHkOJFkS1dEhkrkzKHyhyPQ7c9OD6ZRrHj
1nQE3TVwfjRz1gwoYmSFBz2WHU08GXX7CGvIKJOq7sJvcIyK4nrTgfw8W5NqcO1Z3Xt34xGQSzvl
NbVVvyR2NlvfAhWYT77ROikaNbgX5jBnP/IZP98Yc4xpOtRNl33qOUnD73Mc6aWo9rNrEU7Od2fT
46EmBvFzM63eXVYs2CxvZCG8qSvDvsH+s+zZ6upHiNHLmxCOOzCGyDC4EYs5It5qacSUWJNWplMc
qyDvLkRX2nEUdKVOlNPOY5x3xvTUSbHRMync90bn6is7UCIHIx364oAJ6PCohxVrZVU0U4qHvOff
uA42qOfEOutPGpKPTHhx5k23BDZdkTKcPs0USV+WiWTPi0Jt1fsMmhPrKk6AIiEXfUUhQ0P3WnlB
+eB6SEGTSLXD0Vbka8VjW9WCnizn/njKBRPLrOrpspeBzKGBgT3RM+H/gTgTrT+yqWkoiixHWkk5
qwYso5ytdxtWh06qmnX7hBDFQFK2eOtt2anIj/tq4aQ6MYQiwNYl6u8XV7ddPGdd8F5pycps47MK
vywovK5IBniWEWZV5FKnYGLZl8l2+u+DHgjTQI4k49qabOhKZTd8aIod2MEcz3tg0NJHk1pess/l
QRw1wWKk1hI2LW2MHoGKawo/wCqlEyoNkLxZsQkHrjhmpZTZobTqnIZyUYvi0qzD7kIN5iLOjNJw
RGzXNvHIUM/YuRoDZ1hlbNXPFltxjZzL6ePAq+yvAAQ0YGACi+ggoqb8qsJl8NKwXx1qKN+zAH0b
Ja7c1cR1tSeV6h7apx+du3TNc/rY3vBuzPjFJIIT+sHavBJaPGl/8eDuHNjOs+858UTfJW7C761g
XLd0LoVJZLQpKsovGWwrhw8ze8zqmYhfNoIaMlxt2Pm5iHT7dhCdKdI6aGDalWbh3KlicK0EW3n6
XCZpbnUKp0p/QNIGAWYpVuq0sZwUN0choJLOi4w3fZlTovnKbnFiyVmSHMOovruVScEHNUm+hVwD
Mby27PlS9nLFPW+aQ4QyyBuisyUo9zKtwQ3gUOFUF6VtJLc3BGX2NdVBIL/jHI1jVGfZmUgy4thx
HM5n6yLMff/c7zBDX6oQohE7CawDa/XPOyAIvsw0zW+WFUetOJsHvHO7ZXCr1LSH9c7w9Twnqw0g
8xZ+k7PF2VZgkY7HgfXkUiI+DYXRB7FEATvGbq5AzZcma9pYuLoakNR3hT7vKr0cBnck9t7HtExC
glDTY48JB17Bs8k7zVhMn1SYB+nsTvAQZVltbRoGjTAONI6Ff/TnqQjSHLZ+DjbYQtAc7QrvpLXP
ui8zxVAW91nF0ThyWJmTtrd0j+VwEdyUCiHwMcByk3WAijDuA7RniWH1SwXMvENwxmqab12RrV5M
I7RzsBydaGDU67i6qVZqvAmcdYN8Qad1i6thjnGBKCgkwWO7OOs9lEWZ4cxPfu46BGw1HgnBjtXw
CWlL9hj96L5O4aFnUK3mwDIxnp2X92XY6GvCQyqMVaj1sYiVqCpmDsoXCiKaYAJK9x6DY31JRIj1
aYYzyQmBqelQ3avlc2bbTWwDa5FFragHaR5I+zh4auw5wLFVH6ThLm+zwAiyeCQq5/0Kc3GOMR6y
OsCuacsOFq2UIfEa1pzEoC7osKial3t3bVnZNuFab/Ju855Ga6SsV1kB/8Zpmh+RMw7fqoKYy9sS
GuSj19IdRhFS5oBamUCvibZONm+noXEepn4VQRK6hWvE6JRG3Kh7LFHiwhyYOXlnThXRlX1WpPAa
TJVmg9w+DWPvLld2v9CLGsrFubXq1qsT0wEOT+rAUOdbv3KaWxj2Pu6hMBsPAzWvxf7WNEcd4maT
RMtWLrGxrP1HY7WjOeXjW3d1j3wF3Kuf03oayi2V5uBd0u7DENwusWiItzYqrsnKQFFUdLj/ULiw
IMfa6tr3lVf4YdqMS/VN1VZ0s5TteD3KDlKkUr2/JcCa9eNOWHqr88x4KkNVing1vKy6dOZKB4lu
CDKMOyrXmy3f1xSdldo6UCftB5UqdOuYQ2d4ZqtgeIyCth7OzbUVF6MzLN+jaHXWs3DtJx+OoCHy
dJMWkAK5CflXd3JMPljX0vmmOsICVYUwnOfa0lh5ZBsvVEFN5KiszJLwj7FVCfeUO0d2xMhMAQ6N
8jjijHhe4GDV7WSW6svGLPbS1Zia69rIedtFMYtbWI3uj7Jf3adB2P1VKIKA5N1l4wS36Eh8tAnA
+GC3e6SCnzUZrEsSdu9WioUo4cPhRtuqtrjoodGTX1z67g9VwYVF/Dsu+ePaevBwQqhkbjoPvXkJ
NuGFMaoRImgmq6F0XKpyvegUDrAcGZElHOdSySXpBLKaM3bWuk5HXRETXGyhCA9V0BtXiytGniov
StYeMXNONkK2S0o4+W20i1KlhMXq24o4qs/LOI7Xg1iNz2ppjM8wnMD+3KXDLwyleetc5ko5VAXs
nGNiaNmry6qc1vzIiVF+6dsxC/b5D3dJjl1eJxME3vDWtVrzXSvKYD3M6POAGdCuf4cU4DYw0/Zj
ckeo0X09DF2e1FYdTJAQrPKDN2r3AVOgYLloRuU+rQKGrILFlydRDcmC01TuSwafBYG387IQ/EVx
AolrYBk0txWnyA6T1g+YljXRmcAUpUudbmJJKZgFVUy7kDQj7a5zdaGdOcQWvxK88bkoLpwe9n/i
uoWiJG0n52vgl7Qt7M4d2gu4z96cBsTAXg5VO0lW3y4bEPzWAW3sbDGDtB2R6RwD0jBg6JUlDZ06
8psE45EJM5vGVLc0vwqDdl6zemdq3IaPWTD0d0o4gNNmJYsMBMhv3SPxzkDKbWP338VKoRlvFHtl
3Czm9LbZcqNI/byqHuj4cDKFHhQ5Fz2TmT2mwzDtYMJyUZdQUiglY7fnfBl7eKAoqsNG6JSfhuOd
Ljvvq7Bo08RyXA02w3YqP9nF2EY04l2oOH6T1Rqy4GrAd4VpAsUGoO8HXbPweqO0H9DMi+YrW9xy
PZCZi30rkCR6IFN7BeO+zLyUjpd3yHFZaFMXD3RYynC+ceHy3eyN6msqm7zEBPQS/KS84kCxDpCu
OVAmuEP527UhNo1RyAymgAxRDmgcZCQo7xfsBqt3C8/WHqEOuok1B0Pcj47P4cgJcZ/LnbnQB3+1
56/sv9N4jAKbFNMqy72LpkPBfVF2tUcFFPidd4DhxaAs/Tq/q7tyefgvfJgtsx0NPi4o4hs5q+1e
h/l4+19tVq0b2fK0eevWrlOTTZsMHDCS459baM9AciwKLBTTO1yMzOk0wMlX0Iw23Sk65YYLWDC1
UMgJ3xrKoLpVjZG9I3LlNQnf8y4OVyUSy8OV1cI46NSyZfZFPuSTUGRFwOaKvRWevi7r/qx3VXkw
DcRdlq3EsQYKTgUOUUen9pCgduQz/vn5n/UjuBNalruZi0uvwD9pZRkefux4B8hkWyb7UqjJIvQm
XN755ri90iJ91mDZL4W7CKkjgMI0bH9H5+2p943eZZ0jdC28citcK8l/lK90yF68Ck79NCF22sWp
pHbAStZSAZW+k1vbgUwA412LgfUrTlrPr0IhilKJBscuHdtJPL+2pMAOQWH3zuuELcsRJqYN74Wm
w2tOBM8/D72v/Y05Af6P4anlUlvUGWLvsUsW/ifieHiQDmIxwR9w6f48El6YCZQsDuYv5NqiDD5p
F61VBuqh9r616eeXG4S0xMjr8soKGvDUDTrkFPSv2da+1LFxAKgxl9x7bqfelk6jC2mxGYBwc4ib
Zgp0XSr/rPfaryqz1nSgxZpkWIwe/vy0L01BXiqMGcdm74en8PsXNI1shxXLvWqxtRXnta5ph4TS
u7Kk6Vwbiw1EhqtY3Mt+uupoypiJ2kKZbkYuX+umv/QaMPLfpe7ebn5+0rhCRE+7ZledYBgm76th
qVN7BlPTy/ZEZsJ83RjO7rlfVvFmjPPF7PY1KothSapiP8DNQh5lLu006AL1Bg4O4YW5RffDaf1X
FsxnIz9kZu3zKkAHB6fp5FatWpsZJM4uCexleV9HS5GujvmaI/tLV8FZkdmFAAF7nhM6hYcWRPqy
6RK3scObtgseltKQb/88Bl68CNJwngKiFiZuvw+BeWJOmdBUE+Iu3XMNb/rNTMD7ayPt2Rzmje22
vRjGuhFuPCfPMhGHNzctFFL6Se6to2fwVhaXa0psIx7oBMRWBHUZpVrxdjJJWduGCUo1Ttk2wgMk
M41ni6twWIwPnTeHX/78Ek68TnYKDapqFMaEgiPiIETh97dgI220M85CiWy8H6bI1eMk1b2vsZty
IiqxeiAnZvMmUJBAB9MNXhHtASmXvvVzZAKdS6oFmYv605/v69mU+Hlb0CxgR0HyOc1o7qFFYy9d
dEkjreaYdwJQa8bWJ2r86nJT81Net83RWqPvf77uC19rd/9gUfAcYM5Tj3gOIGSJWAyKyqf0nLOQ
2jEDctVm8xoX4ETb/vPVc62d6umZu6Rm54f9QmwA3J2NTQlaq1VDP1XWMPyR6R2amsbxSLhkMuci
uu3wi7/1oq2JiVE3XpnPuzbnhESEyptsMnunDu7V0O83UUcrlfZIV2DGRCSBdWkfaug9cWAOPafa
tbyw1iW6BNJZvkhjtD/j4PijH30Lmg+IkbKN4g4L0fZQIMl5A+d0W2K7Uf67YgXCyiXR3vR75GIn
ai13r2KBcsZX5msE1BcGDNYLGDFgKAZR5PTDgaWuprQm+BuWOz15uQjvM0rngzd67f0WZMYni/7K
zeJwtvnzkNk/0+80LCoABPr7LsKoOeXkFK45ShMwJWm48lfyZcwzE+LrPWQd816tmJ7/+XovrFu7
wzrkESKr2L9OFpSWZqttFhim1RAI7+GyTXdr6zqvPNULEwHfBwwmINFBijldF+BxIJqI6L62fNh3
ZusoVqxc3IWVtF4LSnhhDLKf7C4aMAYhUp+MwWVE6eJNaIH7kSBFy2lqziDrdGXNBu2rEY3RqE0L
QN9krghbnvW6+WiJ7JoqJbuyZ/Ufv+HAYsmhMPhZdLn7/f4yMWWtcACY0d26hlWeudjD0d9E3Pvn
7/h83MDMgazC6GEZgBT0+1UiG0sZhzmU5PUiPrU9R7m5j/R5C033tmsBTf58vedflOvtXulQTiGe
P3NVMipcxpHvJq7diiPC6OEICp8di24w/+PBw6UCTHX3fzFUTx5NAIfWapGI3Kapv/B2FtJWhcuF
J8LXTMqfzwaugXuPywwkz/nU6Tqq6GYFNSNmJm39iDIeGd1svRYn8eK3wgiDYQqVirbn798qtAqz
WjQPlNFc5DN5/VULFpSgQqc151ev5Ri/+K1+ud7+819GIB5upgh7lFxzj8Or8rE/hk1eHouleY2q
+9KlHPY6NloMXoJTE30c+zJtWDwaa3UY48SEwGSs+yuDaONXDmcvXYqNjjwuSHYAs/tb/uWpclvL
Bdl6Tbt0dC/mscpiZ2ms284cjfTPg/1EKLpvrnDgOVGQ0QCkhDz192s1XkvXmIgJhDO29VX5uBvN
bhm+kfh8lkekjH4yNe70obI3WtxDvx73cv+NXyiCIzypmrhVWZiOEMzpi4xSpagp/lHW/M9p0j9v
kkFl7dZqz4x8zZG6UU4ssv5SSSR5WXbMgZdfWWiev/af/pr+7rABafWU2ghgD0F7DurEhoOByLSp
L5Tyt/9m70y240ayLfsrtd4csQBDPyw4vKGzFyWR0gRLFCU0hr412NfXhiIyU2TEC62ocY7VwB0O
mNm995x9Yke63S8utd3V13shbheovByoOfPSUXl915t88krsByWzWV3LmHGK/1EFjB5X6A4QIWC5
pbs5WH91iv3z+wmijBYXQKstmjp8c90kRGtEWCUDqXXxMFyCuaa3b40nogMuufHNO3784cyjrm/E
7MyXq/SbY5YN6b4FSQVbwZ/zD8qSdyaDlfdWt/wKZ/jnHwHBs8dZy6Q3Qbf5zSdMsWu15ojooBfB
9GCY0Jsnkw5Clhq/ksX/+WaALWTzwnPCAkxd/fpH6CppUsznEuteGH4WQgbRzNAakM5IbHG3Zusv
XrY/r8EhNQTvG2k7vkk36fUFi5YJTdciSG46Z/gQLPb6Lui11/9iV9k+9+uHi4Od/SOXmIcMGuLr
y7Ru4jaBJEPKptV61gqkvz3R8URXFqhNp8YEcV6C5cKgQxuFJePxv19U/uJ70o3hpAyNBpu72P78
p/VLDtoKBXCQHcfocB82U7GXmUof/v4qf/GkcJIkjHGrQYIfDrGfr8Ia2aNHGAta3vb8blzne/wP
1ZNbstX8/ZX+6vvA99rSzWDs8KS8/j5rlxr5YsxIPcwwOSTkBz37Zti+//ur/ICtvf3dYMGB7+G8
urF0Xl9GE+U1WeVU7JTRT/tCjExO5Bio2F+TIoYZku69oYTWKkYGTeWKCdJbvo5YG48t6qYD43Gk
grBZdhZukv+Ph4rHaivASLijeHjz4aYx4dAFjcXIs+F2QDG1qyUTDT0oRmu8zZTiXlIfWq9EcYch
4hfX/9NvsFFjeV8xAvk2v8SbdYHFsU8mF7t3UczyQ2bgjfaHpPrFVf5c5nO05nxEF2Lza3DgfP01
pbGUAxsyPABUDCvy6yw7FkuCRq8u6ep7UsK5hKuOBBJ52r7K9BfHyuajRIm3N/Jp3IM48j9kzF/i
H4/Hf92l/0MQFZF32170v3tM/+/z9H+up4H97nfG1g+Q1r//3e9WUzyjbG2k1jEyAKbIJv4vp+n2
J6A48HcC5+UUvAUX/wHlEO5v4BXJqmXQQIuanfHfRtPtj/hvaLtiEOATUrH+A6PpG+cnXVR3Ozmy
0/D8sv362xP+06poTBo0d5MhQBrTs72yMq6oLbPE1rGphbV3swJMoJs94AqLDO0RA2GmY2y78uC4
mYQhY60nlXoXtQaiP7iYSv77hI3r9qTAXfm7h+v9VOdD/urZ+vEvfn+sLOs3/Kns3BTdoCsdn4fn
d+aa/xvEQU7otF9ZK2Cs/fupsvkj2rGUWWBLGYU7/Js/7Mu2+RsLzIZMppuPz5BhxT94ql7v9RyI
Ae2jo4P4hhyQhvObZblQjkbLiQAIrkz1uSzw6WonD3mspvkBx0BJcqRWdz6DUBhJ/XD86T7d/b45
/e9Wye3ylMkAa7YWACORt5hUZ7VH4p3hGqAPoz6p9fScD4l6GP3sV9Elr7d7LgWnlPhqThT0PijE
3qzMzBgd2GN+jVi/KN8T1OMBgCGAEXNo+Itv9aebSlXEt4IBgkMN7v72UX56U+2+Vn0PZyxC6ZZH
o2XkRiTDuXJRNrgQpLjkew/gmHWAPRN+G9BC2hd/f2PfbETb1yW6gWduM6Zv/tA3X3fIIYOZPUpt
EN5Fc1rCH7KhmtTaOEAmFEYW4q9Dv7b6PPhr+clNOVJHsy3bj3bpjMXBQEb84i3dIPb10rf/zG22
fT6Mq5QwVF5bdONbS2m+BqWlPQS3ta+H69Yo5rNRddUvBog/sPT/ORP9uAzLJg8vPXcvpMf2+qfo
pqINO7baSBq/8/gUojH4opgH3V6Yn3xFr62aAJDsnLpa9NGc2zCNCG9yXpYq6bN7Uray+w6Bl9x1
NCWMfZDmqMOmqjAfClK2l93Ef40EFfnEQet0uKlCn4gzfxkNJs1yFfYBQBnQIJIMna9//zO/LkE4
GpvgEjHXW+xKxOL86Dr/9KTRUaxWXjJUZZOUB3h2waHjdYuWtVpQV2XL3d9f7025/+OClHGUnebm
h0Ve9Pp+pmExLSDIKhTS5tGBZBdhIY8JSI7hBn0muO+hCdwjGr4obJxPi+mdTYLA62A81mRApdtN
HIz5Fw87i+FPBcsfH4oRPyUpK2bwtofqE8TlGjPN9Kx384eWlWxfJSt4bxkgIJphEXXAFP/+Tmy7
7c8PFsMs2tBbnbn5cjndv74Res5qlQIvjEKJijYjlvqA7mv+hcvvr67CYIYLAcEQ2DNfX2XKEQ4U
wKO26EMkigsH98QbvF/cv7+6CrsA9E6OFvafDM6g+rxkrrerzGV6gR7Ji5vQL/+RMIFfCfUHbVj2
tQBXJvvd6++Cm68yFOrJSOYd8T328tnqeuflFz/LjwH6qx/G33psgYXtk7Xe/LEw/vRKKMsbGmt2
vzLaYrE3UcLJk5frsP3mgQHYYSlLH4dUleYpdRxDxKVE97ZPrZmgBXTa5XIzjXYjbtw8d4poghbU
3NiVOw6nwSvWdKdI3OguRszfeKUUargdum50V2h6S/e+mlVXXgoPrv5VKlL+rTN1a3vOEhepLi4w
S+/mISmm02AXdG5waYwtkvDauQX7T6y6LltmNsmUFadUQr46djX2nGjmB+kiJPMzzIe0UM+ja8mC
TsNS1wSSolXmxQLWdNvOqX1CP6nKR8O1V4BAjW8MVyVCe/1usjttfkiaLBXHeepHvV9Cq/8aKgMW
Tt9XmsDTEaXYCdeGTVsp77M5rrGuOVHnM22Kx0a00MZmxPuHrnWD9Lg6un80W2PG/kxw1Xiokta9
rbtemvu1D4LpTGAuOEVZu4gzx3JI1munBfIfL0IRHYLe2h9iJ7Gy9wEkKzMa3WwjMa6UWJHlrAmu
gk1WdRTjVPtxQuzgFJl2Z7B9W4Nr7RdK3nTH0NI+mdZg9odUl419gRqH+yMHV18EErQULonU/Nys
VUN+fO5g62ula3QHS41ZFdOT5Q669LfHPS6U9H5Uii2PcEf3ZhU5LDtQFgryeDsGjCsJaUciUOj5
k1pb+a1HfofBNC0kMCs+/Yd+7nkISsd5Z42rZdzyn1HvysTyqn0v50odRatafK4y0Y9S5Kt5rcB5
jnv4ZWZ4CFdVH1aHafaFGFiEzyIAmBoFvS3LO2Meuv4AaVISgQYCtOOAMRlPVh82696goYoIruyr
TwHC6uckB9OGE8XPczLiVAoXpvBUcWM1uvtkqrlEGBtwtj31TAxEPJhV9zLb3SSjUOTzKbck/YKU
JiYGdBSgF41GE8qNd2u141kiszBhdpPRavQrfzdjGu84Q1T9yLGRNuyuBsnwDJkzMPbZCC88QpgJ
XDvzlVVetpaEAeYXS3FejEk+dyu71q7RqUW8lYdSEbR0N8odfhI03kk9sEnnjZ9+Wf0udE5eVzrY
u1ZDPIM9Uwg3IOdhr6xIvYxTsxpvqk7V/kVrp3V/xnu7znduGbq8KfClBPgWkQjCxPpAoaEuLew0
MwGSB2DcXr5P61YsOxe/A8YN7DzjDU0kRx3rddL+3TQP0H6Mrm3vgGOlAGfHwcW9vLbJRYrjTCIe
nRGeVcNc4/WQSnigTskIRflqqE94NY1hJ2fFkCNRvjUfANjXn9cwX+7trMwERoQEyt0+WDrUoYNM
3OLgDCNoq3ZuLW/XNavUxwx7Zb/LpR7Lo8ik28Q5zsou6s3Zt08BptQRY1XQXqCDk/WVdn0F7o41
M9wFAY6IqJlS24uUDgFi2XUfXHbtMAt8IFXIJGma65sS41MT9w4R36iEK0ff0VbF5BCIznkxCzux
jo5a84z0H5U9MtCHQNsmsn3J7dG/FmRdNnubse2lmja7rlWHRJDXRdBeelbnvecjJddJMSB+rbHz
YAqQ5WDj8uu6U172M69t0ddlNLu195DbvXNhBLSRYs8snWvZ+pjTugTOV+TVeK4xZRWzRifchmeR
lU1/TbXPaajI7N6+EGabPDg+zDvMYHb6EqaTdWM4eAcvACysC17wEvgfirpJHyUagJbauV26uzkZ
tXfhEvC6+T8XhPeet2JgqLyh+9LD3r2EZFzl8HElQ515zsqPlqrCZt+yWhHlCwsvKmvwR4c8DIZp
5xaMPFM78bBHautWqxzqb2u4SMEyzb4WEd9exdnkWGfezcq+gi9rXNYdtk1uRNjel1UnJAzi3usw
LyyMAbQv0LeKAjtoXATFiB9JCeM778LwtJKH8gUSsNFHi+5sPBMV5pHdjFza5BjXIlz1A+Zt0aJS
ZPYoNCkHcaCGsITDasJsT/TA59CRltghJA+GQ+PjKkaHi8AW8VplEN2BpHZnLoZh7jTX/OrUy5Ac
OqfJLVoRWTDthk02vV+KdhH70bbTp4LNqT47qcgwe0LqxeiBp+o2TaowjDGnNQ+Jl+NgK6w848Ep
p/y9RHX9IVRt8p1opAIMSdcJ84pqCkIbzvO8PuqsTb8PwZw5Fyh+qo8rJzg8vungTnGmasQ1Xp5A
UumMNAiwRff99YQL+YrmCttrLn0mU60H1qlMZvGhTHAN71hKgk967Np7F9Peh0ZuViIpMuHuhIlv
fecC6yeiJfHWde+ASQ/u/bYo1cmamFoe12XtjeN2Q27s2m+WM1ZXjA1Z0KPSdd1u+VrNTs0v4WFl
ZPc0WljdsoOC3JI9bpPiOTP5HL16s2FiyYTOwzIiLKYaJ5tTP9vUxONr42jx4emPYnutwnz7Vee6
q24cDb4x9kKpsNxOOSYNhMurYR2Yk/jpnZ06tXowLAdd7I6s0dE/o1R18MevVroGUVH7OFVZEpAh
lbHy1RTgGWtcOgONAI05Eo1jf58yh5RT1aVBXe0HmXtEdv842P23ffk/dA/+pm9Zp0355eeuJX/9
976ScH7b4hsYXRBsE2xdjX/1leg4bf1/1jYKf/5OwJ/80a40nN8459PoYUpGOx6iGG3TPzpLhhX8
tlUzbACUldsf/SOa/w9t539O4lRFDKuoE1GdQ8JkU9nKtp9O4k1mjtSs/sFnFGGCl9Uh0veqnfKp
PAZ2ad5Vyew+rANhbsQA6vFCGaFr7ATUyJfU8Hxi5rKg+tKtYJkiHA/qqcfNdru6s/EZRoRoYrFk
y2Nf+NjpGeQsN87oZcFlOY1oXJxw9pwI44nxdXaMrI9CowhVNP0IcO8MStyoL1YAdaWcwocCWgb2
RhGYCuNTs86YPSiEj/DQ0/ARbDjeNW1NzvvGlZwxkVVjuZUmMAGZVopclHJawp05lPnHdS26Zp8b
G13Az9vivQ/dzMck7LJBN2VZcgpKpqlA3mCqAoM3BqIdUjnU8UHbmfOODWP86Cx5qs7tIrcXaiBs
IOrQpUMR8dWypNeG7Mujb9Yb82lhi6ciX6Bt5KTvUFd8/+mR+4su3ev6cBOHooPiq4MfAufHtP/1
D7kAvRA40S6II/Bvpekvj0miwl/pu1436Pjf6aMj+gstB30EcUI8tD8/LmFZAyMQ1i3KTRs3duN0
1alvpiE7zanO8190MlA/8//99HhaJhkTqMgQSNAYRBL1prauKy2TJJ+eOSPQz+k4Wz/VoV99ycNw
aE46p9d+DjmUdHt/8ES9E16GV1qtul/2mcrbyyZV8PA0XZZPRY9bLs740brhWzlO+PWecJuE9bEt
rfROyQmI6ZiOgXkMxo2rT/+eEz2oYhz0zL149lI8wyDcOhsfHwWHOtu9qi2sliUevrpK2+vQyozx
zh6t5jFw1nzjn42k0mg6gHsaT+xKpdGpMIZF4lZRuuRW8D4BxIdHFUNAtYeJYfcHM2j7mPV90Gzs
Y9+eyt5eVuIsvLmN2Xxs6wDBjqzfKvOf2LwCdql+w/jXqzNnpyE3vdOkaRyewPYZwdEl3OLbGGTu
eeG0RFknJ6nBXQCGCcd9B2hPrbHA6NXOxG6Ltah3RWa5t3htDCKONNUzpZiunmWnNc6wDjtgNCh8
jzEuBuUfQ7Ny71RdD+E593IbAKzmFnCok/J5pGSuMZt6aIQ08ddmTLhiwpbsNNRBRAWIL1aWcrab
yKm3djgjcifCA5tUh3KVtXintYX3NyDRfuF2NNPNYFeDe0XozYyPaV6S8+AmKUET5STDy16UpCro
0JkeMzvEOAdQgr5ME/A5z05LvOnO5e3Hxw/w4aKAVfe+L8l0iIyU9s5Bl9J+1LMYOHr0k7FiXgy8
ESvlsFG3nAqrRpExqIzUQBbGGZ4It8JzQ/XQponI0TC0uLQxAJlOtNo1mX3KcnDIgtNIBljeHda9
nNhk/2zX0r9qxhJXeLZBgS6yURZZnOo2b+nOkU2x8+vMzOGIdWa9n6wCem/Hae2jTOfu28JB8Fvm
BBMHToMgGN5G7XXnNu2ri15A4NshRW29mKVPn0Cy+VdBCAco0r1Zop93b0Qh6vrc5n1hHQLY10iJ
FXzpYdXuow3B9MNiBO0ZRMq4b9W4fMPlPz3m3EW09U6P+d/1HKTI6WJLOCG6QrrTuo4z7Esx93de
IFfYFKWu6/3CoU5EUDbmLB6RrdyOlna+etzjx5KuhnsZtGFIj6a3ZICNkZPqUad9tiGaJzLZEkqj
ICpFHvixmTcAkHtRLw+rOVSkfNhBheuMk+UEc6jGYW9Om005WHN5GBc/uBg93X0vWWDqCArWYjGb
c/sPGlKNta9t0b+n9ay+udNii2ixveHCVZaRHilKene3sh9+41eUtDXWdKFlKo2s3Qfr3EA3X73k
vikzu4CJsFnRwkpTMzZrqeDneDh2Y0ypwTPAh/LaWFdlXUKuCr4r7HW3i5m23zIEAf3e4MRfxyYu
fIN3q4fvhAWj1jsyQBiD66m/9lutvk8Vi16kjCp5Qp7QIUIH+xnEqdWyTGlrEQ/4INp3a7vy13iJ
bCpU+NxrvOatf5uaUqRxmS69fygBedeHYG3Tr3XqtI8bFjXbKh0q+R6MJGyeAFTLzp0Tnj8dVDmt
MD1bB1Sn4bskqE0kYX5ucsNmBYqjXIH7x3Vidh8StkcZGdJJvnlQyDjMI3b1NviUueJgwwI5CrsJ
pq81uBosnl1XgLvmceXvwKQKrjLhNffmoNo8yjrV9SfEK+YEq58k3eZoNzUqtcsEpRrIfhQvTaS3
xvIZu5aLL9MQnRHTiHcFtJXZ9wnPCv1LOiTaIP6ub+/F2gK2s1kGZvyDIr+ls7i0O68xUlzHeerv
29D1PpPcWwUnA2ftt9xLbfeAvXX90HcGFaEVGLQmKA7y00jDg5ahJ4uacB96YP2xHuz2JlznCUfj
UOcA67FUW8dSphQNC0wKGo02ZwGIQrJJ4yXJAdNPWWB+XIbR+tYnXfDiVi53dWTydMts0XhSc7Fx
QhIj/16k64YMQIExnQmrCd2dP3TOGpESQHlL4e9Ou6rJpu81kE56LOgVmkNQOWYfOatS/FaAJ7s9
zKQBBFZOzmY060QPVJadAhla0k5H6+8lazSHIas/jtAamkVqfO2L0PkU6nG81V7mPzZ9b36tkyTp
YFUMLaceWwcr72lALYPCAoy8RZfDjdvU7NYo4L4PO5LYi8fCN7BQetD489iZ56XZ2WaRmFhfK7fb
46K1nzOvEiJCnrFwhFtFRzVojrcJy2+NRnjkjIU91zEv3apxP6aIyR5Gnvd+B29A3vdEvEg6bGZy
q8awXGLsxDoDg6YQ4GeyXD5BccBMNVH2NvG6AGCInaqtzq7i7cJOD0cmZhOUd0sxTGw6a0geQS6z
8c7SnCVjojrLr5Vdt31kcUz63mGWfJJzmrwE0iyRkBRp8BTMEz++VRumx6iWQJtI+I33UsIS4xRJ
a9GJ7HCEU1dKRTnYl96XMZ3ST9XISxfV+O7TyJRDNx7ItAOdJlKdKWBGhkkmJpKGLJ7nen6iA+k9
jT2r9iHMJCmThPnITpWXclnapSGfKaXudwnh+V5ZK80PCeLjhmZX8xkGrv3VZQhG8AL77Rz5GNzT
uKjsTmK/kP581QbErbKnL1l/NwAgepopAmg95LI4VZam3HSWbiKUlVkLkB+GE8PBTyYJPV4G9HkG
DGv4IRKk8iDsu3KKBNAZ68q1lfaP/lhCcg8hQ7ePK90WB1lUbszvVFaH8y5dlvoBaGIibhZjUN2p
N/TIE1kTu4G8bWo04+Ld7DqjNe9ar3et5zqhQQ9tBz25W++Y/5oczLwO4/t0lPSoV5D8jNgZZgtm
DPR1c46U585tqzVhRwfNhJ84XdzlMNUz5UJUyV7nz7kLEfO0pqWNFb5JEveqpMMnFs58AjwDp0bg
QXeGty4tFAyOEWKHS9XN6qgkjQPoTsWp1bA3cr6gE6MnLa9gAxgJowpz0NmLgNBvHKraKfw7ZFeu
9wKjkO8TAPzPnX25sjJemMFshjXtICVJLdFLHdIgDYMmP7SJgK2LbZ9vga58pZSROTrH4wAWJP8w
hDpzy7ggmGX6qFd8mh/yKavEoRyQR76fioo5OfwNjeeQo4joT2mIH3CK3AoL0H2e2ajBI2Q3vfcu
xxseprs8U5y9o4VoE2tv1Hxawpi0zPD+Jx44nLUfp7DbDRlxSpGdGtrfW8RmDtdG1mT1FbOHebke
oCShf2sNuv8EYygKX/BkfWfeTp2DgLXCnbTct+2ciAcxtIF3XfVpCc/bXuePoaFZ0ywJmCuSa8Xx
JliQOFtwq+3HJVPr98HqgRyaxA0EG4NEkHiR2svTABkHbKoK58vOW5kK0bol48MCO/m13piE7w3O
1oBsClN7+zwhxY0D3ihSeFk+XK6F8sLcNaEk4wI1ob1rg0U8ZZo2U9wPdARPXeaUes8I1m0vQEuG
4mwtXYZpMssB3pGXOWU8X0jlscL7A0UrgSk5EyLVTLfdWNrZfkxQwDGb4Uge5xUsuXNhV6ACi5De
WUNisIAWVzPZJBW3fwd8INendXArWDSJydF+tcrxTmG8XkRzWYAGc9i6/YQvYsw5ZcLicAyGPFLZ
MTKm8t1iudNXUYT2i6buTZ8Ms8sBXgLiTHFfgA9sZgmo1B7gW2ngKS/CnEVxlzQOC7YrMhpzPOLT
yldvpn3lWezeNY/2t55HAlSXofITMlgN5QXkBMWEuQIgZxDZq4s5Ay6pHHv8CEiOI+6qGadFJQZY
gJT5sNwHTTOQW6E8UxyzwS4Dsmpabthi1u6thTs9iM0wTd+bvVd90hyXELyyQxixKlq7PHSZkfEK
Zal+1n4BsbJVGSOQZkjoI8yQlZwLDIbBV5rU6T39TJXERasB0XpIM6jLEC2yKRUgO3lFGEUd/ts0
+0ORtdm//ve22cP0JgMTsdS/+mZ28JvLeBh1MZ1SVNv/6ZsJ67cAMwO8AJRViFI2tci/ZH4C1RU0
YZybIhA+hvR/t81Corc2xz2OKqQWm/L2nwiyaEK86ksgJif8C23BRval32K/lWQ5QSfhKnpPQ68n
733WzR0Yk7QrCrO/or2a+t9Sc+mp5kZIhm3/2Rnp/Kz7NKmr9bTaJDXueg0U1TNViNuhqypsNZA6
wkyHx8HRJbip1rZHcWMrdi9xSCDD0WfP3MIpdxWdoOEkq24CjJOTOBUbyegNxfVEMCUEm0TZ8Ma3
QJ42noy8XiiCObn78tB5FYTslJ3Oe04BD63yQF+as8ZhCRAhArWVvT3HSDF8Ki7Pzry9kTLI29VK
k9+Sg8MwmyPEzGZhHidUDpjFXUsOXjpVC7A9Qxb+WXpGOpUsYqsgGQqiy7CBvvgtz0zjXPelqEF6
Xzdu704Hyr3cIjMnczBi+WJAgGXpoAd/OPH67hqoU4IYRUgfLJMTNmi/6a0x5pCOQDIN2vG6A1/T
RYG7rJxlq6GQ7XeyECtALNrdynXTTv3uueAE2OHTTZseIZ3rQvMhVEm6EUclxuxRzV4jo6qjTRf5
jgqoG4cikN/XxqkZL+bwuqbLreKUe2PZMsNXUco5Cmw6PQmGjozRL6IZog0Z6KnUVFSpTFrvpm4O
GN/Rjnjg53KnD/QJR/uyM0iOJ7GnnuxrVQVTHnfgudBXdyq5LCbYO7tuqo3xIFO98PFEqWeWw8HU
/bGsa/Hijn5IGFLQ9+Ve8gC3GFQzTi/jvI41VTucpX1m8RfThJEGa30DN9Zfi5wpnrTT6ex6i/kY
wCrB6FQI/mXuUkjah1xX/n2TMVaJ+mXrBteNJ9WM6CDgZgI3X2uWV80XtrqVb8kEQ4dMFSvHj41h
9CmOpQ02utSGcMkbQESNRT5RXRZEFdgSjvINdSBBWa2YglvkZblL/mdgYMqQVZO/LImdLUffq23b
vJgtV9lf0gUw5JPJGAx+4twZbQqXTqMauqibQdvFEQRUssRq7BvmJyUUk52iDyNiXJr2bR0q4iV7
HQD/ISSUD6VzdPg7Nq+awVOebJSvCpflUQYGhaPKiuyOcnJ4caa+TBERMNqP0jBISo4eLSDdZaW4
h+s6p3e8seojTy23cTGHOqVeKhDGG8Ey3vbUGkSQIDxiRjOjrd83M3jqQzjZ7afQRre3b8hyO+I7
qCjVin78XFee+QBUyvmszcX/2HY9SKCZHuZV2UPOOnEcT5erKcsm6NgtLZFocE2GrXCHlcMbQrMq
KtvSIf25Z/pAR2JEe9yhjiJvfjSDPAoWr7lAFcYYfkRd8C6owv6pdNuMXXnNFmvXIjUkwySRPCp+
5s2fOoclBhP0Wi6n1nTW5qrXhj74i1sGnxUThIaUTcdO1O1oimDciZZamXHUUsFB2sIv6vPo5d50
YKlaydNshDs+NFYgyus6Jco8IpcUVg+mO8i9cyS8wikANDXQUlEA2pavH0cZGtk7AtBGldMzWBJK
1VWskFoYojqdc53avKZWNAjq55iKoct3syba6yjCIfMtnlJpMgB08M72F4rbUcXLzOR7Txpg510a
qeGMF6TOdcP1SjFuXPLeZv55cZo66OIl7FS/M4huBegmzD7QOwJfa5uv58Ed/CpsMyNmK0x6CDZL
Aq5pCBvLeKwDCveVlL62h4sVCaBptJAyhziW5823pOVFXRipIMk1tXuzOIVL4aUfNOi02zyt+oHK
wnc+LGgFyis4OY59FN7c93SsJ2V61ZPoZhaycAY0ujKSpCDLzAcPADOnuksxYT7d0eodHwtyaIyr
GVrl9K7OOZ5d4PeixPd4YbKHKpvtng0JjEBMVJrqIrsJmS76GYf4AzRfke0FyhD7XVoNJtS5MBnv
A5Q9+a6fSDfD5G4U6hiirECrWyzVTTJ3gtBVxxRfArNEJ1wlE543vNrVzcBEjE6NpyVYv3B7JM3c
bQRo7qGjYli8urxm5Eq0Owk0IBDpjskKukcpb4gy0WymYIzzKWK0Jm7HoUzWY0fYznIc1izhSArv
NSrCZoFjRg4e7D1v7L4Nntc+ebXW6wFOp389I/i6TtmbtkfDNM8VgEHiAHMTiCczB3ho2TJo8yL3
yEKOGvZdEScWi8rBNxqPbOOpBN6EeRMlykGv4/zFaKr2JQ0xsVwbPQPeQzHVLf3tIvTAypqEBkEo
XBYemXQgF0UQJnxeoNn3cd6wAWADqgZaKYNt1MyRiFcMQJdVHkDUJaBPAgjduoTctQJFp2P1GUO8
p0ChgQk9JDQiQhCOPghYtEQpIYHAt2GDo/c8O37KOHnVGhuny+N6kmM4QAwvWvezarHcAWVkpt7t
AzyC7U6hQdAnhmSjfud11G+7LXMFJVruNWceKID1Xagg8vX94j0EZtdSlSgze/GSsuNkPo3rWRBy
EMQt7r7mYFO+9TdUO/2ZAv9dSfHJf1kt5U0YzrSLAmOtv6BgaN9T43vBXs0e6B26hnltX3cuLaKt
rWutgIc5x8ftkCcGmFUhbnEmM5YY4N4Xt2UmdXNRjCsrP4eP7J6VxP5kN5PMT2jO828uvzI3tCps
8TSPArNrTfbidDQ8esL0PEmgOweYIc1j7c8IW2qaoaxBYcWySAIhGrbRw9dn3BPLZY8vjP8o/3fe
6AMpWcxQXyd9Lp5pWKYPne0QrGNklvk1UTR+doR4Tew2TVeBZOdevxOzvVGM6cRuG1/Wv/cWy3zp
nWmaIyjVPr+raeuvxBZaLLNuBYU1GEoxwoKs/S9SkaoG+DazaDgHtn1pjq7kFx5WVAjoCeWyx3cm
LoizJloQvhsDiiJ35usM4VHG79aaHwDpWci6mi1kIS1GzomGbi1Kqi4FQl/PQ85yPJZ8+MLS3TNl
tz8yqsnGL6HVjGevt7NHY66bd3AiV7H3V0kmc9k283XeoPWOeBQ5Zjlh6gGFH8duRKFYhRdDYVbf
ZxojV4M/Jt/JBDefJo5+W3KM7R69EmrlrgfCRnkWpL24GI3Z/LaQrWhFyu2Sj2a+DN8zN4Sd3PUF
8sfObCsF8lhm4pPaeODvGw+eH01CYsd9skt6y4wNuv/Br8xyb2TdlACbR81D4kgKDX6jN2a1cO7c
3OBL0aWmb8kv0ZblvrHM4T73QVjzYM699QtB85+uidmSqoOOOWNebHpv5LmCigltT+5HviWrS0Zv
wVGTubpfE6X3skTg+FNB9hdD5W2c+5/xK2UO18Pc8gMnQJ3z9nquoQo2BaiizZree+y3WBLFtLcK
He5Tg9DtEQ97LCYYfjZnxF+wMF6PtH9cHW6CRz+JRgUyiDe+Fy27dSTPjNNz45n70CP2XYkto/Df
NedffMXXE+3tIjjD8Ori1CW8kKLz9US7GNs6UyzmkTE7oPtXjyC+wTbF/2PvTHbcxrI0/C61bhZ4
ORPo7oUkagwpFPOwISIcNufxcrjk0/dHV3VnpquQhdo3kIt0pm0pRPHynH8MIlIuEX38+69FWxsG
U2ymv2bdhSKVUbskc5I362+6SCtemtHXb/o2RcL156/1qwvg5w9m8UIeO69pkzTwxx9MW3zbtJs6
7DScPg5CLubWQp/3LeG7pKblY1AzdW9A/ZujW5jep4aSJUACx8BZR5wLo2e9KNV0H3VOJ+Gs1e30
L97kP17hxSpHJyNSFpb2XxPqhigyydDkw08rrwrIPMv3lpaG/4+wJH9DWP4cYFlVnRw/yj8ok36D
WOgwX04wnnJMp5CZi03kb5Y34VPnCTaOC9cF30CB8X8QiybcvxKMtNw0lo4K1V46jSQlRfF//UUz
nL/SeL6YMJdz42df+r/heltcd384fkiDwpMHjIP1G/MMb/NXTYvXRXrbUaNo428jZ9hsZfapxZmb
rSzSd/W15WSR3Lghst9bAqcrx1/5tvT661inCdLrRpvEphJRSiIyH4J+BktddNMRIcJbhkmfJM7C
yPsbeJfMP+pMk97KU4PsnlyFTfxgzm30kvRCyb3DlBee/THKP/SRYWpdDrHwVzQuex8m8c0A2H5/
Dcmc/XBTINwslNlr4lZQhyM54E0WZ2/WUEL02mHx6fuUgaAq9Rjs8vSC9iB5DRUALUOYvkECbb5o
RDO/J3TqBhZ38LXNk3JNVk+HflFBb1kTkVMmGNMVMpp48olLiiDQ0bQ1Vy0jlh7xxqonrPTRUHVz
2+KuKzY5aMkdhTjeiTBVezc7s7q4JSnoJOqRc8o5BFDPOnCBvpPD2muU86U3JCYbkVijZWIKGFtx
ldFImbKLaXpb0T7JAyiFicVGoXZwyMWw7ogsPOp23w3IVCvvVrph8klKL2IZN3/EZxEfOHejRz+q
a5yw5JTvTWf0KCZKvKdk0PlzLVhOYHvhj9ar34o2Y55FNbPi0vZH/NvWepzUsDJj3z5o8HE75DfZ
k2OOW22kpp5CA4kKJYKz1nJtEzulva3Cvjl1dMbvuGDaZjalfMq6RtzGoWBwyZ4SMDBoV+TLmwXb
gitpwxPMHZRoFQ7FF7m9yYaYIlqNzUIlKw3l9dkZNdZQg1Vq7aYuMdO8N2gH4dS3Ug4K6x5XS+WL
cKaq/fjQhy3J0pahPfjOEK99CU2LtBPLQ+lUOz+OZyDrHoP9RI9euIx9qTdMW1QWAaC4z+tJcCwU
Br1JBC+BzbuIffIg0eqSmG+eS7bzjZP5043fOBe7KZkQY8i9NKdKKpatsetyIzqHxlg/lqnLslZ1
6ddszexak+yLQ94lw06ZU4JxIG6e2cf0e7Apoml9L/4mJR6Tn6BLWVY2AKeeXhqHZilE/ohvVHJN
TE8eJMzYOibT7VhOWbJti+KGTpoaCoYselQrhPxHS1Iz0BNi/8youQgFNIJnkDGb2gQfOC1IUwy1
/IgRXNw32mjs0jTCZZJMT0aCA9Di4IBrrQjxyL3y2JMRf5qRZ2yAAt5H00oPHSLye1awcVpFFs6i
qnbouM9rdeuVKg5MpBsbXRvsde7ru3nWi9tOs8st4grzHArNv5V0Ul1KjSYmRADyNCc6RDLtPdYX
4aNEBetyPMhGJacmid2tcCUmDxHRxkXQyIQq94zcu1u7pvMcGZ6jTvQwsjaOftp5W8WlP0b60urg
s44epsh6hMBsOaBiRBrwMOq1AyUmMn7CQ0EM+CoGrHr3FGnZYcofY8hu+e6obnFkcG8R2oL+xb6l
XA2VURaPeJfIsg6jEgGN1rbpIUSPvnGornkZnd48NqOwTpnSsrUg0f9YiTDQ3fbLGDKymmv32gCG
bAuNJUzWExVFErztWRXpPO3cuNGJ6LFcP9NpJyn22kjUDH2LmTb2n1JkJCbgB4wUrFikTu5YhmIT
+eXF7xdAs4lsse8GVX1kFo6tvEPi1bDwn8NhIPwvzeku4cdtxL0rfZcmXT7DNguywRWYJDBtYWqU
ZEJHBRfyjl4P9OUiAq0zCZQnBjTfsv2d1aKGq/R6b7T1AS72VpuBK0K+fnsoYrETEGBZMj2jBzg2
aOcdXuOGDPPAD91Pa6HdrHhbuxZ1ZDqpfda0B824ANiEa2pKHjqzY1cDZKnyZqM3mInzeEc41ZZK
CX5d7XN2dM+dvlnJgx5yznn2WzMLwEl9K9phVw3G2TPabZnO6NuKwCwSsG7vVKeEXVv5CQ/EifKa
XQUMCyaBdL450EcAC1ZevNZYubQb1YMfFITNl+F8CzGKEZg2LT/m+MBUqRF7j+0FjlXVNMNKeUTh
2sB1ws9lWnhvporDwdgTSr5hR78Z84parYmaLARuSNgeOeB87AFiCFc8xeioHo0kRpeWKYQnvTPd
kVuLrL2vzcAo4rsGqxuq3PK2Mc0bBDEPWZFt2yXNWQPoaArd2NvYQi45Zb9fmmHN85G2EHEnWh62
sUa9RemFzlNjRIClmcieXNeNUT+Ss54yxqPkdIg+GThMt+2YFFvbz7WA9ZWtMcIhaHf+DwNB/W4o
cEbMpbgprehb7XCkwFgglIuRGAzw7wdfjZ+AiN05pDBhja7YPGRNHN46ig76xgUOK83qqDw8NgoU
LEB8i74itQh1QJ6F5dpYJTV1VDq8u6jifVT7t5XbTuu+66lX1LwKtWpUBxQLNwH6ZO7kbviiwe8s
EnVwvaz/nCkHaiv/tjBnYx+OPq44q3qw9RDNQwHw2WgfGOCjVdECloPc0Lzg0I5U1FvoS7KBtYtQ
+nzOXXdap/l4N/Bc9Kn3o5yJwyRX0Us60JKnBvfYT/IYhfJOj8wbLCockkO+p2oohLTQi5cR2H3D
FDHuuyYrz005uR8jnvBj7jflLuxotVn5vkq25iLgGLtevMX4LmuHQ1yaSdQHtLgwCg1o22DXjRun
KEibbJLsNcYCQW/DfOZJQrlPD2lNarxvfaen8eiUwBQdPEfAGTji2xEYIhzrHV+HR4p7T14GpUHj
qnfzcjfG3hsAHNC6Gz6MOa0OBMLSg0ScDfTWgDC2aiWucFSlV8cAT9MJYU9NHkwJzRdU2VD+1+a3
GQGm9WCjTp8lZ6BJ1HJr3gzjvMS7todh1N5EkmwBtnpQNEnKHMlzqTTv7LkwLuBHN0WPPhX/mEYj
z8xJgYdH1iMQ9Dzez3p2T5Yu/W01pcuCRtrc2ZIwv1Gxn/1IMZ6stVlzNtSkQaon8y4d/GqfDQOF
j4ypK3+YHIa6zl91jT49yaULBbcV8pZJGzERmm+eKH7YYWpsmyL19lONScut/TVY+4uTJvaa+iSY
JyK8Vn1YtFvoFTPZDBZ8/hakqT7XocqPLIZi487jo2EwQjmF9RF6Qq0QRs+HDEocl12z1gZxH0vv
Nk1tWobCRkw3bezKq3TddpuxmQdMxIiyQ82BOMmqr8hAxLQWOkI5oXc+8BiVXx+2pG198HJzXgFp
S/rOtOmmUqq7g7cbVz5dPvpaU/qzgV59ZZOYtUlnYz5M2sCv+7GZtb0AiKsQ6FoZ0J+tbQhdhmei
12jUV3kzTDRZIPJZQ6PGEHMxCXcwa5V5hxYvf7e0iBekuPw2TLP2TMBmvWpGFV4iR83Xrs5nc1+U
DeWQNW0IZ4na7F1XY7worsQhc/Wep5EaDig4+KIZob1iMvDIxnexQxkIts+0u5q7AmPAlsHbPVIr
9JoW3UBZk5jFTg6WOFElRdPEBCGS5uy7SUfcnEoKGXhxcp1jtNJozz7V2It9lipVXqOu0+uNHbfe
gFPN09JdvXRfZBr9Qce5baXa6YRGXNqpn069EBoCSqEmnbY+WZWu3KWqmsWXsme513zkOmfRCZRo
RUUYLJDguPeTfCpQmav2Cd0FN4zdleJj8Jv4OTfDeaDBXtk3tRtrIzLKoUPu4kZR+2VqmeOsxkzj
4k8CD1+A6jw1j3pfJM65WopSTpzVGKo4xhNtAwGNdgTcg/1iogwPJ9zQodhb6ZMedrvWsVJ9awD+
28g9nMZ/KSlYkfewBlySWLVKu1cyRQRvkRuaYXVDtdlzsztOEyismu5x7mnCe81ULax97VCItm7t
0LU3fVzKd3y9HhhuUSTtJhvo0jm4PHaM62DNHYfrPEmAEWtiP1s1s5P2wUzLMwGEcYRiJ8xs+9PS
w+KxMbR2OGAqHIaHZijQpLFo8ph2Gycbb3CcUkzlg4M2MKWyHT7Kvio16p96K7mLC7+oj3Rx2NVh
bk1KuEE6xGqehkQdsyGr+9MYMm6bbcHPRVwIIu0JuN6MumjTlhqLTFol38F3o4PZiewzRx+3QXE0
3FH5bR+8qXSuceGhSurnZMv10Qjxk946HJyYqp4Kt56ntPiqjCF/TCJ60F3MhRZFVraG7TueQWA0
fJWYsJ/KXLs1i2FrZMI5hKZ09w3iZ5MYjVseG3SglmyzRdy+prlXB07fNNRJLfSF329dCgfu+4Q6
GIyW/iUbh+IVY/FHKKW3t5zhuVQmhlvNbTe9VYmrETbxQ6g7D3nB+yTA5Gnu44pgiA4jdnP0C0rE
CbO44iTa4HARWzPXToKUMN6u+SgNmt8svHVC5s+jU9fbKVFZMBMmQrSXdTdV5ltb+Ee2hBDOytAp
C6x2RtZ97yonUNX0PI7+hX6Rl5CEbezzvcKLa6fPXOq3romvcQXxomnNR15dqy472GX3LdWrfeFM
N/Nc2PshlW9OygVQPogaKZIxBmvAfLKemwPFOYtXQHs2Sv2+kfqWLNbb3m8pUyrKY+iP33UfeK6O
/OpiaPIBzRh6Qb24RtZ4n83NWTSGwjSvIa6oh7MK5Sl0jWuntIiCwu4HzcQru6FcOVTTjWnGTKED
w3yl8DUZDMbNcDdX+evke+9s5+PezMKD05jT2nXYkLgNHb3eLQ/BMtkXzY80xMfghNfcW9hUk74I
OkAbjgECQt5hg05QXpQ2YotELWxttTDdzawbUe59dhOfhz0dPMN8m3wUlMOYvE0xmfzhmBymOXzL
vfQbVKpxouTkHfzjgLQN4qFYKlujpaO5eKaTSg96a9j1uvuhhXEOJYHqtXWScTvopBtMZoUClLZn
WlHc2hoQbxnzR2fxdUzKlPc9oK8ue+vQK8TSDVRt78zmppK8ZYjHlSHLN6HTMTKxuK5onv5qE21b
dbG+MjnQ1yS3U8+t33iuhgBMpJhiaw9FCakTaEjuRzd9KjP7TqbDrrHt9i5B2792PT5lzzm4foJ5
2dh7VJrN/Hdc3y42ovyh1uS+S+DW3XKHQPwBjcBFV9ElzdSzgsh+yvsiyJNw4xrzxfSzJxOamgSD
Yzzoh6rWdgllZ+7s7FsicBd94UrRAIEToSRZezwNXbhvw+no9R27ffaUG/ra8fJAWNGh9MsHw6sl
kE1+FG2yEYOV3Pi6OHa12Ono3kypkTRBUDiGv+/KklaAwcfc6VZ3DKcyiAz/3pxCuf+ZX85zvoES
toJGIJvhxl/nU3v1Zs27HZzmFhzlAGTzmsrka6nwm3lE09eYhZfEtPobfRwEaoTqrY0n8+TXRrlH
x7VpY06MdCjFJkUzsMGO41+R/dYr2mdR6umSeqGmelZKmGuaOizqh6iYM8OuuEPRR8e2UZ+Slsdv
2+HJQnx9i1vgAdN34C0EsiPPXhI+2pm9nUffv+8pqdqVGsKdqdbXSjTgHP6uGGh8BeU5zrV1FC4h
E4gvKfLS9gA8Oq3YRmBY9gMJuofJok5FtNGm0ZrT3HjWFudJsQP2uAtNcjRcznUFQrmfESqrUEM4
OOztsih3je5ukURQGkcR0mzFr1Lzj3RcBOBN3CiJSxdUVl5MUh1b3T80EcdVJtGdOO7RXeSkUE3I
oA6pB/fiAZQrXYNpvrRVc0M7UIYohZ1uEY0T7rLJfH9dWuFXiWpLr7Fe18pjmug2KVHAz21Ub/wm
eqHwhm+s3Eke2RU7o2tbV85r4n7bzWinG7djji9cUzsbdnYfhogBSieYuvu8dg9t4z3pdHIOc3Fv
8IFbfnvoDba1khmd+IIR/zsGUeIBZh2ssDJ9fAW09pTDPJJjySMDVc+HF88BnONjO7KKkw3gbEVE
EoitIRiXerMfKuM7oTT7Wcw/cFys8XjRF9k61IKQ7MoLLKY9NTwm7nCOBG9dNkzQuXMf11O78lIv
kOQBbHEPIF9zSc5oSnwT4ztWq3M+httOqI2Tzy8t/XLCRygf4mRoawdgpqTTRhuvXmQGpd2d6HY+
j8wcbl+s6sp6VnPYrTKRvKRFdjuIdm31kgQA65Kkmnu2C84OGykTcQn4wt2QYM/Jfpta6zaz20s5
GWolCDHkxKfprO3EgUHiua68rV4xivfVG3jaQTnFLuwT2qjCyDyE4Xij+ySUNw5Qr6GxElJV9ET5
96ZDwMAy16HwzdQ5nZEHYcOAnydkJLP8Dc2wWznKaSUSHTGFaR87uxRbYUQmXrPiIxcFJZCDpCy9
xz0u4hRoVVhvlmKgbOpo3FIjhscxYRWchro91qQDBWVMcgbw3mfPJdhQ6+nuRkfumQffMknOABW9
1FM24YaRtCZTx78r0vypDHt/fEVgYjHKJtaEpQTbHZYn3GtFUoXORqEM52LuvSLScv2hkHGRIzPH
wjf12tpNWlTX/eI42OJNQvpm1Mj0t0R3h/eSFm1EbKjiq5OVokjf5SjCn+YCCynXA8lpYI2OeCxq
4nbWiZVrMRpv2/0xC/osg4QTVrJyjeFX5YbjsM2yzv6RIAe4r+ZhvEdJhcox9jGPrRTTEyosiF+w
zBxx4g0ZJLMMnKit30ZKl7I1lBm5xlAEJU+6YswuiVPDLfgEFzA5o6tEwQUnj0ZoelVuPbE4Um+Y
b92ij9nqY84J3qOXPBlqkYvLEHPRCkOp66wjVc7hPiP1TGx9+hL5RtSW3Ta7Mp5deUABA2nOZTdV
0GeyB9AvPW2npqp4N1Kru6N9cb6lp5oW85KUt79T1f+fBfCXhaX8P9Z389F9/D2u9PJRfP+vv6za
HkvY78MAlt//vymT9l9hs62fkZC0nSxJeH+n3ARBAWiZKYUjvwFNwW+qZmJNiTpFBo0tRSzZ/r+p
mvkzmPbh6oRnUhqJXP7fUTWLRT3wO7bfx6lkGhgWTDTUMO7WL3QbX16diIixOMyJ4gyNnjSS8RbN
skJrxbBsecgc0ptsOBB/lR1c+Nr9PNeXyU/ff/eR/RNS/hedw9/eCV5zA/J/seP8QsrjJ88ot0yK
Q52Nh3BaA50aVvIGsPKvUuf/6Q/NZwi5aLhL9PEvNHkjU7R7eFcPnR6+IEIODGXccLOZe5PZBGdN
qFZZhFxJE4vKOSHAyWnzdDsbRrIXvfSDP//RYTf/8TJYXAasI4bNWOH8IixJ0NV1ie1rgHHaZkwm
5qNwjyW/fKCFdyBlez5lfUeuGHEO2ZrEUJ6pFYkRJx9YcofZuDhNTJbMuTK692P7I5LTumgOizVL
SLmVwNuhn35MnUEILdXpElyysZyNV9BYWU83VrczPKPb9w1hPxMpIQR5vfScoMHMwG73xTHRwKv6
p15iw2pKTV3CvGjZP4wznIuPZ/yHMEb3asHzfBqopzs4oj7UyGSQpLn10XyjK/2tacI3RJ6PvTrF
/iXSsb+naU16UPpAYP4CvyBvDfP5Ug39gdST8LOagRCGfHgQ+DBOVqU1V8Yi/v5JsACjCDqjEiPk
ZsDlEc/4cfS4nT7jec5fqsQNbLKKPBunK07S6UZrijOpWWhQXVSxhKgRbfU62qGxGUYPDxkuduk6
ZxIFdhV6Fx4XxgUOB/VLDs/r1k+jyTBsT+0EQOjq4zrFchyvCwP9oUvT6KYsMPq1OOeI/VXeuuz9
8OS2iLw5B5gOaz+jva5qnLUH47EF1H5PaYskuqwJy/04aoxR40htuyGPZa9Pd1UnXioDJ2Lf6sfW
qpfxb/6q+GEvblhXATmlX24bTYjAlkd1U5MybnAnp5NQu6JMIBeJCjg6dGmC2iF7Q7EebYoI03Wc
FIhf/MY4VNWwLyqzvZU5kGpTVju1bL1+TcAeN8ZsP02zOJY6y4ORYFEqinfaNJ6JyHuNtJqMj3lC
1Ddho9adMdmT12mSztMA2Gg97FyeD+xGXFcoDH0/6cUE8EU4fUYX0hpvUHNmhC3XYS8fo7hhOrK1
+CY05vSexBvjqaMc+HNEtHj1eZyCvnTztJLa6B2xpMNNhoa8TVXvnnW0vy37rG6+yyj1T3gz8iP/
4ugrL3RjuAa+9ikFdi+iseBBShnGxIPa02c5YY+kMjm+9fXWhk4z7Psk13nqF9TJQ8Fnhv/gD7FC
4t71QLaAb+eyNu1Pv5jiMqjRKB1y/ApXc9bUwXdUuevsnDJ4ITEVEPTHM14b7ztLYgIG06J0WSbZ
R5lOM229Ubgfa8zEZAd8M3rhvOi61X7YfV5eB3QLB2wMzj0pUOO5wCdyTnCNX4tMG859EWEkHoE4
Ttgb/BtZ0+owYZPGoIYS075Qb9zt6wlYuaYC9gpPMZztdNIfON6+ZdIBcDLcYvyeG+bZ6cv4AUWg
Rh2hC08xi71AXQZI46uWxmlCt7pvja1/QXfUH6XefdiqvtV0j3a2OogHLWSq1LpVUwxJx2BM1JN8
x4cCSCFNHNZxv9jdnrPCYn0VvXpxFVvpYLjXuXxxlt9fz6zzPamBGiF0OSP2qpZPphhnyAxvr3IV
YIs7A3u+WpHGSjAlhIhJC2mIMYzNxrPeoV/1XWc1X3wk5lLfFeC37HE+4zqvgc5Ho2ebJN4x69qt
AWGad8ehUVtJHm+J13iY96YgAcZHDa/znawwdvTaY6jXJ6PY2ZjvOGkBbgfrMw87Up3YeSqcLkJt
hV8MqyRFUuoWxzkTLzW7DTkkRRK9uFoMLDIc+nHAMm6eEjVvyU04jXSxU6A51i/NcCKmCtv9tHYM
hk3X6DZG4l6x6PUjGTdY8XZzoz02HCVCbEfoO3dm5+HtDf3ZcDUg+6OBODJKlwW7XTf2BwgvXgN4
Kr2M9wb5WXuJ9LmJzXWqOoJ4sJQcaABRq7mHxmzqfWT2+9l86EuWk5JyvuGHRvJBMFEZRvwHTGa0
GvT+FBEbNmJJCpPw2lvtzobRokuk3cYu/uRZY1XhJEd3S19xwtDKGpAMMT5GKrvgcCEiV+T8rGlD
XSX6XRRDCJhQJ87ypJnnXT49uhxofXqb1tYp17nnhsc8Tj5N7zuWfbwOjZXviPGrsdOnl1adtXB6
0FTjBgSy0bkktGtsSOq8Z++spIYzx8A0GRbfZUERE8wgS8FoXtpSnDhA1n/+LCe2+h+f5cRm265h
0WtH5OkisPxdvBJ58zFy1yo7JEhEhiphdIouoxVCm3B01K39XKKMJp1MQ294rGOL4DXLezUmGe9I
oGRi3MrBoV9DVNEBBB5pBlKAoswucYUcAM8D7vpmI8Kp2oxUqNwTGCWufUm2r9SsT7Inb4HwqCZM
xWuIgH/T6ViXDLEnJO4pm61mKx35lBJiQiZezz0V098uIGHgZcI3FKjDnTPmKxLvCVJFCbxRhneh
fsIIRjOsntvOgkgmg/DNkNpl6tPqOJnxoz71LQE1AxJhi6S/9JglMFOtYTyImcIF34vic6X8s6+s
nSyoLgmphy8ie4TByI6i17aeGL19KtBX1YonUxsxBEomDp5dC4BCcHJVhOKB78rJisrsdszsoDXR
VLCk81TAD2a1MFs5Wo5x8O+xqMtVAz2ywtnGmcBu23IU9Vr8hgP9JrEEK127KWxmFcz+l5alyUvq
J30sYDBHnBsmcKW+qySpJSNJEloS7tM2qw59VdcEWcp6r6SP1MDYM6i+4sG6TTLjO2XqI1wEsh5v
UhHE50QCxJKN6oBkWX2/r0seheloPkU8oltdfgJ8crM1FW8OoceCxUTUg49dA1I7L5l7QJtFxDzc
OlFxY2PV1TtK9gZpt9RR46hoZY5X1rMe2gUMAP65SNCilYcVPuDgiAJdhlfDxuAwWfyGynl2BV8Q
fwKG1JPCe+56RwZEAL0bFS7jIiTILiuRe/g1Q+9sdhs++YVwRenkV4YBR27jVRvLV7sePmqJXaVq
i0+li2ZLFC6uc+pay6EPPH8gN8BVnCpmAF9zM2HnHTWCIxtdBSV4udt8s4hP6bPpLhd6oMHlcYpQ
eBdTqKDFHeHjkVjx8DphbIMpDnViSsb7UDPupN6jEKi0Iw6yC6zSyqrAe1juN/rQGRtfkKzUJfdz
KtaTSqDtFaWxufFszMm9Mp0z6wFbOg8slb54ZQtd92D45SFSX1Fs3OTg8LXKd/kQ1GSzAxlQ2P6p
W/PGHtoDgdpn1qygjog+Ra3l0O3uVg9k9gXVaAWlM4Nm2UBRZIq5r2Zfbsg5CYwmPBY9cTu9XDsF
OUABsh5SXA6wbndZ4z/D5vQ192FUXZNya5aEeNrfiaTZ4pMztLNnE2zQ70wruzAb3NCxHjgx2poc
Phs1PXB/Owf05uodTy/1HsldT4hxk/U3fXOb1cO2ajnsm3ebAior/qj7L23isx/nNYYQN/3qNJ3y
y2skntqu2WjU7erGtdTlRtWKnLR6T//6GGHlxDgU/yDMATp7W+OMGBWrwWYutFNnDFsShFRxX5py
E/rkAA9Ii/nykEljOWS/Fpw/mDlVC9ieLcmVPIhNLKc+d917Dg29oPVGe0SBsOHT9aW6Vxa3KKNK
Ml5qcqrDnE+488ilNDbkdly0hshD/WTx3AypVPMb64inBwfA4qAf2eT41g7FFknMOmFQLZw7s/lm
F3Mw/cyv22kzfw9ueUKFbo1hWKclmkSLzcZZdxT22F24Aagi01mtjY5bscCoauHmkXuaBNfIJVZZ
umVSvrehM9vogSEMPYy3gZ3ajbqBvSreElG/rSckl6iVyvCVGI2gn6Gt0mDkGwj0tOnVuJ98CVhn
bDLa2WpjOjnGxxC125Segh7N+DB7R7ysqxZguX3GfLP2SutspNmtLoZA2fbK1m+mot1pU3uaZsJu
M2pjW4DUwQpmhJWWcw9HtwIyuoF2PeLF2TjOyYnt5fQ4l3aycqzb1HgXKCiKQmycqbwzew7t9mMs
byPyJufoGyVU22w8JwrhDqlmto7WYAzXbnjp8n5nFDyw5dySSMOHh1eMzNwGbesODCVbQXQuo2l9
ydo6yDJT3xVZckfC7R1BWI9JSOH0ZJtyG/XsEXoUOfwtFDmb8bRFMHEei7ld95wM88QQpIrqGZfK
j6bozmMUIyvKxwdlRf4Jc64JhJ8Vx3og53B4JNrth2kM11Zs8DzsNAs+NNHaU6UzHnTeTi9pm4ZX
Xg1a/j2cOWkgny9dYjRrJ/WsZ9J78yC0i91/SIdqNxc58qEhpfQCXVSdc6IRXxtEXrA9ZPWstEIr
DsCMYHpDE22LLsEGQ8bY1fRU8p4Jcuayxk53BO90pz8fP8RPD8pviA4YDkFHhKdilMdeRjfOL+NH
3RBng3s8OtTdklg+uo26ZzckujkVHv+xr4/hsp/MXjkd6lYfrrkIS6opCcQNqmWnCZftplj2nPDn
yuMt20/5cxFCorcYvpf9KFw2JWj8+LZatie17FHWz5WqbjLtXnMlucO1kl/oGJIDzzosQpHX5kfZ
Sv+UFKn1Ll0m1QVyds9Y4bvbEl7vW0bJztHEOU+qic26R+SQdrXTLPyM5s546jstva+LOrnBpE4g
jOgfM50VLauL9uw5BVTYslsi65xWc2zJbWgsEiNfCXZ8olUJbiEX6i73x/5bl1XDQ2n6L1ZhaFQ5
c7zW1mtEz9Cq6KJr1okbZeeoV/LhA5mAWFmyhi+s8IW6Q3g7o/IEIA+mGcTfyOydjqVtE7esu8ki
7OmMmFO0KzeddF9U3vJcMofXrBwGvpwRSR4HzMT9azzJoVoTDO8Gs6qQFBQTunQi2QSeH760WeBp
hAoNliH7gHRbVEST3/jyDv+GepDLSlcty121rHnusvBVP3c/QnvYA9tlJbSW5XAkeOwEZ8DGmC/L
Y7yskfmyUA7LatktS2a/rJvWsnjOywoqlmW0XNbSgf2UJOdwXywrK9mg2QdS+mb/599eYM1f0Uha
d5hJdQdvDmbYP47Orq9Vk6/r+SGsRhgv238dySEL2to6xM7oImTJiFfQnac/f9l/gr794WV/uWXg
VEwxNVN+IKoLESBE70pk0lwLz7v781f6JyDn71/J/cXe1IsJS2srcqy446cWJTsyX1Btze5Xnvyr
n0r8cRFZTgLD9XBsLJ8lMOevVS6/nVRxk/anfDlxuNW9k7WcQt1yHpXLyYR4IdoSMZFvZwJnDlqy
HGFTJMUuW841fTTKvxcJ/ltEwWNV8M9/Ln/mWwUvl0Rx99M68tuvzsm3tpLVj+5Pf9fue7XA8PLX
3/SHv1n+98//HX2vFvT+D79gVsBac9d/b6f77//D3pksR45kWfZXUnqPEAyKaWuzkcZ55kaFpJMA
FLNCMX59H/OI7oysliqpXLZIZYrkIj3CnW6G4em7957b9cWfP8Vf/+R/9xf/0gMe5wY94Av5HPrW
/XeS1dXfZQGXC/q/kBG+q+z/+cf/VBG8P+g+g3hJXRVAE17GfNd/qgg22RyyVIRmqBv2ccXH/Bl/
wVEc9w+KDfk3YJO5JBbP4bPuz+BO8IfrkfGjSy2IKLOi6enfkRG8syDx9zsX0VJQHOTyHGHrDGD4
P+gI7pzLgQc9HsjUn7L94ANeBVvltU61W2Y32HUTtr71kC4sB1YOukK0HeRYf4/Wgnyej930JUpn
nM8ZbEINXgNidu1PEvNXF+GVgKGqqmIzVi2adbu0Loe/KMo57pTOZG3cKnIezeQH16mn2VnkI3UT
mPuiloDCpPGLjH2PzzWHgiQwR4BBO3PRVXVYUg7Sax8lkhnYL8b6svbrbOKoppP+GHawzm/Za7Fu
aowilD4ECc30bHQixOrQTl/cNIHv3ZHbji66ccTA2CAoonRD84Iwytg9OQ0k2wk1jmz4JOZLLGxD
uWLAVJjwSS39tGGm7nsiEMGW30IwlLcuNE/emorZ0RPto6gcLKat0PJJpl2G3xOaFducwheQQnin
cnhhPbyeEzMXK9F0Fliwph4/aDLHNU40R3vbybapJYHnWrCbEp3DTCSYcIeIvoGNv6ii3adWKert
BKEA+GDfT9ENoHMl1o4vI5RKCg/6HWvG9jPOXULLVd7xpkYzUgUbtr55Nq1Xsj/uHRuCsxgStuXL
UF/Db1PQciBj+ZjNB2uB9BZV7josZjlvXd11LgLEOTXiWcIJUTdl+A6OjDlTuf33YFducelr1XLI
bmuFfZsm756vwS/mY9wOIdLFUOL+9ZYR1wtYSqhSABFmLMN9Gs4bSKResK+iXv7M0prcPYcK5xVr
p/Fx9aTle+37UII5KTD+Y0Jpw+lpnLoczAUu9GxvXEMTyZKFJt/ldKGpNWvOM6xBDOWtP4US4l0d
qzcu9g6oXs6MBuFxGMH6d8aj4KQJPxSjiL+fFq+9ZXYbgB+awMcdGkeYYvHTI+e3mGrLTQk54hQN
flNs7G5IOCC4UEXIMFDqwvkmr8N1Z/0OPvShJ2/83jdkdJLiwU6k/VDxAYX83kP65Kuxf+gH0A47
gMEEPOsyx8pQTFP0Sw2deFEjHvm1q4lqrWQzp582q5hrgHrSXseEUfKVNwwToIbBqV6HxfVeQeph
ky1aK7KvrGbyDoYm+h8icumlgEPwq2pn995Q7vphBo+tAekA+WmAVfxkIDHe3H5oL7pMiycpg+rN
9uauPXhqOJ/yycHPO3gcrtrquJou7KCzyIlgwwcaLOxkpo+aHQQXJjfkSKKizt7AK87WDh8xW9mM
SjD8R2A8qS4977ZW1ljGORgTxQpTdop/NbIi5IMkaPthzTGnYT0Uk64IE+pNfc/3wo3yneI20xVM
pJHMGPwBJ0g/6zQaXr0oM084SZKHFMgqIlmqXW7paO6/g9/ftXHa7jopR/eWr5c1ByfdY5k2+lMr
35QEzIT+tFTLX0pnCs9g2HkDvPPRsoAdd6H/DemTgTHVNXd42pAWWuVD5rzTfGQ4W3cwGlNYjmfY
QyJDfuAkjHe54+f0nGG7ecxsQ0wlsDpPnii7A7/TsQuMN45S1BHzzALhIyxj5pvITF657IgfAhPq
yaKlFFPDKcpuKx/kCDi8/KazA5gbYYGHeTeSImP9QVwYqanpBOhhnNW7JUnKq5jAYXBik4zxRTSa
lF5QOeo+awGi7PzZGZp9UKdWf6SahsdjWTeOt1Vz67aKlVedT1tKZQZajHwR7TSQuXwrEyd4Kp2m
hjs4KCdonyLyl/YmCKOUEeXsbW67IU736EoRe1NJOflLY7nO/IX50X0j0Ww3W6p+dH+Ihahv45pe
jlWO3hmua2OdISmwo2/SBvzlKsdxCY9qhOa4qsDJemw/B/ORJLZbbRe/ZY0vR8lJlhd4auPEy5un
jIjteyKVfHYLLJRc6tws0sWqP4Zzes07l7JrIqxkl1wWwn+Wdv1bE9R/bzy6ab6rB6O/v83VR/P/
wYzk/dczUs+e4Ne/ei34F/6akmzGJEaa+BxIdsPwHB7+c0oi+Gwzl9Ah69tk8H8L7H8NSRZDEv8f
v8xZmigzIvz/nZJoZTiXUjpcMbbgvxgT/p0xKYr+1W7hB1HID0a6GZsDf5rze2T/mzagdJ9Zttc8
z7g/7rrW35Yx7laY7PbFhF06nQtxkQaUuBBoI7Dw5kX7knZ2z512vcm3gf8weA/ENImH5hte9DFm
IlQjdKmR5Fdk3ZvloZmnna3Li7q8bI081QhEq2BKnBePelr33rE+ChMcXCPxngdm0/eD9Vw7v5qB
GrDlsnUPVeitfdbSrQZdjemj0qLYhI5u17WyzQ5C4iolkhxGitI7ufGC6FtC/qigi0R9l63zyKvV
ppcKTz7O4Da5UYUXc4/3x4IIUVz6LFWup0jf+8t95rHcotXmISVHmAzjRTtYFyKC3Msj0QcpxFGs
tjiPG+QTkiQUtQmyLjY5wWEvdXuwTL/XbrkJ2fKnvn3ZYmiQw/sQDhpOecduMz5HgZNfEHewQKur
UVyx5V5X+uhJHljc4/AeCWgueDk7KCisZ7fAlNbsmzfpiPdYnUOt1m485+XoK7SB+o3mBxQq7gka
VrytWIjr6aco/pUSToXIzltvie8x21/zQiAvRZZ+32FwV3l/xWTwtExBgNCIYg+WKtnhP8diz/ZO
ZDS6p99pN2LoJLfhjzyyQvUMDX7XYiiuKnWIaJVYOdSbrSw3bK/sjDcFRzYW5SdXAIrxX4GhwCx3
rTfg/VRrbHAmjnFNzCn3tl5jGCQclyXPUu0LO+svA09015QYr7zKf+6dc6uNT+yML5lzcOuDmEp8
+7Edg02YyGeHIdzJfHeb+i/U9yGPjNclsBYsqGF3MfvLLaC4dJ9Fl1XNFtGKjwUFfn6R+JeTmMDN
tIV35bGPZF+9E6NgLJ62nAoua6fHHd5/t7Lgiq71xQRHxq6bo8dFyov2x2EfHUflXqAj4o/cOXDx
2ddgwrTI0awS2D2ejK6CgtoyMHttg79a5uiUObEUK2QhKWDvxHaydwaIvTPvmyo6hL295VteK6uh
LASeHCvytMeEE6nNkt/1jPXoRDNlXOU6iuY9MjLG4OxGhmob5sOuHJw7l4iXHT2IbFzZmpIigoxg
8a4i4R1pNFtDPyV52rar0LrIUMcUyrSV7aruq6sfyd6n9rNEZXfFdJwlPBkh41uH3rEjBzhsmwt4
fOuyiRwkUQy+PQQn9rTVXQ9p1k0Bblc0+hGFIMGhQbSnlEnb430/+XtnqW9EQ40T0FxPZHplVfTr
Rfb9CL8wsy4cQqKqYIuHEYZxptvZ07UyOGjB3fncSp2atuH4Yy0vmf3qMq4UjWzvxjLfNHVqVnY/
7lyLOeNo/Pu8w1RYlqLfmf7OUehddrlzzcUkxoe+Vcelu6u5+bOBDrpAVSc1lYcMCVCG7NyTbUZc
g1UxJztM+DMFEpBX0zEYgAiiXWbNVhMtlio4cjCklsK6rfO3IHV/ZII9WKTokY+TBKfgczdES8VV
9VlRARuOXCIeRWlkdmfKGcGxA7lD8uRO850IOi9OefepJGvacps35Knnlsly+ZbWT5Uj9BMgb/z7
ISBBr+6UondiuB78LL5cPOeVVzyXdrUenOTTmfN+VXRPdUCdTBvaW+zMp5KWOFKG2IjgZKflSs/p
RSTGW61z5HNQ0wbPlpUi8CN6HQYhqL/AIxB59rRLJQ/AReLOhU9wduTmd2Z5iaOPGK/0OPIJp9UO
+NCW645lmU1Eoa2pZZyEg7DV5qzky+En1MvFElmnZXqwscAYlpQiuhNe89iZbJMm+u2cWsBdc2Av
PXA+qIJjQZSdopIkXk6Ro8XGFem19jNzbXxU1pRm6M/OT29hPWJyjttbkqDvA3ctltk7mxQCcHz7
reNdo8kMvxPaVWurip1TknfbdqBmwUOQhjlPRWKd3pSlf+fC72XvJmb+YtmlVvm1luX8Hiu6zsgY
yLK7Gpdg0/g6QHDKhuu6Bg7q1FQU5m6/axdjH1rh9Nua4BkiRXfflvSXsQzls7PD4tiOwGXJdA7+
yWvS6SXQWbcnl6+fUNnWtOGZtc3Y/D2MsfsC0Ck/6IkE8RB0dADVbv6qK8gEAOMvpE9WMqnkxpx1
qKHr5L4b0bP5C+4ERirRRl9l4ySXVqeTI9uXhjIPlHXOof1FMYT9k/Qjs8GJS3cQkAdorj4+amO4
4IeI/hLAoynpO+ggz7i3177Dyz8OxztEFO7I9KqdnCdpyS00VJbMdUKbauQ8xyhboxb3HdUFe5zR
t4hF47FA2iKB+sLUKjn4AwXZYaJLkuYHoAiE7NquPp22CS/g09nLKgp6B3x7TDSdC+vs0KKwAp+c
8+T6ktRafzmL9DDFwBm1JhM0fWUGEjN/A7Fzs2k9+8GR4P7RMVG26ajoWYU9p6Qq2wpeSmvPtwz8
tCLbQerakLZ6savxtfbdl8ZtMENokvAVPNWyvS0pwbbq7kWH4z7VOt0E7qQ3rkORclK1hzqB8g/Z
hHd/FyLJoqo1NovtAIhguhaWdSgx0KcKbH2WWeawsPcflv7STEH0U0axvqS3t9vYtameG2nhIQCn
tWl9jEqcf+kCjAvIhkQ2M8/sRdCZO2N5zaYkLnND+Fou7ABSgmII8f1jRQvjVtAj8R6IFi3NqjQU
MIwdc71iCUsMnamhwXVf4LTkod1k4bjxGzpgg75BYJWCgShT3RVmqXCvxSzuIp1DcANa3T/LJhDp
McB1cQfzBnImBbVnPXXwskPe4bTKx2pPdIx6GrdIwoJHaEQpJK3aADwlOcCL0GJzxTcx0nxOXVd5
gfjE/VamVnjJXd3d5HEUvonZYvvRlebEHu5M/As7/72y0zoEtAEPP44josWt1b/C8pTboTdAa1L2
SuCA44Zlhub9ekH1UXHCy8UhS+XmyDPR37IFQr5bUuqwDYAQtnbzvrTy5dJ4SXLnIt3ho5qrK8sA
+M7Fl44f83C89BkvnhENZ0p9R3J+OTJOnQbeyZvk+GB16fQm+Omvg5QX0qikt4lVHG6jrgvu6mWO
rpCO6zt+FHnM1HQfUh24KRWdDpXSz/nsxPjlQf/4ZQ9Sgh9gwWnlZqzIqSaVmBjiMpK3vIwJUaRo
2WryJPOgfZk3nnXdO3X1SdNH9ZyGdX3yRxNw69F4088Rf161zAkptIZ+HLBAUEnSJ87W4ylr2n3s
wO2NvW0OwJKwenh21kXtBZs5vbH8/Ckp9AvltHIfyyTglrRATupt5yvnnUqY+gIaPpJI5c+P1pLX
HyV64DPLPLmt4WodOptJuXBSxPd+ljt3joKnsIrTMyHHPcSBdKhLHy2kWI7hxzmy0l2cJ3excvzV
wnbsChZ/f1nTi34viuCLaMYF4MCXccgIWNwtbfeWJo94VcatLYf8CtT7cQQwzAjnhAfpY92GMX1j
ZEyaaiSiE0n0X/ah3KNxehKTeGT9MK4Xu8W2NXIAkviQWC4SIMyy7zMClHLamXheHp4AIz/oeqIA
lIGE2RBSNR9uA+L/lCUM7EX2lWTEUxsVvDp9+KwGG8sRtPZB+bcSGNBFMIiTyn8KvsvNXGRgYTpz
ayvexFJl1YYwYL5VdEL4lvtS+ROjrUrUpUnbdeKSVk7wERVRsuYxeElkhaimN94Fvv1SDebWgBK6
MF3P6QD7XAJ3eR+3tCAM4q0+n1tcDilJiLfJha6WweEJgjG/GgJCWaT0ODDFYsI3EXKhBPEF2x/Y
InnEUKwhQNaIuKty6v0d3TzPSTbpqzITkBNMGqvbMEZoXLhuv5WPxuilUh414XRKly08b+T4SAT7
1GHzkkXU1wRPd9z03VUOlvIaZ5basy1VNZy4OufOgEwHAbbaJDrsO7rwzgj8NiEdxFZrAAE0OFtE
bBBDKdGbEwZT0K213elfwzixiAMCaW9Kru/NqOv0szMtn7aXXgAw6LqTGYBALEA5etp+9KGxtKTC
Kbf97DLo2LMvB59uHOoHlnzbWgBkZudbEVPVfRuSU65Rrp3gjUPxOZ05fdDLSD4VeNbxt9byPxuV
/3WOUvznqtM6/fj1d43q/E//uU5xvTMTLo6is3fYZgXCNuOv6Ir3hwgD1iXER8hQn/+V/8Pj51d8
+9xjKfhVvNb/XKaEfwgBbQC7tRsHIDqi4N/ZpfCv/gfJ6fxjQRriN435b/T71/+2S6H5rBetE1z0
Vt6yvYscWY7cBWncYM9i+MO2UFqwIiJT5o9eXKd3oJG5ErEMcV4AOAtoIF/ix9hJfFqrg64Jdlnp
zfnl0tNjcVlXqr13wwUiAXTlOEYjbXlOwaGxzExLT5k1u05Xrn5KnT4GTG9ljGo8M1TmUVye+DyZ
QIHMOZbenmSar/TY0TQ25qTxFJQ5yioCm4ExS6Sg2ZZ6AV75VBVS81FXt2nWUCxFDRb1X8Ledxlx
b7xzuBWZJMBJigrzTo4ryil5PF1P2qrsaypGHTmu+KnsE46N/BXtJS4PeWGc4DWqivQjMc2ysSYz
LCu7rdxbXIndNp5pKdfXTegvG13IJ5zgcwO6XYa6Y55ZfLjWHr/FBljA7N2PPT6ca84ItfWqdUBw
BmUnuVclyCl6rz2vmfJ1ZXAVn2ggKH3Mz0kJk519dHpvW/PZ0KikUzW/Jjjw3y09T7yXoyEX04a1
uUgeiDVwpvSxCFf0Nul63s3MD+vGm8ZfzIAOfPNc17B3w/mHELBoKUDqPWhARDqDGzEX9qGTjYLa
QxVutuvoGb6KympRN+gyEIStDpgwFQVwhem1gjGsfvOGo9oev5Xr5HQ5yyCFypWc6+S2LhPzY5vF
vAstxEmbl+rBFgPOpWXMDyMb7pVv6HpDK+rIE0o39R7mEW42qPxQlNMuy8LkXHDSnNsq1pSflpiq
2jSWZDaQKGiYgXBxRkGnxQSmc5WkoS14C+NSGUCqUOe0JrrTzg7lA5Hm6EMLdszOAJCYWcwmrGTD
55uceda9L3CSTKJ2o0uTjKmz8YQ3zThwvLDboggGgM6zoCz2JJ4icAwm6C+WSan0IpBNK5EKTT9s
cN5ikZdR2BeHUOdtdezq0X8OoAWvM57DGzrdu/0AIfxMG23CYWs3QYP7rMSQV7JLYJkPkgX2QXnd
ewmHJ5hZFuglQBDkXrz5gRANcw22IX1AvBkwgjfzDXU7/sbN58m6jrq2vxvrygnXU+dWtFOheD07
llUdXCgNfFa0BaTbbi6pcR76Bnet1MWD+xtjnvIOPzatK+4mN2w+kioJ3iSXll4T9acHpytGSA2z
vSxw4KrEwixU1F5z9L2KaTIi1MNY5sUYwbLfGHXVQ1QPpJ8+TjNx3yjnk0apaGXHkOumXdk+mZ5B
aPqVupOSCztIAxmitFYt2hcxd0qKxtYMXzwVhNdv5dy2YYz11GO2TDYAjeHDVtQJ5FhU97GupsjZ
e3ZrJvZDDmL2u+u4HRgn6uFt80BV0+CsDSNVQK97Yil32cqJepHymLM56uufRo/McFQz5URf1IYS
C8ZPe6oUsy1R5mjQ1baKzdgRWYe7FpeXxLNbxzBwthNy20jaSuxgzdk4kiZvFLsmHivqJ6aQD3/F
gTt/lAmHSOfKGzt/HJ9LeY7hMqzp0KHGrUkLe59VhL9YJTQiwUk3uEDQuxCI5lNNoRvQosqlZewD
ZnRXPVPYVgVvS0Fd+yM9ASMrb6enKz7OTUZjvOyWjIKxFPcMc0Rf9bc6xVOAUU9hiTT5WAK+czg4
S8zXHz2Ly3OVWhsegF6KPUcNeI61Xb6nfLnIO5O1Gvn0N5RkgWkZCusBospEs3EBjy0oFTFz6Cmb
mR0H8RJ+oyt0IH0R5UF0n1YtXXEDTVE68yBy0hzSW/u4t6sDLcDdm+exBCy1G7Nx85Z+M4xM+lk/
xNEKFISzn8q4eE5nn4JGcy7xtms7hocBjMWD/c/BLBRHYB3WTR8043rULgikoAr2c5PQCNbQQLyi
hsN/H2aGTzMiUZaYeDfExGnmTYf6FPM4x9jYLvNjrgmicZz1zZbDj7eRQwldCwYUenuFAW+FRB7v
BFDRPU4H58nPS4hWtMPVSdlfNL39EwjLeQwbL/RQHVi1cbr1jnHaVM/FrAKCh3zWe+mFn1BqWv2e
JjyJL3p8Te0vWXhdfdVkNYVhlMTwhYOfBSboDqlaI3R781uGbQISGXiOCseBTzjoatKFSH4hsqsP
PwioQgymPk9OLJOqaCeVsuSGG8TdeCOXzKpL3HBYx0k2RmuRddXdFM7NPqPxdF7VfVBdB/ky2RtR
CSCUbhRW8y4TMmN7ZCfRVZEtXbUBXAjmpJzNXrkEJ1uNS35KYs4iLQGvW9ZeYtl6BPJiYuq5io9B
C9EJ7MwceTurBAVuOSgGC4DwfeE10bvfL/amHTE9rGzuzjtSgeEJFFVwb/QS+usuj4mq0V8xfRaW
x7nQy5sPZmlKxnpWKjtpjXOD8jjnqD14vNYQ083HENh894cq5TWzUuyPlq8upabuWhLnCrHeM3jv
ZZbNl8AQ3FPZ+OSjVAK8bsav8jMvIpn33VJpbvrU9H15+z8j9J/Q5bPf6j8foTffZf2lP0z29Y/7
76b/5Nz5j/rnHyb9/seay7b+l/Ga3+kvtdJBePSJeHs8ujE9nkO/f43X7h/O2dAVYzcIAPfG/5yv
CZOHFJzHAV9d4IQ4EP8pVjrn2Rvz5DlKDjmdGPW/M2ADnjj7Hv9mJXYwYHron875P67P5vZf7ZgQ
DAbLmpDwsnnCoR4nM2vhrs/mpv7h+Ec5VTfDCV/VXkm52hyPDgRM7bpvDatUXF4YC3GzFoBPV74N
imgDiTQ9MjNUoC6pGWKFWC5LtufIEN6KJGs/AtJ/D2lO3yVweRLHW1pfKDtWmvwXx1jOI6uBNp6j
7/M4WWe8q7gRnJR6iaXGlrZJyJ+eRKIIggxxD8Snnyf3xRIVFd6ajne2MEkNqtWzia2CRGUe8Gi3
tHaztWgwveNgSNSxrsefFCzBV5pKtkzUu0eXdR7kPFOruvglNbT/3VDX6VVvs/fj7UNIiZks1Be1
pxbMWXOA/UxHI9FxwqX2wG62lbCGs+oLE9/SHwY/ylA6shoTl92Z4pHxSlorS2Q9FcqdVb33YpnP
WAzH3dvG5Yk8zU21Y73BQzv2DSsw6GfzypgYhC5iR/vSejG2ejRONEenI/2zwgdfJZRyYawjqODP
M1jRhS5o10xNj8AMk2Os6OemTFmRnWLPRwJJ1Fj/BzxBGu/HIH5m2gVvSix+ZHlykdxPhbUIAEdx
8xNaeJMpzMyG6dg2C6OZJe1s2cVzm1C2ZfcRsRzsF9MKXcl3d1lnkZqpXNU/MIswHrN0tx8blfvv
wFyKhn5yEz37Q9oNe7dW3nMNRuwrB3iP3BRyKIM2qL49nQzPA0MtOSp97rGNnMC9A/8sfoXYi0Bg
ZAkbIwq4OAFofyBu0jferLachoiduH0fAc4bHCcgdiBb8Ca8HSx5LMfIByuaZ2NmrnIwQDi+6XUj
glW39tmvGNk7HOaNtx9KaJIMZ/M11qJwkXsHunV1CHSDd5ZkqLrQXhLD/BsA3pmriLMhu+B+QeMW
RQ/TT7nJACIRfYr5AdpCF93JDqs+9pycmevUlpP5Xa5a+vJaM/qzcbUF/xuBDc6eK00p/a4YfFgJ
AZlsYa8aGc/+++wK/p4xO6RsW+dcjJcLR9fhZEMRXiABx7W9a1y2uPzELb1mcVFhJmuBMdcXTWQN
3VoNOErXEH3DDmhwkePyqmbfffUqwcFs8SpifZKjNy8xOpFGdH4GvaeB9+GyHiqC8O+Fi5j43LfE
5q4BQwbNZZ9byn+t6iwuLmkTyxd31fRtE38uVNKo++I8Eu4mKFXi3i6pKl6nI0rj3p6mkchP04fD
ZUMrPFHEvA/ZYsvYsngS9IAjt9hFR/tBtMxw9LYrRdOlkvpG8SXyxzhhr3C2Gc9/K6xxSbZ92ToE
V5BJPkvknHRD6wpjZ1Jk6ZkuOkKVsxhKEa41sO/E8gFA6HKOTsTbGTZD49trmmzwdTlU6H2LIS+j
qzHMOeBwxhUCtbmerJuYXDTccx4zGCZk6vUfcyqWB7aOIWVZQaSyzVTETQbwjZFnGwxt2d3bFVzB
dVFH4i4c6yjfcUAkjDm5bsH3nvJQ8l1vJJZhfEYGSbPQD/xNg/tt4G4GpMQsmXl8pZS1jTCSJGvN
B95PqnzwcZneZ7km1ZZXS8KZ1SbzttZDMlApw4Ajdzah1ru8m7uvheLBV8Fq9ysLlQ0Szp/GzzzB
+UuoYdTA+Y3CgfXWut4ZVjV1pYI0Rz/hBv+yht0a0D/I0bkIrS3qX9HdxVWmmxVrlZyFDOZpuTZz
xodl9TbWhoS8Tsk92M7k751O7LNeMAzmrSivUjeeAfIF6RKuK0a9akPerb4xkR+THyIZGM8/boME
sFd9BFSLZQrcBdijZbHr6ixq9sNgFxd5o8hp8XkKeZ1XBmi8W1R6OwUuD90YHOFtkcOVIupBGRZT
n+XZ1Mlk2atpB++tCGeXXwuc5k0EKvC341w1qBFB0bX3rZ02Jx+SOhxUpwwmvkC3EjQNLmm8Kbid
n52WmtQtkUsg8L2bjW8VKe0HywS620Ajd+YrhyDhddaU8oc0OUNbFSXLY52Ybtyz4urGQ+ANlMLJ
KAUR5jt9ydmLcg+2tqA8SVWpJWbGI2OzFrjt6Cj2BnrTW9ZS5PrOPypAWfolEcSyeSdAaXNxVBSP
rXwfVsc6lQ05x1x61NkMZTRDryzmtxYFT23TXJ3FEFN7XFzCspOLCN9McEb1N6zJvcnvCPH14RMx
N0rQ3DkEguqxl0hJ4rjeoba6mNcz8FfkKK8fyy0VlIb/tWqbEdU2gEZVXOFscDMaEI276OCQjxMk
j6yxh2pTLkCe1mLoQBhyNAj3E8V74caoJnp065zvrx9n9vSci9nOqUx9FryZqzV4Xx5nJfzl2851
pFzPyvGehmbxIvzmBbJXo2w8xn7XbaKGyvNVx6fxyUTjY/YJzfRWsJv5dCJw1LyR3ZGP2Gvj82Xs
WY+cw9NX6mriX3hzxzMCPchJq4HvxHfdzujJYVzavDbT6Ij3kp8np3/dP9n6THnjZAuPLqTOjbGB
DmOu+6lkfUTnULUtMxAHD2Coz6HVykkXKLh4YzfUYXflCS5yUq516VjfFGEENXr4qMQuMVZzXBLK
fwkyOQTnotGJX4dY1TcYCHDxRIiFPN3Z8924SQH/Q/G6zkDfqDPZRLZmP+GUyNaTYbhiPUdAaetm
kPXWtJ9399rUsgWeX/cefjWHPgAi4DbCbnPuT6DQPhrWVd3j0cnahjkln+jB2tGtXZxGVszNoctx
YG/GgA96vySLrK4XupTeBg14dO8Pw/Lj6ZBApuiyaAIkPcry1E1RMJ2vveVE/VTzi2iB9ZJjxHwE
HwdHMzJj/NlUdS440Rbzd0nfMTlULsw3OVlxuRsXyzuhN2DJNrMAOMD/mR2GqVs+PN1HPpIpJYBr
LT2LazSykUy72W6wQeHtIYbahdcFq6V+TdqRz2YsRr9foUerSzpajbttMyK9NjY1b9vqwbAPXCiz
TND/Afh35UOni/Y9Hib1KzG0vpIAw5OxmtBu39sRwhB0CF09waydv8nINLdqzLCJRYsdP2og+xct
Po8PxldKuSJn1F+8lfUdhQYk0IYaeNk5pqieMz9zflw9Lw9x3S6HkRMpP3Frue+DbZX3veVgfXXq
AnsF+aPsS3QGVUV0SfzZFkPyMoeF/xH2OA5gy3XVZwNruDhnsuOT8QLmK0k1KPJ9rKO3kivlagpx
DK/rVJE7V94ITIJ1Bdb0yXaBhbObjE6YYInhzYmiC4BlxEg7Rhk2nwHiI82bOWj/ldF985hY5F4h
wWJyqeD532ohYHSMLuoP0tASP8xVQRVBCGPmCPsI1CHWx/GFZxrRzYRUHY5dHtwwQxYvhI3nEabb
kmby9bY5Xy1uPmAmbIOsyCGWQxYlTqKBA+q5Md8NwQlY0QosRDDWkjBuind+JVxjvcipHL8CWqge
FU+MZp2acw99xpD/NON8NoRcVV/vYhMsELEkzQxJcXYre8RI5VriNJi3vo9ffZU37PJXksBkfWhY
JdA/Os7ol5mjc5ZwFuV8B6O0x8Dcsg9cES/NhjUmGMA1fi1A+shZwOFiPgZFgo+QZeLvenDtyecW
8iCkLOYsaxNVFZYDJz/TCxPTzuJqopWPnVC8YEOgMHFkvAyG4CVwCH8gOw84ySKs/pAgTNm42KMr
Xu5nZfB7opQv3sqReXfjRlowss4xbxYr8NSH4SpBq/AmXj6NGex3VEBOgEPadBSzWyWiAcQdE2Go
4g/dkg/3Xvmem1uH4tc3Te9rAudFj9eYPItXadyeXoMlNtGZhJE+pyUAhF24WGCvOFsSiOAEJpZ1
RWn792IriSUJPYgehK41yY7bpT8AmMdqINkbssqtSL4gk9ggcTVHvXoTTYIDJKvPuVqDFfzf7J3J
ctxImnVfpa33SIPD4Q5g2TFzCo4iKW1gIilhnkfH0/8HyuosKf+sLOt9bTIXMjIiwADc/X73ngum
MW9yHR/ceSrMbgR0jjDpFB1foz536pNvF5BBKtXbZPuzkhm9O/CsOXQqT1GRkmjmT4NpippPJYr6
2JkZxq/A93JIU5dBgNL9zKkjMsQPfNdiHJw7tJSfLdV3aEQodTfenI7OIY18UW0J7YZMYxWPMkDn
hmBNPmKWPAwl0zbCpiLv9pkOVzxqrhPYyTLNEcCsiCOpNy2IQpWsWKaQ9En8T5Ue02NBpyXiblXh
NxhlocuL3qcyBR4LaZ19OhoWdHtROXvxJQwY0LOyYHyXc1ke2cx0T+Qiq4ywsA1LQuY1QG83E7Wm
86/mKTtGSp2DhRAqfb8TvO6Cre2xawGCABAbsuBmMJWZtyLy+WgZJNaPtCUNBVxoPQ8L26nDQ81p
I9/GSncGprFokhOonvFTk2cIqswTAhxpAbOaSyem7v2THTS9vafmcmo22uRAelpaOsFa5CLpdtwv
cbBZOuM3O29uXeABEcsQEYgkqI5Nzlfr0OoRv3E++inbTpnz/XVlzIykywXgCI6EgCtHeKDuth1G
JPaRkAAebGjT4SVKPSJfV+RZfcobL40vHI/mxlPEwlydAe626Wnxo7q4oSskSU6s/wnFiuzz4j2N
XKa/qO2cqDIlrKQogP3zrz3c9/jg46i1t46iS/mObfZUUy0EmOsDVRXCda3tsjhHEaVLW5vYT3Oe
Y8lKKfJiSY+pQgA+1VC/xZ43mFWHrI3IelGEzUG/JxrU7jNcaiBLOCDSRzCRUwdNCk28r6xAXsa8
tWVD6YzybwfO6mDvqKtedvPSwNlmrNUmF4Ey7rCLUJ2TvUXEKcG6u7bQjuQd6vtudIAAZHkWqkPt
p57YWYEdEju2w9AbdkHJZpA27ab1D6McaM+Z5sqbbg1gqvHMHGCAqcQzIr8npNEmT9Rn5PW2T8Jx
+jwqmJeYuMSyeA84uML4OpBk3jZmyrr5MBoe8aYe2x+eXzJok4PoeZD47cKnAUbQSoel+YXleKDi
4tBwxG05pqOc7PlCNesEhs+/heK1DNdrLxQ1eY1cqn0OSGANrOk6pcNE9xCU4I4LIiV9jVs7p5aF
GVkiur3WRLnfspphKOinAqBp1S3+Ds2vmneGS1wcfJyR/XUrO9OzouIFOfYmordlIeBGNkYWnDLJ
dqWoUTVc5K0jPKqOEjex7f00MeLbOYuTMuvquzrZMqDR9UWS0aB6wQI/8E1TjGEfGunGpAi9EqFb
qqUujl5GAPNArm0AnC0SNHOxEMnbYu9Z4IgEs7y2/HkwOxKyutpiw0/MZnRk+5Bio4b5ECnM+R3N
w/RwtWx9226xCC4OaA7gLfLu7OvSu4NtXRQrpG/44veCypq5G/2jwx0Fcr1dWrB4vONqX5WKLSHj
Ixtot2seE2GH0P6WdHYZtOQNf5nFr5+0XQUzEoDowSHPQWn2KYIgnic6Pv1tQot0hed1ye+QB8D5
q3zWF0hv1NNTraujrelSCLjzTIuSxYjgnDAWMweqLeLXpPWDZ6A0psamz7cWI3nlfRGJm70ZHGBM
61KfaVJoGaytNG+Nl8IVGKczh+vM0xINkeW84CyLNQ/TodvmBhQtTShfcov5BzAX+BCcAysCBRYo
6mbTelX3wc1vtbvAaxtzOY6dMC9twvngwgTR/IwQPyZc/JbkFDv4ma1oNk4D05KUZGl6w8202oXM
OPfTOQfbPeTHpGo7NlKVzclZbpnXR3qnLUyPZN5qzbkNhLCY2xPFbMNE+tJKo6eCxlAvg4GhK3nu
wDWPoACHws3qA10bdX+w9aDQai0VdfUjk0jIiwpBSe8pH8mm98FfnHVA6Koqasmo2Zh1VJjg2dqU
w2yXT6IqFBBuOWvsgzpzk13koxfVh8q0Ns3TnTuQst90sVO71sHVIVJnPMZYy0acWAMrQJDrU06k
Md+NTaVrSi/0uIDl5gAXE41AFT8S21R+e0wp66W5IjfB+ED7cUHXQAxpmj+2jryHMrPN/I0WjpAd
apsPnCqvpsRTQJk40XCEKeiiYuXhgBzzuMjqyR/e44AMHxTBlpNdC+BwFBhkhc3Ii1175Ei8yY4D
bmlgUtS8hWlrwi+9ozMIFCFDe+yidsgpAY4zLd+cwauuT80G851ysUnkcfekooXQDBhRP/5wEmvC
LMrDe9aPXh2w+QaVntCM5/ZBQtVQ4o7pbcRXo3pgQQoZeBdtCnmKZZI+wAVycspc/RPE0jk9jmRu
MHn6g3e2GX2hhEGdJeqHu4qjf6N3jWMRKOYPVwBXIKKCbYZUyq6PZ5wg0xzn32wTNt/qKhHPvUhR
epKpscu9bFy2h0mj45qH60xUMgI5FYNXKhfrws2SEhud1XvXXt234hKHw0z0ufbDbjvBJVXMjkt/
PvoyoeICGwX7ZME5nKeYVZvHDgpZsZm6ZuovmZQSTfG53uxh6VJjVwTnuADxQ9SYY5noHHCVqEnI
Q3bzio0y/rCILwRoSZn1WBO/Jc4g6sLZGxSmZRsA6maQOlfx3ejwm0DwWf0NMlFEoyAeSP5b9cke
QXNWd6VTke9D/gdy19JaDQE2nvKPis64524JJgtQuY8nZrSYOvNc6eqFWzuEeooKykfwYjyVBaFs
RAAHvwJ4GS/CV8qk/b2RPaZ41DJ8u37YC0H4cWpfq3INM/j56Dyk0wrTFjBN3zmmRYfEy7OHjJYz
xr8+VoSlXxOQVZrCR1yUN+56wqCcHZx1tiLGKfV3dk2SaOp6Mk18mzmNz1I0MzUSi/elmieFFSVy
2m+jN6x5GnvM7o1nwwbzF4+v2Wgv9Yn6NtBaped3e4PE/kC2BoAQh7z4W88W8QE5hKsz9u302AMP
QwzEy5dxSTp1ZyVRXfLm5pCnLrQWmt3qIgUP1foDnfNlEmeb3KqmlwJoHmeMGu5I4CX4l9p5YYNp
1dQebpYx5dQ4xUh/mK0TO9snWY7ckaWt/9UCNj7zyKuL76t94Nsoo2QXIhLtTMOD4toKFct30tI7
v4kRolnKEgPHsCh8ajjZDZsdTZio/ZNlpqeQ0Ut8QZdYNDGGSnBlOoIee8zj3nQzBxbmlT5102+c
oxLF1a386yJLJ2tPtlzt0tHXDpTEGtynA62bYoQgT76rksjsFts54xpVq9X4LlP2yWR94XKlte3x
TMnX4mxA6I27t1BJxL7l6RdftkNUsUVegwAVLhAOmHa2llrwbKRZoWEIH0U5PusqTUjh4WjtYF3x
WHI3tRWx02cWVmarQsM4SIPNxxfbWggfHHr1YzhJ+9nHlrscCnA19xJfB9+idMFVmaM0fWQ83JFD
Jp8+eLpBOY4jY7gwZ+u6eQ/mZv4kuJNccP6iO+NrhozkQWO8z5coAc7vVQaLbtcz9RpyJ3xqXREO
CLZSmC1ABg7zTcAQ5MyW0L+v52og+FXl/GTYdwGcPXRf+hN0oe3dkDfxa0CrukXEXurTgpO3Pvhg
LDqyd4C0Nr02RbbtKT+DW20PziMnN+8yjNgi7zs3VfPODms8rO3MXA42KBTDbarLRW9lg9Hhc7dU
/fe0Aa28sYt8/KAcqMgedN/1dIDaqwCMDMMgyPer4QG/XGBdaa+U5z4g6L9p3D59xT9l3+NCBcvp
1m6bXHe8v+vGx4G+mYZweXYZOwGIiEkJo/eUBC7qip4QaCrsMuDkt/NGQop8GIuu+goSm2S3sZvu
mcw0RE67zqv3/wzn/zGcZ279r4fzW9gwLQVUvwzh+Ynfh/BC/8YMnTm6FyjP01Cz/ncI7/9GlBiw
CgZI6fhaSNyv/8tVkb8xTKaQ3bFtuCc0wf8xhBe/MbBfGSiCYioyxY77f5nB/wlM9IPNrjjKCcb6
ATbb9d9/trhmnQglEAioqwwXcUBdNXIa2Q4v5vDTNfn39PV/vBIvxNVwAohbv75SL1hCQqKdeek7
MYZ2lTKQsZPsUHj2mw5s2Hp//4J/Asb8eEHtSq0923OUZ6///tNH4yQ3xW6Q7uI4SyhymXlyp8xT
vxsfA2wOICLfsEF3YyT/wHr++9f+q8uqFWXsAHVA33t/uqzhJBKCJJiO7MTOdx33rzm6ogO8YFfQ
Av/Npf2rV/M11gRJAbwSATaPnz8pMnhfcvPvamQnvAhEpdkXT+teYmIIOv7uwYGSBJHoL/6Qf3Vd
eRby0RytSZGvCfSfrmsCYWqqaPRsvZSoLA+bXZ95DPNorArx4m79OpV3mcN//v6arl+Qf3pFvPXv
SYbLcxWWLOoM5OrW/ul1R61o5KQBc9SCZEYDTCPrNU9d+Y4ps6MomHTW37/iX3xSTOi2gxTCXEar
P11Xp/QZQNOeJthg0jPIkfmUNWF9Axi5Q5bLxDVrLifnaBpu/v6VAWj9+dO60mVFkjy9hecD7f/1
03oSXXbOnMPYWx0nMw65KW4uB0F/4HHyMXlOeBNXVhicvNCh9k/0sb6Iw8F+ovUwYlPndYRCGqXN
A5UvdN+WwpffRL+MIFtkj6czacdl3diu6XT8nNeETaBhZmIo36bW05SeV457ZwW6nY+z04nikwvR
i46rcurw5XTAUSjSbhTK9hxSNWmG0ty6Uzo+xIj/8873UyLEfC0YRrU5ga48qutLy6kwr2dpTiu5
nXgohLmLC41TPJh18tDeQL9sUtXdFptFVV35ESa09DC3TPQODpMjurJJg5Ku2lYmpTXL1K6GZyIL
mw0pgieTJVyejL7Gqfggij6/Igom+piIJAMH4JLdGoNaHSa3JY9Sx5wiCV0tqz2+DEi6yDVMiIEC
ZTc2hIlPNYIMdzLe9mef0Gt6sHJv+TLS4ka1kctjfTOltSSR06UVkVorR5puq+xLRBoHS5HLF4xa
pFJ8mmrhlseA9BjjQYsC7EPq58x1OgcNCisLDWQKM5G7zTvfvbCZ95LTH3uz7/0g/ZAVBDms011K
sxnZ/UsNCxlecOWO7rOEbcCxcY6y8gKzNw3YCwcI85mCP/T6yYxKvAYy5pDLeaHzirNismdWLIww
DDPmrozBpnfY/BlzqTDczX0d1fdsWmzrykC5V8glA6pHCC3GzZpX64cfkKMt3sCxcqwQH3A5NBlK
AK5eWLAYMFvahklkH+K+YH+bJ6joW1HNeuJZ+MPpiHHFzx6I6STxZWFPTBMASFdMSQGO4XhMFMMo
CvTstIiuUQGV9RoXXI9yY89Wvw7bf3d2+kYo85leh9xQs9Y6zAMbyVy7/+EQJcPfTAymMQZEHKh0
P5J/9VFC9Fng0oze7cGqxCPIulAe4IBRHcTMnxrOneLgPL0utlPRpwe2v9k5qnXDz9xfLYLNYDt4
dL0eD3/RV973IV/zxmmfZcHWiGXidgzAXm2ZP2cjZi+yaoXXsG2nLxfVhoZbNMtMu+Y1HoPpycyz
wjXOhJ5Qeb0A1knC0npk3jq9cqZtHgaXlXorli4WmzYYaWDz0UNp6m31Z0ZCIXI8mJ4tcQ60J2Ol
HAixAbtnu+4GPBHVDPQYuhMw2IKhU3yNDlRx99Hj8BhrsXwqZG7eLTGLr0Gb5Z8lT5H3xgk4iza8
p34PmiO/i8j5vrUdIIrMhBhKKS6lmjJv4WLNPpAsvBcmtDclrQb3mupjOJSeku+R5yln44Sl+1gO
cd2QLA+4npwNpueQmm12wpw2sd1ghQcZFqsV7eUzMmToR0m6IqjLfN42xZcmkQoPuEfpkl1ejG6Z
fhZYk/mN5CA+zEw9MrO4dAHQVoXJLohdmuCzslCfaXCsALsNGRJ+odLQwjLAILa2FScI3fM/6iPi
EJAyNonnDPQTnQoojA1KkYPBIS413K4IRiimazdckA5lDRTaB8wJ9YHuXg61If3OU1D2q2NMJE/U
viPUUnjPxrxNRvVaA5SzNwGZPL1ryVjzZW8C76Fn3oNJwm9Cvu+uW3zpKIEM9jb6QnFw04pkm+b8
3++VXJAzoMwX1RXEdMpG/GAJUQesGPBCKyJzE3Y0ScJV9qIHJuLZgtu7iy98dP74Fj9jMu2LLogZ
A/FzeYBqXhpzV7cDIrwUAyVcMzxw+Kbu7E2Xq1NPH1drgj6QbK7CXTVSMbIhM8ix0KF9+YbSYaTw
YAqs5eDabl7wdMcd8kiakFhe2eiW5K5lOG7SrSEjiK4TjdZWo+d8T8TZ7fdTbvnYfDqEmegbSd8o
+BTVtMJex7bJpsMSL0F+9LxKEa9Oc8yPDtzs+IMR49het41vio2X+C7j2wbL1w56zdTcZdBp6T+o
hZdwI1Y1p+8I1sYpy6yufid7nV2v2o61D9kPThgeLdB1pM/rwr3hcy3Lazf4DOH6KIwMy4lLkPkh
S8PBuR099EtQ7h1KNDuVlmaFzrHNZWwDuDs0FOOC344m2URvCKVEG3kQuF2NPc8QXx0naGl4G7oi
2dV4yB6p2aEsuObRR2xgpHltSLrvcR3HD6AKkivcmHAchsqyPsirdCfhFxgpDf3gjGbmmCC0MHq9
8/CmA3Glstzg/+KlDplSSFCA8cEQ+wxrGB8WHLC7JVPTlpEk8Zo+rKoW3IrrvY9+Uzcgz4LuKJLe
UvsZtsTnbsrd50SXFJlYU+u/dwbqCr27XUNjCkv5njRIIzduJKKCHgifSMc0l+GzBrs3wtaNCH1Q
Kx7Or1LLGSmJzNiVRCJb/97TkjOxYqZ7a5YcikTmJTUeHh36806DMroOBiYdN1NaCvEo59h/BgGG
W9ivPX/ZdzE60paA1OigVqaITpNKpupxpFHBv1hckJI7cq3YLJpMUJkxepD0boj7MDwmUdAXL0kb
LfqVh/eQsSJXA8phHRIwm+bA+4iEr17hPgRfVa+tczSJkr9kr8UZoyIz5SbT5gSbuq7w70kaDBky
VvLQRxWsj1nPOIQXrHstqEBwYluQufmylVZPNDizhaJ5mKc8QSxuH6jXuVkvK7MSCN66cdJtVI3R
F9J2Bj4hBMvNOLL5YeoSW1+cWjs3zBNR5hoVuzNrelaVsGn08oHQ0F0DsS0cGtdJ5GwzQkLWQat+
Lrag7v32ZUKXtQ54daR+m30TlEcyd2F+YkatmRsNeCIYwjP4vux8kGOXM73zMUPdtAkPcUb/08Ei
eYTNgYiRumpaLEJPiYr94Zqp1xhf2UhduCBQ32u5LwamwRTWspXYRiR0uy0zQY5GCEF4HHYMZN1X
l2dVSBa5hz4jM7ejAdr2yg7jZR7GbNS66JKYJsyonlDImycWwAaR5xg2pIG5ofDYb/dtuHZoT8g2
wQEvsiGx0mc8htM5wQWxmQeJfaEGpqA/cAhB9gE94bbgIT0Zhd9TWY3t0QHsDHEhiZP0paAFgo6R
gMvnvweJTvM9NZL9M1V/1ZsFT4mP4xgcto7tVatzxbG/VpFtlktMm15C8SjsmHHOk3NP0Olz15Sk
XmIVyOkhwZJTQdsPimDblXRZ9/3UqwNjWnNcPOL4Jy/t4nOZZOkXYq7lixJeixedVJfeDcnIqu2P
UfKFcQ08m9CleWkTwfwCeOX73zX1vPeBJersgBOrxUJpgGsS3MfNot3epU/QSc1t3I5sAHn+RtbG
mCzKdlk9c7t3LmMGR4yN2SeDQXwa2wozPVtjCnryqnO+Lkm6vOTax9VHVDH58JsU2JIo114v0OzT
Tdw0KwIva/yvQxw0j4Hb0FTAn96G5Fil1b7Pw+UuKVAyWfBb+0STJ2JAAhm6Z3QtrLd4UjSL1SVD
upmiYOrtOd8zdjNZ/nXohuDOnRhlu1tZmLGxjqzl8YXsMr9DYeWIwpYLmwuc+5bqZzxuzR7zG1Z/
zeGCeTMyZrQlXVzchTbDP5xonXyt+mJ6qU1Tvrh5mJ3ZkcGVZSMa3YRt2n423hCA4E9Edq0kXnqG
52jywp0UhYp4BvF81yvVO0Gx+8LjStb7QI7x6xSKot+Q0/IuE4v4Ex6QUL9AL+ruu2lZnvooY5H0
0MkZzkTzOG3MYJwrVZQqRtkW0GXiNJZPeK+Rt2v8feVVGs+ut9NNiMWuS4IhQPiH53sMWcjvASgl
9GS7rIyFg9NpO0inD3A+5dScumydnvpp4BhAeUV9tgNTlAcBUKjcllT9XOMbpsUY9uhsdj9OtP8J
v/+34uj+N+JgVVQgpn/WBtcf+F0bdN3fCOBItqY8H5Tnr2DA3wM6rvzNIS7jYNB0MC9iNvpDG7QE
sZ5VAuGfA5YyGaAN/AO6bAFkdh0bwnmAYkbsFuXpB/L6n9IOnOp/KfW4vyogpJzRKxU7X8/l2MeZ
/0+aS9uwr0kyjQs6GlpNGFgZ7mF/eaAR3n4gS6gO4TQosSf6Nr7bpY1Rk+n1I8E/4oBpay8XVVl+
zvNyRu2LWjzXgTvQ4URhVLWNSUavXMGiuuM5UMRb4L3eTYmTliWVQAYmpy4anialwudcTKTMRu69
L3VbUm1SttWwY+y8sQZaAneR5843zEGDdQiCRkOsYHk15BwfB6YhwI6ozkuK+BPe2OrFmiQYdjuv
8VpCf9JHm288EI7J32f+FL4kqirf56Cl8f6nv/1faGfOr7LOekEVko7P3w/7WCChPf4iYsVBIUxe
GMXhNhdPSzW0lyBJ8xT21uTf03MgPgia5lRVuQvzzX6a6eUN8YBzv2YvYPun7wubU0YWPQ7QIsR0
xaEueWydYp52VemOl2mcK4m/mYPT3795WN4/CXA/3jvFkS46mLdqz3+WpMjk4AwyUARlibllClR4
LB0z77WV+PuGmdHvj4x/+e0Tvyp+//8Lrm/oJ8VPhnYcexN6Cud8Rn54ndEfVqScHNx742aH1mPo
6M7+JQP3A5Cz63zJz3nuXFJe/kJmYb/SAmaYNX9/IdZU2j+VyN/fl7aVD16PDB06/a/vy2m7eeIL
r9hcMIvkGFVdkpQK/40G+JevIija1JLLzuzg11eprY5l1Kv5qmDpu25b0e4bSVj/7z+L/IuLjKq6
iv9oq7b6s6wqZbYk2OM1Nn4f501SudYIDyWMrnA6hs/xEJO1xlplXmxOcs9En62S/IWdfm3l0nyP
bZS9hFeQWxnhTkUAWZjdF0X2TTg5OE13CcV+GWYsakPMYXqdvo8nO8hJ3smbIYiGOyFnSi5S9MFH
6kTL1wZVDtBj0cImA1cYJQ6OGXazU7dZkAnY89NvMNujkzPpn5cLWUrw6z+uy3/Wq/9WLBd/s159
K/v2a/5f//O9Td6/ln/ETX9ZwPgNvy9gDsgVAtI2ZboE4Hii8SX+R8IUsK2gRiBg6ZI/sqJ/LGCs
X+vcCrAKmrrnMp75Y/1yWPUYepFLdZXDkOH/RnBB9vz12+2x71kfsuQnmfkrX2mW0Z8fIUiWSG7t
6mYqioi57gSAjQ5c0Gx7y9LuyW3tL5r666NdB8MXd6GKqpl0f1ujQL4Ib5xvabVnc4oSWa4pouAZ
09GbpMUjpP5vJMA2oi17GkciIllSYg6wKdSSqblUKCe7H79xbhIYqUP+ZjJH7EzXI422nl+9xKA4
kgvjlvWFPdTzc6Tq/rpRMntwp1Zda4iPOG6qmp9OLWw9dNHeVvWiAfTH5nkeU8L5Q/fhGirRyZY4
8QUQL++EYVpSKg/OJBH8LEalch+EeXmTQ6Trwry/pZk1u03U8JHicjqDZ+K8nUvnAv+AfZJ590Eb
nPWSlEV/y8bYo6XPY9Wc8f5wYCiP3MjjRWES7zz0dfedne3bWKx7cH7SmviNNl3wT9YwfTQ8ia9Q
jHLkRt7yNPHi82yp742VeKckybyTv6RvXsQFXDyZ3eJ1WeT2x8cAWqmRRbhOP96ljyHzlvG8dya5
/gHy8c3LmMNg+BG7pFupUrPSp9IOxC6yqFenOah6CQaXCuHYmfrbQRT2SeFfvVVBiLNWxPMOixfd
Y576zl91pvcSuM+FbWGSRZYT4gj3JfskbS5zWsQkM3uIspzevDNDCe/U04Z5a8I23GM6oy2QOQTR
GL5x54WGzdvW4u0rr7avBo4+2dboPKO9iyzjCc8v5XSCH8CHBKqPuJPzUQz8Tgi6aKZakWZk4MQf
rzF4FNvKy47rxU1juDDLXJBNrE2I19bL35oy5xXl9IF5C2nWcrZOo6qL9bJii/WAk/ORS7JbO9kU
5CFtTLU4UHZeHenvPv2t3xXJ6AuSOd4pZ8d0SmX3AQFPn12VmbMBkUNrH9HA2B/PGcHAu9LQSzyi
DBHN6J7t0L4TeViNTGwq58LzE4tU9NTkj23Te4COJ+/WSprsSvRhcmQsswo4g/CfUTfbXRa29i1o
G39fc9q6Lijn2Uc6qADQyKk6CE9bNBxN6gybfdjb9RxesWOVN1kZQGR2hvZzks3wk9wZD7GkKVkp
OcI86/GXWGSxPxYsUwCnyzncKacKT97gyw9pV5juelMRSUC7roDE0TUlq6W76ZlSbf3K77+lk6Lr
k37clBhIsGzdlhyE5/vd7cQX3q880tW0PtUb/C7q6LmZvm/sSb7UpEYfUpeOtjZy4gakm4GKNHIj
LItur3wM/ShlZnowkZee+dYPL21siX05uw09xkxsd6SBo3NHGvDSWyb7IAoUQN1VLKeR0M2+cibn
DF84fAjw5PPV6oO7gY36riHnvNV249wQrVnOUY39HKy83LnZSAgJty9NhWMab9uWRqioD8ZTbBOQ
JKsX+cdEUuHmTak+Q+yRt3YZTo92hQTT+IO9xRUW4b4rOOsiU+mbacjkW8HLHsycq4sBgsHg6Q78
t0c2E3FCXeaFUnuSd2edSAsTP5UPoumeRMnfdj8RQ95LOwQZDRWId1i2BzlyS0AEg9CTOO6FhccK
62kxXY6W+1zhXLmLByHOqa6ST5kdtpdOablvHQN2AogOUQoLhz774qbPLouORtp9gEH0QtTiU4dv
6iXIPfUy1BorIA7vpZ/iJy8pK7awtP0Fku3JIgpzSpbJcDApaYdcC8eelUO9bpL15hQy2rwbdDyc
2gJD5CYsFG4ymfVbhoDZFb5G60bj2nsg0R5sMQmNlHUDxCWuMWGa7pDyDjWHJ9y4fpJ/kHP4Ru6t
2sTWfJKxYIqq2c3DOA9OA/ZFe8so0etZflLiszN6lhO3+qVLKdYVfVmAbplXkGzs7RnytGeu/wC4
qwPbnhfpLQPM8uA3fvMpmgBY6Vmoy5gh310UzRaZzN7ftcqdP8/So/5yCRV39RDsu2zNgM5k/JlA
5zSCNejPLZNVu3JajlJe9HVhCr1RLVomW8N+Zy/Wa7aEi9zMbUX1ijuT61iwLcK0yaOd0zrOBdlc
Zh4JOdy2LIE3TGIM9qTQg71aK4Tdmts7hF80usNNm/rzpurXMYqlrigTcXcB1eG0f5vghI9vJsJG
ic5VXhRy3w6mvcka8ilIPmtuph6luIo5v10BTlpl79bhCyVU8xDbdXxiUzJtC3s2WxOEAN3sUb+0
o13safye3ukD8dkD1E/dWCYXbVUXn7o6WJ6hYvhX9K3a6y0hz+Qy8OvWsG0ue7QvGKyRhueoJ4u2
l6RDGV4sdUHCprym/YfSZzyVe8fBd6xxtO8GK/T2ziLyM/GpCAAumR0m2GtLpc+z1a64IXAFXLSj
d9ktjYQzGQa3Diml/dwg2WG8iy9Y79ILJ3bTeyuKHgAvmjN1t1Tf9Uv2MayA/4o8Eqpd+cSoh+ez
cCYIZ07xLVppqLoIiK6A2gBV6VaHFkL7XZF3j0VkkoDocegdijUPBQyhCDb+bCjF4YHfnYKwcK58
6G/3dqFT+NEWfF/NC3LKHpvbAPTiR+pr76pbs1aoqp9pAXWvbMbQ6APuUMKjT4r7HOH4mhow1ruq
WUfbZP2BQFcPEtMT/SUCh7xTJ+FtXzX3EOrEkRj2ja3d5j7x0LubEI7uBnTBSfH7D8oq7gZrLnfJ
WI6PmBTWQZQ1HcO4uKUzCiCrN99ZMEV3LcDITUgFzTbGTMdYlUOKLG64Vw011HyJmb9fTh7Hj6Ku
i1s89XedZAFICucpTsudLpY3drBmF85JfKgC9SUIBV9T2vD2NaZ1blpsyQLn+LaGuSkTTxzaNoAK
omb7sjCooWzTrK0d9N0zLiXviidNuReTFAd8iwzN6mx8W8a5+oIfFL83BNP2FkbefGEVoXvblRYT
UHcOHhJc3ccOWNUmCOLlO8yGy3ayx0ehuvC2wQB+VqU/7t3GiQ4jeZBd0bDO6cmXNKkTclB0N52c
ymr31FJKMPXSHFKj5aGeBvddJn65z2PPNHtDCnuT990nzeJ2U5C5JG8IQ/bCdQbGzWVlORN3jQNk
r9DNzpjS/uRTsvxuxJwfSja+W+V15EuIu+wMcdnjYPoG4Ks3H2QFUNUfffqyBpJ4YzaTGFIw6gZu
6Uup+pt4meR2HHK97ziXX6ZpWRyrqrjJXUaRDTP9YzB2JVk/nhOM5fQnyXAnbZ1pv8BG3feea13o
oq+PSs0cZmNT7P1cw8nPZYsFFOaitqZ7MlZIvAGWURaHNVbmZTtrZapHlVpOVWmZwwK5eEsPs0sv
asuNRrLgimguHlp3Gk4+6bxjbdKE+s/G/jBxpo+McRnGdkRx+Ewh86hhuVJMgu5mNgVl1jTvkS6I
ribtly7Auu5C17hf2K8cCc+415WB/E/W5Vyr+BZ4U7kVWLY35EntR2OLW5Jf8LJg/28ruMBHFgam
08Zzxv0YWB222sX9nLO6vVOGHVyU9ci3q7IpBC7LyRcHMhNQ7fBZyBvGUKRPhaJXaSfHYboKyKlc
eG4u77hjIW4vrrrx6xbHDhmm5NX2OrRw6M3ncAzBLRij5ifcSs3XBEzLrnaq+BQsPFKGTgh8H2N6
U+TTcuX7Bcj5tk6ArSf4ZAHri+ZBuW15T1WJ9VlIch9b+/+xd549jltrtv4rxvnOBvdmBmYGGInK
Uqly6C9EReac+evnYbd9T1f72L6+wAB3gMExDmB3kEoiN9+w1rMM09v02my15amC7VZnTX3Z+aVy
3XKLEh2Ra94LGejelpqwvjc8FeOuOXt4lbDW74jNM86hYzbgvIxyAyQpSlBbJ8wUcfXbl71TqFuL
1MsZZdmUV13ggMjXTG+IFiQFtbtp9hJrZmq98aCYdkbYddJtTD+4RDQ4bZqcKy8QdrtJyt66B/TW
r9DCwNpXsU2ffCdJdxmY88tQy/C4ya5WIUfYWnQKYuMklJk3juMYbn8ZBLQ7mJWtSKJFpFW6VsDJ
YE0K10BQbEKa0uc4Knw3revuYA/Ik6ygYa5lOiAwOrjvo288DjUxLch57tIZrpJZ3VvFf1r5qUrN
mI8c0jynjy1xFatBoTtJp6JelZb9jNlsmq3l7daH7AbaSE2OBII9x21K+Bus8vXQUY37CsW6x0X7
1jX4HnGNXFtTsbHhNi54r/fjaFVL2cd7vzV72N3stuygVFCRz3jRzjgNUR2ekAvC+cAdd5EEo/4h
nEJcgXAKj46EV9JmyH2mEdPioKnplvLnCpja11FgwNTCzsdsrFWIRtqeOArP3FvC8PdZ2SirGGmc
G7blcZidwSpNqVv5er4pMPheoG2It0AjxD24kgohxYhsUMHzZ8jm2MXjG2cnvqossLeppRNhHcRY
99J1ojj3XpXexsN4kzYG+c5mHS+jcLwFJQeGqkbn0vV3Q2rNe5hIfyoIQD3kaWRdaqOX3SkDrEtp
afdT2z3BocouWwMH7WgKb8lsbToVRcTTvH0LCyNfxal4IW8Y1l/rdG5rszVVK7Nd9imaghnmeqcq
eXqM+Nl2OfUukQTRDSOGnRWwvdbjPn5MiEHoGIidmSBo7hBWL2OovmRzLRUq2m018JR0PDZ9VLb7
KI3Z9hvxVyXOomUjDBT8ygdLSGyZ+TlXh6e8zzsYhf1laiDKyqx6PJKopuzNxvbWk0nGiIbxdwLK
yBoTL0QLwxWnCAeMMh371o7QisUEwqklvKA6liew8t2qnPR8H/tUk41aGAxObQYWepFsbD+6oCwV
C+IEWMoxW12pCEBWeAbhTsgZLtK0Ryzl+euQWyMb+xaXb2SICf+njdXAGYZbxbfsgz11zlc2JLXb
2Ya/IjNuX6qSbt/RXlWeXPseKrs0VOReOWk5qXFGn9dtImrhJWOgj7Gx2l0PigP7Cf4q3Exy7Xl4
f4aW7ZvpfEVzdzNVOs5tR55Cojrw8X0AbnjVfHOdlfGeqS4GZGqKsCEXN8+8Q5jz3GSScwEhZpMw
BlIgJ0UlGFtdTdMVeKZ8TYjofZYoB8WJ7ghg7E86fOvrwiPXUMj8w0R72FbyzVCmne/YgRsLOrnG
iC9aMt3JRy/gHtRBt2qEeChV5yGkvgV3Um67zABvxGPOZt66yO16n+BgITCa8p1IspuOh2TMBUGS
kvIU2wM2TBbfGx/5W6/CR1EwuXa0hYjY0D7hGWTpkm883TrnWPkWmM1YCkRp6yYN8h9bYqIpCbKj
pZ8+uMDBi0Qj0rVc3XjpcA+4OL3S2ANtFCfb22yuGQAkd6rwNykZnNBJdLyt5b3SOMeiTYa9VNt3
5nNsOooRZIpOinZQa7eoDh9STZmuoKw85XXFcdXXj0Ipr3JDvMNeeigd56Uf/Y9It48ddg1fI0BF
cz78ROzsgrpbJlJCVQKsg33/emqb5yAv+wObWa62QmvX8Hd2fmNWj4WCcI69SHxuVE2jVlS9o5Xm
RJ4rJPolfhBTaKJciOEiLpSqdLY88Yo57gC1Y8JEHCaMWjK+R3K06Yp0P9Tapsr1fZr5dHWKuS39
6S2DYkMgeUIoXzkdIq984sO8abJgy5rxIrMDkoySbt1qCY/Vdhf6xLiTssBEIK6S7WwZXoPbMs9Z
qyyJamAa34sbdNw+c6ZujVYlI7daxS4ZOigoiuuY2txnv87Mk7YpsS5ZzW/gOe/tztxVYb4w6SoW
DhbChWOiDAvC+1l/pYwBfL3WfzYjsCSWqlH19RuGTd6d1fQJe+Z5L8iuveusYksdf6VMyon7ARBf
dW0CSZYkW65A417oXrRrhgpnrZ08RMSqdAUPSg+YtUoh7ZStm0fTXTFBPRsDtBJ+zDQDMs5VynNr
EcbjvRyCvZp4Z/aKUKAJfE9wmWHNc3bEpnpLO2y3pln4txow2iUG1CdsDgf6YWgSWQqjLxeY2znK
EDmjQilqi6s3CBgJ54XKdmdKrOeqkvTgYDmXDTy6eqnEsriuCzACgilhnShiD5RUXTZ4Czdx9i3K
PYvqe/g3lQbtL2eA4YDhoJCPnEVhcSoi5ptOOYvfXZtjturCFltPBo9eMkXGucNoaMXOWOxN4B3v
iezsnYfszEXMR8pQnjmLJmTvpDt1d6JSzd5GgqgeJqCfu1pM4b6xmAwzIxjwJ1VDmt1YVRC8og0U
T4zY9C2Sb3nJur++q+qohfIyKQvZECiAKdrbJ+DG9n6uu61Tf3tL+T2VibW0ctofUdLu1RSqeM+b
90koyYHb1lh3VsYHPBLF4QHVubTxic/nRH1dK8E8NGpMWrlAVGv0bt0KTct0jqfCO43oFHC9O8El
bJQJWZRwHuO2NZehanYOzI/y3uqC7LYm2foZQmS5Gey8WQcJTyXQMHKvomO+grrAuycDMsQX3hID
phVR/RRVgeeySbaRLGKXp5SWyZpYBJWVYdNvksrqjnTrDBxqLNclNxxKF6YORQd7Ek996JIR791Y
qDtcpy/F0kqHclsbZbLuAsvYllGqX9nj9A6HxjvxI3m7KK+7tZcD0zJVn4ZX+Gq4Q4XS7Hmi1IeM
xOANijP8LlaliUcz6rsTTQfprjOoYcRQ7AKIY0yi+fE1wWDjTZDn/s6CWfDWto11HRj1o2YYwNCs
VjmlNIMuFmgyhymM90Umr0x4cMsMOIaLVYKbu2SiUfGGnr3QHm8Ko4bQ1+CnZ9Q1bChj2qeJucHB
zO0RRlZabfWyUpZtY1O4WqI+VL6S3CHqoR8WnNhFhno4yBP12PL8O9amorskJmp7nySVyImY3LRG
vbOzot3FVWUvDUdXzoEafUVzT7VqhkD+aFvSojw3ieofC5Ws5MbObkO9kdcQpSSz5iyHod+kKAaA
UDD8Uo3G9YhyWRh6lO0IlEA9GU/xsTKRTeJuBSIOeM+dU64RyAak/PDX5q9TTKYQIkdin/NWWbX+
/MVWBLTsffgb7FX4HLgyV75nitPsuUUZ1N8A2mtWbaSWPM0HgpXG1NhlVoqpEtzVCul8Anml8tFW
CphlaZu5+tD5+zBKxPMg6BEbWUUrfz5VZGMWp2HgVWkq4erYvrVCRB2tvaxtNqEjQT4j6l36g2Gc
k7EDKjGO1zAcAsST6rDLxwyERZBHJBl7V81o2GuA5jFAiXjal3CWXIhb6QoaIV0o0u+NPQ9X8UAM
BAShqZiiILzmym3esoRNrmlC204idiYsbCw3lJVYW0l7Qzhwd9PkM3KY5c0yCfrsIXaiFvjEYAFb
5ttgZJ3D568KrD8BljFNlhtmLaxNTMW4EICewFxF5ZWCueHkDZAYeD+nHEk3c0RTO6EKJkHQjr/q
VR+soWUlu9aDZ4xnlQEKPRdweTRO7A333L/yshN9e+5g4yxlgZgyMCDhNyJI1obfPgGuRh8BK/uI
qDzbhiidN0BkXzo4AG4+JuAMQjn5hwY7zEXTxd2bH+HcxKo7if3Y9dkm0FVgqsj6T6yiojUF6poZ
16rrSniHeiuotzPMPUkmXDRc9loB1bjKgLqDdfXUDTz77MDQUl0Jst7WkRG/d4Q7oFAOhp02FD2B
aZF4AUJqrypDI4fFJ+krM0gTrEzms+he7bU9lcMeoVsMHQqheMPZsB4KYmAqpeRcD1r7xAzGuus0
PTn5XiFdUnLrVcEuCEcBzLQiiZcli/LbuI+aldOUhNtA78DCa1f7cdTI7UzSNtlB2Htm2ZgAqVH7
U8fvXmpqomD0syTgNNW4DWFqkSaReGvkYMcg1SntJyjTSz8mbRKmx4AwN+VOt5SaH7IjfRqApbrk
+WReSRQvFeEDNeiPAvDiTQcTABKsgcHAcsJNYAK4WUwk5F5Zsc4mStPMO0IS47OonWmrQGZ6VZu2
uCiNqX9XWjaZQulmfH3CUsxjY3gai6nc1AOc84aZyuUUknYgLEth8htyD4hM25n5pD2KaR6v1kl6
bxtdytxVT+5NOh83UZk/8zadyzFkyzWA89ynFttCoNrdXVd2b2GY+hdpTS3DXN/s74tOGS4K5I5L
darfnODbFpe/pDUz8uBbCyRNTv7PI9754lIdiYGKUWk8Int3LgkZJ5IPIzeyfI9ThtJci9UHmGzS
HUqze0p7VOpL0hIMY9nqvc8FEeWAu1remx/YH5CvyGaj24QdmGaDW4ui2UPEGe5xcBMWRUH4FUuH
8lCAFNiCc2z2rWl3T0ga0yvRWCR++jhLL4CFf/SZgQpaYRf/lNqiPllOp5+tQqh7Ebc+2Cocgwvp
qJxvFmOOii3kqfKb/KFDz3/Pcu7Dqdj4VmSY0W6y4NQHPgH8K5jSRni8y6kfxJtu8HKRCe9mYfjR
S2k7/VWpZf0OXSLjL4WMkRJMyRk2MhxPU3Uu46r3dtDDcVqgiW0//KCpIxdRJzSJwaG8siSmkCRT
MjeZmGgEXDrSZutuEBrhLQtBY12N/Ifl2PERDcEYuWpa86ejzAc20JSXSG4R7Du6txMW89SWM3mn
qZX+WMoqXnHn8clOWjHQ+vDzOh177km01SOZaXwwLVRoROxJTZIKvBdCCxgInyaZ0iaTRJrOevvk
pYOP6LIT8ha6FaRLSJdvRs7FAoCatx93xGCxZi/2ea+oy0hv/a1vkVbCoeqQhc17ASqYdktZEThC
fJvWvLVmWhbKFS/THDAdcZb7oWrfI5Qx3ZylNUGk2gQMa/5UMn5W9HOcXS4hDybjb43JLpklEzJZ
m52c9lJOpBrQ9zlOu8HwVxuQM0J9y6wPTomG3MadiFlYIYjmUteSFwlalgCUcg5D8RjtLp0sgW2E
YFlkT6zZK+M6VAt/OFVJZhWU6yCc066FyDCSigHlqAEs6SUBL+oJQBQXzlBE71PWEFRiRNB+ztDz
5gTU3BKHaAwnfTXRSQbXMrHkufBUrUbwpQrhIlTIkXFB6Kt5mkwJ/TLngj6tJyRF9x5TFO+mwnPY
uopNPkxoA8xasD01czftFZ5IcqzepBAFG1nuoIEWfk6WaaMgFgtZ19WjCnilnCffyf1E18PTFALR
Q+pPvfWQmXqUrmN0CT21bhcfAK9SbYxpYXIhAuaLeFxFzmNvxLI6saa5ayW/MvX44Z5TIiemC70D
JrMZcrvd22RA8nxrgIzfh0MOchTgtVrucEv7o9snwJkMvpY7OFm0zAIMx8oq2uhRNWrjuTO65kLp
O0UjeNCXBetYEBZYqvzEWqAJD5hDlNmVTaI4KYjfMnpGn4N0a3FFHXxkOq6gP/WxZbL2dOeZ3hoE
xLYulcOkmt6iT4APrYOWvogVJNCGAAfUZkxS+5LhNmeEMdYpvUzfsG+mzrD3uo4N56GvvSHe6P2c
OeTUQQTikPVH0m4YfWQsRPOmJGatrBhWgnwqCW/GTEo6YirIfA6+RRnZqBb6RZ4GBGNUWdthA2zL
hvoXLOWRWYndLI3ANN891GGM7/ucRi5h9ou3DlbzS2KAelrmUpZvASJW7SzjHDa4KYPiw5h8cVZK
VfcWFi927YwmPbL2LXOpmOOX8L0D/Y4IiogPbE9JaPK8IjwXoKj1VdsrTrfPeNe0W3OeU6Y2FK6k
rzCon/Oe9E5abqBzuS+g44HzSn1NSXB0cjCTylw56rKzJgt5jw/Zc5cS9kCQVBZPLX9XoRD5VA+s
Oj6G3InIi2ZfbcHScrn/lo4HTURBPr7TphEah6KaZyYi9UbJm+woAKGusV/6S4YDmykomluqZI0P
rYneaU+Q7A+1164ca1xR2plweJLknhrtNDE3qEDfe4vQHHc6CCdXATiwBNnTLfNyyK74NEFN1uOj
ko82CcfjlZV36hL6M1uzQjYwlbVX9pGUv3nzUPIkPuosxIMx0NeRqXxt82mObxFXDQOMt6rlsCg4
OhtHTzeirxEuRHQmTK8PA0MQsktM71iY2k1aVSkuB3un+1iBY4MOycgy5hI53EhMTQFALnppsB4W
PjyViqpsliOjtCqmyfYxJVOqrKeidZDrZzgIheosJ53umu9Pu50MHrIoSW8nXy/RqjBRz31clgrH
GPuplTV0zUr1M/sBxSfkuVLQEUaDKpZRCxUxH+WqrmJAdnnKiZiFTIGqfMouwrAKHzAC8nnIok6O
RZmVt0ZnQJYe/bu0pDi0xuLeYULbe0icewWG8jf7bREhcryAY2nD9pcG0BqVtMto3lcXi7gG9Un8
IumWuRguGRp0+ylnFUn5E26axlgFgKhBNScHgjevjDR1i8i41KHsMDHe4WbLV6WO9aNWlUuGY7ia
cuqLNK2uPA8bnh1bagrGe8iXGD2AglfgdxK2uTUJgY024U0draNqQ41SAnFuVea5TmZC8tJRFmeA
ulh6xS9TVFvrDMbgDcCfclEUg1z23ig3rPvUJZPgA+CueJMBFgL3QOO/MBtKRywYAISDiYqcFkh1
/TEg2dL3o8vSYeQZVM3GV4voKk3Mg18K7EdyDphKVhDI9F2OQQeXpNs3pb9lDMhEC750sncimwkf
mT737Er7ZxnmDNEaEEjSDh+UIogPmRZ/1QBQEDEgnwZE5MumxgPo9ChMobzXG7PyV5rTrYtykoRX
GuZC5jydVO+6Ev2wUtFpb2u9mzZQDtp3x/LeiHZhIpVB+SxTFoOks9zHs4GbzCL7AlUiQzh8Xsck
i5V54Vi4xDHtyGQZZrekxFPMhtERcnrjZAoZBKOuMMtckOxcqeuE8UvFkGfhl6G5MoPhEYT2fTsE
+VFXEiYd/jN91KMHCGzZCmQoht7fGYYAcN9Aj8MbBQtGteyzHrJwbvTx2R5omrGr0QBE+rsmU6BU
Wp6dbTGxuLaDfM3Xaq68GmFJNwxwDe3o2UrBdbGOZeclWxQ6xoiphfpuadn6DWujt0SpKCqGwWbI
GBEXNk5w1TN7RwbtnaJbAw98ZIRocFhFqJr9lMfS2ugaW4zR2DL9UJb5oH8Fp02we6XQPnxA4yeQ
x3m1W6QqppxwynJKL1I/q24JOkbrIcASCmUlKvJh1Yapt7IfU/NSOnzrtbST3Zhr8mIMvKtUdi9R
dJOb0TnGzLYqHR2Xb3YAN3+ha03njpFyKf2CUN8GylCrpS9WhQut8E91nXuPRZc/kJ23GkOgOmXP
ur1ULbeuPO8VRNA6BBJ3WxmSfeR4Xdk2Yy3b2ouquoCon6+yNlkqVvyVRti1i+BDbSL8NxZjG+gh
q75i/GbHyjr0+v2YaAbFluZs0IRToZv5OcIWvkadMu5FSkibDX5+VUf246AXkA1mHBWWOX2hRnq6
UPXhOFQq77Fz1maPSqa2pD+H4honEsUv03boz9IMz6aR3NlEPQURCD2lAHLEQIo2pKPX6l6cCICA
kwbOKleiC4C0DKit6i5vgj1udxeHx7NG8ReXCvixOnutDbHp4GUtEhxM7Huy4Axxd5nI6N63yg2W
bFSEzZWj5odaZGdiPLdkJLpMS7Yamd8RuOlDTSI2zM2opvLp4M5HIiEDO9zrKUI9OGZwUgcEfxUj
jCzP7wK72WDD9K6qBN57Pirrqdb3TRu/R528iPPyQIsjZtxw5EYKOAg146pPAub/toouJhpexEBu
Ys44e4Vp2/iqxSiHuiAIcdTBh0aBlCyjaI6uSKU57+vkuoIwzDjP6q+d1td2XS+YjYsGuSMZC4iG
OsvIXBLhjmbbiIuagDzkWnLyMLB7bT8uRfMNX4H9GZaF9R1s0X6jXODe4JIIdLQw6ujoeIuznQi8
c4XI5twnMR0PAhEn5o0lPXutgkfM1BnXQEjubcr9ZYBWd0u4LhQGzH6Y3hZgRa/0qcQfrS+RVPEe
MaAqSwFSe0maHzPUoN2xv+zOeqVhpaOVvmxbOLx11rPZi4ul1RrlMUtt+wiSGAR/3F+Ra7WZWIXT
S2DeVONW3zDCsfctYLBNXw8ELlcXoTDuebQd1IycAUkKOcERqo6IVZjbOG+4CHo9vWq0Xrssu5Ss
D8yXwOO9Y+SLVQlslOaE1SSTodgrNkFJ3sNQvDCcZtcQNWKp5uRwTTa8PKPaNVZ/VJqKKZB/wka9
y5vknicRerXBBex8VyQ9Ct+2Z2pDEI6/GD3PfoOmhuMNTJ1sV0hljPde18ITGQHRke2kc/JZh+6D
sNSiOZ8dIGJn6G+mRh0HTu4jdnhcojxJ3TQLqdwtolUgUDCOGkkgQpfruDx07IueldkxtfP0u2Xj
f60J/zCQ7/+JNeG5eP/l/r16e/9kRuDPfDcjKFJ+wVdlkXdlacK0HR2fwnc3giKJtWKiADPClHOs
LH/oN9SWRRSWSaMgDV2gHJ6jsH510wn9C9tHKTD5GBIrniH+lplu9hr80zaEQ9WwLcx8vAHMyhgf
fsIJ+akpewMzMxB7pIGxDgwc/6tjPsES1/ddPGlfGf36HJyVJlfFXN2GTqxpa7S56XMuoj18H9S/
ipKT2hTNvRCMuORsFo3+rNu5PLS2Cl3dJqiOVdMkkXyimrEfPR6TZ/Il6SziMU8fUD22RwVBNIA8
aHOdFNq2Eo7y0JY5Z0mUj5ug1Y0XFvHKs56OGmsx0a90NK1Lw0QflyTduIO41btksoR3P3yp/8oj
N38Onz4nbMq6LTXdgd4l4CB99myA9SGpNtM+DJghqO8ZjtZJOfQbo628pe4nbFZgbSIZNbKSmDmz
fTVGh/Yy0S0kj0ghhxsljMBsQCjt7lUzJui66oYK0UdwglxVJIw9VTiHTVWx8RNtC6KTqvb4//Bz
YA/TQasxOyOR+PPPoXW1TzeXfzBfCa5Tz3sPNHLpk4LnPZIsnvPQGKti0DmOfW3jd4F57aSoUpuR
BfdozVT+xhcvHrHye89omLem6rGLermz/aA6xFmnX2pZEFEX5+H+z9/8Z68f16ptw2izGQtw27Ay
mY2hP1jvKobDGg3IR4bF8Jiptn5kskC31XTyOFus3T9/OfHZFzm/niNMIHR8p3yrlpiD4n54valP
ECtI653NNmwh4y5IJrEyiqjZsutMDl7fQ5HK8dcwf+faH9L1n78B7Xc3J29gZn2Ztm6RWW7/9GWl
UT3AiMvfoT4TysU6kyEw7qHyLfcy+TElXgnKue52aOmMcFV26ki6ExOG5RQa43MvSnQXhO7yrBzk
2cgs3PYtBN2vHUOL1UQrFbh0otgNplRBM2hLM1uRr6Hc56Gy6kw1NqDFNwFhR5V2DQ9SabfE1/kP
WZb514pno7lowcMe/vzHlp8NvnzuzuxjNGCqEXFtYJL6/LnreCz8IGheta7qykUuzXE/Yg55rIaS
fdKkhvk610IVmx+RmkhlBwYpmAPriwQBJdyggHHIgL2FUqvPR+xAqI0WJF+0D8SuNReBScLGejDs
KzbNxv0AUOmC/1SxYGd4xTGUo0kMqpNgXnoLvuDKYka9+/Of8XeXMs0TV7DFTSiFqc8e6x8vLW6O
nCQ046UoUZfhJ5xWSawE1HGCtDmSHr4bB//Qtar9q9fjJQUHmJgv558sZ2WkWlID39wiSHo0PN9Y
jTHWjCxp0giXhCOftdixth2tMdlwxbiMvfpaAvCkTe04j4BhdEcw9QrlLg33lpI59mkCdWXD1tOi
s7dLbQk0rmlJUKE9h5ZfX4XQl26lJeWcB+z3t2IocDeZzUF4qnUgJFsjDC6jKq8UrSOEAaUwctP2
g7tfEFndwViIKlygf/7Z//7ygnupm7qKWR1htj3b8364rVM91IchnV579ntu7FeAdPnEQOJXwQFI
1aLm6fIXL8kz/vPTw+ElTQAqHGGmihbn80uSqGU1RjG8AqWyd048k+0Ty3cNgMF/dWj97szgnuGQ
5GuenfiE0n9+KR7VTIKq+hVC+KNZ5SxWi6ZOnkTmEX3kQAUx/R46NsZElsS2lXwNiVw5jTqd2V+8
FaCfP//U3y441ZCwbQgr/OmtQFe37EA6L0AD1SeGVEAnWjL6LmVUYcYZOgTlINBoxiOvRxGq6D4w
tazuH2VkMopM+vI8aG2euEJtJ67SIXs3bM+wF0TjdAifOo9AybKoakQLVXaQXqgVSKkCou8kokBe
MrWqv/gm53Ltp69SE9/toA5Ga67dz58vMY92CeH/OSE7EHEvFP43tWZFUXGrn1FhNySm2dmczI7b
flVw97wPle0saoLfGFz6UHTKSsQobkLAdBMy85Vg2WS7RiayZ4Jux4+ZnMQUnbhxKolJ3mCdqS9i
f2Spx4Lwvsw9eeYs7kjuE9vYK8Mrtko5kShsnWazNDF7yE1xL5IdmhMbDr3jiRAdqa8KRblJ4sna
K5M0WBTn7VEk1qy6QKIJXNHAxISbC/OGMDUWeg469OwvPkH5+ytUI3SdJHc+AN3i2vj8CWod+W61
L58r0k2edBAO6McDHR+1GqTgMutsrCxXOEOK+MMc2O0xawG3mKAOrfzIRQuusvNi1UbY3YMFfvG6
RLgFV4wx+LIo5nC+wTfbgzP4dJhKU+dX3w6Q/+11/sFX9cetzn9W7cvzj10Ov/vXJsd0vtimofPE
xteMxXp+ZP/a5FjqF9XUiKbTTZizc+DvP7scWiOpacT6QonmiJ15Ir91OSBDBAnPgAwcHQ6f5vyd
LkfO5+sP1fsMZyUMFW+SNPnb4F18vuQUO2pGS4ktN+tFemWoaDQQ0fnb3oBdtUtFn+7gYqa3ra34
e5CW7bRhNJgtC2WKb0NEdXs1TJn9VCrj6wTdGMZccWYLX7SuoFHbV3D9Lkwlsq5hiWc3nT1LZyWa
p+83z3/Hpddh0mur919Oz0X9C5FJbyQ159m/zS/1mhfE17C4/o/P/wqG5dd34j43z5/+hfxclL5X
7Xs1Xr/XbcIf/V59zL/z//YXf8HHz99yOxbv//6P17zF98Hf5vO2frysTI7UP74K3Sh8ydsm/PlP
fL8SQdTo5EMTT6Fj8CcXlMPl+4Woiy+WJbgQ4VR/59r8eB1aBEfDrNHBBtDecfn8dh2qXxwKJnKp
bS7T+cn6d67Dzw9ES2MAQEE/0zNAlUAa+Ilc4+SK37J0l1gYen+L565xIyt1Nj98HpffL+tfMmLK
aS2a+t//8S9fxdYobQSlpf1zBQD0hOAG7DYMcPXx6LODAlRTyb84xqlXP91UFiCfb0/CuaCU7Dtn
4s+PdVTSBaEme7COcdvocgFAYBQu5lEblWVr1yz1Ld0l0QIW6aBL6GgFCh3X0bvmsnDMGupr12a3
2dizRIDRJfIT6zup7ctY1TsWrdXAEoc9N0lqZOjO4Q9w/Odd7MDwzJDtTo+EF5JCNxDra0068i9m
ZGOLCYxtHG+lqwssEa3Hrg+De8nCudA8aHdkyC/mXeoVT0cj26ptZ7EdCAk6XeG10V7h9dT2Vh+a
OTFKq+bxbEbgngI3+OyhR4AfSrV06C3NuDaAPIZnNR/U+xEnJUkXZhTfdR2e8RX4zPwCPHKTAOAr
cRgiuQFvWDYe4vq+nfdOqO/Y3VfOXI3FTPRsNwI8ZrGRs9WChIRA6CWHDc/S7UAc4X3WNx3aRbBy
mLoATxerMHG8aNOmZpXAUwiz7qAYhCQxXqdQXxKN5+8q2U/NsTdSnZFMbuBRN5HoZcQp68Whiia9
3GLoHS+9UGWMIape6xZA7HCOWpIUCIJBsvIZgJHzXJNzcpfZVfHRpfiQ+BXQRz7y1a+h2hqvOA60
D113jOxJsbwJJVEyQJoUmSrtrROwjsFjOCc3iUn0PQjhvohAGSsVO3CzQWONCa1DIlTadXlQQZjZ
i5SeIXZBC7fya1MpeubmcgBZ1shG91e6oLPdkI+Gso1xC/ugCZ4mtj6VdnxXmR4hO7RhqgUHJmoA
QcW+6B9tQI9wVY04K7Zlwf6FhXz3fdDy33FQF+/ZTVO9vzec1J/P4/8vj+e5a2WcafPcdgSHzDcI
0B+f18skLAoeRXn2y65OnrO3Hw/uf/l3/VpTsAhnCMqha+iWbQhKi9+OcmX+JY52GESa4/xabvw2
OVW/aMxGVUpzi+e9Os9U/nmWS4adLHQZIKEVAiz220Ps11P1zzBkPFU+nX+/e+s/95GOX4eEUulz
/3zA74wR4z2l/tYzjooAA9p4QcGBA3Usl+ME42tNrpBTuZGxsiFCoGfHYZ+jzmIDilVia71SlOjq
zjGvy/LS9C4mZ1Og3kJDPD3AsYysNyQ1y2wk6L15LfUroR89/7bzsBRAGluKeCmM5zC4seMLpb1A
2lXKQ21ekuCiR5ddfYj5/4PiHabwXBNNRCZi4h0EO3gZXlRKTvswLafmwsJjwyhCjV+sbOt5171z
b4R4at5j5KutflFNtMgO40720Qmu20udAZRYd94Bw5iZ3Q7GAq0uqeVKtJXVLmDlzRSnQqvLiAbZ
wnWKeBzlg7pT4gcBtDymxAcQzJpzZ46YIHCgrMx+bRbbKNngVMKaBor0fuYvEH8yEBNzHsaNOd/Z
58A5MgSOkkNdbLFcaP1p7C5HVC4eEQv7qXtSctbVwLm7tRZdEmjpaVur21bTo2v4W2XYz//kWGjB
3sCFvy0Y6SnRIU1PmXFR6TdlfeMlpyjYMhqN4lVg8ywCH7yIJ7eJNqO5rwBjwqaMT4VYy2JTBue/
32vc5in//A84GuZq649PgkWAVelTpTf//u93uyO/UGCYOsSvn2522/5i8bBDoia1uWWcYyt+vdel
/YWKnkpHqiqDQqqR/3OvS/MLvcP8P5rMedQj/869Tp326V5XJI0qaAMqxP9i77x65EbWM/xffM8F
U5HF2849QRM00khzQygtcyhm8tf7YcvneLrVnsYsfGPA8DGwOHukapJVX33hDcc5TuADuRwaAZsf
MvZVISx7FVmMPJeRprJdCAX+ymTs/rPKw1IupbAYciCcRlIUWZnRfMI9K/ms6eI5tEWMt6FXonsJ
4bdONm4d4ooWw758QDSjS1HrdjvkaxzNeJCJNMtVqKfeV7RcwpferJxHie0BooHUXyC4DKuFTmIj
If1xAtTRL0AauMENcjviqu6G4BGxalRg9HTkqss1iCtJjLL9gvE1Op0gUcorZJ2Dz0qa/rizcuEA
MXBCPGZjU1UbA1bbo1OJMbrXzDzC/sBS2JRpleuVsxVmjJ+nMzYC26I6qWaAVP4EWTR+EPAf7u0c
cpHlpfUOYAiahrZihAsE+jaEeP/SOQFCVKQJN2ZvRjuHQegyLXu0P/K6KpZG5BTfIePnm7FEekZV
U79NjLC4rcNsuA6yNARVYW5Lz7YfmGWEtwrcKmlLY8KdA4HaboUazB0y1ViWJ+XK08RnhPVxIkNN
fzl73u1GIZDnni1lv6aRVuwSLJRuBndQ15nK6gdwyh8VahtEv6Bd2iRqUMRGIPLSw+0JxnmOavQP
v0NtJDXH8QNGfd2Vm2KKQBPXfiqlmyOMoHpEWGTUbS1H81aZ7NQzxBJxpcBUQsDpGxcsiBZgJVy6
GCQk9kAQ6Iw7mQfmJ10KFytg+FcwSaaHiZ2ZLBzw62ub9A6DTT2uH8uJ1n1H6waOZO0V9Uobwmlr
aQmkUC3FQUIn6WU6vcuYPyFuXur7MpYNaumJfR0Guv1MqQzWzdaftUDvrkcjsW/7rAueIT6QOSMz
DeQLKYFlVc4qFA2MGBwUwp3NC4A+Acc2zJxn/Bwc6HihvXOdFns0htW0r9QAP2qhdT36uSIDaoLB
Ym8xXFTSn0UheRiGEYX9swlzM8J2ayz3GroS4FmksfUqGyZdiRHBLYry2rXVwiTDzbSl2ZeMVVav
MFDQzV2ADEu+CKB53veO5j9Gk8jLDaoUPr/XT7Hrhn4IqhmNlGodhChC7XE6BqonMByBrJOOPToX
mXEb4Cf82RWaKz8UadaVO3Bfxk1aCf0Jxr42baNc9muSVOS0mGDYxiNJu8KKfKTD32w0FYN6wXfM
1PiTKoAhlzh4MIQC6f1yGA7j0mBlGbb2YAZutUJyzt3q1uHY9Uq/RX+jeQ4AudxGZi01HrJocZMx
erlFfRlcie+UsM8nrLON3sYds+1x+tD7/BpzNNtbFVo22QubT4QXiq1C/M7AEfb5GDZrtN00mKwW
WmtdWzWLvtEfcbM0CUqKDlmY2y1Q0dzr9w4QwT3KR8bfLjTdh8DwswrEUWM+NbTVcA5MG6CNoTFK
dw1vHc9DoAvVnRISFEPhGwGSM2FpJlvNbYcfreame0dOfLm60dL7kC7MVZvG1D0wg7D1GOrabRcm
tjJ3QPe0h4L20gaCC9wObKbrrT7PYkrs0dBGj/F3ZzSSuvoC5xF0RSMrMF4aGRfNUnl9DrGkn66A
cWGh1EQDJzXupX3P5hqB+rqw3ptiwtUWor+mYLHHHlBy08TvNOrCXd1F4bUFNAuyacyec5SZLmGt
WsbCp9F6M3bIoy9xBonXOVIN/RYOrbv3tZ5RTd0n6QfhGwATEWvJaEtCgEdhAy+/gJTIG0DE4krQ
Zg8dVnHNwtMbbQ+TpPIWcS6jaymiGkiGVj2rZuhGzmPXQRTyx0eUrT+5kRt9dJjBfi2lo77Lrg/Q
xhGauev8of/1v5VtHHWNtr+KD/iL1f8HUhKHoe3/nJKA3PnWFFWEtuS2jfJf314XJ/Mf/Z2dGAZd
JYOCh6PmSdfSSQN+d5XEX3QWsWICDgo0gAEbRcJ/ZSfWX4f/Nf8KgAXjH/2/KxGNv4+eJ3+MThUl
isEI9B2liDVnIf/d3uT3WAxJgZBYLn0qxxP88NedGHa7XdI2X2pQR+QasmbnbOHvlc4C9Hr+RWu1
+AVCXkFBPupQzodW5cM2y42muk1LQt8KgQ4XH0TRT+hrcalyvDsn+ZLXbh0tRa8PBGtPa39Eha59
E0ro6bWthzV+wqjW1SumCVq7pjyXT3o++s7S03u72cRRWN35duIRM03ZLlw/n9q1lpLSbPAfGfZ2
aZn5TQvsUGGFaVft/tXXPNMKOx718WJmqyOax7T9KBaB2By/GLzDB1EyMHJBl9DCLdovhoF74gAp
HfyYZmxhhooQYlURPL+98mlzbF7Zo5coUZkF+HNIKF8NGUOjtS2eCxkUMMXwApsPI5ncBTVeefrh
6XOy6WhSg4mgXS5Ong+y1li1zMpqvL4D4HLAQBcRThoPOh5KibWH10JDiNmjSh60Tu8ekBgJI3of
Wtsma8TenSoCiFYmOBuNVYlSTD0FFShetN4WCQzTeqGlgQXFArJ3uclGu3EXRu6iHRf2td1Aqlfu
JyyVixbgSkOaN+HtaSO1JjrYqE2PhUATWO3K7Ub7I2bhuOGUqSpWOhQoq39kFJU+otE1fK2UG35I
Zn+CCjcmbmbECCeY5DgYWAczg/C3sYEx+tiZSoRSxlGV3+nUpb/KvIMiqyNtra4yCBrxShsHNBuq
dNLj28FBJmtlFxlwu7rq8oAWvq6+ImJlqzWNvuqXdJjbIck8SXONYFykgGLWLrKKQeo3OHq1jg77
OK3HB5/dfu8F6MQAJC26eG2XpvHFrDvfX/pai1tzFHTFrwyvmmHX9Wr4CL8I+n2GDr+a9VhCbSVi
I/JWAMn95DrxnWhY4jjSFStXVsZIX7IIwGPMl6Mv1HdbBCnOKV4IwfLtDTo3tV8FDdrCwL7mDjHt
aPol+ikSSJsKTGbrnwXo6isBt/qho9ApF6E0Bng/Hd6rpQJ1rBdf+zAZ6IFaH7Icz7ZeJUxZjTDY
HX7Q/3fM/mPuHL1xByEvWB3fPPMf+Pc8w5gFiTnfaBq73nwn/b55LOcvGvBzgEGPgSg3o2j+1QOT
f1EPc8Ggtm9g9TjfB//qgZlADmdsgJAA+YX9PvDg0Q5yWRIlCS45Gywet6J5Mt+PhJZmoSbtRSM1
c9OjArpOBq25MM44Lr35a/Ei5T+sw/VmU+sfx/CwTgoTrVWbcUaqvjReOuxcrHpRqWpDLJCaPlu9
ev1nLo3ToMpqDB3pOgI1g/Ej5tD+KnQPk6sylyC6GBQXnDeAsIVL1Vwl8BMuLHV6SxyW4iByefMC
QRgeLzWOqH/lWkF6C7jwhSu8XAZQQp7efqADmuh1fsACdEnBkDF390zAo8fLGM4YUHm36OEkXnmf
uz7yfWavVR9NTYOUkRbFL7/JKNfs1rQ2g+G2m9RA87zGOHZjG1P68vYPOvOG2bs6/8cLtk37ZOPU
1kyXa/k9sS1AcJkuvmdF3dTfghZ4xD9YS9iWYL7MXprRvK+/JkY/WZbHvVjUjufelapvn6AtCUjF
KKRcmomd2avQI5zZG8ObS/T537/aOn0EG7no57yrji3IFp7/BNcGrn2hFbei64r7hMYAnlwNUb8y
MC1X+syWyDHp67QY3RwdUAuQt7iDI5SOGxsO1wV43Zk9N/fS+I1o1pI7zDnTq98IzL+bjCRzFirT
cmgGAQQpE9uKt1/7uVUc3gKlsGPRcz9JSfUc7ZhQ0tF2lTMEC8ZzT4mLYdGFN36a4LGz2UFEMyAG
jkmf8PhhIi+r+iwJnAVknGbjTG2wj3E0+QFet9rjxKMhVWfY3nrGUn98+wnPnSqkc2hNugRoaZ3a
FJt22cdNgM+RXoUFrLzGQdc6IL9GdMYHvwZzYEILD/lJOPDhiNt3Ve9yVNlrOm198asT2H+8/ZvO
vHV2nWs4Lu/eJfwfv44A4BH9IjgrMhP+A9a0w6pEOuDp7VXO7HIJbNx2gWjqtEbnX/FqB2mh1eeY
GBP3DS3b9YhXmNimVvQmqdTx2+M8/3h7xXPPJSmuTMQTuHJmRf/XK/oIRGCZSXchqCpsDSu8kjrQ
KKv3r0LXcEaK0LQhsz5ehWYkY+TAA9OcOPq6nGh40qGTm3+wCtg8gE/zxSZPTsaUAW0fMoWUOriS
ewM7+LVUk/o9N/gfEZ9nQizMeRzUZ7dpV7onp1ybZXzLjJuFxMLeGmEPpWXUClR8NPf9DwSY3DU5
CTSR/gh6bm6UAJAzHFFcknM5wDfJfTQ0335t82s5ucOop0hd2HCIQZ2GLX2osqzRG1apESDEmRXz
MSNBphvxgcr8iKp0BM1R3iOaeSFgnnmVDDrpWfJsFJGnoUyKKlVayRwcH+EQynmdbdqpg35V5Zes
eObL6PQhTWp5XPx03Z3bAkf73M0Stxm4yhG2Y27VOsAlLCw49aCFQ2Veqbq9hEw9c7JQeaN0dMl4
uBVOAqjwEJVvUnD81mihZlbTWa2t2Hj/JQzcBa8LJitMY07zHBPliMnsZ6hz3lm7gtp/0zZZ9aFv
W+vCIT63T4ROUJopDjBlTg5xYGd95/SaDaHFCfYorZv7TG9p2BFcbmIr05amlqRPFSP/jV7a+oXl
z20WehkYfDBitsm7jr9gUTQ0xxsmA17GyMHVkMhxvKq5TY2gvPBSz20WIQAmwUeZ+RAnyUbeI5nr
iY5PV/V3g58/jpGPd0E1/e34MdQI6PxvH8E/94pLz4rbhdE5KGaKh6Pd2eZESNkVNur9mbWJE9+8
Rt9BrN+/CvN+d85P5u6JdbzKkNh166OftIiMErR53ZibIvXdC0SYP78T9A4HQTIQXyAC5MkqWG7k
UxCUMwNQOR9jrH9/tHhk/sQFcNq+/UBi/ruOTzV4BPBlkLYot0FIHj+Ric4Jj0oFQ25I+xrBM2CD
FsYG1ioyOnHn9V2LvJ/su2KRic6q14J/BPbMiKNZaXYXvUw+fwvKnkWSL/q6s7Wl8Ibm70jvUqgM
vXKZrNPZMhmAZdnXpA/RidGdtOk2hVdFtyP0tGRlNl1vLaJYU+gG5SlOLKHelQuXIzvbdZriyUdF
GpBM3jJCYlCYAVyKIvEdGbLmb4tL8U6IPH5GNRS2fFnyq/m9ptNfCyO3n8JckNI3qZfXm4Af/DXU
pjZbMz4UNzCLAx4Rna8rlAXCZMW2psMCbVSbAOXQ5li2lhgwukwzW17gDZ3Zt8aMNAaBT6Jozl5D
r7OHdIjdiHGXteiwo7nN2vIFd25/f+Er//mRZ7gdWQcNX8L3ybWelGFRu4awFjHqvdcxfc2dLD28
nVGvv7ShzizFLBrnO5pkHMWT/RSrSK9wekeWeMjSLXMmB6+McdZh7EaMyd5+rjNprgvfDbUNKnAK
BuvkhshTE6nIlAIKVR33R98K5s5JWnr3FXpiGfO8FKkj18v8pVHpHqMdaY4/sXWPkGpN4geFPcCF
V33IrE8OFG8SayfBFWlBzTr+oG1p2U1Bigu1wUyvmtJBBdC3IrHToMu60KpTeYsJLa/FQtNeLoGb
Dx/qzvFA7pVTg7pqJFxkd6ycOix1IeOrQerjhXD5Z3zme89eU5SEIJgPnJxXaTI6mkWN8bzgFWXm
91rRV0tKXIYo+s1f/WggXRvG7a+3P9eZuAZljL6PoGFvQ/E7fjVo4EXIn+PlVwJWuMnilimUHhm7
qUm0D28vde75JA0Fnb6UJ+FEHC+F0C+TWYn1nggpZHU5MQV2hwcUWn+NIv7g9sV04Y2eeziJ+pkF
m4STfBpILYxNshjh+0WLlc+uLoX5OeW/XCK7BFXi7ac7txbtJuYpJBMeGMHjp8vzlv5ugXA311C7
N1AkZg5ilTeamtp/shRbGUIJzTnO2vFSkttu6gpSlqkxehQjdXZHSuWGMsY/WYm9CGiP8wOV9Xil
fsrGeOyoo+xRtzYF9yrm14aMNwXFaXJhsXNhF0FrWDIMxOfQeLxY6AJayH0CUu+WMIwGBLIomJ3v
b3+nM6uAPqaeAuxDfn5a6ODwbXRGTXgKlZHdJVVSYN1bIxv9D5aZqYnCgZZNx/z4YZhnxehBsR0G
2hr7PDStG1r3+u79q5CVkJSAXzT0U4YrgYwOGNO+hWjq7mHwzHEVKM+8cHD/rN8p1qRpwyilBKUn
ePwsjPMKtK01AUzR4lK0s799o703IvcGPMoltt2Zc0QUYmRKo5rbwz05R/HUjmCqWYwLBiFEZJI2
nh4C8gvN93e25kkrfW8qDRvIwUlAGmwN8HUPWABfZnlTIx+3wcOmu1Dunnl7Ft6zFGjkcvNJOnl7
tRGg/kwtI1MdoziNoeWQDUAFkaZdBlZvXmiWntCQ5wY4/0/3f955PN8pHXZA7XjkbdFnKnM/gpid
mM/CsJsrjYb0w1Qa088omYyPTPwKB1HMttv1/L7t21vz3GMjYUArgaEjMNqT0nSyHHxFSfEWCisN
JIZNZMFizfzcNGG8HP2mv3AUzq1H5NClyXGAMHayb9A3wZdo4qkh3eT7iiH8BoxR+KnB0WlBwNYe
3n6+M/uUiQgTW/jWMyf3JAhX+JZr2qFPjIHPBk16FFa7AHkj1/nyD1aie2bSKgHaaJnHGwhTBt13
U2CyjR6iSwX0eenFHUCetuvf3bpA0QF6MsoF5iEOHy8VwDgxMLin16vb97WVu5819JhvHTlcmtLM
n/8kJePimgEN8GR00HvHKwl4njG6fw6K1l1yz63wUbrauEpthJgWoetgoYNzxK7vyM/efp1nLgBa
XPS4LLr8jPxPTj0E+R67BmImYjzyE3cRbOU0nC5sjzPb0Z6HXPxyEg/+6fj5aGl4UoNYtpAuWAip
TV8YtuPCY4S/ar9/f4Cmf0GwpIEAUP20h6EQOtNBks3+Xcj1iwa8pwhRFhxjvV+XdFMubJNzr5BJ
yzxJZOTFOO/44dJp0uaSDuB2pYZHNPrTbY+o4oUTfW4Vd4aqEOnppp1ebiRbaWnm7HvQF5+YfLfr
Pr5YG5xdxNQZwZAjEixPMhwULYpa+dShBUP6W6dsgXGj2bl+e8+dCxZ0/emu8jTwFk/2HLgwhaWD
FMDfXLm1I8e+GhS4A/RQtH+wvemFCJCYLhPdmQXxunhFx9EhNyOhR5Ue8xJMH2/iVhMX2sXzDz49
vmTx9HaYxtFjPYm2VYVnztSyA4aoiDDdwaFE1m6x6axp2veqECtXK28qHbXCsXAudkjOrE72RnrA
vUX8OHnGIDLGoNU7jnCW6J9nxeZvETSeOywZ/XeXEJK0x6J7RaiHt3by5XRkE1EvFqSLHcLytRZ1
KNm36XawuuDCjflnSGQpxu/4ksNJ5tmOv1yvzBAdDmQnM61T4bK3ZnknpeBoaIPbLLq5WS5R1WZk
uHl7e55ZecaBcc64CHmnJ+e5Unh6YglhLVDZ8LcJRfBHNBvlJ2pQGUI6sSI45260QqSBKc7ba/95
NCgIScAY0zBFZ0Z0/NSI8gIboroAhGlGy7kw2zVJHIB1dqcLS/151j2d+SIUYXJYmJUnZx3RrEoU
Ni0tV2vd+wRu3B6vxvffLxQXjJyYlFJZ/6E6Q5O1jIeUB7LHwFuKUaD8h/H96u3XduZZZhkma04K
OOuHLsyrZoEswpHATDqOHlqzc1SGjUST6eu3Vznzcdj6RBHGppTtp0MU4RSZZZQILOP8pK8RGYTz
P1bBsq7taf/2UvOFeBxRQN1hfj1TJ+aGxElEQTqzz3r65Aszq6OnAEboI1jk9lvQ1/oDMTpcd6Fp
vPsiY1GGklxmDGoIzsebzw+Q3g2qgSZn4AcveKRhW9hpwfe3H+3MtyLNAJKCk4SEPHgSroxRQ7jS
RHLKpoze1BNIX4ZC4/t3BKsQkimfqPlOVymxPdDwrbdgvMb+ms8GhCFLpwurnNsR9C0pzebJKrOZ
4zcGPFALk8ZEw7LvpjVty2mJp+iEJYTVXwi9Z9p2REMKQWjYNO9Avx6v1TM1w5CPPa7cAoc2sKT5
GmJAW2MU6Rn7gRvga9TbzrrGi27V49Xzk1LV8xZqsKttimHLGkrKLJqd4zkgRvvdfeI5Ws+Mw7lJ
j03G8e/DtGO0B/JlDFzabGcXrs4viS5FrT8zSVbhPNDwYVzKyzxeJUCgEwU1ziBWSM4zQhn5VVJP
EF9S9C9A/CN++e7tCpmGTum8KNfCySceZeMFpeIT462t3/apNW1CEY8XBipnDgU18aGhQNVmnQ5U
TK1psBCGF5JAx/nEz/jS+u2lk3emGT0HYrxZmG3TwzJO0vCBLTOKZp5iYDcH+VA6e2fKy4911eBN
50ZB/pwlyERWWY6Lmh6kP1GZb5MVsof1LVSr7EKUO3N86DTMSDF6T7R4T7bMWEmBdYTLx6S4fLQz
N9oWjmo+2g32bG9/xjNLcfnQu5vDgUcafbxvbASD9MoE2xFnTXiHNlh644xpvUFtvrpwEM4tRRsK
KAooQUqqk6VQDc9/j+BA2kI5cHLI/Mhmr7oON78Ll/iZ4yDmPJ1mIEkZbY7jx2p7Dc/4mqGibvjV
Tk1D/CHUXIRYO0fb1HgFvv80MDOl0UrMm8vCky/m2VQg0sgQ+lK+WMNdgoGmQ+5638finQE7Z1xq
0byYJQOPnwrcs2rcilXGlkGQakJnpcsgeooxpXrnA1k6HAIyPdr9fCp4ksdLOSNjvzpJGXgztcMF
TMe/sW7KC58JoYvj+3xehlawTpoFFxsMzvEyKFFMGNawjMTTFHvCbQLVy4rSFZpEy7Zy1xO8+yEp
Yyj+Bm5W/qcZxAyafJWZxbvfLr+FK56uvOBcnXZQTByJJt1leCvytIDaj/pE3mFzW3hW8+63SzOI
jYnSpkNTSJ5+SCdvkiwCkSHxdrvynLBGxjm9NMr/8+WCN5rVGO3DhN0+ySisNFVZxNGHx+cMLwa6
rc/Kzr+8vSfPLMKWdGYOLTkmO/P4C6JqE5ZtrdsLBNvyVZiYNfD96L1pC606g7gM4wWpE87zyfXm
lH2TDz0vLLGkWjvktdci95JLn8U+jRvzOrOUGpUVwZf57vHTgLnPeoba+HQDdv5RgGh8wU0xfZmc
ws0Wk+mWfzezWkUy61ZYvaG+WVERMxfr4xZZLeBrHT4gWV5hUIX2BQFPqJ3ep+5V2g26C5t1LBFL
y0u32kZ+pu0DnIKCnRuVzX1rdC6GgDXzoD05cH6T5zFuhM7QWT9GOKDTGhkvbZd38MdWsGWtdplz
VGqaY7pZr4esctsVqhzqBv8oTKuVEzZfLXyq/HWWDlixlH2HbyZ3iNyl+FB8q1sPFypURZDOH9DK
FptcT5PZhkwizrqTPkYMy4KkNLiD+YaR7eiOnzsbQwasOAto8hzcepNiqmpukCqdyoUBvaLa46QD
MW4osuy5aFqkA8YI7T8Pr43brFLWk45QxreyN20k1ma5U+w5jSzbDqQu/lqKobklIUheetmoYROE
g42nuDcY3q2KfeJeGJlFvI+TMEXij8wu2OI1aJcbSw4eFEeMd3HhNMo8WzWDk8vZKyDstiZwq+BT
qGap8ArWIxaZXpdeZwOD/BUCQxn8N9UW2JxoWlUuHUf130q9ND5b8GG6ZRL6nsI5N/eebDE49T6s
i+lHaDlA7mpvQFKc8FY9CIz7kC7ArAqxgCH7QtoSJYs+RslpOVYoBS2apHShYEaYly8CmapbU7Ps
z2aR1/BrhZN81vln9nnToYeI+2IFVlyqdjMhc1OtOgzpuatBNaerJpsSEoMJGDZC4X1fozdfKm0R
KdP57se5+bnzo6rYBW3O/wK7n2EkRxbqZ479sY9BsZjwVrOwyw30RB/WZhb7z64aO3/nwqV6dLtW
3sMnsfbx2Hr7KLSrK4ztq6UFbG6BjrT1giOSg+WUXzsLIKjow2hW01dLf7JiRkCQaRXS+x0qEMDS
smFb09n4qQ9uAhMnQ0Ifm2gZaQTBSvs+s4m+JLrvlag5qLRdSiAfwxLD4v6xEt1UrlRJxrmoXaWy
K7pn2GQ6xtweo/pNdChRnfu5qwsE5yf+/I+uw0BrO/lyuMk9bFcWqvHiXaqXKQYwph3zudGU95DV
U8PPZkjd730DsmeNDYZfbXBUDJ8Hmg35yu+d4t4BaCPx1SoqazEag/RheOalDRMLsS6o4/hD3VQy
yoY7cBTOt7CKBN6GXi7UpkmcplkXjTMz61UunZvYlHF/J+rKsp5Eakzh0pFjwGFQaYPfBEY8GA5j
GgIz3knc/AGcRP01nEdUW6gTkQkeR3T+19iqdWx3p7Dvlp1WJV8qW8pyEQw4iy3RCx6fIRcpbJbz
BI+0FzVp08bwsOO5yZ0Mb4cS5CG2lcyyvlbhhGiIcjGTWzZN3hnLRJRhvaiHrvrS6kP3GKBbOsDH
dpAxtWIZAeqrZXRVCkhJqwaleAeTw9TuF7pN+jy7qw0kX5A9+pWsgggT4rxqAFFMqMTeiFDPjF0c
tflNoSrUgbom5uNNqf2SZY7+kfhfv5QNHkwraSmxA9+Hhbfoy/Jr2Y21t7E0R3lrK8Q9hrKqQisg
8PrmLh5jLMYGvc6DBdBR/qWA2PE5jJLgvsOMsVmMjTnBtmdEndL3lmOz0PpK/J16xSaw3fQbpkTB
PeKHAvOdTEcd2h9S3gn+dtiQjpQH6bL0Q3tYqUkWeKx4GF+vmyCy7ppMmdimpxOEMG80IXRP6Pz2
q2am4+8yt05HzL6bsjX39EXTIF5OXt4/jZXfwYhuE0gnYSXtz8ruRonXc2O8+IZtvODo3XS4BIrB
+uY4OaXwvvMtRp2l9DAU5fz2yz6vzK+aAcGX+B8higXiMxHrehTJPf009qayqjraJEJzeNmGzPyF
8tL6IcLiDIVEmbRya9ZUNwuVel6y7o14/FB5UzetREc6uiwMXQ1rLHPsD1rkl1jouegeAYRzxRV2
YN0vIFwoM+mR1X9MxgG0xnOLmVC4V01lf5oNW8rKuWp1K/t7DKoSp+lQTFdJ0iFnkHs+dI150GSu
ORo1Wq/U8yjWGhr1rOfrMlp2lpFcWdD7sFvOcZIVDZ5ZKyyl9Jd+IgrgfDDK71oIcp/nG2Dv2b6J
wrAYzGFT0+yeiDI2yN6o6MZvGoZGn7BVwnm0t2RqrwMOFL3wNI2q5QSfmw2cpQiIAT12H6eIqbnb
GjjJAMn3ryxNT7AiRBOckWEQj94aaY7yewStvN1KsDj5yrEVtceUtdE+Qo8q3FgoQNCctUM42LxX
KH2DBvt60Q9+slV9Ej00RtRPa64wlMEaiVVI5ynvo9STLOBDOoOG6kY4iRVs+NRY24S8h3KIDPwQ
krbE96CwsFsKPHfqsNk2tOtkKDFEwUmwTXciDr2Hye/gUOqJUh9wmsYYrHHtcGmHE+bj4OBxNCtq
556NPg0IfHHB/zCwLkWGnC5+B88UlN8tTimFfzf5+MNMi6b13b9tTJ61TTuUUr8zgMXGOHY0nOMh
dbBgZFu7zZ3e2hGxw2CX3ppOGKP4PjlIgEd2TeyLHKcdNyHOas6X2sSBfm23Wqu2ZoUsAHD2SaBL
gCKG8YjyuTC3WuKH5p6Sp2j3IUzPcmOEUY8Lc1wH/VLz0v5bVTb4aY5xa6Fm4eMutRiy0Ja74iAc
5h9ExKiIERRrZ22xtxPi0zKXFJISDawAQ3zKtdOxl5UkNeF8hMeAieg6NLF9SOwguXOdPrh/e6m5
OnrdDT0sNYuJQyugmXcqhatZBrgRC4UGF5Qp95LjrJzKYq/bCDJvECprr6KgNvd1OU7rum7z9dvr
n31UQAs0+GYg5CmGACO0MAmzmjIGccCNaoT1Sfn4f8q0UhfGHn+UGbxVpvGU9CiCosV6UmaESV6Y
CNHa6EEwANYMe9yqshne2aLghUq6TeiPHTTCTzEsmqPnvttzc5l1kawR1a8AhdkNoCnEYd9+d2e+
HXjOuV8AjIlpw0k3ZNJlOjUT8N00sXXa2RbgWBFF40KGjvWBQIbR6lSGt22M5lYvfPnj7fXPvdDD
MAfIg0kD6GR9hR1qTgoHpFz6aovdZbnuBWPUt1c5t0OgvdC1gDoEBOmkvi+xIKSS6m00flAVtAcN
qRmXxGLs/fcLVNKcZ5jBBAIo1R8lYtXYLVpiEmgHzsXrianArYMv1a+3H+jP1zavMltazOBLcEHH
BaLhGmQwdJwWJrJpC7OT0JqHuLnw2v7sixgzJQQwPP+BAntQiXs1uIkitJrcgGW0Ou3vqL/dNTr9
3RIEdKmtqhrPlaEeWjKNbviA46yGMVCSaAsB2GQv666j0RxEjFe9/MIw5HQCg5jM3GUHFMEwDjjo
Sa80GxVuPyTQC3ty9G9BJ7SNzgW8aX1SdAlHrVk4bXgJCHLutaNxSmsNFDSQjJP63/fGtuBKnSOd
gUhUVpDED6F1IZ6dXQXOHSM5Zv3O6SBrSNq+IXLaSDxlclNn/bOuY2T99g76s8UAN5XGDBxqWEc8
zvEO4kKLZOBwP4Df9xZhY7Rf8qLWF0aduA8FypS/H+r/GfD/MZM43mDANyH5ePTttfjK/Cf+iwLv
/sV9As6YziM5M75w/6bAm3+B+kQjEhTjLCxt8oH+RYHHJWdG6gAqgQU/S1L/mwJv/cWtz0CEaE4H
8aD2+w7tFZr9J1f7PH8+BLKZCcm1xA9/DdCI03HQG2eYjR5BN151WSXuzVIojX1jBtVVBUkUMzXE
hBBMTXQrxKUNXx3ta11VFLtVbJvVFxVWdrXMPScwkXXqWrO6hqAcf7V6rwuvwsEKCREk67SRsRBI
sPcuHblvVJxGV1VbYPMYZrFhbwEm+l9dUfr3ND2SbGkmiVHipTkqBB1MI/uJgFXykmSJgfFdUlfB
Fnf46SONCDWuoopG8zJBNK1bObJ0MTQd+ujBUlZzj6VrSNByyNO3uqgwfeMvQTplUj36rHFTVtd4
zwbiKh7J9DBd0yuxVbkojU/IXvTlnmuMKzMdvZQ5QpIHyNIWjeevOrsKgs2Q6QFlg648/Q6rT63a
ZsJFMjPx83Cgi0yxsXTcKsc6nNkgFEqCCkH/DvWnCXmSXuqRs6x9NfblwolBgS6IDxWm5M6kh+Uq
dymf1qKoSqdfQFicy8IhFuWiHdskmD66cRHUT7PGk5j2USHCWn439WgY2uscRQO9feiQ60NyXjEu
jb0Pba87df9oatlcS2U1EBJUZbpB1HS0otaG7vY4ObGZtNRDuqLHlNR5RfHfQX33lnVbBAY0hcpz
N0iv1BjaG0Uy02eVVV6XggnPddSmyQsgoyJuZ8yxkvf9GBoIrGAo3S50r8q7j/hG6/rajkkqF9RP
Rv5YKGUlt2h11cnWTbu+X1rIzWkrumtTCKGopdSS0NIdrEYmUD0WNai5nxpJ12PpJz0Kb0WvvAiJ
PLPd1wet5faguxwfNJiRFzQxXWLG7m5QFaCHCo9Ot67MMdSL2+Kg5TxEUf7k5VltLAbcH++DDl3g
lWGx5xZTgiZ0raVuvW2CSd6jazIYK7zXLBOHX1R4+ULxXXSQ5vUOMr2JFQ1fXDfuqWIhHs379iDr
6xwkfmkj+YgxOi0OpRLV4B5MWYfR5yAaIEx2HFnUb6mk0OtFNZgvjCkVhodRjpdzYXUtlnyDieTw
KAGcYkfnB2X1YHiV++gZZR/thk4H861+lyZdpVfGJ9SK9WxrHioZimuqmuRQ4SAWQ7Xje2mXoj12
KIbE6NY9YvGHikkHN5wj0nMoq+LGluEXBioUXeOhAGsOxVgzIQwTLcShVosaT3OjZfO7lDuUdeJQ
4oUqC/xl8bv0O5SBKgipCFWXe0trrhNbJP7CJUjB6oMx15GaQjVuCVJePsA1ptBMD0WnXdTadXgo
RftDWRolc4mqDuWqmCvX/2TvTJbjRrI1/SrXao80zHAsegMgBpHiHBQlbWCiKGGeJweevj9EZt0S
gypGZ/W2NmWWlSl5OOBw9/Off9CPRayqxLMVkPdDcQucQKHrgNc9DGv16x4L4eFYFCM/iu8iaWQ7
RqVo7o4F9HAsps1jYW0P5hhv1bXedo6ld5bRXwzSaS3J0frXz8S0U6gTPEnhuqhuSrh2qrgX4ljW
I9ob7+y11iflI7YBlvjwwRG6uPXNKgMawBIyMzfFETJwKhE9piuO0MFQzzaiIELbm5JOk9vmCDu0
WZJjUL+CEdmKS8gjRFGtaIV9BC4aLST79whnTCuyER5BDth/AB7jEfzoZ9kMxDDFuAdVR4AkP4Il
1M/qBf0vIBS+kOKno5AZ1a4gy3jEW9SlCGMiPN1merCPmMyMkdIPruYgNYnRaRm+hiuAE8/mdX1E
dewjwkMzY1gCuQI/NvFE2UYfVDBxkmc6sYuPOBHN0/ZuQTEdUqT0IEntEVXiJANhytjzbjFWB3cy
lpIPKtJXPMrMXe0LQm7JPmEO811r1ZGyob0Qmine7fogbmaFL7khaS3ENAJTVhwGF7tz+8qvXVVa
MnAyg1fQItGuN6uSj5NO2JP7VKeRxJa9Z/PyHF3BslHr8R3yUshHEo/PiVR6z8RaEtxPse27JHWT
3tiado7qMVOthcyXLlWfWgV21IU9p0nl2XqvI+1yBRmubmlqL7raYmhBk78rLzAeR6u9+uPUQV62
Tb7BucrNUSAa2kvZqUsLauFirwn4QoqCRxpS2G8Nmbd4cChleImNKTa/UyGGJCizzLhq9DLOcD7G
oGncKI0dQmNJWmN4nFxzeAgXeF10R/Lmlk+AuUKSBrJ0W2X8UCQh03YNrXpadNYGuG9MdIzWFXhw
pXrkDpf2sGRYEVqoabOfOHQ54gNro16wP7fIt63latyI41WLKw04e0liimPnn5ysmztvHOIhOiix
pdTXatKbzXPaqSlPV6+qogqy0CIzb9MvbSYA7AVGCgE8olTd1nEfkR8taln4XVoratClbNM+hg7g
avkEvx/NQdiCiXP5nf0FN9nbjIeHsWWlJGSrhL0W+tboxtkmQ1X9jf9u/uSMvXtPeO3CGsnlfJjU
0bmeOjJOQaWb5rOlTTpYopSOcbFMuqi8pZ3cn0qXLlGQZUN5jdomecBAsb/V3bAWXhm5y5Pbh+ZX
fur4JVXa5QqkuAKJbZP6Lrfj9mDgARZ5kUFpsC1MjkdvSBBer0sMh30sRsfVjrNybU+SRWjQAezc
xOsoUrnKGNWE+TzZd52XS8JdN1Mhl49ht7agtLKI9pyo/eSTRp5t7aSJih0hYv1FyVTQPmZZe69Y
chr8BLusj9gD42AdC6v6RGx1e01+lo7lB2DlvUjr7mXqOus+y2gPEWxUa9FmFpArPDuEMOpj1Rnu
ckiyvT+WU7lbimlyPlBoWWvKaq3ZpAFYRblVjbx6tNSkvlBaTDECvZvql36JLRqisWw/c0Oj01W6
sfGdDZYgV2lCIYdJlfUzMDKmnbFTl7EPctxIn3WSEwLkhkrts5qmfY/SpPAnKp2Ps4Gh50YTtfrd
bmIq1zGZsK5sLZeMWeAzTPeLBt9v2v1GeSmLKHWgqAjuPGVZ9YSg263d7dxYzAqF1Gh/UbWMDtps
VHb5MeYDJXPLJYUA67ihjb2ix3uYbOtMKwNoYZEIOof+GUGKdD8G2kGfU0Nr+GuLeGbTWzBa9VUu
MKRRu0MxBCOKh94fnEUh5V0kBC6aa2MP8oSde22CUoWE1A6Sl93P4nEdf9p0ZCvkCdFRTa+iBy1D
+h81EQsuJ0YzGJjTglezxxmNtq+iiaC/DFwUzT19jaDXpYFtWiqzFmptoVwNTtVqO4XbYLKz3YW7
eU2fvAuieFD3EmuMLqi6QmyqvA3FtiiU6R4b0S7azWi/iegTtO9sQoxhGOZ+mQ7Wj4opqQ+T7AYc
a4H2P1WrKZPrhaaZuDu6wtQRGD8t6v3KOXMObWe6SYATTPcxrPJR8Yu+r++UXnNxJ3Wm9sltcvTf
u8QVUbedF6VlR06cSrFcz57qRF41k17jTz+VIWEbc8Yn33uc2Yu1zUTj3rWLK26itmSNJPEg70O7
qwkwNmpNEoMJNuipXCPpfesQTtnZVZMkHCymuC00ZjEGxIy6wzYa6/mTiAgQuCSHXIs3RTyVGGAX
djd7BDDDAi/7meUxk49JWFlItjhiDzvISm1IaUwSP/EnnPPfEvwfK3Pl35fgh/jH/+y+Fc+vi/D1
z/xZhCsadqYU2iuXiVMTVQr/6k8jOkWz/wBgwoAJsIR/h0zmX2W48Qc6Q9BTZFxr1b2Sk/7pRGf8
oSLIX4WOtIvoylp/xwL1NI1mVX4CKQLnQZg1sMQQ+usyvKaOmOkA3ukyoQZUaBl+LSnF7wxIIYnX
WGlY1jemxp364IxuF/qya9wDVer0smADzfahivRiqQUZm5xV+ZMxq0CGSp26H/KuMp5o0evqzmhU
M3DjZLlHBkGBrdKbjS+aVnGUjxiRq+l+mofkcQCG/tpqkxh3C2u231pt2DVXiYInt4eHedT4LRmY
vVdiymln4aAHsmnEVzcRVckOG9GPT5zaoFpDh6xhKrDYhW8mU0EdXEB0ANBE1e5BdjA3tst34otW
aQ1/HkYoerNw85DeDZ3cLX8lB2PdGCoNrQbUVVRq+L1bchTwk545rrekZhxtolKrwiA1hpUTvvo5
A6/NpWfPTTFuO7unDxtGE9wZK+vGxlfwc6n9fhxTSLyZHA+12pvXPRsvLKaG65BXDaPp+ovpcqtr
rZZ7TKE1cg60vlHSD4YZzxtiI7klGb1bPGUEI4HQFmbzBKKAOYXmNkqysfH3Hv26TRNtg915XgaG
MTY4q4jWuU4Utkiy/mqa6eoUqnI/Oynm/PMEwdWPSB6SeyWHguSHI+y00Vz0F4usuQh+GneqIMKv
jVx6o+KWCesiVf25ngC+LcL9JtqQqhP5TTZAchNSWQ494mlV+9RR+3H+kF7In1qsrN9rLVQWr7VH
KA2TM+Qf8ymV/dYJsSbzB5hqxSYvUFaNiRpd0O0mRj5X11h64uwXsemqnpM/SzWS4GkP6dF/NzVS
xD68/J9/rGDcv9/Udt+eXyeLrf/5X47O5h+0OHDJXH0Baazr/7udETeh6uxk7ElsTbRD2LL+mTex
RssgHFJX8xuwSODGvzYzxfgDYbiJrA01mI6AA+743wEVTyBFnMHYGldYEfTFemPRZ+bCafAX57rU
pHdmhcFynVBRyU43zigNVwj7X31JAbkXhAhbGvxKQLixI3u9a2IXP4dkaXtCq1EWNyVksHFZc77D
9k9w+98akr1G7P8aiTMApSYPCvj19UgiAbSQ3E71uAkDPTXZE+R8LnL0N9NZjTRXu206kBxHrweJ
LNE2RFRQSDnNHvVrdNPNbIECC5NzvGWEuqfPDrIyQp2VT4R0h2Ps9WChUVN3WasFGYIzPty+Ca9c
eJwZ7AtSkQPqLhdUeOnsTR6NBoGUpghhNyWLMXpDaBelv+C5qwd1GXWNJyL8k304MlC2iIitlgd3
SFRjE84G7aS0KnUdw5Auu8kmQ293vWpE30En3GhDbUDFqVRO9eRaIQ70XFFLDcxn4l/qUWP/TMoF
6mOHwIAcnGq0fiZLojg+fwVRn3PRMLCWKNqLqcgE2MzQKZmUaYKik9W5Ky7C1LGpDHScpq5VfFA5
30b+boN7IaWuVoyj10Ia+k7kmJP7ox4Cx8nMzUGTM2f+Ijt1/Bx3poN3XxpyyW+J+eJoK7FH8XrH
KC7G2Gqmbeio3Y8ym4pwk6tyfsZWWT7JqSh+wvGwrpqKtHiIa/FwL6VY0m0W6dHIxM1Y8d0usT6L
ojJJvy4r5bkbcKYOzSJ7DHurbb3EDDW4TQNXaQiwGKN8Fmma62qgxUX/uRDQECAK8aRLkdVfaaKX
93ob5Tj391P6sVA0kfmT6aAo6kE8PrecEc9llyTPfDXDt3h2rdRLlwoGTljp9bgyqrpveD0uub9o
vBlViTCWziMgKKhSc8YJ3jfTl1WLbu0K6qjOXxxDfKGIMq51cs7vCIIfUx6m0a/xAWP2JHUxY2mT
yZulnuIK25M+eyiHFmtpXE7NT9ooFcXTBnKeE9ftn2SYT5+ajKBuL7Hn5DtQQvfQ4ZCUb/W5n67a
bIJoKKWdqwQaRfKjcKUdBdqY4/sd11L9oU5T+n2EhJWCJSK8IkepjcAESTMIBrMkEp5bzJjtwjLV
LhpyHmEB9YnyMdfzUPWzpKw1X1K44ztYWOVdr+L66udLa4TB0M46XuJVVI5UcUux3MkF2kVZaOPX
bHLiZzDmyLkX5Fh+HmzoT9ACV+CDKwzxWTP5F73XDOqk8f/r1bIZmwwAd+zbsCXKWau/d01n0HtM
nOEzRmIVORPORDFc9eXkQ7jNFypu2ZAk51RO6qmpQmzWoq68hd6mPs3lUtyXhog/hkCpOvRGy6w8
Q8C9wuIom7+OaQL8nSOpJAvFsIgzqcOcryxnxHyDmKF+0eJOxWWjhdXjlYMyEckC9P/Ycpt7zNj2
3aBV7fhlMPOJ/mIXO18Ko7Hv9JbWrl/lDoJffkwGWNK67d2aZKhfopagK99nWlZvcqmy/tWaNlhQ
Lwb8XNcsrC8dstbvorOLWzLP0yqYiQNtPLeLFHicJIFTDbtGoQNFh3HrEUE8fgZmqAgG4fv7LllA
90aqfwbM5G1l/TBdA5jOP8SYsJKGhjaBjxMEBmVuFooNOEw5BMADlG7QFwclaEhk/9SyZX5tQ4Tl
njUYUxOw4bTFB9cOy29JMUeK19lGyIqK5jbdgrzQUjJCo4SbHdcpvlJEmJKtkRvzVVU0PdM0lemG
P1c8kuDIf6AREFise5osgiiKjZ+LxlKRrjRSz63srglkEiqGV+a4pxOTOFMbLFaeb3S64vcRE8i2
dHwWX9T4LBKfqJMzCLDpcNk1pxDKb5XKrWElVk3oGl3+3dhZqfTHVDcmzwZivaS5OJGsbZFcqBUJ
v4kr/QTvsO51NrO8ym6JBVHMva7CUXGTWhWgrJL8DjpoxQXMS7VCyKS1dZBQRuM3DTqDiSX7sxPS
GTOaD/MgWmMzag6B2aBRquuRTmvdtmOBhXO4tMl3k9W6BjUOVPx5LPIiSLPBGH1wiqEgksuNyX5G
83whSyv6gdLagkRnpeOtmRfEcUYponxfYEj8MNgmJT90qWberMoqc5+Vris9Q1YEuifG3HNJ1caO
5KNwiHGlHIwiMPKazbcDW9i7BBe5XjKVSRPAmjefSrOMYFc7zhjEiaL+GMKqQRFDfHDBddveG2KO
ce519EKFo9Abe1Kpmw+ZWQoobpodfxzbGK8nIzQv58HKD2qWu89KY7VfNSFh0xNTEHXB1PbRlVWI
7ro31NrA6BFgcFOJhNwiKyZ6PSjaPHlUnFp9Jl9I3pva1BY+xaqS7XCdTm4LwK7KN2e9/V5nk/YU
xSNlQT8pYUrh0KSp18DozrDxdZpnlb1tkw/CKINBD6vnEs7vXdWqBqBGq91yLDjXXY1S3lekvtUV
B880/v4ZvDcesfuw+6HdZ2ICTZ/sdZ1HLYdMk5JbxPdXdoewK+J7t7DkvG1pi79kNCpsX6tzWwuc
Vl84dh32L8/U6vZCSTAt9SMbxxuqnpX/2eq9kH6vxe2HnsX33PA0eij9GM16o+Ese0dP7MQrIpIf
SrezbqRWJsCVKENg72p8kTioNg9wtJ1vSdN0DhzxcbqqzTXMWDH1nq5BnxYfOHu7XUEdXsIlTZcn
1qb2rQLeUWhRahwg6TBn5BZpZOJs1LLIa0/Uaf9lmbMoC+Y5YQdI2hGkp3RNeeOYvVl8xLhs4UzR
Z3QOdeM2XywWH1FpS5XfzVg+/IxVo74eOChYR3x9ke+OUfJV79fvIyVxwwZSjVrHd2yjfIIXk3y1
0y5mY4f9sjfryNomRhGSlNUa9MMkTow5vdQ1vgKtsv2IOJlQC/UYcJGDP9OSbYnH2DrIuAoPvzPm
NXGbdD0ade3HuTVWy0YFZQk7EUZiPFNkkH22GfvFjTUvAvu+K+GvZncwb/LxstOaBpp+E1nmne6s
cR0IQnh3NGZIeLCOaQ/s8M3ziMoqVxYsysUxF0IeMyIoOde8CFUX2SVOqpP9oUVbgWzBqTRj00/J
eJtGul7tyN81lEs5g8x7cnIU4IEmWiYPf+X2UCfcOwHYAFIo5tGz9FNRxmCdot2TbyUzFCpY6nm4
uEE7b4cVvIORK59LZdLtYIb0d4GJZJN6JEMUiW9mQ2zcGClfHAeJot/pnd5HW/zT5hZiupOSqqTb
3Im6ZubsUhdd0OdVnXGb9DTrgzSC5ncNHp3PwSw7LnaD1Oz8GlhZfmvTqiE+hnMxDzLFcOIgTcX4
0uom/CWaW1LAoTTgn8YmDAgO+fU3D3MkGhbWaMcQsWBlm7LqXlb9MfCFXSH6ySJFK3AsNDlwoq7t
Jr911bEmwsu2O1/27MGQytUPU56jRS4mJxcQ8K26uVuk7LqrfjRSbMW70HAha6vjPh+LeDVXUOox
CwjggSqoAZo9O4Dozkan+2JuwtzVO4ACC3f4m4Qgsi2hOvryoSBeig8jtjmBlqQvyc5LpdJuskHt
i22CYFhjy9FHcx/aUR/WQRe55eA7EEiLoOJOYX8jIM9BKBFShHAuq1FpP3e1Q0ML8x3BcTBGmWte
Af8o/K4wrz9rIf7km1mlrfYpnCpZf0voujW32K82zm2tmzSQ1DriDOZeZ2c/joX4f3HWf0BIew+T
uP4x/Y//Lf/xUpWvsdbjn/sLnHD0PzDJgUyEcQIBFKv/z59Yq2YJgm+BBvjEMINhA/tfcIIC5A9q
eVADPMLAH8SqOf0nPKHrf6DuxzpxVYjiJYZJ0n8MT2Css3KnKH4xBbXgQx2DwX+hPFbC6TGVqsP7
on6e0sBWn+LqjJr8NanqryGYJ78YnTya/Ne1NaZq+Yx4I7w3EnWT1p97N9mY7jctOvTc0H95Abd/
oh2/5qUf7VB+AUGO8yHA3MTMDa8K8pReD4Ycny6yoSn30+xRWly7zUY2O6GhJ/cLc1/uKFTeH/J3
09Px9Fnpy9zz7ROcQk17jT6yqdwPP6uv1aP5EFPinRtkfUan04IaRzgMEA8CyZNBrDqduKVY4T2h
j9y3ovXMR/GZbhfMgf/2fAD4dRbFSiF+YzEQ0qWO4IOH971a+or5WOefbfp6uttxUT6XsnGCJK2v
C7IfjGiBVRHS8ROGqdPKqq6aPnmIxYghxI2Bd8L70zmBkdZ+Basb53wh1nbGKXV46rO4hGYVPdSh
+lHo12pkBRScm/dHWX/nr+/ndJQT/MhsdDHO0RI9hOMmVDzbeApv7O0oWhhqZyZ0+sjWoVZHC32N
eqJSPfmcNGwlQ+FG8QORAy2YzBbZ1Dl38ONTOZ0PsCUMSNxEIMzrrz8jORlGmdZF/NC+CG54EjB9
25Yf5HP1QX+OG5qjPlw+/WmCmBF7k7t9/3GeLvfjHMEZ6QAB6r512a4NtDB6FT+M+eNsNg/xVO2R
BX+fmvrMiztxZMQ0aX2cvwx1smFQM6SONjXxA3bHC4yWe3Vb3DRb/aO8+nvWbG+HOnlzBJZZCFMZ
SrNHLnsLKaz63/x4mQ3yF/LVAWZX96+T96ZCnkNe3DIbBPswui6tJN6kmFn2mraPz/r1vf241vcD
X3cNriNQ4QQIhvxg1LOhRw8yJm7NZXPtSTkI3l8MvxuE7xZDQk5D9ljOyV9JuQNyI1dt2SOqOPtJ
VibSpMcENuT7o7z9rNbWARxkHhxGQKeBIakoiUeJ9RjvTys9mFqc+TFZRvGZF/TbYUi+4kaAIeCb
wxAktDVqYSHPLlBzLo2A/VPJM3P53RMDwlqvFjRRsf54/cQ6N09HkpnZVad2M+TXECLI0kh3f/uJ
kTmHYMJALsE95ORMghdrL5YFu0cDcR4zzW9N5Zzv9tq7OdlYcRf8ZZCTqfRNUUtXMEhwdXMw9igg
3KfxhgLdj/bP97eLPwdqUAX1hXnZEif/AKjm3f0H8+SmBWF69fI9dWDL8BKKY1IUH4wIlkyfVddR
2W/+/8Y4+W7jLk+QXDa8MTPfi1lu2umMyOo3Cw8Dr3/Nwni9Jmh3Kn3c18nD1It2E1tD0JO/c+ZT
/f0gtFewX0cY7ZzscFM3VpOAW/JQZi1KYwKby/1/8qD+NcLJQdvLtCrkPDICG9xabcflmQd1vCK+
PvtYcvq/hji9kziDm06JTB7aLeTjrb1bgsQ7FL4Ikh8hEQv3yePtd2c3BdeErDxPhEDcC98808z7
7ZNEg6Su5pcEU53srBby8r5Vl+RhyAbsKrIgQs//HzzKfw1xPBl/ufrTwqiUOJlh591gCLDrSmX7
/gBHH+E3TxKSySqSX/1k133qlxHMpnbScDL4eJ9JEN2Reb3tdng5XVnX4cHZfP9ysXcC3qN9n19l
W31fbdtdvJm9l/d/x2+f5S8/42RVoqbooiTTkgdh02JZr7Hn0qaO8tL3ZnqyLHNNWyZouMkD9IRd
eDH/6Ogc2v6CGHrj+LY3B+Um39S7fIDw5BUQ1m+i7bl4vN/OE6cnvKWPN7eTeeJVoSRyspKHyG52
09AU3xS9CX+8/zDXv+TNTGmzYzuDRAb3rtfvFCl9zD3eTh6S6jo0Uj9XAHSRqsu/mA7/r01mLmZ8
hr8MdLJ4tFJxp2rkkWJk4huwQoqzQ/x2geo6tc5KNwKAPdkUJckpNHDj9OHqubjIt9olgLH0xr2z
aQLM8/wiKP3cF5vhMgpyH0aHdzft4wv1cv8fnDFc6CFtI27k15xMdigT7gRLkT7A4r820uJaatXm
/Rd3jEZ5/ebwp14FvTxUrOdOXb/tCs5fCs34gTad86NblPFBg9rSwvUzwMwsc5JfRlwsftZyyj/P
i9V/6zIjf6zNMb2yDanfJ1GGRMkgBxmnUwWzgCodw+8CthO741IV2BGlfXM1hKn6U0ba/H20Cazw
7DqPrybVCgduPJqx+K1gX1gJpMTA53pnHvJm7VIDz5V3dmmp6NVD/tlqFwOBTSGrZk0pEVBeVVz9
aN91Ep/BRCuvwxa/Ea9HjX2/NEV8JTrFxopECmlg+2Ch7kUV7fQkZI5hAUatT0lgZjHhxu4gLXLk
zXApPN3Sqs+zUCU8a74veKYFpDNPyE78fP8lrPvAq3eAlBooiDw/Ph/arCefaFGadQk2Nz7oVng9
1/eVaf108xnw9Zqz4O+eIUhFKQY0yyHPzYFM8fpTXZIkiycZqQymeo6G60Z7ZjM4mlm9ms+qShWr
BSQ3cxPu5+sh1NrUI/r0yUGQ15Zh9JHXX2wxGS8V5NzOF2ap3isGzHk0TUareXZuOajo4vQn3Iro
doAXtnblV8OdUsEH5XGIxi71E2k6n8I+pNIEH69eQqEXt6RR4wM12OoLwOvwdS50Oq1hiAzL6y3Z
Sb8YRN1s1GWg/VKmVnZvN67V0Jc2CGOm7RldRpZe3IkMKykRCwN1Hr4xUPVjo8w3SlhC22+zuryC
Ddujeyu0zNrJhDLYG7igqWfO3xMDROpBdh469BC+bTAdEL3XD89Rmi7umzE5KKKer1RRr8Z5Q+sP
ESmuNN/y/qvtdMqFCCvV78PIuI/K6Dt0wmkTu3a1e39pHlXhr98ld3lzhc4wQMQK9fTn1OS4NvAy
Dpma1dum0KKAmACxV2a1xklHiy51B0XBahb80Na1AzJvVI+GmjYrI33oNl0jxuvWCuVF2NWqT6NH
eXDrKN66IiuB4SbnIQzzrTLN1RVEm2Grykbb5rM1X7AjVUjHhuVqzDEMjCfa8Wban5MaW2tN8nqO
dItA6xCUrjGAp3FLU09Hye019eDigcUmUJn9z1EAqJOxoxGBRnLLl6Ielw+G1ioTxuO9eTcZczru
W7UvbyKK3UMp5vbbYC/z7ZKV8SfOFe3QzTXSxTnS7BlT7am+7YuCU3HmSgBgX4+VdpjTqbmzkox7
nINa5MpGgJaguUSF5A9w439ohiM/x23XOh7wR/JjrGJy5ogbHVQ/pkWT32BMBFszURVaAXwD0Y86
rNwnJUtdxHdkx8N8GBEF4p2WfdYxgvpOdHpIo6iu1U8NCObDhAvtFUrGgVRC21WCkA6neQ5AfIPB
sqBd2G64wvOk0fOebAqzg6wiHCf3MHRu5Ab0haruqkP9gUaDYIQDzcQ5CZq4w2BwGcDn/KHphLlb
8BRCfTWHw6f3l/abixFkOBzmEH6D9WBpd7oRZkTvolXLDt2QunsOCivokZHevj/KiX3A+j275JVw
lQBS4n9Pqx81gndlJUV5CMMaKss02B/DVBmDOlL3tH9yjIs2sCXsXagnNPGWXt5Ajyoxn5tDqBKT
dQvz/hyU9pu5I3t3cNfAynWtpF9vMhWptlZhTOWhnITYtn1lbVaGzpm97O1Nin4Fygd2MkANjp2T
Or3IOi22tbo6YEnXXca2Gl4LAmj2Yi2X6zl76Kum+IhjlbmZ8M1EIJIYmyKyCn8waVLOQ7+Sd5fS
lzn5yfB/i72mKkawFNm96PTUG5Bq7G07tPZDV8b7URnry95qGl+k2Uq30rUNZ3yCcBilxfsvdr18
vdo01rlxYmsAyMAcp3lBkYisxuma6jA1URR0tgNJwlSBdhFNn9mE1z32dCgeHmAaq2hlDb1+W/3C
MjWbpToIu08v3TDFDamGKSJTAzg5LzGZGvPs4MIVhJoytx/en+mbxcJM16hNmKo6GJV1ch+27bwK
Z7uvD1wJFV/iMXetxslwpiGkr2jG6SxpLKw3E2x06Iu9nmVdJ2pXu31zqBfIJ1Mfo97K8GXZZJAh
dnqR9NtViHAfFYibw1C7atcY01Ezlb2e5/NFMcwFQrpMu8h7ieVXljg/E8VN/WxpEK1wf8VNsaCb
LdRI38q6PMdNXTeMkwnQ8EW4sFYouqafbCgKWnGlRD55wIMQf22LziolfORbnfXQ10jp0SafeWhv
OgyU0dTRfw4LM/nk1cQGBmiutTSHTFmZt4kW7gV6eUzDJM9IQf7I/kqhmeXnAl9/N1lckbF3cSA6
cmi+flu97o4QT5f24GYFFIawF6GHNh4ZZlvWQaaawwP5eH/PRpXNlPliKUNXCAI1N8yTikhtC1Pt
NKM9pFDq/Rn+F6weKETvL/i3nzaF7GpIwXjcYldNy68IhTZEZl+zuA6RTFNcGeJnTAU5jyaCj98f
6e1TJGiGOQkOISowa/30fsFChqgbazu2sH0s+bRcuLMbzvplNyuFje+loweWYkRnFs0xNuH1QmWJ
rpGPJFfganO6UPVIDCr55MohxYFwYyrWB7xW4dRBm7H76aJ3xSVKhQO0020fQrOQo3WPNhN9bxZv
3n8Ab/cW6lrgaP24juEdv34ArdGZCcFTyiHuaSlpqfNTJsO50PR1LZ7Mlz4fawZ7bUg+p6mCeCjg
+Ban0WPrYFVo65CBKh1LHoOIyc2YhudyQd7e4bnrHJvx1HUEvxonr1XMplBUq3cOXWJ/rRpjF4WE
7yHCuZPhgzVlXgfeU06Dl5SZ5sWWvs2y5sz59HbS2OLygWIbLQBkTi+1AEKUnPiUHYzStfxSn5eL
mesJeDxWiinW92dOid9e8IidWCu+NUZ0lZb9upaLkuOL01Ic4kSdtSBedP1LCYvhttOXFPo4zZR7
c15cZK6GxBYT6SBufGGSmy895/45IPNtD4+XgDsMOCk0A9b6yV4xdpBgpEzdQ2bP/baD6baBTpwb
ntK4aDhbx7wBCFMuizhdrjpoaF7dFe7T313f9Es5s9GZ8CI0++RMKBps7nBrcQ+2TFyosIriL7n2
8/1BrLdHJ81sHTIF/tW/kZPM2FbkWFAUj/hBjuAGY8HqFmm/r9tFW3wrH/sPKuYi5g5nLnPyM+xF
EWt1ZUUvNUEK3hZifFZrwr9wIYwlBHZzQkxfJzq9LgroGzWvrC01ewb/y4GHZA01GHesWZD8IjsU
t5SI5VMdt5MkY8pu3WDSV2GpJbNbvD3bGx2pmoon5zxQhhPK80EfUqhieRYqnyjkIRmmSed+SUwF
7i3G03XpVxbewIGSNcq92S76Y+UuBRiTWyKh7WJ8Y9BY1EOE9WRqddsOK5DZqzPXvZn1BhovOwGR
nnFd3edqo768/8h/s9oJGiMcFdWjjTzEOukHxMZoI5Lr68fItYYtrjY1SmtDgWzIfuCbKUJcC4Lw
HrbahTXO45agrwxLPvJo3/8lb3dQAQjECqdPiXXdSk769bOrGvyTaxJsHlUnjy5nO0IpB5Vz9/4o
v/maGIZKCV2EBs3g9HamWh3kxyxMH6fISfcEFItLjGYLECT8OywzzPahSGBhD0p8rw2T47HQuuD9
H/F2SyOZjdh1G2oSmUunIfNVmNsmAozkEXMc94pmtnycZKteF5V7MHA6bc/cA34zHpg5CjLBcUml
eHK7qgncyKpFJo+4KSmBEkfjHmYj56Glyq0Vxee6cW8JFtwGVEE5xoa90rhOdguABkV2Ce8Sw+5+
P3f96A+dif7HsDE/KpsGqHTi44P97knbzbdVKIxACUfdMwkY8qWTlKjIeyyxIcwj9TSNM32wtxfO
9RdymlDPUT2ePpISx8ABfC59FBqvwGrJv54ZHiMBaRIDhV+pHIfmsUzOwvK/Wed0WV2YTpTsMOdO
jhe1sZrUWET6CHAW7yeuulvwzXMN/98c3WINxUD0paHLAxZ4/Tlh6SJNLE0gEziAabbaa1u6pPPW
ArDYRUNibOvRIQMls2EHW0N2gZuNE5TQloMJ5saZFb++8Nc3F6ouB/IG8P+a4HOyyzSabLA8KbPH
pHBvZDb/tEV1sMPoS+ik1101Pr//gb29+HIbxVHRIakNo9zT5r3gpHSSqsoep8WqL20lsu4VsXwG
SNXOTOxtSQv9kQKalFroa1wZXj/mPgqtouj08tFa3K9ZpPa37v9l7zyW40bStX0vs0cHvNkCVSwW
rUiRoqQNgmxR8B6JROLq/wfqOROqog4rOP/2dPSio11WIt1nXgMC9yaXtop6Y5DQayy5r0Zj2GQ+
6r8fnid5CxUJLAwCLB+O9pIv/CYr6HQ+emgnX1Q9hchWd7utVzmnsIfWL0PCwzVcSfMU9oGq0Gk/
tnlyWyTylyDuH1uOaHuuT5mFVQg8CavJh2qLcjl2NhCr5PfFUZa+g1FDdNjB63mGgpOLSy8ukU8H
+m2i3by0OB+beH9/NgB8f1KGBl/AtTCjsdwGdoeJdseDNLVmO+mAtreaXZc3bsZKbMwelUhjkvbP
vKRiMkEvsC/cRKTPcxHjJ5LpHpm1VxEuYQUvahj0ExHBJkFN/VvQoKS28yTYP0lu/uKbwqYZIjL7
0yyU/VIDP84ixQHdVq7Vo12ODsWV1daBXAMNdR+n/HvhRKHhPqhz66Ek2REhLPbucUh0SAIcR9hT
4NgusMHVxtBhapApbWcSoeW0yJdNsvQ+D43TXXuOcPwzBLPTCVcUM7au3a6ukK+jEHKuwDbrSH6z
xAj0dfHeE8K8SKi3PjSdFv8kDYfglM3wtkOCC7hRhqDnBNG73CJSBWEITiOKORkEonKrA5mRIeQn
WtK6wLdzh+CebKOkGVMR6UoS0CyjSglzG+ntAo1mE6tAkyI3CrXc9kmhfev8UR+RkzcmAYCoQ2yS
RpPyN7LBZvceI/cOpTZrSE2UVkpb31AIK7ZuHbdPixO75lZNpLnRzLq5n1CMo2vTDjni83WgC9h1
QVvUm8FK3XhTpG45h/HU10/c1GMDhwVB/dCfDA2VHypifjjKTl3GSO68ZJSVX+LJrq5RgUp1/kd9
424dLUEZSZcVRP+iNuNsI7AR2WeB0ICZVnb2yBsBW2IqIVCFgTdZNwHBZY2DREOGzMaov5WLyM/G
hpq5Dpoe9bvAuUh6LXtYAmOMEiebN+ZiO0k0p/GiNqacbzh8envrDgW6/h79iHqTNR5y8kvVZ/cB
Lb3Ppp7m46ZGRu4iXerqGqiTes6XwnYjc5kr/zx3xKKHg+bBEEuEMs4GtH1efaeCZzdT5X9AGC9g
Gf0kvRs5eN9EEXvfWiSTPmmjKl+FKMur3nYh86SJ3VzOemcGGw3T7pduHJInWpaaCxOu1j8tgJqb
cBiyR1vaqKGVqPtvegsoX0T2V33xGltcdq5Kd34HjTi0TZn6VEh0FFW6AVmUBrZVzScqFjfqU3tA
DMys3QsVKDpLM3HNUz603X1TmPr3boAeyNuf9fdd33toSg4E6SEy4s41dMx+jHLU/86g8KCPhfLc
tldj8ahMe0JXLJNaqNXJ2N5mBrpPoQO0jBFcmX2v8dO+TZY6ealR2OPsa65VXpRFti50cDvhkPA1
phsO4dLRDEoh2jJ/p4tK5WDxYSRLN7HyTV/ikEBBzWi6TawVk4v+VaN+dH4wXk5zbp77g+QzKCwy
i6FINhKVhKsCLtOPtIchDGxUWE+6tchbloOdl1D6c7azNg1p2CSN9SXjnw1wHprAj7LSFQ8L1GPy
OuTmZTSMwfIDGULjVqCJ8QOGWqOFpdu2n4Ok9B70eFhePGe26ftBxI1wVCh3CnuTbWJbNYXirl1+
Tg7SXpV2MyEFEuiVOoeSNfxw6Z7A+YKnY4IGeErswu3gtgoTlujoW9daQmYDfjzuLqrCHpHEQW6C
tqNvoFs0QwgfI/i8+k9z6uJPRGvyc4Jg9hc0MtTFSqNGXkvGLuEkVUKKWWmnXnM/WPh8nbDh6Tvc
+m1jzlqEIorJksVlhqQyCpCIVPtOnsAlYe9xx2UoSnBP5ndQm7MrnOwbBPlR3YMW7I/2U29AGj9R
RHoLiFo1FZB1QRl1dZ47bp/YdpGbgTD6R9Ns41Dkyr2To/1cBVZ/4wSdvm36po6srs52uSXHDVp1
EJvQatnyHrIOLuqjohutK1tOXN+wN8/bwQtCcOzmDVyKadcC3N5NAo16aS9ooc5Je0/1IrmA0jOd
iEfeRj5rxQLxG5DnnkPh4DAeybll4VI5/eO0ZLBcFRr8Waphf1C5zocTtt+HehNkBWYDKx+q7KMS
iLIgF+psgmUJTuQuf5iQRdeWgj1VL4rqRwHWrKO+UutO/Yji17OcAnGb+D4WMJrm/Hw/mFr/T0fx
DQAVUPR0ulZT2qOkpQWWjeWuC+t5nD2UTAmhEGgsTySgfxiFCGoNyAmmqHweRcJZnPudOyXtI2xg
FDPLmLfbRX/6/bm8TW8CRycADihp/+LZHG4DJDo1oytU94jeVXWRDI4ZNb5fbriQ4hCfg2Aj5KTO
UYU4lWv+qnQefcZVZJwUnnjUsI+Bd/3sWkWiSvFYUDKClkoweZ7Cr4UjZjpyozeeD5c0HrGJmpGI
d1efKwUH1araqKyH4XaI9eIa+TSzDCUOihd64S3PRHDDXnkDVLxars6X9C36ZldWzngbEHx4Gz6I
ACwj++yxTMZaRSY0+mgwPM4BDaUy3aX+7Grc2kNZRCZk/y6Ed5rcCbd0pxPf/3iVkYtyHQAwVCi4
wfgWh99f6VpMz3zqvuDcUEQNZhVROwIDeX+VfyVxv39rRmCzovCCwSvCVcdbdmlGZ1RmPH1pwu+b
LhzCJWwiL2rDn+kWtuv/73BHexfNUwQi0bT9gst7iGbfZoiyrbblLmesfHuhh9nZ+zNcE5jjCdJW
ALqBcjo7+qiDQSAAusdO5Be3DW5Hi8gcF6WXshCv2tCcKPy+XTPKAL+NZR6uWZzjXmPa2vRlqq5s
5+8sf3h/Lr+QAe9N5qgMYxqSKuLM57vEKDaEmbsR22mzf7GjMvRDI7pPox1Py8Y8Q0p0o4cnVPaP
SwJkb1hikSbyzuED8AYxBRUEIUPTmh+LrtYNRJQbRZkPtrIRtXjsXSDUAKSsrfNR3xZNZraAyRRy
Fs6s42dDzuDclvqwnHL8MI4uq1+/i/udWJh2KcohR1ms3mdprDWdeowrFJSFMYqwQFd562npshfI
30bY2Mf3XpNZ9JKCcT82JqoH2oDKQt26UFP7/rbrpjsIrOXViI7ORnV6ssnsorh/fw2P9sivn2rh
dUOfy4AxYRy9EQv5JVGdOz8Gi6dt0C8B4zKTWr4/ytGu5yiDZecRJ6mH7Yd38+FOHOzJ0qpJeI/I
g/l3WaWhUNLiYYRRoQexVv7bMvP/OK7/MlbSzv+uu3X9/OM5eR7+fu5/V/T/9R/9Q3B19L9WnhGx
4So+RZ+RpfiH4Gpbf9EZoxkCmh6wFY2R3wiuBiJbAM1WM3bQMtZqLfEfgqvzF/oztI88zyfodEzr
IwTXo/0IaIpizPoToDMCuDy2aPZB/vhGCptnSst5jyxQg33UWJ/Yj0fVOx5xZMYCmx+9UkSY8+F+
pIyqG/OQ19HkdJep3j1OYnoSzoyKNGIJvT2cIsYcT4uhMN1eecWkMg7k4sMBZ6tSkL7nLhpRJ75N
VRvvAko24W9r/emfm/d3Ou2bUVZsA3PSeUNobq0U5d87DnmRVJKaaB91ekqLRx/MnT1Y9gng1NHt
tlqbEIbpFN/p2IJ+Obr1UevxS6OvB2wI8MpaKO6PFXYBdnaV+cMDjfm/BWLOJ6Z2dIMwKGEBfQ72
BiA167gsqZYkGeWg4ZvqdugkCReNv1ZplERMddWg83dihxxF6YxH3wZSMl1iUJ/ofh9+Sg9x3dh3
u5EwzvvqxY23YTiUSpLiYza3/jqSDeyXnGAljoOiPxwpRiTZzAF2RzXq1RdqsYnlWlGemM/brWHx
4QzG4vYFXXAU6UyFzN3MF2OUdmlXYBVBg5XN2A0fxNqs01nTDRMAG6wciI2H08ltZEGWlLS5LAUK
jLIodoh8OJEfrxV6rTF/oudcnb+/8f+wWqDxgQ06kF9p6h6t1loeXRqBH+aIJezWxWj6rLdt7azG
DvPERjz+kLxlHDBCCOCJvGTHu1+H4StkZ1lRLpN81zS+tY8lYPX3J3R0QbH5uKHY68DXVrGBYxJb
7xRp409YjxYqvnec0d7FODRgi7Cda30fFEFyYn8cna91QMBR6MSCPnDhNRzdiM6ig8OacW7Uhbq0
yKpYtQBDXmrk+w4X2RML9qfh1oSC3cjhoodyuEs6bCfwa4WJaLquM2x1qk0Z6jddeTkhmmyAMkQL
+sQ3PVo5pgjKge2xFkVwZvpla/wbpMeq0aOhClNEnnS1fWsHn4vOGT48MeIctj50/BVWe7xwqZF0
A57qDDLLYZ/olb0X5Zhv07gztvC0+xPr9qdJrdcTYSZgQB7oww9pA6dE105DJM4ysjOBkMu2DBLt
v5iVvw7yK20xnKMiTG2VmWoNP4/wwyjDuNbKTdObKsIccoh0FNG272//P8yKd2wFwpAPrmHH4aw8
WxMLR7qIlrjKYRPZxbY0kPr66CgsEUEGf67RwDHhIlAIdDvKxaYSKN5mnIZ+U4ihOXt/lKO7iW3H
XiPgWAGUxiq5fDiX0UUe0V8UvKQ+pWDJX26HZMlhwVjxiQn9aSjH4/olVFulvo+HMgHsLnTrIiSL
AFgA1f08GLR5AlSdnj8+K74cMiicJhjF6wr+dpjQ8xFlu4BEQRbnoRXxfDllpghbui4f3gsUAwyK
L7wp1BWPY7VYN8ZMJGnF+5ignze5AqgrDYj/YkLc7cB0iHTXaR1OKLUaT2IYXUVurg3Xi6Yvxo2J
4l5yo9dBe6JZ/3Z/E+eujz3PvQ386OiRxFK4Q0R51bAuMTXjdE3XepP4H8v/151HC5e0y+KiNVbl
mYM1IsuSjuKIRrJv+y2+ON9sVXontvcfpkJ5FqkzIAs4IR7T/bPJyNPYYBANL9ttVvf2LWqq8vrD
2+1glKPVMVuobGiK0/qLZXqOdJhFa68T29KEpfLRoexVQQMO1mqhSWx2+NUcqc1YdsGccfDKoIYf
OMWmMJ38qfSFdmKF3h5YdNm54ABZuiRd1tEKBUWB2rWtFxFNA/uy8Lz6apRJ9kwuYZ+4G96uE9iQ
9W2iVLIyK46+oIzpPKuGoVbx9K0DITAsTGM4Mcrbdx1SgcW9bdF3CGDtHH68Ovdk6dceYgxJm0zX
pmiar2VS+PSb/MRqo8LUSv/EDnw7JkkI6G7CCcQtuCkOx5QkV6ZsEkBx6KOAhNV7oGmOs6H4RcBu
QWN7f4MY66r8VvbiXDnrTQRmEAs88pGjARtWB80vhHsTATI38iw817GbaBGFH9Fv/6JJNyh2Lvch
rcFpHNQWA3T9mzm0w9fR8CfsvnKRmBGCb4gSu0Eqbm0R0CQ33GIud3abDbgF25p7udhW8v39X/92
y60kQwBppL7IZhwjSXrI1Ylh8RzJpWoxaF+moSUpWOIXDb/vUy2VP43mkmPDoeS645Mdrs3Qg/Ts
W+I8mXujOsO3znzs7W7sIZUGTvrh3UdHxQavDbQeiNFx2EBDHLt0GlmsejFAckvdfEtXESV4pOzV
FE5t09+9/znXJ/VoL9DEgS/PZQENw7MOJ6gn7pJqhVtGQ6CfZcJ9VYteRXj+brKuLULblp/fH/AP
u32t1HkgVmjmk8sdDih0G43Zjucwk7MWisR6CubsugNlGhWlc4oc9of142NSKfLQfoJPcPTMWyW6
lVpvo2tNroIA9Di0D5rqin0OOvz2/Zn9aaz1OVylB1YFqKOx/NbppZJlHTn+MG9TtwEBPCX5BZLI
y/b9of6waqtYPF+PZgbB+tG9W6d14iIIjgp40LYbdCG9R2wO6YzavrElhcy3JbiLE2/Y25WDxugB
eV4P4Hr2DlcO0oUA+gKvTKLweD3gQbZ1dGnsgyw3ANba9tlHJwmSaw3a18T4rXmyZmpJl9J5Jwmf
5c6fGtwpRNaLqzKVqEjGxfwJwYFT2gpvV3E1a6a3CU6NvzjuPg+2shskOcqol0u5Wzoesg5Duqgc
8QJ5f4L+m7PH/WXRmyPEMQG/Hn1QVCDxWazbKsrNGrDNouzqUxf0mG1Y9VJ/KZei/FwMHTJRmRLi
lFLZ2z1EuYH9upqcrlWio2C7zIiGMuA9kYf++jUmTk7UAdEuwmCR+Y3mlPkDUDrnVIz/5h0Hf0qr
AzIyFx01uKPHB0apUnWT89oFVbCf8fC5CiwALO9/2j+Nwh2K6Qz8Wx0FgsO9uuBEoNC3IT+vnBZv
OWBjcF7FiR36Zq9Q+OIgrF8QnSje0sNRxnHuJ8MhdjR6hQgqARkayyPLlcrlvxmKmgq5Ip1FaPCH
QwEO6fFAEtiyVtI9N91x3ti6qraIj8+7D387Aiy6UtxlXC/H1KHKyHwvM4Gpza2Giq3ObbOJ+7L5
YE35V9kQNQwKGZwBh2U6nJI0ocdigkpiNMgW7BRGWt9dXxNq8/583mz0dZUonZDncSsTZR2Og3R5
Pzgr9TPozKwNBz+eNJS7A9TsZkPbz41mDmejqT5IKftnftx7UCcAl9MHOxy3sHInd2s8FXpQKxfo
mefPTmGZWfT+9P6w1cmYoayR9EGRCdZN+lsmm/RL3nuuRBLDtYRDmRfP8kijHHZiWxwTE37Nh3bs
qpHi0yx5Mx+vaBoBmTeyexTO1dZNk4cy7VExdso90JPzNqN4U0sz9DsfRGdQmycOwZ+m+tsvOGYk
BOU8eMI1SAiFBkLAF279JOzFuf/4F/19mKN7GVH0WQ0crmiyZmT5Av/RqprpREnqz3NZr49VqZXo
/3DZzGlaAGmtsZZKih7EOeR7rdIC/cSy/Wn3r8gPsCdsf+oqh+PUPe6FojMhjeSdG0p7Nu4HIINU
pYj4cCzwuvjKSOtTScYfp0dbm0uRaI+K8+GwiK43wOoYFlVi9IbTBZ3vMhHW3ftL9acb2EKtm5SG
5soblp87KTz78IWLYpgPiCoo+0x5I2UWW1qx+vCjwmE2OMhrBZ3E+uhRMXFnniSSHpHWyhHzgxTj
Gyvrm4+faMZZlXlM4jtIjEffDpFDQ9gNFxashCIPh8lOdg4O3ifiubffjswdfCzqqmxDOm6HSwRY
025NO5nYCdhC58ugNlMKTs43murEHbVu5oMsAz47D/5apUQLiHU6HAqf80lzSSWjFAWCs7zRul3b
q+oWDn+DVUA1nKhPHZOKoNiulnPAnYjg1hLf0d2bO62jTE3MUY6Tdn7blgipP5dkxsjYWkE/3qVO
qz/V3hg026L1SvOLlyvh7YkZtPbzB/coep/E6TQ0KZWsgpmHk+9rM4crNs1R4XXaWeZhAa1TzLhL
Le9URMk2OfrSYEkQD6AnDBqOPvdxMSHuaiwo48yLyqZeZcpVrYG39ZRtD19rq9VzpNB92QHJXWzN
jmVE5ruAJZ9Sf9zZPB1IbFGGfeiKucieczX0oKWr1d10wPT7piTTunfoLDoXxawji9S3EHS2qves
r3ZejO7l3FVBE3Y93NvI7OcuedR4n351RzLUcbE9I9yztuZoT5jTIK4OLQv38lpnaTDUxjEkw2u9
v4/xkBvzaBSIwnyp9DI4x9wA7QacjTHcfbGDUrjVllfKB32hL16GgrrZKAvLhQySn/USm6rykEfB
KaG+U7iPeh3OFpqB+4Ph9xUVuADAc3XZFLg9bcVouHkfyjKxrGts58G/rAbFqdh2ltK8q2oq8LHf
BkFfzVmYO7guJ2hBAEb/AYIZDRrIspi85zV0sb8tP6kyKnxpJ50wr+cJIeNkkDO2CVg350/WbKU2
8FwsRd17b2qCYI/3TO18aoTE171TrjXsx1XrJBoBjBpbt7UVJuaJXVsp0P4g73a2Em5wUyylCiKE
EOcWs5muU7dy6UvtUUsqc7iMp7GfHnzVWM7GyAz9YsK7BFeZeVnq186MgQU3QjOvLIGKf+Snmetd
dJ5VLtcuINx+b/ZQifdJ0mDpleUUgr8GcVc4Edeg60deEic/bIIqH8xNUtggzjpghZcWIlBZsqEY
mGZPmp3GZphwKTfhZNu9+rtWFj390DLiNP/OaQPYH3dOHa9iPb57YTitj49KYc7mt2o2snyLOk3v
Ps99qpf4G7YZtFqUn8wOACNe7BVGhv2MeEM6CrwGtH5wb+vCRLSoWjqd+cg6+NnjlfTaN+UgQ3RU
VlNeoaclAWHrYdhbeLGNjYyu3Q4kpGjzDOgxPliij42oHGyn2phqcvrXLov1b5aVDh4wcH5buJjt
yEOAqFN3BtVHXunKhURDOU9fMJyeunF1GRZYBMUSULJREbyEkB2zr2Zvrq65UE4wqkGprNsIiowC
0kLSJNsSHSv2No73EFf02frbmCq8g5xg0Wq4/FjKws+YkebOnSa/Hcbc+BsviCLb4Fe+WDtZaPND
ENd+vweCKYdtCs9zjlJ7aGyA8rXj4uLcds5Z3erma5JjyoFBu+lhOEkijtmXscyY0Mhi/ObllWVf
J8pnYLW4eCIABHF9bJU11Wz7AqGhVuLRvmnsJpAXXuuQc/UpuDVkpJSuzmyJhpRsSFO2ZmVadYTH
6/jdw1NsfMwIhkXUJ5ok4y1coiAKwN1nyMO6uvZwCRmx907nlNrrMgaYg0+dV9y0eFAOZ7VTOArV
DT/V8e2dqvg6baEsRgl6EcNF3qG0ECUZbKCl0Jb0acncmsXI8eEIqwzzsDN01O1HLv70qQ0Qi+fu
xqq4HlwIeloNueh88Dt9OZfcmT973R6/OROGHpcUDfJvwTRk1aXSpSjCeMBqYkMMHmsbXRTVq46F
2WM60agO6WCNeBgl5qTtKKJ3SSTnuHG/Tw1EhTuomMbwVLVKv8d+fLyFQ0HxSGqBvVxyD9W3OESK
cq9VbdCcO/D84Vt7Rve5HaeixHdZ839OKg6avRpn0e2CXJjZVZsa+jesQp1k1ypwxcDcp+TVkobR
hjh7BFDfgm5VY0VvG1NlIkb/zMgwqrlKahkYF7bUnSe4ioMbasI2v+Y6CbtPvI8kFIcdA+wLlUDR
NZSqlivUGWtAp5iUaFtfJlYT4QslpyiIcaSQoWwG61OFqrGxKXAlxIipWGx/i2OaFC8x7fzueqga
DxtPkU7WlrvEk2HsVQiAD1q+3JULJbXvvT7o3324icUjkKfCuCwhQtnnyl5NM7BDsYYIusBoRobA
SXzHXTKZZ5j6tHAXVLzgfZNomXIimPhV8rU05uKlnTrzCfUZPz6zDa0CDGGVBndDxhvQb2chp456
jJV097FWDtVDWVh98JQUbZbsvJLjGmIK4gm8zC3z3sI92Y7MHLP7S3DNFlZtaV/1kY6vKMwWTIfS
Te8XIt7UfZOj6lVPbfnk4qJs7jC685crD0cE8YhcboPrWNvyShYpTmqbgjahz0bM4eEEMOBxHJty
Td/1qN3537RSpG6Uj5O4sLVklntIG7qzDXCuHrD+g1MdBkGjivMaR/LmZ0+3X5EzTdWzTD3vtQtc
v/97LqQBAGoCSrDNtAbRiHbROoKEFn7CF66N0uphw5d6cMdtNQznuDIn80XLGbWiTI05BCgBAwp1
9gRT6iezc5EV1nwBnlXOvqs2mT77/W7t80/3hWG36eeqjUd7bzRGy5aufGFXW3/y6urB15cG38Mh
hUfJ9Z1nzXWfSllc4IoUlOdJYgcA6xbfVnGYkc/0T9D58rGIgnGpEFQvFgsLuDGgq//sjMmQ3GdT
Ww1/Wwg0coSyOHVuugrtM7uBxxZK2DHORQZsI0PAz1DLXrkTxrFxw7W8i92xKEAMuD5fGMDrnHVf
iIywtA1bDQG5c8zvDPsBRK5u3PYVtcQnVxRD8nnmS4udmjpZ3vb2guYc7cV02uXIuaWRb4nySaJi
pu7VZNVgVjGf6V7oto5YEhXKFnsnMzt9r0OQldA3BWa7hsLw3hkyNXxtU4h7kWnkVR86dOMvc32R
/nnt5RTPZyOAeZQPkwGJrijxlunVZFobw8+MdjW0lFxBrWTNkZQaV7nxVBe19r2qCk3ujLRL5Jmm
M8KVDd3TOyOvLI1rtGxr6Ncj1j5hN+m5eQYMBaucKsGg+FMyaIX5ZXIt7abrReNdTbRzx7/bQJ/k
jZ2ohmqLV9jG8Dk1wY/A2ZTmeDZqXmt88moceXb6iD+HNur68MWLpazByLUBZINZaMLZ8jxREdW0
HNOLqIhdhfPZCAxXf24TJbWvXZNkPKWqUo+/4vb/A+H+a02H/ncM7i59rp9/h9+u//q/7WX+MgIq
qhQ8TYqZEDjM/0HfYmOLVIWPdgIcd3CVv5gB/za/NYy/aDOSM69KdVS8V5WRf6Nv7b+oMtKmBri9
8mMsqlcfcJcBEXiQ/qDvtSJugAeS9vFLibkPcy0sqaYyDZ7Jt/wcH0rdVqHbEEbnhpVpj31nalcV
dQ/YROncAmMf9GkJFS8iTwVeh/sqtaDEjB3ZYNS3uvXNLHAMPO9TzKUvjKXPtShP3bpBjLIDSUmm
1Vif4qpzpotBoxmDO1ouiAwtfB7qyyGf5+JKJSsqve6KYiIiN8ts07pi3GRpAxdMBFyl1PvzXN+X
NGynCytxcJHi74wPGgy5uzR1rXEzjPqrCfcwudLUKOAKdDMK+8E8dthfE82GVH688RK32rY4X/J2
cJ5LtSj9ZumIUs/9YNJo1SZt1W5mw6KZkJvG9NPvda/bBnk26fsGmRTrXMCmpmDegP9Y63puse+F
ne64lstp4wW9vWu9aRJbf1kj+q6s++EcsjRsIvwRWzOkdJF1vAWTe4WbujWEzhQ7rzXyypfkTK4Z
atgyuhEuVZ0MPX1xHrHFtBFVG4z2onG7nPpDO60BT9HN+nYSafd9cbPqmWtnAoMEVwvNIw2tHydR
1T29CjikGT6NWojrT/GIuFb+aidkrButabNrjBOrO89r4VLrPNMlXHQn7a/mJdG6s6RW8SsYmU4j
znfJmuIRiFNW+johhdR79o1Zes6OZnnmRDpU+x16v4VxVsckQlt3tMcXO7dR1Gyb3Puso29MHTsz
CQXjZK7dKGjMqdouXuXF55NCxTK0Kn/cOPZQ2+DC7f5lrCwkNOHet3A6A634phA2/t7CtJgQKBwR
pOkyZUUTarQSx/cUQ3S8eDDYqrEoOyPFl/t4zqXaWLVji01W1NqtiZLxijHKIF4b7KxLWSQZ9yna
eum+aOl8hu4k+Kkghfh6RqppZtiJZipDdxwKhIQoyWSYoIv0E/zB/MWasgwwIADM14meHS4Ijjm+
uLGqv5LnI8WqBVpabaSexhjAkfVetlQLXip80bGWwyPwTs/83Is05WSvwm3dG8vHIHdbGNXc0tGw
52WjJr+fNnafVD+00cN3fVKeObAY1VxEliW9R7K0Yka1GfYuVBl/bC4dZGKfkPgtbxrbWngWDHvG
5jWpicubWBSf235wJtoxbtPuLBFfupMzvFgS0/aIhDX+queJhHY9umpB85DoLpJjb/3kJeJ58/WU
EI+INbPDGUxKDi8wF+lO6ln/IwsmWvRZ0GOHN6gy7qOpGEcvmuIhaQFCiISsodDAWEwmfsViIQJg
7w3dVRwDVt0lVrCke5kVcRGh9RizJEkwKXxRwXftmn7qPy+U21efusH0z6DS077uRmKSrV0slDYR
RfhR5jVCOb1dSKTsx9Yvo6K35bbvGiozyFNqFwb51884yeIp0mDc/4ghsBefs9STPz0vkz/TTieb
pTjSyA3SMQhaito3vvoFub5DGNxEfWH4X3rsFp2tRAjoOy5QzSe36WF6L9LIf2ZpbmZn8WIGz0g5
Ip3kYQiI/AJt+WuXCsErQmztfB8TjbdI4ZPEA0l3qouK7GrZigQQQKyxLHt0Yrlsqr5FJEI6gfZ9
0RztrqU5rL4kle1/7RUBzWaZejdC2DrNowGMJVUIL5FWNI5Bmu3KYEa2s65at78fgdOqb+VEWeRi
lTfac2uge+o0HgAWp2koOzVL4z15eHCXN5aHaMMZEBL/ZzGMTK4WIwlmi+bhtQFtfdoR8wQvhin9
+ixxU5VSPpL9rQF2JkM6Kq/P4rQtEHuYUBlgO6bcaTWDhdmCyTSvizZ+8hdUlSPPWVZOvjOqMSrE
rOqN7hT+fD70Uys3w+y5D05DnhhNY5fcZlMs/cia4/4e2KrywqVHNH2bdxpV2qUs7buWChPs5owm
WJSOeLxQFhhqD3kTaAUwOMlxo1iaFX3muh8fct8rAppFQ4ER5mAkN6UTy1/r3lwJ1x8ytlLV/eAx
8Cj9ocNF66DJC8WF2yN9Sg7vLGfQgpXYti6XWji2XjKGjepTdxNoTcyJtjIDBS5jyL2vpq913JKe
rY3Xqipkuk/Yn3KP9iwVNNlUubWqhmHRiAyR/QVYv9luRS7N4lLaanryzNmifzDp4K4Kw0gRytbb
/G9EBpLGCGOT43Y1xfNgfJmLKjejGXtbJxzL1Fru2h5p+E3DA9NtwCiOT0uugBJQoMQGFOCSo80o
E0hcNiwdeHoCDY/ClJWk3/MqFRg5G615B29D/Zz9gozOTvGVjClhdtV33G/NcwPbTnFTG5pRfJ35
WYiPoC1SsCtoeG5qB2GSLbhI67VrZyf0pOPuMnfO79zFQwLDl44YNpy1q+qpHi1kEL3aEA+Dp7hU
LLZEhmQEtcxNUHZpHZLzxUHYUJz5GZcWP93O5ZLysWP0mQVhVrD3hzzGHaeO06dGT8qXgVKZjrTE
d89X9ad+7L32vMvL/jNS5612paHhwBrEfv2VyJ8kMVJTAvBzY8SDkD9zc1HfyGedHxWq6/VOdrZ7
lWAArYdVHaBkLrD3/Lf85/9F3f/6hVV7J+wWWf16EHf/+g/+Cbw17y/4tjbwdcN2wKOhOvmfyNtw
/qJoCZAECgSFvDUm/5/A2/wLhhM4ObBk4Mpokf0n8PbWSJ6/yx+oFfFPPsR6O2KyAiNZ/0/QSqB9
0IqGwnIYd+dIKAgLQwSNO/F5BtWSRJnvT6/5uLTuBmkS+5NjgGfcFL0ei+1QUfW+zIhNXhxfVGpf
jIM8RZI7hNf885tWIBYQA/50/x97Z7IcN7Kl6Vcpu5te4RrmwayrFgAigsEgKU6iSG1gEkViBhyO
Gc/Vb9Av1h9CWfeKIZpYuW/LTUqZEgjA4X7O+adTLyYmpo2KRc3lMs/iriwU60mMc+GFNp5yX5mi
jp+9sfAeLavHnPCXhukdIdtbvOuvS8MCW33zTGyHTx5HgU1SNDjZZSUyZUvgqnUB7gX9TE/V627W
ku9//3L0UHhG44COkuIE4zXKCTFCkV26ZpFxmjN9el6TBr5GLsYpA9Xnjz9f77TLWt/2r9djxf1K
OTAyxSZlM7vU9AXaS66Kvd20KjMefvnnK72FkX8+SO6JRg43WdSeJ9hZkkow3SW/VIqqu0S5V+6z
ZB4+IO69t1BWfgbEryOd7uQiSpt5PaD/Ze32NXObTHuVTYoJW9YWez3qmu99Y4+Y0WCX9Oe7ewvW
/XV3yETg0zka3fPJc2xzVEtVnFzGYGAGdFrT2Br5GN+6i+XeVlM/HKbCG4Iyt5XbiDDjj2I+3326
cNBYokgFf7Ne9Bw5E0DM9fNa3QiZjjvSHuTf/xbg/rHFIMAxocKctOS55TKiq5NL3Nas516dlZ2m
LtnNlOfJpS5kd/3nZ3pCUzk+VEQW8DdQ3nDRU6WgzlENty++zCZZH+QklEeU8+k188roxtWV6Qkf
pHYHxMbR2Odqu4U6WjiBOlbzB3SVdz4TPsf1H5YwgaAnr3eoBr6jKL7sekyyO1GYYYSZvN979Ufu
Fu9cCT60QzKiATuePeftB9lLivsyYvRGePajMaXZXmL3sx2Z65998HjXj+HfUP7x8aKDZ/KjGcTw
YTjz9lJlw07mZMZFqqbafcej/OqI3P0uvHzpz0cntpnhJZkI+qTMv2EU7hHmmYnxAxb4O18OJpHc
LQEiTI1O3Z0nKyX03tYuUJpimWBRMgV4YZmXYsnFpqSzuJy1uHxAtlTuy8JsP3BueGd/x2+PYRbn
Cr5y5vo+fuFclUuSOYNhXNRIA8702eu2eZE4IVWy3EZaFe///kOn0EOCvc7XVp/Xt9frPTPh4NUv
UMlQ3mMrCDmkd4gTwWbO6R/xOZouJFPzL/hraWdEyxhfZIZrw59/jPce+q8/xckqY6OPnF7oF3LC
8kuHYHyF054RKJlu36w2rjdVNg87AGux60il/2DlvbNZmRpE9ZUsyy5yShe0qzxJ8eW6YAy9nOed
bp1pQ6x/xKB450tCELGOI5mt/Zxi/vpmcauJVCG0CyVSu01kDfquS0oV15qq+4ij8t6lmIWiaKFC
W8eVb1+qEy+DYg3ahVctGRaEyeyQ8cCABzfkwcVfP4nl5ay24z7VZz2szDa/sDIFi66qtJp7Z6zr
K8tsjKupGDO4D5Z0PyI8rd/yybeO5TbKSxh/qzzzZNm5VZsopjVd4Oc4X4yyNTda5RXXQAM2TmfJ
dLs4Mn5BXC4+WvDr3/z2ysxxIWvSl1M+aacqZS/pQM8RkChzmn/CnSwL49TsN/ZgtzvVKka8DmfT
5ytkHlul8w0/Q7lnvFhvHVtWkc/Yb/ygSjjhFK0732pJwHuCVoM98+nOZwALYtlkHQaIBNtozvtL
WB7eXVoKPbSdJL6VjtOfedrMkEIbNdQU1vDw5y/wncMN6TukMOiXEJuNU15zhtDFqyvnoBhpe0kr
6FzocRRdWa1UQmk51a1iCnOHh4F+jtusZFBiVExrxo884E+Mjo4PY30SYIQ8DOR5JzUTQ25jgKV2
iMo2+xHZkKxja9preWWH/TAXIpjLqdvFnWzOjEZNX4URwRCSXh9odOb7RLVtvxpMeeWOs/nRl/XO
6sG+5tgpwZ/7zXNNS/WSB2gcLD2NCT/oEyvs59nc6/3UX5JTGKnESVBkVaE5DdFmZsdFCxXVhwjr
zcavjWGmUftXK/dOQ/BOgwQZ0tCQivNjOeAjbz92ch8mBaTwYPQpNBXcHMX1kiLYFbiZBrEQxe3s
tWRx9e23RMcx3nVrbx8N9XyTyDgxPqhM3lvL/DjQ/tjqcOywVtboLweYGDE1TxzjEM95vJPYD2i+
nDQTKFd2G1ysxL1pzvUttD0ZkiF3pRicNX9+JL9vLjyRVfBmkXML3nlSSDBeMx2gwIM6dM42TQtG
nVqv5oAvRv7Uz7bc4x70RGCU+cFBctw8TjYXJAg4tGDUq6796tubTysTt35HO2RV25wxl0p3Q1w7
W8cq1JtCetpXDcT6xSsTNuRcTaP95BV7J3PxOOPxhGXpdR/sLb8/C8AvnoOHjwZl6+nWUlQK870l
IxCsXr4R1MVSXea49u08NtvAYD7NXJUS78yOZB/++T38fq4iOkNlC9eU4oKT7+3TUAg/y4FjDi5W
77cAq/OOiWH+/c8XOboCvn3mq7RtVR3iPYELz0nFZKWd0FGyHBZnrq9mHO4Z9SqA+XKAQ9s55rZg
OeywoU1DhD0kO1qCPDMnMaaw6I3lqe5MXIErF9bXn3+ydx49Rw3OAxTOHPreyWIoIlHYkh+Mp6Of
TbVWXpWmx0B70uH3VWDvc71mZvXRB1v5W172uoGu8i26Wi4O2dc4eex5Z7gJxsLnro0dTTjVLhwP
MQ5VtWHyKNKwGKPVVG+MsT788x2fhFz/vDS8bLpdeNOMhk5uuXMxwF+gVUnHqi+MRmGcN5IQZmXa
A84PQ9DZWgP9YrqJh8Y+jKO0tpYyt1uFdgLug8yvZQM+xNy4u3PM5pOnVcvNolnysmyGIWiG+Fmq
/X0/Zsb5DEFkU4nGC6RslY3NLz+oFX6vxZERYguDNJgShe317fqFYFewpzrnOj7NZ3YhpRsuSWTs
pNXA64ScE9/8+fn9/sGsF8Q6lY2Trus0eYPlUuqLaZ9PjofXKxa/a8bKR36R79wVXyVGSIjt1g7n
ZHmoaQYPJ7POS0WLrgfHLCO/qeIsmDVtze9EtHn357v6vRolAIFIAgB6lLW4+L19jFU+SqoOed4B
Vockng6bItHsrWJVevDnK1Gq8Hf9uhkwo6LkZVzIe+MGjZMF2FRFj+O0vUGfbnZbKFwInbHqrr6o
lT1DRE0HC6woKpcvumDnAh5VpL5xRmOo9nYb2Zc6yBM2eAqAtTrmi37WzrpMgmVqIOz29px90kYo
emGGV+2OhMcp2pftXP/o66V8USZguLvZ1GEfmb0Ar2ibwngYZZHDXem857Zp5yR0tER800gG7fxO
J71oY7qJNW6YlhfPUvQOkWBR0o8+koHsSvC68HRNutbb6r1e5oGcSrhY5qLEQd0WxXMX68sFDr34
DVeuIRc/rVsVe9sJxzlIX0V+DRpOpqktjP6Zj1++NsUyHXLgKoDDesyhYRV98doSL9aFCSD6Sw2f
8ZYOVX1tq0m/wfAV599ESFw2Y6zyvledVsRoyZcFZIHx1bcMKgQqYkWNvpqlNhNgXxWFEUajmh2q
3MxvcKluXd8BrLlnCKAnOwzihfCztGqnw5KZ9RhI7LUIVkQfNvpxBA5P5mPGw6uRR3air/dZ71Ww
4RrlRdL8fO5AvwjfnWyPFSxmbdg4VdFpuxp6or2FKfdF7/tqCD0N9/BtlsRNs8FhMFl8HYHkANM3
c9JAt/Ek9Ms+sl6NRJXn6lDYj7LKuzEkH7jGehzUEa/NdkGvqabzbPlaFwvpK64xHojZXPAaZ9rb
Bp1aDEsALNhgOm2LnsapSkY/qeaVeVZxFOJ37o5nbVsSsdk1SaKEtZGWdWA1VvSplIOR+PjIpU2Y
K6l+bUalkuxkNhBvlUnYJDAjIXraegpNNoe3hn5UbYt4g9GIVQdJngsiPjCdBaAz7Bb2HOyJHRps
99kCSTWDqupYW62RTgMm9tXwwMcAGX1SLTKCPUu23caQ5rw3WqN8oqzSBZkRTfS9t5L1xcDMhZeY
zvm+1x35wNY4TUE8T8Z9WWnJY9I2k9zk7WT8gIG44qFJY95KuIhOGHV12oflMk8zT1Jd1nkVPFvW
6GzdjSqu5m5icHkyNJssEHYxHgq3KazdkNI1+7IbmvwsHqSXnqeJV+ORn2dO5istqjHQKwc1oerk
87Ow07bxm7KodF8DxdulY14ovnDWFJ5CxqkXxvVCpKumrHT1liXUH0zYgOmOSAwKdJyOG+CoeiLb
aZbWiIuLhPHBMeZlZSDw+SsCAvn6PmzmLqp4DfjiwVnOh+92Njj4aZM2AgnZMjpel1GoW3D8GL9o
dYFSY8O0r60ueoq8Mof6WsXFJ0FJmAQpjF1MtN3EvDAKb2zCEU+XBiajZZxNcrZrP7JgOmwWUtZK
X50qeYCOs6A74CUPGwBZhAs2eT0bI1dJJYslBPBwbEqlO9Nr0T1FLtlKn5wuHm+tSdeLoImALX2D
BxkzFnCjh0rk6YgiuW5MWHCqcMPCTNluorFv8lA2BgVUgYU6Bt3CVcuwS4cjrK7Whj+QJQmtXKbe
M6RjzdwUS+Q6G084pXuRz0Ix/BlodsaPmKxrhWwtUnEj4X5HYZVQCDEaf16cXD8v1ca9NzIz93w8
GqXq13mulDsNFoCEfWAPeOtB33Zg5Ir2zrZTR4aFZEwAQ8PNDIZlUAQ2RdOvdAGxltkpZhOf0x6X
0UAb6ypj5g3R1e+1ar5aSmX5bLgtm09MUsVZnNWLS1c3Kq9OalpzMOKrT9azNSk3WTTRXtkYbltB
NrP9YhLSDpf9rBC23Ii6vkFagZW6M3njF5XIiicLKv4lT8rSfTshBIYXMNzGkaPe6WmhGIFbVgNe
7HGl1pua7OlsQ4aL1/iRMbUEZeKkUW2JfHPuPHpa0HlSjUnUMTL9wjas5cmDVgBEThoFWROEXiBX
sDSiBFwpMESt0xFR3gC/vQxnk5MlGMfI+GG5Y3ppZIRKBzN3KM4sOOx3iIPFlzZd9O+DWk/PE7G+
NiJMpfzs9BEbUSa9B4jR41VswIT3Y0IjbRjtqo24y4yX1E/LoYuCYm4sse3SUb1RUUEVYOUeb8Zz
Jou8AGzFeBsxEgA4bI5yjeofiUPXFeNZ6hnZF90ctBcGstF1AZgGu06d7Ns6YkMLmmUhS5laV70g
XESjuZZL6uwo7gWm/+PCWYkuPIrDRVWbV+hVan/G3jvU/qhrfbaBv2LDYIKBBHmVRVmHokdhcN5a
1vjoja1tbYZ0cIq9yjzoEaZYPoR8V323n8lHk4cZjvo9Wh1rozS9keyKsYSXUEBg8ny9qorPuQax
zE+ayP6kwnHGWKAUcelnk9ppgV06bg8buSRRziTh4YLShbE98mohg3FW2LstmGNQC5Q1cs+cxvpl
ArjB7qHm3EUdYco+cND6DnuyQqvzJaOc0NjwPqUj0MqLBefqTOPE6eFxqVV/PsFQwWiGgLomMLXa
hSxcY42NhztbupEL46uplHkTUhKBzDcoizDyyezhKZd2ukc+Xa0UMdQxpKloym1VlA0sRl3Pf7ig
ZTNaksnrt25hOi4cIU1CdzTK/paee8lCLl4ogeit8rm1B+QepiOH9nKcrdnYx4Vnn1VN0UJkRCFg
sKEV1nMCe+WqW2zxPKYyb/wBmtWNWTrK99rw4oGBSmWWYauI1VETBwURaGZhHvMHGjYcL7uD4zxd
lezyYFpU7RwKfScTX0ZwiJHRFOq5Sk+ynEcR3qJfyhp35h2ycK/HolCQ34AQCMOZ0YoU81Jj/6Ey
nGkrrrEvG1Qc6EkJgX/nIUGA5NhnQwCNqzAQ+HWqjjiMpelPRQZtJOmZnpNqvvQPdh1RWQxNKhil
AUptCtuSj22jZVEYO06cbaVjJ19SVdo/bIgyKFgGih9/mlL9h9k7440FWOiSlVBoa1aCtG+GyMGY
KC/RC/ioHFUXfidPMIhcqmnfWkaOc2zUhOoTSaBRFrmG9ZgoaQJV1HbvliWe72YGr/eGlpjWHjmK
xynKgl/V+MSubtyO4MwgTtZMYjWTaegYTPxNcq5fEEx0Ai84w7qfiPK497AtSn2Gmex/ix45A6RL
EX1KQG/GrVf2XXTbWDIe2Zasbq2zrKgJRmNpUxRrMDEDiOUeSVWU15cKtYIgKwaejt9BUbtxxjn5
WsLvCYnKMC/Jcmg3mOV0yY6Knj1lHNEu+IgU9SvFG4dlGzVejnUyv/NVr+GQhcmkutMmY/u9tPph
uF8stWz2GSYxEFXGubxBt+ns2GTSapfNwlw2cWQzCIh0HOx9szajlyhRy1tRIOQSZtX0fhe7Oa72
48I5abB9YjmfrqGnJp6hC5RHR3jbpeyUZGsWyGI2uprnC4Vu771qbSPcYIraMg9RfPP6Zq/stEsv
N/V4KzwztoOK3AsYDf1S5eSmRNZdVQzFZ5Hwp7Y5R74JV7Ptnsj1UKRvtk5THtwonpdAdumMMeQw
Wz+yuc6+dSl5AwyOeSch5gXwEjO2zsBrx5j0lrlj8DMIeMRs2G7dh14HJa9WUoYCir2U9yqx4pRp
AxX7Bo7tnJMnFMVfRDpql8DHy1c0D/mD2VXGuYtQRAZCH+dbr5TuENRD2+/sKUdto4mlofyZh3k1
fCqjM2No71GBejtDkaUWpDnF1s6QurKpKL2My4mHc9M7WZqh97fcC85b9F9QGx1K7KTtemqhbChh
0AFu1LdikcN9Zcaq7dNOL9CdkJV9L816eJoLwptKFlURVl4H4VKZ+roKvabq7DO214jSb9Zw/Fqy
ojkAw0SK7zFu5u3PAlesbDKnH7LoWA5I26bLJeZmNqJthycjHoiPzLRY/zEhr2dFT4bYimaGqusZ
XXQHE7WGm9nO+RWIdPGKIE0dQw9W1mOtW0OyUVINMlms1RUKEWjcY6gIuGNn0slxZ4/1Zo2QaQjP
wUmiyQdozVPDMBFCth0aeEaZ+MlZkDOTRJ0vTNXsWVEwofNtVEULATtFVIZWk8UvjLScIeDstbuw
6JTp0ZZZb+6cUY1eC23Q95aB9bJfsR89raDEVdLNc7rnLYwb9neI14muTw9oWQfi7tvyE44qGNfK
xUxIyXKV4g7dquOdOY07JaHhDfblkuPaijUl6TnB0MwmTUkffyceWI0Dk1wYaHwJhA6fgECo6J6G
L607Vlnv23qpXPe6uXToruhqQpqc8XXJpdJvJYFh2K0sCTmdTeU5TxW/czmPTXvbDoV2XUQ8Gr/S
89L0IdF5j23PJrEVbedo/oAWrvAJLC4hH8e98ghfaW44qgG8tyMpu6+5Uyn3TeZmPLueBAnKJQTg
fmMVpJ9ireMiAiIwb4IqXCxF4GTUapsSndmwVUqrOrckCO1Wki7q8mkjpKFHcuRa85mU2US8W8Ol
FFY2bux6Wjx0x4n31UQA226YveCEpUJt/BRLtMKBbFyCuzJViit0r8jopj6lp6wnZX6CPtwYmAVN
br0lg8u9l10i5VZL9PjzcYzy/4ly/wCS+GWiFH7rvv3HS9Wl3Xz1rXz5z38E//f/dC//8eN/7XF8
ki+/ClWOf/Avwpz+T8xQmDTDmFNXV/bVm/CnUbziYviuIZ1n6kqa8mqO8W/GnIogBW4Tg0RYY2vc
8L8Yc+Y/QWoN+HUYDRPWgL/r35Gq4Fh3MgRjxAY9Ba9GRC/4w1gnQ7CMrOKoaGaK0Cju7qcoJm8r
6EkhhQHaYRKQ+rOwFflkqyCcX3uaPP2WEDt9lns1brSyC0cv7jL3x9QoeRRtEyGs+sdYGl7fX04r
p3OJZIam7Ej1RMEl75ojARTxQnU96AN9HV/md3Vli7oJWYABAm1IpH1KZe/zKUAujWjHYUGvnFPv
SD/lR4aK2h5pqeaRopqbJZ+8uzJXh37JGoLmNHxolhF3dd+Da3+jGonci5UGu8TqMG8SAA4j5KFo
+af5yJqtjwxa/cimjRG8n0ElKr9aP+m2ULvh3iYrDRefEuZcmCEhzked8NVslFVIsZJ33SOPlzAK
ft5otaWMEVHa1nAxojVuQrLuczWc2tRabuafFOE2zvXA6dxee9D7lPovJZqd4hAZi5FsNBBld2sf
2cdmEY9fehTw+WHOE1NsVNi6D8WRtVxrcW7QNx3ZzLElxv1yZDkzhofxzAYM+xmdL0xo48iKFk2i
iEAc2dJWzcSQ3XBlUUP8hFFNOQ+72j4yrTVh5PTiRwb2WkVW4WBoDRR+wkK3vVGIC9y5YG4jnYGJ
ceRzGwVziUDRDLRDR8a3sdhNHlD/1suVQgV075gTJ080Tar5DLUalbRBB+YyadLi+JCgMoUcz3w7
D3uZoeRx9CZpdxm8pdxfMJabfafrM565RZxRoJJU+ImXPpabOldLLPymZZR+o/Yd8xYTrfcm0/rq
SboFOczOIlyi4FqdfrBVc+9h9apIfU2Lov0YI24nQsShvunH3o0CQtWYoK3ne74jEc/TAitpFWjb
juL+YJTHoiu8QjqkKSZ4Rklq8RTlbRc5B9PMq5iOZvGuo3hcvgm8rNsAR3yPUWtNkeLXKV4HzJXN
6aur6NOthhDqWysm0iFdYhnx8s71KN6OPUFX/mwYmB4M8RB9yzQPxYzN4fCQNp1Byps+VRgixPwd
jRjax0zBbYImNY59r27zl6zRiyasAVi+x1Nq3s0j4me0GXI6Q8iimL5svYzPByf/XZvCCTnj6YjX
MZMVd2YZ3mclycoH/k/nWiA8STbO0Hd3cGGMixLVAeeQhtaAgWuFjohBNkYOk2nGfSiYnj5lBlIF
f9GkmHisRU9Nngj9VWv0+hZXbEmhsLoBrcJsBhFzPnZfYhwzUJq3nZVtCy0veB9zU1zhokWWRZ91
7XNOtumnoo1th1gXxujBUCz21TghptnKJldVqhMETkGvgGlFoMvfAJMwAKCwkbPfYOtx0DUcCAIy
iaOCCR5SU5+hgIeuNc7mc9up5id1bLvvxuTQiBgQDa4Ws0OyW7kLBEU1ZxJP/6mWnxctE6uFQlW4
GFXI7iJXFPV74VWDwbHsOE2oqnV5w0VNnE1kRetl1ZrzSael+KJHrsWi07rm0ArH/l7PDWVo3/Dn
/C5P5oe295KrtonEHY3LygyYnepzPKjdLWIk4zBhooqiTUcRVjspfCsH2cBjWo7uwrRxrhp00mnT
bsu2tZ6KrHOyPVqziHmsEpU3mAUoeKTEJaF+RuM2sFYalQRSzxY1RiEFeloDz60wpk27K5kHE0TE
iXjXV2LtN/GdO3DftQxTYnlc6KMpQ07ga8zUXbTR5aXllCDpJCE+NEoptaBsh1ENvdFWx80QF1hk
WFqGZQDi6Tywc/aiILZroyA/Vi1bBhF6/F0xmNXRxyQOCRKRIp9zWWbzhdM7Cr7cMitepjKxJt9e
oKEwF2QvXdJ5ADDtx2sjZtTr46GbSl+3CatFdpkkz7ozMWQZ86GTwBUz9lB23+BPQOVn66HO6MfB
9CNyd3obyc6fx6xhtiv1/FVHOfkE/TjGxN1q8VePY9VjvIqn7z2GnFguIODrHV8Rg461gNEMAVGi
s+5nlAKfuzwyblkpTL2ZKhg/vKgeJf1flTzGccGAfFLHKYjMun3ALz7f507L1E7H6AbHl3XEXo4N
oxl9HbyPhTU7O82sGcr3Pwf0qd0/yOPYPlscSv8O+BoTinWy3x1n/Mdxv3kc/cdHGKCkya8DtDJl
vMmOUAH/brk+3nwiZnixwglVW47n9ax4yS5b8QYYtkAPEWn2vJYVkaiO4ER7BCrkEbTIMc4+645Q
Bl47wBp9qdLhK0YF3GEJTsPJkv0SdEdAZHTdGdB9xUmETVvPaMJFrFIdoZT2CKt0U4Fkljk8NOhl
RV6cVsrzYkVjGLwxPqm0IqIfPMI2hhnVzcY9wjklWa9DmNvdMu3cI+zTYTvYXvZHUAhfcuOztiJF
LRS4+9E2yNXFk5076474ElsTkAZ/YYVPUceM4wCgRa4CpT/YVFW1yn1ZDnwM01xaPKojmjWKBGSr
X0EuBcuRwa/wev4WHVEwmnkQMTwR9O+AQ+BkUNnAzHjm+k1kNtor047sFsN250UecbayjfLX5Ii+
ZUckTqygnNB6+eqsQB2OBWB2o7Cz6+GI5FHULJG/4Aey8Ni7oaUnbpeLuNXzZ1B30MDBaK2NdsQI
I0T83hYlwtwHALPZVYfiD5knwR2MQFeg0XQUY9z0R/xRP2KRpAuJb2070syNK1iJhii/6FYAk7PP
yQ6s/whkrly6SzysO7ErassrD17vmv0Ok5rpZiQK9IenSfp8PDjTMK0K+5OhCyqmGjlvFQBLgO84
Vmu+CBS/ti+NZPqEdQNhKxa7H2jbvA5O7awiUTbRZiCD3s7Uu653rfq8TxDF7Wql6w6pqsZWaM2F
/AQwP5MEzRoiMyyPtauMOdqlSBebHbd0AIRKW1t0Px1cjTMhGZsG1zine9LR5x0wzhg+p8JBCqdg
GrCrymXElIEVQzE6OOJa4uK0hGx7qG759Xhoe71/YhbpNuya8XjQqSwcaq2K+bY9em4dQBPLql0M
TeNLOc58Gj05xBfZpCvgwqjBv0mPmzqXlSb2U64a35xOytu4miI9HDozZd2orXvXWDMKwKTWW4nu
T8GSAxIpetJ4EuZ2dBTLOoAHj581aXqv3lzJyvdSCHUbY4JDuDNNDFqCiinQVyvrGccvnZJyFESd
fk6e/PgUz7NEBUx09X3DbnNndR2TFrcyXeZ0xTRvilFkZ4WibhyFcG1/thV7r3Z68WKIOLsn+VZR
z3KjU75M4LFfokb3DvBvmGp3iNUAd7sWuSxG0KMKFLCM5zExy9xKH5cHbcoc6snYVV4yYVMhCBTf
Hg5iktRKJymSZBubqdwldj6jOIYvGm+9UQMzZGzX35Zxgp0SMMRy4Y4ynsJhiVo1TLJBx2aWROUB
I6UoKrdt2citkaBv3RI+IixfYNt2LUHSY18bMdvwofJR9HtNOnV+PsS2EpSNy8nx93vqT+Kluuvk
y0t3+U3877UdfwaLlikGUv/19pftz1/HL/Xao775xebYr970L3K+fWlJSPlvV4P1//yf/se/ut77
WdD1Ptd91a1/W5zW1ZumV/9jt3x4qVay4s8Gev/jP/+hrf//zybZ1P65drI4Y9N+0rKtLJOfPbJh
8F9gxq1mD3hToin4V4uM2gzeEv2syZ+DBL+qjf47S221c4C3y++rmm1C8/L+To98QtQjkQGjd/z7
LLhXmusiz3nLSYmYic+g1t+tqYo0/XFCX089YSRdByA0FcK69aJuVPYKWb4v3jwbDr5Y1aRcRLUS
jTiruIvi7VTH6ucY6xCtm59+GTy8Q+t8S5r5+QPidUc4LXl0pLDwKH6lUeqxU4so739Mq5HhxlAi
nCgtcO0h0KZeOLs/X+0t8QjqHEwaEhDQAmm2B5dunSj8QtoclknS5eAImcYaEc3tUjyANIm/RW/6
eRVmIqpFbBiSwlNqaJLMOQ1FRc75ymNAU9vui8oZrv58L2+nH39dZdWP6KuTrOvob+/FVWsvpreE
T6aV2XYQo3rlTUl/VtlWfMgTxduoiXgx23j+4PbevrK/LmzAs1zzAyD2ntDFmgbzrtEkXn4eY/K6
Obz2ENPyrTbLj0jSb2lOf10KyZMJpRP7MPVk+S7VRK2FZ4hPmV0FfcfYNFmab6OyvKpG+ZHj6m83
hv0v3/ZKhXNXB/qT1cFJXmiZqpFUOsdfOpOcbNdsX2YO1Z+bJBsdO9k7i379sf/N3uK20FRxCdPB
61EjM2X9QX5Zhhl4iTSbJPUjTVNCPUvLTUVU/YazdQwsdFQHT0bzBwzZ39Y+1jLqT7owugAW5tuL
RubAFL6gMYenBolhGUX/CsSHXfmf1+W714EQjegAnrZ2aoo6wMbi1Oc6zM/rRyuCYRKnIvuIDvvb
0uB2YK4d/1lFBSd0cAsfOr3T8S8zV5kOLXlBizKYuzTO74U0Lwv8S4rM3LWgtk0jz1guZ7k97Be1
vpw9YpU1WV8Z9nL99+8e/x4dqwCojQDDb58yHgJVneDlgRusVe01i3FPPkQfLaB3VirUV9i2rCQ0
sqfiDtR/pTuYPONylKPrqxpOtGi4cAQIMIfJP5ItvfeskQFAEHXW4+SUbWh6Ua64WQQglcXKluC2
r9rgHlrXOoeQFX+wR79/sZVP7OD5yh2+fYKUPRqUWC42mmV1Vi5qd6OlNTV0rhj6JtKb5qOl9Pvn
uNJ40WVxUGpoQ06uGFlTJkeNz3GAkXSVJe5jq7nnXj2OxNPauN7slO4x9WZ/avVwicQSMlYMnIH6
GrypxYaGn3ausodEofn7u+sJVjkyA/pv5p2ad7LZQpNDZeXSz/UMrn1+JDXQiRLd//kqv68nrkIr
iByGUwtI6O0z1wDwcWwmFxkRsj0fJpGspSZccvSsRKp4H9zUiQhn3QC5Ht7CvF52Ax782+sZ2HY3
EL9SX6g03OfDYMM3q5ckfzVlbWL4aMTxYwYalQWKbGMXC1lX+aImmemGMhrrD3ycf9+y8C3WyaYx
KcbgY6xL8pf9uAMDdEvJ7Ze517dn4Oz9dDbN0Eg+uPGPLnRyntWY31hYB9Lu4yFxVlMmbDDA+Gh3
WNfr2+OF28GvfLUFA3A5TWbTuxFcZuDpVtWAcaSsDHUiF96wH5gw9ulZR88+7xkiysmPmhqvmb+/
miAwkUegMV7VTt9urRXOnEIP8HNHwZaI/XBbxk4XemL4KJYQosPpza6nAO9Mg7wFRHUa66C2hlJl
Bi4dVTwiRgHwZeKETKot2RyrWA371PXudXO13ouwnBwCfULZyumEoPCHFmnu57SMKgWKCW1SB7MF
IGIl9iqDW3+nvm+qZ2L7eufKg7N8pHsiqcBFd8RuPs+WJnrqxNxr59hcAn0INR+jAIbQlN8oo0aa
XC8L/EmTKeXgqQBzZenH3RJVO9BPhCyQIXGbDbXZWrowqtXlKvl/7J1Jb+Toma3/itF7FjgPi7sh
GbNCEZJSUkobQjlxnr6Pc+P+9/swqsqurLbbMODFbaBXBpxZSknB4f3ec85zmlVU6DO+p0ABhtNt
Pb1vu80w2d0QjmIydqXrKav3KEu/xQqyV8giJ7ZPRu0tceiibCV8C8AXd5IFEeazsqpt3MCzMWDt
hUUcdurUlTvhuaI9cp9b7wxERnmXi0Lou9J2Urx22COcGe/JMBY2rh8nWSEyJUcKLNLQsMboLNj5
xsVDogyz8E7015kie8uaihJCONBJPgDVScrBAzXqaZOSBAi57uyGrhKL/uDUUfdB/LK7NmWRPjhu
A+EX03A9hJlglx20qdnMYV5oy1Pu5W28UynRcoK+qfL3oSvLb0KwpsTolWtNKGdIu8EwRt6V7Xr0
lpaZxtu/r6PY77nb0qOeNLZ70Arh5hsXGLwdplCk09AcvSE52pGRvg2KrYoT1CF2RMHczRC1B+ZA
8VkdTeT8LC6UN2kAHHVCl1/bumMCgcMvGBj1McJ2ghzBjte8xsBdICeXYvXPIexlYd9MmR1mbkQl
zlzUbA1wmOFS04z4o83x1vsRRugCI6iiJRsvLtLmhD1pfjEtAJ/4fkz2gKC8zX2MW4queAOOaOFr
JBO5xfNSU/3GwGQLo9ZGZsiSfnpMRJXC2tdm95K5rfcAYnOytpgXlhxClBlPMhSj3hS174xNOp0z
p1Ysj92bIqaKccqNJf8w/COuOGcUr3GveZSNdF3zoNCcqQSzYYs7KYn7hMxDmvOpMpZJfRzLTGAP
gEnr7RpTWwrPR1UcqpdpksgqWtypTyiftthgqlI0HMOA++KjadZK5Z4qIqpKesh4VaUHTjSVvS8V
9uTBmPRFuYParF4dRc2+EGHokjNYUU+ElHzh/AMXhr1DkwVkPA4JsR8T9aQZVdPoaqNzs2p8ax5x
wWBfSL6zVaO2N0/k5NG6wRkLSxoh7DDTMxZo1LoswIK8wYjWvlM7CvOhQany9E7tt8RIncW34SCn
cMfc9UtqqwyU1Rm/OpbxXcQNh78mbJBx8z0MVN0MdQmrFkOkBPwHIiAJB9pIiDAunrxwlqu9TeO0
QJ2yGmiY3zpoPKzIKPixqXmJ/K6KzSYkb9XksJ4MVu15mYKkjfDe64E9pa6CKaNbPtDYrNdi1kCZ
TXBwD2ls6KzcgKnkoaYqzRtM2NF7Q7Ja5Cv79CIJOz3Kv7aFq3EXLMLWdzasdO9UC6zZR6oqG2ej
OU4ptgKdNENVLI33IWIBtm2bhXeN4aGihxFa+9e1cmrYlXOi7jG7ptWmyUSc8ePkNqECU4e1JUXW
tlumAIeWUhYriJrc0BiRoREkvpuxhccen7b3UqvNz4XXZz/qzo5Y2GGF7wMiDo7hJ6VWfs49gPD+
WOoNZG2j4ikBHF8mm34cBnhzUQT8TunqstvVSW49xnRU2kHB2tMK7KXJzMkfsxo8IGns4sSCvZ2f
SG9RjIhvuWvNna4nVYPQhglF20rgO2LTD1ggseZN6UVZHC1m3VulS/4y2jQk5XuGfobYTZv2ouFT
FI7Rd913J4ss8VYmjdW1vjYIDVXRmgV3WM8s318novgHaIL1O63SmB+nyKpgH1tAL48JNN2KJ866
q4QFqKZNIKjeQvsSBmVGVshBZIzNHS2vat7+Ohv+r0vmP9jZkRlFFsC7yd1tso77w6DzX1wz//m4
edo8vmzC//uX1++y+y6qvzyx1fz442rw737JX1eFhvULyyAVIw1tLsxG69bvt1Wh9YtDXxTNFswc
Ns4a5s/f+FNsEck3wtXBuMgkx/nrr6tCQ1/JrwYZcjZMnLXZw/y+Iv1tBcF29R+uJEiq/TRI/d1v
/I9DsOh6g5taYM0r8Q0Ky9rHmp1s0rpZ9mmXmn46DmBMcXlZBTEBc3iJeqLqsXaQlpkdsajkvuir
XSGs+37IfcfAAeHJ+7yVxbvrThG2ToyG5Qz/Tddjfcc882oIXIApt9Nxpl4BT/9sXvA1pJssXX4U
VvyGHFBt58Ud7yALIuxMM4255ePYYI4t8yR66LuZqu2hNg/4Zhs41hquUkhYo+eRmiJJ0+NNrkX7
KPQEnvyk4bTs02k3j8SvyDBPAYDPbT05G1H1KJ6uufWGCiRs0lzhfM4B9B12Gan4BJLwIxHpfVXa
j4AtB99SRYDsnDAGJvfwXu+XOn3pvPQhUzC/q+o5SXVClPOyKXPZ31nwOYPBMsbQJesWgMPsQ+F4
O1Pt9TVlcDaa8ocaZRH8zUwLzEm/K/vljjrJKTRMfE7l4Pb+qKrfZVJ8EOK7ByAhmR8VhT8nCsxQ
Y22nbpTwq90Dy92eR/Yc31WNNW00MhiJzE9IGmRdKqrPIzqnPPeCQrDsyq6eviNa/YCbJoOEsi+/
yOcDYl8oKc8cK/ejiaZDhFiEdlODdW2zEl3RI83nXKq0+NHP6HVZ03eBXZW1rzuiudhLvY37QjX9
LCuckNwZJVsy7kBV0mxAUEkx7ytml2DAg70z+RWS5TLFJlKnfS0152nUvuBkyIgFSqj5afKUkAHE
+g2f0rc6aKcTnzGRxOw1TZdn4uY4QGJ+y70dbdpqqq8Qbeu7TozjdbFyciLKqByXSr5JyWhSNlxx
TvF1qIx225EP7RI92pjW4BxdC4e/aCcIxBpaPWVgO2WYniWjfqDlnQutvmmDib7rOmPw0ou955SX
PJOfIm3Z4MQLM5XQiPhR4TQikAEev9u1ZJh92RsQQpMNNRyM0c0B9nYg5vd21vycEotaIfsyVw9d
pTGeN/5QNqeWpthKfRuokMHpQnNvuVEiGk0NPoyqDdvM4ubwrpNb7BxxVZNpN3bHjAg27Sa9i0BE
FNR4MVPrzLSyiSjKAgauXRzOjz5lwxvVEVjyh514vj0e/z1vjp9kof9PdCCTw+VfmRT/5fl/l375
/qfHPcPK70qQ4uBudNiPgbyx1vz3uj7+zS4Jvps9PYFn/j6zprcmrH97wLu/UCG1ctPUlW1huOvy
6a9kb5bsaCKsUC2GTR70/8oDHq/GTw94kBnkpPh6HmlooH7On2vU3bkwKXnARg+XFMqLQi09hbEu
QmB0EwU7XUUg1G9ioQLTNfbbVUP0LA850bxJi1gcxLa8CY7RTXxkIjVQ72+iZL7g4Q/pXFHvQLIh
W9qrgpnopc0T+Vdhs4/BKkNeEbshqtNkK5uUt0Gh5LUXDi5cWj9alVIKixBNm1U/ranHW3O7qKrq
2E9UpbcO7Q7wwBBenZsIW+qKdxpXZbZYNVqmtkTbm6tyy2Gr/A5r3DnQvrKWTSDxlqvWO91kX29V
gO2bGDw3UfYkVoV4TBuiNCzwx7cuL/QjGQbEZLDFCMv1qjHHYHRwed+k5+gmQ0NxRpJuZO39iKQx
PE83ybpuR3Pb34TsGv62TfZxFbh5HzAtd6vu7cgaCTy5yeFUaIjHedXIK87sB3kTzq1VQ89vcnpJ
vvOuuonsyaq3T0T2q10qMeeQcKOOCSLKKs/3mTGc4nYV7btVv890lPv8JupzrnQXgi1o/Sz/aQKq
bxaAxemzXXYzBjRSC+lcHB+jpXNP8eodaDWDB112sxRIl5ChH7mdS/b0ZjswGks/W6sXofVSxwis
2eNMS8e8uNjGAjQGgEF3MnLgro5eiSK0is6pj8PN6mCWE162Dugl/rjVDQGaVnN9/eaSGEY5XQq+
hI2zDxuFPXkf9B5l1EDlWYcT0rZwWxBOsi/jzYMRrXaMaTVmDOo8PUQ3twYBKJwb6c3FoRNm29hu
3AYGoD7NN5F7jMfIgilarcn2ROnG6DDYqr1rItYWYbem4BW7jvuNuIXjJacFfV/khbGPqoL4PO4m
+2wsTV8dyH4SsO+LmLD9PFrzq3eL4LtNShxf1crqdaYgqA70VqG7QV/N7PLma48hpH0qb253XtOC
Y89qgtcWiiID9eaNp868uTcwro18YjWft1pp9cW6eerjqi1Jr+Beewd0xc6E65xYA1EkezgTFTeK
oLq59Ptcw7E/tH3rhvbNye8sY3Wsbv5+9+b1d1oP3z9LEjIAq5ycB6k+JJ4/Z0tk+uotM9DmjAO+
Co3907SGCjSg8iAXb1kDdY0drFZjhbDImkZocWFrBNnWlMKsjB7BkDW7kOBXY6sO4InrkHBDvcYc
xBp4iPQObm/leTip1VsmIoqa6Ye4JSXKpUD+ozxQuUp4SD3iGbGK7pawaKqK9Uyt1JoddovGCVrr
FOUj42gZVC0LUb7cLbEBj/9MtybWnyjC2r5viN3Sy5TAqMdW2e8JXxAkxbFTN1tlXOpPHphDazOb
spFHQ0DrthGU2KawfsU/EUUzbVJ4ux49PU4+3Ejn6UM+DQuGT78GayIbTZpcxpCn8nHocqaBrnab
/sqoYd637E+cB/glKc1tYnYRFXiuuJvBlNG2W1aNNXdEq/oMfOifrSvF5xJ4/dGW48y9U1fjZe5b
9T4VFa07rpLgtV2or/kS9Q0JqsmT3K89IQ0+NfjkuT1Z3Gz4VL669D46m3GiueExJfEowixRlxfY
8OrnktYjJo8IzOJTq+Vt2nGj5U12GcfOmC9krYt5W4w0jodElEuqkDI8W1tZLCXZL8KwF6qcaFMJ
jDpu5IblepU+GEpNvtybZZqEi3RY5xRywAdJF8uco6yI5tzIilK0mJvsXdb8rkKqaXBDMX01L82c
0MsSE7wdtoZikPonwI2BPTDY2RLaXARVfbpF/2dYSge6uwYGXD1ANu/NbS0KGUI47PIDlMX6TZA0
foiKOVVPVTpVGg4zMKm+G7n6pzkb7HKf8dw6zzMro2vF4UPsIE7mu3iKK9jgTcU7Ty1zEW9FnU+P
9sRei0gqqcb1cQ7f4oTWoE/E0LuIGhqHDdUQYABvLtayiHGbFJXJYtrN5VXhgywCe+CRNjcZickk
lX2/U7Tf61L/PdPYTx6d/3H+nVWw+W/mtu9cLUn9x2M62ZXf5zbd+wWTjA0R0kZOxfbIRPfr2KY7
v8D2Aiq11rW7/A+j2W9Tm6IztzlIDijqcICojOQ0/buFx1BhRlNYSUJepVEYDsyfzuH/3bmcv76q
T3+Uc1b3DjMbhgsDBRY+NX/+B3WK65YetcnheEK+k2mfzVVPKa0fj26YU1xy35TiUePYBOy9uCtU
vdvgguRA3r5TtXSI7GHfShlzXE36nZUPW12oRO/0uA9aZ0oC8l8c1L2HlJh67mFv+1gJ9DEJ3TbO
jjNzD0WRr1iNmXHM7n5Q008zXu2LItut0xlZ4Dnf3Nb4OpQ6CIsRsl/ZXWEKHYYue49NTIV5RA8F
0+f0UnUV9SSGxcHZEC8R1RGwC9gA0FUJzG68GFVyYiQww/XcVhXpzlbk1SZmGdiJRpS2XQ6EKAlt
skxtzJzHeK0RXuzld8tY3qG+b/IMT4BMx22rDD/ayR63AFigDyxfsry42Dk/lkKZ6dEkc2s52TtU
4z60DbF1kuoHxIY6oDTisxDltcc5FXiqxCjtfbXSO9OKD2nyMint8J6pVrsmX1qsywsWnJEjGtUC
pAE7OuMwVTfKpyojwcH7jIYZ8gqa8+jmdho0MmuDhk00NJTls12Q/C0mE4tVFRaGUYYGWClDAv83
esnBenwwB/1iMKguOuqIVp9zDyIIMPk3HnmF7zXT0ctjJ6Di6WytoC1NiHQzUd0CV1pXeYtF2Y7+
lAeQshtmlx1biMmPlwczKs6GKMkVG0cpEAEdeltFnz3GJGtwLCr1lq6MYDQV5ytwtavirMAmV5JY
4C+7a6uZAepopxRk1gekOV49pVRO3CtQJ1yV8s96L8vivmCeYIrsr5Uw6DVLladceLFfRTHlKqNX
7fR+eVHM+GTmvG/E0uY+Gn9aTGpgTYb2Q6H5ggnRHvcD/jvIEHP0krr4t6jyjLfkUAzWCeOxz7Jl
U7AQCMqiTYNZSAAW1gRkhs2obcurENEPxtmz3TevVV6J8CY1TxZ4gbSlwtNMtvrgOER55bxVcAWw
5PDOqZj3c+qRNe2cY1Ku+IK5v9csKej5KlDSFs28UqH6YbJ437aFo6DJwBqp2+RzztEFuwF5qjxl
0czr+S7vxWdReM+qUpydIpkREtgiFbTF35tVeaCvrw/nPnsbey2nM74dNqrRvFDswd2o1/djM1IC
g1C0QSAi79yfSVkxBzt2tkkNde9l58IcYGuQ2j50uDWCsm+xiZijpkNcqE9K1rKCkfa8w51T0k7h
laA8ioFxpfg6avSAVfQx+/gaLF7r/YlA2TNr7SHsxnJftsQjxgSyU4z05WTTV68C0dD10k/gthBF
VQJdlEdnatkwTO1qEP6CSZkYQpoHbV9UIa2uRHpda++lkwjzfiZtXmyS4kK9Trth5U9M7aGKlK3n
vWdaSxK2zb7G493QgxXi4HhNTEo+C6qMfNMU1R1pcEbKPnPiJ0Mfmj1njfYO/64MOLaWG7GMcqur
cXLgcHEQ0TC8sw4ZtzPC7+fRE08YG9d6qYgDHZ2ElK9a9w1NmcE8WdVXHLyEL5hWQ0KB2cGk9pU6
YKYVovgbt/SqsHLqC5LXOV/iY6tRQWLKNj8OWrXhQmiuo6ec5mY4ycL7tjjDpywbX4rSCkSZ1GE5
Kd9Te/A2KUyCjRpHl9huaPvWj+YwnzgbcoK28LXbdhbUs2vwD9XKXna56s/WOO5kbZRnnWoj4lx9
kLJHKutxj259hWN8n9U5zwK0o30/ki+IOQb2lnuUuaKHjYemtkAZ6Uva3+xO9/V2UL9nLo0u8HMK
ku5u9oW2m/KoVvXga9MUuouY7uiPrXb9CgWRTjWGmURO5EC+nYfqiRIhuBqPFAjvq1FB187W/g+z
2HQD0YklL+ZPbByXevVZ9NrQvcy2Ls9KrHMIWTZLXx2TeZQqe2NXknyfFjAV5rjtU93i/VA6wagt
zVc15/E5U3V6zu3koiCVk53qiNr0CfgCUsNb1YkvY/mh55UaEg/Ehp/P98Vs2h9D33xL2T7uEF+M
wOysPVmffVJjaeooOYnqhUP8yBbQPo7xEjhaeq+k6ctipfYG5fuYK/mB0kTIiqKhMpUKGro6fXfu
vs+OO4VtXJyQqKKDbkPamOIlY6uGR2CoNpXKO6btz2nnPou11nNtUsrHb6rWktb2gtzqAhG5ybmJ
VdawxbPmRMumNtnnIjtVm9oqyq3N8pompgrCC5U8W7hMW69iiyilgVY4tf0+SVj6GaIHQNiPj+ag
vk3pQrCqSujREh+5qnS0x/IAGCmL3UqlyM+exxtoWMa31InglDlS03atTDmfdcQyJjcSWxa71jZT
KGKh3BVJr1KWz/Qfv7p2T9BppIPaoiLSN0gB4tuGtTNZ4NlZa2THok6yL2kWD1uCGxV/0WEn4JDU
9dsoB+Vlp/0XNTHKwzKP+V5JTPjbpj6/rIuPt9mrygc1hwE3D04orIsVb2fL4nwFEb0Z1CdDMV/L
KpefMnUYg8V5ZdHdHWqk8m3SmQMDEm2wdc1DVsmdjno1IpVyjN49Cc/FaUi9xSykQ5yYW+nVx4mc
G8ac76O0jTt8ISR1FJI+4CY+MmgOQ+VYh1JT1Kc27l712eZd5jzC895142C8mjEt9pZQzriGKh+8
QXUcNaZ6o9WGsJG8LQsoKgeWhJyFhT9RoBXV8YUW2WPiqYd+wt0FLaLW0S+sqt13PON12pq0FH3B
qe/KDHGZdZFZWC9OupZgrSyAgkOo50cj0Lw50uS2GFIjgDqyn3PtU+mZ5A3LEVsXUjj7+/ECMGeX
AMfi5RyHTelgdW0DtSVkujLi5vpO7ZXNFCcEQ7gZvOjiJv0TjJ73GW+LR6tsWUCVTdVtaprPsgAW
oCHHLpkSesS4bLAcvkfWAHbNCj+817AiVlSkoxiFmQ1M2dS/67LY1fpdpbrh6qmbe4SUPN6b1jWu
0q+F3pwWaYfE1JAFJualmBvBKUNHiXdl1O+jlJa7Vt8V6BSMXdveto8EZdydBoEM1BhG5HSOQbGZ
yyMs5XujBo+Ukzvj9LY8syBA37dHzqYQbPZtP764HNVCk9ppXuz2pa/4uS31S+zYJ03lfSbn5ccw
jOe0rbOtNULcqSQuo/hgpPqFi5qRL60DLBO+3XoAC+xNUZr7QUZn9N8vQj4SJXtqAJ7kMgob46mu
i7ehiV8rqG1N524HTxwWpbgrY+XgcJRvKcueKHwPa+qRwmlELCe1up1ka5Dgm3/UufvZKnhV8WzI
7fatdsR3U41O1kj8JqrvZFrsRp0TZGruklz3rbTZ5db4bSBhDGviOJjD29LuPTXe1W3MNE9spPTu
jPyeJsD3YdbvZHynmo+xvTzUk3fqCyswTbl1sVgJev9sleVfhL6XaDzI6kmchMlsM8f9uafv3mbW
pfi+DPAWMTM11Re91fcYOsImP1NlE7HUaq3QcyGfNRVfZlbtH1XOhc00bd7NJGK7xTu3bX2pDfEw
KNaW58fZtvkLuXu1JpzL4tGQlDep5YSZq7iQNOyA++hnqIVhJyhrHRVeJq1aBxiUk4M3v02Duo3s
ApWoOJsMqpbUTo7uvKRm8kxpCPoefeubWeuCQuOllfbXmhLoNLaKcKgNiDj46ufeuDjzV+CF6HeZ
v0xyhkOp+GIi8F95Lx2UtqDt+uMs1O2kG2LXG8oDgfPntvnsTPYdAMevXElpWHb5o44zxR9s5CsO
I/FmTMYv4Be9jdvkW70wzXM1N8auasr9Mun3dFteRxsdEaymLyQ786gfqUl3vtsppbWin19SxVtP
FNTj8hqL18ty8N4mZqWMV5laKXdEEMB7PhsO+00lh/3ppTKwzeGxSoeQ5eGlnVYsS3/KeQcmCvw7
c+AV0E/WIcJ7gnD9NgwXoFT3M1h9Q3GfPAqZcwGUPAICyGOPd4ZAe9Ob5375kgPLtJTvi3FKFeuq
wllr2f/w2HsALbmXS3+uYYw9EEv7NtU0x6jWS0nNUmCZ8wamaTDy3SWRcm+N6SZ3uyNOks2cNj88
rX6YYGXVzWc9c77j9diXFIXGlCTfx5rlJ2N0abCaEGozjry0Oa0BwuzYOqHShvkUbVOtP2jpWitn
f6vaGoCYrA8KPdTBWDh6oIzyXDTKLtVBJbXJXgjxnuM+FY0d5HMGelKlQtAVerq2MX4U5XhQxvje
Eoyki8LDxuCY7qeShmDM9S5a67hRVHLi+TgQTE2aH0rWIRlGgo9JfcRZ7W4cjad56gxd6HSjcdBG
9vmpUwdYzT5FTfLWgFPK5NDfsS2+b9r2ZVhwFiIAjkdapqMgmq0XE+xk0OcD7mQj+9I15lMNc3xX
dflHojNLGlQZ7ZhMn4dhdnw9ag9KyUqYiPlnUJ5vZV6xp8RGGAC9KgNnzL6WHFrB4EzqkT5nZ7v0
yM+pa3+Jx/pRlZUVar17FRnACrxDkJ5qSSi8hyJk3+cmjcNZhq+Hsj3uKLlYGzautp9JT/p4+d4U
m8eAIs1y77jJuMso7aJnblp2KkLVNl3FzrEpIdh40xighlTHQqrYgec0etW0+FPSEmPlfDytX62/
sMalmXlmQIazteXDGXyhELFTdbrp3J6ltQECE4TOgqM4fiBKHkyj/li5jY+esolS2fgFcFqvbr8b
DrAdAWurqDUI2hBc/YJN/FaMUXV2Up3DRJsZoeNieJqGudvSjukFdg3CMB1MrEfY53g+HGa95AwZ
M61M9XTtIrK5sT1Ed0AwcacajaKfzL6qtk3ZtLjtqG1OqXSmxhFEj9W2Be1TU3mwlVRyRPsa4590
1Ww7m1wb+Uqycu9GhYOS1I+2Vf5wedcac/meRKq7r+c65zmdjfT06sN7mY4vUVYdFBOUITyz4yJ5
tUF6pQrQuNMHLvOp0k+MphSY8qwKBXTqHG9lo5h3YCG9g6PVn3qtUb0NIDuu8VFJDrxaSgXGwkpg
49PUGYVrd0sDX/qhFZO2mfKh2HmcrWkxYAeDlY/WiaFJokOKHaDcqCShA+Gy1YetuT49olMWR+dZ
GoYv2sUOsFsK5jr9hU7dL72Hd23SToNT3Ztcia5MPmIutcpRPqWudEKtyTcRvTkwCrZJJWJkSQ1p
pPPJ0kRsYXgtZ+An8YTlIrDoUINi7+t9vLe18YQhNcYtMm8bTZnCnrx9UFsVe1zjPmNUK/XqKMb0
O/Xpm9Qcjl5q7IcyOZntF/KXz5N0r8M4BORCtr1L7FT0/tBjOexxvKSDfI+8NJBF+UXk431bJKdi
foudnm7y+cEw4wti4mcgdXdN3u4thja7toISCCylXg9unQVGOmOZU5KwUsY7ZIGrAW+gkf01Hl7b
KXvMGrf2TdpALbf5zFbBPDiMxKsbUfKKhXwB9MOIt0Xcadsim9M7XDXHMWrvwV76CCvzOZqGS6F7
D9yWYWLLT2QaCNIq9Lxr/mL0r2MCGA6HM5Vz6SOSpHc/4Gd9aXuhbjBghBjX1t5fIwR6RmVoBR9A
4blb0wOTkXyPeE/5+ONOmcyeBxz9wdKO01Em6UNkNMnGUiEv5lV73w0U0mj98rSA3ArGPgeIorzi
hrjEU+QEeq0zXYJRCSrRfo5zKnR8XXtUaH5gIipe9Lr1u6VlBVE0jO+9t80H3UegRJWLkx8yF/Uh
UkfvTHJ+ZpWTGf02o4FIpPnV1lkoovxOU7+VtfsC8fNZ93hyDnk5n6LFOdBreWYxhMpWJjYvBgPc
lwMAYqerDDk67sp+Y8XxIVkSDoim80TU+SlLi89Dy0j9bzRX/I9e59824P94nf/6URSp/MtH9e0v
255oxk/+u9t/+xu/irDnL8zuuk3ejCARUYjfN/sKK/tfiE6REYch9betvkYFOzFZC9wVdxaWWHIw
v2/1tRu9ak34Wjb/oWVp/9Jaf024/G2pb9EGZMEVh6Os2igP6Ag/L/Xj0QGYpKndc4bRn8naYFE6
IdWuO8+p363d2eD54jiHHKoPX7jP8LHRqj0GnWHnz1HbtffFZJSP2kw+STqG2PxBI/nNIPiXqi+v
dVp18v/8x8+qw+0bdEzb5JtD6iWIvP4Af1AdxolvXbh299xm3bXR9P6Y4TBjl1+25j9JH/2civnt
n3JcfuUuoUs+r5//KRwJNDUQf3ielbkOsExQCkDW55902qwf7J9+5auHcjVfEmUj64TZ86efaGmB
gXVl8jLUY7/TbBicZTJep7ZW0SIRMzCYNKx/eFF/oiLApfhdOZOIOAmWm76txeT5+pxVFa6Ep9Ll
N65ovJOyec63TvSYO21zyoes2WcxzRuNTKJd0q9nHUrs/klGTvuzl4fcicployMzo00xkPz8s8yw
c+CiyuTFcZTkm9NXxhUsEahBdk9bO208TI4aBUalQ4Z7bnbwhUCYw+8qO8Akoll2gA5xffWfLHPI
NgP15v9rG4afd4v/r0U7//j5hE3sT7iA9e//+kzSrV+QHtfE5sqB4/7ic/tVbPR+4f/EoMUlyk3n
6dbfxEY8wByuaMsgTo5JbL2uf3soaWiXOIN5Yq0x//VP/5Vn0s93vEMij9uPaDDRdROh0V5v0z/c
8XI2uKDEwtZvYO72Ojn1G7dS0isWd/HkCHv6J1nZn29IR8fapq8YBDiCPA7NP+fELI4QJHIT1nAw
hUOhmUoodeXLAKN4+4dP4O88zP4solLoCiEUBoPK9ti08Vn+KXlHC2KRud3q5G1mPdY2RcPuVn1q
PMwEc8mWjt4YKtFW+96GiV2liDV0S0woBBxKYTOpQv9OujzVgkjL4j1N7YbLy3+U3wxpTkENYp1J
sqpV5450QXPvKJEeRJwM01DWVv7Ud5CytoU7GV2o9HZh3HlTWrSHBA4brhut6b1NrZRa/XXSRMUp
sx6deGc7i80nAmurbvdVKlmBVqQDirDM8wjcqekiEGBaLs17NpGlvNZsIfRNB2o1P2dNPH3tm1Se
RLo0zkeZTbV5dpfYucZWGp0bZNyvBeJPGlSWhh3a0iWI1hDzHe0suJpjydNi8fKivhSZGp3rZcoN
Hi1OTsdF0rHOmUP6lCwknVFj9r+zSgcHE6UixRhqiWJTC7FMHPyJv6je1zgetOKtUpIO3N+olFl7
muYeuNukonvXgRfNpXZyk3ZqyEZQ6IMaYObaYhfsU21pzaGasdYDpq0Bb5ng8sC4h4ifUiyfhW3f
1OPnNsnG9mzFSlV9csd6HtmS1pZFEi1r1UF9ccYpl1Rdks2RQE7TiJaODTXi40LMTrVqVrP2pNDy
7s8RgCiDSbAdPQjYqhSLecyoqmicS9e1dikfoCK3ThE2GAGwBKpjVCJ7liYP3C6oE8tZrk7XalUO
kj2jsOwCd7VXHyOJaes1zrxskZu5wQpGAIitwwclVjXbXK9z5/mBHwATFgw6KK8VOR9TQlewmqTG
9NSCnYfErWvW3D4SL5HltUwV8xJ1FLpspZYO7BDNRby28cxF1A5yLreN0GuFSLxqVwhpvWexThYJ
5GSm9jxcOjsr98P/Y+88luRGsjX9KvcF0AYttiFTBZKiKDcwspKEcmiNp5/P2TN9MxDRActaT2/S
rMmipztcHPGLFBTSdqT7gHIfZJ+/56RswDPDNOyPs1oa4eeuzgqaoPxrKmWOieZf+IwfDC7ovR5k
SBCz1sUO9QtEzyoE4SEBFJ5TQZUaWnIUlHC8Y+BZ8Z0xNECtiPt7esE8p89O2pOEAyhgwXI6A8bL
oFlD+TA0mVX4mi1c40n0YyUekUeLDJJThIexnTXniCjbaJvmLqgq+VcJjJKNzqnQfVtJVdLpMYIm
szcRz9dBQaWpeocWNrWamDpv+UsthJne0SyawscGJhqC17pW/wSIY8Eps+LxHvMtU30oFTovsk5A
R3F+qGlotjhx12mDljLO8jNSuWj0KnZ2KCzpBdCmfdYfEdJwwl0bRKV2bBp1ygFyII2FCstU3ulT
Y5soDpUpmpIx2FBk0COLUm6p5MUGlEGTHrK+U7dDnVj5nRSWUA9hmwNjQKjaQwNJaVMoj17pNXcl
xf6/UjSbw1PAQXaPVqV32sdwNNm+e0UIM/lcFMFo3xntWAL9MMzcqpJvY64oUsveoy13st0ctWR1
nJX4bmqo4RFBIDW+Ue1YtbdGgvjmE7bjanQPSkZUR6oi0UuOpsaM2hTClxtbABkDQRiFslJISjjC
av0Ya6KPDpZdonqH7lD1mM7oa5OjD1a/77PO6mHH5RS/Uw3DlY/sygFxxMiKzE90E6mDb7RWhGRj
5uhxWX/T4Ytm6bFGUzyZ6RXppvYhiLTZJUd2x6n4HuE6oevfNPpOHvsSJCq1wnCXlXEOIM7UVOTs
90WLCurwElZIoVUuZM8AjvDPHlW42Ai3xgRlZXgZ9ajJqk//P3/7v/GRFCn47/HRux9l9+N//F/D
/xyBKP86S9/+6Bv8O1TSLBncgJVH4Zesy5ZaPf8OlXjK/wVeHu6WhLSjWkAg//9wWeq/XAc0F0ER
MiMOqjgqUc5/UjjtXzD8HcPj40K2IuB6S7h0nrWgiwyq1XUNCF14i0ltlfNwaTBGVRkRsXhqXB1E
Tgv2/HcOAeDu1eJcCV1kVvK/ieKfYbggNI1pksJaS5mfLKDpL5rSfVLwv/5kEJjgCtIWPup6+ZdQ
0cwvRavo94aWqV+qiGbY7eEvZ+nZhGjEamjGELIulCGUwgNHg1TDKVfn9qilNHWycfjw9kFsPgvf
DEkIw11kZpHqtJRaKa7onhVQ4kWgVOh18u+KyX+luJ2Hm3IlPbQDkfjwLE3+XMS3Cn6QgQeJ6KTK
24T3lVaStI1RiPN2b58Q0b1KuAkE0F1q4EDkYVuTsZ+SKen+9gpXOahZDV377cNIbiDKxtiJe7Jc
8Tpib8HRIGXDjIjY2300ZCpvU9o+3R5Fk8nk+RbkuOl8f76OCz9RLuyrxID6ZaFgD4LLvVeUp8ag
wVQYqjgUgU6zfBQ7OlLu3ug694CdRbHrx7nY15ntvX0vIpckZcUNC33rC20dsioCalASUeN0D5Gb
YUo7O+L77emep0F/tokD05KJcpPI+sf5bNEXzILR0KMTOrwvg2M52C6U763SRU5cpzR+e7Qr5wv5
E5mWID0CkXNxi3SsOW5SdkS3GHVJ2Bvw5puxWqkXXNn60E7JgCCYwk9aKlsFddzjPFAnkBXG4Dh6
xNxVNv3CIWFYOWQX8zFVZOYokZHLmi5Dna8eoGgNgFWSnVBPDejBsHnuAq/RVm6Mi48EhQmaleVS
/uCUSRrW6y0ZtC7GYk7JjTFLC5AwS19sWB7oSmfue/iA/Vs/E+O5IH75QBp7bznepBnNAFU1PgVz
nCK/WNBxNtxs/8bNIDWWXJVvbjiso3y7Xs+qEt1QuYmZnUbd0u5nqDxb3M+MlVEuz/OfYRwgzxxp
ypmLPUc6BFrYCbJTaWMBU49g0RO9Gl/ivPBAzoT68zT37w23an6XfV08B3oPjmYupsNbp0vZgtOM
So0jb6/FXoktAaokyqOTGdH0jTrlJVDi8c1fjglS9KPUwOtFTfd8TUWjFyAgOWAIHXb7AOD0bnJo
crx5KmejLKZSNGHQoLwVnVo99bZwO4DY0sRdGeXiGPOkyMNF3GFioLo0PAB/4wpVK7JTpoB/Rm90
+i4ihSqNarhvqs1wC/4ZyuNoIYrnwA4/Xza1cAe3wEPhREpufzSMqIe1XQ3t59R2SFhurx6h3PkD
Y/KKcQOa0CI0j2rW+WAzEk8TbkfFKavFuxF95vtqRBknwIJLUxGgrtQZzu/Qr4RW5rVhJbwf8iW3
yFKnERGvsW/DsTgBJlY2RgbPr5nS9M0fTdI7CQQJZDnbywAOj+KkVDSrOFUU2kuyZKXLHtHdgME7
UZAK/113/a9RzpW1RASJIywLalS5F2vpJMbc9HNanhxgge4+qNC4FJHdBYcMWWo/dGb3ZaIAdRrJ
ZpuVD3l5LROMSB1P+icwKZaDh7UDiXt0qlPRttjXpaOg8yhyVIGiSBjfI6FCbL+9dy7OBJGPiWAj
z5rJp3QX5xsLWqBRYdacQrRbaGeL8B1+dQkNXs16m4KiZM/qBCCylAi7lmrQ+TZVsBSmWlC0J/J/
/bc5xJpfqg38gzfPiPiGK0vWYD1+nA+DlPU0a3hinWZgso9mlmaHrGvCeyTvg6+3h7r4XpKhQh9K
tTjj0FgWi1d46FAqVt2dajdrdogRi4dhrEAGuPhpmlrrrkRwVz4WnS+yLwJWWnOGPJGvIsmwaEsr
8prupOhMqCmlclUNVolihLNyuC/OgZyaYTIvmu5cZouh2Hr1qKZddyIa0n4MqgA7EvbZ02g5g5/P
NeaqaPvYeycLrTU5OVO+oGcRsxxcaqhrCH3wji92igVsQiBXpj9XvTKa70dnVMx9Q5nRfR96eQ1I
mexU34wVXMWn0Kt18yGr86JQIZd5Y3ZIqjLD4U/LmmE/B7Nqtxu9huqrbmF9domPiACRqGEOKqBB
267xgqmTCIl/IxyTndX1wWfFzoHwd5NhirsUi2Z9V/dK0RwzivnoBlRl1ey6MdbGnakObgyNsUis
73Uyo8JTSuNovGVpiqddTDamQ4q2H/OgAbhBtR432I9UaTxYcCU+eYea+k3yI077oT0YUHOCd3hK
Rh56CFbz26I6Br3AE0r0lMN9NO/13OtanJLDstrNVpi1G7OyhUpRioL7LjG75ivq69glUE51wycX
Gje2gzQ7QZg2RgR/QNhu/0RFqXxS1VF8blvKzvuE1CD+y55QjdIKrqgfozEJ3Y9SWObPEWDVaR9D
5vsOt7r8ouhkDkdq2y3gX3tAxXJGuK37Qu0qVZ7GBNnue9DPsGD20xQE2vuEYmQFRNd13OfZREji
oKJs+MMwJ83dRVnupvdFTrEYZ5jOne8qpwQrCkWyCHcxat0OIiSe2d73uPDCsaiHxD0EujJ+RFYC
kY1SrZKvNCfLCFVvB+OtxkSsbGt0BuSa0AviH2WkIlpa4aYS0QLGZEhpYULvNCqKzaYcMwVceho0
P4NBtz+0w0hGxvnt4ye1NQug8diS/upbpMto4sqKf9xyRR+DiJr7braV0jwpeW8NB8TT0MLceA0H
cw8Z2HSeM0Ox222liM75GVkUETfgqTsUnXJhVS6SVbMRbwvFK37as9v8tOuiBEYHe747mHjxpe/T
Gn4LiNFM1b+P5EHRr9nxBv1Owf6uOIpAxYFv7Cmso4hhR91hpmBpHRwrEep9QMfeOzRWCp7O9VJH
ElgTgzasq9IoeNDpWdj3aWtYeO9awu3QqfF6TK3ztjLUHWQJBQmTeUA+pUnbtH20wZW0mx4x/e77
NGl4i3jDYCDSkRrwptDiLIeHxlNgzOFag2z2o2sNYIMrhNHSTdI3WfyIwj/IectWWu1lCBq4XHts
1aLy1I1AyLZF4/YhUM0q0O9bBBnio5UEpfLD7mFtbUoHcSwUVNQCKlYTe+0WCT37PeWb6I8/soKQ
mx3g6H5ve7QGDgBZivo4d0Fb3gP7wqBkStxYgIKl8o4v0RCpDygEATC2e5ylNhPPVLAfOrV8ZwMD
RViLyrfz3NQ1sgltX+ru11CINEM3jxJF/nnWejt4mYGqh19xgdUxHxoFyvv4p6h4sdyXc2qjd0hN
1Wh+lKKy2g8pp316UkqelWOKQ0r71KIyiOBZgodjWe8gURcv/ZTi2wTzxtC0/AAFFqQQe3GwkLbH
pliFeKb2BtCFyLDEF1LuNN1aAwegbzZV7XaZ9wir1jiKifW6r208XpBNMNqh+Fi2Icg7jHS64h1S
c95814rUFO9NG+/YrVLFmvLA0fK6B1uEfXxXh5mB2lcduYCKp2DI/x7nfB7fTTgEWTtVqQsXnJ4a
58OvqZ6K/ncag7n4AFM4bIHemjOZMpGMcSyBYOm/oDlmII7VEjLvXzjLBgBMVQUnMBhAqlv/LYpR
RYalyPKY9kagJ/um7IT3kIEg5mDpqvhAhwxfXzHMxnTUki7L7rQEiMWpJ6yzDi1m58XvrALurm0j
rucExz0Mmb1ua2LD+BSEjvm3Njux9wPOhomqQaNW3d7OkxDf7dzVBgAladxiIwnaFwXFPCksHLMi
C74AKKoeLUjU9772QumGJy48uKXAu6N0p+hh6oPC9Oo9gaRr7lDY8D5nUeZyRytN8eLBOAHn1yp4
eOAkOSMMWdh0DotxcK09oQMgu0gD8LBprbn0sE7LHD6brqKuCyHH/J23ATpBQ2ZVsASNtBD7QSTx
d14BGBJI4lX5tlS66CGqEc4H2mnESAtOLvSXahDqu7FrDW/rVp3JTLtCMf8yW/xwqmxIQTn3XERP
lebl3JwudztWmS382BbHGrGFhJ6jd5iin7ab3NEst04Tli/IJQUa9lLdXMLZmahhIVRp2u/osMw1
LLUp1vItnM+0BQ8aedOxDmYveqpHxIyw+6g1Y3xKWickgYWmYO8yvdaUe3ckO9uqtWE0kIAQXNjM
OIy0IE4EpPwdAaoWjpuuSrjz7Myy3lc15k+4ZXb5h9IjLOMyV9PpOcp46XdFhQTGhy53w/pdXQnI
AXOsg5RPjGGio123TeF7pQEivK0Hz9mZVmVXd7E2aMFxcIpBAhKjXnmfGeUocJdTy+88JPa7SFAT
hUUCfQRtSzwY92g1ad9totPsoRIYaW8a3Ujaly5SqycT2DWNvDgS+nzkfrESaEZpCsMV1xl0n0CJ
W/lxRG7Bxh81Cswj2LsaT7y+wDyYOxu6EJc5Goz0XoPoDklpoLqIpMMCFk4vXZIa/CvUR8pY+KF4
CmWMQ+24ye+pRyP9nr8efwzNpv2MWMAI2aMf5fMT1WMJMqlMFUniK0YafLHFrrHMOsPT2agqb+9M
U2nB2wl6gXEaDkHetrHByzyOuShfLBmb3PcQfMAsx4gM5+yE0sIsimM6HKtCM6aTpo4hZpszCpfH
gEprd9SzHiA3jm5tts0SwvRdPdDHu/eQvv0c0z01Nwa46Y/5jKM9Yg1wGo5uF3gvAL/0BDynPvDx
0OWFVImE4o/U1qr8biIMzAFpplCmjbBN1gSlr4bgMN2pGEMsxwnhPAQ3cqPExZi7ZnBTdkoMATCJ
gDIFU7hS3rk6kguSRQPkQZ1pUdW39TnsjdbpThAx8fY0YnaTha4j81yrJF0dihQb1XDgXeBKzieV
DwU4bPhop3noC6I/Vf2qBur8EDdmvmK7oMmcaBHbU09Buh/cjUYys0gsGt3uAXXo/QljQuSACdMS
f1bs9AFwTXhSIXLld2PpQMtIYw/hFJRt9F8OCjzPFaKe72siKH0lB5ZDXvxK5PsSnIhX57KzUapj
heZNj+LLUACYDgYTCmkcrFQWro0C/EiVmaIrla7OF3mOZwUDBkYBDBNAuOnGQ0olcf/mlJTWDH0u
OnTUEtxFcTKO4KxMujWc9IFqSUwV46giFgoAXVRfu6ZZgwVebh3CdIs+DZAn4iRX/vmrlHSYPDwR
W3U+DYmFrB0findBgZap6eXurVNj00irGDRfTJUf50NNcGaLWZjqCeNbMk887XQEo3HYjnZKNTgB
tOYRXPftQS/zYBJN1Mg4hgCYLX2xXUMnCypdC72T2Y3edMIMs4nRs8/h8c2GG5T7Bu2R/p3weIxP
gt6Zs/ILnEMVqSTyNV1QuLwcPBwYr5zPuosAR2tdrAAsqN2HAYbD85QpJKKN1mfwQUiQ4bZAWF8Z
93K7koDThcBXhgIfWNvzca3ICqiuFMFpZpft8xRF4rrg2bm9vJejWPRtaEoBMqZNurwNoJdMo124
wSlIof9Ppo69pIwwbo9ysUkxkjGBMqP36emevXTJAfVSjirESmzfhLoNaF1tCXWAuudCXzl/FxNa
DLUoCamN6N1ympyTM3TaqVJz95kyUb5S47ocBfVmtoNUXOGwL0v/bgi1x8zB4ZfYyd9XGHghWeC1
KzfW5bJR8KcSyRakg60vC7y9B5EOve/QL/togByU6eSCZgV3UFRe8vn2N7oyJcMiHfboEgEwWO5z
p3f0lKwl9BURqvVzTtc+O1FoNVee1YtxZG2JG0v1NE2Tm+98X8+znkZto/GAE1AfKhRivyOEMa88
c5en9nyUxTawqxhWFbrzJyNTv2FnNu51M/buMqUIUDEQ0K2DZFjpUl6MSUPq9QouTixIx8yLoFb4
rQ5Trs+Vvdb8UpwCaZIAT9/GDduVEa9tEFpQVOY9KoUcrPO1TMfWjWUC4buTCa5OT4fsAeFWPb5D
wi36+80bBJcCjhemHYbxR8r39Usz6UOipADb/ThzNN/R2tQhyh/L37eHubKKAGbkLWEB6WWHnM8J
9h7iKHEf+Xlkh8hAYIWaTVqOyXAW7DO9RTjM7AZj5UBfWUkJ0yH4MmksUo0/H5VCH9SaqYt8Jw/y
+9rKpYTv6Owqiai8PUH5YJxFO5R1CbzopKDYTGdq8dHoYGgajquR75EVwfJT09PkmsRb2QzkFpRj
/Hh7wIsTJxkDtOilBQ4RgsQbvf5wTihVogo98sfMcL6GrqV9S6HWv/nila8IDxUkBS4Qd7H71Qq/
s9FwIh8Px6q5UywQys8e6r/RWy8QpiNr8CpNDNrNS0+4Hs5vjRRBDNXcqO51uJl7Y0J/9/aiXdsQ
PIwQFcg0cENaLFqJYStsjibGNqMJ7zwwIQBrE/iTwl4Lca5tCLYDPAiJCaARdP59RD1RwBuG2EeQ
+QPyc+SBeQoB2Oy+0Wv/+g/mxb4DkczZIoM6HywpEKwCdoMMdCPQqg6H6u+5GdGzmvS1bsm1fUfc
xn2vyc+17DflGC8URitIL2BXU0Wp+6D5rHhO1P91e05XB5J+S0Rr2MYsm70CJ6ncwI/TD4K8pfyI
1NNnA5Zc+w+2uARuSLl1KFhLMyNB2m/mSpL4WZF2X5zJHttdMSNF+tagTDoKEo9xjPgBHvD8G81V
Hugzsjc+ciPdLow0/YBCS/TxratGq1sqr1uSg0Mh93wU5DsnyiVV6iOoNT6JqlefkLoVK+iry3NE
eAoaCZl6B8OkP0ygV/kJ7RsVk2jkGZpQJN/muK8OVlcARhJ4w6yEzGtjyVzi1ViJK1zFhW/g95Df
3wNHNKFkY3VNvXjN5etyy9nsNYsFpEGG7d5iKISHkiAcx9hvMyP4LJRAQ0sxdt7ab8S0SlYFSIt5
EC+Sn8wuDbPGCcaX+psYWNiD132oAUL1Wy+dXWMl3rw6KT4VqFALKMPyblADjG+szuDOGwYK1NSv
t62G1untfSdvzvP3D4wQFwLnSIKFlqaIuswvrI5rIegRr8Sr3lWl4JfV39WqWzx17pDgMRIpPn4q
Y3MYtcwNVn6FKxvFZVFBURoyDvUWX89Cw64wsXr3nYamHxXEOYi3XZEUX7QQqs3u9oTlv3YxYXxU
5fvIc/LHAurVtjRDsxwiHGB8szNQ82oMiio2FAvTTJMHlJnbxzBvdMScqDDdHvnKB3WlER2oLyoe
/O/8QMR9jCN8FiV+Mgmx8yot3neDPq3s0mujYAwBDAr4C+wwudqv5me5eCNnVZsg4xr3X3BQQXyY
/xNKxe3ZXL6TNrU4G9ogY/AqL2YTUHkPkBhOfByx5492a5Yf0U0LtnZAjFjSwfJWBry2TbjuOXvw
DkHNLW7IzJmGORyU2C+hcFB0V/qDaBTvoaU+uXIZy999uUdAzZFTku55FzFajv15lZhB7Kdh0x04
EyGww1PZ6+rnInFwlJr7tQLD1dnJD8YbYEsg4vlnG+gniliJE9/qNfOQEfciVTsiCGM4zUowde0E
UD0h3LC5dR3JZH69Q+q4JRkbuce6uBUf7QgOTNUq2cPQInLWS8MZRA5KD3U3p9/f3jRXZ+kwMBOl
Or9kmo409pBIDRJ/1Ozmu+G1CWDzZm7R+zCCdq0ad3WL4gqI4j33Czfc+USjKKsmlzF8t3Nh2pVG
uYvmNN3nCJc82upsfrs9u6vb5tV4iyg1K2v6LLRh/GyYTKp/4hci1gjrjEnyQOs9e9JSka2k1tdW
VOdreoZOxQgS1/kcjVxE6ALKRhvy0Y8BfpMDNmld/i2IYC+v3J3aBRSFR+L1aIutQxeE/jyOVj76
6KW5G3N0HIAvBO8gno9HSdMCFUFfcmrdDncKx8i/wDhYiyw0g0ktzyfka9JeTQLullmpFyBuNMQO
L/EwUB7LhZO/VGlEe6N18DACHREiBpLbwB5owhfD+9rSg3ddXIZ3WYn24lir8z6yc6tcueKv7QDd
IAqhJSIFfRd3FHYngx0kauJPWhft0yJBMDLXUvqV1E279Djkzk8e+3Ilp7y6CaTTN/+t7MQsNh6l
0CDoOqA8ndXgG5Mbn+ckUPeVsJWVu+Pa60KmTJQlkdl/NA1e3x2Vq6As2HJ3GCNGWX2Aq5Q9oYd1
+yBdu6FIxQGe/AlNljDbtmjSvOmmxMe+VfgqEiIfBa38J90csg8YCXiPRmC2d1oVhCuovKsriYgA
384lQccl4+xuNOtURThcS3w8AtEKbOZqH+poP1Hjrlb2ivynlpuYArZu2JZkqyzxtzxgXUwYnvr4
iP/KPLZq21TzL6TZ9G9UKqZjFLnTNyT6s1+gNpoVWNnVM2QQ/sA6AgOMfsT5TAXKafxJkPo1OcFR
UTLExqI58SIsLcv6I0YV7RcnswS4o0F7GTPr25T35qF0O+NjrSrgVyJ4rt/e/uGlQDYaG/SF7CWk
DwWWmk4mIRIaPpR6ag0leCxy2x/6MPUUFkT+nSY3Mniabq8syLU9BwsEujoiGhYmWOfrgYglVFOV
9htOksjiRokD07NIgG2gX4SL9k4BQg1vUEU/cScyz+tWjpYc4GI/eJjz4jwKznBZGFKMICIZaBJf
n1PtuQIc9glqSnLC6zLcNZB0j17UYyF1e8WvvZHAv6E9UPCQZ/p82l6VoFRplYmPinyJUlQhNXqA
lijPPXW9eyPXlJXDfe2I4b9OdYDVJvpYvMrhFI0pAIvErw0NR/shg9K7E6PU13JiIdainWvLilEO
SZvETBN5nE+wnwM1c4XHkxXVLuMM1U/8C0AeehGeMQPOhb8jMq3P/2BZIdpR2KGKibX9+agQLTob
CWVu5H4E3jOHIkMeCgjQUXLruoPRac2n20NeW1cyU1XWrAhZl+s6tkkxJZAH/Q4pt2cH0+VpV9Zh
H4FeNtP3/2AwC1KTLNACnllsG3yx5nZCDc7vLYSSrI5uJLZnsfhZO2kY7W8PdtklJ+xgMPR1bEh7
SFOcr+bowaf1kCvzpcfNVknSYavQN98DEJq3aKmg2mtq72Nk5HZOoke7aXYoVoeNU2yUMVorGV+7
uOmY8EKA+6TYsNhRsuuAfUmWAgXq0m/o07d+WkR00Yh3XN9Ix+q561I0+AxgQE+WS8ly5em4JN3I
BeGuAgzMS8Udfr4gFcyTCnsKLu+0Mbee1qjj09yjaZBgpfNcYugbbwHOvWu11nxSYkfbqBG+sWDi
0LW7/XGu3ZsgMqhak5LRUZQXzKt8sw+TqDLCOvUTM3IP9CGKCNnpsHrsSnc6dLi2/m2OmTiVBQzp
20NfDUclodSgkYnh1TIObGo49vg9CVz06IbDgVfMr62bdF+V1krqrT01zdHou8jdzEPZIuaWV6MF
2AAS7sqldu2WIZuiigF5gI262BPJkIk0nbvU17oJgHKMjEW1NeMGRNSMel53aNMw+A0xXp1XYr9r
I0NDRkuEZ/OyDNoyr1zhPvNn/oqzCctclaKBrflBdCDlkFkdkEGy2mmtt3vtvoGMKhs0sKcxvDz/
8DDni8kcFF4OqxBP2lgNW3Qaqw9orjkrece1OUL/Y4sRmDHVRdqh2HMUgyykOAqYRqoi5IgXavY9
OAPlsUGEKcl7dWVdr0/vf8eUOcirfd1YLsBmzKF9lcrY4zCFH4C25Y9BUWb3t7exPCHLh5+qJR02
h44DvM3zkQpAypUK+M0PCiw0NoOeTvOxyrvO2+JzFeLSiAbkSrRzdUx4bB4FHAAkywsk8AwYLVOZ
+gPeU8ggtHOnbDjhkG0QZdkXvbP27F+7JwgoZXDlsmOWNdpRibsqNfTUH2NL3QdZaSLrkAfVHX5B
9uPgoIezQdQQnx6vXmsVXN0/RFSUVWS0bcg/f/Uto95Rw15n/2AV/lCogY8rFSAyu3uvxAEeFNla
nePqzYTUwH9GXFzQ+E/hPjYmqZ/rMACkTNKuKatgD4ClfnAarNdnJ/+W6aN31Nt+PsZRp69cSddS
NRecAtG9hM0s29HUbLUGrHDq61luHWNPRbrUDvqVcuPVz2p7iIfJHipVx/OlxVTNQCGxSf0Ir7CD
RW0feyjb3YVKHz31QGQOfTuhi6pMsAdun5urJ/TV0IuvamNMEAO3pZlBL0vZeLaIPlVuDPQXkyRo
ELdHu7qckrAuDw3tzsUXDeOmr81GCH9S5sDZuH1PZFVWA7LRtwe6Ni1w28DVPHqqzrJHo7cU5LVY
JmZuiX50YltjeyC8zSgo1Cqsnn8wHNG45Idh8yw9gV+fjVIvZzSxXXaqTcdhE+ei+gKMv/mNSXkn
/sGeJLeTjTTZqVmq5okRwZd8VrjqOiQ1GxhH27kYo5U9eXUFMb+URAXaJ0t+Ndympgi9WKD/GeP7
YkZtrh8xA2o/Dg2eMyvf69pVSigIiRrMJJoQi+BUaejpeV0t/K4w0o+t2U7fasOLvqLogdFOQwnh
H1SZSNhk3x2gIbnqItgIci1HFGEWvuUoDjF+hiSf1wKNx0ZdQStqMt9VQTPdvXmjeNAiSWYowLs8
HOcbpbUCNJNygi1EszBPdh1D0DwELr1xlUZfyS+uRbhwIv8k4y6PvjTTfr0tubEDu9ap/tQCbeiu
t5uH2BTivpryCTf5Wj/gMZ89JQChce+t1WqnmI3zVWhNvrKbrnxfj7YNO8mC/Ucecv6b2E2gCG5Q
4Se9OZb3XR0AcA8yFeoCSmjGX21eN99vL/WV9wqpGlmeB0XKtlqcyTqHcoWNBjEdddafWoHvCqwn
7EYhuTwDMQ2Qz4Z5sXITXLnhKFtKiiNnUwUwez7RJiq9ohtVPnA+T8qujpwWkPWgu+n+9vSu1Z64
4aC/UuSRCi2L2ArQs6MUOXZRIxbd6V7DmxinZ70Qn+a2IF2GlJTcJb20CrWSPWFDtouqEEIugh2n
QDQV2nij8u72b3XtO8uumcUpJsZcQjzn2gsqMujMB6qh7duqj8VG0ZA5hwqo3gN+L7/dHvBakICS
lCz+mSTSF+BvPRjaPpu5p4iAgm2bt952LvXpnn0xSF6YipVLh2GA10HSUFmxv1QlzVemfW2vcVUS
etKP4RFYvGv0lwAzoMrnU1ad/4qr+YeriOlOMXvnY4lZzYHttkbRlztpEfF6+M9RJ3eYi740Dx5T
YSoDXWffzYzpQxeq9vxYUr7HuJKawg5tmy/wvRTsnPIOvyuEkYz58+3Fv/a1CQcpZYNjpqm/uEPL
AWocsmro5GpTbW/KITetnUV6+Mup8759RH/NKlZeimtLbVLZI08DfXshf1TXRmSnpi18zHL6T3oy
K/eZmpgnZ+pLjNtU5S4Cfny4PdGrg1Kup9RM4xnpnfNTPY7WZNRtmPmO3hd7KKjKUZ1ieA1Cre40
fWy/DanSrmyqP0jl5RcGp0Uxk3IIEHV517yKuBXRBtL1K/ONJC6+UOyN4S85w+d6LoajauCb68bT
HibZjKB4EO5sxIBwaXDKe21uIwwRCvNYlNCPby/G1ZvHQtCTHQP0Eo7/+e8VFHgwzXjN+rkLo61X
Wm8HiGiIty6YgK2iwVwNDHiOPbYvO1NvaILm2H92cbAtqqmm/BslK+/qtZ1IWkImTQiBhsniV5rQ
Dhz0qMrQoQ+dAb1UoO+sTidp1LGKulzdT7iK3l6IaydQth1kNs3PZb1Ca4sowPkZ3uRUagerrvR7
D8jMPbjc6oCva7bzXMzj+0zaK8E+ntY2yLVtafGc0pwnnLhIyUQ8RHlO19m3TfQJdkNHn27TGwas
NuhV89FDre/E5tpWcNSRP6HwbUMf33Cp1NtaSauHpMHAJhrBwG7G2i1egjbEv0rVB/Fye63kXj3f
y5w6meHIbqNOw/F8z6ApU5tIhcZ+VyLqvIW8p30yRG3OKyf1MmyFWSD7mdyMFDmXHYg0GZHgkL21
tqJqhzmIZfEIll3xoAkHwvWbZwXXGTS73HYMtth21dx5sOdsoIfCxL6piopqPpphjOXO2wfyQFNI
+1OCxyVuwyjzzMxjuuIIq1YbI8AoEDLXmnqZfKYWH0lHad1gR0OapzN5/pEU3WiYLeUFGuBFDPzL
LfGm1kysnfPYiD5nSp6JHYx/SaRXvbT/cXuWlweK1wz1dZnaEB4v8RsucQXQsDj1QVo57zyItPM+
13s1/FoqdUktEvGEvxsFq9NHr0VddD8oxfRmdgyiG9QgJRFCk4BF+Uu+unWriI5ErAyp78QTnlmp
3Q404WNcaWpFm0A8VdiZonmqf7s9+csrjAcN8IGEfHJGlqGTg99RQahCWlePerBFSmsO92PjZtPR
yhh+F/VmuUZduLxBGBRKhknOxWdfIh9ylARLfeSL16aYMb9DMtTprf5oCqN6IjGPv1aIpa985isz
BapLg45GixQ1WoQNihLaZddR9LTNwaPOS/gOB1HkkwcPVdo7zEJ1V8KGK/eCjEeJFDWeVDiQ5181
iUSUpTMllllFUGLXZb2T3onKqIyNmyndX2/+lrKpIdGUXHimoZ6PVlENKAIXAwHLHgzEDnJV38zu
qHxym3bwqba3ysoFcWV+dCCRxzMtrlfAXecjFkApbNzhhK/prWrfz61aDfuW9kv5GX5Z/ebn1iGh
gtQEMZBy67LDP5tJZ026kfuGmIsduq2B32cYKoWUso4mXYpPb15PsMkIsaNkRaNmiZNDZSvNXVfk
fpDY4m5usaPJPH36ldtNM27beloVcrxyMMBNACKW6C6d+Pp8PRW88pIYC0wfGLiOVdoYPAcQBTeZ
PYk7q++8R09o2ho878orSXmAC5iKBNSNZS+GWkUEeHbOfS4g/ZMCf/tnVUXT/e3VvDoKykloR0L5
uhDi0erQ7BJ4ZH4xFsUeDd5+6yrDWph45ZSzdhANWD8Jx1vsSAQ/88qsxgJoBvnwwYzBG20G3Dr1
w6y7kX5o9AlnxdtTuxwU/CsEdYShSExAzp9/NuyH67hrvNyP2tj64ESz+dFANuXXjGHER1F0trW7
PeDlWsKnIOMDJCpZS0tSRZJLCVPVKPzOtpV9V5rdIehbZaWPcm1aUmAXkhLq5yQD59PKQ9NMIttl
lAwPnkYXKMNnRYAYBKZKzawbh38wKwnjAAIiA47Ft0umAO8/dE4Q6x6MU4RS9p1RSI+F/4gMv/t3
XPHaz+TyiPHvm/L1Ia8Cer64JFtFoctWp5WPKWjykAez2Adh3/POZjpw2yYevwahG2grW+TyppTD
UjpBJBgK57LXWgZgNUfDww9gVHocTBPtgdb4iJKR7aXK27cHMCN46QZoGIAhi4WM0SMP9DCq/g9n
57Ujt9GG6SsiwBxOyQ4zIw1bwbJsnRC2AnMORfLq9+H8i1012WiiDR1YJ1Z1FSt84Q1+Yw7f+yrv
z1P4OK8W8UF23nLSHAjT691Ro1QyOYNo/KSvC82l9F3/hYh5s9esvLELCa2xtYBzzq5Ys3qmoNDD
jIKWr6qQX4bKCl8UW/2lZlXhj1K1B/XeDscNTA1fBWYLmGx9gUyljmxQOgs/KsO/x9rGZltuP5rG
YHtdNu1Rlrax79t9/xaDURdekzjzri5k1HlGXyklE7xaIFdeICcYC/J8O+8LvMXwxwzrvD6KwhF7
bfjtYeCyhFJMb4+HlYrO9Qm3C6D9RVpPnHA0gwu7+dop858heCqvNsSlqOT6dP/4bZaXRw2o44Jz
ocBAYnY9Ym9o0C1qR3qNGgsVllE/ShgoVlFh877NyqMRw9toFscOlAPru7rBFLmFLI2T22ucqfIT
CVoHVxp/9icefLNyMbgwd0bcnHMKzgR8b4kgDi7rSmw89nKZ1WScSEfMJpL3ktS5YaBaPxo5Go3j
/dXcvAOMxru9JE1Mjlj6ejVpwmqgKBb2zIDjLtbl0ke9n/YAh7fmRGyA4igHi0O/bOLfcpMRIyaN
WyD2xTiLQ2pPCpYotvQiZYV4NEhgQgstjPO+aKmvL5UsMpICed3Er8uxegHJkx0nRag7LfRlW19l
nIyCNuOSzxH4bAh13PbBYKAm5/eUV/4oAYwi+xknFBO7PAyKf0URpzIe0VKohO96LRhLTGcb1dlT
0ri1sMSxNLtYPmRBVgsbSXIQ4kQKblB3gvLYq3XZHlAdMobXxDH7/7BZgGcSz3KPUlZcfs1vn9Fp
B6O3jIFsvgBoreJyHR+6sui6ndfn1qx4ERYAHZEYLYnrcQSGVBM4GwA1mZUg2NrH9o/YVmdPCTAn
+U+DgR2hAEdqt8ZPB12gwOhgMECgeJgoThIe4TY3n+Z8cTV99LhxieDJBFxbRylkg7iUwzGPQgru
w1TpxxhtKUTwZ+fRrtXb2vF0Awdc3oRVhCLi0OlMIdEDxdMbRpfRYFcEtjj5DpE2vqhmnjx86vha
PHf0yaiAYDJ1/cVybNtn6mO5T7di4QEJq5BOXV6iYnh/Abe3P4gVSmSQSLhaIctcDzQkRRAZDbXL
JuuG2pUrJZdchOfK6WANVYwdfL3UOe4PunnkWE/OGN+LRJVprk6ZOZOlxnUe+mGpS34sS/JJQiUQ
XZ4GV+Wq/VtFe24nyrwxUXpN6nKNUanetMkSWiRJDPLX15MxPnZNpf9dOrX4xMuRHKQApZmdSW4P
HTtysaGg4QoCeq1Wj++nM46CBkU6Uvs4OKXVfpfkcPqjkSbEyu6v6HZ29ELowNhA94C/W6uwAaM8
PTLBzfn5KEmlp6qNXB1ENUk1knAWBuGxkdd7tg3bzwjZGkTMAvMmz1rT/RNHz0wz7zL8yY3gBblf
RA6zSe8+qYSPOHiOIXKOfazsvBXLlrx+K3RkNjjvNPqIkNbgJxwPekQSaTs4YgaT6iTAM0erOT28
oiBCwUESAtK1W6txmQVwvNmig5la889Oi+JfWVH0f9p6UQNGpYX++f54q+1Cj5iUTqOpBAoYaZT1
iZ9BQ7aSWo6v3KmBpyz9Oxuhv0PUWXvCzKsFXIZiR6q0r4C9WjBsrs+8DHhKrmxzei0Q9P7cxKVJ
RXWOd+KuW6PQiMF+hV9MuW11yLsZ2cKim8ZXWW+pl/D+HBNdy3Y2/lrQd5nMcqCpEoNNgQy6ekON
QIwNjl7T68LnST1NSWr1WDgNYrRxzVnB5LG1Rs+qrelX2KlV6QJ1Md+HJIeaL1CW/VsJS+tTKXf1
eGyLHLvjWMsCFArjNmP5kXKR3BBE2ODi5pb0z0JG8fIFq1+pe20HTohXirzOTnSfdXFWJ62MTnIW
5CbmW9pkHhzcuZ5DPQJyVAeC1M+dcP0N3yem1UavaWW3xRHL20Z4odzIi0sZyduTDOxmei6cOv+S
ppE1u0FTaeNje/xt7YDyE/VT4eJIrT7RrCoVmoG2/Fr3RfscZJVzVPIsOSHTXR+bvFYfIwQt41E0
B95DS4Zcf12VUfJU0iW8y181UeueolXGcQE3YhusJXv74vqS+N9QKuEOrzZN4nXIQ2diMKdgVl7l
tOvcPgT1MLfh3uu5LNBvV9HbKIDG6TayBRGzWi2gbkUZ8lWj9orrBSbgcYOJvbBajAqVVPLUqf/V
4bRenqYBCt39++LG8WIhlwDLAry0aftrkhjyeMzG19oo8kOBl9ZHWc2snR2yuuKZIGVNMFcU7miG
UIq8vio4CLI5ItPw6ujiDzNG03HESK8uop8hIhg48e1lNttp6fiBabQIFwAFLdzrAaWiF2ZTSMpr
YhbVU5sUXya92qPE3RzkTXmKIskS1l0P4pRt3yVmrb6GHRD+PlTwpY/y+XD/C21vdGrjKhVcKkwO
nbRV1IixeqdJ9M5fAUEE5Wmo5hZnv2KgPo6e9i6b8ManoogGKR61M4C560lZGBripj7or2PkKH/3
COk+a9DiX0AshK811PzTmE7Jzlt8Y47gYRkW6gogq7W4kGQo7YRurP5KUiz90O0m+DKLGIIXlhv1
Y1E4exFQN6dNX4xe6FSt2kWGmJS4SWz9FUkjtBQlIz3oVQS7DEXaQ0BTbueErWKq/423NOAWLQXq
Issu+i07S3NThAEFmdckSMVhDIzcs8YWSeNy6F2UjseP9/fL9gMuEfGbRQStRxqP1+PFZQxxEK2M
V2Jha/CCSau6Z0uyi+ZZcVqrftfC0wGsn+WpsROrbu8xA7FnngGCSCDsa9hlJxPiiVkxXuMan+dg
lIN/AUIDlgIndR6bcPqkw2b0RgWjwPuTvrHIC6oUaC4VAFii2vWkEzra4WQjakc/VeCpGXToG0+B
C9rUdotiNB/+qFRNuKkNGhHL67DaRBCy6woiLNUuKyxcKOTpOZ1j/BbjLB3cepiGX/cnuL1rGA+N
RRJhALSkAtcTnJw50rO4k15Zfd3tOsxsRxvv6fujrCGebNbFR51YiInR99gI6o2znlqpKb0akuEX
ejof2qH6RxjyL6PTQteOu89xZLcHS54uQjGe7GQcdzbRqobzv58AdYVDymy5965nCm4cwCeRjd/r
Zh8dzDEwxee0JBlAydixu8St0BXIz7gTRMHPXlEQMbZktH131mJ7jsjuaMSQc5HW0kW//h2zrtZR
Gqeh79SB405NXyn06dvqH7OCgFslMBf1aKz3iizb6S8meSRfVCpJitZynoPljDRK89gvzcl8ghzQ
Tke9yivZbSPVnBBbls1/NHUysGidte5LodT6z/u7YLvXaGVQWNWWRhSP9erFsaxGtmIBPC1CC+61
TZXkaBS12NnR2yNLLWkp/ePMw4ZbY6yS0QrSDLywX0iqjHuneKF3ZLvOIL2AI9irFdyYE1cilVTi
AZ1cYnVguay6Ogm73Md9pfg71Qr9aDuJeLq/cm/ZyHUkx6TATyLzho/3pu4e4Yagz6pU+nFiz6bq
4u5KU7JpKIye+16Jf5aFLs8HpxAVatgStg7iJUQRQxzsAm09s5IHyzNzTHY+I0rl/Ajpkiiu4gA/
9pJWrsvDpDih9syNYyU73I1bS0S1mdeXtsHSOrje8HnSW2XRO7mfKL2JVzOGsVaJ4Pz9Jdo+9QCc
FvM9CEfgjTfFyhHZyckJCvyzVR0rSNs8iCAzvQoY9On+UJsJUdQDvbXoJrO9NozMPpjNqrCC0u8U
J/bEEEmejW75TjN1c08wCmeFPUUORP9vdV+VQdIXSiYqDmwen+pGI5RoJlNygwAFTRcw/HDqTfVB
XdpFIGrRsyBegq7NNFcbWtNEZqJkUvud2c1eK/WwbnVlPD68hORX5MNYqlK1XJcss3yM0wkbF18E
yuB1bReSdlbx4f4omz3BXJZblk4g7yk6zdc7D38KI65jwVxQpH+aJzN5zQhtDlR+9pqO26EQSHqL
NeHpQntbLds4Iz09OHPlz6I1z22vW4chNKEtStHDDwgBENQT6BlU7xYE3PWsqMSkGmLztd8ro/qV
b5OigoJb3TGppzF2a9EHyN7M6qPx7TIslk84Db4hCVczlLukUKOqqf1E1SDUdVNyHEQw/x2kUX5y
8kx6kK3ETmRAQAuE0uRam+J53NVLJaKofdnOqicblPY5StPu2KfWg22/t6FYzAX7SceYquH1ko6G
0utZozBUrFRPcoKwYBvr/TGlNvQuQXjy4/2Nub1B0FQhGKJyR4aH3PT1eLpVJY4UaLUPPBkv6dwo
TrkiPQgy/d+sqBByBID8U0K5HsWoez3OBqf2EUyUD6Gt5G4mzPlkqFO1E7fenBBlSNpkOJ9CZrse
ylJSU+CIXfuzoQT/gLQSH9pumnfu+O2VyLL9NsrqM9HyCgMJ6SUfmojhxabVjfiKqw3OPuBaf0iG
+N6bQ/LlP3wsTFKWu4pPtk7saqswFIjdjT+HdvgiFgMQDUuex1eQ7Q6IhTwSjYW186+hd4EUNWbj
9wiRcpQTDKGieHr4RiQiWaDNi/QYtMPVWxzgDVM3Nhu9DZLU0xG79O06HF8spdc+3F+2Gzci5tM0
0BbeMU/Eao8DXAwhrs21Hw5O+DlrZvl5UqJ34RQPO9HRzZGoKQCHXbC361JuTNnOKDqrRoxZ7g92
a8euEiW2N8X0F+5P6sY+XzT4uXdByyzw7et9ThjTaUOeNH43hpKXV2pxUkPt038YhErkUk2g+7qO
YHPZ7M02KhpfWTL7Lp+F203K3mHaxMlvO4HQd2GLUIRc3efNgO1L1Q9sOE7qc11hO1NPmDARrNXP
YV7sGRbf+krqApRZolisVZfD/Vu9woqpajn9xKziYEyIA6deOhVS3F36wSj7nT1x60OBHASNtoiI
ULC7Hk2Dahrk09xA/9aqcxzK+NUauJfd/1K35/T/RlljwwIHahoaq43fxnFzoMxfeHWCu1YZhT/v
j3RrPnQQCGIIzDQwANfzgYPYzRQmG7+R4uE5EbPuhe0YHP/DKGSIfCS23wbyHKpFiRCh0/gV0naH
Rpm+KzkmR/9hkEUsh24IEfs6Uo+bWkihSFs/UCPMaEUnztFkPB6kEzzz8vFxQAhusL8oD9pOb5et
D2DC/qZog+E863g7quf/MBsIsAvHjbd8ndRipteZc5C3KMU28+w66SibblMU9Z506s0dAKz2jVNG
M2TZi7+dn84xOghdMcuWT9OB1MBysVh8OJ/lzl4gC4DsEcfizbseJeuNMR50pOVw69OOQdVif2cB
xXh40cjRFlEdpKjgMairUQaw0UZjImCXDYqXJLF00Kr+8RuOYAQ8yeLmsfx3NUo4JCaWRQasAZyR
PqhxLH+HCad9DOcufR65hP65P6slnrpK0ikrMR/6fJS7qKqvHle7GEprtAFjz1Yl909l1NXSZxFN
/fwaiKmsX4sxCMxTbGHw/EQjugsfDtGpHFIJRtuMFATo9PWyipwlH/Wh8tOmpUQbhaHys8pwsfFg
h0l/ITDU792A21eErIcRF71k9sw6oNCdBLe/SeeYEcH0XlFIen4CxzCfceeDtmypeb5XDt6Ouehe
LaBtKjdESquTIPcQRRNgcn44ySI6OHJWm1+zWRvCL5LeSNo/VZqEO0WM5d+8/rbXYy6/6bfTF7Zi
GKn5dn7Xy+r7lOLYwYzy7q8pJQa9v422B325Trjq6bgvbr6rr2jbc6tLaDz6MLakw9iAos7qsNp5
IG8tIlsV0xFqZdR8VhOKB6Ub5Lbu/UlL/8z1tnfnJHnfz+pzn5R7we2t1VvctehxQz9GzvN69cpS
mVNKur2PVWb7gqDYvyCbp7M942V9f/E2Iy23FzsaDgJtLZ6Y65Ekjcpf1Y2db5eVdEhQC4WQpLVu
PE/NzlCb78S9xYsMWlonnNlwL/KpLmMTa2A/KFD9ShOnPyRdtXfAbkyIKBAAODCrBT29upDbehyU
WC0GlE/iWnXDLv4xpkGOR7aBY/XDi0d13ASwwFmm0bnaEzomy7Ww1QEQklnCUq/gquLI5yiVV+O9
uze1zX35hqgHHUc2stwfq11B3GQ0ba4LX7UFz0AP1LDw0PY3myfMMQ3axlOLrSOtuuHPmpSv3wlE
tktLILqocfIOUezaYEcnvAb4xLJvZll8HCi1eK0S9GcxG3t6C5vMlQoxGxOiHmebvusq2AbcNEe1
yDVQvtgkK8RZZCd2csIKTvfVrLH+zbQgfrT7ScOMu5k3aZF+JnW+Pgt2ONZ0chvL7224EWc6QKFx
RpNdwTZskKY95aXteaDqivwye4duGT3Q6+FG0Q9p2JU25OZB9rpIMV1Z3b0dtx9tsWigCQ9HjrO3
TlskDX0zR0tmP4uglh8au2N3Wl1rF3jXIhy2c8iX43V17yMMS9+KZhyUgoWsez2pSkkWv51J87E+
1A9RCeTJnOzmpBqjjItdrXptH9NPpgj81Nbq3luw2Tfw8970s2kGcsus5W3MCAxH3luzj8hbE55s
0TBEq7Vd9o42V2NgjYynLsa5uGOc7l8Gm9PJ0IBGwKZQeyaN0q5nrisRDsFBqaBSblfVKRm0SDk5
VRSpR07qMB54dg3bM6Ixm4+V1OoPiu0siCmQdKw+uOvFwmyVMNYmUVSpDLqfzJihGqljf1AiYqlI
tMpn3KT3miybTw3sTIEcZRP10idc37RdnzvxPJsGHCmpeVKlIDWfjdLIaFPyRh7TIsZHVtQW0Ai9
UzHi1MmUteP9Vd8couVHLCaGC1vLIjS+XnUJlEQ+ZalBgQHhHa6k7GUuDHWnt7A5RFAAkI8mX6HG
qgLLvB4lb6vZHmzE0USklC9istJDRd3/0Bu7tpc3h1rarUDnuWSd1QGiU0LSotiBbzidPp06zM5y
L8QJd/b0Hj1Y99H1Q1KYKjV/CIMpIV/PzNJqKx+HzvJHpwpdM0RquY7jaifp2wRPi7gdyR7IUqoo
G2nsSnVoNqW25Q/U6S6W3ajfLYAsz5XAC9HJC/nb/VltF5FNQbYM7pKF5MNdzyobJG3uetvxo8lO
oaEgh+DR0M0+msiuPXrj8TpRdF+69aCgyWuvx2pUI8N1ug18uPQFKuvS1BykqqmOcqsbuFdjUg5U
UrJz9ahIkZkhfq/PO+t7Y740n+h4LrLvS/Pm+jcklWHTT2HTlGi+P5VK3x/ivLSPg9VPH+8v7Rt3
/OqG14h+qVnzOtN2BhN9PZapZQvbQqSXJlDqzo1wcK/OCR9eu6Ry3TdHM+bCPeDui2dKQ6TQneSm
afRzNUyT9MSNmJELGGELE0MsdtWJFiXTFzReiuYkJbEIXLXozPRdM2vNAG7TMX41bW2UbmkMyiSg
kefD4Jp1hQh1lDpa/2czxTqjIIjeHJI+67vDlCUlAk0Tp0l307CBVgnLqwj+SHU9EE9yWtqh23Ch
SK5QzPY8UaAOPGSFdO2c6t14UfLOFB8DxwyC56QHLvdeEVLdvCph3TSH1qnQ0xiLWNeeC9UoE0yv
9S4HQJfp+Vf4bdN8avQmGL0pmcf8j96CnHtuQjkMj4natfNBNsiLXDszx3/QdykST9Y4EMc4zxEI
rBKIu0c7D0fbFfas1R/TVh0wqm9MQ3pCVTgYPM6ZCE+sq6wf5xS5no99QeuudZVpEs5JxtC1+Rrh
/24nbkY2piEhUtedfmkkUWM0KCvDl2Ro7PzbqPZ9/kGKG+rAYRWmwR9jjZ/T4OEVHwUvthYX/Ydg
VOXpk6OV7QQmJVbC51k0SuVWyFNVZwBOBvEvkaf5EeCsXT7d33TbW/7/GjESmFGdXPtZDVbMBVNq
1SVCFP7YYnrlVmrYHh8dBaY9bD1qAWgKEJpd7+zcaPMq6zNxIRHvP1a5PhyTSN3rMm1DFLpL5Fwa
FNlFE2I1SqDp7TRIywVvZuoBK6Pyj0ZGffdY9BK+OnpbOAZF5WT469HZURtn7ZDUYm9oa+IcGhBx
g9FRcpHqRIxeMgndjezaLHayhO1dT2cBuVYk6unU0eK9XsW6THW559W6iLTjkA2lmv3KIAT/ye4H
R9RkilHtfLjln7y+khiSGTE9Speg06+H1CIVq9FaSy9SOpfqSW3rIDsWUIKH9+hCzPbDu5E0B0lI
NskbXnf1usQlRRpbRhwhR776mA2TcgryRznvhHP0+UHJLCElf3FWMUcxinCG7Rj4qaZ35wps5Key
n4cnGc27I37Q4Pke3SAMyAdbFEOWTsAqflT1RE9whQl8aHPq2Unwr8AN6kHLuGVa0ClBafBavUlv
XX+rnBJUYZpxcnGErl+0OTI9SwqtnU+03YQ0gyj+Q/QAyUDycz0KYPUWI8Q8vZCfat9EXc9/Rhqu
LFpl5ydJroqd1NHe7EDKXXTE2Rc0cxENvh6vGJUZ5bahupQiM94phPjDIcAP4SvdquiFmcqvXArD
z3ZUxp1K262hlxYEe2XBrK8rOGkW5mMz6PWlgI07PFVFhqAugiQzhkWTZpXnCdGS7kUoEOnOM52y
HRbA9m6mL4okE45QQA+ge15PPQvVmaqBKS66WkwvaF0Hbk5hZueD3hoFcfslvVoGWUNag5Qivmlk
4+UN3lnnUvxzrKp5Typpe5NQc+AqIWTkCCBXfj2ZAsgYjKBhvCRN8S4KJMtLuzDBOgdSzf3T9mZT
fH1pLdBuMnJSF9DB62rOHOu11mjJdMFzci5A4ofRp9qc+s6zslktDoMqZvtD1YaNfCT+MOoPY2p2
iiugqoh/wlyiflaLuQjdxOgl+2gElnhviFAyfjgRZjAP37Eo88HqMRcDBX7v6tKTrCxUiHqmCwHQ
UonM5KdR6fqLbRHN3F+a7eFF/4/4krPErqYRcf0RQk0e+hla3YWIdmjcFt7wUxGJ4UdJ+/UPyRRN
e7o/4o3PzvED8Q7/ekFtr7IgLUgbkRrJfBnSfniBrph7E/XFgz1bys463tjIDlnkws1HZgcEzfXk
giaVQr1L84s8ycpTF86RB+E13VnCbZBBgMEVi/I9lVBSr+tRrFjWZgky7aWvh/5JTfTqTxiTxlGi
Lug6qFkesr6fdtopt6YGBHuRTEeuaJO6Lorw4eh0DFpBxK/iIvdUaqR7B+fGx+LGoaKFcApv/TqQ
CZuhT6SkKC5xRTnBoZFxBotUeELW0g/6NFffeoQAchfSmDgHjXgZZV1805Mwe8nwaXxH97w5hiUw
N1PP99QtNmtAsXIRV14wI5Dx3kQWf+97OPGkTlavXIa8oEhg2K0rS5b6fH+/bkdZSuhAQ0H3ULNc
nxC6chDMQhzjownM7hynytEGd7+zVddKlRw9SuhEqQsfaUGirnZRQs5bpmrX+5maT6br6ASuP5F4
6Nv34WzU8mvRk9I+0ZKeoOTNll2dM8me7Zc6LELVC/ok6Y74Rs+jO5pioHwyT/mesNtmOyyqSjyj
7HKKjqA/r7e6qdAk7Jum91VJrd0k1sDZIerjSmqq7my97bIvNANKbGD/qRWviyWgCEjA4HH7dFIa
b7Ci8qwlqXN49OMuR5YRlkEWMZvrCWWIDeOyXA/+qLdgTBw1OlM9zR+N9haG8YLLAWlMufDtefpt
o8p62ipg6WV/lkzlpRzS/CD3k7SzhTZX+dsosEGoE+JOucYy13DawMk3jEKO4/aJ8W+vzU9ljfGM
GYR7hq3brUARi41Af2Jp0q3LdIZISD4zTaHW7QSxq6XQQYy2Dql0Z9rX+1/p5lhLr1yDMIWtyeps
lEELhRO5S18qEtTFm0j3Sol3wzEp+N4farvtmNZiqYNqGTDWNfUcv7ysR4RB8UUXmp4ih8Ehnuu9
LvHmyeBTgf2FQIwCCZf46tWd00x06szi4SlXHkRfTNRneulzp0HdabSyOilmvEcCuzk1Krfykihu
k+HRtKOW0qHiz9PUnrSCmmCU9nslupujEFLAIQHfzDt/faKUvgvbqNQVP9LM3Ovbon6n9eGescXt
UYDQIE6+kDZWnUezG6exBs+Jr1VneEGS1M+S1O4xrG6OAs+bWwgCxQZdmRoREp2Tzb5rLPT7E+7l
upP2oCA3NwP8rYX6Qka9BiPmU1qYA8mGj4vU7Kl5fDHl4A9c0v9Iyup1KILHrDp5adh8/3+8dRk/
khMDfxy+UFJ134oQq5PeCauDUfR7aPBN12IZCZwAPW8Sw401T4t8cq9PkuJrAjPOQbWf4rB4siKE
QLR6/lLP5begDz7i9/CggsTbHFlNmLCUD+hqLl/2txu3zRqjS2L2B0IIwVnthwmMsVM8ZaSMj8az
THKBVwGuIb2gAH49VNqxLeaZTRL1juphlG27paNRjRTdXh5zaz9y4QIE5xkhIlndgzIF55Z2rYqt
p4MroZNLLyYs6vP9K/DWbWuSWS8wOLL5NTQpHvXemJpa9ZvAso/Y8PwMgEcc7DDda7KvDdX4TCCC
KGzT1wVSQtPieu0gc7RV0JezX2hphH7pCPZoqlQvK63iLLCzuPRzNL72gzKcKqULTtQ7q6eiCwVl
UGtPSWm7vIDEiSOR4yAag6R1/WvyQpsMfdZnfzTCySsyB7HtudAeDmxIRMFgLZgd+rdrEyB6P02I
zKjqFyzrIeyGb8ZY78kTbKfCtch+RHSHBsJGBZOWb0pRRpv8UKqkkxIO+KDZnb6zUzYRB9IlYDFo
dy+Ecx7n6wULgqhXIiey/Lg230+28TpA5XQj5LtoP+9tls2UDLotyFLDkAQTBCTjejBnRE50SFrD
R1JLP4hcx/Ym1/YkN2+NAq1ygRjS3eEbXY8C8HdInHEwfKMxatdUB+ekp/0eP/rmKBRt4a0CRwDh
cT2KbTeAceAJ+NDcY0jDkobDfRh8vn+Qb4yyaFMsjySyADTMrkepgF3oMyRRP9TK+YARvHIcOmk8
3B9lc13QkoMLg0zvgtfehNDj5HTtKCU2Cllt97nO6BrFWtp9Rxel3zk6t4ZC2wmCJp9ngWheT8iO
EXRu+CF+3g+FW87qcLZ0moyxkzSPdqGZFYCmxQGVmIjs93ooyqYZSlI5nUYpjQ74r6I9IqNP3ubz
HizsxmfC8GhhhdJfZ9uthorLssullqZmKGP42gdK/6rY3fToq79MCPYQvAASHTq11xNqIup9sRYz
IUf/O8YW+lnrHWQH7PHR6uEi3AAyCQs5Yk0EDq4HKjp0XOIwDy8aakNHu1K/l4jSPZpREVDw/vF8
LKJUm9S/r8OYuoVCzVkUnzBSjL5IiNp9ur+zNx+GA0J9SiF3s+hQrbvNdHb6eEjn4jLINHGaFhFj
S5XEzqaGU8iKXFUnSWroOZCGUprcksnkgrBQNXvbF00zlYdKtcMPNZZ7o9fT9tNBbKuldWFB6uwQ
TakI/4yncrQ/Wthdqi8h+lniaxbLaXGcihqdOJNIuPLol6p+1aRD8FURoprdSOvo5ZaKNBiumgym
9lwZkt24eB7AunE7sx3xfkY+uTjj4Zq2h9yZpswtbTmUDip2P6OXmgT3p6DLWtNV1ETox1IehXbK
HdHVJ0dpRX4OMXocX/rBNuuzYwX5KUYZzZpcOkWj+mnKy1n8BW6PXrFZj/ZLmEZ6/YSerBM9Cyct
f2VcJz+JxTXlNIvEDt87RaTHp0Urv+/cUZ/l+CAqoDmfxpEU5GOQ6lF0noTSUG6S4ql5rwrbwLmB
AjOOt0qRja7WBs63Mu85u8Tajox6AWYWblwW+WczAsvqjZWupm6J7nHxnqhkbE61nsyf5Ky1/k4V
kZX82qyKDuMs6d9snTrI0Z6KWf1sDprRPcV4+6oeLDZJdRG6qNFptoLKVI8mYIzqR5v36UdAL4qC
oglR5KnoDFx/8wYzsEuiINn2MjWVEOexxTnqlCYw3J8CEl20LNB4Gz6KWBn+lihYA/vhWTcyz4mk
QP9JJTWUPXMes+kXnnOW6iW4qnReMeZV62VmElifZqJF51QPejV4RT7Mw9lQCiN56kxrRFkgLych
vfK6Q83UGz38ULJE8b+OJYL0KFMAjE61nWp/RUahax48xaw6OiLNrY9yOmUQ14cg+hQKycm8ymwr
CQUpua4Pg5UImY3RD+pBjFGELSo0dP1dmg6p8pKLYIrJeScn+dBBuJ6e9KZIZ5ePIYEoaK3a9nK0
CiYP3EIS/ZqnsLM9J2zy70HYFp/MEAM11yBsbL0qFMmnftJG+Y9s7rXXSR4zTJzZaYqDtJopJ95U
GFJ5wBm2nJ+7Ts47HBio9Xw0Zj1LDl2kS/FF0TMpOSekyeEZwIsZHWeptNXjFHU9AJPlM3ytK6VV
T9Q6VMOTk0RUp7FMKvkM3KVXPSW1otqld++MZ9pDyeRGcTZ/Q4/QHBb3Es6Tq9eBnh1iJHO+DQrG
S4cWeEfloj8wqgdbqxXjUOFubxybrpXNn4pS57IXaY2aAjVx1A+1JsfmB0Uu2zJ1IZe1f6WcW8Uz
jTRUAcJlSncqW13+fv8q3Ly8JhWlRRUfqjJY0XXBQhGyEJlUNpeQEtapc6r4yYgl9c+mQ9L3/lA3
bt0FwQQuFM14nLJXcR7OI0aktm1zMarOfIoGkXvaoGiH+6NsQtclJFp6XPC8uXbXnbSio+2FAXZz
qcmDXkC0NzAOyXKAnp8QPv9xf7TtnAAtUcNk5YjHifiu38RacgI5E0l/cUoxoUdmlq4cyvXx/ijb
GvJS3UFjE7bhIviwRiVCIrP6kE91maS8EK4iFZgG1VUIuTZIFLV3U1uzo2Ob5n3+Q3GmRbsylQJg
RKko2/dFlpbjKashy76mVmb0Li7WwcOdC2AfdKVhk5I0L+jV67VAcCGgETN0l9QZbOOQCyG/M0Zn
fNBwHe4WHHT6A7zh9KcpVl+Po7baOFUw7JDnhERapdGQu0BDky90cPTjCA7qFJp9Ee5srE2LGNVR
oP0aQM3FRGnNc8niaAw6QU5UW0PwbFn/JorAuy1soR6nBVCJqDNdtemlh9lRIDMhwYMqQCIaFaTV
fEMZsaq5Mk2/qJTxrC9mdSg+fb6/xbazIx6mJPCWHBngM68XtdFmLV+00nzNDqSTKenau4Qu6MGo
bP2Upeq7LEYyx2mF9nBUSSROUo7eJ/EMEeb1wFpf8xBqneOLmvULwbq9a7Gi24n6N7cCOnSUPsiV
FvO9jcci2V9dC1Ny/KYPko9OaiUnRa+kr10EAAp1hvnL/eXcXqscWMroPCcLcmLN0VQqDlkUOOLC
7Svz1DfJISF+dKN+3PONvTEUCR7dJaJ/7qF12zUMWbdolPtLbkzDAV269Auqmdq7qpT6nd7kzaGo
MINapGMI1f/6W0lRPTki0vtLE4ej5XHcKOkYYdgTYMlNbZ7uL+LaTI2Xgjo6zbnFKIbkQ19+z2/F
vqnKOlmdLHHpuNHyC9RNCXusOTNQhLSxdvPanv/tuTAaS3VLbZDrL7aOZy/oxiqxkP9W4vAJR3Q6
JkKJ4r1azCa85+cB2uY24kpe7Gavf54tpK4Dlz9cLEmJPU0kBHu00d7HqkPLyaihZ47SXofhxotD
QRIWEJRzCmvq/2Hv25Yj1bUtf2XHetc+3AUdZ+0HIG+2szLtsuv2QtguLyFACJAAwdf3oM7au8uZ
Dme7n/vFURW+KBHS1NSYY46xfKjf5iR3ofIxofB6QJjq8xiON/4xw5xcmPvzV72ca1hRSxvj+Y18
qqC7WYrZHJweJeHEJXI+wIY14mk/zR67kBq8Mdr/dL3QhW58BhdOgs82sLP5gAbJact5DxJrxvkN
eoGe3l9T5+9s6ZQEzLrcliFKdRLnIgljWzFl5oCTm9xCq5H5O2DmTlqL0BVryMG0U1KVY5cnHx4Y
xXagyDjGf+nZvn5vFWWgnICpegD80KSA1Emc22RMeyuSB7ttq+24JMHvD3oW9iABjnQIKpU4QPB1
+f5vi4XOEOWWA5sOdTVFd3yY2XVN/AhyfXy4UaKEovz7A77xIgFO4laLEAGf11P1VNvrFa5TNQbE
5O8ZLaBpAk3whyzTfPP+UOcbAccGcEq8SGD90WmdMqgz252pmA7KCvNrpyihQij4JaeEt2YQ5xL6
haFmeg61Sc9lNq4008HL8ukL9blKme1XG6svsrSHQvYFItgbEwj7SGiIOdgJWKknx6GeAwUZido6
2FUUwJO16ZG1wsyu6Mwl45w3JhBDQeZm0VNfGIWvFweseAbJVWsdXDZmK0iae1vPLT6MiAL9wG4D
VImaIWLlyQO5oqryGoLXB3/U3q4co2kPAOSSzsMbzwKNP+CtCMRgBp1Wd8daKZSnO/ugKNgSZaUN
OkuNSN9fcr+c0F4BOniYBd2FACwCP4qHr6dspJyRkGbWYUDN0E2zxgV5TgKtgIigNNYTMSEo7Rqk
5Nupy9toDeq/YgxQS0Oi7dRZTpk4WWS+TNRM86Mz1hVd1Rbt/QT2oGN46JzaqhIrAGX6qsy67plm
PNBXsuVD+ADArLGgLcZRqXT9PC/WUz6QD9rD49BF9WKxaQabDtN5ypzQUGerhrq1D57g9BPuNtD1
Lxu+sBJt++v7E/rG7lqaHbGFcS8EFHayOEwnEEQKyz5U0kLftu2DNBujt849Aiju1KqrCie4kAqe
LxWciSgsA0JaPOhOq6ShhnyZMTV8Y0jpbJyQg8c0e+rCUlk++euVAjQbbdSYxqVd1zl5stKxh7qE
SMMhCuTwVPlqWGPhunf1DDBoMl3w1YOv986eLO8ClfU8guB+BCIpLtrQoUAceb1G+8wFZSjHGoWI
RnNTdZP9pS9B2B0nIH/vv743phJDoQ4MIBXtT6d0Rhw4miiJoTK3GvculsoVd3q6e3+U8yMbGcHC
m0TCicvlqW4V1dCshg28ewBa2qW1P/prYepwb5yOfS55UP2M4B2/fn/Q80eDIjdU1cBhRecnWhle
zyKUlqtO1o57QBUmSoKu5F/CKPc/nFAvTCi8JUjCo4x+6pA2NYU3SVhHHWDqyG/gzIutHo7BPmjp
Je7v+bIA7ALSKYIkkmr8+/UDCUOjhqAIeois/KmbI72z+mZaj7m6VM97I0pCjQ4NIKhPQa4QAfP1
UHkAVNZrXf8A9npJ4GmMBr9iVRYQftrZHvweU+6NDbqPYKpkXwX5PKu0DVp5sKI27FYON830lXMT
Qal08JYKl/GsYsvowI/tVLIpnTrS/oTnM+O3FDwRtnUgsSFWQW3xHC1KIQyf7V7wKAZnpc3Q/lSp
6VKqs0zY6x2ODY4+PGjEYQ0AbHr9lNBnr7MxlO6hU/wvqVs3oV6/azI0ADlcPU5DvpvKDp5m5EIK
+8bSXEj5uMoiJVkIYa8HDio1j4CKnYMbyeBm9gh5rPzOvrABfvHwTp4PlXYcAtBkwTincN0ARZZu
Djv/gJaoMAFo7n+qwqBPWaH1rU2VOlhQ8d1Mfi8TM43NEbYDPJWBvuQTd75yF9tinOlIKlGOtJf4
8FsSi0tczyFDEB4obCdioJUk6UwrAXnP5eqju37p/Fs2Iw7ARW3r9VA6kExkqKUdPBLylQtzC5QS
UE94f5Q3HgiUYtwZAWDBsOOUezvNZdOQsPKREgE4Fj5nm8GZ4YidY+28P9T5MUSXKj4S1wWXO6tH
Q9ytjPpG+QebUZJOrNcPgV0OCetCoIB2mKMj0NhTkRq3ai60c5yvU4yNSh4CN1YrYNnXkzlWVsMt
B2MXnEfpDAcJXHYcnr7/hG9OJvwM0HiLuh20ql+PQocKjjVq8A98bvoNg2nvTY6L2Bpm9JfuAuc7
Hg9EFyL4YtUA5tjrodqOGFiqWv5hAiUT2qE4I+4iLtTXHMs2LV1X/Ky6ov+WAWljMWNBdEnB9K2H
XQx6sWpQGz07Lzzu5QPWjn9o0Onw2ZB82ENrkX0NhH8JMXtj/+PIhVgfFiiY2GdeJbLzIFWROcEB
gj4D3WbzQGhctkGE7khaFDSRUT5+kYp3AsmrqYaNFSne7oPOhuNUC0JWfeHG99b8I2HGKYYb/AIO
vZ5/r5woFEC74OAxNQFnrwRqldN9o9qVJwM/Vpn9pCK2tmX1YaFfcOXRBgXaiA0YCsz810PPsDwZ
F4eaA1LnMBm4lYGRzroN73R/4SnfeseL7grOUEw/ugBeD6VQOAFImdPDUBsnBqcJpik6gEZJmXl3
7++dc5oWHgvCNVhQyECA9pyMpUd4srdspFhPeiApOuPGl6JqodIoiJhvR1tNU0znvjpMY8lNii7b
rFxrqfs7VYjAbNzSyS8hJcugrw+e5UqPxAsoAiDEUx7VUDOtWpmHh9HqvE9yEMPegE12//6zvzEK
7jgQcIQe6mIRdfJGA84a9JD00YGOvQHnpFbyx+AH04UA/MbbXPoY0AiFWzZe1gntKJA57WciQpwo
ogTtaJruRt8e13YeeBeeaEk4TuYNYXCZMuTIEFI+OSdp4c20H6zwUIV6eBj8PLsGvQ41T1pZseVl
/ZcPzyCEbEAHRvsIKBneSeStiWwdYFrhIaBZFTe6QqNeqC8Zor81gb+KeYDSl3P5ZAL7QbksCsvo
UIq6X2Vh3ye2pAKCvNYle6s3lsSvjjWQghZpsVPNVd9nlNG2ig7KtFM66qZJoHh3SWbgrVEWtwXw
+DBr0MJ6vb/zrjOmB/pz8DW8TzTE9dICMM/2wy8H9Q7IXS8cWdQhTmKlsfMalcuSHXEq+ptajn1s
udml5pY3ngVkKqwCrDfEj9PULICeMGQ2IAnVjG6V9JyWuxIR8hImdpbFYJ/+EvlF2RjJ2alBaliM
NhWw1D16IuzndELQmh/sUtXAxbQhIayk4H2Wol+7sZNWORZ6ewMNZndlQk/dQsXcMXcwzQRjAcBA
VyVIzuG+vchMkCL2Eea+cwuiK3ELD9sohd1ThH+XfU22VQawah+GowQLwqI16irc98VDByGTo0Zs
4TDcDbQVR/0IGS6oK0zVk4RjZ7eXFJIKsc1YdTcb7sMriAy6KWLUoTI4L7UQmLluugxEGpcRDoUF
+HlGcen4xfNYwl/0jhe+ltvOkY6/8qBsNF4baFrR2LKBFH8fO4vP0Kyyp+CaeNymBx5Vst1xGClk
aEMZoSxVO1OE0t2s5imGG8bQxAQSpWWXMvAFvSdbw4vn5YMLD6kRGg5RIkUREZ0QJ9eiwe3AxMb9
7OA4Qq+1QrOFYGBNf3AUCgLzLxgfofVcxWtAogFNkik89Egz0sAVLNUCYvXvj3IWUZdR0D6EPrwl
DTpN+BQhtoPGq/AQyr44BjBFisXAvOvKNWaVjZX69v54Z9tpUfb3UecFfINJPD0sIq+NJL5rH4qe
y3XrQBg37zz/w0+1dDUilQW6AQA9OAlAPlpDLMhbOIeO0S6VtGjW6Hsj135jyM532ktaDeeziJvq
ogkBDraNo33Z3b/f3wqL9EGn3ANcnrwjXPaiPM7BCP/CMpew2OphG/3+PC5P8OokBOgGavSinbDQ
fU8hsElFuindAYliJwRNfdq0L9445c0mqBHkN61PjL+GtYMJLgA6v0QFT4ZG8w94s2BPLwD+yaEI
ot/ifBdFB6FMP31qTFQ9l7Quv3V0LNmalk7/A6ZGqBdWpWEGOpIRNFz6KOtfGi0U2UUVDKpiN6hI
lGJNhqD0ueB7PORBqJwNrqXdnHLuUbRqtkY3310qGOTq+mLyk6bser6SwJS6tOe+1J+jLAj+ypyB
fkULqzvEfIIOYmyBJPg4KBSI1+9P/K/T+OTxQVdEXQ1dIbj0neot28Se+gDSIwfoBjRxi6reoYhG
34uLKfKf3GH6UodDOkG9/7mTg/rudUFz6bQ4ffkLTIjMEagS6OTIH18vty4H1wryDtGBFCXfjLqz
O1SnHVYmky7LC2Dr2ckUIt8COriI0C/91ievOxtdXatORYeIgWU44moWo0f2R2CEF9ek3dS1c8tC
HDXvz/NZoAgBh4ALBDwUl/vg7Bk7Kiy/5MVx5LL/NhJZxVAzdr68P8pZ6rWMgp4JG9QjBPJTeNdv
Z9h6lXVxVAMpN1TY1k1t5nINiOvS/eosRuDijoEAFQAyAJx2GiOiUQnIrAF4qSK4SQTmuykZTTK0
5Ot+yC/Eh/MHQ5frAm7hBHEgunAyGstrI1nTsGM3Dk0CBAGV5qpxP9mi/7AlIeAP8LMBkOOhgCo5
r1ejMAYqefCwOBZGosjTdmI9VBCNef9Nna8HPAVEFAFOAI3ErfH1KARgnXTqFmdUl1UJ8o58JwsW
bd4f5Y1pW25MODxQxwZcfQI8tjmVtBzzEtNWuixtZNT8CGe088aFqnMrfX+0syCOognOQDwRhUYw
Khqvn8nP+BiIEeeu5bM59gWU1aKWPHfNcE2KQW5Aw7yku/jGA+KMAlUbsjTL2XgyZI9YEcylLo+g
uTe7zNcofU2aVNhdOhu+v/98b7yzaKme4CBeOhF/kcd/OxZzaphnsQaiUVKxfQRx6vvCE3L18VFQ
fHVw/i4qLqezCIwkJ5pQcZztGTQ5QcgK6hzywrt661mW8it0K7GtgEm/flc5K+wawgXi6PRhtkZ/
SvDIcr/48dFngTaMB5rUIkQOKPhkFBI1JSv8DDPWeOASQxAvZkN7yQjzPKRjFB8vBc1ikLM83bEz
tWZHqro+ysqdNwJdXatoKuc1BKf0ziOOiVvoh1/rVgSXaDDnS95d9AgQkHAjWRo6Xk9jNtoNSMe5
OEqbDuOd04mg+ITeGMccO1wl6/vJafqnoMn84sNC778cGVyoqKBqCIRr+Wi/rUbVVMouRiWPVR6M
YSKbCEZ0MNn9+BZD9RxFISQteIMQMHo9TsWnjM4hk8dsgF4LKPYi8QXEz6IqoB8OiovkAs4vnFzQ
bT3NAt1CSNC2tTzWzdyvgY4ER1loeSHjO8dJF2UHtEhB6gZ5BXg2r5+Iq8LtCankcSjKcRuUXrnO
Kck2uIvxlTM2QSoEeKnAx8PEwHhqNYSj96lGzLsQns/PUHTtY6ujrr1UME5XzwR9VuCUVB4bWO1s
xrYOYjHm9colXZbaJepoH96O0O7CKwQajVbtU3xfMM83TVc0x7YbZAry4W0N74v/h4fCnRbn9aII
claHrZ3Kq0LRN0d0xLBkdqMiqaMMLaVO1qzEbKnt+w/1xhZElyB4xbg/gON4elnBnWLupo42R+wU
N8Hp5K44qtvrqALJMZyBLICnyh7fH/Q8fEI+AukP7kggXwDEe72EELYziCwu4kSZEyUZxDD9xEFq
GV54Y2+sECBbQLDRxAWHplO6hQ3asPEnqz1KXVt/8aCWd6IM6i8KBn8rp+EfpqaiUwwtTjhKQWiC
bt5JWhI63ei7Y9gcQVd3rxZJ7XU1mjC1gktY5FlpACMhrACORPRCwnqSh3ddC94nw5MBhXFXilXt
kOAagu6k1imhY8IrYT0EExq3oyHXO6xa+e39d/jGwgGYjCYvUNEQQE9hPdU77TDPhToixEl3hXDd
OSvXHntxFUm7aXeQNiB3tbR8eeE+/6t9+dWla6HOoECKs2PJAE8V1POcF+AE9f6xauGjQXE++Q1E
VCF+0LAr6H+2fBc1IEbd5BA47/5qqJnpxhpFoT7XdEbbWVzKYA7+sgMl22s4tEfTRhunVUtPj1Xv
3p+o00WI1gAsBbyjhV+x3J1eL/Z+ROvBMNvVcaC1Soe5vGIkO9Ye+4ra8UdxomUwEHAA4izXtDOd
VceWvU3noj7mUtlwfK0GeLBaH729YBRINyNILVQmXJVOHklVjaNFrbsj3AuDxPdJtMFSe/CjRiZg
SugLR87pYl+GA2MPF2xcLFCjW2b4t7O68cDcDMNJHXlD6EZ7OGKqaLBX6KgakjE01UZNY7jquoAl
ztTmF6LIabTC8OhnQ46E7AjH+KnozTC0djmrRh/zIcsAt6LhocusYf3+MjkfBfv4l9IDoiJC8kns
CBTkf92Z9Ueo1IT7Fs1iYmtEO15KkH+VRX7fPQ5a3WEQAc+LpaQanKYJgapIHfX9eARuAxcdxy1M
uFHRbF1Bb3au11U4F989n7T2bd5BcGJO0b4E+VgwAzS0kkKrVy2gBQctvlXD+H0xuNa8QV9bYZJw
GCExMw1Qm0GLZVQUcV8G4bxhmQieSmqJe54BNIhFlxdwWg5Z9G2CFizafCzy4AYqKD6YE+FhgRrg
2gvC1uI7eFJNcUu0+pm2NkcZkR/O4OWbXBbBhR1+1q60jBIiCkJCAENhm79eoG7LnFDwZgJkOtj2
qjO+9uIWpLcpnUkN1afIGMBVxOgIar3MsPpYudj9m8JnoVrD57qAIEsHlC820LYhKQpN7vjBm9Hi
vYCVjG2Lwi5AlJPLXtOGI9C4uTkOUYhcW9j0ExE9Cve/1vF/PZv/xV4kLgEg29fqX/+N/z/LZkLn
Q65P/vuvPQeapeRf+r+XX/vPj73+pX8dmpf6s+5eXvT+sTn9yVe/iL//9/jpo3589Z9VrbmebvuX
brp7UX2lfw2CT7r85P/tN//x8uuv3E/Ny59/PMseoQt/jaFr9o+/v7X7+ecfoLL/tqWXv//3Nz89
Cvze/nGSWr+c/cbLo9J//uH5/0TleUlCUNcD3XRZI+PL399BdR8itNCyQX8Dgvcf/6gl+g3//ANw
+z/RCYemL0hh4Q4IdOCPfyjZ//t7SxcjSDULCRgeTP4f/372V2/p/7y1f9SQZJa81urPP5Yl+ltU
wMAQcYrAOALZAP27p0Vo7PbBcWHihbaSKMe6tCHkEOTl2i/d50yH4kLaeRLtMBxgUwBfyM4A44B3
+HrHeIaPftY3IKypzEnKKYDeus8vmcecwrP/M4wPOhDi6YJynAyTV2RuSaWj2G6jYEWHloFlbMHP
Eo91PRWs3GRK1SomncNj8JGHT9KgN+K3ZfD3VP8+tb9GeT23aDZFuovW06Vq6J0EIZC3LPA5xygW
TSefispit3O5mYus+EtK6f9U/eChUFWpKxE4NTq982FdkLrrVnVXNscA2/YHiPiwkhaucDZFxoeX
bhDVbe93w30PBbNklrq84Yq0qC/Iyr62CYgdCVXI4aFqFq5703k7hq5BN+kIlMdbuE6Uq8IS8NJz
C/3cIwXPIcKOZn3U69RaMuD2eV2PP3A9OHpRk8HeurKTsMrlOgrFeA8H6DqxYcyXiiEUc2LT//SQ
/P9YgliCfPq//r1f34glFX8dSPDjfweSf0KiGBw6VOggnbuIdf47kCzRYmHqox6A7Yla+9J78Hck
cfx/wi8NpHOwuMAuQI/ZfwKJbf0T5L8Fz0duii8fiyMIZq8jCdI0fLKFS7/k56jGnxyGoQ23vr5U
a2+hjm1lAaw0rYzF9Td3xCfrYk46+MhwEc0hBE+MPaakZG17HUWkjzY+NPqHO9c0Dt2LQtNih2RC
D3/lOBPVNXr5h1UkaNPvVOWUaucUvVuvWRtUZueFrMlje7ZyYHJ+VfdfaEmQrBh3Hu1tO3fSTm3T
59G3lnKZ5TFa9+vxc4he9fJnOJoAu8c1NEcfSi2E+lnkJT8IV3UNPGmqEZ5QytFFAv/YLtoVkzd6
hxxMzRVQCCiJ9lbh0VuezyaHyP+Mdnzl53Z2b9Ex6ja97E3KJ3Kvx+hZRuN+gKJE6nblbeaRm87l
boams6poYuB0OtyIXttOnlhaN2ofyij8Ylndjz5qIKJvvMy1Eico83i26IPH869eq6OruY1UvWp8
M2NKizkUmz7rwymZG/Sdr2pGEehAVg6/eBI6hDGqkQa9rk2j2TUEK9orGvJcffFIQeYNvFFVAinx
Yfwyw3OxYjGeoKt3pQEDWBKaQeeHUgSKkphdJQmTcW03Yqcc8HUX3N++V8qLTJLnaAxIwj4Ls90s
SSSTrPXsO1d4MkpsbmRYgOCSm6ciNOhYlFlmrI2Z0Id0nEmbuUnFIvXkwDPqk5sVM73txjlncDdB
52wsysn57rT99FhCow3iEgEqb1W+HzM/SFXpkjDmUKu/i8jwMEPQZTdx230B9AfrvCKfR1XEjQny
fA3qmes9e6b3WeLlqiw2vjeZft8UphAx0dHwjaOjo4mtSYlNmVdd9aPgoM1sstbONDzJusZbTXps
s7tcFOHBaNsq3BR8pJK+cIRX+6WcaWA+l5Nux92EGlr3qTLCqp14aCoXYI9ll1roDZq83NaFggfs
3Nytgqg/JE8o+r2sXWMZ7jyDfkRblhCIohcrq9ci/9pof6bfqTVZ/Cg6nKwvnJBCB3Ho5t0cDwCs
6mGjQpg7yyDWaH2SqVO5bA8ruox28NrApoToihOBty6Vkk9RNvZs5w9wdfjcGN3xB5cpZUESqeAV
DDHDWSo45jqtVkdlRbz6pMOKVm2aW1ZlbzMbBsgr3E99N/Z5b+O6lri0YCFJhtwV0LYN4DpyXRZB
uCn9ods4o6rhkhwJXLDcfe4DLY1LFHk/65nRH03Zsuul83/NqD/8gM6gSlCfLJ/EOJmYtyU8AzT4
/Yk9z2OCTxat5zKvt6QsxaaIsho9Rigvqngqe1kn4B9BaHY087UzhFBVoVNd3gNqkBR12x7Lt+z7
LxOkFK4R44rtcsu9qqEkk6LD+a+i8NgnA34e2q/CO1nO7MqqKOZdMhhplKDC4I2O2A8dcNqDaIx7
D0kVKmJew8/EQiS8gqxLWcfozB7XExnQvm+b4MHyu/kWhn3qqkKf7Q1QuSGZVBekoIORja7cHPer
yB2+esJrgKq2boT6doRguobErLVpnRGtWMoNry2QxqBS2E71pijDYTs3k/zu1E2ZDA73VuHgNWua
h94Qe9whcQOeVGrraUx0Y4kYFGaycypOoFanjrbOMV+9stasHmUCFo+fDDBtCmJcb8IEaau5p37T
p1Gh+2vTmWhVjSX8VmzIfQTDtJ8MMU/+QMat77fdHTRx+JZYYNjjlmolZHDM2vHKLCEesa89mD9e
TfDE+samkiZEjjTNrKBbU3ga7LhoP5e0y9ZBUKD4HAZsM/umi1nVo2wASvBNQbrujpOG7wYeTN9F
Z2U6DlxC7tu8eQIVpVtzWKh9YyHtb1vdmbhnsHyx26nCjIwbBxI811ZdOPBRsYBMEjHsgqJ6ZPPA
ZWzjh5clb+/ZDGMeoFSo0wWKpwvBbQ2dminxOlmuCORft7kTjLveQNvP5MT75iyNXfBsa3ZDx5sr
nVXXg9OpdA60Xo4sfyW7vt56KkJviD+M+z5g7hX027I9k3m2cYnvbE0ju8cJ8uYrW7lA2Br0ZCpH
9FtU055goTatfO44d+04rIWo8huUj+qtHUzutTdn4ffKCpoytkREIQVHuEi8TMtkuREcYQBQ3I8o
K3yHg6up4ips2UZzv95Jql1Ygk0yISwLrV3I3N6OJzbWX7zKv5WkwImINrY7AlG1FIJN7TqwGsjA
OkhQB2p9Hjqfbl1RBD863DwSwSGzxC0FekLphlejV7tfo4n6KSzmp5j55plUPUILh1QM/p7OiiwB
784N4mryhqTJCvezVQZW7IRm6vDV6u80du4qBxclRugKk66GXlebsRYLqCF7zcIet2trdiG3IPWn
3F5OcUDGdZ6QAuJE63p26W3LgvbGKU3x1zgzV930Vg7hzRKLwEU7J0xWZc+xH9do/bChpLMZ86Jy
IWoVhDh22DfI3nU2O/Ju7EE7ayGDFpBVzkjRwkM48jnE4guU3lGvnhmSckozWPG6YZHDeAEvHLJm
n8HxcJRldmMfZH0ylFYO43hoYIkXmEcE2aMTwA/LikPm6x9a2XIHXqCFxVtHa1NJnZRC/6haWB/S
aCy2UBjkxxBoVRIEeXVf+nUVbgjYctYa2pFBuYrAT1ojxS+gbhsKeYeyqZ/WZWbviyiABHfnN0Hc
CDOtwdyctyVo0ekI/9dkpM2UwM6sir1B9XmiQyjwomtlgHTtxG/m3Bdf6t6A/1s1VD6PTobEypcg
ThtoxKVZXdO121YPNfp0Y+4ReuVyuKF2flnsCWXFY9MK94H0zUhWWvv9uitHfVWNcxklsG9Y7I2i
6atSkdwKWYq1GWf/pZgmLwkcTjZspo8jNKtSi1H7NgTd4SoUgb6jPdTvYvxBLJuip/0uKnhOYkiz
1UjPHC9WZfC5UWGY+kUxRLE/kfDZMZBXiPRIH1pffMuySX+ukdewmOcFvVXO4K7bJWhZ0BEf46bP
qnWlR19DjkJ1UWpY53wevUy0OHSqutigi8rd9+2c/zAm+myLHG4NyH7XAURXY3vKi2MLpwY/NoPK
mlRkTQWJ2Rrug7BxguvS4Ik9wCJnO0u/2btocEmo3/JNldMKXsiD48S0C/v7kAfmhjOq0aoAd2Yo
6PjDLix6mQofuhXjPD8RtPfFerAdqE959TdNJ57QbIgaSGBL48eoCpsxrrntT1uteJgDZ4/c22AO
rW+9C/A/VnbTD4igQ/B1DFvveRaWesDJONSJNmgU9qe+/JTXOWK4ce1dERT2PbzVHHhBQfpNyKx4
KrsJpDDWS/MwOFa7pUYsRznqeKt6Is5+YpXa54Cw9wIm6Vcl/kSUeKSxbmYxB/e1rdtrDzJ9FaRa
Ss9L7Rl5TONP+QP4yGzvKW7m9ewS/XmwR2ej/c4H+j8bgw6vSGTqB4NEWJuWjvTGFyPq8A6f9GtH
MhnDAAW0j6RruO08hW2r/X3Xqm46TEAQ2Ne2xH0MxEV7CEMI1YeQq0f5d+zvbSF5sydEZk4MyGdx
NWNQj0ZEww3Gi+JKlsVwFYkW53mPLnd/bw/WrFZMuBb6EKrG2FceehTqNR2iMlzUhku2Df2hWgWZ
mmNiV1ViFM+2nS12odviQMa9IClU+xXP1azYOCh8bOwo9FijcQP5WrMT7tjekJFM12PvP5VZafbT
7Ee3Co1u16JUeSwEDLL0ODZx0Ps0RqeySSq7Qk5hE5b6TXGd+5DEpHnVbHXOxS6gDCJuvvg+lIAi
nKFN4WNmJXQavmcOMnQI0ssUBjdwcvRZtAt6J/+JDep+BlpqEk+PzncNQbUHYDPlVTTa2YbTNtgj
mAZIuX17XhNohD0uAgvXJhvcR6vxqP40WtI8GxXQGVJrZMpxVTKjvRsmXAdTuwq64hOy+ODHgunP
V+NgCwLF60q3B1v3RfVV8Mm8MNvD0ceNFVZbYQdDu8urDJ+sbqizbYeR/ugZF6gle1mUrdEZ3ls7
y61Mnk6wPNiNDcN8EC5xhZ2FDcqENU5DAY5jQSwkdoFstyANozQXUsl73L2gWLMHiS3s4fyMLOPK
Mf6oDlM4tebRY17mrPK+z5550LnQBmwXdS3l4uiJw4aK8AbC6jR/pFp4ZJ/lIRW3cE/D1IWM6SQq
e1hnQmgkN1dzFEkSAxI3OUgNPKOph1biFropPaO3VZbZ8BIcVcNuoepAs703dI2fKkjfzYmYgcqB
LjOHL0Pg1/JTiKtfkIQlmf01CgEq25ZFFXoAtQneNqG5d5NLTB/akgKKy6py2m4LOuekY9FP/ZYU
/RcAV9VVBt7qyp36bM2LyEL3jeTrds68rZMV3bM16/xHD+tTtN5UwVeiC3idQu9wk5EMLoE13GqQ
nIegqDs0quHGaqqnachgsVO7brX1rMq5Dk0drVDP+AbB7AEr36LiKu8UuWKjY1Y+pF0gMlfStKjx
a6xu5dMAiZ02hlqO+yz4EEDvzqmilZgEJBJLWXVb4nf651TN8soCWPnUAEFBDPQbN0pLa/bWk93U
ELwLLSio1HrO5xXzcAksLBfedtY8rSGZCMERi0l74zBH36JBPbueoGG8oSRyjpNVz6tRzvaaMv2F
ymla0yqwV0DmuusBjWaxnmvnJpxKKIuUBS1i1XTht6UDbzU7ln5yQWi9hnBNvjYOiCsokjk/SaO7
6xwYzR2bINobW4D919kEYZLYxmkT/2/2zqs5a6TL499lr1eUcriV9ARHbGxjw43KGFAO3WrFT78/
MTP74gcWlr3ai7dqaqZqCLJCd59z/mlwhqqIIOnNERwS+ncW/N6BdxOmq+7zhJNbawHsqWcruZjs
xY5pr8szL7N6tcOhMrhUCvlk4iTOXbuk5YNK0/Ks6XkgcU1Nc+YkYgnbwTTOlkUUJMbMyQVGmlMM
ZlkelVHg4ZOqbteNubrSK99Pjkkiug9FDlu1oCFo0CjpfdWoc6VpjkMh6WB7pjlWh2xLZIFzKA1p
B/TEVRv8bUfy74njf3zz5PrVxHGQucqH/tXYcfPx+mvs6FpvcGlhpIM0AOUpIPM/Y0fHfUNqKoQV
kOBvwMb3+IX+Bi+UzVpji8UKvol//sEvTP0NdixgG+icIIHBHv8T/OKUlsToEiYXc00AFC6EPfdr
RGGlzm7K0pujpvSMc5x05wdXFDKLt0o0WtU07PteuHEhFJmbql2L50mfvK9CZMtv8MANqv1+3s+P
wgR2u6uNTwy18vWP0gRLj2tKvkRmm/ZHODUo+rV8OHodrkgRft/qloFF8iLwgP0LfXsFvn2PNZzC
ODDNNgsxnA8g80F8OWHUMcHUpt5a2zjQsve+MtYQPc8XEN69TBkqfTeT/hmwcXKfXAzTns1jgahw
ZtEnFwMcJFm09Lu40mw8CrLh2eogTv9fLrIxPrgtzsyTizA9lGnlaF1MnoRxBnYxxgzIrLtfX+Vk
aA2Pgb+fN0XOJcZH+Nq/fmVdP6qWrlHF5djeOtpKTmsq7gNvpVJYP5Rrd+aP9U0lg92vr/uNXfn9
t8KFGb0DhwELwZs+ZYe0yLO0VGEzUDkMR6NB5M2yLymnHxO/JJ82MddZj/JWf7aSdb2atTa4z+yk
tEJBKnEdD0W97caCCtgSk/9AWm5gRTi0zo+5NTI5tFH0ZKFWG5jo1AIIPA7cVUV+z1xKMRG8z2SW
hzStaxvJ0i2TMwGt7XqZAZLPzGGtTA7G3iRIV2qmF44D8RNnQS+xJrCkjZFPUOfa+6aw3kseWXq0
5OCWIaUWJu1O4dDsWh3ppKjHHUyKfvP0Tj9AXjSlBWo8aIjUcycsKFqgVivHdIjrpi+vND0ZdjIP
fser/GFNbZYnUPGgrGEeHJyuKZXPfW0oQ8WTrkQcKGkydiel1yalaD+Suhf9+q5OmFUbpwblJzFl
BL1BYD6NE3S1usPpTqqYzDTe3NBYQHLCjik5dVR6rRMbi/B/8yh/cpPkUSNsJQEJHPgHKRbhBzAp
mGR75XAD4sFRnfUqnKzgplnyP1QJbLcIzoRoCPoairNTwsTKxzEyPR1iLyuGqJaTgSSISd6vH+Sp
nyIreZNRsj+Bj3NonQroMVYymTbZQTwxb/3oQ5BgwOF3qA5Fm/v3TOMutQHWULyiZiG9T3j1nnhm
OYSmZ3r37rLZLDBR9f96w/+uMqgyzO/e0U9wza3KeG7y59dlBn/orzJDs99sHEozIEWbT4Oj7Dt4
03uzuSnjMA+R0cEbhYXzD7zpvYHLxFiVvXsTuWwav7/rDMN+w7nB/4ZUZW7bu/knZcZr3gJwJsRf
tHaQHuFl8OWegJumq4J2HPKPuT/RO3hzEg4z+/N3z+Qn5+pWH/zrTPj7IpByoekA2TqnpoI2Gr6U
EcPHyS+zY7NAX+iBc871bvpd9tlPb4dkOizeMPuFjPH62EudNaiCJfhgLBXe3cYUjO/U0gB0/PqG
frwMrcamB8JBCML9qWpsDZq5cIXzxNSo9vF/q4f7Fiu33yV2va67tufGZZADbdlF8JxOiXpm7ue+
L6ynFQSOfNPEekx9hAMJzQheMxqHqed1x7JZ6t84v/zswhDR0dEDwHCQnxR8JR/gIG39iSl3Eluk
wOeh3uegJaUYsKSuzbhbUDYsWi5+I/57Xbf8dcub6xT2U6wYlsvrF9jmrWZKY30SZqqKB1R4UxLB
36BfpwXT9KOyGvgs7px41b51TOXtsOZjxPPr9/vjB2uiHoIbSYG/nZMnP4W75F21duYTPmwQ/0V6
L/CaiMDejD++EDR0TsYtUZacpVNuwaRpGXMQ60lTpdgngyN2Y7mk0OvS9Dc1PFXz6Sp02X7433CM
oZz+EKDTuBr8UpERMmelKOhB2VUMOM068duuvmPQXxqhzMrAhnQ6JudekDL30N0aU6OeJC0rLNzR
zMIeE+05brZpZ0KUQh5y4ljP9aRoyVMD+8FobUSTxGQflC0KkW2yOi6r6YemzH1Ygxi/uBeWwDYx
JNqW+axc64yjOemNFzRl9rwrxhX3ehtoxAwtoySETLNTXMIbYXnaQUPh1l8klrFeESeBXe+6LvO+
dko/309i6J79mur+qschtrn1aRweQQdW2J3WrLfEwKaknNnfJuKlYY304O4g9raEeBuublDmoYZa
5M4dm5qZgmlvvT22wCqqvw3s9apuP1PqFM6u0otqPEtsU94v46QHodtJDayprDXv2OVpj5tYl+kR
zvztHIlv+IOztvkxTVPbo0ZNlnk3OvMy3nt6uVoXa+Mu5D6U+fiRzPHss9Qbx8eVPjeBSTYn0OQZ
HFpPPw2um7xbR0dT1+M3cGWeJcEIkeHOGg/2oGtFJs6FMi1gGPsvUAbRiaXdtsM3VqqRzA0c2RCw
XKzlDVy1b3hOjVYuAN+xEsWUdLd0nQT8sTv8ObVrpmbAkR+6rs0L69ZcbWLEj4yS6v5doUtj6MOq
qLTEvZvaoFXzIZBCLpGyhlLlF7UhS6Rehl1glcXI2sk6xx9DBOQtuG29eKvy7+uKijtTkUY9igVU
6uW8/EgznGyWsYYEprLs2DUx+XhMxtEabNAWb0BYWImWmePZ2CGvZCZEm67uKxw6SxJG9Fp+XSU+
5WFB4SaCaAT+75LL0UqbYblxTPAHPSqtzpLFwUWGPdWoFXUs+h/6TBatiJ0E8r4TtqKzuti2uFQe
YiCFJiAQ/VxGgxJ6fZ0FeqlfjGPi6ofeyuXXaWknAFVL+ldB5qbdWWvU/qMlx7SLlO1WOPW0Zvq1
m+VgX/cM5uBhi4SpkJmO2lvoB3lyAIil8V38zBSR4WO9dyCPol5vEowqbjkWnPTt3KW0QqBmxYe5
VYV3GCUiB7gM9mrwMMxpbh8zE2jjkK1oDC+Vm2TuMYfEM4aTs7XszBCN4sJoMvHklqAWYb32Tb4z
VtfQImWQ13LQptnrPqVZOSvGgNa8xjNjEH6rPeszSAFNS/o0JcUo9ypoEu2BkL3RuiewM0ne5mow
qr2/kI/whOjTse4Xt9azz0GthPuCFYQ1+mFVL4ZBcshQm+2jIFIDZ4+Z5R5cFbpwSzdMVBGoq5Fo
5cqKRl1NCeO9Xo7FA2noshqiXGbedL9YbePgZ96mpFzBGjSdS61PV95lltr4wRTuzeJ3VbMDiRz8
sJnG6rZ3yFkIjVxn1xkdk4EfWTy2vsuL3u3CZejMy6nqCKnuDFndGsylbwZJrC+cgT4NYlV1eCvZ
jBAzjunc+EoKklHsUeVkftT0o11FDPsgT4MXw9mopzG7qtlZ+mgxBjTuXd5zwuY1COPBnN3kNmUy
/34zsdGjudlazhz0RecRuRxDfZrjIdLY43ifwB55aOGENrGd1nYaB+0qp/1YuLm7NzVIQ6GJd28T
IRvJwN29/APKAktjmy/mG8POkEgxXic+sOwT8pPyJh3BYxunfkubwdZuLLnzvpnM9KOvBtmFDqEU
H3SzaF+GSh/vZ4ccdhAUs/iS2XDSIswo+4+uputXnXDI8zZUXsK0GpSe7SbdXz4w4awl+HDhdYSn
9MjtPaT+H50A75S4IWrmYguUcSPIGf1jP/XZB9Lr6k8ZOryJ86MRn1TdanPk5lN71s1Nmx8y15yu
mxl57Fmp2fqw98Hcxriw1vyT49XOLcSR6sHQBuu5qLXZjUbygaCOKJHfGWXVf8xmw34YdG16YYcq
ih24eODHHHOYPBQeAS9RN/pgjIu+DqG2Zt5XjB9wYVi5zAC2MVlJ3Ong5FFeBY2G4njQ362mzUh6
VFLmYUetyMzDWbE186fE0PbcNHS9eg1KdSDWFiO0DpvUiZVYryy/wWROzQhCGKGVltM1cNp0sVKL
LjcLrglfh7xUl702TncVb2ACS839JmzKwayuWDrJdVuspojxeEhW5HbrXLDR0gzG5NtlQ7hySgZh
C0HtxQIgKiN7nHMmRGuZviyFB4NLBZkFNLZo7IUIljaS4OK011Wf4PKrr1P3CWVYvzmgj7wX2Of1
s+tLYWAfSZmxt4j1GUNTIBDaIbkru5gAjCk58Lsx78n8fix3Zd0OlxlcKfxl8r4p9kJLyieWTGMc
pgTFPUbLfe2EEvi5jDyzc95Z39DPb6Xev1vX/9h8dv/n+fhheFZf6ufqVeO6/ZG/+1bff7M1H8ja
8Wzaxg70QH/x+4Fy3pgYhJBeyb9Jctl+6e++1fDeIE/chClbFCS/gSL0n77VesOQhGbXoW+i4IVV
/g9d+O8W8i/Vxc/p/QznXpezzBbxfgaG42djHEIH+7pTKKe6HK2VjFUb0dyOaBURto4qGZ2pG+hY
9U4ZaJPLIv3qI26HtSo1hCnaLa3DsSgWGZtZB6l3BoxrWG+4BZTpmVl6E1Vp7wENZYeJehObyJSg
o9awPjG5bOLF7rpwWKaPbYGJRqqgrDbOcOnn1AQOhJOImRTT8PEJxm0Rwjp8NrpJD1PGel+92R93
Yln4tCfxFUC42qWFm4XKcqPV68oDxEkUfZqzB14EPewH6kPp9204ZANE9h5jKE76KiNptR/SvZr0
ew4aNoncs+Iq8/1HFQhdxVVqN3AoJJncjJHKl0V16nIxFmvPL7tX5jgvtyjVU0aefVEdkxxQ3y9r
242mpF3DIc+vvc64hj+grnyIjHsbitcIyfhg+cKMi0RGriYyRqFT118MjpZzIGWiPWSWdD6KZLBi
qSv9qjDkdVcYD1RzW1lbuoe10dKvAXXkGHZBcN2mWRqRw7YdXYX5wWc7jo0WFiuh5R3FHQZeUym6
sEynp7TO4T/IFfTadh6WenlglA+4PenpVZMNUHUb33xuZVOlsViUHeezk30kzxunWYPtMJzKsT93
5uqDPrnLZ8cT/WVuV+5ZD6PsqRUarNxWPAN0Nnh5daAaIcRVB2KWnMdDuS4DxSRMJCxsa7RixSzz
swmp4NugypheOy2E4zYBq64bca9M4kNJXdNgNDZR35nV0wpr5swvDaKsilZe+P3kfsbGdQgb6Zaf
c5x/Cpis42DeZm5jQfOaRKGO6DhpjVQ515eEkmnFznGy8pzSv4AmAYtARjPE4RgwKYkGBtbNcWxB
mZm2g90fh8Vs3mVpVRWhOaspBCBa8Tjz1OWaOihimuEdwS3gyeOYRdCYRnoxahZd+o/uVF0HtESL
RtZb3VWPJm6Tcb1074ns62F6L3easO27srLKC6/NgI4NUdY6oQoLbC8985blsUMJKZ5G1PVXjrD8
o5Kj2pFn3T/O2pTvcyP3Xvy5KLq4DLT1zu3L5LzOeYGYry6PejL1kKFqdVdMqrmsawf2eVsHh0Lj
ZMFE2PEvTIkD7lD44x7ekPmubGX1FjJJ/WQtLNlqaPVLDCEKVODDUrRvTSL1NudhK983k689tphg
3gwEElLmwf1l7RfjlPEOSZwbNdrFzulvcfz7qiejTnJ0a0SeCrzQ9SGPrUzwN1/c4Tz39TzMsvot
hISnUp9jDabgUZveitYb4tmxyzP4TvkR+5gvsDuoXwJY/oJ5e11Aoambaogt/OwhAGx8oAYSqlEt
IUHEUU8FsmvqdD+Q5/QuydNrs+g/J7qlvqhMdnuKFSODuQbnVBsvbCPLtIeyJ1I+v5Qp7Vx/3dll
7izQaPq1WHY9jgt5sHcdpOpt3E/d8F73aT0T13qBvl9+hsrpPjlkDd4kfWafC4oQJdXNumpONKTK
hz3mzvTIa3UUwq6P3SpNwBpmmLfwC1+A0/uwmAOX87s7NNkIgdbecLs0G9/3WWIR3PrOFUwUosT1
6KfYHyGQYbEEnay4xCoy+0Chn7wliHy8SvIaUvfQVGJn4te9z6TmEjLbK7HrNWvvtOvlPOWXKvEu
/EHihTw3n4g5PcOWC8YwLiDh0A0RjuT5WZLIuzmtjLgPdPIF54uka7x46tSKfEqUUV/M814rRUla
wwcB3SS3KGJSMowuGvCJG1kl+W7IuvFtUEAF1Ig4fl97+hB2lY7kSk9gkXcGZmlQ8qSz10tjS1Wa
vZkm26sPhtG2+S6pp3iV60vl2Ldz14MswbEaz7q6I8Emz6yvowdjpRpccJJxud32TAhx7tVqe+PR
WY0L3peFVEJvz/Imn0NHiCFM5qy9d5kgeblrvPXRwx4b2rLPplNW+6nv3RtGOcb5rPI7qH7QKQkz
vbdcnIbaYVJRB7KBI7s37Toc+Y/1qKU7vl/I5zk22CGJfHcVIqt3IzGkIRqBJx3za/xTCm/npeln
9qk9BB8tEgwYPrWzpCMYghoVXCbWO9rH9w6dB8TMbE91UMbrWD2mXT6FLTSq2HLVEs36Im9Sc+Z7
nGcVVfCQpUwuMdZePqq1zok4T32GEpW+d9fpUHt4BrazOiTkf+4yMk7fKgO+pVk+2BWGqaIZUb8J
srt9u/SByYf03lPpA6b2ktfc+3FbenfjtD7hl1vejX0h4sSexstqdOojHFCoRshq9oOeNNA83CVy
7DTaxgNGDosonYdrQirrnSFM/yIoUP3Z+bycKbNZoKqYxrEaJhklNueYnvjc6LRYYRN4xS7HULL3
dD3iR9Qh0Gm30H0lW8qCBVyRvIWsel16lB/tQOBEaTPt9b1RXpgu+FyNEMeVKzuVKpP7ASJgMdhP
60oMYz5qQrzL5oHBeuj2WFDa59aY2WMWWpkDoc+E3JPtMqJPvPdahU5Qs3zcNM0y89Vz33fN24UY
owZBgkmJUVbNe7ZuvNDgt0VqVMZuzrVmp+gb93C7jqoZ7UdDmc6BFu2I0f+V6YnbtimmyIAjb7W2
jKyUftl1r8gY3rv5EoN7xwj0wkzLz1KJvwGQVRP5RrMvJiaH+SPH6vM4prvCnMcwCGj5Fz4Lf55o
PgSseOXuFl1d92vSsTNmF26wnDVZvpuRgPSjfGEQRJM7BvOdNmU3lKIEJhkZZi6Gi3Ci1WMTSiVF
FKcdgvuZ3o1vnp3LT8oX/IqNu06VMJa2Og0Uj8FJ4jw4E9GyGwUoTjEFvZvMmmc5BV+cYGiuBvJh
w3G2Ye+t9Z4YGXmryQEDBz9R3duuLC4BKXQ1hIM9TmYWk9qbF7uhovDedQMWnIoxRZavV1IiT4wV
PnPltd2D216VQ18ndG3OXHhnGnzdicjSZNHObCi142MZTHnwsiz9Yv5tJPRHDdF9W/PPqYT5lfT5
fyeJPnxpNzFxf/pXbT/Nf8uo/5+ooTc3lf+5X7pq1+f6Uy6GL6+RPv7Q3zpGHaSPcEcgPRMhMAr6
fxomS6eVAlAIXMgRm9kpv/Lfgmj9zWYCCdVuk0UDWP+rYdJM9w0WEZtNKv6bjJz/sGN61S/x18Bb
0um9LKJDwK5OUyh1BtZa6pRTOOuGFqZa61zWg1/cCrdndvDdo/kJ4HcCvn+71ma0T2uoI+Q+tRUu
Ry8YMdWYsDAZE5KSpT8aYTpb2QtpM+OFBQH4d5DNa0ju2+3Rim7iaxos3gDP8XtPDYb/dVFslHXN
Jbt3tBbijiGC/AZF+cmN4SsEncACfbU4/V5fpfIoZ5ONNZylhF+f4ennRjTKUPozs/Ed5qlN8zv6
xGsw6q87wzAf1B/jLWxnTq6ZVYgOHOVN4H4Lhmn2UidRla34TShvSA9//OYAnAG9YGzwEE+DaouE
mZNZcmZRO3XXVhM4n+12IgZcG7tzYjyIdPn1Bbf38i9sGINKjLRdHFdoUPCW5b+vnygfpD628PND
yu4LvV8+zVnSXQyD874vnOCybtyLTPS7X1/09GPZLspggytC3AB6t15fFDNAzoy5mMO5MAgioAeI
+qqtfvOx/HgVH4ky5TRuhCz8Uw7WKLoaIAM5njC68Tr3uvxK9N6nX9/K6dcBCo1dJNghtCsMbE6x
9Xlp/LWT3RJ2jiEfiP9ebkrTbWlqh995HPzkUrCSWNABZpU/3k9vp0VWTM4S4jOgrxE4GLqO3Fom
hNB4f/7mHW0Y6+sPA/4K+5VukpbBJnLyYWCMKmps/NAHFFBqi2BJHqm9h0cpihTxBGbAoVv8lqpw
usB5nCjAmWkxugKTPQVkqTGE6PxsDSvDVbd5QptQ+EFzaYGERcvS6H8YB8r3DzmPDYXXRwyX7Wwf
0cvzOybtmFoY/zkXvvD1mqFLngh/FyCbPvreMv9mWf/kU+QqG8mD/REIdXvY310ld2xtzmvYc5bZ
Md0tjDSeAxTav/4Wf/LwNrKKwSmGlJ+v8fVVUIJ5GY5uDEikKQ5t6WjXici9cxMdxNdsaMTNr6/3
496BZR8SfzLFuDHjNGkDzbFbt53YMLb1yP2PqHjBdkm3eOpqTLh9OGdYgv7Gvekny2Cjh0JSMHQY
EqemaBiYmLXERzf01eLt5OC0+xYOxzHR1uHh1zf4w2vb9iiGrC5EYMI0vO1H+e61CbfThspabEj5
Vn+FjK/AkFj8oacQvoVEkm/2hR723pDlTj5BVOko/Y3aCsslX1CqAJLEHfjv3R/ezLZL6XAd8Hkj
cwt69KubKYQPrKIgei5u14buFMCckWb/m/Pkh0dGiME3wvR2QLs/WBcRwK28klhjvGYLLTbRgUR9
S5//63v54RvYGIVMnp1tJ8ROd1sJ372YxTFMZFJ4RON0qp3Lcl3pN9AXFW5f7H99qR9vaLvUxtGi
oEJTcEJpgjeVL1PBSFI6mbWGSz3o9tnS4Wyy+/WFtg311YYbQM2E6L3ttfBQT2mhcvQHDLFWj4mJ
mxjs6YvyjrmNp3lkesu0RspcyiUi2q7a+BhzOQBmgSH98f2CY7GyYJzjMIe/0OtHy3q1ijT3UK7P
45wSyNwF+sG06u53xmE/vkMiVsjV+sbh+tFMUUuKOpX4AIbV3Db7LBBeuA7rcEytzrz/9aP98R3C
Ygfx+Ga3Rt14sv26q4FUvJ592tS1I23abo5t6f9h7g5EPhe3fJqMjdXHXn+ywJYmdUnxWPyw8Jt0
15ZWD7KB8PDX94Ij48mHAsKDXwsEVCpbKptTkp2TF8U6elMaFXA15l3F+dWjF8tI9PNVIj9oAN92
GXqMU2lq844xXyhkYqeke2FicEeWALxUcxaC7VNDWBhKc9aM2EzqUr/MkTZ9xhTB6hrMC0r5JUkq
DH5sxil1uOS9Lu9QM48eIqBGlzt0EnNDjlRqlPJcnxNEWGGfocbNz/tg9FQSLkwk0P9NbYbaBxLL
kC7+mTCLIL8tstkemZD5qWvFnGdivHXmZBlhihSBvVvJjzNuPQ8lT4iz74BmGq5tEInCWbzDYqHG
uBiKvnvvZK1+sPBax+2Bu+veJnageR8yOS3Vld7XcMtJhQIcGkc30SMd463gWDK4bW7WwGmXs7mH
q3KrJXYu9kavzfMl9fZSw3jyBqSraJq74DA2E7mZIS7sCWdq6aARBx3InXdtPyfMOXrl25EFSce+
LWtH5qhAE3FbGNBAGFDBZwudrge+KHuKK4zs/A4VnNObzZOZJql+3ipcpB6YLWZrGsFKyavnKrPd
bNf56NJCROQZbjQ6DI1YNb5QR2mP2EAIBpse5hBT+rEsJj+FhzGb4HCzkT/oGVm3Zz7JlWZsL4Wd
MaSTbX7jLZn7AKmlWo6o86oJEwHP+rr246zHiNBX9MiV10re2rhIGTPPzzrMd4fsFgma10a1l9VG
7LYMqqhD+dtvMzzUYW7V7sTUpHaqNcoI657QftaVui4z3Q3OG2CYm0EMlnu/2H6/nOHo0jgJm1k9
BfUOYg5WGPGiV6ka4mnuM+2TX0DOsfCt1ef+WuLvLS+mHO3WrsPDXH7O62U9k9biY3aDA3MVNm5N
Y2azV7cIjnPXtPawEZRktiSG/NMCB8yyQFp0H+kFEjBl9UeMBTUzjfuk1QH5mlqk3rhLESdjFmGK
VB8/B1arq0vbF1X/ZUAE1DVoJFWwpnu0wsa1XvtNdo4GMoNOJl1DHPkh+pdSh8lxSAK8PHB/EF+1
3sVzK2hzpV2kU+DNA6YsTd3eCGIfMPgbmTyNL5uNF291kFpAmMW8uuMnrEbN5pAOQaViMxClGWol
EruwwY55AriTBTC9vqabU4GLfY4c88qL1iwX6e1cWR48EgxngqtZAbkeMLtpPyMnUuMhY+6pv9S9
ldmRD3HtAnMUfbms5kRjcO1Duziz8CLSdwuLZwLhdMZrNVlpejEPvqre+VXr2ntZFyZyUyag5s6w
MvTX68bbClG6+jB5knLsCC9l79wJq6z9Q1YkdRexk3KCzUPHY9CWYKUkaRP37VxOxvuFOGNEjfyV
9s7GcQAo1suycgc3cWyPCs1vGilLJzjT7juRRIBGaRkmvVd+WZWXUwBnFUzJrm5t4+gMUzN9cEpb
9GcZHU9wxJumJoeox4H5ZgjSyX1s22HI30EhbLoz18ex8mCS+JTyCaEV2geNCh6Fo/IrvQsYzptV
0X7RIdylV1knmC2vCrx3VyZd2+2m1ParOyH9itZJb3GjCopherYhTiGCLtvsvp2KKoga6eHFXLL8
r0vSlGU0GH6+HIm5tzAw6tEWwfek4QeAzQxkBn0GATNgNT61ntZvz6yqb3sslODOzZV2XS6luGPj
90yIlr6WHiy8BBh7N72SSFy78h7TG+KdzNSf5SGdE6ffr75fdOjPTehB8JnxaetzCWqfY3TkI3sv
SGRSDdTGvY0Dr2QqX8jkKaWqoXVvRWZcWoHS5DVE7/ysZb+wj62B2QFmDmbefMC3Kyt2zbAGH9yK
gzOCRjC5KOSWDJaTYTTqwoPiN+KblU1mLHCN0C5doecy9puqcs+hNBHxlU76QITwaizEsKkGCrRt
DmrZ6+NorHGWKA8bj97S8LMLlrYNU71V63nGajH2Uiv0HreoZlbnYkwhA81u59Q73F+t4kzoelJj
90JK9gOgEeK+2bPT4FznKCfwaappf2eGQtQo7hKIvQXC7e5Ks/M+sa0J/cptPYDB1LHFxlHq9D0K
aSw+CHqwvY8j7NQgmrVaL8+XIU2zkDfZMu/IBoYS3bJyJxNWBW3c2QymI2dsnXUXSDt9WhKDUdoy
T6UeYXmOEc/aeSSEadPUMomfN0xkBbhboy5w5ZcWh3K5s/OlmiI+KJcaP7CmI54PksyCBfIiGEjp
wFjgDPiYL3K6w/HYhlKruSzFCnjpbaclnhGaXTFOYYWuEIEcphXFeVWamkSlroF2BeAKBcY2IySE
UcyljbzNK76aNU77kQoMYPl+qJdPfif6MSpsCxfdUoqBvd3FqimcdAPwB8+xftiZqKyro153G4sU
sf+hHdF1RYM5VWbEphtgRZOM7qOvmqzBqqfRhl2fGTW4RTMloHJtvtwy9QO5cftOryhitM7ft9jr
XCgEfj42Jb393ltH+FR1b9CYYmutF7E1DvD66jKZkFF2rbolP7n0+Hkyx4BgB4EwFJ4Lwlg05QbW
VQBgYT+VdJy647ZPJkcfSx6PlyYchfRMpo7C+px5suEAnLC/pcxEPxZC0BQmTIpRELiLGLqJpV/g
HJWvZfO8SLtNw85qjfvRD1KOgsoU51KXBSxirQBXc5tvAN/Ye9cW3l3+ntnC7FMgVSJiSJImQTgQ
oGTuOuGVxR7P+kTcpIku0rcLngpBhE9NraxQFuM4XUBPXa2dxv6OK4fetNlVWVbkY1ZiKuY7c61H
J2rx5S6ubZz+4VtAOpuPq27z7dTZ4hoXiSqD8qKjllD3TQH+xkrL7SQ/d7EC6Dys4HpsASEBYbi2
7mst9+0z4jFblV6aFjzGF4LNyDRqalN40E0kB6kbjlDlbQh+GnTHj5QtZhvLte/hCospSWIbR9lj
zoHYH0ZsHJxjnmowtLuqhg+e0hzCBYLNkHN2NCMKOjrBJ6Et6XAuKx8CSVNLg6lw6y23/pCLIM6H
wMDbQ8vyci8T/G9iwhSwlWDwgysfRRcZT5koTB6/4BHseDPOueqtvj8Mtqpuda2FTu9KZ31sM3BV
anAxiDiV0n4nIZaeO7jE5UjhzeGSeC67iFJUrQowzoVdkODhIneTSrB/G1LTelrobfnczGAw9lhL
NTj76HWp9iOWB+mO37eapGIrpJip+5lZPzZZ7bzgKLbolrjJ0OwmG8GZoMWu52jcxH3atS6xJuOT
bxJ+vHZhRD4yU0h3vZEXT4mesYNoJOgt4WBRJEJByuGY10YxPEsO9QnNqGYWIXYGqowA3adHge/9
yjZsghN2Rufe98VaVbvGMAayuqsSX7iqrf+LvTNJjhtZs/VW7gIKaeibSQ0QiIa9RLHVBCaSIno4
HHAADuyo1lEbe19QeV9KvLrSy2E9q0maLGVUMCIAx9+c853C3FC49tN2scN+OiyNheqlRht74xk2
mtdlMjy1o+wLPvhmBnDJqWvNWhfwzYNtF325gUmiAVSEdXvw2y5deHWWM7EcdXhtzaXRJG5DumqC
pBFtV57L6WutbFJEsqXjNixlOZDbVY4B/8cJ1B36rfxZVD0j05U4cBOnqje/tuHS3fuIzg9umlJL
IRSgW6IXEMMmM6rhfIF40yYeacXH543CRtiUDEGxqgZdE7O2F19mQwW4BVzdbO2srP2tBnf6QXPS
dbdR0UsfIkIwcCkBWAoSicEIf0RgGrs+R0qNNmEFlBq0HqmSpWhtBUhN8tSrlnL9OLYlhouIh+l5
YExZdpqXrXEr/Swwb7vQTmd289V0tUrX+aCH0XQ2Ye4ahB1iSdr65uTvItAf59Kc3DEGToS106s6
8eS2pIZMIy0jJXZV0wzbvlw37pinhGhbLapuHgdpurfdsdTQdWg0PjLzmL+iampf624CntAYA09P
MFZ2n0SWbr9ocsxcHrlur4dNm06LBak78xRtMBS8FTpO17cc01w+ojzyNpGmPBrL2vQfKxKAUfQq
6HiQKpDwVLdOi+QNMa69ZNhgI6e31RX5TzV3JYyeQQIK73v+JjDT4K7p9Xo7B9xe27pG8LobOwf9
2qw87yEbyunGpRXsYYgHCnDi2gr06hAA1QZzRBhCyrOmM71StG+CdaUN4W5lxbsxRz9H92e7Kv/a
o0pz406E6xcth/EFs38+EdzMU4fr1EAj2BkS4wX5idUQc2S0Zx7y/nzXoOxUm7Rt/HRb9wMVMIQ3
504Ujnk3lZzeHLa12eyjoB4PEEngrUigppfgxeuG76FDlhhQqb9kYyqiPcbd6gEEqZMnSrX1Dnlc
4UCnWqMHT49G98GufNT/xN45Xvc0FjRyNyQXZdFnPtvF2lbGLJdtzl49jSs9+rd51yMFERNL0Bhl
siqS1GmmaZe56+qeNcHo3aA9GPVeUwoSEzoxTYg+GowzyjMUkmGQQBE23K09Dbhd7EY+WyijOdv8
kmIlUGOKeMGq9LRl2ERBLpSL66KXHZ0COhbv4M2gWWJJvQlE1NLrDfqmEXpSNICqrEzrIVyQ3bQL
/8hGFopHRTH7091c9Cb8rN6U3pYrjtqB8Sl2gxCPgIhxk40iZjzcqUT2ZVbv5YC+OvbrqX1uomnl
5GNLq2PfK1HLjyoYTp0Wkup2ySMENxSgWMxmyKRfkDD0xfnsCUsxBgmDfs/6M01jSo3xuh8a3HiW
EerL1hqaaItwEbN9v0p9vSpMM+gspwrF42QYxZ6xH7Q5qlvUVtY6+4cgmL2JWQSDZzSrpiUvBQnv
lN0hIT7nU2NlD20fijQp/K5DBek19o0h0DVyhlLsxuiAjrVbXfZnBbAinQSrUd5R8i0UoDnP0E2f
etz8EkB7tundtoGdhULHjKswGoPNNLr9cyAQpMUMtSbmPIhU673mWd0lXJcch0JHGYEIWRNlqFlL
QFLVWNSf5cwxgxvNpcxezbW+NWS4XqVlpr/2jQSxmWkSvU/nbppeuC4zZ+vghCte16Vq5d6kNjZO
U6tQVjwCuGE/jWu7PoT9qNo9UV88OaUVjs6Ortc0PzeNux4leWUlt72p1ictC86dscmtD4jBcCBA
EuofsfX1FE1T0Yd97KzVYqQXxhJqu/mUL6PL/SXRHu7JCSjC8dLswsVOKrli4hQrneozg4Oy+Wzi
rrOgwFqD2g8ZiUdZLEt69ZuKMk7y4Jtt33ioXbPIP7FUDNwyTru14j7NPbMermun9qKN52sWLrKa
QXaFqT+/zroygNu1GvQXhzfdclDRrxSBX5xXa5h+9fCwvlLcjo/dFOX2/ZR2Y/1aaqrvnR9QQseW
L470m6ErxSdMNJ3c2yRU5ze+YlnNFECW9ypT1221kAzgIRaCiMOlgbWAYhfuN22RlydpB/CRz/kz
8IFz2fZXrXBf6XerJO+Cl7a2NbK/cNjCS4v2fjCfDseS0+isfdigCavAnbnPWYj+5ew/Om6ltGqP
7KTesNpkQvb0wUA1O2w9uxx5SHYuM8PSGNQjYwnMUEvACHZvD7N39R8hEbp9T/tHg95mOs5EaU4s
isrxKhod6xOdGQme4ZhTnpLDMXzoIijqMYVWdfvrWeq/TFJxuLIRgW1ikdEIP+DHWXcbTR5Xpo9I
mE8bgKuAKNilUTKYWFx+/VLvR9A0huxd2CGx3kd19N6y7GlHq6MHI7aMorrIeAwmrlr031x58yqs
RExW3qxFLOjcP76hAfO3EnlpoHgK+lOaoPYcYYvzm1d5k1l8v6rgZaKIBp3inEWjbb3bDQ+Z6l1b
Ia6OZqNOwSny1InTyW3lFkT8clkoN7ycA5OeAhahcRvywHs1fYfS59ef6s++QMskaYCEAaLKgne/
CDRT1zIMvkAK5XEzqyDCcjagmZTGn+uKv6XL+n8TXf1Py6Fg0fPdp/4vjIVPX0h4+Ef8hQSJ//6v
+muzfC/AevvZPy0rvv1HgIyEAM03lZV/xMX/aVnhr0K+JDadNg87Vhd8kX9ZVmAoYHXxQaJwMx7p
Rv+0rOBm4X6xgBa42E1sgnr+hmXF+fEWRMrgY7Hl30dbEBAv7LwT8gwo/AMqGJvyN3cxAeCu1sTH
86db3NB7M7P3rEy+RmV64xc8MrHdG1u056fBqOim7eImPQ/7MGLoGz2QwhQkbeSctAsGkHJUd8qk
qsNVdRHVuOqMSm8Y9LY85tMxKVf2ej2mxn2gAxm3mBe2i6ObM5P4JoTjL29f0N+6Vn95FX4v//vP
K9IdcA9+/QexKcM/dmP78kURVfI/QTMYoBz695rByyL72n9/taJw+qdc0PL+OK4ejy4mdtJHANk/
L1bzDw5OGBZU6McAAycwWfn+ebHaUMsstvSsg4+WY66ivy5W6w+EKxi1EPqxnwOg8Hcu1sD78Wjj
ZoHAYKLAMQmL9Xg2Hf/+uxU3TeRSZFJs06y2p7OmXAXsUC6XejPL3ntBPMacdSCKPDgY3TJJKOVS
macOGFRjz61osYGppgVvuRFNEBPpDNyXPFwK+WEOHaYE8OqJKym7dk1cMPP3dcd0lvGobp89NgVP
A9qYi0i1Vsicqe7A/g7SOR3NXmRPs2112blhW+tpaCuxpw5JdzXtX3AGhdCsdynVpmb03cB18rY4
s8sIRr3b9RcLHpThAMVR3SJC9qcYhDFTSrts5bpdh5wdnpe1+fq6gBkPzn06ytiG5NcdwtJHwt1x
/mRb7UO1XRPY/K65XxBo9TiAvMn82rK3ke2OXcnk4i4eBcBMDJdt5B4wuStnq8pUp9hp7QXHg7c4
zqUvqDo26TQyb48bQmr8eJ16Zuc4wdKXkW4AOOsCQFMuaSvjBRs49MoJKOrsh9P1EmQYJIE2srsy
aZA+oB322sShLTsXwqWt17ZEP92NBRMtZZpg5RkEWQkhevZ1h3dzB/PQPcO3njJuX+qHxTKcIAbf
VV6qxQjNjYNf+1lMbgVSXbf5p2joHIiKVWQepT5TgiGr/Nw4AJ3iuY7GAg9X0aSx2fX9SSoNiQ8v
sulz88X0KQdF6l5WdT50SUHSvZW45fhozbMaNhPV/GDn85ZUAb0vBOuzPrf966Jzu2fXhokb9/QA
VkxAxcNCpXkggyBqWTYG691aN94L3u/I2rT57IstLT17JMfNrHFjleTDhFZuf2qccTLRiQqxpges
zXxW9K44B5H8ZOKmnhQuf/yIAe2g7HV13mRiDs9bF3024z7PX5x0v2b+4HxBl3GEzCLgHdZL/OHV
suuV4hjuC58v1rCJyTveF5XYmYMrbtbFK88wIUSJV/nnk9AXa6ReR8GqO+roHJdUElVco4+fahic
RoqNofDGxJSR2upwPK+H2cS8XbdPpQd0omeahzUCzxUwzyzWQfg8951MHE0MFgIYEO90eYdqppTu
Pb3P7I5dTF5PBzomZve5cadq864if2MvXMVCZq6AXC9dvTfleK67KLFmJpWK93xY6o4COrjDerQV
bXEYwsCIMYpG6Iaw9xlmr7fVar4Mun1YF/+JCJOzQvjbVfvsKWc3/LrW7ovBWgpB3wdGMPanlknh
xp3XgSy2ozI5bbYpHXriLKymljKvk3oOXhgZM9tgJRFjA8+Av5hJ5dGFhKPFFEqXmzw1BnZDA/sy
NRdPE983gF26iCY7jwbJRTN79n0rsnslstMoyj67Mvg0H9fRM01l5Kk0wckUJpMxXnakOjx2efPR
tsMTVLbOobTKflOP/eka1JAbOuMqy1EkpvX9EYceN4TMJUz3jqsPM72trMa/Hrru1uvmR6NRV1BD
WLOpM5N5wMET44VORXNLCSLZCynxCgLaAFsqyPorPA4LHEMLHax/Xc5Mp+ppEmDXcd4APDxuRsaJ
saRrbxmZY+suWm+IwS0fTebTukn1ZG/6ri52oS8oQ+2xO4AK/uwUPRFMnv/CPru6kKhSL9sIy007
zYk1MRy1Uj86H3pcgHOAm2vxhvDSbP1+040e4wbrvp7NXSkcM45yt/qoIoWJFmeiI7wT4jK2pU4f
c999aiNZbzqYuLCT9b3SxBU0moQDYKze1neG/AKj/0ZWKt3iMC4P2cTsl316MvaShqEbWNIVzoVT
RP1ZhkjjdKSSORIGOrhD01lYDZ+CkY7MKDlCuiJPxmB9BmN03dDfnfrw6PdzMD/UddZ86oUD8XnW
MplNpraFsu0D2SYH25r0ZdjXTgJghPmgaSaFI8+VdreKrcJ2qIzysZidPZuwJxLM3ZuJZJy6GRKU
hQwe0KlsS2lFhyYvwiRXU8c0qb8d9PjS+IK9RnHWdmwJ5DICBXceh5BlEIeNcalRDMZccvVGGd3H
uvDI+rD1rQKhsTNdCy7venEkJcu53gcjQWLWwJ6tQj+Tc0chiQAp7br7arTEwc8J2hPTtAFIshde
lNSLwdUpDWas04swm9Mlk5eOJU+G1TROptb9yPnWXAYr71mFACfKguGb53UvTAduPbN9tYfl1Hfz
7UK7lGghzlkDRPsemNYO3+5HiA9ZHET4uwxtnDTSPe2mQT3lE8axFFYOeuBsQ/2LWIcFHsN4+SzE
8qGpQ7HJOvUcZFA18SW2Z26PTQniGOkTg72rzOx6HSMUOANZy1P0Yuj1Sqna/ShK79Sfg4vVCktm
Z2EaNi1RLAByZJzaNccdglwlX/EaVzdKcDHGMmN3T2jOZPINRLPj7hzQqHUsmH6LZ21pxQgkDxzy
VnK1Wndu3iw7OBrwEKEZ2FxTu0EoqZ8Dh0VQETPgt/p2u1pv6tkscMYuIeiJ7N3YmtnUBzfhWFXz
uWpkeQLGtMEl2arRK/yPZCgKlrYmTsFRvNrWGIjmBKBpaa+YgEDCsFtlTGxtipx+PCn5ZQcqJ4YU
9llhzdn62TWl0njRkZuG1p7c06i2904LT7/cp46wdbsfWBAYaCqG9sDmdrJv+fJsMV0umWGemowV
P2iQ3B+HoTCfpMl9lHQ8K2zaggmqzqc+8AAwHgIDikbcNEf6P0CgzLuv5rb2WRtVmnFO63INfST0
JbeNrTAcwJEnbgkMlt2cDjzG/ivYzi4xTLfLSBVYaH6SUIhb02rm2rgqyOMZrJMxrMxH3dbzpJK8
VKDGefB5drsqkTAow8h/XqIgws+WFjJ3r2nzmEEWXqPjqjIyWe67mi0ynjZGh3uyfcjE2SAMxjwL
7LxfgKqYo0RSatVeA7296QKMJ0iiWlJ7UsZM1jYUjPjZRzSOtxm+BfxUKw+ay5yREMk/qdlzyNJk
hR9xmC/Bxhlks9eKJcuG3JqheGyt/rPiQVDcWtkggk/aKlV2EtouK47C5ULdUkJ96A08yYTjItXq
d2mvUGrgV8U/DXWHLfVcrHN+XPHmXX4MMgJGggLcRnjEPO0t7wie1FJ8mKtQqwclQMOcYEDWaZIz
6IV3rfnQXbcAmkLOHtNrMjRcfzcNxlxereFRBbgt+j4MdgoGHqEH6GD3IBNAdJXBVOp7tqDDddp4
WRBng2/1rBs7yKjFFEn3Mp8wlILZX4p53+ra7OCBlIpRdW34hzSqZbDPU7M0ub1dK0EY0zRbo4l4
gCI1Y0o8pVG1mXMqmoQ7vWmSzokgnGHNsaNsiCWSEMkCjdl2vlz1S0Z8RsrasT4BQG67d/nM+B7N
G9EzSQeKKNqSYSYEH9oUglxwIKTMAj6sXFalyGrx+wcrdNgEsl6IBxgCp42yB6Rti9r3ulvv7dTp
HsGEs3vlgQX0Fs/gQHz7XJVpG6dGNrB5bXBg51oRojF4G7oD41xHgTjxCYQ/r6ZxPqyunk+MIZDX
oua0I01j9OJhmBPFx33q02Gfrzq0DwGruFOTcNIL3qWxjXIkByyJijwW6VAdfIkDKlyz6iysx4aE
inrYOYUvbgZikjYDAP8NPDb3AgFg/QWc03ha5kzXSx2YwD2z/hUzMlViQI3/tSZL6LXvAK3FmENQ
q43IQmKbu/xS+3W5tRpUPF1RrQmbIboGS4QjdU9hY4psyh0KUfNp8YqaAFuOkUO5sAxupLokoL0/
PleeOgxqYChq4owEFmhp+dUTPSuSwN5QQEdBDGgtUG8NPCtP+sLUOy9fnjCXzSd91SwHryeUZIMI
EIzXqDHAZhyMRlb5J4xyzR2J4iGSi/aBx069IaGse3AXLKARCyOgA2mODbXRSYgHO8L0nTgIKGJV
dbQnwehbuwjPJyLJiRSpiAi4pF+KIMlpoTbh4rsHLdXXgeSfHcl14uM8yw9NOzXnGUEi9GROsKlC
nuUV2XYbqwkqGrImwhQ7S/dWF+NtOrv5SWm6xpa8lZ2bBbiOs8nfZp1pnVpZhBNGFsVz0x8b2YDJ
S9Pi+bZGq0yqckCExTQ/tmdXx7M7dfe8E0rUJRqnvWimhU6S5N4gtdbLuRm6kzHtA974pFFOLexI
iwA76t+fy/z/OUO0jhO930xi3kFajz/xbXIIUhXYJJJpB3L1kcrNHP7b4JC42iDk/2IqALkSIev/
v6MYy/kD6MzRd8JAPSDqlmnjn3ND9w9m4DbPiIhQFnxm/NTfmBsi8mfU8te4Gy8pbkOcQQw0GXey
Mni3JgjqwaZFTukFyqLT+8XUFDSOLczoZK3NJaRnydD+6Kmo8guWioobRbH1PaHLC9FQdH6LIMD2
+5tgbAsOOyLj56tIeBBcDI8YlyLORmmGp52yUNbErm3bteAnKpPF9UBjG0uAeMWusoO+PASLC3yk
M0vhX7gtHemGiOWjirswOREbZSxWLHxCfwGUHFMe0HaLltQyixsBm12l4hGRyoXr5cbn1Sh8iraR
Cp1SNFggvNCeVWWBCJFs2GXaoKjt+PcaF+GBO1ec+7DmwZ66hsqbmJEEWa1lanPKOHMZoRTztZIx
YUazilWRS2fnTD5tqG8WpLkbsvKXA4CN+oG4PfvSzV1hbVVWZ1f9qqIvuRV6DwLKxUsHHwNawOKh
MSF4Y6rgwI2W/5DavOR9ZpGfE5furJuLhZyNhmCWquZJK3jiJ+PRRXfi1u0iPjlr6atk7dbZ3lbB
Gg2bgLJk3ZpTDgKs9MbwToiBtROBUuN6weZsPI/8NNR8h0ZNgVQM43pay1QOV4RwmfUxIjRU9Ht2
BReAtU5MPqB+aEkzG3cyCnPWqpNu0zsWMZO7mxEbNYeBE524MBIEnK0sBvnUg8W14lWGwTO4GVwy
Jsyxu7nx1CPRpoa3tdDV7Ec2J3KTd234jDxZ9BSpBaUXB543k++IvjXG9spiNyQt7Kz0POO4LhwX
b9czLFs2lUtaSmwuPqZ4wpw5cTXZmIRRDj4e/x7pwkEJw3jJJwMgBCSP4syCOnJtqGJ4xRF9q8As
VnE+4BXZ1CqEvVSXYfFpnJlA8AHBvKhrixBg9rA95IPVdu5toSsGRK6JwihYPO96dKeSCMNyNNGm
54Bd46lGck0HMQ+Y4XSjHzSaRVh7cmyfbUbyiDYc9tXx6nvrR1mj2om1ZRWYFhyBWbpuJ3p6pFP9
19xu0ucUoeYVawfrqQA1U++G7Jg0NQZAHhJ/YunMf4v5M7huxGzmaNr9PoXtDuCInTlKfNJVv7iG
111Njndc+zJ1QqU/iVAlJpv0iHg1iUMwh1QpTm3VY+woTFsUm8wb2M+CyUGZahcr3Ny6IoehmQnI
3aM+tpGDhIjjuHRJ8/vUZrabJ0EaoZSflF19sErPvk6XrjqHps8QJO8r80VKCJ07ntO6iYepDB9K
0oc+Kl9FKH8hbxDvaQXIbWtHiZMcTd2VpOWq4qZmvcwtF5SIq1WYfaWdNMlJ6zE48pczUrJBhhjM
POfYKKZa17dznoFcdOwc61wp6uyRQCO+n6guCxfMhRWaib/ASY11ATUBFawWDMiAUHFIWZm8iMKy
uTVtXm2bBuVyty6zk19NzdCT4eP7Y3Xda7eHYWwaPmmXlF0H187lvMeD5Klt1vu6huo/wykdpWCA
SmRtww2Fi4PpCXSoAoRXQ81ajYR0xAb7YYg1rXWsaacyN3f4OPORDXJ1fHcRmMbEcMVEW1RPxcWA
7syNBWQAqoI17NIk7J3U3y3oqh4NMxCPjSvtMZ5no0NgBPOYYlIXuLzqMaR9rcHtoBWhLb6qCdx6
GjASnHU6I4osi7xWMXjrdJcMvutcc8Fqa7ukTX30iLuMUIuFCVxSeISkJ1CMaFgdh/kYXJLRaTeL
H5bzNgi6Lr9KczOnXBsrmIZ2kF0XspnYTaXruGttyZksXb6CcKmNhmmXHJqLdPVbcQaJkzBZSe44
kmieQWNcrV7Z7CiqVES4V9PCFZdcFGORaTLUZBRcw5kEMEISH6nEteJ5x2Wti8eiMItx0w8YI9B1
WcWN6/pqiFe63NO0sa1hW7HHR83odoyUOE1NRs8mQ7l4kSQAxIpJGwNQqzbo+zLBwFCUdnNXABxq
k0CZSGsl/0Fdpc3uzi5EhCZ2rI68z8IkN7FuG+8xRwqWbWqRFknvl2u+xbiNzdhim/eio8KUMc/6
8jH0GJW3J+48ePN8l4IytfvYz3vrZVZNezmuK2Q4VhPBCWLMZtqn4HuPgor60tO+dwsZbH2sR7t/
zg3Owg2Scf8FRbKBVUmY5p0WmJ1RRfbi1c28HFlMIM5qgmA/E9w2XkRIs0Wcp+Taxx1eEJHQDjBT
KwA/Xi+MNO4RF9EjNwHglXjmpx9S6cwiBiW/XleU4q+VoaZTlkxFwaDaVfu5LmGl5lAbrlxSSShr
Tex58dTbII1ARgtQA/lknXhjwDUzzhV5Zis3TQGSYJ7Q+BM3dVMxcGDQ2R8JkXXqKpDKZUaOqqt7
IJKTV5kXOUG7z4MmYgVqZue4G6+mUYV2ehyTD28jc8YZjM+NLJyXCnf+23jdrabC+cKyQeX84KqY
7jK2bzRIqsZjJG/78xieZ5E1Ved+ZkwYcDhA0/bGr3FuJXNYulwDROmkB/Kremb/UdaYKFoMrzY/
wpYJgXq5fd0k6FZZJlS+g3iGfqc+a1XOZidYS+s5CLN5frEWpmrnok5rzKVvSw79tvBY5ip1jj+5
YIxfcucpqxFRbxxzaQY0Fz7JpPgLjguYVSszPRmIE8vvCS5BwzYY4C9v1DK1gjlGyVQUbVHGLsjn
lCdg9G1JFL0tjHIsUulnRiVQbMy3pZL4tmGavu2bxLftU/+2ipIVxxigLlQhe3Dtx33VFCHQmGMP
62p4HhUqXV5VxFzpcuCAAN3rNGF/AbJV9Bfp284sjyqLBVpDbcE6bX3breUwqIIzErxwwbhrJtBX
g7jNnghUYbOBvpPcLV16jdogz+YXtfMxxQyQYqTSzIsyx30ZtRrr0+xtPxh4ETSB48jF2LdvO8T0
bZ9oLly7h5r1kb+Tb4tHLlOWkM7qF9YdAV12sc9kQCnMhezp23AqWzZunjczHQQFIoNHQvisB8xE
2t434Zi+miN4lH2LGWjhlCBrO25Sk47SXrmYEzURUr4LJXrNQ1v31ZHotFTjZjGnYtiQwyfVVcnB
U5/lpT1+NSijL0Jwkp+DdjGDnUWwWbGz+mFgRhdO0bKd26K1ITtaUFiF52dewpDgmBS8TuKyCxkI
bZfRMruN8L2MdSZvrN4EhgOTIqTU1nHfBfKJM6EYd940hFzqllm4mwxkWHiloH/gxwtrR2xdyg5J
tTZmTFFTG2OH74fmqySBkQo+KuCggUCXzpbQQjwBos0rAO1WQDJugaav3lMguMcVpmZEkiLX6uKO
5+atGxXw2blV5Q37oQIkFjtMb9PPM/Bi4t+0v+2CojxuEfPX1ibGeFNPWO7iSLvLmWIsjOuBklol
eLDdLBb9wJprkP4cxX3U+OGplWd8xH1g5veG1R01kD50CdxVPTGukDXBsU+S5NgPzthn40nrCXwg
8CtHcebONV74BfkwyQSzQTRwNIuOph6rAW62cazaC6l7FHKC+F/7rIrEwhTP6Y18i5Z6gu6LPcpg
asm3wI7Br7ytK1Z8uSwA2pplqszTjULUD9CuW9pxw9hxARlX5szozSGanydjramih1x8BWlG3J5k
Q1s+dTWOGjDHUHZ4Jg9Ft5KLbA1i3UgR4LNmrqr8HpXjpEYt49ULOmva0XZEXp0EXmZ7zL9Qvqbb
ZXEUJLWqDYKrkDM/PSX2vewvg57tzz2mOD2mWLlQrB3VrcAfbig9S4cCoe8ayHb/Oz9Qy8kLpI0I
qdq/nx/sgWR//YIObxi+jD8oOo4/96f+iIkAISqExsFZsnlCHgkHf+qPLP8PVBtYZxFo8Ac0SH/N
EZgxhETDmEg2LNJYvpsjWOYfSJOCt5QX5gh/C5h7nBH8NUMgWIP73eaox3+HDolxNH//nZxDS2zN
VlpeZVTCmPgHxdIPJbu5T/mhbaeN/tYkAN6Iv/uYPnx7ge/z295J9b69bsiUxEYMSDX3Zib/7nWZ
twk5dcVVnm1dS1xMrCvzRrVxP58jcvrq1vZ2SI9xt0718PdfGhUK0AQmKMAa/sUPnwayRqtyRfXQ
I2Dp5LQto3bdMZG01IYVcJ5dhGshdmsG/Tsmo2MGgY7mP/uNSvBdbtPbh+ACReaX8RzCgI7f/vcf
Pi7CzEe4enXsFmwOcd+ukwEpbx7D9LDgKAyr1Se131pP+OsG2AcN/f7Gikix4cAK8zO7NMhVx1HW
yd98Qz+5MFBQulyvDt5T4l5+/N1aRq2+XqNLkHcWE5Y6bPuEENXmdtFKLxhqLVMQ7a7aLvn193P8
h99dka4LSoDv6AgMs450l++uDG8J3SYX2ZXJNfAkvFE8aRH5SUo7cFpbjXU/YVn5YERS3Jl+mX07
yv5tsCD34r++OuS/4zt24F68E+M1potYdYguy6zP7+h11ZNNG7rLlP07pNY72d/xzoNfBL6De8D+
Fhn5/fvENK/laqSXKcnot6E1yIPVjNb+1x/mz94O1G1i3fC4ISV+d3vj3KQOg62apS7xhW6mb3Vm
mltFOOTtr1/pZ28HVhFBl8jTzDcF2vdvp55sjMhOdcUsbLyRgy+v8BHLk1+/yM/eDgmCHFcMdn2G
sz9eG2OFwWeoC4CU0SJj6eXNiUkXel0KtZz9+qV+9n4iRMuo6Y5Ymvf3JnmxpNgW1ZXbr+N2UnnW
b5psHP+e/vrbEYDWj+Gth1/X89/dZiqaqZyqgg+rWm/KBvXacKzKfv1e3mAw7+4pj9PDcbibQYS/
11/Pncg6wkKuBJ2DkchATu2uTYdow0Cof2idRn2a7RXcK35knDBDGTaY9jvbCvYwXzC//fr3+cln
67nHwFT0dyHuwHdvGoeN8Fj/Xw6q7U8qNCCHCV3q9tcvwgP3/Z3M0YpcEVktXmj3HSCnIw6kT6V1
adtISRiTg9sU7X1eV0866n/DfvrJG/JtHp5eAPsncM13Zxa1b8OWQF/OKbB4FBpEejiZ97vHxfFf
efctIgzlMmHI4cPBeXf1l22OKLO2L6Nlsk+b4+QGR1GO4wkhhXTxk8vUxvpE5BitS1p6D56/ohR2
S+d8ZYxwYhd1eiOlKj8RdgQCtkeatXGMsrz2xqj9zclz/GXe/7Jg4fAUsNRHy/ru43dHu5PsCy59
GxP3ion6iUaHTKflyLVeMvNgzqZ3/euv/CePDp4bf72m/ePxoHJTj6VyL+E+MLYtMDNsco2auQsx
x+YO/KK4rY+2fDLBl3N/8I2Pv/4FfnYdBA5kOtNiP8Sw8MdfYOyY9XGoXAYpAJzJ6IcLnefFby62
n5UN3DbgdohUsI9G5B9fZRCWhFFgXlJXOM521AJIrJ1bLhKkNZoeCF7KH41uGD6N0UJFgyE8ZPTh
h+3WBUOdJY1TY00YMd9Wv7mxrZ99ANx0LMAQtVO4vrsRVsuGSINUgOs4TNJe5NdEvdRPzLPsLSHr
xR0jJ1Rxw8B8m+f4ccLuWdu8mAr+FEUfilRbr4xa59881t/qyfeXIxETkcmDkBsofHdpTKsXzUNk
XkLTt06RDdjHEPtpOh2mATiEp9kd9IN49Fstzvp+Lu7JAcevW8iBrVVNDb/1s94+0V1bnbb4IP8P
e2eyHDeSpetXaes9ZJiHRfcigJjJ4CxR3MAoUsI8z3ijfo5+sfuByqxiIFiMVu/utVuWpkplpuiA
w/348XP+4f7PFw7GhEg1kRCrHHDHn1TPm0rkmnAQSg3sDhi8RRiZzRn7vg8iImJFKNBiUMg3mp+e
aH171HDaA42zNnKKWvUfEuhli2B0QT8B/k/OHNcfnTsIoSEsSEKH+qo5nefvcrl8bGk5SNWhF5t6
L9URxfAIpQdEgeTrDvSSRWl2wjUPYiddqoHUbxDLau/cEaD4maX5wcpkS8psG3MStTNmiV2UgVL0
zfIQewLY06D5Jcp9fCZn+PB9J2tE4PmIzp5IbdWprGAQUh2SUtZsCoyY2pRVuW4yX7md5C04ev2q
IJFwM/zxBkRK7HGofQTvSvHM3H9wWMBRIcvU6FNjpzCLv2VdGqDpykPnc1egUv4d6uDPzhR/wNtF
tGRcV4Zy7oD6aI4JbwoHIOwA+W163n3uCFhIpWXow3awEIW8BI0XqlifSBa9E1XaqmlO/2uQL/p4
/CZMcVJpboDj4MmSPaEK8Zf/7L9M5j98nikQseRhs84lGUcaQsjbpAcUkcotyztFalszzrz16SCY
kKucO28ZgDrBB96vcSH1SiBJxSHpZf+BdkV1L/mZfiZ+fTAIdpAw2ogOJnIXs5tiBtYyKbQOiwMo
skqnY/UBef7Mm5xm17gxo5PMjkVYkABx/CapgOeXpneHWuxkhKnGeosVd4qeG/L3yZntKJ0GIy4l
+KJQ31An68nZ+hxA+QKjoWIVB+mwUE3Vu/F7LfiqIPU/LrvexGQxDxU8YpJm23NzeR4k2d9hMX7p
VbEGqNBAi4Xmbw/asKuHKFpWSpV3zueB+aRQwXRrk67dVB8hQp/EDU1zAfbLWGf1rrKouwZtH9Fq
g72m6TiomZUWAEy0LHQy9Y7S7UKvh2EDBFD7MzNp0kqehHsCXDbU4WVrzryJlB7tkGI46MAFbNJQ
LBPEQDzzXeZrYLqRQjrVJFgTSM/N5XUHGvYC+kiHLi1BiHRhd6nDS1eHNDycmdjpSHt/Ir+NNN17
yWB07gGzS0BTJkqHUwn7pi5vsMIEOwL0y9jhQKisArQCJ3yAsS47/6ZMW/8aVQrhJz5G1o7q93h/
5mmmDfTJ01iz4yHAsUKXs/oQqFV1ySGSXhdy11yLYndZCKq+LLzBf4j1AMD/MO5yL2tXULmljaF7
MlwOWUAC8/NHmiezs/mZM3NxqQxQtSoPlLDpMBJsX4EExqDVsAp0I/AztaRqyyiCro4I1p9GtWl0
rOYx+pURqadGcRwLwAMhTKNVByOROhtRPxnso5acCTjzO8LbIIQamG4aMKq5XKqLO0UZRyyBvJZv
sxquFnIQl3LZr1neQHa6tL/4fFJPTuhpSBjIhGtjKiKYs++MB0oIt6Y4VJUp0svuZPkiQWTxzrRw
hmSW6ya1ZTGDFiybwe1k5iQ5XJpVDcNZzCfP7LYJJ3ay7NBWZUtzFTZIS46nWQlTet148YSyZ+3H
FrglWFtVh4kVCo/EN2kBd9TYWqkKDMXSE6eBvLTiYpBeZ0lePJ+ZnXlQnmaHvEUB0YZvPf87fhw6
XWamK/WhbgdhamT61XcpqAwQ2WSVod2kVneZFUNVLHtKQfR5jVz/meMHXOyEPLDot6hmqy0Et2nW
YQCTdCHEotTu1KSIfp551umAmO9YAjMhkWBImjOLH5waYtZnyaE1Um9cKhGKlLYpIqjjBJ1hIY0W
1fArSq/yC9uqxPq6AdX8Uxlx2QR7QZPpzEkxP6KnuZuuZSZfU4QfPPuUZdz0nt7mB0koRjy+GhE0
CRD09n+zZAAQmhLHEmkH5OOjfCM2lTSUg+m9kQhZyERz5PosJSapilLTdqH6btMiAy1Cx20s0FuE
euTkhRIfAteDc+emSAieCVYfHBuWCkpSklF7mu6kxw8FAMWTR9O6rMzBuvCA0d1gseI/oS7a3X3+
3T+YZmsiSWsUTbktzQO14bs4WsXCZTYY/RYLeTSOokI4EyY+2AdUGRUFhX4Cq6JOp8W7RNYgKcdN
3bzMy0bdYIbdOCnl4psoyksfU9s03nz+Uh9kGaBCgZOiF0C5Cpn04wHT0W2Tsmsvq0CuHkV0YlTc
sju80zqzUXH488deXFWjBaHOCtsYmKfUDa9p69bBmS9J3GGso41FTka/aXJah05Mj+T4Wbg9YRjU
5Jeob2JtG3Vt4S3R66gf+3LS9VHq7kG3NLoRfkT29aKqcBIAUBZ1dd1TugJO6OEgexkmrouprWXA
TR1d32q2iLaAiJalbBS+iSDmx91QxOIOB9ZJsqHBRWjRlFoDzGlMvBY3q7o/SGMe3SGsW7zQD0Bd
RgNdmNtogJQT/iJV0d7qBb9daokh/EBzLbpBbyUC6MmZ+FJXonfIun540fTKU5fAIFA6hWhlbPoB
+MTWS6K+uqz1tu9WRaMlOCJCZrBriqGhkylJc1upUunaVjxJyEmN7DYrEUAT7CtZjl6xRC081HQk
4RZTsgxSvVylGKGSvGyjMOu+56kyRE4gC2NmZwjbFY7RKsqTpMC4XKA7RoPLG0fzKgiUDA2pWsFU
lr5+2uz60Goa2uVKg6kS3SpIjqFvWMCa9IRCTw+1VFxbuSWh7GkCFQKmgNlr8FJHIv6yeAG3KrA9
lfNE7vAnWCmRid5LZpVmsk5w1rCgQrXYrILONfE2Aq4p6sIEMmhM9Ht1Wbt0MQ5HV9zqgx4LesHq
r620NdeKW/GfWyrU/U2luNKvNAzEiezQ9d4C/CPSlLXrdcVCnMLzwsy7xFu4ZjkeEgW2gS3XyFEt
6kySTdBUcc8HjGIIWq7EIn2oURhElgDXunu51crGwTAmQFzOzWi8g7sHQlKAviyWSu2BhGsrvo6D
LDAOS4nCsSnrsXyDRaEsHdQK8i+ck1ZHuEqrpBgWd9OUGwRjxu/g8JGlrWUfLy5wsKlrw1qk/YjF
ml9BZgukn5VALdcdhf4pwz933KViNghr7MTLl0yPIPYWwZAmNniuOkZOpM7uahBmFU6gAIsWNa13
CTtiSbsegFTeemPBChKHuKgWTYFyMnCKHlmQrLQyfCnbnFVtuXkFqboyQWV1GoKNq2xIJY8qr9LK
Cz+nlAp0egB82HTSYC09MIglPmeCqlzIMQJzTp6F3rNa+zUm6Upq3GX60N8rg6wnWHWG/mSGKOIW
hsVJdI9yscn5KEYBIF+Uua5bt2tvpIzG3KLh6EdOrbfkVz3qc/RKW0teJmPQ7g1NyddKDO4Uvla1
yVB/VjBJ5cfYheXqi67LwwcwvsBk3ab074MilS4AwQp7pOL8FIKKBG48MfNG32ZCWt/XjRVc9bVb
AWn2g6IDkPemWoG4tA11x4qXzdipxBAQhh6SpC3CvG/R949kKf4fpT9Mze1/DV+4fI5fg/ZndYRc
mP7Ib+SCAXBhunFqhHx6hyQcfwMXDMAJnL4iOLNJ/4Sz+B+4BeMLaQBNJn7RZRUjXv7QX/wHQfxi
YI0BbQK9H/4gXQHrTxgQxyUuZHXQu2AUbsMWPhgWPlhHp3Qw9EMAYgGabntr6bdZ5KW2WEOCkmJE
A42yBDVunckMjtMPxjTpbE+ACXx7phecHY5sWj/NLKj1dZHiYw7IDxEtuV6++wzXvw/b9/AI48Nh
VI3TzNDp+7+1AN4lIJKbJ0rS+aKDesyCJuUS/5eqXPTVsqFYEnzPom9RvMkhWMU79CkKyw5yW4T1
Jy4Gb1s8CJItGDs9PuSCg9wmfDi0zfgLqLsJNh/0We4UnBPomaOantmxxF/LBPbtBf6+Biq2y67d
Yx/UAmGFHefbXmKHz9Gr8mxla220BWEpyk6F12DiDC/DC/sWze8QRr/fLnTZCca9YV2k3t0ogL/t
wAFDL1liVgnp7Jy/zMk64JuQc1JDoJGqavOuCxg9LCZb1kEBYA/dzHHpd5a3D8P2NtLgcGmj19vD
qN98/pE++kYYb9Fdf2vCKFMe9e4bxWmuDWCzRAfpUnjaI2CxFAWMM3WSN6DFP9Ox3yuOsj0vptD1
o8t4PExbwfoqVBdFaWPbAh4zAJqvfWxfrAyg2IuqL3JkUfXyOUm/VvFB0q6SDKnKcGWy/ElUYIUu
SnUr3ReZbfbXpfUNM2s7Fa8MGbDvPiivghYm2uhu++77oDzoYPOM9js1oD760aZn9s+Hr8MtCdUx
PMtO3aIABBp9YoSiw/kr6VdZ3CBlHK587wK2gp2hXxiF9VrTQTy2PWxza6F11yHFNIOVLG4yc93k
V4m48ot9PD5rwS/B37aF6sRGD078QfcuYDgt826LOJ/fOEZ4sFQHIZtFVPZOF93ozSqA5GE0Z+rt
x7WM35+JjFkkFrIIuT4ffyYP+0lksfXRwSw0W2BSuwqoYTowCRHka1p2S6GeSdVnxYzfY9Jj48JJ
kJZP+uiKNiZ+Kmuj46nypRU8g/d2D76mog+JIiwAWdcOomaTWYRDREj9tTmec7w5viy8PQK9dSp4
lDst3nt2cQF5mCMwrfcILqTcWeQLAOpL7ChesIkR159vuI/GgjYHVg7sFopGsxu/KhgNjroEEBM9
VIc0gGu4Aasgg3faie3q89GO62+/32yqSXFQSbKIPdHxBx3QwB4BXA6OXCsXWYhSThaqKNLKGlo7
cfk1MjD7jqqlGZpntvwHgYXz01AtiaoGgILZudb3PRDtWuMVQxKmDsXr9YDM9Jkz5oNRONgtfGGo
90oYqh2/n9rgKgGXl7hSeyVy1dzyXFUZnM9ncXazfZtGBAxBP2CnJxkAg46HibjZpEojjmTy8RIo
dLUgxV4qDbU0o8U1Og6vMLjWbKEvYR3W3Zkg/cHZALyQa+cEzyBdmf79uyA9Wl1cq0igOEEy8qnE
Z/Rie0cc2n6J5POw87TAYQWfGfWDYDDhbQgDlEOm6uDxqFaM5LgWeyPw5j5a+5A+YAGFSzF41l2U
B/QQq9rP5/nDEYmqEEzpcXKBPx4xwmPd6yC1O2GG+KwqcQGjVGIs3DGRkDEHLj2GaKZ+PugHGxLg
ojG1GFlIlj491LvJBcadVTU3EgdXNa3EKgN7Ag0yQfZrMJUzy/XDsVRMIdn3bMZ5hQkfZl+IIsZy
83zVDUjg4fSMOUcILwzJ5DNb8KPRGAl3TXJcos1sOimrxF7MAnGi5qEdZACQI7w6eKdoCUnqmWmc
tsDshEcYk3lESZBkekqz30+jImKcgBApkSYAaYrnUQcDxlfPrJDTV0LGkBIzODMV5rA1i9SNN3ae
aDEKxifqUouf2jaC5V/YVNvOFZFOYifGexrMaJW6vj61947fCEV7pekqA2VzleMPN7Bu08BKsPGN
+DpU1kIspXFbQaqqdP8cOmbKh45mk7F1zMoQUyRdIrIdj+0PQ94oHeQ2j3LIWKYPqOjGdg8rwKmy
zo7EwkkGGcf2Llm1Hsrs6Lk8FAEkv883x8mO5Dlo0oFHolhLZjr7qi7VYEjQpeh0Y/0qszuWuaiu
BzdaRzIVEAhXzbl84KNXJx0lEQAmpgGxO371ENHjBP9q0VGiiZjXuE5XWDd6AbUHrXeUuwP5Jmgy
iE5agXqepf5KWwsw6BCde5JppNlHQLyWCjWPAotpXqUVBcrSGGRxNYuATwZTX8OThZ0YFsLXwtSu
Bg+KCaVscwWi7b7vO2HZQjTXLP8g4E5+Juk8OQS4cHJJlDUClUo8nh0CYjg0sGDD0RksWGSRj/cf
YilFOjhFByN0oK+c5P6vz7+/erKtaZ/S2lL59pOL1xxnLns63L7ABAsoQeZNfrVcEDzvMct/smfQ
IKKl5K7cdAntpEIcf/ya6Ac1OojVU9x+bZqtLDz51iEo8oWaL26CK20Xdxuvs5wkQqN/TWch0n7K
qtOzhc2tEd+5voOmei5vM+9rOHxv/V+JedNFl3119fmrIS158n3JdKfEDwkCkud5vZp2rRT2OTMa
lhuVEi63T0N7HczrpPNWZfW9SJHz1q/c4T6L967JrfXejPZdvkp8rjDaoey+Sl6HdvKN2hSLoH7U
m3VtPJo5DKtNnq0nTXFrVRRrbYuzetk6OSYzCQeZ7S0L/drrlmW9zaqV1q3ccBsrF6zstEFB5FWO
L1t5r+TPWXqpdqvvfbRRxKWhO41+g6Zg7zvKY/89lldN/a317+L4INcbDW49dyhtkf3Q/Mc+eEQz
TRd+ef7dqG4VvO0D22oWCZYdUG9uB/S4MV3pNiktxEG7hn0rtwupeMgshNxYV/fdCyKYSXCbuiib
rNHGdENHfsDwKhWv/fFAOh7DItWp6C+t3DGsFddsTdnn3o2J/hDY3NRDRurBcO+KxjaNC6Ndk74I
5nZKReFXFsYeTXET3Oz3qRen4+CzsGq86J32RbrQXFtvrkR5lURbTEJzxBeEXQimfXjRpWvfjVZB
vR3bH4n/o0+XSI+l+aU4btRyZWCEgg0UxETI5cqzqF8WW1iZssllbOn2e8zd8Hxy1W0f2Kl55oQ/
DZhv3TzQyaTd6NJM0e1dNmFyOiWpQdLkZwrFdinckxKGS09IvmFZJNuUDP8MFEZyyhal7Ur2S0kH
L/XZjSJypawscfZzaEqA725bdTHZH5yLhm9VoeNwSOYrkpiBvgMkP4duFEGvFYNgDE7XXsU59xZb
l28U0Kj4BLxUOl/yKUe3sbnt1VdF/VnBX6O2aqKbKYtbv3LQJE/9hZ4jAOo05lLIN3Ww1Kx1J60N
GY35ytHh4zfyKgWr3j76NwqmLrfCPqkWubtAKPCGS4sqQ7hejPv6wtsZaGItfH3l7+vLWnMQYcr4
4TRK19pleSjuZGSBYxtGEHIKOLplN5QUwI0V0to7tPFF3mwSZWUli62CzA7KBy9tfY/+AsLDi+EX
KgHiMi0cYKkQ39n0Obf4oUimzgvAlW/5+FJnG83do6gktY6JMHeFgtLK8h7L8pD7KPEtkX3r2zsq
AqaBsA+GhusGmmp3qYTOmLJFcMNZqeauqr5r9E1uXHxv4ocEJRGVXdZKT5MJa510u1qiB1DAmRWe
VXOj5ldKRTlMx/OouG6TXdZsDPp6w+vnAfIk1+LOKHLUTFhtffr/46VcZ3VsFAWydvhOFI4WtC9a
ieWIoKn70R3cM5nGR6MhFo/P0gRvpR5wPJqspyoo1m5w0k7B3YoqXlcg1mhUruSkZnhmtNMbHSVf
alEgQxCdgb40y42hPQqK4g2TRRGujkPSpg62NuUqGqNLtWHlAVDq4ctGyNhJd6jPaWeOn2n2ZruJ
NJlcFpQC8/tWFnkXKELcsfwm4n3hJ3Gcx0HopGjAntm1H41CT5b6MskyKfP8NTGsNiOz6B0tM1+D
boCjbCFB9ccLhR+uAO2F/8GXm/Kod6+CQkyLup/HDcrQVvFYGnbT0i+tJRdJRXOUz3y700RoGmvi
miDcTGFjducPi8xKmrYYnDLTi00o7CyRMhq3HQx5UsdNNY5x08//8CXhcalUzCn7U/VHcm0e2HN3
LLS+bR0Fw8M8w1NQNC/l8QcuK8KZF5xfPBjqNyqApMSYcCzH8xkicOPpXUZZW7KaS47XPDKB5BXW
g+JTSHd3dIcdQwmG1effcX52TV0BkMWoEgNNAHMxe0VkUhQZi4bKCV0ibZE06L9KAJsnLyXb6Bxx
FM4htE72oSnRnLGQmgLNBItSnS1QxRelxmwxb8mRzdg1QnkJId0xOmw9GiHCpRZ5EpgQ66Yptlif
SWf2xzzqMPyE3TOp65DdctE7nmrU4VB3gjvtIPxHmXXQ4NeQNpWw3Rf1aN1+PsHzlTuNBnEJHDOS
6NyUZxNMeQmDKwEtSbG/qjo8aERgEWaBCGVeG/DPTfOpTn99PubJR5W5xFK8moiIk9n27A1zva2x
CUPdTTT70i6mXr/haghrIDEFO6r5BdQmOLOA30pD74MbnI0JpI8tx1SZwy9jNq1ahSxW4yYY3lyP
wcqKrKU46fs/GIVy1SBmJOZkjJ23KNOViQ9gnm/F5ILftML12D1F0WoUNn6JDc6T3z7A/14J2SqY
BHfyiya75NchC5edxZUX3+KyQcQKkenrRkL2fGWkKGquNPRcyK3jaPqjAtBfyb0Ys4fPJ/dk+fCe
QLfgNYN44cY6e0+zzVSonlHqDHl553alYBe52th5j6qIpufKmdV6Ehio4bBypjYKgEPVmr71u0Db
d/mg934CTAL8LqoGHgmEhS9wLmPSFf8aFT+zKzG4Rg/3+vMX/XBkIJRkfZAJKZcdjzxKgS7VWRE4
Qxj99HsJdZ1O0+yi9YU1wP0VGuHg1tBtts4MfDrDvDIFQSrmJAfA8Y8HbuQgqpQiRHU9RuhD9Brq
5gaXrQHXiDw5d5KdNCPALU3zChae2gs119luibUuzrV67J0srmhUVU5Z6vomqfqt1unDATPqFcY2
6YFGGWLdcZU5SJSf2T1zdwJ4PST1E2kTJTWOt5NSWm5oPf5riKRNuIl4W0Dg9toHqSUblSf7mQB9
lIdkI0refSvQPaXDGmxVv1qn8ZYFP2YNmqPRvhaWQ/ScZBcC8k6ahwqTj3o7F7M7n86UWa9E/doq
tlzsuYcm0arBXi7PCqcOV27xTPMFtVk2E7+yCaUW5ysKHLmHLh9WYStcj8mJAXHlDHbh8qP9mlz0
j/tDzAZUNMrudJCpfkyaBO8XfRtKppe4WksZ+gC5xlugyVbvYy4iixrL3S4VF+jEaE7paTdZDY5e
1nz/zCc5CdxTsxwYAYVUhVxtMl95/wx4awWI2HIVkFr0RMdARLBeWOTtV6M3Jk/wYTl6wurzLXe6
8jmJNVOT3/rCxNHjMWMTAZC6LBpnrEenwSmB4nfgIRJFWUQ9h5inicGPOwrZ0Go5HiaIBMNySh0P
16VNCUi7Q5XtRnnJbokt4lcNG7wBcaobZP/cYclvhZcJLUQ7s3Sy5qKl6FMt+siWo0WlLsSHce9t
e6hxiZO4V4X2yq9N/62xrlD8DxG1l1YCuupG2QMteu6bg8ESEmxZo8S6zf1FoCFPvEyBUQ/fe3UT
+QNaYJTIWXh2ItpcjPgVwURdt3VkcJqFWthV4oS+YxUUZKg+YJFlG4WDxaTRbPraqSwnUjb4xFWU
MvxVLGwKXMORXyzQSbKjyU5xkV4rV+M1bL0RVbJ745tUo/cPLtAehI2UbtRwbalr1XtNzVWfr6k9
jweLKx2eVm9FLflO95xM35R4/VoHbOfLEoFAG2PoUNzm6JhL61TcDJOHgl0jf27hgLbmH6rDCr7q
KK+HehulK82z9W4VPlXhleLtYDoFC9G3/Qv50D92v5K9/iSvhYv0Z0GdBS0XT7vyzEU3XGQKkpPt
CnN7d3gpi4c8egmSm0SwKQNI17m39JBetxyseJDktl79y/FMhD45GqaFgzYPLBjSVrpwxwtHiKVB
TdyRhVMha1VZuWlDQNm0CuKIsK793ZjEKp5suMCLdHO3n++S0wTybXjwJVOTAzDNtK7fnYmBlvWm
3Ei1g8j7MkO/faBY2Q3tWoAAztfCV5MeAe58bgdAoEXN+fMHONmmjA85C36yAtKUYv3x+BIvHOql
x1ITql3i+7WjF80d1qxURdJzdPCTOEReTqFH42wSp3A0iwlm4Bu1USk14MLS21SDe0mFfpUPGuiW
IX72ahZDiO7w4vN3lKcb3Cw4MC5gIYhb9KOx3zma5EmTHj4pUp9JqLlrqcWeSU1lGSJyqK6J2sk+
0JQJAyHZ4Af6qxpZyaXQBuiTT1SjhDRtmcX+HmHwykkb+WcypuaOvE1O7FFr/RVuUNQX0eyya5Dd
fxq9FVKICV9Phg+4ck7SGek2toLVFVhgFHuwuRtacBCryRmbKgaP1GXfUBb/fMqmL3E8Y4wpa1Tr
p24YMOTjGUPX1aysqi5I04pxPeJPouvNDm/vPY0cgbCanINbnS5EMBTUsmGpo6pDu+J4RFDUECxa
IFEUPupdLPyIhRwfgkY4dENx//nbna7DqRcEjGxahmgEz9ZhkGVtZQTI8wmcRetCpBpn9HRGLGEZ
GuDMPcvakRanq8+HPZ1U1p4ocQLDY6PUObsYo+lm6V2apaRB7aS9VS2B24jr2JWHZSyJj1GIOtfn
Q55mhAoLZqp50gqn9WjOihtYkEha4UeZI/WoAdIDwnClpaapj427TdE7pBAXd7soTxASRIBslZod
4sBS9Mdh1uJoJvfnrgp3YH6Pa/JI0aNCQccPW+W+1pB3s7CbUSHuuUVnLLAav+p13+lRdf18Ck4X
1vHIs1mfnFqM2pxGNhyjN91liz4AKkuasfTCM9N9epgcjzXbNjn1Z4NwljhVITwNJvd9v1GAQXoL
CD1jfaHKYbGSNNqAn7+jerJdGZewSiigSgbi83jzJFjNYFLkUwT0EBtrhqrBYBPW6OejfDSTkxYL
twvAqIhQHo/iISDqCfg1OxqW0HYg6s6AxG1VegH23P45sMEHSxc6y4S85JZKb35+NIVDpVljFqdO
2McvgR79yrASmpSyLjtOjswtlhk5tR8biHmaorehFXrmdJZPs8rpETQCoKJaCIvMAoVX0qzkcERb
vn3CDYILTGr49O3D9MLFcpUeOiTUTOjiRa1KzyqELTD0lRP7I17KtdRdlBQ2bIYol02jNYsyJOc0
fXDmPiQ4KCXpmeP8NLLxwLDqWGhcvZi240/UKFqoSMBi8fAQrnKc3yRPzVfo2aFgNawoVyEwGZTS
mRPqZGEgLQDzCKI7iRQXvlkOZeIYDwoljJxaD9DKy8MnoettVFS+KUlk/m8GQ3cdHTdu8tRojl8x
c021bvGCczBT9zi9I3oakfS9yfN1Rd/2D5f8RD6CGcjljQV4AjUGtyR2pU/Do/fKH2WBk0tuWusm
wd9RKvQzH+90GqftSw5K1XSq7M/ezK0wYBfgFzvULzcoxa2xMG0XaH8naCzrvz5/s5PDiDej9Tbl
Y5OK3Xx3DUIPqE2itYSgMEWnEN1YNAqfYfku8Ftotwk2bWei1Js4zlFWMRtzdhgJCc2aNqAaYrpg
H1o9Wme5jlRy2oiPTYXW+9jTxi6kVSTpvS355QZNNmuHvKxsp/G3ceRypveCujdcM8b82TiDWznZ
PTwfYAHqNDSMIHXO8kSUK13inxo43AIEp8G2+UqufxSZu9azZnCsyL824y4/E2WmzzqbFaILtWOG
ne6ws1GTXi/hIsWQndhI21gYf0jW2fr/Wxv1n6O88YixQoCjSdrDQp6jqZAfHT1ZRj4Zd798JQYZ
wF6f8rSYdDcV/+hHWus3VuRJm0EYQqexpNcqah4Hddz7Psq5SNTmW9n3nwm8+bYT4RXlknJXoW95
ZhscH6K/nxRpQJIEynUs81k0aTK17FzBD6lK6peKlRxqlDvJdb1wm3PHtZTvfuBdBPqgnvn8M+Uc
Rp440FTU6QHhNXFSTvdTD8mk2GJPBHio4Y23gN6wKYs4Xg1ZKa9FUNGVBqLYRcVlOfQ+Qt77ieqp
leWT141fP9+is8vh2/PoeIm+HetgJ+f02h5dYEMso9AJVE13lEIBZOIInlEurSpZdl6WrTFGeAR5
g4o7Vl1n9utxiPhreIpGKuwOsuQ5gjJwG7FtQ4ZvUc13BmhMQl9BJhCvi8ryEaAX+jMjHm/Av0fk
loZSiIowxWwr5H2jDzQV2AqT14WojcZ1oNhjZiYO3jXKBv3freIa2u8V9//JR/+O9Nq7NXfi33z7
3/+FikCWHpGPpj/ym3ykaV/YiAC4KahNaiRTe+u3air/hnsaHH5QIlxl3pB1f/ngCrKINTO0fnpF
by2bSePob/aRLH3haGM9KiSRpJGK8ifko7e6/fugxiNNkRq2PBdk2qqzE1M2x1oPJ3Oh1Ih84WB0
EVQas08rwWl7UCcrBViqt4CiHLq22lpI53PZErq9VKpIHmMtMUJjdHErWwtthl65O0If2Uq9DP6z
RaUt3hmSkHfgd3yc68yiw30ed+DYcCrwuDmFRF++TktDSJ3Gt9IY1O8AeZETtHz11NBS7KRolNsa
j1qkO8scDkUVW3jpBR3+GqrXUXZolfyxavTsxRMC44ealtnr2zf9o+X9qeXz9JNesnwoA8+vq/98
c3f2fmbTcjn6zTKtg3q4aX6Ww+1PrKXqv61zpv/yf/ov/+3n20+5H/Kf//HvL1mT1tNP8+arEISO
Drfss9W7f26CMoiOFu8//thf9DnzyyTXwtVIZa1wm9D+XsGG+YWgiWQCZwznzBtx468VrMhf6IZN
4WdS4QE+KP9jASsSaxtmNfo/AAs1hM//ZP1Kb/ykfy5gAXFXeiXk6TzW+7IfhhhGl1EAW3txd1mh
Nb+AjN2i8x//iNoYM1h93YIVKtrGDgJjGwA+anTaE/CwBcVbeNJN5w0C/GFuFviVPHtyhg5KLAeA
TTBEXmgStdm4gnicyPs+zmSbv1kqVfoY6fLKsm5IoTGrNS8MqVzD3b8f1eZBitDmLuLrEY9FxMtD
3zaiq05IB7hc6Dqog42ZJ+2J117nQNYMYHFq9RCF6UuRwOOGGE9KEWYXTOtBl6oLxLBpwZtl4eBA
SLMUuBAglX3YcG6Mk/VF6OkhbXkGswbT9uN4iSwI1yKv+imU+a0Vd2sXeoKZR1hY58G+68ALeiOQ
Rn1T+K9QhG0hFeUlSLa7EeuKOnx0/V9Nlaypzz12/lRN74NvgXRVKFq+VJv2WXNryRazh1KVXzEX
wStOkW8kcVwOMI8tLjH3UWLKlyWeCLteGwDJ0jWqMK60rTQnAgz1kxS04jaAPb0ElP41ybXDaCjd
DnpO/mhwStp9ErbrOiEnwBTKbmUA81Fd4iBmBFmVA3HUU9v1dPS5qP0uQ7f017JRqBJGJBUN504q
Dg2ef5D+qvsk6qqdGqorWLnFvhmz7OfgBvlDIsjBg4595kbKxIu4IyJl7dAuWwxd/zx6/M+YufdZ
wl//F3jDv12t/jUl97Z7xuf+fVh5+wO/I4rC6QY2ks4mu38SBecS85chmfkFmyDqbRRHTIBgE+Ls
7zNR+gLokNYsZ+LUn+Lv/hFSBPkL/zVHLEctIkxUKf7Ikgz85NF9QpsYmEQmgEyYm5G3zQ/FDPMq
2svGXR35Gm5EVgzn3XOtbZF35VdZrnG1sGCl+rqZ3aTjYF52ktb/EFHBsdsQpwwD90vHa5TqUEIs
+S73bnc3kKPeaxnNUjgFwxZzkBBDH+me03V8wA/Vt3u/otEWN+NexdJl6XPBbBdK6w0rveD3aRjV
W6VRobXiaXChBL6JFSS+mYs6DhRvFQolmPkcsteywLb3EdQXsNnQxxnUCVJDe6LmhASIp46ybse6
Ul3JZWbuw0IDPI7IRbLTm86KF2Wh18aiz3NstRNiPGDH2IrKhYoumIPxarCBLIRtFSps2bDQajW/
SZRU97e12DRfKx0nqQWgQfUm6SJjzaNUl4mLfh6XQOlazXEdpdLTOdmg5Vu9DwQ4jWktYc8g9iCL
Q8+hqbvDSCHFBDY4oIcj7kOMOBMx76874xFOxnWNrNYQEgP1osAG4gmvte4GA5MdNhI/sLa4UNJq
6SZ72C67rq0fDLqGWtSUCLIZKDqUd6Lvvgqu1e6KsnvMMzfZNnkrX5UqpSbyoEWpVIYjh/oPWezN
C6r4O6bqyvTVu94qCINtA3OzG3Ak8r0fIbxOx8/NF03GStvXjP5ZTOpXXa8iEArW/2HvvHrjVtJ1
/VcOzj0XmMMt2VGxZQVbviFs2WbOLBbJX78fyjNn1C2P+qwB9sUGNmAseDmxWKzwhTdoz6PVPUMm
2Uu4A0Ub4fgVhfknqU1YhTVj9aNU7Xu7bH+Zs4aEtnmPDsGOKt06o5HYhXjclQo/a/TORDjJoKCB
71gWzGHVbtIasPlUhPq6VcxPdl08tIXWXKW6/GYZuLn4SUjIPzGnAjRZm83boTANkOUixYGmSh66
VE4SjypcsHxNchMAYlF/VZLvBdIA5R5ML5R4RNjdzo3Sx+x9C7AGrrrYN0afPkkznC5Gx4aP0GLh
9wVVF1v8UBJx30bOKiqfG6sXVsBlafpdMSFaNLmdvm7q2A2oQ7SUauIWhQvLakPXt7AHQUAhnMRF
6Sm68EeD4sqV1qTdNyylykM3RPbaNUS0t+CjZXiIaPQc+xGDwCQtV0ncFU946YIBGAgt0eL3GyjA
U4JmL0i7g5MCl5FTt8Ph4zM5/ro1ik8GGMwi0u9TaNdNPpmrXq/vRITNuDV2qm95WXcpDGzYcijr
GC9viJFQtUdbwodQdtFhYLgWtbgquzje1SK5MgQVNbefp2AxoiFcwGV0kCB9MSmN8aK5KbJWvZgR
MwkynbyQGh2Y/YGeM1of/MecHaz/ameLje1to2X4uOFwcFWqI0z5Ir9SEDX0i7Itgk4phjWhM8Y0
BZR6TIvvF9vufTmN+oOCAe4dyFcwHRlTCRaWhrMj8wVkL37kSfS5SNq9kv9CdlB7yF0C+aKxlafS
NgngG28X183nujT1TV6gSjUa2i6jbCdsV2zlyHygfWihsl2PkCRQBQ07d/Y7dEiCuVc72jOusJHt
NXfmGLobrQTmbcAo/A4q1NlAXMLqvZ7152n0PkUZzteKSkhUp7u4HL8jaXNXxdJEOMymEkuHv+rv
u2HyQOpmA0qrLlCwIky3wkQLoEtfQqZu1RUO/o+h9RIPcAYaSrZx/BTV3Ys5iex7Vna7tEWDo5X6
4oYXhAWFKhP0AvN/m5jiptSsT4rSoUGgDMh2mCAIXBUhI7aj6lU7WMh+pfMNEgkleggr3IzzXVmG
1k2KZ/KB12mDsZqTm4Jm6DrV0nCnmEKuK9e4iPopwjVM7pxIc3ZmnDyp0KyrXtefvUSnf2PCdHzo
yzm66Aot3hSJjq6snaAwjBLNI55Mn9PG3PZqbKwM+xkpCaq2MDepp+IpH645bM3PMffnwTBq47GW
glPdjb5rCW1a24yZuAmT9SZt/GqGiWEmkRVg5Ga+SGBFHD1u7Ou9pexrD2UcY4yVS0MdVPENBbLi
0tRE/70abVroIy3PF/pepYkZjylx4KH1a+Hps1DS0IfZJoR3NxX6RcBjq0p7FJnTwFxLFWVbqNZN
7qXihoopOkl2GxqHsUXdmeBOW3Fye5tImdq9bK30EmchgVCOgQ9Q5aEJ0JYy3kgcMwMlkzkbsyP+
VaLFGtSzfITckh3OjdN2JPP4XEdYchTFDdZUu1ZE27rYVeOQ75B2LnfGnA8Cz0RA3l007IdK7hCT
/oVyaHNpjCqkuzG3B78b8ZxMGlPZub1MN5WahRuHd+m8Yb5si0Y7dMoYgNRlCniHYbSf+lFKBpTU
n+aOklLYfRsA7WzCoXYeFTGFm9EpulWvYmKKwbjcpWYXrkO3sZ8iNau+KUY+P0Sug4UzUlrXSA2l
T3hHxvspK5WtaSTRhUyr+CLTPeVGydvpTknc+jmZcAbzY0IRbs/JDfeZCTHClL39qW+V8qrABe4J
ddrye6zZ830yGiBP7ZFOvBmqGxRrwwMFrHxll4t5lzbNL/9dAfD/tCQbMsxH+fX9z+kl/pnnx+I0
r3/pH/Uh+y9gCe5iH0C9FsInEe/vWNjkdxZcKYAsSlA6dfV/xcIGfjtcLYtwDRKnNDrog/yzPoSt
DrG2Q8uFKvwrbu7v5NdLFv2v7NqFaU4MDCYckwpaN5SrjrPschKtHnp66IvcVCjhuq0fhez5nlP7
TG+UN33/KPiFqHTyw34tLb/B8ZSmLAr47zA+wwkfT2Wx5nJy50x99P1THAMsNA19HkMh/wQt1KD7
OCQNGL50aWjbbWeuSwz5tm++8uH3BL1VvvnDUyhwgNQF0Q1v/rTPK1TeIczbCLzXOO+K0NCCru+S
33nlvxWGfu2mHH8doOugMLjEYeJrxsnLUNGz5Jxj8Og6049GXDUlYBbYWIhooQRmosrmXICRJebK
ryx4tKIAKErAUamtrwISmquDXqvXzhzff/z+p3VvkEILSYJG+gLUAOh+vGx6opwCfC2iywWQ0qYv
7qvI6v3FvpemEIyisMOl9eNnvus9LA+lZwt1GKwoMdjyUd4soCEuZR+mYUSdIXX3I6bNpCQ6De/R
6baYAtbwmBq5drNU7ilkqkGr2TdlbIPMMcp4H0Ny8iMrOkcIXApkJwubxjcNeA8gvsV+PflKRBtI
pHclorulAt+o8qaN2Wo4mDipqGxfaANXRqRN2qc5H++h2wL0RIX0s5uidaeahrxyqXBsZxyduNGd
6KeSRMTWuRElcOEwRfkqZku5dE0cMAcd7shK4b7xUyUx1yEurUXQGol+DhfzfonzVkQZHAtQ62la
H8+2tJ1ediMIxcmZ8d8wknzbROY55NZyvhyvcJ7i6nQTgd8s8Jfjp8yZMdlWgnCTYlFhyiskWuYI
0dO6MhpAp6lz5hD607diYcItwrWML3aycE0zaWpntNhRoCIC2QwwFYibaN3Ic1oXf5pA3NcXT7VF
dPVUc6bNp0ytoX4Ejj2XPsytgX2rn4MzoEX2bgaBDi9kE8qt6mvZ5O2u0ETdx6nKDM6mB36atuOt
g9DpOktcoknwNhtVS4yNEA7uhrnr3Iappm9mW2LfdT2Ea4xT5R71SkSuaz+e+uIQFx7ouU6xdo2e
fqUykxDLKGJj4gS5pgnXXVrlqK7z1Bj8IWqQM8xde+96YX7m/Ft6WSeLA6kJrqVFS2chKh4vDnXI
qlGQmwZ9bmAR67hdoM8ZHoMePFsBQxe7YnGdZd05YYg/fDr6NovpGqwhut0nt6LeGsSNmCAEdNTi
ndfI2VdEWq0+PtD+cIhy7YIgpBiFdtpr6+bNeUatIm9LHfPyAbYN99U0buclckPtwA5cOcWbkAPt
zEP/NKc0nlRw7taiqLMM6s1D4T6oA9djDFjaJJEb0wzygJvd44zV7JCRTj4LgKYb1ymT/cev+4dJ
5V4mxEBFn+1gLSN78+SMPTKjiJLA+5oEVWnKO52D1+fHT/nDBgfrQHFvuSQIok42uNubOY5pKocx
lCnSb33cOY06rWoyiTPL88QcgFOL0I0lAqoHvdilqHj8RjoiYa7WU/POWu0rBpqrWIwrW1HSrcSc
0Ler7j5y+m6juHVymNryIcZI3Iespm8RLs+3dWNgGkA7PcCXPf2b0/17cOBhLYMGOafD8eC80GyQ
GGdws7DiO4nb8HXYwVT+eLpfS6Vv9+jpY06+aoVbI70ZOn9ljGeshhcpLZoaoaR5mr9nahjvOyvs
rlRK7w9NvqR6CNiuEhGLuwR121Xfhi8jNWE/SUxj33qa2ChT8czku2vHldHd4KXS1520WBsSh9oi
BeCtCe/nmfdYvtXxe8DZY59xVrP1EQk7ni4OZtSyGro7veuuXS9paOHk3hMbd5EHccR3YMuQM1I9
UxG0c7ABkCRSqi8WMHbdxflz3SuRtrRQbQQ0NCdC9L6AwoLGtXaf029F87CytCYQXm+OQYaIjsDY
bEjoVQ1Jbq50UkXfEtEQBc1Mg+rjF3y9bk5eEOQOTpLcFK/V9OMXbOawkE43WX4jNDx0E3R/ea18
PSYxUF6HqJE8Zggo7LdrEhz5KUE5PfFKm0Ir5IzOOqcn9IcZB6gMCg+VJH3pnx8PqIOo6GUmug6h
W41PuWX8UhpLgYE/U0cx8+nMwXcCllx2K51E3nwBiBs2t/Lx84o+MzFo9xy0X2lADRqFO1sEYsyU
QIiCHh8BpT93oR20sMLXVQY33/DGM9vyBDC5DIMtwaFP/MrpS0/+eBiQCdslo3CpyRaoIqtZ9NAL
u4dzo4krAKrzatRm61qHenapzIj2Sq9pg76o3HU9doUf1an2rdYLjo+6yC6Stun9XDG9hyGjztNb
5k84zmeUaU4P1YV7AYBAZ4ssGOlT0Im2tDVwX1Io6ExowJTKSx5pkrp+lZ35Sn98krWgW0BJkvYs
0c6bS6JvmrodGqn4ilL+Koqi2dZWKQMvVs9xsJd5PtoPtJGWVBFtdrBeIPmPnzTV5qRZLRwh0HTW
7use3wJrUxVSrsall/zx7nu31pERejXFgXrN1XtK+EZLWDTYOxPJdPCBEB+NF7FusH1rN4fW/vHD
3r8ZDTZkB2Dq872geh+/mVc3o5tJDqvQnjGDgcParjUwab6aW+1d5ubzJXZW6Zmb4B0Ua9lgbDHy
YYcOnnrKL6OqTdVLKbMAcMnKVcXDUIzXFSSltPUu0wQEvWNuMZ++Iq47s6nerRq2EyZyYGuXph6i
i8dvnE8WLlUSGXgjHhYR2hqh7I6+igOZ4O9OLo961ZFEwZXe4esp82aBIonXN45OFJNHpb4aWo9u
z1g767Kme5alFhSkuuk3H3/RV6jp0WIF9coWZILpImJCcnJ2DXpbWKHoCYJJyraNAAqZamV00UgZ
bSsMywDlBE5q1Ld11JtXTRv2t1okvD3dqMczY1nAhe/GgtqcDmZAA1F0snHcZGiQ+R/4zv2I+4bT
jZ3vNUL1aS/CkMNsY1vTtbyt7U1REmii9O7TOjzjEvf+PnONBXTMmYTEBjCrk2GoEgmtLgcnrhBd
HzhK6mtbr6tNS7q1MrzoR0bHaRtjkkejb9RubWTLtz1NOdRaFetlLIzt68T8LQzR/x8K4H9cEXTZ
6/8eDHD/s/wZfcuP0ADL3/hdAVU0AG1g0BZhMxO5NzwX/1kCVTTnLwsHB44N5EuwF19kBP6BB8Bz
nAIoELhFQhUU3Ftjcf0vqOLeq4TGoomk/i2E3PFpSeGGsiypAAsJmNF7lHdFWDfSYL2zE0X7As44
f6S4KLmPR3qxgdm7I30RJ/y9WP5tae84Gfr9VNwNKf0yAeADl1G9OUYcN5qQnPfuBjzbgMwUyX0z
RckZo78/PoQ8aNH7pf5wqsnc6GDIo969yyLT/DI5bfeQRc04nTkRj++236/CbU1YwJXtIrZz/CoC
pDr+I+5dIeJc9109Mu9MDgl0/yX2qaVzhm9wfNb/43Ea6EjEGDh9Xushb2YuSzXpzMK50xATvVRH
4z4CnHHVCVeeea8/zR4Z5D8fdFp8tUtPxx3HuZMYy6Nq7dpwWZRzEoR/Wn2kj4RUcIa0d37UdtQN
UErtuyJ0vU/8oWGRIZ/ni3yuKcd7aZ4HJoYEZ6Ksk8z1H5MIswGNCZRZKIgdf7M8nZMpzt27rjDa
laRLT1rQmya9estAXcDL7kXrheuS+vxny0X3zzKK6HsS2U6IHKCgSZjWxaXTes2FjHMtXOVlQYv+
zSly+H2lvC2y/3FuKNKhp2Jx0ainC6ttCZpS564STYczCNC7AM8KB6K4m/zSDZQoakCvu48f+oev
ji4txA+DDgK6qiczM4k4NmOp341pr13oLTqGcxnGf39joinC5icT4NjxTvD7rdIO8STUO6/gGtVD
OrNJi2Dax2+CzNTRTb18ZaCTi/QNO8UlKDt5lzqO0ratk6txHgCEt5Ylv3ipm1cX2Ku41SpxF2ZQ
ri2EzkHXRLrWSvxhfLMxNEFHXG1+UUMNo9VclAMsNsesIaSXfJJtO3cOtPw2Dq/sBkcl9PlHJQ2S
GYMDJK/yyacrFh5mjMMUH4jQSG/AA5PnQJsFWFjY0h/Gpv0VD10vUK5wVeRUFAPbm2geM83Xldr4
PA7tUNKO7tOHvlb5+AXmnCS4Rr+OVKFl+IEknb6i8TavgfCUms+OHa8iRRp3NTRGfVVWSfbN0tJk
BPYzp1pQIca6dRsDLr00SxdJXs/41EIbGDddWSMK1mptcQepAOfRjF/Q/Um2NLI7acmvtlZj5pI3
pUpvuqkLxHa62i2Cakr4I00f9j9NGHBKkGm98hIJffzVpqm5d8veSVcWcipD4LZKfM88ent9LAtv
r82FZwZssejSbqqq2GOL3T+oRqanm6jsIaCqjlSCutNx0eqseJG/zioZb8sKvY5VBAbplxsZBToK
iqZH66Tp5+pKl4kBro0jDAmN2KKFHnWt8rMdB3x+wHVbO8+mtn4RClOieUC6+rUM7WTRDhvnamWC
oLX91o1xKLL60rs3Eqs5REXU3FQFT0BQ3MkfytT2Oh9GjvvIpRJt+dfVGCSqLZ9dRYor10U5ddUY
WXuYh866bFQv+hZ7TpH6KYrh2tZux+xLmXRlukkya7CDzhzFVeJ2Q7bWhxplv3iuZbhV1SirkR7z
ZLaKPVkDFlEBSdU2pbaNA3hWW1l2VH5LtAEcuqFQugYnKuvvRRc6dPknq7qBndcjCpHhs+0LL4aU
OadOyeeds+jFGka6Vdi+UiKPynZ6UWUj8P+GAb02xkz/7NRAi1dznI6pT40hnIOqkUaDPpkW3lQZ
jJhrInGUVApLVnKFIJu875Osv2qMyvhFkdKeDpmlyUs9yiQenUaDCYOAtrbKSiAVfj7FYJMKoeXo
FM5e1qPzYoXgeGSoKZvUmnPgeKbEXU8CpEA5sJjQzJh7oX5qNIJssHXtUk0apB6uELYG/IB0LWid
SI2dX9ItVQFQ2rU3Sqeyb7rGokBq2onrrvJGTdN1aIjxJRk181HP8u6r7Jvk3pEOEq5Dak92oON+
9Q3Xw/zRdArrLjPm5Ls3Fu4A78ZDnDj1qmxfUbgo9l4RjzfNyNbbJqVZ7UVRAaLgXevvwGD4QDPy
Lt9VNYyeGUH3uRycHrWPklbmoGPAt3K1yvuKF0Bo+dPQ4pZUeyCFQbCI6Tks+zle68xt5PeUjzL6
yKp6nWdq+zUxwQUHJdDinxOfAT8DrRwewINUL3amhM9u6YIYrqQefa07zXwaDRMJjsxLy9u0jIBZ
ql62aFpXFSZBOt5gRtDxxQ+uYoGUU0oneYZzFV/rnR6XGNKHFsJpJJ32JqzmVm5kAZQFWo5R06CL
HOuxMofhQSUhGvxRFU9jRwk6mDrSPF9L6pk3GBsKstFsyicNwPhdM9V5tm2SjpLArIks2RZURrug
xAzwWjVwkfEdxUVxv+oGEzensMSdAt8zLd1kVqL9ki2lXhy42nhcTW0XeSsusKT3Y12Xh76OsOWs
pikOEkvRruD0LqC5oUd3Vlh6M/mj4kWe3+VlJpmmIb/LWPcuCOw6LxGyNa1DJwvFCKJ+QbRGZmle
DKnM9riWOy7yvb2ovxaircjDTT0JlaVQBGydCiie6U5gV1aRIBGG16FPDWEue7+WVoGRmnBaadxb
Reu2+Ip1+k3fmj3MMsWIi5Uy0Om/UDwLM5Euz1JlVfYlO9eq9Zqcl5+DjWJXjPhhAYOnOTQ3y2UH
Kj2odaB/rpyTHJt7R7/UjMT5VVZISq/zEUbLbEiUlukJVuj9m3SyJEZc+Q4lTPUS9rE++qoR2c+t
lU9XZq3iT6/O9lDSe7KVH0OmdE/5EHrWpsMGtV9XqZp8FUWRHdQyH34qsaX9JP42Z3r2CZ8eV75Y
7kUYgXdTqi4f10rjmnc1lMFybQA8U7UnN+nUh2Zq0nxVT/ij7Rp3jPr1bCUZwjhGBXZViVtUHuO6
mPJVP+ZWtMGZxPhhjSm5reK02bjD2MjCUAVsJ5UBGaoj8Kc6U9a22zo3eTdGzq538xR4vtFUQ6B6
jZKshzpD8Rf4aPM5TXtnXOm9V3wOVQD9/kAru78MPZbPinYRFyVwDlaWaTcWeqtFbYNvM+LQXgHC
0n2jLO1vYyuzch0CfasDM+tgWnuRRNq1tfswD6wJ4OdmNIuJK77voCChflBj15OaMcguIdD27dTR
Hn06teGLMZqU5kGFIakatuwdDTudfkPokaN1TBMt9YlmWoQEvKTsAzO14tB3CgPsq5XIoguyYQZY
5iH+p/kJaUWPzGskm0AmrPq1k4VCX5GgZqZPkyZqEAeIueYBsHXNtaqPst90mnSHbdhV3FR27k7p
LglLW7lSc/DkFyNXAUpGVpaO+6KrjM+LKOHeBq86rHrFbr+ohAq4D6lTFIJVRr9yNURJF4L9DVvv
oaDFVNa3s9bgm1YUrXWHI4LzVW+QosCDrZmIT2Z82F0tC+kNOAbIPt+SGXK1TdPxZjPIstqnJaHc
4i6Ho47bGeAd6FsROBjI4jCd4WDiuCZ6rQi4jQTa4lDfgEs6JnZ4nbFY4zkphd1VuzjmjcIQYqe/
GumNwEC2+hQq4wG/VCzfSNmx3VMghCk7qaXFvf3bk2+SDhJ5v836Oq/Sh4sWWZ8Y6aIQMz/Tmr1i
S5MnmgPBJVJu8r4VPZ8YKOiqVntute7VIHD47RYYy1CnSP5qI9jQa8ZT0GugJfn63NfjImimQsBB
su6qGrPyYkDrcdiPs9kKGhlFEQUy0o2S5RDVOOWFbcYQ4hYwriiRwE6UsW456i1UbQwxaVeitlN8
oYhUREAMTC+rL+qo8GcFgmvQ97N9m2rcrz5ySPljNntQMONxVjiX4THF21Ehzh7dWHkYMd5oLwt7
GPp9nXrZsJoRgP0iksHJfxc//7fu9H+xNH2T8ryjZt5Xoo//z2XV/jxiorz+rd+1J8rQf9HzIqj/
F9/kN/oOrde/bDht1J6QO6IfTlXjn9w296+laA6FzViUEPlQ/w98Zxhg71SDJpGFxCcV/b9lDHeS
n6E0w9A8RkfBHI9Y9sFxFm7B4Y9mRYkOqdJNh9ga8wAPezTWhVRuQphMuzGCj9m6Pe3RCMdCX6n7
fFcoU39lw0hH4jw3XWy2W3ldxzoo36zPPY4LJ97CQcV35M30/iEhPynxvw6YWsFSKEMWyIE8czzg
to4hJGKie0j0WbkzIrUPRj0Tm7wFCmaL4kszmsaDyXUPoCeyKxBDtnImdz6uCixjQBGY9JyuO8Yd
5mt/7U39p2+quDedPD8oqW3ehrOjfysGrdmbCSqvXBlZR/7Sx5/PvPpx2Wl57GuvEh4kBfhlDo5f
PU7Gron0rjrEIL3s255o/9kqbP1m0ol0CWecq7muo4ckK5LYVwecQxEsRXvaj51w6VuPpXun9zLM
0eKIyrXutNoZN5jjdP91iGgnoaaoog1Fk+Dk64BC7CZRl/mh96bySpooKMVe12GNpw9Ts1MbR9vL
frRujCHG1+LMBC3/+r/aAr+fDo8UlCt7DY2Ok65Tp7YpB3NXHuKkvUnVOn4woVneCHoo10raJLD/
8tJCvX0Mg9jU2n3XGB6qvEl6kU3xOb2VE7Agw6FeBJsVCBulXeMdM5/szgPrUiUwknK21FAb8gUG
p3ajenRRN7ESWd9mV+lwQ2j0IKs8UkLdqifKB1UZXWelXsQrMUz9o3r+S73fSBSwEfJC7M1eTFcW
VPDb8q+lpFYyit69bWq1giVVzTeu1LEx14ZkW7otvgbC08GxmwhhpihgV9rZVuvrkj36YuCSwTjp
jICvBiL3eBBx2ktzJpk5cAtGW9sS9aPWAKqUiuLcdaXGOrY8ysdRFvcNeCFrccIZYpVAu68OUxxr
uLeluYOAc5Q/TSbEJrsafYjgXUMya1qXStdbl2XVyZdQas7duITYJniAzZSND80o6M4ZlWMG6FyI
XZg2l1LVMIcSWqEmvozK4qkMJzbStHwoVZ37xwZYyWVIX9yP+kZ8imeveg7jhKGm5CY5hoKTtpqz
RN+1VTLdelEpXz5e6EsH+mTWOLOBUSC8wbo6laAp0GRpzbFPD2Yi7SurVLNdbI64GSBtC98iG27i
KtY284S8qtkhh/P3H2+hR8Oq1gFMnsoXRUiCGSYcBKgJMXpssIdWWjxZl6zSdldLWEZ+FOfNBo7E
C4pi+uHjx7+KzB2/PmV+Su/AGnVqmKdCqRP5DnSKKD+oU8uqGOK0XDceykDwBWf5orlm/fy6qMdJ
1W5aJy5/aVSSZr9scs/1Kxhnd7UdNVtUiiwMmfMaXlmNtM3NYM9s1AnxATQCwphg1OyqZq9QlkDf
RE22kUBD0Ed2Gsq3EbJnIJV5qDIr4/R5Fl0NZ0vkrraipBxPq8QiaEU6udRuYFTwaJmMeLkQRbdZ
ULSDdiNaMqOghH7/aHn8P8mqfMkmYV1SZiu+xADlHntvDi9sRU6X8evBbrcqBWm9q5+LpObf/3h2
/7S2Fkw+ZAGMh1BjPN6Rg9WhPQ+x+qBwxaOdyBl3QEIm2uuk9zvgl9P3kuK3T14Tr5UpMs8sruNW
znJociKBDkLFfBGeOA1ICr0gEAGudRvJqH6evHzZUcsJlQhRP5slVbyPX1g7bia/PnE5AomAMGvA
tnaZkbe3uaMVIlcseUt8wybOYq+9wLKURrfW6QHOyzbKx8mMlBpVFLpMDeiYaaOk8XgOvnBc+H8d
CXc8DUd6DQsp+KTbEAKaiJTaHW9jFZfP3u28TS0aNRjI1w2fLCa5zhHSgIdVZFeYnVMtTRLPXg2V
AxRWAWw/p8MXN4nO6Ey+u9WxKQZlCPSdyJPPs/z+mxkq5BQBOagwQrVlskWjsL0Ar00RLKvsZ62q
yaq8ibo5tLQzq+HVg+x4r9P8sgwaCNwRZHgnt5QGGM2tzN68dTvoTfUw5H7Vo86ISBs7BcDoYl8+
OAejNPoAyitYQ8WieKR0EuhlrNarqZRyN8ZTtXNBQp7Twnm/XVgyHETAG22oMqdY1kZFY0c2unmr
GrJ/FL3hBGUjxNceXayrGEXnW2fOMPotWfCrac7t72dW77uYB6I6cwMAgTyaXtNJAK/aeWZPWkIY
WnnK524qmoDyNUY4eoQretsnW6fRkmtKUTFuSOkUPQ1RmBp+yUnz6FW4rn08oD+s4aPxnNzowqWm
ksnYvC0K+0sUJxeal/76+BF/WhSWyklBEgCo6d2icLUhbd3I1W+ddkpQSaYKvQk5jfdlGyZX0Gqj
K9oDygYj+hpbq9raRfPQ7J2hzPZxjHM9oEet/1FR+F/jfuGdWbTvtwvUnyUIRmiA3vkp6j6SFTmR
mVeHaAz1KzMze1DtCYRLLLDUBDc30AYToue48hRjZpw5z94foEBSVNcCI7Rckgue4e1mtfu8mfF/
aA5o6caxn8d2/0gbRL1xOoHSRm+QtH38PU6Ve5FdBOG7oI+XiJ9w7uR8iIE454Ur0jsrydtAxJFp
+F1aGRsX7cf16zFKPlQHIRLK17nTt0EOZfvQlkJZO3VRPwMdKtZ6C1Eg6zxKeiPWT7EzV9coJDh3
xH7jpQzrVRgl89Nr1pJVQn34+C1ehV3fHjWmZaJnxcVHF9MhsjlZuY4ObAgQl7iNuqS+8lq9ubTM
pt2YnXk/9TnXUKRR5CnwuvDHYs5eRNY8Ys/ILRU1Ue1rRJp7OzHTFW4tRuJXIRZqg7QPcvKK6yot
v6RZSxCAbOv8VR1FtR1boo3IcJsHl3bQz8zTpsNrBFCldrX37GT+NBKH/qDA2GwK1cZiJxut8Wsx
6/rnTDjDPqtCotskGXeq2zJC+oo7fWrQFM8gklK5s1fACctNMTjebaihu2RV0l71k+WuB1tB5jxO
KIdVsnn1yEi+Oe5oQrKf0FSEn0L5PxlTnpCq8uBSy+WGqZ8UTrmrtFfa9WAJcQ+jzvdm61Y353Qz
hLPnl2OpfCvQBbvrIrNY28VsXbp9r4ktpPTYRrsiuan1PvsVe0r56OCtu4/6Ws+uo3GoHvWyRo4h
LLgBRTq/uJDwn5MidPbgzJuNB5efQM5CROfj73+6b1Dj+AelcfE5A6J7vG8sT5ZTqrXqbVNaBGIj
+I7RWiI30yrW3pCOZ4L4d9k8BzcX2qI0TH6IJfvx87oU9MBgp8YtV2n/2Mq22U5mPhQ+rgzY2H/8
cifCgq+hhQXwmFXNDwhVy2jeXOGK1Y966Q7m7WQNRFRJ3Q1PwjPiSxffiZeCJAuxXTfJ6F1G2Y6k
c1ibTjdcEUc/ogjuLh1yZj9yO1RL7a7LfC1q8z1mGd12Lop8p04xnfIzoz79JgSD1M2A13Gk/SFH
nfHzlpbeoQwkaoxc0CRqg5bInVIrvGm/9Gy6oXVr9JdOmogH8C0/vCUkpmxq/OqlLS90DoqVV2RQ
ITolfxjYpI9nBrlExG/PjWWQsD0AR3LeQkg8OTdmBIQprzDIrlGHNJBGqt2gdFZuTC0XSEfV3n7y
vPAhH3Lthp6afCgzvOIw/wisIfmJst/Q/ScTx3lG+EzfiylcJvbN5+aZs6k0mn7bzZZ12XVa/zhq
GCCFSeXcp8Rpl1NYjftcT+fAUfLq69APxL40uraumhr3Si+Mq7TqSUukK19MJOf/k2l7LX8C6maL
LyTnt0O0RpjJTZlr1LGkdtPUc36w0vAzzfXxUnTdGBRpne+crqguaVd+qtuaeG+moUF63t8qUXwG
zfmuqMdnXFhezDeEK3gKx+OJbOnSH5DarUdL8NIsk/p5CEFYcIOqmT85entvREzmmdWzHCunqweG
DFBpQPlgoZZ46s2X8oQmcvjz+m1UetF3XWCFZYkBQRwd5XFFn+VdOpfWZevVzp2hz9X+dxL4H4wC
iNMCgWSTADM/GUVG40Whe3ebuXqd04iB5yYUO16nNm2xXFTfVdgb34wSeZB0+fVS9N32bw+CgjZa
TeZSFPfAxh8PwhGtcIxRn2+pPMSXVcX9r82u+ZIlpnbjhLK6qsf8ZpZ5spJ0jr/NnXmOVP2ayhx/
jlcIHMUoQnqCt5Nk0JHaf7F3JrtxK1u6fpWLO+cG+wa4qEH2mWpSkiXZ8oSQJZk9g2SwCz59fUzv
c44lq6Q6NSvgTja2bdkkg8GIFf/6m6qlMtOPIwcPi8BQnWP2/OFG5bxuhkVClZ9nmbsp1RRf2nFt
fBnLWryILomnFTK76iGMMmAJEo3bu8zqCGzsbfPaqysH0SLH1yjpxR5dsLwrykHsK+xg6BCq2Qxm
FpMjjGkTygTf49B7wmk9SAWfHfMZ1vmdvnlUHpM3PlvusYS92fDysicJvRv+XiNyoThKeVWyjeml
XyvPM86aUnPQXdaPaeflN+zq/vXsuHXWaVSSqK3tbaKbikgt80uUuPZ61LQaH41iXOeOM60iaQ8v
jRysS9E63xqrB9UYJ9rPeKhcJZqU92yM/dLNhLf8BZHi+GId62kgXaMPhpRFO6n77RTbNp/CSJ4s
S8aqjYlspDJwp4Uxo6lj5oBoa8JyzgKVZJe92a9rd9LO+jatD530iWHJWmed6UP5rS4i8Ayfbrcy
hNiLoMmuHXuMmPgGcytzi+cWGcwN+57YY/zR710vMQ5BRbwBNuPdT2z3zHU1CbxcezO6iNl3tmhB
Jxrwmrj3ek37URU4qCziGT2w+DUnVrjzIEyCfCEvKS0UCF59Eeb+uOXMxlThVOZf94QO7NEOetd1
IOOzolKbZsrCgx15X/VEu1ZNbG8jPRIZLZgueRJu6p+fCud+ailTjMo/0EpPD40nk60DogwNJd5k
XusdyG0e181k1lsz7EcSMsx8X84wWNr1iHDp7b5gmZ5dJinYb1GG1JnIBM9qq5YE2NraV78cXsop
C4h5MNNqoWFKtW9C31zGVvFYZF1w4EymbZAH9As/NeKjH3Ta+ZzYQh5rl6idLZwrI0/7lVtN50mm
QdsaOkNgscTOAmulvynSlh2IbtS9Z+RkLfrSIJMn9vjN0w/Zel6eg9Q5XxojO4RlV6wbDLGRNdNF
P2vGIP+1V7nVaC5PqG/TThRyJV9wnNbEI1NUX2VRom/nHjs+TLhoXYMoE+cQzIfHJDbF/oQZ113N
MJxemlUzkCGV3I80y+wL0BhvW8K1WHR9AAOEN1fvFJyfaZBn0FvEdyvsL/Le8M54p+3ScUrSRobB
5RThFIswzfGdh3e0dWzV3lbTOC7j2nHOE0cSVZLl47KtGrEg95zgVmrn7Oy0G0W1i+NZVU9gmFpp
3XK8rC5wper2k+1rhyoXOVlptn2ZmIlYKrDgH4OoxRUGV5TWjgZHCv7Hqi+NaaMS6GuQfNut6QmP
zNig19ZWIYMLyOA3fe9P52VQj7tmsLMV7Wl9g1m+ucBpgXCuyo6Nh6D3IYDpqpa4PVSEgbQdjXy0
EPEdHgVgCyrR4pXhduHSrBr7qyTV9ycUwr1W2eFezwL/LHarcGPXrr0kXP7ekJ7JUho+FlGe3bSj
5z0OXfwtlJGx9ku72EZl7l3lde5CYCmH3WlVhH3S3rENbWijcGNJifnYmMOvyM3HicX5soZju5Cy
/241selCgBH9U+PLbM/aL/Zpq/NNanHf4DTSwyxzBnlH2dve2TO++gvKH+ucSYhEYNpDd4sfs4bV
T0szPDa9WRLae6T/ENyBURoHKKWa6DwMcVByOQbd1XlRrgOFt95Y9OFSdrq8SodYbRTMoqNWtNG+
98rqsnfK4kxDJw1zHfcGsfBxSoIGYU+IWa0CEiZiQJwa9PAyrNwY0MZjeUnQ+ay9Vt2E5syA1t3q
oYprFsIWsk69rJjX62lwacBZMNH2sknrh7i2eOYTUnIavVy57tXUNYc4nYqnsE5EA30wTrfFTOTQ
Of9daISRPdlI175Zjhyei2gUFyOGQEcXTt0Xs6vVQQ4meVSjtPa6J4e9YWM14IWtXE9JUW1E57kL
XFAzCAtptezbpl66aY5hng8xpswnSuYpBqc5LWV4irV3VRVA5LaT3NzFhaRlmZYeJ4DRObDlmPdu
waoeWOLWTPSLaWSXhR7dlItKa52FmeQG8ZrZuaUZ06FQtdhmtcrOkWIxmyPF1ZQyqntb68Bxy0kO
PKcwV7Jrm3N3DL4VmA2+VG1IL86rcLQoy15/EC4J5XhsbLWhIEY97s8gvEY7N8vtTZNP/kULgXyP
UYmz87N+WJo9TP3cH5YiqVpsGYd0FTS+szaNwr8o4uLKdYf0rO9a59qfq82g83hzJ4Rbwn6pllSE
3tZkuR2K/gvqE8CEKVhTlE4vSeBNF73KxS/IMZ2LozTR7C1m7N4y4VVt894C4LNgIS9jj5DRIMpd
cp1jnXj0Ml91WSC3vS4IRavTiL1Ni7/5fnXuak66GaJoONOHiBD3Qei3BX3ard/W6qmk7luBzGAL
kk4NLL3Jb+Wdls6t5y4gtbEKjWdbH+VXW1QaRrKprs4g8ZjLQKuB5mSqDghxu2XceMW2Vw09tbDO
LppEWxdTPy6awM4ukbxYi7DM6n1Hq2Rb94guh2J4wZVjvEBw7x8yWlJrq+aMnnt28gUxtHsQqmNh
M/twg/g1vMm1sT0zvVYc81IB8dlhjXnY/NUXLP93YDT5cYTBRXNaGf13g4zF2xNUeir3alck13CG
ixeki7Tzy7JZlhK2p9RcyGWOjX0QEpBLY+B2Fgi78K1UtXf06D/DSYPI0waDus/JGTlMFS6RpWM2
mJWZBMRJ9hlPL+2lpcO7Q2TdRPuuptRcmcRt7wM+8K9hF2Ywydzgoj/tkHU67SV9y31lWZjvdBjU
wLLqUr7yqQvYzcRkLhOrGo5pP3/LJkVbhOT7ppvBsxIx9cF2BNRAt4/IFWCkOh9xJntXKCw+Mz/4
QkKMe0Y2h7alDDLudM3dw8B0Jqad49NeSDzYH33qX5cRPnPrcWYPDJHrftfzUePxs9i/Hk2DbybI
dfOhoqzgEAFNGE46NE6C6jjH4QfUT/zOMNScKOc6Eqp/9RA08yFrDKeULwDfv5tU8rtTqFMpe0p+
i2TEDAx8US0Cd7IP0A7iQ5Ia7lNgju0l6seO4cIXcJ+3mjxLpMCIUJtk/cO2ay6X05sFcp2G2xZ/
q9uI0IijLxJ3U1vTCBvemMq9OLV4Tc3rqlWPKLpZGL2r7Cs7AyRbq3rUuss0RJGVJNl4M5TJMQut
elr2PZcjUdDrv9Bgks96p/XfWjpl5wJYzV+5NR1oXx8nb39CeXLTM59LGWrfdKpekmlqS15bXVW/
EFxAJxp3x3yf2hXncdMbSJxFm5As3chM9mVrbggQms4bbueBlaeBEuk6ANqWLy4QQDQLv6n078lQ
RtayJBjkbJzMO+lXNp4/1ZVKnTsvd4M7ZY3+nnW0XwTdwM0bBH9CXecrE/RGQ3rrJoXGWrnQXJnr
slxSr0SkiRVGQ3InnkJF2JHI6VU3DgGge/o2al1LGG255joPsVcN50bm25vY6oeN5YUuHqkx7shO
SRGRJN98L36Ev0HlFof0upQn8EE0ax9HPMg8WavqWZ2sFnmiem+d2lbzBP8XBacduRM2oziV/qhk
igYgztvwktxoq4SFatnPzD0cdEfuL70QcQaV1xUK843Cir6VLhbQEU61P8sAfQAOD0n8tUb5kH7N
lT7vACCfpKqMVvPN72OpnWfDRIr5mMIIP/fGQvsew5xbVYYMEEiNapvL3F+GmsA8wYuOBf6Laii6
g+kP4+XgQog207y+SEP9BTo1x6E0TfLrvPTZvNkHskdWREstsmQMiqWbsJitXUjQ58ovyL4cqsB7
lD21PD66MpYHgs7s+5zwvWSVBN147KUMuquwj2LsRsEQ6myLXFi/NxQ6qKXrj6D+uHpBUoYovx08
gPi85nCB/AK3rD5EvUA3yruedKt0lqfm86/6IXdr6SPWcMNjlVjd8dSnPmG0NQlCazrfYl8TzHVm
qpEqugg1vm+z6Pl0zELw6Zx+LMXxB5J43Yq9HqWcgazYgIh0qj2quSuVFpxSTj8qQ+qtfO55R6Dl
/iqwYeXauJcANFrtVTYxNRq9MC7ZNOk+uoBSBRKQhyRthifW82FxOsqxDXPFcD41R0VFUeCL4Ksu
2lDHk8um51NCQH7oMjw2FsGc1NMlA1T1Uy0J35xHKaMuPbPgiJ/hyoCxZz1CdyuLRNy384E3wrzC
WsNBgUqS+Kx1qPc5pweJR5ulG30evZuxP0weWHbGym1xAytQDqypUTJizfzx2g5zedRsr72ziA3a
uEHEZxiH5q/bEJXkH9Si6rRK2ozaMHMbJsLKBCGlmU/M5WRs9KxKLusJs+MFWAW4qKHFM4LGk8cR
fqaxX9cbGUzjThUYrffkunfIY/ZsB1dDPad2Gk1JdFAQ7lgdvLtoaCgUko5NikdcUO5GOy0L84OG
8cl5HlNbaX4efZGiMC/4Zj3MEIJ+XKZ2a9yItmvveO2MH9Vmtm5GuNNtNkXhIjLJCLXDaVpak6Uf
qljbDJ1TXxQtTpt1qfE/Uf54QkKMweEwLpFgmThgroKJUwQ84+g50PzpQvk1+cEBSpIfZaIzODJM
cPI9ET8wmmKKlbK/Agu2zkbsLTc5Fj80ydmk8sGRd8ZoAB16GRnLsxmBSvJ+BQbl3JCntzu92inV
dU4weMXkawQj+mKQbfHDo/D+0peWWEPf/qrlMcfVPoqK5ZAaxdo2Uve20DNjz/nPXDSTDviRjdEa
Wn18iT4oWkxUCF+0pGWzZR1kfkRhYm5GmNfbYqAHcprBaQaoF2XA2Z5KUla5uR3wa0e1wgGCNJ33
fT0jFvHojXuQcsyQB3EXa8kPZJ3OMa2nFtGTxPLOxxoLAYHZnQ/ojhYGPdTrTjXNU2CH/o2M64yw
3XnA7DrQXqQHwrrMB9g8iwh4+HrAEfgyUmG71twpVnMWsPXkJKa+85FWLLRg7l5WRT3+MLwuA9ci
KntBHFO+qX089MOon3CdzfW9r3n5evDH7Dg1aUPKr5Z8PwE0EbZP8SIkM6heT7Wn7n8RpzwX+jiy
B+sOGOsrxisFqpjayb5rkmQy2VqQaU4Uozzyy+d8DMOr03THviW8FtQWBOzOX3eWZ8ESNMS6RpVw
m834te4K5IOmUbvmAtIWq0gEWlIPGqvRLGe5q10tYYJbgXbxazkyMMV1vKkC4qpki1dLm0xikcP8
cmfcmHwhEwveUOib1sjIiKMou05svBiRDw6NgVV6Tpti4thdrKy2RcXWRMLhb9QUO3oGzNfG2jzT
Q7P4PoYESlDXxsfT6mbDpthhfvuFSA3/speUfDgYcH47HZFAOmoMcUhAvQqtyrlr5nLydLxjPwIs
hEzHoRTezLUvMgtvS5mG51jK+tcDTIS76bQQNzoPPetJ01YgwYpHWE4dbICDjRf8mU6z+nI07XY1
jhm/NdUH/Cz7H07jhmsrqfUrXW/ijci17MFJsNFNRhyuEfJcAo5pNyUcqOUJ6assqFhEl6WkRgZa
cTE4VfOQ2427NKD6LfOmG29OyHYQOu2ZWwwcasZiM9SOvW/dUh7LEz9qhrZOgCT0O/E1t+PxgC+a
4CCmNLydw2itiRkikr2QN5lMy8scXg2OTX20pcfaX3awRba+Ny+slec8WqaXn+nzxhdHcXcZBwgU
Jj0dftK60YFFkGbozWgjNtYpG/uQxSgfqKDHQi+u9DoXu6JVMT0IK3jyJgVmA7e0LzFnUoXe7R2F
zs+aDJKh2wJRix5SFRk+ojf4jDg2MemcmqocbUElF7TV40snoYNsj5Ip0kZEgEg7Y+FvMdxfOyxS
agVCRphIFuTds4GKwD50KuVpujEdnjqH1mp2oh2e9nkv6tmjvGkGAvAcY665Xs57mBtAIkjCpcAL
cU30S3RdsYRvQY88wAtd3ZzmEuxhYyMCG9BA9OXB6oJmW4LB7ruy8nd+jZ1+HRbpHju6dVWSyG7o
fYzrT/WosNM6p6ChKHOQQujttMvs3vwhK7u9y2cehl959l7H6HUTNEV8YcwiQiMf1S1Gw+NtaOvZ
ZRBQGLil5W+dtLUPRd+bG2H7lx6H6vNAaOYz8yl56KHVnp1m/CcNiHcQcehsPraMLDPQ4d8g4iQJ
+UKJlnaj1+a3gOfP/pSIgxzKjK69U+LQr/vboWiKmyTuv/ZkPi8MU/OtJSZV4csvBm8NT2ubu0N4
9fHd/ckqoTmEtwG5FFBKvLctmm5sOur4bDrqzNdlBrsmO9EMbDvGfrMXWXrWdSXpojg+hp+5L51o
9a+bBTAtdQxXfdeHjWW96Y6FuVO6g1fbRxRDaUwwzFg9nFZkUCp9bSQZEqVYvx8Ia+YU0VbWlVWJ
+CVDmQTjo/jMlvbPxjCqBR/cCdfJd1iKSRMMfRdq/rHyqMcWRUXfQp+PjLoHKpjZLN4fj/47A4B2
D68XvJLxHzPfWkxQbvf4DUTaUWnsXTmYIuEGiR48G6bSj6oS9g1SpH7LDhVcxImBbs/k5hZD3TYH
N3GD+49v6DQZX7+ROfoIJzHau2hFTq54vzUOzcSmJmgn7TjZYGReGAdPzQS+qzfhsGml/Jn3fbCN
LF/tvWnE2BQjO9X61c/ARiAM0Vzvlsqt6lWp6el6lE14ppcxFW+S+Hc2H/yuQyr3WY/vT76czyzS
PaxAIBD/wbLQ+8DMWzzwjm3ZZetJVu1OIySIr7/UV/UQfof33F5FZRoqlH0kD4RlqZ17KXK9TtDz
LYPJmhbQf+JFlBjGVaO3zW6IvOzstF/4BY4SHw+0MXdgXw80twwnE8ssH2/7t/xQYWdlHFP2Hz0k
5+eeLq1NH9vZNkHSsAFQds7ageoaOxXnYRwbucmi4QGXKE7F80EHTMnfZGhePzFEe5vTSe3GfbFj
GB5KGO7uzSeJSKVyOQvbR/LO03shMIhJ7aS7kx7+pEkemdfFiEdTM44c6wmR8GjzoPOGuHNhdJN7
QBdqXFowRlchXqNPHdqNVR+is/1k/Gb+w9vx4+SJPRLiRQfzTf78t4k6k2sHIl3MY3bq8JwwsERl
WMpT5i+4sx4gkl6c1eSPZUI+7WBOIK1zP+/jO/lz0fAZqPlbYQpiwPlmeafmYtPRaXieGrp63E/P
gVNzsrKi4jKcdQIfX++9uY71BRZROK95lv+GGDKYNRKlPjePlghTHSDxiXZMieNaakPO852zIQ/m
HIKKUO8Zqvv46u+wJH38Q+bZgeUiioY3j5vgQo5xN5/aGBrt5dC6INrK9S+7IAfEbvsDHYbsHEeL
ZDmOsPMyp66vnTgoFqIstKdRVLf+UETXsJE+G5l33gQedA4vYWb3ku/2eko0IhaOPkj3mOSwZk8E
wRPPjIZx9SCtUN59PBbvvAnWHA9Sx7xfQO94fT1F4WtDtXSOAXvnjlAhnf08EV+KXNDGKSxk2k2H
IBuxysHBGXHx8eXfGIXN7CtgUwPO6ryKzN/t6+trjYFnSOU7x0xzuj0KlWhX+jmJbKEihjB1Voaa
KcS0eO/7yS8vTOXfSgzNcLkY3F3U9P0nOq33Jgc3BMjqGpBEDffNG7BQK1ZW5bpHMDv3riHVBRKf
lUabCkIRQIbr/bRt+glxwwcSKm3X1VhCGHFcEnNsutXaaOPkx6BHw9M4zXSHj0fsnRfGKDHUkKpZ
NN5ubpVtFVpkef7RNrIZ825sWlhdMTylc5M2M7Lx6VQsn9arEfmru/r4Bt6RR518caDiQ8YHDp3v
8LdVqx2FHSRx5xz9PlU3MiLnyiSnCPV5diactj0romLaGNYY7pJxzLeZC2z7ybx5Z4/34VmwguB7
iaT9LUcKxYNwJxb1q8DpDlDKS/pxY7vtp5B2qDZN3/xxIL6kAfahGWmPGzO5ztysO7MExjurvMnq
tTTlYxcZ5WpEaf2cwjc6uhpwSh1OwyLJsAf95K7/JFIBLHLHs+U4jp1vGU25M3CSrFAnyXmNA7Hy
rjuUjWd25c6nkrnt1zn/2Kb/LQny7bvRdr/HZv7Hf88db/siLh+LF/m/ISVvXmw+MMZLXprm8f+c
v4jy5bU7Hn/tH+54xHnMxRghmmCwv0rJXxJlzbD+Qu+BQS4OeC5c1dlf+m+NcvAXOXkBlDXYpOiF
PA5Tf+eDuAieMcWjOmWBD5DIOv/zeBDHm3ON2SvQNsw7Kbairz/EhshHeCT+vssD41EVNoFwGZjj
D8TuYv/b0Fz9qkl+d/t6XemdLoUZHq1a5Dez6oRH+v2bl4aR1nU97hvHlsuByU24McmW/5OLIHck
oZTtYFZ9/34RszLxR0rGfUVMzgoa87CGrP+ZId58p/+quf5+EqzDGDU2PuwFX1+EJipRW8WwZ3BJ
iXNyfSdMa5jVj+EnO8nbMQODYHmEUkx4wul8+PpKxPkMMdS8PdgGILUGgQOXkUzIT9bj9y/jz3uV
Tlnz1jmZ4gUCZFTtk7C1bru4CZc6WYi7j1/NPCq/jxrjRTAdxRLmJDzL2zNeGkzdqAZ756B42nZD
a5GNKBFUrDLuaq+sqv4ky/zPp4KAZwIaYsNmoBZ5s8mYMmgaOI871w2LZVvixKNVzWcmbO89FZ/2
XIM6QIfOm+KDNjgHhMLa9YmN05tThwt9xgltTU9WfoNW/d8fxH9djk3g9YRA6Tz1k2bstAJXGrBS
YC2YOsd46uwN60j9SZn7RnzC5KOmZxBdKIysQn8E0U+udDsxlrtcDeV3gUjzR9WBdC7tzEhpJyaG
ChekxWZXo9u7IMFYnbgL6P3NnR750bRSttODzMMweqgKgxwOD59ibVfCBcZ1gziQO1nUhQRMjeUO
ZoneP4LhOtp1M5oml5WyNtYfD+HbrxcvUBY7ylSU0S4fMEv170sEnjchhkDdLlbS2eI51lwUiKB2
ykLd9PGV/pwbHgsdyzu4jjfrEF5fKcSNR8/JKiyjVl+TWewtu0b1L0qARqJzqT6Ty733ZFwG8jKC
c1CkNxM+r5Uhq6jZlQkpetPQq61PCbPL9TG7/fjJ/vy0eDIiSSwmvYdG+c00HFOZulFX79yJ/pMs
hYY/ZNJ/Uqa+c5F5BWfzY8dgP3jzorqsdFUaip01ekSneZi30ykyNh8/yTtjRkwGiQzIYcnpeLsq
mRausJ1X7PpWcEgbMUBM4egsoDTWnxxY370SFyCPiywc/+2hwImoQbVR7FL4fecpDoIb9FsVyFFs
faIofW/ggASwBqc1AKD2Zt7hOWaOhlbslKnReyJukWiVuPtkO3/vccwZHgHUBbtz5pv4rYRPnKzW
AUN2Q+mXi8Fx5TZuDbaQsrOvPn5F7z4OpQmgGVoGuDmvr8QpWXGUy3dakCjEVPToMZj8LDfodV09
L3Tzk6B6x2yMz/2tF6mrT8ImDnUnvODRgTV+UUFXuRgK070pgaKejWqsPjG6ffeSeH5RQKAy/cO9
lx6mg31ZuqMHHy/TKC43+mAUOyz4y51SbQUTWCvEJx8VpRbD9XofphZFUEs9yo4FYPN6OD2aJ5Hd
5FuJ+GDWqQ36k4SxQ5eHj40Q0KyHeduqliNrV7UPFr4fPwK8zsqFsoRs1lSy+mUlyuGohmxSYEwC
DHacHbB8Py2XPkuQvoi5/3QxEHmxgeA/+es4k4FaotFLsNWsHB/5WmzalzhlNd1V2os+2RgwBeSN
m3B6X2AIoBORNTWY3AT08lqcKrM+fnSwRddvwGeJ1sLeEI6riw0ySchG+jNxgloeSEaHw9bAHbnV
Rq2qNr0pdRJJsmGnT+2cozrGOpZfne6tZc1gLNGoDwfkH15NU7crorUswh7tajYm+z6X/qUgCPTB
tVRIlrvRm/tyzMKfsI+kvR2zVn3LO0gHqzTPyNdwYf294C1XEpHW0aYunMTLNlFk9FAkY12d+4Lc
dAJP6MguRTl27ioqxrreYesPv7uqm6BZRrEneSEehLFlVCsW8Trt1bDK8FZ0iLH1VLpMPTehi+o7
Q7wOvcn+hjsn1l4YsRU/Y6myy4blLIde3YZf6lqFGBEmYQWPNiJKXitH+IRRT+pkLt3+QYcXOcHl
M0c8+Fpi2cugVM+aqmi5hoVM00UXQ0ZZ6LBuzlpl6NlSDfDXFlBzW0AURdzzSgQtqgJkDXGOG1ap
bjrb7R5w9Wx/hHxgciXsSHcX8PL62xRm0k1chRDkAXiJW93BA1PJqjUHA0V3nTj+OaZ0SbpTssiu
J1sI62KKBzzuYsMQ28Yf4QJOLt3+pqpvXU3kEC4Uex7u/JW+qZ0BSK7qZbeNiZbtlzXf2g1AUtQs
rba0Di2c1XuUmtP3PCqMC59O7VcjCMZsbcNBhl9bF45aNF1Z3EZuq1kLh5b6t0L5olt57OjJslMt
J5nKa7QCNhJ9DSZkK38o0nH71RgbKGms1E0euzh1nqGaKWMZhJGakGMIzJXTIuMTL5yGVBgDcvVP
cm5Z1mQOj22VtkX8OI2RMPZ95YTJXaVJRntyXOUvhrZF42bnTfrFGQq6ghpnyZaDm+WJZceSIvEF
HUq02zFhrFDx9eki8kxSYetCcTaKSrSuXWiMI3SgRttSD0Xaqutj7d7yishYhdCKQWMgaJuLqGnV
tPG1sPoe90HCh6R3ahuzpsl17Bl6vvDzRDeuJ5xM9VXsu81X18DpdofpTROSu5b793ldjBUBQmqy
NwE+n/EaMktwrzp9rFZWnZjZQkS6XS0dnGDbVWzlxR3RkXjftYEhsZP1OnskFD0unrJRJV/yZHLk
Wg186JeV5xUkhrmF/TNXgl7ihNEv/y2qRmFlDQS9CngX0cIlJZUoLgs8DVJhGT65Er/rpUJkgu1j
K/J8U7nStBa5mafFApVU365sYY5PJE2246ZKvH5aNviXJMsmjJoK32MnH+7HvrKdYFUVvcBRNEcX
E56HyvJmi9aZGt8AXsZEF8j21w78b4Ey/z3E5X9bHsHJnOO/hl2uH9vH5ne85fTzv/AWx/wLNw0q
bmp89FyOza77C25x9L/Y5TlQE2xBZ4ef+CfaYrp/0TIib4DjKXAgcM0/4RZs5GyPEwMOcrhQzMFm
/w7c8rqUQZ+BbxdXxlqIQoPrmG/2XrvQ0MCFciWbyr4wsEo+IPL65ND2x0Vm5gJMJRtcB1rwWxO3
TqgME9nZ9x3jlYPTkH4zr/+f1H+vywgehavQXAOaQMyHQneubn6r/1JfagI9XbNq61A/I+f6Nnaa
aJMg5CNomSPqx0Xg62Lp78v5szEfXF8d+4fXlwtRUAauNzarsM0eO09mqwjV5mrysUahOBmWmKMm
nwAI83npX5XSP65pE4rEroqJ15tTzsxuVBX1zypEXXyewofat1mj1ibYxWrqcVLX2LcwgFcANFJ9
Uqm9LrB/XR3BJib1FIgIC97Uab3CCbTIufpsiLkYcPhc9ZUul7HfRp886J+XAoefHcLmGT7PnteD
m0RwjnvpdzDblcChN6o2yOSapdNiB/vxe+Ro9ceoegGNEXPmOehY2b0Z1UKUoZSJX67yCorrshZd
cUhML/qSGLFbrrWwbL77tD7wN68tgzRBf+j2udMV3/M6tLa9Ew/sCHnqXNCDC+9xH4rFqlFZ8nP2
I0eJVHrfxjrD5bya5VWmT6abj5dPY+nI2UVYkKRZSfkNv5joq40f8HfNiJPbEP2yhXHrhCloGLat
vjJzaaMsCmPTWeMANoiNHzXTskDxeR77Dnwf4pfa82IIZ51cV2PtYKTadE+ukPEUTg09LzbMfO5B
mbSJ+9gMfo5Q12F711KlK3xdI7ybSzdEYG94y6oP/IsgtaLHkHCG+1aa4U9PRJSJXV6VzwNMdvz9
UukYKwhMxV0S51OOmzYcIuqU6Y5N0b9VjrLv4kZY+QLHdwTFrWdOaIQMW3tIaZs/mYrm3Aof89TY
CQRQl4k7UCQUqWcgxG5jWtSRq0XdyoGo7fCPOHj7W0QBLdHzyHbltC5OTbY7yQ7JgZ48StI69FXo
xjol+oAdZBfA1l2VVaue6KFHL7qn1Rd9ltbdVm/q+JvupMmtPiTSW1iN495OrTV0qy718mc/GayY
fzzQL4ZUqy/NVE3r1tOxaI1gAS2nKY6PTRvoh6Iy7Q6YbVaANhSDGM05DmELg0u7CsJhO2z6mTy5
VMJw0BI0atU5lrari9yFREafHC/8NHgOilxeJ7qeVFvdjFFJCFICL7R4gqAW5VOJoqaa0vuwwzl2
zTPhAYx0dk4MSMvksaoy4l3gbMITs0g63Bg4mutLVVbj0cQ5Sa57A48OPYnMaRe7Nob+Ye1hDq26
bEfdOz2rIi2xD8deGk24gU88gQTu+BMRoLjPh1Q9Iu3ov2p6A0uyLCcHraDvy3o5wk/45iNEVYu+
wQ+e40BvfvWqNF9aFTbzm0S0LrVj42/xCep/dH5r3TR6JVeJmPqfbSvTVTQY0l7Vcalfm50hy0/g
r9NJ8vX6SUuBBZseG64vtMtfLysghcJqbSVXRP6R1xUsagXBK7gr53ZoN67TNltIh+HoCFEuv1T1
02CdEfm0rINLJzgfi+OQ1itlXfjhbavWualtRplvTwvS/6+i/i8w4G9r8zvuusVjnjz+Xked/sbf
dZRBHcUn41MQzf2pOe3tVx1lY7k7Mx8AGuGqkWhDEfOPTCeDP2JvnqME4YKwm/yzjtKMv8BbTx4e
rgfsMBcM//H/XsUpyTe//q+bSazEeBkgrJ+9S4iVxU7v9dRyRTDI2SVq4cWq+cGqIfEv0Yt48duI
XP2aq79f5m2Rc7rM7EAC2In06W1YjJlgCBdOtrlwsYY710jx2DdDa6zgZlecfpT35ePrYfn+anfk
/EmnEL0HuAytedN+G7IXZi1+7o2GtCv4T/bOo7luJM3a/2X26EgACbcFcD09JZLiBiGRIrxJmIT5
9d9zuzq+nqqe6I7ZT9SuqiSSl0Dma855Drj5kSHCShhbKJoa6FFWrwZ5K57A1KZC7A/05aDbMnXO
Ce4hD0+OQcswqand8bGXTe2fpbnIYC+lXlsf/1nG9AsHXVNuPSNoA3sJrqtiHp1rWAxNLYHLmS2S
ePHWpLEjuJ/9fPXLGJPuD2NuFrIiUmOSpo56e/K8PPQ6BhzzpdflCh3S7LROSEOwA/xctSAaR0da
2DDj4wq4vLddN3+1a//omxqvdKxygQU/WoQwJsJRhypwFeZcDyQr0NDcr4Pj0lQpIJqsbOzkzVnn
cXsBulaBgl8G+NDHsUdTR0T6OAhUydie7SIc9eYhtWlKxEEIjYEPLSJ2PAOrE4YrZtdJiKSrXK6E
SQj7oS9mrzxVG1OzWPQg1S38AJWHaczKa2fB+RrkgRX5hrSZAcmMuz0uS2X5OGl9BOmPzHRFdq4n
bQRhVfKDJyHWlr6+1I5Zvcq6Uu4pBROe74puQ4bOBeyZ6fuQino4AWvE+B96fW21X2sx9t/Memys
EwBkYksUTrOeIxSPTwg8aQ5g4NW+9U0y7F9YraTNtLvOgorPNi1cXFnC8MSBz9wwQwI//H7fJV2Q
fcwloLvfTcsoBf0/7n1CO4rGri8jZZYRb+wTsCrYjdT+rxK3bUnHSz2wl1a9loBaKCMy3C2bbdZ3
uZw9J+yh6ieXBUN8/dRthtGeXQ/NHGZkoTvSelSqjOrGXppper4OBd3bqpsa9bTCcCVL0SDV4w79
N4d+CzOK2BIHRzzBi6UFUWjbjA5DEJR7UBSYfDXYsxrCW7vPhwDbmzvi279f0qyjYBvqpiNNtWgR
QNLcoyA5YeAXPXuWqm5hZ8yT2/U7mea6nlDpWR15AljevRb/9zJsuO5tIonCvpSTeKrLgfHH2Puy
vAVpUQQPdqvwC/fp2BEU0vpljfHEzqe7K0LW/CZ7AP1s/zCYn4xkY/BO4xQ6LvEVmTmW6a7RTFja
ENly1dzl2q/zW52vqcuHvl5V3wtTF0qkVM4TGe49cQ195M25qFjg4E86MYqy3XPhjtt6xwwlQ5/u
da4ZzwOGMTI+UuoiRm5KUdQd8n7IvWNHfdD/YB46zI+pxnpjx1vQN/qZqaCsAFhjGy7wQIJbeW+d
oh4vhi5L/3uRssvi9NnMZEziCSctxBrsilZJJTTJWm1Ps16cAVjCgIm41c+ylkbfPa8B7rkAMPTI
2CfqSWGppsfECJhwXlTnrb3/axvV6GynxiLh4RvqG2a4z6pdZBfq3LZJ1m77jqFdob20uEJGRNYx
U+zVsANFgZQMS42eO2xbbuZis+pmGzUdR2lwTw2SM7ZeefgCIOp1gLNvKEVKkWfYXbrfepX0Bw/D
ibgPvMIozhv55JAZhtFPYszjiXFc8EuR+FMY+cqnI6bu5HJwmN+NktjiQ1PhDAkn30vkuQQjcWlS
AbG5lPw6CG1hQMxYViIti1e4HAY9Bu7kQFJiF6kOKHSvoRzh1jJ6L36kBg7t4KJXjBTVYwAPek5u
U10nUKvDuWJZ8x96yT+PBLhVQFgy20CWCakXjflfttSulU8jkrAstCdyU3Z1zZAgrNwtf/3399f/
+HWo91isClRHfwWhce+LsZKwGNuyU2nYVZ0GiAXt+t9/mT9fy/+4JEEp4SPgtvT+qtxiLOwrL+HL
GIqpwGmrl4sSCgyD09/IDGfE/t9/vT+3rNePj42dBUsusBkfMcD5c7WRtF66bK7Fx7ctU7ix42J5
TY5Q3HjmwPg+FXCPV/GzTLr5P/zm/tya//1LUxNwirCw5lf3V51pK1btJiXP2AiHZ0caT7W/wmL3
GIXm/9Ca/+svjx8S7KeFtIwL+q+LIS5rp9b4v0OTTuZ+zazyJpn89D/8QP/6WV5/EAvhEmJlj8HK
nz/LiYHw4NkbXd68gRHHBsoPk9TOm5Qjy6OWhQOowOyoGQL/8Wv8v1L/v3jV/tsT/S+lPnK7/Ndf
Sv3rn/ij1Lecv4Et9GyYyFJQ2F/JyH+U+iS7XjMGAROjNgMxI+3/X+ob5LcymGKXbdls2ZADmP+s
9S2f/8aSkd8uYx4Xp9X/ptb/6yuAVIx/WMxeZ2HC9/7aRnKwoeAlL8rVvfk4LOP7QGD5zoWm9h/e
8z9MSP9sWTm50E9cYebU/Ffp3V+X9IPqTTgzZOaIqscsPM1qPwu+dFHVi4GIKKEWZOg/REpO7p3Q
Vbbr3GV+9uqk+dmNdnPXgvcIFduyk1875VFLrwxxuXPcZtbvwHDlseuW15w8gvMwDcZDPlmsGZBm
PZRVIn/YkI2eW7+9y0xKSUrPYDc4aEZ6po1X+MAHegUz8pP0LQm2qgjdDvuaC8uItLE8wYIgDT93
sXu6+n6oxwcgzuPvxCZCJDQd75cPu/+QB5Lh2mDgkVuKc6VXO0qwIbbR5tVB1E+9xBgyNZ+rX0M2
IQk8qnXf2exycvXcYywt4g7OXbab1oRwABen8e8tLbcltpc032ekaMSl7YyIX3PoAEY/PtdGYJTm
jjrHqMRzgPccx/qRsEHMEzGXkqzUWQQQ+ca9XugT5rO3EDL4tlpsuUImfilWbhzizn0f2MGDLs3p
o+JGBUYxXTX25EbZP4dFmcs1OhIrnC8LUsracXXDdhiNHwFrYSKXkvZzgkDyZJIn7kddkmsZg63U
RB7Oq/M+bsoNTlUHshPnuMVnDtU1SM9OZntvbJcCgyyrYoM4PYvlDDDTTfcm5s3jlujh+9DOzNDm
HkPSWXK4Qe4nfA+rTdZD/KFAYq/N6jR/tdqhGM/Yb1fBkEnzuKWK+MNzSwommXMEXRFUWU2Ts0O9
IUHMXFFTcdPjIQjH2nbaPbdrdkahYGyRgUhmDmnomhcHIgOZWcodvxXCoXGDHD6IkI2d++Uv2O9Y
y+qKrzbO5RKZcHGbMJE1o1Zz89wklGKwaAFWAOlRW3r261DorI0CM/dYAJND+FsnQ1+HPfSgT7LY
jO1ApRW8snikcMFqmDGGK+DORowyIaa3WR+ctzkn6bD2ZMLqXcPiihBX8+S2ttV+FLVZ3UtBwnBM
oPui9t7s1SRWza15/b9H9Qk1joteAwFtd3B7lBtzB059bPVS6T357OuYPg7jvHIucCjh/PxdUrln
sRiz+YesDIuVdG0s586qym1nu1mgaJpdq4mAVZtq1xgY+87KWfv26I1j/RNsbPmGW6Cv4spGEb4H
Y8OHUwcUwzu/JHYvBGYJGcEgUZPqMfHSR9sp/A+eiVyeOpALfLiVLjlFvMJPOTCW9VefGZncjVZp
VftCNn2+Kyef04THp/5R4m9/tgr2/fEMRJmYMLniRR5sIBiyoAE8BC3PTAgrfn6sNd0+RjIXH/dI
t1CEK9KVl6KdsCeRnOedxhYkX8gJ5gwUzcbKgBGP8hGTYUtptojhd+OaZCPi5J92TRNM63Ek90LR
20hH7WyhreJB6GX+9Oyhh6LW6pJJNZP7MswYuT6kpsrfxJJM6ZtdBPbnYjrTh1mN1VOfZLUdtwSP
FJFn6HwLO0GpFpa6TiVbeTsziJP3GF1bNUX+6g4PFE1MqIduytTOJEJwO7ZT2j+ZgeUzsDfxC+LP
7dKvkohi+ufakN2Zgr677rCLKxRhrMDli3ppp3sh1433pV5GL9QMwIHX0Kdl+57QmnZnzSoTUZZo
zzoH7XZtvWx40Tud5bZ5DEanVbFZFNYbMROWHc1WoA/pQmUXGaq5vkjMc9KbVa25GaIcXN3d1gio
95sllPHNsvv0YyyTmXGR79OkQbzSlzKvx2TXpvZMdoCyKuDRvb6GLm4JIQiWkVLx14C4XofSWXE1
uz6hIxMxGmHGN9vz8lb6penTCkaGMFcQ34FTp++4XJzxt9+bTf2ldLMRYp5YRY2YVimGxJVpzv1T
UCzkdmN+NjYHcWpTrSvUG1Clu7XqxPwc4B3L79Ymhy8Yzl5C7F5TD1YxhoSTNrqLaG89mKlqaA37
gHixmO/5nE3jVPtGizFcuLpjis/fnxyz3MAbkWar5Eeix6y0FyZWmthfhfF3FgSapHIKh1Ebfhu2
nrN6+1bZBkOWYm2aPKqNydxUnDKW4kQSnhq+z4FYhzzaSlH7L96KsoHDOS3UU6fkbMeMTZirNwA8
JLl99hWLYCvNUTImYAakItHjjJGxc49ORSLlgzEiX3HC2WLeEHHRTm9w48v2IBomcQfANiVymwTI
eAhySgQAbgpsHSGMACXxv/N2oFztJ+9kVHWAy4PBiFl82rOpgtcVLbPYNX1AnR53ba+Kj02PFhzC
ydXW7VpDubl1nM6EjFZLsBG8k62X3XTMvJxDors6+S5Ka9NxIKTODlbhtDXf/dBvu9Ko5/t5Xm13
l6G2yG45f+f597iJuoh1mZLYOpfCvlkyztfLvIEmj4cysy0+IXdpnsoAEuY5I77xozNlSsRjGxTT
LicK1IvHbcimhwn65y+mS+n0BQMpyX6yFq2nWwn7Jr2BhulZp5IhJE67VgRjFs0co8IL12ZV7oFH
ZSn0DhxhvzqEP5F4ehbb+rk4tYTmgxwjKPL6ziV3iMIjWWuLhV1Hp16DNj+y3aLhBVlTyZioZXg3
9gAMFuAIvbSTsmBdvhWW2/yYS0VTSa/Q7XLS9nZpklV31AzLl9OKareOHFuMvIxhLxux8SYTBADv
u7nvyzrbW5OyyJrVDmcurMSd1jOhYoRWHRhXriy6lBOD/OtOLHa3l6YsmLdNbL5jAG1ZhHyD9Zgz
QrNIpWPcNuaC8shi7+TmwRxjRrijqwqJGPaOdmdDaTIHVlCD99mtpT5mIxm4nuAkKVNEWDAw030x
Lp/bZIwH10JnA5csA0nTTq+qWJoHhEjstL3MPPauLN4afACELdQM1/hZobxrvwn4JVdWAHMQYj2T
ypUi08AgBDHJU3u3cI4Sn+pOeu64xkM9WTzQnbAFy0JGT4kMqr3wNuODadovHpPhYZGmgTgKGVzR
y+mWAe8cLZZhDZxWVb/L7Gl7WNsKDynW5rNyGYuYzjUJW8obP1vGWBllHdebbdwndMtRp1R5Lhj9
PGtU5Ckq1MlAhYag8OAPsHMaOcVUcy33ZAPYPw1y525ciHW1ZPVS9lUSzouB3GmYxVPHqDpmJOCd
FMCPkHzp+rlLlvU2QfV+O45FfyJSmeIHkn8MOFTsMxHMHKeUT2ObdOd14InBhN/bDPNFfmOO1vMy
Eg1qtoyZ7DRzwE11ZB0N/ZU006SgxsY+9tJp/CEsxFTMJq3bpXdgXLVr8oi50As7FiEhi5CHLGi+
W12D7rEwjCPkrC+5OvVxDtAWURnH/M35lSHWTgcvF/DrkmVT+yyQ7w4lbqgndzk1QAWp30U1kjC9
8VKTK+q7P6cAPxrkZu9E+ppz63JxHjpzfkEMUf9YtcP9UU72uVquMMJatZ8qsHTEZKs9W1sFijar
ngNFYGgGAxfC1xXxv9Vzsyts5mTRgJQSpqLlfg8IXGWe3WXtb7NtWHeiXuu/SEPOT60kd9qanDaI
/XQmo3Uor5wuiRYXwOE4xchEypLXrhh/b4RVxE0zGDulKU9x2BPNwJZPupUTG2XpnJwxYKDP1lcg
pVinr0Jl+h9jhv/r9f8Llca/6/Xff9Z/bfWvf+CPVp98S6ZlIDjQM11BCzZDgD9afcv6G0YwTJD8
a2KaGDX9s9X3cbCBsua/8z9cDZvMdP7hRgOv8jcsUDh0xN9jG13H/d+0+phk/7wAw0rA0hHzAlOH
qzfD9P4yqhy71ZgMCXWwL5MxiLO6bvJzYNEUVNaQN+SDob34ez6wm34Nvbm8qjGBNEf8l5nORpzP
3vy52MU6Hgq/SdU5qIVYwEbq3P/toE7PkeRhL83uqqwmc9lwvbZ9yYPEH7AipcFy2gq47O9wU8rq
oXaMsd+bBdrGCAKaQOZYEtdFsgZaXVaDmEZTQCGklyuUI7t6mt9k1zTrfjOm1UcwUjExD9e6rNeo
t0jAoHUcFxvNbxeI/kKyCxsn3uaB2Hp07oZ6RG3b0MznlNkIB5SLRntq28k9epnXlAem4txftqIC
3CxiUNhc3uYjnBhcQfqSOWJ4XsgTRWOaL29qqDj4mC/zjQ3Tcz9s3T5P2h8SzxABfsCePE5zazXn
y8yHG47Ac+PJ8NRPT/ARIwHbTgkKiWOu5v7gLG1xK8R0b+Sy4bcxEbNT1x2ApWzYldlCcaTniTyE
skEkav9YRywhSSf8C0Wl92DVIgE4KH41bjXFCTvMY7MQp7tm9mvgbfqCP0OfMymar2xxxjNEJ5tI
E00sdkCtpwYcwNiGLepib3xzUHOGSEycsGiTWSmm72OHpQwcrxzvx8otafCKETEwGYY+Hd33xe1A
SpRIx7Yp7OG59Y8Ga4zgx5zR1F2CcuCPoLHAVAVfdfKC5Zq0CnvNixB8NQWZdH2qwYDmCPOL9MJ6
2pqPlBaquoNM9NAoUI473526ZNe4JfvVdiJtmpSN0goZvQH8tBrFOWt19MOMsb6VrtuFoIeRn/rc
eoshkX941HtIg+F49fSmgVYjjhTi8kLi2GFJ+zQPwVOeW5W7d41guh0KLkaikGY00kifolUTU/Oc
Zb3FlsiZ9A8NSlxSkzAeOm9FZhe3AwDT/MwvvPRuzMr7lQGXkSfDTqby7HRsXcLZ7t+HikemdRvH
26co0NMrfMXqjkm9dcfKbx4terCwzzpOfIdsnpI54AvrEBbx3Wo+NI6dhBNOhsB2uy4KGpNdqG/4
kSV63ElOazcK+FO+7qfUYES2sSYcPgZWF3lolzA3IkBkB3P2yNAwtLex7q7WvozXpWRC4wM5sx7c
rPNHGJvQNnkPthup0yfb6u4ULJ+D5CqyB1A1GsNjaNFpvBr8de0bMFPVXrqhLFCeIGQ/Gyu77l+p
KrgYp0p2c+yRFePGBE5jAqo8d+hjlj/GEiYjsqkPTUJBEInJuzPa1ijZdWnHasOJtMtINjoDwezI
d5CgWU49633kLbWzHrobDijTC2smQzTTPpOmqEuhV56ukrxXudRnUmYhXXOdi196bWx3Cmfd5wbv
pb18chbQa/WbV/mUpP16HUpK393jHgBfnmprrnfGZuvhnHOTFzwTwxZz52f9L02KfR4mdmMoyt6k
sOLA2EqHuaFw2pgbIwkAxUD82/W9ochSnfAN4eMkBs80H3l5lx29aXuLyW06dDCKDg3aqB8r5X5+
wD1qRJ4eRCzs9FMWVRBN9jRFg5LilDGeS1nAb99XUd0bbU/9b3fDwSqvsPSp+k3BvF5aDv29lRje
xS9G+4L2XZ7Byxof/pQ7HJwpG+vBcZWAfz2tat+bm7T3NIjO3gum32VaBrFZ5uu7GpvXwdDOPq+9
9VwhQ9+rIfAuJpiDdYNDGpTOCKvS+aSyZAk7Vj4cwUbteDTk6yzAvjZrvp3dPOt30KEXgmXptJlq
SV3euK6HqTiZhmPViN9B3mZPnLfJTcCSNlLJQkeYrrD2euALBxTp7smp2zEcO3d7LyAq7A3q7XeS
AfIqLpKkuCmqpjqBaSjRD8jmXKB4Yrf2taiacYvnJ/7Z9ZP2BvPLdp6Jk93juLCeMIFMb8pt5wMn
rX/KS52efd0l32340TuHY5C1SiaBha8DuYtcMf2um02mvI3l/Cy1EzBlboJdgD36QauieFwlVFg/
qfeeScTVUuXNsWSicdNRroVd1rC/BGFsNjoSA9+J594serzkYFXvvHn41iQ1VGQbyajcyc35ohd4
gs0vT0Un9KFHD5+tmmENUdcjxoC2s352JjFxzH6MGu2Xw31Zq0Y8W33D5LkAraMuBIREnjcs+y1Y
54uV29u+6LoWIuB4LPpJ7R0GfyDOlzESubMfLVCxpIT0+16uTxYalXAtXZxicD4yASHY3Eh8Qej9
ErB42iN56XCwyOCQ5V56uyS+2HPrc1pkFXmgS03eoTTSX9KcpjMmR+vgrDDOM+0Rm1KZR6+tnagO
5jysnPUDH8386M/bCSbzt35YJSYY697p0iPoqvkbofBXWYLhzivOnu2Q2NNXq9vHq/8jGcREKfwO
zzlOi+w8QGIus2kJi8WPly17TdUc60nc57159qyCS9r193aep7cF00nwFMVT5qmboJjPmb8VO9Gn
Jmve9sWaHSSHZJINhkTnogrUGeWlUMF6IrXPYjY/NOvBarfvRU5UGdPheu944oGoHn6WZR+0NpoZ
LLt0RD3up6HmeyLyDFHwDL1ydbIdrrGSc0mKp6xMgm9loJxoQ9nwVhkqffFVk9NPShRMe7NLmcg0
upBD3C1eb++DLh+z04ZeXBHah+UjQkVR/bTs7b5r6PDdrGaf4BIg4GukyCO2Y27nos8+YDBWJzWa
rRhvTTJg2LZMnRWyMKwiFFLlPg9MCGGMaC/ZltSv/kziSSC2JFz7DfkHPp46dw+8QR16zdo++Rh5
uNKnmkCnKRuoMjpIwwwIUSlZYu/0BKXGPXrVvSRS5NFoOF3CwZw3M5RjUbukOvnLT72yLzEYLhkU
klthWtfokYaBBWnF9m1qk2fwqlNXBdBdNODZXA/pg7DG8Z6MZvc4prl9P/UO/DeVrkQUzKti9JZ1
ujjNgJQpAJCrnAbb3B6CYpV3yL4Whj82oK8FR5dOGa6RuOwcrSviOMU8Gw9Edu5GhCT3HRbkWytD
Q1PVBc4AqaeXlmr6cV7Lx76zjPsyFVu02jy7G9X+QVvdenG009+uzvRE7/tDocx/9CnBWauU95SA
yw2iZx+9aVo68VKNzZ7FyXM6FDzQWEEjv+hfhItkH4vqjSW27AADut4NrRRxM0N1pmoRsFubu3kQ
833KCx21rTiK3ObTT7bf6JB/Vp6ZnTMPVjRhJce1N04DUpCfjo8y1KEL3c1iG09Lq6ATo1EBLrvM
zTd+rfpHnU1o9tLgY5H02lp15bEdnFecVD1ZPEQKwMtFwu82z+xkuMJWj9DdssPiKFtOV2gBYCLD
Teb1jrc2u0Ft27aRdrriWC3afuhVtT3DcS/PdmYzq7L828pcnYPjLoRP2NwlMDzXb/WSNa9m0iWH
2fVqxvkmGPQuD/ZLsTpk3xlcrsH4OU/2Y94u3RvU2yryavFuj6YfubOoHxMmEzuzXtKPoLCCm9bf
xJuTjYcM/U28uKp9y7eNyUqT+k/b0jyLvKnfxnz6JGDkVPlswoK+WH+IQe9R0ORHHG/yV1sO7dkh
7eZpnMyeyWWS/iKeyfuFpGa67zMpvwdlD63aTLyCSiVxnpuZVyx12/F5Elt1MZYlRw2ng+nLWY11
D5NVH0pTDAdj9LjTrMFgtqW89xX9yX2lmPSmrgCL3uYK7Y2sUKvzbftVuzwLPZ8qdqEH0UnzoxI4
KcHtGixwluZ9KFW2a1ff3JXLVNzrjtksm6r6vvJX8SOva2tPVCs7Ib951fZiHhZba8r+FrtwxiKA
aIpdUbn9aZLBFHVY4aI82eB1ett2roTXHrbBBJit84XolQmKaQg8DGlbYupDN071YzCNsd/7U8Q+
EtSw24rtoWTbxuplys8Go+/v1yTaCEeZc+BFxdpYDudVsIBZu+QxWwVLEQzS8VJApp/hKl4WCvm4
1WwfckOR7lHuiqno3vIeM93Yt99sUavLYqe3aY0oqnSB8vn0mkcb5+I983iHeWu3RHAFcCwPGe+b
P/3w5ZI91GbqXpAZWs/mYGc3kqsjKmFzxG6O+Acc/3fibM/lXM1HkrNtMgECanxDBGFhLlXsNnjb
lqpvoAA6QU7Gb7J+07pgfVUiEyemuVnl3pQ0fCsXzWfRtOWO0jZ/aGuVPdGm010mDKvu3FJ9FCWJ
QVNhk97t4Ee8qNYIbprEEOcccRrY42tC0IYGDOZsxwkit4ecpJgLmdGkzZrqSWPbjsbZpPdJHcYA
Ru3clapKb32i9ohFBiZOlEMWJRKY1ooG7ahWOLn+3Kdxbo3DviCj9qm51j/5vLQgoLsPVlK8ocrE
FQyHBgOTSS4Gr+dpnrlTrU6Jvd0PL8UCO8bNUvrQce7ovbv2uFaSGXADWD5yFvlbpSSPisz6viEK
JToTU0Jprssvfl/O2Rj/3ijnbwNN/xuP8ylp0zzytirbF7V0D4bWHQFam1ufJNJ9hFmMeOOCXJuF
djC5QqbAQpNnQRCCgyJ1R5aSfZZl4VBGpz77l+Im1b5/SJzkVloYo60ijQqI0HdT5n9vcx2bog1O
Hc4Se8UlsCh/jeay5JNqgkfowEFkTjrB7Zr/ZE5Sc+tXDKTXUl5MnR2npthgIWxg5qt3XUucN2oc
hnstghejwn68mZl3DxS/uiTEa6wRTu9qrj4yq0mPmTNOt/7guUfm29M7HuU5yisW2eS7How1uHQT
ukHDLfJf+no7j/aym4yufIYHdgNEuLvBUop1Wnr1N+WV3xgcDS/DFMz3E/dAvE7a/qQ/+Ol3Bg7t
5qMZsubnDGvzplrLFih+MUPmSTugyKJxMNNDY8Hl7Z+9roPBTaAz+7X84MGG+EnihfO2zFIcDEvd
VOSyRBwyiJ2tzU6p7e3+OI/aPNKEv9vX3fQkxzdXLp88Igmvhd3ed4NlHJZkFjd5096g8QZWbrfF
3kER9yUTOX9zGeqwCdF+NAUsx9o1ZRI7Jbh183I54jH+0AiFl9CH3h9bSjhxY+r6+8LylXM76x8K
iJ4nWjY35uI14m4qCD7rgMBIrPzniinKzghwcAVONe5dpMeRwIpH0ARLr02ubFMDU31XmtGIsWwy
rJp5eyRluTp3pUUHLL62xcv2gSlSPHy8D3FXGMNzt26fRWIxv159CWlR9LeNUXNX+jh0l9Zqdr3h
LCGq/eHQClb5+LCXi7URn5Kq7Q5B4s28eq+URxTlsh6gB3T1idW1vMGxheGMxST4xDHx3pucBjjo
sq8Fc3BY+Z6KB+02N2OxdDsvCbwbGMsVjIF1JzLnpcoSFU49arKuBncZTIHHpWvXh3Jolp/VaC53
g2qro9Oadazq7W3a1La318m7ybcCuEJryd9GmhiRYK38WEHy5+2xk9hMR1KFswFxCu3vGaaz9ZyT
eL0fLGI0tLj2dfY2LxGK0C1WndEfVO5L+mrOeI8+YychHKhuzmJSwLEpWD6y4GRTaHlRCZv4mqM+
t76YQPm0EMXzYJVbCFBfhgKeAQvyZnnUZW/GTDe/LF0El0bb7rG2vPFomazhVK/SXR30Dy66ASYt
lohmN3e4A4f6zOY6uYNOZRHfMBRWWLuMO04zg8aY5RUd0wxUkPfHiQbU2Y8GeSl7VpoN4zrEmj2e
qLharsipZA6Sq0rZi/VAnovnVN+5oNvIMDBmNQlbdpl0QxRAqiJOznjnxjN2VjeLi++lkPetGcR6
4dyvTX3qMr+4mOnSHUBUwo1IPGpHzgd6+9Ev4lWyk/BLPz8S+nPdg/jmgYg80vKsztyNCTLgmryB
Nl1eVnTcEeNF6x1/wi8oQvdWnfRsnpz5ZRyD4fpsDSfLvKYHCut+2QhiByH4G6QEum7CS3aIdNC3
G97IxGclCc+d1dlKxvwGWisXK2B15FgFk9dUH4jImU9buqyRxg+5R4z5c9FJYp/p2ceEpI4MnbFW
Q0YaFjpwfWON7vKMrcpx9sTnsDRLUibxWOwS0cTYtFICvC3TWe8HALE3uS34ZN3EFuAxCoXhJOR4
yF6Uh5EBgX2WIh0qiuZtGUqXDlos9hJ2bu2/IaBsCSNjiPtamXP3Ldc8b6FqOmM5TQRuo2ZOu3YK
i2ChJ/QzUyC9GOxBc1lWRkpf6c+r3nt1x5E3iIouBXjAMybT1PxtjIzrHj13no1z0ZNMw6Vn2zXp
3JgBrcdRCxruQrETjM0Ae9ytPfeWdVbswmkbA3iKF5I1bL1zzB4zJocmkWE4GiwdzykxIWc58y6F
W+bWy03tiskONyOx7kcWhl8aISzLUC0UZMWBlRUBSfP0wOQ/+H/snceS5MjZZV+Fxj3a4FAOLAcI
lbJSVWZWbmCZJeAQDuXQTz8nqptkF2f4m/VyxsgFN9WpIhAu7nfvuScKGNcTucInvY1UYq8BxzR9
A7LgcyVSaEQVAlw2V/1DnfmXnSc+UqeGaleJYT/h7I/tRX6bBrE98yDMn9Fvi2NgLyumDYyCL8Ks
VVySycOOEC0Hg/fG2zul9uO2DlvimaRMaprHtvp8LA+7YWdVU/FM/0A/3DtmrHke+kWeIo2QTNZk
qh9yBKRin1EOph/rfm6vbAShpDTIlqbP9As+IIhDem7Hm7ndGEsw9HUsQcmpAt1D7oIe921uAA1M
LxWQRo33+b0PS+9hzC3/oRVrnThqvV4cjohBx6AcgAdni8F/XLKWawGLpGJRYm5I03N9pwfVXpSR
JZE7kcyfN9osLlwAqoeuyPtXh3KKH25ad0dJ/gmGAiFOis3TV+DG6z4bFmzQU0Yxh6/8i1mkxY+o
H6GxKFaMkJlBY840jb41uBdn8Q2eKbND3PD++q4DRv8nnYPt3XMU7/yTO3oqO/LQR8VzTrBDx/nQ
LIa6SAqR3Dhru969WvBC5PvAF2mXgO6iwrFxGPxwRcagIXe15/DrxtSp7KOcBYGG9Mk0B4pPNS6z
sRnrp9Lze0gt9AGxq677tdSw6Eiur9vWnTKla8OxKJPzfB128zujoFTHDu/NYdgileRbuu23cXtZ
VHOHNH2ZrfYaO3gCYf42/UlsKLXaLkJmrRqHVFu3qIorIdUQMwkl8PhdPL+eoe8H/sHNkLFJ6Z7L
JMotoZ7sJprs4pZ5RzxzXfmS9f2nCixg0k2LPjqzlx1KIC0nu1msTz3eoF2LKJnQGIahn9Vd+Ekg
pu4ibdvwTFLTzhX2h/Zt00q+ZlMqrzvh5XuxufObouvkckEiBVGqUGWhIaDy6o0cDLFdSgiW7HJU
rh4Pczv0Le9PbrZ4dNjtW5WVcL54ZKD4gJDdS2U7mDVqW2AXKh+wLb5RTCMeGQxca0FUeSWbc/AX
Nf/Y+n45ip5jOUkUYmqMyveTE5CZMIORic5XJ2H/bD8xzp6reCNoFbcoVQc5MSZm7r/maPhIPi+b
ifw2zqhcT8hST1+Cznw3DRozlV3Bdeu2ZcLTVOw4peCwaJ3mZli24WNqw08D0bNdMebDgRN6dFHY
y3JJ+zr5lkw796pxb4MIGko/wE2b6AAqzYk8SnQlAvLY7EdF9ykKp+zGYzqQzAZ3AWkT7OpV1oqk
mQxjnwHXnsUW/WTJ9JZpB5sil+n7TvJU2oiAD65X3ARdfpg2/zJnnNeTcNSMNOsvnYUPol7lu08N
2M7zmDLRn5E9iFUFJ1QAdV/JotlHk+ccg8VBvVX80lHU7FcnKj8IKV+YaHqvW9xXa4RC6Qa0KKEG
pPgjdWsvX1lv9cvUy5lPY5ceAnv95FmGOjs5kJ+zUAh2vVuiIuEUn09j2/uPbhB5IsaeX1zA5XFP
brHMu3UrnSdU2e9zkH0mksX4i8/dtQ9b5iSzGehfuA148KLbAGvkXdbyHuL64axAir+/mJQOiTwx
a4J80+8qgJ1xOuFdaQbXuh2F3++IEWrKhujBUB7rMx/o0HqswqZ7pBTiIdccYtPGmw4hs81YiVLg
r3C2i6zycTlLTR/iKF/qAquLvZL4s+ZZ32jL4RJICggnmPnIKI3aizG7lecXtRe93HOBK3a2dld6
Wftjq63XPnAAO6Yjx7eieaYa3CQAmYAPiPmdpBXeBjqMGUmpAq8fS8hV7db6Jhtaqhyz4Gst6Z3m
VGw/1SF7gVtON4GvuGsJvV24WXrgD0SODijuRCq7re0S7bhe9/jJrTfp1VbcsmhdLpOvdzDldb3r
SqWeJszehlqSaepvV8MxCYOpIRCnUfvTt76fUn8/VMs5dpVWpMNJoLPvuiZJ55myP2txaaAkjhdH
LaddfHTBJYBMJ//M4EPRfRFxET4R5myGHTdC1X3Q+hVc9WmQYgQcHdP+Dp/4r1MDp8b/mMp4y/XH
+8f8/ZcE9vlL/unVwOxJHgfnBbEHekj/6dXwf3NcSVbjTHmR1JaQmPgjgW0J/7cAmjAomzO2U8IT
/5dXA48HqGsQr8wT+WfsH3/Fq0Ezyd//zEc5RyUA7xC+YGWHJB6K87//CQHThTUfwGm2Y9EE/nha
mzEd6sesrVkLb5ZtK6yj6imTpKbP0Agp3OYqiET/RFlwRMtYVyD+BuLAsLJJdJrDuY0WTBF5O3Lz
HdplTABLPawyfGGIfiWNsxxNm9NbGvpxJFOEozDsCg5q/XZVq2w6cXyK2cf8r1zTmWu25kk2c3gY
x+XZJuELtslW1n1YZI2JR9kt4Na8tf7q2mN1sZJ1wWs3tomnKK0s+PVPfECmx9YLsxFjaRNeOY0V
UPLNklinlAlxwCTUCWqLBkzBRc9rXz0xfIy+unIDjf5pQ8IfQ7KzYZlyEqEQLfTS6YofejcW4hCt
9b3sw9vOLYrEzdV4JYHpS3IWJaevTTlp/sNd7LXGGsLmG5smFUcP//YF8qMZLnu7DK5zVsz3bsIx
y8SoIUntPdYdDl2E/fk4+Bm2Yfa9fa3r6kB72Akrv9BnZ4BkjLrWh35mHD//1EudPD8s2/RVh8N8
3zpr+6lbMygfumApZ53YhWePix0iDJYm/Tyy3eEobIuWsZ4PdKNRbOjK3G3R0F4gZywXwlbmE15x
HIRmIqBr+UEynqcVwqWguTg7x7o6E09TmNYNtLZ6+NrPTIaBg4jXTU/e1Roo9w0VzDoyt9Anxet3
EaLI8gbm+G2D3AEY0g41PdkeC1SUes4O1OP1iGBHZlxvS0yenh1fnUM987yeMN60xOmK1utZ7LjN
++20Pc257hPK2xBtC+nf61BZJ9n2+W4hncLZpy2vwnOWwh58iuKrkdcwcBbDdK2SX5twaV7DQutT
GeLhhuzqXHh4kJ6Isi4HTlc4CgMs1qQ5mkuVOf0VnktxwdbPMYy/+jYEZUjptEcunXNXpPeLKCl8
V8K7nlFwroICDtpOZ2YO4mr1xTHtq+Z9BQp0XH3L5ly/cSp2qKQ+uV1oY/8r2G7nqPeSCubcNcOI
7cJR3cxzHYLYNysBF4U5n6ZKjvPW5H5Vk/XBsego65UbaGFm6zmqANs3mPWwRjfRe1Ob7jN8AO+R
B2fjSZHlzvglvYui8SFz0Pug5GC+4v61Lm0SOw99uVmJ3+cvtfbk0a/9EfdwaBIbKTOet0ldzyR2
QOxol8v4JvZR5PYHP7Ot/YJkM8S2bZSOS1fJHx0mn2MU1R6wnPWezGWGnabO72t/OU7ng/GoomOv
m5OxfH279MFlO+j+msjbaZi7+lFuTstwQt3S2vBYRPU7dwjMCB3CXjAUux4jAi/YxKyCrjpyug/e
5H1sfubHY+H1R9VRCp1EbvlILks2tNuJW9z3r3LxgucoopDUre3xRCrlNElNEpTBoVM34napKjcB
C/TV7a3pY54q2m2jp6Zpjthk9I5s3Y40FwTn7bOmOTo15b0e13fy06/rJD9TbMhZFsJgOKBhyqbf
m8DsAxL+PuZMknfZVWP7r8RNvkonZSBOzc8eHwC33u5TyNDtjQJdMlBbRfrYWdT3NGgfIiVvOTRj
blmslyYXh83YTVJXameC/Ao/yQVR/1drmnFtEdLe53nH6JJhFLeZ1jUqaVp1x9T50m2ldahr+5IM
TQspQFxT2XKczGRQc9uDlZ+D3KvLciEl5/LWewwGxxyrYmVplGLLn5bO93+0XlcdLBBQrpcyHQnW
q7Di9VMz1zpS1LfZ4FkI1kuNdI6NiniYvwdsEaBIRAs3s3Af6m+eW7YHYII9xUvqJoRISSVhVF2u
QeNcas+5jTJmQa2Fb2xqo+3UV/41RIgtHrbqKxLJ93yzjr4FUCfwFBd9oBqoLphc4QJIX33NBlLj
XfYUTvUpABIRK5iEeZjeAAfoMdqwpwy9/J6miDRVHdyreX7SVUSXGuI9qg+pEovP05gXVORIc4IQ
6SSSQ/zsuHu8yneVCKIfZYbt3C+H4KCGCCxib9E/zu5ZBKDfyZnXxLv0kgRug5E4Ij62DYhjHvky
z8drTBQEcNUmrxjVg+hQ22dbS7gGBVoxbAfNpjWYR9X11FO529toBCVQRVh9DyncfYgIyzP44Gvp
DKITmJQatSR4L7+GfXRGaC1ezP2t/7aZadsR3RuOkWN1x0ZaodxlE4WqV/SYDdH9KAMe8G0biNsA
JZkPQGPS2waWCcY2Qgoi6ZgTfIy4Mh/bjv/f9XZNjWyoxom7x4pu3sngflQpqa+RSu5swKBNE7of
q82uL2FzpUlkummvKcill73EJZOjRm4pZImIRGDgoyTzZvu3RdgdHaxaR6uGQ8RcvjwEKwd+MSzL
e2frICcw4to4Jwi40M3btZj68Zctl4bmIGtHDfW0POmAbfAyb6Cn7h34KnBAgoVxxd1S5JgPSBEh
o7XJPAt9AKtBuiLNTxkddvnYvPsgL/Gt7zAV7NhZEtmWX+wOx6WCJJMwbXlZinG44IW5s42fyA5j
fEOFmCKNNeflnqDVbeqVu6hC8Vc5O0DSLjgjvVzQt7h+tNN6HSC67dLFvm8LRgCqDe6EyGdobuys
Q5rNODM6/kY6Lpu01D9CGx6pbPIyDkS97HgLbbKLVM/txnVedl1VvRcBboARjDkTf6pJO4hNC72C
Y+089fX5sxm41plpUB382fpYm6X4FDSmP5KUe20wyMQjbc4JuaOMKSW89xXce96tN1hshlPUUf/e
yIy2SgvNObV1u08rnlIPE248l+u2S/11ukAQdpGM7Ekmtp+uEBey+aa0MnUlwrk8Mactj1gv+FdT
f3FDfAOgMwLLjtOGntp2HijpxNt0C/IYWJpvFc8zg4CraYqGx0n6b1LR59vVoXW9TsMPnFeHruNX
sXkkSd1MdIM6wVthhNxHVPKaeOtnphwqIvfZHA0TFzGEeNuXl3JNu0NFMe6+zwiMwE65Iu776jPw
2NvZWjxpzQeeksOUR4A2cPySbIJ+l3+MXZpfrrpbyySQaCQdrtf3DpsG7LaAww1XVTa29nw1ZLCG
ZW3KnfZco8qbag2b5gVozg7hMuP92BNAwDnszEuJjbj+6SkWIHExGJOoZ7fxvHbrr5rh7EJ2V7Fg
Sc7XrkJ8Rr3ArOyWzRIe5gUrzcHJxtdszddxbykLl7NWoaVvwp/u5wn3dnYhz6Zo+6c/moGm6Q/a
3vLqzspWV7wZpO2Lzo/I8+CfwUH4rApT2GRMMLjeihbsWsACu8rvbZ3NmLQxUhDViCDvDEf0l/lb
MwDTtXYkZIqI0Qg0kReb0O2PRWQuDuUlB75b8SkqsIdnTpXTqpmaaNf/vKdyK+ZIaJ2vr/XPm2w7
hOO8WyyftN/287bLNHoDrnu+BLfBuCSlxXqGxN2p/JSeL82bbbzL/nyRHn/eqc3P+3X9864dnK/d
Od4fruDVz/v4/PNu3p+v6SaHtcaAIN8bBhvj1briLrgc80pgQ3LD/uQoi1rmTEeavxhbOtt+UwN+
2vgR76Fcyw4NeiUodNZ0SwJFWwvYt4US4tyCAZ64mThWP12Aa9JP+Br9j6iARMHuJ8J2125BMe5d
PESKdt3V1OeR5XYO0Xu42QBuAxwn6VSczUBQ79m7VG3e6tUK/F0ThPhhmLgJJvxj3jqvc0bF6mXd
B7QzzjVujp2LoxkxfTYFKmG29Iv1UBJznhO8e6F5qHOMTi9CGhZsV645jIeK2diRz5hNyCQY57FC
8WuGKsZtXw5x6+Bt2NVT31nHGjB+zRFgyIIbKTR2oEU4qtpjMaAuxLHwTccVK0f/jYTwzO6jLJq1
02rxr0s33dj30ih7Bich3oeQ5ZfKtbT/HOY0HwM8zvV8Svv0wR4EUaFtlflCf+5mTvnSbOJb6E6h
OTIQsMmkDEJwZYm7dVyvtqlobq2BTfDIRyyYL+GD0ueNNFUcSXiH07NlBruliX4hv2V3M95jIFdc
j90i50gwtCidCG7nkZzw90zdXxsdBg+5XeoLXJrnKg/2HOg9mtvsBGR4WkrMGEW0LwqkNeOer3eO
M16EFH7fyc4u7zBTMyGYI95X6npxpZG57yBup4IAmed9SZX6zL2J51OMNtYJRTUxdfKlgjUY6dd5
CopPkHNGldgDIMW17ocJomSQYlAGmfUeVQHF13TGMLFq5YC1grP4Cze+wdr1YIvMZcuMFuzztiI3
LTWgScd0B1wKgwPlUqRNUqbwGi/Jg9fEIsE+P+GOeh9KJ7iBgdAfulTgFw69282Zxn3FG0BR/A0j
TThAqrg3mQfwtGiLSy3HBfPRTF68z4ofa1cYwllNGR1WlOlkpsBk33UekzhSgA2x33B8tzzvD5LO
f9WqvzvnfpL/DF1+bMZB/e1x/PZe/yJYnb/qD8HK/42+qjO+DkovhUTRv8JF7m8eUJmQvrWQ/LKP
8PQPwUo4aFmBC11ZUA1l+wHf7o9sEV8Eb8elXMIWdEsGnvgrchUQk19gvgBtgJx4HvUEDFvpzvpV
rMoUrmTZV18oELCffLbKfc3V7LKp12HnIB0QuZk6L/nTS/R/4QfKs0j3bz8Wjghk6TO0WEhqOn/9
sX6kPXclwd30DUPAsQyRYJvVT4kJ5S3jCHxv5wVBg4Ga2PUSTIvyyWmL4QPu2XpkdOoSmMOgSP8F
jDdxbMfBd54XErlcgAOzfMNvm19CbzB4lgqPb1GIrvD3ZhwWCgfHkWsvsYrgBqfU9EqkyiPztK69
f1O6G4FiE5brpyzjZQAHF/h49+T4czUtw68173Z54zrUOsO2X0pkup7fZUwaehV8CyCLb1U/hhwT
/BdJxSnEAw7D5xu+5NV22j2hqIXcPfd0mV+c6XqmumA2yLFIReVIRXUWEQSK+0VhfN21oTNGX6mi
Tucd6aa2vnfyxv7gSF18aVTe1sdFMZV4CPPGvfHmcM6e+SfQ0+RTo806cLZ1l2QeOdPEHsWPjxh1
lmeLuyR55dVs5JDVxA0nUl4fGMTsSdoWokw2Zket+uWhrcjK4HwxIeMVumhpBx/tU8dDxVoTbVyv
OaX4+XGkVwLQWqOtm7xYQKuMzkIjfFUjt+3wagWfmrmf9UFsfStOoKtVBNnIYsQtJnJ5ey1/Wif8
s2E1MWb0kNvoDlBPSuoPhxHxDOzED+cd0WL2WL0Fb7R+kf0tigysRsYMkKAQlwoKwfHPjTuxDWzh
pbUwXCOgszZoJqJjZNbq8lV5wfRlkEz54nEVEMrsKCWiVQ/C45xrjcBsV3pwuAgvRUsjAbNt+wqO
l30I2MQ+5/0UsJGEqxVPAa/bsamZ1MBdGTBuN2mlyNNFtDidFr7HRZR52RVeI362ksX3kdHLdz2W
m4wjzDpZooyvvhuoVt4uwzaXyKxmroHbpUo2ggGntiEEm7S6qTT0AC8b0Y80nQ1Oqufr8wz3bLn0
qYeuwmDB6M4t6xtIAjyGnZv2+HuU78aumdtvmWGQugsg+16yDXefqa3mpA8YEsQJxQFoUbaeZyx/
9VwftcftKVkogTrKtON52cICa5FaWzvbV4C4OTePmQ9RoTXfdBTlD3OWEoy2F93f5jhlnj174nC0
sb9fn0dpQ0K/RP/QEKkHeFLOw6XMu0wfp6EtD4WyDTczjPAMRYeMH6yX7TrS5UbKdqurKa7cBnNR
KA2NDtHGz0PZdGdMiue6n5hpDRfLEmIJrMVyNoT55skwCnOXcjyQEORojPGjfwr7vL0vSmzCxA/6
7aZb8EUvvvHfmizaXlw8e6AonGK880WYPxblWN9u2tqy3drP0Y9payIoB8si3UuRVXRDh6hwr17q
E3Wfsejd/uyYXzkqdCwGQ/RAbmp9xvJSvWMLxmcDSVsgCjcoQXE4VVwxyQGtd42nnTUJI05Me9wq
JS0kmyiCOFwMNWoG96DYcWJHS42wITpIFH5pY6YJCa7tyBGXYVKlfmF7+8528vYHvP/5sfQz2X/P
3ZWwWCa34SYKVjFgMWogLLm+rpukLWr6gLmjEX/oRx73BD9gb8dYlbmuAmip88MG5ki0ceszaj8Q
AQvtm6xvff+blsxbLgnPcXHf+dAHGV5uGxl0rncLnkocA2BK+sReMnCPhxDPw5xgGj9rwNNorGfe
ZERo2k9CLykhIAV74A8yjPk8nV0xhS9KSbJkrc1wsFDWlvJggbkNPoLRwj0fAHyhSiZtqbIhHtuG
NUuRk/lkbza1cRK/aXrYdDvTw0hFwIFrdFLAFplWjy7yKLSnbq0dvrXrDs5t6YUl5cTrFKD6tlqH
eGjxmgQlaXgIjYfAaWw8ZZEs11NqUdnaJ5FqAu/yvEWB3CwZDkt6acYGDEqoI9Y4RZjI7q/lkG/z
zWoiEhk0xhgTPFGx4hHocbEic1pUYy2PLTgQWSdr5ejpKZ1K5XyBT60XMmjENXdi6Pr0BQXD/Fip
1Xuez8TheLQm+zudHK1zwYB/7mJZ2TAzAZMgO6bKY6/zlf3Kapf+2MysMA7a+kdRpuEFWhZuncyy
vHpv0ITAjjTkXeKlTUfkwhICgepdJusZOfmHIO846GYZmCZbDe+jHpD1CCp2H96KQA+uYuEPnohq
ZPt0awW08GIuWhiWZ2snETSmQh0p088sHr1KVlhSt6xYFvyG8uzbWC1lLnopinnPJuQQups4CjPQ
ct2rWiiQR9VCZVScy1q+d0taoArKFiqMXkiAILg021eDkrbGxhtHPt5AZ7+5oeqfxhpXcOKy0ZGq
rEr5kC1NNe6D1RmqxHFbfvktquyvvevhn47aKnuMsCJ+LPBwOIoEyOHsE7Dzh6Szpp5NN2Dic2jx
JWE0qcuV1UYVy70/h+HzVnbDQEyZ68uuzetJ7jksrP1xAS3PPcx0Wu2qIpvNvqrN9GWmoQZRs1ih
40DXFyx0qC0p9ywlP2PsLqdDpA0FyGda2LCLctwfJPAk3SxZ2BTk1mb6j9woc74x7HII/xLYec8Q
ladYezWI3iUroeLa1TgWuygqGiduYYVUJHcKeesR6Sx3toO8nzhhiZq5WIzlY5ZgbmgIUvZVpJYo
TcY+5wzCgjyBMojyNriBgFaxC7UFmGJq1RBSZbgFnNes88/uAzxdF8XkWS/l7JLC9TcyD7utp9UM
mdADM0W+s+lOYaaYfWLYYEUP+rUaYNs4BG7dKsCQhB2vW4/0lxb0NCH43MOFl2TLiVRXF2ZuJm8f
gsAYj+vmj1syuNDWpK5lQItI3gFK8ckCT06KLpynY8C6FLLi9nPAbVKROLxmCigj4L8w5OidTic3
CSzFkzr5MvVPuP0juKnbUrzMc5uz+EI/hh2lhfk2DpYUh0VsE5L4rNY1YaBINxditHdXiCm8n5jC
YIWyhYmjxWf9oEzCTuzA8m9JIdRvkVbzjTcErN00ZeFzK+Xy5gtfOQcIwvMSe0NlEWSc5Cd7CWzS
M9g8v7fDttzNG6bVAxwZ64W/PJCEprPpyUKxhCe0SrxAwqhsQLUNvfdGNjVbVOR+B2XQ8un0UkFb
1jJoVjuliR3VhfUWFmH/de0LuixVMwJR6WAsvS6cFu5SSqluZhq0Xni3xguIMQjrMuxwfTu2AP9B
2KZAhsiRQeHkugkZFbyWS7X0iBFIgke8qoywRx8HYTI1YfEFtYMcejVqwbBqDhnzrZZFm1CWEnhi
ejyVOmm6GqOHTXTmsSrQvRAZg7ROOOLDvhvKpSLIVs9gvUqWmJgGauBW56M+KxhMQFYAG/QazrgF
FG2G1x/XCmxA5Be/81GhmyW4nsdse/ArRSAoFd6EIrhFjsHzn5d3eWisH76TWZfbxIERZUfI15oH
/s5UhXcfDUN4wWSLQEtYlJ5IlMqCikfBMuaii5jInEuR3PCcsQsQpt1U0e02RN9rnblvmrVmws9o
BdYB1guLgs8RvAScu3r4vcnQCxKabnmNdnLeekDu1AfdAGSKo3wLJ/pGWRzigekGBDBL6A4/48op
tIPtApSNiOuDQEOB0pJmRFvnwT//59gd8wSnQDccRzGORPQtjRGOGl3uM1HTf4LzXFDhFeTuodiI
scSy9utPchbRq26HyUtQCV1siOT4LpphLrxDkZmAULEW1vdappmGCpGN+rpIS8P0jJ+3xWVYFfTo
jVCKH0Ob1PU+5Ji4gIbR26fADqDUp2RnJ04CXWYzZJmMf50HvcJ+XXThxdwX3V2FcNsnlZsNKbCV
oAwSqNgEqNzNj76JtMpfNR+CzyiVDEe43AAraOUaAt2xUv2RhXL5QsCQlzsUjfsRbiRiY6xjA9VD
22K/1Sri3NrSQhezAnife0ekKQCctLmbNn6hpGwafp+SAjZg4Da/hDOl0YNoSkrgTNGGT1VHRcBu
7it59AyhOM5Cs8Vj0doTRxAxdjj3na0PTtKv+4CBNBDDBOoYc+mhs7brjDOy3kcwhoits6xiL7ZM
FIBEG13sry6MKU0mPY9pBMGUwSdRfm7mLgC9uZyXKUIWZ0YaRbs4Fke24ziKVkfv2IyZn9uAJl9H
Ha73RcopZM8nqpz2AyQ6XuS5hXDNmQpUEkfEYj0UDL9yxDpQ0XEBaYnwNYn+oyswVMeLFItMMo4u
ZMXtCcCBtNTyariK1L9zjf8rLv0doMuflJP/A1DL6PBvT+9zXv1ZWvr5NX9ISx6UGVp0MURRHnHW
lv7hhYJoIwL+h0sKJB9l6TRB/OGF+h1pYwMIlC4gBNf5lxXKAWzr+DY8m/BMdZbUSf1b+cT/VEYh
QN3+WeRxoEJjqPJlZKNXIfP8m7bkhSA+wo07bxVNBsM5/w339g136I+0dVWHN4fPm8wSUZQDyVg/
8xb8CyjKARAI3LglXlWkFf/h54v4l56n/+e63xwksv8sQ16+13+7eV+//yJCQmH7hwhpyd/gQlK6
LF1w5+c2Et713xFHVsRDBHQayyqnaA/PGk/RH8+KFDxGeNgQLbG0IeP9i2Ys7d9CtFE3oPxN/iWQ
sfxVDKQ/xHbRH+n7g5wjYCn923OSe1lrOsvadjrY6iAxJMA4NArvYIjmnxiLchnMpryZCFT1422H
0JNf2Zu90/GUFRkSoJVz4oepKAWrqA/6Vw3IQzGunJ7QkIzyFyS5gGLRXM5vFaYniY8A1li8FEiI
wPFsmhALxnpMJfyJg36z2cxeWvcOoWT5Ia7OtKJFUFrlgtuJRtI5x80RoEFruEbvxTZsTFrTYnwc
fAz0crVyWsCN/XnGiYK6kUf6arbsjdC3IhFsto6rDePC2d3r3qjLOfALAvzbBdhowy3KwW/eLpz/
GFu14zMKLp4YxRX7aAhrHnwOXNWxjoaniNB9dQgdwlZLp04ItuWhtkTDcUDI9LApS7wTCogg/o0h
KkNnnPcFGfWtBo1xgkdKOdWAQeuvf8D+/6xg5NH9zx/C//UjU+91boZfZwF8ze/LtfR+C6Hk+57n
CoAlrvfPSUBg/3YGiEU4R8N/rMl/fATdEL3fDmz7vLy7fNL+MQdwot9cSUAuxGHq/v5Pf2WxZoLw
y3IdRKHDek2XoJCucCSP1K+a/NhmtvEtK92Lei6uLTf8ToTL3dnbTFaaagkYipfdAIwjbUCrWJP6
gjhgH8LJT2xndfai75ubBkhIhYuVRIdVc7iMx2wsZdKkNplfTJ/R3eiPAKHMhPYdzwO5hjtyu2ai
xxTIrs136RyJdoyA3DhffcxR/TefmMoVHQPGemkjiCaM2gb9Og1yuhk8+SE5xd5XNbZsgFLAO8l0
6VnT+FLusxEsEkih3eQNKXdcKwvvlcc4V5yBv3V7M6P4ETWdz20M1RDOA9iaPNxOuaeTsWmrnRtC
vSAFdE4lVeJyUgPaa4cKOVj5neTQCPqG8DcXzVt9HrpbnXul0vFt7YNmB4TbaWPBPP6Se8W18WtW
mw3c0a6CGrarnT4g/bKVsRD1Xhn3SqixOFIA0xnIDGdrW2RjMqTJFlDUHgt782w4adWrszNGNIlg
+UN/9tY2tjdXX4sgR55ozmqRjnamy6rgkx4wUdpa/CCNdANOdH7MOn3bj6vJbls9rzr2bdk/9z1Q
LrgdkLMya4yDLSjFBeVJ/FzA1+oThGbItnSk6O8GmdpPoFi286F3VEShjhqUw/LNzPQsZT9bfc+0
Y86yTSWuPW/J+fZVOw6u42akrOh5XYV6HCN3uOrV/NzlM6pMMHrMBlq7OIy21175vGx3dtFejN2G
iaq9a+px2K+iozPJkQ5Fl8FBTOa9bLCQ+sJg/dsq3KcQy3D0jv1xomyJOhuoH2xw4lMtz+Tw0mlm
zCM8MtMl1yF1l3GbtWOrdOeZKGa1fpZGiGC35u2t8eUpxd7WkN5QBybrjE1xDAIyY6QPLxxZWOG3
LVwGEOF8k6bVBfkJzDDKa+b2vtLgMS5bJWgHZu46Y+GsZnQLv8DnwMgb1yx5zBg0lB9T64KM5Jz3
FWNlF+NCZiFyGLXnylAV1Y8QZjZ/2QvfLZLFs7dH+pkgLljLbO/Ganwi4yc/FSO4E/Y7p/n2v9k7
k97IgTPb/iI2SAbHB7xNzpnK1KzSsCGkksSZDAaDU/z6Pmk3GjbQaODt38YLu1xSZZIR33DvuTPd
G/cnozLtNN6diGYkS02zdmQACZccQy1h+zTMPsGWLx8EAP02It9Lpz2lUp+vrXxdxl9BKeZdyY4b
7lp8Dp08+ePRCawWmAw7W6Zs6fxGlz3vUS4RjAVtovctI4/6x+Vl2vFML8g7ygIkgwEJEvhNsyOz
qnlCb4ErKJyH4WJmhIdXgnZSntqxm+8pRCD6WMUIqVZgOjQAJDBsMkC2gf8U/cly7fqxUWH4lI72
OXAliLpEWstpUOMNoq7iphXIcldtF1ctaT6YKVc5azmxm1rAdUsvUFYa2OH7KKd7BsFqZwBvC6M+
ATxpb0+dxD1s+llAis1n/zS4Q/mAIL5PV32vJGvDFn0bG5vm3h06xBRylpm116HvfGEDTMtdqCbE
RcBpQuaDZLx7qRftCqtOf00BIttRbFjrGtOqmcrgwSIVmb6dvWE8Abat4mFIqBsysBLZ4DQrlies
HwGsz+Des/wxmcdPUIzxqcMpAfDWIR6wzMq1lQrxXFYZSQHWiGCjd8W+hm+xKdCFWUxTsFdtmRGo
o6namC1eLD881jOneOncm1AuKfjCMtUTY/Gq2GtJ0OXKU52YoJTDMPM7reYVxjfJBw6dr5qmT12h
6RC9Tnd8sDxmebVt2/GKFptbiBVSDWrH4LJp0LASFbryKzyv7RDWt0WIOaAI+wnbNyrfcsjQ3aS5
OgRt9IwJesg2s/9sBQkRASyuGL0ls3pJPfeukj6JRmN0CJgNsOIBO0wv9Mb5qk4EPY3n2J/WLJ/K
nhR2eQnrwGcZU9m4QHAi2oSqr1gxJdGm7gq9U3OwdKvedzcay8Y5Y7yIKn+682M0oUx2KjxOi4cR
YF27sRccZJ4HD+Cn5UlA/nknxTN7MQNF7qpz3XcRdw+EIBA1mtEo10q+8JQjTxtDqAIUp6XjPQSI
xa823+6SxP5PsZTfbjj5JVpWO9oUWUIEGAoglPtpM3NQ1C0sNbdWg7+eOtEcish75IqKcMtVIX5m
b750tqyfkbLCdPOieissuztLKj8eY0AUK5Mo2vticM1nK9Vm1PUGSyp5pljkUOgC8CaVoj+R63BN
d+sQ1aFwhTY6jhuplOjWlpcSyYkePdhUifEw2SO6TNjrta64kFj+yE6LnIqp9xpO2DxIklfgZbG3
yYuaJPMmiHeJ1ewrJjWkzlvpocrzEmZk7gwfxhmbZ51H1jHXbnNHedyitLIELM1A5Spf50NcmXWg
muckzK+qtsxwahLY17cPloObATxBSV5H2uFDzbjGPhfN8mZda5GpvZeHCzkCOe6EvAgwSSAX+gvt
Hlya18U++TpBZ/9BMI1QriFsd/ELKo0RnuhJ6/w29n0uFvzA0Bh6lgU0vOf5quEWbFLmKLwmkmQZ
QMrCx52GVlG/l0ijwUwg/Y525LLV98EyCPJDKru66BKd7A0D4Rkp8SzPceeO72FaKvc89+4tvvDr
cLHdM/wpN7Dw/jaFvclHQF7rJCs7EtWaTj+bvLRnRKrxOUjaOlnZlIjlVjAaXyHJTfdwHAtgliJ+
FsM8++sovaaWuFWzw6u9b+Q45+cuE485UcDDiseEmIG0r+P7zObLgYdKuYp4DDVySljbsAJYDDEh
N1JphMV9gjsPYGfLLp5F6Kp0Pey7QeAIuddzAOdQR7bHANrOsKSnGi1j1YwPSWHrmm0LHRJkFyqr
Dd+gdsGmQYT740kG04yk+1ax74jCT0h89kUOc1gjXEBae5uR1qXWOWyUgRQtLBiraLBwulzBDgH8
u9wygIpya9rhdOi7PZuH6ZdOqCk5QK0/ed0SRMajdLB6290FFCjzytIgJHa9jzxhdHlpI7Zs2VwQ
aNC20YmhniY0dnxVGRA96bgra+EwhczuxF3CKqZhW8KTtilnBrcVkixeFDSGfFWtfJ1L4Kf0cJB2
EZja973DsqF1l51s/eQGe+G4s5LIyjZNNJTz3khI4BuM16Ck5/oqY0jyBSzW7KcVazNjjkEEonQq
Mtci7KY76MGddr7NK8+Y96fKGf0VpXBvc2iil2QZp25tlhShvdVI99bmKv3yQ6hWwlT9BZAS3gU0
HEUoi4dsZojNi7CkJ094N37puHu+ZYp2UXuXRfjZPh6sJ8UuIN2MYQ5P02qRPhfqxU3JV6SKzf7i
kT+g22s2IBX6PwRFomvHkC2+4C6gX49a55cvFmVkhRM/nqwHWg5GtHmTNwDN2+RVS6CapSXij65z
7HGXzX1+QkEfTS+c3NFw0lninhZfTdu2nqKXjHsaTjgBvuDNy3T6Gi07fxFJVX9MZoIfQdQuKQIV
7NpUCusIva/6zLDzrrVNlsnK7R3517SNU+Cc8H99QRWzbTA5lNbgQQNKUQrszewv1XkQISclceeB
2cRTUb2Zeay/KxGOy4nhsEdDPg0mPkaWtLZOAqkAtSluLJTgQ/nsBIa8uyWs+XORC2T4KomHHRhW
cwCzyTW+f8l8xBTbtmyQdrOCwQsei3kiNrnzGoTa6ZXCsnBcreAXXhkkEbnT/LlRPM1hXOijpwBi
MDXGabCaUujARP9V7lW7HGsXpqEXyLWuO5Iykf2Pa/RE7GuiOfgqxnq8r7KFKJJsouKbtinvGHiI
tMyVeWJ658sPRtrU116njpwEU92s4k4Onwa9jHMYQImV597k8F7rAmzMYDEsVn7ZPQCVn79LDB0w
IbuYMnRJPP9ZY8ugsBxCkIayq7h4l3m51GiK+mfukWsapZ2qZGu11ZMD1bc9aWBzI9v32WG9NiC+
nrdIKPtv0kBibPmTvIthUYUiq19stfRvrMXbam31WfTquyMne6FArXFP9OpOsm69SZLc/0L9AK4A
0bv3PnpVo7fZNKbwSeBu6l0NaQJpl7pXCPIxhmTxJ7nlkKQoiB8A1TsrCjn2vD3mygralo9CXzTl
zFzTT0Dfkvgz+tu6KhAbw/bJWfJweREkZ/Pd7230FqwWvBSKhy6L9NAaKCtoDXQQ7oisLKZVMzD5
T62p9CAupE7wAcGhAzdGRKfc2FJ7fxKrZimFTL0vMbwj6EE/H+DTK1vuNgAs+XDO8UiuUaGkrAUU
+xQG+nX9qxI/qHbkXTgvVDBKrXtvvJZJaQmuGutdUqft14zJtFs5Vm6/BtYE0IO09iY+217Z3pM9
41f7vEgaqjjR7home+MORQo0bHjiGpKAhvaIPVMG9luMzKlbSUdalwoY3GFsx+RWAeTCCZ7lLdnX
2ZLvllSPD1WCWVQFDoBrI5LfviHPqHQWAqDizG54Wmaq2UpJcVfZ0yhZvnZtyn+G2BeBkhW3Ntuf
6dGfEHikhJyLlTS+PW6S1tbRFtxzU1yGGE0/NWlIEdllfQsWc4jojpLJNMWuZJDabf0E6+RuQOT8
OktJaoxhd7UayW06APoIzFuLSC85NXR2wNSQ07WbzO1xTxa+ewkt4z165XiqUrvcO5KqBr367N6P
sRwhESTL0O8z9Oqgn5aqnC8NfkTipoS2N0SO56+MFCEfx0DwymMPZp6iN8P7UVYmTc/oD2mCJjUL
so4mhO0kWMFYfYqqhSiDGZo2HZ+Xo3frnCmYjqhDwvnA5ETqS2Zo0u574luLjQU3UZ0Guq2/KQgW
4CCZneBXy7nK0Irp99hLECHpwYImU0TuFismZY2qCuthySqkVci84YjFy2OgaK6GyM5J0BBXRV7u
3brkkx6ZxPT3qkIDiT+iXVWAJd9CMaRnSpAIYnwq8E2K7KNKZ4+ioYpQr9Gkc5eSKcyAN0NMAoUV
L9Q6csEslG7tnkfp2JQ5NXF3btMTkbYY0Jt8D9mc32pW9xCnFF85x8EG1MOCvRER6BURZTnLUyVB
j2ViLsQNboKqPsRE8RzSvAux8CWQAei5mlhtmiANmvsI2Q4pvOCUfPTkOpyb+Ovq20FCQKFffoxT
Lc+q4727CyUmy8OUW3GMjK4ZmMdGW1tMCcFw6qmQ7ZMd8dXG/jexzvYrkaa8k073PLcIDG1LgQfn
r7Krh8lODyiP+IcnxXJHOLAm1QOJvBX6lwS/NMxRq6Pa/aOB+RYNQJ+x/qJo/bSK7iHu5SOLy5/a
Kc7uYIesK+tt28+fWCvyjRfqY5oYJHtVvNJ99Ql5Cy176L9agrdx9Nt7FbUPkVO/+8p7ym3rbqqg
obTEyjBSE1cbYXtXzz0sTPj4cNVWcKc/if1EjFrZmygEO1xLODczRzXZ3P5ffBrud+VUdAU6xmOs
0s/ZLbdtU56tWDKiiZmjVOG89ocUkC/+NYZGDMgjC1ljSUu9cvoqWdeiONQyf7Zr1TGHoerkaf+Z
BE+JM7qPGTAKuJynnBRe9DqAFXsm8leIXK+OlqTPOdiF3fo5T1M1+S9xIw0oebkM/AphoLz0pTQC
LxicFi7o22RR3HECXU9s5ju/iw+ZCR4Z6lyg6iGPDLZRwdyj8jm3HHoKYPdsWUvc8XZ/nPAOQ14t
dqE931h9cyuo4ZMSLZ8JRotYumAdVPh8A3xDjUSssITtHbmJ1CWBfkfjZHalyhHadXl8dEm+QTwi
AYXP/dpiJpCBzdky0UfLovVLvIT3zPhh7QlCieik8GhgIALVD9VO+79A8cXZWbzoNI20uQxtuhur
/AeCbr6l1nJXLfE82HaZo+FMLILkJ208WIqJ+cQ/8O4EZbadqvLY5lZ+7tv0njDC/TS7t5C/vEdE
OhPtxwJ0zx7iU8PTfCQZq4EKyN0UQD3bhEMkEGvU8gYfRH70iuUtzqydlPyC3P4rCtdTRrm6Tgyp
K04X7hGh3yrHn7HcFshF+3BDE5nw8HX5ubX8XmzF9TtP6FExxH/hrPBWrkcjSFISYUyVIUu8ICrH
hYR9hBpy51jFk6krxkijXO7icly+ei86knn+Z8DymbfDqWbZtRfovpkmdCvRikeH6h1mEITdscj3
sKu2Qjr+oXA854wLHYpp7Yu1DR+Z52w0dz7q7sMUyqsIelxxDfE4cXpDq6r7J36M3EaG1+PaUB9C
5Xx2FdUvMAtAphKjNYZm+xD0jmLW7F4adxruIiZq8KhgoAT1o18k70OUSSRY9S/VBoMBO/mpGMPg
2L9AVsccmAPykRK7bzHED32kmlOLfpNqpMpUDOB16LcTPIVNnwkfE5uNEb8r7nQWfYiku2kdNLDh
iPqO1NFrXTTglE+nVdSI996CBZDm5hb9LQ+s059TLEofcUbYHGCeY1cRb6W7CHkwCpe7GnAUfSRo
s2Sbdx7ggH4ARXNgzs+gtPGDFMRE43bVt4qdCa5DGZ8hbpun/ir+6WTmPqgsEs+BKcx5bCA2KGm/
xrRZ28zHdD4UrbVBDoJqB1XSdADC27/OqF/haS/hNsxVuBtcvTz2SWawZCdXEcQMPgAn2Mp2VfhF
dCO5IwODdULBUYJds5nHuXsqEsyqil30OqqzG/BX5TEFHrELr8ZnLRm+FfmpLdvnqDYPIhTPKXX+
qhu68GZU9XIoluFQUZCylt9TzV0aMSN/5bXaZDmaKT9eCKkoMvgYInx2SpiDzJmu8FSXRSNFyiHC
aclEkhwUJkAlkzn0Ld2rsoEZlfigDiSLkprRFwZiclhvHbIBRa0vpBJW67rM74bCfiGA7GD3Um48
xmc3ZSa7H8tQBaTD1dtN8wS414PJ2furJSNlKR6OU4i3t64TWCXDck7TwiHoqRTHNKCDxMbQv0m/
YWRoiltXhIcCqtdFVJPeKpcYgHzUwXveVX+9yPhEhLhY2SP9Ypwpe2YVhL4V1PRuitRpxi+7T7P+
WYU1cZPKPZHXhyBx7JiT182rm4czzO72KwU1L/tmMyV09LVPlFZcTb9IOg8tQn6HWK+23uUeJ62h
a6SdFMw3aEn5W0t35FUa+nRXpZ6CIBZ6SMHUd3GFCC36vlIOrnYfpJpXfdPgcMEDjHC7+qCj7G2O
krXvLC9pTYQK0/KXwJPBe2pSsePZ45ePenB38VheIjv8MtFEcoJv9lhpPpK8eR34QNl38zt3nbuf
CU/zygC8fHIZ4Xe7NqTBuptqUi1zON8bdx7SIwuxet0PaNiAgwhvl3fAJ7t5QVONsyDdsF1LTgPH
1B+4LG+F9vU26qI/YYIJJEx/hRnuyjk3u87Vt9SFUBkFLul0EFi7gVU2GRMb/s6nKEBqNCZ8dUqZ
T8/jABqKLrwHJbvrWu8yClI02Ed57mdV4HnDgizmBJ0pui/m6SlF3zjmsFcGACmeor/N5wAJbY7+
7jpvC++mTPNtRnQLbp/5ZyQJ0XbW1p4JTAgyPG7fYFYFl5hv+du3k/4TM+GbjSy5h7GJWIu3uir6
O589lMXC0U/yDbu9+JaKqxEHA2PSPSaemuutnPgI1glS4j9zlzLDKIod4oHpNKaNhO0KhPQFdxX2
daDOaN6nFLMQtN8KLRQXXzW2dyNThZTP2CcEN1p5bauLx9F0M05ERwFSpJOaskcoWeBVfc26ZvHH
6KQ4On5LRvgXe5iKHzfQAGGAMefzi19Wo82JEDaHqBP9qcT9WZGYN81+eeFfF2Z3Wefl/qliQrur
mW2hVii1QE884HSusKAQJULqWh59LHV9KcEp1EROc5FWGbpkDAJtAQVSEXfrNiWWZHxG4gralLdW
5F9IXLb+5jxr906/MMxivqNccJa4Hxk1g2dF2gC4tU92Tmp9c9zcNkZsq1D7mz5K8a1nV35+m60b
ojg8BggxBO5Ru9++C7WVV8fbzC1odVDTXALDdNclRYaXNG3RgcXRXgqoajA0k1rLnRsjxGdlony0
YfVvFtjGKs6a1tnFw1rj5qCmEID8iqQi7UYiI6MaaPqr+tiCdbH2w9LsBsaieLY8rKHSlOVXYZH5
g2/Cx+mSNejsB6QdkZds/r+KQS/H7/+Lp/F/kzFcls+m/lT/qjm7/h/+qWHAdIgkyEdw5tOCC99B
wPZPHVHs/gfKAZc/wCTTc4Ft/beMiOBz3wvx+jnO1fD3D2bXf7kZ4/+I/cjzr6oI5EoxVsD/J8kZ
P/1fJWf4IX2BnTH2UTKEMf7If9cwZD4WCo+cggPzRGE2xiGfkOCQjRsO/xQl/p3/T/rT/g8eRje4
psL92w/jh2CIinx0cr4dEPzz7z/MA6uATbPhhE9NN57RdbpmZ7kjTX1tVH0Xs+B2dkPlLsHJiRyN
ZcqyCH6IsKXcTG5ue/i8kklfkzXcxyUL1asH2nVZF8no/7UnT73NyySrFxMtBRE8hDrX66yR8OEV
qHF7R84YqcKd9CpE9SMutlXoZSE0fnYLIyNhiU0BBDKaXyAwGdBk5iNvWRt2/EjDd7gS8wixOas9
Z1+347RDZ++hjKfRBXWfEPx1IBPBUI2BJgs3gczbZlUSyH4mqTn+rDOREyOmJMiNdlqsH35jdozu
VHVP5F5MPzkjKtxL6GKPjAt0suenOue5Ir9klxCI++noagZXCB94N3OjiX1vlmzYIL8G3tzi9qYO
YCYBUrKCWgpKbPD+yjGL3zvXR6tVepOLGtgWJsBrmPp3apbXmgsfLoFSfOewq6RM35GxXNd+GBRc
1rCK3XLPMqhdF10zvsocSC3ihCx4VsCzZyx0HmMVFNPqhS1B/8eFOfALmgnGhzIipDklfIETz/b5
lTISdGhDRkarTc75xfZ99sFD2XL+soZw6Ve1SIDnty488c001O1dm0+K6LNQsZDxRtY9q6pWFrDa
wClv8BmV6Cn88oqOlXb93QkP3ybFrHHIQ+vlG7qM5tlvO2yTJX1Kug6ioriYYMnTuzHkzuI+T1Bw
RKntf+OFS1jEFuHw1auOeAxbdvcLqMppNTVyzuAC992ws4p5+A0dXneC16fYbKp+yY+QyPvpFIE6
8Y9LIqz5x+9gcq4aE5HGNBYO0RRBKw9Qmytrrf0Qbpma3OXHTHh7Ybx1JZoS1kHJCZ9IcJMInHPI
yovG2S5zbJhjlBY53SQ0IBLNxznCX5YQXAfLJbCPywI1q3f6guWbkxCAVie4qXY663sSUbyxYHmY
ytGCTDdH2D/rUtx1KdL/jbTs4TGIhuJNq8KtIcJZxWtA5xBt8QZ5YuWTLI1VRVIwrGQGgZq+puTn
IukjymNJWERjIfPsgDQLVsgrfyKGAHaOM8iLCYnUPkDjGpFPdON1qBEhmS5zOT8uUHKgGjlhKbGy
1Th1UXvxsoHu+BsWtutswxHTNwKXK2+JcQnSn6kdYeGVs4IAIgvQVSsCCTvyU6+rWNAycKc2WtTT
lxir5R2rojWvakdnFFuLYloWuvZEIlo+wfmJXdf+JkE+u4QRA5+lwoaCMbDNPaa4oRw3RIgD8q6w
2CAMt2FnrDgGtHVrBf1wG2QhOycDKE2SkdMyr5lgPjkbWt4Y6IZpkr0rxAKJl/w2pvlh8g8ZCzqL
Kmbl2wZ1+5H01zu999iYLo4dItOU0SuNP7qnJuzJpZuwSp9TEAQniZr9GSM4oBjRJLm5RlVYDCUb
33rRUznJFTUdTdjcXWGeszbjrR3NAC8WYFnf7I2kPEKgQGCVlrZ5S8qSVIaQ2O5mE2PAeOkwDyX7
OMvkvEsDF7uZcoPW7Dg5Z31QPJHzJsBw8MqP5TO1Cpy2G9bv2X7gy1wgwcY5klF3cK1NhHznIeW4
sV7GrB0IQ6ISxk3KrLbeRgzy7mInJpNPtR2zACaT0bTOYDE++FeTLbGTGJ+IPHE8BAfJ1T2EqgOT
Ab4KzluYGg3IvGCgF7AXiVoNbkn+EiGRQCzQS/3F5Bsmni1JheC87ZGweIPs4V6wmLlkWSi/mMnz
XOugisZtVrcOjWDX20yXp5hJ2qB7rpm0kE51HahwSGfu6H8YOOpgssRQXOoQly9TnKDYF5P07F2X
j3F1dGUg4dtHjvkbQY++bxa4WVBvhEUwVVWjSho508wuEjKg2acZh8mlxjKGzUhOwLE01RCugvQq
w+k7BLUrwTj1oQhYLEPtn+ZXz3iKAR9y9PewEa4LKESwiFQ2z8JKJOD2V0QT+h5TRpv4KmfkyVhl
5IQ1QErc+jEKapluao5dIjD74kpkSq+eWXf2s49yjvu3vL4i0nQG+orqdx7voA4xSmI1636aPMV3
UkW+Zh+pcbczuc5GjLNhz1Y5mn0WtGAVj0QXVuKUp8AJbhq+OyJqZtZ3W7+a07NuReHw7qUgewMJ
SmU1q8oLd8E17Y0olrTaogjmuDKeg9ApGiLKV8/0nrtLTCBD3GYSJEjCrjLc9GwOphUpDNUT0ddO
zoQb/N8a/LFPxhyT6GRtBtd+JGJR86S1KZccEpHyjKy3ZdA8zAO7YlxsBZlKyNxWRkNdE21MukXv
TfV7GnoaaGHnjjcNAJsBPGhHgk9uVR3bFVxVCIiZ/a95eXAVRW1b/LGXxEbV1lCbIGYMUuvOE9m0
nNo8wNTnVgmES8i91lc6Nzrb6CmpcSJPPXEUpOa0w5arQW0X5UZfrLE6ornQMN35VEb2kQY4x+vl
5irYoshgYuj1RfIbYD5yV7FvpoNXKiIYNCkUT2glU8gucT9ibCfTw+HZyAlFZaI5oMhusXtT9qUs
QUDD08aK3kVCks5LxS1DKceqzo3Gm0470ddIZ8i9HNPOF72oT0njhTRlZX6zeBY7TIcVHIO4ziw/
VuMuLzBVmq3dyq9AezeZpS66d31AwkhHYOu1kXpvamm999phesZUJu8VSpR6WkvCy44l0qP1kKtd
s6Co89qr+LWZ91Gs4kMkK3henj4NAfZaBAyG/1XXjv3jBy7J7tfTFlVG75IqkbbhqsRu7G1cAsZ+
MafCSsctupn8CWWIqWCRN4lfbgdjRjbjXM28Rtbgnx3WYNUhwxxPL1nYtrX+p2qd4dcLSRaHeojv
y5FJFQu4cDvYrdiIrr7DcW2jM9XMUQJxX9t+b/EbUgIBPBsWNDmkFzHQRCAUZdpa1aEO4lXQZO2x
zuZkRVIm51zXuMGjZ5zyj8Q3zQycZ4GgQ9xxjELRl4URjedome1cXJclzL/WbpxjGYlKfw19YRZb
k8TysMCmxpoVBu9R3XCoW1sQBFwUQDG6VdsuOx4uFO0BEUauaLwdnne2B1PILl7MWbZOY/e1ttDh
ESacM3Y2dvI2IQzazmF4ZCUzzoeavTMBE77t/TD3r287L80PDolE4ZqJ7fWr5b7doHlJLuFEnK0Y
GOT1+dW0myBYupjsKnGLZzYrQZrGH3rRpy600IiOXKgqgaCegJmPMsB/vmHOZNd6X9VtiMvN9kIM
ZeVwGBCF7MusVSgNLD6kXJtd2ON8NZhUCe9B2qkqUiLNR6yL7qkb0vJmGImWvQo71nnePbI/FAA4
inJ8xwpablhhFzvFCnyTkWFw6ELJz5K+aV9bz/Cild0GpyXDHQko/0+vjIaQmw/6gijKutjIjp7h
opw7SbBF24U15jKiLzhD260zdH+SqToOTLAeDN1evFNN0B4Xu7D2EjzfnKRmM7QW7gdtYf30gy3Y
kVtSoHigDLXJPHLwCtPLg8phB5va/y0GG//wwPh26p0PCnh2U7bjLgd6E7JHrCTYTWnDR8/8Vm98
M9obyu3hZbZhxsgYDDE1WLwbRJEcNKHTTGA6+etrNNCeYpoAb27c9NOA+diuKSFmlXCadpHaspru
dxr8CRI6VikcwcBDwiYrVrQH0wE+6LaI6i/V9JwvKaQ/hCV72/is8RXFqN1TuRcmh9TWcDwU2VV/
7LOly8wdua1ynZWhd4OY5TGP1YNTRClDM0F+kGic22CpLQz7zp6DGwxFfmqgefXoKQ0bQRC3jdzm
TuDtrbHYeeTEnpZseS55rYDH9DcOabwrO1i2bMreUZUdW8FiznO/mNUHyBFKkJ0M/HlKOlYMSxRk
xNSHFCqd/4v8OVovc8SwyV/6teYJvOBiqbaRN4GpBBn3WC3X5iPEBJNI5zpEJt9104ZYlEeTheuK
K52VAcjTM9Wde5QBGOWpagkOm8odePY/dSWn4xiArq0GPNAdATpQDfSF8DQBks/A1NAevlImQt4+
HwNS3CwDWGB6zVHxIdou1R1H0kcWjs/B4OgZ+yMYBbTagCVXZH2lFxSBMzJqn2UO5SgzpIo8U+OZ
tR1Oz11TPg0yvNe589Comc+KNqXfDljtb/MwuCe10dpplwAkRKx83rZwCXGGCbRFzAYCOCZyr+5v
Qrvnsy55vWKEEaJHiTK7V77i7BH+50z6g0HIdx7Gaj94DSKUrLE/KR3OvDuAjP30PbKsQxqP9xDl
ZnSt+tzQ8/Xk4jDQHm8UaEgm1tW1GRvT19AbzJMXpm9xCmlIErp1iNxi2uWOFX8OTOVrzAfF1dc8
jtWxQkJ+7Q9Y+AwlJBJACfq17hFt2A4tsIh2RPb+GC6TDMqq6iEzWMdBekiYSOZEnHVPwZdumlCx
bmkHsmbh0tVOuOfNZJIovEsQw6UjwONYydY64ej6ydGPQVrgv/JJrNmqIiI7YGjfDEJHUgpadBrs
lRPn3b3yDNhdnzqg5rMIg201WDO1A3XSDXxFvUPVGW8E+q2tZcN3JKaD5qup1n2YBHut+MpZleyn
LHjLWYfHYXfTyOCGyfN7Ms/jOQ2Dv/o6Nban7zgIl5tO6rvInXDn6ymO0fQ6D0g3iku3MIMPhnlH
v8CqJzo4bQ2c0iX6m3V4fksY0V51MYpsw3yWPVREkBko2zCktC209Ua+x7QKpkptI4iJFJMVRPaU
vD639N4ExRnFXnVIFvuZhfgD6KGTUhafZNu5iE0USK22J4XOLX5T/DUlQbB7Fz8x+SlSYgOfFtrx
dD7kS8WaKFc0e4E3HxwiSDa9Bxc9cuV0nkUlNo1xXhcNSZV6zaF+tRIliZmo+kPNc+qXrQN5II6n
Dxex9boPBjT0Kf2OD/jqmIkCYuyoUoMWn65lE5uO1V1lN2e4BPVbAevjI83GhfVrX77zNA1vuN8w
r2HOYCm4HpqeWMOUVAuTs3PwJELHPjW4uBmB3eIifrNAjYy7RbcFimnMbhw8nf1QZeO3Ax2jJoF2
xTaHJVJCkR8wY+5EeguKheyOYNgTcHiRjQZGZqXtm8z8h2ES5R8eYELSWgsDXJCeZYAVuY1L85az
+f1xjeCRACXkMU14YPO4ivuFo6kJO7BBsMiJGZyF/VMOgXecKofXV98JgoVFZKYNcvvo3dhX5ozr
YksocFUTGrVjy6bfYnAGsAPaoDu1sXxHY7aPdFAQ3ziex0pfSpM+6aLgn5+gQBzklRyi9ijXvxLV
3M+jOQMTevUap71H6ua/AcHINoNdvzpV9yxs1H5zZ7JNTQ/SkVt28RGdsu+YVgPSXRhUww/ScH2y
mLc4lruGWn2aHO+thCE5YsXd+2JhTNLCVnJAEoR9W2N2gDhG3GR5Nw2R9RKb7Naq6yu1Hg18TfOF
2IxFzWrUhP1ENVvvRji0xnOKjNC16tPoA+N1BH1GRuITO8zknZobjkCW/yd357EjO5Jm6Vdp1HqY
oDAjaYveuBahw0NuiJDUWhn59POxqrorq4BpTC1mM0AigcS9eW9EuLvR/vOf8517Z6wB/PTRi2n1
C03E9LHVp9e1P50avz8YFjUyTKrVesDe1EVJdxP043teGz+otHhk2sZY4EnWBgLjQpYd4FiB2eQp
N9A9vzBo3T69xpqIV8komJ0r1AZjxKhHEqm5tP44lnj2MTLGTFLstfzfdCzXsyraAK96HJ2kl0d8
NOlmLlFnkPAs0Ih0fFwxh37w2KQkrjXeed7R5tTyV/PdCPvK5O/GXl5529Iybxe34iooIEMgP8Q0
clWIOrTD3xQKMIns5/OscospXUHnmsyDAtW5CyJ7OQ4akLyj6/JUM9qthJzPBeuS0nWuSDp4Q3ge
6VR4gCJ1hPUTgRXpVbyWjv7x3HrcGT7fmu+qm6Bh292J7mhLTdinCzAiN5W3seSwTsG75zM/tdmh
Bx11r9gPhZw3JFDYzkX13Qg8gJhYg/mm8WoI/obwcLniqeFgwO6ciNTeeSUDU9WFy5dfzNuoJJsa
2mIzWIG8VDMHFCkvay0U7tSoaucNiIelcJYC+Wuzwkwuh8d0YvOjQfkRLCgdd/pRDCnrFkcWLdkN
8luI1L1qclJzfFN8+RJ9GacKKRsOhB2lrZIb1ojStRmR15EDiwn5axjK5H2qSZCQa5t5XGneZ8nY
1Aejh1AY2ND6hd3SmmBK4n9sC0+uQ4I2JA+sovnXLKajZSMa9mI/qe6lRaa7BnZoPM3jfLDG5nkQ
w1dp0iMUcJIuYyOnEt4OyqiWDKPPa7LF/39ppP/AdsMHN2XVGmFvIK8u1Ah9uurfiSuhqhlLyabG
c7HvQ3X2R8Wo1An0j2BxkWIND/aoRmJnGsEaAsywiSnaVNqfz2Ux/pZptStK6qNFqadjr/xyk2Xd
T2FRJwhN60IRKVx/Cp9U9KkHayZCWR0CRsYPYHXc/JLluW2l973XtDtjquYTG+onLB5H6GunFEvl
aqwKCt1bazOmiJVGVAP6CuPiMsICW8MY5tgUKPPpK4cDel1ovfJKTlsio2QJ9ZpSynRNAW+xKumM
XqF0CSSAZA9E46x7hANoV7i/Ogd9CqSICeIP465VF/NZ2ZFzSuFPnMDK/LKNlDhjTPs1ow+TQy8c
GlwEbOvTKX5nSjO3A4AoMMzTVT62ryGLlI0aomApRvfxuFbjdcFTpWG5j19EndXE8MB3H+3mgQWG
Pbq3M7LBY9lM51561k0b+BGJCqu/xUT36NQQLUCnlesYrlTY8ywvcDKanKlR7d4hE97GLLBXcayL
PThO+Uzlz2+fkL6Rej1N5u2k0NymuXquS3aVHMA2Frb+BZhUwqiZv3j+4B2boaSKyGRb2gPPSJo2
2Y4qfcWOxZDPxKTGKN4OIa48l5fDUeX45A0VUhXrN2AJLu3QqqVft764dWYzZdM4atAA+0D+oL0w
SNQbnGzWwQqndkdQ674ehH+G6FzjR7ROfZ1k1FGJ8rttKO1c2TnxmSJa6uDrktkwlUik7gePZ9iH
ic9dxlwq78vKAynSJreiJ8ZX1hQ1d5JTMK9KtvsZ6EtIRLmsb42AC9XOTtW3b2a0JrbGQUJ+vhlN
WjqJQ4N1ZH+yzrM4oUF1LveRTaMF1KCEeTm0tnNXAgFMdL1HnMTOkI/bcSbxSctPvFH++D2VmoyL
tok+5XUYsb3v3hemPD4x5ePT6XratWF+7ZEJKrhHwcnzsh/HzZ4LXEFKNZ86RecGkdI+16PpkZHz
mWK2srJx4onWxyBfUDO5jWqMqwa3Dsh8YZ3mQATS6YURYsDFlvMTqynNPUtDG/PaAO2fE0TBi4US
yazHI/2T9gYHcHM5PeqSzOuId/hx7LsZur6U4ozAgjSnsgoOk8vMHVRm/TUTQnlKbJzQZKlKczs5
XP9GRitch/N4bBh2eRdNFdkpc15u+ilruy4Yxweef5R2j3DeyTU9lj4cmaSIPqbUwd2F35fsK+6O
EbMYqyLA/x39GLgLrtneq5DPC0/mJsK3PpuYLue0mK8ET83N1HLZbGST/dqz/5rAp8UTC8CIor9v
TLh8rDTAugjDDJyv/GIPi9PObONDlHjWNpwp4BGRWiIiU/dN+6zcNxEyn+fJ7iGs5m4zF8V4o4WB
t0D7Pc4QcGIrmEG7RobFC4awNaXjnyr0m01DZ3poWduymljhasO9kUljHeqeN+1gBMXRyv12Zfkz
I9pUWC0KqxvJ3YBn7pGicfFmNdlPNMYfUxHep72lsH9j4Sja8NCYgV7nrEjPAo3srL34d85Fv6mC
8YtA1Sf8xGQHKOzRmalmrjydX8I2CN8DK7qwHryV2E2yJHPxjE79BnBXt5VJ/cySkBfSmI/kCm4H
EpTrcKjpWusD+6UsnBeEN1BDSfAFIZFb+tzu3ZqxcRXX/keUYCKpXSRMhEQWZ5omqEGTz8bUtghr
bnptjWz9rGhGxan7d7fQ9ZYs/2eeWv2PWVWS9lpB/WQxWh9+HKR8eEsuE/HEb1+Kut2C0UlFVyEZ
p1ObJ/FLKVnfJclDwxZwA2rJZg63DVhrUc31FyYuNFzyFlT9TTHWVOOmGDrMImZxJsaxI41FhgMl
NDd3ok/v+qlz7oj0IibGMwlY7ZxMt8+22hxPBknTQ8vP6MjF7wiD6bbOG+yujdHVK/iV+nnscNFJ
b1SQLXA35YQA1wV8MS5uAs4T7j8O99DbyaA5147rEg12fnUSPRiWzTKghkIVC25tof/AJC9XMNNA
ebVuRDgg989WSQ+1co6lB5Mb9mdAAEbAmG/jJln31XDpic2uwLAfgSr1EESx2m8zLe7jxQQYzQey
XZDqcMyBsXP0SY+5s2Wv49FznaJz4f0lEmM4D7X2sbMN4zjR0KSrG4FHymShtZJh49zAIv3MuVKz
XRifU/YpOxMLDPYxhyWXIjvIJ63yT6ZXO8dWFXeRHI6UcicnbPv2q86sZBMUFOampj9zCSIuXwCa
RVDAeUGhk+dGb05YRdfIiONDUTVMfwF3NMRc25Z7CP3NA19r/01MxDpFTU3zZuTZYNX9tvjE6274
K5DUXGRcdoXFNrRjVuw+cEfGlIprSe3BUnaDqR7wBs2Bt6lns/kxrbQYmSOXGT6m/o+Md8AmHRjn
qoNysOcTqk/TVGY3hs22mqcxslwr6E0pBVjkuEBMnNtW/EoSyBtEhw+b2W0TW8K8mVMi8Rsod96l
qyvQxOCqqJ7XoXdPVDDmOeK24tNp4Miw/vPyL9WWw4E1GwpOzgewENCxepo81jUGp01ZiKtKaOPc
xcVXNxOobZ0BX2zpMnpI7px+nNePs528KInZKsq8aGsreWARyNPTCbmwmnn+2OeKvtJMY1/HjoUl
tKieQrT9NwOf7Cvu0bd5FDNaVg42QfW2BLc7c4mLhObsH5IJC4GbyOi6mckGce/CdrDCOtmxmcqM
gZqkzAveMHwPz+1ECEQHqnkFKzhAZCRLxNrFCGlDK4V4MCC5MrewmPY2uHEpqGdd7b97aZyzyM2q
+cJPheNGD6jpU9RwrbUgsoHaHVwaNmuBbDgEJPJaUjhrV5TNl7ccPv2sCfjIJebOH2cuyaOZfaEd
heVh1iHKI8FwuWHWMLINRQbxd2Tq2OdYcyGDBfpGtr2x7aRl4d2nIBEDt3hh5xRzAk8vRdPmt6RZ
eH60Y8yJ6DhX1C9kcLhJaVJ+3gFL7jL5iuc0lVurbdm46PlShTqiBcesN3TfsPmm3zV7U7j8SZf2
4V3vNs9BUHCUNCyBjS3hg/gapCetaJDi5MEEsbFPsZlCCiLx49qDdV1QjGCtFlwcpXTQLo7Y1MD8
GOWMK28Mzs5E2iIfwffYzGHX9TjvsoYMYUsY/Ch83n2JRcc4Fx0SDZ1XI8CmwQUbiXiI0imaj4lb
19cW5pSTm7L9aYU6YJctVhzW8YGKc965odU/eRmVqTPyyEbydNuWrvGZ9NTvjeZvEga0SxjhPdU4
DYKe7lkJRf6woeisem90z1V9chdtIveYNbM+fKSuN9lwQ8lWUtrmY0ofNQkSY2jfUqOcwHK354qG
2RubT+iPo9zwlbu+nx4zu2j5CUT5HnqAcdWSB9uH41J2IHOYRvvAHcsnl03EpjDS6GhT3I5KhWvT
xibsdb5iz04EVJE8vWlmnEU2CzPZ5VeGwVpMcBaPW7+fyx+HYNGaFfpwIAQAJiVDnXRq2Z8Zz4e1
lSk8AwG7breLdq2dTk8pGRK8nCMJ3EBnE/nKeCGQiOjW9/zxK7FZY0lqi3eNCpaBnca20Kj6zxr4
C8ZGZ3zxE9f5NahPXxPQi17DIdMvqPLJd2+bBP+T2qMqO7L0BXeMPCVpi02jn5PoGZOpPmgP8mJd
an/f8wZ58mMBJkM2rbHGvwN4o1MmXu5oiViOQUxzvYdccNenhYGymrKZThgX0RyMDWv5dwbkhlZV
OAAPurZSfAnxb5EKXq/CA4Kc0NmxcpyG+hdtInXj6VwTds5+i8rqP4Ypiw4pd72V50vnJoH4vg6m
hdVAyy4u3GvPTmn2Ro3YkDnkTkE7RoUBXeiJhfoECypuu2Q7W7JXK/5NxSzuhIvCuUOZXczC1Zi0
TSCk0DwLZgvfUiBwFvewQlkyB/Yz2eQEC5ZttiQvBju9NayYviFGuf7M5WY2udpp1p9gQXlc5ZSN
MHFSSXIyxSjf3Fkt66omc5gdIupcg5mUP/Etn8xmhp+L4JciTD/N7AdTO4vOXd5Vj01bMnL5WrlU
WprgI9gcU7rhesW86cKaCkqoMcij4MKjnWROd12jPuFNiKnXaYHR2277mVV6vI1KSz/R6ccGqQsV
uKMy2boJvqnUGf0vKxmGs2L9TE9iD3mgH3NIlcJ+x4CLEF2DDLHt8MUcp+6a+kz4ZL1/h4eC3Bfw
BdK5jTFZYH36QvD9zGobQki4Slsu4IsZg9VDQkd9Akwa94gej0CN2iMhkVdGtgZ7/oj8IOiHDJbC
vl6wPkSLJMJKNoVO6SRO65O9pHddixZyPxe3mIiAk1Nt5AcGbUYpXp6J91H5YJqod7abBgyyLi5p
Tmd/PBh1SXDLbUEDof0BUCd7A4MI5klD6HQrJTZfB42DtFH23lY4TRTmRlimRvjMCoJCPnP2fwNf
VViASsx5S7rPhIJCCPsjYvJBRPEzcdX60YXgHZV0hCUJzgbYGBa9RwbbLEDtniYyKdFQyTNr1vzQ
I5klS/mM3tD7ae64e3IHxGayJHrwx8uajLhWmvvVqGlkWjk40C5G0OoToECsA93iFKKv/c7EubRv
pj7/qOG4vrhubbxYOCQELJZZvbHvJSgq3Hg5K0z1jIbLOGQ3w03UhQR2fBAX0drqBPRvpfB1AD52
Tq2fWS+RtqMHCWYTvJw5VmsL/fAbibM5h1bq3pLo+S7M9gkiHQiNyPpJC9xGIy64TU3X/aozG0L6
Fun4ciY2Qy+ni6us2llstLB9OOnnyBqzZtmE5us8MI+euz65mjB9PLdl4SWwGvBHM5FOG+m336FQ
jxWy+XHOAW+TAr0ZPaQkL/xunGB47/v227E6dRfTdYWPcADdbOLdY0lGvjwi9k7CcE9n6SuXM+9h
HmqDRI/V8+DLN0NTEEP0piujmAF9JcGlKuh5EzQqHop2ZkZx6ISo+iHhQGt5kzq9smjMEni5Ewki
NTAzMmfG25w7vzkPrmM6mtUKc9Vy5btMjupvqzQpz9UoTz651VXgUZDe5tYqpsAUoyxM2F7exMVU
v3iTPBsOd8JeQwkiE4OTgrZRGMqw7nB/r12CWtiEWEYyB4IEumIYnZx1k04oJkjJCAFaDCc5UkpL
OqU90EKCL75Kr6ZkKcvQ+cOko8cimvWmK9XezIgersOW/SqFoPEIXgQay4cW43yXxv0NEOlbnunF
dwrW4Y2DBf9Ma+rkYUQyPSZhVd3LKuUrtnMLFpifNkRG/IEzyCLm+9unTuzd4ehI8j2aun1u0ozH
DrqaMc6ntAhMRhA+FSuymcVzLx0yP01mAJoRYQaDrfltSxntKKmGJOWamZOsSgCQ0ar27Ok29sp2
U6JfvWLaKW5dahUpChvhcm175E86L2K75CloMPTyITfldVerZmtz07sB1Z1eajtuuR65oNdWeZ1j
E661o7e4Lknh1EZ9hky1ifGnGuWrU/lEjSXcg0gzmVTMEMlc3XXVeEMB8Xau+3Vb9VgCK0dP15WZ
y1MICQv6WgUHbVMrqxnXtqbMZEW82mlJmyzPs8gIpg4BIIG703YERPccqqyvwiwYvmI6KtMlyunE
nxX6PIwozhFO+Dlj7/hbGVlMfxTTBTPdAKD2TkZe12zSwKmealXr+4TDU747dGo8qjHunjpdxS2g
sWh2SH3YvA7EyHw6NK2hod6rzIr7dhC9sbEqQFrfqsujbDlyqQaNB1PERzuNzeEYp/ggdiYsnOBY
tJVtblVJ2zrP3HkAApXoCbpWQwsB7ZNENLdTVYHicfF20ssYu7azCzOlyusCDjwdpwR87eNAnQYw
ECDjxbWjycqvswE2PFcJK/KfMYa532j9oEO8WpS8JHUzXbAMstKIutmFmhRBWfnJeTLxvAQTLZHD
zDTydt4wW4icrp3T/VjaPnV0g/TPMgcxstCVvOF9bnl8X1dplj12tt8/xmnDmt9veMzyrGHJvxFM
3dbZzeJg2mJvt50LpTFgMDFH+JDfasKA6ylkY3SA1mmpeyQKkC8YJ+kZc6IO65xfwndjWQ/wDiCF
RW1uYRekLmM/JDkcO4Z8xoqZ8RCkwZ43WGDRy+oF+Ds3DRog2L8gneAVa7GUZ4emLQHe9+rNxdoT
X6chIw1fsci/AfbU115rRSZmV0OMuz4sEd77iFshvKXRwFXhp3eliTjKx5QioAMdJTFvOTC2M0bY
uMpOqqGKAcUgxUkxVZNk4qW0h1C/xCa2m+AZhYcYNhrgdUx/5oEOHW/a+YhJzZoCY7O+1YCyX8C2
0DIJVZ5etbIk4LTHypIZe5FVE9UUMEMJUFkcsPvM7HJvzf0NUykFuxXg03GyW3rh4hK7g+pz6vvy
mLT6phrnLv6tiHaBAu/AZO/yqB3dS1ImNTKp5cRXWdXb7kryNrCJ6VYO9bluPeMHd6alwTqd8/4c
z4K+i4rJzb0tWCAYt1lMWx4IAYK1W5K/XcVhU9b+vh5FKg8YXnVWrOEJtckB7ogfcDTgIEbss1h9
JXWtXjpn8OqbECJxeabzpebJjPtQEAMnG3DGODpC4CJWwrWbC+/rxK4bhQ54D+5A9lo2ikCWQmaL
46Y7qtSV4V54kBBXsxwM61vl0gNk5ORNIq6TtgmbFweS8PTWVeYQ4DxqwqsgDSnxxd4460cuACW3
8STw+3zTwb/j5ubhB9+EInflvsXppukE4f28H/iRJTeuk5Copay2c49D4HbVVUmc67Mae8vadZid
BHG+xqg2aYkl7gXLax5eU/zp4CcuMKKtuZ0SAaGGtMk2yNThW6RwMmOAZCv+xNtsvIcgCHFyqKqU
opIIX+9NkiSCDlMG1JHjNA3fEU4K2Eelisu105Xe7+BbWrz4TeNVXLLqrLyPagB7x9RszEXTxpJ5
GxHDYHpzTelc45nFzcdaMHQsaCHI7NmxTEQtHrEoktIjau1M66KuWmybJXw7UP2wV4BMmiLcss/L
o9ss4mxAJC5l/1JlhdMSOw6Xkr7MzaaHysHJxxOW7SOXQ417F2mHNcTrRD1j8FRhfRsPCSiT7JpC
etwqctKE6HtcmJLXAP/rXueu7a/wWCt/bflh+y1dNehNa9ZsyI2RxPE6g8xPNLWpxLhBrh7vMUfr
ZptEsboZQtHqG0TqHr4T8Ue8eRB+/J9hDHV5toykvWDlZnnGz5ILjGG6JjeEMA7U/TjMOtt7s8Rt
6UquImsgfE20R05Kp21nRj0hdKdmlMKC333o3mdEkO5iQiW8PGD5wT9FQJAaJPRd0ovPFZek8KBp
MHARyj1TAfpsPLGlYCYeDrIi0sZFnM75W3BXNNMGZNR5g/DIdddJ10xvER5XUqiRmTpYH8ni7TEj
634nyyYSJ7K0YHuGoCP52hpUwa5tMgdIHCyLf5hPcUEVve4g/6gKlqdjhvOXi3E34jmtWUKLTvtP
ylD9dWlbWCkzCPb1zdT7jn3kfZzGu64t3Q8hcyfbWkkGc2jCMzEcKkbpL35MGlADBW6f5eTEX8Ib
S+zCwpBErEzBZ5m/a75VcdvuR4hE4xZeQpzdwtHJpy3Sd99fY3KCYachGo5r3JK288CNnFP1LwuK
99+Cfv//ySTG924Cev8fM32PH0X450DfP/6fv6OJ1R/CZAnFyOM6pv+nkkLP/wNmJVkH37QhRAHs
++9Yn2P9wVuJAdL8WxRQksb7e6yPXzJ9z6XgjxTJwghX/16sD1z9n6J2hm0JT0AnVwuz+OvjIS7C
9j//Yv2vMVhOY5g91G3r1yHurQ2b0nrfNXgk6QSnWE9MuPCZ404UYhDIMEFllAUlPaBEmj3fDTuy
MMuuMpAtm3pKakwmJR8Jp3iHBmctx9p8YkNDIDIMuL1RE7EDGtSxs8AgiyjuHniThmskEk2+ouUm
kaTyiXf1V515Da5ou6Kzpcdrnarug2a66doxF9uNDuJdVaekL7zGHT+nsTNPPSg/SjsMEriMpeum
x8c+0pOIQrGU2NRVs+OVBprETQ3kpbksZV2JTX3UvnuvUgFVxStdgLl2v85Z3nAfMBH+xrncFP0Y
bQOLTA7pZujHxayPMRjq1TBUL0aiukdAEISO7Hp6jpXGhR1H0w+8+H73Vwj/5KPgF2YGggo7PAVq
ic3VtQBemlW/hgnLxRhq8kLELskF9VgrAEVA2MMiOplIU3ihdpFM4kuYTT4avd9DBvKIW2OBeYAg
E20jp7ge517xTdQWwz7s54NhN9xgoFt90wSbv1OK5D34EHv2LhrINQL8sDG6Rl+B3R7ZbpQ0dxBE
OU0qPhSu/Ur7YoQ0jGwtRU9lScd4qQKR7Sb8RacCT5C9SpsUEoSe/T0h7EtUJ3tfAyvJAa3tlWiu
kWQH6vSWW3UwGCQeNXYDND7H05h7Q/My44rFYhQccfgRjWcUw8NGcU1YkXKrB89YFb4OD3Vu3+cu
TtScgN9V3xXpvdtgcaAKhsGvy9R763RsU6veOYXUaxEBKcVhCMzqefDG6pF11QDkvfdYT3FL4taD
amnNdUaUAvBRAkX6mXG+5+lEcRRYB8BFuZ29/L86Jy9lzj9/PYG/2MA2cRh1fzuQ//s/qYv4+wG9
dFv8039s6Xjupvv+p5keflqKfv4LXr78zv/bX/yPn7/+KZep+vnPv3yVyBTLnxYSQ/3zYSdIAf+f
qe3rj/yz/I4//vX/+K+8s/eHyw7VlgR9leOR8f1b3Nky7T8cx/FtuICeR3DrH+eiJf5wlUmWx6I0
wbclh9k/0s6WozwlHZOqBUFw+N86Fpc0c5lNYVksKW5KY5XAtKmIULiuZ/NF/vPpqOo2RxbS/aGQ
EvNNnfUb5WFjiTUDHVG95oZna8lVUrIZdHPMiH4WPf/ph8VDevnb/oPJ466MoQJw6P7z0fzXL8Lx
OJuF5GTiBvkvX0Thk04gP9rBc82XIcKEuocNiYt9NJFFJvlnPox1NXzaxZwxH3UjI9GASLpuuiJ+
ylN0gf/5SyJR8C8/GM/kaWbBxrcwPbpC/gvKXslQYw5J8ZJVXgbdGzw30O8K5Q4TYp2/aiqf7vqC
FM4ay3W2Ju9JkjImY0IPurAbgoVECOv1YEHl3aWG0cbraSSs9zHKOvylFZKpBKM4ViTUY3g/8KOM
aM1dan6FwdZfETHovygLaxBhRcW42zlO4R+60I8ftF3a2cHqyra+dgA6Q2LsHPU6tYZ/xSPlR5Df
/HXI1QB94o0k70XOc3AbQ4WKFrfGqLcT/C/3VEDIH1YYl+vkEFu1f2OqgQikGi1AtzrlTDpb4ejm
+1LqAXWhmHtGLH+m9tKewUSe0sy2vj2fuNCq9SJwQjbkxHhL72/ebrucUM9GUQtA3g6cpbEbtCqI
+ciOsvayLeuc61o6fmf1cldnuHsLnbLHMpfhc99ZUT5HRMslUnbXpP1VHuTlq8GDDmpqq5B34HTF
7x1/KImmtIxroqF2osj0Rnw9MuwHtUcZzZ2VyM3qaINIR4kSNusIr/b1B6g1thhJWbSLhs4UwveA
vgdGx/BIA2vBNJvzmYaFT+fn54x4gzhkdU18SPHdV1eJY8HZocDbwRYJ6+xY47Sv79pa+tRjUU8I
qTYb7VtinNNPEDtgwdmFmCwuY8QhPxgNsQnCwDziYSjzqxF85tvYzAP+tQEnmxAQcWO/cJmdXNt6
xpEaQZoOjOR+pmLuCz1C3EwGJpJN7Iz5k4gWfnerGtMiCwo2ECSmZ9zEyszFws+3W16YWda7Aub2
toythJ+/tt2zLTozYKAv8+wMdgPWb8kLjbrvVthIki5ngd9oa/7s6yXkwVaXdhLR85euMF72qENk
I6rO5cNA2wAToDtQVchKBxL16LYF7+s5KS6cZuRHFFxbqLua9dK64+0HBRkaRycuc8VV6CqeCgLd
4P4Q4sLGnbA4Di2GC78qRrEpx2TCBgwRPEAT0OlNn+cNyYdwhm+HRDmuaVan/TbK/Om3F818hf+t
RmXjaettTVy15dGV3eBtZtbvDhbKEtFf6V7yHIbLe9VNMpT3mgzVtBI6L+K1VU0+BG9dyhc/wrfO
dve5ojLFS8YfDnEcmUSKt72sug+G2kdyFOvEM4/SV59IO8PRYXsF3N7+6igCc5tTHwj7OkVtQ30j
s+8zPIWT/vVYM3FvMnHhu3nDTgEiGgnVKRiB3Es+UzGgPiyB32YFqdtTq5Af0CTj09y1O0D21xW6
OdnxbAOq/t7rhqvEY6IMrEuJQ3oyQo4RWkfpbeww6+6cEIBAyd2qMXdVBHg/ii+mah8A7W9KvDM6
SvMrT0NZr2g5ZIuKX1kMLhShEQRvFwv96pv12ab2y/dldJAlPPaWFw7HTGgZ23FgLoTEq6PkSrnj
qfFQNxx84XjQpbjQ1AcVTyIaKlb7CmtLWnh4L0Hdv/hmj7dYKIJOEzX3dXO2BjNjSxqxujYezLLp
6cgIN92s7kvQmdsinmAF5Bj0E63fm5w8SeJX91YJ/jCa5EsLqqg2s1ssDNijxi7dMyDjQG2rYA1C
cD4XQtwW9qukSSSKrcNMDLBJLfN7Dn9r2wLcKrDsZLCcFwEbkQQDyhlKRnuN49NapWMeP1uqegoq
eQNMeGfMSPbAxfpNL6qa7MDcpSzaiNlUkd62XT4epYN7qAG2leZtfd+CnA0a5162xSn0mo9Bdyd2
k9UvNoQUEnA8vwUm4D5XxPY2yi1uj4CCMVXU2d6Rudo2ofOQ9yD3gfUQg5we25CsXBb4F0Pbuykn
XwYRqHzEG7oCjJ5szHE7WWh/uxhTs+lUvyEBwI0npgfyFzs1IQpWFoYPyMF4qyqnP3Lfv20NJhhW
8JteKYq155eRnMJyXfA5Vq4cx3623PwxWFzPDm9kX+MVHvJQ0iKZdh/zHN+4VQLUrDB20fTlN98W
NIa6ba4VPAb25RO8aFVe+YFTsvBKUH1b1davxmidkxI1pIrEQVXBLZlctli0Yg+fdArnxCpjCjdb
88nIo30Le7ZHMX/X6JxbivGcq6KfceaaA74OgvOiv7ag0oUZ20ZodfC+TcEsQ/pspwrMQUR8Xoaw
flMEsz3/XlGJhf3avVrYiBk6Q91mAik93pZmc0pti1iZeCN5cdWmYt6Cf8WWOxesyqj8oJzPINbX
JwcjgieQZlejF95OfZicZqFeLUCze+xRI0aOkNy0SVYfz7Wq7824a346WCS06cZdQQ9iuZPUE645
wva69J4Clt7XQGWubKckeWNWTyRxlupScIYhvw/MnthDRIv3WIs3NCfqh1qwHOIrp/+wC9tLUXWQ
knhdnVXpB9nFwMSEv+B1NtQR7fwtt6PjMGCwDN3BRcmzELQbSdkLBdEGe53evtdme+cPeUoEwzQq
58DB6qBVAjFunhVluZYVg5eA671trGFf2wV9ALHa80TBexIezYRl0xg8gzfHqV63B5qPp/NgtE+q
ZB+Uz/RSaBbqRMKXrUN119CmuiB2zwa/LKFLrtiPLAZrnvemq6+TwITLnOcAcuG7XCwvyagwgf/d
CLEOEy/+ZgA79w3zuzOPZC570HDCDykHP5VeKuJ1RVP8HiMUReiKICap9sK+tqecZxI4DZp383nc
1iGTuWhd64tv8NZt8nyvHBq0glA+FU7Yc3Xxf2ujAf/tYAuh41CfgIPssbzEe/zYZ9rPT1bS4hp1
jVuuY94L5pQfe2zOTY27vxiM6yD0/Dtd9vqAWeiK47e4i2VVfymfTLnOglsMisRVmmLnSW/tt81z
a9jUddG9O4WKtF7I2cA9FItWf+Dh1awHRT+MF7Q7zBtLJu63bbON9l5NMVD7I7gUkcdblw63tHDj
0OYQ9dUlLsbjAkMQUMXc3J4+EqNM76gku2PXldibphp5r0lSiYn5PZFuFuEXbpsrLwH4mfcnt2ye
Cx5fa0cMhykpvieZT/vOEoh5TsiHfsZGat1WJEteqY/hccRtxqtwFpkViPp86lZtHoUfPcY2jn15
NDtJKA/X3alN/fNEizxRlM085umTF/nyccIDyDW0bKvnTNdLv2atSfLgCk5+jLZ0EHyMLEh2XR4n
92MzRRUl8QZk2jxMOp7RqePsBRQ9dgb/m73z2G4b29b1q+xx+qiBHJqHmaICZcmSrQ6GZcvIaSHj
6c8Hua5LgkVyFG9372ZtCwBXmGuuOf+QFXAhjMYCB+HnEuj5LLG/hlYXfDWyyMPPQy7tG1G10s+w
gGawkUt2PKzzCvs37DetGflOpM/TErT/NiFjJO2h6JyvI1S8ybcAcyBMk5XDFzvNky+22Y3y41L7
FYkBoMMoUaAUIMcvaTx0nwsXGn6e4x+DV0E8XGrtaASNJbQOd0azMD7PAxRrBfx3QmODGhFjafvR
wqks/ZvnSGTuYBIiOrKDqW1hgcMtDoYSDGKAQCTWx1qbAzp2BCBC5DmoZVRULOAIVT6Udd/Or1Ir
jdkvKLHDmBEjdAZiVnEXYeEtViikNt6qcLviG/hE+XtIK4A8MrWCR8XT6TuZWHdhUZ0k8haf4Oim
bxxxEzoC3YpaiWPpOnGQMVhVNjfm9VBX3V2ey87npoJGhvssKsRQKiN1B/kvAlMD08tHoVDiBxkD
3e9Z56lAc2EJdPPIw1R5NKFp8cGOPNkCLWYX3Ghku9o7UZ+TJUuqp87LSLJvg9rtSKHcrIXS7KJJ
P5PknphBipQuDENi3WVYzOIcoPnDo565AKFlF59aBXCsMY9Sv77tQ/pyi5IkkJ4dehRAUNTEA2md
d108H0AF2eBROtwPYu3Z9THakjMHQGyrbzs7kTCst6R6HxuF/4OdjvmFRh6AYLFceDCPhR0+1wlx
cV4kZruuei95GWwb+ITVdnV9zZ3EJFKh5YVQ6oAk0txR2khd6BGdig0uYC22JWAXw3lZYqS0qD29
v9Zqt1EXbdr23E8joSvLhGT4GTcTymCR6EPpJg81OBCqGwD3LBpoTWkCbWwJESD0SDVq9NLhLjrJ
xlVM92vSYmMygMRMZ8gS0BmLdFLseRsMuPcABw+eIz/AvNvOXB+NiDTSTPAEOpeGzLWNLy2+vtbS
DZ1s9Niqm6sypltNOQvNPzhKciKtSleBo0YXrR6+GEA670zkt2TkKjzuI0WjAY5xfDupNtQZu2KR
kC7dYzzt3xXIxTwnXWt89UFH+XOpQV1362kjR7sVdfFSBDY9WqlM3CehNdDXe8UTP6EyUdMzMO94
AkCSmwsLdthXIlSINTvXGwegraxzloHoIRYbdvG9iTO0j7EMw7ZZa4l7qAdBXCwQSEsXQkKHZNmo
BUzFBOsQMfP8oPiG8wHddgpTuIuHBQxAw4uMdG96IZfgoSvhlNRDcCvspho1gVrADFZZ4urVV2bx
YISmaFc2wMJvHn4JWOMUjbMz/KHv5vBpWmjcGEd/5f2YT1BDJoE9XiwZRere1pBsRUd8z1ZNU9FV
dP1GRb03FXZNlTBJqmrQMLHqbjN4c4BdFNjuvfB+CSoelMyb6uW9vsrBrVZB7Q9YIh2Lt68CZGFD
gTLLTcg/WRhQzOYovoQnftCfbzEU1IIsilKWKqvm5C008TEuAlS9AW0vrThEu4UFGeLEW8anvB82
g9IS2SOVL0vGQO79b5G0yMgFVh8bKGDWrHRqAMcAF+r9ABzic8D14R6hr+7m+GR98Ns0rp4W71Qd
MvLRSfXNZMUkC0nlNOlmMLnWyTBmwHGG6Vjc/F0A/aCm99FraAPRa6e4qdECeP8a8CpOjXVNugl8
jMEtdXRMMLro8vhbPhhC3aa1atq6+aom+f4tUqT6AEzUcoOkdbtKnaS/N12l2fahQ67o+soMimR0
cfylfy53Q0e1Fm0B1BllS5ssdwe+HwcrUAZVAkkiSJ1RjdL7OWD9ann8VTjqTpeIYcARd2RT03Bj
nmhRGiE617k83oViKXvBUp36k66XQCPBf0u3jVmjhKGlfrmiJ293i+Nv/3MOdUM3KMtapo3jrzJZ
KkpQN5XE0biRhzi4CJ2OWkjQ1/Mz3mLLtsaG1nVW5vs5LPC/VIuihJ8oQmVl94gkY1v/73+Kyf/o
PvIKhDInP8XjnlSH8G4ADaRc3SmlPtpl+O9XBlGDsrxqmzqQAGeyMqqyK3pLE+XGNXWqHkll3NRJ
2G7NOoh++eMeDIR/1MyJhBZtVgugq4ExxPQXBWjTyCnGI8hOyKKdFQGoLTls0bOyzby6k3SoSTOV
Tt9nv9e4uXXUon5oYY/VQcZ9o5hHiPsrJ0Lan+uVOaSVoZkq+8JRJnM5hFUFIjEoNxx5z3ZfL+Om
4KJof+9N70XRuMviPH8i0igfvtRm7XCmGFiET16q1omSG5CVNznbdYUT9HClQ3K5UFXXRyi8VG9F
aUdLNaucJfz4AAXkeNjlvq/eaFpsXdg6V4DAKtprnBap2KuJJo8pVrsqILmd2NHjEpgEfcOE303b
hd9ty5OgD8Qp6I2SHe2oerMwXS+9SVqBWQqduvzKcWhynpiTP8OVw3SoqokHMI7tr42ONwHfINNR
cUpqNikkjXVaZA7daRkhLP71r638X4DE/zCNv0+/sbv4d9fw+ltC1/B/42c8m991//j3v5p/KigG
w4Jorcic4qgXszr/7v45fzEnCqK/pACo+JqE378Nm3X1L2L9b7jEa8vw7/af5vxFCPuNibDpJv6/
ruffpzIN04NRZLI2VAXsxbimWI2sRxbJJPbWRYBLFQ4VCHA3t1FaYUlrNaG0zCA4pCcWoqr98TqO
S2dEiNgmQ6Gp44HzZikWRhLq5Lo+lM1M/zI4VfAMSREIRlzW2ZUt6TXmj3YaCG6JavsMhgA8Bj2B
ZlSBMbVNkoKpp5hmhDed26OJiAMAOoo0mMJbvdbJCP3KhKbhapill3pFgzBJR8GoWoanFTg40s06
U7a/RIjg0TzvXdgudFZED9dMyfBwoSH3gGBKApVIhNptZIps77S4g5QalIDRzMxq6NHF7F0J9v0X
4ebeFpEzuIcGNBjqlXpIt8oNYNKSXKXcEKrIhfOhSYTcvrf8h9IxTHwdX7lJXZp0Nn8pSfJ8oIWX
LHDykKjmRHlz7Yk4eyw7N9llkPE+eQgqhZtQ63XkC7l5jmrx1IrmcqOr1Czrotg3jaV6S6XqleYl
tKLCXI5+mk9e5hiQPkZUct8J44td1ui2NCIGxOnEamvOpSEtHuQW4gu2hkmD9kzk9bdWVKXJAnwk
VSGb+sdXVXfcR4Af+FTJhh1b1JBkNJQ8eSj6uSa37ZMuByVqXb5iP4K7oFjcQ85+TpIellWm93AM
qfKV3ryUwWCAsHWU21byEm2jV0ZpILmIDXfYaqZEmR5VNqTxAhv3KEtv5HXbmdyL01bYgD9TqLy2
6J1721YB61OYoY7rpTl2HKZkmU9+xxGNGJiqf5MS7vrzGGKEtzTh0iGgKPpiz02oeQ5FW1PFoEDP
HR9aAAIBetkUs1GC/DMNYjHMo6GzV02BvMQaq3FExzLYY58BpmNGi+gUmpymbjY3jevHVCOb0VmI
BpcB/86xVojYKd2avp9AyZp2DsSHajSgaq340sb9yAHaYps/vFACw9xDHLyHPF0GC9kHfwuwuynl
jSKLcukrcVN/gfYUoUva+9CqUEGt0DyJrBZ1pQ4InduZGrLeJKcVFCoLOLFeo9zNXax1km3Sl3q8
NfW4p2pCXeoZHpsFJZ7GdDWuOsg9ZRXgxin7blgtIhJcbdYpVAQRmpWKO00YBAdNdH66UjQI53Ah
dRX4v5XS3S2LtntGqESPuH1GKPvkhiqiZTNodBELKQAKKedwG2e18qo2Rkfop4MBNO1+KtM3HZ9x
j2JNW2xMSAHWEqQCJK0M9RGsWeTekeZWElcKxbW2vi8roTlkPIXIlsAr8EQwACHPIqmzr5OOevvS
p8n5Y9CaGt0EV8FzzQYrhVKcFVTfchM5LR6KDObSp+v7BAELfrpa5y6cwCCwvKWOS8dLS2Olugrz
3ipXXQ5rDH8ZKJoXjjR49z7mLO1S7VLKr0ZQVN9xkzVBjDWJrF1VWOlhL9U1NsJbwq8plZTDgKeu
GZtPg0lBbaGFQr2hX9o/kC3J96CA0k/eiLGn1hNDNHCQboP0YKvFwog0Gi6v59N/D+r/0TnCDp/U
dyL4z+W3NHp3Vo9/8uuwtpW/xoSaQ1rm3vrLf+DXYW05fxmqRlpvjfjF1wP577Pa+YubCxgArvH8
lcwl5jdUx/gLNMtYR+BIcUiLDf3/46zW4WDyVYbNLcYmodMnmWNOB1Z1mxoDd9EYtw5EvF1lYlyI
EH3Srt6Myge390mW+utdHNIOnS/QR9OLTNBBMkSorVtaCBqALZDSqyHHNM5tcm8Pqk85cQecJAav
77NgxuO7wA3tjxzV6lAETK2c3mhWovvRUlJLEi6Bo1TAiVdNbgu/XmWZimqAKR2z8Pc5CD7OUkkq
RJ/CcZ29IpXiucZK8d4Cza3MCiiFV6P6YA/iRxCIjo/rRy+3uaMQTx1VAxD2/uWgJpyyLySchjCx
32iomSMcAznmJlQDJLAMpdzLamhv0dUKvx9/9Zhbvbl4vP5uR1dkg5+hAlqdpHqqp8CBsVQsT6Uw
uVLNJNpoeR38CiwHE0pF+fM1AJoQNoIKIEM9nPxCK+5jXOyqbhkrXQTJrqov7TYL1zlaHHdiXFLo
RHGmgPKP9mZZwwlLqn4/hE3dnMg3P/jF4LdYT85o5mErk+KJW+Hh3SVyt4RqFi0kqPDz1s+yq+Pj
+vqYycAq40WchBbLGSpy7+fUgwMH2oA5Ve12GFaJEimXIC45fkNd6p90x0xQJm4BweDAasLcpKzk
3Ss2x9mJwR8vutMv0fkOoo5NOHLG1fcmvcaWArNP5HGXTg3mmLas96BXrb6T6s77HrQNHtHUBD8d
//0fjTKVCIISU2455uSltl20EEzjfolTIpPrcM/vHW/971/CBGqGpiOg/sdLnArhVtqdzRI8nDuD
mYx0UJ6fsWBUwIhEf5n4SqB/P34CsIbfYom+LDTH39X0A+eVa8YnyocfDBiFV8o2VIhGfOE4i29m
SUUNwmyQflt2UeQuYDfnc8QOnBMR/IO1oHGfQ/KF2ivY+ck+FFbcUJl122VV2tpSUbxm1DnGJpd7
FNoQHTQdExX3EytwfOpkBWoqB50CwFAh1kx+G5IV6DuJkhFsUaXR4xT9toaYI2OscSKOvxa4Ju9i
JegKfQeNuTLHSPRmHGM8a9KkHJolZu3g7B0sr7/ZdqYjdjgIlCaUQS/Sdac0tNwl8it8GKw+fEHi
qbzxldBF8yyC2rTFUTzyT6zXD8ZhvMU5XPpphyjTTTGEEFnoRqJIalTKRdI65MwZxpatrvonJvqD
+MNEUqJVHO4jhKHJTFeNjKtC1/ZL7vpzScvXnC/3gdRcKLJ3ibqJPzNCa5nk/i6S3OLfxlhaPhYV
BJUIq8maPdn9Te0qvWIjS9laBgwH1cUm1tZPdX3+SEdMeggjt4yuhW6gQvR+qsF3CjSE8wrRfy0E
/V70MyCONOgHr11rtrQ8Hm2wZJmuY8ovEITo/sBlQdpk0r1A03sYsJXJlsiBaNU87nAO4MquAhIs
/crV5j4aej9y2qWALaIO7yQltoJgI+fc0WdmK6OH4JWsxpUKssW7UOUaXayuMOvLGGFlWj5Vk313
PaBci9oGwrSKY2BDMCZKGFohZDsd0RtAo3MoTRLaXgFuyzMrc5Vg5aaAENd6CE9qUQEI6WgVJ9qt
r4khxGYjkR+s0AZJF9uu/yWpY0WdqwGH8QLRRHT2q9gmfSsRY1WWIex/9bMQ0mgh6ht2uLBSlKQW
ZqOG/j5F27HfDbij2fsCBx5t2SOP2MxaPfS/A4pEW8XuQYJSkOmzDX5qoDfSzqnvyk4J7yLbxXhF
VToa4q1kOcldigFqiYofvbUc5X/d8BaF3RAicjoqHq5KWDlBj8HUEyZIG9/YIkAmekDOcp/KGg1e
6CDFt9iNVQuBwSDF68biRZlfAN5wDSv85mJGjOS7G/Qv6OWGuDPJcfkC1VcdljVBV95IeGD7W3r8
wWXIrb+dJcy1sZRG8A56VHRPZ5Ed6aAOwfHq12qNE8SugH6XXRpWPiACb9oQR5hdZLri6wxckbyo
G0NA7HEatUF6h0vtPK45OBY40ytoZbLzoy1ac6W8VV0pfTK1akCRMYjQNc0xwXr2MujEWyVHOnqZ
DUmwQnYBhV4aGSjraGCDqipvECOCuBkucTAM7U+NUzThhVWp0q0tRRS+Mjcjl4LZjZ6PDaAGPKUg
55hHSoXLdEfJp1lVoggoc9iewyUYIcG16CoUb6XYpoHQwJGSLpqoQC0HbfW6mqeV4kKvbHp31zek
fKitx+hiM8hgitpQR4wRUZxsB1dTBkBF2KkXHZpu+8jzNHEhqQX4JK7n+j0qX112YWPp3i+1IRIV
4hJ6fZNQ7NYXHhJ6HjAkKX+MoLYjTxl7vrxMvU69CRo3wOyLktFC8uv0JzlA/0iw89N1YPjlV69P
Ub6DSgkst1JrzRxFwwpvLRKbPofmQ7GqaIy3gEv76hu0aANxpDG5nrlDQnufCADCDMbsHcImPKPL
CyhLPkL74QYjo2JlALE07zpNkjSkv+ywX9BGcM2lGLGt+6EbUPyb6WqGHkSl1frKgYyJIFFulBUr
Qi7Leo7jlmQsqNLBqFKB4lG30+XY3ma22bKQCQooNqtxIV1XPSzh75ZXgAbFmwjtGses88+5mZnd
F99Ly1tKCrIM+lkbYwXWaazf3AUpL+FZCzKw830HCR8CF9ZRBsYodW2gyq36boUyY+U+ol+DGCiJ
TWyvasdTf/WW/1tW+B8O8jdnyB8dgE2Wev9BXNf7z93/kj//ohSNBJvXv/tVXFDg9Iy3W5OWKsAF
fSy2/90JULS/ONQgADnqeFEZL01/VxdU9S/DGJs2JDj06qnS/64u8H8psCo5fR0QCuPfnV9d+MWO
hAc0zRMRqU5aXzTyzsMxKRouHPIkzKreDMYH5YT36dA/Dx9T4TcpGjCaBJOgVt61eEfgpPuQB962
cdQT5/X4mH8ywX8er00eb1XYkkSlvHMsJEskbGaDE+nN+/v6P09m1N9+uC3nIYrktbwDfbWMVZoE
XYkeSbbuuyvVkOZB83J8hA79hEkSCxy+wPeBFwn7ShGXFuKTxx98aOgnKVNWq4MaoL65w3ps1qno
K0vOHKGKf3WZ+T1A9iRBCjS7keg+MEAYoOWfrZyK2++y3Acr5rXz9MGcThNKKUQCBBlSZafow0pH
gdvxMiDk0qq1cMyLmpsa7J/RkfRAl+SI2VvU221k5om8lx19Dk9xl5xoO7ugeAv/SZUvTDPjCGzz
zfFvfH/F+ue3Ty45WW6gyZzJ8g5R1S/YWqFYBakq+unoyYViNCeuEgdWxhRURblf4XBlhJX0SSOp
7MITu+bAypjCjrwUrYi4ZMdb8sNYkTexb7dPFEUO7JuR0Ph23yCNQEYh89FJjbCptrQwawyV7xgW
y0LdYPRzYgbGffjRKpnsfA/akIWcl7wztBezK3eUW+DIBktEBIHVusk6luwLLUPbPosvMtlYeUgj
JlG67IHHeTbXFUTtPAnZB9cFrg7k3hpusDZFvCZa+Ia3SjxpGegpeHJMzm000dxWIMCAPJYaL5tc
WqlwqwddWgvPmY9a87546PrHnAam3xk7WvkpNCUJhpPR+Nc9Fb4aOUh0olcQ90guu+sWLT7PRmzR
uMgydRVjaYaoBgVXsSbwjIru2xKJmjJqryV04R3AAuIHGuGzBlUwnTKSa/3o0A4kJ5wj2zmzdQyb
yDk0cXt8kA+tk0kMTFuURe0hlHd9eleIJwAtyN+eiE6vaLOPJnAS97C3EFxN2ENmgUzukMzoqaIM
TkI0IP+CbD3GnUtP3we6P6+5M+epsdR6yGSBv8s7uH2oFmK1c68Jb2NX9QXGahc9Z9lComjT182J
hfaeDPrPVp9EUVSeizoXrOemQbNGxSQDnl//BApqnokvA+q5CJWdGJNXZukHY2JNYirbshsUqZJ3
mu0+9mChSpx0SjF3KWYMzqiQ+aKEFlvLoHMEgaKSlYVnWjstqCAeeLOm8sjc5Ue0CqA9ZejRs+CF
YuxyE+Q3XkNRnG9QR58jOYokyYAvpT0PwwsHSDwEFoO15dfSpVIiQZ//VHiIGCX9TJS4cESLInqv
SbZWOzgmpj335LtWeaCc6sJ9NJEqjV5Gm5gEhOrx9XcgAFqT0oIroT+PLJG8g+szC5GvDNwTT37F
G3w00tMIrnAfSSSFaYWa5PtIJXE7p+6HlvEswstFwhpFcO6n3Pmf7H4DgQU8MH55XMgRPJ+ZwyNq
3/wng+NFuQyDWyxkALGby1SFqXLe7x9rFG+SJzMLtcIa6TBw4DeezmkmfT/+5AMHGBCSd092sHpy
MXDgaPEvIazDn5gjH50UGyVRTuQHB4KHNTkI8tYL0bHgkKkkTuyHpv2mSS/Hv/7QupjE/ihPsNPt
WRcOPWAoJcaJA/fQqEziXY6oPuamPNckjLhYdihlNyvE1q78jS7ujn/8oXGZxD0TxdxGKXlJ6+4z
8zosvpvhvwL4/o5V1iRWZWZrDpnXyztfLFKYWMbi+Cfr47d9sFtGU/a3CxGlO6qOTSfvcpQsoeWv
U7damn28SGWH2qK9tYKvokSTUABa3iJkOEcj877FcMnKvTmeNQtFh9BP4R6ngU2DtJ1TGheBnizA
CKw8F77RUKwldF4L8Dm+MLdBvS+D7raxrlXgcGXyrdTTpdRvUcLIq3wbICIFadV71L3wRE53YFFN
C7ZSgzp/jzfHzhIAvgvYt9KZT57EGjNHLj0IkvGS8insLzWcXY7Py4H1iuv9u2nJMTGBU2AOuwTB
9xZ/PLkB+GDedi7SKbF8avYPTP4kVsCzGiTVjQiV/lpSt0I/sREOff04EW+iWw35ih1HAhAFyK95
l0P4OPQ/e+wLIqQ7j4/QoUmdRArkWyojCN1hF3vfa2XnIrl73oOnoSKE9KYmnNTCx3aF+tOJDz4Q
HaYtjRaFTcty1WFnwgI1lXaBnN6N5J2IyYeGYxIgqHOLUoMyuUsq7MCblZb9jf882P098N3GJELg
ne1mcuSgGevelSgT66hmQ5Y8MSoHlooxSQRoM3u66AXJPhVnK7rv5L0PUTPkzFbbH8dn9NAvmOzS
AB3Y2urGd4hNpX+2onIWVOaJH3Bg4EeNq7drPchiQUGVnQqdv2CPnrrjH3ruZG8i5plUdsJz62+4
hCBfe3wsDj12/O9vtmZe2VIACWzYobLi90t3WJz33Ml2pInjYWrN51Y6pF/lDv+O4w8+NHmT7Sip
1Fvr8cGed9PItwp3MO36+KMPjcXkvKYQTt+8ZSzSfCshrZR9Ou+5k72oOiWIv3HqHO41w8Ywzpu7
KdjbgzHtVfn4vf7a+oRt9lmfq0+2IEipUhQFj8UIAaZ9M6zPe+5k20UFSaIoeW7i3XbaU9G+nPfc
yY6roMK6KMsR+a1vXXTlQ+M978GTLSeDUMSHjRgK2YY2px+dORCTPUfHY3DjRh92unmnDnfVqQvs
OJAf5G76ZM/5QduneAoMuzC/NaPqtkaDomsxdxL2tsN4/bxRmWxArxqF/DPegp8ESiMXWeedFzpf
c9K3sagpi2Yoc3k3+Muq33bdeWfhtKOc+AFUVIyJdlG8yfAHd87bKFPaWy3lYV3oPLfn0lCjsnBe
FqlNNqA2KPQbI+JFm1xg/OeeeWnQJhuwrRKFRqfT7ZJ2YaSbXjqxIg4UTqYcOYSnMpq6jMPgfGvF
T51mYw+rWHPLhSPuda9YBdX+rMX3Sjp4s0QiRShuIxCsD4AdJ/W9kj4ff/C4pz/YO9pkTyZFm1sI
cAwIEdBDk+W12nMMGKvjTz9wsmiTnRklrhPLHrke+ksYlSAo8nTegyebMQSmkacWQ9+IpWlt3PrM
D54chVUK19odPSZNCys3erPnfvDkLOw1VNRJZIh9+V5LtnW9O2sgpiAOodVJaPnMX+rvYmAwfh+e
WN0HVoY62Y1C90rNGaMH2o+zUcmhVvepdyqaTohtv2/yKPy9S8BkS209e0zAlPCp7P09Fntzv171
WFADXV46xudRiqUALO7BO+kteCnKp1hZ99ipSbhJYB8bBN6J3zrBGf3zNZOzNAA0JmmCrykba+4m
0UyHetLhClnpMOkwoAyDeW19ojV9Xswfu6Fv888mC3hDEvc7N/b3CFrdiBNB/9C0TTZ01wgDKyN+
iVWvQxASmXuDnfCJrz708Ml+xpAlDOpxtVWaMi/iCLX2uwDeyfG1rB4owkyZWjFkZFEKtdupglpK
08Gj8WCX1HM/e3IhjEiYfXiqdKH29Q7wMxpb4SLXgkWLLxToyRnq56tMCa6zVFrEyLlElnxR9c2J
zzsQzF6/+k0MHkylRBuSLezLBSWhbYczzPEffujJk+DQDVYRk6wQdfq5km1T60Q0OzBdiAu/W2To
prolktOcGsoFdpZwM/qZjAbs8a9+3aofnB2vW/vNgKAb06fmGNPaEvQWIkRRD9QDrRBs7i0VTzB8
B53wUW6cZdg8p9a9rq4NBGOM1FykxY8Y1G6jr/r8UR+SJZodSO9gEKiaixC3OQen57x8MKRPx792
3Mkffewk3qC4g8pWm/S7HDWMKLgt0fBOlGqug146/oYDs/iKt3szHLR7oH1pcr/LRvHj+GdfnRfj
lUmsiA0j9wO8mXcyvT0uJmderZVJqBgU9H36nKod4iWjFinGaGJ93lhMAkUAs1LpQka7z3ZGNE+b
E7N4aIzV9ytaQ8hMiFohAFkmncUWHNWZhbRX0P+b6SviBDY6dk84dMzgMdWP543EZG87jS6VJoiu
3VAu1L0nlmc9Vp5sbYmeL5hUvd+1qPfAojzzsZND3wmjCnSc2+2a+yFonvO4/H78ew+EInmy/XID
nw9R0WhtxCaUvnYo3LhafN7FQZ6c3lDsAMq1Xb+T4jk9Q3FekjkFHeMmbFUZvm67LkBYaFac+bWT
bde5lcf08Vjt0vgUdudFH3my41qckXP038je/T1CzE+xhK7ribkb1+oHsVOe7Dphan/vOqyX50rz
FY+JmYGBeeauzGErDT04YO9WRrJNEsbMwPILH1R4hy8l1jpVli8j906S8lWW7Rz7loU772lwqPeR
eDSR+egrEMchJmdZilZXse3gWKTh91ZIW0PpN7a7MepPVXth2pvc2bohltpUGiHfILMq9HlfaMji
LZMKUcgBMyg8KnDmwqzps5C/HB+BA2FHnl4LkJNBl6jtd+BGS3MOh/L4cyc4/995pzyJDpYTBEWP
590O/f4L07rzfMzfFHmVtF9cCXnEH3H8IiV3RftoNE8e6c/x9378ezAXfx9G/U6u3BSh4B2wcjha
WKec99xJ+IiCVkbSVKLi8K3J0Do56zT5Qz0FDY/Ic5Eo20U/UWAF5Hv8az9OCewpAZATT+mRjiIH
Dx+xdQJp/8k0v+MZfiJBOjTKk3NbSwYPzRk+O3MfUAEL9BOl4DFm/rkdYV2+nz1Tz5H0F0NHaxvz
LTSNG8ATevjJSL82yalk/NDHT+KJg60sGThFQCQtvQb32MXxQf/4IAAM+v7jC0suG6GPc5ms4SfM
QvzYkTM5c2FPNmrU41KEhyNDDoAj26L1d/yrXysWH435ZKOiUASmrKpJ7txLxdNu1R5rNnSt+3vZ
/+wDxhrw15EbYxVn4T6AZCkp14ojoQjnz8KywG5VbAy9v0hpXGpetCxy/AUz61YBNi1J3FKg96cv
db4RKBQDtMalfd7SABo8FG7RqT3+M2Apfbx2pphGvVEaG8V7itGluYBZsqxzfWHTc26LH6GrzDPq
SyDbaQ8nc1+2l4lR4L2FCU63bWJUHGpr25Htl+K6yVsgaenC1uuVZMabiINdmDjjDYB5PFBqKCED
3crVFF+my87Q51lGwI7ipaN87vQfGvT+MMLIU7rTlWZlqMlNFj3L1YNVq8uyyzAaMpA5MFdaiqwt
1IBe/54Hl74vgWgxV1W29/3HOFzZOpbBzbDAl3Bm4+kusyeG2wbRyRLGe4Y7mDDQC7I/Y2G3EN23
OK7njfw1ThFGlCta8TJ3SoGNq45nSDlHMX7mJZ8HY29l6tyNrLURhRhXuIs2Xg7yZ7e3EdHE4lk2
rk37wdYuo8wZ/TkXTu8srXYtufbcD+U90gNzhE+XQlVQbvgJ7RnM/ZNWRftSQ/mwKM+LudZkQw06
Mh+FMXZZtDkdsiY7tVY+vo3b1mQv0VRG/aIl187z+8y+tH9klwLfVOxnh1WubLxo62YntteBVTmF
dQSGh7igwU3SjS+gW8E/WpvFyc7kgXg5xXY0ilRnjs0PkSVlZopvFmlG/zPWLvP4Ps62Tr11tdsq
9uaO9b307tACv4jLOylajRLPhW/NGxOF1KKYOfoVl6aNHRd3cl1vUEoYdUKRDclnrv1JeNkDuhtx
HKPSbK4SVZmrIKolB15atAaD1gKvq5cq3gAoPCx09cIPHwLrNvXWlbWW8lO4wwORewrzqHQL3RhJ
ZkFAinEluuC3x6PHoQdPcng3FoFANZDY4cyDfi+a++PPPTD7Uzj04JtKUIyFFbu8DAVqVhupO4HV
HROaD8L2lIcKPLww+oSjsol0oII/ClRWofzMUj9cNUTs3iwuWvsUQfxAQjGFM7s47fat23e7yN0b
5b2IrnSznFXNiR9z6PHj+L25odq4Kg5NxhnkYgYnpGCZ90+lE8zx3DlxfB7YKVNoM/wpOarHjEVO
dxBPZ469dcsLlq4ZnfgNB9aQPUkr1LSS8LjhgOaqptWruF0eX0OHnjuJgkocxFoETWgXGSt871HV
Oe+5kyDYYvyAxgIVTzPadmhcGycugYfmcpJPpHkulFR4/Y6C6sISKfDpBF2lfU0d7cRkHlj7U6it
kOpGt8d2a1s8xMWTLl2LaJSsL+nzeDO5HwHHpxKLA8M/xbFmZoQ6VEiJqqvSuVrba4Bm50WdqfJd
3RdZqvtlv7MRsAp24alu44G1bo0z82Y3KVGs9f7YFQyq8kpp+22WIa9bI+yEGbOMZ8nxBaSNK/CD
EDQFouKAVjWxSnSzkOiX4Klolw4yWYO8H7Jq3sfZOneeUYeQwNLbwUZDolwubwyo7C32w6Gdzqp+
5QplhgDVopWCNdry8y4f7vPiM44i62E0mE1fouRKwudFCsSqEHPbtFfHv/9AlRcJwvfj1JldqtmC
nYX3ddyXswIjnrDmjp00y9R/DhM8Jkx1ltFkKPJbfAti89aynwWO5wVHXZiAOh5whoiK3agPJCEI
3SBMjiJr6d8q0QP+3Il1KgIfOEqsSXjpOgn97YqGox4t2mrRrLXwrCIsAjXvh8GGTS/V4yHloaUC
CTTEn+P4CB/YO+YkrLsVvDi/GBeI/T3N9iijH38uqlEfL71RfO/tEh8qbDgHnPZ2gmaJilC/Jz5F
7RNK9CKlTtZ7Tx4dgTh/ujVmokaZTL+I8wfFe9KQOqvVcF5Q7LAGea2rwdzrf7Z4Csnhlxj9SFgD
wNS+4pOyiONlWaxDvH50KZy1aMeplbFsLH1mekjReRBLOoyBpMtY7PBJkZNPSn5lJLs8vZKHq9jY
Vf1LhbClvlKkr2Z0Fwx7rOBgi1f3pQz6XJb6K1vxPlkIhCOHpjxGesT97kKYX/v2xsPKxbCfKnEp
cI5pHtO4CNAmc5ZDXi6T4adVfdIrgZ3V1WBi0KRzQdFBvBvzQrMWKHHM8OK98itEqat7q78P8r3a
3hftp6HG2MTby+ndkF4W7laWrqN04yWXeXHTF3ehvjO1iyGwF/7gLSx/F2Kp7LQ3GGJTPf4c6btc
+4EY2cxULoLeXQfhSFnGvO//ODuz5UpxrVu/0CGCHnRLu/rGy/0N4bTTohUgIQQ8/Rmr/jgRVetP
p+P4omrvjKrCGJA0mzHHp2IAE49+L55mDD3l7lOuxlBoZ9y6LT/+/ua/eu83q2CklupbHYEaBkvK
4VBoP1wDN4csEJOkaUFI2ioTwyj75but+J+e8h/2yFtNaI9hEDigT7iwniVoi8Lpj0R5dqaNFuTO
Q22A1PBcPr1kibPsNO9Fc96zCrhcf038J7f47YBJ3/H67GgrZ6xWuXcxSp44yE5bigG7nwmjYDXx
3/WEeXVYsxhQYWTwdHO8rU6/WarX+tgffv9bbWm/FFZZYjJmu9TATANT1Kfj9ACeBnzfrwDxH30W
txrTorcqycWA+L1H/zxCfvKz697kBb7LmO11V6VABRxTVI/R36/rXJ/rnx7LzZ5b1S77H4EN7FWA
gWcx8d7yMTFxpDANXg/GHTx/LO+9nzfA58GVX0aq3TQMYCO+8ibMy2I03bPQnByvhMhffD6gpFH7
UzD0OqaaIpsdNHGwMOpuxAOgd3pWx4X5aZJyxZrfmt+tJWOHK4arNjbVpIWZvyS0gHVk9yD4sc7i
Qe6BunGsg+NgLt754Zu6ORKIq81GkyGn7/s7OC3Bi+aHF745EcoRAAeb4gs2ADh4l8U3QcIXG45z
s+HA1sTSmmsNQtcAVHGfM1Su/v4NfHXlmy1n9utOk1qGZsm7Ro3D5PFvRK9fRAr/DKj9K/wD65nq
SsxQfACyw5Ap5+79OH3ntvSPGfSfPt2brSJnOdhQjo1UUOsDnntbW2GYqtZNVKWGBM6LoAKHGQPu
6mqr0VQ1whUd/Iq+PAxgsc5UewVg4zfR9J/t3bei2QXS9QZDDvMWnOAP6ym37I8fvaFb2SxVWQWw
JGhFDgHNNgL64mfXvdlVqG8WncVxXYlwNo/y3z+77M2eUmhoV4FMvGxN94nrmx+Kkv1b58LWatxe
A4sXzxdOJIn8tvfxxSZoX1fGvz7UUS9BIIHFxXaAo4fngVvpPvigPXZsV3kAOI6fbEZiMURlr4V2
fkYhMwTtGSy/O+a/5yW8UdWMeV/z2JaYQqmfu3m8KIxRDnUW4ZTJGkz0GekEsKc+tCtxNSR5XszD
0p5on9b1ShrpMiJbH45KPFtUX//sRdzsGaVZ61bf4YHZr1a36b9zd/xiw7h6Sfz7cYl5KhfQYVBg
qI50THXxzfr5Il28Fenmo1Uag2Ghj28flTPDegZ4LZKXaOv4V1rqD1fTzb5BAYaVGMbDtgQsz+gN
ifDuf/S8b1W7ADA5cG66rqdpJUX0refkFw/8VrWrtRldACjEkaLv5LP6bt7hi+d9K9qdLEvSxRuh
buf3LmZ7WYse6YOkcSsuP3sgNzuBBdaeq1OJ2uDQ7KVACVZ+E859cbbcqnWdfoZXnYl7d62Xni2B
ae24T352hN8qdi3YMcPQChdfnFjOidC/ue5XN32zHs3OBjG+QAzqlC8u+azRTuFeHv/sWd+syiJr
nUmZ+Eh6TGNnIdhlP7vuTXnO0xE3ey1UD0NiTyvWpT+77M0qnMhcg6WB2/WyN2rsbPqzXs2tWhdM
Qk56+G1tkRhaeiz7n93vrVbXXyZUgnQwPjUjMkG9+/+zc/x/8gT/VqQ7exjstLwSFec0O40PP3q4
t+a0cLbn+uLiouOOx98ZfnyxC93qaWHKTZba/p87Rdnn73f6T937D1HcrZd/JhhyAGOatsrpwrIC
UHBp3F/KkGFri03diJBlV4PipKytsIIJTdGg+wn8pO+fOpghBcJt0xYZRnnWIFZjbN+zx6Z7rm26
AqUyKpwlKqh6h1guhqU4RlphvZDJ0BnEEtaWuRGwPHCKB784lZg44WtnPFgmSihHIIVT2TmAgj4B
P7JuLJSnS0BlWMj0BeC73IH81a3hwY/RmHDSPfCiu3VWNeuxFZsc4Ednmru9GA7KZBt/SIfsbppQ
UNnmdCVqMzWFFIExmZC6wsMOhcuoy4rTotptocWzq1aAD8IKflbATi9r0qo1ISyFv116BZQwRe5J
4TqAmVJ31Vr1z9KBq2HVv0/3li6Fl6kWraIqytoA3Oa/v+kvNr9b9VSv4yufPGQDxbAT5rPrVXCe
+KEo4VY+RagsOmZhdXbOhzQvc/PNif7VTd9sfqKr9HKoF0xXzMnoG7Etnzk+qr8/kS8W1K0ySTRc
zY5JccxgjrGMCvubxsefbxrGXv99g7yZeTcaeNL5mCIShwV2co2i/n7T/2ht//eC9W7dgXlR8wEG
SjhnYNm4WEY0XDGt+iPPW9BqATaVUyAMGjWNCU/KT8197qB7rUSW2uN4tu3vfE7+/PS8W95T6cPn
sXSx0YPDobWPzc9iFljD/vfpFXphEAq1w9bsHoHltOTP3rZ5c/gbUkxgOGH7tBL6MP/6+9v480Pw
b+X8LQy0rZwUaAoldD9/8/1cf9P//YZh4/nfJ2CLjvRyzOetB26ujZr2MkAho7nQ/n2z63tf/ISb
w9+B9WmveoxmWJmbMNgg6c4U1Yj2C3Ffz88/eja30vwCslJ7KvHA63W//2GP4laQXxlAclVXDSiM
Hh56/EV/FirfIq80AVtsG3X4bQn6W2PddRiu+Ptz+PN2AOLcf19nLxWfdEwgbwe+lpONFhJk+eV3
IwpffIG3ynno+8zJAAdmywREORdQEL85h7667esP/FdSbnrLnNMJu2PpvfbacvZreI6adfPNU/nq
vm+WY5P1QgGvCgTwchTzAWiavz/t6yb7h8XzD2/tX7etze0Ef2T0UjM/A/ocvU4OF01M0TRZFWq6
HnGziPl3899fqFv9W0k9hcOwOwp0ha08XToSDe3rhEqbo0+pqkVqA+0LK8m44z2KsujKyBPMwv/+
m371BG8WseUCYCMK7D3VHVo23+wM/0x2/uH53arueQmRGemw+TCfbnMZDxXAMb5zZKioZzBI7mcO
j2An7hA7zU0b6wCtM23d2VCdMJbOPhxNjRdcAUjotPIfG/24tJuKYl55fCx9uaaYSsmgIATf8Zca
3ypxqa5kQmDDx2Ty/JCTD837zlryn0GPP/0613bEvz6HsrFmZgH/s7UM1Ho2NhTjbdfEChZo8HLe
QoVjV+u5OmJ6oRFXP+VzYd79/f18scnezgOUuYOR5xLZZpPvJS1gVbsW5lNNtsr/YV/1dipgBmVk
wHcAScjjclclf7/vL76r25kAzkvgrC1/2tYV3qUXj/N3ax4G9uYflycoYv99H7aC5qZuGaJbOFAP
MjTbX67aUR0wq3cFdSEQUnQ8Vh0Jmfc25hRN9w00JPAE5aGsvGAcVznd+d0Er7In5T357kYZz/hi
A3CFU99oI6FhlhF2a0Q/GWLnWWsL/4k8sQyKeieUFk+XVqYaBH6tu4K/6wpEILh9bQj+qt27yc42
Hem2Bn/3yBgUQEy7lgEoE7xW7N+tI9amd69x/9AOUFHaB5TYY9/x00nvUrOAC0RbRGM73y2TGVXd
ZshOyoB9ve9GGcsiYExDrq0yD6mV22H+2wdhnO1b0kdUiRgt5xCj8hEv7xoUJpoFTHO4l41U3eWd
njjaI+t+d56Bhjb+RIBeh8mzD4RTdmF0A0ftbaaKZLJOy7KDsDlkfQS71sDT9m27GW0jzJUVDuPn
rO3MHLhmY2WXNOHAtLiZCtq2jfvst67eFGhm8IsPZqP87PCI3FGGVKpY0w+AROuqjHnfrioDZuYz
nwIQsYJx1tfTItJZh6Wh9ls102nGrtuzz17fVINYWf6ruipvixYl3MRBL600n5puS9TvQl+L4tFs
y1CHpfiQ59GsHSZ/TAFcfxTZXQUNP+fNnQNC84wFDKY7UsoEfgiRqtzIkZ+q7SI2dJhZNFPdOZFS
BoV16EHy0rAtBWpODEqSmgKZ4PGr0XqgZTwcyID7fq/Kvd0ZKXA9YYfpB2PqIr9YItu7oGqGilEg
Jj/NZmChijok6NOZ5pbzKhir315fHOwF9lmY5lTWATbSgS9ASyeQQJO3ekqhP47AhbwypwJPNjEO
UqhBhB71JLbj0r445kmQezrdj+VurE/jnEz443D9/452tZMEiAvOkg9ddcDfGf4+3pNUxkufoHPK
SRxWeVSibt6oAbXzVJg8MJFnj+NhhA4lR//OPTR825vPw9xDVYONGAbc5ouo3i3x6vvpmL3M2Ysh
P2v8M89IK1jfFR7Mz2ttX5dxWe+z5TUzV6UDnXADEMRpqo9dfTDrNcLpUMMDNUiG2WWoMaNM7Ztm
z4tY6Xek0GGzDs2MdsigpSjzLtbnI+o4CdX6Ve/TSDTPY8lwvmBSCtEFf23KNZN8n9UzjAqnRDdZ
MvQQV2DoJdfIymfTqrGPEASHg3Zwxr0CrGsYYtVgpLp58517NreRJ+po5vIelvURYC4hXPL2iJMA
0Ts2FDcsNnzRwqZ6Wtq1M0zJSLeyNSOX9gG4YBzoORsfqQYP+Qm7jmZkAbk2ZvvExEbkYdavBObZ
riDJxiNXJWBoAgBxEwKTZQp9U8AOP7Uy4JixpvJa7klxcuyjp58aH7rsCIJ09MQMmcM74c3jZ8Oc
dtQ276YaKhTLDrTqsURddYHSiaG3izzdZ5dqKFaEaxHsI2IYpDIN/WGocGt513QffAKDx3c2Zd0G
mVWmlnWX+U1QVwAwajAJQYNkAgXO1VRgNg7yURkRdU/IHHTCjr3+xeUVJluhP+9oNNDpoUYxRbY8
Ko0LfHkDx1YBJw8S9Lfr2vOpHZF8AqTgUOEJkOatAKeA9l4Iz/wVevyhBqcPMIk0y9m5UPq3/ME2
oMsTxWqq1w7mzr0xwrwBhFZVxK1H4l4y81EW/GDCehLQdciQ89C0ugTS+rgTr3RE3YWJZ65Pvwwo
+jyi7SeBQ4At9dU7M2zdJsi4BE68Dqk1rDkyprHCDILevbSQwNfg6ukQScjaiTr/6t1UJba4n3sW
EJkl0ywjvhTAJjhJOa9FPWy7OrlSFjSUiN2UTZdlxFhqGTO5rcWzso+yf3RNDPCfNfaEEqrWbRwE
PPg3JnDfLe2V5WeFL6jPCNK3q2VsA45QXFXW0cAXY8oLbdGTN2nijmnOY789lgqFqseyuNhYLDkb
0KrfZCbZojkWMlJGbvU6td0GmzXBzJlm5ajQ6dBfG3Gn342GmZY4+UbrwfLuFgGxZR3VCpNn/VOb
YdaTVPhJa0X3LWtju7dRVstjcKTuC+uV8Y0BOoWVd1GjoRqH8TKotOBAq6lX0X045toSCPq6deuc
O/puLAIrYgcTnVXZr4b6lzFsStxSSzcQS63dcUBEuB0dM8jKezWn2iijOXuEgshojYiA59h1ie5B
e1W8TxiyI+rsiIiKC+mfuZ800xHUE2kW62G4Q7EHR2g9q/fFNsC6LGMgBtN6wVf04rI3gVwqNziK
dN5mxBZbdjBUKNdmianqPWNgMXotgi++oiCBNW1Sz4cWmPmeYffKI2GcjKpNQRqEjGJJMq8MDErj
wjlhGHBd08OCCnYtVkr77cLDEKIdvcXqN1D45CHKhMiMHDj0weg/YGwOu4YE1/1maUWYieFe4pAX
56ZKZnq0rQjU9Bxjll6R6laKwxjasbAquqCoI9140/XVZG4d+2GRR8N+NOqTVUu0x869BgEXBpil
HWTmcfT9xEAPCj4YJY5DlT8NNOJgkEnAX5u7YnzQcPZxH07qQwf/44WjeIufgdEPwuiRUmipS23L
hzc6aliYdqBGvjZlFpUQlrV6PBIEZOPKa+Xer4GhHJrQ9hEXLP3R5BkgDdmhbtCHQNTSVFUEe+GQ
Dmtszwev20rsTm0HCjOlYU5EqiknND2FUAu2qmyMwcsMZHchGk2qcV8qkRKmwSFPBqRIMEd2ylG8
ygXKs2j7FvmnPu8rc9u0v2EVqRmnOt8M8pI1MnD6l2HJYipOgDYGatp3xeNSwBJ34RE4SQPK1nbx
Ipqn0kwqBbs5mUjM1/gVdjCK412WiQevllbp2MA/wWPFoFJYsAIfkQeWE4xRsANMT4Tc195qGQ69
00Z94aS13LakORidOlQUOi0YAwEGt+vhKTZAb68VOF9AoEBm9BuTy+nUiruu78Muy6JiqdN87N6H
qV9NMvbwS2eEh23W7xql4Ix7RnCIrcBPoLZx6zezacGLKaJ50CLg9BLDvIf6J2CgjSz+bnR+mca6
AfJXMuskMjMYsYbEUG0HPAIXGUYBMlQ5wk86ZXqXsOp9wfnWIHpZENNbPmoQ+IgtRNi9lSeqciJz
/qXhgHPhBiz5YaZvLYJpHQ4VXr5a8JRZL8LcWY7SAdXDtq8LgORyRQXZD1eOqfPhcZFUnh9TDVNh
GVsPsw7SKIAj+G7Krl3VxuvEusitBwQCobE3ANfIHDPmQ5EYhRuPYsV5H001hgm1qxfGppL7ypWX
0v107VPm3lXNCQHoIETKWxUv1ZZQyEsMUDqB1MWciiuBPVgk9ndMozT72nAiUG6CxnX2dltFokds
2JqrppsDsTRpW+Ng6+tU9BgHA1PEBXHDxPYMbk/KpImxKjsdnQ9F4PU3o/Ewet2T5R2s6aGbnxEz
rEZdvQIGgR9vbalRhZhLweamoN96n7tUp05cohS7uIdp9AIAg8JJ4mNEWN7146lo6lCYZ6ZE5AOx
Irsh1BBQSXeCSFshIZhSw3vKGytZJNuNzAnmfIK9U3/mcKvMuXGyHRw5SgLbWm1NiyEX8GJabos+
ylCLIDU4xqMf9g1MwlwbFeE2IAuiG+6HovBCT1/3HNFihQs0eChcAFKaLN4EV+nuNMtj37Gkq8Qe
CMkQ0KEVZOShBvcLHxf1oM8oOxhFu2Dy9P7K6qrdCMNvC4950ZYdYdCP2c5LjQ2Vw17HQFC0mJ8D
Bv3cDJivtlkLtXamOuwxQTQRRPgwojGdOraa6a5aVMqwOP12hAmLDEZE8lOVn3xj2i8DzDcsRw8H
9uF67dEstrx9E1YWu76Jw0tF7ixWHqA5Zn4QLWac/G1XaQFMqGM46SG3xZxbm8LaOMg+AaaJsuFR
umSl9yyBffnWIhv8HrXxlDt5ms8JmUCnBW8RtkOjlc6N/7scYZVDWFx5U5TTqLtOTO+kGpJ2Tgbv
CMJW4GOqD4jjpJfy0Hde7Ko705zTATWgVvcDOPElUwGifdfs+gGCSA4Jq4/EsYtMN0dz7GFAikjd
R5q3YQ9xPCLHkmaxT9u4WDyMq4KG7fefHrzBAwCQcaxIse+6C9xbAtc8y7b41dj5acZOgylI1qfF
UoSQLzQNfJGnHTNGBHewAzewaxdiYusGxjKD1R6Iv3UwJwaDnUC5DDNbLdTJ/irr7gTfK+pid3wu
yC8Y83VBByPPqshxpCEDKgZI+LGLwxPYksZB+ajzLJyGQOQlht5GFbf2Ch4DnmFFWFtptzwwTEtS
HLyOusBGMe58WJVn7b1ypnsd/t2yrkI0fTDYmAojrW38wEULqmneEU3Fo/ISsCIgFAilyuI+l4Fb
3hu0jgBHBKIb+QQSSVUuocISnDIWy+XREwgJGjtsXHdFSgMHOtFSBhFkg62yGuC9z6cTsXC6GsYQ
9U72uPAqbJz8sNgkMvW1XlUn0n/6PXBBGOAU1hQtGE9eoDWfJjsEaimYfXGw5/vFOjKVbRfAnc0O
69HZkuy8ICnP8yHNCLJg2kfmYIfgzKRggQE/Me661v604UoPl/6+PQ1W4rEDNTbwhA6I8WIWj2N+
HkkekGGHfQtqdl7s+xJljV5CCZ24sNYHqOxey8swy8ywausT2lyIH4CH8rvUncnZKvNVNpP1UNG9
DeKsQ82PChGqO+Y75T3OY49uFSIG0qAEA0o7txLSgAiG0VhWYfNwtRRYxY0OKZYYZyTkKDDAtw3m
0GZgWXDgaWjQIZdAkzdxM22buQcLmYbw0ExW99JbwKdB2u8tVkqt/ehiAPfqZd9OQe3y2CRt4Phd
WGG3M23jWGj5XqFlrPTIxiiYhkinoZhRMiPNBGhgdl8n/5PU+bYXVWAUvwZWPKArc0RVBOYNxobl
OOFq6R18m9+LIUsht0O2cPLb9tjl53K6uyamYYNguBissFT7Goh58DX3rppD3x4Qni3Ii7bU5YcO
3L15eYMtYugxKzCZFi/+a4maosIqQt0Ietw6R4t8XIIaHWL22tYYW79WcvK7gb+VKNe4to3IrI56
+gn6BepagKhjrQkY1c/W2wRhpImur0veMy+/+GB9IoB2pL9yJVKV3trllRV1LoA211EaHueNkzYk
5rgzT322nhtowls53QEVx9DAq4eVeEr9Vc48sFrHkGhF4qL0Zo82EnysCWABBh8z2tN141lbVKzg
VuQMT5nLscl+Ltg4B4x8lhk9NNq4oghaawv5hFFBgVwCSVd/Tp0IIU0HfOB8LYsYOMeUPVxKc+X3
BzTdMAUDazP2u+jfiMi2hT6kRo9zx5hPQGTFXv2pLanTOImZrWvfSifQr/KFpzq+2tJC/Dk5KwfR
A3Jjw1rifAZ2TenWuvd85LVtVDZ01YC2zcgrM+ShRTXKcaxAjojVqX5YcGsDxlsFUAyF99wsG917
GiHRodrvdj6hrDH7FyeqYlV8cNPfEVSFKu8wC5JUiKmYqjDl/Wo6b022Uai085UaWCrsRGAWWav2
FSK5UTyXbN2iiGHL2NH3WTEA79UjPv/FYKRc5m7QYTHxwk6W5XNCwLIgu5xgxm2JXWWouEeBuISp
koNxJ9TXINtWx0ZpTxzGlrJihxL7dF8DntDU6xzcxJosgVFCjtad2ThFFVB2LfLSZYoaZNrQfu/o
6O+83FqBnItDmgZkem0GudWzY1cUmMQ/ttSPtF5GA3mzhQ3XrGJfonWh436p7uLpj+vBro6a0yMy
/mz8ERTVMR57RH+tiKpxjEZagOuToVz5AHrZivipjx6XC6pP4dXbhj8Cdh2SBbFV62ylj5EaHZXc
4ZpHOvs+nzdEhJgLCLkHbbrbhFoNaYlowhk6dVLZu27CJk544OYibtsJpSYDww8qbBAVTL2Nih2E
qACu9CM+wN7A3AsmlRE58fa3kOzRo1dr+vJIZy/WgbWkLomcPouaK/Jdl1Fe9mFuqp3y8aE01Y7O
BwDc7sp+OvGJYdIem1ipJbZRpGOboQ6A2X6mVhW2Ku69em4V9NC/AMiGeTqEISAb5ib2DfdpwFyW
oRnn3iaPDlxdUJ14wJRuCK/3fb+Qh4qptS2M/WCP+zmbUgEprY7Ktqmtmxq2+yhAXv/10tYQjbPY
m8qgHrU1jkNz5jlyTIRjdNwP86/pzh+s7TAML6aCFMVEFiozlVAAPAO3dTAPrF1yiRIb+IaBgeKI
k5snnfuIfvmCAx6eDN5YrNTM33XSpQ3wib2Okb3G3jSGFg+to6WqeV0ye+tAbjA7QJdUsQnmISag
MPwPYODcvkwCouh+PpiZEbFx18KkY3qxvCmosnuHPlNONrKrtvC2e8kX7NxEpXyZQ6fEAnGf/BG4
G+OzH5968Dns3AMeFBCdIYvzqosbUx0Fr6fAc/M7JCVQB0QjQ6JOnvPB3wAh+DYpSHfddj/3ztqo
OBwldK0KSm9ASwp9KCRCChtRVUIHr/B9zbGytdDrd5qhdhbHM54vdN752nEq8cpWIm/yUKcPoK22
LsJ8MgBT4MOrwmzdyHY4YC6LHvb87MDDTWolRRDlhEt2uOuL5bOz0453QKloqL4J5BmED4lC3p+T
B53feWV71vo+JpW5YWJG/bpPBGx9qAU11HQhCFdFTza8M5Gb4QvzRwLDoC5wi1clLg0KFxkxN/rg
obIJZvzAHcRMSxtp9qGs1hSi7Wu1LqG8XZnm2V4OObT4vlJRC0hDbNV9DTn1nUMxxjKyN/862VjJ
JCcmmmAyuf4ZsJjEQq+qx/8OaBJc/3ydFc3aJV4QDCrDDzqMqQ0Fu+Y9cEvChRtpIESs4SlpX/XY
ax12LVa/GxAwiCU/e6Alak6OWqrzOWUt3IVgRSMaP3SBCl3cE8YZowptnWqrGhRhOELpyeIX0Xrp
pHig0HXOJj2hEvUncqRAm+oQvUi9D4dZXoByeesI5g84iKPNa4aW6/Tp8Hsve18kjknNSwBYTXsb
5WB4fYzdh9fd996mISPOXBFztZ9ylghZxJY8ur6WePjXu+U3suN4dLqNFDIVxI5g9ooZChIgANgO
Ehypfc/LlM6vbF7nzrYxgbtnO+I+9rqIO2UEdNEjDVWDUo99HbOahhkWrofR/DeBb79DiddAj80k
iMNbFIxnzFIYUH0ZeVpo/LkYzcdOOTWWo0pR+rpr/I3WrSqPxmpYz87ypiPsBPwTRlMYgKTrTK2y
vl9JDcaeTE/yAlUqKZPMcBIdC2HGw5b5x1Sxt0I0WGF1pLkKR+2HP09hO/mPhQWbSeJVF780QqOC
mF6D/mwpzT0MYRJaGYitN6Pa4thY4wNPB66vuYF9oBo/XexSrehWi3FPgS5xcf89nv5cSJQYMy+a
ffttGEYo5YozoW5gjTijHQY3rRYFpGVhKzb6TeTpdjQtZ4CCjJCg3DdNc8ysYgfXljOYMTslqp3v
Lqu8MNeZpq905iOrs3d5wc4GhFzDINIMOcHY2ElfjSt7BHkEbQuj3lProQJ2tHwn5Xup3iiOAAPe
JtVusN5ahVL7cKTOQbnnETkbg1cwRSUSBRNNq+NqeS/FE5mfKvk5YdyKzQd7XKGGD5mg7ieooFq5
E7sVxhT21/Y1NyhGME9oKBqc4Qonap59VGWIvtaGzaTOFd/T7mDXeyPfF8Zen98n8+rnfcFnGI1d
lUhNO8MUlGFrWvQyrDMMJldqfs4x2Cm8w+gc6+sJeN/n1d3sIiHtm7juxxAP46Nt37mTdBbkjQIn
LhjlGYmnIsRO5MPBJb+4iHcdFOFZDo9P8HutLlwgTYFB4MazkYBhVtbaAIx7TS9ncqq0I5eoHrG9
lll3i8V3Do40aqMVuIItOVpvqXAwNozofzk5ap01nzAphdxiJ/V3Q6MrCzzrTu3LMhba41Q88AlI
4Q1KBQyuUZW6+tSIremknUWipp03SP9r//q+t9KzDlpxEMPRsWFdgm4vmmkU1cutqjZM+tZLuZgp
pou2dftqTmRnyTtbTPBiZjrcaMibbOXRAWkwIuOboz8OuZEg00ooKUA8BO5qiNnwC3v+eaFkZWvW
/mqPU8uznz81EsJ2+aAVjw36RcPF76Ky8zd2vvERmq9s70NTF+eFlWuNi1jMdir0g9EcMcqPtkYo
Un+E3JTGNINhj7Du58YIa+zHKuvx3R6sejwX1cETedyNIq3N7MXNzzl2BN2BwQ9iRDQMkPj5RcC8
lK+RzjSuHUr/IrV6rVnIf3T8oA5kpnsoJWNdoiqpXTr60dDmnfRtvIxkp1t065rLzuzQehYC/FsP
2l4YsNaIw0nhxw6276JPXDQfQUIpUAW4VEhJbVYmCuhcPvgy5jl0S7kVmeMDuIDwCRboOW/14d3k
KoFuKjBR+qhRyHAaPRoM7TJ1Hxi/6gVqGR3+CSsfpGovvrwY+neY7z/rFLxbjzA7p4JLBaFgDaow
Q//+G++xr657o0wqp6bF+Yfr+iLpyb7zfqSM925twfSi0FtnxnVLNDLlSv+pYPJGLsiAMDM7Hwqw
mcNMGq/oGyXVFwN+HrkRGNGmt6ah0XAoWe66LF5HbYwN18AZi46saadT1Ye0NpOG/AYk/FLnIuhQ
f6WERxQj7+yXW1Xf3MsX7+TW0wtT/k5dXn/H3kFrKqp+9qpvbXnGSrl+1eKV6M1hRisLDfCfaGg8
/6oJen+7KxgVgAn/H39xyVg0DSaGAIYvY+C6/37dP0tD/y9n57XcuJZl21/pqHdUw5sbXfVAgJ6U
obxeEJJSCe837NffgbzVt/OwUlKHHs9hCgRhtllrzjGtc/xOpNV24qv4m5lsciNba/YF2/aFn05f
iH9+iUz/XTBl2WcCnUgOhNRFUg/FlHJd5baTWAcla2ya452ytWJ5MUhkEGralh3jPjKMpa4++GPK
MvQyd+itdIzDVEYUv7iQ6+5SZF9gvz88tfnh+O2ipl0yyWGA4jij6k1cLF71DeyBoCwPSfuDHvS2
aje5uEPto5vHEoS6CcVCqiwwDskiZQ/BTohUwIOf3arG9+y71jnuh9tRUExwwNRmHjVnklI/v9Uf
PfKzguq3X1vZWds0MkpXQWt2VN/b73HZ57zpvxy4L+rCqicOrK8lsSDD53vnezZaWH2i6JJjgmxU
XVljG+p967jnjB+r1pOqj2pOd1S9APWhQRnke4c+EweSiKfmU4sTMRd7OV1Fw/dG+nOeT0icQB50
47hX3qaH4sfnJ6v9WU9o/RvNJ1IlyxgthmMddRYyj86YabSUTwbC4Sl8X0aZxhLQv3akuWcNGKSm
v9inh1J/ogUhSQc93kWsJsqYWCxV39KJWCUk5VbTj7wDK9sPF3N3PpKddac8yv5LV50cVV6b0m0Y
dAiidspkgh/mZcqU0+c/a77WfxhvrLPxxlLjUFGp+O/T/maEVdLXHVkMTf+kldVLVPITQ3/43iN6
zvkZEyMz04pHyYovp3pl2fef/4YPXtVzJI+W622u6BGjfXAo4nmv8PlxPxjtrbMhwNTbEtYm16aT
CgZiUhgln8KSTQL4V4DYX8/kn67/2WjQxbImVwbvQKyG7pRf58VB1m+L7lmkDlVGnwbyttMOTXGw
0ue8uWRaL/KHSpIQuiULqpiUrlO3qN6y7tmRbnzrIVKfiFc3Rwq2JGqQhN7MXUsJzE5AaadIV0X1
rtEnJQnbVEum87souTciDy3zwqZlEztrBfiSVYWusI5qu7b6K5k6ovwaxdeG8uZMT1Sf3S68VIar
yZyz2K6y2rmQ6v0QX0QFsoOiosn4XFLfMav6Ksg1dJEoeIITOEO7nsjYLW4GXfbK7L7zdxX6bGcX
tF+4vj/QhFvW2UhoYgoTcQuTaGZzsBlE+ESrBrbmOFDoNxE/Oq4RKCRuFF7JTlin+O4E4bfwcyTL
/nV4bwankHqMXvuhOgb+pv9KSv3BQ37OXFSLQA8l9AP79qd9W34xp380qJlnC6Uxkgq7q5Dr592D
QbwoUlDKYy7ULT3A+dtQjmvr1RAonjKaC1meSJimIxFYXtlsw2TLbr8XayMdKRpyselqWIZ6DIrp
UY6aS0fPURuY13YeepAF1wrF5SEyt8G0yQLNDbPoMFJPTrRDRjZLpH3l7P7oWs0v9G9zt9DTPp8S
hTXBDgJB/z0KjXWO0eoautl1yGGjC7px0VfElD87PaxzhtYcNpBkGU+Mb9CW+4FxYmPW35wLTe2v
lyJq+rauYM/towkGwzKLv1iofnTSZ2OjImU4rkuOGwaZ63RUOhCT9N/LTrTOaU0ycR2Z3AItV97o
jn5vt3HOVmokNW/SAa+I9ejfmq+fzxEfPGrnXKXEDBqpQ6Yzs0ma2Gu+ueM6JymZfVP4/XwFpsfp
4ivSxwcTmnH2tmctnHbdz1jLOdW6dtCjo0GyZGQStvC+dz3OXj09ZkDpU23YF8+tl79/76Bni5QY
GrMc2Txs9WNlLanifO+w8z39bZjI6ohNd8E6ERUjbS7n6fPDfnSVz1451QhqqVdVtnBau7EQAGdB
6VqNttbSrwC8H33F2duXqLA1bZS4cOVpSrx35nVMUL2TfEEu+mCpe04uauU41CRFMH6O/WEIuoWT
9nubcuaoXmHm+d4y/ReT67fLH6d6bw4J5Fw1Q2a+cUSw+vwGfPBOnoOI1Erv2rFR8NTfB7fS9x7s
cwiRqRc0bGVaBIbibynq42n//Gw/GEn1s5fS9APQm/NuJUo2CSIn1ldFmC8/P/hHl+LsdVQdIoUz
3I5ztbbvtqP2zatx9kaWY2xQGecSN81qnPXii8/P94Mn7xxFBMKgUuGHjUTCIQoWgOsTNHPX1Rgv
fX364ks+eHv08xfUTOxAxHwJZdFZ10F/QUf1pTXfm2jOAUGaQV5I0MB0MKsmWpi64hXIDT+/QB/d
0LP9QmDYStLa3FDDhwYH+eGLVfNHxz1bNNvwxLNx5JxVw+vfpHj9+en+2h3/YX9zzgTSRW84idMP
exlP2AgTMEaTNgSHGDqrNPyYgg7FI76iBq/GWHnSIGPh2ppoLmV1YdLOSgvUXJemaiMAxuZRheu4
1Gh6Zut+utPzce7070NbdRFLznRQrQzvnExf2qO5LiaqstpaMTuPgpmrg9Dw89fZHSElMlKF54lN
FmkOBxNg3zCle10WSDVvGqTdkUn/HJpsZr3Qol8q7LICSn0mLZcwzddTOmxVUS8FfD8796TJPKTB
uHViPm7fDZqp4m5SglWIM6nLrhp4/r5+slWUCZmKH/UOgB3qgi9WIYY13/8/XeezWgpWYUVhbdpD
7hZ4be/94c5AbyQhoCzsm2Lk+vjPfSytVUfbjo5YiaTejY1JD2NniZG+fL/JrGPuQy5Hn6pDLh8c
WuXlorN/zFWJpNjVFmYitVjPCJJBWybIAAJ5h1RwHegYdvh0nC6r5EesvmB9wOFwm9M4zPXNRO95
aFeDjo5lCsAben2VeRE676h/K/B9gTBy9aZZpIiFrWHAB7TRlXiV0N2YECWlNOqNH6RGm/1ea5+6
1Flndr82QookKLTH10J9jUkqGfptjC5DuRTpSnLQ3dCzrRS3LreD+pMyvdub7V3S5JelJPZjQlOp
o1OJSbnRCrdGUuajMUk0GLD9/diglO6uRiTzQcaViC8senIY1NBIQUGLwO5L7akJKzRg+iYNdXcY
pVMh0Hy+KMq4aNlslmGxSqbkfiD/O43ui2lYFvVeM1eFTK8enmOr1J7Fh312PxGF3Bv9tYSDvNL5
YzXqUMhKsqchGG9HdcFrUJoXcLAWQ7kxS7Gom2sCNNw8apea/pZWB2M0vNjMXa1XHvKmwqaIJp2z
6iLt1QTjTtTUJnKgrvddu5Inkq3xpGRhcxqqclZ/aUZzGjvh2TgpWlXy0G2sh+gK3bSV5csUQLkl
KW4fddsOFX5gpS6xklNJ7EQ4bSUMVvoFAXteihzdMRKCMmxX4RQMvrpCydIFSLHmBuNS1X1P9+ut
4jerrjchnTo7Baun4w94qrJlaIlNS69NROEyRayQ1MO6Mn+Kzl9FkbPJYWuqofaWB0inMWgFNGjt
TF6akerl6c1YazMixjUl0L51epGqPyLrasTKQJHUpRyCNNUhPy9zbavditBwx9l3OPmIiR5Tp7y2
J5hMdFCMhYQfQZKOTiyOJY3falhm+uNI/O4UHSzwd+2GjdAV9bJLe+oPinNSwvchwK2pIEkoUbYb
hTvot3Lf75xkTUWJvqi/NtBb8NWLIVjRpYPB4Tpo0JEFOQ0RDsdekZGL5Ygwq2WfTretjSGoQjYq
64ucO6bnD/XwIPMkIo0aaBL4ne9mfoFUKls0geTWIwwSYl8mx1po/QPc4yYK3WTAYpKhTJ2yVa/t
ZGQOpgiRs9G1LFH7ppgAXopEw1a4rWJtEVoaOYlg/jKcjfUhGocVFCjQg8s4uUkyG+HAe6fZCxJq
lGYn5ZjTqRMNHTe8M10NXpAmnwxc1xh3wIer4LMa47kpslVIN8OOb7Px1MgIzAPH5WagsdqrOIad
HL29w3NMMVIkD1JWQybS8GKom7S3rwPDuemsPfKtDNlzGe16iOblsDJr89gyQFvNo5TiCUzwikaN
J5fAmmOWVhC3aJugnk3DZJmKx8Hg/WyR6ZA40mnvEBtdVcaANepeabxUqFvFcC+GfC1HFr3X68QG
m2lvEAcpInHbkOzI2fzYJbtiulSYwpTooWlRxccvjqlvytJEblhvHEumOtctCqycqdEtJJmXDsPP
pZldFwmP8WAsbHT9srMZnaNvEdfWWBCjC7cTd7aCehONvVck4bscp7sgvMnor/MuzRNibyCAsh70
PmeIzJeTCB58ul0CWXDmZEczeLYDpPA8cAL9XE8+zGJENFTyisr2fYzSIydCp0imK7OS7zI08WOG
vXjIGZdj5zmTGBHDIanX6WB6phjc2qD2bNTFU92Z204+IEoNocXAeMA6DIHUzFdatBfdq1Ifo/So
yk92P6zigll5oCnZzMjcfq/qTPs/RlFtm1JbJ/EJreFy9PMjOwBX576RBlMnN0YJkxkboHDQ1wqa
R362USznWKvHrn6t6MgHvSuA15sCjmFQLkd7a9TDorLuhP1MbcmLo86rzHsj+6mZN138RG6Yp2Ml
CVh0tPmrhY9hInlHbazrOr4qG+JSgpu4vs+iFW/Uuvc5mpFGxyAZr3oywSJpl/QWWjpGYDS4sFVd
Oi4Y8YxqkcQNnmB71+Sy22eIB7ImXrbxyS/EvsvxaaDFMZF5V2g3TVYmbKZMx3nyx5Oc5OhwEbAE
4W0w3XAanozoSLa7V63zD7V8Lel3fbQW1ISxUg1Rv02lneVTE3aOCS2kEhH7jEvJRuutLZhxuvcC
b140pqusHQ7Cwurm8P5Wj76jbIeQLmuDslPiYU1lGb+MvzBo0s2RtlI0sBTuWaidjPYrgt4HTAvr
nPEWEp7oY4jp9854IRrFixibmxpnePVT7+N1ztJKIHSJ6pwQKOzs+AdI/10GpuT2Id636OekZqfE
Z3Lzb+os8zIjYJ2negWvZ1xQd7S3ou0QXWF4j4Rbh9KmbgtU4Q5ezRsnRRmaFytTIKpCGPz5ylY3
Plgy/6qp/rZ/LUTYJmXYUent0CumuN6B11TXodpuGqnyIgZjnMabXltX5XSwlafa/oEGdqGmpmcV
3SKc8F5ixCpReQyxgSP7koSRxYQtop8wkErLSm/3yAqj4Tou02UJct5Mrtoc02qs7ptZS1iyQKXV
J3Rc8VbppvltolwLwAeT6D270JayP3rsVX9kmFCdZFpFAVQqmgbjNYHpqwIjZ7Tt8YlF4spAxaSN
ZBDJdx1oRgszSewf0/ANKa1RdrvePMXMU3GfLwP2knZrHeMERRrVfJ+VFQY2+gxFQkxij3W62UEK
UhZZFWEpX9VY7nu60zWiIIaDqX6eqj3MH1ZC2JWt4kGWQF9TSpwxtK10MKrgJBi4RpwAQ7NyqqNj
XNS1J6JrtZg2crwdue8Nbi4/QFUsFRtNDVzEaawLdn659tOt2jeuaYbexHBmWOg5MVvYOuJspVzq
9mXOoCxX7UIVBaM4kk+MRNqL3p767BTiP6MKW8yl6ui6RCgHMcOpnVWUsAC115KJT02TD1F6MUnP
TBkoMntPY+VUdqcxpk8arGT/ODF51tWNPdleoK6lYdGfrOZYDdPCn3st8j6YrtX81lKujKReEna8
0GmSR+2xtR4bfJnpdmBYM1kuGwpP8qyLhyeQcN+n6NkGNpFg+29u/P5elq/D4LWr91H84OOtjngW
Mp4/zbgog1enxkvFgePboo7mxGvWGgy4NtZ9WlrkK/iBfRXiwhksdMsEoS1bjIh1Jt8O6XVBX90i
eQCh7dLO1K2jKivb9E+Eci8TZ08Qhp3Uq7JEfq+qB1GE25zdj49EvEhNlFPcHmekXVDdF81z5t80
0Z2SOTtMQgABtVt/aB8ludynvNKF9TaZw3VH9ifJC8S8eTnBZw31p7a41QUjhIyRISx2PupPLeIC
4JaOpOAGgZfbYBPtZCaB8brIfKLKhkXnX4ykd5Yo3aoXXzl1arGoMWI4FvwC/c4AUJtFuGXl5KCX
d126bofHOBm9ot2BK5uDQlm2osLSGRgV7ZjzKmrlNanDC14yPPD4mIlu4GV/UeJTy/JC5u47d/i7
yB0R/Uvt7zW6wuoV5RKW+0sVIbGYjoZ+iLphbduOBwFEyPuR+SPTn2OcDoNzr9vvCpF+ZlQsg644
WXpwl2PWjsCMwEARYOC91kcaHzIDJew/A9jea/6nkgJ1GMN1prz5YlzaA8sAVOFurW/0cD32FU72
vUITMzXZ+zYPSVxgiE7QzbWY2sEwdM2dLTV7uSA0pgoFe2bT30wsr4u2eQwBZJtOiwcrXOsOIAO6
RCYexE6g88zEMsB10OjVrdk6W5j6Fz2ufmtE1Zp6mQk+TcF4pzhuT8ROPG/Fe5ZCuP9b88rA/B/6
F7OLBniKb6/E4NCbYxgPcCsDFsimcIWhqWIP0M+LOWL1HGlYhch982DwbEwTVrOL5INa3A8U0LR0
xCgyuYnPihwvh2Lap3IiJ2S+n864zrtN023nSUhNq5+Rnm5iX3OxnLt2jSFCvxkpIWRUmyQsWVMa
eBg+QFZsoxYZtLkZhl0T25eWnmGsjY6aBiQ3RVRYiWUYrGOgK3aTnXxFXwucMEHdXvi6toObth5D
pFM9YW/1sJl0e2u18r5JeR4ZkWxAzL3xJGH78XMGqOYUIPCv6+eu9ldWhr75lsyecvQPY27dpEm/
UWyUh4BwvpjOPqgfnBUKcS5xMfBM70eMhfiiw/r98wP/4s39qTJxVirslc7sdbUa9nYr7hjMLnww
PYPJOlQDDEFG1Mj6384Qfdrv4BpYg5gu5rL9JCmXyWBv5Wa6D+2fsRNcOP7Pz09q/u4/ndM8pf82
ddeTU6GfN8GGpfoiYRE0S5T7svA+P/wv+tufjn9WYdQTu+uqlJZeKWuemOS7PtjlKlFF/c9Iugla
hcb8VulRGotdz5zYjvFFal1UX8bv/gLy/ekM1L/+QgDlhckzyC+kjjLhsFfHDD9ItURJtvN7B9cF
KZPF5UCOQoTTuWGuylRmmfwgyj1S1wGqgq3K36v1a2dlyxAjWJTQGN+H0lrp76boi/ois+sHt/Ks
cGmZOf4N5qs95vtFRcYu1Th8iRukETdsnjGH5HsWQER5pG5O1z+P3qoUUL3iyVNzUzCjTKHuVZjU
mAuWOlbpAd9CmrP9ve7KJy3QV4bZrvRJ34VltwylJx2FeKHZl07x2JedOwbRMsvuq8ly+wQ3XLlt
moM/3uei8qAbOThiFXFZx7GbARWpKTRX/pVm72xGU8Y0tzQPOP+q6iGRW8prsG0E54ChjNG9KTAE
JZNrlU+gQlIfN9tOdBC5ZQ8VSJtZLB6xyUviIWSgHHAcDUU2VxJcX2oWM2WgaktWFS9JyGIxQagL
QCMVOEND+yjMYSvpKPpnUsfSTg+OvMTEqk/YFauLsNg2o+8alAhV6hCDlm1iQFwJ24JCYKZXtnqZ
LAC64VEtxrtYFF7dhluAqZC2niyNZXu0TapdSYmNqKUoeJmGn3kR7EuMPlWIfhoXI4QWVVsb/cEB
V12Qa0CL7DBN0UUdRczGrNuZVXsl5l3JvGDAAd5jZwzW/iowFGhTFrca6+vwFOvqMS9+akW1Se3R
S9vZ3b8rw9uonp6SnsWPiW/QVJZsOd0yYsbBptfkt11yVJMjQlHgTn68csZXLVOWoxyfLPHuhG+6
GnplDzwusyh8xOy1kkWtyu6Qb6TyJKzSm7TyZ9/kGyFN7NmeLH2PkBy7qzhkmraEZ8JGXnehKi06
M7uaMJP3+I3qblj1hU8BKT1gePuVMB6E6ZONsCBMi2VbPiYUiNvZXglI0ZpiykjWPlMuwukoWD3W
Y3BnSA9jXO+d/N0KcdUamTdo1XLEV9D2zoUeajsRaK+RRgUC4YYjv0udhveYWK3GAFtbErT+EOPb
gi7WlisHvkae6VexJX/RB/mgmaOezSlVEnc8Mn7PqqOjangzBKEn2UhIQtxx01cKhw/G8nMuN7TW
XAUi1O9FcpcRM2w0Bwdb6+cj+Qd7vHM8tzPlbFJYSe0LeRMHBOYN41f7xz+PW+rZFGEFSqRT2e33
Q3NsuxtmgC8O/EF365yJazpa0ecWlfIWPETnT5DBgMgRdpzLX01vHzQbfimEf5s+DStPm2QyuLE4
OcpEkCFoUi7bxSBLovgulNdjbjPORK6j2+7nd+Kj23w2zueTIlvj/LPq8EWz5pUhnj4QAJ8f/YOL
dg7LtZMwzKaW+xwYMknk+0EVGFCB0PU/Pv+CXw/9Hybkc3Ju7AuUtIbGDGiO80i9jeroIin1VyWg
SE80b8TIKpQ3qxvY3qYXmf9o12xJ5iQ8DHdQlry2BBwWjJukZEcrF6+OmW0Ffkuad6u6U5ZxnO5z
VtNfnPFHd/lMySabYyD75UCrEYehGdJWMItDn94k4VNfPgaDgLIWPE0guXSgH04C08eSQJqJhdSj
6iqxdjaYkexCpqX0kktvMRD4z8/to9fyrNvV+LECXc6mlojukElkpD74+ZGN+f37032aB7Pfnu2K
fbDS6jwJIo+vMmNcV1mwdES/Vc1xXWBLk5Ry0RSpB7geyg80jry4dzAIKRS1g3xjx70bm89KjJKy
0HZ0mxZ+iCY1dgvrNYgZuZObagaVUNZUFJYZZILKOIR7WFBBA05LBunmJ5vGFkstfEr8l8Qol/jj
NuWY3BfjsEmQG6fRlUYzPydmtXWefV93G2edR6AfpuFVH/QTqdFUCbQvrspHr8fZSD4mThhUIPn3
SlpQBEndAWAwYW90cv+lX//Pt+H/BO/F1f+7xM0//4v/fivKsY6CUJz95z+P0VtdNMVP8V/zn/3/
f/bXP/rnxUuH8b04/zd/+ROO/K9v9l7Ey1/+A19ZJMbr9r0eT/jRU/Hr8Jzj/C//tx/+x/uvo9yO
5fs//vZWtLmYjwZEM//bvz7a/sBxMq9W//P34//rw4uXjL/DGRSMUyNe/v2P3l8a8Y+/2fLfVdUx
0MEpsq059iyL6N/nT0zn76qpO7rh2Jptm9Y8cOVFLcJ//E3X+MhE0cXf/PdHTdHOH2nO3xXKsJql
qIrBIp7l+H+f3F9u0P/csP/I2+yqiHKBf0ZTFPUvL4vp2JZmk4Si8X22otrn+QOjlCc0PPRw09R1
jlc8mqZl5KfS2m9VlfZMY1CmT8kHHsTUbhJCt7aWxTYwLioJ93te7tGdpz/SUpUu06CJrhQ/uTFD
ZapBgkrVUsSVshWp2lNwMFuBkTGpf1JIo1Sa1IrvGTQy3rsOT/PC6DJp1baZfpvkpIu4QxN2gZsN
Vb3OBu2+sseSFeycNGENeY4g2Iji+Y3L9cdAd/w3pXKkXdzZNQyWBu8DB5R88Mtzl9g0cLh2MjXX
ItjISmOv6JpdWEVIRkUhDPWhjGL9XYmiYN3gjIefmRVbTJHDtiJWjtD2UI6XU2OZ1xnNNaBr6rSs
M6t5CKOuoRILyt82+5+dU9YMLV1abmRDxTadaIHMDqaVw9t57t3JhUZpQfTVW5NlpldbqU+HJbwc
QzYhDkaNyAsoTOlCvEY1zdggLSePBzDEFhlHK6uAitKY8aq1wAhqIy2+lJ1NlHWLOACfIL01VXZp
2xAHKiNtn6WUxkncIpW2S2Kv2z6ABJMYF9F0VPRNUJvvvRBY8mPlRPXgubTix1L4Frv4jDpWRqcj
VFmGtChm1bmUBY13OeVwRXN8oYvJql8pDbthay4qcouxRxTpUxTRBptqG6gwYAyj1OqlgbcnybN9
bRbixkqq8V4X7TZxsGKpuGwRFVOQ4ir2S11G/W7S65XtaBeagb7L8+BHP8f1xvSik9Y33KxijI6h
mSTrho7+oYrnYujYMwIX04zyAk6CCgQKY6s2xUbYxksLFlmpcH+YjUNnOQNkpGkAJtuMObkPH+n1
3ZOKQk5kJfEYLsIMcJOsMXf6igsPDeqE2SR4RRRaBHLYSEsIEOwraljvLjOE+lbaMlFfEnYmZCkU
5btrSdAFSeghxMSlEIASebJO/o7eCjahad2yAQJdM0edFaB/KP/5RmbfNnIa4T5lM0kR/jSpYbZS
oAXd61Ufv6UhjGCjBxMjV7AInVptV5LhWwEIz0gjiKY9RaY253drNqQ6p1vF0pwYmGQhecyacWSq
ujF7dXzUMPZCCBgopuULY4SS5xtmtTXQoFzY6hzm0iBFaQMtexDGyQhJqbVqgWU/NWniphPIKNuw
SGcGpXNV8smyTPpqq+mJBoc1s8FcSF19R1F4EXdt5ukycCAlU2gKmmW7q2NF+Wn5XbCNaTy3stVu
CrsJLuVQHjzaM2xwRISqRCTxdSlX5U7Vi8m1e0d7kawY0U45sNBTDgSw55uEol0fUCSoLGckk74y
j4jngpXhl5s0ZwixhvpoFCntzljId3ndImbIqubFAGQWp4abJqCKFQcyhNa6dLAvankU8FKsjQR+
sKJ8lYxSwFsCANSGsL0A45vm2c9GIjlEC0jirniqjA5ibyD3d/FIGHxZeQw545YzHY69UzxEQAOG
yI4v07h6CjR+TlZ3u4bNldJyIYNOpQDR0QcadiH90LxFtpEeJsu/HnpKTCO1yxb8YBDeEwtuLKqs
p0auAIyJw+dooBDXh3axyNLyPiJOWDPTnTDzdymkDr4IIzM5OsM0bdIRoFnK4Ox01Fwc+ck0q4Dy
chSftMjVu17hdbeE5Cp17AlZOvpZrBw6Nmp7iYmfdhUZqZA//anVvIw6DDXphCd+htQH2VFMLHgA
EI4qHkK4I9laQkMHJsaiZgMyULVzgENG7goIRfI0hBtZvpUEeFullZG5q9FOq6fHUqYLl4ukZQkH
BKAZDUwJ7YOZJ7SVUtQ9OpBeBYaancpsTPUk2ku5OdFQa56SqnkaJVG5DWOLR3PiIrZVELpjN7ha
pNPV64OThmJu0+p1dTlZwb6AdxuGMDACx8ahETUPWZyUJKvW14NMRMs8IPqALERJ48ked4NsrWmT
LBXbPkpx5oJCYZpxzMu4I3UpSVTSrslFGvmSVWm2McCDVuyyilfISZ7VtI9456plXXajl/ileB5n
QqpuKz8pgGvPg6Rg2GCfYVYgk+Wme3QU2iQEUz7bWbi0JZ/tRpvLj9Csar2hKIMAkAc4LE+GAtk8
35niZ+MMzT1vBwNhZILnsVSqPDQA6do3W6oIwdpo+nUgOz5zW3UBPvmKxB0vz0r/rnC0O4tdAV1+
0k1Ug+pT3GnWgy/3+6lJRgQTAdHU0p74d7RxWg8LvIJLXLUd3Ekgjk1ZUToqIuMuqwf9ShM69ZOa
9Cc9JnGSkImlTm59P6pAUxLxiPgkQSQlhL4OfWvbmeYy1FMx3zyMOFYCFRykmBpNve4GE42wguCD
qIJpFCUg4VLyO5IoB9kdgQIxyMR0lQC5wwxBscuS4ABQRXmcnrSeuOR61HD1N3AXxuI1Kavn1um9
qqO20oWUxYaQVmsY1Be5BddX1S5HSYu9IElZ9/soGK2GdoihgGO0ITbCVA/LERyw2dF3LG20LzQ2
hZ8pnk+nqaoKWHCK1IHWre5KJd4ogYBE2lTWsSgtFZoE8ECgKJTLaqC1RY00Q2G0haepAIzM1VMA
XPHg92BwAiFwKfhmvplA5t9XWjWtw7BdmqByRNALNivWRp3BZZM6wkVoHbds4pXW68ugsKOl2UYI
ZMzJucT64BX0VPPS6XamnkHpaQBcSsm0KZRsDSfYXKa9sZqAb0lzOx5NIMsBzCiLpAPO2gT+eqjz
VRIUPXDJqfF0IT+URkvHRq3WamEvklFTVoPJzKTawDr06NZvJ33BEu4oOXiNiqCtXE03bFfuZtB2
IcplZwI8ZaymIeiLTQ5pXNgmpBtZXEchaGtR5jBzgPfpCYIrO4czrZPJXCiXvh0kSDZYP1gOosMk
8pEEMxqnFRtMf2YjNfJNLQ0H0yAJQVKUCzUooA/llXMoAxDwQSI/FArSPZgAtDDhPdH8H+mWsx45
Qm57Zuy9iAA22mjYsOwHW6tnsdC3I0gfq7v1c6asDN5Tx2p/i68EVngXntJQXVpTq1ObiFCvoLPM
6HIH8haeVU3QIX1E6jHKQxBUtTsU9T3vzEYB89hlqeopdR+/x7IhVlEYgabTY98zRwiLEFxeW6so
TlNYXTcKl02nObVsWGEpDqVOKWPwpdBiSzcsSHsXoCDhdFAv9AQidxD+LKRWucaSxkzW5UeRVttp
Zv3rNCf9svm17EHGIqRxJWdpvVJIFFj1OTXnMHs3p1Ys29DZQIuFi6bamJ/8Gk5Kq640ZwhfenxS
MIMJvsvTgnRskjS7jakWbHhLeXpu1EhfGOFA7D28cTLV5PFA7G7GopjHarJz5c6pzDfNV5t1ZQgZ
VUVksYLM6R/W8sAjIgXiRq59LVxoTj5eVl39ZFTZ0HtlAidXNwoLpqYPvkhPyqtIsYdNbE5rFmBb
oVQ3ljUeyH6Rlvr/pe48eiM32jz+hcwFyWIxXFud1N1SK07QhZiRZorFWAzF9On31++7WGAPe9nb
GjBgj+2xOrDqef5xzNvXSgcjicIx5Ws5gaFdI+sLsMRKc4SXo2khNbQ3imjssl+PcvEI0Bta/8+Q
V5BtS9L1Jxk2p2X0/vaxIN+7gRkwCm6QMKK0/ZC6SZ8aU5qdbCgRrUD4jqX8KyZujSwQT3G8EEON
2HJtkaLKhjaw224S1sjhwB+GDW/2uC8D/3fWV8dEzXDQVXyImKmjvECsuBCQkBbhuXZcEHKZVLu2
hPL3I9R5o34Mp5rjphJ/so4gO3bEI6xRd+/GTvDkWAlg/TQmIntwTGV2Q1TmzzlZnsS/8v2Xy0us
xZvl7X6Qicuf5iN2fyXocILIfnmpIaXHkl/fFsu3Ne9/d3H+0ivx6LUKZX6ExzSNbjHxIUUcuelI
jYlqhg5Eb3dA2bDfU4EpcvHkdBJMMU9rbNerqseVgCWVnaVKBNHEzPZgoDR7IBN9tJO3b6f2b5pA
hnsEaa/EgMfUI6iiY1LjPiflYKL6K7O3/4fYqTJrHiYw5h8iRfxLxuT4xt5IaF+DJp1F1v7VkU3f
0kYhnBrr6Utog/4wiadH37ikb5HSVP5WXepfMqoWzK4ObbpbWm2ZvEbzgxRPEpNTX3xqiYoD/xQa
wJzxZTTOsykH/37Vxb7pyoQQrnxj4RxCIMM+CAglknwEhV9+y1xHH4ox0Zwa5mfgrXfUmq9bmXrc
dbdEvSo39DEnVsK15ithkzGUtLgFGVYTqXwLKaMm3w8LmYex9cdLAZdlR4grnjqLuEKZPZYdQ+D6
vE1zTs86JXcs0v3nEKz5hvDHLeryFWgWdVmbw/J5KPTIHmohMib3YR29x7LRRJ2RPG6cKjxJpQyB
m6TZEUWYFwSCqQjXh+wy0nQT++ATrBETT5SIadm1av1Zr32fb3Azt1dAsuSEWG1nJhF8j6f8VQZJ
dR/YQrD3Td79VC2/q+wGD6q+/irS7lWShRu1gsuaCgnFf5oodJ54TIJHvM0sBvc5gl4f2UJBvlb5
oGtDzlfo/5oImd7JjEziLj6KbHxkRV3v1rL701XJnioEwqv822IJEABSTRZttFUJnReTFylKtNMQ
gkn5W1bQdmtrQgPqokcJZbO7rF3lOajoc+hdytrJMoz30lL/sZhrM9T7knfz1YQAKJUfHm0cEPS/
Vvd1WJ1dyRQzrXI+pZkj7zrHTb9L33U240TyORF7UFmNkJSRDIN4mheE9t6o4pMYEpZLd00ecsum
WTSiRYuzPPeRmL76Og+3bUTg+mwS7zWBJedQve0IobKL3hPD1+0UlaUbODnEdYlB8ZiWUbkDvRov
c+ubN4Iuh4tLVuKt6wVRR0GbzoufYvQu1mzas02S/5wU9X2MB4xAxzXd2tGLMbvnk/3ssxWDROAf
XFP8Kh1SgLfYJ3h2vQjVSDqMr6ZbY/K+Q9pK3YEhRZR7P0MpSEBdeV6W4ruQ49NgEL/Q+4ZQ2Bu7
1zYyl1FkDL08wygcPBYOqsLinRNNyVmO7Wm0CEqNi2K5mBtzoMrsluY15Ht3joF2J09/S+k12fpN
4xxs6I5fQc5MszNwdtEsPpTgVm1L3m+GADZXL/O/h2XJuNmGhdmaku6OWdcfc6oOSYqUOzYo0Qt7
ikI0yHLSHiu7RbbeOw3OAJviA3DUqZrnZKsCClOdtYq/Le3yPZsZ1MoybKA06SiUgoc7sc7HbLhp
KuO/NctwHvyiPtgOYAYRFHR/2jz4K0+m64UksILo1LQDsvLjmWFJdfaLCfV7z6EWd63PtVqXNDd8
jSENkC0FIKS8xfW9m6Meo+PbkJznv7vWoB9WPtxyjMAMCHO5d73kYeq5CDIx+zSR+PSMeCH7/HAL
FkhR6MVLUF8ar/nRk2qxXzIibbzMupvIa8VhXczF57rxc9qf6qDyOU2SxyZ0K1jk6jclLdUe0pQE
e8UglUfFyekT1OEWH9cq9YOZnE/kYM/w338IsN67hXpD6Jt963AkbL0W/4IMq4k2MOK/3Vk9la5M
vsVjyHU/ldMNBas2i4MLqpkz56vxsELFsXyPotmDoYbXbtxor/L4LKpwv1LDTUFGtmyXoDhXJaHN
ic6ZdZR69Ub/WjUzQugs29nee2FOzTa4CNyzCeNvbQ9OOWvWYoFcLte4RAONSz5+InrkR9vPKMGX
e27+Rzv0u7kP97Ilr8DHkR/yIPsoHaLYvwvW4ggr9paW3c07E84tTQXuS9Sip5M4392wJm1k5KLg
Ec/YZwUjmsKAlbQq+5ViNEkZied8r0utfqrMYrXps2UDtKL2veiZyQaCIteQNNZyffGwF/xKsek8
rEu9zfiLUzu5EQIu55sHPvrHNNw7g61Ocrjltxpoo1bQcJAWXxUx56yBHkLwhQ1sRMU6yV1ny282
p/Eir+s/QYbKb0oVhQJOqcgtC/b14NSw+IrI2TyObsOn3unEcov4Ynic5RzRYyK8QxXNb6YCo6z7
bvzOS2zIAw5+gPHy09UKnCFCVY3asT6kOC72fhdnf+pleiGChmblmQssGp397R3ZtgAGm94HUBjW
8W0yAFVuxzpQWLj1xs4TyBzQptE3g9dSXwWfNwjV8uILNPYge+NBeMmhqLsvkJhs55WoFIQcxl3C
anMnaw8YeCrGj5bjkET15k12wX3Y1y95ZJ7LccH3tkTts1/wKSdL8L1a5icnBasZtXW22SQI0p4h
3ewUVC+20v6Lnm7HZ60PwZT+bIx6sHx/N6VwXmya+efoXzGg63AaIozq1BzcT7ey2il17pKl6Qhq
njdLr3G6uDh9Mm88deOwkzzW747Kot/kYKInUSU4nwBsDWxywQnXXaeaqX2tuyNxT7/tmt7VlLt5
jY3wbXF/+skJDc66MZX+AD9+r8X8lyMewV6Sto9NPWKDKdBpByQaRmGEztXMz7WPK0+rlHTgKbpV
aRmHCGRwlF2XJ/NRFnY4OmDBmmhXNsxlemqr5jz2+bCd1VSxSRDPmVSmucd1UxX6JDOMF0HjLHBl
GK+8aGUq4rDfqBSwqUgvWSwQMsv8Tjr9Skxo+4E2sd1Vcr5npMXtBTtw4hWOjynbs+xBqzs/va1C
xP3zAhWbSvNSDuuABa12mNDb6d1JjT0nzXpSY1qcm7hSjwyKPfBy8Z5NwIiZ9MdtkszRW9/xtXEK
hzDModv3CHD0mHysU6mefCEPaSuRhgW4+doV25r/K4uGJ39Z/iZMubNek11NNnYLQwPJD4wRAj//
xcn33He4mIA0k1v8KK2zKDUVwbD938BGyTZ1eF/Z1/ut6N2XIfCvzTq5e8yBeu+GXonNh1lshAnH
u5lC8qKbiqRTbvtWICiPYTH85WVA4RKG07JNqNogrXJAdWBkVmy1GxDinqIFUH6LOYXjKShuaaFt
d+kicnplMXDATQ4nRN/graLjTCn3LiLp9lrQigviKvS+mfDURD+HqDGXuiVhIm9IEZ7nPfI64G3m
0FciY82Tyii/aVMWmKrK7LXs9NkNzA3oYpPJ6xvq5SOXruxr6Uek+I67uQEkZ44iXrG6pXw3zcGk
/amm2pb7HOSu4GRy7XMUXjMvVDuvd9W+jloU8k0+bwIlnpy2q86JTdZ9qEFA2jraaeZi3+lnynb8
9RR4DGKwGuHe4fffDjS0BMI+9Ilzz44KyiKXP7XI/4gujDelXzxzX5b3lVEHQ/+XLqP2GI/kuYtv
cea7f8HVCtaGuNix/Ok/sXV+poxBqMy94L7LEPb2KdXx/cjEUGgqUJ1nRypzEHlL4QCuRLMicx5N
RJX7NY+io7ANca5UVEgw9mEgT9tREQuEp+uDQbVHmKR+6JDDXTnFFWybmx19iS1FAv4dvVpp94Cx
qgd0+lHnvjpZQBy+hrN4N2zwGJnyc9iEhCu36z6PW3iIYWgvrBefYSlelYZQ4219pYdgy5DmERRT
qJxaiozyqcwbxjvINApjFyocYhS6WZb1hDbXh6yZGKlsnv6qhiXcLWak3z7hi+Z7/nD0ErxhxPB0
37Bh3uwfU9C+uou1b1CoF5Pbqz/o6A/r5Utbrd6DHSZdPcp26BnlZJb/0r68bxid5hubuTTqUis0
7wudlTsmTYIQUkntoJ5xSK166Q7pjSpoqxKvpWrxA7qfQbmUuzmvKsD+8QhTQEdjG7yatDsDT64c
n/Ygk4EDtYnkLydwHyMaI1zvEqPTCarYuZ/bku2kqyGAxsJFKZfOv2mGXXfpvP7w15o6k1spY11x
FlgwXD2ChWXti+eLfm8qqnpKbBEFWOkkort4iN1dYcQxKd51Tl3j6rxwJtIi0S7jXa/UW+3z7Mw5
lTCFN1IWFQ9fOk4Hdj1BQFQYsLCO+X60uMcGHwuJXxFwjZ2w82YoXgWb4ORPRS7t1jjj61gQPSWs
2pm0Imm/QS+H/ttNxivOry2rr49BoKCtK09hPdT6GTO2nVT56Q0d9VRDJ7GzUHEGTm0oAyicg+NU
zuMyyP246oe2nomLnSATAqdRDVptaTe5HeP7onPENkzXR+2O3aGZA349G1LqABMStRiiCFpz95Vs
H1NU8K4LcOctOOmcPn6zDfzjEoSUKeR6edZ9WOB2pkewTzp5yugX7DxC5V3Rql3GhUZ00bhvoidj
u9PY+M8DjC9yfO3veuC9jbfS1LNYDFidVz0UafJoYv9aWHDtbMy36y35alTboMfCM4mkQPyxHr1J
4MA1SEOQfqNH94Go1mwFSXAE0UtBLF5T1w+385DgV1t42CmLBGLU2yLwHtjubyUu4TFkh+G8sZa+
wMW7iFr8rXofyALDoYuBva3CZJ/aJqVMMF6pnqD7hxHItjdHrs0ODUNisNHR5O8JvQxoP5y9+zpl
0IF+She6SeEIt15VFk9Dbpxt3Ob+OwTsWRX+Ppzx2Ub5E1cmQhZahdOumi8NMl06mnTUlPSb9Dz+
i+Me2EV4uUG9qyjK+ulL679KRTGlWacn6c4aT2YQ97ui6XJ1NyhPHnQyTpt2JAUdlz+NLzkqMwza
+pr5uJHqAJN9Pgf+UzqZ5aML2d97k7rn2Km+gdgaXBegwpkT6bPQWQb3NGXbcc1eCvrSt3OY/vKJ
c/cYTqb6B5/sXUIl1STrbJdPY8WPAEOr7XvO1Tb5+Q5ZGohMJY9MmheKuqAE7MlB364SCp/SnqR0
KNKrScuXpZ/NS2tdAI2KdWmYD00BCFFSHUllSe7mP0PuJZcujXKdr8lSEOBqKSy7I8X404pfNmyh
lXVB/ZRIctjNTxk8zoxTo4z27bI+xwZ0IM/FiUC29Zh4xE9k7fgQo5XDKauLaJ+J/kHmCNxwWaOd
HbYahOtFN/5X7LXTgzNj6frXj1wsXwntjmPQb8uO/XRtOk4kOz2laZlxlI93BjvL6GSfZmq+q/BY
L+PBU+kthBY3suf/TJMW8Wwy3a9L0zDyeVOyL3kboB/IT1g8EMBkhKBwneGuCJz7pGjaA1njIxWS
BexsmfysnOmla83OaYPHcqZBIwjAsVHSdKY46aHeTWvzkk8podCpTUi/FifqLfm0llScOwHJ0bRX
ct6bw7+g1srEoJWJfApaCd1k82pXu9LZRn7obhO35WhN0ExVOrbflnpKtuGUBPx9Wn+bXIyFqXTo
xfQiYleHh9ki9grLz0mKZzPQc5S31C7WEkO0U8Rs9j3Z6tk4L3jj9GlYAROjW99XmdUMnMizcklz
GbaqIwTDsIu7hoW7baKH6JYQ4bo91UtRrQHr6OX4qgtC3ftOdXuBSOFtnTI6V8OuSe77tiGxIJmn
GElhK74H/oySYglHdVCe7zyM/2IjSlmGOU0fCx8a+SHVz9xDrzJbwvhwVIWPXYDI46C9li9S5XwL
Sh09L2lUP+Q9kOI+D1mtZ3q4SJr2h8daDtlF2dB5Ska//1nmkbx2zZx8pSMJ3Zt1nooLYIO7T9cY
ymJp6VDZmKLh56Jy5h7yMSX/PBPnXqcx7ro5Dd76UTYHb5ypfXCiYhdRhnpXSaomo4koj8WVxVcQ
rtMdYfagOK3f1wdq34jTLJNsOlg9To9WUPnr8rXbe0KH19LU4ociiWkj3Mk8RhJFdRV18nOe9WUW
3vgJaFvcLWl2C+N+rlxzbGfvUTZtfuHdMpehbsSH6y3u0zoimh880ewaPTLWUNGVK6fCeY/tUBfF
eliWYdjIdpEvIrbeF5V37s6r8Tri2VkY9kgjD2lXXlhuL2kZfk/k8A3FgA+Nmu4DPbV7YouC3yZo
7iP3wU3mh4Worg3u3fwjl/i5iuhJztVr7czfR9rCNrPMqGcwDP1JYG4Ea/iSlkCOOX9QoTeW7t9a
Tepa5y0vcpzTS9KNBb7SmMqfJAEknVHb7NPSMli77z31X9O2p04Rq5XGRWV6OjfINrtb8naEJcGT
fmw9jGxVyCZCCeWZUt+z68c0X9o+eWrQscqGq0s4lDk10+2x6uF80W594f+hGFAW6GN8hAZcBNsc
rvJD+6yz4zxO7HH9sPOLXDzHVLzdIduv7vSQH60mah4JFrkcYxCSeMAGgdTBY/SPI+8ta8qRDuxb
pQ7nMWyAr/scNi7Wf7KW0HpioLzhiLMHlLvucoCbf4/VctsT2fFzRNuNKsTAHcjgc8RPEVWyOsY3
qCUjsPIURk69hVxjH3bj8jQNEGFRB6ZbDdl0Qprm3I/FEn9vu9GSCN1CU0cLNvEiqp5dEePwDSpn
eezmW4tJDGcBZrxs1p6JWa3hckeoAmukHbqa5kfr15+qMNXOOu14jiaq2QwFT4eyFsFNQ693cb+4
39dVfnEtfUQiuW/1JC+gD1zzrXDCX4tW8bmjQ4sLbakfAPdC+M1SX5xZSXTm7fzaAEfz8SYOSEPg
vRNVRicP4Ox4Ga1pvvKF9j4vivH2DUM4cCt3+FQtp03tYBYwgqiDMU3tVz5kmPRDa3+ghJXZNjB2
IRcmVeD1/rSm41aZNHrDZjwdte30Ebgq30aKUtly6p49cpHOLQ/+/ewtDSkciTzX0dRdEh0gNpIy
Lfair+aHwq2dr6xHq9UVVv0mCM49krg+wem5pNC40aCp7phS0jgyv701zlXjruzn9JoFNenoDhb/
uojpmhso9l2Ri7BolVdP88kP5oFaQLtjuY6+jZ66TYERhugCgKYKU0NBYIuCJUTvEkSt97p4VXYv
h2qAomK/2czhaq41wMnRlsuKLmyc6CUT6ldp6JjSXo1arpjMvcyD8jv6u/YuGOgMdyP51TvUg0jT
mgeX5J6zR6Hwe1DaKdrGiiLhyGZXhFnubfZbGrjOSI33tRqm35GtzRutFjOl8st0pzBwTIbP23Nx
UK+ifFoTPf5UxEz/dc3gIbeTZXUUrW8fBOIdgAY3G3/oPiZzJ3SS4s7zMiDl2v7NsGI+kmXu7gBx
513eIZgjsjd/8QMxYs2pEInMY/48lpJVcigqSj+tx76vpiJ99ieOot7l0UbO7F14vkhJiWmyLlYw
r4VQjHthB5outCr5xPo55hUk6qczRMtDnUTIwsBIMEh1mmjzDqv6IDpqMXCP+xIjfDx1DgMhCbXZ
mPK6S+IWWyean0kXGL85ra6e+Z0o4hx0+FuG2OrgiXRAd1NXee+oBHJQxyqQ1ywOn7Ko/x7kQ0lN
bhxsyzDDBtbEyTGzXvzigpZ1B8f1i2u2JuMD+Wnrx1BZKN9irX4mIx1MqhDJY1igo4i8ddj2PTKf
LszdvSi66tE0TQgURtTV6Ibgf9HQXLCJh5tGoCbXeZOilKNPU8SlRIJkaHhN/QgQwVbPaepgdFUk
deZeDYOwNtGjV/Yai/SQ7KY2HXY5NRIz18OdtUt26b2Y79U80lg1x8XJK+HYNmRqqGurzfSh5Awq
uLT43bt+SH6P6Zy+VsrvMCWOJdFkbfKpyJH/W5QUYsxiSa+9nNtpB/NVHmEUEvTuylDQmbe3YSiO
y+eOH5ko39qUX9U66m8OBB3WuJuaMOmKRyfrv+WJm1DPVka/cjs3d7eFZpd2La3zqdfMF+GRAFWh
w/liMjHXRWBMoyqRX3NNuJ8czvrEc+jclaN2NznNbdjF5tDzUeGitGKnNfEDJsfg2PiCslYxDn/r
wAv2C/7l+6EBo+MI5EeIMmWOVa311Y7EmNS66glEKAFIPYR7JaLbK8trpo8OKBQ9qb6NXpTH6dVX
/rDPhyQCXlsY5XQDojhmTW1OI5EjgKC98Fj/m+FrIEOXfncKE8+GpvW7ERT8fnXCm10Ded6sHILA
PWfdiFrKU1ga4rdmCoOWZLWXYEwJ72itHCHrhmDnTMb9QVzGsoM1g3rrn0WnAPJZYR2+PVtFHEQb
v3qLUFdZ5OvbEmJ56jNqGu8GGdx0eHX1vJQBus2x9s45TMNuMKjxAgdsXnuls2/U1J+9ccqe8JaI
bZLe3PJuTOJaWrfHouzMsPFmqc6VBJqHTsYBP8D81LaZvmt/pk5vwj8NuYfiSbv1l8jD+HlZoupz
NijB76LydtQGACl95X7lcvIB7Kp4OTDmdnunrv8uk63Jps7rgSSMMmk+/TF0thJ6dhuEAo2KHMsf
vW7rp0Xa9jfLP0oZ5ITK+Peu/mym8K4RaKKWucj/egO2x8YZF0rIwrbfNGHSPkdIA2/fqYmap3IM
H/P0qddqAo8VdGCrFMkh7LD7nkMq89EMTvIGq4e21rjVbpkQ0YRhKl3KCFP9pxJ+z+zuyfVVo9i8
K5Zq/jICUYJHJ8NvsN/sBeoHYHhtalRWjfNdWw5beoMyxCVkG80+4bBwsOFjUZGfDIze/XEn339X
1WT3qi3jy1JZhoqwWc8SdQEVJRQpOU2HkseF1NlMNUcINLgGUMmb4tnhFZ7QZZBwTQ7ME8nk64ty
4nBvxXxLSrj10iZdRaeto+RWxYL23YX4MK+ikmhCsRZCvA18ccc54FpxOnag/HmexdYhlPxl0QzB
yIRyXjLSOiKvWsLuA7Ti50nRgzeVkXlKWX9pKS89mhqFBRXlG0Ide+7bV1+DiW6aqZfPdICJXd8t
9t2ht+490ENxGFcDPyuzASxhNreWT9LJULL3p8B09SceHPI7lqFiZ6T/q/bXgmuhTd67yoZfTsoU
nLYLWeOZtyv5DbeKsJUz8x3yfqf3SNtxgIXYEjISdqSzUxWATBbRgEsdKt/kKpY/0C4R1OekzYtX
rhXQZ34bOOcK639M+p2KC+eZyAy9myLkeapsyhd3aD/iHqntsjLWRYrsSB5+EuHTZoZKGfQlX73o
tQlu1Gbn3oj83tB+ScCkzy6Vy70op/yH6sOTRxXEA3tKfpHGCX+OxuTbsRj0HwReM5EijEr3yxwt
RBJ5Dkri4db0pkBAn/IazRNCAedSlmkJUC76/Kj10Dw2I2KWjUzWCrEBZnv634DDmJh7/2cwhNln
ltIqJnSkfjvLDFw3sEZlpU73cYzIKOBR606BD6QJ1DupH6JFESXruHqIm7i712nr8shFIqMGQon+
mDig8TPr3maqKjakMAuv9L6W2zgti1sRrRtQtRm7SNo0tx82kndKMs2HA473EiVZdw57xMBVIRfU
rD7ddqS+GL6DbfzmGWAmR3vQBfxTjAJJUl7ztOyhzjtIlBjg+q2Ex5khaLxoPNmpqn3ws0Fs+2mu
dvkSINhrlaoPQg/gmggWIFnyySvfrVI/o5WFeb8mEv9wIYF1qNOLHlYJAXtX+1W8LZrFIxWR0O+7
JszkhS87jZKEJz3NlfF48eyaG6ep2ENiYmWQlORYrt3UxrvB74LTOIb9e8pLJ30bDjFoyR0DTKbx
wViExgKN5rZuiQ/q8au8Ck1eThwj0p0tvvCojfShnapXQiOvvnTSs5202M1xup4Jva++m1WmdxnR
XndZBFDY5360nfAvoiIYCmRstfll89YSb7PENw7fz4+dK/udN+t839Soswpwn7dSBhmxO5gd0zAz
29lJ5dUbHGJ7EA2fF81vvWSLv7crauysJztljTJ2wxURawWs5MxvikH6bDzH2VS98N+DxNBuC9z2
pOI2pSM1aV4ph6y+mhE3EomTo34IpAfV26MgIoynDm8UVIDmaVXuh0CidK26FDOmx40RulI+5x7R
eSD57kfeT+MlILCEUFjrXmNFsyjf8eoqkoEgrW7Ov4tcDfsecQ0t6JW+TswWJ+h7UGe/I4JZsLFx
d8CqE+irdwAE8a4uZHRNJgrF88VXb9SGL9+NAcFeRJheSBdb9nkbxl+lluSIoTn+M9XxuFEocO7C
VdQsUEG1T0o8R5tSVeGjWProI+xKvJ5BQdhou+iEXElimnEIRtm7VtXqgNSCCzsTCt1FUl4D6yDu
QYTTn26Sl89KxDNtlrn+sYZFRRhOtP5WrWgQNQTDOXem6NjXN7FVsNKdauLR3VgHINHV/OCOdPLP
Crnqm4xLexmNR95nI8xJ1ytTgOA2dGYHj03kBVt8HDNSeSzhrH/Dnymb8/MU2PxzGku1m4sOEVAg
ZUI4sdWc6X1CiN4qchZuiybvd9URersJfA9fQAJiaLjTfnllQqOvLl4YAIn+m+RALF3ZfCJK78+F
JU0n1VHYI+3jOeWWjd12MyRj9otmzfGQJRxkSR83eyC64RQDJ91xnMJQpxgKemwvdzV9hvsinEks
xKXywSif/UlQNb77qF+zg1Ml8uTGigsqaWEabp6kBEFfpd5UPsHfD56THOlJDbYLeVwHEQUxxOA0
E+7aNQ+zj9lm7lYSZCKCBQ/pLYhPVvLeWYrO57Zahx2LSPTqtTkcHlYzRe7mr95Pgm/GC4fjbD1B
ZqzO3jzdsP7PVLMHaQE40zYZijOjRt5QG8xPN6k3D/y4FMgdRqLutFzbTc2394DhfGJ/SCkyKH14
dD+9asSPf524BSUZPHIdfGfCaNS2mu+2N6+EuVIWnFHIRPKqaMZ47yOFho9J6qOXK0Pvaz8xbNMV
dGp5QJmCbFXcd7cdC2BlOcmuHT+pOU3fVSbJwKRht73MUdx+dcEa7SWZo3t/7ngzXHLiCMIFK/Fv
eHA3d9d/mhF+daFm9zCIKr9O0SjIk5sJc2pBU98im5ebDOj7CHb+5WceBdMRBxn4CrEKIk0z/LKu
TrLd6ozV0c9d6pd8ZCno/9qU6JLW9Z9FnPHPJA7697C15Q/ml/iudeNu+w+cddI19FQdbZp0x8qI
4W++or5B18xBWTUBQjrjIDXxJrvzXXoiHZuuO9sSuAmqQh09xXb3lKGAXfc+Xal2/dNB7z+GCUGr
XCETdI6tQ6bB2BPQqkFVvtH27VJSCRuBS7CGIa6GgFbuFtqHjnGmoYsrbXkkcja4dNNtjy4KuinU
Uh/zQWhWbQX5Ekez/r5GBu6SbyGMFWPRM5PEQzxo+1snxbyvSkrHF8ch2GJAlLwzEUz7LJAz5qK1
l6pFbB8jIqOjlwekH5R+rWbnR1gySQ5d6Z9IvM9Oje7693nNZhwbVfCssAqd6i5oaP8cyGvMl+z5
HzGM7ORBpI/9St2LaJ1kb2QU70UIYqUNGt/ce+d+go0fbjaHIdWIuDq5sm047fCpFNm8pVfglhCm
Il5G0dPDzeV3H5wO9Y7VZd3jEBZbu1S+2fwTSB1jVBQJthjyKLi7vGcBY3nxJWklmZOO31H9m3eF
UGb7j0Z8MzfuFB5ypp9DnmWIQXoW43+GPgvjTJTZcUaS95Sn6I+dcKHTOMgnml2H9kC4rfm3Nfq/
3MP/wxb734bk/5tv+Wr+1K9D9+fP8PDL/L9wL2Ov/9/dy5dfTf8/zc786//2LXtu9B8hAVih68Vu
GAbufxJ3XjuuI2m2fpXzAmzQm8sjSpQ3mUqnvCHS0tsgg+bpz6eaAk51T/cMem4G2Cjsqto7lSmR
wYh/rfUtcuP/kVvWVPVvqmtppklc0WNUC+bhz9yyrv/Nop8YQC/RZV1TPcLOPKzvuWXN+Junaabq
GTwMLM2hFePfyC3/C3jAH71Bf0n410TLPNMuvK2JUdxcCjX4y4//54Xw1zy0Zqv/Akb0R076L186
i6NyaO/toPUI87PWe7Axs2sSAy0zor5GrD9WyH0nrCTekfipvgdDpX9zuEmiTZHMCS04mvMHZlsl
WmfUQN2Wc2tMoBWqMuBcREwQBdfcTXGY/7DlmS4Cd9lEus2NX7vQc1eqgcY+d119YZw2PBPwQTcb
7PaWNkn10sCWu/Ls6H7mIuSMUDv3WisXrh0hT+/qdvMdylsMb52LBDmZuHbcuQ9vzSB7dBsGDgsa
aw2crE6S/QplbgiLKoZfCc24WveTulfkAO8TBhf4JVUNm1aiMtwWBBE2eiPL3Vyk+sQNa7XbYtCA
iJtyzFc8A0Lc+FabLYvMyV87lSZqlbGvvZyyu8laG6xL58zOJ4EjJrb4AoKq75NmmypashL2VJx1
h64yRnHT9zgDue3DMdlPZXfvO6kInInZMje6i426UURzIVevLYXWmsdCT9M9rBfidvloRD+QaocP
M5opIpcMtNgdOuPJshmu4IFMwxNrNmbAQtrMHEodOkQTHkXDhMpMHONsN7hcfd2exq9BH6Jbn5jj
m0QhvPAIIiOIEfFRFD0jAK+zbkmd6Fcnjb3eb3TL3XiTDM/ZTGAbIxZy89w40bZX1AmnlwJqxQRc
6deaW2z5hqwFphGNjHt5LzUOnU2SG4CZG60Tv7oy0YPeCqE9ORiHn1UNkQn4qGDnwycYXfveCteh
ntkbmTFdyFU0WNWRmQwgK5tPBg+5iu5raVzI4PfHpP5ju2ikVYDPUFyzBNpHNbrJhh8hRW3NqBvu
RZwvZwbO9OTWyXCiwVw9WynhSn+q3YwztjKEvzgSaEWvNHVtIvOXKLpuhrUdEDoX5vDQuhADIy9m
ZkFOYmEPrlDJfuTh81xNjU+GaDpitCw3djiaL0kzRZeq15P3lALqo8V58qzjYBDYmgXc55xIUTgN
cIeYF4TPtj26n4MQ+IU73HJL0pH1EV9C/CuZueBjStGKxnrGZ2ygxl6mflS2U4cxKewjjhCJxlEL
Ae+7EGb80Ldlcq6BDa/J/Hj3CXbzKZzY3KdkLfyZG2LRtnnzID2+8ULBsVCZWRdjlVY4DoAhoAbP
ExqH1qlD1Ofn+3bNVmwLBSgbTgvGDfCmHG1Zk3UV6MEN5Z8KXIOEMBN4paVRMkXrizxlIJEM71My
R2/YssNDLSdrbzYa9W5q0+Gq44gEgEXhki3Ea6eX5rMnJnKtydx/SMvItI2cAMnYvDM7yTmMtIRu
XRpdGh8GFhMANVNSbjt8FytWNGNXGfBoCf+q16hGEnXKUTubU2E0+zrv2b72btc83q3+AQwB5Qh1
lkGyVAvp4VKUnrmgQ6SKfR75+mXgbLPnUnD9uOb+sidjfNBVWCyA+TzjphWOjv/bLXVeQRYCknbY
b/mK3FKep9zsSRmfsTP265EZ1FNfO3x4oHn9TIKuXvQ94P2QSNPaTKDeTYlKmkUo6qrJMuNNVYYJ
9EOmrZN2BCAh29ba9sKZSR6yueJHF3tzLNj4YoKljD3Od04Kk0JL0uHNazgkaHOtBf3UELiVM4y7
qa0SlkbcSI/dHCJHjh3YMtPR1CuhS/WJM6UB733E4cpnj7G2ckZnm8eO60GFdcZLKrWaiW7LdxNZ
SvQTT0r6S2xhJM1KGnOlMLvk1DeONC8Q6nm4e0DRt2a3fXSZMANB1iNo+6k4p5oiHjLPkduuJ41e
9nP5zaeRnMdCWkdJeiCwFSlf+xwn6zRzzn3AzHxvFiTmdS8l1yvVZ3LYaVhVRRjivbLojCoqkod5
VFfkpqwq/bA0XbY01jM2H0alPyeMCZ1FwcYXVoZhTz9KUtnrsI6mek2SqY6DMU/bh9kb220zmtYV
25ncSFNx4V3n00VtKLU1ydOSqRmL/HnIVHmYzYoLHDNEEHWKSm/DZJzVUYXINchoRjdspofOyAUA
v6QN+GgXDK+yRzYf70T1jNPkZNOmSWe2r3MnrV9bSUfiB2MWEIDySF/aGRp8ClSe3+1VW23jJXaq
clPLNv2q63jYdhFTdTzAxS2ecu9ZH2xBcWGqIpbF5fwUs6u/xE0stlJM8yf7UgXaMpjufiyTTcRB
tly4DKzM+yMPmE5Fg4uJqYIFOPG4WSMYANHYBl7rJq8aG6eVJI12HSzH+4x1rFELLqc7m5RpLFEG
TsQsZtGhI6lyUDEy/uDWcbyFGoXzMWrxVfXo10t1COWtGg0FE0xR3xQXOuzgqjiQsF8qeyVNTYrf
SXWzeeeEvciYTZwYQw1nLy3vfh442idwPQUndZLFrVYa6CAFwaEEIKIupBH0daqdMFmke8WL7ZuW
gwsg/4hBzmsY4tnqndZsGt7QARKcx7XXFO5D7UIItCipviY15ED0PX1rKG1+HXCaHClcMneGqzm+
RS4diCEPnrXmxfAOLdeeV05UaiFjnFA5lIUdvwnZTo/G4MzV3WOR3XlnZbbXSrzyi5kR1KPVGemD
KbXyibX5HniqOt0fm0QABcdBgCzlUbKB6g9mgAylusez5h0t1TF2IvSUgzMh+4aKSdVhHyKwh10H
sN/sSxxtCvookanwrIdWurOwon9BCZw3tL2uGqkR0yoZh65Gr7cJ76Tyi7CNcQzJ78FmsNx3GiqR
QQqpGThltXDcaPYktqle/BRTPvh52IuVkmXx0uWvPBKqh0cxZmF1VWkjfSypCQiUuLfwdzrNFlNn
ccaY7NDv4jZ4Dy3sn9ho7XczcutDP3baph6KGjevzXSEfHf7miHzUhRjq3tu3Jl4b5qwQ5viHakd
7bfC+FItrMrDGswswgH/1DJSsh1soLY1qLdyNNNbZVZukKI+rqpoio557oTM881pqYzCOI6aJ1D5
pYBREAGB8czhPoWwcZcsmjbMd7mFE8vre8R/g20MTuJWe5nIUB6MVhsfm3QwtlktzFfSgfp5rHTU
+dCyNh52PrG2oD28erPZseVQ+nltD523jlk7LmMGqoHBE1kg/HvYrsqwuVrxPb1uxvQWEFWOVgjx
ZuSXVpovw9rEoDra8qMbmOk2hTy1bDHWrGAhVrawxw06G2YQFoq2ZYkOX0dNHV76MnFB9HrR0xAO
yaGs3e49d2YaPOzS2mKYKJogq+2f0JVsSkzx2rjDaq5Dps6hmi/rJAdKw0bTeUyEbq0lF+rOTToq
A9QWmMgA4oSmjV45uRa3A1NL/F1SMAE2MH88p7NX8G7GxYCN17QeEiPMvqxMjz5UUTQwbmdiDkqk
zw8Gm8HVUIwuhJbS+0XQZlyRzUIQAMkLZDvL7nCwGwrNJc7A056yFJKaHbY/LphojmA3lsMUWNEo
X3TpVC9q1ZMViPUMkJnHdpkTT1p/tYoNPJ7iLoCZrV0iRIT6tNG72L7A/ikOQKsQLEeJ2b7qBPmy
goGw75VKuSmTyYt9egqNFYf8ZjP3PfC7MnVPSLbDHvIc0p2H9rKO9RD/pxcWdRA6khwPUSP7CalC
7mucePsaZz+4ywZjjzZx3AmtERw67oKLeT8GolzY32nem1eS5KSaiwFzbGbElbISUVU8DJjoTxlD
L1jSKZeTa0Uv04SutjBALD6xr0KTwqp5xHkyS9I2CLEDmbhVKXWdS4vn7nq0c5TbVK2wxRtsifFV
l+jzGQPvb1MDwt4okjobOLZJgDhXHGqrwOuME36XMNFGiQhne+X1xvyEqz3aCqfGFzs5f+Cjqoe2
GPCqktcnN6UOxdII2w4XXTMjf/ei2Rmc0TdK3CX7iggNvhK9UjZYtqunfFamn5RjGiSKlDyYQrJU
lwpFSX0i1pVtNG/0P8t91YFmqOlZ/669jvvQLK3TEMXoFyybuNHlWBdkJcZhrTZR/xq78M9ns41o
stGdS9uL+nr3dBxMqwMpPBjAQDIzNS+si9G3joXvRZ+1tF2Ok06TXK6OMXWU0uGclJNfc1yaQ8qm
tLu7WOAhIlrKURMgrhZxpsu9m+rGsU+Ft4b10fl5Wkx3FrxHJAfVmcySigPGVjrjTdPAI5SmVVB5
aVb4piPHDNpQZreWMOKLJ7iyvdRUjYVmYlSsbAu9g02dteKp5zL5LpyfiGkzhA418xM6+k5zpM37
Vjoqn/IIsybVB+zfbpY/zczc2xXnVgsYgfR+sfUx/h6BjC+8yDVf9SEk5Kh4LQLQZJVPrcQn23uh
9xxWyDhCSxnjNm4Cf6EKBc32qoxDCkRImuv2UPR3+7V2mYTqfDVNnGFw0ii9sdjpnnSbK2ZBTru4
5MLZZpFCkVPDW7awuJLYcI9F92Lgcf2MeiVt9x35nMSXesMR2I3sDz3N8n3kaPrFjbnIyy7FIU/E
ETmM7wIE+siSzkS5PyR6lqFpdmws8A3zgXRzdNSVON5ydLQOVu+wkeZZvsygbp3mPrdvGXnyD63K
x6DJMCyqIbULQwGCakkU3NrC28gvVSPVdRYqJZbkwrhb4CDmuKV86yO84MbcS6BvndHzhJ8c4JgM
qr0qao72bDrHXqnUUz2qWiCG2bnrZlwVWeuZWEz6iCis4iznStWeYUS067FIbRS1XlztVFEPXhiP
r51ZpY1PE4p3HPS23OlOsalNyckZlTNXUgq0da7TdGtVNQxirH0/Dliv9ykz0JCxEkRBy6HpKfSE
2KogZK7uUECYtigMaC2Nvju1yl4MpZ5/azSBNWXK8QmDd+3bZN8Xg2sV74NpxTx62PujZdfF3uYJ
j6Q6Jz77gfyQuWV6LoYYMLGHfLnnYwF3H3nOB3N2JvF9PZHr7rQINxTfytoc1T4gEmO8MGPC45JE
yoaN89MwKfPVLRtzQ6OCCEpZNseS9e/+UKezo2W/yNPHqan7mqcVA915Nc0G/mxNT049QJCB/z1F
n27a3hyrseyV2er9LVbhPyWNor4xbeC4Wnb3a98de2IfTvnWi/BKQhBiRqNNxyKpOPXxzMNqMJcV
6VZlUHyldJih2N1EPjLCOfPpONmzULNqpRijFiM098qD1mcKJjhRv0pDEz+pUprfcXb/phtJ2yBH
lzBQeVaRDiJkpqoIdnU9dySd8eoVpbcbNRGv54olg13B/ec2sbrsC5ux/MiOYTNNtnKEuMeGPSrp
YsfJxkREr+z3dtZChvhjsxhiTkuFbIt1pbB1j0alOnWNna/TtCfoVcj8JL2mH5fGoAL6CtVqDuam
AdyQFIOh+6he9UWYtolHrnDFhp2JtuM8zobLzuPi2hlZdIuzigFPQycDN1X5mEvH+3ZsDUe3Htfx
wdZhHN7DtsknUzmDlIrMwXjZDccv+GjO2Sgqfc0erz6CrmlWag0thgpZrl6cg4rs5N6oyrZZpJWg
k2xkBKXxOJn0nTaZbJmySiLy4NtqHo2ituhGkaQnBZs+C42Bt1UbFbcImgiXIU0WOqWDnHJYC3WT
x+GyG5x0I1K1/URvwaCNzVOgV9QxsfRI59Hcad3DSMrDu69zAuGjMt0LJ1dv77Vx+aVaalkHWtu0
J1w69qEbVENl64XnbHLTfsmmKTd9iTvqTihM+jwwSmhWu3ksQB+DK3016cZCmoywydDKFYof2xkj
hgt53RyHMXcvRi8SbTnGXTF/O+E8XWTq2FXAAoDTuAmxQS1kMtBEZzg211KaWNEjYhkzHJ3U+Vpg
ey+ZDVYmzvl62Ja1U1aLUfTjyra77hU6EKgxR3H2lpYVu7ohEc0z9A4Ubzx5qpu4XON7xc7UzYkl
g5Lnhw4nEJU/Qa2myEOti8aPrLILyia0aFwVpY2pkSXiElpypvUjtQ5MHBzUF4MymmLOhodM6qPf
24P4Nmcx7IXhArQhHw1Ex+msMrBtOTyPVq/4HCPN50GxlW83ofrKruv2aNMgg3Uqarqn2kuctWPS
F9A54XAj6hHRIKAqOunkYn6oNVM+WAp+aXXizMj+HVRAkXouzozSlI9NVOGg0hsN/oMDpEu3Zy3w
6hl0ZaZ43jbRLPsDAItVrCriQc2yABQfMPBoWWqc+RrXogvakbDOIi8V5bdhgcsJPQIpI/+dBV7B
nV9kproBXoJxPFI5BepJDNZdrZRTNqbQQHBKALyEjAix35rfXYqwLsJh2OfyBGMTWkIb1BnDYp+Z
3HnbN0p4HZW8uvX4YX4YUTpvtimjTZcT6557xTyqWTq9z9FMqZBdgzZUhzdLm3XbB3veHEphme+V
LqZHJAF8+U5fGLu8VTACz1O/Dt0Sk0YRdhBgDKp6ONpEmEVwGQAHyZvqnHZm+2XaGY/ckUzjuRNe
vlRD9qQLLJcmPqKqYgnV3RdXJ1DlZY55HAAXrKSaKft4SkAaRudQ75mPZPmyDOONhjLRxeEbFtnk
O61cM3AGV15DW9HXZuwALqukypCrdkjGEn6DEAnc4pXZeWSychXx3Z/SYC0jz+e+Va0+/8L6G5+n
oux39mjR9Vi1ZbeOvIrL1+KhttPVoU995n3zRw8F977E6kSeIKJwZeKKPjIntb4Sbkw68voB1EcI
FwQBP9ynhuOtU5valrU2cUYHjZXlcAO7tMLIi3rLaY9wsKIW2FKdeYSPVEydu1ciwgQEzIYqaKQZ
3URfFTesWvNVZwyDS09jk++V0TGJvWpXMBpaD52irGtOPmQFNc4EnJw4zEA8Bu4Zj2jss+30T72j
pkE4KvaOPDQ2qFlhWiLLvtlNoSye0Ox1uuVsGXC4KNcwoWj9VIV9Fs3YPUzGTOGMmgFpkLTYlC3e
9I5VZpWHxvBgs1vA2zVDw41MIyhajbNPKHvy62V1GpiKvqZq17Mf7pVym6VUcrJJjV8oYTbOuJ6c
NugqrQ1sYv/UqE6VifcnaTbdiHCOW6S+ebHhLq0YoAOFc6T48lJDasfjQeluhEGcrCKNP2boXROg
ZCc1DwfcRDj6Ot20IZ217SaCM7nigWAexkTeDWKT+pJbWGgGNwKYQF1eSdFXO+zzsSgecvKzmyHO
yM7WxrjKNLfCvWko7idW+Sz0qeURDTHDNl33EXpU5ajukU41J13qZRf1S5c17mOIcwljrky1t1yT
7lNJGDndldVYTdt7cAlcSu7cnfSqa79MjjMcikzKrRbjElKEiTnOtMRkvolyoG6lkSP1kpoOIX/L
WEk+z1JRj2mIkQy8Ebb7mtEam7jaQOeSIfzaFbt7G+c09+gHvK/+hUllu5QJRTypzNrXFIvosZUm
TlqQBiF9axW8DQgDJM0cwxUa5qkU1bxzlTy+n5g6Gm6sJN/oomHLzGNHEbiEJ1x+vRbavql1obK0
RTc8EVjVTjM2offSJFOzaCiS4XmC+4PiqIQ0DqtyT3WDPbev7ViQaHM1nT8h5KSZa3Vk+LFSrDp7
qkx8Rrh/Pe8LzA8uoW60s5iDC7H7TWaBm2D9MsLJl+h9rCReZRf+aAsdSByjr4fSI2YTgIkw5Ia1
LFwT3PWiPX+2Hj4mEzvpuxVOndwIMd2DODF0Bn60tPEE+e05I8QArKYFIl/cV2tzsIqPZJiN9gS2
KI7vVh89f+xisk60tdmO4FGpwRIc8nT8UVqF2AgnOAH+zG05pJkeHoFtVYBFw2Cu4IMZavx+2y4h
tOI3FesL+aAkDghSiMfCZZu64ksTLqxNB/tH60ZQJOEbAkBW0ZH8qFS0tapyk8zEZHhiw9El2SA4
pQxJ0h6aWBr5hnlh8VildCMRgFSekwRWtZZ59wizK6vX0nHTeT8UXf3Y1nn6PYM8XIPZai8Nphuk
zKhYp4lBXMlwOH+TWHHGvaXoWN5Jic2/RapUNE6HxFk2UR9rN2FgD8dfV7EvU7GboE3alfNsRSV9
wO04k7YouXFZhuZnAMI01jRp7Ri+IBW/IUjTMKLsk546klE+JTjP/Vht7a1azphQKVXrSHSwuSJY
x/6buP3arbr+OJcwyljn+leMRG2Q6jM8+kLQbSiiuHktumTect+WJ+yp8aZqCQMguEa7GNwexyNi
4k812JbfXi2KWzdIAImRbcVoW4ykCMN4ApOX3uhH3W5AL+Z3BlHOPvWnY5XMca56+b6ZNHFNNLK1
nsfdiM9xQEOyuiuo7MHXwt7EaOjY/RVDcfLYpeaEhaiqHvV41KhFTOWqduMC4mIDVRVe1BNGZXmd
usw+CGzX29GaEehGimkI7uWBGtMJg/vW+rWIQZy8iFJxjxEf+lsSIVWks9u8TLYkj5Q02U6qGK6d
e9GYSoc2KZ+sHF66pIAUmcgm3aZThAqilfYHnngHnBLxsWDEdXJJDEHimztFeYU6AlQV1inpyPje
R2qoYghkZUKkZqLzEpHcJog72ek5RNk/4gFFH8SRC3/ItJuTisFIMJvslRXeG4/xRBOD9ugMC01f
dUeiH2l/mPqS7piSaJpbCNQDN9PUlRz62ceKEN9BwsktwzBFISg5undi3fCwkH/cncaXa+Eb9zlK
P2kf+9x3IeROcFzad1tq1RKH3fzkRLlU/qNq5d8y0jxVBb/+0Rvzd10A65/qTs8X//iH7q/zV4PO
n6/7v4r/t6jU+NcGmuPH10f1f67/9/HvXDT3v/Oniwbbiw1cX/VsAiWmY/9/Fw3/xzI4cjiOSiTL
guP/FxeNjlMGyRC6v+fqJsj+P100GGw01XZNVTMM26ZlVv93XDR/2GX+U1EGjp17J8BfvC4R3Wwc
Xu5BRUm3vXcCI/eMbjNEoB1JiVN3OISvtOYONGkc7iruX96jf+KyMe5f/5+97r2u5C+vq8am6CCy
y72cgrnf5dpVHapTGT1rsbtRQSucra6FUQXgObKXwiFUUO0Qe3vzsenIWgPZyGHkzD+qSm6f3mRv
qrF3nwdAZQNWHcer1m526zNg89G+pwdwGj//6+9dd/+pQYg37R9abByvl0UaxXKfJdtR/Umtzzx5
Z69nTjnFhjeLuVj9VUI1H0/yS7M3cbQEg6CmWFjHkzddBh4/Tn5Sbskn/3YfXNCGOusHTT8cO2XX
FIDxn+EoLtoi0I2dpPYZWUMgPe2q9+Y3Y3R3H9RtmbNsymP5LtBDFmagLpugXU8bUtnLeilW/Wpc
zktlYR0Y5CyiFdWfy8RXfGCmq/KsLD4RdxdiBSg5PqQHgInklirgg57pO3qg50/6cALLDXUm1G52
fcrzZ4jkNLQ7xnOGhWlQKTZ/9eARZ4JliRoGmuvzO7jmrNY8twNpLKd89075WLW7dzDcTRYL7ASG
74jNnUhI/QHGArxbYXjqJg/IKuTlRWM8ZLBcSbWx7tmbvH3iBSVOj1ZbasL26zBIyTc0h6E4md1L
U+6QhA1ro9Ubm+ORuRnlpekxlbMArlW5NeS3XU3kZxY9MSiqlfnFbgmoaTygO0DGZPazUc1V/Rkv
+2dhADV6pKHLOuZWYDIKWeXg+R55apFFqVdj7XcvHBzJiS66CcDo2buLvQEFpTGCLsFrBkrJbbDp
XINP8GF+qWAfIOf5pUPaH6gAijI0vSVfjQtGewR+FoY0QNPF+YX66H6acX4r14I3VthbBZPtNSGe
2wWNp72SB2EXchK06oonVCF/hjECb38ZEgAAUCiUI8VoWrUv2J1PyYfNBCLyaf+2lrxP8QqmpWIt
UkraIKrlGKf3qKDGy8w/vBWbqWI50Wo0vUCJJJB0shGNvBchgybQA7kSW2OFyPcM8ndnBV5gBeoK
wELoq+Y6+yyT/6bHUrtX0vyn5cFEb/r75YGIYBF3rtfvlWt+gYq10zbx2ThZR2NXnsZTuSuP2qXY
/9c39L+oWUSM/PtX4yxgmGrGq5WH/qU5tRfy1e/xFS76Kj21p+I2XctVe3RP1f/0Ff+hn0gHXQ/8
waXK9azuwp39Mm+bdXzOjvbBPVs7Tm4He6O/uifj6b/5GQFH/4v39P5e/2XJlfnQa6Nm9Xvj3DR+
x8fL9cUu/dU7Jbtxa+/ypxHBHQX7Zdpp22ZDv0eQbbgFdm3Q7/hvQbs0tmJXHrwvI5CH9tKd6yDZ
l5ck8a08yMUmDo8dpBQAVMkSRkW0RLk2hwC4e6STtmUi7BMEJbnh0E5brGId5uCCuYd+xFbUf2ql
Pzwk45K5g0cWfloydUhX2som4EAI1z+cquDBEWvcHv1EhNu33gBNriNIElSkywe15bwf1N3asjca
po4TdeWhOOQoZgYb1MX0C++QA6J4wUg4/Y4Y85gVMGP9xSTHXKpYE/hnIrS4Wzw+msfm5O2fxNqg
BYRgk8Yw2s+O3YZTjcwX/RtAlekyKYuQfPoisfyel9zyAmcGVwz3VigQ7pJJq5kuIVaaLCX50uk2
fRS4OuieXd/8wL/FQPbrvWXiK69vHTpa+QsVvHVImGzGL/047JVbpuD3XxLxSNeouDW2eDzaP+pn
ejS2mJRw9+fL9iv6nG+Ds8BPRucLlM2L+oCvjkVrP2bv1ANGxRJmrWJv+A1oenjcYb6hRYTf1N2K
C0KgGi7mr+Q0rTi+bJoXo3nwzPtzBGsoR8qN2E97GCDDK6LPo/qQb+Mn461fZYskiLkl82O16f2W
m6hbfjO6X9pBtozO3oV3XxtYHgOv88FCSq4VfUljvZcsuq2xzINsXW44ga/mBUmzQH8YGHf59JYs
mlV2qhqfEo2DDMbAO6u/8WUPeGLR+rCSFtZi4OVTH+fVW7Pyzv0L2Cc+YW2ZUo+zGo489LbOKgyo
6t7xI9ZbjGv+hKRIB8sPvtj6dTprp+hdZOuOsKDBmvwiuA8gaXHeqXKUe9ufyk/1x9s3j/WtvXER
NPzKVma6budlKzYu1HUGdj4cTKqL/OhXZdaxSp7zva0ogSsBh6y7J4sgeXzWmmlRPVvOgr/KF7BL
H/1Fe1Snq8vE+0G9uEwAykcLi/6julUe2o/0ZD00b9rDdHYPyooVeoWZftX4mDGXlPYt58WT7Ueb
6lF5w952uL+ZgJH8cPcOQJE/nQaUzy3LIA6yIz6RxU3zCZc+2UG3jld4qYLb6H+NKzeYDtk3Y4/k
1n0kl/wUXvs3/GBI+1BI7UtGzmRx/2rmQtvNO55Zy5iu9oX5kRlremzSEgryklG1IOryCReoXIIq
sxemvZdAseqJUDS4EkLuNKGSUZ4eue5GnsHg+0x2cwvyEkEZIGIwHPhOoeq9gUuj95UyJQokpK+B
OsDuYgfiWh9tGNjTmjlcsVTW1eGONloXByY9dcz5+2CtlFP0kCgv1bsTdAcitGPvF8Vy+B0av/a2
Exe+flTkWhiAgQlSBaMXkCCzhJ+9U5KwwbUUpOyW7K32qr0aG3PVbU1r4a5zscUmeGK0fGpO9q54
UfbzZXiQXzq1re1GxH7bLLkjUWpjrmQ0SPqYvkC1FQ+6zWCRpOGijNcNbfL5NlH9Pzqilol3cLN9
jxDVQ295sIxNK/ZzBzgSPgaWYupvmETlS32+hDR44F5aj9pqGHf1a3nN9tG+O4hsV9UvunarnU+q
RWzl1XmL5uyGurxBkQwTNfapFxJP0fQLLbhMV+lz/pCP3ZMo80+UjhV49QrTCCZivo9NeqQinQ1q
vBhtd4V6wdBjIPXzrbzJJ3nxXmVeFz7ggft4/OBgQaz1pcLgjR+GD5581E/xQ5Xqo35RL9O5mElE
sd/LF+FX9xHdukf5EL01wyUfujXDuZUOIWusqUhkT6iv+oYOWFhNyXuUr0GtLvBe9jVmX79Kns12
G2fbvFwmbKHax5JCnu7q/nTfsBnYNTNIzOShP3Vn82Zf2eT005up2FsHy64Y9e3dyTWxRoBnnz5A
Cki5Bsvh6RtgteYj8JRwL7ElI+tc3RdVfmbie9K2ylvx0r2ZDypXnASTV8EPzHeUUnifer80kPh5
f7jFqfmA01nLl7kPQlzRgJNxTIzsPuG20wt5qNkK0yNx9MS34fnwjE0YiMOqIGlkbOPnmhavCrNP
92ounaM1LAndJCzbLLLgNZO17T0W9CmEe6O7NFpQG+cep4m6avfsnlEx7YO5yc7NFTgFk78Xi1go
ze34lnu/nPx6olBiQcMGcxkw5zVgETai0cqUe5XcGqYiczUyUS24whieU5/DRnERHuDLPYRfEQgX
5Ea+bE2iv7jZaFBxH+QTnVtbScfyxB53yS5ziP4fd2e2W7eSbdkfKh4wIkgG+br7rb61Zb8Qsmyz
73t+/R103qy0tnwluIB6qAIyEweJY3OzC65Ya84x9yb58GKlWCDATfxgBhWi78Jp5t3aLSTbNesc
9zT+2SNBvJEX9NZ59spDWD8rdZ76F5n1DXmxzwbQPtLLYG8n6seIZB7Sy3BWHRJ0IiMuMChxax8b
mziHUjmm30QYA3Hg8+yQLO+sw+RTRjPdGb9H/gOfTU0B0+6M6+kTa+MtJo2Gt944V92V3V0lt9Y2
ukue7evySRVf8aQhnPoc3RfX6tEHsiXaT4wAi2OzGe/E1xvWpG27Lh8J8aq2ZcVOK4RFMvKaHfKE
FCwWzrUDTRW8oXdwhxahIz6yYTOJz12cY4wVK7Pv1+Zx4qu3n7fJTb20/Q/Tt6C4lfe2t836ZA1q
FmjAQ3cf8rcRaPpZXJoP1Q3amRJ6/bRl1zGGWD5X4+3woiaWCYxd0J+2fXpEa1Cvux0PZPJSbJfZ
4tr6rB/cXXND2FW8L3yyKdZTu0ru26+whyNzxxTJK8+19VCX55G1RgnGNJLxbHOID9mm+oZdOH3U
fJ3Pu/v8Nv1hFOvxkiecSWxBHYYS7lv0M74YGXdD8Vs5j+FF8tkHEwz4gi7UWgQHBq7z9+ozxG8I
XEBBKWykPFQa7dW64vON4WFn3nGb3WXYsv5f6L0raCtJfx758YByflqZnTo4bnyLK25tPSIx5wuQ
/HBitIdrYV7FzaXhhCsMiWyXmuaTHElQWJUgSXqgjTkouo1pDthyjZVlfBHVMxGAwBSyyxRlKNtp
TzwNtLrH4uev8vuv2mL/v+ViSklT539ujN2TDvr8e1Ps17//r6aYJf/Bj2s5nraZC5k0uv5tLVP2
P1opadITk46C5/qfSEyl/yG8UriaP0lzzJG4zv67Kab4+wSOMg9WpFYmf/FfNcXo+b7aK2msOtbS
loNIQ6wJhzvZhzadjRW9NSQVgpEF61klM98g31Q/ciAcsO1VhkSQmDCZPYuMmOm11cTdTrkgLHYA
lgLaDGWLRBatP99W1brZuIUn3yFnysyc72fADzgfEjhFQG5K98Udk9zfjXUyLIy/jonTmYfUn+5B
CEQHcZXp+4/S0om3Gfva5Ivczm6JIi1yQkgzRWc6Y7bx2opOxBY8Y5W/OIwWXWAvsNK9Bd2LIDG/
wo1hdfeRbtF/APNvR8BtrcMYDuJIEWQ/VVYPvaIj7SXbqlNYfbNUd80dfge+4RnGL7UBhCgpD702
Ge2fSsBtZfjedmNy2eEJoJQ1hP+NJHJb0PyZpLIoAcY8pmWTZl1+dHJyJvYTdjDq9dgXcp16fQ0G
yejc2XdXMNfir0EwTg9p7DTXVYfivmMGJocxOGgmny+N4XwqfHXVBv2qD0b7QqYtkEFQQ6P60UXh
bZUOOiL+Df0oE14qr0qY0K0h/GPivyTacnicmaauKreBWebRw8PNQjcIpTg/67OfWFzTqKwumwQQ
RBycB237PA5XUwlEOg/PUeNskkp3a9OFDxgRUbCqmcHfofG7YASxdqR7AUMYcLZFAxNnQoMwYE7K
T9NcXZZcYYrQrKjOhrq5nqfQ6jfTRCmshxDZag7pDqeaQlrbnY1jcwVeiqHPMv3yEQlurXFKnvBT
jFdgLayrrhcXTJe9nAfD19MhTOz7gR+5El3wyQlDakpIObcZWjJC2nqm3J5/CFjmiFSd6C0SCruW
lvXYGnWJ+EHHZJWEPpxpSo+qxbseU5T3UyMvkzF1vEPkK/MCAf+9KcWGCdgnMsQDUOjk/CR1Z1M7
dyM9LXcuw8e+lsWZ49TeSgC+psVHqI/pIeCBJIXKUFPyRzPIYshxg8GWle2+QpiyHfyzwp2ucJDF
NmAlZT0UgWeAIzZJ+dmIoYeZyYOwcrPyENn1XWShjNOauquvx6tIs/9g/pyu4rm46pWJFJTJbRhD
eqnD4mCzCemr4oARq90Mc5tTXFmPIh12WYDGKPOz4aaugYEAB7HWIuSLEkWkHBm2IrQkKSldqmzq
LlMk9/yf01mIZ+ocC4raNR3/oxvNV6dwnJvO8GN8eRX+itwn5mMKqFpEVNLxaBmUV9G3ekyscu2F
8XcN+5QWozU/M5NT6KTgQiqICCiJCTfUTknrMRpMOOzjofQVH0yvq6in0LWxs/Wtksn3AIA+J5dm
ztRlbGNpQhmJu7GzvLXM6NJyVh4VBEaYLcR3NFJWMz6jPv0+KIFDtc3EleXKlPRZgPsXBdyJfUwI
QrRARHAmoYzaDINJ9KmBHP1Mgw4J9shS6S7DZqNaabE9tMM27yThClKBOgPDW+3xIVI9VnmHIqFz
JZug2ZtwXcgk6LuLQRGvep1Vxk+B+6gJiUfyHdkQ1Wg46mYq2KmMvbsJw/Eh0SW5oN2MWrV9NKsi
Xbustfjz/bOgtp4m8nWNb7jYGH6DZK/d4hgj71+seBk5JX6uXhpvEeXD/7gajdq7lK64ihjcYYfx
2Oj4hXED7OesjsqrKG9IbaNL1JWpdZ0SpbRKXKNjRVvsWn1LyKnJ3QwcmlWlEj/zuKAlmro4f/vq
B6AA/2cd6q+QWbdAUfqVp3BQzmbJhnv0P/v9dCkSE1A4qrVHmcsE9IyHH7ZXV4XA0Uf9ZxXLQDhL
ngv0tMRiDSCb7Sza1BaJpwScQ9C6mpIAnkWRuO2OHBixMzrBk9Uhy2S+STIdWjf8iijgSrtGCI5v
KZ4vG6tXmHDZlUpnND+LCk2L5TUhqsygss+Fttiu8QdxBhX3uvU37gydpGzQGxBH6RkdxqhwoAtg
7pVV2otGqz2WfttsHCd0hwPcxRrnp/FztOn6TL29mRs+GEHRwAWd9D3BbV9sArlw3eiLyfvUwi0r
3Go39niFmrS5mJfqlJSrznO6pww46IrhyzEnaGI+jt7ShquuyRDmazo0hAjaPPtF9SmozfY88Ed3
kad4dBkhJTcJUqXohZVuIYkH9uXoSetOjVbwXfU/0jLdKt5qiVK3SW4iFgcCtG69dqDtN2IzSi5g
HoQbs6yuo5mhbUqy71e7ga/l5RdpqDCoPZet3V8EJu23pj7Us0+btbnEV9EcjAlshVMwK7dEWHzz
gu661PbZEIrLrBVnE5iYBCCaMeKoY37gn5ENuR5VTh0AlsOE6Bx1FwDA2cIJ43Ga7CunNK6rNkQl
l2PAlsEPFt+BKEIyIdeQFq6hdqW72osBY/0sxW1H+043TMmd8TMqLkJvIeOuiD3eemVClyVK9lZG
eMxmqJKXknWyKB+k+kYeFwMZC+HMd6iiK1AN19QGdEyGtVlfgmRYj2y5yzx4iCy+fC5Nz46WFPvx
Bs2MAY/Paa9q4z4z6s9Vd4yAF3V8qvEgAk794cLER2WBYhqD3Vjt0niA8dddOTOLz9e5idYdKwp5
mitMSngIriTiOF7ZG+rJdYpWiZSGQzUvTZOBzwCLccRoqyn3ELPOGjkeWuY/jn5Ja/ua+LobuCHb
BKFJRjtF02/OjC+2cZEpGlKiwuO+qFDn3rvMumVV/Az1cIN6cpMyF7G+QzZhnZLRTceESkfB2Viw
ea5xdRA/uCZyZOsa1YWXkgYFPLVHB9d6xe3cFGsrtM6kkLtQUn+M3nXp+usmyQ6dc1M1ISmoQUGM
VRjLS2JXaCwMSw6riTEq9hJqEWpktDF2PRAEChuFqHh1MP3sODOmYnI4ogwP02YjSp6WdHopi6A/
GwhN2mCj35NmeD0giEVFLEBOemXJZziYm9u5MuTRJn/vrEDIdAgA4W3dbjdUTXNZxC3vft4+IblS
x7hEzbly9Exgn4Mn81YO0V1WX+swLg59BpCpq+Zr6YIirHu4nQASXIZtuoAxRmQYS2SR3Nkojj+N
MA0OTsAdSHRfeqC2wf1ZP/WU3BCgcgz4I8xuPawE2X1AJbIG6N8dYKAQ/TCJXZbU57VHvxog/IVr
hveVSs2NzfeO9++YpvuijRWo3qHc8l8aK/mTlQ/h2TDQ27UsPyCGwaHswehprV0ZPoeSnpCOPxcB
nV4shvdQ/oiO8vaKId6kGxp+zEA5cl5HCOAdcx+j07QYr4GIA+kqmT7eQmTliVd4vzq1i3K95lu8
wfi9HorpQgBN4P5yYVBfx8dQ03gjjRGC+SGKCibfQbv1KY4nWjvewMMajYcUinkIyZqOZYfFi3wm
ohdKZPhA5hiQkiY7lfeZVVyRLMVemNFoY9aflz8FqOqTOWLEjI2v5GRd6r69M4T5szX6x8EjQKWm
JMBn1a/bKqHBRCV1PQ/5PWzrXZXSWB6rSzMVZ0iwz3S0aN5o75ijvBdW8ziSXa+Kb4it94EGkkDY
8bmZOjwBzlfRjF+8bvji1voy6MytM5OogfWCXkKwz6PycSQAy+rsQ1cEzo64OuRAdW5vg9ZUj4O2
Qdg6BlNrTHH82Yo11xzJgjCZKoVJeiQldKvDeW0ai9AmKB2yxgObGzm7KxujBpuCaF2N455B4ldw
iWRz0Exc/FGbkoq+wjuQTtG2aytU1QC5/DMvV1+Ibj2H6rttEYtlPsQdJzT5sXLrpDWo9MI9Q6O1
Ij+VtvcSWNSxnYrDL7PL4NqGFnzIS/NZmmoz0okpYMC5rI4xilLLdzZh8zNsrbMC2JRRec+6MR48
Xz8gtNk7hVjlBF+ve2f8ZifnvkH2qlXW4UqKcJOH3rUT9+Mm8zIiO+ZzCKyrAATBmTEkpLCMVNeW
XR68Rb7E+hvMh7BNZLVS5GIPxLiU01bKDElwqc/CYthpPd1F0JBFY13NQOt9QrR9KhVWmS2s1K9p
4mxhaqE3irdSN3Qo+7VrpxcIeonKuC7McqWtJ9MytzCYAjx1mM9vI8JGsPuuiqKm+COxiWtk5dcm
lqYsb2nGURn7A1VVYN4ipT7Ydn+w+LolNInAX2zMLP5K7j09GuMTfG+oA/fApy8RpzGsfh6oJzGS
kZLpOJdJ2EMfHz4VvSJKKuXrMSdG8lBOLt8HAsLhI4E/IISOXrHx00GjKt06W/egh/0mmDDdQE7e
pCH7KjYvVfqCw8bqLnxyxEjwTgp2OH6NE20VKDf+rDsgIZARRmrxbi78lzSMQFcFbjfOdyHUl3Gd
Qy6x9ppQWnSO2WT+0DD7XsTQBnfYHCxOXETOc4hp8atnNiA0VNpmP2sfZem6imM+Lxnsynu0IkzF
TDSj1WU4ePFRteVUo+Kdcjjvng3/VJqweNnaJOK6Zw9nIK9Y5A+xo+oCEQT6GJM9IlVe6NI4036A
oi7x/QagB+ljy1YrwODB0xB+xUiCCauxahNG+tQvELbO4WtNWNEIzw6MwjqrujbYaUWyvFn4RGw6
tZmvE9hh4RbCF0qAsfis5gmjngzh+1Ue89wuA822TuUs0tVIX67eQuDahjVF8kaFFgM3N7Px4WHn
oIs5GsZIggBUwG1uOHl5nnNxqa56abrQSm3nMWggZ61Z9oMrO+rdfNMpQQk42FP9ZIEMJVm5Tv1w
I7F6MFzso+BidgeICj463Ct+2PAQGKDwB2koxoLVrJEbAt1G1JcnD/GIjhalnP04ez70NVsQPzSb
tYcKI8wX5yteDeRxzbKzGEZzoVligs93lZVSwMnCWrxhFg6qTVXpKlwHvZ11G82CoddWz3aTjXK9
EPxL+wEhac/KQtoOYWWlPYCsbKDqrNtR28ywsN/WvHQQbrZqzkdU3U6E+FdDYrq2rDLl7e86fe1W
6UibqSy6cypLogLhkgKDTEY+lmvLBRDMOj7YLRQAEd+LFvEOJYFn/9KcktnWuH3wHCUZwX51iv85
1Ulk3g+DHS2rnmV+GcZZ4P+RMSbGwZhfSGpPeQCTLGKqLKC2E1syiXr9f6sP+v8cZ8tBy/E/d0Mv
n9NnSPKvGqJi+SP/Vgl6/0jHdTWsDQo7VH//boh63j+gtyzkgYj0PGhb/2mI0g91pPA87dIxtRcF
4f9uiJr/uIBOFwGNa9O7IONS/U1HlM7qb3Ic7aJaRMBoaswCirLTPpGQYKLuMYGXzd7q5pKAhYiW
KGxE0AZ+fPjtsvxBGfinQ3EFbIufL6RyTw6FnRE6H5BDAIQdvbM8ehJQV7aTJIrl/SO91sP866Sk
sk1lI730UGi+1sVQYZB5kgTN3rRmvGtGC9+6j8otRq9mV4he3hlzV12kfV0+4TJPHt8/vFikjv/R
OP338bV0laCmJTj0pMc8I+qVBCE0e10Z4/3s4eFE+x/vdKL8RzvK4/3M6vYC3ik+owObnFfmRD6B
nIvNB79k0Tm9/SXe8th5whXeyTWviI7oDMntdYTNJLGdy/bWdUKmhqGTHY0mQ9cyOWVI9pmo0dbk
2SWGpPDOH/icsL/nU00p0T4A1KdsjduSjLGh+DRhVzz0AwSV93/v8nNOfq7WyrM9LRd17GlzHiJ+
msTj3O69qYagIPuiW7UuTmEnHjW1VzJ9IJ76wzOpNVJdSwiplZQn1ydKpDe2AQfs+H7saKqjqfTR
N/hGKz64F9L6w8m5tiS4QDm0D0+ff9oK0jO7mqfC9JlfZm0eH6EP9O2mVUX2pLXOt2wI6VgpT8C6
hnHq3qeqjfh3Z5VfJ8A88cd6Wcs0nHHzZ3gNVO0CQMrWDnu+G0JRoTqEvO+QLc9kcEyEIW3jMfLJ
s47pJq56pTE2vH/T3l5DpiqWY7OEcHLkRXDev6nQ8jTqSar3m31CatBKwVxZWzHbJX/GMvr+oRYR
3evng0M5SjO48VzXWrTYvx+qMXovJBCS5yPqjSsQrTa9vzyiu4cN8DrE0AAClMCF94/6hxO0lYUy
m5XEcVjHXx81nNrIxhPa7uU8J+s4JT9Aa0jLluii3fuHevOMeNph3WIlFhoox/Kx+P0E2ZbOPO7k
40FmHc6a0fYYpRbqgzv2p6M4fF5MHnqT4dqJVrGk/cnUxiXVKyol2xjwdv7AaX5wt8QfjsOJeKbt
IGlHz35ynFoMWRxXZrV3G9enHq6N5PsE3Wwgf7Luv1K2lt/9ZGqtzcCVJ5Q8iWkNzYXLpnqSlgvF
oAtoQ1kp5SN7m5Ee4vvXW7y5t8tnVENNcHl2XdteTuG3hxeqH3ymQpDIbUBvsV2dH8uhsb7FAR6s
ee7hRIboKRTU+k3WL8hiPqaHxJXDxuk6cZaJ0TrDH1+dM2NzPxCTni6HzE8d7YHU9CytbG0vP/63
HycynM1GOOR7w0IzFNfNHX37C3dYSsRZGh885m8+W8vhXAoSBcIKapVL0fH74Wj0iayGhbUnYwGr
VsmGVnWPVp99qpNph3aXgTzdToZI9Y5t2vlY27fv347Tu/HrF2i8XWhcXZbjk7tBmDVQvMrJ931b
ZNsGEzOCMOzIrIFi//6h/nBt+cjwjkmh8Vp4JzVCkxLCYks320c4zRzLNqAfp4Tg9PW5ZCvwwbU9
/Q67pLfTx3O5rFCd7NMyq6j7XEPXTPekUmQIaAx65thGaVsWoAlvWndyiZVgp7DFQtr/Hxwcuwl3
1JZM0hfa6+/31XXHnqlzmdLRTwwgdOUkN7Hu5ZmEAbeFlgxqRnbieQmtNzfvX+bTFZsT13xWpbU8
W5Ljvz52wPSqN0WV7ufKtS8F5L5d7xr9dUkKI286svQIGN0Hj9Gbg0pP2Z7wJB9a5Zjq5DHKBWPr
Ss1yHw+ip59VmwvaASH2kP/wEyT29L1pTL1/pm9uMQdF8qCZ7nvW4k98faZ+2noiCU25H9sYXB6o
uENNaOZhsqEsgJD4NW9LXobcyC7eP/JyOr9/FVm61PIYs4yhquDD8frIQxV7c9kgQE5G2p4Zb/AF
Vht5/ddHsRR15CLfYKPwy2/022Iks36aRjdUezfAPsrnQ2xhflQfXMUT25J2ORnLxf7EO4lMg1rw
9ck07hzjFYjV3mj8ajew5wZUIkoCymgvLaZh84xMrxEGSF4ecV3jLJQ4VMy5NfeZ2aZXzIqRQr9/
7stBX11h27MRrfB5cEyH3djJU2xMBlIQdCv7Oqsalsci2JTYjcfErI7vH+nNvVxqXxZ7vv0mSY+L
fOb3d7WenM4hs0aC0NIFHlGTBNh46j8oM94sfo65FL1qeW6kI359FX+7lxHhUE4VcRRV0RFtFoqE
ialyX3fSOrQ9rvW/PCtHaMW2j/WPTbBtndxU6p2KpA0r3ZdaJAdHVHozAZj923WOo+Ceo1Yz0SCx
O3597UhVCjrbc9J9Oxfj92IWzkXVZIwgYoJWz5wmwGIUSAJ5fYFG8/0zPN1yuhybxYY9n+uxyT2t
ESmr+2FwRpStDfk3q67VuKNjQZ/KL9RwJFrIZiKkGB5FMg1a8C9woN7/CW9v6vIlWxY+lmzbdU8e
HYynM4uOSPcJlcit2+IMoKWYrWvYEMtATZ69f7w3qyynTAgFZ+vYDg/UySoblY5rZG6R7jMyPnc0
TwsAx6Fzj5sVN0CceIexDtvD+wd98yb+OigR5bBYTeRiJ2udpWv6lUab7ukW2xtTlUygK3qR9loV
RvXBFRXL3/bqvT852kk5zvyYn1E06b7yPTwL49yI752ok3VrlOWnwtGZOGvCcfpCAVwvgbKM1Y8A
i5IPzvrtrZXsPix0dSb/4J1u46F6ShqtGfJGutFZgjvBnhw0P3CS4E8W2/ev8Zs1yFleI9Y7l7XI
5oP2+j1CVTNNS6LmnuQAvct1ovddJtwP3pg3uwOXw/DCCulpi07JqVE1B2hmxLB19q2tiC4NhfB2
Vjn13wB/GTCPSp3QgiAU+ZB2ucsg2x3C5wQj/LnVWMajFBGCpkLNGs2wmbB9+NurwGaWzypmcI/F
5PTxrru0DomUz/Yy5VK7zezu+ngwPviyvHmJ2MsqtjL4hGkJyKXR9/t6b1UuVu6So7QuutauwE4Z
zxIP4qRxdNXOJ4Qz4oNjvrm/mhUffj9GZJttxS+L3m+rP7yqfMjhMe1dKvmnyLfzq0YznvzL67cc
xdLUJQK5F6/q6zMDSsfmhRBP8MKdd7Q1kGInt5wPap+31w91KFtMQXELWcs6WfRYCUJzrMxu7xgA
WQ0FTLozJnlV03w/o7por+cqyf720WB9xyPMusc/WPK0HPD5vpRGQdeoFXRvsnQBE0A7/eAF+cNt
YtcslbIF0EB2Da8vYOpEhsF/2n1pMkJlgqqhaYpY371/n96sqFSNIIsdnkPeQ1eerKgwmtuwLnqy
uCrX2EwxgU7MU7pNBrvvb8sALU22ljjjQQFLNtyvzwjS3JhKX6Maa+xml4aA6ZzCeHn/fN5eNg5C
+iPNNOz0lKyvD8KYMHVRF1Z7xK4uQfQhAcuB33+wNf/TUVgeKPk9Ovje4v3//b1dYuehAjHgz7zY
O5CkhoWR/eYHG5m390YxOFh2bqZp27xFr4+ClKSvhoYGAKRh95ymOvM5dm4IQ+vqg8fg7QkpFyiB
wxjCpgNw2loj53YKAxCo+0jU03laJ+MDFELzg/L2zYdsmVywLWN/b3H5Tj8toW9XNNLAr6bBCNtI
usZL0mX+mS+C4Q462fTB8rA8Ua8+4JrXgrVVsf+Fu3daEurA153sQj6cZp/ta7/Wd+CgETsws2/O
jNH1ziCWMDsPs+6D8ujtvXt16De7Mgk/FBnYsA+bElde6tebFijPNmzGdPP+I//2qtrCdCl8paBt
/uZhdBDG2Iu+lfLaKS5kkwk8Vt34A3+ddRi8oDc/WNvfrrpExCCfF2xSWHdPN9jGUEgG77BpImd2
zpxaxC76K09vFZSJ8zgys4sUOeP2/dP8tRS9upu0aSzb9TiiZwn3dLGvfMLngCHXB4Av0AOaIUuf
iHbrz+ukB8AQB0n4BMY+d3F4sq4dRiCN445JDNkDKme6O3rBfGcbdtWt8tnMgb5EbhEcVGZk2c1U
GZO7s9KibtZx0dvPeTihDHv/HN5WPUuDEMKwqyzXojFyskkpVG/E9hiDADPsGs0AGbdblSZ2z4Kb
YcF3ZbAw2kMGAHgImngXtv34yY77BT/VG4vlCPAdHv45BolXZSQJfvA0nVj0tSdM2jU2pR/FH0Wn
Pql6R5JuHYBj6uj0JeM6GafTg18HxQ+nU2grA4hnuKdjiRdMIjbczF1C7nQ1lrB3CLYmzYRtgSG2
ppT+rRUGEbYdi/AaNHJ4Bj64oMr9w4uGn2RZhukbuOq0UIt8KzdR2eZ76HSOBXCvdrOtJZP2e2V5
2KuMsigBA/uFhfnfGOVTFQXjD6tU0TekLWiVdVtjZc3NYZHh53FebS3YUDRcWb9irAb9dEVTBcdp
NjW63ZppiAjZdwB3rRnUM1u3nc4/LxUFLewhC50VJB4MxZ2bFEeMFMk26QQZNWVm6E9xh6NABvZn
02/0RNBESq5L4xq7qA6AaLlWSrPDRg3er2tExOnW6y31kLjlDIWpmCP0ob40SiwMtK3J6nBkxxOh
cyjE9jxYF5ONOeNQFZTPGLFQN3Llu7vOUgClDXPOX5q8Go5eT1dqPXt1g8Out4m3rohBGLe5M5Bv
klMU3xAKqrtNUdjBDSixKNsandmpc+hT+AiTBGy+6MvsaQBm769q1CkC/iEa/R1pneFVKjxUqJy2
ynY+OaYw0ZNFhBeKMTPWOSg7Y5ObFjJHdIgyvlgapDUObwHiK22msFzgbZDXWVWSiKqkcp9JNDTB
OOu0TXEtBCUqFqup4NMGdeta68EKUpiQeXsOwZ02nFVH1XzAd1Bfz8J1m1032CrYeXK2HnQoMfQS
4wjwN+6MZ6NK1Q9FeyvbC/bsx4kQAeTvqRq7bc2kFBVHkJePKZAY7M+VnadbGbVuvPFBnGLyJl71
iejbKfup+1wRAC5JbzH3iErttd0WQ/Vslt5sounqDPfFiQVz5xElG+DLNCPzYHRT8BBT72rwdwGW
+okORosyhsjNjQZoJ3jfI889hFFX1N99vCZgqIGuWvtgzC3gqYOTqg0E9va6zhpgxkmWyMs5UROM
eYCNWOZEVQcHcw4zcjPbIe1h1QHM3oi2iyFqMRUn41V0+OhT00QpMhL2cm/GdgTTulDi1gwcHOAy
ziKILlU0PckpwXxMHBBpdZ1v3k8iDedtJJsIDXCe9fcBXw/E+lkygiXo2nbYOQkxeWuJN4OLSw4i
MU6uh6NQ50H9PSDM4WsJF/R7mObYyRdTlKcxHI4uqlz6kVvHIgSJVT+cbzsond6qsmNwupZZOBfw
B+GmYqIaNjIrsBL6qV09inqYwZ52NoktxOQ4d52glqPhJfy9Zetx3hnm4HnIx1021lQik14pBqj3
dSKQ2DdiKi+I08QwNRRhPG0pJPF6jLnvppsh6hpkxmY6HhOqWmfVIv3CjtJN6LqkLJDqBFWYnjex
ih940gj1DYwCVwfFdbcq+4JGVMHW8jmpYx8lZsNTBe9ViK9jMZAWAv18umlZo5FtNmbsrIUeIpam
wA7PC9IKpl0QpXCIrIRoFgAdbkgUxBwAqCFdIi53RIHaj6GUpO7CFTae4PyXLw2k5G6tzdo6WkHW
EdpkFxbCJKh9rFd8P+lM1RbMVNfHJpWaywewcuR03Y6S6AkUXUSxgq5PDlWVJ/l96syInir0nDwm
PfrTLemcnrPvHdjyW5Flk7ONiyLK76Gjk4CVaBXMG41zy1gNcy0eUSLzMTYGVapVYGXeNs1t2e+8
HnobgQWKQJ5G0z3k6o44Fdymm+m7knFwyeMLkT0h3QRjgSSl4Yz3dRrORwbkn6Hpty+Kr5teNaGt
vyGH91CUj858n5pZtRDl+xr8sIVAK62apFuJcYSx0Tsq+2H6/AZeiSCGAsTdNIjDnttNQhhLxqTd
rl8izkIT7BPD+euajC4fQZg2SZNeZSRYuuOmWo2qnx/gLgI4kDx6+aYPzWreNNjwsnUcdmaJZydH
X4lIxXxK235QV5EYk2BjAGi1NqFGI7/lu48qcewafqgvAO4y4FbpDSFKmVxDf46u2tkonQ3Qrxhk
bV0VBlM75ZwPbk5plvvGAqN2wddejpHolgz0uEW5PocOJ+ASHX6og9D3r4sxyfKtJD9BExnJQrxW
5UDznZglBKqqVfLMK01x54hJv8yphy67xRGEt4XiJdkNTdhC+MiFbh4zJ1PTA9RnQKuuCnimOtG4
PxFJBp9Y2ZW5NmGUIzSKxv6uof9C6dY2fsiE11doQyXbrjWtLXFhNW7dr8mERZhYjywt6yBw+eAm
wcgal0Wt/GkFVT9vVOAlR8oLHWMkK1MoxoSPYCfwehDCQYBoc4vADjuc54TF9wbNXLdtSkOKc6v1
+VKOo7+QPOfQ+lYiD4ScDa88ujFb0/zMQCTXZAinEF/GBNXleYFQBpajsHOM2Hzl+03XN8q8VG6H
Whi8ZWddhBhJ58NiQpUf7KEWM+7vm5pf9RmNSSVogTKzPp2SdpNuc9OfrePE43PJ6kakjMzqEPN/
RXTFOqnoyK4Yc7Uer02NnaxkSTxKUKsPMNrARFljSa2B54u6LUIjJra6dd3LqYwCbwPC1BLrRKX6
W01qfb6DGD1e51MJHEIiXq4+qOBOdp7/Op1l2kPepIlF56Qi9ogoKPKqsI4t6WFwfurxzGgH9UHv
4aRK/HUUBrCU3mjuNM3N11tpUuDs0KpKQJspJYI1DMSo9AnxRh5Y+/dr/D8civ2YzfianbSDuuD1
oXpjhCFKrs/RHxh7rISraFQ2TL7ObLzEf39e9IckEEKb7dgbVV1f9aIqMa0e2T3LddwNYm9MNYuF
HX804/jjeXFWqG9wudqnU6PJZJaLZ885unKsqbdGc4OWFqK3G4cfXMKTHe1yt2xS5RlNaUXL+1RB
V1YYt+ZKW8fOB5w3+0sUH2BXwmqNICRTScUfbHpOGgX/OqBCNGjjPufsTu4Zn8FEG/Rbjjhuniie
tm3SPBoMcps2/ok7GVfqRGLu+w/Knw9KShhVB3uJ057LUHtuiiyPGCLTDc+ruem3YQu0LQ4HZ4s8
nNo2Ampw6HzrI03TH146m4eUjohNkwzv/etn1JtFM+V2aR/xICQbp20WnpyePzjBt0/M0r10FpWq
RRvGXVay3zrNfW9oAnT6+ZiTHb0pdGV+WboxqP69j97vtycEQ5XNKiUB4rpfCIHfDxVYZZ4MkTEi
amTTRJBNvXPb/vP7N+wP5+PYTNdwBpKSy/++Ph+iHElFbKz22CZlfhWWnqSLWXrXTauqD6SQp4Nw
nkgFJRSpHzOIpcd88kT6ppWUZHN2xz7+L+rObDdPbe3S9/KfswVM2oM6Ab7Ojns7jn2CHNuhbybd
BK6+HtZfJa04qVgpqQ5KW3traUcrfMBkNu87xjOG9CzGUnYGf9567hqAknOvzdfuQkqY6U7NzvMT
/1ha/nhP3NR4giM9EB1S2X/9kfBsPSS8SDrgC3wsFRNTtU7kNWFPdOCXVUIzvtWONl60Nni3cnXX
M5rX5XlZePZfDyQ6UtT5HX/7AeJjAzkx6kQMSzud2FjOwbpI6HUqaTb3anv48zv+dSCh2eUi/3QX
kaFuU9O/xmxbNzZM9NE64ZNi349EAa9J8tlcam7rzb9qWbxei9q0zVRKF54m0IcPELNyXLSE7Zz8
EmFMkrS466FpY90g6psyF+ZRqvUhmxPz1emmeOdjDwmsdWzOdB8IqjI6aIb05SAjpFqU2ip7mBU5
dc6ypHtbgJNcW3LSagdgnObY2s7QtTr5+/diuczUFPNZuXk3Pz8sitFZqovMOvWdoz+0xshRlGi6
NKj98rPJZBvw/3pim4R+EzAxN9P8tSke/XwtQt1Nw8ZHjAwTtp/tJcadhMcelHS5cQOugN3SUqlP
gJUfhgM1cRQp9NNpqFtIBT/qxOaq4WBGKOyRtc/djXTDQ9uPrU+e42+u8o9DgOmLnqv3S53aTue5
wKx1JBfHQPPMqeqIOMSsP7nOx/LjP8MONSFwAVtn1rc+bIOUJHvKz22wVAj1s4MtY70PSbI2h7PY
nNKXKRu158VzY2zioimvBGccQIdwzLG6uhM2s4XiJAVWlucfdIjizxbiD09i+4EU6rd+IcVsDrcf
3jLxL3lOfpc4WVsEQivwQdULrvi//sg5V1AQ5K0isPyo+24rqpTetvwVaZ+AtI1FhO/nM43hr/di
W0BwWN/pqWzKlJ9HLOYkr0MkLE7d5D2jIKDDW9cCIcifb+bXVYmtn/4PVZrKLRqUny+zdr5BYmwi
TkQc6PecX0SwtFiA5Qh27c+X+t0d0dblPziyUZt8mBwtzF0UPznSoA+YTnZu4HilxhD9+Sq/uyEb
ubBtwulh1/BhkHbtRNpNNZmnyqjsy5zgTZL1CKhEtDR+IvHYns2/JhWGG5ou9s2I9mhncLmfn92Q
AYxZ/NhAoQO9NYIr4e6tWcxHy0qHy6LFmkv9qJXQ8Qnz/vv7xKDCWEc/zy7soyMAnc5gpg0nn2zw
CaYBfRB5tr6cOaP92X7vN4+U/Yq3HRkpevyyodaL3sLoYnGfpECGwoDUCAaAcmfRGH8/RtjSAnNi
xuZK+vZT/rWAutJU3dom5gkJen40Jgh6LUyRv392MKTgA/B1baKrD23eMpaWIPJOnJKaYCluLia0
Up8iM2vUJ9/Xbwb9hqvi59JgMKyPvV4TeJE7sl07LWZN+dL1MM9vfsq/HvSsLqhlqVLS3RIfHptV
JW3n1yWDHo/DJdUouFSqHW+Zyz/rF35YSbdBz6X4hjmhMsd+PF3hSJ6zvhjMExlU+U1GwbgIFt0m
yHV2KmBuVjc/ZA0RLJ+c6n573U0UsunzXK7+88ggkrOgM9SZ5HClJP9koDOn/ODP/nfLWrpAJ0fm
/+KZCnPbLSB2JKzt5wvOtjUSaZSbLCY+jSw/o02Fln3XquLvr8Ro3M5S27gnZ/3nKxHeUPZ5mYmT
mY7GDaGCkuwGd7yiKviX8iyfw77DisKnxTrp28b2lP/9fanYQ5XCCmmqZAbis/YXPQCQTybGX97V
dhWEvnxbXAcF1s9X8TpNDkvJoE9rrPeBu8j2enA1bWdbtXCCkmYHHAQNrvmfX9lHFwJ7LT4Ciu/b
4Z8jsf7hSRpm6Vb1lDanYZpcKAtoxu89u54eNCz1kIltDLDBOBn5cdBtkgQqvRHDuUfSHoXLusM3
8OcftI2Rn1YIChC4JHHKcOygcvThu2yY5HR/BW42yXKFjlpn92oW+idqge1xfrwKohWsoKhE6GF+
eKnaHNtOsqjmVAps/BqlzeMCY2FPsu4DcTv6J5PNb26KZQBPqvOP8fSj9s5b5i0wfq1Ow5DikGwF
yE8JiO3Pj+6XMYREk40cigSLMoAQP7/KP/9dxn9ruT48I9xEDAl/016xbn4YkqBb8ngkL00Otvja
xxVdklTXx/dxKsAydfUKxNl3sDTSKemhfVn+1IcVDYHrPlHaN8XO5kHhBv1hz+DoQxhPBdGzmZrj
HUsVFPKUeOWorWuImBj/jSLybfB1QZsaI8TOVRcX/dIAHC8gSN36E42qUCrSesI11hdK4WC0zkTj
4BJrW8ztQZEuZhKUWdrxr88mPPIG+xq0sCSt9EPiNE2861ZpxtBr5+VldnvK6lmv5fquqcdYhp0C
dRPQv6thEUH1OCcEMQbwRLDfSGRbiurB12Ljzc7hHOz6MW2/JiXWlpDweN0mKqsU35pBHaYsg5ZQ
d+AK91npzXWk1GLftggwyxBj1UCYXaHb6BHIootkVYGNzUED3M6oPNBieh7MoHEpCbkzx2SjMbjW
dIep1kv3euZKO0BxSMoTCVf2abWoWByWtEtv6xHJQsRGL72cnawhJg6qk+TvgNdVFTbJ1eC/XHvc
EFJFD6k+LmOMjcRCLUD1Fnm3GriFgzRri40NPINyoHckLqSrEQtioO2TgZ537V3f11h4NCOfH9e0
GW7sVLPcnZbnJgLoZLF9IsSc9g0443qTxs0MtaLKRmNXuTN9k84m+zmi4oK8guYjtfF1Wcs4GAh5
JKUZKh1YMkhrg52UYZZq84XI1wxm+ciPjjy2+MSs0Rt78hOXBLYJl898VvjEj9LDRUsQsbUov2jF
UqX7to3du9nVzAfRglIAbzSMjz48hHznDcp8IoS5fI8HlA5RD+LrObFg89HczyFzJ0XsMEDBgW2O
h4ZfO2E25trMmOS0qsE9YWMzgEZMUHKTaTXeiMflhIdIzbN2SD2mK04qRBaVDkM6bMnss06Ygpu3
ppnzNMr1LOclcNKDcJV7r7ZYR9grCEGiWYwr+RccpyDOpcTEw0dXBUEmpTFWB4fEKTDd7RxTo4U/
RlnCB4UQzJYkEYMgWvM7x+g528Ff03v+pUHyJBdjMmjhtZIc85Xk6sUmVHcGhmGGZNt7L97ayxvY
jtl1M5WZopgxF0RdzPiUd/2C/DyqRZ0+6om/ErVS0/tItWS4WRwisdAToGJUZYZYIxnHmV9UAwEB
vWIs7y7B7On50jY9KCyiG080xSYoNVSGaKtNYvZDuBEEvGa6/doQDU3T0dTVD4PQdVKfB5pzdJFT
KcLK0UjExXWafiPIbf1u5rF8q3uoSrCxpoeKdVztc40QmaIphotZYnuGkk+iSJhks/vo4wmHLjMh
OApLrSMF2xvS/N0tksQ6NJZemedtvK6PCeFmsDcSC5FJM9coIZLB916rVWkViJ3WOzkNbeLjStTw
a1Z2NJN1OYPoEJRnrpcVXLKqBa1+VEXydSwGqnipsgqQEJmE5Wuv4O9Fp18tpqOnO5qi652dSV3j
qE87aWeoDiKITNb6rcfbkIaurRXtwSYulcrAgEgobMlUPSIMA5mvdyq1Ia+hTzq5pYdXEU5QJyJr
qFx++ZZKFziTT/7aYPUtrcQxq81gKXqXdh92T0Lvi8W7MhnRHfOn3XchDZRhRZpiLVcLQVdHsfpD
uVnUyUGZ8cje0Nw1Ugx8MrP3q8b9kJadea/EDbMW0J6jnLBYRNEFDkgkJBq2BIM8JSOpFeu0Nidf
Lc0agaKRxrFxLO5iXWX6lggM1iCAcOWGhs2eI6RaL9vQq1IM1aaoza8mVDziWgbbu7H9xmIKJ1Oz
g3VMQC1ww5rQDeAqhCHKOX2Rfaa/Kq9ozWAlOP7CT3Q7Pyyatr0bTS2bjs2CrijXxJ/Dpu9lTBM2
r+Ndi4LT/Jq0Rc/sZa3Oo1QIFECHWVIPfH1yHjWPTwNwmoJANZOk/aPry3je2SxpYNbHzibLfjVQ
JtDJrp887FvnsjKmMhobm82ARQAkZOvaWcdIM8iLO3ZN17yWpkt8IGcj8URAI4BnZ+yRFOaGP9gH
tyoNO0DdsV7mzuK+LFPXZIdpNsjYKUltjSZ7pTOZ0vZ2QNRr/UuH5KQJKKvZD21ha8851kHQ7QkJ
H06CWAw8SZ6/D7DzmGjGNKkjolyke0SZk7zPYya/zf1a2+SaaCSOklu78VTzhlZoUZDjGi56PT2h
KOAmBgRrSUTh0jDCTJoa4VQucaiBkU59e1/K1DGP1FuFBrFdqyaC3fiBoampsiQht+vcg0YcnYrQ
hKwI7zxLXlE3Kw1c+E7vB4kitfHUdTMKp7CZyKg8cfoZfPh30iNgYzFG/d5RRkYEY7EWBTmeifc2
G6h5g6xOebF6IsiCmog5fcwrmJoHvZzAHeQLC1uoeT0tZxQ/8W1mI19Y5sF9t6Z6fofgCOGxlzbR
fHXp9sRV0xSOgxXRjgyprGQeUMckfaSoYd6YrTt/40fAzO+t5bawZPEDQYH/PqmSgTbQqD+fNMkP
0Rqv2Y3OTLj3WKZPGoKJH4byVkX1Y+spE7tITjuh8vG7insSrRph36Be9G7WcQb1xGvQh7OytdTR
HTtkFpQhqTSQI2+uUaMVYMKzVNhZhOISsR1cWt0LqI6IZwiiS3aRFX13xyylu7tmAjaLyo1G7U5m
80Dq3jSubwP1NKjznj4RyEJYqx9UfY0aJ7YKGR9GJ7cQV5DLOu4NYoidg7UU5iWfMKmp9BfyfEfT
d3nzp9pJD8rAfhKSRq0e9CHJwWN462SEueW219ImACwHwER8tLFlcPqmLLqgpfEyYhdWmRMsLP5f
NR8ZIKAwCm8OKYp1OCeiUuHQIeHZM7mUt3lfqS8khY6v3UZV5jYWQlJU1fE8u6yv5lD48wyHlkRM
nXW+hQ2ozFWEsar7nH3g9rXQyGOrCLhpbkHL9XW/xRcmN1LaxNaYQ+lce4z9FEwv4ACSewq2mvqE
xixiS5hNe3OE1Bct7ghsfek3Vc+mvrkblCqwETk2JGtURNmPkSODfmLrqs49mcr56E39qz4nr1lu
Qdtjk8LZbyT37NCz4bzvKyeF1GQj2iFI3m4uC8iubcAwcy+kbSU8pNzM3Ijamz5Gljc4ElrtROLk
aszZJawIsYXFjYD4FZgoUPamjNVXvI/ps96V+sWq5833SYOGqrFtfTP8UhjHaQYtEYGfqhUhNsbc
0Ztd4yZ0+GxJFzI03mpWVSXZRrkmnWNfmvx2+JDWmxOv5n2CVryDANVOZ3m+OJcT6xw50Kv0Lud4
NNAxEiBNQMooBvb3KHXiPeTpsUIDkvvfAGNV2VlXNLwtEr2tIppGbZIRdShDnfvrqptRZ/ZMskpL
tbclIekNWjrRAU1VijPJwXeKZF636kED3HgnxgT8dmuZFlBEY7W8QPFCXtksuPglk741WLxM3uHs
JP1VpovpNSaxviVS3e/p76xDe2ENOpIZa5KuAwnQRqw5KqRx4Sw79npDnrdoMXMrJ9OA6FMy44Sf
Hmcjzr8gXTQR/mWolsPK1fPXwja1JwtBFVte9nWMypemNu7GeiN0Lua5Vg5PUqijzBfADB3/k0Az
ThaN4Z7GZEm43XVrr3vb8nYOcntSNfcLDqeHWAp85+tI7m4gZMeaDMr7BVPKReer8akYofOnaGvZ
BPJPZe/f2ewErnI9N5+QqFZ1sCb0ffcjIL8bDYFS0MjEu4QUQEjP1O8KyHxrMdwIxRKIENVGKjXl
xo5qBYq1XJ61yr2DoepE9lztlW8RoBHzzYUowTlEafYXhD9nc5ft9HpACBxXl8LF6dzFRRnaiHIt
pOGhoTI/iF3ryuwlItDCmZ6N2Fx37gwytdJSlyObq87qDFh6nvj+tTG6A/HcZna2kGqdu0O/0zLL
vR61kYyRgnSirKv8R89CD9XG94JCQJTJeIVdHhe3S1o3kS5fCN/KhlndKNO5zBGByTU7TsyPm9+c
HigUFP1FMSXacGjVWrzEJqJQDDA71K2hhMrqym6HEDHwUvLnUvM4VurKddfIacZbPblAQxrlefI9
4ZRYFCfd2NDqUt2XuhtNa9kiiCKWdXXvO7aJmrkSXgJOD0yCoj4O4C5MBVnfxQMl5Sh3sm/reg52
cDupEIalkcKioWsIOH5E6bzuyvTLqENmGkRW72iPrlHs41FteQXURif2AvNw7bkzVUkjcfdLZQYQ
1YpzMJb9bjDaN3fhaAHsjUhc+DePrPh8CQiyTbk38pZzs2Oky8EuSUt0HOBP8XCsU9KZWNMmv2ER
kOV1XrTfO1HsyCHOQh/o83UmbfKGlresrNZo0dwJcGS9HCDvk1acZPd6m5nn09jr30cAxSdEcl7k
rOmGKvajejaaXeZ6JJgp+8bB6gQzFHdJXt6mjtDOu7ytQ1GJJ4MNa5iizA5aYItQ3uaLLWfgSped
/+q6zYugmBcZTmnvVs7kod2VF7KaDh7rbFgaZMeMXfZMP6E7TyR5Z5XXHR29uYPJfbswMyBWVMEs
nRMooe+Lmd0L+RWm65s3rvtBGGetR6aHM0A8NQ5W5t1KbO2lnjzoEPqR8eGDmBxOMcwKEP85bGr+
ser5oxZdAHE9i/dcpOLJt6zntBSPgqqnid4/JqIlTeACjJwfEWU+LBCFGejomdsH00pe3b5N3pN8
T+D03iSSGBlfHJVqeZrXsr6hsYj0vfmWaO1yiVx7vrPq1D03gBUGDuBhvt9D4biUpgs263Z/6oyW
bVxFJlM8tfJWNMiSTbcazlq3PjJBo0AoC30N7Q2hmM/eO0c65hdieD1RJRFA3L3NxiewCBIehnbf
pMNznvltuInmbE6O8Rd2ys2blTn+2xR7kPhQ3wbAbOjOGtO3mCM4CVPiohTJHan07J30ZL6MnQYu
tkW2dhlSHN1lOeJ/tvnns+ZeziboSKSEkP6IDu+zPbRnmYfSW69Z1vai8i6tTB07tvQjor2sT2a4
pLV5ctNZRr43Gz9mn2QFX/k4XuQ+VeqKsfJ9aR66mjqI1O7bhKSnubMeBk9cJVrsop1qZ1D2entu
zac5t2JWS50Gw2iMzpkhGnHmW8+McwCInhJk8egsT1hX7BPuCdIWcnJ+Ogotke3DtTZl7/hRm8Hb
jz2BOEqCQoirZJkivxLjwS+bRNCDyeW8N/v6mFdd7bLSGCTNFfpAvUWn5hBa5Uh1LJnYQu1ZassT
YVWdE0qp6frJi5mDQV2l+a2vz2V1oYPj1O6skrT0BIZu7+hPTGu9GxqdK7RTVzZlf5WWcnhskOLy
QOe2dy49h+juPbhds79f6rShPrK28jRSwSh3GIZwFBM0kY8H2nMJWlz+jwYXqZuq147mCbaCXmdg
lr6NxrpuWyBybVx69YPiTXTfhdcuwLJ5QJE1quy7ZbaLtudfZyKnXEbgx+pVhLsVCDN2ad6jG/fq
SaHRHGeVHvpUgHcuiq55xx6rzWAia/OIlsegioLG/r1WhHxwrgLjcJjqdvhqVmQKgLnNHkWdjy4o
zImsU0V1+tuaKPeWZQC/hJqs5oW6iilCSiqzA9heN+4HHeF+CK8/mb7woFrWi1KUVmhZdn2tUsE7
Q1ZlLafSxF4V6WOTJ1cUQ+MtwKHo7tLUG+CapHBD0abB7+39kfOtbACQzZRLpxCIXEEqJHPPa+z2
kr96nTXMHbBayYts+/bOVBU8T8cBEqy3TGJVPl9Kyhl7HwT7k4mRqT1aCrPDPu015OGo+qnrawP7
zGAiPISupb2s512KHorS7jqp6waa+CtKbBwlS6YXnDI9I+1Z8bOeze441k9aT6oEgM/tG1hWr/3G
e3SKaBhGqJquyCYUsquQ392OBBj8SZ5b8Goq9rC+LHXKyb2GLpZmA2Unxj+rZGGM7VeWhPLdXbIt
18iUqN4NsKsXqwvkL0qHUvTv1tw5FM5sQXCfiYUFp9w4v5ZDkRpBsZSUUhKnaq/TNU4byE416F3H
quHf234X35ddqZ6MpY7jyJwc862yKFOEeSwWGS5NqaqorB3dOGb64Ck8OmVx26+Qmim5vuRjrcYr
Ua7yzLedGOyy7S3MXL1bUKfOKKUy+2UZBelYaO+Dr8onUSzii5GKWdvps87+zOuK1th1bewQq+g4
621WLdrd1GXErIzKAhxPvzRzgxao9KMzru6dH9ey3ptGOd1AcwUWXeVG/2SmTvvQdmt1Z8cO+dPU
6dmciSFp64At8qaqhKz6BSse+5hGZqr8pK3ya5/DsxBKb0Y7k77Kx9YtPCO7l0VM0t+sxSSx1OPV
ajn9J1f5tWfFqQidHqyEDRkAwvDnzkSZLcuU6B2xX1prTAe27s6NnzffOqQLG4/f2C2zEx/N1hd3
aP3KM4Ix5r2o7fiTvs7WjPqpRYIWGPWQoIeGco0+2s8/JK+9hp1xiUS3SwuH4NCZomGtterLaqfu
J7f9a8/K2TSkKKPo95vexzbynJZGUUDfO7WU8w4Dx7gHxRKyWxybL7+1nftPWkBbT/+nu2MO2ogj
aOY2sOdHvawxMr44zo4nr/Dj/tXoLecFYB7yt7otCf/gBOY3UZVZC4XhKbfVwefLgcYPLvHw59/y
y8CinwWjb9OjQdek4frzgx6lmlyZx/bJnKyWy8z9oTFr52+VByhtdJ2KsI4Ymkba9gb+1eol1tBu
FttYecL9dPDrovxCOM5nWsRf2nTbVUyASyh0oRF/vBfllVLkWbyeYukYly7HvqN0xPTgICfiuJWQ
fhUT/vPnB/ibkYoTEcEuuFS4OR/BFwi7bIyb7nrqM4KBC1Y0mkcAP5COrJ98FL95V5sOS8BjxR76
i7W9yLSuEwRQnWazWt+NoRWXiWf1n4yI3z1FYK8A3vj0Nl3Zz+/KiymWdau+nhyrEFd4Kh1iDKYp
3Y9D1+wrwVFSh7b+yWP8R4760zfBDW0EEfR8OrKKj1opO5VLp3XOeqJjlQJSjBd2mA4A+TeqsYoT
FBAMIoCXdX6whVoeF6qmznYsIsG16nsx05JQ2zZaL6wvZpdoFHOlTo+yNzbb1Z9f+m+eEQIaxBgQ
ITkufFRJzJ7b6f6s0IMTYYGREqZsMxB0vGoQ5LMZAWeLBPbP1/xllqLJvVHR0I7y+vWPxo+sxAnY
0BU+pXTYejMrokrk9OXS/FtN+/fPF/vdDTJJbehmZijH+yAnk55UGTsu/VSLBcAdyR0Q2SRhbzvl
pvptjfPufl0y4+XPl/3Nx4SIH3wlLmgwAB9Vnanlz7iJXSp3Q0n+gI16oq44HTT2pwb231wKoQvE
OcA9m7RxewL/mpKcpUS0Kc35ZPk1bHh/whctEnc8VXVdfKIF+d21+GZdIvsQ6MHB/PlaXroIYOft
evIHq30y7YVGqqCYFJTl4n+i8/3NMAEADOcHgT+gJf/DhM4ePrV6e2QSJN0LAD4b5J0Oqf8s4XV6
bOIo4/35pf1mWsJCDZeRBW1Dy364Ys8yTQQHM2ARN3JfW0Sf0M0Vt3++yu8mCHBZSClNZj70JR/U
oZPWIDMHf38qAC2+rozeK1xStNqHtDEfNWfSL6oMmzCK2PrGZzE9p7nrvMwVKsTAFNn8JY6zeTdm
MWIKSobJgb7z8smb/t2zgHvH7t/+R/7y4Uf2Wd20naWtJwthWtQTshMN4zB+MhX87iobWJeHsMlk
P6JhVLL4JCz6yylePfNQZXRJpJF8pi3+3aj1gR6hGHRgEnkf/GxpZQzxFHfraXFX7WhWltovdGQ4
9iMu+efl/j8IH/3/Drq/kQ//z9D9y/f2pfx3BCnz+/8m7nvefxjsgl34xn7HgsefqPd++B//5en/
Yf7/b6iS2Djc/AmFhSH9H/8l9P+wF8HVg7vtHzU188P/iiA1nf/A6sBqaTsYxPhazb8B7vNTfl4k
MJVaqB9hBG5T0L+mzlyrlmRQeXd0S7u7wZ85XqVEAZ3Qb68729O0G91sSAvzB0KYgkzDNHYwu147
5Myvt00Bb4KVWe7iroqPWUoADpkx44+q2mKE7KX4rsQ4Hb3C3U6XeU4GWprZO30goqJRo7khNMlB
ZCtPOreV3qHd7y/TZkICkNayAGctGhquar7wqji5oyy37hBL6O8FoPcoR6HZ0SQq3CPFtuLG1+mC
NJPS71ei5BBXZLF3i7zTODn+4H2b8Eee8qosv6/QTp5wWEO9kZqUe6ehIK+GyjvXDCMnCkcvvAva
PhRO+7qIEB7WZ2p23ZNF1/kkq9S93QpMlyJV8lGaTbzpYqH7U7wwiKY2Bouodymb9wx9xw35gBZO
9jHVnlyFQiOYuri9hFcgLxx9AgCSVfb14Lmh1+jJeZ8VxiU+qflI24nkyLwtv1WmnTxkhXSY/XKf
RoevwzWxUrE+T80wnFeVBgO5pMZIEbCQ8w5Dg3coSmv4MmZm+zzbFHnA8/U/BC73SxqS41sBnXQL
C5n7ECQE3fuZTkcwFpNxkvRjHmenMKKuX8XZgjM3Qx+VJiWBVblpRTK1useYxjGNabxpr61cqtfG
rOrTOvTtW2FjqCagbSJXflKkwNf6EvXowPe9sLqtM3Jn1HAtxEBx0KdTjgQqkEXzOJfG0aG/AFYh
8YOsoGq+tmN+m1D1ai2fTvZ93bJV5BjlEhavqoOLzTTQcAg7BbmnSWodU2O4FAY57isl64Sj0i1E
X+NIpLOItOZHIoRxyERWhvThJWnR467O1+8OUUuGXx00g8RP1+5IpCuayCT4dhqt2762Nq5NuR7j
QtulfrKj5fKCJAAgi3dtcrj8kdf0xV0DmX6AElZ/U+YYRwBpf7TtpL4CIu53Et8HydM48y3+S+n0
RcwqO/pl+qh8eh+96IpzyJgk+313TGqiFkbzQfMPrnK1kDYvspdn2+BnFcW6i1PtlBX5wdX8+tlc
ZnvvVbdo8Np9rdEFp4pU6vcjptSmSi9whDsnqtsET7rQY2hsuPV0g8+BHS/xo0rEVFSH8ZD05dFM
61cUpR4m4WpX0cogQfckbOQ1abY6m/OFddpDY6DLK4t95FnqZlHS2E9elrzRz76iawYy3bTfM9e5
LrJYBZVqyd92B+qSFOUCa05hM1E/QwqlUU5LvlQrzeEewAWF5Gs3JU2R7G827Wj4upL07Cq7XVP3
pord7kH6Wgt7gTDBbswPPZ3wS0A44WzUUeW0eTSA15hdX0UlzF2F3y0YXC8/tgYj0bGsGnJ39ahv
6B9RyX0zojEgScc6VVZ5Z8r6x1g+IC/QQ7hgY9CxZw4E3yfERXgdlNt2ujE0Z5AJSHFcxMk3Bj3o
+Oru3cn0rhFkMkDmd4cd9RmWpQdogPX1OGvcujcTkOl6ex+N2MAcSz7dHsYXdvdR3NUSPVKX3Hgu
lX88o/rN0iXuj3pY4yBd4t04VaSLd4W4dMlsBdWq5xjx6ISCa0IpSWpUh8IytZ0IB0J143Td+ELo
choac91dKctODtrQ5pdE/tHqZwM7nLcci6KpNeKzoqF9HmjrCvxiAgKRMsWeIyW7gkXRvi5qFS9a
o7LXNfXrd1Hp4jrpeiwiUgJZ9Rs7Kj2LEp5SX+1Bo+rgxPbR1oyvJWGUpJy3DLecQ5xnjypwfNWd
EU686fvnhrZYYTk/vFmcQ3Oywq5PSKn39Abh6PBconEbgCpHbMPmc4MuyRl5aO6unBE0GUN/CcqB
ENtqsu5bvx1vTGs+r2ukEtk8vYy5UVzXgpazO+mkrbtNfBW7TvUaNzFxjTRal0CMtXXp53yqxT8E
I7CDXk1k7kI8F0qem3mpCVZK8mUkzuFeU9OCmMK4qRLjdbXWYZ/ambG3kezcT1q74bKMLcyuXGem
s2L+Upp4qON0db8Ns7yTla6MoEEU87L1rcIWJQARyOqAlfsLgCJK5ywfTKlJRQAzUqkz5RvlEVjN
EmygVY7zIjKS3lJRNve2ES0If5yQVLnue+vQ00DXr86HyeIsW3rq0m20Og9Y3C0G36qMdsc0VkZE
CyJRKdQoGpL+9JuuuzCyYeAvmk6WWVJemXwSlnNpB9QmCWmyvohqcC7H4VtJ3tj3pmtFmBdg4xDz
xTvOC/ZugCVi0OpCkloWe15FxWKMFCLXXIwwuXbkJfLqsTk0qalddTM3GuioNwNkqeRii/o5NuCo
onfVUSrPyn/M00J4gbe6LA3+prP0NK8LO7+n/IukPrSGyY/WttsBn7lO7ERAsdmaxnE4JGUN4Y7c
2Gmw4WjkKCacfr963beOWDg1Wz88fQY1ImfQdw4xoVTuH1QDfmHE4H+RERciAz4lj86ghpC1O2sF
8dQZm7Fz/KZTsEAyCp1+XVDpsnDQ4ifVqkJNKeN9Y75p7jDtYCYhnuZ3OrV9aiyHdziq71Uhv+Dn
cjenchnNpXqfZkXzvNOUzfSioJ0w+02WngVrOZlHxN9NUBCJ7LjLmVcousJJOLoG6jDphL1jgjmJ
SbkUAnGfZusAZ4iezkrsLNNXfdGeZ0fWdC9dO8zYM5wvEyytdBU/qNpcrWiBUKuqM6FZR7/IL/KC
9s4MmKhd8VdQzn91C7qo2bLC4PGtMIM5ExhKyJ0r+h+L7uAJunLs7mmqxDUht8uhEZo8g64fxB5C
eFdW76j5kWh6EXMRgrREPrPJGc7Hwec+WpoQvtcScSfUxTjZxU0ynutLrAWVnIleTNtzF84bWfWB
Y/SInIhIpwr4LZvGo5hvEfnq4Ri/olozvySGswNaFQ00NKJUq0OrHy5rLd1P2GOJRNz3Q/2Y1iNK
yLr6SrJxuFKcWMxrfNUX5bCcdJp4Z7lEWMlriew0fYEZSPvTcsJmoD9biPUGQ8SXJWsuobVcTwO8
v7Sy/id1Z7Ict5Jl219JqzlkgANwAGZVNQhEH0FGsBc5gVEUhb7v8fVvQdLLK/GqyVRNqsxyoksp
EkTAHcfP2XvtbccevTVF8jChJlvbQ0Nqd31hhxLQP1gpa2903aI02mDXpYgKqQD2Vhbc14li3GST
/Unk4yJhoGUHpZs18ftiYKAKAOfFsaZpBbcw7ofIHZLug5xCtCQe7ZuUh1VhutQa6ZPdh9ER2ZUb
q/Qh0FKiJjcvrSTWFl2ogzQb3sP6D09Fa1TL+TaZKGPXMjXLC8NQjMtY3jAyvEeBvzOVfkU8c3Kt
t8MnxgPMyfKcSMOaY3BvG9VHJTQPtY+6sfWyuy5Ub3u4zQs1rY88szFFV/redkIGaEVvu2NiT6yy
eG3Eec8rb0pdgHBn+C0ayiMSn5skQhqqxLZbpcmjlcCJQtHqS6Nea2YvyBZkpRH2qHgbMw2Iao0I
RCGL+rLP8mOKDm9BZsx168tt0UBSVOxbvSVsDxNPcNNCdUd1N1BjZKjWc1Z0PhLO/DGyzXOrq5se
o04wCy/7PmVyOTpHrZgwbZdMCNuz9JND7JgXDGixHXeIx50w67YEINv5Etwdo3igeXjkoRcJwHoK
ghYcrtGy6xVjZQ4xeJ7uBUxXtDatYlqIIQs2QPl2JL0HnGvGVzZ+JfUPI7XoDlTTXvgaNdW0JSHZ
DXmt1AKtLbOO4oYmE2qZWJV3SqzvwSSaR7XID45VToskusZ4NS41I9kmTomIzj5EinpbUfKIUv9Q
dhUnhcY8dTWbaNHprpi0k2fGVLhRfuSddFS9/F4ZptKFerL32cRtO9/kjPKCJAnQyTcnVTuFttjV
crya5bJ8IxJZVStYrGKKKOWKA+KDG0NtnFVdB0+EeF1EE16P3mffaBamErJPV8WtrPu0RIntZJdM
iuWjh3bQjFSOYV3/gQeW9/BYBRsitxZKQEQZL9BPpomngNfjMRoZ1/nCv1QGGFq2+p5iygu4WnMZ
hS2Fj6P2K6vKbqzQQj0uNLbVPL7vYJGyTtDQMbDlcZiIqpE5hj9wZXmmlDun+lhJxJgj8mK0oNON
xbvF9bx7Rev2lkyMbZoggkLcYSQKcisSYhkl1S4iLHwJMYHdvU+6bGYL+4V8x+Gplc5lqOxDpRmQ
6forOmhHoXI5TdOhlYQwy7m3pABqjIQEM8T4VlNtnDi/Uwa57Rmuxi3MrqyBUqLHhquUxiYr/Lus
nssQp1w7ddPs7NyEbanDaaur5ibt9YAlVhJWG7ViHUl5lcWIq2ACnvI6fLEa5crSpm1nmTgjhI6m
zdlrFdG5ZatCiYf5DfJMC9ZB2Lmdzo1Iu0sRae/Bd5F5LvIj+pTXwZrCSzR+0cIQ2YeRv9J4Ill2
9JbWsSI2iqO9J2czW/Iw19caQqLdQAwr6kvOCGEiI4JZnSdobGKVD353Tu10uqK/Vy8IMXZlZTIB
j6ZqYRXZOS+b61AjoNlJ58z7Ljvqhax2XdESYJopH9I2+IgY/tkyYjCSxBIt1ByhFjrK9xadu/dZ
b51SewiXnCOKJc4Efo0i3kgtOapWH7EVzUP71LCvTUe5LZVk3EZeQTS2aR96p3glKKDHfFINB123
UtfT6xkAqPmbWc9iFsNe79VrvnmsDqYZruaYwqQGOJa3jb1Ua0T5PJ7pRdPQ+ohFv6Kf4btNQH9A
hmKXQM7IuhLtT+rd1Maw7qsCTJLSkObVdIfSS7cy8m+1Ki02Qxk2m1qk6hI6/hUj/X3UGS91iFzF
OUW+7fqt/eJHbHFOE71mSD0WojJWGlG/qLkzcLvinDq9246U1BaV12iAKXHQYvr5XZej5sSlvfGD
8FBGib8gYJYjW6TZuJc1hL99QEmq5It+RMDXRCoLVVirIhoRCZAqHTjTMsQvNWecattJqfhNLY6d
JQpoOaIl7JpqNSoGot4u1I6FIpH0qofUnLqV0vknWInrqe4nbGuEH/OtLqryoWKX3vUaCNpAymjp
F94jW+2l4Xg3CYDXRRnRO4p5YYiqBwFZBafcE++xhZ4Zg8Yr2ff1MfDsfVGoH8Lefm3zcDZQaZHb
qkqKyGW40jJNuFZkU2wwRF/wXl0rXdNeZXr5oHX6nR3w1pVDQ9BCuwpac6Nq1FYN3NYmQXc7GLdp
065EIdywrxsWabBTQtimov7QpPFdhFreiPIz3bLW9WO7XkzYNJMxuUKe8cnz/PlJQcSNZypnkw1d
BarfWiEopwziTzHUZNfXlWtdic5qMfGkp5pbmjn0ypnWOvHui3l6jAAqhoLgCpuGzy8YQcebEkxs
bV+/1FrvLVPTWPsioB41nbU6GRc5+eOlX609I/gUaeG6b8yFqg3dnV8hE1AoRgvaK3D/OZ0UY3mv
h+JDYvMm6Iqav1kn0SpSxSklw2xTlMyVksETMzJQCa5kgsNhdKgfODgtMXu954pdvUuv05Rc7NhY
KSWp7l5QZHtSBMuHTjfRcdY2TaAmfGQgeh7HvF5VurzJfW7iJIblGFIEiMC8L4aBg8doodGj6dPG
5U0UJKvAC0H+RMMGN8dtpVkX2dRfRGHH4SC9SMw7YDH2EpDgQ4jLO1bGV2wGx1qpTkRar/Bil2vd
VnDx2G2zUhTjMc2MpYKdaBVyP5g3k1gSYxLkUbTSAg9AvhOmsnUiXeVB11epqRPRm/jFoifzWzLY
QBlvo+dBufxQzZsLAGDPNB9CcCUaeLe1pRS7OpuOtZzWpKNcdzYyzNEL7uM2WKfogtdgEQ5l2V1q
rbbGN3PV+i2KswAtu88AzZ44cfSeWxh+fKQvwH3NDpWR1GsntvDo9Gs1cc7dLOjh3elaQkERVWDl
MdX8EtjryYFQS/0cnzwD3gpit62XZevEoFnL+ylWg+tkyh6MAYuv7Gb0rxXRcAFrM8Za7NqZegW9
EL9O1bhW7/UbggdKFrev3gz1QyuzbaivZ6CM25o+U016Pww5VPwFL3NCUx2pzaoNNOvcm/FI4Ja5
0XyP1HvPXtsVhQqP+q7TkRFGB8Wwj5aTnzh47tPG/EhuwyKItduhS2qgx8p9kNPCwtVOUT8+tH4I
3VBQAxQ30lLKpZU/ODGVNg7CRV2N+rYfblQMH13F2Z88d4iv0EIita2fEiCnilofFARliMyqPd1T
MshUiXSx1Zf84dwgu3OnYLxFInrCErNnSR31Kb7rOgCuSKzvyS4kJbAKkVPlBzOzL/PJ3kg5S7en
Qrsa81Zwvhpds2sOLIolRBFX0/R7jzPBwlCUrR4V56iv3kcFVZtmVe0GjQTjWt0rDqIqD3FAm880
TqEJCFckO7u1T+S5oviKlwMeTQuNPeGpZuxq9MiSkqOdmM/K1VNRYJBvJW1Z0W9Sf6OK8dIcM3aB
OtujxENriT7PrgSlvW9Wsxy5XKoU+oak+Jz68NLSOfulMBEY0btBifarj/f25yxyPYEIpr2ogXKP
P0F1S9ybBOE4r1gU8kXl8HyrHXtdFyfjdVsTcq/kTfFAb1GPcm8Z9JxkfKpzVH/LcjQfra55BGwc
LhPsnEdvtsOqU+Vf2k61NeN+L8spWoNJWY5VTpnVTa6R1vo2B15uNnstTD716PDupIqw1zCtitRE
vpQudrqrbMJ7OYY4o6sa/blErIZUhsOqHbUHxoGwuZP4iL9um1nvMcfGq7Gucw7j2E3a1WTQPEsZ
VA5Dt2FO6XZVcWeb3mOSOtqS/gtwvGcn8W/VbjjanbdOp+tEUDiWBAN19iefSt1gMmFb+pNIqpdM
LeCehqvBxCxgKg9mZe2kkKupT7ZE5N1P0CCnLPoItP91NClXmuBGEVdIZ6kdrYMqkysB7XfRSP3Y
2v7Ri4pVAbIpUmWAJliJVo6Q+aKOaKeGshsPaugbF6EMe7cK+BYcGlPjfSRK4dKw7nnzOud8im6n
KjkzH6G8tRkKeLSOKo53hM2giR56/1ZWtKFthz2FjhH7HdlVpSE2bRY8N2pMGeutLXwxa6kbd9Kr
euYo2jkeFLC6RqEjiqz7Ncq6Cctdm69HWpqrcrwQWCOH4rpqjcCiKQrhesxeeHtzJMQLBWGBR1cE
/mXT4CY2reem17Bp9ubaUqGiaTRHrJq6pMEtlwYb9MK6G+TqZc2TVcvhhgPciaTjkR9LeTRt7JWi
XDkhtauJ3vaIb8laVoPy1FbxRRfS6lbCj5SU9zYDqVVc8MzE1G87ZdSsBehXbxULdR+kcw8UI2E4
m2Z9hG0LjQFB6LwKHOoLK4i2QxDO6vvWFZ1m4jlT4WhNHm3i6lNDrwNvULDsjDA7ZIxchqRdhmku
rgCrh1tO/MXBCSnRaERT4fK+xBHnFKtOOKRoOaFbQxDaMLPLsZbgK8L8nqvKuWhVui3E1VHBqNvA
E3IdlZjKQ/GktyycCX9hUEQHswTrM6hhytiiYfUlIqduGaWiXnSmWW9TDDr7LprkbVY6DUlhCFbP
g56b8Mht5wmc1XhReVn+bNY00djcfCQmtaa161amuPSdGgFQHQ/2Qs/Buhv+VT/2JDq2TKkHmv2D
vE0KlcQaxUuLi76NcDnmqtc1a1y15Y59h+aBaNcihIw/qhgJzfrstHmAGyF6UcfkmGuo16N0hgVM
F/is6pkwsKxtWVxOtAs+lIWXnYcEw7uZRPaVb3Q07tuRVlpil0AVOj+JNkWT8F35onqO1C5jiVMD
C5DAaU28TSiWpLFOe1D5kcUBZqAAKQhz6ciBhUHbqmiRUUTLclTX8B40zMSR7nwstEhhdEPjGvyc
fcjJoVglHLxW5H+U65ldPZcZ2mrCaHyMIQpdBqB1l0Xf4po0TGjqXlZUryPsWxf/UbOyWq4xzloQ
58PUN1vihMS+h39AvmCoXiNTtmDw2SZ6kQnD4oLK3gvduK2FxNLRNrtuku0HX5bJTloxh2annNB/
1SvPLDj8K5SUBSYeN0/H/sgdbdY272OxVqIpG9yB73bbUOcI1xMV1n7a9emwniwMsm6WVMNGxeR1
GvXBPnrKbDrxC636NAAcx3NZsGQclNR3U1enoWu0Hd0iVVOsB5Bq/aqOi3xbiZHj9RQ7+i5FxHOo
K2qrdeQpvInMIAtxW9WGdiz9nrqpSyHSe36CjdAOn+IpVT4qOI+nRVC1cq1Xmr/ztLRYm/zfZVTa
wG90nthnf8C3QPdjujSLYFozqbUyvOIxhi5yc6+MqRBLr3OqdcMSiReRR4j0KJvi4NMI2sZD+oie
arrVNCXf6A6nDN5X3hH643BpU8+c6WGMuyjHzqVDQ0SEbdBlMAtjJ/U2uAYbbZyCdohXKoaUTZdw
iF9gBDD6E2cdxnI2uBiKd7z60w5yoU9HndX/oQoi67IeW6BjueJc2zoHdpewEOVCp7ezKoZw7BZK
5ISPjRNUF0ZgJ6dey42D1jvVI7atatzHtYkXP6cqPtJjJwdbtUKlfiRKrXGnbqCqzNUi/YTdRcfj
R3TA2kc/HW5t39cGZk1RR1PEHxk/Zocka5k5JR0esDRuMD5NfYtl3hSDeWYDkfRoYqyLYk50xPrS
FP7SKphm912OXU7Qv9hMhuJdq4VyjcqPr0Cx2RY9LUv3U+MM95PS1Q82vdxVCcvBTazO38EUHi6g
oekbYT+ldmlusOEEDlZlzbkJJz2Fh6AXqwkeIrHJTRhc1XFXsgflDYyFvErjTcsWT5B8oJ8J0Jb5
htXu+Uej6zkK9uFAr93ue1lgIOgcsDfedCj1QNJmxDmsudKmI7O26+YsZIJJL2qDC5tjJJgoRRlX
XYr5TPciJ/nIfyv0F8gVeLbhBlWbKs2IMeDF0AyomhIEDmrf3Pq6sHRmsr1533K4eiilBbpescZ+
3xrtcKTLBtc1N9VjPg7eEwYTk5YI/XM3z6ZxaQead1FB8FnlMV18OtVUEWrkP6dGG187EjjpXH3b
B99JjPflgD+7M1JsDFnWXpVWaWx1ezLXcTYM93UZ3KAqC64iv/PXGskfeE6j0npEMOD3696QBhNB
dJxGJzP1rFRTq9wAdbYurd56NJJSfW3pFeMQ6pn0mfg+8WcXnNcqQlLc3kodYkdk4Z01bAK3kx5M
dykvJUnyED238Y55pXPThQa+QdSg2aKAbAnQCZtQOLArDFnUA6ofEEOQhWpg4cyVB0TVxqpPchye
djN3qSKiKVJdjg/c7vTYGw4NPUXx4oPKwRerKG0cUrgqt8PzcBxxkKGENQz9UQ1s52FizLAxjXQd
EGCy8jvLR7BtmQ+tk1oAyUzV2jkB93ShopFYYf/ub0E2mvsOxcsqljlnmdacEvwDRnSr5y2d7ZKZ
bajjMLRAQa3JHffWddpEyA6sgRANUuCWKF54h5M8fUpEVx/GOPGuatHjDwp8uqFJk154wagyxxMx
Z9qBiBV6R0hjJKGbnKliRgQRQRmXRSwwqg5ZrseLAv9o505J6wwLn+flojKqptqOzBhjUBNpd55G
SevUswrjYpx0j6o3G3u4VdaEO7UoOG0gf6w5LAzGkXNes/JR4tHadpJF4tB9dVqBi1L36ATWo6ez
9zFBsaqy/+AplIa4w7pTPhrmQnqyOJlkublKZprJkp15xOyrFdZtlydM6UmfD1W0K37xLDFc5yvd
oDbK05p+q+InTUg5Ae2/V3kf6TCDQhw9efww2pXjYweOu4ux6rpnM9bEFVxQ5lagcg1y/aL+PX5j
Rm06XNaVb8ec+Bn9pidhtLLeCqdSlzqPGExaNAJCcYJLq1b0JU3ibD82ffVJMqBa9Lk1nYWp1kcY
jP5OpTpdYQUAB/Lv6+Zu85T//eestXvJCw6KBBH8939+96fNa375nL7Wb//Sd/+m/u/PP/Zf8+Vz
8/zdH1ZZEzbjVftajdevdZt8+fyvf/Nf/eE/Xj9/yu1YvP7Xf7zwKDfzp/kw8b/Tv81I5J/r5Y7h
60vQvGZ18xr+/d+9Ps/qOOcd+jaNriYUOwt3g0S39kU357ybZfoank54iwQWzHlfX3VzhvWObRN5
PeYEW+A4QcX6VTfHjwits0ll0oQqVay7/45uznwjq1QRVMpZuOkAOUE68tYw0Ko9GYZVKReFwKLW
IiI6TI1xymd+ee817do3E/2SdA4MmgayLH2YrKWejfESRJi8tWK9WZaZ0V5MeW1s4qlzReN/UIzw
vZ3SORFmagDzMU+OJEMm9opF1MRHXIhsinH1EMueSBZINru4sPDeR3heGCRG/apAgigWZeiV8JnS
/FNgJmgo8q5eDikvrlDBFqOkOYUundxdMUeGSKQEi4y0PYq+xDiNJSvb7tKaDnhwVpQcwZJKbyHW
elrsWDM2DfyWtaMx1fJKAiCNsjX+QEn6L6yIi/Clyuv8U/N2SfyfXTdzTPLP1835uXp+eU3+sauT
Z8BG3624+V9+WTnkL7yboxOFMz+lYIv/qTjVNO0d68acIYGgM3hd/nPlaNY71oUFuhRfCmfeWUn/
deVo5ruZyw8KGjm/YZpotj/vTOwc5y/eDzYd7vhff/4HNeCZGJ2m/q//0H6oNzWst/hhxWMTiVFt
75HYXUakoAov3ceNehnnxnIaLBp/ynvqwcsBh4ioGFM5wucd6m81T7YLMnlessFzqVG339zDr1f4
7RWZ3I9vjFxfFbBc0SzQ/kYBO5iNINtorPdRoe5tpfTxfxSMpp00g+DIOTaHtoe8lWT5sTnaJrGC
pVGri3RqPzKFuC/tRriDMe3hhj0bVukvNMW2lgBwkFxAllprWXLLENRaIzKgkJmAZcmcqS3SV/R6
NAy9VN0nbfho6NN+mvLbKY0uueX341T7zI2rfpsBVtmmlYL93s6bFcdaf9Ea06tpezvW9xI69VnN
81sUnLdl2l5aaWzRYwmgN5nRex1Ejlsq2ktfqfdaO8hNlqg3o5n7C7rZfFIjTxP0kl/fUP1798Jf
N5TH69sbipcJZnw5dHsnQrrXlbbb4lV1/cBGHIwACsPhUibBsg0RFHvFcSyixzyzdvT7DaSB/rKr
kZAx/idhNN+mvnyFEbVIuydkL/gGh3MTmcoStoy/trM+3fXQp5aNQBDrRKJbVWM6k1u6FrLRkLik
klGyGGy2FOoL6J0Aaqzdr39V8f174K9flRfNt78qwyG1QwLd7UevPzMsP1RZhPROv+Amb5GHUMsa
XeIGpmc9eDrPL/anRzRY0aqbONqZTcm0l05m4d9wKNiwab+0dgMlvwbRaPnJez0XnOsKPbsKRv/c
+gz8f3Pp87fxl1frr0t/4wqK6WsBllLLfeX523GiJ2zuQzAxGMmXmFI2quFd2wx1fYZNtPIeO6ne
y7hhGBss46pf0mVM3CTm8dVKJn09Dy0EKu3o6JD9rPzaH/qbX1/qG9fIX5f6BqscQOY1Yyuo9i0t
NC3Mlhnu5rjDO9sx9act8VKZPD52fpvo0c1U4WrzAl/dclJxq7w4piyVxVD9zmr6ky/9rcVUUm1r
pokozNbbRYtp2WxZWV/LwZ/ukJ+jA37wxbz1xgBCZu6rVtUeYeeRJjxAg7FflJK0L3Nu+nVW1riB
Cq6iMrQNezBVcADrIRHpjZ8yl+GFffJmiVUNhdFP4o1uYp+2kvCRWKwbTdTbPLJef/3d/GQ7V+f/
/s3maQELGEaQIfshQ1jovzpphW8yY+7EMNyyfrOlaN+bbf/5BKhvXAqk0NUhaMxyr+X9bm5oyzLl
/vgbJLcLYz5vVMVly3TaMUf317+ZmBfCj76H+ev/5lfzMr/OhiQrEWFOMEhR1cQo/xwjSBZ1Lz+B
W/WWkK2Uu9hvoUZG20iadPWUaalwXuLBaGiVd/TsE199H5U0zuuq++AgowVNAlEP2vDvMsB/7OIw
SO74/lqlOSrSG+1i3/TdYxESaCrghsyaswmECUjAsEw20nfuhKjXgTkNrm2kD5XA+G/7KFF5vaxG
tXmftsrS82mwa5wFHW+JbNiNA4LbhvClDMU1ZJ0JAa9QlwA9V3Wq/iZgRvxkN1Ln//7NzZ7susTr
ppf7KaTujBFp1xiXhS5v1Uk8IABiOtVuUiN2O79ajoVcEy/KcVs5IUa5GEHdYbS/UpDIT6K97nPk
BbUFcjLaeilIb5T+v4sb/gwK/tFz8WbPzzKEIqnnlPuoVpDmtMI+Tg3i1onj+aXTT3Ll06txgwFh
N2JLUERafJ3LQj2Zmi8X6ayJQ5BMY9YnGDZlOGR6SCQzL9UZ5Nb1luDGO6WP7plB3RFz+eQQkcc5
P9nQFXxW6XhRiYS6Gw5qjuZ2PNgpmajSNG717HfmNO1n38ebt4NXzjI3QyuYDAauzMKDlN4+leD5
CHIFA3wZV+/5ug7mpK9pLRxoRa6zJFN+s+A/Rx386Ca/2fIzu6laAmkLlOmJ6ibTCN03pehBBRqc
C0oKoDvQ8zI0EaRlfoh146UADg6Y0IID4ejVRtJ7UG3cmcmIwsBpPw4prQHIHxzF6ginTqoR91dA
wl1AskmXCOKviiI2toPvWqlc6kV1SJPuYMwBNYB/+mUW2OYKJpSzzlpxtIs+3gCV3SaeeJ6EYlOa
dcA5UkwWmkI1RcvpbrKTnY6fecFLiTFaqV5Dmu+BklVPJqgmpEYeKRIB4pNcueyy5i5OrIdAjx87
NnHUZogcfX1bBP5q6Gc8XGD8xuMofryj4rP/fsFZat3DfBPtXh0oaGu/vK07lI8F5IAF4kg6oIGg
31LBAlPaRl8kfSZWkk1xyZs4XtuUIi5yjmcnoLUbFnPXzCM1mozafdUPJO4MFMK/3ok/xw/9/WEg
bun7a8XhRJ6i3nZ7FCuXVXdB2DygmrOhE2Ra4UwyWnOPYkUsBwtACHUBxBWab5hnHAqG2k82A4TV
PJgw6VSneHic/OTCUuxNSX+0sMttMQANg55YW8a2mvRNYvj8riTAw0dNYrmsShjv+RPjg21Ku8Id
reoa8hMjHQQijPBHTwNAdpXII3svDcdj2n0chLX2AfeGKFR+fR9++p29edl6BN6EQd9VexPC44ap
UXIbZyg+GpgMO82uLPhH2HZyUkndnPkAT6a6VCZn02rm9AxxwN8a0VSi7CMruFZLWhElFh9NdIg5
DKxT9QgI7TcXO2+HP/rS3ryyiS2n74iYdA+syQSdTGjpLpTReOFlgUetbJ+Q0cGJmRcgRgDLNdAX
ur6THw2p+TiuiIBAgx+EZ5vB+02f2qgQJqO6gJMJWjTLmxmShy2qiKOVrH9Tz8gfb3yceL9/1kYU
cbPJMd8zLGmWk0GeedzEchvXKHI7p5hWelA06JMi9KIGquYuJdodWzIyZb88QuC+tkoPqfW4NTWE
voVJzQzgMFgNrTTcDh7SIsTqDXYtaqDRYo+QWEAXQkR0kawUDlpsDQx1EUM5/rmBHoX4ThhbTF3x
VmdQj3Uf7F0S8INSw4SErH9cFA0eoGqMrk2Pom+uGr06yZdBXG+7MXmEvHIOSWEsDNBVrKJd6SGm
ULJV5CHoXFgAOVe+rgKDQ3q988Y4Zh3NVb2aDZu6kw9NPCtirdxfdeiBXZEkKG17+3eBeT8peglO
//62a2UsWw6vxd5TQM2S6km1VPcwffrUG+Z2vU/KKk1vK29fBwNvXKMUBB0PdbFysrZf5UQVr8pc
e9Bqcx9P+lUX6UhzgpLTiW6eBtEdjQyRVaZrv3lF/eRUAt/m+0vO+yIzrKhI9nFsPwRd89TMxHpT
7SG5ieBMsuiDENZDKoLTgC50k+DuWoZSYYqZocskn/hcp9rzGIXXv15yP72iN5WJzpYbDFZGJ6PU
wpM2otIDPS2aG0/PtoEicWcJp1wCBTNXgWZoS9yp/TYplX1l5IG1YYNBDj/RM7rwvSnEXuf5v1lX
P+n7SOdNQSE6WMB1oxZ7P5h6FnwJ0U6v/Y2eAN+iiCKwGkCTpchTQ+g7FOoG7iwZKisr1SD4Yfhi
bJqra6VvBf0EMFgFD+Jv3jA/OV/8LVBNQ5lpFy1q78yId+jjNz0IOVWxLyxEIpKlPoMK6Su7qRZc
/dm39daSnyLnJVeESZ8Xapsm9jZqakLcDe0DulXYweqmdpxlaZInPaDDiby7mvw8gWuYDgrWhUnH
SRE0h99czo/bYHJuJH5bgfOlm32pacMeRuadHiXS1ZsOiWo8nL0InG1c00cx4+wVFcQBUuBOD/Ib
0jqA2xqTudIbtEaQMV/y0EDkU0XP0lZ+g8P4nMXzg3eJ/fcXn1q0ytDu2wBZEz0c/8mjZv6kjZqz
r7qcYQ5yegCk+joMu0NMNyyp6yfVzI8V2DW3g0Gx7WyssXQMwj3VZX/V+BLks5ZcmxBJJxk9WhYH
OozKiDqb069v6s/e2G/DtLxEgVLV2O1eK7s7s3FsxI/DYmgU8juq9FGLmydA/43LHJPpbYOUnU48
WueAnkJwCcb/og590uRbS1/7E887N0GgvQtf/Yyq9tdXqc01349u75t3niyUKcB+1u6FhhPGUaML
rRxi/GLZR71sOT3l/oktG132hHnNyI8acZQLCFRcWcrlscPeTjYvrNJ7sCqKs7ZfKoVoNp+v798C
S/xPxgH/GydkFvvgzzv9l2HL/vpl1rb7OHfR+etf2vuKJp13FsplKBA2YzHgTv9/Mvb5R0B3AIEB
w2H8NX/RX0djima/c+BBqTa6P3JcpcpL4muHX9GcdzSuDKGSx6bP5Il/azj2pnHCg63O7H+buZG0
LFhQb44Yk5nQwcSrfacqBQJuouYrqiBd3ycTWQUoYq3ysgk9MhZSMWI8RL4GKqASGroayUtiDIeo
pIU++UdSiXHMU6f2H8eYFK9FEBV3RNf3GELtor4oajX4ME1p/KUf8W89cv/aeOn/HMtkDqf7+ZN3
fo7Dunn+fiw7/5MvT59lvSMgnLBFJulkIao6z+WXsaxU34EZEyqPJHlgxAT/9ezpzF75J+jdGUvN
EBSKvK+PntDfzdAhjqE80PycH70ZJv1quDQXi3/bxwQ2uO9fYVo0wRecMrnKMbK5iROAIp2S9Tf3
4fzlY76dE/3sw9+cZ6RMUG15fLimpPfCMe6EUX3Z4H7a8v3ZR7/Zf5tcN+LISc0V5NN2QZCBsnBQ
XP7hp8//r9+01mL0i4ihc7my5XAConGARJr85tXxsyt/UwOPI25olC0Eg3fKUzqYrq+CN/mzG85G
9e11B31Ux17LyCsXxk0yxM913/7hd8nT++1H+waGOiIWJHx9XGdYKcxlb/Lm/bMLf9O70jHL9rjj
5MpDVer6Vr5DuCqXf/ThxptNVS9Ma+xyz8TjwAGwb81Ppd4W7p99+Jsa0HH6vo2pWVYwBjhtp8qw
bDPlz2762zQ5S1Qto1LPWKHeVa66RrXnTAf8cn927W/WZ+0HsrOH1lyZafvokZskC/3uzz76zfrM
iaWo04KPttIxmod2xxRp8p999pvVCVQ3SybB4bUocBBNgvZAVTVUBf/cu//1Pct4szy9qB28yiOL
gKzyjxFNgTAtz3/20W9WJ0+JA+qKPcsfgT8l9rKvvd8cRebb+oNt3HizOgEjy1qoEVwkDhWLBqXg
yQ/96sD2+5txw0+2LePNCg30QCElGA6VIFjEUpWD33/8o9uiv1me9KecqVcDk2gqua/M7rnwv5bB
/4+za2uO22aWv4hVAC8A+Mpdru6yJctynBeW7dggCYIE7wR//el1fQ8SYkV1UKnKgyuBscOZATDT
0/3/PSXOPGEvkxZYO3sovUmUoEEjcgV2e3Uz0/Cdl8obFomco5NhsL5oCIiBlyi+Zbu+1P2U+5nE
CUwMKmLs7Bz3MYYoyjC8VmS99FvaCUwKlQSCyjsqPwHD5DoPxl/Qta8/+63uhCboC0GFgzHUPCzs
l3ge7tFj8bSJE5ghA+tPQSqbByT8Z18BZARbzle/bTuRWSrbJtssbb6KzZ6SxaRHgOd6vzR7vvi9
9MJWYPBBLuOGeUj2sUgTTND1T34bd6IyANVRH9ktzisTfl6T+B+wt/3/lNz/10AOSejEZROrSM7V
vOXQ07iBltv9opZ3mKffCB1X6VxjpiKADqAFG2UTZcVU3zdr+o+XSX73e1/c3Wyk06Uja5y3QIoC
jrdcJNH8zW9tJy4Bjyx7Vm3gAtcYdOx5+ivQu6dNnMAch7UzHcpH+UDWnyYYn2X0t9+unaDU8Ub3
tIa1B6rv526+JzJ4t9H054Pnd3P6hbVpHcUmBaAhR/dT37Rgx3+aw0763cN/l75frM4GG4TKmC1f
I/GjSeJPuknfOTHfckEnKAfoe2CeabZ5yCzQ/SW9botS+F0Kf9e2Xux72ekZwd5teTGvF3QM0ZrZ
jl4f83dB6sXSqthEMKfGYuA2fIgw3ARMup93U+e0bIpk7wdo0eQLPxOsJdVtCf5Cz307p2UtB0ie
mgGa3ZXC6HlzQ3XldzL8ru2/MIkEh1Ujzl6igDM4psC3oNeVDH7Z20VfFsIUYwFPzIXEFNxcYgAT
nJx+oekCKSE6qYXq4SjLDGbCNvpLosPl5yjOeSkDtcQBhYOrmADh127gFGiU31XWpZqHjAa496IJ
R5qZ/oLCRwIxOXLrt3EnMpt+L4eYI6V0A3AFLY+Oe6U8D7Xf3YwXvtJ3nNDe4FDDUMrjJMu/ZsX8
DO5i3GqKNnoJO+cRLrOPwVgtX+pm8EtXLsKtj8BpIyZtwdzQPiUbA7Vj45esXDzaVnd8hFTy+ZxX
OrOL+Bknfp/SxaDF7camcWw29D2jaw2pFrBxP3l5CXGOyzJigmCeZsvH5CxaaPRTqXbPtePXFzYJ
LtaAYrw370QFlbOJHpqm035vehe2hZtgLJIUrH7zwH/VG0TlGqBePRd3LrLrhHFWCa7vPAoXIH8g
N9639sHP4k5clmEP5l4Ci4Mt9i6CFkoyVn73b+JcY9OZRE2JGaK82oOfIDL8AUZDn8BBddW5xZZd
MnIwwtu8BoDsWPAQCKLgvfbx2SH+9ezG4s6JuWB4dkrweshFCz3WFBUUoDvf6eC9tbZzYA4NYG4V
xdGAaR6MPicMKE69vqc78dbqzk2WkwlsQQVcfCpJmssVpIY2aCuf4wF2cYKTqzqITN3vOSa5ydeG
Tuk3KLeuVx6OiNWd8KzZRrUYky0HDcpnwupHPvmED1Z2zswponO9yQRV5WAC10IVgcs28Kq2YXEn
NscB857oBu6gP4ofWosp4KF95+1w/mp/8kMnNAMolGMgEOKnBDQhZiE5mdbvKxTOaVUd/YzuhCgA
+Ohmz92eb315ook8QUzH5wCi0J1/nW5ZUqSzDLB7GYIZMDDz5xUVFa9tuy16uYUSTIIdZGFnE+Sx
2rdsSYKffos7IarIYJnqhh1Qmum5Hta/e+Pz8IFJnPAseFOGSxghj6/NPw3kovGWrX0utFjbCU4Q
JmCOaNtBeK67r11YfEQf0M8eTmCC3XEj6V7gaKunj2MN6tD9/ye28b9iBDbtRGZDhqpvd+SrUQKc
sKVjAh4br5oYFnciM9qjxkI2Y8/3yn6SrfkEObbczyROZPKyFws3GHRvjb6EIjto64xfshJuRGrD
BDJKmPdTgBtWwUCE67tv7sTkAiXzIlkQk30fXpOCPKXW6wpO07Pgw8tyWLmDemBIABpJ9uULLs3X
bIr9Mgl3AhK4ZwGiFAAOd80/1ZJ92zvumaW4E5KsQp2NV2zLBwBKwPDEB8zgx5+93IQ7MQmcSqwU
MWEOjsSbTZCHPZ19CvcwtxuU1WAqEsMDdWSegn5UuQRrsKfBnbCswU0cmy20ue0q0DqEl4GcHv1M
4gQlSKaqjgDlkNM2/KuKt08Yv3hvIOH82/9wXp4hIi9dsIIyjgoThM4WVuDXRf2Ri/mL376dsARt
OgChFmTokFD40Zj9qzhzsXitzZyoTFNWjZtCnTq16kMnNVi18fDxW9sJy4bQuA2LDkxwc3NqC9D2
RuU7meocfn8w93kg/aW5wezX7gbs/jmpm+h7tYAGBKyXmOXMOEIfCuOeYcScGA0H2wRjh0onj5qv
IOc6NlPxj595nAgtphAyxDvckeDhzbb4887EX35Ln730RU0CcwXbmc0L959yelQbWB+61HNpJz4l
mxfMLaNaKMn8QULyF8NZnks78VnHFUjeKuzaVGY9gFcX9aXOpywG/SUnPoeJgxEZfEPQXYYofd3Y
7artAvvObfls1z+5oxOhGNxaRMMHZMTATl8B1BzvdFGN7zj7G6u7EK7NioRyiQdny+gPOdWYhFnY
Ny9P+T2P/cJTYp2sZjrflI3WD/MGxDdQXn55y0UCbQDHbSxFOxN1TujiqH7JCFS7/TbuBOYIpCtm
rdG84wu/CzFCIqPI73z7zTfxwiYRRr8YdI/Qu2ug9b2AiGgY1ZPftp3IXBtg6ua0xIW2+QQBmG96
Sr/6rewEJs77seCR3PNpbcWFntv6pmDT/o5NzknpDx6eOLEZxmtLIszV5CB0ggSbLJvtQ5Ps0+NY
pmV59PoJbt++PhMALAl+QiL6G2PFF2rEhd/SzllUmggKNmMJ61j6LRigvmRDv7KKqz1rDcbmJ4Fm
bNGD1Hkh3Y/ZVn4pMXESy0SYxnwOquIhmS7ABX0Ko/cKe298URfD1JYJoXuHk1+MdXcF7uzDAqYC
zoLCLyn+HiR7EUZgbGCQP65RYO7UpzIMPu9W/OP1Nf+FYuJqo5AmQ8uqnZOrOIIaR1DJzc9XYie1
zASaWqZBZbwpx59plWD8bG+9WvdnApDXR3O8NmNQQNYdpz4EeUAR+FkC6u1nFie5jLWIbGPPnlil
D2szXBQb82paYd9OetkC2XYW5Ip5GgQ6oyX7sTJQCPpt3M0uddhApRUb16UFjfNWn/RZoc1vcefo
n+a5o9Ki7I5ZT0yjAgrUjzr2XNwJ0DKAJF+p4Csthr4Po9bIAFHg54guHmgcoXG1MET/SuylbKED
NiwfvYzymzbkRXCuBFIbmuNzhsQc+nS+XlT97Le04+EMgjmY/8BVC9q95QFqPfURbL9+xfcz39TL
m+0Ehr0tQss6Hwr1AcNM90Pima9+j5q/MIlswM/UtrB2z+rvFBcVCJw/+JnE8W8g6USV9ti1KYuL
DR+zEcGV39KOd1PVgvmBr1tOLdDQdr4BwsEvgbuiqIwtG69bCt+O91Mxqvu5Tv2utC4SqCsgmyAs
ZCR5ELUZKiE3C2/8tu1CgYKhAyiySizqyiBe3KDrgBkpL2O7SKBCjzQmFLeIAsDZS17sJbi/V78k
GDrHTmchWGXSFEkwCS6MTS9B+Zj77dsJyd50WwqmaXRP4s1A8+WsfNFvfqnk97zYi7iBjFVNY4Bc
89kGYIHXFjQKbecX7y4aCA8IKDpwgWt+T+/I0N4U3eBpFCcoIbQ5h/0Q4QIUYVQe+PlfvPV8nfye
ynlhE1FHrJ56+KBZE4zXjDcpAA3//S3/PM5GQfPxOgVCjrYEEy7KhglTcgepQjN1WUur9JrE8fhp
gVz0Hd838QAm3gNUudc7isHJL2UcrjcYJBshm9Iw8L8uWxTPF9vSgvEZVJcfIsLAmj1MpLhCcbx8
sCsJOh9k61lz/fWeoY46bqBHg6159CUOi5vEvCeufM78f3iZuFidsFigsrh2C/g3m+dwmK4KNXlN
VmDbTtxYCGSYJtJLvqffTc8ept3zHejCdFaK/u4EAW5IrYDFFKSfIZSi/ttB3jKIc1NrQFU2K7qZ
nLfq1kAbIzHM72h3QTrBUkFyakPldw2YPoZ9hbl8vvolV+qcZCWf4G/jbsDMPUK0pRAN5IhWrwEc
fEonakDZIDE+D6v0ROvTXmCyWKjwnYvaOUX/wQddoE7YFIQWGl8Ts3LFY9otIE22B7A6nnQzpH6N
RxewM/Ki7wBdBLXyOlUkB7Nleo8C4pD45UMXB5jyVZm9RD+WrcUthFauZUrfWfocL3+wj4sDBMrD
9BNBOhTBWD8PAa4s2dgLSKOEkHd/5y95w+9d1FFhoSwwhpCmM2ayEICDJDGIqLzQhhScjk4GS+sx
Vslg8rFQ0PTg0wUEuZ+8ItZFHllM/NNQYedkDi4UCU9t3f/tt/TZWC8OIgg/02rrQdCwgzO4m8fr
oDd+dQ8XdqQDWYExIkXibUZIHfHhPJy8AVbrt3PneC6GBHo2o4kBNOQxtN3K6aCD8D2ui7ecxUk2
fSXZpBkw3ZFdv4QYBy8HqFX77dxJNTsUVJsRldUcUly3tARx5U5ir+8pXPCRlSYRrVCYVFIz+AvL
ajw0W+K5uFMkg7ZIb6cBQrJQXT1rO+93Q9J5vVPAJfzaESWPtwVca0m+DvuPcWmveCW8Dg6ROqHZ
gwIL7B+gP4B01wiOpHHN1tF6DRKCBPmc015EENdRA/oCrF6FKg9sfV1F6zvHxp+dULiwo67C9HU9
gwcEA5xfoLB2KzavQVns2rkE0JHzLS4wb1qmMxh8ZPqzAIeHV6bFEPtrk9SYZgPREfZNZnnFJ363
RH5xKVyGkqGgo4oUxjajIQzyvtaHkmtx9AlMcZ6kfvkpQY8/zXoxLB/3XVySKvy0xvY9Yqg3PqaL
OVLQSAMso8bixjzPC/2yQ6jUa98u5Aj6hLVZDUBkEGJ56hkFQZNfr0O4pB4V5IhIVMFPWAuhJ7vE
pziBMqffvp3AjKFKEuoRs1uYId4P0ag+hx0b/D6mCzpKdqkkKzicUJJ7qKGd9oD4+bc4f+IXIb/i
cEiSHhyCG8pYV9MwQUp2LEO/LOsCj/AxyRJLbHwrlmfUyL+YgX32M7gTmOWS2DBhIZZe+QKp9eFQ
DdzrPBbCOTHBR242GzcsrzoDdej+pum5p72duFytqOuxXjHAzim4rQb1MDUh9XNCF3ckFaSclg42
UXtwU/EFwoox8XrWin8Bj0gCKPqMjROxg00etWvbBV5z4BQ84a+9kFdSxzvUUHK7QXMbZNyJ7j56
+YmLPJrmhGlZLeB8WrvbYg9yxf0AzOAdeb3rMlAF24FhhrglKy7OCUVCasLPUVzkESTlGyhZwSTJ
OjwXM7kIB/3gZxLnwGTgirNxtCY5xnMgvx5AdRXEZ35rO2HJZxKqdYFNhAVQV9fkeSm18WoRChd5
VKwQG4MwT5IP4OcCN1RDssG8x530xqHGncgUNGiXTWHoPujFnbbp0+rHREChQ/naUQgG8DqtF5br
GQpAdfWxEuLkZW/m3GODipMAKOszVYABQW0CFh+Mm3bltd/yTmBKWc5TfXZxKPGeko00eSAhSOy3
uHNmbgHlUMrD3uPgOZxaMO8Hs18PTzAnNikA9NXUoGBgi/jbplBeXiBI7HfBZ86hCe0fsqZnV5kD
KHNVVcIuCJHG77T/zRT54kjGmbaRBMJLOcjR7qO4udv9GiiCOcFJN+AxEEQsD4b5erfrZTEZv3ub
Czoae9KNUT2zPG7CuyWUOXBpnvZwAhOSk0slzrUfHrPuMozG6gSyVz8fdAFH3RZO4biXDEJ58qaY
6ydlGz+TuHgjLduKcoh+Qbwn+BApqDXVSo4Hr9hxAUf0PPhYtLii8ArEiekor+wwvEd//kYqTJzA
XDq+BaGBxVsGQQPdbdV3WwWp3+3KxRxBnAxpPAbpizElP4CUUX9E763w/KBObJqObqUksDqtbXIq
UK78MKsu+e5ndufoLOYlXmcgAkAZEIWHUSgordrRL624wKPCbuU2gnEQ1L/FD1ALz5mGSLnfxp0r
rQnRp6oknmzQHoFIB1EtxgqT915t56z676KncLE7WxxwtFGQEHUclXd7VUsM++oogmwtW4zfTc5F
8fQm7vEbMHGqivK+7EHJCvVkL+u4+B0GXRgcFucsMCT0oAe5HFZm36MmfiOcXAhPGHaoXRu4ZFPi
eqigvXyYtz32uwG4EB7TYvGJgtRUDRDUmNjT1vKvfmZxDlGlJbdDArNEC4vvS6bN86TW8pPf6k6k
QpR7TRsFl4xE8nVp9wvTjl71WuEieOqgwaWlBU0YWN27Q1OFuC2azq/oCfK519c5vhku4ecsx/As
dConBZkgtnva3AnUoWuWacNMeD4Xc3I04QYIrNhLv+zoEhEFQxtCgxPllbJOIEg8XbLED5ElXERj
s1bB+ptcF6J7mFUGEzQ6+9Bx9nIWl4xo3eQwpgY1VcZi8FlDYQKzhkXmtzh//UHjZi9UK3ERTWUs
j0VIvzWdXx9RuOijemPlzja8yQu73FBwsxX2vcHFN/JK5IRnGSTz/1wl1adtiX6RZXn0s4gTm82W
Qo81xK4VK/SJl9WPVoAv3G9x5xDtZWQWyNThaTvtV2kFKCaNu1//vfYbJ1HkxGYSWK0BaQaH0laW
z2Zvi1ucTtWpWxYvfhIK3bLX3rKFeO6LFrYZYwzPh1CzvU7PYpf//QPe+qjObVekG6valsDyc3Gv
QPu2MeF3v3CRSGWvwijYsTRYXDH3Jr7XevGCY4KE9bVNKAcMruKwSTJCxxuFPl4Y5Xd1cZFIJDaQ
oOboSgSjVdfrtosTaKG9+E8oVBVf77wEEwcEkGCUJhDPW4tCSEq4F8EPFncitJWJTjC6g4ZKY5ur
LgSKFG+Z0c9VXDRSWhexDs+pJa2ib1KtA0YYw95zcSdIVyg6d9WExUsxHaspuhHqPWjZGzHqEhOZ
apYS1KxxLlUU8ayNw/HH1gZgd46miXomdReXBEmcvghH/C2rrOvboQ2WA+TZvAhi8GWdMO26GjoS
IZxyi6w9gEl4Pcoweeem+4aBXHgCJGQV0QMS5Bos7aMtf/CaHZuRxe+s/0aOcTEKDTcoyxfnzcv5
EzP9FaF+oxnCRT/FcRFouZxriwaiCV0fXtUiHf0ODhf/BIXowk5UJvlk2ru02y/LSPjVRF34E+DS
2mwM+65ayOSM/QTJ5F741c5dBFTfAepoW9RyCwDWct2S6zbY/UBh4rei0otyUU37aVo7fMy56+4m
2n5gTeo36okR1NfJkYTxEnRxADq4tLpnsbzkXkRzVLgIqL0ZdzKRc1IX8eOc6DvRcuXpJk5shlSK
MY5RJt5Kw7N67r9sFmpoXuezi3/agmHAqD5Msqz2UzmVV2lnPIuWLuwpiQPT2wAbH7f9rAD6KeiU
n3+7iCFKoXOZrMiGvA3P2Nj9FIBG0O+EdgFDUQyZpoWzOBcCpFOMBPlsxt3T4M4ZSst+E0ULTxmK
8mHR8wdT0s9+39K55eLlHHfJgLgEGOHREjLmNYZtjv+9+BtJ3MUMKaUBRwBgBUXi8EsRlhlm4S70
sPudz2da/ZeNW6Czy2UYQBDKysmCc6GdHk20Kr+rInHuuFPfL6aY8EUnCKEcF5kCsFWG2q/c4jIW
BYy0ipxNo1X/mETRFSN+DQvugoaCdlx7yP3i+qxMkdVl8lEuqfByRe4yFqUSF+hqxesZUkXXdds8
Q+/Hq1POXcxQsAGzrFJ8zllDR7HaV3PYIB3736745/MeQkCvfaWFJOxAB9zlzBoc+6m7gSyR16fk
LmSIBR1ec9BGz6Nub7NohO5undiffvt24rOBWBRJI+w7TNWd7P9q4+iT38rO7VYxsuz1+Q0nqunI
u2QHzHH1Q8RzFzNERBRwijpFbmhwp9vnLTZPftt2whI5Fqr1PMLKKfteD/znuvPvfks7h+ZCm3gd
QEiaY8wrzSLIb+WLH0UZ5S5gqIFwbSS7+HwX54/oQp3GavCbeeMuYmheFlZ2Y4hECPljYHtUmAHc
6xeWLmaoTJdlYzOsIhNyiNvpQzszrwTOXZaiKawGGVoaQwsIimhqGh7GbfJq22Ke8HXAk7IcIhHB
3tCEhVabiTIbde+Jv76RTVzIUCxm1U7V+eRR/fBQq6h5EnYqfJd3QjNYFJ0KA7vUGpqjKrzTqV8h
nrtURcMiZ02BfUA+sR3NAkga3IgVsEG/88HFDY0pxMKamMQ55K3v47E8pqXwy7MuXxEd4l2JaEBL
bg66rNvLH2Vkn71C34UN7UmKfmoEi0M67n4hjNwI2jE/V3RxQ0tPSUo2bHxm/B46VJ9APp777dsp
2yZnuclhBrAZcn0LySDaOV/VfKvfGz96w9Fd6FDCrExYAegXH5dnqF2X6EBrT19xwUM7A3Ral0Aj
boXI+0jeF6sfbRt3oUMgfg3auEdv2PRLeM3mghxorN/Tqf7zvRanzevcMgUQZV/NAJxgWMaHtDbR
TxlWXZWlU1l6flnnclvOAwidoAmCefpVZD1fsyXg3cHPbZxDlJR2x1sTKAjS9PFdF4CTGAMzfuOe
3IURdcKCZ2SGeVA+u7Eq+p72uvXbuYsjGimrq2pEB7RPBnEgSlwNdbccvcziIokI+p86bXC5tSM7
LmVRH2LF3pN8eyOUXBKjBHIaoiTnCQdFK5PVY4V5qlmuftnRpS7S47joPuwh+TBXJyL1p333G0WC
mtRrdzcLDVaw6aCVWAiVyUp3WWH9+FXxQn69uNKNhKIqOolBaqeDaKDiPIrK94s6kco2si0rhxAG
4/KQDukHwvwa5sA2v9447VEeVoqiXMYamcEx/1nf08Z8y1Wc8NT9qpRcAQ/Rddpne1OrvJGBXwMU
9+XXG7eS9ekmODJLvJZZRKqbYJr9CC+4CyZqG8WtpITlUBxu7+NWzvnA5OAX/S6eiIbjHCUbxerh
NGQE4u9dPzx6Bb8LJ9rbDcKyExCKi7ZQ5NwnkVVbNfjdAVw8UZ+UUR3p8xV9+BHW6V+N8NIeodzF
EvVby2Tfn1HJtvjWsHJE6az0I6PiiROdeHvqfu8a1MzkDqAsr+xwG7At/exncyc8UxNoNaA/hPFG
gFnIlFyCFcj4XUVdLJFh0Hdri/7cQoguQFiaz+9OgL4RoC4JUGFECwnf8yN0Toq7XU/fRVQov1eR
iySacLlQdMZdNJr7ICfd/Gvspt0L/cD/hSBaRjkVg0KRZU6rvGZ9DfRG6sfswl0QkYKE6ZAKrN7q
8ajq2GZr5zmezf+FIZrKzuIflJ52OmU1jb5G5eKFlgGK8nVO7LpZpRAUxwedyI3qw29CKk+LO6cn
hSRQmpzriLQoPp6XZsl68gqf2InOVKYtmXpk8mlLj8LUdzI2XtVPSIm+NkgTtSxIVoGnebFMhw1X
obQhvV8ad9FD3ajnfu8xZ9Oq+mPR9nfre++4s1H/jcLjro6ZlCNkTOsdN/MqIjnk6ZLv8xigmrOX
a/rkZ3X3/OwKEgR4YuWAPFwVY6SyCnVQr7VdBFFAVm2ULvFFSzU9NAqy2IBDtcf/Xl382TougqjV
fRIVLR7nTbHVt60ZiqdkWACwxKBF0GRpE/LbBkb9tRkWeRanXFqjSRdL3S8ST+tR3+7nGkwBlrN3
cnz6xi9y4nZgETTaKhyrGB4mT3pIdJjXqRgwE7qBly3v1y0JIHC7j92hKHgMwsMoGP0cwQUfdVan
YyUCSFkDJXiAyOpzPyXRO98qfuOXnf/8RU+TVBgpXjS+lQnZl26Y1IHSwo/6mbvkR9E8NHEqiyjf
xlVBfT4Oj006c7/wdgFIaKwHlbVw4qQmH2Kzh5fM9rFfYnKhR2Bn3op0wtZ7O1wtBnjPgvodvC4D
0ra1cRvQ+tzxQYEJ7ro+AC/cvEPo8EbwudAjBhne1NSjyDcMNrR5Jaj4TFSHlu8yVZDkxJFJ+hNv
G4u+x6zF4He0ubgkMnYbtCJRwknnOIFYSByktwVtR+LnqP/CJqEfCSEPRAGrF5O1hq5ZQJVfPnSh
SXs6ToQXDc8jo8OnJZ7rD9Uy1LWfp7rgpKgiUgUVnImz8jBKsWejoZ6tMhebFJopXKWEYZp1rY+2
jK6NLD2rCS5TEmNB2giLxWla9ycS6G/Tbv1wQ9xFJ+GNFQxLcE5spSgumvZ5jLrW7zrkYpIWwEpM
aXEcFOn40CmtP1BFqBcGj7uQpPGc3CvZQMaULLh7MvH3eQ7nvw/PN64WLiJp66htFEmB7yv7+TuE
iGqS4WLeR8fJNPbTf/8lb2R9F5Y0KlMqEsA6KtiecYGeMtpSvweui0siI8aI7IK0TNigDroCMLlt
Ek9vd4FJjOi020YkT5ZEMuvAIHkaQl2/Y/y37HL+KC9Owy3SFZsgYYWby/o9LNQtWNL98pdLFQRG
qSgQoE/Il40ewL5838nY79HvAmU4Rc+5i2CTfScoDlcyBBXR6DeixF2ozBSPHe8a1LaaPVozgZc5
tV5qvZS7WJluJ0STGliZYBqfwGf4oeNB9c6d7Y1v6UJlNNTih37W5/KwCjALKvKqmN8rWPwGlP3h
BeCy6+zVNNXVEgP9oAehL2dJVp4FaRnEF7oZm48tKbTNuhQZ9CDKin8OgCBdjjQBE0LWa1XOxxkg
uPP/DwWl02qK8D0OA0p/J4s/7M6FwclU7EQuaHlgBkkUt3Jk45RVog6DbJ5mybNq0OyxkrMqD5R1
SXfZdtHWmYtwmeZlz4zdwYYLYFRtKf5sw1RHHdPyqpq5/WWrlqcZ0NPqKGU6Xy3dFNpTmQRqOhrb
Ao1sIXE/g2Z9Bl1csgYtOHbmimcFM/q522sm8nStNn2s96VQh3Bui+/JYk17rJRaP2/EKHkH+CGf
s0L0ZX+wdpkfV7vs/FeodFGCAKtWw3Xb6fWDhaxffF+XSrBbkHHt8nZPIMpwo4K2lJCx3Yf2Gd1H
vt7Yte46na00mYo9E8NgNgihEwgC8m3SoI2EAJTYTpDW3hXwsR0FgDBqiukSMq2quuhWFMC+jDa0
6YW1ogkPwzgU8jN0HPuPusPD78MukqbJVMTa6jolcU3u23qg0SE1qGbfBl2p14/J0LdblJWgxUmQ
wGiXoijaQK1VHxrVRMvtPKRb9fdKQ2qupFVsphgiY0P1EERQ2bktw30G6xKdCe8e5niWBm1bCph2
Fs7rQh+GmbTjFW70UmR668QIxZ/G7ieoy0J0+5gMRTPmcSm75O+pDdaeZ0M9h409joSPQoDxXI0r
FA9mrdIfq+kL+gtKC0P/FHEgn25Nk6zthyDmQXozrEGqP8xiX/ABxKKKOYNq89ImB4zr2/28SbTx
9IFjqqF8Wuo56T7IOhF1fIh7SG6ZTE+0m26hJcDEswoHNJ7mUe1FeVkTWBkzIpU8iXIvOpMxoLwe
5ZzQ9cOkNYoQvC2X+rDqtR3/Sbu1GOZ86ltw+0dDP94A6SymCLfrRDCCcedt+dQWNfoKIGlq6FNT
lFF4NJ0Ux2E0pD4Gu6b46klMoNLXxl15IPta72jP6Om+52F/L5cqBiWi1OnXIhZGXjPBB7z0xkIO
O35QUDd4+/Vxd2BCn41jLjpYgR4jug7jcVJJ9YXsXTdeRKkOrlGRHAKUaUtNcjuY+CPtNb2axBL1
h1Z3dZhRq2d+6iKpRJbGkJPORN9AIxP0z0WXLUuD2nQDeYevumpXmwkpJM10gH6VGslwISCScQKF
HP+K0W/0bM2wd4e2nKrmGBfrYDMqtLkYzBr9tQ7MJtmYGKMAVK7EeoTWsZwvTBJH/1TTEkAJtWaf
+JB2HVSh6704JjyW3WXXG3RplmGXGVmS9CmyyXhsU7ZupxF0J+X9JtPgFEDZob0CvHD82vdUXldz
WX4LFcWulAJd4aFZ2RpdTWlRdY8mgITXoaTg1Dnuje7TjBqdDg+9Feqh6TAnnw1rQT9uhRLlcawJ
EUfWiBrKbbq76tLdPBQmwGPNJkGxHKd2fGzGnl1aDoWt4xbxdTgFurXmNA3Urjluz4nKQLUx/xxk
G5E7UqquzIBA6esbqWf00DoMiK1Xba26w1AETXsZ7UU75jhz7XgHVPBVK9bhJ90lrKNlfRyDRUrk
mT66Uh2dntsyxn+OjkU/HWr0iR5KTOOLLCQ2+bgtPVfX0F9KgAWQ9ZicongTn1RP1XwTjwajQGVn
VnWa570KbrumnsdL6M1sN20DueRMGLAyHRYZhevHMKrBcRj1e3PSg902KD8Tu382rdguOHokt1Vc
1u2RRhgwTmIUNW7TnTXksDHbYVqyU+Ntw1bW/hrWpuUnmcx8y1IlhjALurbaHvq0RC9ERrvGv2NM
LKMDqATN6ZoU6mh1uwARtKXV/tgl5RodQSOMyToyD/tjnCBlQGIiNerrnE6gyoYi3hIdq7Zc7wqg
e9HgFtPW5KsNI3sQFaigMjUzNV9UTQNt2yyJliaLMOl9Q6MyOi26Hp5TCy3D1Q5iuOwVEL3Xg7V2
+Ljq1hToOQHkyx5MZ+v5DmdRkdyNU2o/29TQ6hTsGLy+qEUAzoWD6iPIokGkhv2SnI2YH09JVGAc
sFLpdTODnO+qBTuvUlkt+8gc5wksWHfTUqUVZKEoqW/gUf1dKar/4+zbeizFtTT/SqveOY1tbGDU
dR6AfY37NSPzxYrMjDTmarABw6+fb585M90VPaMzSqmkUioiiB1g7LXWd9OQtS+tAvqKqJ7dOpRk
eeguKWl3jFc9y6fakG9RDOc5jPNaBYv5i2/KS2LioWyumIL3SQEbzFBquG44UugoCXeuV78qE7hX
DOy3AmIULPQyTYc8iOFlh/Ygih8aYFZfhO3nH+nW+CEj1RSnuUwlPxnNDDz4F38T2XB61FWUiLwf
YQlo6opd2Xmeuyxa+vYKExuVO8jocmKa8BTZLr3y/ebCYoHxAzI38E3VV2NL8y2Cfve+7k3pqyyS
RvRF1GPdP4IgZqPjyLawy3xsw3JfNXVa5dXSzLwY6CS+EpkKTNYD57ccb3UUZD2dBvKKl2qShU/r
YLhWzVbCQq/a+n1tpY4OoFlVJsPSs1dNZOGIHm6kOpUMAcJ5kEzRkMF6Lz72ZbW5HFYUY3lM6jS+
QYrcMGW9Dhp/4GWlozPTMzFTPvpxdUs2hqtld6Yu4yhfOgQWFWndqIdmMGIojA31s6KjbbJQLszl
tmpc1k2IA8tGIerlNqjSeMq1TetT3zVte+XjeGsOLq4D+0gp2aYcdBzAfUyhBFHJqtk+SUzQH3VV
xZj8TFGbwefnZ0vmrtuPnFe2SLki59r3lT4kyK8Zdv0S6qIRic1ZNKOcsjXvv8xIN54zZ3EGZCtp
vjbJmF5pKMIzeOHeV/WAIFvNKoqdHhKauig9SeyeouLIPF5GmbGV4JCew6S69U3ZZjqslxBZ4PPR
1egh4oXEGesJy/Cb+mJM5Z2f9NtqEBvMPGdHr+cEUxgjgHkzh3Nsiiq4ewYevPQHF04tP8up5Cqf
vbHTjdtGOefCKgQqmaEMxJ6ZAfJSBYkfnTIUMWo5kbCLh7xxbVVnnm6+3ptEuOGWzeU05c61TB37
rYansNdpGZ9djHokGwYzT79W2vA0i7YG0X4zivClsHJJmmIYFA1zTVA7wH/dh+OXpJSBLQaSyKno
FYI68YG8fcaczOh8g/n0NYp6aPYZl/PPZUrgT9NHMtT5UmM1XYl4SG8xkd3kIeAorg5Nb/n6nI5j
w7GW6RLmnXJrez+UM3sz3FC8I2vQo0JJZTDkCSxoW+DitNeFtbB4O7AALgR7JtOInJAF2aQFS0Kl
HhW0T+Ftm/ItzlAOqGPbkYDiDrTU3UIrJduiXBaZ5qZJyZcpDnyN2ZsWdXcMJqRsZp1G3ZqnXLfs
tgFDocxrbaG7mb2t72bqAIOWEUwcMrGBqnfkaVk3V0OZkGfM5uc4x77ZHWJKkrvKr6ErKmG0fdzI
uDzic4ffWSJhitjD9ECfwg1ZKBlMapP5xzavCd0hzRtzOt+6ZS2qWNv4FeJiMR4Fnn4d52NMUvV9
ah2SUTcNlDZTvkufedL7CqbOpQh3AUJxdb4GLuz2qoO7bjGNblqv4DE1jXmkOjoUzQQnuxxFf3it
VednVL+26a5a+Fx9gVNKEma9meA9ORjnYSwaG/+e0s6TEiSTZemOdsYGfbSN6/qdHWuo4/BZ5xT5
8hUvQY7E0bub2BA0d9jHa//UT9AYXW1riV6V+rVuT97zlBZjjMymQnqyJQVxNIryjYghOuqFJthv
ZlrCstu51R3JJtAGLhXSj1/xzBm/QpJ4O36YDkfogYtoG95rCnlRzgRR/n7l5Uoe2BxM5Q42QTIp
uips9yKKyVtPibstGc7+gpJh4ugWWgf9A4OouGiiQW5F2vXTdDTWV6xIoqoLTmkJtt0DClE25Qja
1ONL0m7G3NRwe0PFNXceo4/SjfsQV77t5IYCs21L1rxUlLfTddXxOH0LGh71bzNtQ3FHvFuS4woV
7/PMODNYZ4256+eR6+OIfB9eoKwmdT7A77/b+SntaA7xQ5h+MAZuYZ9psi2g/a1TcB3EQrpzZAB7
5FszNAZvjOm3bKh4CgZvDMpdfMaqT3H/YeAT3OlQyuAeuVAoByoZ4A3Cw65K0UBOhee0Z2u4LoBO
YH6WEeGmEHqFaHyOXCOw6KAb9/1X00/V8iOFCaX84WpJtp/pjJVrf1GKFzW8ZDU2I1pUpKDKfGpo
OGVr3Hu2s8MlIk7rdLmaajtWReNxemX1qNDcKu30e9QK8eYR4HWZyhsVCsTFx3gDgBItaj+1ODPX
ggX4v0QIQD0t/kpGy9Cv9wQJl+WapzOrZ1NgLyg7PNQpgSVKhaapL2hl0b24cqWw5QMGme5g82vr
gul6tTlyEGiYgYmjDHYFD5eQGc3261xDdI4hNKSJbVygbAxh9i5iCTJwlszNGr0RWrEYlUZPgjwq
G63uZrIw9YFtduiKJcVa2pfTECenhM8GaQs89WP6NS1Hah+nEhOCx66PTZNbLjqFLkNNCBJuGDa/
GPuo3HFClE5B8HJsu8FjFfpqQ+7JE+2Erg5kZvNwF1hGaDFjh6nOfT8sTwhARWKr6aYyejC6nlGd
YlYQfkycRWQXh5AWHkFqmrd8RMk9P9nVhnPGt7Ztzqtd5HwoLWGAuTb6C8yeJcyWXvn3ECKCp2RS
E+QggbEjnE0n1hVNP0XmKl4W/dF1q7QmsxTeYijh+xqrkCDisN4vTRhX+CsTeP1bc9uapD/iJZze
yrCRScbmKTlSsSW/qjBGuyrCJub5CrDE7lit4+bG4amYKquHCVPqbHVt32RbtTA8iWnj90i/huht
3SKfhXi8xWJdNBeUD/RepI52VwxwHUPtg+MtU03HRxA4m4nCetji0EPyZcr2dICn6i41lNU/PFHd
tIOvqI0Qb1iSFO8WCuzcmBG4igtCiEs8b/gdTRFvd8+RmNXnDGPoLt/QJDeF3pwtrzavucX+1pQs
A1kaInGN/tOdGAzob9ZpUlWGVKklubbROqKHCnqmbYZUWfGFNzb5yXwQuq8hsdbflTGUeHsMdWEq
S3su8Sf4jiMJDOy0MhcIon/AJQZ+PSdB4rAPETLhlsNFDn7C7VDVx1AsLQLTp6QXLId3BXklISZP
mYfVxFNNYkxlEOki0Wl60ScnnDeQE0YgS50wWe8Fgs1qlmKeAwuGPAyGUYMqgG0ORi+zRxsgTBgV
g+zBY5taNcirkXQbkshJLGmOFi95XMohjbMwXZIuN4nVbwKmaCfXy5HmirbJi5wSsKUHk5bPgxrE
l3qKa56TsNbvkH9tTwliIvAhFxzo6HyiNJtLlt6LWepvcTg1pAiWujvhl6z3bGXBDhtr/VCrylEU
S35p80km9sCVd+GprVYwqCP4Kcjc1ByBJdWMIKT9hjJA7WGmbRTOuQnpU4vElnkOxqUvn9SF+PvN
1AZlDgUSE/2CLFeVTy3o9YBoCE4pzGsStA5aYtB2W6euubYrD3fVFMDGR+N2DLtxrOrkEaa44ZLH
AcWuK3FqdVMB+JzLYpxQ3A9YYAHBKC1oxox7TJHyzZctTKcxHcm49rs67W8pj9eXhdbTUTVJuF45
1XfjD+tDicOidU6dg9W2UEGGiWbpnFWQ1Nz7kLEmT+uhHbIoZkFwz4a1vHGsTMJcOROftsQH8mQ7
D//vvpZKv7QK6Xn3MtERRY1KZp9PWqmHMKZIYErt1N5yOzMEkDSyX288muoTG5bhapU0mnL0TnAZ
4hIHqUNLVt93UZR8J23T6KKOUZlkPdfpE0O66BlQuIGN1TSPqDJn7V8xo+lQQQcQuqK1qXp3FYyx
ADA7LuuXsF+WkwzGjWVNKqtbM/ftr4bE8dBhDkGwW8i12dqrdkbDdzWPSVpl00Ymn6+1R5/PuyaA
ORTHMzskVTPbMoONjpZPMVcmuQqqQJ8bUzdLPka1D85UTpPB3YzdB0IEa5XxyZVxRrZoHQ4RTKa+
Ton3c446Tt5putDrSKYP01SCPArDu8QX2Da3G8u0odcNQO4PCOnjBxhBpF/XBM3FuStJI48jaUJ+
CCOxTgfEvIwuc8OiHznkiQ+Rk+WQjTJev0K2GL/RbunOtWPdLuzm/Vpi1sK7HwvDK5FF1i5vwA+i
DOwYVGtA67Fz9uGtQn95xzD/RnaWBUVgN6N8ei3J5k8Dzs4HaGhscGqFx4i0EXJ5iFK6nWcbc52t
Mm3Oyhx+mG3J3IqkMx+FSxEfXApriVxcJsElqdQTbVT5RhIsLp3oDtyliE8HZEdCljeCvmhy19Z4
FBViiG5X1dBbobb1XWLI99Jyae9WkzpyTDvymoZrti7jL67m561pCAbLTqlzxTd4niWgdF7xoSxP
eDBBZixCVsCjWdq1cHZc2gy3n7/IYPNzIVA8j/kUNBpcIczYfrENBnN4Gxhm0EhyTB9TNM13Op2S
u4BVrcWpsyqbESxbvKd2bR6qcPHzfjMsqnelXjF3ncNo+IoUl5Di5GYM0/k2eCBp4E6EhQ7RLnLp
fkR8Wz+SdTYhBpArH3AktMmvDk5oPyM+V/hRMcx1LrHvSsw9MJrHJLKkT1RhQA2J3TJ9HWjX0mzp
GMwMmnF0sujTuBozqrj0KA5Xfz15r6ucYz7/DBYM83DiCTqFptQu3zAiNN1+FkPygReLHoXYbruA
tbdpReobto1znQnDprtBpOoG23X8vW4RRv4vWBf/D7DpszUAfJ2dNVyDFh/P9ATt6pozlv6eD078
2RygCTHaoHUHxgiWeDCj3Gpo8PX3oOBPJHCljR7m6gIekupYzdiOCF1+L+omDi+367/gqcMc6d4i
NHjn/WX9GCSH620Kfk+L8Fn3TVi/lhLH6A5emyQ5ahFuZ2qBhP4e7/Gz8Bts9QoDb1Aql0U8hvKa
ptXbb930z6Lvda0waik3sK4im21K3AeC/t5K/Kz4BrgEwUeHtaKU/G6W9isZk39F7Pu/r3LxWfI9
dXEjWYlrcyW/2GTLq/j3IvjEZ8G3trrhlQdaWwbdN94Cx1Lzt9+52eKz4Jthf2VwBoChWYckB74I
BhD04/eu/YkYyNxQpugKIcpu6ccGgCUdiP8tABvErb++PICOIIgZLvLMOPiOkDhXENVEv0VCgwXQ
Xy+Ozsa3jEOgCfebqqjQQL8CQht+i5EgUvbXq7NoxQDRXhbhROQ1wajCsO13L07/evESu/jS1j3I
mJO9FWuVU2N/yz5GfA6KgFckBu8C4qnI+VeMFpGgXn75vZXyic6bOGBlAdQ8Ozmu7F7XZZQtm5p+
a0MRn2XfgEVFupUlVPYBoJxlCE5xVf6eA5P4rPvmSximIjQw7mKYzQK7AHUBffVv3ZfPuu9ZeRlv
sO8C9S59nQdgUhjQ/ea1P72drYczPybdoJeM9NjE067pyG+dPeKz7nsW2yDjBB8bs9z90lXf0rp/
/7078unVHGGfKfjFWC9m05YvrF6P2tqt+L2rf3o1kxXEAiVh71hNqUVg+FgQhFL8ixMzxiv433kn
4rPsm2OOA8teaGGaZULtqJhEkOoYetAumAEujLFWVZtjK4j/Z4TWv//w/0N99Pf/6+r27/+Bf//o
DWYGyGb69M+/P/ct/vuPy8/8n+/560/8/fDR3763H/bzN/3lZ3Ddf/7e4t29/+UfiNwFS/YBYPD6
+GGRgviP6+MTXr7z//eL//bxj6s8r+bjzz9+9FPnLldTuu/++OeXTj///INeOLT//l+v/88vXv6A
P/94fq80ZvXu/b//0Me7dX/+EfO/Ec5wx2H6JKIQbuZ//NvycfmKiP/GGKMQzkQo0hN+2f07kLvL
P/+IyN/CiIeIUqJEwL/k8rLbHo3en38w8TcRX0hG2F6AQ+CKf/zvD/eXx/Ofj+vfuqm979H92D//
wHX+yxLBAR/hA6QYzEWCwXb2s64x4hrZHxtLD1Hiu0LJ2bw4NHRfZMjimxjn9bWrBvKQ9tO/YqNT
8o+j8z/XJ355jDOJRIICgQvD6LN9gMRALN7gQHSgS1wfibbmBX9zPAG9k5KANbF1O8ljvhYCcffz
HgD01So6zK23tflhLxVVP4XsAdyX5QDhTfyalpt6CtPEwkq6WxhmiLxM9hHV6qHsU3pcKJsfAEgC
uJw4H0lRuqiM9h36tnuSePFdSrB3q0abGVHV8tokG3o72QmU4zaTbTl+F5F3R98qtic0St59Q4ct
C9xCyH4eMMYeBeeumHy7VGfMC7LAr77OErBrstnyNittpJ8uXfKVB7D9y/VAPE5OtWQ8rIsa+8LS
qUUH3o/ZGKfNtVmkuiFIvs066BW7rK2puWOwWXVZM5nhR7ps5qnGxC0qJjKUP/q6S9+GSsHvulld
kViAO3nkFMdGwEFUgv6+nklhIg423DLbt6hZaLWvm83YPAoqC/hHok3YEBBc50vVtq/YBsZ8XGnq
MzC46l28tskN0CEEfVmJpDIRpkeUGCXQMoCzBinFR9AYqnugyv1BTkrvwe+qfiVmCWDnUMrbRFYj
yyJFp2uwG+gNdSwo4pD4G5JK89zAsne/IGHtWMu6vl+QxlfUyBXbD/3MIOpY/FfHNcIwVj+3Pz1S
YN4Q+kiu1nCKbuZZYURRseEVwxKAeXxWL05WQWH0BpfuFQ185kkV7nXEQUSqRzP8BFWG3wGsdgXW
z5ybQBkNEVGviiaYQDeqwvEcsJjemsn2hxWCmiKZqNuja7PvLkkLM423aTjuSBRt4A0tYPIxb08i
CYcHh4HvXUcGX1yIBrwx6if2i+DcxD1wmI2ofQlh11UXtNEeVVVwgtESeU2SBFVyz5BFqAlGh03Y
fqsjFz/YeF1/tZphDBLVq35CrmO35RiwTMB6InD/yDpfgwKXTGDmhevXuHYbUPrkQjd0KXBJBhfa
HWOwuW07ZU52W09bRH84NsvrUZm+wIvxfcB7nIkWZR1jJs6j+WJaG6z3XATJB0vcTVmNuSNpv+Oz
3w9cBnBCVcOdmuudgctYJoEw3S8JqS/zEH41ePBTlBgPZSnPTpFHgyF0rtvtp+ij0+TlzgAdvK5S
2+47+AdsKgDnhYIRvQ7zl4WSs0zpj7GpaMFC9RGQJ9Rxt1uc7NoGUlUwnR98o197tz6PYjxLzZ4D
TE1r3T7ScjiC9JalDEPdajmISd8woD5SeqSnVaCAtA4vU91Bd6DG564b34NqeR1j0DdivPsgTPKs
VuTQSJBWeMHr+XvJoueypt/WcnU3IhD9XQBgPtfcsXtLq59rqbTKnPe3xgXX9SrOM7ByYsnxosLe
xo+WgbMGdcbZMCIyN6ti2OyYiwbwN4A5bFA5xFtYhNMAFpRJrkEYk1lQAS1bm+senAIW+l252Ext
/BgOYFBowOc2KjVQF8d2cmM/EAVc5SAGuJuJYXTV9G197JLuOaolP4+em6Mrq+EHQ7NXVK2q957w
ArkNd8imfwuqMvkIUhYcBXzWq2V5Xi6TlZC7/onweUe7Rn2hfgD1bgZASmk2NOV5brcsqr5ACOoO
gky7XqA/ReZbBjZ9vplvfO4u3jwqV3X1AdT4EaY3GNKl2O2duF2XZtxtCEfKePsS8+S5TG4vpEXM
lDU2vu6nrHF9D+eDzFB540BNjRywsWpaHuOWZ51oDzqcchT4SQ489Yy8+mIqw29bH95h+HETX1Cc
ZL5eIPqBbe8y71ZtMMAnhR+TI2gCZh/6uESWu310my8AFyH2urc7KspdHziLWf12CiJ9M8Dhhfck
xwGKYjz1wCSG7ZZipwK/9YFuyQSwBb66VGJnE/pNafFGAe1GKZ6VHtmXyoEKnXYPU9ne1SN5IFNa
FSCBnEcBEW0I3U4V2DKHoK4HYAEWlvI6Cyt9V7HgDi/1UwAoTMe4mhLC5jo9EQyRsx7EjQxneW43
2u7czO/mBLwZbczdMs/XJpi+mqW7lQnPnVTvjoFNcSGpyTKNDyvsAbbEBtmQ2gMw3Ruyxg7LVYDy
OV010tx2W5JPVfDKWXdNluAC4G5Z2c4PNQ4LQfqmCON1B8waeGfPTotawI0BQS40tAAAhOG9Ax3B
Hx1/oQ6U5AaeRLkGDr0DQQj0ZpXKoyPjtW/5DXSJ1SEyH3i/ygKESJZvzMdX0k1dzhVsEkps8Nfo
xoe8WkNSgEzwXJolKurQrg5siLC773rnn7dEBOdORI8NkuWytI3Aw+zw27aKrUUKTwos+gWrJ2hT
rO8Qx2CMxapccqw2dFi2B9TsUWicddithxlsisxO686xd7MIiH2iWQJ5DUDwSNc4H7Ssr6AUvInV
GmDh1FlvdYWpaD2op0Bjj7G58dv7HE+Psm9fiRN3G2vZq48bn1yvMnlJepvXSbMHSzHjIj4nEe4U
hC42rfaYQaZZW/mbhF274TUxiKxFe+UyG+j7Nry804Ab+vU2Uk2xYLAdB/ELsANAHXWSp1H1FcY+
C3a/st7DA7bKYt+1dw4RSsDB7bdYjPebB20P3Mx8HcVZIY2n2sgxBoUyGWSKhVi9g0uIXYsme8xb
fw6khFlAXM+ZXoBmjXzGxmmin3MXv/QrvPFBvZkLa5rvcQtUyAXwV26rIbfOn7YAVLcJktFcqeZp
UvRkAnHsBn0PdcxTWZUvjdVXMojyNS6rrOzufcyb2258mkJ7bHxV+DZFweKzpuye1wEsbjCreqyU
9FAu5bmGfgfn2HCuANZnveQob83XFJScWfYnOob7enEl7k34hjCSotb9ea3dr0qam9QN5zFqDzAS
+eorDUpsgD8rQc4K5wdgb4+sB2CL/OMoL43+ViaNzfpojjIRxGcVr1cESDZkhdirHFb+GrTy0Ifh
cSilyMeN5CYsi80Dr0E6Y9q3HAaI3bX1cixAC9tyg4UKPuBJ+3JAWuZwXSUTfIGwg8HSo8lEtYCK
EYz3NOq+j8AA8jXq9EGZcSqCahBQD4AV4fyTQgZCThfAriYU+2QyIOWDhzUJ+qp4jFyBST9Ws5sL
MI7NMZQgKdie5rOFExFd5uMcgjcV6gHxkW2Puhk+tvkcCXXoSfXiOYgIohn300R2C592xIbNIemB
4FaU2CxIFMtCS+hRt8TkFLX3rl3LN0fMoWyaM3i8D7BWibMFOwoGgvG3dGyrbPRlIVbWZMrAriBA
eVHMQg+gz6MMR67L91oanokGOyUhdJeCwZLHSfiKVvFBbtsNifhS9OCH5akUuPeD/PAGlM52fej1
MmZmjINDE1T7bqW4wR57YlVw7E3l2r21MOs5LwwFONbWFeGrfW1Ruh2VSk5S6zCHD+k+NEkETjCo
8lv5C7K8Mlfd+FoH072J6SvAx6OSXQ5SOnYOWufusihBngepC2gR2Ip3vknyvi/rE1hVQ0Z5eBNw
kexZa75Rj9o2pGGah+OK7aPpVFY1AgSvFlAnwBooFuT4sDn9WrnyGGKjRlebczHk2rXYdOMvgwwH
bG0zO5TU1yBRhEcQJV5iSJNyZgDttlioZHWvUIndRHTJBrFhNjN/AT6Wty2/p1N61IN/WXyCAz04
9I7/XMUVNPfVfrZrlEFJfrXN/grS+4/BJnOhSn2pza6odF+ZRZmTAhXdwPQGSSCtQf8Dkc9y+24m
uYuh+tgh+1Tk07h+6wYD/nC1veOzvieLegNB9nbQZYh3GbxMysCSbLr5e9I2D0CAr0fLfQFUiYEH
xw0Yily5nIzAflVM9TkA218m6uQicq3DMAMV5wCI+hoq2A4KAfXcibUEq177rIYguhxHQPDRelMp
UC8MqJMKdEsU00hmbLG5qqiw7DFR4xmgcEGE3vZTBe7LTtTYdsJRYKOvnmEgOeVVXRUbZ79ICPZW
O19XvtwJuj4HoVh3A3LFWa9fRzY+NvWAuh5b7uRApbPDnEWB2y+1nw9T1ZfPDVNhV9iGQysiRNof
wfUZpwx6JTSMbfKWxq0FlX+qD03iln0/0xSQ7CweBpTdu9HHI1QQSIY6wSamO4Vl3O6p1urg7MY+
QLWmX5K+XAEyLfEG0RF8rsuLIwt6CcSMgIcJeqa8q2xUwxW8H0bQPG0YnMsolT94I9hbyGftLmUG
2BLGSH2PjoqovPMDulhbzipvujU2eZtw9izmFu0cqKAt5EqEfdToNLBnaETEo2oYfy1iuvQToKpf
2nVyggH3sFuMIX7PhzG48+Pc/IS0pL+aQSA+BiSBYnKultPitukIzC+4jScRgTDT1TbzEt7GGHaw
vYTOT8OSvRNvmiZzzmsRqKwlS1+IMkz2XWrj/Ronw0+Ovf66D0Gng3iMyhdI1uYfdJPrOXG1eRNU
iGJpthQKhQZ2QYSGgFHLGEIZsHO7I9WdfKpcn+x1GrDjFKryJ/WbW3Mdj3WQsWBpAYyFrcaGlg5J
PiBi7Jery+CulQ3NaCzP3kMF0adde5g133CApqsHC2xFUQ5VNOqzKfL3qCwmEGT6MroFcwz4MloY
fva1xsYlUCe7GsSbgQh3dDSNXjGAJu89w3Pwuv3YujR+2rrN7aitAfcPXt06eBE3Zf0KXoDJBqfD
g7fWBPmQ9BQOt2V/E6SLP4zg9KDZ6udDZe1lzhCkx4UHDdZvL4Inp6oLyf0CXxP0mWumuhSkYzPR
8iBjNr6ArVfCunWev1XCs9PI23k/tiuqZwh2brapDW7AJ8GpKBd3LlPS79WFYZii3z/4GTKVBpv7
gEZsRem2zU18nJO4vq9tXJ1Iz8HnnJTfr0vJT+PCXQZmuT9CciczvEL9l0G1yzu0d1+sxyvQgwCO
turQjUBe4Mkm9PcQvCqF7gm0WzROk26zKASbd62hyMn83GBoAjH6j6jsq6uoj5YlMwz1YxjDPLui
MTzXWSXvRYhBMWYQBiSGebgZIkjzEvT++Nj+uRKdOIzEQfSvkjG3gt8ODG1db0F/g5Dk1sFpFW94
sMRHq2Z31Yul32+YOH8PoqApCIR/b/1M/AGHTfMAjw35FSRQWEmDrItZVUcfrSTtzTDNK1pnQIIv
KXaS47hqEFIcrH/CfBXlCga0jdGGxfzW1+AvZAyhGntBMUsrOQgxPQ3mrI81/Wg1r76im0h+Qt22
7le5yOsemWTZoMr1S71S9SyX2IO+w+O7CLRTJGeEemeYg7Jtrtd8o2MTYJMgw/+k7kyW40aydP0q
9QJQO2ZgG4iZESSDk5jcwERRBBxwOObx6e8XykrLTN0uK6tFm3VvyrJEKYgAHO7n/NOhxEnyY8wY
6jvh52zgEzqoppmyr07Y6fvcEsWdnyBRl7j17pwSRT72t+GU+svylpsceh7D1i4pQo/d1bF0g4Ol
vwvLeXnjqHAokgPtrSGj+g3ZdR0mPFfJczW4gYWiutQfPYO7H1PK11MV1vreDStkd61tPdcmVV1q
ddWNOTfzE+Y7DhyavraNQp0Y0bAw89dzHby8Mm6jUrTDDY2LPIR+5d2FXlqtLWUs68JF043d03qq
dKr2aVxm21q47Yb4rGzfz0G/JhiF2VydMKtvBu/1mlNVbFqEROvE56O7sosjNcRxFPii+DoH8XJT
YG7amDiobnyru4NGfvRqn+mHMeoon5D4yJIAOg322seFzM7IQmGzhsIk3nkqE35FsnSv6bIg6x9C
edOUunuuJuEcTYRwG8PNAlrIgFoM1HI2n2JDICJSOBT25hj094bww5eELNNTbPlNioxxNvdL2Qbr
wbFQoOms9M8yd4FQsMpPv+lJt/UW19VvOLgLan+zME6LyYTJCA1KqneS9/cxYLDvRowdVnocQtbe
jk1/OOaEI07UO7oj2KXMnyUGSWc1h6G6q91Z44KV17bQ5oUcpxpkwKzqi4MiHmSBn6/mnFFzHspX
pKKu+zDga3xTIIAvqLEPVhbQ7BnuyuYh7jknEcio/OyGg14zpx6vBt49tW691Ltz3LbfhmMHZmuU
Y9RZjdPui9ozNgpvwDVcdFiFZdAcVF7os1NPIygBNYtroTdCL6gGYz94CJtS7D4tFqJ7M63iLXJY
FPxMw2a1dwJxdvMj95gZUHaV/J5aBqqlYtxhIcKjkOTvuBLJ2FgGDXJmgE4srLINgve8O1aBNI4e
DnmkdLCNiusMNU0BuG61rdEXv/hhQaZinLB9g5U0vA6jGZxxqdKLSkRe2Wr2QuMtUEn5rc1S9Y6M
rak2Waya/RAmJUIo2cX0iGMo9zgRwidVGMu2w0gksVRPIZCUn3hXqX3N3jjMPR2fGnV8cEJyTVYk
mVY0AxibN/TONk98GncjiqT7NLOCJx/YkuPH7vuT7iWua5+Cc5XmIUFBwODZntzi8MWrc59sFtvc
LuDs3gqD7sTuUlXDcXF1QTHspGgY276MLXwmg3UzLhjQpl5NkZr1uEM96byh47Z+c4yh36nC1Edn
yVwrqoY4A6H05uIjMfv2MGkzvhurzHkxKGzu3NbEwin5fEaByuDQ4gAq8D9W9nNbgztvw3qRT5Uy
vd2YyrqMCszUkbquL5WZUe0lxo4gB+ega4ezYa7c5rFWaoCk9ES20uk83zVLZZwl40a/JzZzBlBH
l49yqsrgKlu3bvtKj/fJXFhrPfot+nWYdswlCh3rFBqavHIrR8JqhMZBCNU/W+h9D/PE9rUKgGFf
g6z/SIY5LDmgQ1DnOSMKf+2dDMOKzGxYB4O+j5Ok2huJWDZMlqENMat2VyPznBz4CrM0cqD7WNzm
XuXfOExC1qAzsjnVjWkxOLYVPFETlRhrooxEzdQEkYEcsd19IOEGysaydLbdqXlqq7p6LhMB5JQy
P/i4dMB4yFKlsTFzULCgL3xz1fXOckd6pw84lw7WVjPjZddYI2XAdeyYRt28bpc8RYlu5s80g/HN
4A3lDY1ps7V0VxG0bJjHSdWWCSBiuxdgt/JoV/gYh9yZbpoQQb7qnGsfmOo5Mgkm2ykbTDOtav8x
KeOEXsGQ/VNV2t7XjKEqOyPX5XMTGmm6s0GKv8Wo441zObp+cXbTwocY1tmrama9QX/ZrFMFgbVy
HBlei5CgxpSLSWzTyN7a2QDk00vf194dHYmpz7PlWvY6XuYl3yxVPG2LsSnrO0c25V0gqh7bV67x
/7MPNbiH3ex7XQdoqD1EezeyarsXKzOCS69Qeau20t+XrNKfhdVWW8qV/pl0MV4FFTq/DW0vh5Wf
l+qxTZkpTMKGf6gTE+DWzHLjrPE63bWq728xNRqHFnEfQySd9K50kQLUPZrVRlxdpUpUd4BSLKgu
tL5dowz0TnUzhaDluN0mT4bhGRStzVedTNpNonM7CmZEIrSTxTbBOHNAsmre5NRFzyyLj1Z7FA+A
Ubs4C7sHowu7pwWdr4Xg06guBTtMujYXmxWgilRfghCWQgB0rk1NfT2UDU5sfIgfkA71btRzMUGx
mPPG6A1embbuQ7FyUGgihQXkj/0eaz5gmemO6qlLK7FxdGgdIRWxm3aBrTZ+yyNPEYZv2eOanRMG
NfbPOW/XLnrQd2LyLLUh/7lem0NNyDcgU1l3zXeeq00HV3U//NFS6w4NP96AabntkDBvzdSy1v7s
9Wc9Cnotx287UBXlUs/V5Jvjh76P49y4z8TyFMrwqcni6aHwq2LjGl43rbhUggom3qVtwviGZyWY
uEAPMo79SrpFQ/09OgFCTdT5h4XciL3RmvHaLIPqAWMuWEPjN2sVJPqtYCLbG3vLeEL8u5xFBheZ
0gadpHaW58Ti3OqQP7/l2Eg41vDJjFCG7yorzScdtx9FmADqlmm8rUBgTsxMGjCe17ZC6EuAA8PB
CiY/Ymq5G7LJ/jbjl1vsYDpaDdeqchxjq2Ro6wMA9nTv6cDpItUCGEbAfrmiH8+KU0xDxhhJdZ+5
OFgzp6huCuHjL8u17jjnjeq7ob3hmc0HbISOdkcnRgVmLTeYn8q1sBMNWmh/5AyiwxVC6DBkSo4g
FsfpLPc2R9CWOQT4G3Wpyhejccwfng/uaJUQe4RozVu64fHcLAtmtTlm+m7R6uPUWDcKQSzLxPtq
O42/N+zB3s65Gd/Lsa6ojqUT72o0713ku6K47VvYCqs0bpWsve+JJ77hmE9fwhKYrIldmA7R7dwC
1I+2zDtVV7csL9zXMu9bTZzA7ESlMUFVeTxsoHJ8ftlCmRZUtljLOnhJQlDQJF/8aOqyyB/6gy3K
JspHfR5xLEAXGA9D29g3Qw58R7c8rtL42u735l3VVvNXjV10OwW4tfyAr+3Dsa5z1O1MIWx2fjN6
jzi5DpVtA22G9kLjukQYfNeWXzwncfNcqyU4EP8pDtQWx9me3oyhu1676oxLkgV3DKe9HTONFlKd
7FK8xVrfBLXAWaoOkxk+ZJO+ZGNzJsux4FbYah+E8SXpG//FtBcVpXqIoyQwppXReIeMWtVboZAW
X8MCNLQ3HNCh7mH0anTSriG2jTFhKhtBAVS589DARMr3iu8L6PRxyWYyHC2vuXrUBt95l2jmR2qu
0I+MSZa71nELtSrR4FZboLP5OBl2s5ZjW30d2fp2S+pW0SID+2so8y5KyMWIoOyuyFQ1PnS80kWU
9y6kqW37YN9tTkJSO2dP7RyEI8h9nJ0YvKbBQsYCb4oLaxwExRucOH23apttTSLXGkQDwn5ybgX9
564jJ24f0tv1K6TZuNAnvoQoY5/JCJSOo22wS7apuuQcdbe0rWDDTTjrnenFy+3AXrib/OLIgTV8
zXo8fC3M/XrJO5B/uvcDw0PjF1F7FLjMKI5XnePQWORkSOHt63nFwiAYtyZ+jW1hDG11ScqhHPfC
guFq6ibnJpVwcWNh4uXPFoYEhmG/JpO3LSIzGTvQaNHhbgzsJeqGJb+Z7XY+0VGivZ0BUTXttFoZ
6di/htCNH2Q/AKfNddK9Ec9QPiB4naCYMBxhPZ9vQI61WLtu6R6KRUmX1yLVZ2Gg7Is6tz1xVI/P
ymibU4uq5ptn9C2QIMVFGLlm135cLajHKfPSr4iB2psJByH88CzdQwg3vSM0c2AmHkoOTNMMPqfy
Egkm3rInz3IYCYhYLcQh4Nmk2ACEmUfzEahueO71kC0034WHH9EJ9WmeTKPcJN1kxUfGwOK7Mxan
KbbQ/jqjnlrcRxUM2TEglfHsB2OORiA3Dsac95BQk/kA1VgDOTAsmlI0vkk9y/AAK5PiiH8PY98Q
GsFZxbRkspgtyRQoJ3hxU5+OCA6z5I3RafmCNz3fDiUb8VDX+mJOJja1Ed/aylpC80yd6BzAuQ3C
GpLS4laUgrosFXMTEvJD2jRgb7lxRgfNgQqJSPK6wD+Kyn9ShA0GkZsm2W1D73oj3VpuY8OEtqID
ljOxr44WYufFOalBTS7vF6JroISbyr6ze17AiESunvXoqRtfmwyGSbr6LiPc4Csc3bAlMcBYe7m0
Ik5svh88JGoBvp4cneEyxJjWMQoSnRz44/yk3b589uI42c+IMFYBYRbbxXPjW4E/b888tdQimUbL
r27tgVwEKZkurhgeC3Mp94KS9dVZSuteWYQoUXsNb21qWLsuz4wTw7oHFeXkHGHSC9X90qXycW77
6jIEy7slAfkYsDDjvVhyFzeMIEEOm4DMIMcKwk0okZYsv9E69+5rJ/fXvixqn6Afn4Af6apDNpcD
fLljQkqwiRm1MD5NHmIk3Cx9wSczb9kP7EPSOCLKk4LMVmUvKXSq6Z3DtkyRLGAjq0iTPLRVY76T
v+KvYYDdk4BjODIRWN/ORR0coBaTbeLr9zSuHlUs0AVW9ImgsfyOOnczEL6SG0A0IPtXkEYOPvxN
Y4afxAItT5mVWlEfyB92RcSPga1vQ5s+n4NCEtiIAfEJql08pEHfX2ZYoDNRMsClMYkQUw+Tdk1d
wopl+LWz6v0s/IZ9iraploIuD4/FZcKEMq+WpWki6+qs5Vya9T4d82DjzoH7g/WPQqTqnJc20cm+
X+wUPMoIt/Sh+zCTy75Hu+6s8CH628FYcB6HGjJOVQxbrVPoI7dr0pgUtSK91eSLrgHWvQuZSXCe
NHTLzi+kzyweOxtXqnb7JDJ7C4RQMYvzANJl3hc6KO/7LO1vx1mV52xM7ZGXEVGA8APzIFUBIzHm
IFqqbj8LIdOvveHOcsUdzKBGRiPYlKp4xgdHYMAwg6/VpXNKaCVXeql+Zk00G5UUVQQ56p+krbq7
bDSGbdXkGLE7t/9OylG1bmQwrBZsKadhKeODChUMpkUUUhf6HYMmF31rz5lcMzRTRoLcgmGVt5yf
tiggNiwquXGpcbnW4cVOnXktQ2U/lFU+n41K+9FYBfWLP25qtAxRXHX3GLWmVY+6QVSViCq0UAjA
fQc3lDeE4G4ht4z6JL7Ri+Ov+1lM/aqzfUlcyKBuvKGb170tM6QP11Y56fhUonaOTd3qrwCQSGqI
7iHqjjcFMOfO9Cu5o6PNn5fF7u5md8yI7RP4Kejudkm51K9xmwZfPWl4H07RXAuKEk23lU1RMLnm
+mp2e0bM+zy2BTCKre+Cua2Pohj8214soDoJQ1EslObbXvbYCdvS2EHhWyBEQ3kPR8B3Ne3J7Nc+
soAD4HP84mdi2jGxpUoJ4rYNjue6uusXtkdyxoBfCcPo7zCkh9/SJPX3pl13ycoGO7JpwrJHu+F5
raDGvDP8x7jHglb0LPJmPFmJhZfymj7ZrCRjjj8Emr015MA5HAqCexsn8RFPgNZU1pVxN/LZPfYD
dWbXjvA0o1v1Kw+C7Mk0kRk4ht4MRhPjspque6uQ00eJ3Oe+p4EP1lgAVbZyq6zeaGKgEFT+IPLD
iNJlfhrEjCjGHI78Hvsmv+aVERBEjEnulfUbmQD1LjaSBZzUsdKHvO2ikLaZECKoczIGLCK9itL9
cGWKAsCltLttbDO7HdCLbbzArjd23WAEJKaF6JGggFt3HDSSeUI6ErSxOWKhc3GK/EWc+0/961/1
rtbVlvB3zSmgvLCxWtjCCqxfM2bLgdjruV4Ij2N4AjJNhEJz7KtXwjKdZ99rx2IfB4Z1aeq4PsYu
zcIGYz552XZbFntDEHeyod9gU29haCMNsX40U9MuohLWJ7G6aT90CawYhdTTrIZlLVDQyn+j7P6Z
U/nn1/BtAoiot3EZ2q5rhfyfv7sviHmZJPur3PdxmkSj0ejyIDOLHbODC9wizWk2DgKLTUn3eQqC
Pk1WfYMe8T8S3v9/1+H94qeQklwMgvk8Qn0mO8pT3A6SoYi/x8f+R6rys/zelG352f2qGf+bzPyu
+qEfu+bHj+78rfr1b/4vVJeb9M/I9v+1vvyu7Zpy+Meh65u++sd//YOUqabs+n8cWvVNf/xVqP7P
j/pddW46wZcgtPxrkqVjCtPFdPG76hy99Zer1txDh2wxOvGaC/+H6tz94rquz/g8QVIDsnOC1/+p
OnecL47lOX6IX9IN8ZmE/4nq3Psp7f7L+g3JHvG5AJ9cxyBwrF/zsStSyhomUXnP5Fd96AGeyBPo
ohoSJM/lElroprLPtAZSzgP/djGLZRunxakTpY0LdTj36ex8jJD5FIJLqGh9rcuIoPzStqq+LeZg
OvhT0z3EV4TKsQlSEFlBmAHIMtFExakdKMjQW7XrpZ+TTYJy66Zf4u8KOblPZsm60PVrkZr51vI7
B21y8jGbMolwrVMyBtVjMSeHNgt+IyPjUlWO3FveFfTWQxHRZQW09fYlUdl7X6q3uEAogPc6i8QY
PDUlKC2mMtI6FMqPWC0k4wi2wXC++leWF6tOnq20eCM0Yroqjg5WYXxLTf/g9Oqzj8saPbJzi5p5
a9GaHuySBEJ0MV+xO1NkNpX5WtT5uzQDWk5nXwESIybhl0+tB75nHEXvGxtbk1eR6fQm7dtybVz3
67huxNrMgGkJgdE70Q3Vtk+5uswkgY6a7iVOuExVxE+9p5DEG9KjHeVm1Vp9xlYl1l0oXpjkPu/m
AQbNnM2OWTL8z+hkH77RwhIIvreoZXUXW4mHFXnknHD1fbtMyLnpnleCEM+PxEa3MUnd752hjd/G
yo1fIZnTbS+G/l6RFHQ/qMpZJyW6bpIJiSAGEgx7JOxtQ6JvSMrVIawdCQKYVxtsWW6USX4/Apjq
3UO4+doTNoZ+ErkLUVUQJwvpkJ6QH4ZyLqFvHJFGcPdTWUQkhn5qI/1EuvcpqxFpFOLHcp6CdV5x
ixLfaVF09vFBTCjf5WBM5MvEkgosEftkrB58QKsVWePufl7QvfdNFrJqnfo4gz2seRfSVT4M507J
GcxKk4hgQagk1vwyBKmzG0oDBMscmkPWzfkx0CLf6lbaX9WMGipJWWBJ3O4WMb6QizhHMIHp2jWR
ijvgS0ns2jvCbm6NdnBvJQTud5zfiNKCJkNe5VzSXjPs2DcveZl9jNn0ktVcd07Sz7kajemZ8R0Q
yB2rKOnnhgZcP3neYGFaMuQeuWC2qiSFUmNfcgRDCDBGnqJjdwSoUfIR1Rk/xXX2bmBTYJajBlrh
HuSQ7Yjfuee6ageaJfdimOSo1QGwaFanNyCp92IcEOmqkynNcr0suopiUNGVX2IJzDWLve1Yne7k
7ogGQrlSsnRdk/VoGGNyCumDGJnC4i71fU0JeoGmubV4mqtmrl6JJwJxGLyJcDV3X6JqRtxp7Kel
fKvb5QUZA7oxYb3AIKUEA2j0vEWAcrHTJ6ymzhZ2S+4qeEO+JvGQ4Dy8ESCrT62AuILDjZ9AGdp1
VpOJ4gSYsTiSpcN3b0R/TgJ1Wiqu159DIper+3JgPYnQv60XvpOgq1ilKdV/O4plbyYd4QdWN0Sw
AJ9G1Z9rss7WtpUUUT1Z2ANEbKy6xpBR4dXx28/9j8ErHgGaxOnPiI+jRrCKVLy8GN5sRYLoxA3q
ojby6rRi2gTPuFZTGDkwucjQ5XtrORfSW6YVTG95hybfgd+G7hfSZc9l5O9GGKJd2ddcqMLgiZSN
SQghBgCLvISYW1Ka/DxhJNBh6QKaYBIRV37dvGqzeTWuPKHfs+XPCGLW06zJNQU9tSenfcivD5JB
UVtXTNbGkEWwZk99Qb6jV7oNnpBEIyrkYla+bl77lJOiir85XvpZuGNzKFWLqrUaus3PzwYwy9di
cQ9D7z/FRBNvCOfN1/mSv8+DEmvqOqbQAWitRsr4bTrqdNWN9g6e7iWW2afV0gsuRLgeybU6Ixgo
ozHhlSXlB7lEqk71nJ9Q9ECwhPZt2I5nG2vBZmk4loj5etNO8wpFbx27AOGwMJYX4iMkJCQL0XID
IgrGviaJAZ1XgyYJ7eYWqzEEVZstzTnsc9aaoDofB0tG0xDcQmldBmYXw7NWjzgF3gi9fc7quGcv
YC2QOJgAH/Jonbi2kXixFRFigSxaebcmGOxeLbp7tPPK31hdhijT4FlaHAdEOLwqkpuOo5l9VITe
r+qeZJuxN+ZopBQ9KneQ+8Rypg14oPlk+pYLHmYjJV+cCxbJcOcqIzwwD3mTDLqNAE15trH3VGJf
WU2q4h4brJe2Sz/hth8xitxPbv5GGhKUUsJfzlz5nsz808TSp6yeXwxsAUNZ17vMGvw9brVhZTM5
fN0lzSvYXxjJjDvRBcaPMOGPVeIfdKjeWAevqNFYB47/FBbh99hIP7D+TBvLWti95ShW9rzED/Gk
71U+vySqopOcMf9MWXO2gZ5WbosANfSMH5w0hHSU8tMQqPQYb0kUTFG8mUZ8nKFAojFNPozkeutL
jx2oSskh04R8j1P7OsErr5gGmXFcGlDlcXgw/PllQs92zIOh3JRTkV2MPOEoNZMbBsMbT+M855vG
Id3SdfMPCOHPeUq2ALUfec8uU5VpvzcqVe7nKnYj2nZY35GzbpRpuNI4+XaOWKxN7RJVYtc8WA4s
JBoJ0viiBGNE+PoZEuW0QmRA+tHIGSg93hmzl++gccfC5XUmHfmpd9nK+5558gv5RWB6bM59xto3
yf2ClMZ7MLIb6DkICJK9yiib6x1Mh3JNE+SxvkUJFeG48XxuBtN5QQrBFtGx6bojgyEIK5Xvrn3N
ZTYUiWJ42IQwIxSSaCyykPnq18EItOWksPL7K00CupXHT2QlXjqSr5CY0gkHSC+ipfbtXYOJ7Tbp
0B03Kk3vVKin43WnJM96epE6iL81g8eXUe3rtb5rJWlHEqJkh8A93whqqyjQFDUVWVFrS9bh1pel
WJct+2wssAIZFIIbS5G4VKCsm3N3nQ3lG9BsD8Tk7jow1c2gkw+Ztyw/tqs8Z/cn2SzZ1Mk1iCzW
5d4lz+YsSh/aqG4sAigxWxg2OyT5UCCyFUvTd4DDM4e92xia4RZiCT7ZFReR+Vs7sdC1+rw1HTfT
0/Ec9WN1P4xc3yygYmF4GfMjBw6Dlj1SptxuYcv3pmDbUQUH79QxJ6mc+ZdBx3aWmF7LPPj0cTCs
fjs3LFQIc+RE1/PFs5MP8KC3ZAzhW68ldqoKjywniTDKQ9ibaiTaMX7HdRoHTwFZsJvE0+VqWkyw
yqqJ3GG3vBPBRTgU4Mh7IjjMnIpoqNbgRWemwXT4uRlCOAebJLaORep+dnoYN1npzBFFz8tAOtd+
nKwW7ZOdb+SQc+y6KtwOHSvYcpCEJZrz7bqxJCPPH3HjTEHtQyZTL08LLoBaes5aWlO5rhtOogzj
6UkimDwyPbz7H2tY/2Vb+7+xWWVUHkDDv21Wb3r9rU1lQ7v6x3/K/65h/f3j/mhYvS9uiOPZ84Tn
OO511NMfDav7BbpI2ICHaCmxKv/ZsDpfqGPh0Xx+zuSa6xzcPxpW+4vHh2C6tomLJzrK+k8aVtri
v+FGfmiFeLhFaDscEj525V8Ceuoy8CzGRTXPBCk95J3hUAmgCfPc7J12veItljSNfV29dxmzlXET
lmuObu/sWVX17epI2pCLv2w5wdzbGeAs+lmFYxP1zg4NKqaO5cWxqXcaeNdtT7zq3kgbKp8iuXqO
bAmJTtHliti5mcOxZP7HJBnXw6G7WCWtUOtc5pYMgdHMv9m+ng/4GPgtC59WDBzzhQdcWXZOjb0k
U/vCp41Y2rFdgxsCCtNP4RUEW0bPjXazTG+oiYEIQ2/rX6cIhCgHaoKt2XOlvA1yt+GcV+/mbF8C
XZxkk30Q9fqO4tleXf8gjMULCi0gSiydQbn81io27DavH3tczYbA3mpni9x5pH2sBqPEQEMjPpQd
cLZbVduRJmyzXDW0fkURwjDiTyuIj46e4qPfGcteuvl7OqOHbtPyMfEH/GLXBk/SUxMbO6EY+rnx
Z+/+9SRNk5kY55TrrxqRPdWUNwdZyPQu6BYEo125zDex2807bx4ojylMfna2iZVROE1+sCtCHlLj
xOYJX9ptT2YXEOJ0X9VvouO3EXX7puCMI2e8HoYjd+H6R6Wn3khGf9RzcgMBUmGb5C+7rmYCBjmq
kT0Y33+2N4EphkibCOFn9ramSP0NAD3ivtR76jVtqcdR3DbqDcFhtcXaPR1b1Uie/SRcOmeMtgTi
dpuhoVhr42u6nxQcMzweK6RWmkTKudag+Gny7PMKA+Tz9Rp79RaGqKrCBDl+Icr7n/0HrFW/Vbqt
3qospDsyqVXrxTZPNkMRUFa7zi1Jnu16sttzGHKYhOXQnyai606+l6ARNhaqGVi9wnpQlFbvpinq
C6FTr9Xo7izZB+sltBlcIN8rkxPZncrHFJnLbTXptzZuHkmoKCJU2Y8tV5vVnKaiuDdbYPRlnNJt
2xj5JrOKd7/PPwiWJ/bcUSk6HRsc2W4nrM8Kv9IV4whTDrEixb3QUC3PLAUr5ft2Ov8g5ZIa1rxQ
nmh0B2W+LUll5szmpGvnXN6WgtYAQpTEuSJ3X3psfKcMDRFqVCYm4DpU91bj7jvmH60RnDw2M+/Z
HKafLjnBgwqm1dgrlp3Un27lGUhrDRhUq2ARegI5rOHM27iga2szTDphMZ4zmb4tBF2ujYRKQWXc
2qnyCRtPyZCAKMC7EBtzcvIWt9sOMcN0u2Q5Qy+O68nleQpJWQFFkXAvOvNUTXIiJLDVu6VtaciB
8aMKHRpOA6SEWcLhiTTUZbQ6H+Da9biuoe+3C/kK6BTr125iQ+hnL1lXAoihvmLcWJm+o5oDHTfk
Zxw4u58Fr+n368KhdkqG2r332RZtS6BO14WzVi1wUphwA3pMcpBO/MY6BOe4NkPcSW/jhOKsQLX2
ZZAL1MUzQIhr4Vtv049BjuepyD+DSQ0vSEmINHWo24hUDoj75dKQ7RcEFXR6h38Q3E9BsNlW85oH
yXtjiW+BGBR2oVrutHctCOM+35rAViuHUIFV7mB2C2ZqmMAd2GmJft6g+sTaGlD6VcToHXuR9fsc
xOzuKmDYB1Ncv/Z0fhsi5PWpGHTzXpWI9wdJvxUP/fnnunGRl11fNqyUCMNXYbNYkZE3816YLDLq
E7k3Avo6R0r6Jqf/fSra/wBm/n+pBLkCyf+6/th+a8of/6w02r9i49d/9nudYXhfLJc8lTCwyEsK
OMz/qDMM/4vnUeCQqhL6IQEJf9YZnkUFYlvkC9FL4AD2/4xj8Ux+RAhLSCiL9zPF5T+pM34ZFQVY
jzNR2BQ6AdyKZVq/pI1lJXyl04O1SPI9Ly3KrIPTYLQIOrkZ6B4PYSNxo/cLw5Eqg600yOQtwm3r
iJRNbwmEh5H0iJEVubNfZHobjH53om3NL5Pp3//l5v43ZNrPAbV/ovi/Xy33xYcrIHuKBNG/s1Bj
UCGkNrTNyGCzZXAEsahRVTbBU2VjX0GhzVACzI4Hi6amRLbS1w/p0BQT+sKMKTuSQKVNCHe2zVI7
IOYfxEGlihRs1EO8Ny4HRrjKZuMHSardragZApTVfoy11bnqKZxsuVwVMWsUTe5jFVzdlg4OrIX0
8cJFa2PFH8x55HwhHOZHByrzwISXng3EM/J704qxwSq/skhgjjkGc/q4f0M3/hzh9/c7xF2yvCvJ
4VOGer+UjR2uMfRkNfHDpY+EPWxPzLUZTgOx2y2KBpFevcO+vSqD0T4wMq4QHPLp+FBVPlqjRBO8
svAXNkrMqbnRXmVdZK3DYmW4boHz3P53s3Xd6zP75Ypdx+NiXRvQl2f792cqHLMNcCddu/AEa5eO
1UGULvkgKsBl0Eg3PQIWxc/STXBaMQk92as++XTissN7ls5mQ1hJc/azPqkjZnWBQYy2mFGX2d1L
XFSMdmCSC8EVHcT9w0CE+WUaejJam2U2V9PMBLKIVHuQ69Gesjc0M6S/qhj7Q2eZPqUCUTsNuQN2
+tEja7qmKjtgEGLUJBPMaJHX7TRVl2Xsuk0MVEo6A3KqaT366ZP//6g7j+a4sTXb/pUXb46KAw9E
vL6D9EgwyaQ3EwQpA+89fn0vsNS3xCxR2dURb9B3UFelkogEEsd9395rZ7331NKGXnZGkN40oVm8
toLbgPIKWWSyi3aXDX4wLIfUkp4Dpa12yEnrr3VSUF8lnoMPn9PfWHWTYaNuN6Uj+1QA++mIUo4+
fnj9+yF20iibh5hOVKzKoQh0FANtBjj9xO6UyrSqiKCWIZCxgFWmF+K1j3gkamJR2Bv8yojXveIF
KL1IdGPXRdGibbWbqKfrtZQkMiVqLMvsgY+hGQEBtVQh3+EfG6ZFQh/+yrcUmzKw2gQ6ZSQ/Othj
MRuCJ68K1r1cjAfqIrsiyCogIwV86YXQSBAZamQxvdwBLKjJr9OTVuMvSahMQD0n6wDfyGuWSe0D
Moqp2cQUdQEh+MEho0pD5oOBEKIxDNXCsTm3FZAhx4u684HisDZCzddwjFyYJV6EQmPRhz+fr4kc
EmtV4IiIayV1JT+toVTllIqVRCkuJ2mgB9XNkmwgQdTdhiaJya/Syosg5Q8QAhNC/VMMoPaAkjOI
2MGujK+VtqQ+iZkGW/fob4gtMh9xh2BSI5UvuK2soUrQa0muyP0WRaNekMNhRs8GJfMLDcHqDTo6
a1ie+e5/MRI58dqGbtElNU57pIkyxYYgwYKYA14u3EXiAj66cVkatthOvWqsCLqr3/IpEGcSVU/y
FP9862zWSA7Pim2/t6h/futgcVseACtlSWuCPoFUDM8AFEy30hUXr3fiaA0OSp3MagZesEzQY1Mv
awPsorAV8Srj58ZtfUZsoMxzz8ncZIARsxkH3Dnn+o+DQR60fECiLC8JLlQ5cpsYUguSArwQEgy4
/mlDbXxOTaoqqqmULU3JT+5xdjQU6mt1QZaK2LaVp7IHVcVeCk0k9NDHL2hZDSkVffUL24NyWWIw
P7MSmB+FJ++P1OCT2xZ7BYoZp3HsIwlDVYy3dQnMIrowsmgc1p6sIGzzYplUvICCfRRV9pPAbEVC
WVxdxUXxPUAwjPFCD/Cmmz1yOVqotsI/0xSnZEzfZmMMkOSjXAkvR1GW+zTNlWDV96wwCy/rgcHL
gHjGcKov1Yw0JU8bi7XOc3xMYLsvZbuH3JDLoMrCQhRuTnjXV0V0lb0Ihql3OWpdRV5/NRmV1C+F
YYZ3SmP4fPGxXV2ljOvnXpaniEJ8MRzaKWGhT9vBVSPNuyGIcbhMs5A3F7y2xmS1yCtfdulBTdJC
6m3LtTVNAx6qFOGm5uyxq6D9HzXkwU8KDRPkiRH97FCm8hsqQdctJWNSb9i5472u9MFJptG4EE14
Xxpp80rTzl7JY22svPd1oxuDYDozLH+1pgOuYzqGgTfvfk40L22kZbHM/2jchN6d0sraLslg61cZ
Hq+6MWvaLTXtdpZRt4ymciMLUAaxP5XbsG3zTZKKVw7s0SYowY9WnJpWJBYFi6KA1/b7KUSdP8vJ
iDFNlBYyJEFd6O9v5U/LB05iqLsBNfW+S+PHEsuxKwGpU/1ZZhoZxoa3Sd0KI5fXbUCCVFWWzzDC
+71t9dFWmQgHSYSmLhtwULSoZAWhSle6E77LrPajjUyD+r4cJ31Vm7aEQUuuboogktY2mQLPcZdH
lyg6ycEx23RXSaV07suYh/yHG9R0VFBU5Lg2oihF/TglSGHoWWnZc4NyrBzzQp6pGlP/qAyNfVGl
tGLlfLZqayvKN5SFwjXNaz48rQ362cZXwbJ2bqzLf5un+FC2PS+ks8hMnO7iCyv1MmEgapUzLTpq
ZtatpbGCS2V26FnkZBdWePga64mizpoN/35oe/uMRGw+KZw8GFPgTqJhKzPdGCcbBxLImqHkXE09
r/8CucvA2tnJm1TxpzPT8lya/dulkBJxCoBJMh9cPn4HA+4GCSWhTKg6jp0uxTXMjc25eCbvUOtJ
L+HEjnvZZHpxrJWsfqH54T9gYPIrgpoQMXS6LrkKlK+GJmoiv2ES2tlTg+i+RDdqLCZCrxbEnkxb
0vuAIMIBjKNtypx5UAx2RJUKTo62vg0LLs6rV7reMxoGas3eREVjrTU1OgMnnhVUp3dtoSNUdNyn
qoFk8eNdc4jrRJgBnunZ9awyjDmUdozsog+s6b4dNYDlvtnfVHliOVNERsii7jWimDQzpd1c8sd1
Oo2pwhVWUNlGPKIS0DiM2PRI+rC+laXCJbUxv0urrKZBQ5OESl9qVa+lNlkP7Bt01M002BdyErPZ
1nGH9LJHEmTUGxr0hLBdaXJhL6Mg7K9UkqW+9vR2vgrswc8+ZLanBEm1q0qK+dYDSwGLg3X8Ii4V
Iwf70Rqu2ep0T2ogNfKExhWmptlqCAKeU6VLnopBzpB+5/ec0jp5O/sNtpoccSVBslBQKz9Uj/8f
Shr/22SAQP7mSeTzysZtUb1i8vlVbePH3/3RRpGNP0hUYcPIZoMBOR/Jf7RRZPkPG42gIUCuzuBY
rvdD98d/AcIq+EuCYDBZ6MwlP9ooxh8scDOBlsYHQl4Anv+ovPFxOZIUWaPfrjEbfRwrnGjVbtRa
01GrfU10iKcYqxTQSibLW9CmS63I93Z/1fr2mQXw4yD964IndRRAVQh9a6qBk1BXZWczDQk8c1P4
EI7F20/fxPHPOfVnTbE8j/S/ptq/LnKyHRW+3Ac4g0Ynbm/6SVuRVrvqdYM8bhoZw5tnBZQEFbei
IDFxkG/oM2ieceYO5Y8by7+ufjL/wIOSx1DDLSSAWoJ2XCWehAhnWmBspmdyFMjRueEF+qWlNKQX
Wbo7c98f5/2/rjx/op82FcBLAReWUu1IVH+tfNtUoaN38sL3EVGK7tiXpmvGxor1nsZwtDhz2c9e
ovnj/HTZGLVnqVtljtF9bV+1l8lV8xiwK3mAWx2cuci8ZP3qKz3Z20n4dGEkYaTISMUtNDaTdr8d
qysWEapM9ipAR3Pmdj55e06Pd+HYQ9voh8HpDWs7jUgCcXKobPZ1PzxiJ+PEO22pLtNivdPVmkZg
tT5z6U++wJlw/fOTNDgnB5PcN46WyNtOHBt8jXrlAzhHThcriNl4oppbWsYqMOQzj/Zjgenfb41C
4fXni1o2HkF4z40D7mVR9PYKgulW6rStzZDRBm/rTcrs6vqzFf8BSP5hdH52kydzDnKJ0SpJXXKK
p+I2/Ab6CcAIslXvsTp4KcfFM/d1suv768ZO5prYqzgbx2rp2BJ+TPUO0ATaIqDAvD4TM5pPXUxq
N3Kk3ouzE5z8Pnf+4lVVTmYfvacRRFhE7mBkxqz0ID9lhzw4BLeYgjfBMXOUPefFBWbdbtV98Yw9
krXL7NDVO6Bt3uKLF7lysEZu0V3ElzpRbg/RUZdeuwsOZgvmSl89lK/5JebLdk2I9Ho+7x/Y2C9B
9/Db11HkNAeCrx+JhlwOj4ibFl+sRamsIujI9a5R92TbkfC5CJ+bm+6mtg4ggJf5hYUxels70Xrc
6Y7keqNDhNBKg3e7GbfVPl83YqOtRifbVdnGq78Eh+qyBh+4b3ZAlm8MfuKM/B3u0htpQ5LQsTTJ
V73WvLfoUb3wt1a3LXe+m5Nev5TX0zoqvybXYQCpbdW9aUA9sktp34erYVttQbJEbrur/4cz4+lp
RO7xxicSTEE23guzsVfIsnZm48Gg7KKjOffTKT6koBQsfo2s79w7OL9rv3oZlI+DS1L7sowHoTjt
PHyFsiDTFWG1svCUl4AU6xwHdV29hLIM+XPadk1xTENlO1Jmbc6O8Pca8a8+xekMbQxMnkrnOZbm
CjVHy21Tk7VWvR3t68kjlRazT03hoReul5bqOtf9PYbqpURzUtcoQaCSBoqUgX/Anz1oeDvpF4az
GHzsJfp7ne2UIdRgjsw+ODYaft0ePx6EcS1clyExCiO73lJJriRJkOwpUddTaISmfTuHzgBaqTvw
khY1av/RHENetvE+8on7Da0AvCQRXV07PpOHflUPEI+aBNefT6KdrB9GQj9JcCthNJoY5qYVLtTI
NNPLAIyQFKUr5AS31Jl2vlzri1ZOd8CuSljkGm65UL/McuXKzkAKFW++9SI3Zw4kn21DlJM1K9JU
mwpn4QGn3EXlk02YryWJ1RC2R5obi2BaN0ZxM1oHaxoJCoNxR2Pz9yvJJ3P6ezvrpyUZV5Ho9BiX
huyVQLGx21mEyatsAbCehr7p5ryKTaWem9M/WTPfSzM/XQ8f6hAaIvWcMttya7qHpoGXfF41F3lO
c2lc1CFNHtyjEVBD2Fq/v88T39W/53j5ZPGaEOYQckhkoTErQ2Js+AVq6kRdBYhW7ahwtcnt9Oss
vzlzwc/u9GT10tS0q1W9ivaZU9j2Hi7AvQTrc/5So9xfA23pquSoy6zUhuJO/t52fn/lT3ZA8slq
NkoZ8bmQl/edZbsllkMRdm5NbScwRrfg3+dt0O8v9elTPVnCMI6Br0xCxclHcQw8sbf0u1lM3/r1
vWVk7IzCRdFMKDaSc1ufeUL8xRT1Poh+eoMGKOuZqtJW7TxiHsMJyNWNZY+rFPRfI8tuyGzojebV
u7CBjxKP8Ax/f7vYDD+5+Pz7P11cw3irAuganKFz497eeRhPLBYHIicBTA02YfA5qqmEKSqOm4ss
iN00sa/SaiGXFeztwZ2S3klK75kG6wXpwxzNtyr5y6UK6L3Bg7QhWz5W92W9yXN3nJiKtnG1kfj2
5I0EYC5ou8Wo7EaOJAo7AwsYyCCgy9CM5JsFPlcOLXW+YF64sYGi6L1RJ7cv3jT0uWwSg23XbStg
o/BtxW4wd1O1M4cNLPocRRl2963Bhg6QwEhUR/ykKpd9StzMk67dtMqdPTwW2nd822l2K3fbWN12
5veu2Zm109WO0DdC3sKoF+kW9icfug42FYCcbid1u8B3MF/rAcrnDcqfRYRp3UOzJBFz2VkjBxFo
M0szk3aRqkJUb/GpV+BGMLODwJD92LWL0mlRHRljuUYoslTDbgNP0wG+H3Tl5TDG1GnUW6Nqtu0I
V2u61KxH1bjv8plcN+4SnzWU4d4Umhsl+iawCaG0hq8yPAgc6rd2gsq0Vq3vUibfjLV1rzWXco5B
KzHubDU7ZGr6pbED1wyHG5lmGeIWh1L1OiD9x4f1TMuMajxQrLH+gj98Mxez0rpaFVH2OgmIUlYY
XIcgEMcJbHmk3adJtJ0AtYQRD0OqYbFGlrgQQXxHl9wZcfYm3wCULbQ6X9R4dr3vob+rEHbZq6SD
I1Op/SEABBjp1ZYe70QwE0373tiVPoc6zCDDRH5pbO17VXF8qVinynQcqXhZ6Ga6ApoP0kTd2Jdh
4lqFdS0H1S7Dc1q26orq07oArO2z3ATKrqvz22TIrqKuW0VY801ZOJ6d9wtz6w3l/GgIxMwAmD4S
tITIC0MjHgbUj7PaMu2/FBky5Uxs7KlwTK11kqI+GIlYjxE8AUgZl2NofdOU4bYtAG/2gBoZNHlc
EX+LWLkbd4qA6exrN/GgHRA03VKbe7MmGPAz6UEoO5Aim5HqF0EQxngsY4l9o37dCSzZpIRkk+H0
ot2Sl71VU3knAQ/XMb0TPrUzgmM6ijXOStdqSjdqAdMrz1LhMX6H68DXoAt6Cy/CC6WRM4zaewM0
ZjGRUaOKJ2bWRWyayyw8ghY+t05+NtGcbMTk0a6QNbWtUxLuUQ87q+xQ/eM/CqwV6pjt9J22EgEA
bKmMaQ+/8fcznPbZfuBkK2JiZtTMWu0cC0M0rrSD3zDAob3mkbhUW6KLawRwdbNoi8tah3uV3gKB
Wfls+IRxW468Wqa1NP1yVSTGUkAYEA3Ge5BPXVouc48gD3aQMjk06gTMKlrGZozH6a7OnoVgt/M1
7KGBezoiWBjBUsy4lLZA9pewL1bYW9YtBvbevvY73AY3BAPj5UQgcJeCJPn9I3g3kv9igcEo+2GO
nwLwNgCxYoeIxgXJ4F6yT5S7TDyzwsw+eLQoLZYFiaRyZAbjscZvZbNnFcjjBJFXMJuz5dCDgQAA
VDSg4RX1gp3bJQzK9XUQ/0js+vR8bH9SIhMnRQAqhERf6nHlpKPqkAvtmJSxMYkAxn1qtBthX1ZT
vDSR+cfY4fEcoOp14gzgl9eAqjMJ2IXYXtBOP3T49XjJQGOJcl8WPOagWibxEh0CTownteF1e2vL
Ar6Rt62Fv4hLcwV/Z1nTbPVjCPJeRgoOvDacixOdmbwEJi2ta6KAUVhjQNUWJXVwH2wEeHK1xs/w
JUm/z0cA3UDF0wRr8OZQUQhKHoHPaenCqgRhuigtm1epfwFCtCQqudBxC0jjdUPwgxIL3LLXcQMB
GULolYYf0EBWBcGedXGgdxNe5I9D0Wxygg4sTFUhoQVlDxc4qjcZP74ClQMpbO2nRD80z1kDVtS8
01i9teHNZNJtp+rMa6XPG81fvVYnG1DJzHw1rmXOzRdWJG8hAoltohjHscm3PtjrOnb05raNHnyU
VuXwXAbXUJaXs+cH6tx6aq1l0tR3WutvrMSNUE3GJMUA6+CQte/N8VYnoGjAh+ZX2J+8eN3Gs5QW
CJPtbedmtA1iJApxU3rkfhuKQ3wynYBuhWx7pRI+BCcGpFC8zGK8Lt2008p4CZ4ds026h2m2i5WS
kBnWVT1bT2W+jkJ/LWf+CtM5hPfpzAxkfrJvJh3tw/DTvEouLBTEjp48ezW58KVxYPF2RUcwjd/s
EOWClreRfGhfCym8a8U2MMVB4YuL/eRSrUqnM8pruXI0XnO0ZzS+c4Tf8X0daI8K2HXDb9bY4vBM
Q/S346WezYfozudM8myAnOr9wbWkfKcqQICS19bOljZr6QSPF38wGeBiHfA2jpl0JSUlVF/D8YFz
BmW1LNt2J48vGt7OdAImO+RrRNGHwmwdcmp2QFm3aYpZj/8vBVSmytiKoF1FD2UfrY35xJzfehEU
tGr25S3o1a8nEW9jHRdeZXHyPzd5yJ9NHienhNxXaBqgod0DtQOhW7FPr8lh6yhadu7YXA0Sv51Y
28LXV2Vt36egT9hzQdBpjuVINsfZooP6SelDnBwiprHz0NzLkmOBG5up3q4Yr+oxlylnImOOp/ZN
xbGVmP0d229HnW4bx6fvhQmc+RfpetlcgzEVRJ4pkJXG8XFM7iecbiDVmefSt7SdHMr6e3JXll7C
HtRqbqY8j/Yq/kJlJqE7TXz5++Xjs8O8mN/rn44I5pzLhmrQcEp8Ht4YPKlUtApj1chLTYMhbbhZ
4z8gTXDzwTWITZtQ4pwZPJ9efN5O/HTxGBJQaFUdbRoKwqOsYOy33LywX8mdcINSwenXuSo2jflr
BEPuIqVZSJp+7vqfVPjFybaFXFBDUiosnFFqXlWk/amlvkKufURmeiQsY/1eu+r145RHD79/4J/s
WMTJjgU8vy3kYdThyNurjGaRZR3nc/1cOUnYmvRIN3Ds/P5inzxgpFUfH7AI4arNLiMnMsp7g7lZ
95JNoX9VAtsl7ioNi1WumystqI7QolwzmFydc9Dvr/7rk71yGu7clUii1ETRHQPqQJ8a26m9HA0s
jNxmHXtbpTxbe5/H3t9XKwA1H+9T6aYxmBrOieV4JffkdFjpveAe5ycLmXVbfa/BxhEawVJZqys8
l6wDbE0j9dyr9Ovqv/K+6/npVYYSWjWqOgE7Y7VMFTj9o7oEN7wxeJ44YwG0kjtJBgu2ScIP1TPP
+JNmgGKfTIxgntFga6Pl1HbBxv5pHrul91ArJhucyYWrviIAezUU8bHMzz7vz77akznQDgke1Ong
OgMCoyV1wDp7mD0NkEIUpMLmwpAxk7DltFfocvcwV68H/6n3mpdWjY4+9Wi1wkLmnWtu/XpU4Z37
+P0npRq2OsZhp0iUV6/zoSHqbij0beyNbPqFi0vJlT393Hnn1xMHkomP1yvVlC5yV9hOr0RvFq3H
lBBAotHm+cpSA3i9+irPH0MOw78fS59+zydTVa37vi5ZvOE6IyfUxErRi5XaP3m+tQqU+tiPFIuL
p9LcCsn/H81Vin0yV6VkIAz9zPxOuS3YkW5Et6xlBM/TopWZrqBZKbPqnrnHT57q3+OscTpXsSY5
PqW/ecLIGacw1Fi9R1epxMLTQFuA1tR1789r/iOpx935HOH/TdYVFGG4Vxkhn6s8fsCeboMwzkkU
xj/771/+nff075/3l4EW/RWGVwVSGowztmr/ZaDFWmvpjH8T9hmJv8wa/0V8Uv/ACoOnFbki4sAT
Ay17ntkioxnQ0nXN/CfKj9OaJ5tBHSEnPw8QuMqZTD1ZEgzFS3L8DNO9VMqP2qjsK3DeUSVzjktS
uA+qS3bMhp/j4vA313WSf8MGdutZ+QMcyoM82+Simlof3PwpuPGmbuMTetZD+ifs4yHOJ2NZAm/Y
GF60w6RLvlQ+m0Nzn6LfeDtW8bXdZw/0tB2zHF+sXHcBAtyNePo4z0i4xSd1pdl4VO08/9bFkKWi
qEjwG9h3aiTfpoQShQbZDnDhOZ9WEOtz4zvz+VXbqBeDYjqWbN7lpnSHyfnKS2kRWOGubJNda0m7
akifUw7BGRE/y0HNPUJHkO+D9f9WgaRZFC3+sQaHDNUMWBE6wY4LQW+W2CTS1vLxJc8oIgVD/Cyx
mV2AyC5WOMjeqIXcEjIAykHWSThiLe07zp8kWD1YuEv4udbVvMLWugxkSIGwXlMgletNn5oPtQxr
EG49yeyBstE0b2cX/Ki6Qirda/2tH1MflyZlb4/ed6WnEyzzVKQOQDAGHcqDFBGpCWKxwCrHCVnn
M1dsnOO45qDcSN22i9JrAFr6oixTNtvlA3+XSrdl7kZiDe0xx6xo4YbTG34bC80lBt107YWcl6yo
LMmPKr9FCR/dlmgyd4j4F6YGRYWMBLrZFd/EVJcPcHQfe9Vbj0K6oijoJhFn1Gwqb6RefNHz2Tww
aAQDKlBvs7q6kVvjTtjtpUS3oR+/UdM9hn74nMkxEsY6++aXJX5na4P1dVwgL/02pZW/Ehaxthyp
yF1OIuAICfjdAofWbojGRztSL8ZoeIEVShS3eZmYkr3QVel7G9TbJJ9ufY1yVz3WBW5IKVzro70D
zoiVqUzY98zxuVF5A1xmJ3fisUvKh1jmpGHC7hUNkXYtaQHZjZxbUD7IjCQ04FaxCa6UpOk2TNDr
+bm6msImIfsi8mBLAoQ3kEuvOkV/6qwqIYjU2wnKmnqgXdgKBUivzopVGZFDIvMNwzWXgvi6s701
xfSlqQY79Bj7tqy+dVa8Q7W6tqL0IIfzV+BZ14PWQfjuZhC6t5asTl9E1M07s9wapXwRNH1H9ccj
qBpvCWPsWYqaLR+PrLbxuyLX206RdgIbusB+hen22SvES4+P3qJK0/bJNe52wCr9jNBt7buy177Y
hUz5XHeKBkQjH61nw5zByI0DbW8mJsGRPBytly80O3gbhX4nq7I7dqm/mnptn4h4Z6vFTR0Pt6KU
dnqU7kaLt0LSgrdAKm6EMrzkvfW941zel1AhFMWNCBiKcsMhYealz9JvQ6G4vc6p76dJ/vjnfviD
RGXenvy1Tf4xN4Ljg4THCoG74eP2Be0dbqp+mO6z2f7qlcVTJGPHt7JolRb+l36g9GIam8nLLvym
forSbkWZfnPmU3wsmfz5KWD76TZMBQrZp1rxFDVSWVaV4FOkxVr1QUoVsb4rO4l2SXIBWfY2KtKX
FExNMXr7vFKvFZ8E8yz9szn3jxb/T1f2D7jHT//UfK0veUEyuY8I+F/vJEj/W756bV4//Ms6a8KG
quq3arz5htm9+df/+7NyOv/J/+5//D/f3n/K3Vh8+4//+yVvOVvw04hczH72oJoc99T5PP/5+n8X
pnklXXyrm2+//Js/VnrF/AM+I98QflTLMuYv6sdKr2h/YNDTjXeBJw4FTh8/VnrJQsmJC8DWFRwL
s4WVHesPkadkz/pPfZarG7KwVETj/2itf3dA/PU+GxZrvKbyExX8Q3zIU9cj8uNC1yDtuUJogKwg
2dmb0YcuOEiQHaKCtSMsYM4UkUXgGnwGZ8qr4FEQWm0upra2N1lukcjaewGQR8qWRIF73zt8fHSO
jCBay0VGHk1B2BKg4zQIjk1UefvQ4AVmCVJggNnZdMjavCXd266DY24SdKhlpvHFwBt62UqtskyB
3K8ZkckGn9+S1BnSKTStutZVIoTEAI+0x5e40FuQTJmt5q86PrvvXh7AtOkLGwBAqeYpmjWD0NUl
ZSivWlNLJ8VmnIyvIcP92/tnqT0z9mi26eBt6HgXyyQQ0/Wo86th6MJrckqlu7IegAvbxGMsS6tV
tbXnt3Q5q9QnkJ11+GA2Zn4xmeYALa/qgFm1MjeXd7jX4ez6T2oBKgMjh8VZXhIIuMu6nOZV8BB1
BPMstSgeN9EwE+hNoh4y2u43E0kBF37dpHdNqhTPoZ57z8DhBzBIML+G5WRMGVGgXjEdLA1gFcxm
qmSar0WLVM9aAh18LPI+X6I14hQxinzYR2FL663LsvJRVnIPaY/i3REdlaKNpf6xG6nvsBZ3bbQh
ozS+0bs+VhcwEbQHr0uDYx8rCeq8SgXYDQapfiwIkXyJCkEuXsE3HQxdfSfLnvTYeTEaj6m2nbjz
s7WHIcNB2w4epB5IvGWRLxpjetGps3wNxzn4aYRNezUY9JkVzX4WCBAvhz6YNpiz+iszA9yht5NE
O91Kj5qAQ2mBV3Zk0ZMhJeT4OAyt99y3sQpjecSY55vgDMCvQh/y3puD3QY1U3A5hJF1mLIufxr8
RjyVQTDeh3QJjoIwQ9RH/BEt1uKHbmJvQsjSO72eBZPd0zrvZYn9WIorWbKsrZaMYJKjqVuOEk5P
e6i6e2I3r3Bb1auRttY6zAlZCWZ0VBJ4DZLjGkZBXTMeMvLpaAbEBPbKOG+fAczNmTPSeNAL2T+m
ceu/TEgAtu/YLkLwSLxQCSMCnhkTGe/HBxXEyHUiT4DOQph7uADCrRbQCml0lUhXo9VdHyLitk6R
9yV2QAsrIpmhh6ZMAdrMbg0vLzaj0iLvaM3qGCi6tCYGU6xmKp49UxfAt44HVRnT7zOu69JoxuDg
cZL56hkhNBYiUZd1FIldGIfxIRljMOyjqj0kIw75xSQZyaZPiLBY+kmFRS7wq7ZcpaLKEQzUlPpn
XJ9MXl6wjHu6UUlX+7itvZgmkUWEfO3XcMBjjeh1mW54yJ5pLw2yBayvjW894pBcRdfHeYM+xHeC
+IAnnyTq26ANlOsm7Wu3MpAWjGrm79Fgk3NVeRF9+DnIkpDs1sG8LR1iLKsHPQzbh85P5ItyaKhN
1JU2gX1UyiOmufaiMKfspow7CjVA3kgPzgMnhTq4GQqEHjrhHK86fJW9EfjePVkj8tLXtXiVFWm/
+2nN+cV25F05ejJ9s1RhGzIsEwfR3+xLnl7LcAhiVyNc/SHXfHgdtj4RpGy1kPga2XMNvFOYqFXY
MCDlnwqqjVtzbNonPQp7wCZNt/Wo/Twi2r4segEIQzKU2zQyoydRE4OgxiLZRFkxOQMJ0q5nFiRG
22lun6ld4Fz/sLeyDNs0NHrvMr5RE7aCdlIa0xRCADu1KIiN6MZHK9OYNUM4IN8HchFfgvkZVnWJ
+9N4f7rzcx7nJ57Nz54cx8ApqtrYhWjDACdK2Y2SgLrRBkq0UAnEcWBZOnQqxJzFWMoCzomO8bKc
v3ZlpHEjQWrZa2NHslExvyAg6P19Pb807fz6YJpVroP5lUJ6nj+V82vGaZw3TppfPkj78a2PB33P
BNbua7npDwh3IviHvLhFGEiHURBOhO96V4eNeWQbGRXAX2Ltq004ydrCq7836dfgUJLJTDHylvjZ
8WBMjVh7MHBXtF372nOiOkPX6zuk27SMaD8KnVaYV3YJZNPNmPc5BK4yUjoC8RKHLmnN5N0RkKLR
byqjm0h9qui2NMV3qJjS8OKzmhoQAUA8LdNDGtxkuLKG+1LN1kPqKDkG6jc4ytjYL1XOVYVGre5J
xiHR2vLKb9zw0e5ImSLcmUV1jm64yKJwTV/2dTA2lR9zXq82jXln9NW6Ca/oGaMLZO1suzeUXKG3
hCTpxOkmSFaZ4ppmfeO/FQAkafAiS4KSkW666VlKHkeO3OIYEzBWIFlMN579xVJ245vJK9OHV629
scbDKCeobHAIt+QGQnNXecaJaq85NVkElQCZ7SJ/WSf9UqfMbGXA50AnOqFWDItSKPdZ1l2m3bCI
en3flarL3LWeVR8EpC2NTEaLdaMTSBHUw57OGDKiyrQ1tIZSoyAagXDR9L3YFVbQIEjyinXW8kxU
S76QupSyiERfkc2JzHYgI9Fax76vwF0YJ+0yrQhujG30BSPOfS8bnmy9u2iTaVWz1yLRDBAgL7oV
agcbjVikpxs9lJaN9myo5FmGivp96vsnkSlfklGs2PV8xesewtO5S4di3VbZfUlrciAJpKcimDb5
vi9a3UKc9SS3uyHLLxMNO3gdiitVoIVhurkttXZnKtluSG+hWE+Zq2lvEwHy09jvQVqj0o/AUg7L
FrU0+lW8pN5QjRc6CU4ot4kfWZjKWK0nImqZy61woZfI0MgfoSQZEXqvBfWlsLxj1RL5Zo2XIh+2
ke9fEEzxRvoFmG6qCS20314mxQcNr0JUnXmbkN9rISNP94P5Wud8LdpytN5U8w7tuJIWW0u9yPtN
F33JiV8idXNpAiEeo36dRQdyaMCqcjYO1iNJbXXqX2X1IuUsHRO8lqZ0XGQqwttEepwKNmbluGra
DG7RdZFveMtEETpK9Uz9CxaJnmmPeqNvJE8spOiyFs++oIZisZlNXdO71VUE8IBMYmWV1vuQQn8D
8ZUVueswUVWLkkZmgfzFp9PkE9H+HIzHChPUY6BYS58GX+ITYR86vmD/MQsmWkYJIyXKdmXzONnr
wVARSjSLRr6yhmjdlgZ266+mj2PkoN6P8hG40qJ6rcCA6tFXbEDTtwIf15y/NBTLrLuolZUyB+kA
kS4vGYH/Sd559WiOXd35rwi+55g5XNiAmfmGeit2qBuipruKOWf+ej/smZFaY0mGYNj4PhgDQdVV
byAP99lnp7WWNoxhY0Gycpaz2ww9pLI89VPN1KMUyvmjWRUXRSwRZFicHFITnWbjQWbbL9cibT3w
xQQiKsM7mogGVNb7ysJ4rxdva6TAFzMbh9ywvyFk1hN97t3gGcrntryDfCUQEU3fG/4IrKF5TcAB
75RzmgVACPNhQN643sEzxwcDVBrqtZcEHEeWT8x4n8zkjkCd/kH5a5o8a/29BcYJRHrfQx+FsJdQ
fbTl7qQlcS8yWmXtjfMEV3XxSUGDRZu9rF2R2UgfJoYOQaN23xNkCBPI9Q5iPCmsrbtDo7x8rhnC
qtqwT45wRbJTs/0sdk8WZcQxA15BSM4M5KLvtmJcjPUrGC9IS9D8FM0Q1J8nJeGSIWO2fBzCXcbo
t2KEfpInp29dDkMdsgLab1n6Px0c+jPy5MfRSp6nGjI0SlB9gg38u3YxJcU2UaSmPK9NjCHlPRq6
qok+IioyHbU2EuSttWt5rG+9ukFt0xri/MqUPjJc4krmoVTXURS2E2NOBBdNXMI7u0gsXnxEAsKP
oAACrvoM2/ceQYBd+uKg52ex2th3u2BS7pOa2zhlfTjWg3qCUWdxlYMlYehz0CRzjnuzyvncQrzl
Fkn+gI/+1FYZNnJExfC59MvoZwajzpMBdep22sTHtjxnQxaZWUwKUo22Urwbza9N66HGXMzdS1Ps
SNTUyNtwSJwowR6TuqjxznEYwxhnr8McKtXmz3Ialm1KiWwfg0qvEduBuWm5EwskwPb2GY13JN5u
iXgVqumqM+xBXVr5kvcPwmJGFRp9apvYlLFc5HvH6hFB2DPJ7btceZbyqZQTCnoI2Wrt5BVkieh8
y+nz1ER6x3SxcUcnHZr/mQ7N7E4jCsG7IoRCuUe6Faf+XL+MPB0D/jhvROg+fthRRtszjmPhflPf
AFdHjRY/1MYLGU/q6JIn74xmzzozKH1YiZY7deN5N40niXpxuUMznKJSmD83cLbMe/yaNu1ZYdS1
+9D3TwaMLoUFs6JByA9Jxr9XQsMWqa5T1ThA6PQ+pD/38XdR68te6+ZzbiyEDrsID3N56fvplVho
vxZS0QV7Dfx/GZKWE99A/KjpRT9pCQB/xM//Vvnq/6R39XPp6r8H783dW/U+/CfQMkGGxqB++VOy
cRTRfi+OHTfx3/7L03tdvBV/qJcM/9XNYEmexrfsLw9T/f2t+bnq9deP+6PqBdmrDvPqwTf2exfr
j6qX8gtTMaCKVVmjrvVT1UvWfoG5VYSeDK0RU6cc9deiF38CA4WlydS7ECjR/62aF4yyf5dn/IYM
ManU0nb7eWaGmEQ1sjlXrnmUnbvTcMdYV6jYLWPbtnmVT8c/1TvzTvcMBrP8waH3cZKe4GqUbvFD
djf7sYcW8OctjD3UFb38Rv50kp3eHU75pXgro+OwRFprs9uIdu859xJ39WG58WOncGVX9/QTtBLe
HKrOxM+rKwetWzzGJyjAg/WcOpvThd158FQHkN4ZzEokhJyXLhNSYR9BTOuLgXrqgiLIXZRz/SbU
T+1TclJcyS3uhiBD8esquW3U+q2v+dVdAiW7LfkouIeqK1yPicPMNi/F1Qi7O/lk3PSgu9uuqatH
qrufyrssmsPWr0J6IT7dpnA6mafmIb5HFfWpOFl3zbUKuwPg52WOxH0yhugJV0RdHbBkDIkbdnWF
z5sRNqbaCHte4ntKNvb6K6jAiElfL+djFX+w3yNvcGP/GTIuRwp0N/NkL/7QHdbVb0P9x2WonhTy
CW4X0DIJVbuJBt8T7+PLesqCJig8wYGQPJyC2k39xe+i3YNa/Dy5UtCH+tf+zHSerzi6q5yKi+Et
vhFAkBAs93U4867lsXpI/T2wHibk3iKwmA+INzhFUJ0oQBQBbTqnDqAQc6DNtvNTekL/0Vc+pFNx
DyfpN+uVSInrGFy0TZ8dSLZcwkpn9rTTcFl8/dZEqh/bs1cEbSj6lZuGsK4+xLftsrmdK/qiS0Rj
d65+yx/FS/V9/0QwRbyRHIzedkdQdSe6vafdoVZwHaLiqX2pvS5aP0R/dLTIcCs+JLtPz3Mgh3mg
AdUcPckr/PyqXjW3DGLmhSeXlC17Mu6NqOfbKOgG6D/5e3FfnzKXoaIgc8XPyM+caJl8ZmTBZeKW
izW98VvGz5srhupjdVYimD4QpJcc8059lO6xxCD2Mr/0OvaJyO++T+fyRbrPyMgghbfzB6ANASm2
flIDwc9uxVN+zS/yqbzo1+ZsPuZXgx3QX/IoPaH4fh7+d3QnB0XkT+2av211qus/b/WlmeQG8TPp
ihyCx6Ty6o9u6wIKCVFvs1uuoXc/Puhz+Qa7sozaaHdVD5CCM7rCM6OH9uBVb5Q4ndIhrndHf/E4
EZ3C/pS5mQ97h0PdEm0FOwslt4/YYX4RSgBI7fxb5hkeVuSgtuNIruIbPsk9z1vBysezmpyqAOY0
/httqEzdKljD5kE7g1XwYCQIkiALsndI10vjpKGS877/Wr3M4XhmPPTFhI80zILthsgs1k8Nej4/
Cg6KuJ9Ut+d3Yxh/TX09Ks9qVDix27yYX5OrHEl3SXYxsaWrfsMgoySSn/dH7ZH+vT+fjGtlhEk0
n5JLed7vYn/w1ZsWKM29yatjO3HQHLiuARoEmPd67Ad/dkxb4vcfFOOdt6+l/Q0csAcjsk3s7w6e
eBpdxf7+kfP+xWVP8trYAc/pbHbl8kneEGmn5ZKHcIPhWM27LkTP2YUqBdCILbmLR8bnZH6t2lto
YY/COfmMxbmt84ascJQ5uwNInIv7jg+/qAEP5Sqc68vuE0Z5QEu86Wzdl47Gv4o7smsfCftHppjL
AMw3picHmkspwYWRwSu92qHpHAm37XR8b3ndfk1usGLSSIdU18m9xk89tkDUhY2nBoR03urC7emg
9Xc3OpkL97DXu4ujOsime6KD/pVf+PCr2T146YmjZvAEu7In+yPhRJhdvL4Nt12kuUDP6ZxHOa/q
QvGxC5GHfja+Jm6P+WVfej5dc5VI4AQSMOOcWwN84caPRgQ2xZYDIWz5kPTUviTu5Px08P+DKiNR
2VF6+1ud8W/76E8lucXIClmBw+Taefp15yhj8D+AX9Htwor5Ap5J7+5+75oOd8BSTo5xSXkSNWcV
RI78VnCfGNT3J0/jx4zV+IREhL95lf29dmpnshs7deJgZiUNl5z7tIXTeWIbQprsH1uWtMpd3Vcz
0IPZ52gG8p77jKlxKg5e75dQGWI2xyHJH1z4kh1EJLyZd+sBOWZknmIcVe+buPLYQxfWFl+nUxkd
HziEOjYmOtXd6nf8lOI0O2/gv8nrmQ0PwNPbpnP8Cgt6O+x5CJlP499gCqLikW51hAJoaGESMl+T
R4uzcrPHh3eeFOUYy+j+diM5gcKMdQM6ck23dHeskkQ0UK+MNjqG3X2auDsZ89G5GUzrjkXjEFd8
vBd3zt7wm7f8mc9nXWW7d2JP98QA3VzWU3IrL+M/3SGqOPF5LDc2JdyXL8wJeB2XtH3wWJzWZQP+
Ck47eYoTO30Zzh22Q1nABeThQL/s6BESiQ5gLXzn6tc8TgsztXzQ3xLofziYAzpExCoYuit6s7ux
cTbnICM4/nasGWgdHibStZwdoC44GGGuZiOA82Y3sukiRMv9w5Qbz+J9ktvwJTX3UAH8vkh26cZu
HB23c4RKoz+dtxBPwNPbsBYWiFcI9mF6kJyzeHW0fzGvy2ljOQau2uTZE08EcdBe0mg4wa3HguuB
cDuetOFuITzXGCwyFn4flF7vPAE/5x6Q6LBr54OikW1xuYj28p3Vj7VgcIKLZtbhxyKPXHzB/0TO
AZgufaaQdwyWywnl8xjooR6OnMqZG3tWKJzxQWcoSCEwgLnaP74LvWWe1eIkbu6lPwxT4qhYuNDc
aYNed4QIWhi+TfYMdt5hEvUF3xSWhyXjXURMLMV5xF4fjCwxcYdDy9IZvP3L/iWNjizVTaFYaMKB
EhBHXR4Y2LcajJldYnkip3L3K4ORUe/L7Fk5SIMlhKT3h6UiHRBAOeEzEuWHsbOcrQjsaXBsh5GX
ADq1FTzw7AHJdVNCXVy0I4RpNH5TccPW5fBVZTCxpDImfdzqZGduzYoytMRXGFiVzFpS5fPYi574
YL4sD+odPo1nXbnStXKP9W7ZNtTmQsJfl0+zCxdxdrxe7BAj+T3XUQflsR5OxmsghGdD4uoDVJ69
5U7i3YfjV3hPG03sBCiv2MhIpHBQsC8Io8XAvGrfdLav+LAFJkcMXWK3fROCBrfW8J7Jaz4tbMeK
MGDF8VD74tkgxMp6w1xvGz7qSwQSxK8OYVtIAd5tfYv7BMWDIzA9y21cgjmnZJFHn4V1xZPyw7eJ
Pyx89ZF0D46T59itsD0ebgjZ0oCd6ijEny23Tpv5MoCZ4xwhz3c6Z7Zjl+qnJ/kAqxbe9uPU41Lm
S0psMdurjTr8Y/q9uTuWujtpXGjJMuA9+XvrWYTkZpA/x4TY7a0KOgKV1FXwT2Th512/1rfqYXtf
wyNQQCPQywhX+hDPwVaPA4mXWXewHM9nshKvZB8X1+REyx/GwZB/nmofVNGJnltQbheoXdLbeu6u
w3V4h9rf3nwrALrtEARRkn6hRRhkIdfiUw1yQOX4GJidukvQOdBKQmoy2+gcESU1QesjtEEERXBL
nJOTUmR25fRERUfYJZCfdA6kzU7qj7b4XXAScgbLab0jbmk9HpAPX+7detGd3AcqDP+IFYwEaivV
e3vg42XIVDIvjpTYse7aUAl2ryNkLxwxas/aXfxM8XjkB/HJgNPyhTK3fiEQ81If3uwqMEkltIDq
LFmAnbEs0A94+jNErGo0nuMINrbzjqFQ3rhNZCH1Wb5fBJtOS/aiRjIRnPKqfjef1fssYHl4bf6U
cDn61+wdxN9Zv68C8B1+VdgZ9WNa/E7yQEPao+QTcEQSZh5xqLTbmpcEgtdxnxWRYsKvY/KlyoFm
0ZlcCGbGkOaGrQX8wu6cwb4nNn1DOaaxx80rLtklachrUE4KFp+WBs8fzVO1C6GZziLrVdPslLd9
kZ9i+lbYCT80z7yYmO94vCB0fSiuNMDxWLLJGjbRkYdZP56bxQcOfv6mrmfhlfAUAxSGSxwOrmkn
z1Ru5Shj7CRI/cap3fwrJVf3G5rRdvxtcRd/9d6oMOIUehv2cHYi12g4hqfa8CljXYPbYrsj/9rc
IwydCbvVH1EjQmZ8BayjFbhhci7SS9omgewDHea3KLHb48eAWx07hy7fknE58rcqyqLeS+92zV8/
Nr/3Yr7uiG7hbllJvzq+oeTzZbatyTdxFbYVJGYoPMi+7sMywmWgs+nmSO59Lx/Luy0JVL/hcDvC
OoIg3FqMTbchiejV8LB23Hri517lMlnGd4m+xGso3gecOTw4bNd5Gx2Fg5aLd45N0/LtaEz/CLoz
/wi2D+PeT7vz8pEHRzx7LNeRgkB2yOVMpHnH6SF+FvBRuj2fgFjaPUf2cVGTw//jgGQWOschEZ2T
CMj8DjZPlmzkXDTw/yAGiKSPqE445w6HGslojbNzwchyjJrHfbDopKEB5XculgI8F4JaJE7+CAeB
uxPq5p7pd88Nzt+KygD2nx/sQGBReCXHr7PeNG5ADa0TdvTcRawXh9LiDZ92H6YZnLLJ2Zt7c2CG
qHzYHKTBUX8Zg/Rww96xyqQAOGXCgstMVf9jIGIUfOQVvdxbOFsIXGzewAUTSPlpJJ4g74+OGNuk
4+DLNhmI6q7cDN0Pr30n1eaEOdJFgajiX8ffkPf9k/D7+P1P0Bh6qFm1wZR6JUgl0qwQCaKwxLnu
fSdO8SB/2DhDYPUnAeABGERWaNtTC6JyhE8r8IAQO3HUQXJDoLK7MMDfH/HWGknHuRAgxMKpIFFL
IjK191v8El/ja3+xbn2EPloESIEKh0XEOjjUmAiql5NGzWj4VD5vXhKOUUy8tzg6HlvE+1OoCavT
cC39+QzDAP+DHOA4NK7jWY8Ojzj55tN8pG1c4fx5/bza9waHUBUML7TabsM1fxrej2NAej7ON1TN
ILTSQsluOAKGB+O82t9mNjdDyj9clWXT2+box89z2qmYc+pqIbTlO3+e2UaHV6uc3E1h8yHOPM4V
hGzPAt6QLt+JwXACX+pHbjvitHO/ZvEoLFGkO46UncRyIUTl+x0qJ87m0zknzxiOoNU/DiUG0PzF
xU3wmiNGix9W/4huNAoNRM22/Gl3j9jgKN/JXusPOLJjIThLAyHQffRSf9wO1H8EhR1uiicycIyo
nM5NtJ9q5WHQ2e52QylrxqOP9kIkjSdfnRwlFQpEsJ8/ceu4AQaKvfmT8LCz0RRv9ZQTrcNI49Se
Qw7mYMNf0nYNcvKszM+JlcwAUhDyoyOOBFdHhHjE2GQL3APNAkcbb9Z9exU/5w90vTKRUC+/Lmzv
w4kAWUocpyIIax0w5hkm2LuHTS783JNqnRm48l9yIsUp6m0G2/ER5cMKmfepPxxIeKS2JNfs2YXn
SGBuswFvR4g4Ef8cIZ7iddCMMSB/Kj0Qfs4RGK4s3BRxtOJLWrzGEdK1hGVUcgjqWuVyJCUG+zH/
4bnwYxcUo++S+8Vd8UlHyQEkA56qJJ7917tV0v7Zbj1mh3/arYyMaEWZmsY1fpduKBvT7CROJt57
ER/3J72wgd/7u3sEsiau8QgtoXa+Z4iZKvP4VYuyJ+2+OVNVe9i/Ibx1Wz6KO1QEQ854zzwB0fXT
GzLb3hE9xPeAw55ol52lQDntHw31TUD3zu7JVDk3P4t0AsPxQgJNGENqHM2ExCRxfh9ut5JYQ7/v
z8bLfqK+5w4Rh6ZXnBpMJLsguk2Kef3K4Yjrd8U7tLWxKw/thki+l7+Op+rCKURAK3OWxf5EkbOj
NKGHQ2Q9mIm7fIPeqYs6H2bCs3UrI/w7XpzyOZU35SbfDWcjIvX2jgQ/D6zfxqL+n7V1/gOOJKMt
8ZMZ/i/dmmtTj8N7D/Psz32ZH2/6rSfDzNYvB7JQhtOV8WGaP5RyfmvKHH+S4UBmPhl1bShfD6GR
P/hm9V9MGTZn6GYlDcE/8Ei/TyLDXqsf1P7HLzU6eeK/pdon/X2hVkM4gxYPsCORJj7jtn+G287m
MuirjPjHpCvDSz63+9e0WINJLeHYqMAKnBZhUR5g1mje133V7zNhRztMyYVTmyzTV6a05DNzh9NZ
LtUEDL5cPiJQAJLyx7L+W6b1T0fZ/64deJvfUf7r3/9yfWuHv/hH02ykjf6foDso0ZQ9iIT/lcHd
vwllJnxLszcI/6a/M7q/vvs3yzOsX9Ab4onygGEllo9p9t8Mj7/wWlOGUPm3UXZM8ne7U5RfsEPV
sAxFV3iLjPX/bniK/AtWTPPYkEyRTjI6K38gAX6vZQIi+OejETQP/3Fp808QTUve2rythTxsGjUL
Yt1C1E/IKGvJe/9qMSFgr7KFspGwwA7YZECQIVFgjCXjTDskTCJ6DLtdmGb2Zsx9c+rFNfmkqY12
SvbyS74Mr+vUDYxUGhR/6upZ7+fV0cwedWVOCVtLqw2kT9s6zPUSd6Z5GZSFdUrT0nhMlVWgJGah
l94M5k2Ip+VSWmPxSSsK9UuPwjdjbFuGjhkXf+3qQ1ce2hBzh29liNvYV2UBxLqiPUnaG0PavTNL
KLek2UBVrVOdWl4GVxqG/AozfnNF0mILmzaGSaXfOlC/NVe58epQG4SDkr6On1IAgDDhIP98WTZd
f03ANJySYje8tjM6txGZONiGrbqMZQNXSA17mqsUcfOOugQEn2jTho1g9OBR6vrbDsTJ73cduSyw
E5+MUdLtpRMzpuuK/iRYEuM2SaY8dM2meAQ/u1+WxXRKJSY5JGMjJ7REfkQPBKpI7MvRjdqCDszc
FzseGaaHuZ7MS7WSu+UY3KsldY5iLSa2Y+Tt26AIqwkhpGYg3W6KHeLH/XLqWEwmg2Hr0KxBCVQ4
ohneXMv8Ord1e2Wou76HQRYVkOwQWy6LUfRTvZgCpW/qqzrqctjmYn6nw8vwecrm1mmE2HjU89S6
AZESLnXSzC9bU5anvtEoNsMjwrRZVd72tinurLWjygNp4UWNZXh2Wgk2/QopLEb/6PosTZpep5Yx
7DGfqWXpUAAhRIN4rwYbjmrukieK3Y4ecJojVSf2Ilz92eiYq/JSCeAdBsvcPi2zkv+aoK/IjPP8
AHiIfkQPLoG5NPNm9GgTDTmUJfHI41JkOA7ibXjXqphatJoyRJfKv48w/19wqP94UOM/4ln9mwfk
rPzn+KHLWzumb+U/cJy87TfHaYro3wH01cAi/fBzPztO5G2BE/2OKjrIPP9wnCIwYVDFlswstYza
AQftH45T/EVDYITp6mNLyIqo/XuO88DN/7knZIjGD8aMn8LcgYF0Rqs6IZAlhgiVoWXy1yxOdZFF
dUtm0q7p13qYAnWTvq7gj2ympxmkbyEeH1rkOKEHm5TmqwQ4bajWr3qTfEEvCnnQkwkD7jbQRZke
5B7oySxVH3G1Pwvy9iXdl2eUWGpntnZ3FwcI2sdWd5Iho0WqpHdNnESrwGhan6e+NVp3E+NDtmUU
ARTElBCNukAiEjStsL2pKZQxdYMDAVSzt4cC0YQfLj+sXAOemV3ieXstRylsId6C4e5ZHnTLUaSY
KpkphvqoHZuQOen5MZH6L+mgf1sZw93E7H2CNRAQBcK2svw5h1xpAks1jeavZSescE2D+IxXmAYm
45abCKDR42/a9GntuIrB1JHVgs9Zzhe34ehtSuk5QSTb3bT+fVCWx7KJaWk3Xg2SjqnWB3lFzMbc
mWhrqua6WdQWs3SE7K8m95FTHdny+U5k+M82K+qAWZZ8b9EWYKhqd5EpDbo2A7UpcIztO82Yjgy0
ZIiOzwCl/KitbYxa2AJQRR8fzL2hIaLfWUIhRTqEkIJopC8FLF9WZn2FrHaBoZrGjQH9ZSaaHrwZ
kGoDBPO2bWNOQh/DBHU3ZxXHZ7jFF2TY5ZkCC3DYoAMbhOJOtl5SjfH4bigCca6oSVnTfNuTXvu+
mh36hMq3dO3McEg3gI4rM3JWDElzNlN3acV7CwEkp5XHjOnvhBrQ1tVebpRkNWihh2phcuyOhf6B
rp8355v1G1XM/8+eDAXNf+XEnt6m79lf/kf/9mv29rMn+/G235yYpiHVqR8MU6YMjRa4xj+iP0X9
BYy+BMIRZSZdIjr8mxMjV0EfyDAJDmVDA9/yVydG2qEcyEjAr4ooHnQlfwr2/lXwp5Ok/OzDDGDk
xJYq8uOIaRgm6vN/n7IDEErKQVLR++2kBv7BJKneM9VaTLfuDe20alLmyv3OjKIsyOLChCcS92ju
VrDS5kJnobJVlR89+g5PSWJVii+rYw6NgIyaTroPdBFFwAKZsdBqzayETqsKAGrIt66x5bxPvmt1
0kXmILzUO9Cd3kSJTaq2keEBJe4/Q2PHhEydCd8huRUfjbaW/EVbc+RrpK/KEufOXoHit0xw2GHa
1coABKZI3la51L9uSUHFJTPKR1PaamYvxqKIikTdHB7Jheu2IFCQTLV3+lbWPpKxtohq+hllYWRN
72FsRtdZGFSnjZUFqKWGrlQxJUyFKnEzB4M6TwySWqkabMMhmJGuI9LE0rhXFEq7aocUa1gNJq+K
ksjOTPv8CQiwPAfKsm6tCxq9QEO7QBq9UQb5miNpjouqDe2LOEK8+iJrQBaiHZAWPKzD8B6negmk
jYQQJrt0RWpS7sqXNUUJ2t0kK1UALSVdsoQAGuPiW9E1hTHb1VxMZfWpHuAym10oLCu9C0xzV+Pn
eTe3hG5023bQ66vzPHXzx5LCzS4xnyua6NUljlZNsSS8S1YjTPdyp2mVTuF4SGTaFlk8ARJ20X00
W/G6VppZoAS6w5d3lwlT2aRMcRlCsyguJGwTobsjS7UlXXPTrDt7n6eeyatJjSnb1+L0feFs4oKx
IBSWtaGPlm6ywG5peWPCKznIjEjo80xbVVr1z7FmgggZ9IMwtNtXIuFlMa23adJ2yW60wjob/ayN
l7Yc0SACnFPDJ4t2XSX68zqh11R2MpMSkyKX11FFu+lRV+FwdRBJ1NWvmpZunrbHJCnN1M/WZ6TH
zWezK5o7vT0kx8V0LB4MfTXnRykXai1aYtBXn2DD1eE8sPLvqVgr6q2D6+cVvt4a/XODE5C53jKB
utiyKOM3lXYP61IO/WQrVJmrd1XBQMJiFFswT+aIVjQ6oN/0XisSpxCFbHOb0jC/DV0KbAferzE9
x/K6L4eOoAa+WBMGCLiXYv8ygsy6dqk0JOddXiAHEawCckBjzeTM62thn1yhTpabmUrzGs5tCw+5
qWqWrxhb/9BWk/wCtAs4T5x129d6mvnuuUaV3hkKRKln5AM8+HZH6SSZ1LogfDYnJ9Zm5bnLkNl0
ZlOyXvJ0l3OPJCaN+gYREXcRWpiJIRDoVm9PumV/E02QDR66MzATp8aWtKc0L7ohHGCopztTIrZp
17Cn3EwJDC6UPkKxP9dpC7Cm2bBFe5E6Sb2hhwuABgl543u/1hCyCtAGJ6689O3zVObJGLVmptNr
maqUmYDOyJi0KPTZzyQZFG1cWVbljX2TEr5JevrWFhUK34jm3CCqmVW/qoXiawwD1TbYtaUKA8P/
Mg8llgDGMZjN9s+NTH1HEF25b+VVPlnaQprWJF3+YZirOIH9bMrdHsm7GRLaUzFzU0oMzWlbpdbd
ErGHsAgVesbVp7ZxNxhoPpnoM3zZSRMre9zN5jPictrXVZpg77R6PaN8Wm9LB698TL1yMYwCDtEs
G+gqN0mSegrQGDQkmConDoJO81wobYzOR9Ld9km3Pgs4VnpkFnvITyEijRqD/Mo3O2mMnWqOoRap
FotBxi7vDrHEg0ij8pE2RjtdzoC1O1ssJIo/qnPj1vO4J9lZGRpI8eTOagaGbzIVTphBkE3gRnON
ylATKNMSoyyUCbBy+uPc02gU4kqcBTtbNqmXbM3U935xBFGc9Qti5XmT4T5UU6rsIhmW16pLLC+T
O0VH4VYWBxg93CqHOgWK0y7ZhLi9NxZZKVRauegZQ/p/pNZTO7BJll3V72JVhL4Pob1axDq6Xh6a
Fm4NAUhwweIy/aBMOcpnq6EOjJqoyUqnRQG3VUTgWDoUIDkWpUst1qssetkk8bnwZELADHJHJTDH
7UypK2uVsaF+WSTVGphquVcxWekUG/OhugT7mTelhrKcK+B0HX1kpdDX4l5Q99gE4KdaVeflgyR8
01IFaE0PV2d3UXMeqFDX0qu2NFvxtBlCjRyFOaHhkph9jaCKZcD1mU4iTZJK22Amjquxf8hN5GAv
MQiZJcw1a99CbR2Gj1Krh2dhtUYat4rBrB8rUr2nVVoyoCfpA7iTvew2p0FU4LUtUah8Fpalqp1E
N4rFngW50IJqUGPjJhdK1p4TVe4hU13F2GRbpBY6Gll80AkvJbgcyGoHeQy6gYuHiDyrBt0dKhhZ
vsyV1h5U7D1gz9sIwI4hhyqhytDmQE99QyqrTEG+rt5pTea4Y0VORx2GzE2vLqk4HRVPHMkFPU8R
iBFsr9oeiHVWqnfwF67y/S7WFeLfZZ8WfrfWuv6Qr4mEumo2y68JAEOAm9LekuX0Zj7cLdClhuay
mbeRO7I+JebUMNzDKaHdlWU8HywtMydUASvjzBwQyPr6NhbSsiFMLGo3qjNF5+zTCCYnP7LKb4MU
A5gyq2n5SipEeF5Na3KnAcl90lqqQUaq4jb7LUtp9ahyXo10KOVJfpWynvwFp6M2iBFO2RcYLTOa
23Vh7iD6Vvi+KyHpsgcL4eMnaRNl7ZOQrwYM1QJQXvmE57BUr+z0Bc6dRLL6D7Xhpj41ZlVbXgNF
C91N+MBhycX6h/jcl4YqIleLIjgk/QUSxghgo8rpZOyIDGWiToV1JlHF/FtbzjpMOHOy73aKLW5o
Kq5p8jqNe/ma66vGhFSuc6F51RzPtERX0WsIebNoU+ZBe05qQWsrOBq0sfKJDePJrtZp9akeSPFl
smJ9f5TMPZGesy0V84OP1wJNj/St/FrL6TTcV5tW34/tarzmpSp23jowshlMY4apAAZuGfld1HZG
o7uC87et92UFpSBV2fw65aJGq64boMjfTHKtMO2FkiZjYQjoCaCXhnJGrpRfYmxbBBpc9cwEW/HO
jJfZbohQ6y1Hgb4bsIAC2B+5RQUBJUZJBqufPSU5uKwyYVN94q70Kq2L/Lku1/wmS0L1jLDORms6
lhSNEYtFYXJLn4nCR2qVD2JDPEyiJ/L5kBclh7yk0rkbUrafYdinbqqm00SKuGiG4JUIMBe3QmvH
4kYnI5btqaitcM82YThttAGcSl7XzF9LcTrFg2i+xe1QI1GrdeZrByXE4lYYjf4kzAP6bCJMJ3RB
i23yCWfLD31skzCehARrntThoxG19aWdZiS5IEAAOgbk9HH/n+ydx3LdSpau36XHFx0AEgkz3Y7e
kzKcZMgRJuE98PT3A6XTzb2pIos964ieVKgOJSYSSLPMb9iq005MDUs09jg6XaZwgu1Nuu1VbN4o
RAauasNqfnpRPJiL52UHeYTYEaEPw5SseuFgf5xTzMNwN1qy9hCv8U1TxEGwaoLBBMJl5DPS2ZC2
QhwkMAI8myNnNDMKByL6mVFcATKaatXAiI0oMnpZhupG1Qv3S2Ho5Kxoe2rEoTIHMBtz4ffrQZvj
N1lXkwNhsYrgpxIvRmhrY1tHXK1q79x3casyIDsW66KppbVqZGZyNRSdd02UHnzLUEdDsaRlSbRC
gfinBMJ+ofQ7Armp4/6e8o3XHc8t7Fa37zh4ptBJjmkEdSz+iOr71mvr8bs2k6A4yXAES1eNYYhq
FxSWhz2RHLritB2x6tkOpbdoZYwc7O9Q08g4X1S0FkYUUaHr0ASDlUb6eZAN4siXFlVe5pA4U453
PcvwLsmpGqdpRKUYXiBizUSq1yJui+OZi3145wn2mxHPT+DRTCOBthzMcp3l5y9qa4s56KxjDsoS
Z87LxsjgjyBF9vQiS//TBNlTsVom8t+lu98TRUCIFopLyw3xiP1hELEgGRkMfE3HGXESr2qyZ8f1
4NwehwLkK56iIAvnkbdALMW2tipXQJ5FweGewmRUvtM0fz1vx1sScBSIULJw7YNmTJsYUEqduFjP
KIbsLJckOldTePP2vP82ipA4tCN5ZFIMOBhFW1HRexExPDbu8wnpiUOgod7zPqdEcvBypWPRoqB4
4Qaud6jWj183yVvi59QGyJ45Rm0bICYs8odkCsPi6KNz8paWLq+PSonLr9r/lMInT2/VkBMWBWya
STrj1lRl37yzMhdy3P6S8U0UODy6vdCLhX8wTl+aHZcOe0OpvE92hYFaH/Y7NYZZosy3WrSxOnl7
asuvPBjSM11hIp/pugtncH9qAT1ALrgsW2Mw1DzVsSuuZRT1Zwipu/fmPGQ/OPSB39AJ1u+sx/12
NBtkOWstOt80GeWyXPaH1o412tKas7V2aLutNUnF0yjxnqfKgfzMpjUDDxhw3c79O9/z1erhJQeB
TWnfgiTLBt0fuXDNMnAnhzqCTgdO6lGiOWk3GQy1Okzsx7dfsbUvGPs8UemaDt/TCYRnH24JvNyh
WFs+sU0vuHbaYORiSNJpepDoVYAoHSWENRnJT37lq/xI1p66jEsdf3n7QV4tLwihHLuWRdUXA3Rk
zfYOvqkxE1sYEqBW6y8xST6TQlg1sdQa6SlXYJDjvrum//KVF3lT1NaWoxCFtv1BY4XTsvYHjsFW
yk9Z4VmhhXhIILNNmpt9iEKMP6MWo+sgzN4RFn/1nSWiVUi9Bst+YuMenEVWUi85cAQIt/fUmSnn
qCAp9JunMHJIYT70dgXCR5bJXrKQjWW4pbX/8lrBuqgzR8eK1in56VnX9XixIK/6NW10sql9KoPv
DHhw0i4Dcnlx1FLwZYaHA5ZB0kZ2V8TrovWohyYSU5v3z/ODRUPZ2EbwQ+AlHwR4Jb86af04jVB3
A9mnkUGs0TzbzE4TeesCcelj1xzfuzgPFszvAZfhWKyQlA8PWzcLe+wZS6QIQmE/piSsuI7kWyom
0DtC6kDY2rFR3/54ByuFQen1kXFYSPURmxyeCI306iGZSvB8xvBTUYJZB0X3E0eR8Z2P9peBQFYE
VLngaKMWcbAkoym2SrtGHWdiWyCdGk7rNG31KrH19PGhXNBGpBcMGNCt3F+QgznQLCMJwJSlTDbP
k0oJTzcYVbw31IHrMrub22rhjfPdFtjT889fxlQKX5pGgJUtBTOy8OhCosEZ2v4C36g5OVWzF96I
olGXc0aqtbIkdvb0zbNZHfVO6qYXpTWmw/ajXxWNZXq0LFuY6K578LLztvfLpIkpEc+kdcoELJn5
XbINlj99fCjByiFFJkh49bLjOY3GPAojNF/6B68bHmitPZj8+ePDELxyd1mWa2GOsP9NUVVxyjyi
ZE6bFiKllaZbJ/Fxt2/r9zwBX69Uhy2BTJgpWKksov2h4g7RzB5dG+SwsglYy6wufQKfdbz86e1Z
vd7yziK4idaqH9gWq2l/KAosqcZSKVwTZSXHVJvZ32OPz0imOWPob4QX0sj7H2+PepCJsGYJ/7kc
XJ/GFJM5uJn6XBvIIzXhmhMuKLDX6vrLAZn+q6BpWadRNHzGpxxzNZ92TutX2TuR8l9eMCAC2yc1
QOWWWHl/1iTLg18ZYrn/+9K+9szUfizSJTbI3IwHenu2r0djqibio6YAJgYK8GC0LC27AGnNVVVP
D0aGo1Prtg//xlnweiBafSjmYviGap4rDz6mlQx+2NM8JrUbn3cCjbP/0U5wEbhwn8NxVCsO316L
uGbsyo4+hzv3m5hv9AmzxsWAiT999NWBOADuQcuOm/1VCDO0Le7PFjCeqklOl72d4Z73P9nbLATk
g4hHuXMJ0Pa/UCpRymsr+qS+E8Hc76afmXDysyRqf749n1eBg+sRbxMGsuYIj/yDhScjI66TlnJH
4ljJsSMHaHLvnlR/GcR7hrsSa/uvB2m9DI3MxFerVOT5nSOj5okd5ew+PBV/yeLdwOSIkofRSTYU
FZ2gUa10L8Ib7pf8rGq793La10vaW94X0ijEk/xx+fmL2434No6dqIVvhLus2DjMrQc2mxA+B7oh
gn97Un8dDpXGgCwdtaoFl/lyOOBgufKmxVCsGKaHFCVsjGMoVaSuN24/PhS4USJJkmn5arOKap4s
WgMGyrpajZs0iIszU5O4F1UMCeftwV4tCcoPQA0XtRpkZl7lmjpLgomiNzh5ZTo7g/xva0Ysvg+O
QtSI7mVAns56kM7BsW6g4ts7DANKh+XWUHEFk+R/+MUxCi+N6t9yHXNn7X+jrkx6w60RMg5J2ofj
Dk8JlIixwr4llnSqd0Q2XgXhjLbIVHNsL+viMGocOwFuKawU/QwdfxLY4q7R1q5uJwtNe5W44cXH
32Fg++BJFpjbqzDDTBK/oqUOtXYpKQNu7zdj4CfHHx6FeQmmA1BOvIqZFKlNkVSL+UNqqAkZs5F0
0McAFcvTj44E4orKF/EZdSN56EI5IeFbOvHAjsqqTtNcs1HJS/wMKcW3B5KvQhmWxBKZAaoGXcP/
7q+LJhyG3IjYu+lydveBHi9ipezvGWiE87IRoD+HoSyuSvTjaQg6It1Y4ZSA76jNxF/NkU7cFQ0S
E8CcMA3M2zLkbIyioZbdZvEWZG532bW9fJQFfmdrHaXNpWdl86cIRVKYRYE1PbhOi9hYpToaUV6V
kHkOnhPf0NKm4tiGkuQ/0m4VnuiGTgOS9vJzpQaRnGZKhl8b2Y7Rzl6yrIdxqBXGl10Di7qSBWI9
Zt48DHOJEiBC2Qqb3s4U11Vo+5CdATScB6OF5qbvhCrZOoXAi4EPE/ya+9HF0wKjX3sT1u54PIdT
4V+2cWM9JrhD0LbyOoo+b3+OVycOOmiwJ4C24/rBWj646RrcNMak8wIstIlhUQKHLYdP6jvr+PXu
9J/vUrqLFHrlYfKoeB0AtbkeHL+gnIReurrMg44YcjDUpTUh1vexaT1jVW1AVSYBOoD/5YFe3EcF
yoKUiDBNLTAnfxqDzDlK8z48/fAoHKTUV6mQUS0/LGAnPn7gErjHqh4FoXhMmDVLI7t7e5TDy465
BGDMqD1yEFCSOziuFcLrXROZKDihT3+WNGVYrppUkQFk7ruJxuF6WAbjuCHAcpZA+DBc0EnZxUXR
GatuMFC6yrgWQhqXvw+BD4EU/w6k3iOv/HsUl/9FincL4ehfo7FX36L6W7znAbH8gz8QRiDVNqkf
3596Pi0puim/CSzSBIy4VPkXTDWdiwU++AeHbYNT5GccaVzDnCImh+0fHDZydpBWiNdwsaHWwhHw
EQzjq/IGJQ2HCqJNDYy94B9WyaUhBSDXCRGxyO92ICIqxGFTcZ+wQc/nykg3IsH3RycjxEIQCY82
OfrOnFS/EmJw3tv+hwfO8jhcZlQaljuN+Hp//8syHwxoy3D4y7nrqKZ2AZY1HQiLdOkphWOsvhlO
BWigaWkRzmVarYAhQ2Y3FepgIEceEWZ2rv2q/O7GwbTBMlTcqQkJ8LUuB+cT8Eg6+6FjfBU12p+r
moYkDscapthqxBXpkx06eNx6vXE0eW2MTWhs1OQTrotWbBuqAMlt4d1Ns0TGRyUDTWcdY36MUQft
oKQgnW8jZ117Xv8r9cvWoVHroMZvu8P0ZAkPm/RcZ+MCfZzcx6lug1VmmMl7MpnPtcQX3Q/K0tyw
Ng01h9otPbWD+8EHQZAYGFhsKq/bWpm9tQdsEUYwmgNoq9ZQF3320yppQad02pvHPEPXPbqtejzQ
zXBXeHcKyRdvFwNtC5LxpEq7FeBA1J7rHXDKtdLxxrfQP3f8Y6cwPhilPT/9M1KXsHDhfe0vg7nS
bREmDU+ve/BLLTBSS8f50Ytdev37bbxsZC6/5fAdUToLOJ/J6rkR9kexvJkKOmqiG2/KESuUfNJc
3XQZFrLZ4+wNqARVNBXfHtRmV++PylJA88qE9iipWoiDOCoUdZOUbgs9Oq+ybelkJribafFziJdW
up2IX7weDDMDKyxuFjylxAbMjH6URZady3gqzonAbHQRTZR28UQxzul+JJ+TytIP0YTDZVUP+mh0
J4lygh/+uQP+JefNPqwuUQN0OM3AZPvc1PJQDZiDZJYLOniDK8u4qQVlHan7aD3PUOTtxC12dSdQ
HOoVwkNml+7iSbDnzJLKuuWPJ7KJkHEyohTx6aJatXbZHKNYqzcZTk9HU1qfSre5ydK2X2dVgTMS
YqAX4KuHqwGg+JFbmrftPOVXOgnzTSdhG7z9hQ4DXeRluUfpvQqMyOgnLfN/EYMAKqL/2w24WPdO
fWzX2HLEIB1A0T3RIUHBAbTO2yO+OvWWVodjES2Sdy249f0RU03/us8Ysazr+6lCf37qiCa1AaGs
Ee8kxtarBchoi/8UzUk6SNwi+6MVWpt149TVRpouXuFy0ZCOPaB6sYFxt0A8Y8qKVXENVcXXziYe
n96e7fMhvrfv5NKNsJityTJ6VeDqlFFjxBJWm9ANQkzTMvBgXaZOUm9WWLlLxB0mG9EkQPSrrgIm
X4iKk0Z65bqFH4hZ1dycm32AGIfX7gLR3s+9nigXR8HagFe3sSMHCpzOgZYhYYw/X4QYYO6KTdBU
DQYipkTT/sbxE3IGXFius1xXuEBLuR36ILxtEsO/76MOXSiME7ZeAp9xDjhD5RhNgElbvwBe7iG8
VCPWRGdsFaciORt5tk9xVHWnVgFiChAPEgqUCn9nzB+Kwf69AOuq/JXftfWvXy0k4v8FzOGFOf6v
o6z1VNZd85Iosvz930EWbBCKlwvVAyq6oJLJDvsdZMH3JcJCTdh/LttSEf+vIEtALqF5xGKki0tH
zuUf/UN2e5YgJuVBbNr3LIBQHwmyDo98qjWM60BOX0ABJkWVgx0XOL3VqBipoH6uYR4EQ2VhoKOx
6Oj9tLurZd/fGLq2zgMQJd8HbiUcnxyr/j4mLu5sXt3Yx17mlA8JIDik9w2//VZIt/yC5RTw1qqz
PKSDkras114fR/kuxzvkvYrkwXXJLPAJ5dTnfUnKJ+7BxVWX3lCYINDW0ppQyoprpJmaROL84cDg
9RBVzJD1SLqvL77y+7f087CQdTiOQVU5RKn7Ly8YSwkdOLDWE6j9wVEbpga/Iruax/m07PuLoXbf
g6scpG6vxrT3xxzHwRBlu4xponWjSokesQLJDWzy7cnZy296cRY+j8TbdIDeQCYCTLE/klnjEGKA
vl7HROlceAUGWVDSNNYgSd4b9+0ESA/UvbcwKSq8CgywyePcIRc2xqF7ZhiFPPalOfSrXtsyxitN
QOsd4g6JrMK2vpkyw7+FPLfrVioNiusSugzIYAt06zs1CZxkX8/GIqKB9r0AUCCK7s/Ggvlj50Uy
rzFymtN1VJK0YrxtdrRmLYqiFMsxQVF5R7nXy4jAN0ZWzV+CufTio2GQqMcOvXUBSGgedrXV4dbT
hlX/K3ImdoyTVv6dn9M/XBkeSPVN2jlFt8JB0YBb9TxPe5kyRir6pNUl5qBzl/JOfFoqANKWVzUs
Ly0IhxnlLd6kk2NgjZ/W8n6b5VXHy0uv9BQioPv8LRCOQPMQkxGEfhw/NFeiFCliQVHm/JqSAgTR
zPlRnEISo4hUgL6tNsCdjY01z+OTM6IvsY4YxNpStCWknNtAPOkyng0g5lbrE/8Y6Nr1tnKqdSl6
atVAhZzkvInqkV+ejTlts6YeycSqxEUc16Gzx2uZbWuLgHrEx51EqzaaNmNyB+fxtAoxxU2s3O5P
hzxRa8udR7nNQZKVq6zKxs85fqPxWtt2xvUZdrcRV/D9pEX/tZKlaZ5HFpi+azMMII+2Ks1uCcaK
EwzZpn4n52aYf8o5y+YtFkQxanheMI6XI+DRcCUHI0YUsW+m28IvZlxn3QkzANo/KjyiFyok1nsJ
IPcJxoS38lvgt7CIaqvf+GGDsqBEnWCVhbFuVtqEuQ9ierJ3Td5y+0bkUKu4wSUXMw9PUvsz5HBv
AyM7tc04y474VywT1+tCe02vcO7xjpDNHblbOK4bFdpPkRqDYcV5LH4VMbAXfFFtQQyq++6bI30s
I6xiQDM05kOnYZUh5ZcU8M9GQvlkbQCO2Yx9X9VnGV9tXBNepNNWReWgjjQKBEADa7daF11RfYFa
0X7r4wonPnc5ut3lEB+ez/N8OdqLxuaU95cDXy1Hf7NcAtRe27v/ByibDAhuxXoOjGBL4cjdjqEZ
M7cgAujvmKOBvXxjojAhXB3cY1k0vxfnW68OQdCHoFjB7JFFsq2Xzf4iDh4c3x4ij1c5295VLrKf
fjJBFvFJWYsuPh+7mpvJtp/KDlmIoG02M3xoR2L6ocL+doIlUWGT8vZ5ucTee8flgoikqO7TwQfr
edjg++8XEzceM7afJ+9ras8YjfBO5PP7SVsD7+BqeW2YwQS/n+H/ArD/oKT04nO8kgk6qb9VL+Ov
57/+OwBzfGRaCLyAOXjOklITPPwJwPz/JCujfAzuk4zDY5X9IzaAuykQgWV5/f4hH/ufIhfaLjiZ
L/07QEseduofib9A5x4uG58GoIU2EAVzQGWHBvde20loJ1A/KzrE8NhqjN7CXBbwK/L2JFJxeqwK
1UAD8irHRYOgHqJjCasuevCCAT8vc4xkdONZUAzviY/8dlP4eV0eWbwV7CHhQKEi1zRteZkB7kx2
Xg5Y98gcmjHcBVUcuadRDqPp1J1RG0CxtKlF9dhVmTPdYpxYduTDSYC3EMgN55MzpU2TkraElI9a
F1jRUZRG1ldzREpjXejORIy8Nkxk8NwhVRddiEcCADabDDKsU4pLZZfC06eEnlz7dZNS5oorOLxB
mxroKRNnTw9Rxl9CTQCC3AozzYK/M+GvuA0gBj9R7hJodgu3K456c2pdZ933uqwuZAe14aZqy9F5
4Mbqsu1UVW2LSmURF4a58WxnQOMvRBIGlyPXc9aJnUu8p7qpdzZD54XeUYBB2X0s6IxhJOPlUKS1
xqN7hni7VZ3Gtk+MU+TzzNF01aT0iTUdoVWt8+SbX479lZUk/bTJsefMV7qlAEGHBbsyRw3GWdqA
GiIkLV38lUQv0aWTph1vqrzoMSVwPYRVahlb0a6pXBK+sMRgE2W/uXBQnI4cJFAGJvrgVBZ8Q7sv
gos+zWzcExKt223pG134lGZeZ9+3pek3OwGXxV9PXarGLXaiXrVSfRMT2FceDpaeCghQQwGJULZO
PWForllOYdih0K+DjKGdPBRoXTa1iR5g2JTJiWzz8KEORwMhzsAS2Ra4IDWHUvU+ArFGo24jr8Ue
qwJk2G/9IPV/Kk3svsWtDifpphBtdF4tPuJRQh1w7VVC/Rphy3zKJoXzaNUZLXKwQTBV6zobrWzj
UIHANkRmdsRPkfw3TbxN0trMjlTuu/VpYHjoTrihyxKDnBGg1tOPGrlDaFRo6ol62MXuGM2b3IMY
duKPRoU7BX6ySHJBgmOJVT0+fkOe+rd0yr0LMZZltQkIsbjMoYBGq45oCvHsoYH6aMOhuyIqo2M4
q6r62tWg2xa+ZmET/+CqtEogJ7ZHo9f6aBU6odmtmkHZHu7ppgXPV6GUdFJmffnNNj1ubmGF7ZMf
d0m4kVKP5TqbG/UZD1JP4RkvcGuMZEdVE79UA0xtO1wmSR2gmmylmlrz5KgLPDJ9eRPXCo8kI2ol
mopciAozyNBHUcem1bnS2LN+o24HfEKJcfBw4yige+rGbe5MI60RJ1SUijdpyyLb9TZ1LFzQOD0u
BgRH+pUuVEwdrIRYtKaQ5jwEiWc3W+ErgHFNHcB0pGGJUEBNdKE33TCNP5RtRuEmqiUNump02usc
Mu93bWXBz9Kp8EuDCjpAZk7alrerXVIEI7Rwk+pnbDuJR5Ca1fYUUfQup69uXHmomBixy6KOXPc6
NSP4qYOrPBQ05kBxFsqyITpLkwG56VJ01knOzMq1WycWnoRZhG9iagwAIZKEJyDaKrNgNUbtfBl3
Q4Anw1KLIXfErxbDm3DMN9KOiIEnx61h8BbhSAcLVOsPAn5Y3BXyKvk6Vj08rACGPpLaZQMddAqD
HA0rTg+cBwviyFTYtdrFBuaOYeTa3yGwFuh4Do744hU0Ulb+3NlnUL5qgYVf1dzCvDRQpeLQIaxO
qHptBL570GcIlW1qwb51m9oxdNvUb28bs0GCKxQwJY+SUYNsBQ6rkIxxLHRaVEIvdjJTFFlo6Pgk
yaQe0SZ1MvVF2iFQgJy3hteCFgCpHQCjIbU3hzUnBm2c0GQW64pG5NZOoivIsZvYxqnUUjCqEFR5
KKdYnHj4Wiyc8EsRexjveWW4RevhRsMIv4o83At0SWKXhvp2dJ2zNKkq3Pvy2xTa4dWUeZvcN86w
375TLYugjtGZn8prNSB4FTcGvgF+fy2mJVGoTl0tIc0NYWlma87/4jiLBKQ5MOKboawqMP3FqVOb
J1E4x1TVwPqvRPOJOw5Hi1TdYrGcPOiJcJqOzdbkIVwT+Ye6636G5nhEP+ITRk4nKo68VbPwW0Pl
XlmKIDqQ3we0erzWcNd1P/FFlF0e9+7MlrX0xVwlaqcb4yiek++Fqx8a6h9ro2tPK7txfgG13U0c
Jhet5xuno2habBLMLPnihHgb4fkL3LFvwhN3iO4rfoOlgQWs5smHKKASE8fAKWe9r3CIrWAziks9
IEpTU83OTMQoW0TD3cLe9FloX9lT7+9EnLkQPycdbiG3hhsQnv5NkLv2MdaALvdKZKzJHb7hSk7O
4xUaw7qi2oVxeqYGKGk9/BSBhLDToKoZZzcAprH6nFqSQ2QLfna1vNBGlpzN0KBvvJwbxa1GveEX
IfY9XiZd3N1nfYFYZ4bLpTMlD0Md5xd89n7le4V7rnRjk3+Ow5Gfh9gYVj6Fc9O5ifIAUVdJk+Ao
0PWRnRveseHohypLMU/wuHnBjmJtkiCJiNhFbWfBceXoCxUo564hBULdM7NurA6fyUGKm7Gu6GT5
Q/4o7Zqxs8q/VgbXyeya0zpvuaozG6MTP6gx0Qjw597IPG/v+qHMn6RHUwOIgXVEH2HCpdt0L1pj
LK4oVP+0E8wtKyPfFFPOuTMZOkvZek2wRs3nF+6dV41N/2ObOw5Se1NY3LlwbyGjQ7fJmjxfkRLH
1wlQ1JBNlfaXRRUhkx1l0FlhgmJUGg/Xugz0RkTRPZyRz2bZGjcWoeqahi5OVXH5WXWY1KZD+ANI
+yP4JEIaELjOnRGaxb1LE3WnKi1+epZ6SMxsfkgzTDkpwxO/zPYqnSjPDE7c04kbjkQfVOsqSvVx
WIrHlFACi0/nZ2egD+Xh/glgYYvai3HnJSm3Xp+6Gzn51DkSdV7apj6BKcnze8SscXGuqwFS9Zxn
a1uMF41Vs5sjGSRHnhbipHWCE0NTH4NmcVPk+XwyGegjpA3OiYOd7kj/0uvODe2fUqS34D2+THb0
FHcG9UhjmO5tqZPHsK0s1Z1EcnGFj2U1x0w+L+2jqoCwf0KCLDtaZ1VjWxXbOSehNafSvKZ71OsL
2+p6sNZ+q0f5VIXFTFHHpmcqNoOqWr4RlNjmtm7pE5zaWT30Am5uH6RPgPfs1FshmjegdkyoMJeb
scB3PL+saj8KMtxbvN7jetVGU/zo/bot423RTtaYbYgJRK4v5Wx0AgxlRXngtCgnWOMIv2SWRCcL
6o6+SSLRVnciHo3xq8yy0Bu2Q0YcJU7dae7j5Ag6f2E593VmwIa+9t3MHDWC9rGZ59f0sMHhXPf4
HerkGzoEVAw2jerVE5k5BP1V4RU8UlO6wyPsbIQQoga3UHt0LYpEveMiUSpK9zYJKGzgZa7TnVv6
Axe52wNuvayNxBAPMA7KL0LYpbmFs22Zn3GDdow/mfX/ZbX/QeL5VlZ71g3f4nYvr13+wX/ltUA6
Bc0FUoPf2evvtNZxMSmkZgkS2HxmEpA5/5PXmv9JR0EC3AVS+0ea6p+81kd9FL4lhBxS5ICC4Ufy
Wuu5V/yiHCLoX0hJerygpWhX0qbYK9FM2uucrLbLDUIqI0ZTpCtkHiYnE85PHLJFvaoLoBQEtjmG
u3XnDuPKKM2qWnWqNnHjGsM4W+ehpqbmtwWoNzeOMBTEzDHGLVdVKKgHY61WCMqUCJB2kTWuifNC
sk7okyQDTd7kx4w0/oBgiCc2TsYGDCe9QN5o4Y6nhRlRiPORtLnB9TG89WO/HDZzaqOMQGjYI3LR
IXmFgETKhVmWFqrgJk3KtSBXwzzRq/ITApYRxfSyxkFVQdY5zps0Oq/jzMlXyrGJf53Ria8z25vz
k8GePUyhgA/0myFHJWDj56rd6nSKr8y5vZxb7V9ykODbHoSuZIK1k9wkaLN+JeeS3OQ15/WxAZtj
JNvAIG8M1CcqjmgJSyLgT3mrHKjcz9n7rFATnjRshzvlIqP6M+gSQ27TMMd/LQLNIk99SorhLnVp
U2w5U/AjnIoYywlPLS7Z0VSXl6ExFQjR9yCJ1pFJDfuy66PZX6Ndg0UbVOxjCuLWfERyLCLQjkFH
GB6KFkGwuFXXbV0JdPSRaDgVoefnx4kAJTlWVe58d0PUjFeO1dpPOQnMKvWC5JpI2SWg4i1vYjd2
79BRTc9x0kUztB7nif/a19SqS1/ku2geyx+RbmckXwAifpEhKp6pqitkbKbyUgoUEV3kVOeM17gS
rYQg7ZyqtE4/e5qqyzqVBQ2BxY6ZNA19kS6B+K6exW0oDAH8nMarNg24pLphdkH9mlUergO6TfjP
AEIPjpJirN/BHR9IRiMMDOPhuSZEd5Duu3XQ4nGKKGCJIORUhnG8WxKeI9tUCGsF+MvD3ie1RoW+
4BNVgvYdXr8mFlN57h7LQZRneVJ4N6VXOAg/ldGFyq38gZInPhFTNL7TV3lG4e9vc54VeQGPKhbt
t0O2p9NOytRI2G5Cs0JvKUmE0tcIJfg+XzrR2M0H7oA7EiFPfVzazSNVHXM8E6Wtg62osAXWdUpd
PWicuV6NQzQ8ua0bPqEQLLAPD/Jj9K2cOzvSKZl1Vlu0EZOkOIvs3N3kUf7kJv6FGLzismAj7nJq
R7SYmk4jLeQHv4JJYm5ezu1jRmUAPdw+p02O2KTw0OCw1KdMGsavKVTFTeX46SUaaIW3UpUooX+j
heavEZbBzHxUNAm6TPcmaigpmd+LY/0vjUTroIH5/MldWNEC6Ceyga9gn9bo9QPE0k2iY3lbZHX/
pavcBx3F9vEUpu2JNEPUfmu0yyqS2R1YAu8bkh/NtWcMqFYiiPugiOg3GnmsM59KPBjkFnkoAxT5
28/6l0d1l24xOP9FVkIstfkXtfegB9GMWAcGJ7XdfSa5o3KQlPOu6Ez7iPwCJyHuJj68PbwHUPrb
zqAmCxaQG4/Kf7A828uxgzrys6lhtY3SPcl17R/DNw42FCvKe9/orUuR2fjrxU22m+YG95eCztcc
FDvS7Xlr6uCXykLj3JnwryYXtk9HTebw9gs67KnzMcFTmrwc4DKmoDe8/5R+ko9ZgVTTBtQz10md
NnBoG3VXdqhTIATRIJToU0cku+vsTeqqbqt6RCgqT38JwmY47mPX+YK6I6WMyjYua2U0W9TYsmM3
9ieoeWl3FOY2KU6koj+o/Q8FW2+iM/49OO0y3g+i1hrlwxbpyj/jL4X7vf+DS07cTjfdr3q6/dV0
afuP6uXyN//dH/7xd76fSvydfxRd3i6/LUSUfj92oor/r0Ec57++f8v/8i/+wDhwBVg4QX86B/I5
jpJQuhYaVLD0zv8JsRygG1TyTfpSC5n6JXRD0DqgB8HuIXJ7RtX+M9s/Z8RbGp+Hdhwe2vNLbAXa
DSmJhce5dKRe7IYapm0RZtpaj27c1tuk19guBQK8W+b5+sI0yCg8iAhfM6+YsLKf6mTTTdp49GgF
YtSRhMXPLoktnHXKNH2I20F9J1/Alrym+XatlIewY54bat5keZY/hktVzE5rZJZMbehzmIg634V1
NpNBN1aHahWKFfUqqXtEQvoyUchSudZQbsxADU9pFciHPA2S+wQa6D1qG5Qz8tnw7gpvQJWo6J3y
PENH6x7MYXxp9N3UAnSLw3OasK2749pWGLi59PQsYzTrVS+nGj1EijPrNqgDcFVQEy+jZgaN5bmN
+9D1wLw2Nbpq49FcdiWWIv2IGYwzTqh6omMJZ0J2JZHFNOivYVz+TIcasjZR0JZvSIJdUSzEOywz
SROdKuAMtsPBfHRQc7lAI7L4LCLrErE1GW0Nh772Wis97XzReSSdXRvu7KjAeBcRLqycUmwgVuYi
abBy5NRjhjOa5ilKW7nYCerKjzI1w2GVc4QHRJ4WpRbUPYWxEpGPeJUV5kmLDKlRfcsdoyrWISBt
/GasdLjrEz+5bBppXsFfSfDQ6yYKEmkRIEHptGxTcGuWqY68ZpC3cZNPj76PNuKRBfhvXKloTtpV
FeTDNksLERFRuONV0tUuFXrLA14i5AzeTjpp99lRLuBGexjEVzUOAWaZqCgZ68LLquPu/7N3Hs1x
o9ma/isddzObQQW82cKkN0ySIpPcIEhKhPcev/4+oKq7JVaPFLWbmLlRFZREMYVEAvi+c87rGLq8
pUWPyzHVKIlglpS8Z9Cpv0YhQ7/dDOIjOUku6N/4uOhIRXyUM0fFdoMjTdmWulbI7RLzpNd6akoB
liaAiadiq0n2eIwT7apGFRi7MT5uJHTHSX2Jmllq7NaPFI0qxPTvRWWu3gulUHNH7RnXOYmWNPdq
OWd3qZHG5GvG9Nm2rpTVrp418zoyeCX3tunEevOxhPyt1fT/TUYc+++vVtNz9vLz4rv8+PelVLP+
MKlzWEegslpAnuzi35fVRbb8g8wAlj2ENDQq4gL2/wuBXQJaFlUelTFwKizyv4fAfq5nDNphuJ7i
Ih+D/Pm5nomw5I2z2NRYVMwlfwGhNQGuQSTCyRwn6aaHD9Nu+97sq6OQjxbAXocnKvZR4KyIAWoF
k0lwmvdS8BFhiULpn2IZNw27yjownGWwEtttJ1mAHKWvvZlNy0xFCfpShJxgJkQuJhksTwUxxh2K
+/5BnCoiaaOyiDGDreVcdVWrpIrWxUq8tDAIrvk8ax0dmrlMbalCRozTAvjwakFhvZGkGr5SPBch
8zv4OU9ZZkm1K4+1AhCEIB2uSlXV0krTBD312lYqupVcxNpOC83YX+O1ppLs1ZXzvKuVmtGaOjVS
4lk8QnQVWholqyaJIuXeKpIedmnCsJypVszvxxgkMAomnlf4USx1ZtPNmxmXQNVW/akSdgau5Ymb
DKFy10ucpIPh5cyk2qh/o6X6aJR+bE6WpgSCpL7kDKDgJFDlpw0y9SVK5FgH3fWtMt/0HeAVdLks
Gza6n+IUyQIJCCtkbiuHxklsxFZ39DTSdVsaDHPDP5zf/PAU/IdK/xPcr5iSjmcHekhseTAjWWzI
f9yzIYQFWThYhKODEZ8kQR/dohpoljCZ3smVb67+9vEQXyH/tZj4IVf4zJTxxT6V54rjjc286to6
evJNtqSsLZo3Cafu9a+Pt7z/Hz9yprILyYDRE/UIeuNPvSturIkpWyox0AGnlgjBsFOLISZD0k9/
c2osIH89FMsIfjzMmmBt//xRNgX+tky7TFeYYtPLGcq/RUP5W7LRXw7D8gPXg68I5RA3LVf0hyor
GlpYg0FkuAF2t14QztUKaOl3Mm0cuH4+HWyiIGabZExg4cDZfHZsT4ZRHaIZhhfJKE1veXhsCiM6
Vewjdz0mZNWXToYe/pSqgiSsc0OO3ikIZAJfkfOavoNDCU4hcNg0hDIi9uPjeRzgZuB7CDX1KQZn
IjtThhaIpbFeyqCUcoY6N8YOM9/AYxC+WViqZkcrUIR+0+E/+oiVXjt5c9txA6EkNwHectI5sEqu
m0xy5lbrMG81hzl7CiWVYslBhzVlKzMZA5Y7+BX0qoqgpHeDIrBGYAuckHRKyJC1Rqrjq5dcQDHl
ZAOJXGBbQHkZesc+IAQWU+YBS2mhE1LZBtbpsc30M83Aq1HMQm3aJb4wariJ6cAN+HRPwSqXsgJu
Ra732QmPsxyKoN7FOcH0DSOtfVeM0IB9PB1FLxClNl71RlSS6Ms8ZfIPGdPJyNOqfk5P/iCW+hc9
83tCdYnL0V7rpMlTDyivrNah2TT5Xixy/wpyJDSuNWNTfR0t2XybYzG9kGYUjbMN5S9qb2aYM/FD
ZhE0dFGmquvv0beX8caMkiI6zkkOI79J8yzFZ7scQLndGJWztFIbf+o27Vz21WFOxjh5CKJJjW8r
ua0W06Q6jE5zlwvyfo7HbnqFR4RnsIVpinXuO92fXEiCdbjiiGYB6FRGpjtHqvY6JWl6HIRgGuyw
L7XeZpjflF/9IE2QHcSk8nQbTZgsoGhdatD4mFktCF8wfreMLwlPHBnqUWemqyKaMaBVa6Z7X5qw
K9S7fpbC8SHFKD73msAcx/WQpf3sSDhe9+e0mnOs3RcDav9KaaboO5wLaiJsgf3zZ65FGGD33w74
laEO03r5RQ46Q2jXoKdZ9RaYqTEMTkCPzDDEtAi1gsCCwzQ2rpLsGj0baJvrAOemMCSBC5TT5/tU
8U1mZzD4pw3+r3CZYCsYa6Q+ir4u1QKkvhwXRLzl4prrBoN2ERmaoBCuy/sm3T6f4a1XKLIJQsJt
/Qn79FR25y4ZArtrrXx0sYgGL0qbwPc9sto0HrFhKlvHQMrd7sxW7Qk0LhnReioz6MHWfXP6Yk5+
cBBzNSVTRNEiNF2cquW1ZgONGKIt2cCxUaoQKEb4X4KfMzrvwHpCdEfKiI4qnxi5RVY5YT8fhtNk
66UiBgdFreB2LeYI0yaUS20ft5FMMG1SWc8RbHjSFuvaCFxBluNyVVWRoW/1rApb25i7BeqiFSV7
FwLCgtSa+VFO0J6ce0LhtPswHGVhUyid2CN8E/NT06N+YT0i6smtMz+4V3vO1wkqgc3FZJ8BzZS6
GEe646TWZSq4zWwpBEnns87F5Z2nBsdZWEdhRCt5GgUoo5gFQwOwNqgqobHOKlkpVOhdr8tBtasU
uZJJUelyvLxWqRlVjSsYc4kkOxpyH0+jX29qH7qjH3Y1VZGQsitIYU22Gl35PHdiCWnzPvEHN0TZ
TgVo6omvnmqYconXQTIuH8ZMGOatDPYYrUUhkJ9bHhPrkBdV3x6qBKXHuspH0XToZAloCePK+ps2
VYvpFkUsFQYadRXdyKexU577QYjHTOiGQ66eLbxzXXplMn9nSfjN1vtZqPVxLFwV2a/Y6CnCP+29
VJMlC4MRumLd5ysFD3Q7Ah10VbnQHibNim5LLOn5nhycfFMQvQKgAuglLLe/vjTL7vvjleGk6VGX
JgIhqYwjwM+7s1WJjdJ+MPXUydA3bDXBq8p6SKY6BsbWwax9Vf/N7fCpIuBuWDTOi0ISnOy7AvrH
iiBmoq7iIkEkSDVMbpuzuqZjkXi/PrO/HoUikdEOBvgGGuzPTnL9CLmm7BfG2NCrkAGDeN1b4u/0
ff/hKDLwEG6GHzXpZ1eDqqDuwYIdzmLYihfEd/J2EBrj7dfn8kl8oRKQA1kbqjbaC5TTn29NZB3D
WKUp46cqNTzNIqlPK1MJD2SLHcIMRiIT1Oj7Zfqf3vu/GBH98Pn/hQz9+K1p/2G/5MmP08+P1/w5
y1x0+ouGn/uXAZhlclP8OddUCVlD/0uvQPYpWTuMFP851ySdElAKpRW2gwtfmb/6EzpWpD8oWpGS
4NjFvbr06n9jron/1s/PNMiCon7YB8CvXhxcP/VIOrZSZbjoWiUr2fW++tAy9Lspo1F1uzIJNno1
E1FAkWBrJG/szXm8YSpJznwmEh2tqwYJ8H1AeyzqB0Y6KguySWOfKPNNoasje0pcoVQYZXVNxewq
rTjte/C/FYwpQuNTLH+aFnKYTP3mlgmhWl3OKNNadPY0CvuFjeyyBRXaSglb4TTMxoPQWaYn9JGw
ans9fvcnyD9yK+WPicAMoegU4SLPen3TDZG4M/QBuXSPuadd5BOsEou4jEcpC5tno3TD/jTNHptn
Y3ZHfyRBTm93sdV/qxReEHbGbSAKghtJ81dFxlZDz/rMVgZwLbV+lqOr3EV3emiQOEbUeZqttanZ
quE2efElGQ+A8UYr8hdfr57zuXqt63xXyJ0H9ron6OZQGOOKLurGCPQbBo7oT4XW1pR5M/jS/Ujy
iqCXa933BuMGIt1dWJd3uQHpVc6NkxzAB0YJUk2SR8LQPknHm8G8xvROSsTqX5NJPRLQ1IyHHrLu
kHcl5GzhuaJKtxs5u7RNcGdNyBDhxT63Y3VLdsAjIQOHMDH2U+8/JcX8OKDF8aV2PRUNVr6yRw2x
wqj5MgW4Aug+uSgBPvJG8dTgqD4q3CSCf+5R5uBmALNIfFLSQ1B9G6eZzjuGpFTcMvpAupsFe7iY
q5EYFMcM5D0yMt5JZB5D0voqVmoiA6hUrRNSaJLczLNccUSTmHNjijdEWVKuaQ7dl9vGZyvCgkc6
d4HmVbX/kiX519yYXaG9CHJ8jkPC4+Z9QhkbSBtNvumo3IV6Nc9Pfb41KaFDaV4s52vSUIW7TJRf
ykLeJMpZlSaisNV6bVnpuhHEHL1ZexVSYVULSJKC4ovm3xM8p6rpbS0R9dpB5JHjtUAsfBgRLhxs
BUtd17DSrEE+gYmfgBFOco62uniYm0cUcFu1rjEZ8N0y0zbMZr0i0I9TP+/QeT5HdXAT+hSfYnqe
KEYZOXEkQEm3ahEwKymkrueml3ZYdW+0kjR3SHbjxN2Jmazdm+tKlo8MCIKTOUq7rGTqLb9wB+2Z
Da+kXnxK5KfYvJVCrlOFV7pfkXQ1vEdCehGT4S7vIWeZ4TpgYCaOEE/zKy2kbOe6tldNwcPX4qAM
1o7C+UvUaS66B2c0jo2iOWbSIdy7xZvsUYqNlTqQEXvstD0iXcJyjAn2/3jAvWlf6wT0xDsxSFdK
AvccZywjV9Zy1HpNEzxbKfR7DTuGicG7sTx8oWndS/2m6m7V6ls2qRiTrIhOc5EXrEa8AjS8BAZz
q9fVyhSbg1LEkKmsYwF/xU42hKw6AwysAs9UEkygxdB4pAnz6eysCfU1NbTNJPtfjFyAr1UeYBnS
UBGSSO+2F/RLT9Cakcvrwgq28hB4w7zOs9qb8n7TaA3atOdJ1W6atmlcdGzrYRQffNITqXEecWB8
k0yMccto8Oa8Jti99Ua0FGgmOOdg3TblYBvlRg122FqpvfDQIPzoZDkgrYWoWRjjX7CJuVGs2klp
EKFORzkC3BaemJSuRul1MicMH2Y3sIzVXK8rbt8aFiGRRg+yGASsCj7SN7IWRRT2bZHsgSy25DEZ
NolS+zLPv5aQmVjQfezSO20DYMHQvl/p4XCnp+YAyCr1HoNdVINlaj2akJlZ+ctnyw/rA1BBeazb
tIJCLu7B0M6KMCNACCyb2Ua8n4TePHc+Tyv1f7hWI+K9SGZkcHjQLaiaDC/jPWOJi6ZHml1IEjeH
scl4qY2EpLVbSX5K8vmu1dKXruhPDYEK+4qwEYaqubjREqk/tKUMkwfn85PKznOrZY18M0yKdJLF
K35dWuOjnzQInI9FJ4i+hIEeuWUTkKEJuXFtRgZ+esfBil7SFLuXpMxmOjQmzUGzwbHw0mZNuY6n
An/RGSZRSdhy1u7ztZCY2hnVzrZFDWEbAcFoDWGWruwPeysVrQ0dAgVYVXhVED2y5iOWmO5kcqQ6
PVqnYrGXY/Nahf2XQkXoHdbGF6Q6PrPU2UkIMqOW6w5ZfhNlWkpqlK86iLB6p8nGXS8XX4e+f5s7
5T6sexgpKMP9gOCdXDyTsUUIhyReS730X8raIDCYNraNeDoIPscWk2yGJiCUt2By6YRdGWCR2DNC
z3lAhq5+xMOjYgZUj2SE6Z4oxo+iPrZbQYmDrSmNx3h+MeTwOqAhERmA1/E6Qy1pZgkakFj4Kiay
BxuE+JYZvkI1uEmgwOwl5QqlbnrKS7yUIfPbegqTqp+vYqe8CxP6hlkiWLCFocGGGPi2PtYYz4zq
gSHkATrRvTT7z8ngL3k9pz63rohqXwZLvtE0dii1/RriVSPfBgV5aaElHFo2pfuhUvN1jKbFVbRe
3A2hYOJAKSI5LnQwypIUJPA8yY6TrnCFcVBYvtM7upyRLb+KnB4nurqfq7XaaNUKiHF2UvoeR7ZS
f0XMandsQ5Nnemof8gpiK77PTLqgltqGagSHKEyOEdIGFuagvGp+ygaPh9E3VWiNlZlzN6Cl1F1G
FybAQdTujDb8muuMDa1kPmB56hOSE+GkLWX9Nve15BDiOgSNZhLXEcyulVl3TCMbxMRTzPixw7Uk
q0u7k/iUkUaRQmP1tm6ODo13sx50jC2YFzpidy3HpypSD4FWCk5m+TeKgZ+9Eog7yguNdcq8Z1gC
ibnejiwjijhs6qa1i7GtbRzAT0HySndB7mwYdJ6sTSdzqO6qyYTRL5CXB4B9SeiYPaXM7sUk301S
7JqhT6A4A8lVqeR31Rge5jyWWNjaNAXVLncAzOaecSBM2Zb50KnE6u7YmmN6Q0YXq+di6I/Rv6Wu
CpIpL9i38akpu1LULmYwmdshLK9MlgLI+RuCAYTbmYnzF1xppxm5CSHb7GkD7BaM/Lwx5YoPqEzW
EN+bdVgpj3lpGF7fCO//OytQrQu9gjM0lk9C324nnBwZe7VkpQkdpHSd21pN7bGcjnItv8KIceVe
hrYfPqqk3xLz9n3y/z/t1n+hwvtVu3Uq/gHY+b+af6Qv+dcfW66P1/2r5cKaAgSGxmbxU1jsCv/V
cuGxpujwRT7oIos/yD9bLukPrH7IU2Su8cHxBb/6d8uFJQN0UsWgi9NwWvw7LZfxQdP7YYxCywXr
QKcXBFmFsqt+opKk/dAJEOpHZ5K6bRwdKgQmQVm8AieS/wUbP/cpHhUoFb65K5V0x6TwWBKCpyZ7
CZ64PYvik1HiVybAWkLU8S2YldWUBQeVApDtH4RiJUUvTSs/C74EaSAqcBYg+syJ+0WLLjuVaDdJ
ntpz0xxyDRVDAJAoq9ULbZosb+I7Kz4Tn1yX7qDaU7nyTQ8hZbGzSrdu1pq5Q9ZxbmngDOMoo+4P
DyPKvXWleuTDURb5rYNgBhRVaFeE1NmN4U2xl+ZbEbP+0hNVt+xurOQSdW5U3PrxPmI2CmEU+wJo
IolhV2s5OdXWylK36V16BwfBTc9+8F59UcRbaiYcr0hVxYUhgco6H9JVutIeBd+dqGCfqYLKuxqe
TGLf41MiFk6FbC76Fkq3+V1t2vdVeiqEBzmh28KqnxUNRYxCbBCagPJYxWuxNtczxDFhJMw3Wgo2
VC6zu03HA+Psjd5dCBgjvrTqjP1AWnWeksZb2NK6cXEocMbQ6a7Tm/AsPE9v4sev4sevy9fwpX3/
/jV8kd/ad/ntn//17/GLttbW6lv/rr5paxx+hyUcSp9OfbPyp5W1rpKDjGRDtRIbiMtWOsVWdmmZ
PaenuFmJg8V+9kSFPhtu1tvyNX1RCWKjVEzumafejuIW8Woor23Jwchh9lBIDASU1NjgnkmdlbTV
gKdFSqd4rpGhzmeWWEW+8G8Z0pqvi2llcTbrjaFgqsEMHDUPX3JtFQoeKV1Po2Oy29ckuE3OzOzY
WX5N7gjsRrJo2dZz76hnG9MSxzRfCtXLAd2f11m9ics32TzTw9jQLhWR8bNjGI4+Mu90pxvOM/Sd
CspP66r3xWDjU3EToi9ZWc1NFu2NfDfKm3xPjne5CTvVMVFR6ultILwFzTnTD/I27VbBmpcX4cM4
3o7Ks5bvbnRxFQtXbtUA7xo2aXg/LXSb3hFj3uFUrEYhcAPAtMwQ3K7fQpSeAGTUfU27qow3YbdR
evg3bK9uJUBDUhwGFWBv1XEMMTtjBySbfK35R8U/locUJvNK3RXtwbw8a3BwLclVQ8c61+0uDHHq
5Pl2Jvm+EW5ARhCnCjYGcbF4A1Q0vIf30enorlwz3Znvqwowm3HIy1GwsTahVrWw7sJ8bRWFF9K4
etVpTqIXNiAAiLkPiLHSe+Hchx7/okwqLz49kzfKhJn7u1Q+JNm7Hz2akBgWCy3hMEBlehkF30Nn
6jABX8saGmUsZDQ5c0sC+aqP3gOp90yAerhP29iRolfgLAJYdzW9fnvImQuVUNeoQXxBXN6bhXT6
RnxBgYZSUH6gFahus+o9IeCBVI0sxQ6GSNrbWW8xjelgLME9Z4E504fEjbjJv+LeLaObRL5HJCv2
sK3lUAfzZ/PreRWkvDWuaGzj1uOmqHFFRzKeE590B+ObNQiPwJCptklLchP3ZO8uSkozuA+lR9XU
ONN1Lq6S/CEXH8TUK/s9hcyLHFPLh42NsFSed0O6V0hQJpkeDYWdr7r0Rpzu8e1R0fFCnjsajwPr
oWQXl+xikTArImdFyLD8Jj93x+b48W2+9/1vRJZXbCNzGxAmcLriz/+1xmm+FUdiIpthy8I47+fH
aShZp5JRtEkYcbEeoAS5qdQTZaE0vXLbK9jojK8N3O28OWlTyp30CBoQ4N3W8UxB1G/h11FK2an4
KuW0icKtQdh9EGyDUmCgldOGbhvYaShd7IEK0Jx2vrwCR6i1L5nno4kCmp4MBMDIQogMuzYi62oI
FHbLp5pLTo5qvxpslKh2/mraPkd2rcU1TaafhMdfW+sCqlxnw4Ozyms6wDR081XSGyUmALb1oh/i
125wqqSBAngMyYkOHgq2R5LPoaebsWsYWEiv5hP8m4zB9uyM8jWvVVjJhF31guOPoxeRopyJbCTy
7E2JfIMKlD/HqB5faonEbUx6+nXUPqraiPGi5VmttkIy4sWFj5asfA+01CljllgVGnxX4JdA3yLD
+U5e2difSMhEx0wMtWpG6OBA4jrxhnxYXAtIilXJgJ4JnlRwssEtEGAXdqHTqdK2yXVPSMt9qouL
ks9VcFXNitobhvchOJgN48thTeBNYkdiuIqtG0HBWAGsP7KJ7nTVKbpE2uJQaVqYPs2WU1t4/EpN
v5etczbeSfQpaJe8RFY9MV98/YzcluHA2EM/w2Jfd8L4TNt4SmLpMGrp2UjHhyzVv0J6OgTqOcxf
Pkqzv1Wl/pLevPxLb/93EZdhE/+q/ryBPN0W/7iN3oofq8+PV32vPgVd+wOMjP5bxwmFX5Yi83v5
KejGH/i/EunBiIHST1lIVH/WnxKSMHhTC15DoBG85X/Xn5IBUADlhqcO8Ai3jb9Vf8o/o1CgW1ic
QoxWFmABUvNnODGP+gAJPQPbwtcFr5xJLVWbjDhY2cAhpAMiditTNHaTbNyZYndHpnLulUoc7pjF
iXai6tHGYIBgh61p2j0miQc9DV+nou7YxLBpbPJqL3XQbyOht84BYMauSqf2N5DdzzAX6DCI4EJK
XBJ1sC7+bBE8lKoU+RIJ5GlBIylMXeNm1M1kijYOPBd4KLE02D9c6/9AKFvAkH9X7ssxzQVdwz1m
gdaInvoZAA3Qr7T5lFPfliI6YcSpspE/WwiF3F8f6PM1+nyg5eR/4EF11jhHJgMCj9HyM2FaLMWZ
df/3j8HZ4Hux3F0Y7P58jLZTInDIKPCEkjlIPTQDE/O6/M1l+oRef3xmiGxwBILTpTOk+HQqpHyK
BWwBwa3NDmOdNN0XmfXoRwjOu/ra192XusHBLGmlVTxLFxzL/xYL8M83QKTE0t2BxH1WiOhFL9Ht
Y2oKm+SQFgPuAa2M60rfSm4/DNZvAOtPYYh/Hg/MDlt+kDrZ+HTCkTYrzcws3Q27JfS7il7DLCiY
stFq+CkWWpbW2NDHLloXv/d6dffrywqA99e7FD9wbAR5xJfYp0/9pZKP5J+rfoR6vNyVWnVKhVn2
VJCyAJbpJdGxL0mGnHoeXWVtpK+qEr8rUYqqvI1pdKgekynC3Utkp1XCWb3pVPNURdolM7KDKein
OU7exUY95RHuIwVew/aEDcGHM6EtJZq/y6wmvEnIdLcxj/rap4sUdNGDTr5ymZWETOk5utOkitpM
v29M9VLUTG1Ejsyg7EusDOQea/GrURqYmQBWuMvRhtbPKTv5wUUkGOTG/VAUmByN0kXtglfEi4pt
deKTOcWW3S9/pWGFeCf6Y+vpgJb4+9G5gIghrow5VNrk5D9P8GOFSZwval2YboRFi1322SGK5Uvc
mNgGLGcmxyqgTDXt1WpZ8yIhgQM5jDvRqJjpJc01yQvOyiBI/JhTiQwjlZJQ4FZnafqpUqilZk1/
Eowmf2ytgT61xbiAMG/8T7IwXoyTiWTPG2st+0Vs4wj9qqfGaQQt0mJsN5KmmI8o/6zVpJn3uq/D
QU7j+YhtXO8QRls6TEmjVY5tocvOc5LwykSWCXtmxLGHdlC5lEn2mkzKgxzJsmsZzZVJe+plBm9B
inIIUlxX38gPMdUSFIs0PJMbjm7FoHhh9AaukoluX6qCp+KIYasQi5xx+ZA/PsZRbWLyRqAuhm0w
fTGwKvLEgg9hUoD5UEVaa5LHLYcJ+8kKU2ut1dMEQKHjGxhGr2oeYc6TYKwhgpbbOA7KXiOE82po
gEOLAtOCFNCpwMXKHXEx3A98DKGezas64UgY0kxHP8CUBgFu4moouaAe8kcfgppXVem7OZRXaMdg
s7z3NDDyNeHy2zybF6/G+WXo5XccVu+rsYOwhVbHFmd+sK/Cd30K5lUSYJse4AzpIPTuv3UR0A2u
P9Um6dNLpkfF2ixG2YsU3jejWxodv7nOcU6hF+vIaCXAp5QkVldq+JysMGIqGefTOm94BI28vcLD
5FbQonc86fN1sWhtRiPxRkJrGQKkaGwyLmZej2yvFj73GKFeLKnEh6HnnQlxxav9/LA8NCKyy/XQ
8UN+ybeXxx2grcapCbFJL6iNrYIpeiMguj1lybvW85BBKnrFyfUUDtIR0OJcidZ91nUx/UaTHNHF
JN7Mur2OfAip3aBeZr+3nKoZTRey0CnPpcHLCSwHOLAIBFEuacyDJOvBq2LxwYDQcwy/xgMHhw+h
vOIqwXeN6NFoBPq8gQuGP1TJKD0U7uNIn44h5iO2mvg0Gnj7LJSzt15BgjOaJrG9c+L6mXAPjXi0
l+8oQfHeNukr2ma6GNW4R3AqeMvi27ZG4lZNfY0z+VJHJQ+tzMORLze+6JMBLtU+2rglLk4eNLcq
0MQoKkvGbNTjrozacTdmJZxuXYCjGaDKgkYZAuZ2YGhqwOU0Gi6N1vAmoQrER3HmPQ2pySNapq8a
mnUHM6S+tKM5WAlV1Tl1X2Rv2QxNYOkgLKQH2EvW19oIX3ulu9YZOGSxfPZqITsGElQ7NLhPzJD3
XZjhexpV8+rjORVK4z5LxXndxWZEC93RFBR1sSlNwPo4oDcRem4SEzPTcUq4uQRrZ4FbrUx0ALe9
GqcPveFPiUNswrROLf+bOPDRyqMioLHiVb4oX8C4CMeBL/+CzS9S+KXsQ0vB0liN0kExChClJNOk
tdLgkQrxejhLLddyDrrxxlRYBOMBQUONAf8WlzOmWjW3NqYfzYTKGIJjENVw2GvhZRqD8EYxM5lB
ZVFsOpkFH7L0VY9yNOUoQaWD6jflSsL19FaaI/wee2Gq970xsdIqWOTYbYhrAAZcsEITqRM2GU0e
aHg3rQNx4k0ArS9m+pc6RNU/j11P7GuZYKEXxc1jnYbhmQyd1NNq7QW9TOKqUta4g9WYuIkr4nVE
IrNvxoqRaCWWT8hYxjW2AtNRSBkhuGIcvjaBkNxGovAiVQltchQv1w+icmbjgyZ48iDJHpQM9WtZ
JsUGv9/eSQIelj6lXYNPgR/+JDeuLw0muuJevA5x+kqW/KFcFqey4A5W2LBNsDZ2qvr6sS1St16m
ocatqsGCq6H9ZPLi40+6FBuZqZ2UmfsQ9sg1LlkwlLnnhDKt3oMbCU7TDGcoMtFzkbOCf6wRSaSj
0ShzRDLxa5CW/q4MGGu0hRytWOKXPSW9T3vQnViH3rqsx9gRyw406/eulLEX7o6A629qmD7lRrJP
JgxL55m9tBlDaos8s1ZxL8rg1zxwcHzLFW6ruBuLuMRphIAx2s0mzAvE5DCNBo2Kb9ZuISLy4aHb
wpK9i5s+W0HT79x21KAlDewhDQYYu7xkWaeivGJ/xGnKYsNBeR7TpJqfu8hC2xq+RgGfX1JH72XA
T0vV8tAuBcZHuZBL9XXSk9cK6zL2LBzcNbP/ncL6ZzHUUihieo9yGWEVXSGY988FuJLR6uXjjOmf
yVqlG8L9wJFYNOP3IVpMX/GEdmSi+X5ToRIN86mNAQAhKgr/f0xLaAM/FYgIMpuukQKBYUp/DmEM
tW24w93g4icY7ZQSwECQR+BjdQqCXRz1VnjAf+MaqyF2Qlgp4bdhrWdVoWRLYkesKy/vqhVI3V0w
gH8HNG5O2DRbvxXfNBNppeILj6Atd1pZ7yvJZNg/aju83r5ITfc1ltONFBiBvdShfeq/l4Q3OmEW
7UiEo0wjXuKkCW2yw/YVJrPPwq3Aoh6W2n2IeGiWe06L1ZOSs+rEyiSgrGSFbNrkPJmlnmJyxr65
GCbbAQGATjQ0M0oKaDJZCQyDMYriAcn8RhH1lwZVh+mJQdzSY2uYl9Lr/9jDFaVR6k1kCi42BIKH
eyRFmqRvyQl+j0tWTzbW91+X/h8aq5/6Uw6JWN/gsBK31GcBktwpeVv5sL7z5ZPi4qhbwqLmixJa
jHub+akzjW0Vs6tkqbruffO0lJPyzIKeWb1MrAINAMh65Cw1kzhQAi1XuaYYmJTkdQzZSjPWkD43
t1PUu01s1NtCTt+rsr6CTGFFONPXxMplNFnnrSYpUS8gvVu2fTmMUq9v1YusUjou5aYwUzlkFOGo
6pgWyGwSDXnRCCVE3CkrmpaPmq6vSwvzYfPebHhEiD8EJKqFjTRwtZtcO6GcY0XVq+sYS819gVKK
ie0Q564VsCfPPtv4952RnisY2BiIjQatGMMp4S3W4PdDycKasRenMrsC8ldhKexwMuakmfMmcCKk
ixJV10SfW4/i2d8FsTZ/N4H/W+Oy/y9TtbALxECJVer/bBhw3+Wv/9g2C+rb/Dh4k/712u/TN037
Y4nqJsmH2RARmT/oXbERWJIYSUGSieEiO+dfszditsiZ+m/2zqs3dmNN139lsO+5wRyAM+eCZLOD
upVa+YbQUmBo5kz++vNQ9rGl1hr1+HYwwIa3bVmLZLGq+NX7vUFUSbnESgKz9L+xt/lHRNZiXaxx
hxDR9X/S+/264wM+EEAKbR4kTxZBB6UjAr0kp5NVaq3qGmLjHFpK8T4PH2JmWdqG1dLK8S1Myu2n
gfoNaCV9Ra3+uKpBiBZ6W/rh7PlfNyL+BfV0TLi8VBAK2eDNTNMYk+ExSjedGp2PVU7LQFeWcZpc
BlqIW0tKT+1QhXiOWQD4IjC7mMV/Bkn8o/n+P1OvrfHi/+u57OT54Xdzef6tPzFkIhWYxxDA5Q/C
wadpLEjgy3AGoCMYBiR/Yt//mseC+W845hKyRoIG8cmDVP4XiUGQIThQcCDRhT4+UxzkfzKT5xLh
05eGcCLuQ1IQJ4kI7QC6v84pQxu0Vq985boW2DGjQ1Dh1pcbSygxoLHBXKaNPYX3NO0/DdVvZvMR
MjpfmBUKX16ZlyRRdV8vnI66qtXok66VzM+JG6GWnAyOUj9f5etCnVn11EV8u0UiLFQFGP/rVbSs
i9u0RaQxCcpOMMo3XxJCJxKGzaF/DdQ42xiSeAIpncHjL0N6dM0jPDaHXVUMsNOu6hCftRCHbIlc
eq8Qg0uzqE5c7Kg4+XhAZCL0E2g24I9yNIy5gNqysbhYmMGQs9iLFmUCzzDq7AkKdB96Pw/oMQw8
X3C22ZJQU1LrmsdpU11bK6jzDI7g+NJiGV5vK7/EVeiwDoT+plJHYU1O5qZUV357rjVTeAK6P9oF
P14p0h4+NIgtgEfNefg/Qeq5gjGHxfHliksp21aVzyMrL5boaI1Vn8OOp1qzHLHD11UPcSQ94Mvc
Yo+BlfZ9FGVrYd3UXXPCvujbO5dl5Mczu4h0R+hKR1sznlemVACbXE4gmNjvIitsktqCBWxMK5PD
z4nX/n0UuCB4vwEJCcclWihfR6Hq9Fo3y0m/zDQrcEYz2leScCalRekV8dg7QiNPN0mGpCssBUdD
TG70fUSJPBZrGYWxK6b5PmihZvw8P77tJ9yXwWGIHheIOS2Jr/clysOhT63JuMzFklpZW6uN/5TG
bbmgASQtQ13EmGaKV2MinbSAm/eqLwuPa9MeEDGzZ1cku/vrtSvgwLrtuLYR1NvUiN8toLJbuqke
dzvcG1Z7gVwzW05ahQBXUYO1JXXLfKbAKN04Egjsy+7Pw/G7eYGTI/1AtjpaJ0e3BD1s0IJS5jUV
1eESKhlhT0H7RirAY1ab8olZeDz4H1UBzUD2OhqZDP/XAejJb1Z7dsFr02qfrVJeV5jBdEJ5Mwzy
Uzg1twO1fpNN/qnZeLyZc/41FeCyOdvRwH/k6K33iO4Kv5mka9XaRwawjYmDI2BTsAm0807Yls2i
ayFppW6CJWUcRS7ZND+P9JEbHKM734OMao5vCbFSczDFl30hqBR16mXpukPEtDMUXJJ/qbLX6uda
5TAX3g3dG6KVDk8iczDQCNf+ZMf/MGXl+20cbU9JFY0JpgfSdfCuq171IrUrKXQJlhOMjZ45fmvH
pZM8I/0wpI0qnJhvR2Zv3y9/NAWI2Uwx6+XyfQJavQpkfNEQsAOTXvQAdLeE24WVU+FojCX5Q5Zc
wisP3068inm3+7wQj1/F0XRo4zQj8EWUrls9dbTyEdzXbk28p4aXTJxdFuGPEHI9qic2H/n4a/hx
YZplfPQ5PYCNfJ0DHfFb2GMm8rWaLnA6UuEq+SRqQz9bdtO1z5FUU1Z8GuxDv4vrgWbp05SfZ+pm
7L0+uTGCA9jFqlP2+NClxSZS1+iw0fFApfx5iD7qqm9DxHqhjynzGVOPpwkWDRWdJun6UHkDGExn
X2D9AaU7BwWDjpm7Q+GC7mf7rnZKiIT1WssWwnKgLku8IluW7Xkp2TIelqSouaKn3dW520JYxFRG
cqx2BQf153s+suj7Y259CIdFqkWiXI42syLE/UpQOvn6kC37w2p8ruRt0NlC9mioiyTFwMY2VpHK
zZNdt8Bafgqupv52ADTJ3GEXntjt1N9Ns8/3c/S2BykPs1xouR9SF1Ly5Bzj3Ox2AS2OyNMNIpZQ
AOywh8ecPBy8tKQhucLbHSLPRfCEKU9Mz0c808QViVCC5h1EFB0oiRZyuZk54xUW8eoSbbqeucnD
wbxK/JVe2eI1FNKfh3ZeEMez4fOTHO1dltg0rdAwstH01CAyMTwkiL753I53inL587W+VXAWimJV
n8FKlgnHyaNhUwXsxC0iq66txtGvFC9d5Ut/Ze2sJ2NTXvx8MW3+w7482dHFjp6szwvVCA3mOeyU
AlInDQgc2GHEpsbCIGUthQ62OSAiOpzhGqL4eP8H5OFdR/0qHzdKjCnHeSMtxMI+bMtwQZCpdiXi
7AFJ1a6xqk9sSLHSPtofOqekOf8wqwjole0Q7tlFDmLZ39TKaup2YbyIVTcdt0rg8svRi54joL6W
sxNw4bfS7I/xtWCHc6CmHDlaJlSbCN2zUbpGHEf/sXRSzZNelIce7zrZ86NlnTqd4UZkuhwc6Dcn
RvzbqphHnI8w/zen3R5XhkIPqy0uGHGyWGMFZxLHmtx5BwYw8/noQOA+z7Rl3i/Q2WmrMHGGVzKS
aPE2kp3lux6rHt8Dg6dZficUjkCqkI/LzBUtaZW1lmyn+g71Pv6yqwhXZ3oxb2VBE+LByuHpOlLu
EXbomzeTdCYWK8FF7Jn1p3b6I+jb+BhkKipOwEgNwUq/7vR1URNbHDDISbgEBD4Mrvwssnve6QEC
IKeVdiU+grQQfKfAfJnYJSwdnKH2Yh0OwhI93s/D/qHG/zbRP93Q0YfXbzoaTMMgXZujE5WOIN/F
6hbEMbzADKVLdmVz0UUXnb5BGyfpG1ibqJDlPfTjcKKvZQO3401MB6b23QxXxtAdeCl4gF+YoRPC
J/1V3xkvhTteo6t7JqTC2DO7/Gnt6b07ElsC9efa9PwHHTr5HdzDQLfVdz4teET3d+k5NYB1YV3G
BKikHsRoWXBwcOaQVGyE15/HAh3FbxY9Jp+c0CCogVN8fTlgZqIkYrF7LeytC+0lfrUUR/uVElCi
rkXJ0wWvZbveVhvtjXiDgCDOC549faYQtx7C2M6fBclNz5trZVHcpTflWnuvzplyIvDWQ2tCGraF
l+g62/pn2WQLV/W2XuenDKWPS/ePGYZlBSCjaqo0WI4ewkjyhnBBljF9B9I4Fcev7PRcQDlRLYkH
k7CM023jjeCYkn7fEqvpn4fxKJib7y1LeD7kIXJBBIBH2Nc76GtLSPUwlK9Rj9FZviV7JMIy3EWK
jEMJqEzSe4nlsWmSiCQ+yLZ5Vt9k17zQdp0WLgbRicrJZtfc9iFZOa4hLH++wyOvuD/vEMsSACQO
XJyivt6hRQ+h0E3GqPLE0YaUPNzw/deuFnHk1JfNrXXiO3nygkeVZZWkraDPMyurOErY+ltWwBS3
seoki2vaETuVUdVlJ3abk5c9mgsZojd4e1zWv51eGtnuz9s380a6ip+7Z+suOVE/fzvGze/971HV
j967gIPWH1cL7nwNnrcDef1VCx0soQg3/fkV/n6SfbrYvNF+glOCqdHDWuPoNoIND2uldYLxIofc
nSHBGfKH0EjtAU0c9VRO9LvoqYJTmF7EF9i/aY1VLl9a0wr7RpHkHa26U7OdynTrOHlpF365z4fD
iVv+bQHzeXyOtpcwFggBidhqSzwSQne8zfJVXrk9rWY8Gl9QQZGa9vMw/faj/vmaRx/1rG8SPQi5
Jl4JuMeP40KADlXvqTHRVii3AnFM1zERSyRXXvrFqYX2u88duAqNyBn3Jbb561vCETBT2ymVr4ki
eQ5g8z9a0iL7hTcvooTmIkpP1NZH5k1/ruy/L3hsESQHHSS2HOWtbi1k0x0OjmZ56XhD3C9hpnbH
co+aZSafGdRZB1HHCfPEkP/uI/LpkZWjidlVuNsrBo/c3SBo4FgU0tOP7PFw8/Or/VZ7z+UDDwzB
ckY0taPVhlF9P4y+L+77gTMj5MJ2M5ZeRyBZgYgmsh5/vtx3nOLoesfPdWhhb+CztEefk5grlAFN
t0xKd9SdSXRQvjSITsurxMA80NFuu6sarz380U684VOPfbSIeqjEft9xG6a0MU3H7wkl3kjBI2og
svlOLNnvu8zRQx8tHy3OJ9MPuRoMZdqzs+ap9nCyFsmmS0iUo+17ke7M3kGgGAxr8RHqghLsUK2p
oXvwCQ0ibMIbEcbkTqUTIQekCYzvFLL38+v5AAm/1HFHd6p+XWnagVTGIudOcRZMGicotqGymLpl
DFKITfYabRdCMFTyNerjaglhzh46UgzHFyQ8akGN7eOLkKeuggROrXa9uZnK80MFAOYSLOAMCfvo
NpxadELLlhQ1jQ8XbDgBpiyUsnZ0E5ziZr9GDqqlsU+715+fUJrH+tsT6jDtZ6t92j5HpbMmhMSM
yTxhl108FRYCsQgDoHVluJryqBzWFkf76TKBR3fKA+yjL/rTpY/rBTOyxFDk0qG6MMgB6T/EUo1r
kVbIUpAd2T/16f62c87v89PTHlUMWRb1f77PZJuLa9EZuk1neaL+SqjMJO4U1GP1ie36mJhDv5q+
NSZguoJsGY7O8Z4i0KkV41Hag8I15VoVYcjSqwWc8TTUUTggkEx3N9PtLFeONvHBM8IlWryw92QV
mT5fzXWaLH00eIUbh3aMHsogStBV0WRd94/WTjTXvooidXwMmIsBf3TjhoRvcS6T7e66UjzVXxL2
Z+3gEwIz1hIF61yoRhgkmFuLqI5GvTfLZRNszMrpMVU66aL7u4kmE+yg0CuSEcoc7XSY1rdy0Aji
HkU/16twutl277qTTZ7hX1gqvWiXWUAWbfiLYFqSB1k+1T08TQeAAKuC6wMmcSYDsKPAU0PCJ1ZK
7bXmKnoMbg67lHVJkjcyMTfpluF41tbeYCJiwzKBMLlbS1i06nsrbBLRQRXct94U465ny0ugoonB
vA914Pg3H/cgzmigwvGJfe9bJfcxD/4egaNNtrFqCy8U5nstXzUFx4hlJKz09TMeo7YkrH9e2PKM
pRyvrs/jfbTJ4oIxCvCkxT0gy7p6MXjVJnZOJfVjjjQaAlxoC2+4MpQy9N6lTNG84YzJueqlekIm
x4fG/3U4hQD97qbmrYa4LQIXPkrrT/Ul2Q5idJhiaV8pLrytLkDdemKUvxcr8zDjqAizgzwd9Fhf
9+ysPCQSzibS3gjtirgpGEvwI16TX4FsxxjkzHkidl5AylwF9ycGfX6F3wb907WPvhfKoFihSuju
PoKPfWfci28mBl2Frd13931sp1iwII3mOP4I2lNLTnDvg6msDox1YIvnP9/N7z7qnwfiCG0LLKj6
0dBLe8J2UC+gXdUcsXYJmz3Vavp+JDoa86OvSIZlsZBWk7SvR/ScB8A8VqNLirEpbT8SZzm4eIK4
G9sTX+iTVz76iMAmDcXR5yErTH8VuyR+GUFrj1nRgjhhtUD1BrfZNU6eAudX+dOrPvqUpIdYVUaN
C+tP7V31yBzTnyfTjrETuxPekImXpZvAqz4Fdv32i/35tR5V/1qNi7RxYKw15VpBQNq5QbkUzykg
lYvxWX3DrqzAq0ucTkwn+ffzaW63oy6jqXu0g1uJ0ShdL0r0Q5y4chXi4Eav8pea1bjjEwGzdkvE
Zv6AS5utxi9RsB9vp2JTKY+lJNmpdIlX24R1jkEr0J9DlR1dxsU/qjAjQOZ3SqN26naPttvQL6QO
+ydpj2KkUh3ylQy4q9Id7ce2PAXz/q6woMek8p2HCgEO+XXTmaPX0S4W0j6D40gYcU+enqTSK4Bq
sA3RYfuRV4Sbk9DnB/nz2zT8dOGj2VAKuVm0Ws5TUrZj/YEP8IDQ2k3khTnrlu22wzTCne5phBxk
D1q43sK0dLMaJNgWochKbt0uwswND+txOENlrDZLFc9xHXOiq07do0CKu3VH8Hu7m7DOqE9s2L/9
LP79BB+NnU/fBDOLJKFOS6YVgn+Q6Yr5ARo6xo/NsJpC6p2D+/PG+B2SnLcrlIMaZvGY3x8TNBJp
UvOeKNE92iEFl0CMDWqJuDItc9VkTYZYHXgGxieiU6mrkSSsgTMgJg46qaSVl2R3WrqbDcCRkDWu
Fl2gDzNlp8OBSrarYl32O4NTk5HfV+JjhD1At5iSh0RdVxlZ0KsEL22snwqSbosEknUMXi6DqUjX
ob+N6v2Jh/22DmgAEEoJG4isTFiPR3vzGGlRqA8UAlaxyyntVMwcWgL/JHOZ3lXW2miu4uKC1Zqm
Z0G6NmJvSmjLXmlI5lBQYBNeQMh2rTdcGZR3aVyEKbp5t6VWowijeDgXhAW29mHGue0Mo/HEKT0c
p4fKq411/yCfiZjm02aDBENY49XPj/fRxf2yAI4e7+gDIGjTSOozj6cOC/IxMd6oSyd/Nh1hY627
gxeU+PovwuoKFBkbisO0CIwzVQOQ8tTKA1IreDasRSBSzsxkx+rfY2St8qJlmJRlrjv4V5FJXRRL
np1E52Gl4jcj2mri9PWqMVCwOGLoaucpRiOxw9Cge9ECfD48/fCctotG3gGx15FLVBkdW6zCMD4B
TyO0+sDwPQ2lXTxxfK1kLykmjM0d1fQq7b6wTnFGv32z5rHS8QFDIwBuNIfFfIb3KimSYNoElEbq
YpQ9Ig7sqbnMggJPNsdQlzn2Iu0l9uDTXHsPG705AWbOL+Pby/p0A0e1WdXJfaOX1H8m5v3lbdGc
G7pjyPimnlji37+SR486D8WnXUUpNAVOFMW26C8ajpbj+CDpVzJEeazTsDzyV4fqzIjcPHfrfPXz
nJw9fn98zKPKS0yVcvDnOYlUmHa0nhBv4Olo1IRln23rbq2FHi4Vvr+JqqUUnwfVUq8c9GYDn8VT
0Nn3c/bRUBxtAFOlZpIfh9I+zc4aAwfBZdYu1H3+Cm+vhD5Qn6rJ5rf401s+WpIwetRqknl8CI7Z
+Fp26xT3YF25F9PrjEyF+qpNHxh1Shd/qNc/D/73gw+8D/Qz2CsbKHDgAH1981UtJ0M2qYd9qhXY
Bc2iDLVJo0VjTY++kSek0044VWXtU1BicXOYj1+1pvRubXAawjdLW46Vf95XKeFX4/hukpeL26KA
hYT+RM03LpV0fAkDr5t6Y8cX62aqq+pEsfVtpfIQCsc3CRdpZTaZ/voQc6veIJHhgOHVTKrQywE3
OzJifx6r7+A5x3FiqBQD/gbtuY+ff1oljYEkMA6McF+a+uOQY3+pII20pRzFSH3wpQVU5a3FrgY9
jc5pS1Nd6U496/cT28ddQB/VNACob1T2oSKEL/DHcK8PtDIPdeCapR5jO1PrGOlifAZtylKVfsEJ
Pc1XgrCtY3lvlNItXtDTidk7r4ZPk3c2NIA7RleS3CyZlOejSq4chrIJySrdD1zELaNkHw61YYtN
8N5XlXCi+DnKrOGzzDasWkBSdPRIjz6mSB7MTCPoLefZO2Wry5HkSUqDi22DM01CnDkZwKtGVqpF
kaXP5YHsD0XMhbNanB7yjq940RmY/OhFucAn6YUGaNBi8Vp2CqfNAZswrCkxAOsP61DXkhNV7zEH
aL75uQuBLQLEJUU8zg8axxwjEpgP1/JA62MqgQ8rKVPRSR9QiSVYZRvSOgsGkvEQxGOdkwqEHdJD
KkrMhw09vxvzcjbGkddyYQZLxTzTw1FwY2NAPd+2iw7f7BPvV/7+gj9oVrBD5wgCY3Zh//xlIKem
9WUjEPcEtZ+HqWij2ozdHj0gKTD+jRDha4mkI6DrPhirJCwy5JeyuIzNHtl+0RDQBVgIvXSL1GLE
aFdyyCTbRfC67VEUw0uf53TadqIK0LXuPBTb/jwSxNjJ03hyfl7Bx7sdrwBjGcXS4RTjw8H/vj7N
nM5jRZpYk19olcs4ZPQDHIQpLjJiAgjRRqr6QJA56WQ1tZEfQKQx0gMsuJyarcraYYNqGzSKznJ2
qAlei4Dggkn3IprcedWUV41s4DEoEUrUdIVp50LloyXmdP3zoxz3QqBKQxYlHYr1R9AYbOavjyL2
g9VZaWFdx0WVn5HxcitTaqa6ca4xkZxcL2oniQjWmcBKlUHrzzFZaBykkIdNgsqsxVN4o+AwzkE1
d6E7xa6s8Ln/uM3/1bf8az4G/df6lmX0q3pOmufqs1Br/pU/xS1ItFBCkQA4e8+wm80b558GSfwI
FjbOKX9ZJP0lblH0f7Pr03iApwxEzjfgL23L/CPo7LrIKiUNWMLS6B9kIsyqrq87Ozx0ckegKsJC
IXyPjevr/PKnIIy1In8HjAjX07q4Sa+lB7RTMN8QKhauvnhFjbqhEbCVVm1p58t+eVgZZ9bZ+KZt
u9dmXVzW59kN/uwXyWv8KrnYo92g9DVe+ruGmMLneiE62Xp0yoW1kp1iHazUhXU2rbvXEA9w2Qab
3+DDdFVu9OfwUn2PVvlO28rPVui2qGXxdryrbpptvRG8emFdNC6uoS57zfpwJ18V237hX8VrxcNu
35EXySVJ1ije526oeZMuIizGHdrQF/lVf9sPDj+pr6atucSS/a5Zl9fChfIib1Qn9Ppls9WXh3PN
K5e+26wOCxIVvNDR3+PLfMNdnitnxsq/S69n9PTFfBdy5L/EKjjBqoVJBGis4xDi4hi6mY9MjV1d
WB7O4rfBcFFuCuvyV7uLNgREb0iTvRw31sV4xxBueYZ31Oyev55shMCOuNDOsgvDRp/sJXv/Rl7n
dAA4wjk3qWMs0kWxFTfKFvdKR/TCc/PG3+Art8gdrOHsdNm/Zb5XgV48aKt8QxiKh2v4isiHqwrj
TuHMfzJWh6W6nxJ3uKIhMuuYPNidtUOwVIS/r4hHxKoNdyXa6F+JdKbgI3+mrVuHvoRHxjr3NWwR
UODU9Njsx8xVVKdHyf4wbdNVdFWclUsCJeJ1udJcDoo8V2NzyN3E63BtfHApgzN5k93UT8I5Hc1L
rnBveYQK4OG4pmtuMuyHJZxS17hWSESw49fAcoR7+I8X/dJ8H3Fet7t76xoa5L1y1uyrC5NkxXCm
CKviivMu2WLCSjyPPGiRbrFsHclrn83NuGkyx7X0RXomXQh75mfnRGEGN2BleJKd7/h9Fx26HXj6
GSYGogdoh2e5WzzWNvkTV91lNHuB2co5g0YlrLsDFpx2JbrSzeB7pHkJqSfiorrtvN5pEV3/0tzB
JdmN7AYn2F2mjq06+TVogp14fEdfveYGh0j9Ts7cIKYTyjA95Xjr2+bCd1qnXsgLASokd1E+pbvp
LPOaCxxug5Qzu816YxrRr1sPM6X5Qsdd/JBtDw51R9V6kv7QklliNe+CbNij9Z74Z7BJdc0ZlNWg
7Br78qX2iDYZFskZnGTH9mu3oRFER33ca7cA8xwTivSMf6cd7ASHJ8xfX6AZ2MNtsjAlh4yBxYS5
L6AlczHZpqWboS2gtMk0u8bI06KxBLq/El9wzXEi5q648JcqDi3PnKfvM9GOrU2wKF3JieON/5Lf
tJewYUBN9I7H2CCbWhxIpN9EF9pN+R7J+mo09v65wb6E3e4m26rLxlPEN+0WOw4MQC/aPbQuMAfF
qy+63WgTWjjttDvVkxw0zy5uQge2IxiwXobPfgyZQcWuRMWeHLdxw1bCdQCE0fDAO326UQvD7ZbK
TbVhCdv6LSYOQGJdftV1rgHHjrORiUfkLr9UX03sYReDV9eOvClxjhjWRrJLnqO9sNaXluyBgZfL
4V1wRwfhzz2JgpZNBPLhSliwqNdgeqQqNMoz4ys+1DiXqve6S7pV+lZU98KCnOTDsqDjTctkWqk6
nJOdksBw6QU70ld4syeRb1dnQ2rXeNMONn2taxpbLn6KenimSCuLpHoa75XdMHwdniH3I82PQ/4E
4jFHTJN54L/4EekUnrInXDUNLwdsMLoNRj93Ov/No3pmyLvstkzX6X17HwESFoFtroreITa7X4q7
Cnj1ydCXWOzVd4fQ0/W75uCRCFEHdr6C+YMYWIyQvrs0NqcHXNK0aUaTQFmtZ8Z63Ctwz1f9vt8b
d8wpJ2N2w3IkFK4mDpdE7U1zdXD3xlrSnNaeMPM3vbF/pV8bWFfYPPT39b14BWei80TQKsGjuYQZ
pLNSWje7FS7N63r1arl0ebF4Suy62Anqs0GmObyCh/KipZ1ae9A+dlJwTQAZQSsO6FT2ZLS3bQol
moA/TCucHPvN4SV2sDXK7dQ21pGbOI0bXfeLcUFEomPsiPtmIt/w5zwkTngV0vHJe4/FIblCuKnI
d9vJ1k7/hWWlHbnxorMSvsDsG3bQOJl+r0TUc8tS7xZSueCwjWGhuetT1WV/I9PO6FzhDv+Q9NFS
bZ1MzHQXPYjZg4TB7pMUAGA6bbCt3xVOrmXxolW38EwPZy1+ZVua7W65aG0WVet2g3PbLRb9S1ov
dJziWYk24Jt6H0yv3U5KGsB62Q3YKBfFrjMdNneHaT8YbKzAesFV6zWxjOUSzjJRJF7yxYKN81Kb
9mRmd2qkAvil9wLpcbsMkH3vx0jsbKtbECXR2/GmXUN7d8pf5rV5jt9z5Da7uQ2IUcov/tLsks24
9S80J3XLX7T211yKl1o4+iLZmnRkK7b6Yq3zdVGfwnX7qyAT5az9pVz2K/VMUzEEtQe4w5f51izd
8qHXLqWV7rYuSJ9NRD2BmMaw5G9C1RZX1YHQciYaoU/hirla4KABZt2vNBPfvmVZYGK+Ibe+zVeN
dj8bZb22a7/CqMsx8ERO8ZB1D4OHOngTbphkzOZuh7UqhLt2FbnP5iqcgQRPN71e3/jNpZhvkt4Z
GvdVrGhM/AFl/KOy/L9hs7B8y8+f07f6/8x/8F8mpf/36z/Wf/xz8JbPwWBf/oF6IGrGK/xCx+u3
uk2a/1+Szv/lf/eH//H28adgSPP2n/96ydusmf+0IMq/5H3PmM8P5Ti3kNVv45dqnN/4sxqXKast
zApxNzAlZHgGp9w/q3H53xTjnBupqyUV+uB8nT/tSlXr36gvZqkU5TZgzGxFUudtE/7nv/iRCjIj
81tgRVhl/qNi/KhdxgVmmTuOJigi8Hea/Rw+n8GxO2kGLFOYIFVonemCf7gTyjY+x3UqPGuVVHGb
SDM4rRbNzhJrrKc1Qi5yjSSXT4N2+Qeu8x9Zm17mUdbU//mvY4ncx52gW8Y5AlK3jGbw6500fprF
pgxPOMZIMnK76MnXlWirjGL3PiYFe54ph3jPa+GFegiDBuze0JaV1gePTS2Q2xKMjXalTrW6Io0k
xfpal6JrlLXTCerEfJD/hEvNNwoUCKapzt4z0NC/3igSX8XvFYas7NrYI9FEWVYokyi/+zREVmL6
xSnS+9GB6eOSSIOAdhSDvuYHzP0JHRRARjtfhmWUR1R4U7gyRIAqATa/LerYqAf6qBCq2j5EBz1w
cznAwqcBwq7J5aXNNIK09wdyWA4ojD9e2z9a7f8zTSZYrJ9m8Ldgws1bdbToP37hr1U/A3IfVDNd
tjCaYJL8teplTUEKazHF8XeY5/nfi17GqgXoZdbRoxNiGvy96CVahiDpBnxYQPV/dAQ/xjqZT0h0
cGOZZbnsJcdJmbHfHqKxUjEMB74nzkDIa9lOhLxYjGovUmLm2eExn3LkiiZuQvbYSCbQoQSTWuz7
4bU+9OUjBmnwckPhcOP3bVrBJYsz+qzU63GeWI/qwTIuTRC+h1rq9fe+FJ7V0PBf/nf+NeP6lQ1y
bpb/15+dbTu8pb/ytgo+f3g+fumPOaj/W+PlzJsG5gz0nWet6x9TUOPbgiMx82zWhc+w5V9TUBP/
Pcu0VaiShiajU+Me/p6Cs7c2frfMGwus2fwnHx5ltun+tI0apJhxD7RU4GKS0iKJR2TMsdDCQGkD
1ZZrlLVKO4yLJg0yOGJJ9VIWeFINRZ+uwjiVrkYLdpaG+egiFuPUJcQQYuBhShe1X4GwVqa81LFI
vrNkHCHrqVlOEgG+SsE+aAXNM1mYFPr+XV6pj9OQOuQPkQiFGyhq5RtxzMgACYlOl8KCmrZSCqfJ
tg1yzI0xBteGYL6qKhVZrRblephKoIgw5DRjDroDXUA4y8h5tMvQ/1UiTHpspIqQwCmM9kMfjcRT
xJwZcGzZNRJcG10Hu8gCJFNdSlRlRkocz8k5A9O4yTMDiTytPFUvYONaK1/vB+IdehiaYR2ToZYt
DQUr2cx/CtKu2Rzkw1XoE6Bli9ylY2kdwLM2HjatYHEqj2jppq30hB7xSg5jxNZZ+WKEQ7KxGsDZ
tM4Xg+SfEdFYwXpTTC/LwQ6iXsG836qdrAownZMt3+5rffLESUGzmCclpT3i5ymHzZmnmsgjmc80
k+G39lHjxnrYbIaBAEqCsp4KsjPJLKzkXzmRH6nrVwQAqsRmnYXxhGWpCHgd9MZtJpLdkQnpuMPJ
fOaPA9LHJEE4kkCE5phMNC4JzYhqCQOnqjzv81FymzntLxrH3rXk7DpUOTThmlvTUdQJ8YzkXaLV
MTdaSTjUhbpdDkg8taK6U/Bet30CtPhLw5HEKm+VGD2ZGoyck1vtTm/zGxH/NsgIw+QmYXdXFE3j
HaRxp/WwBSEVteeyDzBTNaPpMNIF7sejhCX7uIp80BXVTyFiSN1902N7rMrlvpbIYh1rdF8qngt5
luULsaJMiQpMaDLF0+Y7iM3k2SdsuvGlrVY2aKGldHaLC8+njmi92pd/iWOgw5uKGb0i9wpVfGx1
ZYLAINikrkJw1xTSQkBqAgoiO7OkX1WHBDzJpgshyG4nU/cOOfGV8kAaaq3dJ6Xgew2Wx7P3cYnq
Qa4dTDBxI5AzwuWUtrrpC3FlKqFhE0D9isVb4uRZf6/XqspWLwrrEIUljOAYqLRqHysluCnCwd9r
+MSvoiBWFkoYLkkH091RlTcynHJ4W0ATfqGv89LA4YinlLwob7KFlYDU1AXdaDGToBtH1SPtYI5U
WLkgKDP8VdzCE66ACMSuHVZdo6zF2DRX1qig/8tIlmZ+3YtN9avRcZGXMlDZfH4JQaj0iBzLkYaK
+SS2wYvZlbedQsTOoAcjuS9i5tTcE2Z9k7WUWjCC0OA+ky45LyxShzDrm+y8Ns4OrQSlRS4mcpmC
YlNnMnF8sM/dWMstOiJIKHIpemJPQCRq8l4Jmgev0w/3lVkh11IPUGDqfq9o8WNEXGUzFZNryp2y
FBRMITkOcoaTRhhQdSMTh5fTdCFKybFItu9cjPNNj3g0HDQI4KCb4zQTbX3SIpWVFrWRVxYAiQGE
XEbtoF6PRq3dGNn/Y+88tuQ2tjX9KmfYPYAWgEDATBPpM8tb1gSrDAve28D8Plm/WH+geCVS51zp
aHbbjLQkkaxiJRCx928LykVClO/9nAFwz5z+a8NQp1x0lJKYkJOaHW+SDN+rmbbFph/iGwbSk1mM
nCpaTPvIqzXO020dUloriL3VMqchJpiuQW/WaTQxu0svVG9NMKY7rZttlw6T4CMKY9SgOMzr2Hnw
EJ/7YQ0oY4ZBt4r7+QHfzRuFmJT3sMzX1LOuyqQWW8pSn7LRQx83RvsiJWAxr/U3vMVilzk2Po8s
CbZBwtvZgDaQN6BOiaPJ9TgOHq8P3w+bTbgPYudr2vSEbZJOunKxXU7m9FEqglKTGDPL2JYHor1x
vQeju/r7s8m/sQn/e+Pz/0H7MpPqn00uFwt59dPQsvz6X4cWw6LOm8AY3HQQ2SQF/jY383+gt5fK
ue8lckwm3+dm+CninbDMOCY6gUXN/tvQIghzg8eUjOASnQaC978ztPClfh5aSCxjbEe45aDkWZIE
+CZ+XJf1EeI8TL/VSHNyUwZjjhR5UxFU2P1NUQHtq9eObAgje50jpt8HDBSdSdWyim70PtkJ8m6n
5Jx3RHG2d2OQcpzsG/2RpoO9SPVVnBubkEKiJuEUIKLKuJlN4iCgOaoLm/zd5UuP1b057Toj9YeT
Vr2X0RpHhaFIkbGnGz3bOQ0PJVJTB7NFcejCeiUqHOX9KigDVFb7uc529lJ8HfpZ1BxL/pOT6Ws7
Prh5jt6OaaIGE2u+ZnmybgDh9fa6IoKls75a5bWdRyCSDS6lZJ1Wn/MIk+M9q4pO5Lx+MwJ11enq
oGFit0jsH8N9I8VFqufbWGtWU/7spm9Mnj6Veb4T2ytyQlY2BJAR+OXokR9NX2b6bqLVLZdqAXMX
Da+TKB+lG+JsHbdSMTaIsdznwaM3FFujCrd5GZ1CUigcEW6NyTho5cAPsduOxrAtQ7HptHidUvzL
0LA2ps9pzHeUISGsVPGLVR8G4DGr/NKHp6imDhUVh542vmoucwIDBAdPQN3eGLxzT+QKHbm5z/Sv
xvzuzvea90r2td81YmPkmFvUm5wREobxNY29970bQSTsZRNumjTd6S1zofOsx/NBaTWp/yMZ4Nqq
l91FwECVGbugRB+JxAe41qPzLpzTHd3vV1PBj9yqfbOdtmTT+H0kdmqo/cruN001bJypuhR6sWo5
0E2migx9Do1alNv5Bjd6VL8WWUiIPY8OkgL9NA7RMY7aHRMYKsNkPaj4VMEyzOWdwFycfBQWkCuz
VeHQXdMdJurDaNHWp3htst0VWOOyhE6YApdKKHbIc+B3YAUctAxk4Bf8UYIMabvdaaW+nrxiZ43O
mWr3k8NAXtCuWxXxbnavqk76wqFnnTorMzuG9uMwfKnmapVDYrRwURHfA2/C8hVD+WL0TJxF4ufF
l1QhBYVx0gXg6LszjZuqUetBwHvxtrmV4JIhXgOGYIZoUIFJPDFULveKFc97elm44/HqU004G9Ma
pdW6EO95Gu+LfIThQxuXFaHfRWpLBvuKMXxNtoefOdd2w19cPw/GHdHGV/lfqSW/SSt+B5c4wJYD
RqJ8WjazhcD/+YARjktEf8e2QepvPDIk5A/pyGcZ5FsCJWbzOhTsNCho58Y9W3VyUE6+Maidq+Zp
qwXjrqQrd7JpSwNkHrhMQ+s6DyBFPIPf5viV8VZMtzP6dIJFvkZmQlrzrjRqaoJR5yk4knJLIPqq
Sek6HE5ldDvXQMvU1tILpxjBLNqaHfGi6DMSSwbyo6eRzMPbbA9YsF3eca5Z6nStj4hmt6TQTnZ7
qtFSZu0hiV6Ft2oVPnQmhPE+45so6L7Ads8WcdVGt3mnfDntfrhe/hW0yHXy46r5Tz/UZRX9AT7r
HXoYymWFm7MHvUuvrTJZLyPWDO2XFy+qYrbRn22qz1ykxc1G1fmvMBnQNdj0v/gWwGf++VsAbVmy
N1BCckv9/C0Ug6a5Y5v2MGDORtjJSkVLOkrYXmcRO9PbjN6UpSpapEIY6nxJWJZ9KLTn2jlMwSYt
6Zpe6eajHp956zV1oKQjdKkUWKd2DAi4r3TaQPu/gDr/sKMvPzhPN5nyEOmj0f9mRPnhB2fwxNCt
QZ9c4731iMZ7HTc0civap//8I1pg5j889nwh8gGJiiNJ94/m1z7ss14fc2gPBBXw9lgmQ7Qgu9jd
h/Vffa1vQvufvhot1sibDOJaiTMF+/75wxhdfdLMABK91s5uYd86gXGI23Efomkc7IGIjmWcj1ZG
QjwQKnpbip0hDykkOSo1QsoyavII7CMaXSUPbgupk2bbEMeRylg9oARD7vlIg7/Uc4r7yjsqptaj
eIx4eVmSP7SG+RoG08vqQzzovr6c5ktGZng5tu800hH0qq5nDCHueDHZCxNs6Te122+E2QB0IzYx
qAyV6Ao+lRR+IzyfaPiVhqPNhV8eQHwRM/rAJi9DLg6lPp0nWDXL4CjBUO802d4MofJcztj6UDVU
ZUfk0GVUvXzm2nWYAvSzsrWOz1OBWW9ad8PlIoshgSLMTTLs2HW5EN268bvgXs8OMf462e2d4qak
k1Q4FVlFCBjoPmn4MThfhrDZjtWTJh+Xa9hp0p1UTxEJRwJpNksEJZf0VVt3lUNQD4J8pePqgLlU
H4Z+TqHR7JmWWO1ekWFSZx/KzY96Dnkoj6qHV/Y+XePD4Ucg9I1Gl/hYvIJxsr9dOcZtkl8NqEuW
dtbbgZvDHojb0TDi4Iyrv90AefnUQQzXLnYtA38AAUuteR6NtUhSzFV0PJBZlbk9QRJqNwsFuw0b
yNtqMbR17jENJ9TrE6engjHGu92ea0vnr84uMsMUzOJAg+K9m3W7KHQXYlXiF4P8dqz9ZMVAO+Ad
JToDfnQpTOUi4uxpVE3ezZr3HkHMbGxKjC9evCfJOsyo8AiMnaPekwi7HQOP4D0pTc577r6+8WV4
zkJvXeIMsZjN+HJFZLOeW4dkoPC8eUwd2jZtlvFdIXZtBN9cwkPajwY94kNf7x37uustjnJnv1yp
YjFNTsm6YpDRimavawWMrO175DjGHwg5byY6RzLyd5KOwlac3Ok2N59dg21S8tv6cC8maxdK1x/k
aaBpMlXRUSbeQeasjmhpUvjKiDikBiq3aG9nU95lqELkcCGsfoWb5mhU1AU/UNOyql24DdzVbbQB
McEEQ29uQP6d2LnadRQYCCZu6v59RHMim9EfKKe09OOgGAmIARid7ei2xxadA+0bRGR99qPNPGJv
3BLtpdVssmo8GDnN4tVnqe/t7rYiaigR65F3KxCYyshrTFMXcPGZgiCeVeqTPepSS/MQedeMf6P7
dSZk0Y2Y6zzfmbkijcfaveolWrV5L5i4ciyDMy0dg9DuZfzUT/fwCQfN5dMZo7s0A5bHlWsUHUDM
VUCivlM1+75910o+L+t5pIU3Qq6mxvEYIZJeRsoRBKb3ik2ODMaKBppF34v2qUqrvcmsqdIr4OJt
13/R4+jBmsjup18U/c6G+U60ey24aL1N6FJZw03ZkMccfpoVo6YEFItpwzYoFS5XDN2KgVR1OjQg
u0Vu++Pk8KheZ6AaYuJZUbcz46jbP6HcCDlm2+EpMFCrYTCUBmiFNW8s2/QLd1or87nUjy39IzQq
KMIYovJQFAOFtkhsTGjzlMxHy9qY0WONhCGEnldl+uiNw2YMMrpD8JkzfPQGdZtOuLFBd0QxUzMP
/40DUKhiNRAITxfXWkPNMGXkIQXtVW24BEhO+4T21Mw+CEDGCdDQJuyxbV7ChjLovD7waa2m8bFP
Hozis2BWQqK/kouJRLcOgWJ2Sh5bR6e6yVgnd9n0IVl7algTGo340reaZu86NR+jHKUaCLa+mJ/a
2zqdD4HJzIsv2m4sn8LHeB6Bh8BCgQZNoiNnMW1cQiZ1vyV/IOuye308RQ1PaXYY3BNcikEI2fKt
dGW3NrTrFGDHYV8B9NvQaORrZcNYhfdZvo+jxP3La6tjFeVpRVmlKAnHu7GqpbblQdpGTLUhcpye
eyil3gGQahNKSWXlk1R31JGs3TajaLo8Ju6HgdidI68PDJQ55i6koDZC4lX7zps7E+KwHy0UPvKC
DPVT0D2k+r4nD3BodumwH/QvI6nPlBfXMYwRfbjSutLkjs64dLxpNAKy96G+ow7H6s5iulvCNoJ9
xlSw+JfpSzexUHtA422tr1vtazs9B+xezD6eBB5FG5KapyqVtObsxvplLh6r5evk2WXeJLS1E5Ej
axyyHomvhZ881iXaSbBSpvttO903TngGUF4PPLSePq30xMSdrvv9dJVKBbZEa3ZFrnPlXGrs3x2h
fDN4GYVTL25Mp4VJQ3B96ka62OetxQ6bbkJ9ujfKQ2lfDumXwXkxzOzBICvFMj5zrAFqJhi6XKtI
UArHczpvI+LJZ53FJDLX88s0NH46bwMialmIopgkKKLVgo3r0hMG+mbla4XySKH0KVJOIuxi3s3M
B5bM8VKmtp5g+Uwe1alvwfzoZrZXybCeqA4ENOeD7rZ1UPrOEMKqHBsOU1nt8o60VeNh9igTKeVm
IuoutNNd2gwEOXirytOeao76sRy2ivUqqrBonPGkrBy0AVlQnY3sjsjnVYfYxh0jGj2eWe4vhQtO
Uj8E01dNU5etyA+aNUKh0NFMV4sey1XdVSxsh8LbgErwwXyhonfVeXQKg2DLJftELy48MoCChbIg
c00GrPP3I8xEnkvghX7TCvYVHusKtVkzITvk7+8q9qMoXBkWKiEUNmVNxkuR3MdlzWmyXHLpcQZ3
pYh4lQ/BJiEb1dZJUDXXGIL8iewdfj46Ac3wCKsE0J7+UF/wN5TBwOVekERbbciE22RcMdmAEnTg
Pq8I8vPydaHvozw5dliA00qt0yjeqIxJrjwNGMBIwMhSi+Fk9DGI+rk+XZIViXJJgmJ+1nAm2Kj2
URGspXM9eceKqFMXiU9MVAE5PLk170KCRJZoG9oYqXo3Vm4p6bCez4KNXwuSr4Mu/WFwKRGrdrBb
e6vNtrnuXkbLlCLaqySeHgQtMrG1X7wFcBRrQtN9W68urJASgMBiaS/Xaf84BfgpWkJkA57UhHIw
sbaT6TJLGTvT/KLqrvKU8SOngH7ZWqfi1UzqSzjMg9mQFZRH3TodGCT6j5Yjc7CzYz8Yh9AOt641
sq42/lRfzwqxXp4QCTkTetMeqSBwq3Dj2PmHcKItPAhN9Qagywu0A2GSLQVF9arM5Jp+RSr3DJyf
TJ+LqE8S6altOYw7/ST0eb20SodavLXsL7l713eLwYLrr3jmabaWnm99Z+VofzvSjTRUyWGEPPGl
NZhMtHxvKVblcl6P5WNjzttC8HmXD3PxwFJgYt7TZ5ys2cwZtm2q1zBzdsVwQcn8c9hAyVnGqU6e
Q/c5Txkpx2E3qgsxleQ/ttmVNjaXo2gPc1fvYnPcAcJJKzsOjE55Ed9+W7b+lmbj/0VcenF2seH+
15z63SvapH9cvDZdXPzjf2yb1+L96//8Ean+/id8F3nY5i+EyEOIL00iLv9k6f8u8rAFsi9BT46g
hcxdOO7f0GqaqNk4IdHRb1HywSb6G1rN/9Kh2F0Xjh0Tmo7q6z9Vbd8xBgRx/yXmsEBFv2+5eDkW
sp4YVhZc7E0UU/+85aZT2nYTcPlazYa5L2v63CMx6xtRsF798GP6F/CGucAXf/xauErQseF/ctip
f/5aQs6eMSWeWCftPO6ddpM3LT2HKUkCopzYTR21KoYwISXMK9bQ7JGasq1LcdgKmgo99Wesh3IP
bemtXUyiRMpFa6spzk6qy+2ff7PWst7/4ZtFioeeSgKwIWT4A8Zmup3TDnx4bGzOY5jOKVFhLsJO
N7ooQQWnatAhrNwHO5McrPVeRyKwSybaEPPW1VeSsG229RRxvnDf0ri+JzgOZA3eOndqneijXqxN
N2Evm7V1Spw4AfdDtwsj54gMD7BZq2hAHOHjkkuzawsf3zdzd8MATycdbZYlJgIzObp6cmrsZI0q
F7FxcCtqj9QHqd27dXCUATfz3z8X/rRP/iel5tWAz7ZvvvK+VO0/tn3x8dohnPxZwPnfUs8Jr/TD
E/NPyq6712I5A+Ki/PHV//abvpNUJl3yLr1+NLuAWblLyvGv771hos205CLppBGKniAerf8Ud4lf
yJP3kM2QukVF0A8F9Jb4xfX4oygM8cylOcv6O6/9t2b23x9vHmiLMA1q6IG2CBlw/shRdYksTJsZ
fOU4aqZ4aop3nqsgLqi2oE16KUEmOy8wkuFKG+TOqOODlXyrBk7vswQBezHeSZqOV3KK6nNTykeR
M5vhtQZ4ZA/YRF4dUp0gmoOdkXibWYsyoR4ImE4TF01y8DWDFgM+FgkcBZPmpDufTgVhhqtw73rF
kxNmFSJwd1rZvXE32Ppec8IKTAZ0a8j5NbL9UoX9oahf+jIcoXLtHLdEcJ8P5q8Q5/+/DP9C1Gxw
LfzpZUgb3Nd/lJ+8Cj+Job//vu9XoPWLQHLGbba0RpkkWQC9f78CrV8wEy46WSSEi2lwuXq/vwvS
+oVyJI8rk4ie77fjd5UZ/4tGKFBycPLlLuFO/cOV92dXIFfpjyc9HLKOj516L3dR635TYf4I/Dfo
Psy5CzVi7ZNg3wWvU8NQTka8S9MqTedOmOzcyYs2ZVXJv7gT5R/uxOWLGwSffbP081dZVHY/fnHd
1LzcHEVAxBmAJGW7zrAvZiT3RWKHBxZYijab0e6OlFENN1pvpej+Y2OX6SPgFDN+hL4qXSRLFr3D
rZ1mbJb8RwaH50HlLGxRVDPXcq6sK+EY7KZpcB0b+cTKrwFGBjq7Td6SuxE2skOaacYKeDjv9rmK
zY/YGDAnlq0YIhQxA5olLYY+dDOF9yJtcEAEkXeTqzx+6Wbax5ic0worYzhOj2hVkdJk8lXTC2QU
ieio4s1EnhGjWFszkJVTfqrOkBeuHL3vyXJ/653991QTf3qdLV/vN+fBfxOrAS8K6MOfXU+nsi2H
n64mvAW//qZfX0qa6JhFuXxclL30pHncdr++k6b+C7JLsviwAJtIrBaP+u/XE/oInL+8LGCp0jZ/
m0ot4xfeR5tZ1jB5Kf+u/ddwlgf/pwsKASniiYV7YQqjNe/nFwPhTpLPdlr4pl43tzj556PW0wdS
Nwmb/czgSDZIROgETEepbxGkZY+OrD7CMnsZlDiaffea6IAEUpGTQXXWUswy0N0tbY3N3BE30wAL
2XveQPpW+xqSvbdVeNBKA2yH951w6Hq8CpNuBiwMHkd8TaENYlm0OeFEAoidyEZ/pDRdVbhA9dC4
MunaznUVs0iX40poxgXDq3nXjEdCMY5T0oTHRotocuq+mgl2IEzz/WVhcgFrxRCsg57kCttATKHF
TY/cNHgzvHEf2fVlMckzXfTPWDGO1oBuMrRqXBd5fzCqHCzeS8+BKbGK2dUtVF2+gxHv104/Zftx
zi7nlkKpQMtOjoPbCFwZW7h1EXO49cq6o1TKXenKLn3lleW2TpOrRFP0xIoeMKNsr2mO0Y4WSWV9
o/bJABRHplqx85J846btzikdwzdr8ORFSzuZWOtgu2ZKXRvR0pnkUAjsUdsxCXEXhtMl0lDfs8pb
3cMS3Vf7mLiUZm4O8TSRXiUOrk7WKFlnbtyfx4oIJ0IBg7wlo4mmGJ6E+ywN+JU1SrEWr2sciEfl
eCXaNFLsEc/vvLx5MCcTHUig7bvZLC6UZUFbgY9rbRNvAsE3M4bvaTNB/syYFzEepkUEMM9Iv6wn
hyIK7haYpMglwF86oxWIlhg2oCYJ9p/QSOLkDk0IfbbO3PRA9cneLOp9Le2LOFsy1pNd4dTlOrTS
eA1Vdqrq8DRWATF8Cfy21iCR4dN4NozK8dMCdbMGrtoYpHG3ztfYJbjNqgJyGaGDy1qQQhU7uyDp
3wfLOON+AahqFSZNk6UixzUN78ejm+10k1IDyhj3SQ28pAv1munqxRvJPXbrdqv64jxn+aPWpte5
3YNxg2C0w31ApU5gwZJMxcYwAW/Nrtu0ibGLK2on4qSa1qPlvtV020zIBbd2QQmFbhTgoyN+wISQ
ptHR94HR3RKpfMBNcGanO9gaeCNsmrZKe5SGFe3SlJrJx6BwLvWZ5Gy3t28Nl4qEdCzPWgzPUDT1
Pp3QVwd6sVEz2RcxYDf5It46RwoyJyY+cyu8qwrSwqpy46jgaVToC1Oze6u5vKo5erdM7VEVRX0U
obVWg/U+O85r03an0IzeHb2NfG2S92bjZO+9Hd/JJsCpbJyFpGIG5C5VNdRn7/hK1etRxrvExr5Y
VDRvTzeeJjvQQu9cZtNDVCc3YW3CL4i72gxvKkO7jQueFq9ZmbVK4b6KezOBDgpSY8u1ubP1OfGt
zHsSZU3pk7i02uB1rnm8Z0FAAI0r1LFddFW1nxOuZj2hNVvT90ziiJ89uQ8qoqC67ADIbmahjfCq
vBsN7dgGC8sYWkzdTT9s3YJDIu3xC3d2t89GihXs3Hp3nWY4YF7Kt9X0KPTwRMTImqpZfsANzxRq
3nv+JaUY19motmfZNL/wiAbgjyaRaXRzJXUNgceBU2vaEWHTNhBmdkVKWHGwG7m1y/6+ntsHc4RP
NQiubaZ2ly7ikU4nHT0ggGY3egLqsooeXG1EUgZXm3pPMdQZ4U0XA6kTa3eI9/mJChbPfvSKh8h9
yF2sjEogZjYitdZGcTPEHYc/7UA6+Go+mY8p5R6dF8CHq/dSwTlTUr/yVG1t49ZL9gAd5saAjlxm
PTnFl4jNAYitovdFbJ/QHVzk5ZJWD8IqeHVXyTizopsP0imuHcnL1s8Jb4nJfKOCzsaTIA7E3nyJ
HXkLpOcXZo5m2b42rf6pl22/DoRscMU1NCY1HGu5dRmpZd2ZB6BNUe1EmOPBKpObfhpeclStu7H1
ls/PfWjG4sarRmTtrPBoC/LXMUIia+XNTVnrWwDDCs6UI9dRZNVCReM8CEkDLkoCiDTvjYpt6pUm
cRz14pqjABWOhho7Nea7YYoeW6t4s0P77CH2R259HebZM8f5oQn0QzYQNZn1uM6N/lFvsPf0UIBB
3xwcFN2rIebHnZBHl1WqX3F34H218cvXYliCz4mhq+M3ij6grSLaFmbkYVXWXSjTfc+GqVgPYw/Y
34hHBPjOOrKzbhOQaDiNFjdThsI49D5HAwG6MlHLFTW29glkf5M49nAGlH+ZRv3ZTbLjbOW7pozR
CtXkUIae8z5PiJF60hEpWcSCrVEoPkxwGJwMKycsngojqbc2zGss1GOua18HIzJhUruDRRtRpxDJ
NDZJGp5zMzrphVV215TYv5Yzl+psOCvXHS4pi/Q7EdP01k4n16W4wkW+V45Ql1znYFqTR8qgvYn6
CkFgzGKLReHDSajaqMYHDq7mnMK1poIuW8wDlV9V/a0zVhAQmk7EJ1ICTyEOKLH2TGT/dUFS+p02
nDqvuuTqIO6g6lweC33TJMjcuhZBtFminFQ3WZNM+DDcemuV6TUenmNeuTdxCdXVzz3argF/9Gyx
aMRj+NZOKGgGj5wRK31vTRcMnVhjVczJBRNNurgC+Aw95wmYIEE9TmBSPapNGeGmqeLyNq7yZ0PU
HZd7th+Qevqal1ab2W5IYBgu82Xs6vqzmWUPWdl+ap7Yl8hKyVAQn3k5bbTGheOPcG1UBDr0I7C6
RXqBCI1y1Zu0QMXVF1sL+dZhmW1KFtLh0EmicztvF8GqwcSgmnCMmeOh3Y7U9GaKTtTI6w4yFLhC
0vkltt03ZeSd74S9i4pSv1JOsvOq+UsZ8DnZZKXFdkmczJjwkaSvrWmRSECwapRwR5jecCsQ8JO3
mO9EtYhcVMvjXAiCP0FKwejQ2fU9ct0yH2gRimLU9/JVCCJMuhgJEKscMZsS7Ylod7lrtz6CjhA2
KHmQbn5QdfFeD7bhN15M6dWEJiEn4gHoeW+LYtwaXWRhF0iJudLPpgySHQdZvwkGy12FU0yKWInZ
M9IbyJgwS7aN5ZH7kBGp2UnrDL/dw5pxaiTGUQ0N1GAQPo1TTZi6qsVOyI7INHPhWjo93EYy41wM
R3NV4lBNLYsocqCatqBl0TFfjaogd4q7YNuq7pJz7jSI4cxJrjgSYyJUi1cn4+OKNTQtSCcoPFLM
W12CICwMaDrpIFlScs3ThNz3Gj4DPyrdg9J96Ex1a/fxl3FWF2Yen9s2eXV6UjAah8KeUqYD1D6h
BbJrAao9GGy7rhgFApI/9MJJNkbofK1ET34KYVPrJFVXIzcuysd9b9UXdRXoyAvGK80URIfV4qab
OJiNQic2cEKyLLqTO3UOqQzaXT5OOzV1p9wUx7BU1HT14qNyIGYQkN7NIL6t5W4azf0cZ8vz7UlK
P6u2XUnKil0hlwCZ3VJyyaulOTQrcoULtxRojdLJH0oHFGzxM3lq/KI6NAkWLd2RN55Vo0PpBpz4
XTWsY1sFhyQLbkc1ZAzJ31wzyWs69WfDaHHCGe4i9BwvbXAXv00SIPQIbxjeuH2qAxKkdX/D00cg
SmB+dHX5EJCUn6h+neQUcw1woZaa78FEApoU6/uiBV1OlTi1pnrWHIwimqDVrJnUvRk05ykR93lg
X8GC37ZFf+IZzvlYx3vDNWvCxuRb6+FZ0pPRD+nnFkm2J2z7ZEUC3m4pNegSJi5HblTCQGWV/fWQ
oWtocu2rWdYXecEwPFfILohFuwol0H6XDacRtZFvzjyQasnl6GeJPEN2fpoGe6l512blHbo2/AxE
1O+kIzYZt0qiGcSzt6U81vn4RJltssvC/KXXUkSTHmRy4Z51t8vhr9Oe9kL70vKSDPNRu+Is2oZp
clHVZCMl3kZU0XPpTJw6etUf9AxMxHKdAUxD7/d15VFXp0fyEEmOa68k6kz1HdM4x+pRRZ2+6YJs
PIqmOM5yeghq66REa+Fw8V6HnsG1zXAyKaxo9OEeq16jIC1rtW3caxljCnFDMsbv1nk8qm3nHSeB
Woqc2Hitj+q5zSpEkLq8jtA99Qq6Fb88W2jaPokuP5tl/OjWxSkOXFDcEv10RbqtqHgbrdIBfx3D
7dR4I78Lp5sOGd2Iotkmml2ttYRkvLrJroc5JhonQlZgjHWMnDB5M8xoPlm9POZShP5QcyROQttZ
JZmoetIHfmCzjhLXdymi/DqK5GsnG7GKneSy05YgqqbcagiCyuUrjmBrzhKu7F5aTLEwqvwh1IA1
Go3TbvkMoxaz+IH55hEqiEQiErdZZshehMmPH3hd3yGarqJ42S+aRWmomg+vignpn4loLN6VyJ5s
0eTbRuTkB7tU8TX1vFIQzwj+s3ybksz+EhllgQqriug9JeJ8rqjtUmmVnTFtv+L3ZIYz+F05vSDg
LtFdRzQZZzSajpmGCyA3fBFUp0+Ot8H9bEC304Zhn5WrPSfRTc4g2KHNk4WB9TAu7mfUKawhMbIe
Yn1CPEhmSN7w8OGSWYQIIxgYQQQVId11RUhQjtwBvZ21j4b01hZXXpHUfg1+g/CmoROzPVSVOlol
KWX6RIyWK7dx0M7rNrJPHk1+/PHNcxEiGAEh4FDsbcQ/mhlzo1s3nf48jXVwMCtrW7DkzuhA7QJ9
keXWT9MgYz+o58faQQ8i1EXA6R2M6hI4kCxmR1yZxPSUnrPzivwwleNNkQbSN7v4ci7LU9zqF2C/
Fx0jWGQXD23Z3OeVvCO54dEYjX0bobCXRrvvZwsvgroHRrDQjbTX0AAGk4nJFGSO2SYzvwQlBZd9
Ozcsu/1zklzmbf3QYCzFsNeme9NWH81sHeuW1dRiAsOnxRofEUZV9UtSeGT4wYyaTBL0njWUqeui
QIWUjKu5RdMe8h6vRBAfOxRXWvAuzKeRA3GY65t4UBEGi+z5lNveRVnlF8NgHPUpY7kegquoGbKD
dAk64+s0Oc4UaUdfW6c+Vwi0bT3faRXbtC7rs0NxooVxhDHzeSYdtL+W1SuoOSErKWUq2rDtKmYS
PUFK1CJliY3gkHeXbUMtMETe7URI5aqIsd/Audwp4WgnfaQ6BhVwuq2HgVnf0S+VY92XqfsgWpQ7
Ob8AP2SDQm5eRspNJsoP3CeUVRbz5UJIzmY/7vqm2qOEvqSY0zeCgaLc9j6OymZbqFeZyFendpxD
On0m2XRIQBLyQr+qq36+lLNDPLP2YfAdPVkIKHXdfS7qudz3XfpRBvwt3EENl0pRMAeU75t2hF+h
lkDrMSxSRqUQn3hA1E2ar0MUOKxZLuJY2/LHstd2BjifmMjhL0teFK+Izc8mGnELdww6ltkFOxOd
/sUgXe0oWyc52Z0wMCwDA4wmuflWoM3YV+Td3ydB/+/Elh1CF3HWfStnxWEC8/KnOPP/+o/stfj4
BzQQ/2h/pEL/5R/0G/ZsLEE3pEV+i71YxA3fqVEPqkhAxyyZ0EQM2EgEvmPPtv6LRPQgbc+2DIOw
39/DbqT3iwujSSaGToIAiQHi79BBME4/As+6Lv83deexJLmRrOt3uXscAwIIiMXdpKws0dWabG5g
TbIJrTWe/nxR5LFTicIkrHlXd2ymF+SQkQjhEe7+CwRm1PhozChTmkVHxqqTyoj6iNS/GAFmd91A
5cC+r2LQvT6d+dOruvz7vyvaryVt1oajzs1MO0jr0Nu9rnOjr26BDgnnQ0y6dSwLbtS+BYVf65lP
AQ4O+u3xVN38VV395fNcWMbKY8CUKGtej5c0KHFXkivL0fhjGIz2SYI0e6+n43SYmgZSsF9M7cUL
0+Dkkfbe3R7/GldBu4vp9aTkc/kFDv29xfgZ3Su3ROMMcLx9qfRKo9Ul0w02z6J7oEYROt6rlu0A
lmE7L0apg9IQvcEilgMwR9EUYBPsEuRcNB1vf9DKhPLOctkyPDEVKud6qLpsYtdEQOiQWG5713ra
fMxkBRxtKhAJjbh5kDaWx3bQ5gOaQMXGly7U618mVNCnAVFgAq7hh1yPb7nFnFeSUlU1V3O/j+3U
+Gjzk0xKrhw2Bbutz1XdxUTnqoyfMiuceQsUE1DMXKtChJUHs+NRbSVf5qGAWhj0Pa9M3FqD97Ow
pj8jv3P+0Mss2tqLxtoywckVgh4P3aOX7ugr6lDszSE4QDB3MULCYCOzel91bXD0YiD62UgHdtS1
Jz/3DfqYcb2z+1he2Nz5XVNo6TPnJroTLiV4zfe3LLnUFlkcFAFLGAM6itW6XDq5jpHb5qWPpJpm
kBsMlVOeg65pKdpA4G14ekFV9w91hVH17Q21EhEYWBpSEAjBgiii2qtJgYOW+5Njzge/dLqTAzb8
UvXDhIDl+KfebxmOvFkCvk3HiJtDCZ/aNhecsyYDdKsloIrnaJCnXNTeezI9rN0F5bzbH/bm6Kuh
LOBswMyAnC0PpeHbTWU0qPkXZXHGlXd+Bkqe/X01/0dAG93J62VjEKhoNA5B13hgaK5nb/ZLy65D
3zqMLSK/k9FWWMeTFSCuDSy7nvfz7HQbIeDNiqkxkWazCAQ62Bz191+tmGYAd+3rWB76wh/eD3la
PfWWD+U6gTPl5kbz+fZELowAOPNqQLAZyPOAnnftxZnPkm600NyXhyhL4AnRCtnXWRAdQP0gUzgl
35o+GB86u2o/ofZR32U0ro6azJONYL7+Q9g8QIheME5qd736cjJf2M6uZsFX0eY7yhTVE5BW8zik
UGgyepM0bSFpBE1a7MiCq0udDEo1gkv19pS8XXba26AiKTi4IAyXp9UuyzKsskQeyirDwy3S/XNh
tZBWUAXxIr2ETSCCrdD7JkTYDArrUbESBfpJi3W3c2hpCX3sg9BotCQg18cUbpdOSxcXkTg8moOV
nwNN/Qao6Xo2EpTRXDqZIaxq24/zu36AoxA65juzquoHSgomtoqy3dgwK7MDyNRG6QmYDTiXRUjp
KgtvQcQFD12XfrTtdP4QmH72EZz/t6KNqOdWqRtujPnmXoQ6iXONfJkcQdv1emtYdhT4Ll7yhyKp
qoe+UTJ00sbChaj6WQ/HPwqNjeIBUzwFVpFtxJqFPL06IgyvIg17Av0opaj4emfaoghRS3KZXL1x
mGb8a2RWWsD/LevQpGZ3ilLNwH8SG09fAIxvY6s4T7rXQPCx5FGODTbYZWYf6oGLPCnK7mh7NBIo
428Rf1enyrGBC4KpsLFnuP6tGDOUlHpmHUs8Qa9o0GoSaGqzRt+XYEOjSxW4+wwoFk/FZEM2cGUP
gzhkW3DfKDTw4gQ7kRcZqBXph7ZtuneJD6WLl2B9XzbUcgMjoMnKRfh5lKV5uH1k3948rNCrkRen
p6F9JNrKZlMOdXJ0TZ5nXd7HR42s8/ZIa9ufSw4YCYohJsCx6/mtCplRwOmQGdALDN/qkufE6OBW
bKDNLQUurr6YrY0duLaorwddfJ432F6bOwwauWZ2NhBsvsv9/I9Zt97b1JNpG1EKHYPeeZjD8mef
EGx+9APxGge47MCVvv7grnOaOPE570UJgrkitDyCR80vSW71pxwSzcYmWltKCegHcDc6pmQQ1+PR
FLHTSjj6wcqQuAZhlpz9xEbDA6TD7aVcuXH4NJUdIgYnON6L/EXTLLS6uP4PeZaha5wEMLHznu5Q
QzvQm+ZuX9mo3I5un8PkkHA/PVrZuR6KjTlWeODFS4NfgiwamqgK2eguFhjcOO3iEMmm2kXr1+zp
SPQRtdU8T1IsNUv3Wet6ZOKyzjrOOdV9WtGgVaYmfDYTIEuUL8b7gkz5sjFFagquXq6svg1tCwQx
KEnxIjPw6lIOp86KgNnDnZE0wENgLbVbfgBmhN2dP4PmmLLhEgrovg7aS4iYVDUNWUJgbuDac/vH
rB0925FAzwwe0yDqr3eGSDs7NObeOAwOQis8tgMq0WV0F0+a8yHMvODZzyHT3B507egRi20L3VyE
Ml6w/a8mwO760HF6wzhkMX46ldW7dzaqcVqL7afU0+iYS8iGXd0hiVO1yfn26IZa+OX8o8BKgwzj
ZO6/xelzo5mUBD3DQ1Dk9gXwJ1w3XbNP1uBmVBdTqlx0wve5ytECZ0A53PTHd/zfZizkPfqLZok0
RwnlFPW0khZ4GW/EprXz6kjl9YPHh80vvV6VLLFrNMk6CKl4oO87J4bt1MZIxMvW+zl1iJd7GAyv
4anBiBGL2CswwWnSxOS8Gon8gZa4jkIK5uxAwcHbIcu+seHe3mfg2wC2W2CNlcHJ4qkzEP2nxHaM
wwhHEhd4HUZtnY9oYeOvLSrjCUDOPm2M4OvtVX8bDRhXvQyYUbily+TG8oVN3ZNEVU4i+qjcfBE6
Md2NvfV2ZzMKqE0LrSfYQUu6Djz/Ulo+/PCOuP/eLW1n75ldsg9TJHj8ZFLiaGF2V0r/T3d03Y0w
/3Zjq9F56/Ow4021XMuuj7OhwCwaLanQ49UqBTakbvAlBbWHrW28Zbf1NngIUKgO5REKOTZ/XG/T
wUilV4YoFmUFj2kEDr2dnPG3HJXoVCTpNM0NfMSfX0gqjyqZoCAHAeh6UNMXdRarQfXcGp4CXm1Q
htPup08gocFAvAfvJNDylCyvnqcd7TOXTqo4eKQIR0MWwK2qqaPn627Jprw97GooB50yR70Hljem
CUDPB53JWpUx2lZZ2Z/HWW+Riv/5YiYXMyUoaWCqy7vJUQv6KvA2Qd+FVjqJQ6/P82lIk9/D3g/o
ZrcUwCaUCm4v1eqXedQsKNNSb37xDns13Gz7c9tDZDkgdIkiVkUKKjwkqUTCH7eHWnl3CLDILJet
hHJh51x/mpirpDYl5O0x75LT4KOmEYLYgSSNUsc0ZONhhrD3PsmL8hB4gbIyxH2kDTVUXP8ff8oy
pGpl5WVtIQ7NoGOT4JbIFHB9n0xE1faulqPDEgAM5HqMfnV5KBzKbAQdW9dyY1LWzqdjUERUQlTU
jxabGJJtCOwDQQdnFDiExvZuFM9zqOhvBuopfQC07va3r0UgLnZUDshXCO+LT9cCoy2hevNJgMeP
SWyLY2OiE6KX4Sc/0aLj7eHWPpC2OexMbhKbxb9edHdKaCX5BPVuimDV64gsZamPzUWXf5CJBkUe
CuLG8q5dYLyhKYbChoFCtpjUyDZAIvuWukim4KgVWnkvRNifC9OqP9Cc6Hc0CvSzXbn/SFH+x9LZ
6uSirqQoazzV3ngphmZnyRIbxbgESoCqNAa6g5EDUkVyjsXcOlNrx1fxDzD/siwlaHY9u0M7xtag
MbumD37BzPD4jWQengyHvX17IRfG26ocIEgYeBEAbKdas7QwMH1dAImMODONNsJBrwB1aPiY1BGw
4irEqwNgUzrlFy81PPBvuvdYC/eL7pYowkm9AIIyuB/sYLB2IVcgqr22tp9leTLnMb4bROqf9bSw
D70ZfdHRSb5TPecvAhzCQ1TiNCPbAJUI3R3Q70MfpEk9egWNEgJCmvgSxVhbZ2KuH+SAguvkgPAL
TFwAb8/CyoQjaiVskhUdsYplmgZGTyTzyNYKhyw52KVoPlDlKBD/C+aNk7Nwavhnwv93rOU1mkSZ
XgahIAlpTO0x86YODSUkwZDZRiAb5C0mu017Kk3NQsbVlKe+CdJTHCcgm5uq2sWV2Z3TFvBFX/f5
QzWFGIeBlduYkpU9z5QgqI/pBk8mfZG5+imaA2VJroTel3HvpvPnOqmTry3NM+L7jNTQ7SVYHc+F
tG2QmsGTWYyH/AyIePWA87re/0B/vr1rfE9ii5YhO1gNycY6rC45lUl45rxmePFfnzHEnF2vtZEC
bGojeEI9GmwMReVj30zjxhl7Cb7XeQ99KFuiCq8YO0IurkjNirF0VGWWrM7ar3Poox8ezqb2cZQA
xvYFohbvk9Fx3nut/nFIxv4gE9QUTV/z3kVpVf5aGuMurMSPuGuMp3pE8wBmmgUWIESrmG3Sho15
X5YjnmuoYFIZK9ujl6BYo42ocuxJMUdEibKRLo3vlyjaYFDbI7WpocK2r6rS+aqDAZ/3SC7Le1+r
Ruy4tMyF7DA3A7oZUX3vpXmGqXdvdp8qh2rJjoqp8y7gTa4AMmn4nKYC57A0EPZ3mSoho0maRg9J
ANHzs4GAsjyFjuiQO/YMIKdyCjKAi07SfvP8NPnL6AuUhsYuKM+VFXm/aKHp/uIO7QDFSXTvnNye
fs1EBtafMFafStkVyNporfglI+tJT94g646AWTaYxaLW+dsAHv+TPknjBBWJf6wxUutdmTvlN2+K
ADV3vPV2A6ok1IMAo+bGOOX71jbbcZ+BnfkzkB3cPOr1vr7Hf4Zj2pB8nGHyAOO8vfdXblOKAERh
j6wchcNFXjzzhnC6qqHUSEfmLsntX6u0i45mVwH4h+qF4CNg1dtjru1/i9o8+SAX+Buec8Ct4GaS
Mc1sHi7gWNGSa8Lp2CB8sLH/V4cyqXSAuaTWaCwubllVviv6lqJbRyjJS705w08rfp1nFuf2V62U
GAC/EbPg2dF04vuuj7UIdfBGSBAcGi9xDqbXygc9C8UdTLRHBAu65zaDGQUEqTp5U2Aca3Py9mAH
EcLjgbgPIuRfq9ScL8Ms27MvOu98+xeurbXkUa5QBlRBllqNs9sgZj6N+sFHLxHodo0MF8nWvmjb
GqnAZHjsY2fjcbhSkUOMEggkgZx3BS2Z61lBpEqMTt8Y6LQmtLtnYs8xtaYanmBf/pGlsV3sSsT6
viAU3IWQKcbgSx+749dpyvxPA3JFqI0nXfHeGFuErm7PyMJP5eVGhNFPiUvqvK3oLF//ugxGVVUa
vn5I5gj3tqYH9wVlqx77XWiO7kM3GMavCdm8hY6qCS5CA2T2LjRNMPOU+aJfc6CIf8G1yB6DyIaE
EjSW/m4esQYjE2u+hZb0PkB+ikok+oLh90prnC9jGVl/duaEmNTtz1m5yBBdorhFnCf6mYtgD+St
bPIMEeJMc5yTE02/NSVqc6OrRyevkeLn95PS7RYWgmDkUUvtEK4hVKMzxC7zRgc07owoiQUIYNl+
aL9PEmz9RM6xvv2NKyea6ikNXUHMUiTU6xWrZ7T/MWMk26iigHptgfgqYJMLmofVxlAvhdDF5UkT
EW09UBwOUWQRPQDCFuBt+UAgMSlQOOCHvsvV4QwgH02USFFvavyjN8xkmpn7AAsGU89qin9z0JTc
WNyVMtNLRkdSB6IZIvD1h8fN4NW+THko5l5FjIHM02fhfF9GyM7F+pArcUZQ+OEA0lXi6nx73t/i
Qmz2lo4QD5m2AguJ6/EHJ5aiDSngmvBx/syMLvo0W7N8aJRrAAwL80PSom0WJhA9XTfBWnMuaVm1
JVMV2sOubLEIk5FNFtPo00bwXdv5HN8XuA1whuVWnEcvhZND7UvLKuNc6vGTVY9nobnhfRrE08YF
tlZ4ABFncNRIyaBkL8IGXFZTdydqKiO2Ewf6ZQJQ64wClI4WMNo5rAB1pJ3Tmi9aZBCmLGCPIti4
3dR5XuxPgDoKMEa9BfTBYkmEhGcMZQBfRXXCowHpyWjoxUbxbWXjmWQo3GoSEytgMNcLbztpbzTp
IA4ytY0PxSQmiC3QzNK+HU9gvnJMgPv6kltRcOkqJNBub7y14Q0aBh5PEZh9y6YxnaIw7WHMHOae
qpw/4+uS64VziP0sOVk96mGeg2S+YkyUoaO9vz362rZXlSVSM/xXoNgv5jhME0ePOip1EWDlXVql
9kOn994BSW3l5u5Od6orQDlydFFgQBtJOnG673xSy3iwlUBFClw2kh/dcig3pkZts+X6c8twrVLd
5iG1eLxFXj+D8jfFYXLgp4SzMN7XPE8uZkNbKTFhKkzzvFUhWBuULgoASLY/JeBFUBw7ARTKRuMQ
wcqurpN3ZpfPp8iBfZ92s/MwtVtNPfVvXH4mz1xiHvmZQZn7egPGlhdCGWREb0AuGcZBfBLA6g9D
VlePoROaqr2I8Dr0hvM8ab1irIyfEw8zdoUm12T5j3nez1RlTGmA2uC/vB6W4IA0wzWiqFDbMMeo
/qQ5dnfW+vJLUyL0KbK03og3K3ce6bCnGojAwhBDu56AJKDgZaa5iXqzhOxb4utodLwlba9zt8K8
+nctJxu8LmUZRLYd8FrXY0nOG/rDKZK5sEAfIlnSMwkROR5GI4a1DcGiGBq5j2uNanU24+gOj2Aj
mq9tMV5k4DaZYKAXizs+CmTTYCzFkYcLy7kvUkSxldcUBO7aiLGZiovfb5/z1SFBKilcCgdqWfeK
jagYR2skyM1h+y43BsTD/RpkSQD5G1DLFO7aAV7Q7VFXowuRRQFFkaUCrHo92/iaRXVi4ANrJqZ/
qVK4mvDJ7IfKn+azW0G5SPrCRXfeQqDFh/p3Qt/Xx/Q3r+G3oKShx5g7D1CjoXKxQLd/3sqtCobM
JPBx8wNCt65/XYvMv9XA8zlAxQUN4qVYn5c+cr9U+I9WPHpbJ139C5ebD9DaizIfl9oSn8RWaKw5
ES+r4F6MhLqAHRvJyXcLJKTN8kdkJyOa3VnwXCZFc/EzAkLZu/kTYhzDTnFleR0Ol9vTsHb8aDGg
k0RjSHW+rqdBlijfkhQDxwS0OPsC+FiTTofWMfONCV/bhbzvAJk64GLAg1+PFHhNFEVg9Q6VFjiP
jpUm1Hhn59xayIlWEG0fAjPawvysDQqSh16NwmZZy/s9BqIcBVarXM1zHKnH4Dy3NT7chiGAURSf
gSh9/vkJBfeGoAkVPvb+Yl+NRp/GeR1bvCMc/NMri353o+zom2jeCJ0rmDNeLPTaJPxO0pRlVh6Z
YSCNejCpa+nmb3aAiIHUvYcuxgXPKzsCW+ZFx5CU84zyBJqxFI8f83zST67s2gcrTmEK0eK9lDxs
j/ls4GrSU5ueinAj9K49dHhQgsBXFgdc59eLHwdNkKD8iOKCNjm0xYPveWfU90g8V/DPEpRI5dzj
Bx0aR8BxYmP0lRYHTQaBgyTRH4+kxeh5geZCUKDMgcp9f0pbYi4SAz0MpwbLIcoJT3oWf8Y7cfoX
p8sjt2IL0lihaXj92ejlIu7gpwwcSooiuhvA6kWDgsSh/TdDuUrBDL0k5nmx76zChHKHOR92fDkq
23qPhngopqNbZe3x9hZ/6T0uQxnlRHYelSBFXFl8lpvCdhipKxZm3LwzoLwBTm/mIxYwv4duXj2N
oRffV2P1Bx01wQsGsXbEOMdzOgtwhd1RLzT97DUNdNsc3UqsHHZGWuPaSDoPPigdHgKui3NgI2Jb
hP6w17TK2viKtdCA+CH5JmwA3Xopn7xq5k61ls5B3Fuq7z4iNp4Bn82t6r5ysI/ogqbnWYAgz+2p
M1aeIIBUFUiKCqFCzF1PnalNXZI3+HMVVRc9JEQuTALAjIwO9tI1DdWDmVpfu8wOUPVt04e+KIyN
06AC7WL1CE4SL18wurrzItX46sNDul1+4rBTSg39CAP88nPpOt+iESb8v/la5Q+s0whTbb7rr6Wy
640xHtEHI+jB3rY06Us5/pXkg3uyk6I9oxjV7fUM30zT1rT9iDnsxrlYK3SQ2lNMoSVnEXoWmxWd
ur5DscU6QOZILgBxzL3jF+6ul8Nwx+5zkWSqopNtJdpjgdEkvFvpgfbz/PssCsyN59/6z1F7zsVo
VsEmr6ekyKZQixJy5rAYyr3ZOrA7DHw8BtFih8E7YCf7HgkwXmzHgZrrJTVNWKhoq+0n7taNFVp5
BYEx0LmQuUP4PYtfExkznga6bh0Qyeyw8yBAzVOhPUmtR3SqMDbAWWtbDxCKakVBDXgRgXuN1yjC
VMogyLiO6ZzuXKEl2C95pJTUADYmenUo2myq2yY45IsvawIHC11RWwd0DpQpREjolT2yn+h5bmwx
FVqXB0pRBP9nKDXJrw5UPqQT/SEOVFx44Q5JVf0oGvRCNg6T2qhvhlEVmRfQCyKS18M4ru/gvMNT
bcqn9rtNIWgP4ifBLtXTL02fECUNRJH0AKk0F00RrLUoNUcdaMumTTHO6VBY2PhNKgt/85vYNzgn
E9Voql//Jkx6m2pUFxx2hzbAX5CDoVlSMhB1dRJ2Vv8R+ZOF3Uw+Pw3QcC5h3YTneGjF8fYvWdvI
1PMhYxBmOF6LHyIn+F51oY5VXEKyzqr4iYw63dnoWnKFJHLrOa8C9ZsvJ21HzpranGUuBixN6ctq
hFxU6u8tM0WUKB9/C7RBnjsoxfQdMvzMKpm4R8xmq6ehDr1TNDbJ17Aewo1jtfrxMHMAjLy0Ixbd
GcRxZDoXDRtwRvHS8+353KRVdagapzjJ0OnSjXVfuTtpA9H4UAQClUlfL3sZtzJtKxQBydj0XT4g
ZNSUMwryRfGN6mB8aMO+2hhz7UC/ALCRiOVIL4kD2tQXJSKU5kE3g+A+S3Mcliu0KjAY2bqlX+6l
5eJCcyJCc1ophS6Ch2PNwaAZNSBDqsBHHdYRLeFmPBK/0ALOg+ZgF9SovaTFzWjivZp2KPwDgddO
taajsd0MwVEkhnMv27LEO6bKHl0LAqRLe+iUVLl2oCmPZIsl8rshxElQBAMiEFZanCuZhft8xPk6
1JzqGWfp7hRGuQCr4mwV2VYexihvKva16pK+yclmCyW8zppNAI8ZPoqUmg8iDO0z+mi1UtGizJyE
06Xu5nYjmq1tWd7iUFGxAgYZtthB0JY8t7ZQG+pcpzkjT9K8D2xNCTHhoEsJQ/8XRwSDeKXbLlUz
eDFe0ttOJKyK+NBgZyWiETm1IgDfWfrGrohMe6OwvDazr8dbHEmzxHchBE4N/ahD8qfHjBMpzkfA
OBgbY1eI/wSulGh/1u9uB0JvJS6pWhr/Qx4VcNX10QxlTJtMB4ABPjj5y5W5e48GDhnBPCEHFnjJ
U8Zu2keVE+Cp6G1hutY6xRCgKdtjbwsmeolLxhldy5DHx0Yq7jxsjYrom88z/L5IvfES5u6wbxuB
2O9o+afBasVdBZviO9JN5b2T149eF2DiNuDxNgx1+q7HUWRjZVZ/oWLZkitR9GearmcoNmL2/FRh
ZGOBIrT7/E9zrEiUHNmcKwWALx132OGklClRNHFyW3oPkKv1x0bgczKg6PU0VKX5Tg/s5tjz0P50
ewnXWjCWw3uMloTJD13iHI1GqwwkF8UhrzQkUMY5tY5FhjgyJm+nocaWG/CH+0saJPbJ1CgD246d
Put+WG/cqmubCcKnR+cfXwIA9ddTJZPWaEel2mUZpO3IlyX7TEusizv7wb3d2fa5661vMy/IUzSN
dA9vT8RayH89/OJhlYWyngIPEN04NtYXnyoFxBaKmKjF6F9uD/UCNlyGfPhBL7EB/4kliSLqY92T
YQEwKwnEYRBTduwGHcK1JYtLB3vlY+CK5hF1tpx3TjydAz0PLyUuPVjx+PIj2cyfmYg/eaST92A1
5UEaGOvyLgSum2vyHS2g6buW2kDmY9tHtMdsdmLAdCrsZuObnqfG0cjRnYoLh8eETIrz6PWgdkSQ
P/p0R7HAadxTlWfmo6QVfS87UZ26VHS4uCEIdXs6Xtpry+lwqVJD9Af38Qb4ylxYuYGb1oHLqvsQ
4pd+gLjnAAEO/D2iAOZjX3ZYR2RT9RT3c3lCz2h4mKPW3kemNT8XTtzjMwyQ0awc59Ch3vK1Gmzx
HHRlfsZrNOeYx9OPOQFSK3tnq7GytnUggRjqTcRNvoQDUosaDJGh7Nn6/PQpw58QvHVypuVRb1wt
Kl68mSp6x3CkgTlCkl4cEivq3a6ni4aha3KixxPttLjL3pVU8nfO2OWHCb7u0+0FWv0+IoRBBdAR
zpKYgVRBZlgdXRrppN3J7GX2dRic7wZwsY0UcW0kYBdqTa2VHN7IHBIojZHqGuFKMOv3vteL94lj
br0JVkeiz00nFLDZGztayC4VPF0C89Cm5UVkOfpUveEfhTNoG/t7dSj04OlMUKkltl2v2YzVngmQ
jjWzCuB3dpWecDWODlHoVhuZwsr2gKNDjxU2BNQwJW/+OjvMJkmV06cNUjdBi/O5GZylgREeEFW4
1wkN1UnbbHWtfJ+kt0SZh8MPbWeRK3pWE7h56YmDPbjesQysFDQWZoboAG+VdteqgTR36OCBWSEN
dhed2gaREc/HK+7Qe3V+nmxAlRHYkaMe6vaTFpn4bsEHP2laPfwWh3m1wzYGrQIXfWuoKs1ZSwuK
wF4AnBGpkAO3tjzNleY+4v+mfyxELIBGm8WPUrRUJ1I/x7OvCM5RU/52+0ytvQzAw9Cao/2JK8ry
ujNKEf2NtIB1VNxFcC52pdYEj3WKknrvl7yOO/x0nQbpyyqZ0FYe9eTRQnRx75dxhlBe3B7qbDCf
mh4fcs2zi6+3f6Lal4tYY1PHIscF1EXmuXjdUckyFNEWWPkEhNpyxvo+DnX/54/8q1HeHETEkONB
LzgdXRFq92GI9piFvgC2l4gG3v6glRcG+4aGs1KyYMcu0uh0oNrWks8DeUCyK3CS/tyg0Q4GCHW7
yBb+B96z8UcvN8sLeNxs43CunBOqKfSdAT8onMFi7+rdxL6eEEEY6xqH3SKKkflt/8D5rDnf/tDV
kXiWoxlFvw1NqeswYLQmGBKF4gmLoPiEQuJwrjtsRCvTHP6e059yovj/zmOChf/PHmjn+sePXEl+
vVb8Us/ifxxfDAPvFujHHjVFQPV0Wv5H4UtzxH/BjYVfogg8yEKom/IfiS/X/C8Cl6pNuyhBQLbi
bzVF14b/9/8g8QWG1yAUkJuCCJE/o/B1vceJwFSfqaGqCxT4IhZI10tf2O1EFy8enqqxq6Dgde6Y
oCaHOwkJvcAymFiHoQn6FLsU1od/GTLTrr76bp+VG9nhArKqfgsYWYf2JiQY8AfLxwqxNW7Us+KJ
d6UtsAQ19bC9RwB40L60mVPaT3DFG55MQxtTNzoHE7L+v0Tp6KLZ6kaABlps63EE9rTp7PWR6X5o
tDyaL6+W9/3fEe21StmbKXMhnNqqZaeIOjAjr6esx5zJH6WZPmlCT7Ee8DpYNCNRYPiFZl40HTKD
stp5qEVAQcawwxqiDQ3dX37+Z0DrZeXICJiwxcqZU1UgN5OmT1mAkvDvtdljSyPMLMbSO4P2f+og
Fdn1ocYszXuI9T5t74N2LNzfb/+ORdtIif0o/SJBfkJLmd+ymA8/bmOK3IN3n6H6gieqXbRJu7Pb
LvP0hzIKZvG5jZIBLZFq0iD+5GFSXmJBnjH6uT5t3A9rP+fFUE/Vomk3LkXkRk8G/hCbzn2ZCczV
u8AMJzRWsxAoCSp2TW6dgplEStWg6YKNB9lbWkODN0Ec/EPRIO65kdWrCfjfixEpERqsoOAhtyM0
QJFn8eBJMa8eRt90Lh30b7zci6Cqg3PcBrB2d02AJwjGuWk6NWLvdTKL/5JtraF2enudXsrMVz+D
AiySFEB7yNxNb3m8WlOba8C9WClPHvaovzk4kkRKDKPxZIUcthaVmB7oFSYd75wuhsC9Dy04x7jN
2k6JgFTSDVX8l26NUt/nUxHH037QKKuKfa8FIbA0McLgeghaR7O/h+PoNscafiwVxL51quR7Fpuk
InvP04rkO10v/my7Mmjdw+0vXW4BhZ1RZW9PVWIhBCy/VMMlPaujwT9R3THgTzkZSMbiYsom4Vdm
jZFrmDMHVa/+XtqnZr7rqrZKnROwIC/X9qKulWLW7Z+12AYU9hSpCv87lRlBVuAeeP3YLqUZTTBY
+lPWxrDgNARfynvNmIMUamxgvxtDTu/OCkLNPeNgkgdbJ+P6mpf8ANhML3hVMjMi2CJiyMEfcC1A
ytSghtM+je5M8ShDj/RPSwx6+oSwcNO+x6WHv4y5R/s1DJIStfA8RWmuBXk8PAYkIuVZJ/BNOLjr
4/xtblLMKG7PlKqdvNqpsLNISiBz0PhWadCSiOag2g6+e0Irq9Rs94TwqQgBZoRN85RnbfoJRk8/
bhzSN5sGqooqqCuqBDsH8czr5WkhMGnOEHanrpjx+oW1Hdlf/JhqybMVNgN64gbWep/Ip63qzqlz
P32qamk1u1ZkvHo3NstCypBgahNOFRgJvCPWbks8oC/iIaFJ1JxminDPbtH1xrEzInwpIHXhbROM
Yf/BLucaRbOwMsAkxt2HLK4bex+6zvwNVqNv//C02H4SjZ5qGMinlMiEnZjQNofSRIGddCbfm0HU
aj93N6kfT3XDpToHxxQW3CKvNPAZGbyiqU+J37n9h2QYY8fft9FonuU8tuLrPNnz+NyXc1T8NfR1
gchy4soft7fRop/9MoecfnY8WAawhctqKtgqXas45zS30DUaE9P40A2k+Ps46Ksg20UBNLljSoGh
fEyjNg4e8DMKYGOO/jies0rzrb9STJ+GYitCLY8iEwTOUufVR35PuFrEgtCzulh4dnkKhew7BKYo
kOyDtIo7csywxLtRtpN5TitYU/vED7sKaWMJ8SKNrdT5bFmFP+IBFUzlp7RIE/lM0UUmz+zsrNlI
Q15+y/VpBGoLvYXEAPKkWF6oUJ/xkmjd7lQ2TvalxYwgxI+77muIv02Z3GeGgb0Lr1XcSRDtxzDG
ngwcoEq4bL84k4k0Ueab2R4J6gGZk0aGJ2cwuvEY+AYq0BZ24Ejzx1pzaf3Z+Y5wRzTej0gzfBwc
vUJHPKI7vAtkb99H2BFbxa4vR40eqnACxIbqMag+OebQISJeWozg5AX/lBGbc/v99oZS23YxEy6l
C/7DHxxKFeFfNdMD3i916crmNBp4bn/QQefHu7StK/neZPGqSzTL6NHRtezLvxgYOBLU1Re1yEUm
2rpFAA0SnbY2zxJ6i7KpznBPg/CkZ3nV3Vto/KU80I223SggLh676iSjTMtWBR6pQCFqI7/6ZCdH
V1qgTHqC8iLHT1ksnV+8sc5+zFneet+cyaEijao5wgcZVzF8bb8GeP/Tn89zheobTSNuA3fxgCrM
FMd2iKGnNNLx7aq6Ee9GTRq4wZTSCIYP+A+4BzxLgp8D3b9EEMA5RDH1lGTuF1emUY3l4LplewJh
0dmnqvcz/6+GM43s6WBjMtS6RlMcgcDUW/eRSroXm40EDwIGEGUAFUshzSJJunzEEuHkyA6JYPo5
o8p/DO++LjvkvXQtppElBH43geH46bnpNeR8uCz95qHQdSbn51eBYi5wTiqFPGkXqxA3CL7n4dAQ
B4pcPiauV/5I3cx7rISmlT/6erTvZ3ekbnB73OW7yVUZKnQ3obiyb5Ul5zLXy1pyE2LwjpT9NObu
5xq+/uehrDTMWeh3pfs6EBRLg87W4uPt4ZdpKUeA2gvNFx6TdA65Sa6PADy0CPd67OqTqU29bhfk
VX/sodk5ByumxQLORUeBPRYlUMLKldpzAZbioRjaGcsL4tBzj5g9XbukqpudMTWbxP23cUlND2xA
C1qEIgVe/8KudrtS80N+YUSr65Aktjv9Oo+GdvHQk29+1YbEjA44Nm3xMdbmhlQd5BrdVHhQy1qu
lQHgQGgOcrY5VJ+7oMWPLOYw+XvbyGwgu//N2Zntxq1safpVGn3PA84DUF0XZGYyNVqWLHnbN4S0
t8yZDM5BPn1/IanRVtpl1SmcA2zIUibJYMSKFWv9g93Ir2UwWkMIPQcKD4pTl66Rmp/12t1ghq8G
8KdLBz78o4kKgP/B5vWbrE6pBqs7I9/lfHqy0Yps3jZ7SbrDmG/l37OVoZzsrA2eF6tZ6zSEHLP4
lvPib63VKM4qStNzZBn19hFE6tdASiCBe2qgFcXtnO6iOBHOQoi6P6SBm2nM5drP+7BqTe2sMVuD
PtDiKM8K5HsWcZ6aCWp9Nnip2w9ms9oq3ocVMkpU4zmHqtlyGlYCdI9Q5NZoz7ntBri9nKxtX8zQ
+MIlqGd/5w3J/NR2S+2FGq4O35qSPOiwVlVzhWDBVsTM+eZ+qQ1v+ijkqZdxcm+eYn1yTmLX4aT0
fh5nbT11eEyCzkKUCs0JZTKv6cAQOl258y1OfT+NRXOvtf4qdo429maY4t4dG+1SP/d5h93oB8P1
S/DhwESLGYIj/aVfaTlSB9kjZ4bLXwaLBjvGHfdJMOAOSWsSYaFN+nY8VW7+5C+VvIKrVsNgcXWO
7w1KXT4p3MjwzQTnLmqll3PCa4p1P5Z4h2ExUuuHaTKD5KP7/mX3YKNEa1C9aRg9HKfeDyUCh8gw
a4gk2IsLzXvn1VSz7yfoSxl8wmH1bkcphfxntNKmfOyXws9uqGPL/ptTGqMWmjVw4Lfi739J3zoB
D7Cd0u+k2KkUqVmUvyjP2NhmaZZb5wd8n1rsP+RQTZyzNbPz809mUvnu+TQNmsbuvpIXPlTt5s23
2zIlroPHaLsV40HadtPe/fk1m2rvejfzKKi+IKrY7AEbnZZoGjfbZppxyd7Rmh4jM4sTHZVPKwW6
WIYQ6R372JprtuH55wEmeGzQ0KF6gKKFOyCN6/BPhS6oaBSlDjUvnaVzBEjvjJciXxb7fIWN0Tth
oiH3crSDodD/cV0fpEbYDb7U6g82rV92BJrj1BjYMKnow+s52RHWDWTCkOrBHvEBXx4wZNLbC21s
kn5f+kufY+WVILQYTd7WNh8o44GleT+aoHaRVyPe0nFj6v3So0E1TloEkyJeRSdxsUJfYmOwgkWT
/AfBi7QFT60Fyyy/59Zse/NZyXaAzeS6Fc0nl2b8+G15qRkV1kDNKbPnhXliTJkqkiHS0Uo/0nSZ
6sVRF2Mqp5geDs6PR4Bt9fYgG9kWPyxPaNWXVG8351vRsR8nIVVS9w53SEwBuAG9W/3IqDmKYXC7
zUkyRgj1NNuDtXIF+GdlZfNqhq0IkmBfF22vs7jLka/FE64vtDHKQU7wJ0vd6p046NXUVUGsT0XJ
x9e1h5oN8LFUl04cEAg+EuhdMvi72sPnAj8izlUTzaSgUlMnqxvqUyLzVU0MQSg815A3SYchj9NC
Q5onpILfuPK2nj13kTsBUWT9PtWY0H012nQ1mnPbpbhEEJ8bft5L3e0SK05mTStklPqBWcOlrRob
S5kMAcUqqrsGzREwkVo5FKFTJozcbpoD9TtRuoN73Tt5pv6N453hHP26DrAELu1xA6TlMdiy+qTV
rosJKa6GqanHRTei4nwmXDtJCoyd0dFy1PvJOdldLJrJCrvRjZns+frtbkFJ0hI4bJv0qMEVcnIc
3BY5d+Oru+FJuz0kK6UWD6BYZmhOWDTOwOpMANXyyEyjamkvdDlQY3Qg52K3lzgmR9NDOhVGOp0b
7WQx8TKqogy9tAqdMdfR6GFgM1NuEyf+Hg+sF8YlWJAtHVjhpSuKH0FaFLwn8bb22yXjpZdDjYrc
LmkAFaNi/vpTuwIIcI6oP9Q8vWt2QftgpmYFA3mwqu1hFk0/Xgdukv5waQ0M96gbLuIxnxtdXgpD
4jERcpScEMXojC3Dyixfgox3OZWauii8FbYp2JGN92h3Tqd9NtZcVTABiKm31UPeKAFZNLpz75oU
Xg8iX+dlN6EFMT24ZlVwy9XrvWY29dtHr00anFz7oiTl+CzMRSuDeNR0Y8AIb9pagUKiBNo9RmOr
qzhtjymFo9D30869DoItD6wzc1lVxbRc4EMH57rdBGN1ZbZBYoVJ7vTDGtZ1VbXQkw23zcM58Zbh
ZnaK2W32ea6PCOSl8KnlZTdrIw58VP62rth1ATD/OO0di6iQQVAOnAj3AM/5sqx1j2lWb+Djmo8t
EQgnsbGU2F+aW2t931pN3XLBWiLpla27lVtUiHmpJ8TjWp7xAKeiZWlBvXTmW70SKTG+cbpyexDo
ezPW+IQX2wMoY/VndsfkoVID2MoQN76Rb0zBCsQO/2jQOBUWzeCxdLXrCuft/HYTidpC8gYi3rFI
0pHJ5jkwa/LYSWb1n3KWDcM54BFa/HhdZRYwTD5kc3hm3ZpbUMzoPFiYGQchxUZRPk4ocXKfTpav
rBVCjHrpuQ1ZlrDW9szVoi+s4i9DS3CNDjbbnr/PhD4LyRdU24NjYcs8uW1mU5kglOx4C24Jvm8+
6xIrEeZRmqp1gbo5sTOlkYAkS16O7mxGop7VbrekvuZHU0EN8XOACVD+IMxJL2Ojo2jsh9jkGFgw
2Fa7FndEwDm4NVZr4zdeaW2I0GSku+1l0nEG6qK394RuHO2YkL/WCe21nNnwXx84z/ATmJGuMJbg
alrHjv5fZYvpb2+U6fQVi+Yc+VXHWmgMwgttpB76XQsGbm8sYhJ7O2UO/dP2RqddGX3flM2BtqHf
fx6HAMCAK6QLQDzTJiRDhmnTLspxSuds51eFVR/nlLbZdU/ZlV5WkpRjse8rTVuwBRV5kj5gXmty
w0lRU6h9WxJW4vCi3noajB++4KHRmKm8zzevxUhkA27Tljtz7dU6WsZpWy+6oBv5IWlT1fOZUk9t
lf7sG+vF6MFSfoRmqaahbKbOOcM93YEniMVLHdyOnT3wUVovkndKlV71NZYlweAsrJ0R5H2UNJSM
JwLLNrqUklFWubSmOc8vmbANFhTQyIzQMCoqNwPTxPfPPagZLGh7Kej6RpmbqxgnhtFkm7PYizRt
14Dhqaiivm5sJBeOnONMWAPgczwOjeymgnmxPG3boPbrt1zJNhIVrt/28rIqEhLMRlvUOsrW1eL7
WfuqQ/S2/RYKjsCdvG5pJiAMlmZv2Cpdek288PNW+9WM+QQf80ZXBfF6atWa0DdD7cVFl6tNtVkG
tX82IO54XRVOwmqobE8t/bddD1AJ7j4R/d0kN/9frw7vZhU3PReHSOzqoO14kc6o47brvDaJAPu/
fPOIHSRU6Faq+ZA6q2o8NT4KUxoaGTpJzFgvKV+FGTXvKerdgiXruFk2pLernmxVf19oSae50aKX
bXfAibEURGd7WFiVna+lRFv7NS+lP45YIUWPJWjW3cAa9K3zIuHn9mIcu54AITW75QMeLQP2EH10
aHpFejKonMJ43fpKr1bzhrxGLb28sV1N7mdQ9SoCvV7BK4GMoo2+UnTQ93VeqQ3UQcathCNpSZFy
MnQB4owkEo7bjfel2WuieujBjzAMQZJrevE9MxM16t3m9YTLaJJV0tacw4F998b1VJt+T2ycRzXN
rdZQ2/LQ4MUoDq3V1PzJOpcGL10vA/UUZNQVAymY0vZR6LO1GTdmV9V98Yj9k9Ubn9LGKRmKNp8d
4ObhvGh8exMCBib3y3ETnF9Gqsk8df0M3FbyPdew5Kke3tICIy/z8UkMqz/dr5plsRhxsRlVobri
SBrZ9ajCcJ55ubppYauc0FIIiREpINuih4qQJdt+PkG36Y8Yape8jrfcIzd7PJsi5GnUQ9ZZQEZ8
t/SdO9/2PgYXFn6MdZPA26nUF6LXPfE4zjS1LCLQBJoktQohqZq4V4YEjNa24WnAaORFOnqjmpd5
Z6lbe/sKrybZbc96MbbcmmMNIN2jNRtqlgjGVy1fY7Q5vmyKN9v18xWeG2o+N0OrXh0a3moVvQFC
RFa73JZVW+QBVj6/XA40BF9ZUvqgXeJ0bVP8gE+FJ9SODB8yvZoh6jGLqh+x5FyKqTQvqiodcljd
el7q9V6zNC+9Ju/HsdWbtb75K8gSv3v2Aq4XTZgU22MceINo/rJFpdPX7wo0t5XVYt2L+WhIfHN3
Tl05+HP3NpnnrqDVU34Fh9bBl4VFuoFxyTrKnG2YD0Mw3bTltq1fu6a1atRd+2zD2q7pS5M0DEMm
cq6rbIRnMoRl4LR5GW4tSifYTueLn1X3Ml1N/lNvfd25EV6q1SQBTibSC8Jummu57yRNpiAE0Fnh
cVFWTKgbvtehdJEBo2/+yeEjjSjzZ+aWdCFjU3rGJQI3bSFufUA5OkKHejU74yc7QOxmigXOSgbB
DrmOz4ZBwWo8lsGgrg/o35fFvtNa9ZNdGcI+IoRe1tq+Ns2p/iSGOdf9o+xQjNrOfW8dG4t+/JZh
FLkNfZknUWdjim4c6A0mK3tkU7TFUQ6tzr1lXQMyIQ8DuRl0f2ora7QebcpGTZSF6a0iHhDx+TZ5
zZrfQrbIzQBYDLmNVhGJXVfFeNo5gYHzrF+sxeMwCCfDojNBjcDYjxyH6ruiRnk2IzhXqYNxG0zC
r4VZ+rzZBRlKdwynYDNwMhiNanFDR/MwJUbCUjhCj3wvX0a0JDeDeePmST+YNNaN3LkynUmlq3Xb
q2Ob9brJFZJ9porMYl15BOv1Txo9tX0YjPWmjdWOVqw6lHEAGQgZr2dTp2/Ud9nIaq0XfeOwegvI
UZu8SRJpDwcmbcCWzkQhmdxejidFULzsCxWfuZiEpfZ6a6UsYmEqq066pp2q3RsG5TwBa1/NpJUH
Cr9JkV+/hQtAGA07wiSEivokfklvyKili5n1l0MNgyW/5ZyYzEboljaCD1Fp5Oq80nuzCu3roKkc
s/BrtQHjb81KJV55RHZEAcxk/I7OECI08MjKl5w0AUjfhW94Cd1tOWah2K4Cnr9MHnvGMOs8IaoO
M2NqNkKBRYpaE818KCe76Muji0bf6scBqDK5RxOy6T5bo9WZvOuJYSNqMGscPSlN9lVDSEXmeN3G
G7eQxMjVcV/G5fUYow1DanRgo92h2fWDP2cRHaKRyKZvAbMs2rJg41NWC4jrCOFVRdGcvJUD0mvi
PKYBJZtesxQgp4GFzB/UryFvzKADzfHb5poILeeFlL6mVXnYpDUVlbDFsI05LF4zn3xMVMyzVl2l
CqafqqA6vqbraVKr42BLt0YdKFakLOnXW6rUYEipdjp/yic2CH8wVKKldygft/sq14LsYhFrsprf
Vy2Qyxaj/z/JZccM8YM73e7GNt01aFqkzygCjMldMK9dedzyTEu2aC602UIem/lT26GddfYapZQo
jB6TQL/0nykT6F+6Nunk92yxFA4qS3mNsV3POQD3OU3WB5GU9YLM32ZtcSpGa/vCO9k6LR7awJH5
+Ur5sUMaoGy38kHieaB/M5PaaPbmDClFo7gcLLiupMY09CJE0Hdqb/O629wizCsr94/UvbWcjWxb
13I/ttJ+NJJKmmdaM3bFUzEimVzgcePFjSWDrjlHGWd2z7Zx1ua7mo5c8mlOc7UuhyYtGHTZkeD9
SLa5SIOdO6DHvrOBrLicWdBscI5rS8Qad0MtdFSd2CbtJL9SRzMUq9G5bBpqZIwcySMqwsPBot9o
VJdO1g3b09uJ6y3LJg1QWc9rkeD1vKJhmsxksqeMU2UaCBJ4DwVLDT/jdgJAB02z8ZiUw+tBPeV5
293r/JevOZT5uqrkulFuXKgeMT1ywJfl4+uRu0w2lWq+5blvSwLmuEqrO71WWbhmjZ3+jbKBeOrm
NffosNjqvR82CyE0pC68qRYm5J5kmQnaps8M22Xj/JaOqNQ6LzoVLYZy64vLkRJZ8ak1/WzCelzT
2/rcmze3dHdrKlXIoKarzkEaBwQuH9hCsvjLtkY5JaSWwVFSdKXRkYJORlACjkx4wy0iZgL/z12Z
T0b6g7hUEbo2sRrBvuxkLvOIU9lSfWFJuZky8lh7fQkHB6QIZuB49lzzAsVynZatjzxcrlsbnmoY
yCLrC/pSDs+QAqbhmVxiKtD9gBX1gA+QzjQc+nUsnsZCQ2sqHD2wPSX7hdvbUzRtujpP5euicE/w
wpv1Ow5nqvwl8TJwnwsgJHkRJ0M983f2qqsgqKdSxe9WzLrBLH8pHnn08tse6BQIxyIsNaGGo+mk
TiDtyRjIjbrc4Yd58Hv3GtMbtRNIw8Tg5vAWw1hxPuWJbJgxfNdzozNKxGOdJChCw0EhpL7paEXy
wtzXfWjSrZrbqV7T+V631GkD90wVvgJjIxd1NJNFgfrPUNtYar5t0qroxLC3pZoDpeFQBnEXc3L7
eHV0oIsUTX1hXjZOqyZf3ukt7xuB+pkXbQ6WKmh0rhgGLkZnD76E9KwZnrXryISJKd/AgxSBq4Ca
R40lza5FzycIQrR2S5gL62sNoNYbKiZ4G3OIRpCa9ZM0SDW4UWCMuPD64zzrXzeRU3EHaCncay8X
JsOG/F+6fEltY5q/vO2peiNeiqcLQM91n3iJWJ8SO+2MaW8B5lKDhpQiY73QF+GxSbnVMCWZ1IjM
ms4qb0M+OoiILVDtmr1hriO7pmVTDI48zawZDD3vjWEMESGspmYvA+S7Bz6AMN9y8VYGoBmrMg0K
ECXBoX+r5VGHJXMYR08FkbfDYjonA0eKenLrDVgJOiQSU8tulkzgcV7dNfY6a/ZJk9cVdeWoH5xF
VYfSgYrYMTfFwnsBy++i3Etp1EcJsUReSWntI+MF1cuQHcw55lBW8+p6ABw8Qqq5KsGv84b3nreW
+kHLGocjQO7lcz12EaIbL/tnOXvWJePeiutqpN73vOVVqpN7GXK7tjNzmYvICvxFml9f2jP/Fmng
S1vz//9Qn/mbyiMHxWz8z/9499N/z4U8fm6vH+vn4fSr3n3z8J8vv06f293j+Pjuh30z5uP6eXru
19vnYape7+LtL/+7v/xfzy/f8mUVz//nf//dTs2ovi3N2+ZnFoECrv7XxIPwucq359O/f2Md+N6/
6P4o7AK4Y9IXZd396isO/P1fmAwr3D8YdsDA/OaNdGD4fIgzHtRESskgc/8/6cBw/kVLVinQ0h9D
i83/d0gHXOHnbhtyO3wByGw6gHyXfqoNNpl5SpscTfBRy878zN/lTX+edtvhp+G4eW3f/QzUP2mC
vV5GcZThB4LTPxUhX7cOyZ5thcKvaRftqONp8ZRYMKqpT9kfeUeeAjZfr4ZRCVpuAL0RkXvfcUUs
0kVQcBtiv0ckH84HPPblr1zzkIGgaRL1ttjLUu/YNoxdT7uV/ux3I6lBs+ZXSFWfyf7WdjNE99Lh
CVOtL+OgPfx5QE5E2cCvqIH3bWDgyqbGOBXiMhYcnSRFgjgJZA72AqyesPxQQC/YUde4y4zuS2eY
Ryptt6I0Sfrx14ExKm+Iepe6Kc+IX0MoHPjfWYf2pybrD17aaSv25R6ZYy9NYtrEpxqfqswO8bYb
YvDMU5h0K22//jAXWRHSqDunrPWXLcfQF10abYW8SjN7VETeWFK17bPJiXRt+kbh4fvSNHdb2hzb
lmodTNGPdF1OIB2vdwrFVZGzoOqcqiZqisCD+vYQpyZ+i6JeBzoaSCFa4FrKNvCOtmtQN+ibOdwW
/QNU1EmP9fXiCAXQ5X/13X0/3fQJw7MS3fG4onbWuAnrSPv25+lyukxRsjCUzDFWqGjEWbZ6/p+w
fyADc1thwuNaR5F9HY65Q62/dT/CpZ8038Hocx1QZUobDhKJrx715+uMHOOLJhviPuifMekQVwNA
pj2wv4ZijlfFpV9gnLVWKcbcKXXEov8AFeMS2N5FJHUL0G11wh9AIf73/hYcrDqrqtT6uKTIclnC
Mdz3IFABdazrYaRaoMGdWdavuci1cMan51taOjbWNZN/qTulyCJwH/kzksQoiQZe60dObcmzbXWX
I8laLQ6uow3fZZ9cJV1wLTqvvnI4vMVGOZ9txSZ2mW2odIJkcRZGDNjwE5iuKUZPRt8tqfdpLtuD
LLbkHuk1IwSrfAkmzDpyG0Bk+nm/AlQ/JIZMv9ijrrTni4z6Nuo6dtJ+In/z9hhhYkaFGUC09B6F
DT27XEqt2kMKOBspZnIaQOXO9dKIipf2lVZHedCDtNmntnyya8ghBpbFPoTrvTsfLXMx99Y8Bpc4
z+//PPFeXDl/gmO8zAiQ4+AuoYO5zPX3rwMckF/N9dCDngEHZRZZyQluySJCwy2ywFGz5LdjFpB4
Sl82O/yupxiFDvss6yz9GV3Dh2mylk/LhOdqy8yO7K32YvzdMaSmhxVhv3Y1zE6Y9pyNUKhIta+y
55eiT8nPOyP9nhaou+fFdGQTcXap1QEu1P0ff37O3y0wxSvF8okJaJ5K0K2pLh34Ez0BZNDuK4D4
V+k2fOmm6vnPFzpBMb2OJ1u3pQwTaWuqnfKnFbYgt9dDLuxjoVflsek2EDa+rLQ1nHSiVgVVbD8P
1beCeRD++dK/e0aIWDZ4UbAoLO/3l9YtGnAC66J44Bz7DNjlKnOl8S3Zmo/shE63e4YQ4Sc8A3zi
KhWLkysl2+CMlZ6IeGu8G2fqslBU9l1KmkFJ8yZPxD9/frLfDKri58JYVA68ePy8fzJDm5NmwXEn
1sfc3g8wzsiDw9xxx10ijCu7NKKx+oiT/Jvh5KKA0pBIVAaUJ1mGBj+tkvnSx3VqlbvALS7thTq4
acvmgxd3Cp1Uk0ZZD6iwiJgmq+T983G48IMOzGpseuI5XSn6eVShAocWGf2KnbPIs2Uaf3T60ERD
Xf7959H97YO+qDooDQkcGN5f3e382esD5g0sNZqZzpWbjQcE3T54yt9MGiT4bEUQQYWV672/TAB0
b0xQJY3bDWaWuTUPeV+hmyWQZ6uML8JogujPD3aKjnodV+gD6Cw7FBZOxcIMuuUYlWhdbI6B89WF
/mWK4SzLA6LvWt2uq8x2oOTEmbuk5t43++KbP4j9MroIprnLdpatnH0/uKnf7MGK2sFJwUHq/5fs
1QU75TepUiJJ9AMcD9oX/voogr8p71eht0kIRPp04wTmQN/aHz7I+n77GsB0KoA1nNZTX04vsQqn
XwJYDUtxOwY4w9Xrpek216uZPhXV+qGDg3qvJzsMWz1OhgAc2GhOvcDKmUI5/noinregPIMAegmL
JQjtwXmySplCDVrd0Jf1E9COI0F615TlhbG6M5WurY5AJnR7UpP6kC7rhuUkMjUUkyxnr7U4lvTF
37Yt2FG1YY/u3hA1ruUAze/vvNJ5QprtmydQNhObcW+VkxNSGrvevJLCKmXf0G+zR2GZdUjulbJj
+xdEO9y37DLbFUGZ7RE2BFPh9eahLgNtN+fd3Z+ng2n+bnjYkHgV4P3xp3q/LJzKdgUsKHR+hrqI
dE+zQ7PP7IMY9LDfWucccyzvIBL9fGUQowwE53cgGAdqPNudjnTaOGUDxt/1mbO1xR4XQ5vB6Oyo
yO1vro8eRZHmwaFVCIw/3/pvZhIUV2rYUAdttDxPojKkWnAjvWhjHF3TCIDpFlKOQTppkOmlL3ir
U+f7Hyje/HL4Y9bqeJ/bfkDPAZLliYJCVUnH7DenjfvFHg+TxE3NrFjHoiEDcSuBBtVW1xGAlOQg
qtyIoD+2cVE0Oj1y6x6Noye5jA8g4CnK6tvnAvTcueyqDjniQPtgsZ3CcIlAOH0xQACEYYSh+vP+
7QLmSDtvsptYD1THsfhiNQluTy3KLx3VTPXP3CbNbqMSM8eZrsbVcTF2f35Tp8cn7oLqHXUABo0D
3ynLUxbKAcpfmlhby4tq1a91PQNaBzY6w9poDS6XnHq1P3xkKvrrxgZfXokLkyogg8dcef/4Ti8R
vp7zNq4mgR6SEcQi20rU9X1quU99kt0xS0PpTFc0wf78zL/saieXPklsuyE3shpzTGL/eqRNfIac
+eUi5g/e8AeXOU0s/dnEjbZDpqsN5is09ElRhthsP4ravwRR9TTwdJW3OHHiFGSewuGYLGBC8SLt
/ixxu/aiMuyPsMy/f1/gS1ThCZzJqbWxiYU8HJQC+UlZHszRvstc+9rNs6c5CG6mtM5CjoYXHag3
c/L3f35hv7+4Yv9A3UAG7dQaQOC2kwFu5OJCO28m6/OUFP+sQMXCVTxCGj9LgXlEfv8FROXZB9c+
AfFj9sT4/nRt9/1ELTQtR92Ma6f5dHCCat+7qt4h4nZ1UcOfv3R28Zf0tS9yEJcowf67oVRdHiVC
Tv/kKZwd3l8+bTyJUELQxLP/lK0mFeP0Yuk+0YI9QjX/4GLqWd5tyCcXO0lsN41CdLl4TVzTsJ59
E9/JCSdJCOpokf55XD+6lJrWP52GErAMIJX9Jh70BleVOkqJfsZ8Czbgg1zv91dCvpptwYA0dxJp
LHsSnYvFSTzRaNoL10VoACdAhNG29Rq25/w/eTIKNko2RplmnGxDNed6YPA82RqgzJqbZRr2cyUO
AIiQdpFW9cEM/e3z/XS9kxniLeU8mTUvDVjXjWcsV0PfnXU+MHpzPP4PXhpxBkyuw2o/PY0Ua2Aa
QAbh+uTU04RvXwdDG/VVTX+q/Kgk9cvRTk1GsnODoeRwcPreBg2vJbQUeK4Vgr/r0hSlSzcF437o
Nnzpqepp1v2fH/DXXZn6l6LYvhSi0AY8WQF2r2v6mKiXh1Aydl8adgnZ09jRPErFmWbXl13W5WGq
MDSjd1fNH8mz/mbXeHcDJ+tisoW96AjZxF1O8bpyjzZ5fuUvt39+0N/sGkwZuIrKUon0+yT7qDp3
g+HN4A6GkZ2Tm3dhWk4fTU3aFr9GFNQTfPIyMkHoPWry/rTMB+iXaVuSw7qm9h2oeXJrF7V7ICOI
qqHZD4uefV6FhAlorX+v6EbvaeA6u9LE6YVO7V2pdT9onHVh7ptz7PlFj9mhRAepE3elbroHb+uP
qzlcdK11VUjz89qINixyV57NRjYfltzRQrSml3ACUwp8LYCXYIr71M+HyxWB3xhOojykfWNfJDTj
VOF4opAINazByIx5TskJ5yUBOAdyb+3/aGc9PfZV5ly22KnMjXYzT1Z9UXKlHTj3IAoW/dyYLB/v
Jgu+XDkeZoVx2xptv8xBeZzpYsaNx9OX9fYPXtz2dZfYf6V1v+wklROF0EMtZZxj39buraKqLnlJ
3zGgk3cj5PSoDVIcgi2xHSXY/HBbEw+QWNuEplN1Z8usTTtNG9vI7IqLaZNHXNiqMKg1jitQYz5n
he3HU+Mln2y7NkC0GFVYulQqbYdTk2uMyowEfGaifxPD9AVDdC20GvOTlxhnpSFWwQnZxCB6EC5V
O9P7hnwCIHgH8dMazUe0LLT1ai31ZZeVW/IZa+M5AgDdn1Ny8iNwsSjG9apjqSNytWRl+axtVnfu
mqu41uEq7BXLYZ3Sfh8Uo0OP2CwufSdtsYGwz3o9w33JHfWzBW0WQ7OGI1BDDMttY943lnFnrelj
UiMJUCx3uWEt54iS1ogV9G00+uXfjV2J63nrnyAvbTx2sLMCUHWBvY2xZVXFHl2740KFbm/TVmEP
BEuvyuVH+InYmhYGjnd+FIDyROxjtfa0750dxRfrCO/7E6A83t2SzFmcy9ELt6l1/loFREqA/cV0
QYlb9qFvJUhIIHkfFWa77Os+O4cNNtwblIohX3UghrzajI06dXceJnfn9jRIAEvI+0QFYv1F2v7V
+kN1SLGOjRZ/WT7Tlk84HVrTmTYkV8Jd9a+LljpQWNPypk8wNQfwVXjhEEgM3u3k0vU1e5fY9vLd
wYwobhh4BBmppVkHlAn17jhLQ7tCcLPsd+PSO02I3SlIJiRgPBQPgPsOnydsHmNvA1TBeayMgEci
Z6J1DZhiIS5qujVn0MP2+JnBV21bl4+3D54+Ho16aR8duK9nSeHcco4uH2h76mY400c8w1N9fMQk
ALM3VGKSsMHp/tnJMtMOK3uZu/PA7KCga6tWRGUxfclX4+gJExwEuuhjIvfYlkR4Y6FUkI3uuTSd
b14mjYtON+heicoLF8/b8NAy+2hJtcME/j7crIkTcjdM/c6YOLGF7ZpUUbMFc1zBXSCkaMtyaabp
46gv7j4Z2V9ryymsndmn26dR0KSJcQ+iScex59qroe8ICzpQCARpSIHpbiaYkhY9Vj/tt0iA14F0
k3ZmrHnTUkSil56+94pWfNK0Zr7y6mA+HwzWzMEowDXUrjbcoYJtnKEBbwNorO38b9kmn7zMxwV2
Htx9O9t5NCPG+lmbdRdqQ0skWwE5XCbFcjYvwzUgiiVKuuYfB7k0JxJZnu5FF2x9pKGy2IVJlbhn
xuCkQwzscLl2Gue2VKohIyfogCrMRVlm0BpEYuPSJSO9tD+VU3FDw+/zYtiHLBFfRV/8069CC+Ew
XDhVde2nOoSs5dwGWhR6uQuQ38uyaOqNrxrkBJgJFDInvyj3blWdrxSr421oL3y3+rzp6IVB0W72
26BVO84ff7mmh7h+446HUkfZBK/XPV64IkKj8QZcKtjweTJimY03o9H+U/vMCzmsyw7D9zMjs5eI
LecBcaUEoTrvBxeaooqG0NjNF4nI7xtMixbr6zxu9DP76evg1l8znTP5DIkg1nRxuwTjHZjPK61u
yrAc20s/9/aLZtM66G7n0X6yParqi7tg17leQpw7poyMsQaftTFhiT0EUz+Emqvvq7Y5+P501bjp
uec3TmgEy/9l78x628bWNf1XDvqeBY6L5EXfkJIoyZNsK06cG8KZOM8zf30/zB7KlrUtVB3goBto
oHbVRhJncZFr+IZ3gAdCLWo1VTFKKjV68Lnh+m32M+55gfZTWNhuVdqf8jzCo0zsCj385cfomGXN
TZCGV6HRrYEn/5TT/FOPiVA4KMMeU7k9wj5E8YLWS6w9mop0xe3vKiSlU2R4mirDln0GfJeyzcPP
PWQeLTEheQ6Y6g5JflC1eWsLzoIxSPMHSWGnJ3P2pPWTMwApVYziDg6pK/rWcPJR+h72fs/pGtzq
SrbSI+VZ0pt7HT7mjnPG6SzrK3vqa9JPrmkCOhyV/JtNwS8Isyu5ri0vsB+ELzaSMlovWZHctJm4
qQEZu3HPchxqaTul+r71DWWr8Quj5heHOAjTVaUbYL9l4LZGv44ISMCVtvFKn0Tr6tbs6VXzkOTj
zwEFiH2Vg9LfI6kIz8ILRR81X6Zw7KN7I9Pzurj3C3MM13QaxSaIknlPBfPXx2HYucx2gYcAhENV
g8DvJFnwR9/spIlKWazW6Nli7DDQLbOe1eEON587etpPgT5sOyu6lFO/q9Ehy8cSUWgsUHB+p8pb
5TDqWUaFhy6ia4fWNm1hEEqPRTrc4hBy0Epp5y+G1jA6+ZQ/AW7vp9q8bxXzam5eULNCcuZCqvYu
KqXbgbsqmkyc90vV8220OAkpIPozKnzA7L1aFZ+ruL8wxLtpL0PQJ1qklMhWxEnxB9Jxl/rzUEFr
pJSqt33uqlKNar4yfQkQOOguKUmfKUu+GfHUwDRA52+s84kRi9Jfx77U35UAxldZ3r80RqmO69rM
wfwWFhyfgXiG5n4nkmcA+repKLd2bIwe1j4vfabeBAvWsDa1cRub0c+PF+O71INXoysYCpD+LLCg
k7U4Ickn531XeYkUP5kIKQxadWvE4f1/b5iTfDUhvhai6yuPlSWvAIyjuTUmK18eLhUZ32XGJxM6
WU5FWtsE90womufvnE/rrJfu0k48tdmllft+Iy9jLZ1PFFLZV79//1Wig0qWGuopklCxhntgrl8n
yKyQFSu3jWXcyFa6k5J0K0dUnE0j+KvZHIOji4TTzqJUxD9v980wRtEglyyxTM1lyB1W/63JxvLL
xx/u3O58PcpJalogHaeGgVx5k9W7oMfg/6UXYCjv0kVSftR5EYCgFUiAeLI2RmJx6CdaifTxeNMX
wzMR9YPSxAcz9B/lKkPxw4Y79vG8zn479Lx5c4yK0vTJmYCfMfzz0sRlFb0eT8rHYD1PD2Bt591o
0g7zI9ovolG2cZ5qO1/RjxceYNlZb+pufD86vMwbxQigCCdZcjxO/qiOGd+vVL4WVfpZChNOXhy7
lCD7NFbJs15Gv1o1zdEsUTIHN57Vx49gn9n8oKeo7FAkQxnkVESoiFheCRwYrzBq35vr9CeaSw99
Tq5dw+txetihLl4C99VQa/sMBTQPL7x1CF1tPYJcWgGvS+6byQ9hIuf7oBGxWzR9uhltC2qeGEnn
k2SHvZFbL92quphvbaMPNvAIHps6bK7QEHtC2w3m12hcjaOdeG0LnrlC0NwjD4hcRetlkhFpl1b5
/KWLIlA+AWypXGqgLfHFhDRPKyEpuRNBdnTMMsGuV0sehzBNIdLoh7I28ZMrwn1oGwMFQLxXwyG7
QZy3vdaXdFSdI9LP4Dj2aY/0grYf6/GaWoHmJWFVkdpasZvNogeFn8grHbSZ7uRzs47DKN2Q+zyK
aFI3kxSInT9rd+GoQYwvonxN+Tp/VmZbdeTCv6rI9b1mRiy9sazrHo7wZpIhnYqyI42BT0YPtFX2
SW1JC3TtV2aY36IGSZN82kVSTJre2OhWFLVx1SkoTGFduvl4PZy5JpG+JCowEYLmQj7Z635MzyyT
p9Jrhzx252EOHPJP1PaiQ2DHD/zUhU14bkAgOPQwaD8v6JG3RxiSY8gJhlXpQaua3DK1ArcL5bWv
JHtr7iN3aC8Zbb8DOYKtwD8eUTlUWRdvw5Mh9TpMp6QRNGhmCJKVAf0FKGT8WORmi4lX9NJhre6J
PrHXpW3cZ1n2syzaax4tvwnUUnf8Mkx3ih2T1EXjdGfAXfmmS6q26RTROLGVgtv/+LO8r0/yzITj
3NLou7BVTw7IycqSybaD0mtKHMPMct+NUrufs/DO0kpg7xaCPn48x1ifqb96yXrU6+GSFtyZowLh
TCIENAmX/uHyKV9dddBlNbPtzILbJnMXnzfACIYbzuYlr6hlkZ0cixamKZyH2LGDQTspUmqwxaHc
jjTqkuyriI0NEJQLmIvlaH83BGVJKqG6IuhDvp0L+DW4KXVfeMmgPjVD3bhhniN5FG5B6kXOEv2I
QLs3G6O58CnPXXVU64gZaDFZBONvR84x9oC8LRP5N9GSnv1MS/8IZ/YwhfnBKJCxy+P+Qot8WdHv
Zkvl3lgAJqAIT75cYtXWLJMXe0mCMd7kz4+Yya3NCDkO3R8uDHbu1QItByG84N/f4d26CYL5iD6h
lxrigOFN4uodoA1NXJUmOki6+ahV4hFW8AWXjnMv1oYbRo8SMXsQjG9frDEImNS6AqoE7qXSrCkN
weRAIGFVVsramNSUsCz5/PHGfLcn2JCqYGfSzl4aI8tDvdoTg15IQWB1uKP7+AKriLBmOabExoVj
+d3cGAZNUaBBONUCIjw5lhMo0bbfpxgkqTDSI9WR4MkRIvXQqGRkM4rqEpTj/cRkciUMctHLoxl2
qj2qy2El2qXvOxhiZym9S5vgBvGVC/HHu5W59F1QedN17htNO8VuhHEkLyz3wuubbo9miJeFEmjI
egMX88LGex/u/R4LXAqmD2z6U69xvRDYsCAZ4CFmRunS34jpRc2fFkEJFyYVR4CGhyqgmNK6dMu9
2xNvhz6FRyK4gBZIy9tEzvcqiFijdroULcvdAM15htbKrWfue93afbw+z7/ff8/5NLdDrEDCdyYs
PM23j0qNjmdebroqv1XHv+asRVfp9xzpexJIWktC9HYrjLORjGVOw1zKaZJpyj3NFbewuguiuMtf
8+YsW4ZRFLy5uQwtYGRvh0FqVBEzwZzXDZ0j7M9qOnDAaFuohOtEMi8kJucWDerV0HJI8xbJxpMN
LovOVDG8ZB9MzR5pwX1W9NK2tpJvc10CfuD1YgmofQqqcC/MSzjQM7uQQYlTrEVkCU/1t5NNwhRL
o6zg880ZWKZ2SpDREZFbdzjafrxS3h8x8uJvRLkdaSWijJN7aSqRJxjrqvBQ7TSuSiNDdD1Te2BT
Q7RNDFL2uZnHtTW34vHjkd9d99hW/DmyIp8c3KWUczaYTNJsrN1yV/jIOn48xJltsHSv+YzoC5Jp
nnzFYMbIa47Yf8bUXuVia2m3Go0QQ2gXBjqzOkklyaNwaVTxaTw5qDNh19jSc8ZYSf1FrR7qKfkB
g29dNdhMN+LC7j63PGx6I1iAUNzClO/t8pjxca6TxRsWsJ9bIzJUF4hyjpfe3pkPtHS28NAwdcTw
rZMtV0fpjNIGW44A9Cs2nmv04C4Uh84OAZgJmBHsLHb425mMaT7LKE6AeYymG5FllaO21vHjRXBp
jGWRvLqrA3VEatLmgIozwwUw6bT4Rn48xJkPglg2ByDKiyCbf0M7Xw1BjjOUNGJzr7XlJ6uIfvSo
gITy9DduZ/7+hQ9Iiw3M8Mnr6kcrG2XBOLmJuF0Wf+s1dNxBjf+t+fw5zskrM/Wgr4wSVAKJmeTM
Sb8aLOtYgUX6+L2d/zR/jrNsq1fvTRomjYoL84Hidy+byBmi/nLh/j87BmKsv/lUCCafvLNuErWw
/eV+Mv1152MwiwzM35gGWawN9MHksDmpx5XWhAR3wTRwddjHbX7d9/r24yHOnGSAJAjhoREazOXk
sJR7m1qUDVClmNNfut/dTFn4rWqy69m+BEQ++8JMkIWEtZjWnCIMldpPBZ8/98ZFdiOcmVL/lzMT
EiByIQx6+Pgo1C7P8OrDK3aRINMico+s8xZvGkj5Vr/Rq8iVY+tCznduPkvwB6XOhMZhnlymAvdI
wy5kxmrl+7l5CPxLJ8y57Y9rJMc+/N0zWvlKXQi8Evg4U3a99MMKPwEcEV3IdM4NA3jeJttBZ/a9
pxHQdytA78LTzNjRUdDD0sgVWu1+vNTUM1Er16VJdA7uC0Hbk105g+KxfATTPOAzd8UEDgKTK8V0
yrJamaWxkWLqDba5amtjZ9CIRlrcG5rnBNf3XGDjWuVu8h1tV2KI2dErJPhU20uKckU8vM8H/TEv
5rVkJtta6xxFu+0N48IFeeY6fjODk3u/CRswzLaWe2mrgYv51uqqF8vFjarXa12tvY9f2NnREHzW
IFTyfU5zpsDu5MgsWcwRnoHyfIdWAHR+pCWKX5F9Cd54bhEQafx7sJOjGZ9sbtKIwWQ0OrgPnLAz
HVN8/jtTwpNnCQypmZ1EGNiFtY018gJHnKTYMO4oh15Al6MkthfmhfPz/Jz+HO1kh/Y9aJkS2TkP
2ZmNqU2eIT2F6oVw8/wgINDVpRaCNv3bI8fvTeTqSgD4ljStpfxetpFCqasLUzl3ThOx/3uUZa28
OtjSHjkTU6gACmMUbeyruR0dC5CKov83p3OyxEtK4f2kMVCvFSsr+56qz0alXjgKzq5sOBYaVnMy
sKWT5IC7Ds9BNOCIA/BlHX5povKwJVzRqHelyr6QdJ19d3+Odto5BXUddc3AaIHerEfUhNCCcSYL
0bbuL5cal274cpsCcKfofboYRCWXmiwmFoOMk1oxbDLLvPDuzq63V0OcrISmCyy5l0ZWAm6m4GGw
k1qF2t9abxB2CT653OjovF1vINEiH1xWTp56Y4QyfTqcUWSy4kskyLMfhwvO4upZvJ9PphPok4m4
LrdoC1hwNMV6UtAoVnNHz44fnz3vR6K2ppD9LowijPyWF/tqC+VqactxRKiDuttG06pd04Dtqrq7
mMT746He33QMBTiAxoD2m6n7dqheLUOlg/Lm+ZK5sarpCeC2FyrhrZSEHsbqAE3zuL0w6PuFwaDU
2IQsU5YF5f920AS1NJGhcwTmal7LWPsU6W3WXHJsf791GcXgPhIUKhe65dtRbHTbZwQoWRjxvKaB
CHQxWyfy56hXqSqIC9/s7JxIm6mIwgh+16eogBAYQcV+aqVkpdBWTCWQjsO4/vh7nRlGgUrNhqV2
SJ/qZFLgJ9MkjKeMQAtpr0K6ZuZO1eUXDqLlr3lbawIpBOpPN2gSw39ZHuPVCpRnuIlRYmVe0MgI
J1ml3B6tWMSXegLnpgN6wLSxcoEEeloFDfIeBzQbHYus0B+RbF8pg3GglfmXA+ClmYL3w5LHg6w/
OSOUOUm11NQyuG9J7VoG7K5IMi7cR2fWm4HrC//TYXcSCL19Z2hK4hDWzpmn2tPaQHI6k+1r1PHW
KhosWNJ8+3glXBruZE6k1gPunnLmVcO0AUx1hzGes+CX7EUcr2ie/8ZwKI6g30OxGnj729nlYSGr
vegZrqxdFHY8nAW8MNecNLKcGFTjx8OdOZcA63MCioWvB0bh7XA4UIVDLWeZN8wZCmXBCwYta4hJ
rmncRtO07SZzKwWXAv8zB++bUdW3o3aiTGbU+jIPHDU6izP8nBHlSrTTM/GPjfz/1aUuqEsZHDX/
WV0KhET78l8P0feX1wpTy8/8S2FK/YNKBjA2xBbAs9Eq/VNhyvwDFI0wSNhJAF4LTCl/8APgqenc
ctIA/PzT1RrpKWI7yP5Ld9mki/Vb3QtdrcM/jkMkuf6z0cyyPF6fmmTX1CYM+utoJZAIn0QIUjZ3
WJTayWYouCAcop92jQh+vZfAXxWujSbnqgpT9baGcLiWJBGugDZDNkAM+1sCv+DCnn3XPKdWgtyS
QZMJ5SX8tk+O8RnXJz3pLXONZ7NyDBtL29WisVehUg6HHEV2rxeRfV0sfIYKOfDPuWrK93lUz8dX
X/Gfr+q1KBa8s9N3A+BzuR6pD2FK/q77i35r2oRVi/YqWg7ObGVI2o99scunQLlSFftHWKejO9YY
K7oWVo7eOBbNlRX25hp+snw9G7lyMIByu9OsaV9UXzK8qkYIao4UyBN5uunCFsncCFjOTWsG46aB
FABtXH6ojPa7j4j0ukj77lpPYusGalp4WzSTvCeVad0GTK3lFHVUHxrwBQ9mWNAoykzjyu5KdO0g
gdBRpen7Sxt14WVJ51+lKHjeALIw3aJLF9+1xoNDXbiRlHXeoOnfkbvD26NIvvIgsCWMcPoByjqH
HS4Bh290zQ3M4EFP06vRDvSnFB3JTaRl40ui6OFmDG/TFMx9JWvfTSl5FrF8O4TlpwFX401FR9ZV
8+gGP6f0ixVzJKelEt5DKQwdEw4xKt2KcV3j5OXISjWth6ZububKmFfa4I+bJDSaT/mQo0Fp582u
SQpQO6mi7XBVw99i1CdE69UyAZut3aEyq3+HbxGtDcwLIGzE37PKGksSE0m+8ztpAAofQ7YpND+E
pyNPP/M5gBWSyWHqFH2i4sFqNJ1rhuhdvqRDFaV79E2uJSWM/G1tK/h4zAQyxRa/KtmV+qfSkL8I
k89XBpXtZGEjwI9n36Sp3mtN+Iu+LaCxsF1zrYcOpBl5GyDCAumlqPEcb8R2go64GkX63bZ8SjUK
RhN2MezKaZxwOTDam1zXWq8zotLpJx0LGmO4kmM7/KRGVoLLTithoAMPu58BTBXaN9QXN82oyDuo
P9mKIicQEE1NjyYcAQek1HWYhuVWKqcfMSSWNaVwqNwDyk6qNMio7oc/lbjcFlP+BVMiBVqN325R
UkZcNIlb1LKNR2QzO0dPMfmV8BYBWpK56WDeaTAoUkeyrGont7K8ptP44He1Ojh0y11kbuQD6uPT
uOks34YfI/RD4AfTdpo7+5NiqHzSCtOauZSlyKkaP9r7qMveFSIZD5GGsadrTWZ5RYNUHPI0769z
yC/LSkZSYF1C7DTcTkVvdNVJWJq4djOEV4sD/ArrjWGVI3gJhqybXiJZTu6lSniSsazBOdEl8wbZ
fyS+BzMR/pWw+zK8K3pa0W4Et4NSGYrq6uz4WLmMzghv3nLCEgHOe7kwxnmLu8hUYEM58jj6UKZQ
WazkDnvt0QiSL/lc7Iw4O8pRaaxa9HjpKXe+i1ciOrAz2hezMcv80bDca/pgPEzxjOQltlMbtcJT
wpGqunT1Qn3BPUV54cCDNWTgFOL4GSyeHh4/4s7JZHzNdF/6KWM4eG9bnXyUerBQmp/BxPZ9s/oh
FcgeF2pSbSQ025y0nnqnlssQgfChdqpxVLfm0ICCtmTIP34Ursy0nT1tSLPONcYw2lp2PH+GtNI5
wyg3n6ZI2J5l91tVaYatOkTmr6Tl+ljJChXGIu+rxzBvWjqhfYaxUV2iZDyXChD2GBJWT6id4HVV
9qvIoHaQywUVrAqmgjGx0Gq1HvArEWPykLPCONNYrodsNHDdTiCcOHMfRvmmM6R4h42wnzzN9iCs
Y4w3oeXBZqvb2bGQkS9/zhZmG1CVYsW/jXQ93th2Q6E0bmOxpkyIZRWS3MYNNpq2m8EzFE8mYuFH
38yv1cmHRUPWfrCMocZLN4gtnJh15cukzusIW4EByGTdfR9SHFehimu7WMsHxPtlhMUUeIJFaZca
N1Y8rOLRGNZx1yiuBdZ4p5Um0VrexRmrfSw2le2P+87X5nxhBynHxQPCd6oeixAH2X9qe3I9jofA
CL5qo2/nbj1ZM+dE7l9XiZl+ovwDEBOxbFVzc8znv0+m8YhdOxXAGanUA5Kl44ElMx5MoFXX6PWG
qPHmoVSvm6ZUjkvv8ihF/CHbSo3d4MM9qHoODDkgrUZ2vXsMrXrYUlTPHoMpSx9VIR3Y78Mu5P3f
dHpHv2725fomMMxgHTWSsg44c90BnuQ2yrqMj5gTHxdd5I11zwLv5+xBiL5faZWm506cmta1HWu7
ctDkyNGQejvWc6U9TwANOjcbEbp9jBaZlFaZgk1Q9DEiylULwy0srFqGFqSXN2aoi88l59DoiK6I
b9DazVwpSPFByE0D+bA2C/pV1WH2w/+rvKEOM9w9EgQ1ijK513Ls/Uw8WTroorW4pyGpdDiiSDUG
CVVurYOqnO9yUZmQV3XNUwQi6Wssf9IHKQ/WqlUmn4wiM4KtMRUcA/3YHrPJvB71XtuwCOXdFFmI
5859trZTxWe/9EOBbs7QdccJs6lDENfzfd4XGsLfmuxlIp2vM6WUngAWpi4+Eh7G2y072Df2yjAP
CNAl1XM6IyI9+YX2rLbF4CLHbW8LH1fFIAnzY1PH1XNQyeIGfY3yMKEfdxtLtb0RgQ7TaBpt3in7
LsCfcDNxbUSwCTWsjQDSmihhdje5H2ucWlH8hR5d8gBTAEyTPNTrYK79qzmx2kdZxbXGFZ2ML0GZ
StouxFgM0mjcDdBYzKZyyEjLZ7sZMScbqqOcxxh86ShnV4shBJvBwt5a5aqT4iI89AlBKkzIptqM
cpRupyEMPgkl72GH5qq41+qqG5w5nbLPMehwqMFpZuyNEAeeHvc+mHdmwd0vWqteCVSJfC7UsN4b
DS7ZK63Rmh8YJQUrLJzWlVknG12K/UM969ZmKI3GVRQtv8daorzBt1T9ESIlJK9+70F1TlksYS5Q
CdThX05tOONkFclXsY+wsxVM8lZNKwxPKmUErtSn+zGyy+ffB0QQRd11jPHs87zY9aat7d+WSpVp
RHAyO81P8mg3KVKou6ysYu3LtJGduMfsdD8PWqffyEWqHus2Q9a9j9Rj2jV6FDm82dFe2bGltY9+
lbY/or7nKBBi4Jix2vEA3aKJPoVI/DREIiFS0hhgstc0FEJWmVWz4NEmH5EB9InqRK6Oh9/XcqU2
yLT1TWX/ysPAvrYhuP7IG9nuCkdDVfqYxDLvVhkKGXpsXStI/ZtKD4uvav3cRcAvHjdZEEyHukGK
HuTW8IU6DmIyiOgfsEoBNgMXD6FErS2ftWJubnxb6SGFVfp4+P2LRBosyNjQ+LeAMquxW4byGah4
3a+KzrAil6IWEyh0aJ5oTxEthGMpvodGlvwSWqLvgC/wY7qAqGxlATSCYVTGA8ju8hkicfkF0WvW
p23GaCEpreC3RF8+41knH3oif68cKwaPUqty266yFafBFk56zPpsuKqLHqC5LnMwoZrNr1p6Fxzs
GMjq79ePgZt9pxvVP1KV/7HE/P9CReel4fufc+51+l+PL2n/ginZ66R7+aF/Jd3mH2glUdikFq2B
g1lEDf4p62zLf4BII62Du7YUkF+n3fof5J0LzQSZsQWno/077Va0P5ZFjkKJvCj5AAU+SbM/Srsh
jJzklhglE8Jj+2CoEOneFUVNfR5xfBPGJu79Y0fj6zEZpeJFrcW8bfHZSjeyb7Trzi7ZUU29HLk9
VmfXtZLVhzYosNeMrFR1Wn3ZEI0q9SWEJmN6LpRmusJFhK0MZ3W8CyzTD10ZbDQo+HZc5ZGSE2Wn
0VdfaPlDI7QZqYywUO6RNCD5tJXkqiyycGsGAZR9Qx2Fk42QQUzwZqusMM1vdWvHK9XAIgj1qV7E
a5zs63W3YCZpZcja5zCSNJMEJZm+5HGDO2ISCvkm9Buk3Ko5k+5jrAXuMyUzfpRRXukrjHXU0uma
Ck29ro50ZIF7tcK5Rm8CKN9zWmy1lDTG9ZmHuUqNyMSmj33bOlWmitJREMl6rgtzvh5VJdlUgBe+
Ri2FFBejMyg6qa4XMNEnvHHKIdBfksyY9n6KXXxq5cNX0gHfdspGw1Y601cxymXO1FjlDylPZ7A6
OM/wSOUivsAHyBDeCtq7VNVqpj5qNwqN1niN8J28R6LKy4d2TxQhVrOwfsmB0R4DNcOaoKW7TXo2
TwHXnIq8LKpy2Y2SSvFtXmYHHb2gHwi9jegiYHo204ksOPygqQdA+KVU/hRw1/p087viBed0GV57
b4fbNodFJk/tlzGpSgLpXNqmWVI6bYkrWtsM9cqP1edMx8F4heqbxPEp3frGwuLp+x4XEGymoRNS
Lqhi5VOi1LcNedtN7XcaaAFb/9rX4Vco5bPbGlJkEi8HzZWJF1bg9Cma3dWAZE5FDKtF5Z7MIccr
IG9vCB1uJtHdBouynJlkunAza2x4KYAIUD1HUxVDgeneX2KRJIe+tOh9HOl/JN+NFgKZMeHE7Bkl
NG8WkGV9nmdFow4UE36V03EOi2CDfFe5bbXWn50styAVaSrSInh2jeugbsm049BABiONH3sQ9N5o
GW6AHZOD52C6zrT8lxjg30uj2q8DDPt+Ggq6fWPTvdQ5Nox4eX4Z1Ok+LRAllDEHcnKFcsziblbE
UgzEovsqxqwkIcReJ1e0b5WoM1cPhRo4KnJ0ZkMpqCIpxtTWkrZx2k075EgRCA7LZpPbTb0aEAYZ
W/u+8RP+fKzkx6Syf1IKIc0t1GyNkcyhNNpkVRAbOEXDOpUUKZghmKLxO7c0et1MMvXege0rrUtd
Gbd4OURfC1uWv9S6Om8CdRiI33BP8hKhJqTs6n2BdZ5bWjFt6FaJ1uooD3etTm0qzcTTxFWNlemo
fQOaIwynVxrtC2miwQLy6w5BdCsp3SrHJ4R0SpAtqcqh7gx2UyLprNVJw6qiQKFRgi/bIk/tKhUK
I7WYene2JHUfoOu+Tnw9deKy00F0q/aDSZHAwdJMWdeTblOUqnEDw5Vmg4tXEUBxF5LvkEjaT+q4
lGKscuIAkud+PWKIra00NJCPOhoqxmquIiu4lQdkefSJor+kRVqzogD/oGN7SW/I9NsDmTY6FVXV
fEaXwH8cp2nQD+jAIVagINIQStG3RAcQM8hTgnfuMB7SNBaPIESNeKUNhCRJFIp4FSiIW8zYejwG
pe0f296ct3rSkhLXbbNKdBN2lFw2q5hTYwPSPXKziYIdVbEE0vYIdhflwVigKgJyP59yG6nNeLzr
iUuuizEtJ7dKicr57RzVT4QSnFLAdJlxDdlTSx0PUxyjlxUTfPw0umWHoXL2gkshd4Y95v6vziYV
OfiBVX2uYZyyg0UpHvPKbJTr1MQ75UIjRHl/uWncsDJQRxVOkLncoq9bcSqU9cnAUnDTh0h4B5hn
VKJby22yzyJ1L4K8I25PEJywyA5NhFLLpEMSE2m4ovqc5DSDhDU3h1cRwpl67m942utSt7H0IOm5
GwqC7Ny8J0+lxaDBQqQUNp0Uai7+JZ+NdHiai0E4JR6AaBHNR2Umu+7y7xqL0anSokFnRzomkbil
hE9IXsSElousll3YK93IMkcG+qohrkV42/0C/T07SKnsl8Xz8eP/5peePr4CSpmuIIwuIKtvX6qo
sfMLfJ3HJ732bCDsoNxvsGd8sbClxaHWPwq7wFC0GXFhjjy8NHXqTaOjjdUarrqHbUq2RWTgAoXo
XVOP17qQCBbQsTBMDC/efGxdErbdgn3amGmJ+XIJMyvMNKc1SJYDIAcY9m5/v4r/sXD3jReK9/+O
ywktzFdrZvFb+ac7ymLT8r//17bIf3T1S/M6Iv79I/8KiYlg8SaAnGTxH5Do9Dv+dDqhAQQSBV4P
TaDfJij/sjrBH4WGjA7PAIy0BWrlz5BY/YO2CHqkhKe/Q2n9r8TE7xc4cERAXkvGp7FLT6kF4Fq7
NEyE2IzTMK0JuRxSauOqleN7TYLDi7bWqvMF0vwWF3H1mcKB2M9Bpu56iDNrxcf1IM+0TaZED6/e
47mjY1nDb/Ye9FO2HhAatAlRgj3pkmH5N6it3gfePCj+8+KCSs0/S4LcJQVNvHJognFNSSnbcSnL
6TUJOMIzAoXdnexL0+McTeW60rrmKIV9s9CNG32lS0qxpQw6H9S2VRA3DcLoEBdzu1hv+To3ZZGp
yCrHcrvqCt//ScvJRlkqrEkJ/MTnCtRRE/14qr+JoSdTXZAniJQCbYBxedJ/w4hUQ8Vq9DchKfER
L+V2wER5DJEkUpAwi7oIyS5p3lkSKsy11EXPmVFKvdNModURhOHRIrVqfBeh++JR4Ld+0NxU3C4o
1xee9N0towH3oNO+EAj5zyncMbQqtZftKPTiASfJODOzT5Zhr2vIcHvyu+GupzD6aQzHejPXvX43
26W1i/GXXiVFG3Suj6LArvWL6Ergr7u58HQLuODNe+SBgCgB+4UMSB568h5FQSsHj1HM5VERfiza
auRSky13UNJsm0VJ/0RYcUf3xEdBisTOAER3AREDmfL9Q3AqL/q9PMd7TwHYeiCa6kAjEBVSeoNo
QqDtg8wq17GefAkouq8m7FZdKjOYnxuNTkW6SHDK+jSThoG0zJWrpJrVdWMO8rVkoI9bDYOr9TNB
dtAXD8S9peEUEg6ooHyoFRnqQYuMwRt1JXLL+OuECyg6AnL8BFs2XfonyVODaZWbmah2Daru1tJw
pIRY3lRDRmxKPb2HEtpFx1AbQslBWg6Mdl+YL4CVFLrPiZpufEk1Cpd6cb4Sfhd+yuQq9eRavkbJ
c7YcWlkEVbm+5ANT0O+K2k4kJ5ha2Y0BGX/ucFumJ+iDM6ZhqkdO2pf2xu7lta3ER9SOxlUjadDn
iWa/DxiWfLWUpNpGFYIFDTWhlSYCGUHoeTTZy8T36yE1msIpESr4if2lgmFxYqAMyfsd2tpH5SAm
S++BuTxR2ZscP8DuZEZM4qtNf/FWyhamIYwEr1U7f136dbQLjbHYSnrVvPgQDmNsx64t+Fybauqz
PY7AqJ1pTewgS1Dvsqa4HfMkWzUYl9EO62NEvVPxoNBuWpW9VK4nQaclnJT8Ggnz8KfdpgkF6qrf
4QP7qGEHscrq/ktORruhXjB4cjfNX8y0KEGhCfsurewaOGQf0SZrbPtrO/jP1PsP8yT3ldt3hnYs
SDpcWg/HaBjLdBVak32McUb4FaRlHF6Nko0DMq1i+nGK4pgqFfJegoDrTBjb/R/2zqM5bmRN139l
4u7RAW8i7myqgCoWvSelDYKUKCBhE978+vtknT4xEqkj3t5PLzq6QxRRBZPI77U7BCvzZWKmzB1a
a5Z37gIdtFSGu6fJEJJg7u+WUta73GsAGDvKR5BcFD11y8N9mmZBmBTGMmwJPZk3RVlrUSC4iLNZ
pzuQV+PAgCbeQEacLf3MRVRPPoherSzH05ciDbQ32poIpJu7FJyx/jqnTFVuzUleyUiM3MyN97Yd
fNMWhoN4DgARp/YqXvpXozHN7RxIh2pES9vWAOU1TcqRo5GBSGVCE61Z1YWCG6nsZvNsXLWbtMlu
itjprnM6Bu3WHQ5FvlpbnsZ4Zw9x/z0vnGvHiNf91KSXpUymXYpkiQhG75s2wqORk6ay/nzQI1HS
+BIIrpgp2q1J/gvdfLFBBGBnns1jnP6w2qW7ZK3RGRyH1PwyrQRo1kbu7oy4Hk/EipxtW6+tQbNO
shxaggQjTQZvvKq7DTFz/ZZ7crqSS77u8kz090vBYEZ9oX3dEONfMZcQAlmMoWwdvLrCWKxzp2nz
cuNUQmeW8uavRCoGr1bZ2AcYP/cZtNn+SuK7vVkCW5zHJVjGdijoUKVOAETD6dbb2gzWS+i7Emu6
5V75TUX06PKUdMw/rHfOOVRVckLidrzTZG0/ttba3aVpfLrGxXpal2V8k8/gQZTJqzRO98RQCRUZ
jb1Yyw0zowo606i0z3wB8lOnw4+cZ/SriVPLJ2PPLK8KwOET5breqRK/rbVkhJBPRWgka7bvWzIp
gX5n+TRUEFVZOfG4kXc2FMvwQ3fW6bK22zZy1rZaozougFcSN8+uA0rJt4jNnzO5nLfx5B3orWQk
tUi4hL9sTlO3JAQpt/Iz1T986a+J+ySQqFTbZpqrMxp17Z1viy9dAKDVaukthRTNpZ0kxck6FkO6
Kafq1PBA1Tx/Cu6nCq8v665x20EHhbrZdTvXTdlC6ZCHAchZKimqF1dJOli72hNPNVJREdLa0smw
HAcy9m2EyX0yUn1uV0a7z1ZI89rr21Pd6jBPIPslny8ot6gy62QDwwZN0ZNCI7oypMApPZRGkz1P
mSEe9LzSf8hknS4Cs3xFVivOPCeQByhr556u2CKsksA8GFP2I3Cbu6FQGSrB8Lwed1RpIqtdiuPw
IqEI65AjbkbCIb2LxmPaqNoxvsrc8qZc+8fMrv0NqRV3vKbSU8uaYfUJLDrQprnTzVqeuu10nrnd
lbc4VoSn7VIKwHytq51tLtr24MlyCGe7MU5ysXpnNLOfxiNKo6EYCLqd5AaLOj6Btu21m5HuCfLX
lnhr0ckKNyTSXZzFrxWxr2GKhGFLz3hxkiwJiSmjfGqbpH6h31o+CDMrIpivehNYYxvSAu3sGYkp
QivsDPerPW8tYitP3DxIeEBtM5qDMT3QU+zd2L2fhunaFLuygDg3j8Sq39pXQ5nBOTU29zdvvvGE
rMr8rGbH97AEFWkOpfd9NjXC+sTDkOEKMJb4uhlHGbXQdj8Wu4TkgyC5yGIPsn92KkrU4wm4jz6A
N2pMix9eMkyXzdgkYSt76FQQDVCiSr+es0B2eLu1koJnOhKA/jSZeYdujGeo9qRn+TJwLgwbP5lH
cnWSmtI6bag6/6wVI/m7lZ+AZjTjotsgRKNmkGE013oJPDwX1h1VvS3Io4iLigikpknDSROVuXGG
nljXwjGCYj9Iq/xW8XIqLpoxm7wzt7SwWRg+MUDfyTzNJFKDRte3OjdQfVLRnmPD65R9fkfzcHlO
t/LA+hRUSG0oCe0vKSyp3ZOk6RRoCeuQHHR9btydOVntRMbqAvCqkSbLlsfrrLOV7LELw56SH0O7
gPcEaTrdmTX7q0tu84EBpiUcZk4rKsG6mSDSmfNhwr3SrQDxT9d4ko3nqv2lDFdz6Z5sozAehlbm
e3sci0tZUdgeLY4WeqIMXvS8t06AA62oynwP9x8klMcDK9M8qpyBkj3ikHswWMzo1pDa0bAuUAdj
lyxkPFkeyXUGuBBtruNsha1Zr3WUEohK4mrtkfre93324OFd1q5Le7BJzHWT6yEV+W4Eoo1YZfQz
ZITWheVaIEpTHX/x0Bu0UW96uQxHb6yXKE0Fa1PQZmAWswT4i3sZn2qlHp/mpodj3bW76iArd7qz
Rrs5NYeB3GRTH2HXBU2LLaqCV84A+7ShiiV70My9renlPk3FyN5sLQm7MklipTBrfJWdKU6HVTPa
bRsLcW2asfVUS936yl7biviR9RWOYqXxNqkIc9Rq7w2+P/W2nujsO6+c7to4ADKsq8eyaWnsDcST
4Lzhd0dNYGaXtMg9dWvqb1eb+nC2opAskCWRmXe3YzNa53W19Ofr5K1IMYi27is9BzF2m+qWyEqR
nWTUNUiGWKOuTmg9joFIkyLMNOLKtxVxZg4IrJOdlmkfZ5HtDWN5Lou13zhxnBLPmw9k/6Zx35k3
Yg3ofFxFm3+fAuKJdbaX39tEa850n26AyjDLQyvN4jlFLFK7nUYaiSdIg3blvVa7GmRm0pzKkeAr
ZTC80sZMHNi3ettskdOKVHoZ5o3RUlvtWo2jg9naaU8SxlKRZ2xWL9M0da8+Yppn4vXcg+013XmX
t8v3Isu+zPnYndbGajabtJYwRASJfXVFzQC8tnmC9643XzK4mMNiNslFjwz1RMQjIQ2t82B17bqb
huSiUySHoeiO6sh8kMJVv2i94kNsRY1U1PiRgeumE/31R/YEuQZMCoq37HsJuwI6nl3y/JYX8si9
DEceRoJrYIxS7MyqiJoFxoaqIDcs4XBGuJxSkToQ7/A7gaJ6ckX6pE7TXzWKCOJMwAnZR34oPnJF
s6KNEEThvIRJqhWlVFq1hqhBEU2Bopx0v7+x4gRKqcr9MdSzKn7KjwSVVvn93rF5aLx5KK+WWp4c
9WaFxyuVopIW3gG1mD+O2pZaINKlmpbdp0+DvJUYW6MNtI0ttTdEo/NV3mUH3ruscnHV/xBHtkx6
ox+cDK7de2Gr9S6xrFVfn/RHnq0oJoSN3pITg2n0a3eQtuwuOOc/Kl0s1TZYnBOr7vRtRVR1S7/o
xkeGMnVWetCcoEciUd5MvSjCPPefkqZZtyg22Exa7UvSJRNaDp4vZwSojOfiJs9y42KmE+HBN1f8
praiC5Mjc1gEdoycJyh3pA3Pr6woK5kzeTgsSMGYFzleYchtJidnE7jMqN3gp4eEBTiMyQsbQjLg
AI6QzSpShvZCl3DoIEjBkBSTKTIveyymNNs6DVtONt/jea0oT7Z0+ZmtaNCmn6d7+hYPxdzDuTbF
3YJ+eGMWJSXZ0mWYA26vHuRaz2E6e+MI0dQ5LuHXmnXXz7l4mkoKH6Bk9bLdzIjYzlKaoDZmw2oe
LIZzOWe2qUI1ragzyfXljZOi2cDn0+LI2NWCGD1CcLwXfWgfZeF6l5SYZq9lXnZn5RRMkdPkKVvW
7pBAbtman3+JidB39jRyJ4egtbJv0HTdUzr70064U/LIxpZy32AwzmU5Ti/D2rVX69J0oW7hTFWf
LE8PshcWFX2VxfYBGec3fUpG2o0W6e/K1vXGrc7LgHRr+BdlQg1RItZnIjOztyN88r8Q7/2fi6zp
KvwJZ/oA8V7iMuBhGX6xGhz/zr8xXvMv6BZcUFgkj63VmFT+jfGiiFCmfV3xBwBhKlfl3xiv8xfw
PdWMJIdAgvgqbYlQ7T797/9j6H95JJYyUAF+giZTE/YPdA8fIDtyzQjnAY7i+OaHbDOvoKgRyKvb
MRQ1ICeOc4cSot9ZcZV/An59oCWQd5CKBd9jkzL2waZVu5Z0MhG0O9Xa2pQ9TWH5PvXNexuRWu9p
/+Ik/qOR4uPhOOXgpaZrY1L90KaWS91faJdod+5g3duxH1moFhiGM3Jml+JizYrkE4Tx47nkiKbC
3skUgdJ6BzCObee0y8ARU15BrMJNNI9NxLb4syyOjxmM3E4g//hXuBOUiwWU8SdnnYNEPav8pd01
SdydWASzkdqNmgDxerLwak/zM8fr+nv0unJXVSO9i9Mdv+nraMvncnH3FZsOc+NNwYoIr73S7VhG
rhkfKhaxW2com08SSj4GQeEVR6IDlsU9ptiJXz9xZuJVLYKk2GVaf4GP43wpu2svCRYCHhhUUn0M
RxD/TcnMEiG9nqKfnsrfEAYfuQz1Aejg4mFTDuwPGbkM09gefRKgDISc22quGcDs2NwFvKOEp1Ub
wm0OgaFtfcKs19I7JzTudE6cF12fzupk1ra9vn4jP+uzdEr11X/BpSEwAh9PDNQwTMZ7w4/wUyQR
9KzvYjMniH6NXUb2xEIe1A+VDuglcZ5aEtByMh3S6XHfW58wsa7/HpdmIcLdw5oC1UOf9fvoHQXC
o1QMxK5kb/dDyxCtr8vipPiNVCEFssp6kyqBeyWK8osWt/fxtK5hjK62wuUxjdEoV86b6SOTV4J5
ABd9R3CpvbO88X5QuvpBKex9npAwkPU9M81hUSp8mA1ztPx7m84gLQKHtUU0k5014X7NPDPKlozM
WroE1+HcrFECRFAx+qsre2+8TazCePWrAsFOjDuIF6MWfGkb0T91/POEsl5/BVec5GW3tqsXVowY
9WZeGviJSpQmvHG87DqZwfEPLXuJxO260CDnhNqRsrr0poXtQkomL8m+jGpUFAxxs/W6Nn/pqCZ4
bHPSZVmGcitCqL/uq75YdjDm2p40i3p+6obFyPZLrC+KAxkDcPgsP3huq4ZK0i4uqV+oozHX5FvJ
we4tGmvcTeX7xXna0MEuc73/YS6oqTa54ceXRdfXyCO69pwqDt1mc7k0zqZg22BuxLiSyVkMdXFu
tV7/IzUnaACtDp6qANvAxpu18rny3PiSio7pwvAIIB2NwjwUvcibjSbtMawkfabbHllqvm0x9p6m
aQ/YNNr1clIVsWHuOtSr+K7KgTqDgrpF9mYutaepSYfEvpt8EBE/keMWctE9D9aOgOCsMLtXKVLt
KhkcuRxSIpMXGlkQB0R+54ErtLO7rlu6VKnK5VxOCNtsgPnTstHbAyENki/p+PnohsPUN8uBUcTI
DwBEaKlEnzrbOhXeDmlRvh0bSYEy+fulf2UKsYBJUgoQh6OVAwQMbr1uq9Y12o1t9Q924mR6GFvd
/GLaTUaQSibHhgxhI3Cjce2X5GLtEi1jJshw4+R5dhPntgy2w1Jq90ntgxC07E3DqmFjGw35iM7A
WX2AB+gmlxQ4SlZqWsw852bWyHk++AqoqRVk03qL/eYfcZyuAd7OFbizgsddNI7f0yQP9NMqEMhZ
/Ot4mQCeiuSBZJuLXAFGK8iRVBCSV5X5mVYEw4mwyENE5i8LlF3ATjEQygZHDn3gCpSaRgthOIzt
zaIgK6QVZuQoGMtWgBb2nnlLQUR2liq4q1DAl68gsFSBYewoiyhdg/qhU1AZUcdPGuTV1rSW4qSQ
ABmlgtaG0XulpxwdmILdCgXArQa4X6dAORJQkEJkCqrDtMK5XuybepxPCeH1ziYF7GlpOoSFAvuy
2rW3pGqbwInGJTmhVqSZwxVy93NDgYUlqCFe/PmQ6a0RrWm/nqyGf0cejg/SDvUzauWurgrtSq8t
ZnQjSaO5643DNHjloa99eUEbdbWzIMyI5gHQNF2iT6vGvDaBOjEDgHkK5n9H4aCabkiYSrDROctf
G4WW6pW1/pgVglqybj63ClWlj6gMx766oVTD3VgkZSabUuGwhkJkO85JKBVKi1fTJVFgoFr8COIK
hedSIrDezPHSylAeAd+pLJ5sR7cwAogrU6HCnawBiJ1/gcUMHrtWIcgtUPIkBKAyDFBwD3Zjh/jy
UDwa6OKcIw7N0HNZKGw6pxTXA6y2c9Nma1RXZ66TA2Xr2eo8NbmRX8aEzp4JhXljTm1Ox7Qfwlow
OmlT7R2sZTqXE87Iqi7EZVWKm0mg9dy4R1hdKoTd7+R0OSrUPdV8wsB70UGGTLQMH8H5I05vKsje
lQbyzaQ4lArOZ2D1donsvkO7eFvKo5srI29lxdSla/tGEQJ9wrneFEeeYF3aAlsU24qNnKEvYRxm
RPCR7s/ruT27wU1VBsup4fYNbSZ2duplnvWYsljsk6SmQAgA5tzoqbv1YDJyRWlMitxAMLRe2vAd
Adm0J742bNqhxlhlWjOU0KrokUYRJYkHZVKucnkusMCdFopQcdt+/orjco0COnZK8gFq67zHIMfL
U/Be8bHZ7SUNSNdNza4wU+QNyVDrzlCEjl8UWDU9K4vGhszdRJE/E0L6rTB1YqpMRQ4lSLx2/dzV
kZGt1ia20i+ArwStd8NKB7Rilngl298wNdT0L7d4hMqii3xhIs+fY35/mq57oUgq22pex2o9Hev1
JZfwpthIiq3kKwAjxK8dy1Pkl9Vt0FkrQ6x1bQ3mtkjT9qWk4WZPCRPkrawBJdokMkZsr2vqXsG4
3lWKV2uk+S2x8HeMgAlRWqnGrzinNM4wtqA+Gg4mhG9OVuSoJZvXRfF3rWLyYpwlNEid2sL7BncV
76t8gPETvLcLd6q2nM6v5ZKmcJ0VBnvZa2+ml90mVAElAQY96adFJA3ebdRXize3kcahV/i/CNLg
ZsAhvLGFP9NghAwvTOrexs1DcdNGlyxUhe0OuwxgwMXp8AoANrykRxZ0cQCGV0WNpvSVUXBntvYz
uw33cl11OrRGk0fmZB6y4kFofVOEAdSrVBxs63fW/Vj4Q4NTdriOe3eQRNvbLcZtqNw2ISMAuKS4
I255/Bq0mriC1Mkpq69rIc6Y+tGiLGnwZc1X14ZmtLGp9piNHnkSxKFILfxvhVY1b7njcwsFqdM/
rwtWXkOb5r2QceIRGob2YCOH3CD637Jxf4jRQnpsrD3OD8yYDXsJYbGnExI/JEpalEd0RwVkXVDG
2ZRbubTmlZM69bWGXwWdadnWj7GrzXoondlsoM+DqtksjRD3tcgQDWA+RIDeSTd7tMrKBgf32+5H
Nwz4fidtxi9s5b6oqUro5H2hVA1IaQpcudUQOmvBKiQ14xymwL4UgB/2aW4lXgyVmM3d3i1b58L3
RfYdWUeRRNCU1qFze+ucajj/RCZ2fxssJdFegvfzU8YasO3svrqbhzqySns+k7A37cbV+4olS4+/
LDnZn9CU01mXFdMJ8h95IZbefkXrzA5z43RV8BX81f9RlM285y5fbyYviU8qKuWMUHaNtUecj/+E
597YUea0BIRmFx4etWoFPh6KNYn8JV+uMzNxx1sR+EsaDkIveQW6Tph4vcWv7ajvmQcvkJTllZRq
sMuR28Fkkan7LD/P6XOk6FpW87Mx4VPXm8FJgzDue93atICuJD2RZ1k+gFHO3zxGqzc5+MudAewb
hH0hWxKpm8AJnTkB1zRbXacmYWYNZ5tU3zVJVWDwwuBQwNIOi7Nl3eAtvNQB1zJe6tum4IbYL02t
XSKiAYZsyrmgdm6qItNIu2ctNYPnjt+dRuAXZej2xXhjMCOcijrtbyuxavtiKfpzb0Lq2yHKFWyo
1wZ5N3zHo1xwT7KpGijDQlZN41qD7r4+2BaFDew7V2vdlvE8uo+FcNiIUV5+YR7Novgd3Eih3vmG
S5vtyqOxFLZxQfCRKsMpK7xyn4qjFdWSZBbf612RFo8I6SGTj8bVYA4wsVKL3j/mR2fr0eTqKb9r
Yyrrq61csJPyw5bKGbs0LUF1CVbJNevjfDMLEw8tnu3LsVXGWqsInLPkaLdlFG/uVuXBzY52XEM5
c80gn07yZThp9IUpRPl3Z+Xk9ZSntxdSYOBVRl9XeX5Nv0rDMQnqg6scwVJ5g1NtbTdsHtILEP6R
dwJQd1K1zS5WvuJAOYzNf5mNle/Y93Egr8qL/L8AYdWLfvkMINRBX/6zMerkRfTiVwEoP/83OOgZ
f7lM3Yj6dDAxZXv6Gxr0sD156BpJGnGxiZuqHutvaNDU/yKySdW/60o7Sq/J/0CDvkINYecBBgOD
n/lH0OAHXCIglR+okQwxnw9x1JT/BDKtfmtpk596UTWOEzoQlTNPnFNwqBcBG5CYQX0Bzq69zV3e
X7kzDuzwpzP1G9DmA6B2/AQ4smyHfCcAr19BIzOjB75tWi9KqjrftY1yCaaVAaMXfxKL/j5YBPDz
2A/ggxBxrPcJ86hjtLhUFZWlYTShLlcnTKvi07qg90iPAlkd6EwUvahXVYTMz7Bd6hd6bQ62HWlj
rl+19aJ326auE1pP8PfYO7Ms+pOmqbRLdx6cJ0h2U3yCUX5ARfkI3E98WZpIgHbVifjpogYeJoMs
M+1oaRtKHtzOvShwWoVz0ZX72UVYYKGP/QSKNQMFSP6CcYGKgvCZ5NsjW+YjvDusWeJ71dEx6ZXM
EDulIgVVstk5b5XRLIiC2WgTtmmIb7e0i1T4c3RnEZtA5vVV0ms2zI4+LZsRJdZ5Jd3CobnBbV5y
kr8QGdSEHkIABdZZY6yt2MhszRdI1cqEj7JWhnSRxqu7XRbELBs+qdHvMbzY97pfl2yR2L/Q2ORl
wv4ObYQz2ydXHZmtMcUPqSUwVtcL/T2FZb/6eZOPFA/h3TspM8PG99cE7m2CrODrSmyKe9OTAVE+
0NtYsLF0KKU8AVJ0v5ATENuXvA3S4SG3l4LuOjZJO58xDSWEu1od1oVyfPIm4hMiY7YDeRkPhXmX
kIzfbZFZZA+ruw7GHsTetjcuswHRKK3trlFlxsOLi1vsm5Vg+uGtO1lnNC3P84YttYty2dZ7lxfp
CEtnG6N34UM3kTDmcdo3XpbSgzvQG5yo/p1CbpE/xtauyhByhUSMaA1TLfxniC4aW2BZI4ML+1om
h6olwyEictyCu/Occid8D+Ea0oAVHi8enEs/FfM91OqEsqlcGVLmYvV59Zeo41rm4m8lr1qmEd/B
qGUKkvkRa2SgZ+ipAafXZd6SwdMRh1PIN1hN445mTkpmxjmbgq3ZleWPJhB2ipp0nvFaV/l4je7o
tc7E0hBrUMO/t76DQsX25+Zb3MfldtWoJYO2JBcIu764KXovPQ86N3huYdfe6BUuu42l6QEaDX+1
mPDGZi+7ot97EHtntAl541mmBfaXhliTa7OxcLOLzrRP6WHyUNjMlnlBGZcfw8kbwc0IBIzRXcxu
jbwrMXdJXosyrE2voxR3adztVOn2uh19e0JilzIp2OVcGWFAIAO+O1NLH2U+pjeyyAsNdZIE7AFN
AXUpOva+foaw+bEcOWkMJgJdySl9gaSyyrWxq1Mgx3g9D/JZiU/NMrjFrNkM+KkCwIC6y1ekL60G
Yrf4ToOiH7IxXAdqZsMurUnUsaciebXHheGjCoqM4SCWvrvtx97eNEGdfaOaJi+3Vs8gFElnVC3a
pLNYV5k19eSpVENFzA5D6yVeSOovRRmvt8uw1F/8fmVK7GvhEOCgxTdLnflXaU5Lw8ZwZPLQsA0G
PpyM7s2r/eo6ELqtQ9J22c0C45FQDKkXbWiKMut2vqM5j7aml19bwup/BKRF+Djdi/FrRxLzq5Gg
EGJxMVKDrHdSIjadnZf6CWCLE19hnFx0cCBdWLhAk2HYZkU9GxvW8gI/vD6jtmrpZGf+8rLg2h2d
tA8RQhtPcRlb+daohoR7sCRfYkuKgXmp9xnd1y5mvgER2dLz3w3FzmFqDlwYCyuyuRN6Le3QnEzP
3o4iWL80mqulmDj76oXu7hkSOO3rbFeVw0wRtKVashC0ajhzM1IBQuFbaRri0luMzYoPT4OLX4vk
ilKrrNtaeTn6oevLqdwPo0XsJzlCFeC1yYtov4KaFJueZwcOyGhSkgeMCkKeFGY6o93Rn1/moSWl
Nq89qUf6jAd5i+xKWzfsG5IkajIw7HAeKaM/tWOBvFpORKyEE7qKFz+xy+uVuzfdxE1qWhuL6ror
d9EqY1sQh/KNTKzM3vG4DV+KRNPvG80pYp4ICv82M+RVRgIOQNy2y6SRhJCorU8YzGJ5ITkGeRAC
2zn3ZU0lzUlVW4jlVX9jfToNPXfmnLfuw2AETraRekUKUux2ufHJW+0Dp8UrTQUg87LAoG7gYPv1
pQYDiMNaS/yoGKgNR1oBK/hqp0xZvHmQrJzxGp7NQ5OVehfOht61OApN2o0aFoLP6sU+EDiK7CQE
Ey+dSqd8X6Xkg6NSeF0g7mAcvCm6m9ogg4T8KXlre1y5P+/Mfnc0AnhIyMOe5rBH/fWrQ6isMIiZ
E4mi1q4ns1zDCWn5brQK+yLN+rc/H+4D4UmcMc0jjoVeTYfyPP75T9uWFna6ZUGzgeST4QatLH0N
qTN481ZvgxX9Hs179JKnWUaOj7bo1YPZ+1oc9iOPIWlxTadKjl2M733TEdOBuhGTRGIlMUlh1TJd
WDRbuGFTaN2CLzcR/VvFe/jvhO5/JKK4EN/auqt/9P9X/bVvNbCJSNL+yOH/z/9djW9tP7Rv/3Xx
Irv/2g3V95de1NX7v/PLryDv4O9PomQKv/xPdJxkboa3drl964biX4cjoVD95P/vH/7tbftsHlI+
yP88D12/VC/lr2oJ9Rf+PRB5f+FONX3XZvQhtlg9U/9WS1h/wdzCkuJcJKTkaJb7eyQK/nLZTaOT
YJJCWuAqC9Xfagl+X8B6Roy9RdAjfaH/yBFnqkf6530sCRaKo1W2OJQZ9MH9et9Xjhd0djDbUdOn
6S5A7XBnegvOkdVtQtOfTZwjY38YYVasbVzhoQ6k6144aIDO2U/koTlg6SFrbiSyGH6l75OmI82B
qLgAHGjvpvyexCWBxfPm6vDTif7NOHXs6Xn36X324GiSPcI0+Py/fnpyDRiz4sCKCs31r8s0FmdB
UJqUcyaLCPvK+VJnuO2XRXljvLxKTxeU5RtL0tiygR929pmfVju2GTv80HY020O+afoyP8V0NClq
9CsbhlsHTeUzpB4gpQAxiwtPD43MImfLRIy8BTKa942VjmdpoC9hDAAZlmy+op582Et9LMVJXWsd
VU3auMsH39w1c52dtWU5f7KC+x+upqkaIVEEeGq8fH8+HLJhiV2EufVxYd8XUnSESg5NchYHKWu1
sPLnRl/NeTOwn/zztVBT+rs7ycU3jK8T/Qb8v64+208rGqRcSfNdZ0TDxL9WUoceeoqCwtoXMw61
eFd4bRF6g2Kfx/FRg3o8XQz57c8f4/04iOoRExqlREAJ9Hq/94XXqexz6nBIGB0tpPatU2/0qfih
ef6jzaJ+4Dx81hv8fqjnkD7deGihXIeqIvWs/vzFCfCLh77xelTKurs1Xf8ZOe9t51efHejj1eVA
SHF813EMSl0UvvHzGZagXc7q9pGdgTbizl/rfVw7/Q6Ozw5nYqVgJX2TWpbM+adyF/UlUXLwjBEr
wzvr3bFjrmwi5cCuN6b8rJSNjHy3ykO/S7yIQfheVjEVhEUXdsb6qIiXzZ8v7O++vDrRFqoyst/f
n+WOLl2k+m0f1U78rMf1C+L458yCOGjQ4069gSzIvf/zMd+DKHxpXI2s2Srfx3Pe39KC4Ce9YktE
cmXnHIRIyFjKffnw56N8vH8gHVjMDaQkAR5/9ec/XdZhtruu8tCye4Q9hNiVMKwtfYdy1xaf7HI+
7vBoNQAq4c1CeSQtPu+2OZ47TXmDqksFY5yRqPLQGM6bBpe1FbouN2vWRoC22HzgMc2+e/rzNz1e
pF/Xa+K2iT7idUh5HTDcr1+1s1ff4w5Dtm+Z39u8Ptfn9qun91+tZDgxYvht8gdIWnVDdLx3uhZ8
nTJqgJ2VGV3MRNsmWB0IvBTb3Pvy58/2m6vwy0d7d4MjCUnHOOGjgUaemlVwHdj9K5fm5M+H+c0y
ySlA7AauyfLEevnrKXA1EmrQ5WOytuc7r+/2fm09Forw8och6rQMV3R64U8kyEBKLJtp9v9pyQX1
cGC0ZExxYxOB7KmV/KcbTgDVZ/UwcxP4TR15zN7hJK3mk2/6YUd9PArbCrWPV8b/X4+i1xmRFfrI
UTLvIVm8+77oHyvetu3cRX8+qR8XfZ93v5JEsjw6H8JAMrsI9MYZ2shaZXuyJt6zqEmyNDGi7Im1
dTBTmcsn69Hvvp6ldnYgny6y1XfXMWjJ1p+zjt4gOdwnAfmibtpSKOShL7C+//n7/e6xBQYnwJtp
SDfBsH89lwzRq4mOoo3w+OGj1Zp564DzkQAHjZ7KbNqjqh43U+8/1wl5jFDVn1zN3963lq8rnNe3
aX5593wMU6zpTd+0UevaFwGv+DOB8WlHLFI4L8PbwmU5N4xMhDOoOvvWWzG22ifn/LcfgvA01n/8
l7yEFCr7052LsqduzLTC8zjXz9TH3i6GebEY/b005CNbOwKu3HXTOD9s6uKsuX755Dqo9en9+sUs
yiLFHsvnrv71+DTrlQM+g5ZK2hG516iBQVHdjGw+jXqn2nUU1Iw5riUQVCwwQR9rUJdOGmqmFvU9
IotqIdfZpqcrbrT8BCuMTitBpYd//qAfb04Qf91iX8pkqRvWu5tT9ysvXREs8+KyH8Rg+adZ4O89
9MObdSQl9c9H+7h08ipBBQsNZ3OPvm9aJrjCHfqswKPrdOP3PBd3GJwtasc/294eyyJ+Pf885BxM
dxmZwZPerSlZRg/8nNv6/2PvPJYjx7Yr+isvNEcHgIsLM9BASIM0ZNKzyJogWA7ee3y9Fqq7n4rJ
ekWVZlKoo6N7wCCRCeC6c/Zee4MnGoNG+TSDW6Qc11yPAfvKyCf/OKinfFtlFAlp6Kylow47UKbr
TsUunGOyw0YBqDlPrI8tBZZdO4CCK/NMh4nHZkILw5u6X3LUCFWjTjnW67KdkNqBkLLUkdJefvj1
3Tt/VhZ9BA5gPKrvO/fz2Xjo8tAsw2redBygNlJm9s0YoCSwZ8PHEJ+/Ny+fb2r+vB49G06eHCTV
5ec/jKEwa+NeLWvoXuzOj0Wsypsm8M133sDzKXm5iqFRQ1IhNC171tdXSY1Iy5ABzBvdn6m9luGn
eYw+tkZ50WQwEAgEeeeC50OTCwrOgbQYNVVwADnbhY/lENooKKeNDj/+qawSfUPV+UWvtc9aihYm
66k7UzvP37nuGx32cmH2xPh8ub7D7Pj6m+LubuPWtsdNWuU1epR6oxfi3m8tyFsYlw46esdYxg/2
/C007Tt8TlemnV/47ICgrzzRY4rBNoTFO3Pl+aDkY3FQYI6yyEQGKXO2yI950DY5Y2FDqche+2Ng
7JHNOCunnMr9r9/gNykGXMsGprMcgOCIifMkxWRSujbFnMocGKSres6DVSDKtWEBMsdpm2xmkibW
5qy9SEjlE5TpFSc/BdK4gZcyRaM0vMey+snrAPSF+iTLBfss7eypdJURcq1k3MQoaLbIX6jmVw3K
U2t+QeH5FHdIt4MoDbfv3ItlCfhxisIxwSLJSXBpui6HhtevAzUb5nM6OQSkJN/Qy0Lic+ANZms4
aUDw7Hi+GPKuOJqpoPBA8I4FD7Jqv/z6Y5jGTz6GDuGY1qzKhHn+SLoUNUfQKf3GSAfxRZb+c9JH
V4Oqd55vtV+ToTPvgX3SH2s0J7itQQXs0nReZ7oT3ih2vUflY190fVLsxtqi1QSrE128QpRAZYC7
MZS5uLGUOrxCJS/3UOy0vZPDhy7UNH+WWSV3hZjVj205655vFI7XhV1H3SGvQGdmzaoZVTebymyd
Nn12Kobco09MfMOEMAtRnL6nx/MJZKN1IFpZvCB0HW/brOBDdsA8SXza5rr+WA1ivJ1SOOb2gAtd
Nxt5qvC0ohxPi6uMxEovRPC/QXmO4rmvqcgHYPYu0wQJVouhc5FL1fZxHLTkIbGKWHroWcX8zmB8
s4GjOEQtAoLZUilAR3n2OioTVHbZ4akLcnEvA+OBm/qJNsTHroHQFy1i0bnZIZXcBJPyTknk7QLD
qoxFBEMEIxSdxes3EhmSbSRp3W/wC8ovNjigB13z8102q4+ydt7L4nrDneW7mpYN6EvTVEtn8n99
vSyaczs0056ghMB/7LRSd7PIkmt8F/7nCFVhtE7pja30VBlvzcEfPoDvju/DtLaOgVWY3/q450WM
R+XYZtB8XCWNILLDhqWx4y+zWaJO4y3aIn2FPo+MA4s/pMpG9UpRaEhdYb7/eji9nU0MBi49me8F
AXokr79SKqfJqQc8ITg3IRWUdXRdO5F9ZZcj744Z+nuoMMEGMzqm919fmo3A8oBeTymsKzarF58A
ucX5WA41vw1wO7QbP8TisU1i9N2atLO9XtjoocvSLJ+LKCEOpA9GCx92JDPXzJTsypdZ/mW0o+hD
kMMWHMYo2tMogM/tS58KEiyII4rX6ck20RrqZf8t7UbtFId2c9QTLT3Zg8bJqfJzaeBpwtfbdtnY
b5VoKq4BAT3nmnZSrVTb6XphHEu7QFw/ZA+zk72IHP4O2TbFXjSN/gE5ufURyV25Koti4UQJQBm4
CHal1KvrNtWtFTsW55bgkfI0GHpjgwPr8D/jcRZ7xUnrXWjH+n2xRMOvewWHPevtDvgAbO5W1bzY
N2GEIDN0RV5WPd3rqXkK6ew/ULdxNgn6cFi6UwFAoYqDeEX0r+JsStQhqZuh/LyImrS5WiwNgAOK
vjj6QL9612r6+UVJOuWFfbZ23wxCvsixoqGtOAmrttZAUI1brXweEa+CBR1GfMddugW3Mu9V4PZX
qW9PN0DKi1VfwhdVGt2iTh6jsAx1y0KN22HBUkSvIvyw5Sw3JYZpsW6qvDrVAdXkbVLl/iqc4vES
EFqxJtAxqLZxCbJn5SuKbmLHabkXKOjus7atY3cI1PIZVku5baqsiFxNKM5Ji7TykiQfskDqKP9o
iyo8StwwW9QmdCEDMvNoZCJEMC16TPSGoQmUlHWf2ctINJh1NOAQl/EOYDEiKnwfm0kU1WFK4nin
R1XyRaX7eY3aEV1K4pDvqw3k9WRjfJgMcJGoUQZ6CHMMAiwWq0bNeNUm1OFhqcEZUFGmK0WCDqN3
kBWIxlYOWhrKr2M7lQ0bCZV+NEFkDDS7pcyFyGWyAdejq4ff4YPXnGoOxdvCXFj0xFUm7N0xmMSo
dO1qpyKD3MRJiK09JuKJ9BUBnb2KPMOOOuhFZnQI48DepTVSeVXRwxpBsdNDrh7S6TBbU3BjmWxa
Zlk6F4lAqzjH0Z2GxfyiknBv27JWHxHs5FgNSgn/aSIcp1a1bKNGeXcY66RaV7npoMF0+u1Y29bH
qDMRGecGXXxjTkK6vMQLRF0+s7zm06Wv9IjkdaW1XTVz9MNA0NMKUMxGm+wOBKupMMggEcb6WB6M
wnIep76HTufL8bZW2F8A17Cry3pKfZrsKOH7yeKOtNqpzYMKa5tuXPrmtBmrZjgUiWadioKm9BjY
2tp02shrCNJo3RoVuYm3SCqHdhqqkzTj+o5h8txZtVi68ela4UzhtbVu7Z02cQ6qHSm7WbbRepaK
dR8lrUVuq+88jVo83o6hPn8uUx5mHwz2tmTSvE2oL192atmu8zSxTyR+mJeW5feXdTdbn3RWgc9O
rvDo/Cx+KmWi47PlmQ5NYm7ScYGeRCPWFI5qxVErnXDcWW2SrJus5ug3RX176RsD3apIGNo9umE2
DXAQdhoOy1UUqdXRxmd6pSTEZOCcuu4yfbwFThwd/TEutigCALFYPvnAuq1sYBjQkccBfYQJhIY7
i18Gc3Q6F4yGslIVUCmpKW/MrGExKmtno0NYvI44ol7nQeKDvMrQMLv6rMxXbTGLy6G10JDlWsFm
MU4IJXdNLYmgW3Xi0oxk37hmOjzkCrokvBx3EZijkxXz/nKJmropYHYzToB113WNpPD7KohJg3ZX
T0oYB5JIL4aNz1r7nMJ/PkHCKZ/1ro6PgBXMLzCfMCFUQ3EUVhl5GZ6bTZbDuHThfRCdOHAjngrV
4DNqY5+fCFXZ1a3fH6oUr0RoB1e9Y9dbMH3VwaCceIqS1L5RYkTv+dRVtx1UuY9z3UQfzMmYbnIn
vMuHQvlqzpbB3IOOnBqadhKTSrpT3OcwQebu2vKbUNsrgdZN5OUgO+7QgMDlJsfDuirjuIaI3Oc2
YoC4PMxZom/NyeaX2Z5YD70FSGgzqg7gcHQs/bjL8zq4AZc3Olurdbo1d3iQHBE1RElUaeMRPlap
uEMFx86DPoP3LkFO7gIXE+MqqXryb2at3Pplnt+UiQmUzq7MYlXH9UM6qsMqrGvzqhj84musKeOH
BfnGpZt+2Pba6H8QCkAlN1TAxQ1NXzzFVMct+IKKCQlnlFg2nTrBjRm2Dt5x9cvcFUvGW7ttE9LS
kWtVJHD58hIeWPxhIcx5kW+BdE4Jy4VAHw3XFMf7j1aiJC+JmuFYKMdgm+UCKZozDnqLgU1vImZx
ZX5WjD6v1hCk7XLFn892MpiZb9R0PzgivaE/Wnyb80UEJK1cc7lfw4M5ium6VHqqIgHOPZIAiozI
rlIctDCuCMjJuyOysKc4KT3cxsMGsprxMjh6S5C7GB983ynn7UjYyMkvDPFVVaNPsEIsxJCy/qKU
KfvELu3lw0i2EuirJV2j1EZ2NUlpWw/zrNM9LKR6gjmf7J240yk8tuM9BVML+FiSHllS0+duJlqp
hycPDqeBPQLYvi6COzXpj5x30BCNigYgMDimdXxjyj53nZ7EamVksPYkC+ypOtpiY/occDytVWhz
lwN7UDnmt9CedI/EqXYd0oH8OMZzFj0i9H9GPxyqWxbpPOCIs2wujJ4H1BSMzjB0DtMIj5xt/y4b
kf8ympveQ+V/nQ5KjpJfEoDnhnrFKicawRRsiJql3crpI3BPCFQaBp8Epe+7IAdZlteHpdwXAEtm
1PlZtdPG6GDzGS/ZrjTXTKSpa7XWYyaXfUydOkdTAKVT4/5m0IJoy9IdH8d2PqpdBnDdrAizYjct
0fV4VseWGkQQfo8w3WFOzZhAgZtwzGvcTrc+5H62GUJ6U51iodKa9G8+79ROynxGnJTJDezzTaZ0
5rYMM/SLfo5orRiezLgjNgCPCRlwJReUSfjIHUo+ZVWYQ+uGgpfYVnCqnIrdNbLsRJIzamd6Azbe
NvfdUjSqq3D8YJpZdEAmyAxU+9OjqqbtEVjcti1wHg8pZh9tUIt116A3I0EOQ9xoJ3tVCK/qsKKI
ZiAMu9hF5TitjSC+ZzCnqySYT8TY2+Aby2TTTOK6NUmpS/Bn39i+Rt6NHEkrG6eo27ZRmF8lQzld
63PZZNu6LsPTRCrNUdIwvMGzUngzrIPTPMVXrG2wjbgz7GDxEnlZzXZ0MJ0GMDl0HIeJ7kaOHb1U
IoUu4iaqbgdB9o2tZZ99tDzHNKWAtTY7074Ylx+odRujziKmyIVar21CIL2LHc/eNOjE4OdoeC36
ajyEwyiphwXdA3/n2DO6Dj3dtqVqr7UvQfYyWbDKgaYP64K3FubnxI6MvEKvQpDLPtmPL/SOtO2h
KXmGgV9tIj87QWvTTorBu4k6DuKjnu/8hvzEsHFy10ejza8Pn4Wp5BsA+NMpJGgM+5M27NUhEQ8K
vvaLNA+m2z7Sor1oE/U6wIPu9brKIafoEsVca+owZmsapiPTpzZdWLNOyG5tTA/mQPZkjEjzFqI9
sg7SNJqV1eugNjGvyEsR5Ilw8RMDACsU3vqZgxveE6s60iOJateZEN25RIAweLpZiyekjmqydcI+
3AQCm89qAC4CJkvMX8FylsM6I4SKvxP4Pfv0qjWvsT0LXh27Lj7GVhrc9UpS7jGDEq0W+IMdrClZ
9DdNyTl3FauAGkknwj1T6OOWnD0SJAP8886qqOfsvktj5QIdNnbwbjbZABRkL3Czn0r0NevOmMl+
gHmC7dEYb/H1y5exzwAaVBJ9vZiA+4zqIhhVLUw+9lA2qFKmMvUG4tohhI3KIZhFvNWSPL6NUmw4
WqU5z0Qh5R+yXkEPvIQ2Fcuar4U525c04qbO+C5Nt0WiituRnSCEZA5h0OGvVDOHHWTO0a4p9JxK
riw3Y6pUpzFzVnkvCVRoVfhljbQ94i8hidILmtp52mRTVW41R7H9VdMm/maIhLXriTnZmFNafp54
vdZqYMmtb5O6Ltk1LpCkCQt75U/KtcwCXLdKVwJSQkzTGrikkznDHwRkVCWtBLmbWdvawY/bks4Y
3LSSOrfLAcfeNnNObkmEUqlKrXUzSDZ1YgwxwfsDcLug3qY6DwdQ/6FyphOtPe1xLpUvVh4Hj/0g
ok99q6rbuQuyz52SIe8g3AKNd5vfDmkXHBpZhBeT0jO3Y3BeE3wlXGkMZHQMuaPdIS+NxhUmDHdS
lo/UmBR6+vTCxh9QulLUOYRV+GxolquL3tZJSmVP17alsqvKpEINb3UHleq1N0rHP2izSL1AaQkG
BxO+DuySwbqAufQgH44dkxXxJTXnF6XBTefQPl+Fc41OhKLrTrbO2OO2jCz6IQXeTTepgvZen2Yz
dE1oIIObZGG1SYbUqymJXBJLZru1kDiPh9abRc32NhAdd1EUxn5AUwvcYzLdIhL9B0NPCBQtFViI
fpPy/uaLR6K286OSOax3aHz78H6WRnjAgl4gjQ3ZMPqpTfsGjwNcBrtmd5cLDgLxfTBE/t7X1GCd
U5KgAjHdBU1kHqY+ABZsOwHaRuTwe19o/TYXGZ59QJTbRGVKctICzbuqzuWKm1Z4VAYIG2bvvkFT
mQB5gEJcEnTRsUbFjWZd1El76kaOiyw7qx5W5ueATj2QD//Z0bHKTqlJMQrB3nWwuE2pjBjuwkBe
9b5/4VgIzsy2GbazHzsboRT7ea5Zsg3laazjPdi4r7m2sMyM5RA3FPq6jWdzM84gcNktOF7dgihF
5L4a/Gq+73N+WYQxiTgIbfcBASqxSvOKs8qq6ROSyIYAD4MyzYxYJ96UoaVsCxUmdUn2T0irwg2h
jHjVmAwXdkyBUTfAjvpL8GvqYxGrETarFpwdGOzWpSZQO5P7eiHyJNoQRoHNPtSwS08qrZNovMyJ
5GEGTG99QBquhAnJK9ay3x093VQfeAgvbRA/cqMeJ5nsBqP2ppEkTsg7lxUrMkLXOiirdQQxwUcx
Jxy2KPPkSLezMFzahjJeizRuDprOJmieY9diphzcypBo3iMI4tf2XI83RlThtS2heN5Cc6vcKoj1
k82J/mvkmCToaPmHmR5l4RoJtOUGGOjWaRTiyo02WPmR33nx6BifGU+41ZdpH2qxDjFA6K1bUiwi
wVD38txp0e2Z136KqL7WevGh18S9PcMSH7KsPElEfS4qrw8AVyIIZVOC3kubj3gUcWrzNHcRHudV
5AhOZk7fsBMiOj3VAs7zkXA+6s38kELh2KSc2llFCQIiS/kLxYlkhX79QR+VDjFm2K/IRf3S+fGW
2Y5XzuBwTXlTv5Z6r28iwnEuQ8uwb4Td2acoJA1PK7t4hzYuOwWKtl8yjTBtpn7o5kOXsj6k0aM/
TQXLdyJPbdjqlylhtSe1gsXeVsFWHcSTHWiwiHP2DtBR5CVGuIzBNZg7U8bGk6WN407rmlVPo/zU
szVA3deOn5xBKW+LmLhFiCTYUGZtPlBmpn9gCqplcrRK8AxVs8PIlZ2UKvYv2zB1PllFrREyFhEm
RGawQjUtRVBQrwJsY6wUoWpGDy1FHuiENr7dz3K2WKBSzQRuyAFZnHrVYEMckK5Yql34YlETOVaM
iRuLZ3AMhio/5qqY7LU9W81Xx5xCLhfGtCWmtt3l8RRcWRaAB9xM6pcxjpW7shbJN7/MposxDcrn
JhPJLWZkaBqWSkXLqmjYT4MEG+tbHQ3/Rl8nFGs2Igh5eYpArkVd2QxFvX4K9Ga61wgP90Y4uQ/N
bBRwUzo48S1egp3vs/EJYjW+sOBGbGjVl0cSVf10w3kHIqY2mUcoKgHn89ZYQagZ6pUIi3mtc+lL
crkiOmh1t4+r77zDGOlWQ6jkBJ8SWWDfnpzEFG7QT+F15yvZHQz2eldHkl2NnRDli+lBD2hBcD4a
b8ltg11E4CCF9kSr5UswRxQqUFQ6mz4beUwdW4b4SFAFoELbSj85NevUbA3EgI3YEO8rE3JNJbJy
NaeZ8Yi9IfigsLWxisnZYDQrYMLqQlnbVbXEZY4sE9msOKsSH8Zj1AjKaNYY3DHH31LRW6kGR2Ja
/mxN7hKqj2zUMBuYlTeKOkZwbO8RtptQQkh10kJ1pWm8Jp2Tfmwzig9NMVo0IZRvxGH5rhqWVLiJ
jZnnzthQ1t6FNBtWIFPytWIT2IzGcetUSfsYESvN0O0+1x3FmjodmnURmt1KRQpcFhUVQR/scRVG
8pDw1V3wzqSKa0rhhZZTbOaRiOy0T9p9SBV7LVlkv6o+S3QrM31rzFJ+nUbNWckOFG7HRg9wPhuT
wemPEUm5F4sAdE+9XiFIVpfrGgRS4xp9Rsykk6crXALjAUaqKLh1VPoowTZ3HZQwl/JVf1kGTBTQ
gbT7pOucjdoJczP1Mg/Z5QYcjBobuqfZqIqLaNXkZRrtm4qy1sX3A/cU5sNDEObahRAE1xpN3Lrq
VIQ7O04ly+5gH6PGPOD/TUNX6NsJqhJRc2jbPR0n6J1maJnXGxN+wphdoYsAOvZEnzpYrjrItYLU
TbCW1kseR8lTrbXNI3U1sk0HsEbxOtbD4pj1Y/PFp0twJF5B7EE8aSfS7dOLajbLaydIYo+QTGJl
czKy8il8/HXD5Y01Y9FFLMgw27QwxKAzet3sGWhGJaGqVxsis4wVSZ0LbMd5yBNq0ml5lZN7fyf5
VA/0XL6yPLFp0TPVQqonUvliLtvpIbBNz6o46qdq+gBpvDg0xUy+HzYP6mvSeecz/6QDL5nnEZII
k4YvDe/Xn9mgwuQPIkG9WcTGwxQR5hWOIuQQUCYkEyLUapYZR++KL6FgIDU0DY5xhnOktHOCvnRE
n2yO3ot6eds3kxZKbE1gdlk8qGetR4E5K5itoNrolLwblCb0o26Iy2U5qkLovETMuBCv0/cESUuL
8XXHbDEl45FYupCw4c7arZaceaPbiGSEQksPTgH4fjKJsILdat2XsXhBnv4woSde2XXcc0Rgoy5p
GLhthScvncsU1aJ8ofSQXNKItE9DZBR7qyJ0bl5SXLNZL5DPqkuTCsunl0C+XdPs+FYjvnWpaFvs
1EqmATXQP/t1dfJzEqm1Utvk4eB4GUzXlaQ9D00szz5j75kIQE/ILXPA2LTdXHDsNs17yjHhXu3n
/rlOtHld+1nnKXFDDp2jpexmsmcb6wGQxFgzP8+MHZehVxyNOZi+/npQvFHeEUwE7ZL+I9oG861y
15kKFKMDctFSkdN6qCfPAVJ5ohKfeEBfqAZVphXed7YSMd0kXyLNVFeA14bknX7oG2EDwgodwgAi
H1o4ln32aCFIq2XUqcWmnYR5YxI5R69CDNffv+9v+Zrui4x/zw1KryxO/z3r0/+i/C8G0r92Ov0H
nivAsP94yb/8w32pP3Vf0E9+/W7E2n/593/jd/8yPZlQIEA9IGVf+v8STe4/TU/8CGYqTWyBgBIP
w+LX/xsRa/2xGJvsRRxumEuZ9Z+mJ838A+Ip9n4aMnjt+ZO/g4h9M8Pb5mLH4j8aEh0HndDr2bLT
KfOVcT2xSmfWXTR2DZ0teypWS7TWJ1E6sPJln/jbQdXIKZjtbHLbYaoMMmNDa6+PTkXFrvZJV5+N
D7YtGrIT27HN3Qik5qdE91PPn0kcwDed26cf7vn1n7PYP5gOrosob5t//7fvJp4fJzdcZBqankW6
J7kj34fqDwI+RSX3firksA47Ob3QnNHvElNOHKUdiFKh49SPWs8et0jxsLpTpuPT7vD3DwjNkEMa
+5pSTeQqlq0VHCk0tmedQl0uCCmosJCdLM2errtWDE+i1ibpVrNQrumnzFsL/srGtNK6c2NO2k8z
B3P1Kkhzyu3YUqcbM47DC1/PKdBDM4s4LRlY2NsJ3nfDVvI9ccS5yG25FUwkWMC4HwYyt9cPUuvY
FqUmgGwQDT6bSPyN3agqiNxw4vz6tp8LGpdLYU2wUBvRDlKdMz1dVGSGhjFsXJvWhA47L9VDo/io
WBw6IlbjW17Q5Te/Pwv996aY/8XuSp7pr6acoIvS9NU8s3Bb/p5oiAfEcIbJD58wK9QPeYOm+APp
ERJAzO6oIIXGIP97orH/QL/NDGMvxq1li/dfE41NBLcDTpe5Bm4s89PvTDRvVk3ivZnQMOOh3UEN
ez5U56ynA2gGQPoFDDiposOhv7aZyuJz4bSf7Mi+6SqiXUM9KQ9NT4zGZHC4/eGO/WTCeCM+wy/G
XRCGqaNdx8l0pl4yaKpZNhjTdYcX+djZ/cHOs69NHN+PSgNaXaH+QhnbLfLiollCLt65/puhw/Ut
7vKiCSNc9NwJwkxQag2KTAiobA/WC8hlVRpJdVVmMoTnQTxDBpxCm5mtTEslOcXGPE8MWDJshzRX
XAKW4CkENDhLTq1xuDarLnX1mvYabA+IHv8/7AK81j8u1osg9l8Pu2V1J/m+Of+Nv4addP4wdGbd
RbiO38ZextZfpmZ+hDnD1p2F92BLafAy/D3sxB8CuMRiqoOUy9LFIeVvBLz4A+MkPT3GspA2Bovf
GXbf2c4/rpB8KFZ15HLM13CenLNjB6HRTa6XhrKKpXZB/Tto1zEV+M2cSL/bsMk26o3i64AfHFbw
aNVwHFJWoSHr1s0oNR3Cdmq+ybmHD6kn6fCVGDmIM3VhoGiTVkVHXGjDlyUeza2hAT4UMo8vazOd
xZ9j57f2of/XV4Dl8f3rV/E+/MpmM8Ri/+ptXH7pb4u9vuwbOa9Lx4QSxvL8z7fRVv/gDeVFFSDl
sWotG9G/3kbd+kPHM0ZYgMMWhyWdH/31NgIk488sUCeLAwbyAfE7b+P5gYVzr401gd0r1LPl5X+9
R5H1QC8Z9otHg7FYSUGgCLTmcvvDTfnJJH8+x/55FVABbKolY2v5+Q+bwkB2nSFGUXooRVd9S4Q7
DcZsRbrk4I7FlGOGN8J3tkQ//WZ0/tQFRYBA9WxdmYtwnicYFF5m6AX8raZeKSop5L/+ZsuDeHWY
X74a/QpSTrH9cPw8O/F1AE0bCnGlV2gZaWBGRHDYWg2dYl3AM8oIRy+wrkI9Ci5gMBKfNQdKekB+
Sm+71iq5r9RqXHQU2adIH5yKllzRibsYsmbn6SXsYJcoKuWC2peiX3do4vVtF8EMOBqwQi47/HBX
Ja2bXdO0yjvJ1stMefbldBwKlvMdmCc5lrx+bsTOOJTpgJw3s2JcK7qO5dPIQ8qidqg/dLDZ3Wkg
0qhpHX8b12q/M4wy3hKzyelCqazhnbv9ZrOg6uwSqNRw3kL8BuHq9Qci3zuEeFWhX1Bs82Bo+vgc
gcRxZ7WYHqHDpsBSySMOlN50R5s+naKOxjtu87cvFquKhqcG7g7R3ucbBkmMAbmrVu5Zfjp8iMwm
u+yt6D0H55v3CssOTnZN5X+cCM9910qk5mowBOh0EEau7KFID+qSzEgDvH7nrr4ZnQsBBGcSkw0X
gnT4+qYastW1RqX2Z2R5dYSOMX7AAU12rE3CjzqOyhctqPv4d8cnV7UMDJvsPTmIi7PxOeHpnXhv
Ai9YBMOof8YUiUeT7X49QN/cRw5flNkEt3PZDDhnb0ygozXRWq3yIvz7RKW1ySa1GT1tWtm/+42+
X2oBSbJJtx1xNsv5pZMYYzNUntI2OAbwsDeKVb+DTlwOjT/uHpaSAM+JcyWaf/k22SPXsczEZYnA
DlQX9Ohkp7djfwX3vL5MO2n97tS9sDqQz7Jt0tgXsdq8mrojFi+aUmO1iDCudRFdzEZMLBz9pGxU
PqM7K91fP7A3w4sLYgw1eGDLIWfZov24VvjMgjNwKeZt2wyg3Mc+KRL0bf4nV8Gliz3aRFt1tu5Z
XQ4yDUGpp0GNocLcNRsNi///5Cp8H47lxP7I73ybH9Y9K2q5o4Qge0Nd+ZspHj6NmtW8c5E35zhe
CXYKUE2wk3ECOW8J+G3VV7yVfBcDVu+gAe3WtRlp9Kw9ZrToLmirJ7tKn0NcLV2EyAfvQ4Fq+J15
5GdPzqLkIZcXBXPN8vMfvq2e96nUfZ4cMp+SSG1HbGeC/N55Ib+DUM9GACYlXg3YlgZ76fM3skpM
u9H4urB1OHG19MbjsN/o2UBEcn8fViXSYAECDe9zEFV7v9Q+jogl8N6SEwSnS0G/VL/zqX763ZnI
uP+AC9Tv24QfvrtBsgp573rpTaK7X3bvW6Oa3ttG/ewiJNcwSfPWshQuc8MPFxGSzqNacxFa2rmn
gNIiW8AI3nmffjJjLpVPmxM5jSbOPa+v0jR2UtCwLT2/ztVdl5TRPWqF6jA2VvzO5Lz8qfNHyUKu
wpDitPb9pPbjF5p4GMTAdKXXF63iIsUkTFOV+bpEubvqRjLL8epNm1olp/PX4//toMGCrjF/Uv5Y
HGHnJnTfDHyCD4rSMxE8P8edJMABzYNXdqT+CnZnx84aiq9Is+QluezpITWEvzJ9+R4idnlor+4B
2AJh4dlX2WCx2T9bfRXSwooW2LenB9U3VVVQy0x9CqfSF26CxXH96y/+ZrFfjgycc/n6zEu0Ks6e
rm8HTQa93ouNjGAmHI8BXW9e3xNx8ICxswIjQUan5uHX133z7nJdCuQsW7bB0P1+Kv7h3W2lOdTx
0OXewGnp0rQYtQRUyXdWR2MpdJ7dTY4X+Ms4zwAne2MsBoFEcuREaHantA+VbU/UetNu59eZcpzK
ip4aNpF9mIWh1ypWerIa9NQEKtsrs8vmZ27ctDfsTJarVA4mNuEhHrE9Fs691RlPmZFON4nCMsjZ
hTRQveEhJVWF4hvdNUzm8iCQT7i5OnZrhajbG2EZ/QYJX0IwTK8ec7jhRyJj2jWiomgjWhGuwN1H
HmiyepugNPUAtCanMpvN9TQzr/32Y4BPQIGY0yP/nG9eFadJBx1NkxcSN7Wmnj6sq7h//vVF3rjO
Vc6UHIfYbtGV0zghvX7JBl1R0ikZc6/2089BGV2NJva3KIoofhNdsU76/DoUCnbzeUN3ULqDb3ph
R4yNgKiq5agox5rYyNJ5b3fxZsZZPhnHZto0wIw4tr3+ZJ0f9biOZl5/fez2s1bX2P+F4+p6rBHO
FDACdGYBAAH2OwPvzbR6duWzeyIrJ7Y7iE1eNmQDuj05wFDC8pRFBCT8+v7/ZKwJFRQFO0TCYpED
v/6SQT/rg9phWrZrZFKgV0P6n6H83Y3a8oXgnlOLUKkjnx/qE1EKHEXLiG46zRMgDNZi9h9//6vQ
kIb4CTiOTe/ZdKUqsopU5AxerdkVlFzcFMUwaO88m5+9FdQlKMlTb+ewcPZsTFEHyC1jng2bCxS+
RvIU+oNcT2jxLxFkmochaHuMiQr4q9//ghSeJXQgxiV9v9fPCh5L1BFmk3lhbkSPRI2g96kHufv1
VX6yyHBahYGyFJTQYJztmWaCJHCERZmnk8N+hIY3IBglcLUIUB3XgRHS4/hnFez6zwn3xzbgT24o
D4ziCxeUS/Xg9bfSxwHxlBlnntI3iidFF7l1T25OXNgY0TrkT3pP3k2WT/U793PZuJ8tAAbbbaYe
DN6cw86u7BBO0g/4Cb2ZJLm1bHCczd1cr5GfxHcmD3UTWHm9/k/SzmvJbSRY0y+0iIA3tyAJks02
annpBqHRSDAF74GnPx/6bGyIIIIIzd7MXEiKIspkZWX+BqBu6eZFoWy4bq4cvavhF0cPld2skNo6
OUolzvVpDi9qMKthI3tZWc65xI1uBqtGD3sxigBpWPi1wSiYEpwGMs9TTKEJfRi19QBsNxsB5XZS
CZYEFDCT5Euas3irT9JAVp2HyTHnz/ZZnH+lM2t8s+3Y3DktED6Rh/qLBGRtBwHbPv/tZqJWz9lE
RJNgg3Dk9WaCbiJ3uSkXRwwKXojRDnrnlvRStoDIE8Rx0JSt5WeYDhtR4aaXPYuQ0c2fMxduMnSV
rgdWtLIPosDPEX+ImvpJpBUsaSBMlnQZkLD4hT0iji52JZX169CG9RPPAKPewa0FAZIGg/NlFl/f
tdZA2DBBPX6rasTgkVfWpR99DNvRVTC9r3DqsvF6l9uGKqg1jc17WUgYlBdty7NFDXwQr0PfoSKI
Qkf9OTOa9gxqMP/eBhak5cIuigIicG2/8M7Zqwhy2d9wgLZRoM778LsAvv7r/pLcbnPEc0icKRbx
2AOxez0z0K6G2O/i4mg5kvyt5sYGI1vl3+6PcpurIj2o8ZjSSORmLdjrUfCo11ATQ9FRosDhB8Oj
0js2hivZR8xYkUWvbWcjetwWGGmkz7VFxsPZg3h5PWQpR3Vowz8/IlvTwmDt/YcRN7A95yN4cFQf
aSyB8c6QFhDxq0qNX2oL5YW//e75R3B9k6TMb5TFhk+Rbhdq7YNVdObsPIED+NCWk31GzH4a3dQK
lIvs29O/94dd+3guQDb6jNYjdZiT6z9ydNP0wwDyQ3ps0LSHwZ/LYMnxVtetKt4PfdOA4o7t76gH
1WBm68yLy3g63v8Rt6FGRRXIkWlxcxPT5bj+DY4UVqkcTtwcmYZLlWZFM4q2OVh9Ge8gF8L6p5Yf
X3Cu7LGuFNbG+OuT8McPWOwADOvTrvThc7VItL2WzRS/DoD5D1HXS/vYMIoLXH/LA5OSADLPJTdy
VHNjG94er+tJWBwvPApk+NwanLKo/YGol/3e0Kd6445eG4TGP313qnv8fxHUm5rydqfK8y7Twnd1
p6MvpqbaRuaxPgrN9bcVZWNdr2cYiL4twPRQLdflfaOk6jtYkfbGibktCiEaCd2HpioFGHCAi22j
dU5d6XZJGhWnOGboffhhqMdmTxdBemqMCNesdsCpAq2QpyxDSmiEjfjLxhIFRLRkPkMPF6dghOcI
7zj+66Tg+sct5qA1wRk7Ss1y2jmeUhiEvkoA5Pf3T47BTF5nPozyhmWgrzyrqC5mOuy1slWYgkwv
kk+aVmaPUwlfJtbDjVf2bfrBSFDFQLXQ/CJCX4/kF1WANkuSHscpUgCpZjAaLSc8FFH1vbGyrTfA
1nCLsCSp3GpcLgwnJ/4O8b6ZShf4Z+At8dlBYmRjIlfHo8MzA/1muM28pf8Ig3UDKyMC0X6U0Vz9
lMJYPUp1aO7D0mqoSuf+X2dzTCdIZNJWrhF6Itfj9X5q2sHIeOBwIVv2aBYLdGZ2jl2PR9Xvu78f
TwPQwGBkVbNs8vV4WVbLYT/SWsL4ZtqZZhsebCP/ASWmvlhTmnv39+VblXuxMXmOAn1FnxmELvDI
q/mUghwHqVwSR+66btaC+N0U9i6A/JQH2YskR2CEwQYqkXiMpfIBEtYeK9d9pQhPyoPHnF4flh6x
F5kZFo6FpyVoPFf+PkzkcGPp5zCx/KlAgMBFKQBA6U1d/9QOl+2sK+gg6qiouzblB017oVNfYKTd
OPu0ghlxf3bms38zosl9i7nFDOBbBC6EyxREFUxx1OSqP2oWvjBgw8VOruMn1OnMh8CaZEon5pYs
7byLbwYGYUZ5RQaEtnyidUE+IZg2iOPYYxEuFXEJJSVsNm6yN2z/YhjQXWRS82FCB3+Ry0gWBOPc
D8WxEbDXExpanpWFSBk1jnXqqyl6gCs0/cASW9s7SivDbBucs5FUAlveDt5YAkXz/pSvBEpgZgSv
N8Qu76frRUbKApGAKRbHWbDhrOFbs4euruy1xN5qcq4ORSQB/2FqtLUWQ2GGY1Pc5etFo0fHTI55
+AYNhsjC+XL/o1aWk3g1698CgKf0s9hHqVrKul3bMW8VH6sjrazQ5rDjjambf+9iNUEu0YHgUQ9r
YlmtqOVRH9MC1gw0GHG0O8X5gGYBRFrfx4u9hDx7/6tW5g/TtNnxBJVAUpRFqKKv3vEe1OKjE6Bl
QwNk8KyoGh/sNvu/uDoQ8fhuvPvfj/izZLE6FF9G30Omj7PM/FsJZ7JIbeJjmHYTtwzie9OoqWez
jfWN+/Nthy2m0TE1BLbRvMNK42axaiVv286JKMIr/UcHtsnOQczwaBT4f1c4TZ8quZIRXxpDxHqR
NIbXkeEFHfcXzQ791zDC1W6kIvavZgUGVvKD8asaoURlA0xJ6J8CKXj6B1oCH84UsIDHzO9eBDrN
GGxDv6nBP/8tLAJYHbD6+clMt9205/n949ZsZVOUNZbdx4Fmx97sCtMdjVZshMvbAE3NcVYGV+iU
AKxebHMl9bFy79ABykvM3HKjwDbesNsjeoz50TQlCIIU2ry/3YX0Grmd56+iMbYUwdXGsAHJHUY4
wRnCiwDUwmQCr2NZ3cZ+X3l98Oohjfvf/r69TMoHKUZg3YIb1Va5dOxbW/cUrVEf2rzU0DVRYbLk
ZfNi9HQQeuRrdmZQbYnG3oYS+jMAwmjCaNxtS+hJx9MOBGsaHSsgR56RJ83BGIx8YyVvWGEcaUjo
FHeJKPDYlsDftkWiDpuM8IhIkEIKACX4UMWyv5cmf6BZ68PkByHyCPE5O4d+FbyMTvY98AvjccI/
w0Wptbpo41Qe76/2LeqJH8YyU3ow3sTEF/mmQu8Feg+usvhx+WfEi4ZdOQT1CS9c1R2zbHjO1K45
pHGHPqg6WaepQBEZH8Tp4NcgpO7/nNu4xK8B9MHlSWznbXN9rgxz6PUyN7FRr03jG/Ro2UODQd2H
Axzp+0Pd5iIzsRDgBYXbueC1OMIGkgim1hjiKLO9qZjWqFK0dK5GhM1dM9M1twkQraEAslVqW9v3
vF1gcCEaRKFNXsy52qJ+MmqlOKqxIx2w2cXinnmh7tL1p2YqHvVRekIWMnXHYlSPdqhVH+5//Mo8
86axMXvlFiU1Xny81bfIG8A2JguHSKbRo0OrZkTZEx3a/f2hVoKYykUDNBGkP+WzxXsQg8vQHN9u
NVWtHySElx/A4sNltW20fYyuhP2Kfv79QVdONfrTsNLo/8pkm4t9ZJkZJH7BVTpCcUbLQ6n2NCk3
8721abTm9jJ1YmRll9LaWgZHERfE+MjF9zwN+AuOqS3jbGMHu0IRDQrnRdPjTY9amSZL0dmsEatp
Ix1LET8oaXza0iOtA4TylOLz/SlY/W0A3Kgr0fojsl0fpVALEtMepvg4JeOzsPXyMbZhiAPW1Ddk
09cmm7tibkGDDpWt+c//uAx1oTSYpqawi0sznlwMO6Hh6G0dbgSH23wMFB0dFqgibyDXxaYlGZOQ
fctIxTSk+30dhR49qn/FqvxC3NpyuVnbt3OnD9IVzhw0lK6/CglFOTTAEmGaLvveVOvkzFGJIYye
ll5oBckeFSd9Y9+uLdqbAD24AVTnlg+kOHGcsh8cUs4sjxBzMAPPdMhutU7b6pu+9aWv8zLKjly9
5JxcTSgiX3+g7ERK2Ms+G0RSPoRw96OqeSYBffQN9QC57hQb5RlNZA+pf1TvrPdyWQJgrp/tqN5n
AVX3vnrW/eGTVXSn+3t37VZCnIriFlePA/Z1ETQstPNGkr34mFD63IlIR59vKBB9UKJ+b6bC8Pq4
Kp4nQ83PfGJwaP2pO1oonQGnCbZqCCvvOqaKZxRoJ5JlGgHXU1XW5ESi4izF3VgcIsg1lyGtfiRt
Id4Fdf++j1EaAg1OYwDY6k6YzfAA1QcXlLKpUS+kMXZ/guYBb9bOgHU496OBLC8ON15xg6z2BB4U
GGERppLjQoMrkXSV1TPKCnSPQ8f8kqthdxqn4j8kTSwKhQOYJ/qMKrqejw5SdSh3LI/TFzzmlVLf
5QC5NnKT1Y+cSUogoLHsU7XrUfw8I/uVRkahbQInxC4/y/ao7KlGG5jvqvIOlUkZB1c9fa7RMdyY
47evuJlknpl0VtEfINu/Hh9H20By8o5XZoKmsR6+th0yZaV5RqEcQSv7gDXvzmCBzdZ50TIikFPG
L9QEP1Y9wouK7xWytW9qxU0VoBaReMAc9aHRxaUGk6Jn8c9GFI9W0D0CXMQ/WbzKRf/bGIvHTKXR
pUYHwwg+BvnwbpSDZwVJdjAyO1AzDrKF8RERk93kqO+GQXxJy/znnLVaVenxOH4AsuvxlHvSbM7H
2JyF5B+RcYM/Gl6wp+WFZJ8FGmBIKJ9iLJyLyL8MgfOAiwESqK2H6uo5lZR3hZme5TH4KYn+EvaY
i7fhiypGFYmRnCCIlwd+vL2Zf20k7dTZxtHHWdBXsO6z+xKVsvLD/X2/Gh8tNvxcPoSmtNj3ltYG
Zd9zEHGeQVRLG2QvbcKIn+E4H+8PtXar8fgCrUYZD1uJxVADlrmtI+b7U1JspOsxDA/aZAvkvz6K
zjiUGMgkFqlgKZwYFJqMjkbglA89O8k1JTX/Dzf0bHmJYQs9AKBw1zsZjadETcw+Puot4gWBL8d7
KR2S8/0ZW1kcDiIaUzjykFO+dZj/yAOKwRBJRhP3OKsXgDRC0ssWme+JYqsju5IJMBIdelo6uMIt
8XVGV+lhrBMZRtOeHpH803eIwNlnLRcol4gi33grrKwS+Z3GUxUY2azrcT1/KaW+psVg8phQhb+0
fRs/j6a/hW1eH4U4SbV67swu4h1FhDaVySKPaVulLgqUJsp03Ln3V2l1FGwpof7Pif9yL1hkqX0y
z11mjuXFjJxuz3sv3aj6rO6FmfFH6kTJdSk3wo09qVrYxsc2VgJPb1KUKoJsNv0ogsP9D3orVi3i
NDC3WRaDaQPpt5w3PEN7CYPPYzwSHtANRoZ1Z1tR3Z/Q9AtfUAnMp0OkWqJCsShsjN1Ekbh/qPTU
xgo69KeLJck6CmaDluOaJaviS4UG7EcxOf8a/jQdpKExPg+RiaSYwGmjcrPRSZ6UEYCDWxZWpz+0
RqFibmaWzYdA7lu8ppS+64/DaMbk+pYyohLKy+6nBRrVE5ED9UwOdCd74MSXyquvVg66bF3afTWr
KG53SZWi8FcaHSL6+PeU/S5TOhN9D/DFCJ3k6jeZdztKzLmenlMFOv9Mmf8JIMUYXC2lo5DhzPxS
laOnZnBAMflokZLKMdB519vAMQAeqsn3okEmjt83DiczmPipjYPawq62U/NrUsjy+8bEm9W1UbL/
gnFH/c800aHdhW2IUx13tvjKkTnzLzNkGhJDP0CuNlrXKYy42TlqZ37TRKzNniaNAQqqFwJhSrMP
3VJYYnBHy8xfK9CfpzZVinhfT63yyJy100NVxFi0Y4t3RjahfJdi6XZoR3RVEIZQn8peaT3ZGNOT
E1kRru2ROjgu5GaqmZZZTl+QDrdpLvhSuOVutPIumJtXGK/RtKeks8h9pErxy1w2EI81KA0Xjv2r
RanURb3mnVwV7UNe2/pGIrR2ZEm8LUIPCEfadNfhpwrRVkptaupWk0r7oZamQ4gu4EZNcy2ocopk
qPjIShAbrkdpEX8eU7rHx563HrmManQYuRuDpyr++DT1SundP7hrMYISqgPSCZKbseysynIv97XB
Z2kN1TDY5Ghr5RRk+tT+dH+ktTXDtQPi++xMBRb8+tOyLp0oVg3REfX3xpMCzX6Pqj/l9XTskbJV
5X+wB/I34tLafEKGAVZDDZj0df5Rf1yHSavi4IBc+jHr0Zxmf3ZnLR3yI8J8P+mvyRubZGU2KRLP
JnPcUaCQF9lq5beWkuGbftTQet45wsj3RRH9O0E/2viwtdcZQ9HkeZNtgUV3/WW2OlW1yHnwm3aV
fvRxQjzKdqXsS6A0u0gvLVcBBnDQavQBej8wL5Va1IdgIvkMOnmLjbKyuFe/Zp6YP+bZTuMSOxt6
GcPQ77o8bxDP1tN9F2DjUAopPTuY9G5coquTrYHdmZu8JG6LMZuGOGlVnH/80J2DboTFvi1Gw5ss
3ELu792VbTR7BaGcBQWIRq16/XmE/cDmdiPlnURyAoYue0Eczy4BOBzKNTX6++OtkEXezIn+34CL
67S343ZQAQgfrQmcXhAPQI8CnSphhSqwkdXdjh6ndM7jLPPUotd2TWI5CAcPG0nXfCgX1/psJk7i
xeUOqXlxaHsEckyMb9hbHOg9fsMFRensO1qM8iHGyOvQ1Hp5lCshndSi3TpON8pEVOx1KvUGlVeK
ELA4rucd2BP+BhZeKZBTBU2n/JA79g7P3sfGbH9NlnnQx8gzRfXZ7+MzeJRHErgd2wELDhxolPyr
pfrnxExfLLnbDUn7UW2dcePQr9wMKA8BbgAfC3JzycLsoEYF5dwh6s0au7c4w12nzfuN3b4yCrIp
zAMlTmemRl5PhQDyLmdSQI9ktHu3bVV8Nm2hbHzLysabecaEZ3tmGnOuroeRE1S2i4hncyUBoe5L
Jz2YohG4Yw3+mX6w9ehIMcKmWeKjYxyip25W8jGto9/3T8DtiZsblTz6LGIjnZHF4e79th4tv6To
F6r5ozDq/FRKmnrkSZj/KEvNOv3/jTf/nj8CmNyqQYUkve9ZY4yUeQySa5hEcCjD0aAMUJUbTPc3
4vj1ydLpO2AGPKvAUNpYhBTVYdPQUNE9WFHh+0ILUcP2ZQEJ2rcbBNkngLbtc110xUdwGiieFohq
f4z8WmtcLfdbzSsV5LhRch8r9NzzTLs0YW2P+wlMZb0vArO3D2GHYPtuGmsr3dUafgYuMl7Ke7/g
uLhJHQ1YMyR5rD7a1ViWFFhbTE3CtpLxLUeO80frGHmDP8uboBVY5H+dTPQ/IDinXyMrb0h4wVPk
bqXHVbdvpno6V6Gu4sVUT5TcM7m3kx1GU4npKpI0eeOQyO/RLpIR50rKxkZ4xxfpyTfyEt8Zpuqx
i5qk3QfYQvNKkYzJVRLdKPbYyaA4YpRBniCCrxVQ1tLBFHs8BJPXQVgtKntj9EUYaLIfZN8fkp2F
Qe/X0e/0Vwy/SjSSs2FILrTMZrfTfN9bXa14CbJsKYJ5EwZLCpKuT/z6+LGr0krfiTET/k60sraF
tl3BDpKyzphTk5ImXs2L6K5KSQwuz3JQMFDPQms1CWHsyoldfK7inT6iqCXyccT/QfddpRaWy+8q
OPRR9GKXOM1EjjRrjaEihOjDFhrtrcC92JqALeiLWbNwDNWX67MQDxUa96XteLVV43YWyDvQjah9
ZgbCr5ayIw9+D79Rp2HWS6DxhGsUeFUhgjuN780RxLJfXwor+8DOPPz1MYXUTDcJeY35ubnIeqwC
eSifuwjTmvCxnzRkRitJfs2iXP+iSBzf+8PdXH/kqhS50JdDZZHi0OL6C5oyDsNyQvAfJXm8xWR7
N4Vx92TrFAKHGNX1yse3QijfhmJqNpKOm5xqHpxPpM9C3/oGNTcNqdZ2YR0d4fSHbqoF78w++6wI
jHuLtvht6N27+1+7OiBtX1JlhMLoyF6veyRNdtkXmIH1XeEfE5E1H8wR6oozUmfVSwMtYbv564IL
oH6ag9zyTDIZ+iIO4uI0ZWHHV8qtSQbTJ9gm4G+wMZc318k8CjkMdwn6qzDwrz/NEQO8gYBPKwOl
OAeGTNlWSsJDWI/tAWPULVnOeaqujtA8HoUqitYU6ZUl6TUbsJlPQtxNesPCgRPWL0UlG3uxbHRp
/Fq7Ti2MuW2x1bW5SRMWAy9CS4kTAMr+PHhi/IbddAo6z+/qLeTvynRyM5N2g90H/LXE2A2mXndq
NAJYwOboKE3C8poJhykTJ8onYWwy/27TEsjKZIJzxXnGJSxhYFIQSGrsl+HRL1T1ZLaJ9r4IBu2h
CNiptR1hNzK2yRFlZ/+i4Jq59yMtxBYllj7ePyMr82vQ/iTvhbFBX3uRhhVDXEphFoQkxOPPzNCC
58jAkOD+IDfG3vicX42yOBSIFhmVZMMY9nEZdGHDxDtVqn9RpYGdw/Xh0oc5O+XgxQENCUp8+zEf
451FR9N1/HiHx0d1oJem73sh43Q2U6jG8DBGdBwibvRBll/7On7XpDRNADy6UWlVLvCHC0UV81A3
Tb2Rvq7tGKAHcy8RpAdn8PoAlm3R+ZYqwiPiYrrb84Q5CFP+BCyt2yNluUXKu30ezzOIMjisNcob
yrIfPlipFE+NFRzDrvzXihJ1H4+69k5AOd+nvvHe0EZxADMWPhKAGypHfuKhtiddutmf/v5yrsTV
WYANALQ8h/GlB3Km2U0O0z84OgXujpLWB6gE1dPOV3vKH4mpe3YybRUIViLQ3AFAc2AGr8GuuZ5w
XoxBqjRs1KhuXjNsIT46QZt+UMAIfFRCvdxlLcVhNyksf2v3rnwvQ1Ny4ZzSIVrqyVL8mZQxipDb
tvJLoEyhK5D1B8WT0Me2KCE2IoKcPnwdLPwnUv81sayzZpY/qWf8W6JcKvqyo/be/TZDQTs3Id2T
uh90PU4Bqor7umqfoFDECD6VPywjrw9tmjWHADfK+wu3ctghAPP6nXGGc//zeg7bNkdI1mEOhwzD
OMdqLA8zAGOj5rc6Co9H1glQBfp816NQ5Iwi2AUBMullt2dHq/ALR3vjAK4uCpg3WkIQKDgW16O0
QmCF16N+BBhm2iFHgC2PSJQzAn84hU3zS4IK2sZWWP00eBuzygT4l2VnTcgYo3SWFhxr3flZNopy
MIIo3cgJb6sEJNKccmS4KQrPvcLrT8srX49tIAcoPcTFi16ailsrk4y5dNh6WaAle6op4gD8T/ok
FWWzK6tEPoDdjD4ATut3fTfoVLx146WbmtlNWyjksJU1YQacJe4gWv4rYXfj/YftBZoBwQKq2De6
jHEcRX4jySwJVtiuqSJxhPfB7/8yCGKAJORz5F1cJYXI/couGUQ26+aoxRjSmVVWbIS4tYUmS4Zx
QcmGUtxiFA170Z6eFgs9IVCRjVa1a+es4P633D6cWOkZKjOL/UCZXGaoaSsc3bcaImkgx5/LftLP
iUx3Cf8tJHio0ezBh0Gd6EE1T8Xwio6LBUIAKKUACX/qB+yxclGBZsmycqOCsJajULSXGWXm1tBf
vd6GakCjPoB97nGXtD9Ak2E0AvFrJ6dT+YAfd8xDmrsFkoGOsGsC1RBPwDgu6q1ZmgdaJJ/0DyAB
zpYNaPIt8vhpQkq7FY3kjWnuvGC19VgGkn2a5FT3jFhLX7Kin90z/N80pdLfvh6QAEzd8FoYufJ6
f8lWNgZyfmT2dExmwUnzelICp+6r2s4lr0jGco/AluKGPtSavx1lbqOSbQOhmkUfF5ddnSswLCaU
n8xEHVws/apziHHuxia/DaGMwnzOEZTztGQW6vJoikyZfA/An7qvinE8RSjz4UkcDScVfMlOztRh
Y1BKfDfLybC0LrhT6SugZ3M9hXU0apUxNL6XtIhJRcpjgaHMT3pBtnzAEaY/FuCSHbdw8krbtWmd
vDd8C0+zKjUGxe3liUu4sOT3AO3GV3BiEpew/GLGjvMh6HTxfchBJR8cQLZ0gSY1/RiGmvqz1EzM
tAqrHc3d1EXy9zZR0mFf6vYoUUVqUv08VAPqzA4NW9wXfKG2+0Sb4o8oySc+rMbIGd0oDf3AtTQw
g/taiZ1hHxl54O/9zsDmxpbUKgb7kgRP3dhEj1Xa+t+GXkLReHCKH1HQjokrYoiMrgpW9rVrCx37
kCH9nTVq9k9cBLjPTIFs9LQljY7t7ES8C6ToH6E3znOEwJG5rzOMzUEqqtbALjcHMjCrL4CsmBDe
p06EP2O75ATkoo5+SL2jYNQtDUhTq3n72ZxGmO+QPz4r+VRMboWzmzjGoZphz9i0IITAtf4cdKV9
MaPMAXhpmNVpBF/9mir0eUEdqdKjUumRf9AA75zCVqNHrUpy8j2U7P5LVuj1a6IrE65+cv1q0z3C
0iZ9FG2KGWFlt3IGYKig4JL1/uzMaVyILtbHhNroaxnHPj6C0JP3VeaMl5y2t3PCpDVCmh85NGlf
2XUh/1NYAtNsvXeiaMebyKiQ0xQ8FdBrk2o3lXyn9+B5B9+VbOrKfaso7XPchWI8VkYh6bv/kzQx
4jqlCo4kskK42IXuvErCzHCbyoxPCSolqYv6pv9uKJ3mfQD+CgNnW4CeVlLJpkCEqeAnOzGl1z5K
08/3T/98uq/jHTUqyOO0wxCHuaEPBJVjDb6IfS+okQb1QwQa2lxRj1Ztfvr7kUDuzAxUNDB42V8f
RTKLUq2ClOo4YiOXog5/N60on2WnjjZSz7VvAiCmygZJPOj0ZU4TB0HYDSEj8TTwyiCtLlPhG7u6
lb7e/6ZbJDzwWpTJULwhdtKdXQwl7MK2JTaoVwQ1Mk0aJpySRaef2KCduEjGfajXdPoBGO/DoIMn
KdKt0Pr2PYs15EfwA2RyYFo9iyDXFxpQut53vDQwJy8ZTOy+B9xOcz37pI7tBaI0ZpK+3e8Mv8Yu
yaa40Tr5pZKaX4HzPZb6S9P43yLbvJihZv5uiyk41bFWbNzyK+tCIQluIS9ZmZC8mKyhtCZdxpDM
a6TZtDi0/03qtD3Aj/bd++uyctvoUDSBacEMofW2eDHbgQ9wS8OrHrvTfN+lBu2+1sKxPhtklCAS
bXB1kCB/v+9o/sxqVbOeFni16x0e+LipMwylaSuQv3aNMrqBGvcn/q75H6YSlhP1Iw4uks+Lw2Qp
je6EGUM5+Eu5bYS3GYChEj3JZtr4qtU9TlbK/rbh2EA+vf4sxxBtj5aH43VVD0wm91Pr4ODgfKgn
1TkkwCzOPZfvQTKUbl/aRXYuySQ2rvJ57pZ7HAkd3nho36qUzq5/hBlEwUilwvGmWEmwflVpkIeD
7UUTDWs0cauP5cDrJDGyrVVdHZm2CnJPBBT27vXIhpyGsZRQNsd3tzvg/V662K/bD1KHtCpOcsGn
MY+rgyoMdWORb/M/gHS4f8M5pKasLPM/O0BOpQrg4Lag3HF6KBT6G86W2tTaqVRIvllci920RAn3
JW2aKMPLHo/EaF/Hpv8Dttcj6DproyG++j28QkDMUFS5EajWSYJKrKkcT4/M8pmuYc7OjbbARvN6
3OwUsPcGl4xCqXH+FX90Iw0QEw4JB6NkSDl1lVZ7mjIkTzI2PU8ZldeNWDNHreV46qxbDjKH2twN
Cx2H7gGUkeNJWVi+OCOiN0HRFIc8x9hTnzpcahsNU4paC1+yqt/q86+FOqIp7wT2imosUQaRMSWh
nDK8r1n92QoH550aW1jyqciy0O+CDCZHw5f78XXtTPwx6FJiqi8UH6Qbg9Z0JX/Wph9fNCuNPHh4
6evo6BWc5krfS5b58f7Aq19LJRRcJtQgXuXXi9uYw1SBS2Jx6Z8hGlLle1tLkpPclBW+SWH+AQmu
n/fHXKkoU4JRgerOvSReEosI0OJV6iPlxAlRwh95wvuF53n4b6fjq9hqGBQilDJVbpfpqmfFQfZQ
odnrBhJu7n5jEKNH3IMRRxppnlhfDKkq39VGYz6rEwIFKVvEg6xrnkrdAf9Df9ijfa+eE4prwDLR
VkUOLuOfzi6SWRq8v/91q9sXOXH0btm9QJ+vZ1SPhzzMe2bUyCSByTF4q0tbOyTyOCX8jBJ0VIUS
hBfZCjRXcfxqS25lJf5Q3eVy0Sm4UoZaRPawmixeW1wvTV41TzJW9E/RYLdPlaWnu0nL8ifZ6FL8
rbG3rZGuxy2z7N9JvOP2mSLkvSms5Jy2g33qkRZzR0yWDwlWTjShS2PX4Xm3aya7v6jSJLs9kls+
4p0nVLbQkZxS8ynCS/eAvoX8ybC7wa2L2to7iPwd5KDG1VsFjTLwW3bmhAUsEoOopikarWVMrOhw
H1qNJoqOwhcNVD1syqOdTtmTjur/V0UJxPn+aq2EUJQPkfsF9kDha5lEy21SSnLFnjKa2aDTxk1V
jkJtI6StHO9Z6p0OFYrX9DMXeyJMjchX7ZKE0pCsQ5AOiJ0WSrwPqppS0SiSvZo2qZdzmXj3v28t
l51xK4hVEr15mCyidx4pXd8Z3LZgctMzXsdld4GorrY72xxkHxXOYvyeGLFyLgIOhBoKdNkSzFlh
gg0jbtit/g2H3PZDU+CCgKW3JD/auK3ip6bVNRLMkRKdQ2xm/5rRNLMsZiYTcWm2qVtEJjEKW8K7
njnLFO0kBUmzs1T8pauwzPe4Pbd7nKGRm+NB4UlOuwUiXDtFGohe7ru5yrfEogZgPYaxyknSUiC2
o+rrblPUyclQ/I0QvLYFAWxRKiIAAebVrgNGVNsWMnh8qBJ1gRfZaOgFciBvbMFbyhrzSfI+J0AG
0OG3JtUf1/gQpVFaTxUZXtX3kafUEc684G0R4BtI1ZJd1MXdh7qqgtcaW/qH3k+i5BRJSUT7A2wn
b6B8bLDhHJzow/1N+oZ8XVz5c8EMbBUVJQpL8y31x2/LHUuKfStxvL4x96XkfB9ikIZymx6ywDgV
ubh0efLs+NRIAv192sv/iG56Ksb0IagKbLr6Q19EO0POPnQUxotG2wlrOElKflCRMpYcaPUBG6bV
uj0cnspVkZbZmN+Vi5Si3wwbQJGSetziARElZiugONgeDySQri34lLRo9V2tG4+K0zR7awaGbszb
vDWW80ZjH7wCb2US+UVcSUZZtNNk4ilttfVHP4qNFwfYREbRexB8btk4bg4y5B+I6+pXENd95dat
80OqKEm5ZReNLyNk858+2MZqrw/DU0x1PnVDI4q/qZKCwOWIUuqXRBhN6FY5Gqq70ffVr8KPlS02
78rFyQzSOkFVEajT8l0wtGjYh9loe43zI0nS6YL0bXrOChBldodScyULfMbLSuDlDfPh/lSu9Ghn
bSYDuA6IWgjFi1sz8RXfKuCTeDH9YNeKy4vi1zi6Vh/lwKb1rWSe1CYfMkd5H5rSbx2qjBrVW1K8
q7vIonXE++jt+r4+CApyyIEAjOZNgfOMae1cv5+4L7MoODh+2biW/+v+h69FH9D2PIfmLBA40/WI
s/M8wAL2baH0aBCltrXLQ0LQ/VHekDPLnUqEw4MBejFM5uUJj2SUXFqutyYYv0Patb0srSCmABDf
qyKN3ELQDC9oqJwHkVUnEMftzlFC45PtD5BXI0s/mkpQHqdpbtxGWX+ilR0+jig2XhAj1LykoHw7
mGHyjKr73zcsZ1H1GRM0g0zwFrqepRqXzawuNNsrO1VcaPGpnqz2tRsGanV0plh6CiRp2Agpq0tD
jgzjGYYZCJfrQamHTyizTLZHZSamglmagC1LYyNDWDt2FCphS9Gu5JWnXo9iTlVRaX5ve4li5x6s
JZOyaO945ZTHnwwjqh+xYXMuadbZH6qkTDaGX6uGUASZBWZQJpjJw9fj+1VXOonE+GKMkVohHSOX
FNE5Bxmxa/zQ+WAlUU8W0E+ubAmq52arbvyI1ZmeYV8g+bgdl9A6qYiAXnVUP+xQV9zRt/RTg+TG
/v4huD+KIy+OmgFecaBybnuSVtWPbZ2hGOD8D3vn0Rw3kub9r9LR50UvvHljZw4ACiwakRLlRrog
1JIaHkh48+nfX3K7d1VgLWvV571MTAdFJkziycf8jTL8nXsBL6cBMIMngEvmyVlK12alwdKzVbUR
q4FRc8LERcTlb9wLWBb0jkhpgbKdrlJahVGZ48TezNKEgGy/rVFDvBCUz21NQHjwBeE5SQ3000V0
tx6QDCYaLmmtP5Tult1vHomYsrr50SgdNEOWHuGHttEPHmizC/d4rk5l1sUV4M8Et3TP8o8do2hM
1Jb5NFIHnam82+B5FyPmBq3rfh5sL/+XaRRL42OqpG5+plpKwTg3ac0bKs7C87HuEQkuO3X8xzjR
c/M9pZncEKCRw6yjtlAe1VbuI2kbDbW9zoPpa+e4ggZF64iHDZ+4JDBG/tdXilZOUhyveiR8Jo+G
V/afX36p58oUcm3mxuRgIPt3ZyCojFRMbUkO00APB+JukT1wKkDRnI85NfVhMEYrWFRnffvyyufO
PUkSZqJIDIJhcfqmC11vbQbqnEJbkr7usIMIW7v4l9Z1b93RfUwd/EdfXtHmL+4PpB9X3G1gs3QB
uKicQ2gph4xRvpaOvh1hfgXbvCkXvslzyTfeG2DApPcmpdhuJ7fdmI3FyClbzlgzV12ztL5A1/vQ
9mhVpGQed1uP+my9Kh9Se/BuZtQpw8Vwi2B0x2+g63/aIBByOce6ZPeBlABPfPrEO09xR4UhSJSg
+nasa3O6+V9UHWfe68kqu/veprRLEhlYV0QJrlATNyNUAW2min3/ukjW7EFR/0Y9hQabC4KJphZl
t3F6Z+zdWfFkmDWabaYQ2NbAls2Nl/fPcwEvHiA6OlLj5gnns9tANr6EWgNUkeaSPr2xRi8lX6na
cEm19NAnmvuhy4c1Wvu4C3tzNW4aoza/MH+cHjDELm/SQlGCbQR28fKFnQmaFAISFUr1rNJUPL19
1GLNYWpQqEk3u/MJkr30nKRSGlUrqIqK4Rl+vtFkGR9dtZvev7z6cxEZD0kn+UyQSICRv7esqChE
NoYZcUTJOHWBlyfzqzS2JhFk8DeQ6MPfMCzcPnnUWqmdIkn9qZ8pinO7Da2F0yOYYd+tKVBChanx
ATOmMo3yJivlt8DX5RduaV647DORDzIttbEkhQKM3MUfZ9EtJZ9lx8nT51frOFY3rdKOH7wyRV5k
Qi/FofEVqX1sX+DenEkKGEcwK4aqDmRkP1stVI3G2YgoAr2j8ZuWL2OQT5t7gX1/ZpUnCCRfuiOV
b63TTeHlZT7Zm+tE2opXq++5wuh9yxTVhaj6/HuHbgrQUvL0iHL7drJaOp3R9JMTxb1XhqpSpI9p
3uWBZS7O1ULZ41deXDy+vOfOLCqHLaCLgMJIUMzpzbEdhSg0rEvMWO9bf3O99XXjaR9jW+/uGrHV
XztnueQ5fyak0zaEEykbFuiK7cc8eBpl9J9SJ0I8O7mh4do/rha9BTfRDLRV6Ze2mojvOw/MybLY
3j3yISJqbIaYvcv02nTEzxcMtMn49OllSqjrHhOUjm6cuL1hR6UXl0ejaMcrHG7bw8uP+/nJySrw
XNHjA9cFze70cYvSTDO8y+wIx7vy2JFPhCiJhCjqLRQpzSUR2UvL7bZub3j9wK6yI1hAdtCrojt4
Ewhe1RnjUM+mn8/S+fwp9pioSUfsp/f+Qy8qK5VO2ZTVjhZDdFfLwAy2FMp8Ibd8HnBYRSboxGjM
HvdTpq63DSwdejuyY70Ijbhf3kxGYgDBU1gPS+Q7B8RBsGXLJXKhfF6niQ+NRrDYnPo0hRl4n76+
MhFeVa7Cxr69UIK17JHDM8v2Oiuc6dIo4vlS3B5wDh4oxKF9Z1OUyOOQQFpR1sz6NYy8+Fpdija/
EHTO3JEUAMImg+k9Od0ulaFnUCWQrqyoTJXktshy/TgBI4qa1mkuROszS8GqZVAjkYywsHaHqzmm
iE3UKbzuTGmQztvaAOcRLxTNdqkVdHYpKWwnvcqAZ+3eU9qnWd/NnhnVVtZEyowEbjLr85UGj/DC
ZjwTQPEEs1VcLyQgYA/HZpDWDelmmhEu2PBsixjxxzSx7tUtKz5qnaZe0bLbLry1M5MJHiNfgQmj
GhLUnjKvahRNuFMb6NhSBLcz0naLcMO4dMybqSw6dDAn83FO9K+5Z2RvCwMYIV4wWbRsnneVFpZ2
s6ElEtqlOUSJW5SR6DvVHxAzunPi+cPLUe/MM3pqkpEv4x6H0NnpZ0NFElMEbswaKtMl2BEbosAE
iXbsqjg9vrzYmZhH3cn4mWcjcdJyb/wQg5jReS7yT2aEK7pxS+phXSmrMqFziAHKqlTzT6P+SbOA
91DtIs0JwvJ0vbkUM58wiNx4A7bZabCcK7fKLtzVmR39xFbC0FnKUuw/Hief8laUGavYq/loe+V6
SMptQO6fcP7yA5QXvAtyFLIQ1BkeAQHfw1RxJC9rI3foCq6d9hB7fYIoQXYp1T4D9kc8iyiOCDfD
bEbap8+trZzFQrJVjzArVm4Uz40f+yIRTKXQMSn8zFSag9uK5Rr3seV71XRrVC/mct2hD/HAiMa6
9WzGoVbWNhuiO2WJPoVW4L2Spf7opFsfAIq0X1tlukY/+4AYDtPOlD1fPj5nF8gGo20GW7h6VFg0
2UsRf3XdLvk7i0gpF8RADZkRnj4erd2qERFlPcLPewIi1/Sf7aSt3718K88/FmySKfPQlqJJxNz9
dBWzSoocMQJayyjs+cxh0mAbBsoEYBSoRGeXnP/OlDinC+qnCyozJO98sR3ELpThZi27ht5lWn2f
myK7Se9SuH7aOAWUZw5SLyOVWLakEbJQ86cKpyvY4I732PdNe3AyepzUkPVVLxDYe/m5PP/cuEzG
arJ9zEBlP/Azsq0FtOc40ZoVbdCOJIJiVkcfLIBx4UWfoRuwFtoBNHGJVxwlp48E3yIPDBf221mC
FCLUsy7UmkYLlDZforgWdMqR775WRdOHKDWt4VSYSmDXbX0hxjz/8LkQzA1kJ5eCbk/tMz0qNBgf
ToQj2XScY7TljdW71Dw607RmGZgEjAMgzDzDKCX1VvYx42umDgl0f8hKxyROR791W6orS6D+siLZ
WOJCditAQ6MQqWkX3u+5W5UmlHLeCI5uj8tq8pSyh5l/lCaOiedq2gSGOpo/HUlJ9CXIGPgCpcV+
xKgKV2ukIVOUDbMTxuu8HvPaqQ8v71WZop3Ga1aBxIuEkBT82O8fdewWWDS6pLQ5gABdbTlqm/N9
Th2Kbl2D8TQX1Y1ODnAh9Tn3kUiZc9nildo98sJ+OGmRlB3isjV5iJtwbofeig99XGIVrtWXljoX
p4hOpN5ATBEn2fWl8FQwFLHyvuZxqcMpZ6KlaVmOq/LAoW6ZP1/IPJVojIhA0EoCzumtaShd98oy
O5Gtr821PmalX06peyF1OHtXxHf51csAvLurSVslcH+hs1A7bsDURFCGZ/Uxq+b3xtKWr1/eKE8U
sWc7RQ7iaNWQPu4/8Iy+Xwo+kC8PUNOhqdsliL1RB4O8xpGeGMn1ZkyMkOhEAF7Nlhsdb0hIH6I8
Vgt6vCSKQ6ipg3mt5gaqEdVUhoOSfYOJqL9ikqcB+bWaozZo4mYopk9bCb3C08AmTHE1PtS1Yxwg
PSQ+WiBJqCHFHg4aOJQkj2uQ/lt69fINn3u+dNFIziTVR93PpY12NMS60VFRulKPyrKII9oOrAcn
gPGjoV3ClMoXtn/AhDXprckcAKn/021TMABU49S1o3VoanT2Ry9weI5hiqdGkCSG8HvoMUc0d+3j
TP4VwTzBGGDu0ofMnN1jO06GryTbGlkbhjrlaM7BqsIkmfpK89HSn16NmP7cJZyPzE3c/saL3eXo
2tMcjpsEe87Jeu1sXhcAAVMb30NN+Ci6GH9knD2MHtVau3F9VnHtZsF2K7eu9NXIb5sFbYF/E1o3
JFnXOVFRQaAUytbflDnn3saQ8ePLL+dc2PrxWe02v9DalD3GgKj39Nbvhsr4YA2W9tDGuRG0hm5f
IS9nBR6gqeDllc8Ef/BcCMl5lLw0EeS2+SFuLUnjmb2TEZYnq70bF7TVtbLvjy+vciY6go7jSEfP
VMbIXWoFSnYpbNjN0VQO2D6WljhmRnO3WEt/IYw8L6+w4/phpd2uqyoDqfMyIYwkiRUYej1jiQFI
W9mAHDkKlrmdqnR/5yHCnSAHlknq3tlEgc8xtH3OqWPVy1XtCYWZQX4Jz3zuIdKNZzwmB0DWvlGY
tmkiTEGjsOhGFGpUpUYvbdZvBsW6hJk7uxTRQgJowPLujY5TpcsSSysdks2iDVtPfwvbNz/2DSiF
l3fGmfEHJc8PS8kN+sMGbKpyBLNr25FiW84rz0lF1MdNcWfCwYoWLxaflab8I3eXwbenNr3JXHK9
se4cvy3V7nas7a8lgP8LOdH/cFnMP9CJO0PdGabay4aq4rswalW9cjRMM8PVbXT9kDWq7btwv5Cl
yOb1QVSb2fmx1fa37myKPmxxwDjaawP0DJ2j9l/FoC6XmqdnSka673LICTwYL6m9aBACV7z8iVdk
pjbSE2kkmuV285zPmrc9pAqoKlWjgDFhvqX5a2NcjpOevpol4nkssterUK5trf7QWEOwGup97yjB
vCFA+/LrfR5eyPZo3HHwSDuYp8n4D2+3Z/w46I21RQjqx9eovI2Big7ghU30/GyTq1ChS59hikQ5
yvphFTdWrRExsi2y+rSlGihfxUV8r029HTgqVM+fvSdOI1rWgJDgtTzr4IgxziyISno06kYbQSYs
IbH2yvuXV3lKu3fnpyw/YLiTEdF52N0UTSJn60va466ixCADxnm99axkOgzZgPIXflRRpffimOB8
4outmY/Y27UheXF5WBdjPihYBhyKas2PSlma996Yb3f2bIN953g95Pamffw36BgaKHgLu3aB6bVa
O/MBXIvpw5i6hGw8A41jy9Ltl+4Qktq4SyTXrV0TpzDtSGrsfV1F3/jo60xhrppou8fLECjGpF8p
erW9Tr0a0KWX0fyoKuvIYP8i7/753uRyaFJJZjtMr70PB/67y5rnnh2lEtvSdxUqRnpiXlmxWfl5
uSH46ypZUEl9QrW0v3dTPUE8LwufzH7y504dow4a64XtJd/rs/dOMwUoOXUnB+bpZvYUUD0lyULU
p/EdKVH91i6S9u0wIWYsVPW7nTniWEH5jYwNhcqXd925Z0KVxngPnS6YOruDWp+nIrfz2I4oFddQ
y5YNs6Lskj/08+8VvhrSo/SLyEZRZTy9xVGL557mN4O2BndeKx7nu3ot35vwNA754P08konlcIkD
j+lQn+0hCpKqMWadY0djGjuHeDGysNVR0n750Z0Z5LEMnhUmvWgqz73oV9WnhqbMDJjqohh9ZJTK
gJb7x01vvXDl/3+eVyQ3us66MZIG3Wn3latYYTouH16+kOdPF4t5ZCaRQoKhhrDr6dPt9F6zk3LW
o2UtP1Gs6oGlQIBOvNIFklYPF/br81yB5eCMSRNUmwbgrmXTWhPOyHatR+amKKNPA2n0p7JKb3W7
MX96EHS61n57cqai+ljQCIzV5c62p2+Ojpzm33h+GA6hVs3Xh3nb6fMrm7iwOhtk5rrCUXVHTz0Y
q2gOTjdQkzrrpc7IuQdoQb6WDxHgvilT2h9OLyx5VwkY1qLFEYPfoFf3QBpZH3pLWw4v39q5pWjg
qTRI6GkzfThdqlYrFCXQ9gKeUKuHMQNCpg4u1mtOXFxY6twutOVtEUSgSu7Hn+j6QiDHFYJS0zQf
jEaIG2R+xSEBBngbi7q9sA3lrj4Nm5zFNEVgqEhy5h7jR7heizRruLVNpSU409Y7ZFi/UvEN1SFW
2ypUYCWGS+ld+gKeB02W1pkRwMQl/9j7UAI4z/Q+KbUIo/vuqsHBxK8xuLnwQM+vwveMzBHqe/u2
zzYoa6u5mYabr2YGw0iHCe2DS/5m53YIM1BKQWSHILftdogYO4F8Ka9NugLA8lo3rDsFJjJm2124
oXM7BFAOJy+FE4iV3ceMlLYGs6zVIjXvSz9PFjvs0lEPEyp/f4BEfKE0PJN/AA/WsFVDxstCckre
+w8fmkTpbbOCzHWpDdlrxUUwyFQTyy/wZDhUbKDUN9ATD20v1o9qq27Xpt62QVc7fRDPor6wY5/f
P5dD7YOMjBR1249O4p4ylaG2GtFJsg9r446g+ApM3aCNHqBbffnZb/90ud2xUKuNNhGC8D3sXShQ
aptFM+dlBMv43csrPd+p5Pt8+FIxhrxsH9B6lBSqqmYlqfdx5bXxfCi1ur1gPfN8pzJK5OSh30oF
CTPt9G26fY3EbuNtiM319TUpeRLVwD+vab1dGjE/IeRPgwtINOSH0I8FFsQI6nQtr26rhGpTjcax
j41gVpf481brlhG2M8o//qT0cRHOZbyRleGqfpsDNBVR0jXpeMM/mZND0+upcqXEhZgQJlS6N+vi
Gp8mMzfaYGucLUzx7Ltv03msMVDZwAIP9tChUltnbv+oK+NXK5/Ee7zCcs2Pxbh9zLe4m/2hG6FE
ppOiM6HI57J8SN2ZOqDS8lZD/1fhsRQd0NfFad6r5azBdzNm87PVj8TgRc5bwp99/Tb1PFAU+gaS
ub4LIbg6MTO1JzVa+mq46pZMpUZN008vr3JGNouYK/uZTCxoiuzVD1KSU6hoaMjHi8LcN5vT+7re
OgT0UEXI7yyxKjk8h9rKQ6zMWiim7jS89vLRoOcaG+tdpljzbTHGw8OwFTHMQHBWlwpTGcNONw77
hpaXHKxg97QHX2yQnspOaAMd5QVteVukAfMPF83h2d2WcGlMZfMtRXfVq3YqseuMYw9Ib1/a1kwf
ZDaH0AMXektLJP5i9V1WSXOsobwWdmxUR8cbyBHyoTXANmT9weodZEKNVmRfGBRP3lWSWSyQIiK7
+b2BcySULBdiZgP2qvYpZmrNB4Ig2sDsm/hoDHQBYT7r+j00n+0uc3rnUTUXHMjUdqj7MHZwDPNR
K0vrALXJ8aDpiJUEWmx5i5836gS7a9L7uzUXZZDDV4UpXBX1l96qMXftVUX7lJGgvMoaHFeOa7XS
vUFhXj+4aL83QEZAqgdxjh6x36eduYSla43TneFVPRWXkaKXkjKOpBNMW/7lDfU8gQCJQwIGagFE
k7mHNs5qkelLXayRsdj1reS0hsacVvfdoABoqbwUMnhfP9jFckl49nm8ZGXwGXQQKRyeMS1wS2UM
7DGa7yx1OurAUkPDracLe/HMKlSNBu4qnHwOqhWnMYwk01TmnCbJMOYzUrIb1gfmYv80QBTTCvnt
S/Ylid8uKmtW6yDMN2xR0gzZrQ1GLMjsyv0b9/LjKrvUoWihihtdt0Euasewatcm8gz4XC/viOcn
DPcC6INcgQeGgsTpE5vdYlZQvuKJFXXrN11m+GZRb0FChLtQPD5ZDu4CBUA6sILETIO6bVd0tGVn
TO2qg+swR5oL6VKVHzuqqu6mVPSNiKCU7V2/qEl9qxQdrOnUmPGZSdS1UfzcUFz7MGzm8EWIdLrz
XDONr8x4bd979L3ToBMK3DcBKRAtr9ZTfK/bRkz7mlq/H2I4s+HUavmlLvKZL4rdJjsJ0ngBvNvp
8ysKDKJWuqPR6hbuzToPCWOcXhJrVb0OardXDkq10pFPU+enzyCJqmNhMFYkMXsiVlnPOY44Oa8u
MdWwzKHH00JW/84qEjEowW4upeLpDSbgep1sddeIQog+q1XNoWLEl8qL53miJAZQr/2FTDldpVO7
ChKjCQVgNdIPmzUNV+AUy6sGAaCg8hCee3nbn+FY0uFjUCO7GOAF94npvNllNzKLjSqQz7floE9N
oGXbx8SIEd7m4/YXQTbsrZr1AbaU9xoXeXHlgJX0DXeqH7t666/VJpmwAsO7QZlU5N+yBkzTrLdH
s2vJwEX+zRzU9D30ofpCCHr+vGT0IZrSAQG2sJ8k271wRrU1l6gztTmau7q4S9fMfhtbi46x72hf
SKzPgFbkZAvOIcKUKD+YuzhBcjPFKLssaD55ILjzLLnJ0j6+WXT1vb0YeYRICQQSNA+P1BxVoDXm
+CoTxvuX39u562BgI5NuOamnq3m6Udo1zm11GWYAq7X4F7CtEnIQ07/XjUi6PxSFpgwggbmqD0Y7
r29qzekc/OCcL7U5V5ekKp4HT2o7qfVGGii5kLuUeSkzi63xpObNTNHonPHOQmgurNZS/+nTALgQ
LQ1ObYkot3ZnjpOnmEaVLDVNc/J5WpUx7IHvXKg3zj1eutf0g8gNJLd893jxwfLsyS7niAb3O0R1
4qCcmNauG4IxS3m3DdbN4sxmoOjTtTXkv9NuuASEO1PCUipSVFFWkVsDij59xfpqOVO5pmzrAg0l
i52Ex6KePJSm0fr09hqGAJ4RLfVYBcO89jdxjpdDkyVDUGWTeSFSyI19emhxNXSsmO4wfaGsPr2a
QtD6mBRriqrMNh5FL7ZwHpvkApvwzE5C4x01NTnzpFu/O0a01oUe0bOK0uotQvxJ/3bY7DH3VcXo
L9zRs6mLpCzKZpuUJKV03fdy5hlKOPl0C52tavEa9arsYymM9Q9bz1Iy5qTbGt9GQnkkZRUjavn4
z+hVNZoHuM85tVzbFCbAvWSr/DEx5g9dPWnKDW6CeYdSQlmTwcJkedO4avPooPDzrZwa7J1qDHHz
SWXL4PxlXyqW9kexvC16cIQnOe4AnHv6plRRKya6YZjYADY7UHW6nxakmb+OtYEN35C6b8rYKj+7
SpFcm83svDKFInxknBkeZchcC3PqbrvK0Vc/L1SPm9KcI/BbENIpnPKXA9l+W8mLpQ1Khwa4kQQM
nF5sJ4Rix8vYRrNZO0G6bQ5Zy7xdyO72xwSrsJcQMaFpjXzUfmgfO50UCMjbCNAYLNGRGqdMRePH
2fq5Bkjy8j09A3vK5ejvQiwDgy9RcKc3RTLmDqlENSFf/NVK7CHaWlITTVPEjdEt5dHdrB5MZWu8
MZfUPKoqpqZelSvH3mp/z7uZ01RP+oPXwPPol8q5rRb12huV9VKcO/P4dabKEtOLjjfz/9MrLQHY
pRPZaNSkdnrvrG12Z5Sp90Yf7O5aUxqGQ4MRdxhRdM0jdMz1MXca2fRfgajkZi70YOsb483mmZdU
0c9dGgGYfhnVBW2YXcCpV+zQLVG10YJLOyw+I42KJrlk63DmYyH9YRV4BfSX9g0Mp1VxhIkFPtRr
V96jzt6/wmZqCsastl6JuLZfIUNbHFJ0dS/UoM/woOwSnARwUQJvDhh8z7yKKx3xPaxOotKqPlR2
4/mJoaLD0hXq+HbBIew+7uG/mn38SRQ24szFMl94//twi44kPXvVpZEOpYgOy+nrx8PZ0mfHmKJp
w4U86+z+pu1oXaGkcUld/OxSclAlFYsk8Pp0KSRQlWxwkVnbCvd7X6zG9dpkH+1KXOJBPHuu8qZs
igGKKyoCpGFPV0IqvKmEU01RG+NDqqa48jhFYby11y45tAVKLQuqeWE8l927Qq23g2n8NJeAa6Ao
lpmZRypv7I8WO+Fpa5M3RpsL6MLIqoHDYrgUPM88U1l6uybdVxWf5N0zza3NgzcZjzBd6wIcZR8H
VEjjbUXxH74c084tBScLp2fgSOA7dg817UHjOY09Aj0piWRmUt40zdreLPMlLbz9FykfHZBQvgua
5Zgh7PbkZhnLnCbM21NHrYNEYcwyulZx7HDN9o3N6B8x7x0iQEKXTDKf+YbJpdGTotPMUcHYbHeT
+LUZ3Sy6MUqydcQzzNB8S4xw6r2k87V0q2nUpnX7tk9l8a1uV/YI8GzUOnG7pp44xjrFLZ+bFRlG
VWBvaG7v2rjOLxQ9596FNGCXQBsJtZE//3G2wQgjTsGTRuoMIsFGof6qS8R0ACtsXXjt+yAMYkJi
rMklCBGM8XdVL6n8OuIt30beINRgNUmIxjm+dGA+KX/8mFyyjEVfjL6phLvByz29Ixqe4COSRnbR
lyI9NJ0nPscAyzd427l2w3y9rYOisLzkU73qnebTy84zNDWNOUYG1zbCtC3WCpU8ozioZapfzXOi
Db7VjjBJxASF3a+acoKoRo99AR6K64qvVE6twL3ts4+DFVMV5Qj9v25yGs201wcLrFXeZX1Q2rX7
jb+hfrfMcXgvTCNJwnzqp5qxKhw4n91EoOkV9cNoDQNpRW6lgE3NRckPetVZVeTFFuIdbq2Nb6xJ
w1pXV5dJ8xUta25bZeuivq6soOUt3FVjj2Egs4IkDzJodcKv+BweBnPC1OPlj3qfFvHYEUyVZ79k
dj4P/15uzmZuiahspiVUjUJczZ6PD5PQMufCWjIW7V4x6Rfte4p1gFT27hWjEbICza5EBMS1CytP
j0NkfAugNYyohaPEIZqfl073J/2v01WhqNl4r8oOEXnfLokYBRRPoN0Zd9grwEMzsyzCyu6k8fi0
eQ9WW3ojQ8E5B+sb82MUDjv1q+WkeElvK7yUzF7jz4jwbPNhtbP1vh2Lxroym6FPI1NH4TbuYrtg
MFVu4rCgmb9e216XPa4QdSdfSWFxH7J2iHW/xtvhEHspWmkG9fkSKLmx4CNE8aeHjGnh2DvVkMCK
JmMcI2dOsgKhCE1FfZ79X/iYgy3bYXYzY73uimX9qprVxGzJbq5NaWu5qlhhsYw5vlP4qHGS3yav
4VywYJm8vHOe5qcnD9YjMeMrQYCPI5YM8vSLrdtBrRTRF/Q7eJ25kjM3rcZxe51toqgglTSFr6ud
UfMNFelwHAZhDHTMBuXzViJLda1uU/PdGLcMfButUn+sKnSa1jR3HD9up/FxBDr8oGpTe/D6rR8O
phbb2hWKVzynajKKGTa3tG+Y67WpXr98e89qb8IQm0VawRgAAHkBp7eXpqMxFGOXRQN+2JCTJnPc
QtNQ2tfx6ikOXpGZJ4JCSTknSlhzXTgtwisDsUAeOzSuqdGpjpv/TBn//evy/5LvRJZyTZq6/+d/
8N9fG7ECvE2H3X/+81X2tWv65o/hP+Sv/dc/O/2lfz5M37th7L7/8uqL6H+JxvrblyFr6v3vnPwJ
VvrzSsIvw5eT/zjUAA3XN+P3bn38Tk06PC3HNct/+b/94S/fn/7Ku1V8/8evX5sRISb+WsJl/frn
j66//eNXOUH+9x///J8/u/9S8WvBl7X6Uv9y3Zdf6m/9/ve+f+mHf/yqON5vlL1IV5JY08mnuP/1
l/n7049c7TcmPjTfCQm8YyLSr7/USNqm//hV47fo7ZI5Eik4heQhBVX2zx9BeGQzwK6lrsal4de/
rvDkpf33S/yFpstrXGqG/h+/Pus7SJAM2CmEtuRVUJOebq56mea6Fil6KlkxXOVUAQ96lfrLBs9H
65ckGgwt+4SMzDd31pPXjrrgY7H1odpqGJoUU0yEaDzkltfGT7o1N3yRufpB+tO/7s1pCbQpvx7t
6VOJHe9Xhk3atb2Ac/zhwf95Wye3sZ93PmF9mDDRtkVO8plBW4qMeNYZDMo3g22aFO8dsQpfb2d0
8O0lHe/Xdb1K23XQAz0V5E65WIygSZrpyGwve2h0Osmltth3rbIYN6pK40q49QKSupzGt51biMdl
Ex/V8pI8xBMB7SR6wdqSkAX2gSGnFbuug+4WWZsAXo16VO7Tg2Z271CXWT41ZovojAd7PbAX0Xxp
VrN+FO38HidM9VWdYCuSVXVlBKZR568ntRIf8nYrV1/vvRjQuj2qfuJV8/cUeezrOh0+gWIzris1
nb4A9dRJAdaqfjO4YxMo6sqQFV2s64463/G9lJzObwbwv2ZZi2hNs4+qXcZJCJ4m5ihZrRRxsIxu
49OL/L+o8kNUkYnr/xxVwqbK6uwrs4D/DFEyDsnf+DOe2NpvkhjBoAQ2o6yU+WD/jCf8iFk/G8il
RwFZWUavv+KJ9ZsN/pR5DqcjpFLJOvsrnli/0SsHtwYuj7ONhOhn4smTOPePu5lIJzXDZSdBguKf
ypof6gFNnfN0yLQ21IeKrxFrEZziTV3xY6VcADVzlm2+IxCfYmettQcFrOxDRInRzS0qR/jzoLrf
izq/MWmot0HpiddQGfWrsQd26XuVXv+hQ0cafY82sPCtxencUPdm/HQrp7/NbOBqQZon5l3nzuNd
7k7rR9HoKOyl5lR9QE9Qfw+sZsRttdhuvDZbbmM+L9hPouuyoCVKHpZ0uwc80Y7R/+3u/Zkpk+nL
u7v+5fG7GH8vs68n+5zf/Wufu7/h3cRGZYczYpHH3F/73NF/4wOgAcBAAqnZp0/gr33u/Yb1sVQb
gaiKKo0Mtn/tc4evA6V0eFJApeE8/9y5+aQS9ONGBy3C94Q4AwMZOtt70SahgJpZjRLawsAQ6jbH
532N0CRYtqgoyvydDrhiPrhmj4/fFvf5FPXO0LU+NPbyttfURg8Nut7NTW+VK//QU6erUVsGWl9j
mn3ZcMMwwq1sjG+iikUVFmR9eFULc3xf5whUBBhEgcjShwS4UdNmXX2N4HdjhxBH3fdZreEjRlTv
1mAaDAi6We2aMAgQBq6C2lmxqirs3i1e1WXVJ4BnZmoPb3Twu81yc8V7sGG0GFRrYdwX+mB90GAC
ikAbkdXAhmpRGO5vvSMOceNM373Rchj5KfXyrlMzpzoWFNYLcri2OYEtq8YEk7IetI/ipervqefF
3/I6LUeMUwbdDCd9Ht6CZC3tV7XWCy8o1GZ8NXs0rW7yYaP5D2nDHXwUd6uKBHODlNEzMsHIO+lX
BpsJfi/RAEq1ume/IsTbe2PytsrBURw1tRyvNDzcOLDqsXs9WVsyh/Ow5V80cDdoJdv8NhpC9dIf
yL9h/Rt2rOig7VDpDZtlGNPP6VCrDwrev4JCxm2oL0y3mu7nFXboVZ/N3ce+sqaear5GcOmgwBbz
ji389ne6txRmMGVedYcqBn4CcbZUr2I0Ub7Mjps/OIXl/I7kptlD5VoLwmUzwhDVklwquY5rzozN
Gz6I1ivcwBCuSpW20KoO01gxft+cJUGPa8m394lnzbM/O/Gi+pqNYGPUtmmj+TlqUFmwggOcwGPo
AoiMgdLBm9yB1un30zZZV5vStMaNyURZx+R4RqCnITvFhczS+kclLxnggLiIXwlrGqgPRed8d0ux
lfeyXHkcJpAld7k54SkrsGQrws0ETR54GIlVoVstQCTL2HGq24a2znxdK13XBtP/Z++8lttIsnX9
KvMCpShvbssQIAiKTqTMTQXlyntfT3++pFrdBMghQudu790xMdPqUZAJVGWuXOY3KgoDvsTZ6P2u
n+vIy9FWBi+hNH1C2tggHSQ3Syz5Q2FQKdeoJIcbhEv1S90s0t6LeuTgPaydDW0zo3FW4Ke2VNix
Vt1w28FjGiDMWNM3pZhQ3jElAFBuJDM035e903xO1R4TRWgQ4ew5PVoErqW2tuFJSLOfD3rXqd5g
TrLlt6Y2Kn6vlMi3w3yHVWG3WXUXTmsYuw3KHXh2REL+dEGC0/48GFJoBwozqpLbKZM+9l0b525n
zNJDm4zT5CeFZTzY0yR/dMapCDHLU0uLN14YOkcrbAM6HhaQhrn55jBSBzuQylx4ZZosDWdg/GqV
2XgtzTMV+zICzoDuVxQ/26IaqVozlW4UJkHK3dQXP5awbYfNbK6LEOPKQsUdHXhwOB/qgL2MtvDy
fAbPkcVR960fmUB4U77a+zrCuAb11IZjY6H/8SEeMuM93ellcrm2G8Wnf1acWYL4iqg9I76gI/E+
L3K+ra/0vVq7Qz8PhV/VGSAgBkp15atGy5RYUvqsBkFi66jC6i2sL0fP24jws3ZLUM25ddnKo4Lw
vWVApXNm5t9eOSbz7K5A3bULFc95vylk+VuhhsNj2ermGhhT7OSurQP7xxF0HZTNzOzzXk/TsvPU
0lDuDDZh/d4U0qR4eRgDKS0tXDfqgXl6rbrMspeDuan9ZGTr0p6LU5VfONFwTXgFim9EUfQVnQz9
Uu4zg6J/UDWJ2JmBNgNGLjeuXUlVdKaP6OCe2YOWnWIcHvdAAQED5kS1TvhvafRNDss1U4v6dTX6
KQjXWglCNXRcBSPzE53WF2MLsQxoA1GDUma+GMWprRwPGCtMwUxfose+t5VMT+45DLRV0ss4lVvP
xEP+C/WVcaGspT34er+e8vQV3+bwjoVTDRdWFLxoThyD+uIOvEhjak1gVoWys4d0/GzUaXffJKVO
YvF3GvJKBSmab4dLIYRIlQV0BDMR5lCHDxaBY0fp8qQO8mqA3EC/FD+zTJl4y7SbbWXf0p1z/LhQ
G6SNZP7jdWh6ysG/GeJxhuiQyv39akTT5qCrsml/lI/fD8of8QO/00LlHfwo4G20LcjwgL/9nRZS
/tAswd+PbEwYswkY0u+0UH2HXxqIcIYqAOqfkGW/00LlHcR5FGjw1WY4bkE5/4N2yvGGhVFCDc+k
SJhA4L11dDwX+jllbTWpr9GFxDqjMQMJOvAWx9lTSMMX4t5iLT4uyCMKQv50tJZSFTEuZl3qN4Yj
XebDSI0V6qbAbX9Rs5iYl+VxEMMXXqaovs4TrLvLaKl9e+E6RPwj9TLciaZhhTKXlXpgFmt3tkTS
sJmK6qwYKwDsGaZIiyrhrGTjBbWisedpiK25JqwBarNqJX/stZtnL/yVs3g8deOb0Sk3hG8Aooik
7IdnEbtT08lCll8lrP16KgBPmTvhhUL+rEnE9xxIlLuSF/wq0A56ms/7SMfh9dfKsBfFFqMeFn//
rHoleR8xlCpT4BFlFBhjUfqwuk4JKjw1pJ8HG5YRnBhQJvgFMINjfz9fpsLzJxkcJ/EnuBWt3xpy
HWRDPPiyU1ohV7zW+mpqh7mHY1T4rQ/T6PNSrx+bKV0sT8kk886S1p3FXb+pi6JvXYNC4WdMO/5m
Bnlbuoo+tQP3WBU5bjoM6cVsK+mXtJ1xq7DsqmUCZWoXWpP158Nk/OUG928X51lPRiiWvBHFhsfv
P7gq6h/P61vxM/8EMoRFmchDdmNcTl/mMJAxJaKFI/YHkKR/Apn5ju0CYoFODSNpfuyf+tZ4B2cf
aqUOmJ/qGNnwPwhkfLCD6xAwJ1JZYtYqSH8IHBzuUJPKzVm0cfCZIn0MW3WFudGzX2dKnJhuzrNn
88qBf6VrBLgR4WxOBcJIlP2Hy1F7hRX02t5viWAu03i7D4gL05cInPZunbpmchOmr7NrRBjtVcNS
C4KlppzL2drLrqkkMiLc1qB+blVEfZMylG5xOlwiyolFv1FLMjWf6RYa3MgdyhsDG/AN4lkggsPG
VmFGJTs8m8tdnqvqh9go6tqbewfN71Ht3bmQz5dlnTvPNMJ+8EFDAtQzlzhyi3WpCZHhmN1McYw5
s+aM6Yl4+IQSOYgXvA3momwSGiG8FPbK83ghoVGAmbR4PE7efCnbor43J+7HwJRkzVMbLh263KNV
kZpLX/iTjtaQntMFlih1qPTTmMHditZoac14YFuZmZZcFFV0n8L+8pwsYbSMwGS7uGu5Qs0xmgxq
UzoOhUuBqAQKus/fu3FMU6hojrmbmnQ5z5vUaNy+NLez3BsFhXRqX8gJ2hDTokl77C7BnEBIa1xr
UvPSXQslutGiOPuUQkhfw4RR1dsb6YUmK/uWbhGsRohg6JNoR6PAdW3zWgGF4MvzytR7zEFN2FFf
IOhk26O7KGm9RzBF2ig0DHtlMLhFoqCPC9lTE0W9KJV5vusnWeiVsnnGbkDPJJMfpKyINgXmlsGJ
DyxC/dGrFf7HnDDBYwdFffhqoWJOiODlPQPoMGXsYofbcXY+JW04u5YOMg8P3cTVZjn2ywSoSbE6
xgZx2fGEMLA4YS8+B6kTRHBL8BeOtlifG1SHRtT7QnoyoITVPFoxp5KWF7NM3g+/3+QVcIaRWzu6
+dK0aew8S3s/i+CydEY7+/bcKn5O/8Prem3eIiZrBmB/bPA1UbjLuhQdgcqMPCUPq1NP/2WY0zDu
gZgr1EHQ7Tv6OEYRlhb8r87P8cPaq1Ven0dahfBhLHopYTwVN7IWGmpQFn39CIlpB/dAvcA+u7yy
1H6jjfZanqX89tidxjK8nIa2+VN1Y5IgoiN63swQIakfj7fnvqExgZ+9v06m6udOcrkq5a6nN7Eb
bDiEvfrrsfzR9X1V/yjv+vbHj56p7fGo9mDY+z93vEtUfXZaX1Qiu8fi8WgQ8/QTf93glvkOuVYg
zSBIAGw/XdN/TWIsmteUJhj+IFHLDESEqd+liE0pAmuA/cZ4F1QgB+13KWK94+AR6ClHqB2ESsIf
3OBIXB4daZJYYCoqplg00dnlR5tb7bN+cHDpPFsVuaEBNqmCnanT8Zh0XcexrCprcQYd5bYC2DHQ
RSobDAYzaVzcXF5wz9blkTFpUXRI/cOh1Gd3iNeQnD+29r1saAXgGTNdg1mjbzSYubS1knwAZzGM
y33pOGsIZRjck7d0Y/ax7q2oDBjl7uIwLm6XHEd5r+ktc3HNyGayOhn5rHOl6nru5bh3lkxwLZzj
ViQzQhdpMO0BswlZ3OS6ts9DtfrU5Fy/XR2afEBVC6/svCpHTEFHnRBuDk66aYxOue4muXC2sVbM
Dya2nJUXOz3stgZ4a+EVzaRLLhZaFnWRZL+v0ICdaUor849IcRgyJU0x3yvMsrazkuWFJ69Kds6/
cr+p5aJ8xPJO/WqJzrNLXZo8DqoJQ7pRs0jxjMhQk6Af1DkNlHWQHwCf6h8h5SBPPa2Z8xWX9uZC
nybDChIwYLUn1wh6uj2CcimCgrb0AbsVhNeSCkMhYAQ6DdR0QSl4HWJeTgcU8VNtddBtwf3pXGiq
3Kluo4QhukK9UkWg8hTpizOngLxCBHt1rFRHO6DIsB4rKMClWwCH/aQWWvxNVJC2W5l1eKVOlZK4
IRA3EG2r039RGvDldOBUm73DnbbuxylLP0EBdDzwRfboJ0qWDvRfe2Om9pCSL60u1RnYNqPTvYQ0
88fYDEwBIfHDMx+TNj3rOiP5NKoh4lFmRNNdwmnGdOdQncozvc8KhDElZwq9MYzb+CwcRv3G7LS5
2MR9PO30RYfdxwLrfEoOyXhxeug/im4QJ5XewLGwalp1pszvTc4MNS6DhJfocrDVs94xTkEAjntP
qPACmQW6hMcAceOYUZ6jbBq1ipWe1UZzLVlrygxnQmnPaKWgi53F75tk3Nf88VpJ5enXzf9H0f5/
O5AHIbi3Iv3lY9szdG+GH8+rtacf+l2uye9QExWVGjU7s0WB1fln7C6EH3mBlEqMGAWE5new19+J
XJQpIfBYUiuum9+xXn9HqOevhMrzE7frT2L9k5LUYfYmRu00xhhvCniAyHOe9S3ybpCrtIqRO0VP
NnYBlIXbdCkxIjKpWz4UY4whNXqH8Bc0FB+iYfporp3+ozDj8LGWrC00z7H01TrF51uf1eajokmb
sq2r6zGbpTu97+z9mrbOh0ToRlhTmm8GdXL8OavLL0hzyx+qKRl+dLVxE0VWY7po+43+XI7NRYr+
3xXTsXAXSwZEwKq1NFddOv293VYhMEOHfsU82sp3HNSMTxyQ9noZtZh209zdRbWKSMvcF0bsronW
36VSqVIG1vlPZoIOIXxRetCFyH48KGqjfcclmjA+cUpvmBYO8BjqPnfVWdcrT801bXQrwy7cvB+N
6kwbO/s8r5QlCLVo/WSaIUBerpDLqpHHL2HRAIVpJ1BAsoP+5bBYDNsy0JbnlZOp30GqRpsmc87S
Qb6uw0m5NzHZ/I5wef+gSRU4Xy2S5a2llo43r3VL8lZbpTvOaXPOECaXXeC2+s4eY4Tzl3mY3DjO
xMT8777DK7X1y8Se1ETsWlAZ5PbHanNltip6GTmlb5j4fCQ0Fc7lRbL9p1X+KIj8X0gZn+zI/n78
L1LGu0dgdv+5SPq++w+gwP+8/zEm3fOY8vTzv2MKXWmR1xMewCBjz8ir+x1T1HdQgBSkncgGoSCI
NvfvmAKOQaAC6fqC3GSwyln/HVRIIKkhQb9B+XpKSf8kqDwRbp4HFWwuCCr0oGhV0m4/ZiCkdbII
o0YZRG2fXiKqlt1qpSYvfmFF6nU6Z/kmtqt4Z+DRjoWmUY0dqPVwAAZrASdzJ6mfC5dj8a0C0XAm
kzs9JMsC+M6ujOW92istmaK6NuDhjUK6yOf6ix2N81ehSknHGRi9B3Kx/QGe6ZT0xYtClC9HiiK8
DFGso6Y6ipjYVnAmpnn1I8NMHh3Yyj9nxZT2KS054XJJb4FZvnIuIZ5259iFo7iOtiaf1mY8h34P
kebfA/QapJapyLP49eIAfWi5h78/fn86PR+qr49RdXB8xE//Pj7yO7i/JGbcy6Anj65kAQMSKRUE
L1DYnKzfx4cBEu+dIQ2Hi8tSlGa/j4/8DvkVmS6Ahnw4qgr6nxyfF3GXPWVa4hdxwMnwxN8/u5JJ
F6K5iQzHi6dp2IxjpwXTPPf+s6fzSnR/EhV4dkhhwkAsE+0uIXkHuPuob9NOCQYrM8rmEozrD4lG
TRDk3Wjg44ai+ecs1iXJXRKpMX15SWclWAH6AhDp5/lqMcpkOVthptFBreUR+MtamcyAkgFojWYC
w+hiWZ33taYPVwWsiTxYbXv+qhdhv5sk8EubaC76B1IJrkeV4GD4Y4P2hoeAbPd5Ner2ul30KLro
zDUES0/b9SZPBtjrQz60PQQHZ2F4oUhF4WEkmhrnYQ4g9Ty1mvE61boc3cqxnt+PwGlMLHIzRwLL
sDSt14R6uS9KKi83LcsBsCpoDBMgAV/Pkydn/TlZUxN5qOdXV2Djk4cECmTqqZ05PDRqjqg7Xeek
peArl/2QWykkwK7Vz9UUWOAyJQgXmYU6rkG9GnSfC2w/M9dOIFR5VQaOxzMyELkAe9DuH7liPxSr
vUp+Zejm+1gbws5tUEe+EeI3mZuteXimlWWDhtGsh7an97gBU1dm0Dt1KVPfS2Omfs0iW0Naw5zt
729vk6PNCEseh2MDhCelnkpdLoqdZ5sxK+ZetZZW8rS1c7bdvKpEs/gveON/nZ4dwwZ+LcOAFdgA
dG9asYfLLGVo9w6SxJT75XSeJdZtNyqqX8EGvLA1bIWSMAwvlLQaPI5tup/DNDl7+5uKuH1wHvim
dC8NrkH4Evzv4UeI0jqcnaKWPMuIu8t8brVt0iWqu+pxDUOKBtrb64knd7weQYZVOYoElaP1el0D
3iWnklcXlKA62Aw/77vMw2fhlJv0MVZfPF50t1mHmS/P+Jgf3NRxmHR2GnpLXybSplGT7pO0jCbu
BbHU966mlcbqS1WKdZNpdNcV2SemPgXUHY1ey35es9j25rIar5qRz70JKesdV9fGxOunnjuNLLhJ
/JrjY3sL3fxgntbqghQ8u4lLx7pMyd5/+TX8Ueb4v738pD58tqteXnpDm/3KFz0ajlX3GqXk6Vf8
7jwq7+DHIZmIVCbj8ac77HfnUX0HAMIkOxSHQJzCv28+FaQDSB5KVYbr5I1Crfyvm4+/gpLG3As7
RQHbRlDoDzqPx+N7uCyGcKJFfZX0Fcj54RFccHoL435lBDVl/QMWeZGrTFUlfO4AoPbJz7FN6wdN
qR6fPbRX7sKjo8hMQLhFoQEImUUQCUWb5VmQWxe86WukI854cqrPhdvept3ceIlcIuz59lpHAfVp
LYDuZO10WLl8j449j3IYx3EB12hHmQcmFvkMhOBPBBfxiZ8Fl6dVqNUROuGCJ405AiV1nW4VpsIq
VAlF0HfFdGaFSrbtUqPEYXsu9lIVBqq+abupOH/7G4pYfbS2MFQU+ieIspJKHT5NYxqi1YYkdjaj
Fh9YMXh6ab2sZHClapsoQVtTUL+95CsvEPUTknFh46eAwzpcUjPCtK9kwKJT2CReWMrY39np6hmN
EZ+gLb/yZJGNEfIufDmi9tFN5Thx3U6ShBBYVyfXKphZ31nL5BxqbHYhgaAxMvkChYB8m/e0N9/+
ni9MHgTbi1xNfEu0Rpi0H35RU+rwzpYMKajHyvbi2lo3tNs1qISxvS0mpfU1FfERu1yGsyRdaZf0
2MQq9sRMjB4w0EAvlhPjxDN57fFraJPwyZBAAXl3+KlWhRuzqjQpoP3unJlwiTxmAzgOJUii/PkT
gHXGcALVKoLYC2+nJp2SXE/iM7SaqotqDI2vcWXnX2gYGff42o84VE5eLafl+ZDtJbCeHjlVCnt1
bs4A6aw3mRKe1Ft9UfLyYuCyKxDAacshqXy86Qu5BlUspuezRh3b5lbhzjL2G35SO0qFPVpuf8ij
RXkPYxc9z3paYq+g0/7eqbRpN6mT9HEwZ35qUfIY23QT1T74dcwWB3BYpWaFfl9Eftfa+j6JpK9F
RgsfkVLaQtKc5NvUnIw7HAkoN0888ZfnGWYQCgacZrrM7PvDt5tZqKpQDktBG1vZmTGuw4XlpLhy
dJUM8DWsYvnnHFY4jCwgi31N7wUuehlVF8xzbbntHC+X4P7JEuqxdj4yFDIXv4miGM6atpwazb6Q
vmXCKwTDwbpyi1FIHUXYGcGMBUnrMFirsPL7Nh0aryphHheAli9SkO23HebmFcG3HC5XZrDXqTpM
o5suoZS5ShMCSNC1XuPzQ5JA4rNjnjWBVnN71YFZJHSIZOC90R3mt9N10sjxDSZNdAClarYuEgxa
r5PZyW+T3PCQlkWIASysHw69vmniTt0B/zNuEzO0ITl28+LSRnTcCfzEfcZM7j4lX/zW67CnlQEH
8bdf58v7h9Eigih4TNm6iNKHb1MbjdGIND2kb5mM93m9yBuIzMaJ++f1VZCIhqHIOPL4lquRQw0l
R0bWAFtuf1KXH1Vt2ie+yst0QUxJ+S5iCA/yVoSlZ9c2zAOMHg20E4Bk9L6RrtanVtUKJK/KnCmS
FblDPbXe0panDCZfWRnhdpIBkEfcAaKT9nzltOudBQV1JxgNLUWhdsko1jPmaG2H4pZ1D/A7fkCu
2zrxjV8hrIsYw/Ymg0D36ngy28ZmIsWp5gRaJWsV6A47fNDGtntUuxQRL6c1JHSUZQlCw4RlmLzI
67aaixp9j1TFi3K2rXofZ/LynX7bvpmKzleFj4mblejIhGoqXYyxpX1YpaguXLMs41spK4tvDGiR
xK+d9HoesnDz9pZ8eaX+CpzA1migsDkPn+Zca82CEIkTxLUznumT7dwxz8JPtifAW/NwBnTtPRC2
eONI8ynJz9cfKQcOOVvAsFRHh6tnzIwlXW6doMrqYdO3euyFUtl6DFStTZo141UuFZVbL1PoS2nF
DasY2dmay9o1HIIlaEr7IbPgu85xCLteXYHfyBYgs0qn8dBNqBO3k+rXcv0jgiIA2bB9BC4evu8F
BeDtJ/n0/g9zLxpT6L4Qp5kGwvM+/DLRPCtjPFpW0ESqdbsSTtxQd5KLuOgREsGqDhYzoIPzpA91
Pzca53wu2uo6bLvo4f/joyAehuSVwDm8MH2cS0YmSVZxRtqs5UIe2sdxWJFz1Ybu3MY58QqbXwYZ
OkoSTdeObrZYe0Vr+9sTH0REtONnIjp5GMCgM/Niezm8zXxiBBqMTbsHzncOD0I+ByKe7MnQEHgF
ooH8QbRfOknf0mxwNjQacr9OVOPE+X1lpz/5S8CWx00IGuDh64k1NSwkEjtk8yvtHjybfWlyUmH1
lQ1IosgCWag84uO1XEhW15ywE3glKAs5N6IlNRwyYUc5SoUGMSQ+VsekLLwMO8c+0wr9LwOtf8vy
ZxBe2ijPNuGLstxtkz7p4v88JG2UvKrz8PQLfrej9XfQDnBiJbMnpD+HA5mMgZFyElKtZJbqE2r3
dzvafkeKQ7qJwhN5N6nO30W5AogIKWsa3IyAGOyaf0RYFfHv+fEROAZT5wyQ1T4NiA737LK2bY0K
jENO2tKnAsjrlZ0JuHMz5MvPZ4/p+tdvfY6iPy4kxFoYxAJCBm/CXXBUXMldvuZjh7hzXxpI2URR
GpgNEHcn7k6Ep6ea5PhrCaV7skU0KMxjs895BWQUJnytdYq9UnMuRvuhLObJB/WbnRUwuhktj+dY
f0qIrNWfFmv211C+jpOo+lJoP8foFlhTCuCxkDEHhjBIDqdpmQoDSCuC+JR02XEWLh4NQwtx+dM7
AGBy+BpSuy1AFioO9spa4q5dQ10zVVAPJ+q9WglRLabjE7z9Pp6ywYOnRKHFDkPhD+1WuF1H90mO
Jm4+LIXj1ynta7upbqJm/JmrTn5jzu0lLtMCAzRVl3Eizd6sKYG+mM7lqGMow8jEb+rUTxL7JgaR
47GXPa0bkftoLuvxYZay6SxRlAVstGmgSmsBlCmweLAj58timG6e1dXd1Jo389jNQa9LGu3KVQcu
ZseBYSWbzADcGhYgvJQ6XLy2Bb5bRLXgE+YfO9G0nsfkhKHTK/M/WmEaL+IXZONY94ShfjSheAKj
yx5mv7VQvNKW7Dts6MSFGwnRrYs+FX1vktuHezl0djnKLfCvI/NE3vTCv0u4ANOcZ05FWSZQgYd7
YqkyC+0kVKBkJwEVJbK5paaeSLEzQakv5W7LSasS1c9iBYZo12OdqLeg5ZqP02i2J+6XF5Hi8OMc
+2o5+lBZ2Vg5viOwW3CFI3/UWof6+6Gd1j8tZMSXZ18yxEJCDt0Icds9y/6TOSroPzu23zQojjhT
PwZRbY4nTgCx8ij8sQy8PiIz4jB4Nh4lp4VeL7kCrdOXcmDW49x/0eY596xkuCwk6FBRuvrCGGVX
I1znhoqxW1CQ8ZkBWbGx7cxcBtZmdRtzLm5r3F29NB+39Pi/QynvoNReDrkSXq6THOElOOAYr45B
XSUbSZdMCosO5fvxPfPj0Wti577FYpcJkX5Rmzn6+F1Wu02E9YSTYPdVTyn81aJ/ryy+DU/ovImK
wg9jctZCsijz4iLQ5671rDx8lOT0e1ZOn6NIbvZ2Ds7diVYg1TJTNYeQkiX3Y1Ktrm02oPqrjnZE
nMZBhgi+54xYHb4daV7dy1BPAJqgmwg/5Sj0x3PeTDhEOj4aZAt2kF6VRiu8exype0P6EI9xdaEg
g3kGeUJyLfRkbBWzDcP2Rn7sRB59XN+JvUXAYzRDPaBBBzjcW5ZTD70dhraPIgLzzA7IfyFXsit/
cya37qbOreP+lLHxq4uSniHyBuoLgO/hovI6wR2JWLSMrse+d+CJjL2L+Pzlihega4OQZLd9PvHc
j7Nj8VVRJmEQjKctIVkc6mfHqJzopIxNyvVuDOcdPfkAll+2GXmm1Sg5ntQNX5CqlNyxsr4sWI5c
FKOxxQkhPpEbPwk+Ht01qDowfcdQgk7ksVRu2BtrVQ+R40ftpHtLIY9eKENRj60J4GwT196K64DX
RHO7C9t09puutwPVkt7XZCU722SANVCGzW26ffshGS8uXx4S+5L2Mj1txmhHsSYDZgkYl1jjFJ81
q8mv8uX9koHZnbAGxZKDwyPXm0rXzjXNW81wudSHjGiBQ3aQFkz2sog7SpHhkag41la187krNMPL
O0QUU+02UVsMB7rU2UDC47ehXu5Zpelp9uCGY3qJf4wd1IX0eU4WbBFRUzSzR1OGYS8t7A603LMp
3YJ2xc9AioQbe5K6vdQgimPGj4x3ZUxolrOuUta9FV01VoluXwFEtoy6C0nGkWQqoJ3mPOgomlOf
QbnlJysDCqXJb5JMP9Ewfu2msBi1iqhKmuccBVUjbupyCC3bn1Jn9DUwypHgbfXJfaKqf7m2/VuQ
HBQknOv/ji67v3uzFuFn/6lFhHcMpGCE4kTRzE7/jSwz3omyEZbdL/E40Uj5pxYBUIbzDBxqFOcY
o/9Ti1jvgEsBIfyVLjF7/pMB4XEFK5JgmeE81SsxEnX9w2BFhqtOUYnoppONZ2qybBY7PHERia13
EIWOljjKswmVyGdPLIGk+aVaz5uklgJzdO6ePf9XKp0XJ+BpGXBE9PGQ7T72l+9BbUS9jGNTiD1D
pRd7dIh9pGEfiGHnby+lvLYWuCVQ4gCemG8epYmOgWehvC6hb4/jRaz0FxXI/UxBCCNcNkhyeok2
XlQo9+hxtkuK5X2/6Nsl0rbi6TrTspGhDb/9mV7cdXx9kIGygBwSfpyjukJBoiav1jn0q1giLcq3
wnAuU4aLSLxYZIiifP4FF/ivGJNTSx7FcF2NFsaWNPEKOfpYLiwLSgnbCa8cUkRMIyRXnBO1wmvb
9fm3PApzvZ2ZEM/5ljUUlVSOd7GenbiaXnT8nspzhvkcDJwt8OM6PBKptTAJjHpeblhdr3KJE4C+
lViLEcClWeiXozlcdH2KUk11Lev6qfVf5A+8SXrwYvDFrYTK6+H6rW4Mapa1oW+OX2q9vVr7wl+6
fJuVzt4Ok90SJbvUcG4nJ982hX0fd/2Jy+SpqXl8ZAGtgoWlTyLQ9IcfwcGoINLGIvSXgoH3mn5W
22Jf0/6H7nxfYvGBmwiKK1OgRUgVKUK/UE12dpz7+DoHZTN4EcwMsEXnbIU9UroXmQPYWs62I4IF
xlBdv735xXl7+Xl5ZyK95FgevbIGw1JTjyte2WJe9h33rhQFugq0aXLupK67oDlyWcrd17eXfS2y
UcIIVRTqRfNYE6UILQ7cVLIby+mr0xbXdTUGrRnfvr3MUzJ0/PXoMFKQIjbDtXC0I7TIVsK2p4mT
ge3P6utStzuoWVpQ9xXOqcYuHfUd478zOZP2IsTAPwicRdqri7OfyvymLtcNPVpXSlZ/tqIbM5uC
Aqh+L8Gp1ZDjlJd5Y6cRvrL51qmbq5rKBZ0ipLkK6LuIcCKkxeJITW7e/m6wWl95d5QntNWYQoPf
OHp3a2zbmdRbjl8qzofYKq7VebwArHlpdqGfo0XI7BrNYMwI1qQ/n806cvvskZaAcMbYpZrOjDD5
PM8TbecwqJmJTvNVw/abJd2rF8YfoeGNEsauISJwVltsS2s8w2uNCGlu1zW9XVr2ZYsRfSbhCICY
jLJsVCvfzhSOMxyNqIs2yHDDXqaQ5EnKSeqFKpEVsTalm75aHeI8jbFteaIR/3/sTO+NprkKiy+N
NYNA7M5T8CFod5wNc3y7TOiLURH68OzRmB7R/oiKvWONQdgZntOkn2c7guVquHpRXXPK98MSeRYk
jWjO/d7MP6OdelFY9vdJkyBtzZsmMYVC8m6d1Z0Ulm64rj7Ita3ALBhy+wiMepek5fWYRIUnxe0V
LbFLO1o2oxlvjAktsC6nTx7erU7zKNVk3HU7v1cnjq1uPxRKcmtl/VXS5IZfr9mHESdsty3z69TR
t44eBVIUB0PUX9m2BEQg+W5DKecy2lRREuT1CJdO/ZikvFHTfkjFvYC4FpJWQW95ePgExsbQLrMW
jjjBQwSSyvwZ82xF3BXPGvlYAJuB3nyhr1p7mPN4tWZ8nyN9W4rRMtfe1jLrWyUt9m2Y+8Vq3UnT
dJEn0llbSnvxuyq6q9HaXTlZvLPiMOj6fD+POHVN6LJbxrKBCfgB3eVgjOKdkDjIUBgrpPU+1IxL
02DjSes5893LPhogxuX72pk3persUyj3jeTciKgjJfImUrRLO483qompRGpso0z4jcW3U0mbjnlf
6dHv+roU0hlymOK/bi2VXJsdSNvcuWOqds8sPZj7diZgskEmpdinjbypIcgXFudW6c67BgmoUPfy
NN5JmH2VWbozjSiYrPFCq0b6ZItfh/15PhoujSI03XiwlnmeRMNtCPLWbtorpu1BpS++tuTYLRd+
OfEzEZvQmrAGdpRvSM9nbiWj9qC250On78SrjnP+HbBBZksP0tifT/oUKE22laPRyxshVSid6RE2
XLFlu53DPh6H8x4zCJLjXbasQHvCpz3Qm9xkevRzydZNo4ZBHq++pUZ3JhgGPed24WI11Q+2MniV
ku4MZQoiHmsrXo2ootrkcwdSQy/AA7NPxqLYolx6X6jziQj1WpAHrEfbAudMYT5xeBeubWPmNjAF
JNraKwtubVTOm8FQT1z7qkBUHQd5imGqYjJYYBZHqU0a6nndoHLpT072M+YUt2bkRnl1nRuL3yn6
LlmKLRZR6MxVuERL5TVKhZ/EnSob4ccYzifag8WtafcfLcrXUMaIZ178t8P1y6YSyYlwciQ1Qr8J
oPvh04AJG5dFaNO8UxaDLrmcu4uzfpsMfZuq2m7mn5Kj7BRz+Lpq6qVuzBsrBSkSVae6lS/bxuKj
4KTylCgpwKQOP4pq5FOu5cwblim+xUPmg16uX4ds2fT06EyL6lfrL8qpeUys3mssgoUuBW8/jlf3
xrOPcPQ05rGQio4uso85yXuriVI3rtAm6KwPb6/z2uaAe6SD/UAFjj1ytAnHvEn+H3tfuhs3kmb7
Kv0CLHBf/gwwESSTyVyl1P6HkGyJQQZ3Btenn0OV3ZbSsoQaYHDv4F50N8rd7sxgBmP5lrNIqtCW
3kp2X8n6zrQkD2ldIGbndY8UfeRZ1oRSeUprjd1NzUF3JBhR45qMmrUk937jOFsYmIZ5h23Lui9K
1R+Fzbi/0UtBV8PBH87mwoxhlGQ1SzulBAt4gu1Ig4MHsL4Ukvxm1vtKE3md5FxLMUpQOa63z+fo
g5xsEeGBUB6kxxeLn/fLAU4DGqtH2QFa42FsmWdH6rcEcVBWfJX+fZD3oAsIeB7EcRCWnRdWpUq3
Sp5Be1JN1xBR9sxUdVNUGSt1WmmVjhP5C/c74Et/PxwwJPRyQXrFL3wNot7UFDMT/EmRYEiYsHkc
F0dnoHnUAPOKQLdRVEasGhBG/OWSdaLO5HeaXYHwxYNlRUxIyvQahXQNbhU6vPpmNTCmLDBNeBY6
RgjxznUr4jsUvmDkI6+6vPfqofdSM3dHfCYfe89CFNTE8c42822eSDconp0WU5a0bg8KvEF629km
HJcfM0LR9BQSAVAMScI2B4oRZndQgCUWCp21maLqWTxMo3Ujw9C2wUMvnxdj70+oh4tKC4D7C0FM
g+5m50H6MZRGdrdEYx3GK9puY9TMqzKx7ot4N6YppHDFQZ8ir0cUOIHGqcCDx0aavewS6A7gPmwO
Mk5MJ9ODJVgaho52PL6LdQklTmQsIg2BHXjpbR5oyJX1brysnfkIW3UZij29b1YIEZN2rSAOXiIt
C5et6HvcblkQMcljsnRp83hlKPEKtx3I8OM3XRWbOR73y/k9NXoYqQ9JHV3OVeYh4t20DnRUI4g5
LKFI1NtbLY3X2bgzWfGgdPEqglJsXUY3cosQ3LS3KENQOH3QJRqNZkHbCqvASS5iRJ81ol6rjBHV
ONvJgiZbw8JBA6cHc9iL+iDn8aWDDoCiOqvlc8mMwBA3qjwaAVQldpKD/wzSaaiTlxHzV6Ywi7Kv
mn5CpmdQHYZVQk5oggtf5WjFRPwCbpvAhTqXs+V4jUD8lGXuIE+rJZDRU+fG1lEMhUH5rpVG+BJY
1xHykcgRB6uY9n3Sb3SOCz/FO8Vai50e0j751jDHvZEfZiu9TBsE3e0DcJIUoKrjUjOyI4RVxrBS
Ki0c8n5dTSzUcAsJHTzqhF/MU0LjctgUSE5Lg18USFhhUGe7UoNpw4cZNJPCuWKnpRayrBETDgpw
c3T7AccT1uByxeZOu54sDuzKvNLlHOt18BxdrE2criLC+oR0rdrMq4YZdHk3jdRBrs+kFpNOVokJ
kpB2Aj4KvdlAaRDJDVfY0tefH3a/X34LemBpUwILiF7db51BRYaJ/WSgMxhLpyUfUPVuMyOqXJZB
kepBwuOTBTBzok+rNkIYqDlfpKW/Hbh4BKCRgPKCPOAiV//+wC3lWm5kDY5pbRZ7fSFopuqglWWw
dP/K/hiZ7vkBuBRjAH5UIakPVtP571UKRyog72u7upGG0uxM6OQJaMG27NKSZ1ebEca3Or8Ard0D
622V1spNzcYH6C5fVlMN8r2mhlElbXsYpyKRAcR3eDL1hNpjbFK9RMqJs0FJcTVNPSJ1aeGf8iTs
ZyhjC3sJc5bJRZKGjtKqS6BlPSEpQJPYVofVYHZ0KXbNJqKwcR5XZjXBakqHnnDOgyjqNsABh6Wl
7UquhYaG+pGVXCL/uGyxdYBm2zsmVhQAcYSJgUCwGcH/pO/KLC7cBFy6Nrdm2rH4NrVnuGiY875Q
pv0glgw0wxmlqWIkY4FTcM63emPuBsHuCi25kHh5FE1eEHuMvMZAUlHhvIQ8P85YrFV0RCY1umyU
6CRzkxSD5OEcfv31AurCWSGdJFy2FD4kl1BBB7tJzgJdF09Sw57hMKTBiEsLzKI62ma37rF9JZQi
2li65ClH+6iPTqVpUEXDG4hraZvz+FZoyAiRORY93C1h6ePhJAjjJF8NSRpGdnFcTLcIiAYhQ7Km
FsiBy94HSmKkbRxf1kL2cSJrHHedsLeS6pw4xkTJ7EKJhC/P2baWtRDcm52NfDqTHG/ZFy3g1lqh
QzVmcrHMwgnJvmZiiyLP6GAsKyoWVung8ya+XI5Zq7KulQH6bKKjfYMWE9xQ3dcvd9IA/SEO4cuE
WkAzwysqECouxbkJzBZ/0YFzVtvipFYAJ0ZDSlHe/26ZInZhWLdWGDrQgtVaACSCTYqSo1XzAtZj
RWCey4geMfi984C3416DdbYBR81WLh45t09J0+21bEGK8MAS5XZJvFMcyjMSqUoWT6zJbCiwSA3h
0jyFaLRfCGHdQDblslXtyxqHs+d0OQ4sOz/GbXS9pNgshRLfaCVUgsMd1KtddUTn3OReFcWemeGm
LAF2HaCLXyG3LiUPEPS1jDwZItEPZoI0HvF2pjgJBC7amchztCkVLUTJP8ws8wri3ZDmnsc9tyDe
UFoWGva1luFuT++dome+luZuhxbJZrnpmyL+Inb+4ORYTDjQZkFMCCjYWa1eoLyVTy3kkm1nQHSE
ycTFC8jkpgVrlaM68fnJ/Ptw6P6iRL0A+4FHPEeQyIkJJSBRLOiGbrPEJwxZs10Uj8tKhw3UF8N9
cBFAtwC4tIW5AXzaK9riTWQ4AesGsNlguSUO/QwJdpNAc4PP8go1GwoVoAd5YqfB5tuE5eBfdnR0
fogi/g/0A6/KHP/+VMPsjwTE5XFgGPRv+6sfj7dgBf9PmVKBMPRmdfyOWiyLx6R5fseaXz7xszVo
/wWZTRBB4FeOP2jLu/3ZGrQXP6pFQEKHf8B71TL1L/w/sZR/EQR/cgcVuHGgrb6s9IXVhA//k9bg
b0qgoCZCQRnxBfLOZbCzymw5qSn4NrniVsA63zITUl2jANwF6pUNwEccRsWeY8zwRcrqG3BH5FOj
69G6TUx7YzholevyfBcNekebmtsdlQHfAuVSVqDazYDN8IZMyclgwMG37aUB/O258+ZCFgiduXnd
dTE00YZmdO45rOF2QCeZz1ISpxmM4OAUN45qCnACt3HbTabpT7CXgUtDzvxFK64mQzlE91arzKc3
7/CDRuN5+rdMC6pBoCcp2HJAg76Pe5osnqECpipu29cRapta6WZFX3kGJNLdMS7KdTvDOCCXjHz1
OvL/wD773ysECMbhm9fx25Y6LaIuXtcK+NZ17fudhQ/+3FnqX+jooEgF9qKFs39Z2j93lgbHGtAi
0EIHWXIBB/9qulvQAzSW09SE4j5k+vCFP/UooPQCdWjIBOP/scgB/iMA8G/ctuVIRl8fRT7ozQAs
dFYrQfo88bRQsLPqyKKTFVF9fIzHWASF0/W0NYDxRLLewHd+ABoyQ7dYNWJX1YGMTdFLQEqk3ynw
mvej2XqKszhfNVl7VAaZiK6UXNsqT9Bxk1daOlyUw0xFmk70ny/G/xdkhgCmWWya/wwFeV2Su8fH
Rjy/cyz88cGfSxLrDvojhgViH7KYd4e99hfUcVHLBLUDB/c71TL7L1SdQb8FMwp8nFe4+s8lib+S
sb4XiyUIrgA88g944h9AxSCB7gCAC6lpNH3P+VeiLBnIeroG2BLEYBtl8fcy6hsjIXpZ3cDYiJOo
LK66YhqAXI51yrMEtpaIJREqprfYrAPVTfZVvfmDvG8xo0UfflF7w5+WJPRNeDNkKOkVRq9B/h4q
sALeuoHRyBsA5Z8AeZJg6hs9QG9BISybjxU0TnhhwcooK2+mGZarFvpaGRhcTWVfK0ojkwH9Z+Sr
O0AzMwC3oPsFLqtBitw+zrC/ca3ByjyD9zWwz1rquzGH/qVjz4CFc5Cs2xEliBYamTYUxaRqnkDQ
lTcI27O/C+3//6h/A7GCKvYSuToQ/0EhFUSihfr95322L5uXMuM/FBneHv0fftHf+w5r5y8HKH8V
SCoNKMhfN8Hr3ywnMDYlguTXO+IH+gpCm/jQkn4tTY6/5Yd+3gTIJ7FbTQN6lEBgWQro0v9g372v
ocBIDN4K+CaI0EIIRkeJ4/3yhmIBPG2imt12IcR3oAB7N4dv5uiDaOVMCOb3Ic7CFaFoolFmDOEC
A/TY32WH3sJIg1vM5POhcD2+6WD9NtK5REJmoSzu2Bip9JrgmP193/wRbfTxD3llTAM9jtr72aUZ
F13BdTawW8gFJaTbz7eRL19V+69ka17p1786cT9+x5uBzgpbujLaaaWO7LbQqca8HCaJPrzFnSfm
r3uC+k0owmoTHTs3Jd16cpu9hqIwMV3b52vThV+H4yuW9/nknp3Qvz/VMvtvTsIsRaEKlqLstrED
lH954JfPjofCrDe4zeN40z+MOsT3v5r199Hu78OeHcCsiVS9tjCsHCpuczWu522aEum2ve43ShiR
9tj2NMUJGoZfdb0+/MnQhVguRgTc6L6+/8lSLaWmngp2q3yDkLANmO9DSbt7AMj1K3hU6QfuJ6oH
WyD+9PlkL198vgLeDny2LR21URtZWZba5C2op4bMN9/K4PNBzlL3v6f27ShnO7PV0CQH4YLdmg0B
U6e6h2kVEiIOUz+Um0okSSSRaK99sU1fLQp+/3XIgQAYRmf79bnerCSQEFI4zjvsVs+9pmiFH8fT
4h/uwHIb0THRBw1UKMu8yI10EcNcQz8UeKPGFBtLkTLaJVZN4r5rqMzGcpcp+t4RnLt8tCAJ2jxI
C383t1Mvj+ColigLUEJ6KSeLBVZpwSULcsT+qIFDU7S38zS3EGOu4r8v0D8fF8su/exXnh0XBUzn
4CKmslt1JR3EEY2iS1jZ7WEkcDM9KfcaKb/qgC7f+NmIZ+dGkcYoHaszu9VOuk0hUSER3cu9mNgH
YPvtO3hbfL6CzoBhP1fQrzd5diZEU9b0Ta2w29rLH+sg8iabdt7oZ1ug3VsKplJ/nAmqdh5cDCfY
BbkLbAoEDx4kUMmHEkPAVtm6DbIV/js/SK66+Qr++9EB8poqg/WhLcoC7zfxbPcygxEjzq3tvHH2
uZt+0R19jQHP530hOEIk2IA6zzkQYBIwTNSbJLmF1Ac1VyA+7/hledl8FxWZCYwuvW/g8dTX9v28
Ye50ELcKOtRe8iA2U7cTtm+up6N6QmpFKjrdwh/TG1MSxcRaS75yGo91IIP1/QzE5z3Qi98b3eWK
dwG077H7zo8RScmwmUhF0PGKj48D+Qrq8KoJ99kvPFvLGasVWTCJ3Rqk89i6d4uDRGYfKhzw7nBl
b7iUdcJDdrLXOqmhI0gjorq5rz+ZpKHsQSYR/lmfANMiaNB/dUcsB9Vnj3f2iuHnPRfwoma36Lts
p1BmtL1B43nVB6J0LUj1idUYKqG8Rb/u6GyhnfD5PjA+2utvV8DZPkD1ZZD7CCuAk2qrh+w+c6HS
QJvNcOT0ygpSd9zYLqe3Tdi6Dl0WRR3WVITtjvnNZrwono6P38aLzEv8jKb0DjV/V7uHNjFIiSNJ
d+WtetlukF5Xu2HTfbGNz5izf29juJSZiEMXku65LjBTObieKny9hQvzkTXEic2V883wFReGFr7l
4UyuPPM0e90h+S6ouI7dl89n8AzX8+MRENaCA4BIGY/yfpeqLJYm20yT2+RGvVGfpUv9O3w0RFjk
Hvq0MIk3NDJ8ZRV/hhn5fdSz4GJuY25oRZ7cQm/9YAQSObZbsULvevPVFvpyqLNYoqmsCroFGIrv
C7jX7nAiRH6yLrxoj4PzK/Kd+uGKfDOfZxFErTmgkpZFcquvonB0uRvtIyrccQuSFZX245PkTffy
GvRStyHDuj1xF/yg2y/e6ocb881TnEUY1pRnM2xBk1tsytWwqoJ5lT2xA3ty9nFoeAAQ7/oUyzva
yzg7V5+PfoYi//F2UfDQ0bfF0j6vchVZMcJCFXOAqq6buXDPdZNN5jIXBgq0ehnua7dzI1KF6iZ2
G+HubCrHX+wteC58dDgtrWoUoFHJOVcymzonhnAI5uBu/ZSThNyddk83frKvSeFixbUUTA3ytN49
WWTTEkQnbk49lXjhqiKMHNc6zelBpTLNw5zcmasHKCv7+eoKZwjzLz1Ogy1zfWgh4fvWR0/H7+vJ
003sn3JyQDUcn/Q3FLBPtyUa2cFalbTk4WJn+Zty9XDByWHGZw3iW8Rw9ZVMLkDC3I7+7tC7g9fS
yKUZoavJPT77x/vLb950sFOierOfkN1BpgZRaUk2vWuGh53uPVwxqpEXjl+6u3lwa3J1A/co8q1x
J3rYzURf5yQoyVVGMD5RfI3c+dFa8vLXCVB8kzIX39riW2fyfHiw8HAXpZuT034i33cPM36Cu5Fc
7/JAGrIFb5cYa9e/CG9KMpAdfs93tOX96+B77Nt4OBSJSHDd0Yh+v4u8m4donZCSHuGNgZP2BIAp
LekBc7msjnHzhPcB4C+BoSH+RiJrg1zsTm7v7taCXK1G8jCtHjb0O0Sx8D89jPhRMp1xauIuh7yv
264OD8jUEHM51M/pasYv5DtBLk281elo4ltyqrvYdz6+XxAP5h6EL3/45hmet7IJHUON0pMX7k3C
V+ujP5L74BqPqtFVT9ctOaIkhnW7vd2fNhndk+N2xnLeBiGYnbR2vXAbepdbm4SOe1eTTdCRU+Ot
DW+LQSgiLUIhE0heHm23pYhIZ8zP6l4nOlbcEaCi0CY43ncd2RfECwzEEiVeRUf3J5UEHiPfZ9/A
hGrhN+auBl8KtZCo/iPZXwOUexWTB4igrUxMnHeJf1QkjJd3l5IbeAe7BSkoiPNk+2xRL6xW0cYL
Fbo82XNJfRfSY25PzcN+i4HwnLSiu0Piei+eG66el0DH23/fdTREF5lc40BDPe3oFd7qeaZpUHu7
LryY6K53e793FV+4ASfBDpJ5VA1vsLsnLKvd4ap3/YlOXuNe3+wOBrkLLOyI3rVX8soLhGuRm93m
Ak/OXURkXkULMpFN5x1uuEtK90Ujp7vvWMnLNrLIS+56wfUN9Y7hhAW4X91j+nLychPcDQSzO7np
/nELCWayv4/p/eSPXuiJC/C5yezBHXxVuoykm4jgbse/VvC5IbEfYLKrkJHYxbcu39dRgDxdaXmg
a+8aTye8MKKni7ungWxGt8WEWAQ7z29Js766kfHGzJWNKbyw3OxaJllQ7ZuwoGH7RRb5KlD4W/D1
5nw769Kp8HxJ9BrnG2yqyZ20uZvdp12LVXODN4UNu2Z0p1MVU1/Sp6uV8PL1N5QN6vWtTbZL7Aqo
n6/R038vKgSiGSkuFCQt/ezGrVJQ9yUJPQw5LNayF0NGcgVPLwAnTqkvUIAaDmZgQ9bCg78ZFtzn
t88r3vO3eXkz/NkN7DCHmXrRLjGhevFQ7se1hXNwlXjaPgrMg+lXIT/UX7yN5UvPB4WEGsRoUEaH
nuLZb5bhGdHb2pBAKwP+xcyIjg5Ur4mk1I8FAJ6kmKsS9tSN9VWV76PcEyqzaCwhnwcLSn0fv+W5
XQ6KhIEHb17LL/aLfj/cqXfISKqddZSufijF/aP69H+iDbcoaz0W/yJd8/zY/at8+ddp6cxBOfZb
e97lX777/7L+/WI18OeCsw/742/sX0BzPRaPb+vNy8d+tHUM5S80C9HBh8gt5A2gZ//vTqOh/wWp
WKjvoLK9wEEWkd8fBWbjLyghQMkPlW90XQCdwzr50dZRoScMz1D0KBVEUMCP/LNO46vawK8V+WpF
gwI2CqYYBNo8536VtVBUXheDAVULGGOuOwnelZAssStksy2AUwt/XoZBcWZAg2NI6uFea5gO32HB
SzAg+2im5QgNdhceXaVMgQ7ORyiRxMC62pOi+zBGRxUuFQKiuMY8BKVQa91rGwBTSMJNtPWhQGA+
sklhnIiGxYemBWHLR180RhWpAgUNZKqKoRGjzLMCMZ5ZWpdD0744dpvf9FUOjF0aVcIIZivSR4Cx
8hLljryL5JUONY9qBT3KmdM2YtF46kYFjpgt5G0oJr+5F4lggsIvzLyoy1G7MEGHBcZzKqHVIU31
JZcdfu8ocT+gosXqu1gV6B+1Y59Ke2gYj8Ega3VDUlZPz7laQsy4sEvrW1eq7E7AEezS0LIcNhyl
NatbPVIkjSaQnYxo2Rr6NXzKe051LqU29FSk/LuiRmZ+I8cCTChIMym1G0lom3m20mtXPdSSAFS1
LEkARWXAuy3K4ZpJhTkmHekmCXVCkMXN5Ag8L85R7nCwX6Zc6/AWGXC8xE47qd5xaCDkmGs+N6uu
aBKHOCyuQ8gL19+hSA8grzxpae031oSaqkgzDeRlGMtOXuXM5T7vBpDhlLRtuxBSRpAy7KpszsNE
iVAxMucOFByRm5KxihyDH4qqb/E6VTOv3DovUkZn1Hu+M2dUmy1A1lK0hp1ZczfJkv1YqMOSWBYt
pBAtc7rRUym+zeQBko/cLvLaUyvd7OAxVIM2peVOZ8W0Gtq2gtydDDqJVevPcVEX+YHXra74EEkC
GYH0+Zhei1ZrdVeMhZFBikGDaqDaYW4JKDN8pzDYrJIE7oG4orOqMy8tq2oqOOmZ8hrdmRi59mgt
Qg3MrABnA5mDXTUolKY9KpjTMJK6wj6jvdFVd00h5zqJm3h8UktmR4CMjknrRsnU3OX1qLhj3QCP
2eSmfVGyBJQoSNRm+YUiqrghnVMO0lqH7cFLIyInCWEcztijaCYBo00l0qxN3sqob+ewU4pczTLa
lMxZYUZ+kedSTZq2r2BNMI+FSQyRQcQEArcQj++tIgLTpYUPH+UppL5Wc1wmd3Jhsue6sCwo4ZtW
pRBAeg0Q+DQN4hQz08pgNOLiQsyNPkKcvq6wmjjWu5tY+ixcJE86pDLGwtbcJB16pG+9o79IPK4q
rBIhma6T2mq7NXtWPFpKW6OyqGvNiQ8arPyY1qgQOZPgsQBeuKPXuw6mdKOn5lWkuFIsM9jalmoX
AugD8a08N2NfUSs5CUapyFdjCuMKl2VyfzFDbu+uYjFUqBo4U+xzuY0aCDUp4iprcpa7yEARAccO
56RXR+s2zmUHnPRMPcJlqdml2qzRLDa70sXjwOEbzP6ydps8H0xIAXVwQihBrHvACZncOqIdHyF7
a9tr2+nibLHHqGEiNcKXl0Y8Kg6DLfXMW5wcAW0t0uE4we4WutFKB2JePnFeELmB2hSdJcOJsEQH
W3FtlXcjBRfTCuLZ5AuKWWrHMIu6EQHw0KHoqPW2yLwGaqs/vM7/0Z39R3Td28v5P/73wocWjZtP
bvTHjGeLGdS6Xf7RvrvU8cmfl7r1F4yIUAoDyfC1a/zrUjcXzxoUEhZPG+WHZ83PrjFiAfhDQUgO
BTREBG/BGpIBRBJ8PyG1ga9cjAL+kWrHmQCFtCiSgiiI4OJ9mNckXRb1OYcYwGgcRgbbzEpwEDOM
RPNBGdUeZMiZX1taNt4lHIdEmcyDn1cKYN7w8KRSNjkrea4Sr5cj5YY3fe2+mc/j34HFW73BxbPn
TQT868nOIl8mpWgS2VBjyDSWg40wVVs+Nsjr0XvfqQVccaAIa0BF1YLjTT9lJ6HN173EFF+V4xrw
+siA/cqcxa4sZ6ofqUntamWrrKzSho0OtBcuv3jS94TLX096VnSUy87EaclRoI4Um2pNh8a7BG1e
SK2xb3Kms42pj6XXzwyKTUakI/SBuOgXQhbKn0Y/K7Rqdhs5PQPjXK5Vw8d5PLjANBqeXeN2aZjI
g0Vrb3EqqtxKGfqNWYOJ/PlPf5+l/PrlS6nsTeOvBCFghsg3D+Yixm0IbTfQh+KyXUsGkPLG4MiX
iZZMDhEWup6fj7n8rl9x6K8xl8TlzZi9g5hJUtQ0qHiX+0PemQRiKdmujOTvn4/w6u/y0RBnuQ8A
dlCMnEF165WYbeYK5LCRF+VVbiZDkMKLyEt13lMnntAVq/IiyOde+HY873k2uI6xEJT0Ytw5vH0q
alP3ywTSEYqkRF+89Fctg4+e8CxHl+ByC4VPCEqpPB0h9plAhdMuW1gqaE6gQWMkhN0uD2PHyakV
mewK6lmpFys1NJQ76NhNUdxCCjuzVhofWSgPirqv5m7caHU1reXW6SivLfRox0l8IfLyp/e2rN83
7y1vhwS+SEYRzBHwhinAYO4I29oVwP+nz9/bGbnx30tjyY/eDtExDs5NOpRB1stZCJHsmrDClgIj
q8ZNj0AKPKukXEmtU7pzMYGE3tR52OcKyGJjp1zYTTKBZcqMQ8lxN0us57eigCpAXLEusNJJ0F5V
ChrNcb3SjEzyxrHsVwZTGBiBneLxbKK1ro5oVEeqDyeDYqP3HZDFFQLBysBPblpl3OixXpOWl5Xb
xUCZQtZ/p8ad7UOTXPtCeeUPs32u7p5Oxgyog1kGRTTLtKwSy53MuSFyNVn+59P9p5PnnMheNxZs
jKYR022lrZ9ktQwxSailiaLbV3F+O0TNvS5gXDpAkI3YuTZ98aLPAA+/XvTZiVtJUWfpjV4GPDG7
EX5IqQ4OJqwEkQmx/jnvbTD57RRsESBXJw490koBUdERyBBrczRkAF4UELy+mIjlXPhgN56r3Fej
DZeBEjKIRZVrWxg/91C7hAl0ME2GRcpCDws7zkCqhMWy2pWDJymcQ1muHoNez8VXj7Fs/o8e4+w0
7gsD211WyiB24iQoljoR76eGNnF0XWsDou0lIZpkgSB6qG1vbhx7ZdvzV4W6ZfY/Gv/sZAbaWZeQ
5maBPfQWhcS97cZlVm8KuK4iUAVz/PP5/tPaPjueoSWEndXbWdADubxqAdXHZe/UrqzUV5+PsMQY
H/2Ss+O1yRZ388oBZ0p0qQtovuGmHLyv2lAg2amlipeqk3L7+WCviN0Phzs/Gse0g3uIXQRQkJq+
wwipiEkN8j0kOGbJ8VtjhOMmh1CphbJZlm2yWLZTV3TR2JFKdzLwcpHSe9ysGnMN/xlYeQ2YHSjI
mzQDBXk3Zg0kb5R0kr8Zqoge6zxSOldmWnrPp7a7Z2BfuTmD+I/RmTIa/A2YcouqCijWg7CKmkwF
c/gKFrrWUbYXy4vSiRToANsWfDamUd21XT/ttShT0ZvLOmedTa2N+AMOhrOXQdjIJnLBqxEaVBJb
mYWKykyiad1RUiuUQwarsA4xvHsnog0s3SQONFfpaOYFgGCtKt1CE5ejgCPlUBl2rBLiN/UY3xuI
KzYwNBztfQ9DTw90X10DeCyP0eBGnuiQLh1SkzrMqk14FxSxr41lLFYqK80rrUtLiF8U5fwCg0UJ
mA5wz9RIssEph53LRW0j3SWVI8EeKTWdq6kFv8ZT9CipMCgM8dy4z0FRzcquuUNKNkAIluHnkRZU
b/A1bK0xttMcU02CunCLzD7otCzM5FnKSDEmgGYJs7agrqJ26SMsRcYrLcn5gSMdX9dFJlZGrKJ0
IxoDbz7rtQqKNlnFJiTc+pAE7dQmkgvNmGYBMPbGauaFcgfNSSC8horbnA6KyQ9majlSyITRPoM6
mb0MaeVsmtqqIN9dtQW40k7pwbGpb6E30wggGQoRQdjT6GBPoTSjfZXDLAlBNh+yyyIvCjQXKxV1
djPJzTtpTkqOCoIOUQY0qaF2a/VKfjfkSYEyxpzo0JuueIHWpxpLeeCMTLtLJ7MPNJs312mRpo8K
N81vuS6lLeniciquwcg0vzmwsQFBVjfhq5ki/YbIVKJBelqppJKhHGEj4FS5Wl7qeZ7fxGpZxHTO
VC4HvO7qimoKeJ1Rxgt9XfetuuZSLMFxaWhm1PpaEy3BsUy2rTE5GhQ5e44mY5X0EEmzB8zMyOTu
Qhdw3CZFJ9cDtZNWPXW6pMZuIuD7C/gTLEyGykAj0GHQ34UaxsZoSmA4tRl+J6htCSAMQXayU2RP
QP+k870zQcaJMmc2CwpfKnGqK6MoiKFPUurLXQWpKVtnK30cYIijM0dcxArWNe0iG4s9E/GLwYoK
irMGfKtprKSG15Q8NojVzfWik5L7YwtB78MgFPMk2NjdNbJUCU8yS6xDLJ3YNUYNtzV04tKLlrEE
EOHcdJ5K7LWaWFljnaKuKl4krTW/wbBXES4De/W5nmDGAKnRrkHJqu7661Rq1RQ1N8t5En0rGAVb
qXguYz29TqD+lJIYNcEOjgkjUKRQIJkUUitd8VjLcbfvFE29hSl256vgiF6Z6G3AqyiKtbWwywgk
XkOKFBoxdW+3thePFapuVddBSyA2Ksi12gaBKkQVxtk0XgklRxFsTPP60cJygtdLLjd1oJZ56vOB
AaOWlbZ237fQyvKKuATVX2brWkQNKqGpUleBPWYlkWNYqAZCzyyVRp0yP3GIuIpgalNgGdU4hdhA
Ow8Qppvj/DKqsxGnpgDEUgEoIpSrSN4lnTav644JNM4qq7zR2xQvvnMme6vUMxceb2pft6UBJTtY
Ee0VaLC4eJF1ABPS0QRxrUzQFuRzivqbBc3qPIFHavFf7J3ZkpxKlkV/qCljHl4hppwzpUxNL5hS
AzjODI4DX98rsquqpagbCuv73G9V1yxFAI77GfZZe1zEgdntsYqZXIt+eI0p0m1VavMbkxUMxZFQ
evKqjmb12hGy1ruwZfOM28ACzuVTmbpbomZEtef3PsrWsS1gbQX5Pm0husYa+shnMxqrr1Op2W3L
4ejPE1WdOBJsJet5mKYUnFLFnplADOnz2Mxz7zaaXb7DPx+BZ070t8HBX3KDTjuKMmhPADUuw86r
HcAVqY/r0uqkmz9f4hgE/cWRfir9nVU1VF3VNAeKZD3NiMU5ZMWyXGjXHQmrf/nPn0SkYrUbkNx2
fZirptxataSXEFH4VF62UK9vhvcleKHdaiPDJS92kzl1/GvVE7tEDVZpkgnATegpKy7cxqPIqfOd
uxbiQzvhNQqqB25KOYhD4QVgg9uCUxY3o+sOcN+92Rfu34whT81kZ+qxqRhXzMqULm5pGkCWKwyx
KWwoL2JdrO2QNcevDahFR5y0L9NuvrXayb4Q3J0p+7wpVH9ZChDZ+0qGnQAnU5gPxeSmd7Nui09o
tzFvOvLzBc2ig6HqfF+s2XIhmbHPhHzOSfC6BEs55coVh7Qouu+Fo0dvJ+o+RvWr21vlVD68vkyl
XTx1lX4ZPXf4OhJPUzBTy2QCaJDOFK/RgB4ZiiMCWUsLGiN4FvMf0qn7QGpKf4ABkmnZzowMPRtl
lZF55iUOPH4++Z/xVJ9uSh00nMGuk7KBuMjU/7z+zz3Xk6C5dtsCugEhSI5lGlFPfqxkgLzZqlkP
Xny0ZCORstvMxRYirb+Dum4uSajPfRwn4fTaN/XoO2t2iGq/+uxnM/R4o583RVu0d3++vTO5x3/M
0M4i6LtwQDSy2MlcGNW+qi0CWUN8n50luPAQz9zIqcNHFqzCyDrQPWJy3NuMrh7VfsJv7RNk/vlG
TvSF/85tTzv+db36RunM5cHxVrSkOofKJxwKs0tjBZuA4yeZvWJ5rOuoZ+010ZUO12JvZnb648JP
OK75v9gr3ZPNLGiNMZooofCVjc0Vvh3gK6M6f7TkKJ66DDdiRcXxpbZqMCjMId0VXeU9rZ3sMIdm
T23T8p+TymfV92c+S/f4Jn7ZDmrce1iYozwYhM1xWJr0qUwGNJqyMRKraoptgI/h3yuaHFvvv16M
ck0gizFrDgrJBe3eLEwaBz6F06fNuz8/23Mr6GSbGRcLu7TeOVbBCnvXZRK9KNOBG6kt88IiPXPS
narXW/B5kKu5C6+c7dgRQ7PBp826IBA596GdfMthqvO1Cvz60HUeNhVR9Nz0VXQzlBq11JLpC5/B
me3KPUmJ60mHdWdZ9SGf23Vrjqa+LzPjLmuX9ZZBeKo9C5+3rzxCnCm9OAdxZrm9VRZ/XW5zNYNT
qZtDlZrdBxkKbsg3CjITo3TXT8LxzTwGlZSR9OpMTLiIpo3DKCesliTtDHk7lj3jnGkq5E8a+80H
iJgD4Ep/6o190UxY2tdvCbWxsBevdcmO73hds1/aSj/iMz59CmaRSjAFtXll2xTTN2ng5rgGpISb
e1MO5GaB0cH9tMOlf7Ik/KAYjzCoLjPjrE8iVfJDvVS0Rdy6a9YLL+Rctc85eSMKo8G16tjEKUY4
u0X68qmUgUF5nNqotHxsCkMnvzLc9qdSbr/x56J+/+ePxj7TZzj1N6UUEi5LNxp7IfL6emgRRZhN
uH5emIK8a1kmW89BagCK1uuJa+1sphg0ASlCReC9miN9o3ikPJRtkFJF9/WSps6m9xZ1ENBqdwYF
l4NTCatNZqK2V2mG1ScMbNt9pEzUHoZd0VDqSAb7DfirmZ6qbpeH7uhNt//zLZ5ZeG93/svCi0ZN
N6uUBcpx/vlSru2uHcb11ikxcymELD51eZld+IbPPc7jj/jlYr6lnbYJW3GQ9vrDccYndDID2WFx
XxqTtR9CXX7B6U5e2JDOHWlv9IJfrmf6xVI0IS2qWuW3VqjUk9lg+tselQ6BLdqdwvtvV0byK/QB
Aw9kacaKYOjxz8/2zJ77FrP/cnnMhMt2nQt5cAfWiFnCILTUKlCRlOJCQ+bcJU5Ojp6WSzhPdX6g
FaeuUmGbyYjO6IZrXfINP7dCTk6ONaxl1SojO4xO5cSZhv7DFixv295qr+ZuUuTXrvHt7z0y+/cV
gvFaSGEkzA6k5kMSatO/ipwogoRtXppDPXOQnGK6cUWeVxQLEj5e0DwysGfgie0g6RoB+KbjdGn1
vQVnfxHNvKFQf3n90dh5s9GzcVmpX98U7eIkgw/a3UKHsqsNx7hT4SCvB1M9WOyrj4FfVdvAglKg
atv62uiqJEi3ftRkcNC1GMMLR/M500V9mGLfSNsD41RDnGfy4yqEv1tHaMPUIOoEE/IZgEwmd0bP
FEpzFFG1lbed4EtRVprkw2J53wo2NwoIYiS5M6LD1GRObAZ5F6uG+HL28+qp5vVuU9kT7RRa3kiF
QxQYLH+Dkc2XAI7nLiDF3/z53Z/7XN868r88sLFEk4eVAElWiElYXtQNplVj7ycAe/wNErRwn/e2
eegNne6mrjQ+Z0MHo7AqzQvp9Jm1/taY/eUXNJNfRatjZQcwddkXO1jr96vdlYmtTAv0uqTq0Tfu
9OPPN3wyX/LvkPuU9Bp0k9GMi8zwgw/Mu8Afmq2T1uuhHfr+SjNItR/9wSYpH+yNG0wMfcyUXCsb
sSP+hEfWSvMS5TgxDRU+qgqeBBa5M6LFyl2/+LRaji3CYuPZJSazfYM+aWkuDQide1QnsXo0RYOB
01l2COZ52OJeZmKKCBFzrTwgGlI8MeItLryWsyvjuP398l6WJZNF1XbZwa4odbjOMuzNclxeg2mZ
bgQQzmucvoabvMwhhMmqQQ1WDJtOiEt3eya2PZ39LGQkhGGO3O1RJrYIpFuVyC7ZfJ2Lcd6G2n65
v27oo8nOCAYyK6M6blvigH14vw1WTuFoxjm8Za4OqdlaXPVeF8SWa/oXMtgzR8jpELVprQLvdaJE
0yuRNGDMvjFlITa6tvsLMdyZLffttf5ye9T0CnddjPwQLIv9yUnt+Q7J27chXOspoTR1qZx3Ipn/
3w/qJFYMlxo5Ee56Bxkg/uiieXly9Frd6H4cN3aT2vvQK82dLlFJrsUsnmpbMT/rCyJqv8U3zKd1
gmjWWMDnB8714tn1Bi52+vee9RHZ9Os6RmzsjEvIcV32dfGU2lTbrdVmmszxrA9/3lTOvM5Ti3ux
hI1qJyUOYy6jPaLkKckBnz64yr0Eqj4TxpknYdygS3MOHMElhmK4DrSFDseQ0c72qmjv4o2MD4Sl
trTk2guR3LmbOtlsEMF2axuO4sDrGxN/tuU1S3YA1NNWFyKpc+KbUzdH5MHZ5JYRBcDAyJ+pcFf7
Kertx7LH23bJDGezdM30nut2VzTZ8wNgjS7xsnBFf1yrzexaEuvR2cWLDnsLtwalSo1m3PT9fCk7
PfMhmSfhnoq6UdN7E2SnHsVy7clkweZn1/g00QIs7/d/XkTnrnMS86V+Z9hBxv7dA8enmV4tN2sT
oVKmWpnkFUYLf77Oufd6Eu5FVY1GrPMExXG1YvLAtLqRRsa212V1Ye85s3ObJ3WDhmbraK2IE6ZJ
p9t1jNy7sauX7d+7gZMNB7oUKu0qqg+9L/z4iErbpjYnRLjQtf87l0Cq+fueIbtmdFSJfqmoM1p2
dhjcg1d9QMarLxyvf/0W4G/+foUsWlTYLyU3kUfhQyvx3Yiafn2c8KK48Bb+ekHBBvv9EkYuVjhF
UXXIcBr/kKYYN7eztK58c8D2vsTh488P66+jEis62Sj46f2spFMc0Fm+94f2PiswpLYao9xMLaNx
0Owu3NG5h3b877+caavPwaIRRx/cmnaLXYs1LoLOokiTRxcucUZuhIfe79cYM7sew3YqDkWBjk8b
c3ptzpBUiqm2oTIPaOSPHTH7SLUX0hrBnbn2dV+FwbbE4OPCR3pGq4vH3e8/I8w9ygI1aXTedGDe
dRSOQwLXyPqSdg3aeXsp+qvJThWDq736WuEl+cVTAwNik3Kdb+Ni6OtIenicSHIOpHElaUSYWdSn
/vzW3/p1/5lqYZP6+y9sDOGR3qPZdVQH5n413y+uQhpRzDjGyR4UNNVspIeIev0mTAZniRLa9GoX
ZUoDWfO8DdKt5V6UvEZdujXN9KD7qDIr3I9AhxG9pzN452ndVMyObIsMYCcM/5teD7fdVDGSODCm
odyjmZiz3k5L5n/083DaV5kjdyrrb3iD3X4ajWjjisy+n81hY/WX9oi/PpGRZ/9+//itFHZrsVCQ
V9hXhTWTp0QFuluzJ1lc7Z/G2pK79310YU2cuWB4siSKtPAHZfrRvgjNIbaE9c3VJaZENcXDKktd
ajn8hkmq6MLxfOZzOx0L7I1grvPjBW3PaJ8ksqKfbOs+XDzx7c+L6EwQboUnD1Gb7pC7mMLvg4kg
sHYcc9NUudz5whpeRz+gnD1OJQzZoQc/XPmbsWzm1wsX/+tjCu/D39+giebENwha95OlnzPPMrFI
yNFuMnuS2Jk5bWwcY7dGlgkcxIzyCktk80Z3R+9XV9YbZyiNnTSnr3/+OWde76nf7rzabdVO2t+b
ugHAkk3+rl/r4T4SebNHBlFivyvULqst/8IVzxwQp/w4epGj9G2JLtAo5AcbWezGqeYMty/fvqL8
O/+9dXTqP2M1jMHhFBrsvdFlVre0yzvTUhOWJ/gu/PnhuW/h2F9tRycvExVzLsM5Lw56jbAqxvw8
vBEdNtFw6OWMc52JLYYXYvmTtKA87izRTIqeIa2FreMJsaG0ghouRK3S41URwWwL5pZoUxcrdkpQ
2K/p+08J38JuwsqESm3NvpMYWam/VOXiBEwiGel+lOFwZQty5pi5vvl7PqW9BjDZ949eZ0wPFNOd
96VjzY+q873veVfnwIDNqRySEfjxnUYBI2ImiFSOFbGdPlSR4TUbvJ/1uwxVx7TBVr1ROyP7hkCj
bpgWSm2oJBYMJkoStD9txu2A1LcFdlljB2LeoUQeLCYLXaBcmLcW9g44FYS41Kl1RpBgBMaKIcdi
yQAbOcb24tAIqx8+Rc7NHHgGcJHZGT73kym+hmOIyNjo+ohWKPOACz9tTb/yQucPjHe+G/1cX3sL
0o7BirACnBg7XBcb4FqfqzaZFt+gqTkE9m2ja5PZdjN3pziNBqRA3J/4jheIdZsWWeolgNZTtUGf
1+/8rsm/2kE/IKlIC2SsnqhwOgPKb33yxg5afF532zwPh25vVjVlPHipThED/uytJGzT7uAY3I7Q
qgmSkLAuf6w4Ka2kTlXhJLTp5h+N2Y7TO1TF3bsCdxFUOmFUpkd9XfStS4cSM2kP38zMdME28x2m
DG+1WDvQI8Ak+36MjPJ73fbep3KhQoMRggTOG6xu8SEshClibefyoxa5FySzxlNho1YdvoxMtOGA
s2bta6EWtvBVliv8IYBgV9ZcOAp3k5FuReZ19g51IKba5Wr7KCQQAJUxC1J/Wiyr4cO1pvCltVPx
00B1KbBAqSrQMNWQHuaxLqDX9zWKIHdBAXYEtRUorUIvLWM/G5W7L+Win8nGa+STSnTFjmzdW1HP
V+68l9oVseNMjr09IlzdxMsDcad9sVpUMbT5pLN8DZLGZw5R2FH+kkHUF3ehVTM6ZLaz6VxN62pa
sVyyst42jGdGV91g1K9idP0umdUYfdFBtEtDWm4JI4PLYxgtC7OdZRTsJ7DMTpIJVyccg9PKXGU5
3OqyXeSOim/3ecGf8OtgrmJnTGVxrPDmRWL7gxlhwyGMBlOFgJ+u2fWutbDsKXGoAj4xI9qGB1If
mu4hJ165VX3LCyWycV+jIlcvRjowtMxXEVwXtjXPieTAhcYSmMWD33jqU6q66Qa1Q8+uHfZ4R9LI
jt5nYjAkWnSkGKhqor54Rxem2deF4X2b/KXdsBYM0BBptVIHl514UXUafG+UJwloi2rmkUQDxDUx
1g0TBB1Nyt0YtWtGRJO2d5mehdxxLA1PmVebC14kM3M4q4yO7m9hr3AeYQwIM5t89ZBxKS2fDcZL
GUMc7OqFcQHDhX+eh6+h1VCFkb7brYzxHKWBTB97D2t4HHBp5ORD3wnGdI9OF0caI0o94GEU2u/L
apY4lrCDCMaJV7hoXjsZTF6VA0pWKLtgihyjtTalw0TNtlnDceeaafvMOBmjEJMZ3EpHy3CXR9X4
fZqgtMWrFay7RUQmHWYYihTd3AFMmWvjTWEXrIZonOghOaO+m9whFDH/XpjYc5od+nQo7Gul1tbd
cusollssLb5H0aTVptKW2g0U5D9Hbm+ydclx4Ql10xReOS7SzLga8F+KWb7TzbzKLIzRBXoPJpYy
8GD6UV9VzlyIOIyE98RX36FezvHbTCpWMh5NWaiTZq1Vv8/ocL163nQXVt2HzPRFv7EA2d7MtpH9
qPh7VgI6QnCbtXhwq8D5lgLQmjdTAYI45uz1rjJGT4Kdk7NPbaNVIP6oTS94audBil1jHjsCc4lV
k4+LTh3nrZpS0gCcTdOhxmIpigpilqWyrC6mcml+Shdt4zNSpQ+dcIKHypmsZ9EgdFilmTdxZ7c+
SxELSSRKFEZTZJ+1e1vS6Gehtzp9nM3SAzMzttbnoIlUA68elSMyzu5hSO3xbhbLC1rpo2IrKupn
Q67419POGL6Xs9+AbkFTCopGyepLGZX8uEbIxUrwLeyvqb5Xa2KxZDd4gxo6nkVoAhMcpXqHGFa/
y4to/pI17rDsw9Ex7K0vvR7HoE7ohbysxM+HI92kM95k5qHmEcRTVNavjNtOz2tTV/etU47MXJsZ
KOYaVz+xmY3UgFbDwjmYzbAAdJSNzhIzmHOVCKGEs28Z1vyW8+1+JjDo7biiy92i8B3S48w2zk/H
LrGsASXiTIXWK0ivXFVTCEdMom6R1IAp0oPDFL1txGhlb8WE1XA8e/bw7r+iiYVB1BDup7qoPiIV
5KflRt1+/HNAdCZ2P0InfkuVy7SVYMtCnHuxAhoj/6GcFxTE6XpJvHTuCifJ+FBUlmPQPNr7ofEy
Fo7zWJRWjUZoMS8UFs7FpyepODyAkp6ZSwNAdDaI0QGv2bmx8D2Nmr2lwvlCKnumgBGcJFZp77hD
m8/GPpN4H7rqyrA0Uu4q/96JZrmS/hhcEB29Cbv+Iko99cb2+7I3mXnIDykmoDi0ldljEPXTA50m
P17HwT84vkL8OxT1HTNoTtL0mbW18xxmFR/Ih6iMfla6Z18Wo7yd0tn6UFTaYcbH0Rvc1YJtmCEO
cRtj2WQKrAaSc39rl8J/dMa53WHvImOfujSCwDq40kbRJ9jLV1uDLuSusxamAyK7fMClQuydoJV3
KV4hyaAWfTsZ7bzNA7O6qkpJe7iErcE2sW5rXQD6YxJgEyiUKETbI3LN4Z+eAWdlYWc6UVZwkiR2
GU61yKuNfefXw5XFWbpt5jLHTlgNGxdLWrAaC4O2UhrXgxjNd7mFO0IZ5pewQGeWenhSDlTSMqI5
ZSF6zCOAzcwjgupl3BHzXur4n+Ac/9VG4UD4/YNVzLrmTr7KA2iFaMP9Lbs2o9aMiVv2Le1RAjfF
qhkz7dZtU6fZZ+WjbS5mE5ybjV1TaRPHpbg67lcNIaEaovQuzZTYkZswnphFj42L+ZMcm2+9F13C
Xp/p/kBq+v1nY5sOWhszKzRuKzBpBIJJNUm9+5+J5HUMHnvH/4bZi3NbLq53iARdCluYLjl9GD06
VoTHIQLDZEzd6L2bexDphsi6QNc9s4OcGhOEGX6Ea8RDTcM2eIp8he6AsmFiRyujXj22rn/ebc/s
IOHJXigzE28y3w72ebQ8woZv9jIaVBz4XhrzEkFpMD/x50udu6WTTbEKJ2X1jZ3uzX6ebmH4Dgmh
od7ZockIHmMlFx7dW5v1r7aqk4Ra2lln9zCY95MeImcTWmv5QGfc6eOeAa09cPvO3kCbiCwEzMPw
dbInnHNnX+3Dpp3IDBZpbXThefdRQU/mwu2fqdmcOmQ5eTaMrqHzA7ZB1r4WFKaQh9ubt4f7/7CL
XwwUMP74ZcX9h1fOXi0n4Kq3P/gX5ML/hxuyiwZ4N/JNYyHyb3LVEXIBLpNt2jmyxH4lV4X/IHGw
sT5w4O3AyD++vX8ZkvyDPwCyaR5p7W82Ov8XZwS8Fth3/nfVQq6ipGQBz8IM+4jlcU/ODA9ekS8x
iEtyfJYt2D0O1nGMYbtt0s9+GsVADNYv02q5L4gaLcQ+YVSIxMPrgDmZeZzeazHPCLEt6XwZ8hBs
El/DEHd5bTxjO+5812sb2SCx6+uOHOQd/W3GkUacIae4IdG6cVoLfUbm4NPYpK4dJEa9yielRu+W
scKg20Rz732YpSBvbNe60SieW413oLu4JapAa+AHr5n5XmcmcHWbksgnstrxnnRLOJtBpxaGhWPG
HQWpHD5ZZpBqWqDOEYSEdOtr76rsqWvTaYpz5cgf2ZDjENgjOaLePstebQs94mXZ8/H2wNihtffH
IQXPB8WxxzEzuMFbHeegisHEbNOWlU+3w+ViW8tu4NH42so+j0Om7qYxw7oQZ+/FjaesWp5ycht3
TylouK7M0CD/qibjoWdEsNwNwci0sk3xCqu5gCwrrhQDgJua0bn0+F4q76pdTfuQZRAu7qkruCu7
6Bx8trwxzRKXlN3YpIOMUKAyxkTmEkyYCIz8H0zPkaZQ6Oj6ASUPJhyH1g+kd+Vo7z2dqvSdUbgZ
gLLBUWHMSIT1zqjyrNx0QRjcufy+bMMQrKeSzAnWl6xHjxujAw6vTL9KjWO7CX5qbiCTjw03t4uE
Z0hQX1ZG9IrPspMnre+Nr9aMkD12pNVOB9usvPfeKBaSR6OcnrUsg4nEdjie8KpLmT8sSGGVdy1q
CUpfi5RpKBWB1600XZJyhJuUzEZg/QxRsFVxSnWpjlVnDZAvsxIBsakj44h5wm2BMbfex6VyYoQ0
aRaDuRrlLt+doWl+TKtv/pyb1Xzw+4XGdVrbDjBKEypM0mqUbVtJsQVygmuMvLJuEa+5r/EU7Ykw
GCoLh+nLNKftl6BucsASDDwhcV7clRaPD9Rq9fTdas6G2JpDjVwHjymmzuy1778UGmvW2NfA4hp7
EjvLlaO7pSbjX3sjhwgFyjRY4zXLbbD3XUVa69tN278uRlrep2tUMgWVB8OVEhl2B+FUVu4WqYjn
7QN7KnGO9JW9buzBu8GHtUq3AKbaZ9esnDCpRc5MbmH7XZ3MYqqp82eIuPdNX0xPfbRUxVXgmhH4
95rCbBIaa/ja1ivcm96lUhRHk9X497NhU1MRBGEP5NUNlLVMld9HKxz6mz4K8tvWZ5QD27p5NvcW
Hq5iC6XGdJN25V2QMTbtTyqT+Q9pl+knlPrrV6Ph1Sf0rv3PdcnkaTKabvu5zA30kU1WTHiGashn
scmUMwz6NRJwaNN8fg7pTBTUMOzpfmoZ7IyJ19UXj2LhVy0ZMN2QYhTQanUNYm1dja8Blt/OZoYa
+B0rbiOI1yYdngXq/vHKYfvLt/kwdu/rrrKeWGPOcBwPArW+jo0sqAkXeBqFS2RQhmQ29ENIK6JG
9crCjfsO+eBOBXmFd3Bjt+pmdNvIulZmq+f7yRVzQCUqCCF4zpMar/0m4nG4XY/Gr/KsPE+UzXQU
eKG195+bLpfY6I5tB2ds4xYFm1xVKEmBShgaiLrZyHuvHUSw7fPBFJtpRHd0V+g8cx8YDjVfjSKw
QdaXeRruy3L1YWgJ86jI88d5fui8sGFwyGlNedswwluDymi9R1Uay/jUrBQQE3eoRbpJF98N3rmW
kdPdzZfGvDY6QTO4V5Xnp/EqfEvZsTt1iz/HQUUkQpXIEsN2WJT5EqzaB5qMAMtIajfQZkKJh/Wd
5w7ADDvE7/4DtOmx/CFLoCwxgMhQ7yBzTm0SdmG47CWxHLvEUrofwxyDqYG1CGHa5u831Wxbr5nX
GK80BzBU6VPeVSwdoU1KTdX4rHk2ULPdro52WKwHM7J34UOaXfL83jOlvh5ghXwSRZWCml2j4m6F
PmXt0/BoX0zD2KDvoZv2WzZm6zdvkP1D08niS9shi8tz3/qY8kF/syinrokeI+iBbDpBv2FOMfge
4JD+4nhZgzxRTPg5O8caO3NEaY5JglmEPWiUNIQSLd3wozPNUXPjU3ulA7JW5C7d2A9beINrxSnB
lqM0oLk49Rt2m6Pf5LphTLdBHBqZ88p56VNaQRb53vZrdznoofU+NFqXVIpntbzYbcnam2SZZVRR
M5oNjtY17igjTamdrHpU25QxeIAdwuHu2hLZTI6MTTlekBOdnFjmc6CZy+7UB/MNOmAEWFXGnqVE
QSk+tJBTUEx/EYEe4BQHEYOCI66YI8cFJD1sxFN5u0YV98N+7G8NL1tZZqKxvwAZpNvTsKFgUQN+
bNoVVeR98TOv+hlklHLJNv223xkKfEPdNDN2vIUHCSI1/Vd0CuMzxhk2J6g7l1VckjodPVfG4VvQ
GNHVNEbD91As8jHqVMOG4U5o63pviKptm3vl01KLopn3nLZRbd7UUPU+qCLtqNdlI6bLK63znxIl
0s/JzKKfltua7E6Ve8+Mmt/ECGCHB69m0p+xseaOMvn4qQ47MnPm8ZtnMXidjFdGO5E3u5Z9JRi6
CA6Q70gSa1LV23J0KAX2onbGbWCiC9yQZIxYXgeO2iLSq5wkR9VT43jsmN99Pa/Lhp4cLBhYK+D7
ML0vr8x5imTsFLb9HDrKfUbBnKGLYwoBZw2zSGlWZS0x11yEz+OQYlotItkzx9PWJPNgDM0j5HD6
FJn16BxbUFjoMPXiYKTDVN49RWnwGYNSwxWaxdCFHFAW98rNyum+qgoKRV5RZS+cKKa8KiJpfQiC
ztaJMw/pLh/wdI5nVKzuZslDO9s6gVqcnT3XAIXquvdfRoduwh5PcvdTH+QldR4nl89rYbaPkD1E
lkymQbthzmR5y6YO6jFyp+8VbMzvRLPLawnY4ku4SqQQFOl5dWC64FRQ6LHrhG8+YKy1bXHu9f10
fBRBmr9QOw7TJFOEY7GmMQi525DyWRcqldSOLf/zoor1ps6E1+08R0fRdRsAGYh7nY7W1SDSlhH6
IsMkvZqaR7RMTXWAOzZDKGWiauNwdtxYqdL5pndra6KVBbYxztMuuIKxMtnxaBXWtV7XoqSLXvjX
IMUoAVN0Zax2yAe4naxhyaFp0/dhgL5N96EzsTeuNuHBanpetstaelpx1szWJ2KEClvYhiBxE3bR
8DEffaq7Q4rsPoaaKWGEjxFdHASURnGIUhhaieGmNlDzfo3eLfW60KAMA/3sFh0WZE7UtmBA6xTX
qBoXoNpY9I8wKADM1ZLQKa4tD+WNRARzI90qf1J0sgDSah08V23B2ABnfHYv6MMcR8jaBV5ujeUs
k2Uzfx22eXS/BpZwtgWfWe0o45NTG4FzKAxntZJG6fra0LLLQYYu3pWEK/ZS0B9gg+3xS4kbb0gf
aMXxG3Sd0h6YFgt/dYqADhUjlVML//+EOBPNb5abb+qT8/jH94qN6Gv141fs49uf/Csldv4RhaaJ
tRVuFWaIKeC/U2IPt83AYqdg5Qf/zHv/yX30oT6awCBDVC6Am71jpfjfKXEINoipSnCRHm5b/yeW
M+3H04wYo0MYXS5jcqAkSWd+r9Rltt37BY6EgGCERe5jrwEcO1yQIRiWfpjvQqts6WiaKZoCBsU/
Vn4933hZqm34ZUWRHtzCyj6gsuDwHMSAAyD2ltJOLJqKO7gsx/95jLG3BcnOrpjyCraBRiNT950l
iPV08aUwVuY5KprYzj4MBiTgblCZ8ybVXnWzBKH91Z0VeaFHVK5iZw1yFUu7b4INXRfbPvZsj0rJ
AlxIXAvVPgDcMJtkaWkPbTnK+n2tjsyNRgwZ3iQ2AogNMqIJybtRBUFShr37SpADZ0Y3K/xI5fsS
rvwQUBqczKUkBmcqWz7RzFpBGWbeUm3DcCij2GmKiBzd8el7UQIOvpHR5B9qQ+t1Z/ZjNSdWPkdP
bjanP12lspfU08NL7zTcDtNVzsdeZfk7e7Zn6CijqrbKsYmNpjcSrHGEwhY1klB69ECqGTuqcmZg
GA8Nr9osmL+iLSs+MsXkfxGibrEYKvLZT4zIb7tNYxVCbShHTM1GOoBqrSOyNlq1/UiHIX2nj0Db
hnTlOOEjy2diHoi35iDUf7N3rs2NYlm6/isT8+mcD+pAgBCaOHMiZm8uutuyfM0vCjttI0CAEAgJ
/frzbLLnlIvKMdHdVV1V0Vku22nd2OzLurxrrXfdonyUItUNe5k37LhGaY8eQ0WZu4OM++CMgirx
93uN8ohU0esGBMGwdxTp7qHaYR1RLd7rOxuIeM5IZlDBBbQn8PWGDXdvMQrg8YWp6bC2G3ZfcmBo
Z99w/uqRKuwIdooLOIAn4z1qGILzs2ILzrlX240aFmElXHFpoeuGZKNhGq4V6TB0xyrFuIJikFpd
WImj6kQ2KIQnsBXbxj580xSF8a5hM67rMEF/WEGvhK9cMR5bDfvxZpdmligKxYp8MUykuNawJXOO
YE7eHGDkddKGUflSXgZYv9D+2KjjPqo47R974RQ5c35PbPPcm+x7w4AQLjUWySrY7fekClm70apu
GJ0x1GAoN3uHx/OOsrFp39xp0cTaHDbrsjrijznmWTvrd3CbD/IXeAutaFbrl2qNmV3Z9JMcGOTx
hEQXSQQlFjPOD73NGuKmoJTHHuiJ0CC0yUS4g8P5pmfh3GEB0U8vl8QaYVffDvRgWW3IZxdDsx9A
LVTs4IZJcZij+Uk/nRb9TB8eHZws6NYxAQnn6seMFPvRPriU1xvohSyoDXVIASKNrusYsRgYNLTN
tmYswyKKUq/MI5CFtI76x2kVDCCI1nokhYg4Sc0zWRuDAJMmDqp5kUGciuWRU5CRbrMocgffXE4L
Km4GaGmrfrbN19FIi7duHpuDEqrRc3FrNQ5smZSj1/Rk0XUYq6v3DKFNfDUKNdzeDGu4x2TiDZuk
8Xw5fXORz8FpCVaA43xWPvS+cae1HOogkgiGlx6WgnK56UqI+73X8/3TAVb5nNLrwnqiVBdXPR8M
6mfy1zaPmm4EbxRhZu8EuI+G2EeDC40yGrc/K8l4I1il4IBCIQNwUh4OM9vYxK8DzaCDVNSgCHoE
oEBjzsRa5g3QkDWgA8lY9suggSKMYGjXUH7udtEkwLpd5SOLislR1Keklqw1AI2kATey8qDbskdm
8O3+fNnBGWQas7g89S9OVQ3ji4o6A5UUl3BHckQDodQKTRk1wAoZxcly0MAtlGAAvdQNDDMK7GEp
tsPhJnFzMx5OT/HxMCTJKqt6NM4sZNiAOn2F72B68FrbPOQ9WTcQUA0YBNkXsFBUEJY/fwOLbHId
5FFhSOTJ4dpl6VnD2SKWIXYKb9pUoyNsddEAGCprIKmznQBPjRqoqo7yOvftw4FEEPjV8we9gbWs
9PKaKqiLaln4wosGAasbNEw7FyBjcHCDkh2rEMRs1KBnIHNk9u/Cov8+OA3ItTs2WNuG5VqVUHd9
CXebGifUmO6GqS1HeQxMu42S2jvVZ/pbF1TB3ZoNqHcsLHOtN1Cf1sB+JSzBL+HR0qEuU7hg2ECE
mwYuHIUE5AW0c5zNSwMp1mFuT/Rq0wc6pUb2vmrgR6OBIgngDxfYtgCUp0OCh9szdJoJNhAmpDHJ
o7Xh/iZw1Y0oy6/LrQ8plII/Gyi0bGBR6iW2tz1oax4q2A0AhVLMAPoMkCq9MqOjJnpJvb8JUqg2
oKfob8mTqKwBOi5L9jV1NWQU/TAm335hTGJ+/c+25H8lb4fwK61P1s9J9vwzi5L3/dWgxBb7S980
CNx9C5aoGAdpUeV//nuPWMlflIk5NHWLXiC2ql74byLxPk+ZQ5t2ZeQmEWhRab1/tSh7fZMIjE3b
akM3LROKUOtvibL8PAQ5GNKwxFBd5QdciYTSNs3WoRzllTmohmsIHnUnqPEQB6ca6rMdGembqCw6
8kAaXqYPQZ0hDWo06PaGumFYtBlsF0Ww+0d5csmqW3hgIAsLq3IHfNDf2lO4mI5Q4Jv6HMwh8DQo
lcbZyAxgDMXecPpmsJ1Gm6oU52M4iIRhV+bECI36DVPqCYq5AJXY75s3B7PefaHuLPaDTb93BZaI
qDOKJJzU+F/PZ5NQL81ZU83ZWuVJDkwznQ4ygKLN/ZCElCHpUxeyDM958vRhf2CF1UGWfqRG/3nq
AUvMrUOqOjBp8qg6WLfiWbT+SDZ1UpW3sT40ZWjrW5qdGI+XA3Sln1/p5zFsdSUid8ifvjkgHGcq
h+Rj5tCo1HYHo7SS23QYEmyibHMyzMlR3gxLZJZJP7zZ8RTo3udX7bfck+ayeD+6NjBMzbDb6e8G
WoVqg3Nye8gNaN3DI62vytHBofBYsZPqsZMFp1ha5XaeDs9fa6s4334+hFbqxbc7twwDf8yyLYMA
5c/vXIMV8GDqSXJr5Km+DPJD6J9tDMXDIFlmQ26ZupKTu+/ZgbfVLittWxwnoxMbUYvj2I2Lge6W
ce/kW7tD/BSbOFa1OQwnEdkGU2v0BKCoe8X2dJnvDrXekXnQ3h8jnU5ZI9PG/8Sb5FD+fOzB5WgY
FFL21pH2YOmBzHpTPe7aGu0Dry5CrJcLDLjYLw58Rek/dPNxbw1PgW+Fb2VC/5xyRJ+N+2Ypfov4
+/4tXZeHt7dy8bz/EzSNUkwV/7NekNnXrPi3/zV7e9uFafC/v9dpQn3ANwUxsv4ClmDYKp5uEWxX
xTPf9APP2H1aiA0GlkVRuiJB+aAdbF3nPTa9JnSQhw/KQf8LuAVv0CD8IH5Pncb//T8/y84qWn9/
FFhNJsZPwhp5RW6AaaIc8NPoq9yuLiHrHUZMFJFvQaIwqGZRMA4xgvWrJJmUUAYlTpKu0RSwGoO9
YSCWY8uYWZcKll6DOPs0vcA/IUPy70n1AsG/jDVgVWt6sD3z6Fqma5uyoG1Qsa4i3+j5vc34ELvp
UA7yeUK+Td9GSHvDaHpICf/ON9bktHWJdwx2jlX6yXm2v0zCzNtU47DGJaZx02I7G94Xt8nr+Xnw
fn5O/Z65rJNVGD3VdL7cdGTWmD8/Tr+coVZaGbS6xJe3JgXyPbf4Ur/ho3/Jv+iWHDxob9VWDF/6
e2f4Qt/6L8c3QBda01xeCCtv14kMNt6xfiPrLdPBJAgXO1CSn6LZMfpqAZzigkWXRWFQquzV2aSM
fQg2BsenXe+dtBwCg1toHa9PdYfuaBqCfbLo7ZKq4W5fGFC7Uik5fNwfVvB2a/Zs0KMo4dq0xBLy
5ZX9eJwnt5f7+Mlw4UaO6bIl80oCJ41wVLH0d4JsClJssbfhMycBmTd+OFTfUaadw2xJy99pmF0b
pF2A9yfYIF1SoV3E+K8nFb4jFICJbYK/I8vW+m2jOunjgYMIGH6Y5ooCvE9LceJl8cZyYnp8uZ+f
hK6roVw+Gnv/4NVaLUwaiUdjSwP9gp1lNflfHy93MC+QRldkBqkGp7U8uaaMnIjuuiM5chHxtFyl
BkWGDjijA311h3jqW+pgt+TTxwE0IPmHCnISly97/GnTN/2Tq7kwvVFKZh4EUboj/Xoea1nOtZ0o
TVnd2s/nVyhg9Tud+CVJMbmgqqVHfvN0v6ZtXB7I4OIf6Lr2Ek5Bf7EDoXXM75K3YFX2ZWLJIJPx
XW9JZWA5C++0EzVDZOqI+K0a7+hY2Pxh7gVeAyzMpwgoiBoMMXRj+qttsCddvPVyI63bYF6+A9j2
7nqL6OYUCorgjGlwHTxdnmHZP5oyXZ4cCteot95J2rIe54d7i97JOzEn/Gc99u+L18qHgerhRLPs
5CYX1k6EN1B4mgOhDcQt/Z8yEeRwqksIiSlqgZH48hRN+vRrI1L+TvQueN9/Tb/uvx7AFAP1P5lD
1vJVow/A+FC5kAXHhTT2dztLUr61i304Ow8DGDoEcGn6RZ+FDrXnJ7AlInXrEuY+J4TXYgbH4k5+
vqm7l7kl338s859xmbukSbuY4teWJj93lP8qzAYatjLt4QnSKdn6QZbkFelUW/JzfDgo3066eV2f
85DuV8VlPDoYuuwZZhevXdclW775r3HJVtXFX2/T6sNVPdB0yFRaKiLG9c5H1Nn6hVtLUojk7cPF
3S7l8Rsq+DMH4qPD0Hmhljn8d19I/57Ss0bKKTHxTnBNfr5wFEFvwfRz04frfiMNmh+LdBhlkrZZ
Y52sX+oEzxQdjQpLZS5dPNpewO1A0ZkAeLbdAcyBjg7r6qQ2tvT57pkayTzUCVuXbe5ZNZL3sMz3
ZCtYNiI52sAVsIlvzzq5r1Ty7jrmrcVi/m2BPt5Oa4HSIqbEELYvf2TIhN5vQjvLC14T9Wmw5tp0
hZFB6uxCR/GZ07NUaI/nUJ7zaxTHhgBsSqH7In0mf2hIuafsUrrfPaYfx9da1wCqQCoAGF+NZT/p
hfygVGWXymh9uLIfaeM91h/3+Ab21emlWpz9wyLsqLfqWvKBQp8+nNU/+ZKTGvCz2/lnL7nacW0r
68OKD1pAWrZNUvr2Yeblz/AP0Gx4/0w1zHaRdij6rq01aFXu/RZbq+tezZ8vxd99r606nG/HfEjx
HYi7pv5rSa2i2u6IGsam//ioyaurQJTi6eluve5AJZrFaS/ex+u0xElgkww3Utepp8FNOdnKXGjT
jQ8X7eRlPzlMTMx2S2IgT8hKE37PNyQFDALbbr5fpuL5eeq4Pd+dWjwIu8JyLx5IoRepWFJ1LUad
Rn0Ltv3lxLTlC12LwjxDvmRkpNwg/6gROK5GHhz2WzemyFJqkwP9g0OZrvbT/Oqg0alBDnOxuRtO
Prc8u8bSoNwf5EzwG46la8O0QwZ/74b5rt7+sGEaJq0P9zzYBkCRCRum8kqU4LT4MkHJZPREocDC
7eTh65zj1qE/kdCsqTYofumcvya037za3eaU7uiOsXW2oYO+g3iJxjzR2Aipn7ylfWd1kblDqQX5
lceiQwp1nZhmIT5MwO9+YjpXTAUTPgz4H12xZgd8IlL6LUu5sI50sg/ZIWkiM598rViSTWY6/XcS
fGNBAnavi62xc5e0xOVvvks6J6ElV3+NSfgegEi0dDTQwfzBk9otDowo7l/Ihzd9x/mSiS977+Qv
vkBM7Tx6kSPeAlcUTuHYV09yBZ+wGK/XS0PaonbGs1o+jp3xXSTGn4tIQnnfsQ4+DKrd7mF3LG2K
XxiU5g8FAT6AIGtFVxqPzrVUJYrK2cIq4hXTbFZMOciP1uLgaavsvfzKK8nLHdcc/dIzxH3Pe4XX
52ng0EprvJH5OBa5a99tcE5WG3d1v5P9a8utp+Al40lP9qTtWBOANHke207ol2Io+XZL4V+Tpu+d
Z1vv7SIr9yILZ+++HWYmlSq310BTPRfb+S1bbBzzuhRvPelPYn/okgjiWEK6TyQ48fGknb3azhvV
hMKVBzGln4O3fUFVvxCJ9kI+FWJEP5RfrwcLkcyvbWfoDtzJCA01lHvGYTk74RYexUUTOj/wsMkr
Cm8kQ38zTx9CLmk5g5vhUsFlEO9MHqL3cnr0Hip5nnI/X2P51XLmTyfnYWmLB+At+XB9k0jf5HKp
yCYnh8Iq4T/w1LwIxWA6dW3By8lzUdib5mWTVEyX69WKugdRegNhuTOKWvh6PMlYzF7PV+TeeEd5
cAq3dGZH+XqvI/qpwkO5R/KVQhQBuYl7cNI57Nfe4+woFrsJ9XkOCsI5ycfFDEZlJ3dBh66281k6
Vx+2dw7ednKaVo/5e02zm0ycZD2N5tGEFtsnSeRHHKdkbXvnax34MJrXU+NKXVaNcCM3fN9TBsBX
LF6XTwN/c2WL5/H7UdzfayuaWp2FJkQ+p7cDc7x3C0d7dJ/iSelaonKzyVPhkPnmXKYnb7hgmnvy
LCaB8GtRi3Eqxyfur+MkKNPwF2Lxp9PZrlHdHy9U0qjTCf2xS3b/hBtYeJPMD8XV4uxcvHR+cp3r
oQ+Z1fSpmLgUVTknr/Zc6XRYfV2Sot1I5p8iKbrmp6XoaU+Z082jmR+1qTaL4dXJXfQEVbjyC2TS
zkgkcvpcz6ULy4r3kArNC67n0+l61TE93UKrZeb/EFo/hNa/ptBq2Y6/5aHskg8ts/K3lJ+6yqn4
hTAnrEVunY65ZbXjdj2z3Fy2GcJKKbODo/lKPxZu5VXe0aV22bvwO7k/e2eP2JNUz9XTHC1ZNq9T
ESn1HBmXXvacTvpe3yOtzaGmwhl4uruVUOy4oRs5PbcaD2+qcTXuSUivHcsZ8Zvq2vFgRcQH0uLh
wUvvIUeXlpgfHbdyB9PKfQ6ckWO7SpNafjShL/ka8qx55fS9E4/uZeIQp8Fnx2KgT6yDNF1S6S7u
ng35vOdx5eJjNPhvibSvM7TjTexf35hOiWFUiZtMznVqNeajZf7V8C9yjqZNxfx6/vBkAQpsxXiH
+XCfCTjeGq2Nmn6d3cO7JsAzhgILsJYDsTqKVzU372pA63fUN8+feF4ZFa+vr0RDpzJyYy/wdn6C
8WqK2jt6e1dNy9Yp7nKn9iwvcfa+MgpsSRqZ/7neZj071rplyofwjKYBTUn8Pat3ZPaO0uZbrbyB
KlcrOascFeFUy2hOSRqbpBPbp3ePU7uGpxF6hMVM7rHCQ3cw3nmBu/XgW3TofMBCb52YBTecobdl
+dVjuQ9LJ2BG5IVuIXc8z6s9erS6l3Hixzx7HscLfN79yNGukgyTRvMumKCxl8/rx94BmgdBgbR/
cE9eMbm4tYOlv3F1oXtnl/bCWNNQF6ub4Yt23Wy1Dbdh8V27WG/OEIs7d6HXn+WucWX5fU8DCNpN
Km/vbCTvBDg+sMFiL/OosBjvpUzJp3G3Y5HfapPL0lhl83yiz0tfbl3q6CQAsIDuwOtP03EoBOa5
S+GAl7jeaVIuy6XmaU465ZMWK+cobLmdJrwrm9lsYWV6lo4mdxiSGIYyvK/4e+dmzplPpEIIWzqU
Jvu4dEumYgbuhAGq+5lruxbfdFd0MNrV4QEYGA/no3nojUeSnhS39dXRE+EkmEhYA/xt1/bpFBUt
wOqHqPjTiop+0/qjbeN/UAttZ3dDvU8c2oiKyisQFIVr+RUC/+xtVue/KoYNZ0lHRqhnBo8bX8mH
vqO5NScQmidZkyUBObqX+D35tcJhZdO6kxBuuMcCd+Do0OTcCdnPQw7hTu78qZMuysVpYj2e2c/0
LQKHvUzrK9IOHE4FNA2egfWMf8HppWDYoxmsY15pYqk/bm8gVpyOJqVf+hw+z/DJvppsl9mEoL60
m5ODtOtKQxl2qM+2L3SoIsoKTwfTh0mgOdFHiSe/OEmlHo/u4OvFgzAatXjxoNedwBHKrBiO4Sg5
qb4sSV92efR3TsLs0abE3TmFH3lb5i3g3wGSMnDhdXDO/A7czIcv14WNxs/9/ouSvTGSNUW+Rk7m
b9fqfQnZKeq14SpE+ZJS5+QL3ofshX6BT+iPIy/n/VuHtXETuXF6THg1S3z1qm+vLN7UKzK+tp76
GUx3Xjjtj3Of31wxdHNZ+AnjDlmXnZfLHT9jRha7VOl7jIl7TNECO+/ICJTU3zhb7iPx+V4kvrof
hVwE08i5jDM1Hk/9ZpzcScar1JWb7yulJ9T7ELbLagzpBn5uzx1iQAwBFEJ5HU8SbIY5xdjYDzsx
Wg2mxWR3E92Yj9kE8Y1uLZfFLdXbztmD+9E/NkbOGc9eGTMDvihy81NWwZTUv6Dlji4aA/ltuTs/
a2R05pRLGn0izZV20VmvYKz2IyQfaMYTemkvS3mQmrMR0c1A9gkoxA7cs9ehF3twlbhOtNpinPSc
Hupdqa4chXDwNm493vkBKq32aifhudIDSVAGBWxEnEGlqre+wils9tfQidz0pnb6cm57+/cBhgU8
qgs4m51aDK6J7U4DZw3VS8+nTZNMffsm8kMHNb9Br20kRknN2XIhDJcDZpKQzAgUKJO9BWTncuTn
k2JezIf+epGjKg+oscUJHUoduHOQsfPY9wbcdMEEFe6eba/O18YNSX6C2lcGJELNxjOa/op7dYc2
E8OQGb4zppslalcBXyXnvnYO7tHJgLb27nA1YgQjf+QKVF8lxBDU4CLvxhv0PHbZGCh8UkyMaTHv
+/qj+dX6Wjj114CdWTjx3J5X4wl+Nf28lKMtdIn5lYgZUI6zuHiPXuX2Fiwtlmfgk6V23Zue/Z0r
31Pkw/v7Tq5eCafL9d3yORJ3dyfxitW3YcHkcRzdWUtnpqy9vriIGwWxFOJWXQXOYUHRvBxhHg6B
e5Stdz8aHxxgEEdts9w9jUfXASsM+z5zoQQATepY0oFj8/KDB97kn8bZLGNhlCxUs7VhaXL2QS3o
rSXYHc6cxCvgvZNnTLfjKSupzPGM6T9JtZmIlrOFNpJ6ff4d8YYdwvXi5tiZcuhnk6HfZ+KMqfXY
AxpKfW5LLnVnIGsmZi63YwXvCXfku4abXAVX75kbY0Rs2PspX+S1cQtKUBs8OmIJhw5s23xMrwOy
oEL8cyu1DemYe5smY+eCOEmD1sEK1vgk6sAqC1UdCiIojX9yflS+hzrQ2RLl49H0zR14F+dwO/D6
jin7c9i+5HEZzIb8XU40F3qMYEzBI2fXkgtlpg7me++lL453SDGHYmYl3ZBqSo5hsXqpF0+Pfo68
w3pd1XdH/7DeOcdF4UMJzmNKGiKJZ5mPnEYyR0jgDF2lZB2WL9gmzAbNF27GaC/Nq/NKX+vrcH58
6i8Hi3geTAbL6iHzIV7nXSNXQaQgq9cjfAMlC5Uc7gvGpqQsmiH2qVlF8vVQqeqze/wVzE1xwGMy
sWHZNuPAszlkapUUwIhtPeu7Z7m9P3m8Cji34j2na4iEJ+cZktnfrSFs5rPKMYCtA3BXuliw6V3g
7LCxwaUfTg8HH0577E4axnPMqS3ksyMfmio/4hDXKO0Lu+n5ICVm9YHtyTqxglu/eNnh1MAcvsKP
4/wrFyjy+xPQUHYhcKmybvldeWql4YrA3DhiapTYvsrYUGuuDPacRJ4DYCzeKRsRm8EPr2owzh6f
mPr0meBTmi83QmhDCgaoiuxiMiDcd+HdYZjKqIZo2j/hbu3fl+RCesO5AmmHjRijBAswtXZ0kfET
d8NTlvgRiPXMrKm3UyyOrzDC5zCEOsLquI4Q2CPc1IAZ2THnO2lcJw+IuclGJrgzrBU7IUG0KYcX
x5OMURXAKPl85e4cJ5qQSHCO07BRRc3MjHt85PDpNOtNthzm5svbTSu/lKNJutRIlkzvq+lgwXIp
0F1sn3srFLm7WVsEB9hKy41jT/hutqJNuuo3hXoW+4eYISgnYrC0HYNvpVzju82kd4NiniV31fg8
U4pZbTj1CT1ck01jVGCUeKkTjpUzeOEQveB5F5OC8odQoIf4UqtBVbTUvbnuDd2vaiOHGAUnf4sL
iNHBFCTzy+J4tffHoZdKuXs7AlTbrC4dYlk5JcZCtjINSUWaC/nKPmaC1GybN1tf7WrlIecParbR
ijg77PVbpYZ6t+q16lF694zVvweTyNdvlOZU3uDWx43CG+TVkm3XYRB2+thmC/z94WP/8LGPyXUW
pmXxn//e73InWnD90BqWl90JNC7C+FXCnc5P8lmJSX3RlZRJxW2HplXPf4in/3BefjgvP5yXH87L
D+fl/B/BW3b9DR/7mAuuENDPULNWZKffS5JgpMQ3qQZg0hN/iE3cUQTYdY1WgtDfdY1uJ6wVKvjh
hP1wwn44YdhdP5yw398J67SiW4Gqf8iKbgg+PpH57RINTcvjZHQmUnKSZhP32E9U4DydG1cqsKoy
x4g/CsAKoruDJoZINyY8VELrjunCDQiYGrsXcBiFb39DjcjTs52vbwqXjeVbNhLa68NlCrxNvaQ7
8E/ABkdAnDNJj5lD+yfgZQVUN9AwUMRM+cddeV+dd9qq3vjz3mln+KuJpH/wjP5Fw1/fGor/YvNb
xgDCT0Xy004hPx1o+KZXpdr8oHXgdQpzu79/va/lC6AqXMvingf2Dmj6jDTBEz8NBa0rvA8canJx
Xm4u4irnpYUEVL/tiStSCabpVXpV+PZ1+aBfG0tjcV6Zt/QBB9DOyRwZEq4qgJbE9fX11x2hwmtQ
zZ24Boq6TC9TbUJO6vTi584AqP/oZaCjcB3JbFKTzJo7KiXkjHO99QTvrsRl+rQTw9X7+3or1oQB
GGvPeQ2d1TsxAIN7gIMNrL6W9ypts+fN7mcA3/Oj2MjX10iS+0EsH/T//uDcE9oAFxyoGyaFk6yQ
o/qtnlF3v7pnLpo54pNLjx+8QiUVrF4/T/b4Por+YWVavv0ujEexHR9NcpXV14yQj/xycs9OJh6H
wrulEOehEoG4OYvbppbdJ3lZuHNB/sucDJo7amTcQMBWRchDhe0qgiseTfsA+UICE9xLBOZ6/0qq
Td3M2ju5L5H7XnekmzYh1M/2WMuoPhs19Ik68QDry/5x80aatX+aDtfhs7XSVvrqfF24Q9rTbR3a
1VH6qI3EuS97FzFc2GuKA00dyhBVTXN+yb5aBPkc6Bvp8lfQ4iiWFA7qK8utTqJ6+nwFWqxf3+p7
SKj6/2ejZaiPjsWQPvKcjXrZh1fWeVMh0ER+7RMzcgIRLiDJvoOB1tu5PSdex+vtQhcqchcSEVKY
tsoP/nxMTYHdZ3PZMuvLQ2Aa8V7FVohQmZJIFKEQwyvnNnlcKp5HQowoxk2uiYQus+y7NK4z+w8n
b0ruEhVTRDaJAsJzD1RvsOcjhkpODDGiEyHM3YKYEVZT6g+eKFHt2ApwAX3Pwfowpy3NHtHXexj2
GL+KFtiMVwVpiRssVMpPTchWRQdUfCglcenkBjcqfakiEre5J/ZDPlp5pbLRirsdv1V4WwWZN4Sf
VThdpTOp8LdKslf7He5fou/+gQa/pmOsgtvDaJabTm6IFOC5HtPObVIQwaR55PwMSvdsXV3csUr5
seUedU/gl1W0CZwWxP2gyFfhNEBoNeLd5NykJY2cmPw180rlK1SuMdUwEeg1TR6Zf5q9vm7c9/e7
+Vvi31zTHTJNBecPGRU6/NhyBtfvI6cgQ02h4wrzVnpf/TyBfBO3JlBwHKu/VRRIYeWEFwHXD008
mZDtP7i99Fa56tGkA0VtsOUToTU5CNTrjtX0nu6MMU2JiJ6FYitDRAmCdzpFYqz3shZ7eaeJu8S5
u1tnTuI1d4hMXL2+ptTeKRn5+Tn4voX40z5qCjQ/6HftnIaVcWSg+c3uyrSwusg08ys/U1lg/oFF
usz1h46Ljjp2b1P78+GqP7TlP0tbdu6HVtTmV9kPXcJYb4H9v99p6RK7TWbgh437Q+z+scRuy0L6
g2n1LkOpIYr4sLv+GYZSl9GptwylP4rR2WX26y0D6Y9r9jfdcX9hqg6HumIUG2BHt6TjIMsDSEcw
9ezVl4rMnavsPJ5cpeti0R+T5O28kUnh7sRbvAiw5Mg9cI53pNHLcIp5MU6m5PYIkn1w776eJRTi
5JLBWeVb3mWRgcREgkS9ahE3eRWpVFUG27sRlncYy+1q72epiFaHXKx2eHoUa3aYsp231/LP/mS3
Z303tGyr7iGaRSlvmwLQTuAeLpWBpcEDf3skRcZ8GDqPyjRXubBnB2NcHm5xP3BA4nE8s5pc0Vwe
FyoPNPJUmUgFe40oa/okkmhF3p4qHnCiK5KsvGQxwuVXKUc0X2oSLknlkQZrSg8eP6CCIOuLk+UP
+t7o6H5uyHXeXMta+FPdnKEk2y/O3YeVa527WouDVDcr+DqGgB2z1T24xv0jfjS5dxooiO9fmyAu
lWzQyWv/erWnXKYv8Uc63Amltj4bSeuI5BuYjHYDRnLlTabrz9ew8zZbOvM3vM2BmtHP7rMFFNBr
IrSOB6Ca3FW5pPGSxm7CC5FeLwp8eZksdfH8NPcD6kfD6WQJZAM7Dc9cvZDsyMsyCYamYIXa/WL4
xcT0kmt9bo2tmT1O1gGdJcafz54a0WcjbmnHC+0GMvvMiOG29WYAep9/vPldR+nDHmxpsZIOYXT0
QHocRpBBibiW8f2LKibrz02p8TslA3MwVhmaKhN95/THXn+m0saVB7/1ts5NQXOV9wNV+SAWpzmt
ZRAOG2HI3c3FPQiS00R1cjc3nw+8Y15Gbf/3bGm97YV5SVZPlI6tuhzs72uNnyZm1ILg6WO4LY2c
C8xKqohpberAliUzsD0g1J64VTuDnqLyBVzVmwifSraUBwbeC600xBv/v13DdXN3EE97bNqDYJQU
tCmEcIsXPj2IG3QhBU5rcLx3TWik5b13rK7xc8r0vwJjH25CZ3d9sPd6+0sv0rbcBFKlZvCPI/GY
AwArtPjLQj1SOblKZ0XBl+78SS1ezz8I5/PF6jp3bVr+P/65GylJ8mHm/tZz17V9WwL3+Ktv35bQ
/XNu35a4/q22b4d2HLVk8N+kHbsEcINkfdhofxgB/F3CPNsmEDXUTAPmx5YETuNevxhYJ9N/2VKe
VPgZxD2AjQ/IOrnGRLlD3jnUUqggVUflAq3av6sWf7p4SzrvLqWe9Ywz9bWJzJcRFUUXamFrd9Ew
e10lrjFOSbZX6fwjiqnoFKTyPNcDCqFeZod1cBB2TrMeFDmJ19R0KQkPp4YxrpzNEynp3nKpcR+6
8x5xF5VvzzTCv5FIqMrJHEOuNf5ZT86+KjWKAOxDTxvTJUrQHJyKn7UCWiNXH8f4P4kXuQkp1jxJ
9YdOxZLuaI7uPCs7OueJz4UtvJsdk9OS+nUewkK5YWUcujhTvjdsJP4sQ/XUmJXqTw3Rv/iiNdU0
qraGamMeGYrH/45iqSrsM7Xlhqd0RCZUbcCXEe/MeVhZTaoSR9Ujqk/7kgue+/a1vVavgT8Yp/CW
EjCS+FWa/55gBiFDVyc4aFMRdZFnyrtUlB3KLfU36f5UJFEWPqRioGoKLE68i9qpVIz8b9n7/Wkf
BXWGj+bzKfsf9NNP20lttw+HMAn6yTGL2U4aXlIuXgIxyeXNbYCph2lYiNTx1ANqjyRuOvny5aF2
HgwJc90eo+f5+RUGG3R4JF5X79OQXb+XWzZD4nStbefGb+mlf6WN/13aqI8SqaVU88MmrfYJq9iY
8wqpUF9q0ZT5Fnm3k1tqiKglooC8Mfpp4CtuX15yDLPV+/091ANvbzbcTzH+8GaiLDzqaefT9/d3
agnXY/neIxyrFndKg1rOs1xTohdSorOnDi/1KXBT8dpout66teiQeZ1319Lof6676xZaLV3/Q2h1
Cq2WWfK7Ca1OS6HlY/6qlsJ3DW262fZpaNOnK1hrkjYbK9zVZ3QhWqrguAe48GirDJEwfbY8Teym
HTL6u5Sz9odLtm431HulFelccjvsv541G1YK+0ADlvLF3FJ+WvUrP4n6ByeOk8RLL3Ckmn2oRs1Y
jDTz8XSCaD9P0kL2aPCdVPrLfpvLKq0P/mAY05zwVGldI/6uwfDTiM2WKZdEcTzYFAhOmEgq6nBJ
ydnK/YTu2gvwwZLC3vEeGpC7Z5WUMF0G8PN3aOAG5f8FzvFhCC2DLjkMzdoyGQKOtRLRN4GrCuUU
nd1OKFoYVTcYkCe0wrpav+/IhfjcBtCVVfTZCFpWU3I+FvE2ZwQL5R2/rhaKEPHKg9OvVKw2d9NI
rDou2TXvbbPj15/3hsn8s7tu2RPF/lieej3uuu/lWHLkheUS7AuoIyetIPfpJE6J7WUMk08lTs6S
Oj5lGiZilZJNEDokSNRjlkRZvwNgf1AOkpTe7z+fqe/Lug/bo6Xaz3bV6+kpw7xHW78oCxOrDLMT
SEOZtI+OX0n4iPbiWpEsfjUhFlK0jf7yoPwQVdg9Ht8qS0AN/aTwGEkh+v39+/r985F2bmS15h9N
yV99I3cuaUuT/k5L2iUmVdeyjxP1+4vJrtPakutJEBuneM8eTMTiej7+fN90fHg7t/lv+/Cm0cQn
p7zJj/iwKaOzMdA2J1QSp6XgAPehKYGYRMaL6KEUc1UFH8rdMiOl6gjlGPwa0H3txRJyBpXx9Koi
Dk/u53fcdabbmb+/35nudxgRbRL5X8OI6NBGzeR9WLFfQRt1bpKWjE0uoTXcH9Qm0SRUYgGJvFhL
aIBCKupbpRN64svZwef3ByTR1QAgsbdZkovok8u4pjZfdlgmnWNqS9M/wpha8vXXPEx/UzvM/zoW
5eF5F9I0WBwPb8/Hf8ve/21dPpf/j7rv6HFcSdb9Kw9vz4O0TObi3QUpU05SmTbVtSHa0nvPX38/
1pk3LVEa8fbM6h6gcYBuQMHIjAwf8QVVHXyv/hdAX04q4F9DX+6zsvZ/lun/2X0tweTXS9iX0y/8
jX1JhfkXAQYwJg6sCbD2NzYyFeIv/BUAawCNKZQpIVT/AL9k5C8puQJ8AgXEJRBeYZT+gYwMYGRK
GQMyGVcmoJEt8SfYlzONgt83JQNYDqVAcgMK5syWUCNKs96V/WNklHxFDPqmogJIMClRdpGmo+OX
KKsdndbj3+r+eGRycuWOjABoKmaamloMCK0mnevbvLJUylPaPY5t024CAvRMvwDU5nUqM5heQFFT
oD5bMCgWp0Ljz6ldp3kYdwmj7SNgl9MHAKLfjH7Yr+JRsFVoAMXdr5i3i7rotk+tFzPOve3CF5wd
LpMWEG6BUMopB47cLJzJrLYZgKFePlpZ3d6IPNKbLpdyQ3SL1ZaVjO6ShCAP63voOy5admtEAFTj
mY4BkV5KW5rlcN/4PNrRmnr3Xpt73zgw0hdOau4qArRbAasZILkA5JUTlN/pSZHRF6FJRfoY8tTf
mGkIFzr1jG2XJvJmZGOLaG+sBAAKin1goO2ejPkX6vuhk4jxRx14/veU1XwfkrK4S9y43/luqG9i
pppN3XG+zT0r3FiWzm8EaR47c+heKQfGmiX1gGugrRPVJH0zw/5l4QpmhUewZgGBHBjiFqZVGIDG
T1lLkwF48lzEj1JH4q5Iae+oUQYPpPMqR5cxcRpRdnvhJt3aTweySTWAF65/xORAnsg7lqxio72g
JmOAarZmbyyrzE5aMoweu7Rm93EsP4ceS9e8M5vNoA569FCpNsul7Y3nD0BaGtoDEMu4PKbmHc81
0VVrpon32KnBd0aLfo79BiuBQmms3LDSN0HtvygXIOPw+qqVUbaGfZ3zeSyLASEN3TcBckHPaUvM
3mBKdZaGZqoPAK2qtsoz0EtfjOrZS4Nubbkq3tLhRXjhoWID6hVAVq2C0t3QhiG1D6iU+4gX/sZq
4+EpKq0bP0i2LDWwYK6mr3XMnBo7kNSoF+atzxSUBKAlyklAnsedSTIzrFEt8q43mD6UgVYvg+za
dT0U7oLfSadndSIX+HXA3k8qXFKi5q4V67PMy5Q1HoIwue29xtj2FEKKXiO7iWS4oXXZf+W5+PaO
MD6ag500llpQxvPwhxCTgrSlpvvhE2za6QsxotJP22xkh5S7ZC/z9oGMffylrTVGsdwciJMFj+gD
AyyWaYek/SZlYQLSPVcWBKeIsi9S7vxKd5lTRwSdV5Ys2W0qy8p2VSiw6rYuJlsiyrexKfnP6xI2
d4mnz7eUUJpRC4aMqJlj5mXClGWkycFP5EMJzO8vFYdshUoIrI6iQ4t2wEaHO0CxZDsVCOXafd+6
t6qVhG+EHzFbDD59k51Z7dDB4GJXEx+8XeqScckezGIrfCvjkirgxsO2AwJ98rWPfGmm+yip0rY+
8DApnpmU9bYrXAW3NqIbw/Cw+LZN1X065P3HJMtxgAnNkNxoLajaImwrJxJpHtp5EtYHQ/Fi46ep
bv9+tH/kwu2C72VWAadi7qwBI+97lg8ldHr9X4f/ZYjmE8bzv3brNj9//Cy/1j9/vPuqP6vJa30/
h/RnFXyFO5fWQT3c/vh//3f6nX84dyb/i6DobHEB26L5tG/nb2BzwOH+JWBSuYlNCwy+HS77H84d
JX8RQGNxrU3AMRIMUv527vAv8Pa0hnDANTMJ+0+cOwxTTajqgjBoMusdXP1Y3gIeZonO02hHKkBw
WPXaiwy7JakdJ8z29Iej0/ofuHXv1PAUTQrQXAa9dirdYzBQYwjbaJcZ7U3Z8LUgD39IATaMColh
bhMdwoLODGnfFkXepInYQVMxx086oPECzXBBI869NninUuNOKZ6qFmeZ+sRSRiutuN7lMs7tqJFi
XZRJs+2a3F8XY5Y7VkHFgsk5MwaTTwyPVStrosznHfF1kAZ5ZulqV6nGeKBu+itXA/YPZtq6LdMO
azOpwNpAeGqrYcQDtXPf6p20Nf80A/7unROIH4ffYAkybwTRjHeGrnm5q9PA2mQjumpdXtJXI1Le
jdvVWBsYM7ERAWCER20o20sU5jOtNlsVpKW3fR9F6yHm0b2SrrLbgPF1OhT5jde3r1kqslWTddUq
LRprSxPZojZqivbepKX77Bp+6NvCz2qncC3zgbiZuZDsfpeSY7P7ftJCChMuGR7Ge9rySAvHVjgY
Hsodu8LX5YbL7nOGCAzONgOopFd7m7DP+VOTDZaduMrfS0iEQ9rCPbiAt15RFgxrxYYPbmNlr2Uh
hkc3ieqV2ZsAoMvaesE7nxsNqoBCramE2CNkgkN1+qySdBiaBBpmBzNuAqy+UZseAaVT8k6vZcmL
v9X/vwQ3nTs/VCnUpyga8JmptVQz50fGOo3GSAQ7EgTOmKKfvq9X198xnXvEcxozn4PXZjfkkge7
ap3sxxbNiti7iWZvA8vPUhve8Jo9lHcZ+heWpPv8NCf8N+hVAW9Uw3M4Pc2cGKbXIwDYBfVGjf5D
kKLl2RruB/g515nk0OIn7t3EJKB2OdQ5gb4yZ0yy2o/KaGDBrsagavAcftCH9MG8g7zT1xB4Q2Sb
PvQHtlUbrE7+6P3UO/20z7G+mh3QAC+wpf5Xh/L/IVg4/UlgTuX/9LtmAoXwPg2KaAx2vLsfaLTO
U3NtlIC57sZNGKArNME6WX93/TTOpMpCECS5ltAqRKJL6/TcxWgUzG2CflcX6S8RDVvpZv7CiZ/d
7TsNxRHxoBMMEf8pDdpUOUk5ok+zCG1qYaSzgfoRj3205HTOPXekLsDNb0rT1R+pkDD0Q9csQYnb
iFPu5E24+i4xiFAd8gVjdHZZoIRAhACuw5xiOH5KyRsSEptTRB2KArjt3aYrANUwfG3Hz0HVruOQ
24VagKA9e53vNKXAO+EW8k/waY65E/HI3TbN+52OMRHDAGekgELg7yz9UsXUkcWCWV+iN3ccjJrr
loKe77o2ibNdO6Ybj/4ya/fW0/mORQsELwkjHDPEpXCNpv+dMkhYq/rCzPod7fz+tsNtOyq2xgVx
PLu6CcUOoogEEDJ9GIk5peLFWRN3sir2qkWLn1+tisBaaQPL8P3E9hrPsTL/todTf/2lnZ3mO1l4
fvD5GMLKmWyOccpFHxbF3tDBEzEiIF1CjytM+rPsTceR7dXszzkVgHlFSlJwc4pyTjktlEGFO3GK
/Mo6S9xbycWmkmozktJxWfLUyPSu0rfXGT177tpUCkbZgs+EhzHvhk2CUtddbg77QLirQQCDoNyq
kDphnn6/TmneyIj3h1QlYRzupwKG+twmWllcCp+PfCd2xgEgKfvozsQ8wQcXxgoTCtt8na6Fshvi
cLlwnXNv9G/SE1EkMaWeJ2j7jA9MV5Lvxh6rG+AHylBj7y7wQhLkPkDxOqsXycH4I++MZDA0zulV
IjEZ8N4z+M6zMM7fPSKHu4274T7g64gViJL+GV/9DyKGd96OiM0spBlYlgryd2L3lvFGl2Yz5u+c
gQehpv/wyJHimDHDVF7zgJjGruhcLGjKRtSKBmOxaRNHcmxPJyqTw44/SO+Z8/SeoCUNWJJ5+7TQ
7SYtqrcsjuKbcAj45k/PS4AKHHAEj9AramZEMyFIMvpjsK+rMNj5IrVWrc+X8Ejn7wpa32SaczFl
6Ql7z7gcGTePDmMgjSE9+AY3t7Fv8Q9jm9Nvgd8DJoDEb9eZmusrkFMIHZG8gXRTNvfIBFbS+mOs
y0PY6xWSyocu4TYZ6Gqo2EuXY017u/CcLzCIMPX9uhCXw0M7lfG88MciLNrqwHmcYd9Jdyu9EU2y
nrovWvV8nb3JWJ5IB9iDn4lxSG4CSnTeXVBlWer1blkdaqhjwTu0ZQp1l2i50JZ5JuswNu9VBrjt
FrLME9NHt+ZGeRoHvKoOTZzdB819QvT2OidLFGavaaijMOpdUCiU5YzkYKXRgvK5cFaaT88JUicn
NNhTHvKsVaz16uqg4LwZ5I5Vt0aQr66zQafrnd3IMZV5VSahFYZqIlARH/ODIvb4OQIMBkocT8H3
MLLjn527ysIF1qbDuUZ05puqPh6yJAPRoLTrwDbo2gUgDKbSluzFheeEt0uUsJCBEtbcKlbaKCpr
kreszxGTZo/CNTo7jNB8lJZro0aHX9f+uH6kc08HT1grBQuMLDITbF5p8z0au5Uey4M1OKyw1Z6H
NxWgTjy7wUhGs6AFzwL4iZxFUFHFKnYojnka1RzdIdJSlrhAeZM/eiNGK/j9eI+x8O24jYAXou/G
N+NHZ9n5z+zzdV4vvYJj4jPlIcqkK8cWxEmCoYTsMVLlgoBeukGULa1JC0+Fy5lVTNysa9sEFGBP
Vr5M11GCXUSexLy7GPfukL5labCghC88igl5Ge4+rlEg/TWTTyT0LNZyozv0lKJE2j6amj1UFLvI
M+G0DHuVIrEpo7eeACcHywm7TtpuuuDRnb9/5MUJsjKoRZiIPKazP9JhRpm2gyqD8UBpCmhAd1X3
t1IvCOslVmFxUAy0TLgHSIueUilKqw9w9MOBMtsFbhB1BLfZd+u133d28a39VH5Mlwph5yYHnB3R
nElNRaMidTsPnKUYVAdyXJLYSYrEh3y8Lp5T7nimaCS3GFI4U1VH83nFrRgDZDRzOh4SKBpAxBV2
Yq3YD/XWAuQQKIQP/OOo1teJnr+JU5rTvR7dmwugSS8iw3jwOdDA+s95vbS4/j3OPdWfpyRm5o3T
oPVjQcYDR6qI3xe7CTqlxXgvAVaGsQowJBFsUUIMMsDhldvkF6CTPljpwtNcYnRmAqsq9xAk9ONB
+8Ed62+UmS+Epu8O9hmjU4oEezDgsc5r8SNTUcP7ajwMdyTGYFP2yf/Rlrd+ZlsAlwZqi/WyB8jU
E/nuNjbAP57Cffkp+gCUFqBDu/fNgltxlpdG6QIJFSaIZFJZfL4HaEQWVhUyIYfoE7IOSM3laxrb
zQs3bPVlKaS7+DaPqc2uOcoTVisyUfvV/pD8VhZbXdlVZgt0fkW2NOzhJgs27kIgMl8GhSzAKZez
i+W+JRregW7yK3iWQGITq+jWfFT3PlB7/PuxsMnnfuGpnuv5iaZmuGhc91lilyBrPngGaJJfQj1E
wDi7jfkLjDVfIHRWI52401DtuESl0BQw0z5NITNYLXM49K/1JviqPozf9X32HGEj4T35OAD+NXFK
CBvQ8l6bmz/XDagHUZRskAbhYnaj0nC1DgZ3OIzMtHvDYeOS13jBH5jY+01idnlKxLkiIxQ6uZNo
CgRQ26/8IX1g2+ouvQ1vsZr9phBrvk/D2yDHWs//jMGZuR46P2FJ6Y+HeIwNO++NTdHE5r9DBK0c
k3OMrIecsWjFlkXTshkPhsBz6CKnKj5fZ+OS7dVHFGZsGElbGHkMvVOVn8Yguo8HdVMkZEEaLthB
ZIo0Y/BukGV838F0ZCmCoBnrYVLjjd5roOECYipd09y+zst0GjMdakLYYQbRzSRRwju1R6NVhFk4
uOPe88R+8DZN+DH166dhfNCGWLB9577v5C0pdAZodIvAdTmlZY3hQEOdyj0LtUNb/2Ovb0lwr12A
OyW9XdbpamyXUg4X9OTUOwLfBTfGUcqa3VYxRHUZFk2zLxp6k4/j7aDVxrWMX41xO6h6ndRYBZmm
m7b81jJrhe4oRDrt5voxn18mSmhK4hsYNv6gdeyUddPnuVVGpN8HLioobFAb5P4xs1FUHyrLWCpb
nHs26J1ENR0TVJxP5bCZi5r7UWV0PfMOLkJRu6/FOjO82zrGvs/Y3frIVw1u+EaYf2t5z23ZrHPt
LQjW2SNB5QQDXFPL5NQuN19x5LYhyqGe0PugsPAGRY7KiSy8jYi8YKEgfJGU5mgahXFCODy7YZ4W
fRfAWd+7cpTrOA47m1SuZaOPKvpTEUakjYySQmcK8hMo/p3eY9zXJGg8Mhy6EYtEUAnq/Z9B/3GU
4QNJWjTRHPx6ocRw9momklOcj+ucKmQzfSYKzko0EgyHqqhtZIdveg0kZ8EfkUFxBlbfDtW4Hbtm
wX+bDu1EMUxZfzRb0SmzpZAiP+U0C3IV97orDy0rmDMYbXuvYxcj377P7DAk+6A36W1rDtnCU7kg
vKCMtAP6yRBfiXlzBCpehWfFRQXK0TYL1I1MsVaaIiz3pP8NhZ21F5JN660geNvWtYAQ25oL0nuB
e5wpzIeG3FDxPtJ9pHzjquwHXxXlIRoN0qIJRADNsAJAIerJ1Q+TSA/qKqePLXpPF+zXWZcZU+hW
RgpMQm0htFMzGZOtT5oobspDKY3At7VpAGFVRfogVZbu0O833Cvtj/dDOSRO3pSh3dUjXYEPJC2U
7p1u8D8PRgg04HLgjuG2wNSl5rgJstBzxrLpb6PS7G2VJ8X2upo7c/qnT59UHLpIUVCZR1TumI5+
GbvlIejQ3dYlYbDqDVMvvIizbs3phJC4Q9iLIgOozE5IFPnYpxoZojDUcJNqmq9N2bxGUUjvW6sL
VmIcn7w0Lp0u5Fjpa5XFH9Zo379AovUD7Y+ooM5N2Rikrp+4pDqYbd7cjmWcbvrOWsKkP3/6SIhO
j4Ajx4FE5ZxPjZYFy+XVoapMsSbWmHzt3FQ75jB0L1EcNY7ym+AGPZ/dPitE/Hz9Ni89ArxDNBtD
7UxFgVMVUIquqJvErA5dKLBfPC34KsxatCijGEfzLtyYrYH8nDCGhSdw5pTg0SFxbwk0AKPPcp7n
tgy3992oM/dRjQpOg17qLau6xnEh91hOTvgN2hi/X2f2jKYFgjhk7OSTqCDPzzpBVYv6yuN4dd8M
Yxd0rkMJWdH4U+d1C9rlzGDNaE3P6Ei79GgWN5rcZQcdJE5kiXu0jN9naqnIf5mlqdKIZSycmzN/
Kxs9izaRYAchbfOnh2wjcI13zefrB3eZmd9Upq84YsbUbV2TEF5TW/Q3WaacoL3zvXEhuD6TRRyZ
hkZEfwhHAXNen0JsFKHLNGKHrtyY483A73qseqnXNHus+wXxO3PWkLQkmEJAig9uKqzfKUdGPcQk
Vj04ek1MR8br/pPHF/J3Z097oiHeC7LoYERL5CkNGnW6qnFwB1+gr9+too9RPdoWekpGUTkuzYhd
DegNLr0Fu35uXk8pz9tLkBxq6KgLgvioQdY5C27gJwER4HuZBM8ZUdtqrFbMNNb1+KYbshpCfndd
Yi7IJSIOaaLjB8AYZx4NrLsVeX1OD1rFG2VgJZ3+PHSAyU2eam9plei5/z/xO2lptArC/5/Hg+U0
y+EHBT3EPV11ytxi2GVd+WzV1eEn0b+6MXv1sxfZ5avOiGw0Xt8OWbzg1FwSKThwJtjFGA+6WU+v
O01oFoU+owc5Ah6geuNJYKvqB6mMBdm9JFfo04AHNU0MIVg5JTRG2grLEn4ofwnbTVO+FcF99iN2
nwtxQIvP9Yu8xBVaZSniGVhhlCZPiQWEDlUUUX5IW+tZjeS+66NdXSavZaQW3ssFLYMejd+kZm+y
D4M+0D3jqNWwZ89km6bu7/u+W3gdl0RzClrQpDyNjM1TeEWCRZMhRYe/DkXkeKF+ddsmsGvRfOJR
d1OYwVLry3lKBrEpvDwsgzUhnYjCTw8xT9ImiGhRH0iQWK/xQNFVXybjHWf+4HhJUt5CHf6MSaTW
KhLZukuB4+C3DzKXme0SmCo3AJg5RkB2Qzz6uzyqvmc0DraBrNrP1y/8PPmHwTw0d2BUBteN1sfZ
jcuoY9St4xpWsuWOsNIvha7zNWa2pOOVUMkCruh9y7Rh+6Qm61jl7Xooxsb22tR3Gr8DYEyTGHYW
a7a5/nHnd4dFQojOMMhD4TXM55dKmIcuT2J4S62l16wOH8LSF6tW9uOam8a95Yb5Qjg4n9vHDAiy
aajlodsUDYwIk04vT/us7oKp37VzB/XmWY3/o8Ne5pehawxsogra7q1PuM6ccUySL1kTcKzsDY0I
aWHUb176wgr2liHSys7QTVraA6bBPkZxaLzlBaEJwh6FvmBj0MEbD+iY2x2ERNuey9hT6NcErZE+
G++6sJZPImdG5ZRejGkxzWLMQRAduR8sgXlFe+jZmDrSlNU+NXKkMykNoi/Ing9YlmYZ6k1g/clT
RIcosuu86b4NlYnKbpuEyQeCtDb6dWOz/YTmkeRb1zVlC+TpxDv0HcoZf6hVUJJFQwUMMJ0S6RJD
mycOBcm9Cp0jZnGA6l55/Xpgns392qHd9rrAzHXKnND070eeS2eQruIFCDUWWdVG61jxQbv9AjvT
5x4H0nMqMxFJkefJ2hRUJEEPbeGvMUyyoLWmnzgmgQQBcnewcZhPYnCXZ+keYRm0TmnYHuIkxKaX
5LYNdGjrMjSdJEJ27fqxzRlCqRWdjtO4nJIanbuzYwtTtLDlcdseAh+ZnYHkWDNrod//OpUzQ4YE
LhIsiK8U+qsxa3l6Oa1p9i01AjRp+O26rDrfbmv1XBfdJlNYctOOKEda2GcSRH8oFYizQNic/BKU
Vs9Cf6sz+zorEgSXGOLKytRWRWC3S1Doc9l7p4LqPNIbOE6Yz1P2EM+hiY2nSHIY7Yo1B4tiUTE6
eK4f4vlVgZcjKvOrCtx6oGaGMDWM03Wi3c+oPXSb60TeexZOxQ9UphARlBBCzXPIjRw74lsh4sTa
XcWhOhTZaNf1T9RxnWjM16EpbnLdQXeNPizWYHPe9/iX7iY3lp7CudjA90H1GOU3lK1RLjo91yGJ
m6wXrv/YG7GTavMuyvLVGKFFitWOK8WmqJ8qpheexJnpwfCLNQ3bIN2KjD1GkU40iRi0GFA6Ch5N
FN6wvLK/k6Pjidvk8/WjPr9PmDYkP6au8CnBO7tPkZQVxVBn8BjT2tiQ0URpXLKl1N9ZfgURFsIf
9j6f9N5zeMqOZ8YqiD0GS8p1b4uIUXT5dMOmpcImnSIO7JZAeqf6Wg2IWIIsX2qsmzOKL3gvfMDj
I9Ns+ozRtAuKJk1pfWjReu1kQ9LZY51kC07lEpWZjsFEP/qbM1Ifeu0dZIIGf4WJnAXZuEQE2H/v
Z4qc8fvc75GV6bskjnvkcA/cM2E2I5LmH42RkoVXOH3r8SOcTgzGEpOYhMChnIuggtNjZcH7I1Tp
puiCcpX4RrlivRVsiqoo1n8mijBrjKFTAy3UUFSo6pzKCGZtQ5lyWhw8s4Vq/lXIj9cJTFd8wtA7
AXQrQxCgj+cvGb65mZFWFodYebYO4MegROR/+s+IzCxnX6aQAAoiQQqwtuJzN74UqvxTCZhxMtMO
aSRLjwTwAGj21qGNMhiXUADnWu/vy/h9Vvz0MpLCN/Pe58UhK5z+FkPRAg81RJXadut1t1TMWrqZ
SeKPJDpzeytGk1VxSPgHGuV21t0jgbFwaHOVOmdp+ogjIjTnQxpO159/Bz/jbSHsXiFCXyBz9jpn
dzNTAVbSNjVGkorD0H7jaDgMlkKEpcOa+DzigweYX8WutuJgIZdvJI9KfqDWr/9MimdvMY6NJAhj
0PAG9ANbX3nySTYLGe8lPiYRPOIjyMxRjS1ELEwwakbRmhV/jhfL0QvXMW847cYqrHINTlorcITw
7UIECzd+pihPb3zevhdXYCIvWHFQNLwpVIexhEPH8jXPv12/lYsSjPEAhv0q73slTk+M1K6P5kc8
e4QWawu1Gtm9qYGvlX525UJJ5OLtHNGavRYrwPhlmk2hTKmdRj3Q9qOZ+KvrDC0Rmb2V0iBB3LFJ
j7W5HfMbYhkO/XfCP8wG/D622YOpu0iX1TsVhoWWsnAqg9kg7TTpn4s0GihR3kAiEsXy90VWRyJt
GqzUlUGg/M3cEXljI162036BygXdjGQSuokQ0AqESzOPtGiq0M3Lqjhw4FSj0RD7pxObAX6Ho6rq
WEvh5oVLAjnEMOiJQ1LirARXcBf1+A7iXXwZkbqKOKB21ea6JJwlVd+D2iMqc3nrJXazRKBSJOsp
ctnnj9FTiEXLuV21dvF93PlPbCnwvMiaRAsFvFNUNObTyFGN/YPMb3BfOl65bvfTbNqViNOF9PRF
Mkf5h5m5VhYy5KhEwPEIv/bo9YqNfdT8uH6AF5TQSY5jZrCZoFEtDdAI3XhDxFNJP2Ih2HZMYvs6
ocs3dcTN7DnxKuzauoK667DYgKGcZ49Wvys79prF3opnFqp4zRYF6WepcifW4V2r+LZl3p+r3ROO
ZzZKZRHSqt2kocJ6VVhsxWtMrxO2tfJ0gdRZQPounUc8z2wVtaKMYkSlOFS+I8tV6tr1h+pZ3UQf
3djhyQp1sCxxso2bLJz2BfN1zOQc4SaiRhx1E2Eaxqs6du12eFq4z0ldzNziExJzj7VJkTKZsmNY
dqBfGyAbfYuwDL3GzNlKe5tELrC0IKl69ho8irUqGq0QB97LVTTsWBChvTTd1Ma/pbl+39q89TKQ
EbRnAEoBK9YiuCuidkOjT9fPb+FxzzFikqTxyur9htL+Rjb33K9uSbigHi9Y/pM7mmlH16iYyDju
iCTdlralPZremjWdbUT7ki7tTrtoYI7ObbrBIzNG8zIw5HRuLYX3H7noAd7mY7bS4qOq8eYxKdzI
pZhmSSxmaqUd/z9R9LFDrRz87qPVfx6rhWGLSSucSztqZhjsniasZ7xpDO6lTQ33vE6zTSSJjVS0
baLJWel8gzzdvhk/XxeQyxQVPLbJa0P/5elpZqjTFUk8wn7mgIYOw4c8BUYf9u4RaT1HWjtFvdRs
dNY4/re++k1zZg1qL9Cd6SOWToXhdPy1L4FEzVtn7IJNlmHxArules2rO744xHp2j5j2RGeiyVCP
xZbE980MR8LjZ8qMK2bIfZ1/4XGxqjGVm8lshd769R8e7IzSjEmtQ0t0iWfuS/LoFuSWV2AwRKha
Bx/rXK1QXthcp3i2Ug175E6Ym9T1EXN8MDuTuiAJWBV2V31io4OaWY8tKhVwttGVD2iZxEFF5pO8
G8xnC2ND94CGWNCgZxW+989AAw9GaLA7Us9XtRdGOsbtiM8IPlVfu1/lqrytngFo86Se83X8tblt
XrJHEEcJbbVY/r54wUfEZ/YCe/RH12Qgbu46pMyxP4TaPHR45bT31Sp57LfxR6B59j+X1oecS/V0
+lPvLRpr4HLO2zIjnnCr0r6578tV29raXw31qjTWQb3G5jC5YjtzQcTO9O6M4szuk3gYeJSBYjHo
J5Z+oGOw7r12VbqfRn/pWs8sySmxebmR6NQv/GqSZ0yBWeXaUsWq12R7XYaXqMyuLzbG1C0jsJRV
Gy8EDDtKdxn9fp3Imc6bsTLTeR06k3liTgLqY2lgnSHU0je87NdlgmU9BYCXMLB4neRFsUTHOQQD
S19QOz19mlYxlqiLuXIfW66dxMCgjVZGfOcvDXldPr/fdGYqIIhj1o6jJfeBh7Envs/JlhULAcMS
L9M3HKmZLotHWmUaOjT7ECfNiivDtjBglcoFhXbu2L5f1G9upi85ojS6hGcV6mX7qLTJk/5ev6TE
Dh7Ybfyt+d69YnmGldjNkle7dIYzW9/Jvicl6uD7tFr7ZWdHY+sw4+N1gVgiMosPeEG9MJcwRMLQ
aysINmHyswrZ+jqVf6GUfp/gTEUYBG04mkHuqnTdioORO/qr9QORj/nZIKsm2Jj5wgu+Lh3Yu3h6
Z1mFDm6EAnJfZFuu72P1ocLAQbTUR7JEZqYoxiEXfuzhkqSXO0x56AJ+TYEGpsuFIzxzN09k8KzW
RTCGFfIBF5UHq8CzoY+mwfAtdpYQw/Ez5/qFLbE10xM1MUgWWTi9Wnx3TXGXF98Q/TsdNjBfJ3Qe
KKOLyYK/pyVWRWN73kxTJCJVaVX1ct9jfi9sneS5x44yO/ih25Vpv8TbpUm66QdPfNuJ4DS/j3kQ
FLrn415iQBt5idrwXvP1kBtI3P4bDxcUpjohLDBWLs6EXaNXnBsGKBC/AGQbj6vNkGEpn4rkkum9
8HyPSc19HCMxW+FjyGifmKGTFuuQlQ4Pfl2/oyUiMxm3rJgEBXpY9oRldlSVK7PKnUQtSfgSmZk5
ZCH6mngLXpTqHIHCAwm+ZliOep2ZywKHRheUdKdBw3k6y9RjktYFkXv6kuzdTwXgugmiebGS2GOa
22Vhs9rGqpzrZC8z95vqTM9m40Ay3oNqNrUmfajlq7m0hu+S3w1h+E1jJnfTANSoslHu0an2ILE1
dp2+qL2/Kl/ijbWqVu2v8KvccifZsG+ktvWX7NsSBvMCm/MuV+GivYIWg9wPtEF8qlcITePs4/Wz
vPyC/8nnHKIjo4UbpS747IxPg/91rL/82e9LPF0sGkaJFUpi2uR5ajqigrjYGF40j1U4xisMC/40
erI0Z3g2bzIph6nvELvgpoW781YUCw2DNMZicey1T0m/snrXeLOssn2NhrH5IlhahCsBCO7PYZwg
Hdr4IkDg4CbtKmq8/lPQUbSWDzHr3qiZy95BC4YX2zmmWT/z/2bvy3rj1rls/8pFv+uDRM3A7fsg
qSbb5apy7EwvQk4GiRQ1k6KoX3+XfD50u1SGhdPPDQRIjCAhxWFzD2uv1dCWxSOS1SBkBsFWFZVG
Lwx027dixYdd+v7zVwDpC3p2lNpD8Mhcr1Uo7UZkDhfnnPDpeajaIWJdWyKT6UMQ2yoPM43nyl1a
+s2vY4I4BO8FuMoBMb4e0+ayrNvQFmfY8uG3pZiKgYClUaVAOuk29vStMIeX0XYPH5+Ld77Vn8sW
0ANwZ7zJ4qlioSVQ7TfVGYRAF5XTaptDnSxREjUFUJjlO1L6v//5kFhZnEKwMyKiW5hezYGpVJOr
zmkA1tE8HX4buFSObT4Lezqmkg//8OHH2s5b+V8DLowwc0HE29q+OqN+km8UN57D0lMR0WjH6vv0
H4YjGA0fBY5TaCyAEWapFmMFjccyc1TnMM2hMa879uSl6nPN/fRX3w1rvCVLr2YeDhxHQGjPmg74
6frg4IEhHs8qdXZ9MAPZWookAxFcXNZFmhh1G6z4oDduL9roAKUDUhWoNpSHlnc8c92+yY3APnP/
D7WzJxccnkXj7AsTvltKktEN7okqQf3dPDhsLSF/c0+AokPh61WdwwX388KOhV3gGgyddmdbs++j
02cHbWYiBsf/57Cx2whswX7EmjUWpptWB3z11bjzNrwJl1TqKQgJ2vhqZn0ZtbPNXfteGQQ9qU00
1SLqAcft+vTAlAUY7GijGadasRHLN8KdeVPQhQ5E2syhusTJdDwwDTr53tktzCCpbbeKVK/XSmPv
joJDg5QldE7QVnH9pRZ2t5vb1M7cSNtdVdocTh56OD42AjfkfjOxLqp+6AYF7zbI/mfD9GZB/aC2
ZS0NehlHT76QMghYnKrUhDBDWr1KIHo/KtajuYHTOh8jzkVgxY1fNc8ZWDIvZkfHHdPikPV1sZ0y
s72bmMH+fgr+l5X9P+Z2jv9iDUx+iB//Zlp//FH+/s//2Ha/q5/5/zkjyLjlYce//JuH3bBs51/Q
UZjpoACs819t+d9E7AgFnH/NlQSEQaYD5N0bmR3D/xew7iA6BIckBBCQyEQo9m+dHYP4/wJ7J0Bg
QAXb+B25vv/3f69olPvFz29Fb15bmv87MprRvgiHAIt9Pc+Aayz8R8FGS1AADo+KynTbwkG5F4oB
JDvgehadGo5yFGpjWSKIQLY13cmqrjbELHiiOoiEM7cZE0Q7oLxxcnNreA6N5MTLu9YzoYWdU/lM
S89IWDV97kb50mr6Q7FRPqeFhJ60i7DPMNCu8GYz5kXP6urtZy1glfgs2AG817OABFYP79v17VFt
Fta4C+ORN1NwAAOi+b1BygYkWcbudaIm4o2sp/nZ8ahGqFuvdbYtiJYxBczA8cFahccVRZVl56xH
vZDZjWUep3zYfg1aXZ3RPc/q/VAYmyroxq01pmaeZA7Jvlopy5t4CFLxxZys+sJUVQPt5WlHRaIO
p31ZAEYdgXK0+iprl/0ESU95YnYh75Td+1ZUmS47jLYCfiOf2AHNB85D17V1HfE67KHHLNnYR23P
wUFMeOhGQLUyH0Z4LTmySJy9fjesMNrswHY8068t3JeuzaW22m48lm5oP/FMtFMEAgNDRrXTt38s
moNyZeBcbWH6ADsaVercjS7a+UkbRhZwScCg6ZJ985H8+LeKxNX5vzoYuDlvMgHz7HCfcB3B7Aip
A3DbXx8MVlAWcmWRIwN7y4+K55yjO6xId26rnW9oPHL1pujs7MSyZrzjA4jrYoegAIv4dwQhHwJj
GF9VpCvQletXZZ4XpD/QTwB/YabsWAZRPe1Dr+h6dewo+y7m4tcQrONjryvar6OgcwF5l9lHAaf/
4u0aUjdDp3s7HU2EH3HXKThDjoG76+afirYVd6Ccn35bOTE2+WQCbVpyo9uWjSifS15DD8qrBfew
FgPk6k2dDgl48MDEXNrGzhbTAA+1atFCEvrs0QMbaGJbWoCkuQoupQUitRgEiz+0W4MCY8w1YJO9
RZ1PzhiU3/2y+05d1G42kNMpBPo088QRVZcojnJ1BHg9I0nvKwxceO0vHLwiwTPM1xyod84vzAZM
L1rg4PajhnR9QrpJkZrlo3nE+yu+kkI7QeRqKMdgsrYRGzXttykKaE7PGg+yTdL/5EEoDMQbfknD
RD1Xsd0x/mvFos0H88pQw4pAeQ2kKgThKfrCrqfV970oVBPqY9WAnNlIJ3IstFcmKbHloVTmFBuG
UoepHtTnaarbrWauv9e8KL+uzOT2CoEOALoDoBpH0wbM3PVMrAnKSFVjmEdjrFHFTLmbgQXAxiax
3pFJCE9vy7KaQdyjNvV3RHMdieoeC1iMbt1sCg93KZJ69JKPZ3bt6qPwhqMN9w+MUgB6Ai89T/yN
yyRsLjIu0uHiF9WPhmCZAjcvYrCYw9scyUpkuLyxM7sMcpdIJ4VzL9DS0zZGd0Tbvmde+tFuvzkj
z7cl66r9x99085IhYIeLAIIHBBTwApcgM+j6uoVsM+uiTZBXDj03Nn1bgvwrhY+rB1R1zdL+3vhp
EfXgtPrOSlWthTTzjr49e5jD7IwAKhVAJAj9F9cLO4V4kPtK6oscw3Hn91WzVY7Zb3yCU5j7weMQ
+seg99jeR7cc2jKG9OgHxWOJ/zeq0xBAAtMepjh10jVSpUXgMW86XH3kI3yomfmgilrOjfWuJDzl
lxDafbEnHBidci46a4DlJtaasVe09abJhftE+66MM0u6m4KDtGaAe7xyBGd36XqlMBuch1k/EWSf
y6ZWJ6vGsTRtfrFKi+/cDGR5aPyzkiB5RMrE++SWDupvEIpZ26KleXhdhjcDL+IvpI6kTZjJL2iC
6CK76c3NaNpslkpvX9IWBL+0Qs+T9ltzIxvaxdSutgELs7XzenMJQdeJcwqiKzinILRZWIexsJyx
Go38ArFUtCDBK06asRL7VNr1pWJVnWQ5EOyVkVZxJb/VrvjWo3o3dp54Uf3knxk6N4/eNE5blfO1
bMDtdZrZROfDjCIAHsDX6P2NjZAGckgQAKMXO5N5MqZ+d1H2tHdHL7u3mIKR70z5yJgI7wHWQwU/
a9ZoAeYTeXVGMAV0oyEp4cOLh+d9fZsCWrHcrhVo8J0U5XPXfHIyXW8QX6eHXlhWVMs0fwxavzl/
bEve2xoAUJB9memxEHRcD4zufDcrpxQDt26/tSWOR14WUDc2fOgr8oyvnAWyfCnI/KVgz8Z7D0pc
YF6uB9SclcLpGLu4IQcIImXq0HqpG2Vt6R2oaHXU9B3ZlJJn0dwLGHdTQHcK0puRNFrjbjTV95Yx
6BF2bbVxB1XFDjKgiclqJ1FNqr/3eekl7ig+e11jbTPPzlYIr95dM7iLyCERZIZvPCaKVuCOSnoh
UtKNUdhTQjn7yiyQsVql48Qfb9G8IjdnwwMxNxJW83u2WLFgNFNpTJxd2tx/RqfHsGvKIEf7Wf5X
zcKHOrTXoICLPnMYULBoQhEReW84xGhoXUSAbkEnnpugAWduhzRCSr6ac55GoYcCgGqwNFBfgGO3
fgqDx9CtH6mi4qEWctchxbchUW9g5T9ehdtFR68mYgJoY6IrFBDL63NTZf6QGzVsiNWPQezU/mdC
hsskciuZ0npNEmeRavl7BaCIOveBIlyBrML1cKCRL4TUgl4qY3J53IGDB1xObkbMqBun7pdTWWck
ibeTMQMyOUGjKkWGr4/NPp92AzVQWCHufsi0+4L6Kf+B5XbXiHpeZ3F9NGYeejQ9zuyB4DleeDdw
vMuWqokB7F3ap2G0phcxqPyQh1y2cYUUeBk5vOZ2JFG8Y4iraLGpfdy1xPKY/Um5g3y0Qs5/Bqhz
IDVmQfOn6D3pJKSv7GMF7N9D5hn6UnGXfP14R1/ZrxezB/I/wGYir4HyymJL/SCt4etX2YVXeorS
Nmg3HNWDfRVOJKbSshO48iQuJSVJVhS7VCv7Xvdaf/VSK9xrRRwQqBT7rh1RrJMMaq+WQNMCqihe
7vsRCQp1RwwFWKYh4r63ppjCnoZjmiZO54VRPbhOjND3N3LBxp3bPQVeVXwCSXCTOE4xJi03Po2F
II951Y2xXYzNXrVlsG0rj8dahORAOBO7QCICWVmbmzuPJgKo9oAOCX29pjs7mm+eJEMXZuaPk3HW
TSYjUvZNUrkTXUHOvD4ryx1AQIOqExrK4SEvIt8w663aGsvs0vutThy38Q+kqqHlhrco6dBmFDVF
Kza9YU2fwPtkg8yTyhP6TZ/ztJqOaB2s73jIgYJ2mh/EL19kEfoJ3tlnT4/fUlXmmykrN2bfql1L
RLpLCZI7zoAtgVBdu+Jo3XjfgPiBDQyxcoBuYOhXXi9aYErd4UQZZ7uHeuDUEX4OIaT88+Otecdd
gB1CTRDdng5qXkvjmBoNskymV54pxcVKBx9ObTYiOrark9ML9BTk/hZEYU0SlObR7dxy5f1ZsOTO
xgkzwAdCaAlQCXi41x9qCoAdR+2WZ4hAPNNmh1q5kerI/4s50P0T/qb3i3tr2oRoGu70+GC34U6N
8tjkfzJC45GFK5mKBcby3zNC/Q+kYbP4y5I0cGp5aqCAU56nTNh7G+XfyNKUbCfmAC1SVOU9umPN
56FtSxidvtpVwptiM4USnxkIvbHHYkhUPbFfBqpLd7o0IDyUuWDGBC4JDlcR/OOzMj8mCF7QzQKc
8dJyAlrgtJCwLc8DoJMbrXoV0xCwro/Pyk2QhI1CKhd5LwwDOoXZ7XtzjbkJFhbt2uU5yId+V0iV
xdyy+yTVMlgZ6vZ9hAbe7F6j/cDGHxdnIh+oZ9YqZOeJlllCNGDSWQruduoTFhe2ubbj73zaf48H
7PTigSQOY93g0eLMeHCgwQAbYIv7vgj3uWNtGjs/VkFzx+0mBjglosa+HaqdsnUUDO1dNm4/Xuib
GIsgkT6/IkinQ+9s2X6dlQIKxLrj56ZI86hxkVVyGKQe6yHfE6+Aj0gDEcHNd2MIqq/qI783PArY
KCfO2TpEw9f77HZDxVt3ZGfqONPO87vuU6pb/+jb6i4HYx5o+oh9VI4hgcawJNCdWj2WlZE9VEMP
LJpBK32ni87aZ2YfRlUKxnajgbZvKBh9EFb6/PFy3YYbIDwCVwSIRNAbh5rB9XzrxkttG0m0cz+h
ZRU7CBj2wNykAh1bnPFq2va+caqDeq2t+B3jidQF6AVnth7kDuzZhr+5ET6vFM4HCCKQwNNbBc6z
IXCml2Egv8wgm74IK2wiuzPtmIU0heqBW66407cHFzOYT8qsth6ijf16BqQd0eowTPk57PunqunI
Gf2OYPapqmpllRcQo9kqYiisMG4k3nKw510PpRlTbSNrDDXWe+aDpsEICvsojbq/98v+sQFDxmM+
yKQBkSMYCZOsA7gOCftHqcHk94/33DJnil44FYi9XlFDb1aeKN+bpK3p2YYUKhrTi/4x8Ar3QoLp
K+36fQcB9k9mydlKD8m8o9c+BpyYv4HocPEASb9eBPAXtK1Pena2UtfdGR46HEIyhMnHX3dr/rCb
c3oBWTHgdl4jmjdfB5hnOhV2lZ9ZNw6HkGUqRp6v2Uye86m39Ir2wTtnCJbdQTEd+U4kmOa/fzOa
03qFQksMOxtt+MyrrtjqCflLJBLU4ePvug3+ECYHqGEDQQiemmUNoCOtGnswUp0HZf2qBfqXrZR0
n8HQ+5NrYf4CsmhNI+O9j8OgoNeEXjnqVQs3qm5pSRQDy4nFbOPBs/vPGUhw99wzf3/8be/sGTLq
KGjO0vUgYVucjLweh6nH23xqKRm2DRfe3qPohCCqudeAK61cgHeipTk5jbMBF2VGBSyuo9XwFLkm
Yp2mvPKPLrG6bZDT6RHVJSQ8XIq+SAYR+MKfHlAlC+5a1Iq+hrJJOtr6hy5Pyb7L3Am1jM7Pfkoh
xp1sxj92PhZPQG70cTkVdAUZ887+w1TNhwwuRIhduT5pJAcDrYdutlPX+U7SDA27GLXzIHw4m1Vn
9Oh5AH3kx/vy7kIBaoAiNdKVSJ8uNkantKmEbMnJLaodsCJ3on8u5B/bIL/hUO1FDkpmnUZOWUJt
OBQRy0CnWN856a6vyqhwh5dgMkLYGC92UmvPlFyxKbergqgRGZEZweOjh3yxKmUKPiQQYWVnUptn
KcOnXpn2Y0uCB8fsyidVtfmKe3VrxeY4FddhDi6QU12cnabpoQvbptkZiTQW1WEVgOnckruPV34B
FJpfjKthlmmHCh6/qj0/O3vtlnQiKUJ+N7ghi1HH++rx6esUiF2ZGQ+dM/4FuY61csnqBBYr62qa
2XQIszNOx9ZQAOi4NDQjBIVb2ZDtEBZHg4dfy/QuRVNlGU5rIhW3RgFuCU47WBtgu0AFdn3gVdoW
zmDXsD6tDc4qUECWWv6xMohxl/2Xj5f7Ndl4/TZhxZHiQSYPNZubAhoXNqOUmNnZbtmTacEJ4w24
xXVVEvRY2PXW0az7g8glu5+T0d8ssw3uheNVe6eHKS4gAgiuPyd86HVm/mGi8SBdxA2PRU3Q/m76
FDl2ObWfkV9QPXgEs53hF2AUdJyxvDfCPC+SFByNCVgG2YZmBIRxI9dHFuThlri6eCQBb7bpUHp/
2UbLY9Ho9Cs4xdKHAJu0Ymre23vcKEg1oJAHAvGlu5LarQyLhtKzBPzoziun3wCOtXcpMbb2QOSd
6w9IwE8UmS0/qzcoHFsvjd2sZIhvfVNUMxFWI8SG4gzkRK8PgDAdJHw7Kz+7OIZgEC/+hFNLd0On
igdEOW1iCfmr5ML88/FheGdcOBDA3vizoiSevutxCXgqs6ofsnMGpdaIwdG/1BL6DKkmZxNO3GEE
F/e+YsJf4VZ+J9uKMp5j4gR6cClQQ70euTakbFvUFM4mQekOKMI/Ii1ZUtqEN3GboRmn4Sq9Cxvj
szmK8KKJJjuAnwFIEHm+cXsKHE7jnFjgXz5ek3c8WOQVYV+RCgXDLLigrqdGDTAgI0cUnlhIfjTI
hcTNF4IyPFDrUHcuxuKTJ4oH6SHaVKS8k37xuweb6lEX2Vqb7jsWeM64INUJwTBgsuf9e+Nz1egb
7zxIykKXsBh/hPVURKY/FSun4Nb5Qd0QTwucH+S+rWUtqOYUSV9ISZ3KWp4Gno8PPQu7nRo6j648
Ke88YpCORLSKFC4M3RL0SqrJph5R6alEum1ThAPbZm1WRa3vDUlr10PMG7JGSfhO7ggXHKs3i7xB
3mG5o1VLqNehCQvN8eDmi5zOceO+BnFe7dBvQN76UTl4+Y5LDfPLKpIm6GC92FOQ70OnbUFP2vlh
3IvGuIOkM3SYmsD800vn88rJm+38wjQDIofcDG4ipEzMxYM7KaMdJrMMTpnyyn1NWg+44InFoiPy
CwzIj8qym4dRaPMOswoOQQsFZybznyvzmMe5nscsQOGgGALfEaWA+b16c+zCAh08ok2bs5yq5osH
4pUDAkgGV6xTiUZtN/EQrO2Jl74YjlabAX58MugxboyxSspGb8jI3AdlgOlVTJxuxwYKaZUejXvO
8zU+rXk2V7NF9gHeIvChoFAOwA96PVvLRda8hjE5m+0oY3PskPkX7CWcpjAep/AfH2EMB2Z72Gk4
Y3CsF4tTIFQA/tTOEEJLBrjgVG5HI2iToKv41surPsGjy1fs5Y0hmAcFjBlGANh/f+khdDjCPugZ
s7NCJiZGbppDDKTUK8/Qa1l+sZTzrZwTBaC9hxzL9VIibgUBntmEp6JnO6RJkNauItATRFIeQgqG
gMxOymyn5G8+3NfGYSzM0zC8kLpGnaW5N8YiyUDFM1K1q1u2dZsXaLlGDh3wu7My2RuAElwX3Gl4
vTBeHrBAi4ROV0FWrC1r4yRQONj45QA+8I7t5jjoGXi1Ys+pNBLdhU++7t27oQQFcsVT1K7M0ayQ
6jf9PQWA/LBye25sHGSBsF3YLcTLIPRezAsReaFGrbOzRDV9m3Up3WcIkg7A9IM62Sv2ToNqMEKG
7DEwGdtBREUljsrlTgCvlEUiCCSYdLFoQtPfGaqRF8Cupt3H07y5NQ7et5n/AYnaOWEzn7g3d9zJ
mk5YuUWeNErz27L6KwNLqT1VgFGrMvl4rNsndW66xjDYLHjzSBAtBiumAt4i4rjGCLxTVzsnn46Q
82QD3Mas8e9yryf3s7/r1AG7BzGFibZi8y9bUhBSo964/XhCt9EeeCvx0EG5ySKApi4hAMEkQ7gg
JDxLpw93o+wnUAWYGZKUwA49SbBgHLsh/AZ9dbJT6Eza+HVLjARdj9jDdix3YF5NQe7a9s8BEEE/
m9ZANhi9U127sWWWRjoM/gAdDGb1j2d+s22YOFKIqMHAi7duwlSngJyYZabOecrVZhqpHxukvqBA
h+cCBaB/PhggkshlwQmZB7zeNsCx0N7Uuc65LAr94LlVFacVqo0CAhZ78CyQlfFurBw+DskXB/Jh
uKU4K9fjiQoHsFQSHwdBuKgh4NzyB3PNyr07Ck4htMVxEoGPux6lLL2mDTrPOYPNbIyHpgUAJ7Tb
lYTCa5bqypbCAoCKAs+oCfFDZJauhwEumYElcfTPpUWGB9MQ8qUuMpXIXrlPgV2ZMy8UIgzmTwba
iwoVC2Ab/Y0ygIzZSEtaIF13vOFcwznJoinX6R9faP9roPv0E/jQwbSWVaYnotlhjXmO9A2iOFNV
0TB2wYb4EL33i7J4AbAaGB869n0XjQjp9zobXaQKCWS1TV0X0KEN3fLAIL0bZQZ+jgGZbH6E+bBv
TKRx4zDt0Fs7ZSRvotYDR3bMBk4SFEhSPIDAOhaQWvNryxCbphitbepwgMybjI5ZNPgc/UV4trKV
O3xzE/BSoesOgECE5dA+XfjGiFqmXDaheXZoRTc9ALcguusdzIoXgL6tigS/ti5fbSgA7FAIQxfn
nIcBQez1horSLQbBIS9rDeZd4H+zBvu7kMEDzTnwwF2Usbs2+F7n+knxIrIAqG4Z39vgfknDGAnT
DbHFnkBTyPB/9/IPd36jKIxaMUFdmEZNy7cCVWWaGgknFxs1CvAG3DcoJFVI2pXGSzBoATp96wLC
xW1tVRuTG4lQK/Xxm2Bg/sqZOgWYcCQOl40QEs67MlUDDUg9INInXf8wZi3/Rafh+WPr8u5I6En4
uzCC0u71eqrMzocgd6bTwHz9BUXue5zs6jAJwTcfj3QbbeKjkFCeRaXQi3DTqwREoJV6YTudancE
+tH52XN+CTwAAeuh39OhtiNHiz+0g1Kh20ec8bPCo1zkKmkCJPDNdsXS3WJt5hnhUYQfCR4khETX
H18QQk1tQpc0730RF5I4h5oMeeQLJ80iwOWaTUdGb1dyK3hgQ4lajXfXl2gPsEejSnwL2ZLBa4JH
325IUiverRTcb6wkuhMtdCXCtcYcYZevJ1ibCP782rdOxhSygxu08ACL/ryyMfNnXt8poPBwkbEz
qJOgB/F6lEGFAt0OBIrCiPu2FlGqwNPJ3YOCLxqJPA2+yTo823VI9h6nY5xOJjBy6ATZeTRHW6ho
pH8c8vSXymdEFKU5trKwimgwnHLlGL0iUBazReUQrUZ4EgFHDhZuTMGcxnJyQ558D6/gEDK68x3q
bkvwDLaIPHp+F7qGPlIIYkSN05s7RPDgha9AIp1mdnfmYGralXbnwUoBS2eNFbgsug4qHFYndZw3
oLSYLFnGAwrsEYQIs90gfcOP7KzCJ9UO0mYmBxmuU5e70J62YVX2PwvSQ4AZUJD00LppllRCi10V
8gp1V4W+G+3TLdII5IBzrja5YF0yakLvUHz8XWoqd0Nji09Uq2AL9b9LoK0QB7Gx6Hc1muFJNHW9
RUF/3KSD+4hX+6G3WbiTBhjSPz4Or13EiwVG9wfoFF6DT3ho18ehKTpqFrYYT15N8LyFrsguGeRE
VZZOQNi3ZgL1kM+9xdJHVN/9E3UcSJuaHj13Uxuc7AZRpyx9umvzsd9NUEG5FzJH70SfjY8N8CX3
Oi3831AUsRMk/M0Iqrr9PkT2deVg30TQ0IWZnX/8AvIH6Y7rDxm8sXB1niuI1ihrk0OaJcHxHXZd
ZZm/cbp+toKCClLoQWyLsbPWkArzvVkuJED54GKFtNxMzno9ftmixtFDHvREGPM/W0YP3LM/Bnej
gkcKB0TvLEbbF+lm/ffeQJQiwZjVW6mKMhmsacO+ltYXs0EHFCBXoAufgbcLY6czmwyyEf4J7XLs
YHotcK7B5PoP3qifpkCaA2YnQIPGBhupdtb/KNHz+dOSXD+h4NA/20PqRSWcwyPrzPDSAsl+r+3K
fzT6spz1zIotWrHKKGjMEh3iHtuKiQ0bb8wQ2oQazaFNn6OqXjqdeyBUeN8BAM8/VU3ThCtn+MYt
mdGaQKHDO0cu7ab0W9sZUp5dIE82WBLBKNSzEzA3bAcEsBV3repWMgO3YXAIsnA81iEwxsDdLKUw
FLD1DRQagpMFEsit31TTdwQQ2ZGGDZRMis5MWGfJLU7/sHPGqQWLtjP8krlf/wAKr9vAopKYQDBp
ZSFuHhAkECwQ/OG1RU7xJlLRg82cCnJWpwb0hWj2q71DQ9Qapcn8DF0dLVRN5mAbtWKEKc4S02Rb
FTMJncJTSMRxqInxWRB1h6ZB66+PbdP7AyFSRAIRSIplIZWVucuHHMKioG+vjuCErGM/zftd0xO2
EprfRqezuA6yL6i2vybJ56V9E5tDvsXWAeHByRh0+auqmH1BDGp+8zpoxIRsyh+4pl9tA+SJY1vP
DmIZfspM7UYgeOm/G4bBgMxtvL0udYmnxWBfvdoY9gpB+BDZSCmCFMMNf3+8Qjdv+WsnLkrbJMTB
hwG8nrWWPIBWpwhOkJsAu59p9ZFHISkGBO6gHopAh0fDrfTL1BZryj03KRcMPUO25xYmdPEuqd2G
2s0R6EGvNpAT25jqyR99M1HgeeuEl0eFTteyT+99rI+rPid5gO1fmrTOzahdFEZwwu0skmkwvGRo
quwR2wqJQ7TB5Q8Baksi8vJxLcN0G1ric5FDR+s9UDYmZnG90mPHwryo++AkqLY+mRUI0uwchA5T
F9THYpDWlvZpuNVBB+rvLAimxOVWHVd2n0EopoXbkLXDg3I7lOpabX4HJybaZKg3gVRlkiXCyDbH
0k1oPZSFMB8mF3JeLssHaJPi1cpTDZUPNwej04SOyb0Quf/akZBtcAhEpHLNt0Pf6ZMBocwMyRzI
NTFDDJAbgqD8UBpO1ECkYIqAkqT7zqT0Lp+mJnYntOk6QXpIq7Y5sGwQRwY9sbhulWNHSHDQuAxG
HXvStJ8/PrzW7Yai+XxGCiHqRz/KUrMRum0W5bKA2p9hu9ANGtA0CEmmIy0niD+5ghSxwNLew6d/
aQW3YiY8moB8ZjjAV/xEBWGb3KoGNIxK4ATSUvVHP3XoxrTIGljh1hZhrsAoAPuIxJq1pHGyBk8a
PeWofoFE50caVBt7QvN0NtGnj1fl9jFDEQIMPbO8C1zeJcPNONEGuB9hn6zpDGcVIFXl+3tBmmft
WSsu0+17gQFm4CjeTIDVlgbWr8c6t7kLZUeVD49WL9y4HEYj+cdfhMcZm4RUOiA4S6CPNxIHVQTD
PrWawP8aJAQDy/yv3IG+gJ8CefDxcO98FLDsKO3DlAOBs6T2ba1SQrcIdcrJUKhz+jJFSS1VcmWf
biGGSNLiu0DpBT1CoEMW/qauOyU9xAcnM8u+uzIHgF6naPzrTcEi02vuqR7Zdhp5twFXhnMhefHp
4y999TOuX2LU9GaYCDx44JqWErbQqZ+U1U72SUxFsbFLrvZTRYOzcNML4BT6Gzry8CS4Xc0/W43X
xh6y9mOIFmvJtH3sSP6Fulod0cEg71utxq0hzGBng1l9GzZpf86sOovyyRkOKVdI3A39veZOJLIO
DdE9aeJgKO9ZgdYcDsB2vfGBo4k6tAonXUbzO1ZZ9ZrvNRvaxTeD/AR1CLzTiJaXQXKX67YLQ+mc
aCnBcu/74wOv4WLZBSenzA/aL50RnpGRgsVDpQCwBssfvn288DehBrwB9O/B1UIQjebURTrTzUHj
05W2fQrQnHSQrgvRarRX3tdlIBPQvf0Qrqi2QCufvFbbK67KO5YIql1z3Q1xPIArC8++tgijym/s
E8/dBzIIwqO6guCz0wGS/PF3vnOVEHmHHjBaqH8BzHn96Fk+1VCYr4NTrTT9Kwur7y1k61dO8XsX
CdsIP3JmDsIhni3iG9fL8BrTMCBRcAKTMxpsuDKAcMTrN3MaooTUswffGGrwQVX+zi3T322Bvp2P
P/SdlwhJIfRTgBwKrqa7iN0KZtiBtMvwBFr/B+LoR6LL8uIhax3rti4fQoYnsYTI6cfDvrO+aGKY
8z3wp2cmlusvn0RPHWQbw1NdFta2CTNrkzVQFP0fjAIpC9h6HFZghK9HKa1yyDuZhicDjadnTs0H
2xr55eNB3omJ0B6G+z33wc/1ksUSujILezl6wanh9hlVQmiPooHnzs6b5qHxnPbJrh19dPzhM8tG
8+LmpbtNe7/fcqdSh8LPxJ10xcoDd3tRCVKqs+wLVNOgzTLfpTdHq7U0akbAZUFgTn83hl7csxbt
g2lYDyxmpgAr1//n7Lx248ayNfxEBJjDLSuqFChZsi37hrDdNrmZc3r6+ahz4yIFET7ANBpoT/cu
7rjCH8wednjEFXSRfN3eeIvW+4rX1WF4DfY887/Y2pUtB0qskFXoWDRe+qzP93VTCleLn8oalews
21O03II2rUNzOAIEVnO/BTWC5cuUhEK2x1KxPGvKX5O4A26GcETeR59o3f7QpK7buJLWTHiq9DPf
VuUT577AYvHjLlaCupImj9isPY2VIU6FM6EPNfrVvWIGR8uulFs9EvkerkJ6sLFe2ffgGHY07rc8
rNbYkxmYQKQORWUWRF1mRbJU9CSoXM9tkRkHXOup5doiSr/HdFZu62wsvCazlf9kJ8CBF3DJOMV7
ZxiAGkEg177oMlo2qj+lh1KXw8dC0yglabzr/3wwVcjq/D4CFS6+JcE3EmkllyoxpaIL89F0svuk
bcONI/BWwLt+MFUCSS7w+dEC/7xYG0DHbaTQLfOCPMVONQyxS4lEMxzTsbkN4zTbG800HrJWVo+O
1j7XEx5Jhe47fzZuiHe2Jc8lzs1szDkc1K4Poy8hgKcWkuL1oxLfBNGU3xS6QQJECSlCOV4q9O9+
OKLDm7XxKamt8VFo5U0LffBbHRT2vVOgGEPOV5HWjBgT3wRqml6cdiurXt8ahBbI2VPYAQq/lmyl
4VtLkWJ6kypNv4MaoaK8UzCY0d1Rs87hEH1OlHr6nqMxtbEl3oon16vF2LOSL6oeNJyXyBqpnbSo
dwbTw0nBpSZy15Ra4cYO0lXSZZp+Vel/ZTf8yiPbBaB2k5ntxaYg4WYTcR50Fvxihujeamq3s28j
E1EBDHhqAyFHZ0ufch2IsHcRWwBCi9gVdZPr9QzDHGxgEOoPoa3/yTpRPKRJUOwdvQtvPt4665xo
zh5gwM/hDrzLRRwiB1EtpUWPrruCvF+J5cCxT6z8UAO4OMyJ+0Y4sG5eMRYSUmBviDIdmAPXn2bI
DQ2RJtEeqh6xDltO9ZOUCDi9IjF/qZljXMwyC91+jveNeDZ18MMDJRH9JTFDCYfwyDpWXSl2eWRu
BQ0rdS9qPRDFqUWwQWbI0OJRk7jd81FrTC/wHwAFFBXO7GP4K9RfpVTZCwSOuti87bLsDrfxYYfw
jRurPxtjejKD+raWzqaNttCLJD0HUjG4jvxQqffCfjI7ELdhQiKu7SuH3jhySwMo3KE+N/mpk6yt
zf5O5MeXEEXjdasSMiwVTknup8zkfxTYwi9hNZsDTBXmaVFbPAW+He9rtDpeW1OpdyhAFae6kDYY
Nus7iUwCPSoaBm+54mJnobalOkFkqp7ZC+WuSKQnfNwPba/fK10J2k/0nz/eym+5wfKAs6sAPgP2
Q19gERIESmNW4RCQDRvpRTeqQ0ejIsSLJa7rQ9x+skH76xKQdFkcpzHbtSHQSDO/Scv8SyCbu3L6
NNjFTjYuoX+X674bSYU3DocmDnd2o54TDXcgbNSz5tPHv/ydh4S5gjfFNaKClVzaXpVybmVhrKke
afXwEKJi+inohggLnVrZ8ZbxwFtdcDB0ST7VtW4cfKGKfT0BRP/4l+jvXNAUeDgGHFBy3+WTNqgi
w74t1dFtm8Ad6LcRHoVFqj7Goj848SclekrbaG9L4blEhpJDBFJgPEhGeaBm9OiERzWUHrviyyBd
QE4a1ZdIOlUG2nD2LyE/GOjXFY94jLyYQXkunezcW+oXkd2YssT/JfCsqD5E8kNbUZ3LaKwEIUCI
Jv7lq8apVKcnOPXPSYajhtHQB5kk60vWOvezcgCpyxaH/02Ud7GjyIPfNF2osEA2vr6szHxOVotO
9iq0mXSJa3/yXTP+Kg39riX0EdbjGL1Q8KtpNuIkoQk8pO7C4c+kfR3wdQo6j2ra0IfHIoA1D5M6
z+Sb1ta+o4VnulaWPKHn4E24gTWfc2SFZOP88YK+kzwgLgEzghSTq01buieiG4N6W9VOnh4a010o
qUgekC0+poWfHsWkJqeozvv7NvejkyxVPmD0OB1d+NTtXjLk5NbqkvYmDDp7i6ywTtEAMBBJctMi
XGcuFe/7LtbGAkSwNzTiEuHe5wqzN86KndjupFkSxd20+U4gOh4J4rpfTTaJozFFsus4+Uvup8Nr
V9Ubl8h7FydNX7i1oBhoXLwdkL/ymn5QfT1KoLQRCymXWle/Ed6GCNzmzlOXhuJkmljwaJUKRo1K
88UKtS05w/XrT+kD6cCZiczUmIvXv5OcyMg18B2BFp8VZALACMDYup3CcCvQWNP+5zILRT1yGqSN
V4wRw0e2r2v80avtsbugtnU36WVyMaCt3QcxSnRlD00Gl+fwWwCYtgEFlLJhu3C65RVO91mU8CoW
mmjvnU5VfjhSYJ3VKjCf5HGy7jXhyxvvyrqtTimBLQ12iWteRTTv+lC2SizssnQGr5XTC7SKwRMN
jW83lFXqgcJwE25o1xws/amWx/BWFjTOfQdP+aaLgwtChMJV7XB8qKt08JQ0sh96w0I/y2rucAoq
D2RQpyCo0S/IyvixbaSfgYkwy8ZV+17khdoFok3gA2wAI9efkbaTDoit1R6iKt0jkuDvgfF43aS1
O6fQNwZbnzWiLvJk+lhAnqxlYAN0zw6NstQeBqlVdqWkWfuyrn5/fNes9y2sH9rF3ClkPTxo118U
R2NUAEVNPF8PM6+060+jcIz7KS7+OfefB6JFSl0L5X15UaeD+e53ulonnhVI2dkpu/+qxLlEvYh2
vRLfZcT+bhWn/yzjBFzdoBkIeQWoLLvv+vu63I+dSE5zT1hO8EWbjG/qGL7oRQyYxbHbcxzm/vHj
KV2v2zwkPABtdlVZcel8WNlWOjW5JwW2eYfsj3rXGFvgqHWkNiMAyV/JNuCLWur1d8m91qWofBDr
AP04RM1oU3PNo4Nlpqo7qOrgSkkXbxzjdaAxy+CjkANdjWRwCXi07CzwkfUuvGw0+hNPsPSpLvT2
oYrsH06l39EeV6hBa+Nd7lPi2DgPa24Aa/n38PPP++uaF1YkTVFcF94kV26XPvnJvQQqq++wCexx
oJKNFwwazjpw97z9mdsdxTS0g6rsucR+tTA+l8TucXOayrsOtyrK6t/tonp0AoH5l/IpdLbkGt/b
CeRbqLnRtIdANf/5Xz/YkbOssEeBQ32PVHPjO+rBdvItT7b3tgIdF/IfnkAu18XJkmUo0kYoF8jg
xMFNIkImJ86+jHaauWPUVo/WpG/FAe+MiXQR7HGuc5uPWyyFWo5mPZlG6s3tfRP0q27Unwwp3Qtt
PESlv6sQUW67n4hLPETFc+rYn/JO2vF4X1Dcf9S18JT1W2difTuDS5jRRmxNgHzLyu4w5WNbxErm
RXn/tTGtnIqIbN5MeoqqRllspsXrSQCBx+1MOEQPhovtenkLtSoF39x6SadnX+MkCY5VaU9fxKgC
uVIF3PREj/qHuFb9m0Z3PmUc6M+ZKImGLHQGKx+MmeuYgfYpbTJxExXW9CN1jPDl4wvpnVRlBtBz
8RIfIZ5kLi6LXBgAwaoCLXGCl3Ntqf5d02tmvdPN+HVwmkc/q49VTonPVSQz+1xOOJDn5Bsbb8B6
gUhseTmJaMGkUYu8nrDIVoI+qUEvyhXipJrUS8e2dspTXhh0C5V8S6ltXW9mPIKO+aqkR71sTIE4
LKMcSpYnOhzb1bQsDkZjR/dppR8be1Du8h5dgVYM0X5jxud45joJAYNCQxQM3txB0RdnUrUmTbI7
q/ViIRsHkdXqqRsN6eLXMDzSppeewmCAMlQ0SKRB6f0m+FMwEsLwJr+o933qbMnlvLNbyQ8BQgGK
YhMszUxirA3llKaNlzaqeSaS9S+GUWZ7unT5N8C2zqFLhm8fz8P6AuStABMzF54NJLMWr28zBn2Z
i6GjEE5KaiuxtZsUNM8+HmUdw4BUeiOJIHdK/3H+87+u2ajEaKNKqtJDLKMGP5jWJ1sp5KcpdMRG
v/W9D5r5Q7BzAQiwxtdDFU1SjrbtF94giBt8MC3UhKpp4519a0lcb5+Z+gu8gsuVeVsqWMEHJZ3J
ZP8hqulCm2OS3RBA3WWpYe5ULGIORW78LEZ9uO3QkfvtNFDaNYsMO6limBt0EQ5SktY705h+DERG
x171hQuFXkNLIEEOujDTwyh1+q9/XQn2FWkJhGGwn9QMr6enMhtrBEDhP+AmT50mhreXm1l96ivK
tx8P9U7SRxAyB5Qya8+Vv1iKOkXNFzhM6UH1+NGQ5X0SVecf+jjAEFzYjptwc581WaJ5b0+zFmNT
b2y8eYi/l0nDwY7Qy6Rq51BUWH5uM7RWlRlN80C9Uzr2tggOwhntL52diHMf5+LcGXXtdaF2l3f4
FG5NwfJIayg5zTcM+sacLX2JwhKjsERh99ZDi+TzbW+r5Y0og+Pgz1JvcnTIIk51qOkTuXn8TbSm
fyN10P8a8o1PhdRh+pOU4XEM1dfBz/pzLpT28PEyrX4iU0PiRzmcbcyjPB+ov86mEwRwRkZdPHZO
+V/Y9wY1F7u6kY0497QKwKwmsvb14zFX/bfZOYxCKjEqASd/WwwaZIiewymPHlNND577wIFfZEQo
yCS0PO0B7jVyquFZ0tRmN9RSdodWebqLzakw3NAothKC5bP39nPwwPy/6IRs63oOWqAEQPJs8dhL
zs9IbV5TzThhAYtnVpl3G3ty/rarPTl/+1+DLY4gObOgXG+JR70V9q0fN1ijZ2jlfjzF60+CuDi3
cgluCcpXL6vSBeo4dOJRbZz0xU58chBWeVfhkXNWyCg3tvryiqfMoQBcJIzhpKHMs7jiVeo5ws/4
qj4wfk6GHt8YcVPswlHaeibfHWnu35Ci8nItb/hcl8jf2kE84tJhG26GdpebDJ02uSSP0e7jaVxd
9G/fRdQLqnd+UuTFd/UxTE6ueNgDSrMrtOio2XP3SiAh2A/DtJv89lMRgzqiHA4TxzoYwXiW0+lY
pPH9OI3wKyiK4zu0I7BxkVU5Blpwh5rMRQTxRtC/jKbm3zoTzvUZkMd7vvityOhZfmQ64jEsRhUC
SGZ/mho1OxQdOhS5LPp9Phr+QS+GrbzzvTWh0WUg5Ug2Sx/w+gBlsV1V2MuJR5Eauqu0kXYrEt93
A1nP/pF0NH8kneH5O0Gi8MRfDyVN5mhUAhmuUFgpdrKDuZOcvt9Y9/UhnU8pkDy2GVHisq3ph7HU
RF0QPRbwGmkWxIRhMAmPH++u9w4pTwPpGVsLAZP5z/+6e01EDqEo9uLRd/yHJPA7r6ImeymlfngQ
6Kjd/H+Gm3m6KF3goLJ4kAHu4C5ScEaheSBEav4hxCwPjmT/VBN1OHw82PpdYQapj9Mnw3GASOz6
25BbVYtokLnmhs5whyj8XcolUl1t1J+S1H6M1PrXxyOuN6GG1AIT+VZhBvV6PWI3qUXY6j1tcN0E
V5wM1RHpz9bttLLfuF1XlQ4CNOxxdIodXLAzzPp6rLgzIFRlqgFkQzuqtX8cqILuB7uGjtw3F6lv
pL0d2j+N/FkN1PMg7hP9MR8+h+ljXQE51C8KGGY1pByaTEchDequsrLPyswLV/rmaCcaSlL5xs9e
5Zn8bOp71CpnmT4APvO2/2vD9YUwB4f00otxpHGjVOv36JQTu4aRvY9Lo/gaoRjomk1jPihy1106
BZWXyHKajZ3/zlqR5EDLJfUwCAUWa2VUTWVGMeLcjWiU27k1fx4kAacV8PbGR8/fdP3eWrODADAF
LifSkEW7CRl/o3RSafCyMECxCdXA4yBX2dePN9/6KF+PsvigPCgKs/KDkTKmDTZdUzFwsJVTrNHU
8oMt9+63juHyo2a/M6jpuPeBSr9eSEVCeMeu6tELMuUo1f5LYav+Lq4hFYZ4AlzK/psUBXetcpdF
j2Z/icpPIvoyRp7h36nDr8D2jOhRnZ1Px11bdrvCfAQm5yXFjzr+WVeXtP8vaAKsfxHgOarqf/b0
c2qRssdjAB9023Zb/1uPvPjoXBwbPZcG8e/XpngMhjvh/OwdDZOCCsb1GR+9naM8a8aTNL3I8oHM
VuqfGge9sOhklH+c7qZXviCb31GOxHzDtcI/krPLjRTPkbM56wz9zIKvvRS7WfSLfnocQmGpf1ji
d5b9SWHI275OmHEZ64uifi2cB7sFAaXuM6SEJfDbVnKD7Yn78WqvcpvZsBKgKSrG1OUpHyzn3zbE
EJJLgR5saVG2jvIFGX7jV+MMwW2phgHy8KlyA11Cv8uB9bno7lpbhi5vYfJiF5BWzGhBIncUvudT
9tdxTuPBhszl915T4Rwp5EtUnEej+YGFBIWiMPlNEzDZT4nxS8ESUVZ+RCOVvsxtAeKUeNZpl05M
d0n9ag//TcpvRzknNnwO6aHVf0ggK/KpuI/z26E5Rrn1Vc/VJyP9YQ10j1HG2FG227gV1gEMEGFy
U5odPLkrqq8hh6HVm4nmqQL+tRa+SFROdwKSzlHPjOwWzX5Xc0pjY9hVO1d7a9OBB51d2AA5LEJy
pcyQODOG0Wt1Fimy6vI0TIhfJobfnPQIRB7aw53yKjT/1KRZ8hy3mnEv8qR4jPNOv2/a1t+ZQGP/
+cGmLIMvH3qjYJpXwMg8jo0wwQHWqxGkzRGvPupdZu+ombnlDET7eFOvL0pMXrhLKPtpzowAvd5N
GL0H8ihyRkPy9jgWbQYBdtgCQ6yao0w2rzRX/yyhieDx4uhY0HNVpVChtafSjc+N3NwAZcaU87lL
U/ZgF9JKM/AekoJdFIDOnJSfkZ/9MvNCc7OqfkZr9FTFya4b4Nxr06bR+voqn5l1vOrULUicltmg
iPjjZkTeoCiMHokvTXoxHEnsfLyMnmmxaH8+nvf1W8h/kKlHyhQkMrDu63lHeKM0KY3LnirBzG6c
sD52QT4cNHMrdn7nfMHS56EyaCTO9JbrkaZUn0IpALZgIXe2DwSwRmi/reuH010Qniiq+b96o/38
8fet8K3zihNzgCICbA0AbJ7wv64pLc3BFoXJ5PWww7+kgBRvaX3lCO4ro5dR0PbCrOwxvSHH1yXp
V95IaFeJsdg1WgCUgjzv1MFIvTFhwLtyUnXYRfXx949/5jpgtXlPuQmohcy4/kWcIHD3iMbaRLtD
83OIXbXylJW1+VDok9j1wogOWtdudT/fWXuKICCQwV2TzSy1JTOk3Cq/V1gRMuZpUGyq3fhBAAXo
NnbZCiPIKsA0BwEJ9Yb0aSnkOEojMC3bAbOiRuZe6WRseavpc1LEE4hLp9F/jzUaXU6RPNEBcE18
Kb8VjjGcdHQVv1VD/KIFXXXsGk375wgNXopJLsfPo1qxpJCpGLiH9VBUHq2NAG0kQ3KLoUg3rrf3
tuHc6Xt7W+Z1XmzDpCwAzhhl5Yl6AlWUhOOtjYCfq0AdvG80ST9GQ3mQ1UYcCUTMvbB6pMCzykMr
QjsAysqOeSt/g3Y27ZLZgWWMh2HrR64v4VkBizYAHAtO6BILbjUq0txGVXghNLDPutEXD5MdvaaD
cF6NKozvI9P6oThp80myOv2htkQLwLPunhCn/hqJih5FKSdbT8NKnQvzetAUkD5wMpxdFBZvg920
QMPNNvea9lWgQ3ZR/aq66InRv2YZSJ4scOBm+qNxN+ER9NhgCnOQ0yJ8beX+0qdbzpPvzRLbBW4e
+D44ZYuf0zaY37Q1HdUkCIsXUefhscvi6fDxjfDeKOSu1H2gYsAdVq/vrRYMd1MCs/csOw3v2kmg
+muOW5Yb87a7DuJAhs3cLBq1s8zL4t5JElAOcpmXEPHJhyBTlofSNqa9KYWA7IfoHxsk80oyFrVo
AkcNIOv1R/WGXUxDoeYe7mLNrdzKBIC9tdFHXF9r3DM0eYlbZiuW5VFTGzkg8zYLRDqCAGJ5/ZQP
SvLLQYHx4yV6b2NSdppbWJyXWfbs+nNUZQqtRHJqj4cMEY9W8c+qFZ3MqB5POZoQ/xWVehZNM37v
hlHsgLm2u1bVYpSitZfIyrb0yVZ4WeZ3vmMhCTPP8BgW4U3RgMGIMHD16rA/t7rh2lGBTBemvj5k
5jSWd3naa88hJ2afO/JBbnpnP8lt+xXfxZn5qTs5zfq8d50Q3RoH9d07/l3bjdOmO0Q9gri8jUb3
3U6j1kVacnzpGke+qXOcCuWkqSY31ATwuSTVfn482XN4cLVT6eYQnsxwbnqmLO71XBftMKH2Ocqe
XANf0cNJIAWYO5dWQSckTW1x04HGfMmVQtwIWZo2anLrteZeRC6NRrk+E9+WRTk7CStnihLFS4Y0
fvFt51xE03D2E+0I0hK0e1f7J+S+vmdFFO+MvDP3FnYO6oRd3jj12UYTcLXJ+TkzY4k2O1YEKxeb
QDEbmkup4tG8Ty6JGoR3I/S/H2Xqb+Wbq5toHop+I6Q79hfyN9cz77dhMxpOrlBdyKdHybDq3aDS
I/94fVfhIaPYuLRSk4EpAZPkehSoBUmIvL3szeTgXaI26VnLlR69sXHwOFrVc2kY3aFEcH3j2Vtx
BHjyKOqSwVJXgyawLF0DFi8722lqD+tkbOXSuH6VcAnZD2mv3paNMp6t0PiayQARozwAO4nVnze2
of08WljK0kzusA4J/OcEsfFz0eGrm1fldzDrj2TpsqvETnMZnSH1pLDmHacs80dPZr4JAonquUA2
66gNuLL2hXQsQEjsk8yQvtE2UY8jlq0bW3kVa/K5VGEhq/IXzZJFIJ7kwulwl6bzWFbIolK/2lsT
fp/RqGAUoDktulZWfNpY3vlqvz6/jDq3aIAS4gq0ctO0JjtOO732UPk7geqw6i8GFUCp6IBIH1pi
61KPd2p+SqsXdHHcvr80kDGk7DWIwIanT0Fd7+drttB1ap1Pfo9ghFrM+mdnKcLLyvlR9OoxbqJ9
kj80oYQDwhH55rCl+6Gk58LXsLJEaEc0O1uPD4HK9IfoHt7DOQ9iYyc1+T7s+mNkRUeYeGcr6Q/w
cPeo4aXAE8IKyc8sPA96dqijZD8HigmiiAn/mo9R7XBu9ADAJ3AV8MX2QTOqY2ZjPM3fg17Gbtk+
6onY+9IN6O1TYim7OPgp82sG/dSq6qn2x1NKjQQBqaoLIx5GqPEfL8I6/aXAQX/MIq+c68bLlnRm
1jK9qkr2/HZyC2nq3BiTQbTbnDtJGwNvZLZOA2imvWomFdyXekKAMi4vo2n9kbQyv0mMzNr7tCh2
GEMHBwnGwb6ubO2e9G1LVHileQGaHNkvSl3sGa7+pdGGE9u+IiUqJSajyc9ZIco7VFoVioa9dKtP
gfIQyolwQyDdSm/rB7lq/EOdaMotHtPfgDh4mUWLfBaTKXdTHPVHX3OyRy2dtl7e9R0JxoAWP2Ve
ug70Ia9vL3PSG60ewUoVVAv2YzoEx1G1yqeP1++9UWbSAs0aAk9a19ejOIVsdBADW6h+NlZiOUK4
poxC28ejvPPUEc2AWEMaaS6JLYPCqs1CX9bq9hEbJOtCJ+ybiheCW6Xq70GGz6fpKb6P3Ym63C6u
agRsrGhy3DSIxS3zq+w3fs88eddXB3Aw2uQkaaB0kW64/uw8rYwqkOLisXIybaflce/ZGardmQiM
oyjDH3gUd4cegN8uywm9MLC3diJunj/+HevZn2EczAci19DPl9NiiGCI8H3JHifH+uHoEY5qgZxv
PIOrQXSg8LhfIONEj3nVJMmcOsDsI5K8CdHNO/iIVP/qId+4jVfB1DwKsoZsfghKJADXMxoJtqmm
jJIn6fl0aJKuOLRm3p2dAhyEbYfRsRW9eSONtnUCHyhtROhvWghXK4pnGcDQWZ6c8gx1z+vxNXXK
tMjojQejF4ixY8/qKgNuNWUeBntSPB2GFnVC1xFU8O0R9TSR/jc6neaKOHnUaqTKajUedwjifI26
DiBRIHXYK1aW+jg4kXW2aTvfxnXXuyOG74ePN8LqASX7g9OFsBeeM7MO8PWvz4c0bZrGiL04LZU9
1acMPlVEwahvTpUibkzRyltncvV8IjjDWz1rybJkrNz1mJU+VEwjLZ4UF6Vdg53JYx8hHWINuf7L
Epq4GXJq08o0Gff4YeBz6ZvFTT0J+zQi77j7eAZW0Se1SQ7BrFmK2hi1netf46Cx7xdiKuBa2Lit
GEL7WiIo/EcaJX3j9K8PBI0zFRtdGnVgJZenLhwM3Y8l4AqllMVHyg7AlZBR3BhlFX0ya6B0YaHM
q0pb5fqDWvgNI7WLyPOtNjtGIT6oMfJlR2TOgy9l2ouvce6Hx4q218bI67YogmAYh+K6Bc9xziKv
h46H3tdbsym8tm+M/RDK7T0ODBH+g9Ex14f4GMDrdKskzG8sPA46xBp3UaZ3Pz9e0vWVMIsb8eAC
oKEIv0SL+Vav06upU88wwIkgKdKcGsPaKdHYPxXROCKDToMn13sklv1a3ZiF9ZEiqUIiH/Dkm8jH
IibtVVwiJrlPPag1oZtBmDrprdHtOYGfoi62D5kSbXmqrWtygB+4f2yZrIYay7IijRzqhMiXrT7w
cOkHAtTiQKRXpPsm1oNvgSSn51CeIPjnSJ66lH1CNx9a5NgDM77Piljd5c1U0HzU5O9G0XLo4yLW
brVEdv71vM3MaiQxYFfTcAVWfr1Hoinr7GIY5AddUj/TJe+oOOlo9/jdxvOzWgfwGSRBwFso08Lp
nk/jX9VyKQUvUeQMNEmelabfLGwnsxzpiaqKv/ipv9VLnv97Vw/BPB6dh7kA9VZ7vB5vqvSsotUv
P0A9bdzQGsTODJJk46tW19U8CpLR5DqUn6m+Xo+SxYmPWFwvP0hSig423nA3Kje2S5l92qhwrYMn
xtKhsrxx2bhIFldjMQglTadafghN9VmbgbWYu8Q7HUTUb70dulNXy/d+oT4Ls3ZVcPalG1eBcwpS
uqXZYP/38bF+U6lezrAOzoGQguYCoeP1t2utXYnBKeUHOyjGfWaG/gEpkOii5FrrJrLvnCI5jM+T
L0d/ChNnTBdOcvjdUScN5fYmdQ4YatWnKrAaF+vx7OjTqjiZdlKeUZr8bzCT8Ax8UjrJsfHbj+Ni
X1bqyDUlabdGH6cPYsrDH6Xpj68V2u3nJFeN21bopldmjbLjPsd+Ve/KOx4y50XJ2k13nfnuvp4B
mpiAc4g3YLDhH389A5aVR1GrFrALldbcmz3U8b5TnuJI3Tl5b8BK5h/XfYVun2YHu7KSyo2AYd0r
p6yAVxNRF8igudx6/RN804rUIIMLombSRTOku1YL6kNZWcNtilbfpQ6TH/3URbeZjIYgBpMFvINI
w2sjTsVdkjChWjApJ5xpuz9mk+h7v64waE6g30dFcK4Ick4RT/ahJPo59Mog39V2WlxKoTU7WUJ6
fzeNMCqnUTPvM1/orp2n0p2iKSV+ixl3vYVmk8geP95971yxCINQJ5/1fBBtX94n5SAVUVvGMGxG
TTrqKNH7plYjtCGUkutSNO1dKjnVvoqnc9JPz02Z7BMN61u5q42bNKIHSxDY+M/0P509RQ2vtXtt
43ZdX3r8SDggpFXEGDwE16tjB+CoKruWwIrr5aUeQyQTE5hLkQ1GRVTR4NadJm+8eOubj0otTSdK
Xg4P31J5L8KKqJj5GF4ZBNMzmmHVvRxGWy2+eW9f7f2ZfKSByZz1QBBAW7yr6DeXfAQCCjL7Xx31
/pAPfXxo+qgEULrpQbC+/Sgq0DwijKK+D6Rh/uq/3g/b5KY1klHxorhA37uoTWoi7VC/5r0uHUq/
wplAEw9jrag3kRYauzhHN16VhnqvRsnwDOxtK7Rbre78kxDzIrbgYqOhcv2TshoNEGtESQf5uVf+
SndJWqS/0hyYSqDL4vPobwmxr9b2bUgQ7Yj3kOe86ef+NQsYRA/mmPuKNwoj2DXInu6jIe//tQSM
ChI9y1nklSYRRfHrD5NlZKtjGqKeXinB0Z4S+7VFuv2cSrn2/PE5XgWHRGYMQyeKCYQptjghUdFH
yA4joydXcfsg4tvWqTACdBwp2SEupMk7WuwHFbX3CyThjcHXCBlMvt7EI6kG0W5ZYiKmGD8zYTap
1yN/d0J60T/HhlVRkFAUiJvYW8mHvpRfZDssDl2dKLgU5N0hpSjuFr3h74LAHDeu9HXYPv8oYMfM
y0wpXHLW7biTeNjD1BOaXt9Q1Jb3eZ47pzioDDemaXTTyeqn0Bh2sRyh2iTis68mW2XVNRaMn0F1
ZJa3IY0gkbjeBBqQSgx++sTLSuV+lEVwj9amdiDKBsiklPk+gdOxd1o53g8Z5t5JnG0EV+vzRVRB
6kDyQDVhZZORTkHM09LBEW/1Z12XgpsmQjVLCotmj5bXIdHKrSP9zleD0wIgDUdHxiRHnwO+vw5Y
glxnU6d54o1FViHDWjjfq1DCja6JKV32tgy8g8pBRMWMTVqXh3pwKBJ8fCjWp/z6RyziipQaUVxV
beJJsZCOpSlFhySPgs//PArkfno8NGgh4S/hYWnjKFKcRqGn9iEYO1mR9n0GienjUd7YqNcPBWUY
WobQthEBpOZ6PaNilPWyGbPQC5x+z2PupvGXRBN7uErHwXh11MfIuDTaF73Pdlaku4BoXSdp96OE
1XD7YPkjeswCn0LZbcQPdYoftOxi6L/bQMcw/lkNP/sDrhIx0Mu239k1UJMyOROZH+2s/wwR6s4O
ui9F9T3HI+1QFT9RO/739YIAyBsIiICHYMlKhvTTBq1QAw9PlVs7lVS8IurNiGdVrASkYAMiREpw
Jgks4200ZgcilDL0YoTrz4UxWjsfht55dPJjKFnBAYuOatfbkbOzwNKds0RVXAAO9caKvrM7Z9YX
+GawsyRzi9ehRtTDadEX8fou0mhuYDYozxXSj/fN+vDDLWPfzDcAcrXLW7BonS4QVhZ42VS99PLk
PJe11bxIXFS4oAiLFIcN/OmfByWcBg5CXA94axnQhzUgqtBGWmiS6+RmwijiFmA5/iv+cExiqdsT
iW45na4/lJSYiSRVxU4bcvv1+aj1IaQr3GSoqoAPNMzI+CLbU7P/H3fn1Vs3tqbpv1Koe7qZQ6PP
AYbkTsrJtuwbQrZVzHkx/vp5qKqa1qYE7am+m0HhHMClsha5uMIX3mAXo+KzjMLzuM6z3ccv+mLD
cbwrGRVwEkAT8DioVByP6uT00eqpKa6Fcz2XgadE+BsaGYpjuVvCMJiHbQdHu3gYweDKw0Mmkc3p
m2A4VMG+olZlpleiOyDc4lr2bR9/12vHM6dpn057RcOdBvoX3Ky83GpD5CbavZJfatGV5VAGDo32
1pyV7SSDWW8zNB5bN+ZadeJ8G4h81yKV2SvCF8hlWm36lAN83kwZmFm7AbAYCdyChmbYfzwlS6b0
ekYoSVChw23WWpA3ACSPZ8Sa2dvyEA93BZfDvpbxRasxg9xLpazRm0NDQVi9tck7/dQR+RK1HQ2N
1i1CKwTti58DpYTjoW0nj2YupewOoUzVFQjQ3neZcdOoIjzg30ILLWSuAzsPNlrC9ja7Qd8nAiR5
bk7IZfW5iiuvGZ+h/6N7HELTtubItDBvvZ9zbLfG4MvHk/Wm34e0BJm/vcgOsoreWD2OY5hGemNK
t6Tee0RUqrPSkuLrKsrajVQZzV7qWj8z5MqXBgKYaZTtTaBLyk1ix85+FDgcd5TUzUnFbrxXtPvJ
7htflGF6k6uJemK5vwn0FsQOhHzMSThBaX6sNlkpOXVn9Y12GyghiYKqt1uIBOUjCPPvUtChQoaI
gSerQXkZzrbh1qbTeWncd77dWukWS6Xewz08+YdXMLA9OntLGrswOKgUH3/4tJyl0ilH9TYow2iT
mFLrd2EUnKgcrQ/sl1GgyGBvBgefLu3xKGOVRcUwL1YaU1xtsd9j29W1OHy8JF5UWF6vYgB+AK+A
doPwI6Rf3wt9rmSKyCTjNlGcems2+uRVKL3Ch5afUAY4G1It3aR29mAuGh1T222KPqk204jor2OL
ZlPmY7p3Ckc5Q2zla4OLj9tF91EUR0gl258TQx79XivKM+rsJqcDGRDKKrWnhkq0KXSrvnCC3NhH
UVV4yiylW4qzhqfLuYVyp0D1DZ9qr6h1/cFOzczTU6tGP87OTtxcb7YzE8Es0FHgcCUOfVmMr2LI
uBpmR2ATeEusszG26L17k9cf4g1l/vPRKy8jH4rfdfVdPMf3wYkrbFkyq6+woOsB7izlSLLE44+N
0LJQo0aotwA+97A49cbyTX2nkC58/L3fkMVeXhPUBYJUENFBeh+PhPWinbP71dvqwt6Zu/Rq3FYH
ZQvT2g03iitvc0/bVV/6jXVr7Kwz2S92oR+50vbj51jfn+vHUI8fYzS7Lu7lWr1FJdg1kILLjO9a
tWtUE/jmiTW+3knEyuBaltiLyAQpkdUr69pSTYlQWxuVwri07PBLWzjOiez7/UHATlPW42Jee1wQ
UNVNkOWAp2PcFMs4iTcYyMUnXmW54I/WCbokQCDo9S/SdVw/x9NmDBFSrnNVXJtdiHszXGvkoMtw
YeYHPmIZ32kN5Dc1mDlPSudTi+ftOy5Ywj+rOZS114w9isMTPFRGr+XUhD05lUuGdcrFdTUKYK8F
ZYD/7tJep4SnHb9jnlH5yRGeuKaCm3fuDOx4n5FQ3368AtfgyD/HoQaOBgi1MPb88ThojATsBj2/
HuVkPETFONCpLb2yTC2uc0VgLiqqxmsCo/HtFE1XwPDzQ2vIwU7p8aQTeV+6rIRyo2hNfz5FU+TO
KdTvuunMXViNhy7ap338Y8DrzxNKc25X6T208GRXqtXPyQzSE330VTD05xvRF6KHtSCg1/IJE6zx
QBRafl074e2kU+5t+E4GRFAXFZ/Y1UM0KitFtv/ZZn4ZV6dDxAlOREV79ngmJ4CQFhrmFGRaxfic
5Vl8VnWkdELPQzerra9tdcoO+p1FAiIFhDIFNV53jVhIdS6SoY6za2Hp0T6YZtvLNKhRL2vkP36O
/xk+lzd/7qz23//Fn3+W1UTzNhKrP/77unou7kXz/Cwun6r/Wv7q//lP/338R/7mX7/ZfxJPR3/Y
FHBHp9vuuZnunltMhV7G5BmW//L/9oe/Pb/8loepev7X7z/LrhDLb0NvrPj9rx8dfv3r98XU4z9e
//q/fnb1lPPXts1z8TP67b7sRPTcFL89Fb9++1+YajQ/Rfzztwv+2K5/2fNTK/71u2V9omtEqEv8
yMwDavr9t+F5+YnmfFpqgMvpuhC5X5qERdmI6F+/k9d9olbBNubvcfC+GMq0y9j8THc+gRmAS0Yn
n1bc738/89Fn+e/P9FvR5TdlXIiWh2GB/fexuOiKcWkurDRIXJxPa0RQgluMKOcw8jQjah9SzUpx
dVHMp17Wg22m9UD7MF3fvJq4vx7i9aAv6LijUWncUObiymZ4TpFVHEiROshIMRIvSzu/7q4U4yKz
fjTOxZzc6Unh9c1tq97VItnki92uk/lK8lAX93qc+v3wrTMGt7TkQ978oMOzxabYTfs94l+ZNR5y
mg5mdwuZYtsHiB7qoRcnF6rzUCs0v9vUJRB2HVgGejt6U1fs+khxK5nQqNqp+PcK6qEfv+4Kfcck
r153dfdoDdZtKGAknnVvX8ZXtdu5uTv70rb0mutqo91mX5rMVTzVdU7cesfn2tuRV5nWgAm0HIDj
oVnUdS5w2eugeQyVZFMX8R/daBz09o8TL7t8u4++7XIRv4oGS8ME1aMxJKCZzbbebIVPY9bNtsYu
2JcH3B239x8P+WYNH0/vmoo4leVAG4ERI2LO7Hr29O1wIqV4dwiC9oVvQQFhnU8pXT8rQqUQOlo/
Z5sAxbgJa7Tbyi958u3jt1lBuv76Zq/GWq2WzGisul+KruFVQePnl72rPzf78bzcwdK5Cp/DM/Va
50o6L26jXShc7WFM3OHrx0+xqsq/PMViOgZdiMrIEpsdf0Y9a7smSbLUa1H0VXzElrijLbefNpXp
RqEbK656Ci/5ztI5GnO1WnOlMWXs1xiTzKnHrrYQ+AuEI52mMp23J97w7WiEGNS8DIq0RGZrV2rK
T1IuoYfrWaWke6GajbehA0c5nSLTL0pN25O0iW0xV/mljsWmD/zCfsIHqtu3tVZj2N1216Th6rUU
2+nzlJr6P1t1HI+EIrT+OCzR8kWh9vgbKIakcP7FSGga0dLMluk/OHFwrkkTYL5AAgNNj+TEkXEc
HyDnuLgcAhKGU8Q/QFiOB5WV3MkUNTeRgDdaN7fDZkvcE+8/nv3lFHh1SoBb550oqVKlWG7GdSUg
myimxnY7gYzGlgO0utlR/jYL46GRIYSN5WSd05UC8582phVTcTVPZY6rFiv33hIk06cm9gJxjHHL
8ZsqFTBINYEur9IW2xhK5lAKJGTWkXbCxCsvsWyvvkdmU3hx7TTnSUQ5IY2VyXMkEZz1HTXBj2dl
dcy8IEgR0iAOpMMKQHc193PpiCLEdGQrNHMGtzbX50lV1we9sZ81iIx7UKzJict4peK11C8YT17S
IihP/LOahlIrEyEVEYNOY35f5Z28jTsn/WypSbqPNK3J8WeYZl/HG4GYGAu30Y2BHkyeDUlQdxGd
PsVwXrWllmcCn8xaJCUEyKasJUZ7VY7KoZ7rbYREEsI9U3oeWL1GhbIJtnJg/0oHiiglSYcSYt0i
nNo8keS8nRYAbfT5bYisGBpTpTxeHcYc1PC/amQBWSKRR7tGYVVkvVyCriqju8JM1AHIh55NO0I8
+TGImvrJQgPZxKx7mDklxzr48fECWdF/mZgXNh4EEES6+Gedxurh0Ep9rfb4d2tIFlLEne8SINz7
AsThnWWIuHZlva8opYfT+BMjAMP2M0ubEAxumuTGzvNccQfVkrDNq+f5c6xqYeyfeMrV0bpck6g3
2ouGFbUDpAiO5w6lOmENVmHuOQOCC7wI80dlSAMXEUV0nvpJ2aYaDoG2FVLCgGZ3oBWNr4otHA9R
187T8cTyZmGgDlWloARFdyLfe/N1lyekdgd9gyAa5PQqVU4nrbU6Ogb7IpiszNULU9koNSQNpalU
l9bTcFYqgYZUHzR1LHnzTRLaihfpUPgAQQwnLqNlY786Dl8mjI8L15DSOJJVq8VW1ZoQYODNfUJZ
j+svyjdpUA3sLeWUmuE7Qy24VA53UkDKo6uajiyMLs4FSvRwEp/lhs7LoDXU+SkunIp7l0k8fiv4
ttQc4VAisPJGXlNp63qsjTTYT03yc3LiBNkNJaKphMV9nBX6AyXc+qnT2tI1RdrgCt40HlqytjeM
+IpYiJqe2NWrWuUimkXDA97jgsDApsdcnbCDxiEGBy3YB0Ikv8ZM02+dzjjIYSZ5Cd4bOw758jyL
hLMtpEb9rExITw3JLLbjEKNFH0jdeWv2JkyN3habZhDFWTq3+U6AjburuY43Sj83h4831NtvxlOD
AiLZI2+S183BjOvLRo802He9NV/EMeIvY1fL+yyQp1N7d/n+q49GDQRZx8XuEUTAEh+8it+NNHTM
MTacfVnp3YPdJCHUr8UtbsHoG27nCHxH7bx9jpBK3aqJku7LicLatikS45T28zoYXr7Xcnhi4LWI
KnPuHT/NgKCtY/VqsBddUwPuCtJbfaSfVkWjlvoZaHMc5Q0svjwBo+dXwdaCmaZX+ma2ZVzScYfH
PcSoDPvQDxKKMEkdjQgaahlO8r3otYuub5Kn3EiMcm/lNHCgzSmkgA2k1BO3+5tbbXkZuAfg46gv
Lryj45cR6GMgkMzLBPACt3m3dLSHQOwB9nUbI8+KbV5ZyaalN7eBAZz5oWp1u3+8lEi4gelBBAKj
sN4AZpsAz27ZAM5o9du4yuZd0Gfmea6mp9CAS3i6WkmL/A/FreWgRYvm+HUTuTfRJZelfZQFht9p
feRTasDDZhptf0RLBLVF/DtEaVXexy+5HJdvRkZCjoEBTQIiPh45AwkxJWkt7YupaPeSHD+V+PR4
+IZwyqdV4Ut5IW/yGq4ARtXliXPvnd26RG+oVFAexaNktWbjpspSe07CQ1WGxkXQTfJNwdpzJWgg
J150HTCyoo6GWh1no4hy2UaJ98CWtWniYoLSyWa2nYjq/N4IOr9UsvTEEfHu+0GzWNh5Lx5Wx7Ob
az3XR4cGvgjtfiNa6avF1scUbKhOjPTu6wHuxJkDdS7S0OOR+khVhV0qvB5ZiQ9/xQVaF3+z5j44
0/JAvzfk+fvHS+fty3H0ATjC0AjUobaWckFHPptCpvSQZk61tTKn2bZyF24HOXdO5EBv98cyFHsQ
PwF402s6uKTR1NcE66RNkjJ3ZbMk3Y9nZD8GQys2doOFVW7DByyBkX/8lm8nFlnHxWN3wVEbjH08
seOcJQ7HeXjQIrs4SDYQoUztx6vGWiLHuAp8eZzzU0HX26uFDYE41RLWA9d9U2xM7ExRJjs8lBEc
DEZUwT7NDX5Pbj0P+QHqN4UNuwqb/oAQnnKWTY5UU/srwm/lGJ2qAKzo6kswQNEVLzTifDB3QHuO
Z4Ejeizm1HH2tY1I46C30FQawk8zqtHs5wTx2qIxfJUm78Fpk+ksjcjNzFDCy9WSa4AIWXCbp4hB
iEgpIZ233VmdDNNjbiXI5hVyu8lHzTyPg6S6we6+O1hFmh6yYhqhVifigHB7fqOMgXYpJi07k7UY
DMnQ1wAbaNPGtrBOBBJvvzvHIcyfJaWiBWCsjqZBj8sG6AWIhC7yG/VqbmjYGI9FfRX3p5i874y1
BCsEteQBtA9Xx/8IqbXJG3qScWxFl3XnPNLqkM/RREcUo8oe2vkkn/CdGxZ8FoBpLKJMYqV1xSRG
7WAOAZTg84lmiKKFe1NEI87hmGKjztHu0dZFsdxxUt8WmnURlFNwYorf5j48Aic/iRr0H2Ko40VV
xpigzCrgzdTGPVoxnSepq0PfnGZ1Yw7pKWnjt+cV0hVMLj1wANJgeY6HKwoIoBV+mAe7mLozRYrr
y3lU+4tsmsQJYeK3t+rSLTBp+RE7O9ZaWgt98W4aoiI6jLZ5FpZBg8Zebvm6Dle/ZTaJ34PgHlCR
6df6kJxIkdYVSXbrUpbi2AKAQ85mrCYW4pMm9bMUc61Cwiim2D7UoRZtSkdrPNb7vG+nXPrR9pmy
sTHZuC5K6StCvJZz4n5/u7DBrnBwk69BpkbW73jK7Swx8hHPg0OB8oGZ1aOv5NL8rcsG7bKJNLn3
kumU79myMY8jmmVM9DxMYIiUI5Zv8yoqD5pkwAjGghKrZfEmUJLokpB1OLF23y4mZH4V+sfgsugO
ruH2HRpGUlGjADMUSElkaq3utQZNfxiF4kRt853FtMzgwhTBhpwT4viFnEYb9MHKkkNWtgjUBsZD
JpvpOQIw8l4hjfL0vswukkpG87rAwvvj++/tJuVFiQ1VUkHqnS9px6vprJSySwO7Sg5QwrPNGNTl
tg6M2h1L7TD3Vnti56w65stNw3isUFhTOmOuzyVdiAGVB6SgE1mL/MG0xk2vT+FmCqJwnxS2dBV0
cXsmh02y5bZKPcUW0T4SWA7XXYMFotwh9NvF8Q+5aybITKW1n4QR+IS0AShFIzlX5l73OkhC/MdJ
uKNFP14Gs4RfFfXXJ6MXt5rZis8fz+M7By4vxjlLn/JFJmq1F8JUidquaJMDbc/E7Wz8Lmxci9wo
KEIUh5vzOmrls2EUIMtGfjiCjz4RJL47uXhDcK+RKSJstor2W2noFKBe6WEMlHozUt32K3XUbLds
lS/AUJNrqYaTTD2u1PcgZsSFWhj2o6L0007u7WivlvW3bsjnTRsh3dSa5gB30jD2tqSBRdRxF7aI
r88KhWSzrw0akJKkFwQqw5PG780trdghOXjKze+9cwYMNDE+pw3h9upor/MqTiJsn5HW1ZOtqJRi
M9dThOVIqPmoVeNDUhXT08df9L0jAHgMpxocR/jxy89f7QxdSaQeq43kUJud4crlWFLmHTTfaYzy
RPLyziak+r4QcqnyWsAVj4eKw7ZTEtGwdqRSQZ5IDs+7EIysqo3jDo2RU0C1d85QpC/YfFy6Ott+
XZUsm0VNh7WqtIrpa3qD4AlCgieW49uoXmcI7ihETKggr48WacZsSArn5BAMZr+nJBJ5AHsHr83I
t4VcOFeSOpQ++yY4EV+/+34LCY4lY9LTX82nCJO+SlQ7ObSKDfVdkcovOHM2Nx8vkPe+Gr2oF43Z
5SxbhXUTQqcUNySOstFRNmUoB5fT1Et7yZLSWzNoT8kjvz8eMAGyFconxuqEQcUkb4aO+ezjZAMi
p9yqQLg8GmNQL8WpFuR7X48gg4YnIdViwHe8JlMgn6FjMZrVKvk5CgGpD1V33o/p7DXKdGnW42Mo
heXmfzCpdMHY5fSl3mBJHfo9TVAYySGqVPiniVVvQyXr3DCYpEsrlo3b/8F4cMCW4TCqWrffRF3o
Tt5H2HtUCoD0OSsugoRPNziUMvtyOEW7f+e2B5a2oH6XS5f4+HhatSIr7bgm96HOKXkD1hL7sSVs
FNBLDpIMEszBl4waqxPtB1mKTgQb7xxqxOMLE38p+b7ReENJyOT6NdNDxbu5QWeMV2PSfB9Ri9h/
PLHvj8TSWVRGCMpXuyOic+2kdZQdALoFmzB2mn0T0ytH0+MUZu29u/fFAGDR8kCWd30/gCgclZa6
8yGSRfQD/Fx9mKbaAgufYFBkdtUhHAv7cijnwCMYah+Nvj2l4PJOIwXkEmLbRI1UYmEnH3/ZCr5F
EShTcpAl+IGyiWoQcTrA/dyZqRv30NasXNmz9tGBLqLSC00tYhkE1R45/3738fSjZcJ4x4EyDEv6
ukjRwaED3Hj8PLoEE1itZ2kfJ7WiuMKKyj9yoSvXVmlF8w5Y06TvRZXqv7ImC+qdqQfDxVgPxrdW
VCPFZVO5N4uxuRRjA9lD6Ub1a4JI65kx9NoXeL+p7E74k93M9hiHrpwu4EW1D6lYpN96UdxR1Ojw
k5g7e0uDM38O4mIYN7DmjW/4r7c2x0jikzii7F7Nd2qnZFeFgEUAKl+6y3W9upG0KEncYsjF5KaG
PGUIuhGY+nVgppEbh/i4IphdCL/HETK50KMQt4VBgjuzbWjPZm6AgcCuS+qKmMeA8uamSWszqCGy
nyVauV/yPObGzcdu+GFXU3ZpIxn4VceUJUJ/J6LpbA5a4HadRWseIbNc9bH7NS/kRqkux1pFGU5L
xvxRbTkNmyYcAW1OdGyQCAq71J30qN1gjOE81VPZfslnlA59xcgxEIlbId0LHhut4jTMFX+Oc+Vb
LhfhfTeWMVr/wkwtt5ZFfC8ZZYUYgjXZozt34C8zJTEuBrt6xsz2S2hJlrEZs0J5rEVcjHt1oud6
RYF9+FEDct+kMgR5l+JwovhhYmn7Zb6tayR428kdkEY8t6nrFF7eEYN58ahb7UZDrvorhNT0hxWp
vdiY3DTf9NIaQrwRzOmbowjTOqPhrSNb18fWVTVP0ZORxoFzaCRLOUhNoxU4cvTdFc60LbpL+VDk
LgaWTbArjBKj9wX1j2xxCcBHMrvg0hnN5j5IB3orDbAHZTNKwWy7cVdYXHUSWoK+FDvzfa7HtEy7
oLRhFUDNQb046ovPuVYhagXeU+z1qCzvBoCrhxm2rI8uonyJR3B1h0csRe6gq2k4WH3f31bFXCde
0zqpcLO5Ux7kgNNk32RdcjHLjXyDRnCuu2kwwts3JSkd3ckc5GhXxXK478xam7wgnzrbV1rzspzM
8WdRI/DkCd0KejccalH7pSpnyCAaufwrmoMUxNI8y7avIsj7qA5V/yNs08QBegd7z20bufqmGXH5
7OiZuNeMuXua5VgZWcyj5usoufMk4ZBcJyKcDK+dDOOHIYZG9oKxlivs+mxpYBlGQP9Go7lHK8Gm
lhiAQvSKzjCf2jaacjjWUfmUJumQbCTA6I9qisxsTPFRczU7rnIvjJffkyUZzgiAg/SDPJTKD4Ni
aboLhtG+obkUqm6RlnripaQ0PlQL/UuM4tpZUU8JOoaxgo+AFBY9ru2qXnx3BmqryETEGFhU8RTG
G03FGCbi+ijp8NaTxgJJNWOjcys/WlMeRW7kVOwkPaZF5XVy1ITbruimaZNFcYcrxzRn9L0SM8N6
rWhvIMtOhauNVuhzDDQ/y3bMv0paoh/y0lETV47AdC7mB+3BGUbty5wW/S9UrwAZx3HYh54Sp0Hr
talix3hhSRKAsijrvjWD7KQeOrTt9zBBbNFVh9mut4gWoDCfdOLLMGXm5EEuq3U31DLMS3juKPcj
wKY6hWR9qg9Olwh4A1F+lQ11kLt23YyAOnNh3CXyrJF0V9BH3LpoxpsIVSSEoKuBD9qxdLfdopUX
NbPxSw5IflCsCqebJoGjDI4gEQWSib3BUo+r+IYDPOy92dBQY9TnKXwaKLfNHksPXlPZi/SiT9Lx
Rx8U0Q9rUgbVlXswJi5aCg4CSens3E0tpid+W9JAOl8E3x6yDiUddxpCKuSD2crKhp03wsebutSj
WZ/d5nItfhpVci7m+Ks8G3q3rRCKgOIXQNk9pFZTyX4loYKagzod/ACU2+Bm/Vg1PmuhjG6qSIc8
otRWsS/VuQ/PWimyLJ+OlXTbzZqZbOJkbu7auIvuHLvHmIXJfMB+8yI3nK+kjknimx2XDUL7nBxp
X3QXSFjMOASzgL9VXV/FSKeytuQsRM/XDNGv8PIiD+aNnXZqvOnSOH5IMi38lip19IVfj7sR1Si+
05xOwdkcIp7qxhKbxaWkU/5R6oHauYqQ8s85eMjPXZvVLS+VjaarTGiV+I4kFaEbFMQibtQaE66A
s2bc2RO6mBnK1RdZnUIy60YJj5iiE1KzsQenCbHECAIWU5SiR4mwDYaWDs2RAevNdAOBsxKQXoiv
5rztLXesIxFR9chR24FogEyBbI/OQbSl8q3vQxwxw6G3XVOpcsUrQ2k4ZzFD17S0yuoxlxmqyjdL
MVpuppUChqcDQHgqzPJbXtftdUWA2Hmq5ow4G0YUnD0VCrnsDhU2gxu17pVHKTLsS8S4nb9cnv6/
RtCjAvYqXlsQ+kcQ+v3zU/Prt0ObLdj55X+XP/2yeMr+/nftawD9y+/6C0GvfaJNQ16EZjLAMHRA
/kbQW+onrDBoaFBioygMVuD33/5G0BvqJwJjsg2LGBQs3aJX8jeC3tA+0eGDCEQ5jrgVKcB/AqJ/
kzQudQPs2klOaaeB5j+OOU1QWQGuJ9JBMrp86+SJuTHL4FuNfTuCEQG61sb0eSi7z68m7+bPoPYI
Rv+mn7YoucIcWHRpMLdc+AuvazWOQGitdILkrE/b5qaSWwdPwyEovxKv509ZEUl3qHiXm94C7YIz
9jj1Hu0wgjrcSTdRUfZolFfKeUIIFHqUMJXzOCoyZdtkcvmIdVoY+ZZGwKV1nQ6HsRqTywn22R8R
wcDDNEf1H1LS7fRsHjsvULrlwEm7S7NSwp9Fk39udKXqPA4IycbXSJUeJ6mIbzIn3hVFh+i4qcFS
6tUBwTJDrlEHiqRAvrZwFP1zpv7RXrqMfzZlW/4hjqknxxSW/+c4K1CHXi2aNzvuPG7iH08iPtpY
y1/5c2NJQPPYCAsVSAGktWytv3cWNbJP1MoWyhz/z/Yjpf9rZ+mfYJ7wN19vur83FrQVSmvLXkTN
gAaqYf6TjbXKLhkC1j4yiqAIKakhVbAqgRpxCsIwFP0NiZe6CUsz5XqbfvVZPPyq69Q6KDVSj3gf
gxOW9dZPlBaqaQcSW607ZfNq6t7Zb2sX0QXUuLQXicsoyC4+Bcf7TRnjLI+COb0Zsmp2G0k7g2eX
fRmNSHW57pp9rhSF36Fbt62cWWyqSIn9WHH20lx815LBdEVr536d2+3DqGXNrm/0+kCuJZNtBuNF
0TuPYyydqkiutcNenpty1gLDoVCPVeXxcyO2Kzqrl5IbuWrpPstsPwH3RmllnyM3vS2bPjzYsy3O
hNo7NwX+8dtATbPdgHXSOXy05meX9+2XKguujPEsV5TnEzO7PMF/Z+3LdzYXp9NFU3CBP65barR6
dAQ6eUJI1fKdjn36H/jQ4gjXmMaGVqRxjkYE5mhyTWukayW/nqGpm0rkAnLI/Kht8afO9eG2CMv2
Cq3Fcpc6MYGyNOCzIOfFdoz7bF/auHDVogsvnFGeaMcugObROUVAf/GofP06HI0vQqTwhFVkLtaQ
6rij85FKWOGkmjlggSc3mu5OnaFvbUQNsGyK8BM0ovmuNaRAOe+F/KMm88XSRqmEF/cTAZvAM8nK
qsQPpRbnawFf1A3KrvHquZJ+5olkozPHOe8NaFVIo4GashV1z8XUEvBHZI8PlXGv9Y5LDm5f1HUs
djNeb7JbiwYT3ACrak+qMnzhJg0sg11p2VfTqm3iLam/0pJZ/Tono/5AYIcsb6lJ5GptFRXfA3qr
vqKKZ75XrbiZoA4Gcd12rhav8oJ8KK4edTEOmyDsg+6MfKg5sV6OK920eMDuApshr2D70/9eHQsI
JNZt2Mbl/awAbC5IbrbCrvRTeL3l17z6jG+GWRXzdI0cxS6j8p7QvtpJyRztsrlxqF2UGHzC17is
lAgwpBN5ZGD5lyKQiwdH6x7ySXr8eIe8IN6PngWNDmR7qV/CCUGwaYkFXvdlrGFMtMms7uYcEFuH
XNVVOVNXMe3SxiBSyT0O8WY3jGRGRj8ofyCTI11Q7cjO02ae3QKQ1ZleO6ZnkPvgwjj0fjxZ4joj
i2o9qdZ+jcge7lR92OfhwF5pzPZcyVNlb+oCfoxml9g0N6gLwgj8Gsn9eBmOU3Xd2NRnrAgBHqNq
5RsnG5Q7/gdpoE7qLyQ49okS6woIwNeny0cTFNgSQFUaEatwa5xMDQDlGNyhk+KCPb1MmAecBPC5
BD8+mGdm1XuhSLbxUN7XMFk+/hRrcQ3G5zvgwUrFEwmLN/oSlRoLU+ipfhfMqBwagWQxu8OZmZng
mJAoooIdxPextEipx6bt6umIzBNIL59/j2KRkmYXaToNJ5rMbzbF8ligMqC507ynqX68QmJhqECp
R42Yb/pqClW5MuJIP3z88quD+s935yJeCDwvsfjxIFOUBkFMJndHnUTbmergjmbZHLpGnNh8x22f
5SMbqIRA0AJKswANl5j71XpXcWtsdQDZd3OSh55UllELPTyN/Bb01Be86E4ZzB4H8cuAHNSLJc4L
5QPg6vGAyBz0XaZo4i7U243cT9djq3giN3/1kE4bsN9gM3L/49l8ZylTt6fVSqgEMo6WwfGgwBtS
Wl59dTc61Bfm5j6aID403S4f2x8WlUsU8jddrflyEv2hqvmJcvnbd0aaeJG1ohsK3HHtYhGbud5S
chnvBgm5+L4wp9uUwiNFQjFct0L9wSOpZwDX+lN7eLVYUYoGLwD5AoV+kjcoAscvrhddS4FLa67h
1cxXchV7uaSUZ4OlGolLYx4nyTaeN1VQlts5zYOvVLn7rTGl9b7u7O6J66i8SYL6pHLOcadqMa3B
eIK1RxSCZwM+NscPhuoAO5uI+NoU83Tb2b1xlteD6uV5G9zPQ+uaYxYg95Rq26xyzq0W+1yUx39R
NaZ2YRXxviNo2UYl7fIZSKyfy6yj2jC5HqrqFIRx1QPicaFxEInytBpCXvS3jh9XUjPoMyka0yRz
8EYKV+q7C8W4dLTJV4tyGwp1O0gSynHziU+4WjugzcjGMW4HK0DyiaPE8chBWBQJ9IfpeioEjdjJ
3Ku0TN1skEa3yhRjW9KH2jv1KSmN1Qn0Mi5i5XTXST3B567eWMlocetRNF9rQxz7bVsiwIRqlmeh
qbP9eHsur/DqzkWdDN038IvQFGknsRiOXxG0myIsNKdvpkyWrqxBuihmCTosYHevxB0qmvTx28dD
rgleBMLIUBgLoYPrBbbAav3l1DliTHPmO9lyZlfLS5vKZDvnrqQ1ClY6c76hYJsftLqzDhhd/vzf
7J3HktxItqZfpe3uUQMtlgMgREoyIyOpNjAyyYbWgEM8/XxIVk1nIPJmGHdjY7fNelHNLnoAcD9+
xC8CmeZwaRXKtTw3ijsOktgGeWLvUF2PLyk1vqAX//NKFgCTQ4auylwzYL/1M3bIGCUF99d0yAt4
FQo0+rBvYhhSkwOTQjMQJ5piV6Zl/QVtgeE2COP2Pu57yD1xNtxQ28OqHPUEb4rK3NjmlHkmcIXG
jYo2+qqLFkHxufDsJIYbEZvVPepY812T6rXbjfqX3kZHLdX68VprRXIpGp8Gpd8PB64PJCUqVWy0
VVCKW6Rw5FDMB9r/pudocX+j0UPeVDOWaW4d6Yjt5Ep7ndg/+hzSGChmRDH7/IFN9KROQat5UT73
z+9vidODxq9a6l8o54vaisa2WB00EEYi7YMJ+f4u1X4adl/sIZJYXp23xSbCdP6rDRhiqwTypUzn
7H2w8nIt2lDFwGyvY6FsjXppFKVyiAMr29JzD71xcpQLN/3pgV6ezyJwISUJ3ZxUfv18QReag1Lb
zYEQJ3aNZnyu29ryEau4pI9zep5/r7S8TJwZFkrBWuUFjMUC2imbgwHq/ouBGcHGKJwbVWGQO4x0
7COHttT7X2+VLS6LQuxbgNCkjOTua5axXVej4DboD0CByi12kOpHsy6Qcyyl7jEh+GyiaRo+9eri
ItgKPLWixckV/jEQpTHcMz5OQNZa7aVIc3rT/fPDljMM/B2Lw+Xrv8qw5mEstLZCMgsSCwlIrCrf
GFf1N0GgzVflVAU3QYpTN3caCBG5Kq65WhJaBymu7DQrIqqwbaYb4c6YE/U6a7sfZWj/0gsp9bpi
uuSn8OLFfhJ5lhyJd4jsEPpG7MjTn6sWECclrWoOjToY27keRpQbTTncWbXY2k0FaH7u851uYagH
jnU8CGGjVDuoc/TNjMBB8ne2VwpOk7eB1ob3VFndD6NGf9FYOPV5WJW/1CLOr2EfaF5ah/ENorcT
OM1O9dLKcG4j1S42eh9X900pf5PTtP5EYACGhJiLdY8TLdfdPDT30RA4B9FV9jZK0C/oFaO9rmq9
ZipWmF7cY7R6YY+98SkJD9xXS2xmi60ujXCUtDy1ovpgycnRQTAbXZ9avx5KG2HCsuo+hFkk7cXQ
fzTKef4c5LbzFd+pLynE1i2Bt9ukdIBd1YDUPTnpdI/7THSNSYFzsKvxDxFdy4ngFoF0QgEPYH0N
MUx69PtxsK4O2aR3e2fKKkaMaoUlSGb43WxcMoA9P/asxwScF0R2DwjpdOckXWYA5wyYg6uq/AU6
lgtkPPWa2KEVM3XmlWNAg3j/k5wHNUoxYjVDQgB5GCOfrplbNg2bJqwPOKaabqPGqh91KARypC/h
X08rpZdzDCIc3Xs0A9gEZ909SQhTb1nKzm1s/lD6vy8ZcHtxlBbXWR9con+dr+cgle0QruknMgRc
3ZJWbkYReUh5sFtHOg4VYLEwiCZ3kiuxUaSkuoDVPrv/FlAv4AG0aKGCUt2evsq27bomFjGdjwFN
9hmCtmvHkcDJqjXdygwARld5edXIor9Q6a8JQlx+dBp05HteykIqltOl0dozq8TkUWNHGr6OdTz+
qJRq/tQVxr1aG9qO1q2MJISs3kt1bGxTiKZX+JsOm0rBfFsq1NK3Gcd+SVWkXEaz1Vzcu0eMGHYm
f60/jt8khYsnsNtmX+ia5NV633zuMxF+7q3JzQpUbTjP8VaruwI4gZgG3B26/qacywsyfGc7dnlW
i4b/km0slsKnz1o1wZQPgm0UomnKkD6ItzkhlCQ3m/bvH46zA7laapXCw4gsZvwIK4KLPHpS1n4B
kBJTOjifu6j+ok7dJee7l+bHye1BpcTUi4YslcO5mYwulKTE9Dk7sFXl61G3JaxRM6fE1RjnsaGP
scOzogJCt/qxbmaBqa9W3iPmEHlNk0ebPre5CyV7lq8QfNhIeZXtJKlrtk4yx9sK95lD2cbA3bWx
cCcD5t4sdb+W0mJjCiR13bGZq9Kdyzm5qe3Zr0e7vO7yyxZ/S8fg9EGZuXADLFoeiI+ftTGkaaHH
9OkBT8pNRzS8ZR6PHCewnm2RS6PvjPpjJLQO6EnGcF0fP73/cc/Cw+IQozMh4mdwG617Ctkg6M+n
TXoAxxTRiZZM/Vc+6MOWhL17mvBO3r2/4KqJQgBkRRvvNIYyDIsoh093rlwwBAIonx20uDavbRFs
NapdYwEIF4PS7EOp1O8L0YR+pSPLEdc4nxnReKk1dp7p8TuWkfJi6IaCt7MKVH0DcLhRw+zQJFO8
6x0n2qU6njmgkDCN7ttfKnafezUckQbG49iPaai2leAzBanxIILG/h4llz7H+bFmkkcZy8CKLgtw
39OX07fYyiO0XRwUlEA+Q4fM/Hkw442RSsrD+x9iNR97+RB05CkOF86fTbQ+XQsVCPpZ1AyHCk9B
t7QjHDVx65UXBWzcfkWch9e9phdbBeUYvy4ldQs3oL+GVQZ4SqkSD8ckjW5CkaQ7BV3EBScHDrFV
6cRBiL+yloTP61O4GUHglNGFS/us3mHKCHR3ua/xkKMzd/r7dUUKKj2i56jbOXCpsYi39Dpt//3X
tNYdWvbrC5x90eAgJK1psEQDw1YHUR6EFP6KhbUfYvtzuWDqDDR+9/jhdm4ZxcGDBpvPRa5Z2QFq
np5SGj1eJkM6u/CDlvRwFTPsBbyw0DAAaK9jBnDDUEZTojwwnre8HObzJp3U5DquzCPOOvNdMX1o
k1a6QTHmqOZDvxeXipFV2KKRwzY1aecs/VeKwFVSEUpKr+IbPDwo9A42fTf3vp7K/84N9BByC6Pj
EBT7VitEv8lpZ+W5uNA9X6XQ/AAQaRo6cfT1AXat/Xa0JEwBeMjNoeqE6VXzkG3KNvlUJPL3sK0k
r00i3U/MmvaspogLicZq4/1efOHbIIYIF27d9MHv3UhMs2oP4Rj/VKVJv6Uhnh/f/8zG2Ttect/l
HfOQi4HbqtlsGo2Yq8HsD7RX7Z2mD+F2ZjLt8jlQWZzQiieTMssbRQ3LbReDQtTjYdhIURQczWpO
D2lpz9/NpEzvCzsZd5qSBl8mp8Lhr5Xjna5o0VaNxn5baFO/tbvOwDNanbdxjkHQ0rTZdwMFSY7J
QRAM9E577CPGxSHbUqIvwszyHRBGZyNPUXNvplNLnTlImymZnJt5HtGRHmv0WEMrOYrR0ly5VbNt
pIKyDWqhu1FUfqvrbTndiClud8LS69uL0vWr1IVzC7cGWgifis4It81piMiFkrbaqM2H2omftcke
PNWR5Ossd/A0Lxc7ZOp6GwhwrA67IJyqb2HUfk17esZNlsY/qjLv7kTVVA92hMVyiCPcVqqi0hWJ
bd5UBZBaIy8HzOgnx3OEUQAVx1HS7ctJvdNEoAJ4DLP9XM/y9v3tcbYH0dCml0szANIyo53V7tBy
ycoHO5IP1A6d2yaj9ABMO/j4/irqGy/wxdMKuhcV9pnSkRnLgzMGjXLos9Evx3gTTtYGqDek+2Zr
K91jZJt7CSfvmLCXDoUriuKjku+K8FOIC3WRx6423dkDVh9OsQm7fdZ0xzQeXHuIvcnqXQ6bW2nD
J4Mb/0KgfOPH05nFN0nDIYhjtPY3G8CBorjV2YfeKnPfKtFXb+yS1F5XRyCJWhfzlSf0exVRGtAC
GBW6TZiUd3rd6gAq6e6ICUJYlQyzV4vheo7sZ6CV1c7oDee6ZqT9IGSGDLYkZz9Tp4m23EIgfSEY
+EZoMOpU1WFfJk524e5+mae9ugPY2Eu+Rg0JZcLGFWKVvCiJPmRRpEiHMdUm3L3LjvFw+DGbxfhx
nkV110iR86k1p87Xhh5PEmsy7ocaGHoJmDSM9Xhby/JUo+SghppLSEmYII2mDww7u3CDrnIafiuK
GVzUy6SG5uGLWcOrzpUF+xWcbq8eSklSaDaXoO+rOfZSSZUulCpvLkXPEGYpHsucjdPzHkIqyELI
pwc1TwLqrzrbOQAiNinb6/D+0Vjnj78fi+cCT8p/zrhDo9Epw9xV2gHwRb/HOVXx8ykUtI3kG+pf
N2rK+CpDm2Q3Kc6nzpnUPUDsGmeAcPZVhdMhJ+WfZfMvvwl+tE1nFpwYceH0+fXSYYA3N9ohjoZ/
k0tXhboTZvCQaYN14auuCoffS3EJ80FpDDHWOl0KpgsIW3AIh1HJnyRHhvxSxNhMSnLoWmUoLrAl
39jxRCCAk2AJLOY763l5qJfs+LlwDk6vlT9MyXEQE7RTv4h1kbk2yIcvI0J5rQ8mEldPW/ppG8Ke
Xcgmc4pgWQJyGwq3DpzrsyRbwdUcxxgC0ABl9FYm04UTeh446X0wWaILugyq1/3PQYw5PcU5eZy1
CAGjWR2eNaXS9uCENAZuan/VFLFxISta11Z8FG45EGP0XMnqmRWffhRRidlRRF4/tj0GA0nJ+Ckv
zGqL0sL0oelAghT9qH0nLFd+Ctn0wwx7YaODfvv9uf4HwvlfiLG/ChRnEE4wbrCi8u/t38DpUygn
/+pvKCdDw7/AwS0kfEDPwFKIVL9Vxpc/oZ+DpgPzdmrT1xhpRf4LUQ3SXvSHkAJipvcfjDR/tvxd
CG6ggMk24G/8A6HxF3GzVxcMZ41dxO/jlkETENzO6U5yNOzt8NBR9nXVatcY+DWDW0u5FflVBYQz
dmpASkEeM8lKtHqrA4hQGhk3JKENt3nDPesqrfwjsZLqKjLDj5DpEGIV6sHJdLhUokua+zpC51uE
wfws6lHxILcyjEQ9orjSg/auFMPfgq1/tCv/d992zfcs/l78y+2bX9/7f5X//tdjB+q2RRm+XcON
l7/7/+rg/78hfI9K43s78NP3ov/e9Scbb/k3/t54lvwXQzt6TbRgaEQvjMu/N55p/kU1yayNhhAJ
84Lu/Qecr2h/AV0A+0GrCidfxov/2Xgqf+HSOeLKoRZbsMR/svFW1k02GC3EE7BUtCi8aTyupVMS
Ynha5XbzKIzR/GwHdOFrKMc7aSKud3bHxQon5LZtU/UqbvrkpmHE9Z02t+qNcVluJGQDEVux5g8h
MtDoqmrzBzpf1q614S3Pydz9ePV2P/4+E69x/euLcPnBdGBRVeZWgjK9ysSRzIsrI0rbx2ACaZmN
87wRJSSiklJnqzBm8t9f7+USf3U0X94Q5eDCJuBCPOPMJq3BXD2T20cRO/InQIIfzHyeUGuVhk0/
2p/TTKdZWWTMt6y499OeFnbBJblJOst2K0ncpV3Yekk2BAsKsb8VAzJ/TZfVnjzZLeOWxNrqk27t
MD910BxTL3WUl87M6RPQdVrox+Bg/g5jJ7NMBch3OuUMVI08gnTZD+6UhDEz/DbDSs16lJOmvZLa
/vH9V3d2P5Irq4uONLkhNmrcy6dRTRoTkc/F2D2WAfJLE06mOzWs4pu8R7PW6fSGRFnqr8CLDvtq
kiQfNkTrIyh7iWH/1i9hfSCxIMkW6SsO1OtXgGa3VgVZ3T8aSAHvk6zUbpkki9u4r7v9BP37Y2/X
yrZr5ebKMpJuq7co8upldGlqcpZY8U7oxS5DGwN9JMB7p7+kAsmtyEU1P6ZT2XtTkBGnh354qtlB
O2vKxmMzttDJRtn2lKmo7jlN6QalYgwuRR2gYCjshwGF589A1tQ7lOjFJ1vKsns5dLTdhQ94ftiW
yoddg/sKLKH1B9RyS8myLlUf7XqI75ihVs9RBeLQKOL2LtKo07SxMXcAMIpHuiPNtSkKttg0F8pW
LtNxq5XmvOWPIbWgi4EWvCRf6A4tN+Pp5sYkhHNJRGRQz0V6+j6lPqz1sMBTUI9bbZdUEzRIlYFF
4qSXxpYv2Nn1WpwjIjKxEtWi1S3NRCBy5FFXH0WtozJr42Q+u2YZDbHf4U6jegmq+UfBaFh2UXOT
D6oxjBaC4VOSbZyqaWD7KbHakgJCnd9aIci3G/jLymehATF+/+Ote3ZoyPMLDW6XpWCFIHb6Ylqj
MWaU97RH3KPiXSMCFAfQvt7J3YSZoUjUmzqbp6uYhoyf64Fy4btYZ1FnsQVdRkoozqFltTaj7/Ws
6jOEIB7pCBpfM2jQqMLnYQsqudDlx47+j+a2xZimjABAAbt1BuLVt2Ba0iGSW+MbWvtT4XcVJsdK
UBmZO+Jd+KTpmfXsYATtWmNr3KS5YrUeDTEsGCLTHoFHUSo9x42p9wDvQzvctDmKLyyv9TTch6S9
akIzqFynr0vUJOdUCWH7i2H2Oxpys9eWRZ57agC8Xzi1UblhCBKC3kWf/qxLxflpqWEbuEwEw9Sz
7bQ9WkbEUYAWNP+C0zCWcLxNtWagMsGyDnU8YnZwn+fSNaoqE1unqxYDySGvdqGgq+PZtB4LL1NR
HoBXraF/pQiw9C52CsBrpx45nG2IYe0NkEkJB86g0TI3x8Y3vUuYZjdebyGt4cdBnBt+0VbHxGxA
tzl9mPq60mi4azaqGuwEekKjX6dzIl1BXkE7Se4axL3UPPpQtYXdeQPwEdkr2iG7NGRcgTHJNMA0
LAN4sAYvQWUV+MJCb4ck6a1HMx+djTSjbo66QIydYqV/Kw01/4jeNpTa0jAeKbWjn2OU/ZlP/ctv
0EDz4GVNEAbtsDoTCkDpPCo761HK63SnzkDUColmqQiLcp9b6uC/fwbPghOFA0kf2CwH6iAi36dn
0EImecKBz36UpJjZdITarFGG1tZGXtx9f6mzUM00k2KdQI2EN/KOq6WIsYlk4DX42JSR5eJ5H24Z
YpGntGq4zVUn276/3huPxjVG4kheRNq4xo0U1diHwWg7j+kMPXKudZNDm/7CUFK9EEneejLmltaC
MoXRstaMrPVI0YNcDh4HlOmu6JCGflhJwV5wIfhDE4wX9HDe2qmQ2BbwDQkfgmirsj6vUnR0nUJ6
1DO13MMeXaZzWfqo2JzSAmzCNoYy5tboo27qrNb3mH5fEvddkftetqoBmIuLjdEHzdRV7hTQWGib
UjIep1gi9NUS8MurtK7lxs/iwA6gZoFPv2oCHRRVgGL34HVsQnquhaU9YQ9AT8yCk3bRFH05pyeX
IMwSerxUq1yEtONWG03TcpBjdeA8GnFvevDDMAF2CriGaMOgXW/dlGh/uI4WCF+WLPi15TTcowlv
XtiA54k5+RyjyAX5QjEERu/0cBH9ahNVlPSYdbn0HEB5ArXo6B/qSOt+9ryMyVemLobTlWTjd2Ts
1NyT+5jGISNOSfnioPDxKeoyrFU0I/yUME8Ep2PBObvDclR+0lQekP6WZTF6lWVQC/KU85qrTNew
zaoqVCXeP1PnO509rmGnQReAonGtUdY3VTcikxs8ShE0fKZNmtvPprJto6Lfjlpz6Qy/tR7vjX2O
Zib0wlU+02uZKed4xzw6arNHapKpe5oeUJ2heWX3F2LhG9+LPssy1WDfAJtdtxRVZWjViHH7Y2Hr
2WPJPOCDGmCuNgRmhQrJFF6hLCy59JobH9PSwddG6gKtV59bIvNd2Eno+0yB2GWqke2dxISNFyFJ
4OUBI3SgOK19ZTXtvMmqer6ZzLj+wnw6uPAYb70zthv7fmnUkHKe7jo8OgK5l+KQNC8s3NgMvolk
/tkK9UemX7KCO4+xvLHFgQ4AB42AtV4WoiJqPcCCfNSGsPOKXPsWDRXWD4Z2acJ8fqhZCYQTW4Eh
HqOD06ca6OLkk+GExzKqu28oE82INzLQcUsdzLw31UYieUUStDGFthCzGyL28w0iGzD8XJG66gLs
+Y0YzA8yeWr+SxGprw63XnRKnFdFeMzMxtpjyDJ87KbZ8IbGSvZy0nabrpaz214vqo3tBPYHypLq
AuhryQZOIx1D70UJYRHkRiJt/VIQmsLjMoqOTpgNV1VmDRsjxlzq/UP/xioGBjoUFXSIoIssG+7V
vKZom9ZM6zE+zim2xBEJmB+jv/rn23bRX6CQo5IjaGqnq+RNiSG0GifHrkXUpZDaR2PSrrqyFr7S
T7/ef6S1kQi5HrUnVyhdr2UwslbSRiNElUAdJ0dubL8IUbC6HdCTKzwznhpl10Sdca9nQrX8IIOO
8TCri31cQ0fy41AjW7TBM3l6ytTK+ShsqfyhFpV+ZQZebdU7LQcpSLJc4P5udFazf/+3L+f39KPT
sVjacXjfwKpfw/pNRUjOrAzJsZXhMpgo29RW+wQF+0Y2smcGSfmFoH9+yJcFmWnx0hY7p9VON5Io
nVHGS44DmmkkFRL08gyYRxUI58ImeGspeo70qwE5LGX96SbICiPMNQS6wKVODoqvELyBgBnupIAy
fv81vrXUglphC6C2SWQ5XapREwQWWy5n8t/En+sy3Jmwvq8iVbmk/vxiyrP+ZAtFno9FPNbWw58x
UpJU07vyCBGmf7DNRv0Szrb1A+ED5WuvTNpPTfTS3SKwR9sbLPiXqJH01EWcXoldHH+kJ1Hy2nHY
sRAvasLyOU1nPfVCKclHD9eRRvV7RHLJA+ehuw0qSMM+W1KbN0Mbtx+L1Ch1zpGeVG6Rdc1XU6rM
H00TmIipaaNYPDuRXr9OAA0nriQrwwepq62rBNGt7DY0xXgrtyH+zjNsDyq7qTE1HxSxFrpjEg2I
hMwq2HhnVKcbOYQy6XF52g/NMMqzh/9L0W2bRE5mVzer+quU65XlqkEUfZOrUUN5KCmbbFNbKpLr
3ZgwqhxCjWur7reJRMfUFaVj4sDRVxnSodNU3jdS1aa+YjYOqX0owArkZorZQJw47S1oW2l2p24c
7xFEeuqkIEjQMZymm6yr5G/v76MXfOLq48KfQ5aQxi95w5ohomqZXqfAmo95mEcoNbFXBwjlAkGU
EVPZwFfkOZGpxm1TuM1opz8Cs5kgFWZN81CKZiBiaHgFz+TsnY/5rbxV7TqJXBGM7RWSmNpVMYXV
pywUBiovRXyfNlFZeWavdfeiHvpsAYqKhxins+d2GGnlAvIahIsmXvqrNuQ4BtqSqdgyRZ0ybqyh
S77EYyddKoPO8BXEB8pJ3gUEf1qYZ8wAx0k6XSuao56qzrNRdFzDTdsnOYCKqhL8CkDt7hxh4b3A
zSt5Z0oD6jFoa6iOp+OWuM3hNnRe5uDi48pjGTxLVqrZftnUKtBPTf7aYfqEe2KtF3c8EkxxvSKH
d4HxwoAAYkcPu8tCBaR2bhT3HR/ABZdhmlfvf/XzIIzKrAJt0lRRdgZ5dho9qr5MrKB3qqM8qtJW
cYrgOlLEcwfFZRPZuB9aKeps7695HrGY8IFug9lKq5OByOmaWNY0nSPa8qjQtfZrIN9bNdetjdwM
0+P7S51f+VR1SxeR2SJwEnuFk2oEIJpSSepjqKTRxlTafuOM43whBC8Xx+nJYZWlXQmXhKbzCyD1
VWJBA9nojKiuj6O+MMNl+0PUS/UmDARmsN10KGqKDEOk4+b9p3ujdGUuhQ0CH+6FnLCK/ZOiV3Fu
We2xJe34LluzfGeVcnQ3WTq7dJaUj1XaZRuT4OenZmrf0yt1fgFStvZxkwcXLvQ3fw5HBtTiMks7
u9E70ZE9ZmZ3HCtl3OlxflRBrbuBgcDnVEXscdmeHnDSWRRCLW03zpN4yINUvlaruLiQ2L7x6aFP
IxsElIVKRl/tbDPRmwKWS3sEHQRvuh4iX0bZ5sJefiNWAFgCLwoS0gIZsa616tBW+iEWwzGOE+UO
2ub0jCw+STPz4G6zoP0blyuv3sil3l7n/NYJu3kHI9Va7vvIzeSMi8iU05J+qtQ3i5tE2OUo18fz
c5+1be8bJh49yOXVkenPkwpYUZam3LcD/sFXI1GlexxOjOcg7jBv7qTc8Was7v5WgjuxUn89Dzwb
qNCEYKvxMqF/LvIEq8y2V2yhhzh1HxHXCHaqaLk1gSHWVzWeOB19nB1MvvaWL/I0FyJ5ygu12iG/
abgRU7FtHiYTLYu6vB6DQmxRUlCuhzAo/XSQxwsFxRmIafmtNLLw0wVU8Iavw6SYcVcZ4xHA7vQJ
cwzhTVmfZW68wIqbNpFAhMn7ebEWVtgr8BRG6apFyOy6tkLngxo53dfE6C9xudexb/ldy9ngyIJ3
gNx7Gvsq0UetYRbTsS5wL67qWNz06oLz6ado+350eGsp9iPkC+SiFi7x6VKoDGpm0anTscc21qtk
o/aQ0813vRY1FwLg+hZZnoq5x2IUTAhkD58uJXeyFBi5OR2Xm9ETFh7u0xDYXpjU4q7AhuwOFm19
IcdeDvDrqLssCmYKPAkjD+wzV4sqTt3HpiVYtNYzN1RH9Ev1UdqIkH6UXEeXWsxn4Y0FF/wJVTsE
PbDZqyoVBEvWtX0nH/PWmbYaycnoGYgo3VYIaPlqioyzvAwT5tGgHyKUJ9EgtlchQX03FGFzYYu/
8c75tHT4F/kZ8wU78bqa7StH4mzp8pF2JUp6MVTTkp6DOwy5sq0bddwY43DRlnF5qauXDsKCTw0g
gP+s/VLsBjEUtbLnI3oz0s3sGIWb6jEqu7ij7lpUqDZaI5XHqimyrTyn8hFGoOHTS6pu+qG7kxh3
3BiNLj/0ldQhuV7Nt2T6pV+bknEhNL+x/xmMMYUAbwFIc53PIi7LaNkq52MTxfmnpOzVJbtyto1o
qwtH7Y23QpZB7qyxNUCSrHZGqYwEYD1TjrrVz1dMKaYr7NvUrZE1moszsEyNUY4YvKTdhfxtfcuR
qDNiAT2IDgOjv/VDAiWR6T0789EUk3zdNer0MUik7+9HkvPHA65P3FqU1RdNklXCNo1ZTombycei
SnNf8I+fC1nPXUcv0y3k7fG6qXNxn6OQdyHD0ZYE7XS/QeKiVl+yRfQz17yhCSYgYCxNPVazPvmd
LemH3AjMgn5kD1cXNWoMW2cUnb8Xbfji4tiPg9+hyIkUpJxbG2aYsuxVttAcDmZUPaltZOxHRv8N
Sqwzf5OeOPeaVTayPxfT/O9RRSLcq+DYPdpm3D8OpfTVMObso92AXNiyDULFQwFJ+7c+G+WNA5Zk
vu5iKxy3QZvG3/oQb6gmBtvg6YwYP3UTJC83pkD8kDl4vLsakJX6wl5/aZacvKdFpENeIA8Lx4rS
5TQC25lYJnFm+pS0cn2TFqrc+3iJjrfWFGfhJnKyGoN4phao3Fp6/pDjlSijHpJnCqznduo9jPYg
gum1FiLTghM3GHG9/i7lfbIMbVWkM+cMD/ixQFswKcSIH2A05OWN1HXAJpBcT1Q3z2txmGE2hVtH
7YzryQnCzsVAvos9+j3tnkmKLe71ok6+vr9F14og0LxeREiRh7Bov8H6O30BpZQP5aB19ZOlRdFN
hRTvXjGSMvaS0CxCIlBZxm4e9fU9ZU2yR1qsA/jXm+Xk6bUk1W6JRjssyynSFln7TOzDMXU2magR
WgOXrBi+zqDjzq5tRs2Wk5aVj0R39ENnLtXhkpgmWzHTO/GCwkJxb1DoMebmrHdbbB71C8X62bHg
KIKGXrAYXHyc/9OnZX5RiTS0yych6mYbcrtoLl8uug5iR9+xS8pNjknJXg4jHW/DPK0vxJ0znA8U
Q5QO4O/QSYGHsjYt1Pu0b3s7Fk+OkQ77tMzrTWl16b6TUcKcQ6O/koa03ZW2ymWMqrE3lGbyEFn5
tHv/y695bLx7RDteBlRAMBb41em7EPIYa0VRjk8Qh7uvljLYIOY6HAe8NLWRYwsrg/nRqFbql1me
KYxCKw0/FKDMxTabsu4BJ1HLk9Mp+/2R/giV+f+p3OtCy/lf/8Bwz7DC99/7pj/BaS7//79xmqAx
mX8s0HGE7ZnUc23/B6fJ/wp8jWEw98mypf7BaYIBRvMGBin/BjpTyP7wlf8Re+UPDeZddJF15uPG
y+H/57d9/B0kAbj+t3XOmj+KzMzLj6CmB7qADtJy+F6V89AQkLevy+AjtyF5XZQIt21/ABGZ9pWN
FV2qSm5nLE48dhj46a9Gqo+SDJW0sya/QKvNbaXR+qTgeRbF41WMyZvHUBPGqHgGMP/j5dX+zy77
L9pD7+6yX8O/vv36vqh4n+41/q1/dIUt8y8uQ3J2hAIBayy3wj+bzfjL5vsplA4vmGC24T+bTXVA
Ei8G2bSplii7oNP+2WuoeQMpJNlauuBMrxkirbbWe1ttVVJAFwchw1ydKo3sCkjJaquptAYnUSTd
18wa7a0RhtPngSwTQzW4nhLqiV/MtoOdb2aZuEPy0DqAp4i+D53BJWQ4af/11Rv8+yy8rvF56lfp
1vJ7XoSnAGMgj8K1smSCr7Z+PEcBw+NY/6rkwr5B2ay+hk6WeWOqXoI3LI/2n4xlYcpDnVoylkWa
hPVWVxjtgon8bEy+VcHOzhHSt13szCiEa/xbNmNT4mBxyXrtzTUXzhwL06da6zgjJDMVo82arQsc
eAcGzEs2mFVcKAdWl+Pfz/ZqnVXpbVhCDH04Jd+67egX2/A63NRX32VX8i9Nf1ZIyfOllgLh1Rer
gcJnGrPSb5Yr8VCmh2CZK/ux91z7+8HVXHNz6cutxkB4JPFovEMQ9ahBcYBW5U5GZwMn0ET90TMM
AXBd2CpOt42OiQHzSHNnyU0V+hZOO1iEVlLlAR8pEXZU4BWhzEZi4plM32av0soeWxqGjoEnjMaM
SE6plz2nlbGBD9UhV0mqBwDcSWR1ISoOafpBswo8Xyka7R92NwANoAAZDeiYSl5g5BOSyzWVYX4N
coFOiyWLglmMg1L2KCMsi5wjuko9B6h2M9SlZwD4ba9ustFSnquyzYBEam33sy1jE0Iho6FmM9pJ
kC6S9oxZR7kMvB537tFtiS9HZGCVyu2HAj8n1ENSGz9pM69cbTBiZxcjYuV4ecUgC1JzT2cu5DZw
XNsB5+8rXZG0N1qN2jISe0py2zqI9XidpMO/FTh6jN5ckL4wE4rBNM4t5FvsUhY0xJiQes95oLYe
E+Im88O+yw8TGKs/m5q/fOwlQupMsgmJiCifbjAncuAU5838I1LmbtcoBRV7P0kXsrh14KFvRH5N
m4o2ErCVdbNq0sgdKzmQf1QW7jciklGZgWDpOU3dXqiVzk7ny1pgdhfDBUCSLzXnqyMD1yeB65Qp
P2R0PmUWq8CrCqGg3l63csYYyqzzx3iM4qPZOcEv1K8b1e0dO/2Gb7Oib/4s5i4tM7APNmEQ9DC8
h9MX3OJcxV0z8ehFaG5RFxu2gdJV+2ay5t/stf82tTmNfxxUgjotQUbFoLiWHtbpUpEdJKGK7tVX
omOGYFAreX1ip940xaGnM130LBOR4FAunduW8vnpT550WX5Z+P9wdl7NcTLRuv5DhypyuGWSoiXL
smTNDTVyIIeGBhp+/XnQd+psa0alKe972T00zeoV3kDiB8V7wdkchXya0n1nGKX1EmfYKI0Beou1
QkrByZ1zzc+jvsiylItSAMkizNwlaXz/pP4Ivzkj0XwRGBXdjwyZt/4gznEMlqLyf+6wtweih8uO
Ml1604x4vwpqIubkycZ9qUWSrVLPbW/NSEaomqcTsm229vz5BjJgPl6R9/ZGgSUDoe9pHx0W1NyK
ElK3dcCGMn8tDTQzdpqDwFuYynaobugtAKSIsPTyQ9wt4nwz+1llrjCKaQIkyhNL7EpXYGpTG17Z
bofRA/RBAQw014dLuqkdAz/GHgNz7i4cC1+RQjDy9djQyg3LjBE/Ta0JCwG/auNbO9KSy7Gzubxj
g4i5I4/Kfs00bXpsiWKBObWHYugumVAO2UyDlPsozfBD9x1uhg1dTWRaZ2tUT5BGMrFLg8QbQ7fV
oi8t3iX5LhNJ7m9nHI6CxxIthVtTwAIKnTzuknCu3DHLQ2VpY7Oxg974lWFI15BOlN5wWVlDLZGd
V/JurLMmX3Xt6DS7UZ8cfRv0kJfXC4D5SdmN/71OYv44682iXuUlYxwMApsC5OusoXpcWIa6cLw4
zVYThnL2bY0dWIAHXuwaF0ltevNtzzgmu7Aqsrz7pIFkeFEYpe5uo9QZ7jiKQ7GKXKPIL4TdJleq
TNFPgdaRJTvYFKXDN9ABDfGNpNBXVqO30VrpzejsGhDw+LeZMYoDtYnP3H1QpT0+XiBD252HRxXS
VZYC2z7HNkIAJe9lgmYwjnR9PD/+0y36ADQsdG5dWxjtJkggsPChuwbXqs5gDO85Xx9DUzMlbHsn
V3TTcWy9ySM7fprd2H/I87KE1FCZfgyKI7Yy2u1u8AgeeUQDW0c9lZ6Hg+tB0JbMvAJUSevRKXC8
jzz7eZi72llbXZCtJxykylDH4E2sPYW2zrpoe7G1xNAWXw1MtSxgv5GHPUQSZMN69ooKSQULJtUu
c8vkqReBeEZHPv6ZT0FsXQkrE9cjY9dokxf4ZW2GftR+DWoxjBMWLeCNntbBd/SQkj+qzJJsEwmL
XQpUZ3Gc3yQv5sxKnhrc04zQAWrthV5p5veaZ+O51KNAu0UpUZMbpij4C1rd/OTaEtkqQ/Y1QdNQ
6MQ2uplue2ml0Qp6Wbq0xly32+ZDp4bLgp/6dYw680oxp6S16NVoRGhOYDb4x43MaCvw+BvLIQnq
XNgUcHnwxXssEmrTPamUn/7KyXz8LwACkru4r7TvTtcZ3Fn6lI83lWlm2Y0edEpep84IKc7voMGE
1RTo17HWYvznKVPl2zLwxmEzywiFI7yyx8fYLfRsE6Boe1uOuv89iLrgpQGK04RIT+c/6ha4KpIp
oBQxZ420B5H5NcmL1Iu7dDKMDoXNyv+aGaPzG/Po4I+VSeO5KyMgI47TxiZuhDP/wFGNu7TcqKvX
uRZkD3NegLRuEQX9avBflnRiK7XpaeKMKwunB5ItBJvEhkkahovBaDd3Ttx2twiRVjkbKHqyw6IQ
v7wyHZ1N5jsFFXgfTKHVDS5USWAkVtvjfeRHpQdstTW/MnhNnwZR9jgGWTUkGC8eHjQMKfeJHB0e
JQkiGnuQjL4NvCwQsAVCUnBcIsw5nNwAiNN7wy0gOTPCZmXU8GMbcraqR+EDI7nB7n4Oo8IkDHM0
3cWS0/FemxxiWVgLhCzDoZuZPyLP2/3xvGFcC4mnGUQ8rbhl+iG/wfe30eQopvE+wjCtA2yCo9EK
iYfqPukTE2uxzONN4IzUfbXqKQGfauWpCtlLfO8qbYh/TQ4QJAJi5QUQunsS51jGuuAcF9a9cIhr
uL5r+o8YwfcUqzIETrQyd+n+4ltTYOWoyukLbCmD7mnmGVEI7hTtP3C/5oWDpNp0EyAJT4pqGtm4
znMvGK8IWaa1Bgtf451m8dWvIpE1zQYXth6rBlW7zy6iEk7IsFe7EyQB6abEcqlZaXkxY/abVsVL
npv2d0YQCawgDYmarSiMCX26tApeZJRiTBogEa/QPwoGjOdHF4VcO/YDsWLkh2hfHZf1nUDOs191
nYpHRo8wGRBZiyVsJjyohjXOM1KtYyNCOwQtoK4Kvbnx6OX3Gc4ZuUr0cW0CSLzC4KKpNmNjZt9h
b5b1prI87Vdh1NzsuLyXEshSaZZgyMaec4QakVzbpjRa9s9NgaDVbt+tkjko6xDPl9JZDW7fW5u0
KfQbq5HiRVUaxFbfmcrLsZ/aCVpB25rbIvEa/9Kqy4GgCQVOAh0yONQVLQAZgjVLnK1iGNiso3iR
BlN9i3ReprkBhNdhch9sLY9/lhU4uDBqEnltZk36UOVAXhdZiwZ9lKi9oanROKup75ccbC6R7c5I
jVRot53AtzDJEY4BJBp97Qenu7MQ30XrpjO8PzQrZn2l2ZG3N3Otg3CAGNphgHY1b8dyUrBe4+G7
r4YGbLnWTv26MUV856W2+6sijUBHDUCTv2ZYZHzNE0TDuzma/5RWPG19DbHxTeEK0axt6WNxYAJD
Fxjw+epRL8fY2ME/pOhyugCF+26cmm5jmi1w4Vho08VsDv5+qjNqMVvPx8ciFam+4SloyBNFqFJb
tOfv7bGxf8boD0VYZFTUelMxdq9ZP3V3sqoxztDgnySbsR6iVyXwFVnFDr6eK9ur8OmrJoEtDspH
vzSvkL9kyd+GFMv5HzLY6TouMnsj668Vo7JiVYvIr7aQs53nbtRQGTBnL3N20vQUFiGDliNzVbve
rcPIPNk4fpwI5pNWfdP7fgNGcGaQRIzweWYrd9zXusKVNUz93oMo40YCOrONhWyVqnifg6b7PjKO
ydelN3UPHQJjAtydjnwON2ayl0mVv2SiczmRuVseSJaynyWwYAJX3Su8SWWf3WOPKBrgi7qfb+u5
ouiJkyF4NjJd3lulUgkS93Zm41Jrqcsy6cYbCKBPgSPqu7qKU9w1fcMOx1rO7ZaBmodvcWTZe1FU
+bAScR2gI6SP/cNU+egtKLLOiNGSNlb83eKrFPOdJKFhKBVslUDWY2VlWXqLBWdQMuozxnIjFJLI
BDXCVGqkkRsCKyy+oG3ZiSu7E+a0KedY0WlRTSY3nFolLxJNNy/KKetXnMToFp6HjihS1shvpkB1
mOvJIQqm9ojPeVKFM3Oj/VAPPZe0USobB8xB4bVQuOrZ5jvFidSkO8y3SQQ2sym7gROkw86Shr+O
XTCAKyiUqQRhHE/62lUyFlcZclnbCM4EeElZlNGdWeflodFREgz5YiwEToPCxwp0jtgCpJuFei3w
76TvUI6mqis4hmnV7yLDKoeN2XuZRcagNUT/oQ+eUWKv7wGLy1uAtjAYmLJ1RRjk2mDu47gDeIhK
rXtT2ZW36gvAEdtImeP4CLy2MRdbE6xWkb8v7jSb/CKkA5FdLHGlICVugHA6aOJVuwi0zGM2iKWj
ksNn3PWmIHzo4+x2q6JpnZGON+JBW/BJ3ms1TcW97C34kWgt15da6mNFawHX+erOqlNXejv436PI
kfHlhIp8s+5nRG+uzQWlMm3iJmuibN14vei+Sr3KuzBubDveahog2l1e1sQpY2yin2kOTQTjP9u6
KwETyxXW11l3YUqvuyva3JSX6GKZHvxQndZJJZoKiR17MufNpLUJTIDZRS3VlFN3T2tq0LdepOfX
bTcZP8q6DH7qDeEAUZ5aLzdQPPM27HVykFXc4Y2A71UJ7dPDSqQJuzQfbuPE4VqAwIEgl+nO6Z0I
vBz9xLkat4rJJ5l62zYTlkmUwyEya9qdlPqstgIkj85N4g+//AzjWxIACjA6RlLrLxD6wTI+KFwK
GyDDIkRIkffQTDj7Gm2fHKJYby4dajh3KwaRPfhxPxdhPqeES0n9ci9gk2DoPExWuvKCyfsdyMhu
EPetsmcqv+iONGYxzzab9sLOKiYffRvbYUHEIg7Hlv4a1PF0MTWIqiKNb4IvQZAAFpHvPnAo/Fcs
s2/mdIHZPdiKUxaiJed/p4qFeR+N7TBecxn3B7My+yJ0wITc+S1aCKEbJVq6LjABezIJadHthBJp
mq7sAYB1GCVjHK9NXS7Ka0ba3gxNmcYba1geTLlFl1yVfW/e+VHi1deT4wzpqkmz4UWj3YYm36Iq
yTY4yVWsuRwyAlD9Cz9fgn/TpA7KlsOY1mFDGx6FMxUHSOQlzoC1VGC8mpkC5+BRwzIa73vnKk2T
6ZmDgLlZjoervRvMunqsDLpH6yRZQOxJZrGrcd5FX8tA1EgWiiZa2wx0rzvoLZjRyrb8Oqc6zCwU
o/e6PepeGLmFBqii4juUcd4+UZwnT2imV3tH2P3rCErwaYik1YaQ/7Wbpsib+n7AEQcIMvjAVtBd
Nfs7y3DnR3sYSvCWHuoTJAXOyzB54NiCKHFbXr9UKULPQdy9xqqrfk6RF0RX4Foi/VrXTICGEuQP
wO8gy3/wI9rnUhvcb5lq1IMTTwQiz82Hm9zSarJ0bwpk2CQuTXsvmuqvJaqEvJUy8du12Rqpe5l4
abIr8byltpETDHSm9ChP2/P0E/riqx7z+cNNsbLrnl4zuUGFLHGfEU3Cyk8pZiZpIVo3dbPzvW16
uqlpHQdbacAcxWXXSwJwHqZXrZukbDin9aQj4JOPMTV+YnU/Olo0dPnHuLZv3TRxjR0qC4m8sf3Y
azZYcNP5GlWgnvFm7zXQIX5Z3U7sXrHuprkrrxPTxSJE8EO9jd+3w4OnmL6HfemO3eXA7Nh8jmeI
ESGu7bEbev5YuRsDZ+s/aTVY9jbTawRcEw0Hl9WUdHMGGMV2x0snsiN6bjRXQ7ro9XfbZxJ0H7Np
F05cNe1lsHxeq6nxcVqe295Dv2DETDJp2+rKqZveuNCreuQlxOmQbxPhVj2cbhU1ZEp+460omrn8
LDPDp6A2MyfdGrOt5FWMbmS2GYVlVaQ0Sq+uEHYI8v2sVaJdZaWNXazmxm16mfpC9ZdxaZQCnEsU
5d9oQFT2Uzo5dMXZEG++4L1447bQljcezXK53zIzuZcSuxg4q0IzVkovh8cGfM8P6iPVhgI0zVMC
7Y8kT5fk+lFDiRNkJD6roaRDuM6Bnt0WSrcj/s9OlDsvUfDkg3hiaFCQ9S2ZRV1/yxOZPQ8cq2zV
u17G+CN3cj6FJq27CxyUqLOjdiSxMkRvix134/S9QuUjCBVtma8Zg8Mq1LVGPBuF3cerqOBQXKMC
v9SXVl4612YRNYgn5JXzwwdQPK7Gwakfy2LSnQ39fLhU/4eeu+mAN7FeetetfzdBOgEz1VOLseX/
n6F/MJs7aWmiir64fi7j8aWNuzQj/2pbIz0qJjlPwUtauOMGfJm/qQvjzCInHc23RejTorUFn/4N
bPHXInnh0qCho/qiUDpYD74VXdROi7OeWZOv9tk5CPsRtGwZtNNoYoMWGIvpHrMPlZdKiWRm9DIH
3QwHcmwo7lL9FrJbtY0G8ynx02mrqfmchdDpg5rIG9NyJ5tlL48VRrCMslNX5tU+8GS1W7yOrjVy
jFVbzjC+815+/ce3x12HOgFEC8ZmMI6PGreOMIy+oBe7D8Zk3qkcapGed+KfZgk0pN+tgur/+zPi
1c44xZZFT6PU6muz5r5zE9mubHwuzpD3T44j43NOCOmIblgcl6VT/ddJ0QZJ0u3F1V7WoOpLhnR3
k1P1j59v2/u50PJAng1Aj4GBwypgjd6vQv9HRmouqr2+yNkmFImUh8lrTxt29flKHz3P3ysdfV5K
CRTo9Kraa34sLy2admsraP58vsjJqVswB+BYmMEAcQG8/P5xxKj7OmSBal+Mcb5ta7+6i2NTvEyi
s76M/qxdfr7eMQ5+2T8mtbAembcwZneO3lKXtwjTzqLbTwuOMdaaqlzBDnS+lS16qNLNmotKxY9R
IdU9zDi11VoLdWOgEu7X2ZVu6ESj+KFsqZ8ZRX3wYjGJxM8ZmAWh/m1I99fxMaa4HRo+uL1D1Nx1
BmOnHgL25dycM6764MVi0caX96aPBef//Z63DC24LpXYy7EtV15t5mua+tGZqeJHz+MhwMNRXaAc
i/zc359DIY2mGe1S7rMiMGn+lL/mQitXCZPhMysdgUbevglmLsRKzpCN6NARSENRsnlj3HX7Qhui
TdnX5gW99eqOYsO40ARUfvSGklvsD4YnuHmgR+TY3M5GZ/52hjg+EwfMk6EiOBi6u7xJgjmR7QgN
oHAz6P1qGveJXWXGKvIGipYgydxdQXJgh3go5eYmMgWkI8EUYu12XRNAiPTje+Tn7R9uJIW5qu0I
a99xCBQcLUr+iJlFMF1WJkSeVe5W+NfA4IgvGmGVt5pXxb8Kq9TufGds5vVsVcV3zapqP0St2KxX
kzXbXwfC/52WR8Y5wtfJkVpuSZ2bi3cA3es49kVlXmdidv2XtEyNmzpTxrNFZ2L7+cd7cjcuG7vQ
D/lQiBbm0cY2geyDaPQYmTXQhVx6k6uezHErWXud+E7yg0XlgUHZOT/HDw4zisawBxZNOcB2R2HK
qwUw8MTo92i8ij3ZrbgdXOzEbeF0688f8oOlsNFC6AS9GfSs307XX3EACg8qJ3Mk94VTWjB2yZLB
Jj9noq3ObOfJ6BR0wXJEDVj5rHhCvdFQrjacat6PrbeZNdffkPeqTW6Mv90szS7yPj3zpZ48G6QA
dEuRuucjBUlxNIRO+9Gea9+S+1hSNDqF8Y2sWkffKum+/eMuLvQD1CuWhwNF8YbY+WsXB9/UqkLE
w97vaShFaT5u+8k2Vr4Jb/fzpU7DD2staahHGkr8PjZs8zDa7KPG7/d2hP0lbgnRvdE5agVJABXu
eUg2jYBKCvL5RVHW/tCKvr/Q0sRZ66lyn878mmUP343g+TWLcyx6LigEAwJ/H3enomx0LW2GfUZh
GQ5ghS/UECD9ZTI5okPhP0TZFIWB0boP3tDoG8p856ktS51+S7DLzE5/+fwnffTWF5yMhcYk2aV+
dBPgAjoyJbCGfd/r6Y1d5vom6R1xRUP73AF7CwFHT49KPq8e6VMuhmPHNSSQx2E0e/ybPHeKQwb7
Qw94EF8x0ELedAdmloLL70315CNSVuBk4gS71qkBACDmM37RvFbNYWdODBK8oQCBpXtd9cdO3hqY
9BCu6OVR3LZs1KtLk+TJGDXtqcgS/fHzbVu25eRRFtFgIgFgiuMjbCp084rUUvtxripU3IZi3fpR
dea2etP3PV6Gd6MDZ6LMPokCBZNZYyqraV8ZSbvRhOd+mZu52QqrKR8SKHsrUUovTEphfPGytL2f
e5sdm5TcIHsTbz1Z9teA3OwLaj518fkeLIf15Md5SzViMsZBOe39YTbMNpfpnE17ZTh9SIZUbhIR
vwi87u+TYaz/NeVFGRPCBHY8NhwparH3ywWMMhYYwbRnXsG8M1LZponVOXLUBw8FPIYGF3cZTIHj
uNtaMtJTs5n3mqsvLVdMMeoptcJan7VbzHr/F0+1UB4JiARe7o+jiGD2GgCToJ72o6trV5pZM6v3
zXzz+av64LgCYIeQtBC+EAg+upzLJk5LLW4nJHxmXk4xaK9lXZ+TIjhWDV6EssGhg1UFj8Fax15G
yjFHXwSZsY8yr73qBYxWWD4RLV2bMVJJ124n275cRMFAHXR2tK/pmoYItxQ3qVMJul1kDBPNslvL
R6xT81OS/cC47nPGnXh6VmeO8Om+kASjcEPKgiomiMH3Z8otnaaKcKLcN3mMI5kozbDq7eTMZ3wa
Y1mFzbFRZ4bo++Yx89d912q+1WO5Z+yzKoh22aCX66nFgyCQo3XmgU6PL6C5hWmzXDN8kstP+Wup
TLdkkJmNs/cdOvww600Irq17G9hCXTGPt9afH6yTNIUzy1K6ywdDKDgW0J0MtAPGRg/2PLex83IH
djAaL24ctjMecWafTjvU5pofny97TKNhM7EfoJqgtcRlgibU++dE6YtWdiu1PXAs84KoILUvjUDM
87rmdH/R4Bvd1lPeoPsCTBZvECdxfkRmKbLVjGvBvrOZhq+MKKD/+vlPOz1Syy9bGjVQfSitjrLR
ZHSDGjvoaI9Fb/GNTzv5XnppfmaVD/YdKQWaGZhY0Yx/S3v+es8R/KBIk5m2z0f4bIgrirUbG4Kh
YNKKL6mbpjsLGu+ZEPzBqhwt3iTXNzDFY9yrISwczAXjGyoY7TLGNfB3nmfmS1bIZGf0lbPJgyI/
Qx0+PdKAIhEL0qkqIHEt5Jy/j3Q3iTmAM1oeWpLfyyBTYJmLlg59Vye7TJ/6p39+gcFCzILcA9if
F/l+PWFqOho4qjpwxkgRudduUyB9Z2LC6TFBWQ9cK4cEBiBK2O9XYdwozFa6zcF15l/QMru13pXn
LrPjwEN971Lk8nHSIF3oxe8XYWplNuConEMTebcEJvfaS2YrTJza2f3bplkYRKL6CEEFvgK6i8vj
/nUeK4uqsiFPPZTSF9eoXNsrFcfRGWeNY61ABPbeTh+FHmGODuVRePMMDVBaz1mY07EEkTkGJgps
5pClN8LTnJvJjbNbZhPBEI6F1TCQ9YHOrANncNpQYwIAEl+aW3SoLS2kxKks4DZJsFOBkTW7KtU7
GWLfxSRXq43hazD7wVOrawaJZtkWJuU6Gt1nPqrj8/32TJxrvhZskk4B3kNe99TWbN1obKCc1xuo
geJKzvYd2IRzcjbH5+5otWOdfCCZQVQFrNZLo1hbEv5j7UX5mWc6OXjLe1quIXIOSJ/HtSS5hjQQ
ySkPIss1PEMt+M0B3E+MLn9/fvBOVyLzXPDhC8eJvvxRZpN0fTzPk0gOMWba4ai5FHQNZfkM2WD9
z0vhSY8GHL4f9FGO77qyEiBiC4Wnha7M66IemWAJeMNEd/dMeD8pW0kE4TDAXOEmJ/Qdh4cxo+oe
Kjs/VKjUwBCx5boG0w+4GC2ttWPDbSabafQQn47o92BVam21eH4kU4KaV8Y06UxicXpu3v+gow9c
i1Ej7DysRUD2MA40Su0iLtDpPPPgHy0DlxJmJdAKnFSWG+ivONLi4De0jZUf0jbW121Q6ve+Ndav
n7/J4yYgu+uiokvsXZIHat+jVeoUkNooESEa8NJ1Cr2/oSuiroHE46ZbWtSYiN5s5qmZNz2GrGem
K6dfPOkxTQACJR5Z0CXeL+/ZYHQBBtYHZm/eTW3WSL6VrrPq06wGBIFRy7/v6rsFj7KlyEywz5V+
fZA5bu9ujPhZ7w/DmSNykpSxrfRUIRzyTMQz92hbHVeBqo/q5pDkTfKjRgAOXJzIQE8Y/aYpgGEl
hs1AnzPa72JXc1eoAQZ1CJRkXs3EfDpqTrD5/F1/sNkehCDP/I8deax2kSHbHvdm1B5sQN83heY5
Tz5wQICLhXHby9g5E/o+WA85BZqR+pKZInny/uXmRe+laAZ3B1CQ8x1OjeO9EJ4KY7/SbxsbSY/P
n++YAMydCC/ZZtrErQjowDta0GpE7VnAUA+R1xrONitLxwyx2QEOJQc/+Yk6m/8UzLr2S+YIC6XA
tS+Sriug4I1R+aVVnNS14M68dEiP0Xtzx0BfC3haOg6KuVPynxXetm2qsQ5t5Xt/XAkg5My2ffDh
M/yhIcjXD8vyeExgK0crDNl1h6DoDRAwfnddG1F0ZrNOV6E2BWRnkqkwMnaOOD19OjLiSGZ5cMpO
bdC+0C9qIap/fhZWQQkb/WSLBtGxjltajK60wfId3LkrVoaf52swzta/ftQwhE2Yrz6TPhtGxNF7
R34cxquVz4eSUm+rp3O0ATCbnvl8TkKlxZfMfUfAXKq8hZP8d0BemBytjnzJgfGN1m2SxIbDYhWZ
sUEso73NLKVfAtFbnF+ZhMMyDIozmfLJB8UvAAEKO2rJjzjg738BpjrUOZY+HGSi2dfTME7An7F2
NEsFoGNBtn/+Qb0vcrhzmQ9ZiKOZFMccyeOTaFR93+WumBlCNs+APOsmdPtZhVnhWBdoq2SbJF08
Wj5f9U2W5n+6af8tS8ygDQuj8LSbBhRG9o1jzHs5WfVD6dUSMZ5xAJWbY6pqrGbPS688L8YpxbaS
Qb90IWGTwWVV8W8Dlbef4iAcBTl7kdhELe79jpspwLLKpgcmZ78Eq13NKyOlEdaooP+nwerbUjwr
ZTxsVp2BxtFSEqBuUbUuzBEYNLsapgtIoCS6AF56rjA/CpRva1EdcJqpJtGQPlYftiKtLFpV6Pug
SWNv5cxTfl9nEUha0vIh3Yxm3D4OOGc0a3K9wAFmPMTWasoLcaNbc2Sv0e7qL0APwlex4ka3kJOp
xF3lBJF2H8Q5Sq5Oqj1qBkP/sOJ0Pfp4mH7//KC8/yD/ewriCix8i67hid7DlLotksk6xxOBSAT1
fWnc2UYnVwIBrYdZjfoNnBnxWuL7fDtlXnWmBnufcP+/9S3ANqjCUZPrR28snTqtcK153g+G2607
DXhbSrIE8wPLkM8f9cOluNwMGpe8tuPcflCVlAji6ns7ha3d+xpqVVEB1qyDGfL5UkvKdfT1cYny
vYPrWchkRxmSVZiTVWERssc0D8cUUFa/uyg3V8hjtoiG0dSQQguuEj3J/qm98d9+LnJ0Ae1HAuyb
BeBfGW/dZN5QQyjZq0K0PzNujg1/bS9d0ORyLrrs3ET+o12lq4GrNUkaix69QBCgiVOgtrnX4Veu
oSj5Vx1e8uvEMdozX/f70L0820Lb5VL3kWpg7HO0VDrgTTKkwtrbJSF1hfZatrUCIX5AOoc2hUdo
8vz5ezyiS/+3JMoZNFbI8NnXoyXhmMpoSGd972ft4G0H327EBq5V8jAG3bivVAOqOs3T/OtgW80N
Mbe68Zw4Wwn+xzM3yemhwkAB8QZU3EmI+WDfx1GwnAP53tL3BcKR0otAdCpFRbRYmX6eQsLMise0
VQA7q8b8+flGvM903vZhaZdxdy4qGSeAp1mrEY2WlrXH6Wi4KuaoWOsBeOTPVzk9SyB1GOjRiOQz
RfTm/RMivjHjuR0He1PD5F1XgYlFw3CIJ5mfOUqnKwG84cwSvUnnmSK+X8lU3SiJddmBKa+xxnm5
3Dqt1qNqlcpzdczp3pHy6ngwAhSxF1bt+7USpvKiD2R+aOKgeskVIzWgmuYmjoEat0Nc3xpw3jZQ
eO0nbXRtwr5ESausAJVCa1l5PcDjVBPnMqEP9sAGkYXrASzuxTHp/e+aNdEguuoVh9HPsnXQpT0+
0l28M1Omop+/2I+2gAmCxfcL3pF4834pgM0qcZCFR6hOlTt9rupNndjG5eernKZaKHEik4QIEj1D
IE/vV5FRh7gBxlQHVPqsm5YeD3NdfYSP46QQD5T3AsxBrj9f9INH8yjQKNIQzUaSZPlq/wq4jTQL
BeunIW9GalfadnU5Vdm/51A0OZFyXXAphKPj0OcluqbUlAlqgCJapQm6krqmmdsqj7IzCfLboPX9
5YVEFaZLjO9Jkol975/IBcjVt3NPx1r3YkhWgXR/+rGWXFtRru446YJhu+tIKFuGg4BCARInDdHL
9twV7vXuBWWwm0P0KDQEQcbBYtzezPBNyX5h51ReYYSjNXePpkrafKtnrnHlpDqK4CiJ4ydkwF3B
kkZ5nEoawfqfCoKFHypVON8VLYcmFMQeWGJLPRRKz4LCAfD4B4J+/UvZOPxG4BD9qkWD6xGI7fCr
73N6tVaeVc06MBk7XAIO1V5nvWzssGwae6vriC2uaCcMcJR9DAjbWucxUzBAZQjGfJyx/pbmdefB
V2dqEGW/vEHgeaVVlrofx4reWR21tVr7nQElU6KmiO5a1jraNR4jsb4q61xPIArpyGZlcJm1lZlL
82dMb+5Bxon6UztQq5m9RJDrlVeIgzP7iBe0UvdfKwv53hVg9/rWrXxlhKXMS3rinsyq9VBkMF6r
2Sqh9KnZcVcm1Ag4d6BC5Kb0F4UPCH/+04BS57ku5gdpMIfeI7AxqKWnd5zAFcocOBZVe8CxpsZO
CKTFNfb1v1OcUu6bYCE1p5q6SI0eLIaJ846AePPY2k6/RQMjWQtD5tupd+pLm/h/OXeJv+kqeg6x
LtUVBSDkTKy1L1FesM9cAh98urSTdWze0HZGKfWoFExgHSoTq5BDNbYNBVkL6Nutjc3nAeKDMEtT
Bbg1EleAG45VK9C7HN1JdcVB9NBcsQYM1tM8wAyIJ+d/sRQ3qOW92RgwNn//5ca2NcJPt4jowexd
lG7sro1CBpcoEE1nCswPYi3SXYsKIwPoJf69XyqyoAsOTlEetMSE28pog9sjbqvrQZtFErYyCh5k
o6aHf9/Mt2oLnAwdkeNoi04GckReVB16B7cMrHvxBh4jazWnfnImGTnNNmnokm5yPJhEg+J4/4SG
VWWBcoPqUFv4IHoz1KokSfKL0e7RMR3b7Ex58kHJ7uoIw6DVv8xiT2RMNYwsR7soFi17G9KNoBue
Z5h+duZA0wx3+2etQMi/JSm4Qhk/3dhMoc9c1CflIO0CfJA4pqg9o6h7lBdZ/aQi+li81gzWkmSi
dWs5MvpSakZ6h9pwtC35iSE0j3wjJkuduUxPThVlOztAeYY6HcPoo5TE9rIY/ZDSoJNudD84xL8N
266Rm86yywY410UwdvWZ93z6yNx1aHkxbiS/ppv3/j1XcxVk3IPmIe5mBNAhFouw0TENwK2xu8+L
ESZ915e3nmi7jT9355CuJ1GIZyZ3YONZfUFnvV9/dIsEOoFlHuyolevJsdVNNjvnstA3pPfftzo5
LjBBhlocZvgEx1/OSJMcYFjpHOjEdkYYV1iywmzsguu6iYt+0c3QirUNRO6H3UFwQyAkRkZFpzyv
V0mdyy+J5rsvMsDAZVVj7WGsS2uqTdhEg4MnyjjqD6iO+Nd9bfW3QxVFG/l/2Tuv3sjRNEv/lUJd
LxP0BphZYEmGVSjklZJuCKUMvff89fswK6tbEUootgbYu0ZPX9R0Vn5B95n3Pec52EzIMUmwn+Z0
S2cnkfdujHH+4mWkNRR6nUauxNumOHU5RoELqEdaY8kudGJaO+wwvtJNj4LcywHecg/f9wBu/0WB
V4NcNpGn0tGBgd2ZXoVJwiN+cg25ytxIY1eLK0nvQNlkLMi+LUIt74g0zSXN1rA/leiFcJ0vGjXQ
dkrod72NSrK4yPNUVu0qy8S90Gr8+iEalK2vqenLEIcqBDJeXCfNAlyuE9zXxsZo0z3V+M9WaEzA
+XlDKoynpoZ5rjl8ePiEmGZnKidL7XHC5+BjLy6HQX2eKs8bARp1KYDXXNXZiEn6hp0I4kWpz8NL
MMxWt8E2is2UiHXFcJoqSEMXInd4pQiCcV/I1GDtfjDU65Hwhr3EPWm3WWIJJz4sFMbHP1vFv0Lh
TyNQU6TXcrTAggyQ+rjA9qrgqcbu2+JMJdm9smwDOi0kZcojOGBntIGslBYJs54k3gZTlD+r0ZCY
Ng213HN1w/fUFbE/9Y6M8+YHYULCjdUKWrUdMhlGhKS05EuFVjWcNcLQTE6Wi6Gx6toOiEnimdEL
bnB9stsSO4idza7CrunlH3qCndaugG149uQZg7cckj5GANN3+L4h2oBjy+UMM5gFiEhbwtqOQkdK
6uIFqo9QuXFOErPed8O4QgKtSoveIo3JMYRCgxwterF1A6UrGyn5mAC4PHIgb2CLDZoTVn1+wZHL
P48Qgbe2VOfTo+UN45lshqnnBEXtn7dxA6nEGgUMImIVT1dEv8eC68eFsG57Hao6EJbo3BfbwXMD
ePQ5jATAIq4Ut9aDnrfSTdjUSbwIm9H8kfj5dJ5iSJSX4LKEmkCmnu5zpYoXg9aMj9QnwQt0osaM
R9Cx8abGLcY3JmDvKotTs0P7lcfWWZPk/lNeA2qyI5KMiVuzPPbYcdADOFGqyNbVprrW8rSwHJF0
UfR6Sau9xP1Uetz8XCsWmEsFIEXEhtwSbZqL52kDP8GNLHmIVoVF3p/bl1kuueS29cL9KCArdgNR
8ks3KpthPE9KcuwcEPzd81DkxbiHxCxEV5iTvehJLzxNQD1Wtj2OWSkU6mtF9BITpkHk59G6nbqh
A2ydjXpy3gciqgiUmYK+NmgTC05e+fldhOmvtgvCiFQ38mOxpmtOVcImhKld0bCHtcF5wINDNOrF
m6E3zXfylflXJC0Ye+Qicn3rKXCQdGK8lOXkefUuFYRAxJ8byTOSOSi3HOak2K791gNzOHbsMNJS
tqL9SCo0sRhFLfWrvIlJsDDaqF33Sl0QnhxXRbfwBDOYg0aFMT5LTTF5o8yg70Y1Ivor8GQNwE0v
6edU0aoXVanV0qEhoJ+BV4twGQ4edMEBc7YLFAjEFuqUcADsI5K63o6tOaxm1Sf/HwQdwYLMG2Xa
0LXLxG2rRqOwoEwj74x6CFQ3FUrorWqL/nMDFam89odOyDaggIt4RyCrFV5UvWKg/qegsZHaOt/i
XM1K4OTClLwEgWfsTc8kGaxQiJ3G/qL4lS0VqXHOdSrTUhgz5iuv08s9xEzhvW0KNNnk1SqQmobU
g7uQRN55r4Ih2Q655PtrZMTWWgrYIzm89EntiI2Sy26s9K28HPqBvB210JPQqSWvTpdS3kFFoAsJ
ZSDKzdQg1CVolTWyNFBknuhjvJ16viEU/jXIhZwfbufmULwYEBzQJsp0/pYyD/rBwlJM0rafdGDf
5NC/7sQmLe2SAukjbWVPW0jCEI+LOPC8TQNcxLBByiQvnVQiz5eDYBJdgtmYtvpYzhayxe9wC8sP
z7SQ3wftTIpDOzDK4EWpQ01ZzedH8t7TQr/yY3hmW+iY+RnNBLgBlRnjRppDezVWS2EE+qlOxjxR
ysmd4XHmtmtQVbcTy+x72cZVY8MV9BFfw8Sx4JeN4ZNXmxDOcBBbBV73aQhXZiv534epQlYgd2at
Mz81kuwoXsL5n1w69bwVoVfaVTWFqltSqihmMFigcSAnsGaptyM9sAYIKjmEdczpwYPC5XNQladb
BD4WKnSvbO5HNS/ezTpTnpjLYVbliq9+j6Ox/FGUDdszXQgj7qxiBPlqrArjmYc7FU7RGAOLXh7E
t0IRSqnL/qIlAwlc+6uaxIbkBlwku/hGkhZKWIFCVcNgKGwtCMnlo1CQdDZLixS6WddTYpXALDhk
5eQiYeq5MNpGayVwUVM6zO7Um8oq9zmTOWUlendyrtcZvRMhusP9rd2NelPm1CjqkCh2kEWPVN18
05UHK77oh5QboVmltKsUodlBbpNvoizTnw0PBLcNYKTdmcTY+I6UC+EPJg41dWoL1oCtwLtnivMm
dQ/8HwKCN47AnthJUlxpzAKkIRpniwoGVCEKG15urPWRtoSremLEmqeIgQBNS29Mu29DdRknBaf0
LGeStcciFR/VMLHuaQmnAe6rstXYgEXGuiHym9WhkOT3IKr1xKnEOHzJSaJL4QxEyZnaJFMLJykX
IZ8MeS+7AKyGx6rugp59dF5GyzwbYzibMfwpABctbK8sDpUrtnYAxQpiGh4mIUzabUw3HPJEXvqy
PVZWotrFJHTFgplmDBy2OHxYdTZBJBOVoH0qMyF9KUMi39egwcRVNIYgHTGrj1ulS0PdhjeIWVdO
k+ZeU/3mqYBecmn1UlCuW7VVfZYfQ75VM7O4RhpVXGYkAcYY9gt2hAnH7mXmybloY+uPL3RTeNFL
pcnoQqTMqP0gtOQ3J2HH044GU1oMkiVA3Mola9hQiSYaJwO2e8bORKR8FnbhK7i+FAIXZVN/5bVy
FsE1LFTljtlbjaB3TTIkCtoIHD4bJbs0qFkrwAbGSV3VY0zDo0/anulCD5W3jKgz+SLxFe88bMSe
xoA6AMmrsZTdMauzygx1pAIVbGLpejRTK0S/GGl3VD5E4yw0zSxeSXBLEpuulmfeZEy1vQOapB8f
e/b9ra0MkDRWbQ0raEkxt27pt9ATJMdMZcnvRygbPejKZsWGg68ph2gybq1oEr0nlQrUtIkDqch/
ZKIOgU+cyqldtqavP1emEI22PkzBtaKWMvSiviZ4ueUE+J3OK8DhAYW7sNXBjN4HpIhQbSMP1BaD
sdNd1RzyJyuUEhBn4Mr6BYALGQdNbvJvBByEHPpFUXo1SGPQ7xOvKrR3nl8rPsYeKiYQm6Eobkum
GX/RWJWc7AImDaDNjaxcp2XVp2tBi9JqqyRD4C97IuX0+wJu6w54uX4bSmqrLGn+S+8AIcbK1cmB
id2GV7F20x5/0bJulTZ2hyRXC5pIbTnhUFPaM0RKlryIGrYaHbPyEyCWonVFKlKhi4OvyRG75ypF
NUsoHztpkgfUjmI3nMtSMhmXo0qi3iqf5GpwjdDsfcfkAxZdulVDxMQlE2qiNHH/1kajIThox/Kn
VPKEYjOmFZuISke6adPrUbAoqGn6ojT6yFoxlnG8VMck9ncQOULSTKlmupLHSQ46ADSmpdFRV3W8
Nsc3RDFTvESo27NTN436vmuCvtxwjAHlwxWnr0UhGvti7ARhKWDNH+26aoze6TIplB2NiehS0wrm
bzB2nbGo/UZX7DGu6jdOyuIt5J7mmSlayJe5iKHCUvvUR1uky5tYEtTR6Uh++S54wlRzyzlMLKuw
FXcRh1VmjDEg3tjsKqO2+Rvrq0GMSs4caSkUK0A31V6vSnFYDhInNldJ5bG2ySgSvbMilopdij4D
SkHvE9ye9iQHL6QoSc+TFAW+LZa6/GMISlbvzgBQ5HhdKS38WkDFnoPoXqr+JKp203Zh9sgOLFqY
Q5072MiADhcaBg5oSUC/HMsvWdPkcWTNjarJd+oO5Z4dyHHt+mWaVyglLKV0OqhqHCv02I9JIE+n
EDQjcIgVBre+Wom1LK6MBNbPrsiZdOKwksRdPEnyZWq1peaolU9+Zzt3ODntiILuJiR6Pg2aODyI
0hhnMF0H9Lt5VVuVm9eCQYCWKWieo3WGaMCUmtpdq/MPdh7SUeKjUvuXuJbVd8ucrOtR66Vokwg6
cDyBPGtOc6n3IJbtdJFGghrafSNqzx1QShXWq2DmS6bbAUFmlErNngxMrdrLxTC9aF6ZV9tq7GF9
e91MaAaYy3mcBee9Vyq9W3SjVYhOk85EP9kc1ZskGyLCz3hN+0VfjyOoc22cdFuGBWztTAhbk9u1
Zd+7Pelg+6TFHYsHvmfhk5AfDU6YkZSz1o0seBDYsP8wPH9qHDCfIg52wFZ89YpAkzCS0+ANOm6q
3DYD7QN8RnV/jmp27NaeRVdjRSl0eC9hvbExzQbtx5yIWrg52GnNLXTfAoM+M7YiO0HqepsAQQuc
vKA5xaxFxgH3lhMnFxtWz3kUmwHHFTnMaD/Ew6sFgRx+VwTEf9EKrXrBgdEYOSBTm2DdUY1bHPAm
XgZZ9kEMUR1tHBqP4H9yfBYgcwUv2kMENYQNuIMU6iJwSmlbSekIh1bpKLgrQtDehf3MbFT11MCG
7MXpUonoOc89Gbos+P/wXflaWDmaCjBnLUhdpizknlYtzuUUaCNEvfCyLqr5HlSadD8MIb0TFsT2
eQj6cU//uL8Io3T0NipcgpINVyHsIZ74ZBEpefeI84fE2WAY8nNiaVLwa+ixEaYMivLSBWHtba1p
Qnk5GrW+LlOjfJs82KoLGdumYLeTGqSuRTbTLejF6ixQKEzZuQ4lzE4I670B2NviiG2akVKmYIn1
OtGiWrsA9mHA+uzzlLM4eoJ1Jw9sfOnmqmcYz+CgegqofSetRiiOaitG5+Mkqc9DZRidLccSSydg
qkB15IBTpG0MWt3brd41j9OUwyHIDSPlKBmE5tkANMQ7kxWVukfLjkq0h0Cvb+eoiLsJQvvOUoo+
WNQ5sQKuFhnGhReo+j4Ki+k1rYVGdfi7yvcgifXXvmTbbFvcrydQhjX829CQn7GRxjJDBkNke3mi
PFDG82/iDu4Tp/NQ7uyOjX8Nes4qLkvIsri5COqMOfCSBcDUA9J70YjqQN4fn5MK1xgCJQWN1mMe
KViQ2Q/U2U5H0gzGkEiAeqXoVfNQDVH4/nXJ/0i8ji0e3YVMbRLtP7oWuraHBdIiZqbL/CZ7ZUay
W/+deOElzNfJvM1yjrEZ83G2yaMfcXgtwao7MfpxefZ49KMalpQVlmgYbfbKIeqcfWfxkt+o582D
fsX0WEhO2K4Kw21WXw97XJQ+HvWo+ZApZuGrAqMmCi6bSXuBhbkVhMoeKui62kIfVaetuxMN9E9l
xqM7Pf+qD73sWIeU5TU91wrRzTC4v/dAdBJuewMT1lNPNBvmB3dQ1TwYjgrh4XAAVUUx9rhIfZDd
JEmdUXwnKhr4YnCiMfb1hdGiPhypF9rek7suex2E7oIWAiMpjm52HGpgajVL2br9+vl9/dbw8h4O
WGSA32vSa16LmB44dzMLL78e4bitePiGfFIDaVnhC+BOs1fqavbsXxNe+uHEGJ/qt/MDQo2DVBbh
CurAw6ugGa/R5JOy12xTr1TXWAmbf5aw8evj/jDE0Y0aplprzEHOXtGRL6r0NZBOCdSOfASfhzhq
8GAhlOAocRWce1llM9kmrP6+dKvFtLWu/MvJCf4nX++Hi5rfjg/fkYZbtobxn70GZksU9KpsqTmu
1DxbJf46E77j2jrxKf32ffsw4lHjTK7GujJiRtSxEXmk4tWnGr6//Vg/jHA0C1M7Zj9A5fJVFMSl
KqgbHQq0523j+oT+5FMf9Oeb/WGkoxnXw/UbGu2YveKm2KAIdUajYkeTuG11DrDbEaV6GWVvlXQS
GPXbaQKFFsyZWUGsHb3vFOqngmZw9mrcIOTYpvfhNifVwY5X6g0FmdiNzoHf34y70T4Vm/TbCf/D
0EffAU2ZUQ9lM3vtrOd2uOP85/eVayqvor8XkmClKk//g/njw4BHXwXC5kwZKyN7TfnirOYeU78j
ghf/epTfP8wPwxx9ChPNXCMFX8YUIi2vLy/BbrsgjU4M89vX/8MoR68/Ho1AaSmVvaYGCRLsaMNw
+fWFnHo1jl5/eVQFJPTcrgJmbrOgMCTNfApnIE3rlL/qt9Puh6s5+gAENSZWSWKs3HSMpfZkPIFM
Tk/cMunTKMQ50wzmPZcswsX0oydTTrmvytMgvcr60F8i+gJU2+k+hvZocsdg1taWjX9OM1IhZilL
HPbl8Y+IZAC3HVQ061GdDnZq6apb5ULnEGGrogwtzFM/dH4TP20TZhHGTJya3QyHs6lR0vhN55XO
jNaAz7Xc1p/rR//OuqKGugnyPcEtpxaNTzfnYGvyieuVRmkTSgobhtSM2NE/Td7FaL4jFaNlfipS
7KfT89MFftjgHn2KSLbhCqXsg9LncB9u4ytzo18iczMoQOzICPMBTL+lJ6bZr/cP0CQO76ondbWG
moIt0XgzWd+LwoE99vU389s57cN1HX2VY15HKS1XFiVEaLYgXQko4ITmMq66R5WietY+W8HL12PK
n94WC2iYps76FcQUmO4Pr0uR22JmS3o/0BejkaEQMcSOQRRaQCSxEYZuUyo8ybnAZBdtBCAFxwqp
Op1SG1fSYCkgj7UpO7NGb/oR4yNBhdMrfWOzO26KLZoggzAf06LJ0grE2KezYMXu5MnEKa7AkPZk
TJE/L+o/MZd/4sX68Hw/halehs0L3tzsD7qLz9lrfZh1yb/6d9alrH6bJyLEv5wTkU/x1P/KuhQQ
yn+DKIJ1HKGfynTHi/6vsEvlGw+X+Q/EpgxhZpbU13nbBP/9pyBr30B8SRw4Z6cBKo5/knU5T1H/
/sI12AwGYiYMGaqGdlc6JlHqVlMWXZtNe23IBaiFLe183ycfJIxdXwCk++EmXf71F39Msjw6Ms/j
od7CKUFdF2IDLqXDj6BS0yGUrEDeCxmJWGKgJgs5zAPKixCfevlJlBJqql4TrQTvMk0fBL+khlbK
p/KJf1KUDi4czifeKGpq2NwNKrOHPySfUviLdZ7vCyWgC0qpwstCkMTpEJyV9XOdZt5KCWkN5Wpg
rKtKe/fr/iaDhOKCUdf2aC+u2tzKVqnS3xp5HcLXVqVrWfXWDeDopY8Gxy0riMwdwke38TskpI+y
XsDBDvv8xJyJXur4QWLZx0aOQBoVDlKfoyNrodGkIhRDPqd05wcOmtaW3J0XDaV5WC9VeduKazXZ
qvHGb5ZVs07qq5AG8aVVbKLWNgBnCY7+lm/TmP7oCql6bS4meVEFNrMU10v53a7P8/Mx30Xh0sw4
nBKoC2scgL+rLfyNXrpoenyS4C2bMhN2aD1byq9abMfCEhHQtO8jIGjr4Lv0BHp+NIjY2krjOeQe
SvN54sBFy+51MElK/pJJWx25trGZ672ZC+64dYyCcqJrda6FgirF2L1SqmUauG2LZ9A1enfQlgk4
SgLFVQcAOTNqcd1eEoWgc9K9Ku6MR+WR2HCIbAbdNZRXxNEs0/o7B2FCsJDz0L0Xdt1SX/3wF3Qo
BcOWvudXwneLLgKKEX05pEtPgDj2Aneso4wVnE+K07ygAiiJykRycEYIzFMprjULYY09anac0gK2
NcmWz6NzY6O5xg0GEnTP3lttLE3I6/SPz/wfPDXtpuaqovVoOCVT/S0hoStvpa6Av9BHPw+/TyDZ
yVQpN4QJWRf9/dI7t3btmbcfDVu7zc+aZbIbHiy6J+dZ5gBwxzzq/5iI6nLGbbXUNt41rUoKb3Hg
DMU5u8NhWCmXnYBAy7boENnxhfVItXg3PaY/snNTW6WFGw2Ov/QcedW/R57tXSW73rF21iZYiG5N
bLdTPI0bcznc+07lkHhDsKlBS81Ga5tAckcBgDTFKd6jdwtv6TuSo0jcdKajbUk5WeZnPd16cCWX
8Exylxv6mK3ojW3KxqUd1y4lJ36NN/nDGK2sa3M3razzbgEe563bJ3vrCpWUMDrJfnrms4V+TuB6
Z2sQ9S+lRXaVXamxY7UuKqUwJvoOdayjizQ6/prW/rMM/okN6cMM/3kZJOi5PVj75j//K1NcYemT
YcwhtINJTT/476VPUqRvnGMJo2PCghw1T76/Vj7zG+sgBGLAdyaT3GxJ+rXuyd9YQ2fCD4jLmduJ
2/wfZDwfnprwHv+sG7H2sb8EdXwcqdzJpQcYzhh3Vpg2fPj04gJ4OvYgkTrRFSP5Ccq4UEMlXXy4
P79ZAbkdHxbceWAkrjC6WQrBGLAcHq47Iml6FnwnAp+CKbY7PdIdRZCztUT07onF9vDs+WsougNQ
pf5yHh0Ohb4/GAEdV7uchBInbjomME0/ZZz/SdL590r6cxiK4HS8kdzPOIij/XroIxMTk5+KEKR7
YmUGy1rU0PGMerdtQrFfanEioTKpBnPRyFFJy1+nJ8LZzeqfkcUiTlRrXXcnuaxWRLF7RHlJeTGn
2xnyRUHo9LzI6OFrYcV73jc2KVkzjndSNzJ5d2X/2oWB8EgcCKkbE4bmOYi323e0Z33aM8F4HaWy
fKe2ffnY+JJxhqnlh1ZH4hVyWtLFOvIFSYATS/K58Gk/WZOEyvjrx/6bZ8E5EUoQfRkdGPXRyVmW
6lSWerHZxb2Bv4Rujuu1Q3riiR/u5n4+CoWvh9eL/6pwqA+fuB6JKrsUs95pU0Cqnqu0+6DsCzog
3il7jfG7KyImnbMvzE6I5vOL/qGUCI+ItIYC8SBirGU5ikRIp27pKcuI+bh9YWktZI2wo9op4tAZ
tWrZdg36EJKVGuyM1aXcPsditEFQ9OYL6iLozVVqXSh0inp5T6CYE7NNCHrF1dJ7U0vdllWxnzqn
V3ZSddmFW7Fxivoa1ZAdzNbp71G3pYCeZA5KGycwxIUP4TpSKgd1w1KguxlNKykoePu+195FlI9X
MVJNy0PVTiMwuhr1Nw911xQRsX7NZnyZSFsPPXMh7cnvcnp9qZj+Qu6Im0AJpSQXZiGvs/a6iir3
67flJ9bv6JtSVFyJKJcxhAM8Oby5hEplXV5L9S4PQjLWwow9TCYuozh7C2MsMyOhGTs5iBLiI/18
FTRdcCvF8T7E7rXUSO5xgQvoZ3mV9nbqiXRJ2wf8JMtOfeukORIvUic37bLqKkKJc+lFeUGq13SG
9I2g5UBRHKke6OX30mtSaM0mNrTuzMo741yfXQiZAPOwIkHsRon1YkOUXc9TysYVmeHBidbPEU33
10uNcGY2hMrcD5aEjy8aolSxiFq92Wk1m28UaOGSuWjcAoilH0ye7LvVU+wKDEroEdEvD36dyeTM
DiJcCUt3Ok8v7VCKJFejzw9rU1VsSewwpmmEj4HxydeDV/M3t3G6UNX41MM8qjT+dQGgY+kZEW7B
CjZ/tR++FKENtKAxpGaXjr3qoKwpndonLKsp6F/WJNOsEhOxbG9C/Cuk9rsRnTzu/GbVoebANM2C
89PCfPgT+kztxFiO251gEqqFdCc6E0hfWhH4q5+Yg347FMsqrhHkQOLxcpCpQVnWU9vu4KDhwVBH
aUFyq/gYtF1w4jM5OvT8dWcpvBmwDDCQcO45vCxRaswaKEy9w73Y7FMzNfFlpspVj4j+jJuB1jCY
KFX2VbwLJJEUPbmql5qQj2sD+efF2Ob6Um6iel/ByT7hMpA+z8YccFkVRexHGqiToyOZb+RTX5tS
ufMrT17Ugd7bmi6SIBbVhekAo25dwyddx2qUB68MFVfpI2+tZX2/RNykr/Skn9aCkPR2MnXi3tfG
UyDbz7sgfGQs2tQUZ2/7sfVG9fxABwhR7IhjhsWSVfkiIGgY+XeVrQx0SpuonvSdNMsJv57hPq0e
wALIIMMkxZYBss/R8bv0Rak1giw7Qy9oLrDeFK5PWPM/XXVVNnhsKPkPgjF8HofvR9FZRVcOkXqW
igjeRJIhbUAhpzokn54zJRxKCDOTX52n66PJWvdF5PJjN52lo7RSiqqip4ZYlY1s6QrEPP28c/85
a/xJ/enDS/TprHHzDK3uj/Vb8pY9/68//k/98pbVYZ79Qfntj9sK0Ndz9sfr8x9OmwXPH48kP//a
X+U49RswLJyus0MTMBZ+9b/PJMBqvlECw6aPu088PJQIxjeCJdjoGAAuZibDTHz7uxynit+Y1VGo
sZ/nI9f+yankaKngZTVhSdL3gHVLgQz6zOELOw2Ux9I82Ipx0CVLQsJFOXGzySuzdUWcXXqHKBet
qh+rQ+HZAb387ocioVReRLIRBKfQW0flOixaGjVGbb5o9Sf19GiTh350jE0ra2xCcAei33AKU+gg
IK9CpYDJLnwRutpsgmWupV2LeHDSrHo91JOCZQ9xvJcJi0GfZJ3Wr2WcmmDnD+vfuyQdZiSiG5IK
zdndjQHt6Nf5JJpbRkcxJW8ieZgc4r5KeRs3RpCsxgZxJweFoFKDiPgTzKWT02i4nS4hSRFlipxL
oK7u+6Z46ncdTqvzjI8XDloZExz92k89GhxjYIP1cFtlGlrjxSS2WCeF2Gr1egFBTDANuyI4BCFm
K8ZZeT/0itqhHLVCw3TmeEl491hOxgnivQWN01X1sY5uUykxvksdQqjOjasoRNJVdTT07cKTRrJt
/3/NM7d5yv/91zyDveBoIlAvaH4ezf/9T+chXII6f2+O/9TBv1T/75//s/+Wzx//wT8ssgYby1X7
Vo3Xb3Wb/DXArz/5//o//vH282+5HYu3//7zJW+zZv7bYBNkB/PFbHT9VwTcp2noNo/fjooe7Kv+
LnoIIFq/gYyaOcScisCL8dL+XfA35G8sRxpUf1bcn3PF32UPwfw2b88wkM9kQFzU85f/9wxjfVO0
OTAK0bMpQtL8RwX/I4gGYm9SENiKYo+H8UqB5WjPBKLMQoVaiDeydKUA9aKoiGjhapTPcpli3EYR
rws01hCDPUSF+r5IF3W0nLYqZd3vFvSMYJdY2zZb5cXW54X2QD6+525aO9pttexzt5SYITAF7OkO
tpiV1QuKm4N01uiXXXtu9St/XAzKDj+zLSPWmFgpIydGuNDakXcXVI8ibjOE7qt8cJrOvBVI1m5w
ZUnRVssuw/AJx5KeXQziuQUXr7zAXpAFFB7iwjb1cym+97Go5RbJ8Op69HfIC7vBJr3XLi+II2YS
P7HJOJokf91RVhke+czTOw6R60VE8XjexBt8Tw9kOYXu4MPRVibjyRhaO24sgGrCsv+OA1QDTz12
btTTRf3wFv6msHTUrJ1/Bmd+jZ4RFmpKanOn6eMxI8tqgBq1OpG/KN9LLRkrmi+GZ7mCQyt66KGi
6oV6l4oDgA+zWnGqQumuJCOBp4IL9+Hu699zOAnyc+jy8HqBlwA9w+I575o+nHry3JR9FKn9TSVX
4rItAILWk/rQKOMqjfStrKCSoVzyC2rxn+3Rn9yRD0/gN/NS5h/ue+Y//3cb0lC+GXBz6A/NlTo2
Mx9mJeYXNsgwepl7DHKK/lWMxQf2bf7TTGRkws31PcpWf89KNDbnPA8aefiH/5qx/kE99tPby5RI
etFci5VRfGD/PnxdjDiM8LkNgHTM3NqpTV4Ds0kFN4t0/1pjyVtziMxuqcjSt8Dsm6/VTB42YyVU
Til2lduScurbgURg/Yfb+JsPa35R/73LYAanX8lRFos7tGaOmUd7snTATOKHQnPniQHgq4Ysn1Iv
pctSJ+C1EtRk+fV4h0ejX+PNiwddUoV/PDo2Bp3ad9Pod3fUMdpF0hednUaAEb4e5Wir+dcwKCdn
/OW8UTmuSAYebhIvC7q7wsBYngkW5IIqMIWVF1j9tdlybg4ik6IFsVMuPsHOEcqqvfz6V8z37uDe
zv1n5kzR1CxMc8dzVohxEP+6md8LmjCusQgID2M5Ji4n+fY7btNmgeu1vSTZnWKt6inu18N/vgmw
9Un2YHWdF2VQG4dvnaBqZL/n0nCfNRZ23TxNnVYezEtFbKR9Tpa322qRfKaU9bCPBvUBK+qpyNNP
jxsKMD1oSARzAimK1sOfkDUxLqHEb+4r0p6BgoJzbyrsMF9f6XwhhzeaUfh+52oJXxjHlIPZeBii
vpSCobkvdaXayESR0XxvtVWFpPnEUEeyVt4sDi8SAhe+YpUS0LwD+jjzT0XXS7k6jvejVGuuP7TR
ku2QdCNylNh2shYEmPAC6cFqhAe9r0gkzIRmHaII+O75ZJc4oZLoJ4hK8/RxeP3Q11hOQIdxqpG1
oyIiiP4SyU/V3+uK8NRSj4BWk62jQbsaMGcEYaGcKHB8vuGc4IjxmNFrRHP/FLl9WP5kc1I7vUjG
+3yIGsCMuuX6cj9HWIXGibf401CcgTgxchiCPMR6e/QGNaU2YkzMiZVs8aligzTcySLwbVDrf1Yw
4tEyFJprWnOEvs5K1MNHmxVlVARe3963QpYuB8MStl6r0/etNO0a36G4kIwK4HaeKot/+ALPIyN9
gqKL4Ju03sORo6YNCmqzwz19FHVNPVtw9TpPlqo2ntLkf5rwGQoGNHklHC9R7Bzdz8EPstDC13hP
FjgsgfhBmvPcCUUmUaRWfnx9XZ9eTAZj/UTODnMa7rR8eF0GqaFJ13ntfTyAirPZV+HcpR25Lsa0
2E2hkJ61mZmfeGV+Myp9SEwrzL2sMccw1mqa4jGD3Xc/xan3I+6zF9yMROmEsrAW2rkYPgrK+9dX
Ot+2g0+QDQYQIdK74ZLDLTpa4fkVatdZpXhP2mnnWD1hHBN/wfofj0KBhg0J7QLDAE14eD9xxlP8
abzpXq8Da4EduLFNBX7K16Mc1XZ/fgjctxmJBX+VW3g0x+F0V7pC6/T7qDDP0xZlCyQ9sSkuk7Dd
ddVCUh4bgAZWtA6S+0H0FwT4rIcGPzEUg3K4//rn/GYGmHcKhKuwH8MQcfRxlEpQCLha9Xuzmg2c
xAzC+5OnU1mdv71q8jpZKmWQ//T0D2/uGBs04EaMxkHgyuGmBw99Fp6bN726UK64CfL/Ze9MltvG
ujz/KopvU1URTRUBAhwWVRHmIJKaLFuyMp0bBiTRAEgMJAaSYEVH9KYfote9+ha962Xv8k36Sfp3
QcLmBZmibKDTrIyPGemwBt/5nnuG//mf4fx5nbTNl5YIMnyvRG0hAHY6z90UX2k4LTcI649e60aL
rxuNW/P7CpiJXcW3hx2H5QKlrJYnX6W8iFd1KpPoF4JHTt+h6PqFOyWLjpTb76szknbFrecxpugp
xbTzIOfK0tU0CzKcx/mSuvFTFfdafU4U7vWDIVT+3KXDoE9jPiCq8VLm3j2lMQlsKha3HptN2Jfb
luNHY3PpeKMOpesmfnfkqyFMR+S4XC5JdOrPosj6MvecKgmTymrS6EAFrn2uxi5VFpRR3Zp2/YoG
HpgsH5sovALCdETEx+ysYPqN+jAuN2AsmkNO1mnWouQKVuLFXRDXgf0061EXTkNQPsu44lcHJkQC
5F1rFCJs1xZW60vTx/d5RNDtCx3mTx0vfIUiGJWaHTvPsK5M5yal0xqPXkjBoZkLI18wC5dHHqc9
NZYqjchu7ATiAEQ2cvfCA+EZqM2w9ZiIQCKljb1FexT5DfVSbdkgwedaEl1DiQDKaTSdzntK6Li3
r+/0/qNFpdnUO80wYPXNWSlrnIpEbCvmo05u73C1isOuWp1OB5Wl70HqMv1uKwW0IcgdiK95juHR
EuPZWVhfW89dJYimj+BFp93GWqt26i4FIF6f1f7CijoBmKx4xAiy5LPVVJEDT3L69NHipTZhXZtR
+COZjwbT5UK/88xFcGV63mhYgy8TYJ85O4KrPNi/MEshlsYETgXiziwDSO8gNfCmj8To7dtZtPhc
mXvqle2j5NTJ0u0uVyu4WWp+5de5pRwD8ORIvoWQYPrULYeHj973QKpwfjUrllWfPDqW1l5WK32e
1+CqYVbneNCS2cPEMu12PRlNrmMyQDoUc3AG80TRjpyt/UuE4xHvpPDm4HPXcpJXHc00fVZhF5RG
c91fwdzVhgMi7L++1wd7IUgHCJk0J2wI+UQt1yaM6Q1OlA+LTg+ujtXlrDo5FpU92AvyluIItRbv
dk4/cJbUsYYbePpYjyqw/S4tEI5uIzwid1OkjazsCF1OFPSgpq0IUciTiUcLCC8W1QkMYdNm0J76
4Y2g7iElJxT1j9y7tTWDDKWVaK1f/OXcEvwN7qe6u6w+VyG87sApuOrVBCthY7X40oBOC4rBZQOu
o8raS74o04ra11Y1IGQ6Tu6eY0/13yDyp9C7IGxqv74zB24BkyGmL2azT92vrkzAeqN48uiu504/
pgR1ZzXC2RJSURSYsap1KiP/yfXUD7NFEh8RAXvuVS4BnKOU2hOxVbSt3BPmu6Fjw2A1efScQO+x
dpN2VJkpw6CqRBfwL0z60H02Bst5TPFofanf+otR8nFFedsLEy6VH7gL4Oko9Ub8SadombyxdTw/
JPF7k8eWU20MAc/4F0tL847chX1pzpzRDdJ+cLHldGUKZq+CaLG2H9fN5bQDjbF1YbdMd2i77nq4
9vXVkf4OLDJITBG+hg+RUFhebQa5FnBcg/CxtVx8hvkhaPsW8C2Y2pLhelWr/6pEi18XWgio2F9O
YEurwg1QXYRXtcA/VsR3zyuDH6aKBoaa2cRpSfFTeY0t2204k8SL8OSrypzk/ii8xFBye2YrtPqc
+vAXFg5MlKm5JuRf5qNlz6tHDv2eR1KMgrecmCzeGezd3E5TBmPpTmuNSLgMmkQy5hDpNavmcFn1
496yGs/brmdW+hr0cRcJEMenKK4lD6OKOvZa7p2fRLCPBK0jDrOGOO07goW3QPhXiC7WcbCgb+Ru
g+Ivm57bHC1+bfDaX5vxbPIrdB/Rsj3SKaPSDiiwuGiHEKlCub1M9Buz6cx/rc8TLWorkzU4/MSp
ObdzLx79ZikR7IF6w9Fv6g2rBu3ichFCO1536rP22lwoD662AglboY7Z+wiMg99GBa/+qpotQTJK
Ov7DvOUrECPVdOcOIkTlA+42d4L/xtYe1HBWW7Vr+rxa6UC1OP/NtB3r2edFfXBcfwJQex3CLLXC
TIMtZLaeRG2qyc4/LpYV7zcoc5THpNlaQYoag4FrazXK03WU+sQy1Gq0nnSaFoSP/qru3QTQIj6D
+/J4lXTVf6qtE//BJ+/yJQISWmtPpq76VFs04QYhoVB7UuC2+aCtq1FAOgIhkjZcQCiza87StQ3p
xfOs1XDdtrdEOa/p8XpB3bZW8EAtNVgxoNRqrTu6ta7AkGLNJp+rnjvamLD/CGEQwuASvRJajReG
E8uxWP7B1xhGi6QoYXTjweTii0DFJrKKen9erYOu41VvgrYSHscsk0oHukEIXhTshqaEuCoKQRbC
UEjAEsAgCND5Z2iQ34PdSF2oOzcTpQVEGZITlmz8i7j8ZKkVQrIb6YAlP8XOCDKaBFLLVW20utfd
WBvYcdgcpjUm6mbg36mL2uwSUt7ZhZPU13dhbbWg9vfU6TiW1zdNy+o0/fn0ukV61oOirCjd4qHz
1ZWVOYAkeX1lK+uq053p4eh6bg2maqSPgiMqjOxTECY++i5ZYTjGcc/zLsjTqWqBXh8RPr7XpzF5
JK7X7E2azefqcnIsu13oQt8WbtuTQEoQBMDjliZO7ijZsRu2JnCM6fcw4OlUXls1eXIWdt/TZy50
ZFb9ZhYLRH7LUY6V/zgwScHbAjqviTyloq88SYui2aumWx3d63Zr0fPWoXnljDTt2tTryREbca8r
Dpkok80cscf3aDEmnJtFa+HOH6ikEl1YSd1w61a1U1kpxyoz1oQ+Li0osSqK7HIMAfBQoDv3coEa
qptuPZk/TBvVC9cMh/iNLyiMee3Nq705SUwQIrf12tAzp2Qt/YKE/qD4amcyuTJHhgu9rtbsBJVw
YC2jy8S9q1IMYbHQhi61aFznXo+tTyvd7dTcxsCZhVcT176iWMxdZKk21JDKkRdPDFaeDHAFKFgo
MSKggvlwWJPiInVLdabgm5eVi0YViPdqBFWGm0R+x9Yqx5xce6cRintV1BrUa0RLOBnykZjBPw2X
Z6A9AO6p99cjiu/Bl+hcLd2RN5ytliR3U1uzowZHT4hsmnAP6FnEQLl51L3ByS73TFURWP1Nns64
gUvInHmjbqiO3OGOSL3brJyUgrl/ELHiSBMg4EbROyj75W5I4CfgX1mpD3Ba+4LSZjrQiEH1p26j
kyiU2lP1KdSnJnkUZkC6SDiyIGcD9t2BbhAjOIZYqwLUO54br49sb+VBa7bA8opy4c0GpSnkgUG6
5cTUqTM/2SPThzs3it83YNPrjGYLeHdrK7W3UKyPlQawrdc7zllrrLwwCKm9CPxWI1qTZ7qngCm4
3LoefKIoGdDXsEuMymo3lt6HeZj8EtQWDxMngebObFWF/vQUVc3ushZ0Ic4atc1ZfEeaQgixn2JQ
b6c/jdWxCWa2ja/2ya+vu5qwminPhcJ88frIc6oyIxdYRVHNDQeXqCacM80r1B6A0m+RfJrr6s0I
0PDSgdit2boNW8uriQcDWyRKNGm/KPHmHP1DS/mbKnDCf6yl3Buuz8neYMmGL/+2+f2vSopyTrCP
VDXkFQ4cYWjtwL/AWANTx5/EXedeZkqKUjsHCM3TQGwSLCm3c0dJ0dBtUvgXRjAHlNIT34GzSB2+
38QpI0Ks4acktsUgUHlyLx4l7Djgi1XtYWbP55XPFUtvvacMJsqwi8diOHUWxJ7X1DHxFlNSsObu
XL8IvGDidOD0nb3M7JHVsyJdb/uqRdJPszoPnE5T4V90EludNobeojpfXtg+TFMw77XCngm7IYWm
nXr9jrog60bHq9bCacecJmoD7sLEv6ds3G8BhREmUCBRA5salMDBPL+Gn3YEkvQjTtc19AWaRbkR
1Vkks15c1a0Xtz5rYqJ6oCzbEytYNy/cyJnd2TXeqXm0XMw7S5HbdeQdl6W0WEDQpgRACbNo4PLS
G7mjrQRsrI0bRHlwqvaoE6px0HFdCGx3jtQBKS2/epteFEWUSkShpDBZ7l47AdJvDuHrg+tpYc+z
/OBiVQtJY4KJu1dbuMcw7AfOBVNB0YOjQMNKyxdyiFWXOk2BnjzUq7MEpyqEh6tas0I6Fy6AL1Mi
JtOOqkxafaD7FrusNJZuO6Qoc2ex8gn/zKIRCVaapz27XjUaU3KpRUHs1tSH8rqxjOAKSXztXrOp
BdhRZ1ryKW4k8NRBnpj4PXtGMSsvWVLHhEhDPRbcw1O/u14rSb09jZfQXlqzhldva642eR8qYWve
paphouIbGN1WWutY6da12exKHTXmH6fr5cqo1Clw2qlAcmvolBL9ornTCS+YNmu4bY146zHWmr0N
E2FA8ns0ygQK2vncq0oGEjHpVX31EJnel9GanO4Ka7NWW4PKdLTl/PmH7P0bvl+oKMgaIsEXJYxk
yVdl8SfPjsYvZ/eREY3DsxsbgXr2Po6cBN7FQ9QcB5vfiu4GvBpV0nNbwtcjZDBbuLUv6/XzOug4
dBL8/BRe+ia61eY5lqjgdMGIRLIKBFFmXlbPa5iVTAZnlrBtyB/4HtGdc0iRwoJBJuo+cUsB6eIX
k/UjFYprWCTq5uf5Yua1F4Glf1TCye0Me7Ayn4+XIHX99fp+lFD0Y9ok00xze1FzTjL8RFn2Aq/2
8rqMEm64b0/JdjxNYYiTfoVMzD0lyyDSKkmyMD+709kcGmX4wNM/popldyvTRhP+zeovr/eZU3hE
CgYgV7A81FBn1dOk8t24U1hTYSuv2LWHpF650pWgB/dz8Ggm1rxNPRmnF8xXWsebA+SaexYgAOWI
WczxkyYNaxSVOVG08ERDm5PnDXEh3mVJV82Paz2h2tSibc1ryYVG7YN6Zcjrr0PvUbtN1Op6o28B
mgfFfuBF2O8YAUMQE1MIBAz/ybsfhKYFnK9W+6jWK0q31pgu2kuQ7e3aaHFPxdeLUKvf68psMPe1
z0fWPC2H822nOcFsMHBe9hm0HJ7vXN+ThabjkbPcD5B5tEmqa9/c/DYcUgC0Y/aJdF7rt62efhsN
mt36sD60+/VhcFUfNm4rPavb7LY6rR7kInxf/N5sEAy8QdS+CwYRf2311KF6F7Wp8MAvPi86z3f1
rjeofg6uWj2YHfnx5Gn5OblzrlCiP6w+4tIcznrK7frWvG59Wn1YUtu6ndypQ4ojdKJ2o7NoN3pB
7/mORp+fI/666sRd1qljdz/o3bjT7FXgsxh1iFD3KNY0qPeCbrVf7fu9an9xAaXIl8lw3ou60FwM
WgO9O+n7AzCnDa+9fqneKkNiC+9X7ytX7lW917hWbyqDaj+5XHYov9vxaY3IRNp+s6cPKxe1dmuw
vtNua3B/TPrwfnS+DK4ooQApR6MrhtHqzgfzK9h+O/duG79mpza0+vBbD+u3Vr/1EA6W7WPJdyms
cm8/qSnWIqoCJCcfXrBbcTSa6xXnw0X3/YPdVq7mHb9vflg82asOdosFIcqs58IVcrUemL112+4p
baXtXKwHds/v86s9ntKLcf/2MgFXH3Tuk/ZyYHZRAdt8ozfpTbsocB2HJffE/zeJ0lm2P1jtCoT8
Udv71LrzoOTg6+5yQNmgC68j/u1g8PrBTV1uuXnWKEpaJaGKWF+qVu8Ki5nmLlFqa7DsOy2zU9OX
zcvVYj4ZtiC8XNpW2PUTKP5JAcKii+bXmz9c69KKXWuYfhUmy8+EmcP+3LXhhGjg+re9BE651Uzr
AKkgIFdX5tXhSKFirrryL9M/lEn0bKnwFqYVcvFnYkA3EA1cI+0qUpbvR96kejni4l22zHD7h+cL
t/vIbHS/fS/9vfkqbh6RYmnmY25lSOsSVgqhVvLgcurKaA05eWIHkw/4MS8rWuVa86yPk8i6brpj
auvcKyNoXOzpba2i3Kj6mtSG5gXMMwuz1VvjCVDXl5Pqi2nVrj0N+qMJtQj91od5w75UcMvHbvRL
TPbGKAQh5D3Z2vJzGLkDf2V19SS4sIP4tuXX+7byiOHQBCvVuoPRqD+HaL09Wlv9OkWkYUe4pqbq
xUSjYL02oirvexyRvSia9Uam1vMp6RLVFwNn1OoRf+1qWnRFUfr3NYdyY3PnI0ie+2XkXy7hhHj9
UOVeoFQYEogkiyaNUlO6ThbE7qQZAyNyrQ/VKU9NRFnzNlFzwvNfqsCkr0DBKPodIKkLwqaLI53L
LhKxY2wYLyBYOVQRUhHlvpujpZ6sImXU03Vv1Zm3lhQrWlOOTgtq6x5Yt+jjTMM+CAHuvD5r+fVJ
1SYNx2WdJFcNuySv3urLoBmulvr6/SRUx1O3FVDRZe5erE31/YiQdnsS1fT2ukUcpQVWvf9652lV
+m+nFW8pjlOlIQJxWK3ohrmg/UyLR6YX69WHuTJVB4lmwujRnF5Rs6mKBVBxLoikLtqR7t+QzT+k
HlF8M9X9i4XiXllEciEt8AxNW3tdM6JAkkl9pNlkFj64jWByBGcsr1M2UpwxwFZISczzm3lNAsLU
Z6g+xIr9GTir3nGrVTwwtcYV2ayf4ymGsz33us7aOZaHlKY77qwSvnqWBr8eUh1eDhyY8uFQlm7Q
VKPY/+B4cddZLke92WI9vCAPc+b2rQB6ylg1ceNO1+Gta0OEARTiU+I5MebenFII87h1Tc76wAys
6GqhKb82E2/5IVqqQT8I4PFIv6z71ryna8uk4yUNux9VseRM17mt6dX3zbk2+dCIZqNPWnS7dpfJ
9cS8bDWsxT3huAATjgIAEy2pdq2VPumES29xuQZx1117YfSRUnq31foCwHhS+5Sen+8yl96QpPh+
Nvbuo2A8jm6MWYmJittxioydXj6NkZTHjQYofnrnk+H84P/YL73e0NtSH0WyoOT4SkeUZl2+1oBj
kJwZv5BUqWEo4YhEPUZFdHzqPm++r55j0EG4h1t3+9ndwdfm/vq09nNB99fwtZF/c+IJ66XY1JVz
UFKwGwrv8s7UNfx3YNZJCQXSJD6bjnYOxf6Q3zKtt/zO26YOxWTRuTfOmaKABwlrlw8N7iwBRrLQ
wpDdp7brUGgWnHqlpp43G7zM2EfSpCs6QWny0tGveTlPc+NF0lehQ68Tkhdpatikm41HGdrZeBFg
Jys2javSzwmdeWESFZq51jpvoIMJbWgzc3n3yZysgSPH8uBSiA8Lc1orQDHtgktQa50LnBbLQFaV
+MhLUGm1zjEuauArthdg0+EJnQLhUStD7uOOIXFgO0tUwp0roCrnDfL2yVwQWfd8Tu4gKILNpNBd
UGErJlVV5EpJc6+QN8sR4f7z36mdf6E+F5p1rX6OPSZw4Qc3HhZv6J0JBQiI3old/c0ZzCme36Hm
6VVBiEM0MtPnZG1POxc5luQibh8FIRhOawUKP3z12jm6A8EKATgTn5zGowNVE9niW+l/erde4OAK
HX9dgaoVE7eBQyL9yGeAp5/oh+Av/KYZnNYZAGhSdAla53jOgKwAjU8/vCU7ol8wShEWgbsFR1v6
ObVroIiElkKnAO0XRxjzz6Yov346SwCehgR3VETxOb3XT/DZFloC9Hzedlgy/kABgAUZzAUJ7ic3
d6I6BeeOcYuBgw5M/DM74js3QIUbDUAbXAD4YE9z+xtFb4Cu8hKI2L+IyO3MHeAxgFJiKyfr8kir
ShQ6+nVe+pSmDo9P+pGXoNXARsL+FSl86WfjZzghA4DxFloAyP8EchBCQOXQAnA9yJwRfDvb839y
ihCsVQWXQFWhJ4NcRCUVNNvknWvQgF1IRIwxFDc/3iz5CZ0Bhl1wCTS0PZHtlyYaiHMgXwOYksjm
SlPLN4eEN5JTd0JLUNQU4hqQRCH4KrfCTlaENOQAkBVBQLM5Ayf3EhZ2AmDnakILRNqlH2a4cwkU
qEWBDRKIPrWdFyCjYhKwAf0pxGKQCMtTRjNA7JHysL33J7fnqiDtKDR3YLsptQ/OX3nuVRzeaRE7
8oHSz6ltO/HJgnPXlPMN4I0w+IETj30sMifBk26u1gkJu0ZRca830egB+4H43Ex9z/YHFEBihaCC
PMndJ7ui4O5XsHlEEjTZBZslEDTvOwKPDJhzgeHURRw6/Zyg77fo9ReaP3BREtMPRr2U1jkMS+gE
2yfhBG1fwbJYSAJqzXNYgLD+te1Zlx8BcLMwdQkhsD0lG0XjhIQBOdRFl6B1Tpq6qCG31X3kJaDU
EWY2+QL4wdPPyclDjPeiS1DD0UUIlPTXzT6zpjvCQFFhChU/yE7BZslP6BTUCivAuMGA8cH4J/u/
qNUIpanABJyc5ifSbAvdfaI+TWJ/hAFEdUvxkXa9VT0HI63CYXOquAfytAsugY6WAykOitBmAQS2
Y+fgV7AKMHow/7cPhIgSsOYndPJFemvRU4Bzl4duK+HFK7e7BM3qOesj8C9b+XdyF4GBFVwD7Fso
3+FWPvwEoAhAJ0m+bWYdn5z9j4u26BKgE+MGxtEtK8PMHbsYHyGu0PRzcrK/qAEMuElMDBfgVgbI
YjAtWyhoNjfTP8EICDpswc3HFNQbivABSHdfRMBBSot6Jhv5d3J7LxJZikk/MACierOIgqYfWfqp
LfFEomBlms/JyX+sk4JLAORTcHcAhToIhCI/DhUB/r4sQLhZ8hN6Atm+gkuAg1dIADDf2SSleyC0
BDLWBHp98zk5E0AVaeqFLgKnQEyPvNyttZvziKWFlwAK8g5sPml/J3QKSBAquATA4eDGwxAURdR3
VaDGOQx2Ah+baYmndwVE7LLY/osIABIgi4PlNWEsRJHMSyLW9h08ubegsDcYIcDRVkgEzm0/KgDJ
sajI21fg9DTgwttfQ8sn8R2D75uXY+cKUAla5D/jCtp+NnftlK6/qF9b6AZUsIfJzcYfKIoMiI+s
C1RwG4vDIeoBnJzwqxZ2AYF3BgsnMtO+CvidAwAcuk4IjHfm5DyAeHAL7ryoZk5ymoq+e2juVA/k
2UNHzH4qwsMctRM6/WphB1itSQgccjOF6mS7j18NBxjZaAQ/t7M/ubmXkAECxBvWeEzfDOojLUGF
inCweUH7s2U/PKGNr2+e4QJIYAF0pW4FOUQboSdvP6cCtjt0vpMT+IJRp5i8FwjX9JPD/lbQ9zeL
kRmFm65OaNu3OWg/vu3iuuP33RSz3pHzZDuACCYbguc+/ZyeqbMNw/343JU6oW1SngT1x87UFeZe
AwpG6u2piXdRXr7QWa/jyBbRDdjHDt3ySkvw4+DhJd779een9cJBh1lwDXQ0HIHmoKzMZo6ymo/2
t80pO6F7vldQ+XvzeSto7oT5qROUue95v3cOfQUEKDUKuO5ZntvJCXpQVwV3XsOAa0KDC/GwNHnh
14fKVWCcTu3Gb9XsHxdyIFchJwDaAHg7E+Q7+66A+hL0wGlxrBO76YUfdoK2nGiYQEHxbD7ytnMn
oHlWoOffBL1OzpWhiJJlhQS+cOqC1yR3d+uvOeDZRxiS93xysSy16GOH+oYjQ/CJHxb0FINvoctj
6J/qWycoawptv5DqMBlCECpLvIoi8D66OPzfrsZpXX9weQUnn+NvQK87NemuFH/Xq2ywAKzwfm0/
uRtO8hrd8AZkhvupLQJFSgputAjcYpfjkt6K+dxhB70mfga4Yfvz0zNmtujaH3/nCVoAZAWfl6Xo
yFot/A6ikCu1WL7JwhO774XRGxUi+Oi4lIfLYRfQAwTVIizJm+f0hBT7win7FYxVweWYMr/tKHaV
NF9HYBnUU83V2NrXP37mK2ivoLJwS2WYTCTJ7hqI568lGB1OznGj6IUd9aIQPDIdZ+RG8PO67cy9
kbKXk697sog1pfD+C389Bx/qFhZzZ+4QOrQ0BchiNveTM+tEGblCih2QdbiNoT3JQOmyD4tQhSDY
pQpDBlc6Od0nJfEstAY1UEmCPRH1R9p+kGroA5A8ZxrRRpF8k9R/wy99ZXrrWLbzknK82eMwJd3Y
UHkd/YWMCm2/gS3PlyhGgL2Go44qKdJvPySz8ab9DeOZ+Prfn/3Yi4Lk49iEJzgNR+38MAtPpZ1t
//l2lvv9S31lU8u+ObDHgRE8W0n6g2Q71lvDhS/uXRA/Gbu1FDhv3wbxb3+Thrhz9l9tE449MzbO
DO/lrG0ET/GL1AMnvngPZmw7jtSsANEVbVeM1njxw6yldD+58kXbfbDGrIRluIbUtGAPLdp0x0hc
wztEtS4yzAq3njsdAq1ctM2u79qe/SxtXh1JUFa73tnH8Sx+cuznrE2xjfUSjkc/GHuGfJhFpeGi
A+/HxsvY8ePZOGtLDFgQNhVteWDYkZ01sxFOJSz0Jec4t39AT7JuhKj6MblxYwQRJ2MeS+uAIlRC
074XheMgMKKsrXQ1KOVSeI3v4nEQ+Wcf7Wc/a0y0rYqgZNH9uzfgIz2DsTgKU2l6O17YsgQRHvFy
ermOn23pTlJXoHjbDwE7+mK8pMN/8J8MU14l4ScvOv6HGPLbtIMO59IPDwlDKhAW72izHY+298yQ
0w4jBPtGKtjeWN4ZwbVZdGbtgPsbWmePdmDaB4U8ftLi3Xy6f7WHEg5y2/cMO5DuNWXhi4+8EwfG
syEfKaFVFl34e0PWilTBz164UXGZe3FIrRSqTWbtpcJCRC4LN58KC1SYyPr9787YTbImRQ9pne3C
PYgJ3Bj0MPZ2Gxf48tLk0OYVOPvni8Dgnv2L1A/AvqOv4iEd+SvWa19zlll8v//n221Ld1FUoyqs
9uNW+bZPsokQ/hwboWPktR6BZ/g2yB977RGbY8/BRsiaEksoYEpFG74Zr3JvcUqwWbTZjfC/w5YK
xqnsvxGaCt6LbMTpETh+Pjdus9fsJ6mmktS6YIwtOo8ODQSGc/bOHQc5LY54m0AP/mEPyKyvhv9r
E+gYgf30NDakpflqFx9r/+ddYBFoqP8FL/C7wBR76knqnQhh/eFOv3Gj275jL3Ja41EBffwCtANj
bTvZ8MS9EmDBooMVsl3SQATwtHCjvuO7T/ISiESGou32njEK/SBrSKyBCDkUbfYCC/bZOuvHNjI9
a040Llj4CjduOFMh0A/p340yXow4yY0a6oviw76PsVFwhmUtieUgmzj78sft2TsjMPCDSXqYItIc
ii703TiIs1Y2oy1B+/oUxPnBpqQJRQf7OPbGax5K6bilsePXW/55z4AobVdcj9sd//839y1OxQC1
XzoMJZyFTjILZAtFwIxe36/jYr1vrA0qRQb2LGsrPbxlOEqGGAtSo4JXt+h4h2FgjKVniMLYJTQb
GPOslXQBBL6l6Fgv/eAltwQiTFe02at4iQsxaycdrcihKNrs9fjJ8GTNGdWreLvvcYVnraSDrZeg
MH+gMJD0EJNhmnXy44/DvRG/2GfvAiOnPKiigGnR9b1PAlklUcsINWztEjHms55r40zNubzKcAL/
Mg4jYiXeNFsFsY9wG2Vf/viKfx67sttCFck3RZf61j/j0P1TeJY3ZaElKN5636fZs/v46cUOEZzP
0lWkDHYZYvkh9p4OqWwil5hC6iWs0bun+OwmDo1sPdKruWm9hDX6j4+9+97Hx173v56JwzMOWLD8
+RfcpxAhi6IIkAKSJSmwa69v/e773RNVwwgW/0l+pNQMz6K3qUtqq0C84hv6Oa6h9tix1+NsKdOr
WoLE7fj4SEVERToxAlP9+pYdV0F6ztm94SzyplUZrmiieNHYNWQ9V1ByFR3zwPdecHNLDmPuZvGG
b1ng1ELJmkrv5aseoDf6Be6w01xp86jXmfXyRxL85104iBPIUXnLhRNeFPZz77LJF9N/xvd15Hck
YMVPcuy++5L3AKY1zeUDu53yG3f+nYey9Bzlri5p93sX4TvbDXMKDZyX+QP1fS324sCXI+4A60WS
WpHp3/pEXw66VtPYQKG23xE5wnGbWwfeioILce/Hh8e8cYcWGvN7cRPkEYN1bmqwsVAptdZo8ibv
a9Pft5F36Oemn++lDhMOOe/8T40k4kaCE0be2fgb9uqtjm3OjJE7iKKymKY2wWiTp0CmNYD9Ejpq
Gw53CGM5r2ND489lIisIGgsdL0rrVc34rfO6GYfU5Y0MV94qtCaK2JKHRI3qRoNC3q96xd7cmWFa
wfgpWyXx6JDJ1RD/weIF/JHs5Vf9em/t6GsY4ux2TKA+EBo6/3ZzCkS3AoUINyIFwqgdUoU5SNCI
HzkkP++Vgruj9aZHaudg/6d4hEwLGYHGJ5nur+3EW9+i9Rg4nz2RG37ter614QBLMndVXjk4b2wV
o9d0QIKFVtZWqk+XsBA3+M1d2Ych8sr+8KS/dcBWnN+0ElT0dhB7YzsbnVgCkVBWdKwdw33yX+Q9
E4WnirZ7H9hn13grJGVX0NoWbRizT47QiHKJRRvFlDDPrsQf9+8+Zs2JJVYEc2TR1ofeiw8KSl7k
NFWuhJbzrZZwLS6NmSwayDgpvgpXSWAm67w4I5GveNMb7fLKD8bScYP9t3jbGy3wQNslHIwrHP9T
a39JSrjX10YOrS0S8ooetxuBKdu7ImWEdW+4e8TM5e0rw7FxYzgv9kL2x8KFVsZaOEaSv9NloL1u
xzNDDq40Stg6EXN9HjsH/ZmiwnzRo3FnTPdUFUqNlNAw6AR7NtuDkb6qCb/xob63PdOYITayYaaK
RRkJEw+WYecd32oZusWDMbH3V1pVS9jCB8NeynI/TVkvejIEClmohXkxp5YhkT6tn8YHlqOMFI9H
exzhrZOORhmi7j3eCn9xNoziIJ6d/etZL/IDP4q3N3O3O0FdVsJTsO3wKvaM0LIDusz+ah/qtKGV
kXRyPyMM5iSH5A2GehkYqxv75cUZn/WMMNpdtA1I4Y/lWfhG2bBdtXvLnuIA8Fi1r38dhvmrjRsP
P8Cevyn+5kl5Y688V0ZisEGB7fzf//Y/wqn4qh8kZNcwgoHx5JNicmhRcXfVa2UAtx5s1w8q1yJg
tLusgj2zJsplFxUH92OMgml23MN/7dqGn2Av2WcfYu9FhqwLxmK1UUKnXX/64rOAD8YUM9KWXfDk
lOIzKmHzrozYDmwpQAsQq1oncbX4ut0ZFceuPFu2UQnDOGtvY6OkfZQQ+LjH0j7Qcgky6NqYRVZO
rdkszdGH6+c5lg55394SDNm59nt+pt3ZbIOXu9/q4eIVAdU0+/bPiaoe8pz+9Wa5iWEUnZcczjqJ
UJUDYki2m0oQBO/wWJAUuCsLjt7T40HmNFAjj1VU+Sz6ohBrN+1YVtRKMPzbfsjCphkNg3GwHpv+
Iud5KiNHj8EbOUjhfgBvR6C8UY9ox45JsoG0g4JKuehad8fCYSo9cWWAhYYByyBnvAhGiaKj7YVR
Pv4lOBeLNttZj8U7nDUk3uAy8tQu7L20n0YJT++FEfjjQyrjq0GrN56zTTLa7ko0S7jRffuJgG4O
XViGM6FPTrIXjpPdAR8HYByXbP1xANhNbraMdSAV7FlSwwU/cuHjG/gkWkrHF4Lc4u0OYrwpgbQI
aQWzouMd4rfKCQfYz4qPdxgZjjzaMhK7L8dB7oBRgqj4YC8xQW+MRAZqpkULii7vtRHlUpUoj118
wNd2ZMV51SQlOy464HvHX+BtlA+wqBNXtOFrG7lOCi+mby51oIwY03W8GhNriwPZxCrDVXXjOy+s
SbYCqVGolxCywStvyOwNKc1X0XXGyRHJgy3D4/QHWAaljAwuAkzLXL5SGU/znUAxv0jbVgas+A6w
VWzmrO0yMog/4n3KGRtw8WXj/yP84vHnU9zoPHAgrfxV9KTh0EBqksYmMyGUYXXcz3L5RUBlSliJ
hYFBF0hnAr7DEhpejl/kx0MtI73mfmlHoEnyxzgt3ld08z5NRQqXpP6kRbELt+vZ0fgF9hjPfPFl
s7EMgMIjytUz565jR5J2ob4Konqjvo1E5oEam4F8oMuwau4BBcmPKuXBix88nOXjM/8L11CCMSl6
SpdYdC83kX/i0mMgFvLo4RIsQ5+78kN/Ia02DJwa9UWKL83v/13cm0OmGeT2VGanpINSg9wfZsHj
3R3yIv5JDkRuzV/RsWbCAyGpKSVYdO8EzEFqtIRz1PajkMit1KxSRru8ydKlLSPK3Cbs6b3Y2e0R
umoZgeCOZUiP5j5gPf7uYFxGlyfElyC06giQyu7AyzA6umPXfyZWCqr5eH8lnEAAf+PAl3NMjyd9
HdfhOj5xQxlzVAYF11dWljQl4zCF4atQ7zc+rB1jNj57HAcvkr7xKjj+jS13JzZWn0w3KPibiz59
PTOZRVkz4hqVAT7qzcnW8pF7juDC8GQ8Xb0EmdKDuS0H0ytDy+hFlu3PZHFdRuBYEJT2gcjKLYs6
mUW3r08sXxKuzRLMhz6IcekZOK43HL/Z+wcByqLiC9D5/X9H47OXfxou/BwDHvWaizd/NfYSaSkO
JEZ9/5NwbT/ltQJo+IuPFryFH1nS44KSWUK79lNuFcqgX7wBjmIaIVmS2QhTl1MZzwg+Tj+SoSdK
KYYTwJqlpHUoZXD24srKNVrCLb7hIX3O+91KuBI3BrCiPMUi5dGyTfxxB86m5bxvSCnjmbvx10L+
5slvywgP3tqo+Nnk0xNcxpORtiq/F0oZ4cGNGK607TA0YmnUZTAif/z977EH27rccAlRoY9YJjI1
tFpGTsX9OHm2xo4jI7vVMuJY27zPvRxgVRR0KfrsA38b51yzlGcuoV3Bv2icXY/JNMlaE0daVUoI
jNzj982B89UyiITuYcCXThyphtngf1wYPfiylUbh0+KN3v/+P/2zB9/9/e8pIuQu+P1/ec+2nCet
1kpYa1hH7FxaQVpZoujBezC8dV5AU22l+Mp8MvcueBnxQ/wEU/A2ZxdGKKlF1HwqPmZqPNg5nZ5K
4MXb7eGHEVTtWUvpDSzjgf1tzwZRy4iZ/Wa7T8bTUpYYZXBDbWTo/v0uIxjXBsP+gDInJcmQL58t
+o9LjndPiZxh2SCxggy1ltZs4E1GUB+3p36eHzYlk/gLOmIPMmdQBvPYfv+8nThE5fAX3JgNUTKs
Uobry6Z2CQpNG0hVvkBOCc3eC15a/2DJgDIyUTu+qLPwz1dj+J88818OxXbKMMDTsJcg9BLBbVw+
h/opAwDS8f3pwbZLMAwu7In0TpaR5XhBkFvQ771sGULSwKP9HOynX1OHqrAuvyUNBsWR7KV3l8EW
tW0/fUvFZotg4VceIZFdn2PtKEExgqxLiojvc9B8v89sMAbQsD1F6RxunrsAi5zse2G2E6kJ/ipN
zBtd7lek4TyhiEkNl6Gcd6yAPEaqVW2nI3dQwvrfjpdnHcM5EM0uI8R/a+dKCJXhen80PGIGsbQU
ZVQFucVbJbdaxp0VC/zbGGdgDnfVLMF0u7OjZ6q5HHxcYEDKVujH9dM7Y0b5ODGFAz75cpLMnLxv
qYRDzSMVkvx1OPl8nwDt+yXMpgTFYOxQhuy/nL0Ln8Fw4stKhQ2FlkTm8RkJlJ3YsyQ9BWKq4pvy
4E/BJ0snlRqWZbQLnDprJjUky6CzeIhBmOUGW8LJ/IXttTe1pi7iiExjaeBleNr3lEy1jJTNjuAW
EHXKsku7O24d8qtGAyYsHchPlSTRMjCfnzbos/uUwezsBmhicPY+JlUaffGgqtUQ6alVWFqbzWYL
brjjUdifZ/iIQil/SS6uQxSDSgluRRT5L76T6di7h49iuCrlUltUvFa0JmfweHz45+17/QCrYFGD
d3c24sl8jWT4zwG6HaI0/HNnuQnWd3br9GYDeK3uUH/sUydPksllcL58jMO8p7oMhoCH3/8Prt9k
vHsbIKzMvvwj9Wn3vPS2adR/zrk4RAeZbUu6V9vjy+598+LLFcz+E+SJHyKFPLFZHjoCaSb91zrW
4jeeHQzSf/9/AAAA//8=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Aptos Narrow" panose="0211000402020202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_xlchart.v5.5</cx:f>
      </cx:numDim>
    </cx:data>
  </cx:chartData>
  <cx:chart>
    <cx:title pos="t" align="ctr" overlay="0">
      <cx:tx>
        <cx:txData>
          <cx:v>Grandmasters by Country</cx:v>
        </cx:txData>
      </cx:tx>
      <cx:txPr>
        <a:bodyPr spcFirstLastPara="1" vertOverflow="ellipsis" horzOverflow="overflow" wrap="square" lIns="0" tIns="0" rIns="0" bIns="0" anchor="ctr" anchorCtr="1"/>
        <a:lstStyle/>
        <a:p>
          <a:pPr algn="ctr" rtl="0">
            <a:defRPr/>
          </a:pPr>
          <a:r>
            <a:rPr lang="en-US" sz="1400" b="0" i="0" u="none" strike="noStrike" baseline="0">
              <a:solidFill>
                <a:schemeClr val="accent1">
                  <a:lumMod val="40000"/>
                  <a:lumOff val="60000"/>
                </a:schemeClr>
              </a:solidFill>
              <a:latin typeface="Aptos Narrow" panose="02110004020202020204"/>
            </a:rPr>
            <a:t>Grandmasters by Country</a:t>
          </a:r>
        </a:p>
      </cx:txPr>
    </cx:title>
    <cx:plotArea>
      <cx:plotAreaRegion>
        <cx:series layoutId="regionMap" uniqueId="{45DC6791-FD36-4293-ADAD-529ADFE62611}">
          <cx:dataLabels>
            <cx:visibility seriesName="0" categoryName="0" value="1"/>
          </cx:dataLabels>
          <cx:dataId val="0"/>
          <cx:layoutPr>
            <cx:geography cultureLanguage="en-US" cultureRegion="US" attribution="Powered by Bing">
              <cx:geoCache provider="{E9337A44-BEBE-4D9F-B70C-5C5E7DAFC167}">
                <cx:binary>7H3Zctw41uarOHw9zCJBECQ7ujrCZC5K2XLJku1y1w0jLaW57zufbe7mxeajclESppWp3xkhRcyo
u6NtwBDA7xycDQcH/75r/nUXrFfZmyYMovxfd82fb52iSP71xx/5nbMOV/kkdO+yOI9/FJO7OPwj
/vHDvVv/cZ+tajey/yCiRP+4c1ZZsW7e/uff+G32Ov4Q360KN44+leusvVnnZVDkT/SNdr25i8uo
6Ifb+E1/vjUdN1q9fbOOCrdoP7fJ+s+3g3/x9s0f/O/5ac43AZZVlPcYK7OJouiyKulU3/y8fRPE
kb3tlkR5oiqyTHV5N+fHVYhxR5fxsIjV/X22zvM32//fDxuseN/q5rG5+Vgz7tdmfnz4mD+GYP7n
31wDPo9rOcCbx+JYFw/3xzirV+3u238fb0Wf6JIsy6KoiQ8/Eof3RJU1nenabsoN3MeXMY73bhwH
+K6ZR/zjXy+P+JfILdb3b26LVbHOdyj8PvCyPlFEWVGprG6AB0MfMLqg6xNR0mQm7zYC3c29ocDJ
yxonBDecowfXy5Ply+3Lk+UqzuK7u3gHyhkIIk0klWgEImZM8gjqRJYZodquV1d3c28IcsKCxkmx
H8gRYd/Ow3/17uXh/7gunHUWrKL7M+4JhUwIVZhMJGB7sBmUCSNMFzVV3VJGH0J/4mLG4R8M5kgw
6OPJ8PHDy5PhoozsVXZGfUDViaRJqqJpW6yHlJB6qcVEXdZ3pBhS4oT1jFNhP5CjwL6dR//iy8uj
P89W0d16h8DviyDKwOhUE3UyRJ1MqKLJKtvRROf4//g6xkHfjeMw3zXzkM9vXh7yZXTvntHcJGQi
K0QRIfc3WpgMBI+qT6CBmQpFvenmZP7R1Yzjvh3Gwb5t5VFfvg6rs3DeXK3u1vdxdE78qTRhkioR
wkbNfSJNVIlpsqbRDf6wTjeext4MPXVd45SA4Tn8BRxNfurnqXP1/uX3xE2Z5+ckCqMTpjFZ1CGJ
Hn6G0khXJypVZFHVH/fMIVGOL2ecFrtxHAl2zTzyN69AAbwL7HV2TuiJNukZnTD2aOkcGEJk0jdr
hG12gyhy++GE9Yxjvx/Igb9v59Gf/vPyfL/I1utzql9ZA7yKzODvDrQApJAO21MimrKhCucMH1/H
OOi7cRzmu2Ye8sUrUL83cbg6rwJQgK1CJErIBtuhrCG9KFJ06Adp081ZPiesZxz7/UAO/H07j/7N
KwhFvOvW2feV662inRo8g80pTmQdRo64s+jB3AcSB/6AqqmwkJStsOclzklLGqfB4edwZDjs4inx
7hWInutVtrLLcwbiBCJPZIkh9iltA0JA+oAQgqJNJKbL8AQgnQ717SlrGSfA40gO/scOHvzr/768
3F/C7dpB8PsbQCYTRlWF6Fvh3jtXB7grdKIwCvtfQoy0/+E2wLHFjCO/GcWhvmnkEV++ArH/1V0X
0So8H+iSDNAp4gzKMOwpidoEDI4Qv7Z1CHZzbgz+ExYyDvh+IIf5vp2H/esrcLtug7han1fdsokE
TUqB+4abOfjpRJNwvIJI56i6PWVB4/g/juQI8NjBU+B2+fKi5jruQ5w7Hvx9YdNHOCXIeAicDf7D
eAPCa5JMYQttqcMLm+PLGUd/N47DftfMI3/9CiKbRrbq3OB8yAsSDJ2HH3GIuaDIk41to27dKvQf
6tfjKxkHfTeOA33XzINuvAI5b5QBwsnndGgptKuoyrrGqVWiTKimMIQ7OWvmlCX8Au/94nnE9x0/
Yb54eRHzrsyL80KuQoWqoirSoS8l0YlEEdTRdsFMzpI5YSHjwO8Hcrjv23nY331+edi/dN/XvpsX
5zQlEc2UiazKQH4j3YcmPJMnukI0EfHMoYQ5bS3j4B+O5fA/7OJJ8OUVOFGLdYZoQrvD4gzaVZqI
uoRYDU6oHn64DQANAPRFVXvMdTgU9CesZ5wG+4EcAfbtPPrT2SvYAJu8hvfIFrqPz2jaQ53qVNaw
EbYm5DCgIBAk+IhwqcStBdSr40MqbHMPTljXODH48RxN+G6eNAvj5UnzLgvPbPaLE5XpOETfhdGG
G4MiyqbKDDTR917BIUlOWM84LfYDOSLs23n03129PPrX66zcseTvyySBTTQ4U8ig2h5hiUjkOYgv
CKoyERHUUQhiPw8/XKLPseWMI78ZxcG+aeQxv34NwsjPVm60Ph/sVId9iSxCBC83qA45XpYmREV6
laRsNQWvkY+vZxz3L7uBHPT7dh79L+9enuPNbn3nvLlZJ+X3wL07KxGQ36aLVJL2cuWA9SUFHpkm
iUzaOl6cQfqwrKedkXEi7AdyRNi380QwX4E19H7VrXznzAYpYsaihNAm3cZzhruAsYmqPtijG/KI
yo72m2jbaUsap8HhWI4Mh108Jd6/Akrc1m6BY43zRn6Q26OBFNgNo3tBmyDmozO6UwJ8duGJaxqn
xWAwR4xBH08N8+LlhdO76D7OstWOM39fIyMkoVDE+3HUO+alSRNFVShRRS4wccI6xtHfD+SQ37fz
qL+bvjzqt/X6fn3GUxbkmTOV6jhJ3J7zDr0CxCZwwKghbrE7hdnReyOJji9nHPvdOA76XTOP/O0r
MIWMdWC75TkdMhFnLaKu7NMHh0oAtj/rUxt2TrGII4FD4/+E9Yxjvx/Igb9v59E3XgH6n//P/858
tz2jJdpnlWi6qEgaHN0D60dGBFSWCUTN1lEGWQ5xP2Ul48A/juSQf+zgof/8CoLPM7tNih0Gvy/m
CW4SiQTptLuw/jAYR/SJpsIw3bM9F4Y4uppx7LfDOOC3rTzqs8XLC3qz/H5G3YokBhyU4wxra1D2
B1gHPC9o4gSRIU2F1b9xyzgle2w146BvRnGYbxp5yM0vLw/5LbJ4nnZrnndnDuEbHNr2vPx4ansA
OhERcZPgh5FtdAc0ORQ0x5czjvpuHIf7rplH/ub2FSCfIMqw+/rfFzG0z52CPb+LqvW35A6AF2QA
TxFX27m//HHu7bHl/AL4zTAe900rD/vsFcA+d6PzOlM4ScHBoaoyZRvJH6pWHC4iN1mXlF2eLMfx
J6xnHPn9QA77fTuP/vwV5DAs82y1PuNJugwZLhFKgO5Ghg+5XkYOiaJTxBW2P5w9eXw549jvxnHQ
75p55JevIIfBzGJcbD6jeqWImIHnKVW3XtQwVw0BNQbnlUhE2Qm5jft0wkLGQd8P5FDft/OwX7wC
Q/JzmfnrMx4r/n8LPige2IMvIcBfTv9cRu5Zb6LI8kSD4UKRQTLQrAjuIxFTVrcGjSjyvtPxhYzz
+/4LOH7ft/P8/vkVpAl+cAunPG9avgJB0ydgartMhiH+MPNVTsSctIhx0A+GcrAf9PDAf/j88ubk
9iz5Xbb6/mYWutl5KwTg7gM0KKHqPjN5sAf6c3Zkcmp9PufDD9TwoVn/3MWN02b8t3BkGv9HPMXe
zV6eYlcoJRIHZ1XJiOvjegSKZGzj+ji+PfAB+oIlfSozMp2hqw/pc8pSxmnyOJKjw2MHj/3VKxBT
03UUrjJ/h8Lvu18QUjpSGpCx/HgR8QD6/jbXg0vMGaAnrGMc9/1ADvZ9O4/69BVcDv2wKqpz8rsC
fqcio9ovbuzSvj4PHDOJ87mOr2Mc9N04DvNdMw/5h68vL2RQiyhYn4/NBSQrqAxFelTyWHThgM8F
FWmHUn9BUeajaccWMg75dv0c4ttWHnDzFfhZy2IVnNHep4jbEAVZaruUHbDyAd4SwUWs3rfdebgc
px9dzTjq22Ec6ttWHvXla7B+svLMV+BwFQsHgLibIg3NTQFCR0RFMxzYbm8F8bbO8aWMg/5lN5CD
fd/OA//lv69Avqyi1f0ZowoMB+J9ij7bpWQOo2mCjrIkIiL2yFHbhHS4oxLz6HrGwd+N47DfNfPQ
m+9eHvp3md3bcOeseCcgYIb8QKrvz0SG57MCyjHoDJWplF2aFGfPnLSmcQocDOWIcNDD0+HdKwjx
XMXBfVydcQ/gnjOOpXTI9dGLWajLoKAMDNytnV7fBNZOWMc48vuBHO77dh71q+nLc78R57iN+GYV
3b+5WGfd2o6rs24FHGTJIk6y+qTBnUt7qHhxsUVnEu7Owcc6dKWev65xovzq93A0+tU/40lmvAKB
BZewWEdrOztjpTwkUEFZaJrSh90O6YPiYBJqxuCG0ZA+py1inCaHYzk6HHbx2F+9gmDDLa5WrJI4
O6MvAEtfUaX+btcQ+T7K0JdMZUho7n+kIQFOWsk4/gdDOfgPenj0b19BYsPD7bPVWWM9Ag4WoYhF
FIHcBd2GZIAqpzgQVlGgdowMJy1pnAwHQzkyHPTwZHj35eV1Bjbp6pxlOuGcqf3dIji7DxBzGSbq
BFUFdFRr+MXtouPLGcd/N44Df9fMI39lvjzy/c36lX/O2A/VUPlLghumDj0EXFtHQi1KhqFI5xjf
n7KScdgfR3LAP3bw0N++gqDbYh1n9lmRR508JOr396UHEgcWE2oXIp1KwwXr/oezT09YyDjw+4Ec
7vt2HvbFK1C4yCxdZWW+031niDDLE+Q5oOAp0sEffmDYHBg8RJ0wHWE3FHTYdHOO8QnrGUd/P5BD
f9/Oo2+8grDENaKNbpLgGtcZKSAx3JlGeXLGSRzUZJNxoVEmXMjzxEWMwz4YzEE/6OPhv754eXFv
xkEcnjevELepcYSColMDrhdU2P+ipiHLcxsB5WhwykrGCfA4kkP/sYOH3nwFddmu1o17ThsHx+u6
3EuV/pD9QN6ghglCdbgm1P9nJ+W2gYijSxhHfLd0Du9dM4/21beXZ/RZXpy3CC0qqyFpqj+02pqU
Q1kDo1+GvS+qqEG++RlCf8J6xrHfD+TA37fz6M9egY69RsXc0l6dM58QV4NQdh9H5MNwAiru6+hA
VG5XSQD9h2GfU5YyjvzjSA76xw4e++vPL8/5yzsYOOcsR9WHljUqabjuxgma/uKo0ruyj47uIfQn
rGQc+f1ADvh9O4/78vblcf+8cutz1onhjHiJcOGa4/ONg7sbx2G7a+ah/fz3y0OLoucxDMZz+kqC
CKbua04hFrn9GTpNUl8JSUI9Rwj9MYF+0prGKXAwlCPCQQ9Ph+X05enwFUHiroR42YnY33ee+lLW
SEvA5Yet2uRkDG6f93047N32c77rSUsaJ8PBUI4MBz08Gb6+Au3apy73tV/OWwYAbw3BukHto13F
9qFBj7u5uBxEFRRO2uwXdB8K+1MXNU6L4WiOHMNOniKfX0E1mNlducIF9B0iv78tBHiueD6F4Tr0
UOc+PDbRF34n46WWT1jJOAX2Aznw9+087jPz5QWSsYrsYHW/zp3zQQ+/Cnc+UWdB2YmcAQV0cYJL
LUTV+mqF/Q8nkE5b0jgNDsdyZDjs4ilhvALVYCBh9qwphIKkTlABDLcVd9V3kBp76Ob2ZqnePwrC
x9OOr+QX6O8G8tDv2n/C/RVEFS7j7P6cVifSCCVIHVTjAV8fwI0nF3Uqge93Ryac+D++jnHQd+M4
zHfNPOSXrwDyZXZmBwv1fjXkwvaRyn2E+AD63sVVUY0Z6mBrqXKewAkLGgd/P5BDf9/Ow798BdbP
bVziNZ53PzL37ox2qIDkHSRYyQQRnAHjI7CDN+Xw9IQOTXxo8Jy6jnHoh6M5/IedPBH+effyindf
JGuDyO8bPCjF9v9SFbBfv/26f/d2uipWs4cHcw+ef32694HV7HXMDd2y7SiRNvRb3v/5ViUE0fo+
ew0Zbog2iBoU7v5Z3v5XDtj/3fd27e52xC/Hr1d58edbgt9Urx/+pPalHSDOCKpuqEijg5aJ+ue1
/nyL0tvQPDBtNRSeR5qjgrB23u/1P9/C9UCxUFWE/sEWReV/sn+tGNXJWzuO9rhs//4mKsPr2I2K
HL8YUfBk888e1om8i77WHIFAxSsCuIQsov9udYNEnP5f/6/GVqxaSIp/2qhJ2IxWAUszM89sUe6M
xkcKvUljFiVLJ7csI5Pb7FJOJRq4ph8mmXaT+4odWIacVUGS/YPHl7PYMmrXz9RpFqhia09T0aHq
3eEuHnzGXZy0mWs723eX93/9z1/JOrot8KBRcbVKHt4Pfuwb/vXxeeGecPu3hjnG2Lzu/AuuebLz
NJYifZmgX7PQzeBJsp42DwM2PCPgSTdIZFVVYAEiRoPj6x0TIZOg5wI8CYTCdDjw7i9NbZlIk3Cv
XNNRl4uiUhRYCUJ7y0SouywhPRa5m6i3gIAleRYT9dx4wESUgYlQr4fiijuhOtIdsLpDJrLk2BFb
T+88IxGpPS8j0WWmXXpZ+a2hRRIYVeclfjGP06DLrkWx6NiNpWmed6F7md5eZ1KTyL7h4N0dLZzW
sh9WF16YFbERtIUWTxMrEz/5sR5/dWxXo0YWBl5rRLXvKrPYYRb7RB3FsuZCHApOYkhRpGXUjBQh
bvJ57repE5qix+pslqakvFG6SiSGTgTxWouy/E4XC6G9TgTduyRJI3VmlYuxaLaxy+hCt9NaNC1a
Kt+kUi5yg3i6HU7FmirU8JskuFJqq3YN33WZY9S0yGQjKiNPNJirOvnccxX/RrApybGEKgnmIqkk
thQlrwvonOUtoAoEPY0ko9Azuy2NAzYa2eFjtMFbmLJGcGKAl9A42qRCVBFgpnqGENteZrR1luUg
SKK/D30pczf+1OYF75Hp+ltLHC/gOj14TXr4L2o1cbzg2jlYrqCe4QleRw1S2SSfesym9XeRhCQz
usJNnfdxFLfBXafn0ucqqfNvbZ2DBVo3b+ojCGAHDFcEcxLBTZwCivgDk7kV5bbQebYdSa6ReyLT
p1SIybSMO4GYiifX3UL1aiefaYGesylJoyaeRaFqH1sG6UXpo6ilDJdjdGwUyFu8oIkNC3F/uEsY
i8pOCKzWMRyrCNg0dq2Y/OVHvqsbvlPU4pxagpUaUE2i/76xmbwWpSCdSo1AmOH7CelWsl3l+lew
vEbtRdBUThoZvlYm3b1UyJZ6Qwu5dm5rq2utO6Vq8kQxRVLUSmQ+zVUQHdy3YKP3Beh0EblN0CDD
bxE9zWndQkkcw3W1+J9OldVwxhw58I7w01A/9aBBLwIzoqoqbvY+sNuBflIi2QJ3WCFAU5uCmUKl
BdIVDRu/MKOwcVuzVsKgPPJ5/KbBrNgysoigN9GRPw0z+JBUoVanScQcyzY0YtuG4yftXGaxNc08
Pbt4GsqfvhDXFJAajO3Sv6mKa4LDuWyYIQHxg9IxLBY0yVSSfWJdFG1UaZdtWijkfVHWTaMf2RWI
JQ8piGIkiCUTGdMzisovw2kLq9LkMLeZbVC7Y2Yj5f51aHlpaUS6lX+V2iyfFyFLVk9/7U/IYlqG
vDcRB5Uo5tYnPh8i25GwbmOEVjGt2HWpKSl1c1VqWlIarhTTu6dn67fUYMv1D1U9+CuYFvqO+0i1
8EnVdapnG53glxdZlqgLq5TlhWAF+nWuEnEWMrm7dADwERYinGkF1mU4Lnk4EsSZYH9baPipluWn
xE1l8E9uNUlkm75O8+gmz6LOXwUoWpLrBrOx7oWmdGoBLrP9LDCkSgiiwvATpGxaBs0LJjlm7Ges
vVYbr4qu2krOmSlGZUD+ShuB1VCTPim8xtDLLu4+1XHexAsLBA4/xV2UFXNWS63jGKVVp+1NUois
M4jFBPapsyq3+yG7aaLUF2LO/FYyqloVuy+pWwnV2hbTzv5S07rSdMNrNc+/orVL6Ec3EqX0U6SH
rDFtYsfMM+tAttX3vqi2LTFrqdYss62DuP2Y2zENZ43WpFk7tzuXdKVZSpFL/vaEuGDVUqd2SBOj
9FQ9+OJ0gewaTmN3UjNNVIdmhid3Tfet1IgbTO1KiRSD+onNqCmqpSNoyyQIau99AZvV+ZhVWuQt
WBuH9AK/w9a7uSM0sVWZPmb2vgeRU1gfiE2zYOqjTBVERy4yQYs/OqqneeESnKs29TRplEafFl0V
KtDqjiD4sVGqxFJmQUrCRr4OpSZt6Y9IZlGdXaRJGAjuNJYjvSWzSKCpo5qlbLWUGHZbtdHSdkNB
W+tCqJdfSFb77Q+fKYlqG03sqMl3QUkSYrpOlKamKze5U8x0qRbyNSwbtZiqbed4a10PguhSkC3Y
JEYUein5IDRRwlLDtTsnniIRvqlnPi083zdonZexSTwtCv6mpJNqI2NSXF+SkoX6RW3XoWgqdlJU
SyeqBOEjg7UO7SNEupPfOpHbRtewXZIfoZdo+o2dCbXDzDJRJP9bTlXbgU4PxCowmN+04hWsQpfc
tJGuy++rps3juVySVgPjMle51AoF5tHUjRS7+dImWXNh66rlz5OYtliX5Aeq6SahVyuXjhpln10x
lPRZXNSRJsA6skvWfdciwWpgYYJkseEFWkz9RS3lclR8yFPiSGyRRK4UJFO99p2uNTRbkWadUOSy
KeZR975mWiUvmjz0g2WdQK80ZqAWbqnZl5otKGo6Uz2dep9VVQ7Lr50TdW1pppknOstGzgUHrKtJ
YTP3iRwk1MhF0e1Uo1BqOf2bFCUVL+PKrlhoVLrFutjomkCJa6OkEVFlo6wLxqY2FcJ6CjeKeku5
qRLBLJKEMdtsBF8k1xprgawRJ2lHv5PMltwliOskM2pJhTgN7cwnl8RXYJCKdd14/zTEE7W5ksZp
+TEhcRJ96FpNaq9YWNauKbmyUKWmT+pUvagtsWo+tLEqOQutViX7SlI02/2qBq7tl1eVFyZaPqtr
Jy5aE8xBm2XiioWlfQ8y28q/WG7hu8ToMi9oWijjuogqQ2ss3fmSV9R1LxjNk7q8DFXK2LLyVV+2
51oTFRn5K2sDwcoMMSzU+FOsaU0uTINchqQwOgve5H/buibF36UQaq7hdsjq+hqqpVi+V8UwbpZC
JhfWlWA5xQ1takrv2kJRg2MKsRfHj7oCHlT/YCEqh6A8CCwOvB3PietIcXxBs9R52gqpGUd+vszD
OJ02aioaSaNWRxTEz/OR/uXK/sAXvhmqfw3n80QUKCyrVp/7Vu1cRE6cX8SqGBuaDCHddbJyZL6h
Luy/j/QmuYh3S8FwcPWH8wkWq6qi1vR54seaCW5s5o1TdSYtrPyDVmqSEYeWNhWYHB+x4Tif4GFq
PJeBWAeB8EQBV04TljHsioB0cNBKJ3cufYiKxmybwHovik76t8iqdhmgPp1iJlmmmLYX1uHcS73c
n7I4ki6fNgp+sl1hVOJKSl/qgom4IN2bKAcmpWTLgqvVnvXDaW350islslRUVz5iXw3JC+2v4ncj
ERdJWmJfy4SbxRLKzsMnZj98KNzEqBNBzBdxALtykTZaFs31lAr+kUl5VwcPz/aFJlQJJMYFA4mj
MbPaJonVwvqRYpdVZkCjyF9kRPSaOXz0ulr6rl9YZpEVHfxTqy2WmuWJ7benAf750/FUhKwrMH9E
mJcyt4pGYamlyU5v+DgWHLJF0thZWJpRoMnZVQr/0A4NOZXl9JksjtsUOJdBgrkCSxpeVk/5A8oS
2W4JSSm9kCuXeYblNG2x0Egp3USQjs4izhXIZdJVzCxcxZUvnv7uoW3bs7nY11hElUWUOsCb4/Jw
eoHYrKSKq85blL65CGSSXtqkdj5aEQylI5QemQuBHQIZgTiOQlUO44AUnezBTZ3DxtY/2LC0jEZR
/OuEec3suZ9F8FVgJ/CyjEAlh2pQilXdKqkwrx1bdaZa4wXv7VhIXUOUi2RT7eKX8YN+3UMpDE8P
Jftwvxvna5BZQwxb4qLQRGTbi9zLtKWX+brp0CgzSFJapqxFIjNiT5CPiISRWTXU+5axc+CGwT8Z
zmprOYxfmQrzQAmKTzEh9ZKxtpySRiS3gaD5piRUSnaEhg9e8uBjGZI1RXgOFJXZCO0jhIf8qkUq
zBCiu4tY7XxxEXpVDcOetHFgEClkc120Bcs2pS4uu1kQJGFs5q2o1oYuZp5dHFnOTyyF0AjFxxME
KvqnYDiWssvKshMGq6r0JKE2kzLIgq9VmVaG0qZu8VzIHwQVHF7al2JBMfXht3uZIxWkzNOFpmVV
Nnf9MDWRQl+btPXDqaaG+X3JXC04IiKGsgl7VIVyZzhhxOkWxEV/snsIOa3SuHFSK1/UfiPeejKp
b8Qor2OzLEvBQOyGHZtxKJMfZtQJxKEIBYjULT6WIPqSIJcw/xZ2Lc1IFtp/RYKnLiJSJH+Dqb8R
6kU3YWE3H2yYc5+e3rv95ww4DCY/DlNh1fREfUiCP/zcJqFikDKrWLQxnE4/kBAucuP8c0BJZdRR
Ls0R/Venjec3R+grDdVs/90EySHwu5EmjgND1rPbgTC27EiwnaqpFlVpdwtXKzpDb0L9LuuqZtm6
NDS7uvBNXUrcWVCV9QXzGVv4SLKdqq4mGKSsqmlpkSQ/wgI/8Xl/E6NPs2MyQnGo/zlcWJwwKIci
axdC2lSmrpTJQsi7VRVWxyTnT+hjJooYByrS6SrFJdjhTIqbhmWcd+0icDNiNhERLzs8aLP0PUX4
byE4+QeJqcwQVLvInyu0MTUyFPrQPCbHdaDh1DG1o4x2ertAVA02nlIVviHjLVMd2N4/zWMPe2bA
ZNomSUjHwTAu1/GUpkLeuJ5USwsgkM/KQGoMscjiRRRq/jINWG7GxApMoqX2x0ZvpUWRe8zUxEy8
TbqWzbsg/ZuGJDFtOGqm7kvhVej7zjoS2DGpM6QIrG28JAwTlPaJNIifUC4aXoRhiok0b6q4KKpz
GQgN7f4RhECAALAt/y81UfObsBJZrJh6W4tHqMJPD9HaJy/g0A/qVIQYGlLFr7WmClSlm9exWi0j
IYk+KSnupEpOtUAEITBzp9YvI8Et5k/TaKjgoGP6ift3NnEHSaXiw2Y92IxKmDc+axxxjuuq0X0g
+HU4ddRMbMxQVhPRSCmrvro4Lvry9LxDcdvP2ztUOK/S++sgOKcafrBE/NhWs1acl65GFgi6k2kU
N2QRODEondfB8n8wH2iMjQ3nijLOqUpauUGwB6F0xVLz92qn1VeCh1OcrPO+O1IjHhGvY5+H5ENk
vyH5CrqTEyWCnGRBqaXinNFY/ytSMnhtKD2qGCWccYTdmEWPKOnRGRGulVC6AOzbP4x6KFXjQtZd
Cdb7vKaiPRX1lCxahA1nslV5RtjQeHPZ95f2WM+Rj3t7Q0DQDW9xsP4lGj5MHFChypuEAFDq2obt
tNVNjZZpxVrtfzAVqkISTAZTSHs4ZTzgUU2RYT4Tq5t3VuTM8rYVFCOOG23mW40lPEsJbL4L0lHV
cBKDOk59/edDHAuptluqudLcqxvlQ6442gecfCdGhGjdzdM8+TOEfSAYWw92LRQhf8Qe1ox1taeI
c1Lp6kx3dN8QFSv94uep+izruf8qhkxNFIShKHnxs61R6EqYeKiKNPdZnswUWtJpZnua6dTw9kXF
iWeQL/4R2TL2ffCoe8qBRKgjMISyZE4tVlohzrXYVXWjsGj8uaG1HCxhF4XHFNvPIhT1K/FiBiq5
SgQCidtyRC/9yqlcMndVoUz/kmI1bQ0kP2heYTRZLqfTwCFWYyAKqrWfPTtpZPfIB/8sTBFB6M+5
8b2otMxHbhSfCG1XldKcdEKO47mwMaMkSOYpAgFm4qnIo+i84Pmk7T09CBu8Ro3rjJzmUrsgJEqN
SVOmurM+BLC0oe3et64qzVK5VaZh2WbP3pKIY2DjI0AFrSn25RIPdwnALVFPt5Hnrse+VWJQz6U2
oqYSavkmOfGXcmYM095QAvtK/VEfZyoJuduUshDLc1GGMU6ioFzCb4KNGPjdohL03JCFRJk+e2ei
9A5qASB/ua8Vxnm2LvIHPKXLZWin1pkWLA7NMu38izxIldnTU/0st0Gy/t0LPFwKfcHzjCsjkCuw
Vpq7YUhQOVKQP9aqW3+wGsG5CUjoH5lvZFOCQ2H3qWqfG6JweIYsroTaw3wktuWp1BXNNXXCez9t
iounv2xo5z/IHLCH1r/agaRBwpsWODuqfb9su3miu8U3sYzCwhCDyDui2X+eBpGHvpohbrHDougz
EA9ZUe/ysMkiW5rnSChqcWqCEJNJYiL//fTn/CxfEFdBRg2MJASRoBuG82i60Ai5R6W5GGjgCQii
eYcw8L3ohIlZWVU2Q3yrmnt6eixA+zOL9Kk6eHkGzxEg16fP5T78Qo0Wbmh3jTSHXyLNKloL8yiV
f7SJ01w5ATsWKxybDqFJnFDigQSN8KZwBMdBsnEkNK+ZrEyxy5NgViuZZBDdLpep26r59Glo+Rn7
8Drtn05DdQgJz9ZxisISUivGFxY4H9Mds9KldUnUy4YlloFz6PqZGh6zQa8jMoasF+RFUQ7OSAor
PRb1YlYKlbhMYRQuhDC2AiMMNC96pln2MBlMXdxTkfCgOuOkswJfNXYKTJaUxFmQRBenfliml11l
N6aYxOzIphsGFfrQMj4OgrnPCOuv5XFaUHNFnO9WtJg1UqEsIztpP5V6YCnTtgy995gvv7K6zFqS
nCnf8Kf0meKlnx+Vuvtbg3hT4CdezX3YTrUnFLPCDhoTAVVv3uKA1/CLrDvCNbwkg5MO0xr/g0ED
l413ohu9spAAISezOmftfysvSJzrJC1z75K5iX/9NIuOTaYrOKNAJBkW6MOZ/oENKiNlTZZcCjsp
ibz3luZHMz3GEWmh58nzvwvxxj4WoYA5NZ6EjWyVNGU0mXWSk2ZGoNuVaAhWnOMAsE6jf579YdDU
2HxQPpitf1rvULj4JbOQCYa9Z+NMfQ43Sfvqp7o3LZyI3j49Fa/KQTCoA2TPgC/gbfPZgJ6al0Fq
qcUstIrikuVsCd+CzlCXHH5RK3tmknTxEX7s690O/BRMisglDF+E2MAuvGxxNRkn1EGcz9REj64F
BWxiOCwrLroaB7yWL0nvVVJac6TAiZaJWF07cxvqpobTCeGnIKI47QtipzsiF0awYMiuRNRPw0Up
CIYh7I3uF5Gk4jAfrzNF86jp9MBMadzObKSPXLAwc+dZQu3gudPi16EANuxj1HshiGQMpy08astI
FalnSJdokeyHrEKaKbKJpK1uKRYZog5ScURB/7R1+jn7PENQAq6AyEt3uxEax4/rGW0D/4crl/o8
h8GwjBMxfy4z91OhpjquwvYnqLzJIXtl7CitW89qqghGEAay6VVBuoxa1T9il/ZmxaH/C2aC4Yb4
rYIEbQih/qsPBILbdWmXMlbPcirQj56aJaYoWvVzt0w/Cw4LcdsIPiLy+7hZgs5xU0WtZ1YuW4uG
+Om8cdVgDj8ALiky1N5nBenmz9yn/aT9mQf2KBK5+8zhw0+TlaKU08RuZiQl8lRXutRIkbbzyUlc
y5D8ms2DsoyeK/V6Od7n1fXfCYexN78O8bT8RpK8EpPiaeepGNPuI+RQO5NImD7/+/q7KjLFJsAp
L2/gkKQtolJDULcm7f/l7EuW5MaVIL+IZlzA7cotqzJrlUqtUl9gWgHuIMAN+Ppx6h2mkllTaT3v
oNfW3dZIYglEeLg7vF+RZ69tWnkdTVdRji89sdcDRYH64+NZfecY/CVEgnm2AW0XPUhuc+lJZ8lL
f/7jTb1zN4HFApiN6Cvg0/sjgR9ph7ir8I3nU0naDgC37+HAlTa7MYGF0BKrOGvRSb8ST/ZJMU4B
Pur/DrWLJyHlFiWdXvIoqsVdFdadSGZBVRrU3ghiGOVP1syq1JL9ciXT2dHokOpsY4OkDo4kUHts
m/PPlFVUhmIySz6O8ZLYyItvY8b4UxOuK+jFbT33CfTh/qceegqTBJGOn+yZro+2kuo0uNY/bqPY
zVzqViRUoBWOmta2rszQO3ECPXfcd7jIA/T7t3/+Zl9TVJExAdyYO+P4x+ka/TJDN3slTFwk0JgK
XKubVWbsoTLfLsE3g5igqYHfYMXVHNZHgShcRJJ6d9HMvdxZtXMFc7jIMrfxYPIDyAFFgrfpr9+O
B26VQHCdMd5A3EKNaG17EymLTcGXRdGkCoQPlqoFzP9GrN3h46N0cXn+HR5lLDIyYA+bCcjb4Sdi
6omWYLQNwdrcO4Mz2wcVROt92EsTJVHfTI+jP/rkf6r4/ycW8e40o8IEh2Lrm+2pG8ZplnW2seMa
r5kylLbRSY2hmwVtI7O5jq51Bd7Z4gHIEth1OMUQWm8OnW8/dFagNprAmXMxDFDTcBVUvwF5+i+Q
RaxjMjeSFBpk3F9ztcyZgF5myCybDL977dQqsbkYobGgzZjP9lr2CYjSfcaiNfr+8YJcRhxsBhSL
wKCwHuDPnP9O1c8tQOl5zt0ZhakwtXByVIy9k8Ju0aNXcvHLZdjyCTQRgQj5CKe7qxeHzQsEeG65
V9tzAv6K+QahBoIMHTm+1nL+czxFUoFmJTwdcISRl59/nSMa08wmmnN08lyZdkBb19/NaIyVRlih
/r8Ph0cJUecDg/bAedhdvyNBV32yqylXoqwPBorArzYD35q6rKrSjxfuMjrhAUoAC6gX8YHYZeef
BhKdjrTd6JzzSf12Z+KBMhwuXz8e5TIJR+rydpjdDCqyyCUojc5n8KEyFY781ZF2NaC4cd0/g6dC
697xege0ZmuevoIh6mUdOLh5XyvvYJOy+zyUik7Zx7/rYtsiz/FQ92CuAYsDGj3/+gZlntcjSygc
qnjWgv1003NqJxoFZ/7xUBd7FvA+/KFQrwKexiMEu5DFBmZoXUu/6Mt5egK3jOSsBf3L1kM3JLqe
1ivX4zsDQh6IMhKNDA8iwt0h4UsN1WDouEWk/O7OxuL/40XQ9kQx9+/5FFrrlYvu4k5A/obOGv4A
GudgZs8nEwVcM3a6couV2v2jW7Lgk+3V3h9GoEZJWvBDAc7ZaKMc2RTb7Y0qrWtF1UU2so0ebdJI
POoJMHy3zZDqxV5Tz27BOj5869DMfLCBEbza8MHTab1WLFOTHUCs4Q5XtvjlVsJcQnj5V3GHg7TL
uUK+TIQG2i3QWtm0TX6sct/zp1vWahJf2UwX9x++E56GsAgG/IG22G7fCi9sfGKEW8yr1WUlSMif
MKN/Ws3KzIe87qZZnP9+VtA5QLyNgSlB2rMXS03xbKFiwNz6/lLf19pSSzY0KoT6zbi6+t+raf/P
m/adzQQ6qAu17dZBvQDgVy+2fLKMXoEitsyIq9eTGSKR9Y4nPntikYXN6uZ+hoAtaWy3//3xab0I
i9go4KRCioXeBpK23eFhlaFmEo1TmKBuj3QK6a2Jq/HKMu5oXphGpBDYrFhG9ItAbNsFBRulTiu7
mRTWatOvw9ott6ok9FW1DQuycaJWAwGYanjeGH8Vaa/d+V+gzyG58kve+V4Ife1Ni+Js+Nbuh+AR
Yl8J9MiKtWb+PwNYZ7dzo4YrJfNlSNoIR4gOkLAgV9jf24Fco7FDXVY0svxDXIiMEjvGyoI53t7R
CAz5/7yKuENRLgKPRLa6PyZeHbAZtQkpkCz85JBcZ74VXevfbFvhDAfAwiElgCIcwQ+56C7sKQs3
hhkVKYj2WdoPvUhQgKmb2B3rw8ffczF/ABqgzMW3gOqIfHALC2+y/LGTKOygVyzKBZzthDFQhIIu
6p4c1T/Tqp6zj8e7+DSMh00ZgxWOawTNot14oVuOoRnRd1g5/WKDH5eB/t+pjEjp0SuLdRHTMBie
I4ED94augoZ9PpgVtqRXVeUU2u30ZxOP6kvbGNCTPcOPKM7QkO+NuZL+vDPoBiETH/cWegJ7DWw7
WRKKBnwhSJ7iTsyxfQr60D8gvAZ5ECudjT6ksR9P6+WxxyOXNkGSCnYUKI77BsRoiTg0HT7VqSV7
clxLpqT0ZOYEfplU3LLzvjVrMjukLya794+yi65dle+s7XYktr48EHtQTM+n2+4WZlmBwNq23M8H
e57BdTBN0nB6reN4EVzwuejbAi2DKyyaILttJCbLpRKalcKlcX2/rJqdTAUp18ez+s5SIlnGsQDK
GKIjuLv7rTXuokAhZA89JwUvaZXW4JIWll2SEwtacqKdf63h/94s/m1agSQMbsq+EA2m0JRhhJVc
sdLp1HTNETyVErxYqHk+/r53Dj+oLyGsGNAJxzupu/MR0daOFXoQyFUrOxssz0qdsFJZKYbyzmLu
tRb4e/OJ2wCZLiixgOR2q+ZRKE02qlwh+9p9dMcenYjOoTnosXHq0X5NpqCuio8/8t35RKsT9RbO
BYL3+a5sXR1UA0jyxRLZVTKMtUy4a8W5DRXblaHemU/AJUgtILCFm1/sng8F4vLqzpIjn2ks3Sei
QUqDDieJv0FySTLmh/LK9ffOjGJEDAcqOQrFPV7VBpVZBoqsbWFszZisDCjObniAkFDeuZr/q/Fs
3JUq4J0JxbbEWGiu4o7aH3MeDiaYsMoI4Q1Lg5lUxRJGPAmqVh0+XruL5Nv/m/Z7qJlgKxHviRrC
Xolbx9QuPOg5i9oTfdatrM880chNw2cKFRmRU7r854bZNjKo4sBJUGcC+D9fSiIj3ZVTC3JTSdsM
pMIxUaRHgRVH16Dx93bN5omC1A2ZBahN50PFUzQGXg3KViUYeE3DatJqmttHlyvo863xGsj53vpt
dtobIL7pzXcHogZDm00aAYZtGyfQoFBQQtsbMB1+fbx8746E7hxIIbiYkPaef1llDXVo1x0+iuvO
/bXodgqeHYvbTqJdZl4/Hu1yHlEK4/rBBbSxNvYXrzHS9eoYgVqgbi4sEtd5iZLxANeL5mg3aEd+
PN7l1222E4BIg03UTjZHnbPUCVwC2Dp0pJi47d+QBuwG7prh3yCi/NPHQ71zvW9jgeaOvQgqGixU
zsaa4OeA+n+Ch8caCn9MgyVsGpWwMpTDAdYLFSv8EQrWh0C6dd2mIH53TSKk16PdB3CNstuPf9Fl
4HG2ihj6p799uHi3aQW6u0Nv1cCEGaX+kOBGrNmPNSCmzXw9szYHkg4SZziXtXNl7HcWGjUxmpwb
fQXE5u2fv8lZfScUzkpnv2A1pAy4QiL32HE3KqAEHtIQ1OMrKd1lGPobYdHkRFLng4R3PmBTmgUp
SBcXk+rrYtJz+UqjubsFNmjn1WCp+9aDY9FC5/5KfL9EuXBGAYaDewsytQvbpPOheTh6bTet4HNy
YdPEZ1j8eQAJsGon8d3M3npqO8hTS78L7uwVpONhFv2hN+vyQsJhzdvYuFd24+X8A94CcrlVXTFy
6x1UMEP97ZVBj7SI9Pzku2rKay27E+978yD86Ap2+d5w2xM6sMfCHyj3zqcARD5ccyDrFha6AJ8H
F/4DaRXNNbx3wtnkQ0Pi5sq9c3m0gYNsZSUYpsil98gLFjMSDgSbhVfzTiWt6qGxVjzoi9mJ2TXS
ibOd3rN6DwwQZM6wwIOh/vZS/fkXms0zizDcqEqVMiORWJNATe6ndTRdFqh5zHxTQ7TeNu0PRM9X
eGaEabuim+r3QX/l2y9T63iLaGAloB8BGHM7+W9OV1uDnTU50kW7pR0PzRjrOoX+i/dXDtXlsmIc
7GqUuPDwifbJta3ceW440K2y0/yltcPyFDROe2pBJkz8JvrxccB657NAT9gefwP87f3PQOPNZ6k6
6BgnYJfWK+YYTg7+Q8R7++njUd7ZOPgaXAlbNQ1N4W6vimhkwgDML/qmIi/jyps2ietlOU3dMLnJ
x4NdxmC0jTYwyUbnLMJknq+UHmqNApgCH1Scf+dW7H+HEomZW8DBlspxT6zWoZTwr7iydO98JdBI
hEPc6RsJc9vPb+ZydMJxy9a2kshMJx+2GWViqWmAYNCyv3z8ke9sE4yFphzSsS3T3W3HyAFEsBLg
Wb7m7ZEjWGaVB0sEqEB4zsOaX2Ehvzve1gDGMuLw7291FQVrNIUBbtra0JumippjiGTlNhpqkrlA
fvL/j+9D3Y4McCNa7zWCSGllIEdNCq+tgjx2waLtaxqm9VaIaRqM126Ui2CDVhYONxIXSFc2qc75
4nm15l40RKQYpAllIbox/GyV6wBCBpUqtyMVOgm4J4QlllATz8JGxQej0Qm2O0emIBdfCzkX+wk/
CQx3BFzsKg9km/OfZMA8lT4Y10WH8u+EX63zbgVFowl1nf3H6cZQGwEugAYWKOn+7uKVNCWaoqRA
41U8MDGtB25Wno8VNAwz9M9XttNF2MF44JptICU8TsFrP/80v6QURnEeKUZXQmeoWrS5E6OdMbgS
DC7mEFEANRJoaYDMARnuLuUaLlWhmGv3gKNZFeNKqoOOpZsjkn/9eAovPgn8MsQdLBSapXhSdhd2
1shSAQPn++BB1/IZm8Y/QqXAr0g6L0fBfxot8S3A4HnzfYIJuxMX5G7lH5ze8tq8rCvXZQldm1VF
/3nqEBa351lxIUE7uW/xGK8h49qP0YFC3fQT/aXghnYa5li1vfxn7m4IqerGocVIkFXtT18TOtLv
vSE6lDVB+8iWYwZzJO+OeuOpsS16pedxOYuoYUEoA0liMzfb74q5nuo6kCI6kECvOXBPc6Kwgrj5
eEf8RYnfJjCQlG+6hk11B7QMeqDzXT4HIajA/dhni7U4QeI5sunkLZTOU5DFlXDZnMwTKGf3OCGY
UhfCDnpAn5R7R4gTggZuhLUb4w5RYZMssmvGtKk930vYqrQsHFDx/x0mv/3NBZOfF2GiR4iAvSef
1qRBPtzoL6DQTidaB+7nZZ1GO2FTFzkphP9umSwV839W6yimFLJf+36N7PU7X1z4Pw5Ahk9jBSwv
C11do6ko3dgcgWEh/tVEjG7ShZp6SQAB4zNbXMg2YhcSzge7n8f5jorQW/O+qYNfsaegM3Y54S9U
Nsv31jUcTIkQ4MgdUwR2Rwg+w3hD/ZE99GpexmJqQ2suAn8oTQYaW9sXIewqhoTVdhXmweIy5ymS
Qv1apr7tDujwRjmFiw2Ms/zVLL88BkVlxlacRtATvXKZUi39uiWpbHjdZA2p1lYcp26Bq0AVoBkN
N6tpCfjB8StYkyVjxCTtMjeup/axUw3jOZOwaf3tkXWqciQe8LYs7dJrb0exmiiNeDs4Ki2JJQdM
IZmAHiAdLYei9Za4jRM7QvPCKmLFq/UWz1+v6+9WDP4A+M2LZ4SjSeuvMw292iTw+pfxQaE9T7Ir
OxIb7mxDAt/ASQPJBY62aD7tsga0NYwj+MzyklX9oRJkzFpQR5qEM2KKCb2JhPWmhCq263M5RvTK
+PssAgk9EsDNaQEqC2T1W7R+kyHNRvUa4uMqp8HaH8dQfafz1BVBZA1F6Pbjy5XP3Y+H4h+RC5fa
JoVHm3H3vb5LOWidYXVkXitoscRuKwuzSheepR0ahZnhbbncEle4/m2ohmjMYdjlnlZjT/EhXH3X
P4SkKk0x08GmsC6VdpS0A4FrElNlVMNul4c8ASd6te/7ya7pZ+jWoJ7y4D86POiV2Uf0Vr0hgZkW
/rRwFp5bpOHz15GFTp+7w+KOWRDWgC18r17DRKpghCtYuzj0sZ37XmVw7+zqZAkZMiG0MTr5TYGO
FMKvweLoyUKL9yJc6Pgfa9DZ7xxLDH2yXbo/7LmcSS6HquoeYpg9eIdltLlz41Zu/cchVe13iT2g
xEoQNar4aQld8UlVM/uGlWqD1IFx333lqHK+D33L5MsyjOXnBfZd9gm/dS1/1D76N/+wymLmbjQa
DBLqDWEPn4U2BOOyq6E+hqkA+Oero9TyVK7whT1oK+4biMxX7z7uHV3+8kzcHVDPgnZSowsTk9xH
Q8xKqgntaJ4GPrSUwGsqKXVWl7J1X4eRDau4WUrOxU0ET9sSFqIVc0DXgq3ZmJRLYPyji9rUymYZ
D+zJ05W9fobToPNrRFrnnACaOQy+OCJGczRymzanMawCUyLhUvb68U5E6bY7ept9C4oswALw6QXS
v9v6ipeLi5DXH+Gs5AwqHYDlhAW0xDjw3Op7NiY+jr0sYLsRvDQrXf/EDGHhSXQUV3vdgymcKOmC
WjYC3pluTNiVP+yo4w+sx0WetzOBw57nuILkJQ4E8xK4DkG0C1dC7SZtyd3uEXt8qWDaacMDVmjj
jFgvu++fZost4hk8a6st/KilfW7bi1+m3dB50oYXGZzW7mYZOnUyahteKKnNO9A4e4hM63urrcoy
74Y2mmHwCjO96CvRiphvgWUi/9WVTf8jUtyDHR/8ttRtVLKGwWvQ9uBOh3jgNg+xhlfi71LTWCAQ
BarSD2PQ9M5RT/WUt51xqyLmTSwlpsnzyjQEMVD9i95emOpGUFi+cRGPx8pwX7SIZ76miabDUGal
mXuTOLxitKiAAz4Qt48V7BO7jn4LgnYOko6AHHRbTmGvi4rhdN/Thgmw3rAZx5SWXnWkSloT7s/W
V/oZBmjxlLj2asLCL6EZqX0gMc9yWbobHfO1TkGmm+xb3cHN7GQhxX+2/JZHdRLJdVG4Kl2prZTL
cKy+1G7ovhrZ0glGqhKnDw4z1sBl1jZja2e2V1o6o42o/SzsI99K0dngfZAqF3dd0oFWFW2OZbo1
IG3MYl6SgPel/Wh3cH76GRrPMjeV9vo2H7mcFjsB2bNqnpG4+P+sQ6fqFyDPJrM6p4qOfhWxn7Jp
nE9iYrNzi+m3dTbA9fJ1xPlhN3B8wiJXYF4PVkZ94x48u6rCZAl6CO/hMuW9gkBf+jDYncoMV6c3
HEp4/+nvXQm52aOC8Yr+LmLlYZkcd20e1po3ZQK5yvrCpiisUtcelwx0YjRmx7npblgP46hMLwLW
UgktuQ/xNjyz3KSBqW7zpbM0/ZfAQN17LEfHYMGrxeYF1Nftjb9Y2n0JYQNW3ikYrwE3EnNfvlBP
tZV7WJqwDG9jid0/JbIcPTlkwH/qNjdk6fQL/C/93wT/EOwQYkB5TTw4pDY6iat6VIeO4Zq7YYPD
aZBrIhVJq0qY6nto0Jf6ulBKLCTnAZwfTjyyKnLkhkdh0Tm1dyetUC03WkD2e8/jIfROhlqtkzVj
JWa0pWFFCmFMtMa5209u8wsNtDk+4b/lI1ml3iRyOxzCwxRoBsNFVvLVy2dmlSbtoaGIE69WSvw7
O4PX5EoF7k+bohPwc8ZjyCrjrRnZszV58h/iDNCndMHq6YNeXNKnseDlaZrWWt9LaKdWAFC4XfJm
dKxbYBoWkr95Rg6dTEMcT1Wi4YNa2JuMYQUC3/JXiDia/r5a2unL0MHj+w9yMK+D3RjtxRHOb4uT
rJXt/GI2r66ZClxc+eDFItCi/w2eD+DKXR1fkcmdrUHZR6tem+bgGKpNUofoza1J5SvHScdJWtbn
a/F9H94xLLARpDQwSCfBvhPBNEgGfBX+sUa62D1H0sBUPQUwIn96LufBgy9nQ2H8A9JBbk2yXQ+C
t4hmZLV88xSvMENLonoxf3ytjZ+qvpvHKaE+nEAPxqLqx7KouV6ScVnsEGJ7J7ojcTi4WTtP01xf
AZf/ttPfZoqbwH9rgYN1vlXOezo0QUVWr2iwHyNHMeg3vX5qbuHiFssMdu010uYe7yM2XR99IZ0/
tPnQhiJ8ioj2UAms6H7cWR0r7a20cciQ9OhA008osirouxhzPTgddq2Xw/eld76qeqyOpBeO/7kj
Nfka+aMzJk4Jn9HbQExtdIVd/pcIcf55mzoKOP0m3LiUwMQjaKqUefNxAStKFE1n2/dTgEpajLJ7
rLRdx/lIpqpMYrZSDqa3+iZ113uZhnnt0Yr0N4Lezm/w4RpwSls9fyHT/Cuii3tNZnqROACVAQXR
hQ4atzaAzfOcmaDjKkOll+MSaC2WZBWq6hNWCTSj8TxEWak0Kiv7IbSXtS82Etx/NXRBjxLm7Vtn
GzQaIALbkXuTtZOJow9KA/s4AvP8gibWmA+gocNQtcKVs7IWuevHx8nZTun5+tig/sPOAu87wbRj
jz3gU0cRWV1wBNGjskG/EH2fRTOKi1MovCp6AEEb3rkzK6Oj5QIK0YnUbmhSZwpr6ibeJOPwuZ6V
aZNaNc38UlVBVIGt6sPIbl2m0k2RwTYPAf5KPMgGPaor37DVFmefAHBrq/v/B3lfuA1MDQtr31uj
I1PRciuQED0Ch4/v5LCGvye5WCn+he4akHI5KkBYYMIeeObYMftzG3vTQN0J8K9owso/yErGy02/
hHP0xBrd8Jc69sboLnJgAX0tx9124vkXY8U2uT7MhjD69sr9233S1Z4FbEi0J1Xb8V20RHAgHiFO
Ys8l2qJP1jAsIqkGj6jEgSu++8hrGFEWhGkKSzQJc9wbLF75oKtqll2iB+k3h7V1m9eVuVCBeJWA
9AD1TfdH4Rs9uKhSEV/RNV7svL90ZvQtoTX8S7M+/wimFJ9cu7OOYTDBRLJk3xd/1L9xl/hPuAtZ
rh0+PcLF0v+tfUOvwHt/vYPO5xCmKmDloFrAfQI7xPPh3bkUHZy269Ns8MhLxmO23DXjEACtQerR
ZmtZwwV79TgZPoeASwfc/L56gsW6v6ZU1G34zWN+z3I3RIJL09m0tP0RtVN5r0Ma9UVtUHKm/dqH
ak04yGlW3iBGS52QKXLHpwWk9TtYQJI1WQkeQ4CcRUAsmXRckF/Etwgq0VXDyoaNTjDmMFfn7ISO
VeyeJu0uUaJVLaxvYkSpXN0SbwmiFJBVbPPEd0Yogm1OlX24Ei8utx6WDXQtIL0g+uL/zqetW0wM
YMyuTkvAVpN4sR6PjjLLAxD0/gAcoDrF6I0ntsN+iTVyjlAVjd8//hH7nYNLEk4UID4AygTLaQ/X
x70oGQ2m+dRJdIJuG4pcJMEZd/CkyTwD2/S8KrAz4sjFKyy/t8sTKXu7Kf7zz0BHfNPrIRBEoCGc
T8VqzOJEDR9Pdailly9BuKYTjOzX1Hd56yQ8KsfcZ7V1P69tk+i56a9s4r+wyttNjJkAy9Pe3m3y
N9LjbjVkzAHJlXw44REMFh02UwaTqDmCm6gZJzwCUtJ1Hu5QYskfZBgjFy8AkP6hHtdJmgR+2eFx
aBjcKMQ8WqqYZDnLTDpDUI/JaLt6vIlme6oKCI7VXW/sbv1OscbxcV766NQRCu8hK2zEUcVMwpo/
koMICh9Pfxwo3iDo8o9nfN9jwOeiC799KC7XzX3pfMYXx/UMs8L+ZEXBz9WOrDmreP2VD6MgV1qM
Fz3xbSzgByAYYH3R99uNVVVj1OCRm/40L9bPFcozktCmxRs886DLg5iAjSal9MK+kN3Yflko55kp
2+kbELn5FqS4q2dvn3Aj0NvormDrg3WCFGXXYdEANBepK3myQH0t03GcWQLL42FMbR8QZuqq0lzT
wv4Vz5/vsM13ClkJ9jeCxz7dRjgJ7HUYpxMs7SJURX4jvJu5d9V8s9QjfDVJP7RzeVK2xazPGqpB
8TjgtYus1s3YvBoOgOo1BtDxWPLYYnkXN/KEys4NAY1KZ/oFx/hlLcLANPRQAb0fExOwsMy6uq6C
bzPeO8Gd5XXl4j9A4lIvz5B94dJFXTu+WqQvraoY4DLUp/OMUA3ghqzRA0REA7uy+S6AJcw/iFZw
egZfaeNx7naEWKhFOjb3Jy/wxgfNfZuBd6JEc+OgQxnBC6x2WCZ9NRg8ijSKn1B3rFHhVNWiIarD
Jj1CHGFnJQgfJayzAv5PI1ivb1bjWFUmtOvdzj6drnKzt42xW0OITlBmbDoXtObc82MzdiAA8KWX
pzDEDn5UPW72+5IDHXYc2O+ehtrxH2wjfXqw3Mbnj9ZMapVOXlDDNh1P9oRfPz7H7xwucFqAFoPG
g87zhRzQlbaOarAhEDo9cVqDGRzKCe9MOE7/OA0Rf1qWmD4hx3dvpe8PVWLD2UxsVNb1K5MgTV5J
Id85WrBXiDbOyUZF3lN8Vt7SZZka76QAJAPvMcGShE5nDmRAv9/YaENfGfGCUQe65cabRa8U0WUz
cDxflH6aG4da9njylpnJdBFht6be2JZ2hsVsRZdIsrjqk1PhX8qjHjBrZgEzAuembjz/yopcTgA+
Hz8CngxQCV38miUklNkikCdfhUF52xg0wTKbkTn4EbKlFJnCGyPW7cfbYDswb/Yl0gQQjsAa3k4U
/Bb38itoxldEzAAtAjxhMqeOnsyLtb0ChLSilMOVGX9nNLRiQrTQUWcjcdkS+jfFFYSRHUJDuAkD
HNPlpjG2STUs9o4eXlj78/Gn7fqe+DQHCgEwzNHTxaH7ewDeDFbrYPZFbUhuRiOBHaI3grak5V2p
BC6/CVsHJBgUIpCPX9jqiNhfQwp6fV62vVnuZ0cF/Osyoal9A8NHSq+AL/tqfuvxoPKAQn4r5aHB
3EroN5+l7ZlP1K8CPIZDfKdKezxpVqNEnGiEYg+RbzksFpvZbesgEYOs2NXTnMUTbX5YG+UlR6eH
1wldsLPmvCVGmSGD0ZlBE5XglZssqKpBVEk049ky51ruuouD+PVo6MMqBo0xCKzR/t79+hkYdkhM
8KzioH1CWyquACYS2NUDLLk3fdD+i4cM8HwSreBXI7q++dQKsbwK4lbqSuq27bY3e3/7LfgJyOch
sdh647vkcdK23/Ud4Z86FionYYQFKW9W599F8vAzX9cQqGPcXGGD7I45Rt00HfgfTtz2iuHuCuuq
EYnCMs/P0dLRX3Ti7Qu1ImN+WN2g+qyB34S+Yquwew9j6wtiTDzIB6oyDgIIG+ez3rVg1wCit581
1ia+FSu42CdB+i5qk442LmwkvLYODlSxFpZG8Ro04puFm95kOl6YzIHOw+LiSjTY1RDbrwJ/bDPY
A98H7IRd5iwMoXhRTq3Pdm3yMWx0kGJz3C5uRXx4ppDuSFeCSAQUvPNuOIhQ8lqGuS3xmy2A6Afb
UtzL0L6Bh4Fa6nxi6nDEKzOaOs/d4LASpv94x+EghWWsVw8P2DyZsVu6vJSznGGVrBX/QkEIaY8d
JAl2ffTgP+QkIJf7LewPEI6u9bD/NqnPfyACBeBddJBBFsEPPf+Bspc0rO0xAO1gcAwsyCbIxxi6
slxoPBNlt9YdkRoG58DaY94lzmTwhGolYcTzbEdLPBcSZAA0nkCmIrjiOq/pPrudx9SJLmt3a2Be
vPyRYIWQMhkswP8g8C2tKtqKLXiAdYI3PzC/jsLiNHWIHD+3a8tHtPK1KKOsEcKKxsxllnPjtNpf
itXRcftI407UhRWzqk4mEc36ORpkAETEGuFNJWfkQnnVMN869rT0ZTrBb+UFnuGlB2v2kU5wrGx1
NT6gS++SZ1G7DE3oxqqW4KlTK7xHOz0AAMOLeWK6cdcSVnt40MD6hF/VvAJ4Qm9/wYI2qd8sJdJk
u9btcRrWB7D1SftE+y5Q1zCw/SnDZto06qiFQ3AVAwCu52slrB7kODI6z8uwzHd41a4F6KB1l3aV
cNq0I1XjZnVTl0vBEMMzd11gJcv41laDYPUKH2DbGec7B9o4dF6Q2W0miHth19gvhE09GT6Nhj4u
auU3MeBnvJqmgHZ0tP4TkY7eODPtr0SbdwcGOAlgDEcc8eR8GqyFCBd+PfLTGhN+g35Zm4QdmHX4
2+1TFWnrFRJ9/E0JDfTNx1f+PqPDEoAfj0/eRIFhhA70+dhcNNgLq+afxBLyOFPDXMUAkUGTTaGw
qdNgpI33Us5OmBpblJ8WKNK/NnHVXgksl3MAhiF+jAtGIyhXe8q+hW6prHpr+jSF2Ol4TctNnKbV
d+2s5cEmQ/kdL4PytBkD65+Pp2B3qWEGAIX8JbEBQAfJeRfRGjzaKdv2/5B2XrtxK9kafiICzOGW
7CjJklqykm8IW7ZZzCxm8unPx31uLLahhjEYjLGxZ+DqKlZY4Q+lcnI13MvwF+nFdBMndWJuwA5O
kEHbXsPxq/QuXqb/zerjlmOuGDDAxjQAQC+mwX+GJmoMMK/2muxhWLo1VKwNmS3Zy4StKLWZBfZY
4nqa+7M3olEhPLOYH8fRIt1qJ89IxCZWxmS4GZSezgLJ0BCedK678fcIlmlKfk2QFQf8CENUyAdM
m8S+jXSvDEZvCLObseqE9F2R6pNvV+OIhedca3Sq06K+LoeozDEB4xRu255eTe4m+hTkqjrCeKTL
DyQt1qJqoztoriJmKcx0R8m27HfUVZQEdx+Zds1XArPy3jam+VvIDRierFJKez+C+Ci2QK5nD0aE
mjT7xolNGcytjQ+CsDvVeZ9bWAwBNoNVeIXqTcbl0CJfsqe+mdj3oRvlN0VC93U/5Z61WBgoesdS
sWDtVd3KxtlUVEy7jdMjWxXkjW4DD6B3JR9BsifNfRG6bX6NuniCTi0gY1qqpdWHWhGIIo9pCaMb
ne4c2PIPkESc0ndEWL+kIBtIQptkHt8sO7e+Lfm8C+6sa+7B3RT2vov7PKHXWWNqjKUTGgnAS4eD
mxfK8DyYU31I4zEBTGUbtXIzDIR4vlsNk9jaCb1fnqmiB8uB8UZjJj/rgdYqokalDgommqQpv7lD
5Nj3C2lpvgfxrGhHUIFWI4LJc6JtQ0RkBERxxiwPcijULwk3cCJ38zDXyI3nHc/b7Ewc6bGsjPat
trWhvIEGmlHkAA34C86Ze18M+fCsl9Po+kg/9MUmKsrK2+g5yAdcBfVsM2eRdwCURJIUqDmtyMAT
AuACtDH3Ssg4nPbWgPcsttA0hQd3Tl5IKzNvMykLlsfOjEIG+hyBdtgD21OT19JoEm9fzVU1BfRp
AdbVpdt4MFcsEQY1JnSo8Vhm7WXHyRgz9ehqRf9DZnmUbpA5wKmcS7N3nxoST+Omi/LOgV4mFOmj
/do7+UFmiZ4EXAj9teZghPfYIjEDYGCicIe8Re7Z0x0bIcu/Nzphzm046uVwVCxvtnxLUZJq73RK
m4M7HNL8mipDa32FhRL1N7NULVybR6G/z/OUcriGChb7oOeuldKwxVEZu6s+z7ZjaVb73BlM7asC
pGaOdnYsmiOop6LVd0tQQ0SVO+rTqFQIHGM9XoUQaUKr3CUusI78Ni9z3Mq2lqCEG8xJ2px6s0yy
e33uJhQ801wJLwDgzy9J2C00zgnCKeJR0vt4UQH0BQpix+0DyBd9AwrO3SaVUG8mtRRPZdctWmem
+a8PModuyeuhsC4lVHP1NlGhBsIBgeshzei25HkWf3UTt3z3nIZKdcl51q4pZ4d3Bb7cl8CI5w+S
ZcFlJeOgyUi1ZxVr567aIHhgWCc286xpfucif577NgcU5ufiOy7CKe9vgQ5C6No0SJWLw+cv018e
Z4RuNQCRi2YqgJvVAthNPif2GMcPxagSGtVZlN41NKeOZi7DR6NXzYNlTBg7trNzGj3oK0obKxcy
0FX6xfvIoUQxeUGu8zavtdbGpB4zTyvzh8zKtRSP3Daeoj3nC9+HCCyrerS02nYuxAN/G3URtEOq
iVL2/wPm/kjas5wCrpnN1YODAeGpRKH1VxsW8wGAfYZuIM2WC7nVX4JRm8oOaG+4sCS3xirR7it4
Y9IoyofGiYrioBRjOm7BfGFmL8vS2WidcN3bSQ7PRaQke5rLDchYorkvNWSe+88//fnus1W6M9R+
2HyLbMPH81YJMI+VplUPQ11m35q2kjf5FFrBQE/9OqWLgy1MxK0wjEp34dT95agTk8D9p6wA7ess
HnJ4pbNRlg8GCs63fWeom3Gwuu8jxWV/yixy26RNHj6f7/nnRgKX8hMKB2x1VDk/zjfTJMKUU5U8
9B1gzCpOeAWVocxTf4yrHf0iYIafj/jfPFaxl4E4Fh5MLtfL2QEf7JpooSnNUxrPYFwLrA2oZtiu
6A8RL6sGBdrKdjMaR8aulWahcH+HwmtfuA0UNEpcubzHbVTKq87MjOSWGgWPchjq8yO/HAQ9l0s+
C18pJ8P7OTl5B043nZD/C7Qwn4zG7+KaWG7z+cTOtg4SA6AjuKSRWl68tT8uJTyTEjBDnzzmTpLN
G6+x5EEB97jXql49OB7mYr5DiQjsYOFc8ndcVSjYrEtNj1uLiIIm39qOIk3awcjRqX80LTHsGkVl
yxApQbLNZFDUfXpADMy4M4AlXilYUj1+Pvd1jX4ZfymV8Sf9cQg3yz7749pAS18DslyrD5yWwQiU
JPNKQuje+oVKeXyibmX6cladZp9Iu/jaVSLLfNxnnCdQBjntw9x6/vwnnR0n7i6UKpdqxMKiMtc7
m567VDLoxEkaZw8G3IUD4o1zCLbbtA5oBYU3/VxfUmI4O0/I23F0NW/R7dKpf35chxk0eUgl3HyQ
oRK61xiSI+wkcxDlpfTSwwBa9f3zea6quqw81jbL8tJ/XKT1Vrm8UIgJujGaHrpRyb82UikfnFhL
9iIjuv58qPMlpdYP/h5tOx5m+icfJ4e0LEjiwYseK1HVL+Wgvw2xa18XpPe534VdurWVKvnXJJ0o
dlEoorPIxUzh4uOgNU0+oG4yfIgbI7omZ3MDDNZLwrzQurWl41zLgrDP52T3Fwqg50vLyDD26e5S
EGN3fxx61sdyTLNOPJbUZg7wrQDEan0d3YU1RLUL7yANHf66DxcjilZsVyBW9JCXvftxuJLNTA4V
Ow+EH7I+gZ4YJNHWnOYDVMvcbH6pDqz9rzP0WgH9QEOYbSQET3y77JBl9ZdHVvhN22qQN/RK+elK
mca7Jo7z+8H18nBnAAap/VlJYlC+VJnElXTTxsh81CFb129QTGxo14tQblrH6mN0meBmHIdBKzuk
4z2te9di18tuUwtvL7Ks1NTGu3Zpf/stnl/moRuaIqYl48jnKo/zJ5lkIgMKF9tLqbyP5m3UqfJd
40JIN6Wd1FEwJY3R+za39G1Td7BbCKxVEEWiqH+5jTnl/tQ1VfvFahvlLQHo3N2CgmyeRV0qr27R
Ne/ZrBnJFvrVfG9beWgGUS+s9kY1OuvBHPP5HdQwySdSc5qf9pSWA5g+WInGuh52fjZF4stg6Gh7
DyiBJldtnpQPXah17bEomtnalHQmAkxcgLVFNJ8Kv2vzWQ1Mzx3yrWqPc3TAsVsNFBdq6rMcNcXb
d1FT/R4SN+VUZHBV95mrDuKxIHNXftU6bpv3oLiTDWFlOe4sLynVa3Rq7ZsoMTLFp7Db/ua/4NcJ
Mod3z+4HY2u2XVz4FG36J2WYpP5S1lVxVTe8C1cwtQx3izJal2wmoXVvBm96uYXGhSgABbymB/MM
wNuvgF0TOPPv7Y3e1RZYYczoSvt2yiLkilWVPte9S7Y07ly1nOobk9pF/GQ1SS43IdneGDRYRWeH
cSRW84UoeiewzNI61GWRa4Ds4S74Xdkl5t7C1Kf7IidqJ4GNklr/7FgyDa+QjOr1fjvrYTynAfmW
V33LdQA5viWj4rmDxZZupqjv9v3kCuNxRAfVhD6T1eBLCEWFT3w6Gb7QPRJU9LXmcROXpftK8d6z
32UNTHaDxEj7JCPTS4JWT5zkGt21otxMrTaZN7kLCfAIGD/+3uF7be/KKFZI5Xuj68tNXw3Je8Qz
9RKB3fuWZ0Ve+4paFTuQWJ51m8SR+wVHD6fY4p8SOq+Uv8tqQ+lucvBRrqCpOex/4ccwq2IoZJ31
k8u/bU6dNYy3nQJCdAPUmKZBx+XW+bnd0hWLS0N7zeC+qfdpO2ND7TuxbT+4IUV/AGc5FacajbYD
ySC3CDWBdJCdn7RCTtsmjWV8Z9b4/O28FkPip7IfTa/1EXMWg89PndQEpWZaSIEllAKtw37ISj9s
QEcdKszlW85Nmo9bx0Fp1gcgYlhfElG3r3UxdO8L8u0nDpaaEgx82vGm6b3mW4EQVnxT4LFXHsep
qBB/mGzbN+NkdI5pk1v5UUWwuScaK+JXqyua/GdYu61JSaDT7UDvEv1dQmkND2nVeQWeBUTem6Ga
gHVg/ijrI1DszKK4gfTeCUh+ZQepUQ/te9hMfXrVtyjLPiadlWmHQk4oV9HPUtK9TMfc8rGShU7B
foQE4fJaHBC5GmkvljXq0LnoU3SM4hjnAmDy/WYROBy5G5xIbNTeDc2jIrokunKcsDBZQR0FVzfJ
9ZAKXhZrmzaszVtnHp0p2SSlFcc7wlWbQqGZVa/QhePB76wQYqkPKcCYEdYycddQEl3sCgII66nF
6qT70oeU04Jcc4saYKXdlb4Z6fbzEEqYYKFZ1186VrWzNnIC/n9tVEKbscyjSIFasJbku9Gyqm3S
6LQRUhMicgDQPbEfPBt4RAYrQph2MMoU3SmtTJXGL+D7bfkLdLm3IcL+SnGM+DUnVfFkaFrTHXqP
D3QbtpMzwqNQZ4S04xK93MKxmu9VD8r1Fv6L0xNL1ZkeTEZliKupVRU0dESbjc4GFlip7xVYZItr
wlj/LgcvUXwnK5VfCmz9HiaDZ0ns2ULnkgDOGqZMSOQ6DvBoAsCFxr52+HKqqgUw08tHNxJiPDa4
DByFRGNgk6JMgiC4VTX27yj14juKXYoCD5HTqBVqTfupAwO4hdmfWkEWs5O2ljTzX5pTY4EohrBq
AwtpRnWfxPVw40xx7v1zlAV7YwkfCXaAOqxhepHtgBLSRP2YIzRW8V513nbMNNdXbLVXtqYt+k2c
RfUlZ5TzFIKAFUg5RXmajGdNIa9WFRauRV0WaiFPu1eX+b7tXJD089gKbty2HfQg7qfhFW1lOfjD
nEaXRJTPA2hCZ30B0kH0o0NgfAyCJIXYbCi18nGGFPJDMi7oJzHAUROlEsCtUo//GtTCqibbp3Kx
YIzX0BrTGExWczIeQANEN42wkmqjmmiKjtbUPCCmnsJwLrvhQrh3Pk+GBT5jU2qD+7t2IZ7rJteb
aDAeBuERus1C7HhS3Ns0m/Nb2y4f/32W5EKUhBGiOk+6wbhOhaE3xgNgyObbOCWWryZRF4yAh6ag
s9BrlVLN/rWaQg8fXXzkt+nYoHS1quWVFbClpBfZo9WRjviRJ1EOKfP+DpJuC4N+qhS/pbsGebBx
L0n2nO9nUGwgx8BoUWo4g5/EuVpQOevdh26ooFIBZQWnjaV8UBuWaDZdasaHZqa4GFTQkV6GIYT+
8vmq/+UnAIVEFoKkcJHUWOVmQAbqse/S4rEdU8WfhhSdxUErDMePpFfRIp8LP1IH57XwFK9HRcDq
L0gqnG8zrkLaeogdqEjKrrMnKrlqn0qneSTNMfY0FYcWtSbNvDIjvNUbvS6ePp/y2YD4XFO25aOb
PGDcqavzqzaJAqZbf9Sww/giB2iKQ2xaV3R25BUUkUsSvee1WgqH4CEsijpLyXSNO3BKtF0hYYaP
VlnUkg6S3fJQeQBH/E5RohJD6dh+GmbX+WraHXh33RjKOwVA4SX1lPMiyPJTmDeXCOcansLHuTsW
ZEeZ9OGjWXQDEjlmceu6skKSoICLo2VFvNO1QtkMkRq+ZYvxd6zVxjcxddpD5c5oSnz+Lf7ygyxK
uAuwjG9Bt3mVUU4GbSCX++2rhkzCjUor5K3LEB0MYgvCFEJZTbyRIJkoj+kzsvSRRkKSepwGS6/U
H21fXdIqOzsRaCNZi0Dtf9+KDuzHJUpDz5O1JjI6MGo9+tgeuN/bJhu+mWK2brgsXierMQ5w9tVj
GpdWdWFJ1tsTNUIAs7Tel60CiW71ibxJD62sy+qTIuNKXMFrqbN7pyrc5gDZC+FaBAuhBX7+HdZ1
EwblVMDbg/9IX2UtkltERZwnmevep6hs/GxbsuZ9w7/V97rKG7C1x7zudsaQy/rCtb+uSXL/oW0F
ZgwRRir06wtI7WogawqFfGAs3o8Qo5QvVTljvZDo3uBtrTlR3jJ0HsygsZtJHD+f91lpfwFqgm1A
FYd/WMAdH782iL26hmYdncpCjt9HXYGPW8y4hRpNlr5BxWr3nhkpJ9woE3gtafdUdf3suwTgl2pX
Z/cEv2URvkRpE9z0Uur++Ftw2DQbsA7ZScvj6WpRzNuSRSWHEGWpa2Px+/Q7z4tCNEmafB+6c/rc
13NoHC6syTLOn1UehqdIi2T68ixBplu9CUmsGd1Asfg09WpxrKcpvzXr0SEPBKL0XiNo990xx+bR
KFzlFwXKCNKxdeGSPt8WNnUtkMTcmRTn1ng2L4Xqn2S9deqwqioDu+iSEnKEqT7VamtOG2F2RReY
cJVsH2+nTt9+vgjnB4LHEIYnWgpwAgD1fvwWHfKmySjV8YQGR35K8YnezU7nBXpYlPvMGJQjS3Qp
rl4W9uPCg6D8zykTKCMlvdVliGmQ0Vd51J2adu483w4LHOSGzFKOVHaS/eczPLtnMORkbQl+VERO
UFb5OMMY1EAtc007uWrWRT6qEtQq8ib8HWN0sIswy7qQNawvVl5apGN4BhmN9sOZCn8+NjipA+ky
59k7jP1cfLHFGE+3wC76I/s4faaTbW2p4TqcsDkT7oWP+rcpc6sT6IBWPzcAwbpRK2tVqqcZ7atw
R82rn26jDtnzsIg17ZjRwssutMfPNjKzBsDP6iHioZPyrZYZfEnepJN6wvQjRp6lnZsDpZXODFS3
d4wbqkj5KxXBMA/MMhQ/P//If1nz5S3hSqfYQmC9ulLsVnJmito48aaVrQ/nrn6pFjnftEVp6MDr
lewLQZUKyoAThDDdLlywZ1vagOND4w4ZTk4xWOuP06fZUKmTouunmf5PuzHjSjGPqYZ0W+2FUXxh
i63pPUs0R07GxaUz7YVT93G4RhToT6medyoSpP82UvYWPIO2NIcboAhtue+aFMmPPBStASXSBpZZ
Wumo/ABMYhhUrPveOHQFOLMo9mK0ab0+ywy/NwXgpUCaVZNft82kVg5SoZbY0StLrKBMLLKkyulc
v9IbsYXWjaSNjzEJEkkBqSpo3L4RlMTjquoR4Bjd2NqM1hL0t57Z3sX9mLQXWgOawVw/3CasBTH1
YlG79PrWqpJNH7cl3ST7lE0jJae+PCWoUJnwehDnKruQcF7EmXPdxVW5bcZ22JuVXXzvXDG9oiDT
78GOqpd+1NnbAk9mQW4suxG/tHXPS5h6bwmka05aQbF7HytR7d3gPpB3WpC5hbJnwSuqjMhPeNuq
1XNlH3GLxQ+JVhWXJB/OLnl+DFJ44IFJCDDcW12BYN9EPY/lfNL1QmSIpIhwE0/j1AeOVllbuM6D
n6Shsfn8UP5tWOjOi0MAMY+7jjkgSTmIvpTayUFtxToqdo3jG/61VK2lrHrlpgEWtWtk215oVP3l
MPKecQssLxoZ5/K//9ECHWuInOD61BNgtPS3XbvzRtSKjiE61EF5YZZrMudyFkEvMiD5LZH9+jWj
blR489yrpxDOyFsERqgLOvKygkJfJjYgBebkGvj+sBFd5ehbGQ00LLQiqY8aGOMbt3am/h6RHPu1
11ND96Uy244/RrW6qe02mbZDRTfisQOgLQIkamJng6CRPMRQmnu/TKvC25hDnEEeqfsF+65Nbewj
1+nll+hPq08KC2eJVdhJ/LFs8NW9YztjCtJd6C/GI42WB/VxOnoXPt7qKj8bYtVlLCMqqDoYtRfd
CcQNvELEfez36Gv7pD98vj9XT9bZSKsnS466cFTIiS/aXXplV761xY3syr2Ecb20Zsv99cdu1JHd
KsuBNQu/FJtkoz4OR+3+85lcGmIVUMWD2dLkjvUXO5CBucGdcavsPh9izSE6W63VoYrpDxmVZBry
u7yV+11MadbvnnoAYT9jxY9fvWO0UY6tpKbrfz72fxL8f1zxZ2Ovspc8xhGgHZhfEu1r89CQGuT3
atP65DRXmu6rmXVrgcUyjppBw85Ck1Y9Kur13Oz4zZuBOw7JsMRvTOfCT1tdNWe/bPkyf3xctVEI
30f2kHB+5MOpKd66S5njXw8E8esSMSN1suYP68gtDHHJEGHqf82vtG/et2gT7crD54v81z30xzCr
01BOSewJ1FJfyt/poXyfXpXjtP/fhlidBDx+WiPP2ULdNtou23TyL6E+Ls1idRJaQ9E1ImqGuKpu
oiv9KI/ppZOw3EBnu/GPlVqdhFqYFfKWjKHdFZ7fA0tDisOvf/CeU8JMf6o//rdlW+3+JvJUALfs
/vL3fK08G1fF/tLH/++R+mxOq32MCINAO4Q5hd+qG31ffrPvBwoBVz3I7WfxZM5++youiAxd+lar
mLlNy7EWqO69TFOgvKDUoVSB99V++t9WbxX8FFWUSS9j9YbtePj/TWccPx9i+QDni0fPgp4cBNX/
ItQ/LgFSkhkYXaq/OPVVqTy65qM1oLExvP1vw6z2tlpGYZbMDFOJrWftExDHVDTNC4d0XSoCoKAD
YlrgNvQM3DNGRuvUHcUZdX6jE7Cww+KxO4WuPvV7JQ2xSSmLMhU7x03jgzKi5bVJ0Wb8Hac1tlNR
MXjf/23WCwRnCR4RZlyuvzXdbhrG2kjaUHsDkz74qToWd7VSKRtLlwgs0fK9EH8sq/jnx2Q8Y1GQ
oHpMVwgC3scbfZ5h2bj4wXyLrNxDPCKJsy5wQmd6/Hxe65djAQmaBoUJuhLgydfNxW4Mkygx9fCt
b3RXigA4UqdedSWKkFqAnFMjt58PuN6lDMhQwMWovqFR9d8j+8cuRaMXY5U6q74ZMreCRe1SDVyl
hdNhzS1QlLaqL4y4PuD/lfdcartLExVK2erotbCZ1Dk2YpgESnw9izS+sxU1/AKXwL2b8ca4yYrQ
u5B6nX0/TBbpPbCopILgH1ePTG5ksHPmOvoewvPeyhHBcbyK9eDzxTz7etTxCYJZURIqFA9XUSow
GWdALKb4Xiv0j4Jp7MtHr7YiEy26Ib/w4pxPaTHUgMiJFyFGT2tvYLci13FzPf9O3trd1CRccE+t
Swu3fI0PGx+gOfcXvXraE0T3q4VTcMRLTXSun2IBgalSbOtLD37xkET58+D2NhDaxISNqWh9MHf9
cKE0vy4LL+rw+CfAqMXplMP3H5bgj/1pqVkqFRG5T0h7ipi8ZnTr786oduaXohSd7WtuHcc14FUt
Lr7WXVHQprEjhHp+pRn/twuLvtYNWX4P+AXKeKg78Q/rrJnnMHTqzIyeW1gvXRKEaeMUe6tDv+WU
zxFwxxoLUW1jGW7dBJFpEwyoJrvvsTZAcPwysbaYwgBH+hhZHlsUlS19L6O8f0XD2ao2BfpUfR7g
lLuoopoNSJ4Lu/TsyJOuAWCn18wfSDasdqkE+jsVQ2o+Tb2t3FK3iqfrnsbLS+3C9N/VPVjYS06n
Z4ceeTN0BmCOkPuTJq7GrNnAAv9U96nSWDQKWKGP77pzpRSxcQxnW34xS0deeIHP9y5nno4OsyUx
RSji46Ud6kMPU6IJnwSwAcRcErPJoGA3hnWYu9Z19tlgaNMxzqn079xRL2DSDiXlqs9vhXVGSRkd
VjoQZ5ATFhJvy9r8sYX7JQ0znUh5sueomW/Rk4/qzYBgtXGE/+zJDaISAAHxN61IBJM8vNROOLuW
WEpgBTjVwOlEoW21DiqK5fCC9fJ5XoBEgS4TIGiWDCeBtA3uCxfOyNlwC9KZtoPjLJwRgLIf54sI
vJNEhpM+40qfOX5PKy31oYgBdUtZ96//uLqUc6hnE2FRlEeXYJWh4PZI71R0CtAobzplnQESFALd
vkqjgTq63W2mLBk3wK4u6cyc302QJLjx//8/YIFWm3osVAuAWVY/U1hWbuvc825MaMK3JViwgEmb
yH3n+kkLTXFrauK3rrX5hbjs7FzxokENhgtGXR8U9vJI/LG3PCtPEcuVROM8Ngly1Ua6rfQh/Tkg
8ntlyugtBjp84QVfb2hKW/DAASERB5nAvlcfGN/rJaLorOe6Kov7BnL4CU6k2Z+w5Jt/D7rT2pvc
mmVyG4oZpOK/fXAg7oAh2Fhws3lu7dVxKuxKpr07jM8Y4bo3YRYX3Y+m0j269UZSq36pQgXcTyYl
3XLKmuTC8GdfnfF52Yk9l/oej9NqycFIj3Zsx9PzQHKkBSLR3asidaH6GT0qFH7ZZtNt0ejVYyIb
+6rop/iHUYajdeF2W1/jy++A/LdUkvH7YSd+/PSKpaHC2kn1WTYtQFSChKreI4uf1cfWi3DqU7u8
utDPOR8TjwvY6AwLcocr5eOY3ZirtYLu/7OXRO6mNXvvbpbeu5un6MWjrnzh5lzvboNZARyhG6tT
R+UC/ThcSr9IR465fk5wsQ1E3w5fZmCvyEF4ERVRNjru43nz8/MNtnzAP0Me+jVoeQOCwFHF5q1f
HesI/VH0m6T1bNBlRboWHvSLtSj0XthJfxuHw+PQfdSY49pmIe8GN65jz+Ce7JX4Ch3rDDa2Xtfm
hYHWFzIToh/EXQzsh3tyLYjVLJT4LOu05whYvp9q6NQPLqLgQr1opXx2NSxDEdVDZVh4KI7+8Yuh
a42OYJNozxYK6zfGXNNhGUwUnC22qIoRyQbvt/lH1nuXhBLOtyY9KtAMKPA4fLM1TlBrPKyl0CB9
jpoIrXCK/OqVJOJwfUn4+tWg43dB8/QvI8ID4RSwRQkI1/o7A16kadOr0bMj0mYX2k6787TC27qT
UH2E3ud/UxmC0QNwdiEtAd7Cb2rdTI0Ktc+nopufk1LP9vVEWQkOighUzsgxylV7W5Xd6z+eBdhy
iIOSNPGcQ/dalfa1Pi2EWxfzc1p6yh1aZQAEm6m88KCcnYRlFDozMIiQIiVe+rhrQuQ+BQ3K+dnT
xnYzYcLoNynI4M/nwl+6PtkUCtig0Btdkl64rB/HsfpiXtzY4qdQAet/HeImUG1wDpIpZqMyblRf
pKpWIlnW9dJLfCNBMAiTAYQLEe9XsGD5OYVJMx3sIXOjgLsWrTk/KRCXDjIl170ftEKwGfO9cW7D
VySpwl4GirCH2vPNbuwUnujRtufAmIcwv2vQB09CvxibdhELEh2FrgT2kBYMU41g/yaULdyMYHQg
K1xH+DUAOK9mg8rvvmnYJGDE2nlhd9nIk9rHae6kaPywxPGwD/Q672c8VTKz6q1Dlzml4mymUpea
7QuJO5pDZbJDQB3mSp3feMngjbcZgJR62KQ5AJAUbHXjptdOG4ryNU70snwspCPi5OimrZkUwWCr
IVSlqcAzXfiVpoewQQU67RKrar2CFhBqRgl5SCgtYrz5YEl5pLKhJS9zokNHwe+gInP156FC24JM
iXrFIVetab5rm7Ct92R1bvpbNQg5qsCMZK/chdbUUfasG7gm9ajF8XsY2wXiSlmtk5hiheHwN418
w6uBFyTckXzbye9ybFN1J0U2DIEl595+hkuMMJ1hpToQ/RhF1Hs3MkV7o0eZFaM+aVQd0heZIYp2
ayat5gI/AwSV3bZamGHFMXbplByQ4YG7GEVG2z+YUNHzt3jkvkf7ykP8OK271ntTVQotyB4tJiZz
gOiEadRskqKMjpqulL+ySlbCLyUCRFt0ZQZrZ0VuZu09r1DUzaQ3AI4qUEnFfiLUFfuKuvx0FHaV
9ZtqNMJk0xciajaOq0RmMIRDNlzDmqnNvepV3hDU0sBPC6eTqr5KeHXdx9RVOvd1CrF1wyG6RwNn
O6LqEwVx3cGJjWGPiSCyIMzuiMfgAFmLxEIA6b/u4XuByN/0Gs4WaQA4R6B4ZQr0sidft3GHQp8f
A4x420tbKhWWTl473StCUeYrOlJRezf0nR6/9XpjWvshdJ32ae4zI7+WUTYOfp6hF/Y9SqAJbyN8
tvKCoA7WMTjk3GvUr0iDJgCfbANW8tZ0KoRRYEmYxs7G0Dj/otS9aS1iFj16bRgOWY1a+GY2gdXw
XVCvoW9k+JJ85ScgMT6StWaHRELb2XbQS/KHslXm6pckzU+PoCZM635yNWmpQexak+YPGNIg8MX2
AywsZ3Mqgyp1AGxCgdHq5m1KiIrzDZ8OCoYPOaysbitTOC26U3HYh98kPynHD9Gc4tBCSMaMvR+D
LMLxu9mPyOb7kRG10y4vuAi+0IHPo2Oj9TA5g7Jqk3bksyAP9dXNRWJtTaw/CIPiIkqQ4qgdq+Nl
xeIMGa0eKcriZ2FaZdweUh3GBWqUi936z1nrXJxnhBN5Pz6/Y8/eRDCMsBSAtJKNLXTJjzcsk8HT
Bn7cV1RUC9c31BzJlayuxy92FnPhqEUVX3gW19ENlFqdQJjuMxBqtu4qXEPqYxpkreRviXAkBnjo
+NS7TomN8d0eAYn8/nyG6wjHXOJCg8EwR0Sy+r/04I+MC8MK6mR1WjPc4HlBF1a1+JWOwAGv07rn
ztHTxIGC2M4zXidCt0bt7fNfcDZh2B8OYnPg1gEqYnb7cY3BzlUVF0/2UiHR8uIJQ/wcMdo86aaE
A/TPY8F/oKhJpoMO0/plNprWG6bWSV66LHEOZWVB26Mu3fag5aR7iSV/trbAshdkCCk9blXWWtVT
NxHAQXspfUF3xxsDrOA8+BdWez9AU9wbSqG/Eeam+qaCqPTy+UzPOhwmImeofKLkCgR1UXr4uKwx
Ku2tR5T4MkEj+lrZiARkOySjqmr2Y6UwO/CoWeoFCk/oe1lP0Zj7hqiQ0kGrxxy1U++Eynihbv1f
Y+HPZASs4GJ+u0ChOVRE7x9/VZMjJVUC+niOh7Q34r2wCjVECM4lMrnnzhrHbNdOlBgo6CSzQy0R
RqD7GhVOXgZwSrMGX6RQzWKWUxZudKAgWNjRBjEP7hhEHNTsX88jOTFVfWOBUwMiXUtWeMg6REZY
6K9jo5U2gj4y1Q9o/hAJESGJ9ELseJaPE5su3HOiYhxXKIMsm+qPAwloPpcx3sWv/0fZme3GqWxh
+ImQmIdbenR3246dyckNSrwToJihGJ/+fPjcpOnIKFtb1pGOtIuGqlVr+IdMTKbxQPtdH7aBazTl
HrZvpmV+HxIeDrquSKH5DiEo/BCWFvIVteUI+/D+PrrZwyZoQzgdcIe4SHmk68cBNquHEmjuS9ME
zk5LE+yY3KI7WDjCbTFx7PbBZFWbQUnylRnVTVxgcIRCC9UBkZD/vchu+fhKXHIrvFCWkW+i0hMF
5zJAZtnv0BnM/rEXgIoGaTR/+NCgSpfFeSZ7bEJIfV+cyUnu4LbEd3bjKc9xJMWd3eprZKX5xV2d
BI4CzDvCPWGItsfixeaKVqO5NzQvmiwCgfZ9l32RcRbUW1mB5vUhgkMBNKCXr8wgbt8rJRDdPVqZ
vFeO4vUX7RnjzqF+eJk9y8SpEp6S30dxPomtk4spXHmvf9nQ85WGkoKu4QUAXvN6vZwBWTaro70o
Dp38T1jVkLc3lZsXZ3UMTXGiQ6COmFFYpBlZJuWwxSugizduESdrTYrlhU7pZ6G7waOAmsPJcn45
f5yuLMmQwUNx4IXyUNuOlh3cNcZD7RibkJ7W8f2zc/umqS4ArtI5Jm9hxevFoCVFLqxh78Ud6+pz
UfbaB1HabTorp4XP76+1ZKFCeWPSSu4Kuw+1ZfD+14sFNupYNqZWL5nMQ+oqvBqdJt40yL8zCS1K
VBafCnL77GIlrYp/XNV66ZeyYpx3KQ0lDLG4S3QXYLFr1X3wWRXVoDChMgvNPdaya7T7ZERH5ZQB
XRtfWo+E/nM0uP3H93/IzUubGfN0v204mcD2l1e0xOIV7riqfWWQ40Qn9kb1zaUojM64SNrK9l9X
mxHG9MegjMyzjMVbM7JaRZY6s7+aSmJ9jWIPWJmtoMNdlu7KQZj3+dWBfwMzM5N2gTObjHGuP9Bo
jaZaB7b1VVYp2rhGGW7jCgB5llbTllGK6aPs7N5x7aItMZlrfhy375WmHOJqpLK0IYGwXy/fWqCG
oOy7XwPqkZiJkZcn+zSUEZV4qHprcNybg4Z8MRGOXj7UNJqCixfbGoqk5aMqr67Vyo2Jkc1GtGF4
4hU0uwpxxRWczXI9dg0Md2bVDOFp5i4BZEkceCgyq/rPTrc/uG4XnurEbj+h0PSViqhbuZtuVmM0
MXfsoQFAOcLf6fpllg1WeMwUhldHqszeJ3gsNZBjLz7oThmXu7FAqmPz/lZddnuAq0CjYQ7PsJaI
uoSAI/9b920yqa+eF+QfgGPn51Y4a0jfv/wyutPQ5ghasByW44AwdeMcK0n1VWmD7ovVWcNOooKz
LUZUen1dqX69/6uW2xIVNhUtKRrw9PyB5SxiZDsJj5Q0SF7Hylb9CnfPXdehwdKJavrnj8aUhY/G
cad9fMNOoxHFu61T+ZoPNmKz5dQfKEruSxLI+3HIu3+sNWY6Dqk3ieNs3kDn/3qPkMSKarSn8efQ
94kPTUDuUVJPN3Zh5/940Vgk+fSn5zNA6ETQ/HqpQcyYBkcfXhunLQ6Rm013saKHlygrhy/vf6+b
/TGzGcmR3jgZZC2L9DQodXs0Jqt9HaWXvrhtc3JxRCn9yZDRsQ7tlWttmSVB/uB40d2kH81Futz0
ljqBT/Di4TV0SufFEqpFD21Q+xAFbmfIdy2tK+HP0KPwH/N+hpCYRzIW48hxHS2noWZfquPk5tmr
V3DL+WRxgY9hwrQZuk6ZVvbK7VslnjDLnqm882xj/v//SEtqu+rQi7VG4ontYXWadL8dpL+/uinT
8zYs1uLXDdjYmpmJaFHPMwbq/+Wvo8UVYfERKD8RZHKHnzYQt+lOcUQcaBs3xfa82TjIm5b6DumA
FOe6IR5KjIDjIrpDoDDoVL+L2Yx+2SKuu0U4WOTSF1aPjP9ZcC+g66zGqtLiAmQEyHi2polJbyrS
2FN8tatbBigmYu3dp3/bnzMWBC1/bgCm2a659O1QGy2DoZOHvxGvH58LOpjH1Bur3aDbyTdLG9eE
FZbxy575YHNCzRwRzucyjVfbUgmQJTG+B8WEGLDrYjpVT8khYfq1VjwvbwDYF9Txs5fRHKvg+l3v
kiLmDJiUwj/1wOzsX6XqiRFzsTHEmXbbhjQR9uFU0UbWhcVtuOliQJCDH1dc1dHGk92Qp5sMPT5D
oMekVOZl8sy69Qm/brq2pW8aENiuzwwKCn1YegA1FpGdmzPq0qBMX1tUgfpfegVNCXl67EsRDaOX
q+yMqFGTX9jVGtIfJLJPT6GKAO0mdPO4So6CCVi1JtOwCCg0Y8gryYF4gSZcoWWe0FIZTYqiymen
IBHRjc7bQ/egz6a6OCY1sXNoSkyS39+UyxrobVX4t56jUQZgN7po6mVhLQI7teQzDF2wOaKPjmnu
VacCCuqmtvruTALR7U2i9saGxfpYBKgqv/8QixgzPwNgJRJPoIOcEHWxe1p3qovA9Krnsk9KJKrc
QHM3WTu6B6du3AeJeXC6krL85WXT1XOJosCyqLoWS4Lj7cuh0KrnpB0NlKaH8qB0yfAShZ7cui4h
ZwpMfeV3/nVRUJFM3gA00Ea5PiVKDEAI6ar6ORNJfhcxqzioWhXfKzFOiO7c71cK0a984UUYeHu5
UIVQK4RprAKNul60styS7otsngs01fHPqglyCCftzCpTVi775cH6/1qwqLkN6RVxhK/XSoWCQ/yk
189I1Nj5XUsDAWfGtDCD8zQ1TbjPzYwBH8dAaM+1JmaGdaDXwjddRcdQt9bC6t8uS2yPCX5kAzOW
EITUEtY4GQKDXE8Wz0h1GXecvvQo8QGh5YkL+vvbeBEE/7/UnAywIv2xpSksonZS71X0e+M0Du8V
T+t2bYEC+/urLIq1t1XwJCbYcv+TACw2kdRiao2qzJ+HYozu26J5nTJl+AjWLdqGHuK4RlvJQxkJ
RFdF8P39xZebaX6b9I2R5uXj8ncRLYQSOhjAm/EzqvniiVta2XjF1J2smOzu/aX+8jZnNOGcCMzQ
ryV9kQHUkGJKXzzjvWMwXBrko556yY/3V/nL25xRIfQmQLxiLLZIGtMsCVS8LcpnyMKMliO13ogg
sLeGFzmYA5jVsRtNxtSV63BBlY69cjqXoQ9VHh2dlFkWaCYSL5OCFC0yw2l7gr5aR49qUDKlRlFM
TbejoZffcysM1u7q+cD/Ue2zgWZ4KCU/jm0AHZYoSVAdZRJVevuMRaNyrhtN1bc6YhTMkzsaNNuU
2elDHsj21atkdgLFIl9bL8oQvGyGnym/I17JMd+i7R+PxCVM3wHXDdSv0Y3hOrqOG7pIwqo3SnnO
+yYz7sOgIQebKLTqPX5TcfChBHyHaLDlZNkmSCf7tez7tr/QI4gePGUa4//yHqmwfWuJVD2pDISV
A/1bDGM4gGN/Lo20+84cXABLHRVlH4yJka90L5fR7+1X0N2iLACxBVxuEf0SkRaTjrfOGTXBpPkk
vUp7FKldITqJYKbwkwB01QlNvO6xzps2fzKQEWt9EJ4i+oInbr4S+hZ7m1YxgiN4qr35ewBZnK+j
P1J39ES8qEK49cIeK+sEV9MpYSaeaI2xBUNDyPThCBdfdIb6/bYfMTgEezFlxkp76fbzzrgd0i3u
doDtN9Dyxqq9abBscRGBOVTtJi/6pn8pLAwlNkhmJsawG50aJcS4odHg501nO9sp1+RlxBBHnnu3
llaEXYMWUQRUZoGWhK+0HvfFpjAy1f1lxuFwnBwEyS9OWY8p+X5Y5Bs7wLzlv/cjxuISB9XFBT5H
QHrj8ylavNWoVZNehoF+gZ/TNl/VgnY8ErO9tmXuW4p2g81TYO2nGiOqz+8vbc/R6OqczJCd+ezS
lGBSaC8SV7XzQpByjXmOE8UcGE7hjRFs1CjG2td33KzPPonSiSKeJRPgTYwmSWlXpwEg6AZ4ls5M
W9VEQFEs7fAFy1rMOJsudK19jKUJygSWTM5Zq2I4ok9DvVEz7G5UpLrSTDkjf199092WkCwzzJ+T
zJP1BeKrOotn6iMIHbNOjI9DLLMGcMowVBuN4fyjHNxBOaStGMNLqEb1yY0Cr9qlpqC1a3QMV3eA
6GP7JQOyn++z1B3uex2i00EmXRXuQ00rh884VsVfZIc9yFYmafOqOMhoX4rGjHDPagr31Y0zHNmz
rO7+y4LRKGkXGw3wBTZmdijoQA4H21HKc1pYEGBkpiM+lOAEezT7BJsnupuYrviNAAFwKREfxJi1
8Sx1T3o8emcUtJTq0FeOdpeUXhHzA81u/LfrgM3FEADGAw1Drr0bMTywvbQd2im65AUTwy0wtfZo
qpFpH8CcT0eZDNrX9/fU7eGc5/kz8MxBKOB2PyPnCsqPCHSpiths//O6Xv+eJfQpD6mnh+UmEZMG
771i0OjQzgidjTkgYYpsXklRjfpELgA4WgQXv1c1NTwlSayNhyksLMDgIOjsr33gxV9AgPXxA2ib
wjm2KKQbK9HujYm2OBy0C0xwrDqhi9b5dbjLVGYmYaZEF70GvXHXS5GXGo7aZQECqCnFXaT3QXzy
qrYAceaKItKzTV07w74HM4IXb5cEFwbmUt8VrixE4zN/VL8CUPIeLcT7slNk6inqzb2ODcbDNBrj
p6p0EmtXe2a69wyi/AkEZPIxmWItP3BkVGx5LZuiezs0yTD6gwKKbNxoMfMXP2rM9E0twHHB6+se
ReXKvXobLmiizGQz+up0MpfXaqsNYxVKzzs7oMZ/wZmycM2I9Rd0r4IPqsLX8jtUHyGaRrm39jnm
PPT6cxgGsHUsveYMHCmO68/hOWM4hZntnntUZ7iIpeixSGpskf90okKEn2k6pc5/NPi1H6Ejrfhz
I3WMUy23jz0/Nl30MWzoxD8wtJey9nPNGR8NfIc67aQJYBmfIcKgve2nbtq1wyaySuULh3QShW8B
5XkIqkiNt14Vuk0P86Pr99g7Jd6XUIu8RzeYjIZdTZCrUUAS7gMCFV7xENa0uI7NUFc/B21AC3ol
e39754vXwoRzhlijLork5eK1TJbgNJaqdR7aMiswbC68xnvQrKrdoc9dwZhHpuhgZSJPgCAo2YsJ
M6xCCNcFSlf6Q4I/0a+qjuz4pCIJGvu5VNAuA1+Hw5FA0Svfj7QtEcANUf8x0a7qAvvjULuVVHYF
Yq5kIDmGejBLs5TL1nKFWR3M2guzLfaCnv3dylAp+qhVg1vcwzKdwW6NaPiCljsa4WYQsXlXAxGp
PqLcmhsfgGTp3UXSvkCzOhqmctNrwAR2JrLSKJtkpa6hru1O+aEGUdF/BBzHa+W5nKc6ww37wXMS
8ZxjBQGDYbDHusT2uayCr4VAmZMLC7mkcRe5iSle7MDAvrvh5CifscRAr0zmg+h8bgnvGJhIjW/H
3BuBXOdKWf+G+uX2W5BQSvjl/bD5JrWx/I4Oaos02ODg3CBc41S1sINvtXNaziKxdlK7P2aGSPo6
NXqevmquyCMf/OK0CxIAaLsxmj07O4cDsG0dLQprvw7GRr9HNSTRHmvaItGTqKXxOTTKQrbo+NeK
8r2Irc75GEYJV62l9pXBrQ624aVsUid6raKu3uUTHtTezqsa06OXJrj93XAaPnpgMhizFugiUw5O
8fb9V/CX6MIzAUugf087Y1mgTVrppm7mjWcbg4fmRKu8/WAoptHec+Z09WzWHc5IXtfGzb2QMFH7
lQe4zcQoEOfBPcIM7LGlJRRKlgMzlU47tzbqgfcJJfB9bUIQ3GhpoKKPJDLAvHSTpnr//k+fM/nr
j08CxrxyTsc82p2LTD9KC/AobSEukzb0yW6SSv406KmB85hVOiuRdCn9MScFpvZ/LjiTdGxFriOp
tNTakHgFn7Uw62oKIBfc4jFIEyea43devLSVgRh4b/RlstFjU7EIhBBF95kqdbfZpu3Y9OdqFMPB
9VqgmuoUiu4pL/NUv2O79lm6TeJchiuv6fYDsSvesBwAhyhuF8W1qiWuiOJOOWPx6GoHMNgqxpIT
0JnnwtJqLgOr+6K1xMuVhf/yfZgn86rgB/N36aSE5GUxgEGKL24k2gGfCISQPqttaLmaTw5sdWv6
trdnAUlhWrZkUZB2COvXnwjJdPDgIhYXKbzC3JOy9ea2I4UOPpBNu/GjqwZaiSNFE/1sM1s0T+9v
SPt2Q6K3SisBSBjtriW5nArLEYPVeOeqzcVpgOdJroYL7VPLZOBeT4NpbYa4lKxgV0IjIKhb9IE4
28tuF6K3aZmpoUO1qwHTxU8w7Z7wHaybs6IWdfXCBD9uNrAGwa1HvdugF55bkftBC8fsmx1qYeBS
/QGc+4jFZgqgWR0ze0359S/pLQRgWrwOarxM9ZfSdKrSO6Vn1+Gl8gJyR3+kzTu9dr1sH5QRmJtf
ZzGmXsmsRZykUfnoui7SyHmF5sEjpGE6InuM0RR5sSWeR76tZ5Hy4OWpjX4yw3Rk9gbD+qkEmlLH
25ZvkO9DJ+vCle7C7VliMEZUYWQx4zT0RcjJ26qcGsR6LwWY9xPaBcied2ocKUea45psfMXgVtxh
PZmXaza5b6Pu63hHcwbEC5UCPBwwYdfbOzMskSSDcM7A3csP02R0L5aLgUHu42EEIswp+5AQMknV
3ZuQ5GigqTpyu/zVCrG1HCqqDuHt8eNo1GrNDd7m2Y/JxOLgs0AudvrSWvT7d40Se8W3qhqNo2Un
XRj4so/mcp4RQG3sPJe2zWYADIdjCryfZtf0njJcKg1nq9caBHxcP0Z91DT1LlI6kYf+WCYFApp9
Z+fOZTCc0vrUTRV2JrVWmvsmizzdJ3DzG6Ds1o0P0y//wVFtqWbQSbA3MLmU772hhsA/zTJNg3wl
Sb/p0nB2mJGTpjPzIVYtgqQjnBK/gopehz2p/SZxdWY+ta5kX8PQVfJNJaNJU/ZaiTb7KS6c/Ico
NFNp796PIH/ZX/THXe4ZZmKQmBePkSTMlOkJhBeXiJltFY++IMask4pRTGP2h6mx3W1SW3AD/nlh
fP3Y0+i3wNte6r/XXk85EubjGeRHm5DGx9W+7qKCR4A7hFFYJi6OY67VRm+d1cWeJgGHTkZkAMO5
RHM5UUYm2wXTebaqcZxNLTq73o9If6R+AavnlzrMzdiObqh3Ckx3ukdvAH5K0PSm4tutWZ6gBwn3
LMTo7joyPWdu62mwYDyg+ZgVe1mvzlS8EumopJpIW7OxuSd5BbYW0I4Yz5E3ChtJAKuTP9KxK4oH
xWkH43mqzORHNwBzOyhVj8e9FSij3u8QTYx7e9uYSZB328nu7eP7H+Ptorp+K8xugGfTewDjT3/h
+qTPSoiOkaseDjGFwNUVaeJ6a8gkH5+rvMi/cGJJE3Aa9z5RGxTfosDp3GGLq+nU4PeC6mJ+yHOh
/IcvSCZ3//x0hKAZA2szsmOGP5+lPzqaTYfgWBS4WJum7YT5IC7dfXQHIJY6w5sShAZCrWjue+Qq
gs96OTDd9GM1jqvaH3BP/ORhampsHTOIzR/dWNbxGgH09hTR/6W/Dm0AACvn6PoBpUN3dzCy8tJZ
vTiprsA/qq7psYR3pmSjHEI7y5qDyTAqr1fyxNscYC4poQ3/38d7OXyDPTAlMFGKi6Y07u/ERK6n
d+r4iJJyi+i6XcbmSpp12/EGCklLlyQc/B9lwCIzRVuv1EWgA9wcMA4+tyn8sKMX9O6hjvMnrLKm
34mjwaTDdeGTXff4tFS9VzypaWmUKwFsCTN9e+X08kiUgSLcdplx4HBRLmzkRcDyHeON3pVqt6Xd
5g6VP8IOMT9Yamk/toYMlU1TZlb61E7AW0If6VRspvzeGNxI2UgmQu7Hqug708bMOZDK5yZVzOCJ
KKREd82E1sVxwLco+jChtG+vpc1vBIirQ0gQnvnm8+QSmu0yNKUj0xYDluQlhJInvgsDYtwzbieu
sUP1QD+ZuK0Uv62ReHkyUlDqW/Tp4/5LHfbJPrYVu+E02BoO6got8XzD6B/MHzHV+RZgOpx/xEIo
f1bRIMVeO52C70HSOaFfYQsMnK5EPCQGrSX8SpupYMi5Bs5By1PsmHAhr2Iz3SrCNPuTBWoXi8Mo
GGb/ZeFqitxKXTOyY9AGmbufet0Kv9uxYnRbUKyqtUOptuiOfRBR3sI4z6RvWXmbPYRWangI6Hrm
96AXmnKSoGKaZyUd7Dk3s/FuwuTM3QwYxsRHadUxoq4JOJS7ln1Z+VpvSkSUVOR0d9rEWOXOVroq
OEaDVgnfSnVSu02JEHKMEu40/bAT1FgklkJBGZZ+UNcYMKV2Ar3eb3o3RQ7Nw+llq0RG3Vgrp+Ym
RgAxmss4MmdUoq3lWAbsqW3VYR5eGJFr7c/I6jDyC2RvnOK+VbZeG5F1QEAw1qLnTabBwoR2BgdM
PKkR5gf7I3rKqGQe4uLtMk6zj0xjeMNF8lKkH9FcUr57tRI3p7jSSudYt7FebEYCyk+QU/a3iUll
LSF7Jt74DfiU2sktwwF9sn04snl7BwC6NU6hqaUxYnXpmP6MuEiifxxecsjxUWHA9ubQw7RwgdvQ
h2QyMj0XF0+hDXLQxOhsjdHCfMqogwtzG1333cwOaGalfXrIaKVEG1Nohu8kCeD+NLDVlTbEbRTk
mcjhIOAQdhzYC9fvFY9vIDJpll3Y+XLcSM6GwEqlqJ1LE+Kltsncjtu6YBwBzamqf+ZO4H3D8y7N
yNqLvv3y/jV5cxG8iVUR2Jj/UYsu8fahdMhlECi4kEpMIFfbERhcBUZ3Q2ES+W2z5s295E7xVRxG
9CD8yWC5lZea6ylpQ5q0RXBREreMpC8rS5kuTa8m2Bx4EBNpYcZYUxZouETdZmx7XsPWTUd7MP0s
VKrugxZbdn4m5Q5NdasFoeceDJPGBdIyRchweuUwzN/kKsSiiwbmCfsLNBSAUi4maaObMLNre+vi
DGZ+apPC+eimcqyh1RbtR+QE8fPLsE15zLvIWZmH3pZTDPEAnzGtIMXCTX2RxoyZDKWGQ+qFTePm
yZ3SaOUXaaoFOMTeDV1nLx0D/tkmL7HV0ndW3Agr8IexdoOzg2EgBpV8Dgwbmb1Bpa8872ck3bG4
L9M+qZ9MFer8Aa9G0PzMC3N9U6uu8tRX3UDDOa64T5Ce89op2WmY5Y0fVVUx3ddEq5NfZpLH4zbR
4y7ZaJkxRhudmfqnGBu6wR/H2HJ2gengrFhErvTOuTqAFNv3XeNhjoaXTgyjw9QrS2yJNQpEFlXN
w296W9SXXkSIL8PNxdix3YSypmlmaNiYvr/9b/plRAciw4zLdZg9AJO9Po9MAWnNVmp+GuoOiYFS
l5wCbXLUA9zh9tmN4+leWPg5h5Re59Fqsz3GhcVRLQt0DS1LomlTayeEhNxngX6X39tDqPpe5q0V
IcurgBYV/8wFCOg3EtpFRI6CKBIY49YnHIGto5um8X8Fze7jiBfbrtTV4jFNlJXo8Jc1UeWGRUbP
dl5/sSYthKIPGqU/pRVuzGBnu02g6vkGokR/hE7v+LHhdCtbfu5O/HnciA2gs/GamJXQuHkWs7lS
lPjKulV7zNHq/GSh54hdJsMD6TcqHf2VHbAMgG+rEYtmhNTsCrz4iY70FCZ6anssSwoAz8lj1W+r
xim3ozZEbFCvM9Y0qm5e68yKpEMCvoFd5731of64XEO966uqyDvkHzzrq1dgibkt3TDJH0xE9x/i
XKnTT5kk21qpn//2arkNKdVAnMwaRde7HVdpLwgsrT0WsoHp0VvFtMfKNm58EBXOWrfi5tXSjGW0
6nnMPNgLS3vr2kZfPafuvcvMIdoOiS12HmnAPmicn3VJqv/+WX5rO1xtHNaDosaCAM8wnluEyjbz
euhAk30ELShS59BWYIpxZJmNhD7gkWf2G6ed7OkRnagSYo1S2pc0pS78UGU1NTdqheH3osMMfVtn
ipLT/jUAjwjcDZWtbgvrm6ul6o+KiDbs9NGkW2X3hfiUC/z3dlx4nneM3Vx/6seoCf0EymtxyWvP
7o9enGbRZw8oPg4NOcpQlb5jw5nBaxxmlvYjYixM8Ij6Qk79plJbmb7WtKCgkFShhbVqJqwq2qbM
p1Ow6HEgN1Wbta96UOnxWQVhl+4jUu/wa0LJ294hcVtuq9xUwzuZSUi+hjlaxHOirH7pyYV3uYsk
/SxBgfmD3jtdUQF+MDSKoDzCFzcfwxwLFqfr6k+O8JLi1/sf6y97g/agR/vII8cEanq9ExXNpBzC
5fhuLEJt+qRHkICLJFN/oSE7tQ/pmPyjDCiVEYKZsy7arLWHrdEirHhxR65npfFdUmvpA8YYWr3H
gkH9rsQyXtPOWaYM/19sxujBXCdtWKSeWVFIeggjaB8FdAZ9BVqHkPeGrRskVERhXe7yxlWpvZRs
TYL95pAzWoBYBYsGeB119iJdseLeDTKsXTnkQwAKQ1dPoVYa9+akd6/vf8X5P7U4cSwA5RAWqoZ1
6PwofwQyaB0T9VptH6kker/SCzH4gz5bB//zOq42h8y31BFa8/U6mtcIAeTERdClVMyvndr11imD
VNmuRcib0AxtDJ4reG9Q0ISSRYSMY31oGa+6R5xxgkdmsf2zGroYhGd5OWk+TiD2xkPBcmUms9gv
KGORgXMcTHJw1l2OJzXK9rbuBuOpFF64S5PM3thGpbp+bRjlET/gNIeblDm/lTwyj++/3GVG/rY4
XdHZEQPgM4SH67drWkBl4cWjieiFMWyCzkuCatO4U1ffzXw542PTif4wOKWh3uP0mt976DunfgI+
6RxGkzvuQkui3I+WjJXdi6brH5Mkd/Xt+w+6iBlvz+kxRqIgBSKoLUlbWmhNQZlL7akeHfULwqBC
bJJmaCGDKGhb12jOfnx/xdvPQoebUdB8SYOJX1oF0YpTQT7U+pNuMwZ9bPOx+RzpSjpuB6fTJE54
qvZNy8YovDOcxvzy/uqLGpzfq8E3f/s7N9mXHbNRdkbJOEB/auHK7ZpBs16dwOo2Sq6aR6XK3C1G
nN6+AYS7bxR7WtkXt6+bni79ZcpoiI30vq+3Bb/SDAFjGk9hGctdV5QJILlM/+xBvNU2pWvKaff+
D15ErrcfzB/I5lSJJsfwekWcRFovUArzKYjDYNgkjtl9nlkOwMjiSv/w/mKLk/7/xQiV2Mnxkqnr
rhcbxwmJtjK3nuRIm/hhcKTyG+Nr1GZRVhjuRzWJyMHkv7tPaTOslX+hpzL4XPxGXqlQMvbaEyOL
5KeigIrY0M9xTmZPYbySEv3tN4LsRUgcwDjmyItopuOr3UtgcE+MjchuxaAoT3YXqI96MgLXi1SM
v4umHVbmj0ui0Nu7BSHIglRUpNaL60+PYrvWoek8leHkTZvRjBKYjq1TbqzYGLZ5jjxko4K8UYWC
5NFkhTuc7PRv73/hvz8GYicQ8LmHYeZef2KlaKQcFMd86gxFuyA+luxtpTczRoS5ctZkZJ9sMZav
YxS7D6CWAiw04zVrpWXLZ34ZuNpxO0LbJU4ss33bqmRRkTDwEZq2utNGpxgO+IGHwHDCGFJhB0Lr
w5QMdr6jS4rrvNf30xxQovSI42o1rlw2fznYCLZxX8+qSYCTF1/HrM08TerEfKqyBGRYHUd7WfT6
TjhecpFIJ63E7dtjDTuTLAhVJFZlHHP9GSKhzsjHNvgwVbgo+U2dlV/VFJB7To9iTcj+NmiSiXC+
UA0CX28ub1IvSCKl1MvkSRvKvH2UtZiMw9D03dawlSjbVW7cOds8qqpvSP6lL57aWd0aSeH23DEb
ohoheNPmgzl9/YslXUalsMbiqWib7CfP025E3xv1JikydzoEyGGdk6AfV9Kkmw9LnGa3zwLPtIwg
4V4vq3EpdWHfGM8AKYZ8z1jWn1mvlibLZo8m0lrFdbveLAAPnIrtDb512WAt1EwZwYgGKHIMUXAn
kWb9ZJagzfa9FzZyl5jDmtzmX5fkhc49ECLoMrHOpyIoe7zBnhoLDbq7wrPiQ5U6Xr4trXzoD+pk
m2tcrRtHYI6vBRkBxDNTYPhUi5gd2cxN0iILn1NND21wzGpevyRycqdPQzOYYgsxxmtOOuYl9zQQ
MEkdvRDpuUxVs+GuklVd7boeucWVg3Wz1+EFIstIEQVoFqjJYpt50Wgh01B4T5kj289J3Wcvjhm5
6CxS0puPXZVQrTLgTJ/yLsspvp14pcf+l8+BlDvILUT3wfioiyfotKwqjHEMnztBl0gPY/1bUMTF
xpU1IoSJloZrU9P5v/hHyQGdAQAR/QT6duBitSVOGX6ekqKM4D11QTUp58JIs7u0dF1O8+C1fuJO
pbmN4iyCtkeLac0R9yaWzaJfsG6pdXDqY3J7fcRSrQNXH1fxcwToR+z7xEkPDarm0cFihrRyfd/+
Vpuwye+ccTzWjWxAZ0jInn2VPAtFkXclGOxPqFQZ37EffEHsS+wxDQCwHtNsrFaWvr0752+Kfg15
GBAicylZYBRokTm5wtpNZH0J8sk8aGOh3sleqb/ZkYXoKKP0DSr6QHT6PP49mKG+MqX+y8GbhSDo
liEiTzKxrExyu1OKHtbPk9EMIbib0pDyYzyEivXIQKCbmOUVZC+x0fZM7ftBCY6mkiPupVU9Qqij
HumXutenaWXbv9XQ17sQPRjwBfAh3rrzi22Qy0LPO6xnyOK42ndSw8hsW9Sl0/lprY7xNlbcMYBZ
Gart2bWbuNpIpWt2Eegy1N5KXE8Og+gDsaEsFPa+KIbsqzoyzDpB6VFMuuOj+ZQIRgL71vGG3zSi
uw8y7czpua8IgRtmU1W5i2Av/FzJmuZGyPK3Qe+eZWhoTaK/d73FhUgmzZEdJ8x2lXoXh4azseNp
7iQ5EvPfOLQPDMjxo0Ze7JyOOgQOp04uDkrIKxfazT2K+gwPAnJwdoq56Xm3XDuOjQXsE1gui0lx
aoRfQlurnV2DeEbnIyQNbiu0a/Hx/Zfwl4W51OhQQYWjFlk2HGw7YEJFCHqCJKupBwUWxwujgKQ7
oF41bHAL7T4hPrGqoHEbXsjIsKWyGPtiVbNsUhEIDFGmQ/gspYVGnjpqKBUHbqX5ljaIlUb7bWYK
o50BHDhQmh5spfkt/NG+gewt805LwucW4dxfwHOa5CA7YSAFq/T/o+w8euTG0TD8iwQoh6tUuXNy
ughuB0VKlETFX7+PvJfpaqMLxg6wh/GYRYrhC28InO3sdgaNpdwF0SiAo9ZPSuaIM1tG0VibTm+0
C+fqb7fOShfm/v6DZjhPHFb9LrsZ3PQRnxXvRfKa3/a1Di/LsNLNUCgEgOkeTkch7Bi+jDZMQO9S
tf/46/8h158dAUSKVrA45wDllLMjAD53GjqVBA+j1lfyiKDB4oc1wmLYKMJbXLYiq4cyxI4XOxkw
986XxOkquZF2mfeHqdaq+CW2ZhWjJ1vOvybQ1ilw6sa7M/tU3EOSSkVYUsZqohjNnqd5pF4X+dRo
1a3mu3OG0IhIbhbkTX55PYEHxe7Kwk6on4ZdUqCA/eTrWZ9GwDd8hfSsNjO4X9QrD8mO3ZNhtOXW
6UFC7vBDyOYoboBc7B1UdPd96XcltBc78A5zq8fBJmvLOvuRG2lD6bxHmbDIZyuPuoF9H5pZ1/nI
DRtdGq6gSqA7wZjj6ECD7B6c+DBfK1hz4wY/rLQ56caiW98tp7TnU6dsc95OwYRI3ZAixxT6aIXd
2TVvmAwqA+pOkWcvH3+8P1nd+cfDsIuXw1kFi7yzKHjoa+SyGzd+UHY1/8RUp1kQE9JciNqqz+yo
rsUIeWSGLxiKzhf9q8lTloR9HohyV3RIWITt0KhbuzKSJBz8uv/R1mWTRUVcd/LCFfen53L2c1cc
gEHOT77AT357CLNqgtKRBNpDulRi2EDahGyEf9ysM7aTpleDOZTNXaI63d9roKvarR1jaLXtRDzY
oZyTgaSqHa2hCbWp1+0tW7untdTlCQrelvG6xDr7ALMt+d0Y8+LJE3pub2W26NPGUG6/bOEiiztH
ju681UC7MHAn4LTVw2SiXUp71+b/jIlIq2G9QpkOaNEoEAyXzv9akDhfDAjA5IigLde3/+1i6BRk
dIl83QOtbEv/zkM34m0IvzFFKknN0v5S0RyrQ3+cK/0WHnBwCtDnqU/wofQRYfNByVNN1edSDvs+
0AW2EVDGJnGG+uicdQ9c5dk1klHVI3T4oL2z2nT5msNayW6BHDsHaD3dhXf4/YhUYym7EdjTgIWc
8HYp0slSsi4C8QirytRDGj0ENMIbWvQNZlpM9SVw7d8G5M7juqM7SS16/ff/eQ0ATdFNiDv5KFAL
P/ACWgWa4rSZJZgnY693sewOH5/V988spXTwtLzjf6s8l4kmAmSv5eOQjZ0T2sL72pXWYkSoi2NI
1YsCs06aWxeGfZ83Ed+sbSeqfqvWydm7JyB8+E7mVY9j0MTebdaaQx2h4Nb8dGyq3XQw/CXYZuPa
+V0cbXCBhZk9EkMfz/4vC86JJ3ujBROQW57tqcFD2aglgnkUJlLuXQfmjfsw/eqCNEN2vpYXwum/
jAfnlVYNwlL03s5zFzUlo2b3VftYiyDdizr+FiA6fA05qdsjXJw+fjy9vzzmTI1WLNsGu7rgPG2u
hqUa59lqHuMCnf5dPqdQanxlVDFBsjXvWuKNdEuMY5hXA/VkHqWhLrNHeFKquJAq/23u8Hu4HsGt
g7s9++Q6Bu/Sb4b2MYnjcZ+Yi7y2CsNa4HPWdwLc7yVFrT/d7bdX2cr0I4bkFKPVdz57OlY2SgY9
YMzM7upNnOrOKwWyKTgsElWNMG/71g/nDku5UBc1bHJy5voObfaqCol3RxWZeeM7katXmhW6teFB
TJ8w0tOUXZBiN5YtNx0GJGjc9wvwiJ5rJIXx1VtfrQHxtV3a6vAKcZUJZlCYdefcB5NnX3jA/nKG
V+QEDXeQ8RynNaT9z7UR2LlmTa4qH5u2L5/1tHR3sJlhBeTWeEKmuzjy7h0vbK318nu7uLRDVooJ
oSJOi+clRQG3umrjxXu0hV498jlBM5iT9a0ZW3Pval3+mY6y2qVBz0oniStPjWGgShWDZBJhkhrz
P5+tVQ8VySDeLBDF1tn+mgOVeR3yYY9JZhRV2M6us0UBO56AmPrmtSz6Ybmw8O+39FpOhmpDAwNo
9TnRBiGHsciHwnssYa9oYV8nmJ+a0/yS5eh2QO5spwuh1fvshBEtm0ycy5MKzHqv/udTj9hxAHxj
xCJelq9ppmysJ5bMDdumGrYff2J4FeffGBkmjOvX949ri3m+HS12ioYgL0VsPvCW/ntqK7Q+4OKD
LX6lDIP7BjpxKWjJplaZuZtAX6G0n6R9Yr9wssvgi7IsrdNDTlQzX41wHduHCh+k8uDUbqn/4rx1
7n025IO/qQvAdN+VGef4WcQLyLR8qd32ANs9OU163uYARhXxljVN01GfUF94TpSV2Leaqw9FKB0o
bCyEkffWdwpUUCJOkyln4vyB8l25AWClzSetr80bMxGd00fov+pWKG2nx8LDmgPzRSNH4yGQ6fRM
jjssuxKel4gcYcW72gITH0Lv7Ffbvtj77A3WcLsG9MWhBZuyc8YpVZsmp/K7GTmPZTRBdPbDRNOn
dI7GwK70F8ifSg8LQs44kmO7PPh4onrb0gmG19TWcrHxnVq/Q0ZcfzImhAbd0KnsIT7meS3jaxfP
TzCzmeE8CDShkWc2S+OzUxXdDCLciO/zeoLMKODLt5vaUuYv4lHH+lRxDOurOnHsLIRS17wuqWy/
tz3ls32vG90V51lDUAYNiSUsinrOntuahqs19uWXVojmIcNlZo7oI8WPoqAg5TmyKCIxUKbb1E3Z
XVVo6udR1kzeo4sRyqc4GYfnwiviH0MRGGVI9b0Sx8FMki8SdN4vSpNGvPWUapInePUI+4qCPCAs
EXNA5LdcVHlbWUM83ub6WL8igUMWhdcQ5d8Gwac21Mqu9BH2MOdkj/6SITcZNihqjypw97pAGPGv
UgNlrdDRfDML3QnP9h1JYmLf+EusggdwCFkaarpwr3xzHl8od9b5Dl52dUWY5gcR/pxNw6uQIssy
Z3Pz4C6VUltoSgkilbkrJcnZegF4gQahRkfl5huKuPX3XmI2eMuk0s0yD36/xdcoPQFyFmZoj3o/
Ps0+lLnNsnTztG3jovkl49juCPf0cYnq2OvLl57uofnSJLU1RTa62d5z7Lfx62iT3j5Bzp2GK18v
tCbyZB+n+1QkWUlBZh5aDJLqeYkklE9bwS5wFNucbtv3VtEOAUtu6GKba0RUHK9EzmGWKWPa9LTb
610+pQa5WCAHHdgMfaUo15s0hUs5GF+GCkm8r4ZsbPMumea8f7JY/i9UcOrhFTeXYISEFXRmfUyT
crzWB6OtvyUjMN0HWrHLNIRjK8etlgyd96Pvknz83aWZ7d52AYXjnUDqAJ9711enWs+CKVzZGxaf
qJm+O0UX3Ek7bp2rImn1CQLLAOMOR6hyisZ5JGvaxGYW3y4AZsSJP1hu1TRiahz5S0l5siRW0sJ5
JFY4+DEZ5yfhFGmEh7VUx3JpRmJNpeYlLEE/6qGTiAVjqMVuvMe+K5Ka71t0/kYTejdEqm3Gu3ZZ
FuNI+qPt3QGtzD0UVDBpKnGtMsz6ORt2VaAKcWU25TzuLMQtkqO7gEJ7HmwZtLfMN65f8jyfyCbL
1lZ3RmO699AjEmNrCyV+KZTp0gtP5buAgVcbGAfFFfA1eAifFVcsyiWy0McZYI3pPCDameEUxP7b
wLBT48le4Gjt4zIuLgEa3j1fNKrA+yIbRrgN4Hf99/95vgChJf5AgvfolpX2Eyv0Z0XJItuYRowG
0cfP17vH2Vl102g50+8kfzvXitPxFVt5Kj5aFUO9q+UiXlNSmyaMZ8d5NFU7Xwhw30fbNCRoU60z
gz0PiOLt7BYqS+iHmelT5Yz+1mAP3WZTXf2EImLcGm03nXS3s/bG4gwz4J4+bsJpsL98PO3zzIom
92qRQFK1/gNV8+2PyOhyCqhD4smcrdoMLUkXzOjr7FWrS3zB9JxUaikdnIegGPTAm0T/zy0pyAwo
YP/xgkaq9JxWJ2rAnzg0lE8Qc5t4p+fm9Esre7oURcvDe0ppClzIJ98XUh3TRGARO1+yqjXfeTtt
Q5MIbXFLPHZWVoelE1cbNM2Tm6ZriA0CacjbsZKFv5kxMniVNcRgyt0zqDKbYu+/xoWcL0gKEHd8
glHYdm9/DLppVAzNanr0x9yJ5txQEQIHCiUHR3kPgdIu0c3/cq7oAZLfgRUCVXCO8wUx7S1Y/M6P
jkR/d2xS5yCsYvw0YwlyiaN/fnmsG4wGP+WQAN1bSPpvJ+fmPlZlflI/9U5rJpvAUkHkGU1S3AVe
rq5xuWvvaUCKXx/va5+/9r/5BsNitUTXEXVUatPnQPh0lIjDtaZ88uGLxXdxVbGfOIjd58VKk71M
hjrZiIp868bye/H549HPF3gdnYOtc7CBv9HzPZ80StVSluqJIlCMtGRVew+okA1YuwzTcOEiOb+5
zLXDjSArIlAWcsfWWZDvLUVuufCfnsxR6VNEbSoNwS1O/pY+mvlqJzJNLwz5rp1GK5+0HH8VmLCr
f9ZZqA/KcqyBQDfPQrPQEg5XfS4rFPDwc8KyRiQH0JGj8anWJ2J14vkl2ACYsV7rxKT12fqJMUfI
ZnkI6CCVO4TJlPv5Dqytee1YscsDayVaF6UCtTgybOSSkcFqZIR0V5k88SDpczjEEgO4Eik69+nj
7/d+0zK91eOSBHwFWJ5dzbhJZiPZjHpW2FM9rmjF65YM4blQ0xxpU+deTVmR/v540HewTgakh7TS
1qn3oE6x7un/PHeiT3yJ9Hv9LPQAnSTRInQV9V6WXCVO7znH1CnBI8NZh6ONart38g05HGSntdbe
GrVBwgPuZ7knoZ0OwUycczBnTU2PH//O9bl/e7TwF/W5qohvUUk8L9dnDpCYounMp7mtpL4rqJao
vQVN7MK1+P4QMU7AspKFU2y0zz4C8sIJFWfLfBqaLp931eL9xJbPzCJj0Glz/PukuA6ZD0ksx/f8
xIpC2h0ia09apWUbWmxVevQWq5kvvDx/m9R/xzk7OIDY83LUY/OJbKDxIauARAgRSpnjDX0foGQf
T+tvw6Gyjjg9eQSktLPbV06tJydsbJ4y+t8EbTK7cpys/KGnRXWpOvp+X1D6Blu+3rwMeQ5AWJX4
MTU1yTXiYvw6ajJ2w4G65su/Tom6/krDWc8nbISzKTWNjtIrXeTnZGqMmmBFLTycdNuiLG/N148H
e/eMrIosq+wPrd3VpuPsbnVRKDX8psierbro200qquCV1E98cbDAnK/BiWXPTpbL3wt0rPHCAXh3
C62DA0GETkzflxf77X0AXMBaCioSz+RNWQUdAflcGH5+EOZxUsZ7JREaN2J3Of77pD1ALDBzCPnp
db0dF0YMnERops+pamOaOUFjbyuvT56XfJHPNXK+VCd6HSda22ncf37OgDBQSAGEh+odqNuz0bFB
o3oqG/hUOeVSC3/oCMcN7bvdNfLYp92lqty7I7KOR3DNpgXei+DR29mC7owxYlrKZ9uAbXNKR0PI
3dTHJfgZlDGCzceL++6UoC22gq9WCSsTQZizi8Z0UeQk+BqelzZRgtqJsH8Gi7zkOPmnPv7mlkYd
ckUsE1rCknznZ2XbaclLK+ZnP6NA8k0ApkV2t/GTfJO3Q4+RKLW0g9m7Qby1aF1RZR3dpmn2FR4O
p9LLnDIsXczpDnHmKFRZHYkSSjGgkJKS987tcmrcpmyffT+Vh1rXW0wBldaLqBiWMgsRuSGvDxV2
24baQ9FHTCCXlftS923+Pc06ZBo+Xtl3HxJRVV4Mj5h+hUmcd0taYrnVYrl/XlzNA48xeV+M2U/3
jdtfUuN4PxTMfgqqzhrjAeA8u4PGxUyg4qXtsxuk6jlNi8CMxqx77Cdgs7uPp/U+1kIOYO2Ms0PB
d1GsfrtBQdxmJI9m+9yvZLR9PHXlwRtxV4mQOlHt70BXebciXBZnn1q9fALzv1A5XybKHUbcCcQe
qmVJq43eedrDrIvGjLymm4ANIPcut7mdLD/yxKcX0bm9+dshXjvQPZjlTlPoA6EbnXbNXQPD5pL7
4bv71aL4hRrOSpwgUH6X+9GRLTJX9M+G1w1I+7Uy2fOT+vsJW+vPs+nJrW2JaZ9Td76wXd6FzevX
g0fMSaRG/i5GNwLRJHEz988ypZqHqqCkdW5Pwu6jNtObbi/SZMkuDPruSl9PI+1DqEPgZYBKvf2W
PfaDyoOz/Gw0Rj/tNXqaoFJkrqwN4dp4W+WZsSu74p+fEsalgYiyAtEAdJyzDdu2ToKhcDs8m1aX
I+FQdPoptZajD0Pn60CGnBE7mpdqKu+OyRodwlWnYat7RHDW29kO6dTmCnWj56qnqhlWAUCOMBi0
Uuzi0Svl9uOT8i6rp2vpAR9BKY/Hg2v9bJagjcC1VXP6MoNWv8LLBe2QdMyvqfXdZG29x7PeuFvl
Tm8p1eHlzpRvm3bsLnzks53F04XSFa8XnS4Az9TM3k4brZTUcSRNcE8QVuy8mTR1F5joIJRdXMvI
RfG2/re48s+YNn0lcxXaoohwNnWUCQXCx7F2cAI/V5BhwLaCzGrT21n03z5e57PPylgAAPAzw6UC
5Adjvp2f1zhNWbO5UWHWux/jJOJtjyK6FaberN//61jueu+hO0FdBFzp2VqKpNQw+hrTkx87aP8O
k4OoOELL2JVKH0TXx6O9/3JwTgl94FpzToAqvp3ZqqSIHXoeH2UZ2KuBU3ev53OzwbXQ35im6P7N
Go6VhOjCjcCbBWGMo/J2vErjMs7t1D2iQzeEPvz1w6DXiNaopg32eZdll+KCv8yQEenuk1cBVnHO
ZmiYULuXfnGOVeN8yvzGuOfh7k4wT7G3d8Zh//GCrp/nP1HI/yfIevJwEVkR9rydYKGSHnEz3YHD
qy0bdIvsUHP0emv1hRHGujYfMqEWMFRBuY8DS+w+Hv78RvgzPpc7y7v6lBLLvh1fuAi3aar0jyOC
0V9TvymvkmrSv1JSEF/9QVN0FgOziCyn8q8FfrD7GIDpSSy2fuGnnL10//8ldGGpR7mroObZoXEs
mssTtexjhVzzxumX+QeqGt6uRRvxjpJfAUoLheFDgczrr49X4f15hYiLcjoPTwAU6lxYbaE90RHO
uavRWnAC++dvs1RkT17dXOIXr9/z/HvzqrKtdeQScPw4W2/YPKRHDCUrW+7GPqs3PHl+qGHosXdn
8P4fT+3sPf2zqvDkWFciJJKFder/KZmgwdY6xWywnY3Ztihl5t2VX6N6YXR6u2lnusMRq9peGPb9
NOn+4itF/WHFl53zdoDkIHwST/bRy9L0C00rEbpLP+0mq9MjtDONC0nD+2kiy0BkC5GC2JZK89tp
BgstLy0ZreNQ2lOkxszcBHaqHuO4ip2wIRu813qTNtPHq/t+4zAsKT29AWYKdv7tsEkV6+uta3Md
Dtke+ybn6HfEg0llug8fD/W3GYL2wWRupYy758eDBDfuBiXs49y0+u+OzuXnOKcwFMrcXaaQV2i5
qeCuTP+6shRFSLNRpiQYgyBydgMjuNjEGAIERxc81U1joh0UVVrgXCsxG9caUNio9d3swmv9bv+s
o5KarZA2SG/ns8VUXnSiH3zoULZ3n3gKpSQTmtR320ZJKhSF7V8Y8d2nRAtCZ7MyLvcPF//bTzkl
vh/7k+kcc2/G6y2uRHrIZh3b4VLql4IR4h3+urf3AJCt/3zOs8iPno6JDUyHiqZrjY/CgRhylK2L
GAwEpDEIpzYoghBIeOvcAu+V+iviVR3MK8tTR70aphjx9wwTwWkwR4Q+QFu4bWQu1E7R0CeBDrsq
F/O2dpGg2Frgme6TfMU0W/qsP/N4T11kokWswYBORnquiVP39zq25mK7DLFoPpudO87Xo9Ba/36o
UbjdemkgnYM9N1W7me04Nr8A7M+GyMZp0j4tZu2VO2vo9XoztHIZPgH/M60nHjcD9xWBKUSogyIS
YVWU8UsNKMzcmxX2P9vaMJJPVW1oycYUWX8rraoiM2Oyt3gciPSqGcfmUcuniS5w5pbeNhvs5qkk
+PrumcJ7Una86BHxg3YY28T6beKI8qo7Q6dFsPmqGtA67oqhLBGhDJUluSeAcYCmkn3RbFGUzfpT
0nfpPSbspnvruwJlhhYa/J2X6ckjNJbia0WwiFwKyxd6GAac8thRaWQ1SEBFKBX64sUwKgDYYzHa
X1AObSlbGsbSbJM5Vtbe7ys67GLSfrSNXZrbUWscY7NYyAyE/Hf9FbrgPtqdog1CsG6lvMq8OYjL
MC2s4cYbAoATOZKB7o0f0xOPKJRqOEO5qenepPnIsi6I/j/1TZvEezEU6U07oukb6r4cfxSJ41wb
wF56VFIS7UfuGVi4gP8qvyZljvISKIK20R+0EnOsa6cUZXlPWmhrr4XVLKdOJH7wOgaFyHdTajZi
MwwaANOxkVNw0mSnX1MdBKnQzXMDGE1NE8I4DlSPu8rDYyYUpiztneHWvK6tbtR7JwV4dgcNHzTg
0Awg0cE9JcV+RL54ijI/yfQf0hhyeaN7KPtvGzo77u8uyJI0crDG6u9qoaxlm1jC+Y0KKmJ33Bnt
tdchSkufRXWGcxc7E1g5313qYuchDbZBoSXuP+llO81GZCvLvlYeLeQ+pLbejPi1zJP2SzTB8mDj
ubR8p6dQz9VWxL14RSkiV1/NOda+y1Fxehp4NECXZTzXJQ48akHHpskkVeSkbvta4c2U6slTk1pe
tSm0eSivvLmqE4oKrj4X3NhZoUcY13ZdSLW50J44jcA5S7MeTiPkFpTb0671fhTK1Dyq+4PX7jCL
UnMQ8ninnwv86NKwAKi3trOU80MfCeIOpRoRG8P4C8weBLYn5eLxfZhQQb0HoGl4J7fTZBPV2Vz+
apussemYyAbTzwo0Kb+tK9VndA5HdUrAgB+8Aify3Tg7tX+V1PXYHKrFgAHPYzjKUKJ6PV+VfWN3
P6mIZd3PQbOlvE8LSTMmwgJhkAdfObUT2aJvjxXWDlTQ5mGcQ3ScEcTXMAdHLU1pjrymMmCXd8U4
lXCqLWv+iZBtMG3KjCsbZco504DxoxiNQaludve0hW1/g3Se8bltx+o+czTX3yWtP9XhbNZOFvVm
kXMwuqV/qlx9ekAVsw7aMJVdn9x0qy8TgkAKPUUD+LtJU51SB2AY3buhIQtk2R3qLDjmSA28VOhQ
o/boJfyBwBq7sPfcBCxazVbZIeVdnlq7kXhxUEi5EtrqhiAqVQIOov1UbMu4n/LNrBr9UyAWrd2M
OC2hPZZNPWVELxNH32ota6OwUaPKsixoMstuNWlqcAywr5smcb9VYvLvkIihQ9rZfQ/2prSHfOsN
rMNrO+ZTQgejTwaskOsJCVj0KtFyd6fYClvqWclOOm2fRHXeZqghAmwyw4b0/5dGG/z3WCbB6wQ8
8dltrcaJ1vy2BuUUTD+HPuf2sRC/vMpVkj4uWGU7wJJGLo4yTYNPmjZY5dFM9bzZo+u0HHO2Kd22
uI4/T0nZgIP2++zbVHj6jddAQtloi+xvUrPwkyhd5n7Y+r02HYOgq7+UGgDkcJxN6YGt1hT8uMD6
3Wpm50W12zXNNhaSIlQ/edlPTEcqaqm1VwdWOKD6iz5QhU4tcgT2slsAaQX7qS3RN1HtoBkRdBI+
0tKp4i7FPjpDlMacH0xMVlKwYk5f3gVpMX0CB1k+YLqcLTstcJv6zs4bzX6wbI22YUjAHHfHCYX1
32pebbBaq2iKh3JanKtZjd4SatpcfZOxmr7qaeMUO+jVgblDp7a9Ttd2XjiWyr7t5sI1wrF3YcMN
awlq3xiLe+1VAHtDD6jLc0kV+BfqfEZznBZvREir6fgqNlr4JN6GX0Y9mg8isjCcKndNnZAlx0pW
ALhixLwP1sDihgUK0TcIa9k2D44tbgZndF/GWOpQTBsnONEcT5yN29m5OLZxM3ZHi8xPbXOV9/q2
rQMNp6a8B55Y5l1zbWVDCfHfzdJuk9WlQqC7o08ZuplyxhsHx5W7kbS+2eR61ekUVcUKmrPc7LoM
kmDa+XXlWtc2fMSfeRuDZEwR9sZbYBQqD5Gr6B59YXugYP2szLck/v2v3hfyq7LQ/9pSu1UHMlqd
hg/S/G4Yp07xILJY9oDM9XIIDa3o4TcEfKw9lIf+ESQcXlOEf8bdXEuPGCsjxQ0K01vuqtL2QaHm
GPHhjF3Rqp86QhhenKpGAhYXHy20C0N5XEOB8cOzs2pEhH9UN0rz2+9aoo/FtaWP3S9DUE8Klxpn
gCddlHCVhrbyP1tO13SRMYrhV64ZU3HscUasDqYh4+SKP2EFkdS61As7M+3vfPrm+ZWfduNPb0jg
SqZu46hPRq0KuU26Vqf4WgrLOMBfXc2blhndy8w2lLnPFl89OmmfZ0yQnHDTWbHv43sYtzH1E1Pe
zr0EN562hZGHihjY+oWihMr2/mLGxaaR7rAN6g6oD1Hj8GvgPVG72p+QGh+TCZSnU4wugpuJl3wJ
7A4EIA0OM9+wn4cgchLMhkMTCmB6nGox53tN92cvbHu9ya56Y65sSqhWXB1KnKa3wNadeF96nfUp
S5ul3ipMhHBa62fisiBY5ickoKdmn02EkVvTrFyKTsRpSMppk+MdRBAUj1qmjdYuAQ3pR3Lx/Ps8
McBNVEDjb2Rg1cmpMxog1NZs2MWhLxL/VxpUcOUQ1x/cnZiqvI5EmsYN76tvtptC9nx1nOUrdYI7
BXvNgd2Rfm6ACbXwJXtYQxUAx407E+CB0AfbcSiRjCBil64hbmK0oeN9I2N8A7M6zvJjgTQGB3GE
AxJSdUTGuZozQGMmZm31o2s7xnhK2fSAmKsmfvaWVGtDU0uMHjHqoP6JBVIBgcQhFHQ8XpvTaCIL
3Y8lB6AoYrTyShgf2GtSbIVeq/fltguw7g47kMMLYOeFkK5sUFwP7RlgbLvzejb9xs2mQV83dS6o
7SfJtrL9VIeLXnvGPRymooOTJqCn6riEl+HspMVVMS2Tv5mWrrhza7Nur4Qw1aZDUktgbVMrzm8n
l0k9O6oPug2NL36BtzjipRLYcD7r0ojHCNKZ4gCY0BN3Y6vVscCqMTWOZPa9UYRTLdV0Z8LsKY6m
M4sg7GrUD7jAU7lL1NCOSQjOHgDIKvxIlO2ZCMojMRN3n2u/nVqqHP6QbIyhzOsdlh1esO2aXnso
KK9b3/yUvzmUEJVwnc4aV9tI5PO0eyVtg9CAm0tu/FYybNObor5BDLcjTBGl9tjUy/jst0EJSKDp
VYGMLKKMWqu4v32CUwSeNFXV13SXzOJo2wNoeCOo+XK1Mc79LRqPXhABA5Djjd0JwhmKjLl2T2RN
6OUkTeU9YTmjfYVObcXflrFpbxUK8mqvdUinXaAm/q2iQHeJGhQFZLLfs+KFU1CH6VViH8EOn5YB
MJYJWDaKe83e6WL+vZJl9x8XMf4URM7TXjT6AwrkyKHCvXibZY+orzQ471lHehRefm3Bx7Q2ggAe
cep8GjMUE6VyaEq0jXmKU66hUI6DeSgcrTV3mFuhy+sSk7yACknSbcIV7oXUcrOf9Bn4Cq6RpNd4
CQNFQLrDfbaD3q6ukcY3flBcq3bmnGIb7TkFH0/R+9Q2/dAjUtVpJJuP0ssz88qcRjEhsoBK+na2
y4HF6Io8KvW6uvPHgUsxxOg7mb4VEqpDWC++/Zt2S2wfDZH6L8iDx/N13UzOZ1ch1xFWPCG/YaOR
BAZurGU7ZS9aSfblAzbhjDaKvKH10Q8uRoXNSl3ColJoJ/l7zBqlOmUe5ndHJJ10taM0tFzN7mhW
OwNrQGObzm7xMgd+n75ILUbrmpQQkUS7h1PN66DiC/2Gd4ULxHHgBYF7oLlBmeRs11BP60ZPWulJ
Cyr7ceys5boQmUlzfCknStSJ9wOUZLtPp/75483zvkIDawYEEtUokDqATt7unYTMHqOzOj8Fyj35
noh/Iea/wt7G7BKF+V35CRlbeE8rygwwgn2OrMLOaNLhgLjHKaPxNyvOHqKycyRbAWkgLi+s6V+q
8IxH5ZK2GChf8KBvp0azXtIHiJ2jK4PsYGZLfq8to79sytadP5ktlkweG+XKzHqMRofYIwbsB2mf
dHj8vz5e5ncfGEQNnhZ8ZHTyQXuddQQIC81AVaDpsIccDq3sTRgMuKaBIgWYKLj1v3W9+Zqncexd
qDX+bWg0Mfi+qEI44M3fLoMhk5qGoe4erWSN60hfdoQK7S6gR0KoGlf9F49luvIKbdh9POu/fQJa
AKgl48QDWPSPYc5/CuWWDfJDeLN7pB2CYl7VWF7I1RCvKgRaH1EXwdx4pLxihIZCZDtEpxFJXMWr
eYvmcTlduJ3/sgURhOR/q14j7cSz3W5ZnhwS9GOO8zJ0ezlWQbPRJk0/9VMpMypp+XSJoPaX5V81
KBHAAmtNUfusldgFiPYX9egc0QQ3N4gxJPvRQSgYPkl6Mo152nctblLWYovHj1f/L08RyDgAnZxt
y+a+fvvhO2PCn2CiSxEo5e/KOMm/U3UdwjkNtGOPTenql7GIf99u9N5pvq9Hj0O3rsd/P7kp4mSt
n+FpgprC9/9Rdma9USNdGP5Flrwvt3bvnRAgJAFuLGCgvO92lf3rv8d8N6QbpQWakUYzI1Xbrjp1
lncpisBKdpMJYU2anqw3tFNEZEPpQol4XoJbGJm/ve516sQfA/Hey+VnTS2Dh/joMcgh/lXor519
Ncv3rRy8KuqTLv4h0ro/VGTx5Y2L+HrsiFQU0A5gMaD2QAO9fvQKyl9Bg4O56kinIcxaglJEoY7V
atDLKgszMN+RMqmY3HRy79GULv55dsJJhmDAyBrCeHAZ8+pxsoIe640jMoUmeN1WHAEM3eVetfyj
KoyOCSN7GpUzjJF1wKsXWUfvSdQiF+LKSE932lkVGsbckD6NszKxi/ZuKgsoOx3ebN4uaPOs/RDQ
Z092IMf9OzkZ062x3JV/ID8pMIizPDcNIYL+6w/gIn9rYEPpH5OmdfZmRxIf2mT9e7cIlrMC05Rh
uKyW917RDsV51HEqONsVFItzibTFBi1rOha5kXZbreyB0P/jgWTAz6Yk/BMPwcxfjCkDv+cK9sfs
VDQT/Vg3g3pNLbAxhGf+XOx6OyFV1t1Y9OpAsCgjQ/g+IDRAr16E/6W3e+YPeX5ySkNLws4V5rvO
y9tzIkSxHPsiNUZ6KHOWHIQOW/BfwwHLM/pBc8zA1RRzjNefxNFbkzvXxrhKwnsdKsDjYc/QjfZS
YbSHDF4lkBGIC7Dt3Onx7Rd+/exwv38n4yiFgN692KJ8eWkuTKGPsehwoTEbtJJMtNAi0Qt5gghZ
Hzt3kG3U6qP+6+21ry0jPKbDhINVPg7o02U0sCiL5qac06OOSeET9t5dtdeNQVF5ZYyqATQGzZ2q
WvAlfVIO8bM0cTjZNONUWjQSsHLe2EM9VSJacGosvhm+aswzNlJC3+dlZx3cMVef3/7RV/fjelus
uClmdist6OIANZXU6P3ZDSkTLF6aFJ9nvFd2ptP9N6nAvmUCeZ18spzD+6F64e9L5JQxKUazrdsc
C4HQvU1j9Rf2P/luqIw+uzE8v7oN10djkrQqTay6nxePpteYz6kaMK+wgUzmI6gtqJKWixGkodJ0
K/1J/5Sm83Qj5bjOgXijIIkYugIUJeJf3Aqr2gKRcTKOXVBO6kRX1dwOVjXdp6ReX9qEsrVDdB+S
dFCUcZjVWv+zqycazmUQixvQn6s3DuMPhBh6JnT9EUm8eAvNrNFoGVrraCBT8wIDVj7YlrCCYxnY
U/VvDE4dGTqgzWwm6I2gVS+fHHMO6VQ1MByaW2Ad8eXujEPKxvOPmglcAbuODoL5DO20uCEtfLWR
faIsks1QOOEn8Qteh51VSjetKHKPi6sKMzQ5O/dWxWyqNqcHt/Hu3z4316+V5YArGHgTU8Jd5rkC
Y2BFT206dhC/N80wZ+8hMWZ7JYtb+dXVPubJGKUDWwUlAYjrIp90bHju6VJNRzPVs31pm/E2Q3As
KgWtTqx5zHelIYZ//pIrxpFZ/vo+IaquP+qPpA4YiDcASZ6OwVhJf5NUbjFFU6Ez6WFwaRcHsbTt
z6wtVXF8+81ehXDw6kRP5A1XDCm5zeuVG7o1HgKKyxH4WPxiL8L8QLvWdLZWPOn9aU49rNrw5kK0
Az0o9B3eXv76bf/GcFEeI5WLxODF9TWWZadRndhHTBADSPa6l4SFXdSnQebmNu/Ln62Bwtzbi17v
JnCOqyoM2bNDGncRMVKVa9nMXXqs0yY/FYYzWRG+d14XafSX4sPbq10dFdzOoeigv71Szq5omTJI
GAgYXndu2kaWqDY0TLCESJgfupX8SWeXN/zPS0L+XdF5YGfBzV5sp7TC58kv5HAGnmcw6ZQFs7ci
I0EA2a7EqRHtcOMp13f2qkcW0C1CZQd2wkorv0wNsSapYjbSeNaxOjf2yYAU7rEZGBj+fPvZruxO
aRYBliLgwSdhwcssr2P072YZzH9UeermmGq9W0Uprdv0P9Er99F3ejUH0UJjDhEPiDVfdPZvec88
JXvPlFamP+rKk26I47h3C5F9/bG9NfZTnVGT4nNvvT5O6D+g1SZG/dyUNCdDExJ0aIIj+OBji3Yo
+/lGE+bq+IKyB+G06uYbAHMutauwSEQkVwUMbwulvFPvLfY7nNx+KcNI9iJ2jfFD1lr6IZtktn/7
Q1ydosBb2x4rAvQ30H/973/ELCDYzlBienbG3nJyx7C0LCDKjord8g5Ps+RGnn29wdZHBVBLgwtQ
12W1vQwWPnVxVZ8tv+7sZ82r9WJXFhBYbuzk61dKZW3hlcSsDeH8S8kAaFLMZV2tORdkNOm8Rf5t
WrWmx/yldGZfHTVAVx1az1o5/XBju/7y9nu9XB8riVW0ABocYLJVcvX1e51SoXdchckZfd3yi5Wb
Np6ODrLw5qraEXd19g3u87K3takQm7fXvgzHv9deuwvcfyu98KKCylWrYUDC2jW3a5h2CEkyAmGi
6DXL50GW1bNKOvXy9qKXZ2ZdlB1MUQmUmDLi4sblsGf+XHTpOY059mEKpumjLVucoAaFuWfGfF3c
CJCXKg3cs6tQAGat0Bi4eC8lV4E7mrisLNkZG9Vki9RPfETgeXhveemwcZVbHNDEb6IR02Yj6gbA
ah6cqhtv+y9feu0lAITHFJOdfREsMnAtbc+06gx33XoJmNM9aAgQn/3JBqDmxJk6BZ4mNw4qLDdO
0++L9c94vb4AChGAoCQ70FYu7v0eBI+BWFl2Tpgm4m/ABBiSuWCYFVa4+zx1BXguZm8dRrxLsyxH
GItaHOVCY3A+yAnDrM6cd/hUZjsQ+9YGKSb30ADWPjNKyL5NfXJThvt3K/XiR8P851CwNclWLmvt
saLgdLtqOXUyyN65CnncjSaBrYYo6aGIlA4Vws0YHmYRsJZCvc8yIX71o7WaHGQ5UrYdF8qnymz7
n8C65JOlUlEctMx0tdB0uSzuAhCL6RcYLYXaxUGdxnelJXC5nxg234G3KcVz0trJT5XqebD1Klc+
I4Y9Tbt4NrvDzDgXxHcjtF9JEysD5QkrTmYmNVnTPjCgGO9gI3ZLFdK9q7JN349j/2lmRp/vVNs2
SH6i3aCbe8gFtsGX0J3yW1m3xpaoqiVf26Wd+3e1GYwtuxIoTIQxrfV+VKibPNWDI/pQm41RDNvS
6h39YFtV/TNB6PjBSJbxa6UMt8LJzJyeBOMnVI+WVP0apNFooDm7vD3mrkWlGBDyptC2h/SstbFj
b8fCk7s6dug0Lbgw7Uwr8eNTEHT4parCwOwBYM1UfKoBvWQPnTHo8mAhDfEOjs4KS/BGxCikswzI
79ZMeiLksTxtm3ZtXt53RR4fbTQHVRhkbjt+mN1WGZFRM9EmGwQOh8BY34tN62HvjhA2/YBNqpfy
SQ5xWT1A/xF1VFcLho+6P7nnGQJrHDnjSFM4SJfhmDd9PYRzjVbSgLvrFKKL5H+F/Iq9rGm2Kt9k
TDzHjcCm9gsCnLYeZnJATMvxEvV9RPx8DFOgYz99iTrFuym3cLkfCtP8GIxzJ95V2HbO9w1xAjb2
1JZelC8KnEo5D9bZzdBEDRHP6/ptyozgK9zM/oNMlnw1M/bmfr+I1EsiZvgJIkejFew8ieje3oht
tgiw+xmBJr/Pd4z/UT5DktY0I5yZfX3XWktXHmTZ6mJLZoNTnFG1w3/TLNofut442XZiJl+8t724
ye8WP7aNvTY5rXEfxK1FX2Z0/edldJbmGExAXWAsyvFDuhSWcUcXsfjhqWTUQwQnmJzss6np2WsU
hI++wITy59gq0ZybIRjABI5W+RV4hy9+gXpI8g+OLD31y2HSl28r2IIxemSNGx8s0TZ4SI95BUCB
7tReUnlQpSprfj9aWZlubasVw3EOlECfSiygREvOQLNB/rbvN3GssHLra6LkUdkTbXZQB7rxkYOr
WY+xKoBveFOCKH5hSfsH41hZbMS0Ip7ytLLNcBmLYXgCCGW++Alh730vs2Hb14VufEqTEaxZbKBT
vJk9IsvnbI4lpTQmTG6As8Ji/2e4vCQci229i7x8KT+s2ntPZSGSfDMmuvNEK07lT8gF68VTZXuq
Dws6n/2xFilym5PQik5DZbqWBmwZsHDTJpdLUH0jXPffmBMuXysj0//TMRRIsQAHevN16HPkdvWu
9/foAAfGJrfidtrHhoxHoAnYwm6UA/oawsLE/2gHg+hORk8vJkRUSf+IWPfaHlSDcyf1EuIafl1I
5eMBE1fntsN0OLIngb/v0ltGlHk6vF74neOD6lta263eLeUXjUkKQFDcDDkfztQOEeeha+6Yocbj
Vm9xxYp05dJ7M4ckOeGpx21icTF8g+HbiBAEvjuEqIsFZ2O0Vbddauk5u7hqnBrYsczVts6W+HOf
zrKLaGz2NWOroP48QVptI8Rpu89z0HBoY+rZFysVwZdsRErq3jNFsNETNPxOWhfH+6C2NT2aRD+W
BzpGiB6FBU3cU7OYab4HYUp2UzYYwqgow10AyCeK6h+NpJrtU43zaXI0Ed49ts4y1h8aRtiNGaJb
lxgboJTpfWDn43waudhPGt12Y4MIZuVuVzz8c1CAx9yQqiEkFveG1IjItfUlKVHH2TcBaOg9FVvm
bXzAKXqUqNUixDV69HTCGUwHItLBVNWPQcn19mKnhVm9b8be608YqwETyhqzKWHtzp12qJNG/Ix7
x4AYTNye7O1QGrbaIFoK/HgGColhJnN4/3MgzOAFh9p0ifS5LD3805HL2ADDdfGTFwDoj8DZfXlI
ExtnKGDaA/ipbKT38zAPQ1y/6zN3kmdaXwsY6hJkBnCsOq364YvUkyY9SoQM7go/yPO7curUqUSC
VP84Bco+US+h6Id1mDZuZndoDLLpqT1aBgLvG+p7szw20zRkkcSmNNg41C2PCs+zJxt5R/vQ1bOX
vMSkpPL9Cib7QgCpvw9Wot0v0F+LUzLDo/7s0OWQ2wTFQB2tfq00Nj4Cdfkn0FtGexp9xPFa3OPS
rZ45wvhG6aAhCmq29d3KiDnCccd1syzcGuU8t29MBwwQzNMe/mO6NHs1NkvDSVZ2PtwtyN1575ah
kt3P0U28n0lR1/WOLpg9HHT04/5DUBY8MNIcLiiD2M4YBRsMgOvNiqMA1ERlsV+csuu+0ymVzcb1
C/tnUPNTomBGe28HRtywN8oVjvGjSVyjugsWZJLB3QPKLl7Q9muyI16SRvIrHmPTRk0yrl5UAeXt
IFJkCCK/KKcDQpi2f7S01HkuDHqT47acdXoCdICTs+fMytl2VadZh1nzWhu6u20WZ7zu5bfUSzGM
zxxN185Ji7DA2R69QkSYZdneXTz5+h7RCoqwukK490lXerCfGesgvKVjSbRD66OuvgvihIiqusXu
y/NQZYgUmBJ3X3CfGrv1c7ooBsVBGvYDovi1DUwOrgVdr3dEKJFudCHqbTLhkHBcbY5yJJmTHuWC
xtD0Bla5Xz5rVgYqs9FGO96VlcWF37bInIGqMeXGTCsz2XsLMoU7csQJQCIyh1k4GUge3lczWOlI
k6Ibt4YoxLhxh8F5UYGcRdTwI2u0RFsv28o6KL63c7sSuYMJ4OKQFt7Ot5OJNMavYzK0oAW1a2nB
kylmr//uZXWq5eTU+vjLqz2gYvWQQU2c9JT+4ZSYfnbf2YthDqFbLtl9XjWFc5w9P90UcZk6W21R
FvqWVuXOoSG93omqprHiLSnwDPrNy10b5KnmpV9x5y7IdROpHnJaqHghAIscN2nlT/47+jF98lB6
FTKNM1qJ+xLHdlI6JlrBXht6rwI6WYsZ6FyL2STsnCbIERgKQXJ67+Hy5M19l9Ix+UgHKXtGPm2p
DiroEDAlwzDbjURe7rNWT2DcEW0sSjOaGJk3BzRfsfjq0sLRtnDRQO+3DjC1qXLUFElEDxTcWGBl
VVi0iSZ/mGktZOg1tWVv2dyA1HyznGlM0suOCDil+zXP7bzbYqIgcyIVrb2NMj0EL9oUI3oxaL2I
Wmn196nl9u47r4F/FoQ6cOHmXGObjSa/Bi44SsjLcDPXMgO0dWEjP61LP6juQZo3HY3XWGuzqCY5
Lu8kgvMZe7bQAFkAtV4zbpr8H7CmGB2SR7vVvBXzi3hK5pblDIi66z+prnLyjVEjaLNNPRcPD0vh
guYumTb/kAsqfBtoKfLY6nkH2g4Zj+BexMUCad3iJjDfN4HsPyy6GPM76BVBB7WgDzpRwSRClONu
KY3kq6s5SXeMx2AmbtEZMT9q/pAj3GqtuScs1F5sewRhEnS4/ELzwqBGVpJZ0JJYO27UEZXZjJnI
ZuiLSmwqIQvk5pGxuk8wY/sOEL9hvD4EXrLX8mI6pFagGvSy8zwPB2A4+p1cpGZFYP3TbmPQnCp3
ZUq+FuFCFn9iaexTh3Ze6lPadq7cs4laB/pSpvQo7gMrf5iLftH2Tm+UdAybpI1MhNSCd9OYki7Z
SVIZz+WyYkaLuUryUxJ3yACofOz7LQDb5uCKItW3CGNR4BmggnGVyAFfbpy61pk0MwrS4jR02qCt
iWRtUEWTlnnIi1VDLr/7GglJWAy+o7YiCAp9A7nMaUIH0tp8JB8xh8OykqmXNnA7pAI1LwYByywR
p6VV8W4tGXEETSEeOLmR+/dVIOxly1uGm5zg6DeFQ7O4n0rXJPtceSji3M9l38I2cuE2jYOC9lOU
KiVY1WIrC39JPqHyGu8CsnxRbUYZdM9ebE7ZqbXr9JORzt68LWZ4sUM4ZFDeQ7MZs3qr0goB1Kkb
u+LQTy3/fu0L+2caTVpJstMB6wdcOzook6sc9HuZus6XeJnBecbmovlbsKFkzriJNAqx5GEZUM7m
3jCiJCdG1GGKmUh+p1LX6+8116zvfVOV5kH0mMRxkuFzYl+OJK4MZaJ0vls559E0dfFn1wf+E7rw
zzZo5Di8SdAlbdRIVXkngVCct0UKefo6j/bAM1im6rdkIDFvH8C1+4yLdwM+1pVTfuJK97conS/V
Bimx4GdHBMljUBDu0P0Y8jr70iJ3q57LooaSp8fwCyuZWj/ggbTzvdeDZt1LoxJf0cmY5pOOddGM
gU2dDx/6uBtOpd0Z9SaRpSUP+WCaO6NBgQO0cNKmp7L2BO4pc75U2X5agsTZCOwFucisdAQLQTdQ
8z/hhjJ1J0n99a1dhPGrSVHUCQsfw8e9NfJtFRdZuQ2Uoy+barQwNggbK23bJGyWHhoQ+TkwSLOH
5xcK4N4fDFPl+g5AaLGcKjrMw85b6kZtKGocGYEFqZ/msgU0CrbCDeZt2eZEUt1Z7BcPC3a1nafY
aLYGwHNj01qpGY0M5MsXxOmXYFdipes+mmCX+6dWG1p3ky4Y+2zE4iT2bvZS3wvt1Fn8CFVzY/ka
965S77iE5bAhcpfOcaI5TeXr6CDMWtS/FQEz80zwOEuRn+yBnw9XhCgmIpHRK95jS+z2aCeD7Q4X
cCaJHWKCWVbIcwpDkiS6y7Cl0NHrkETQlvdj3vUf4In02d51K9PZrzyDk3QBXIVGUULbcbLFaPeL
gQwmqA/sS+5zDs+3LiVQbKwgzvxd1k7ZDImgTfN0G1tJqd4Fbjt4z1y0hveEZDzpfgigqPtmxE6f
vW8hCht3fk/PNcKNul3uIT4Z4L/neeWnem3wncjKPVbVKmkw3iabDPV2Bqrd9bBitsWotelOZUJ/
6YFs6lE3JgCoY7zgQbvOUvx0RTbo1HGuNojQNtJYq250Ga97upZjo9TJnMDnH/y1C/lHn74zlpw9
pndnA+mo6SFzDUGw9Asw/fApm33n0Y/4WLJz/9FWhCYrKAfkfB1g0eCXLvn0rpX1fpbXxdmq9WqH
OD2BSNPggIZemg37HsHw6YRWkGvdau+u4+fXjUImuCgeAAlgyBcYF93NAZ3mQpisDCqEFI5Ku9Do
ezUmM3EhdBhZXvldqBwCh4mCQ+h2phuNNFn+MyZR3hheXyEUGP5ZDAGBzYGMZIx7MSnpPeVI29Hy
c+kDv+C6X5YTLcOipgvSNE8t+OPhPOcdQyuYH18zL6ElAHwFGp0BC+PtbvtV05ngwV9k5uRcDvID
r7eDpuYiCcxB3KWTUzybxZIdewORBaJYAfknb5CXHDyIFejGb99e+qrRb4GRAqXJZBLlPf9SvbXl
gI42KJSTh//qZ3Ps4p1mWzA/bGs6Q768ZVd/9ahsfET2wKPgiwFV62KagY+WWCprzk8yaesokdJ5
cJDHv1/4jWyBtRclhxcOY3Lri68ji1f7j5VXLZbVuw+O76Uei3IpjDs7KE69AtG+zWe/yz5Yzjgr
GJi/YQyjwM1vBhMT+YmqMFWbyXB2XoViyqx38IPceZyDbZdPVfCSaUpf9jnRyd45bpElmIdhTHgs
fLTskDs3cd97+1NdDkgYHPORPHIExjLAS37/9z+iRqXKEthJnj31ol+2NmzWMrSTnjAPM4v7voHm
e0dXpgFR0+QKfwIcsQjybh/c2DUX8ev3L2F+vrJHwLvwa15v2LU6xh1BZU8W4oT5JkHDby/TJdkb
zdJ9DqbZ2qJVegvn+jtE/PEJWRY4BnJo2JdxWrxLYEQ/dMuUKq94yqu0eUCiIoeKr5fWsZP1koXx
Ss4Pk2Rqm9Dmztx3PqgXH5c4OrkNdE8Eq/CSufFVLk7Q+qNomKMuTjxF9uVyPpfFgSF1QcxoyioZ
QljD48brrREeXo8cTJi0o0deCMFHbJpq7loax5kJkbeotU++arP/WuL8jxLCTxVaCRjKyCyScd/L
Qt5ACF3O6fmt3io9zgukg2a6v/F7f+wgUhCnX9pkfuSQtBVJIdJamJhBwwwxDOtlyKQTDTtgoAZG
a9SDWoTZYfHLnrTyM9+mn89zU9fPY2aY/2oTs/42nEMBiRKafcNeh82vfhvQPGsM1CMpb38Gph18
NHsn1cO2asqjwxu9BY+7/nKsaK13MNHI5c/rFSs76KdKG9VjkcawtPIxie8C6htkBuiipWGjrOIf
VaF+fwEez15RYoDRLl2Bx3wqzclT6jGlB/rRc/35cw6L68WY82zDobd/vb09L+Lt7/UAFPK9GZ67
3Puvn3F1uxr4jurRXhx4+FVfA8It5iez8bQWjXCNlC8O+vcUg80NtPTflgbpsE4HURRDvvr10q5C
+4IUcX5E3r0/jL7mrLJUzo+60ftdPjr2UZ+E/1RW9vD09kOvD/U6TqyanzZ2xMxkVnzPxcqlAdK9
Z2Wu9fwD8gJth+0QvVVNmNYNmNhf1mI0D90MQXkbiOXF3S2aNphLe14e89HoPxvKH86rENaIRgTC
vTdGxH/ZsSwGupaxA7pIl3p3TPKmHNDx/IhjFxYBA2mwgeHnOAIw1keUOvIWNbW3X+Zf14RWEICW
8vj74pTIYdICRe35SPD4gaKWbCK/twNtV+edjTrS0DfDjfT4b+/UQf0LWLuFGJJ78U4NOkcWEsM8
Jqqbj41ZP1R9bj0X8/z97We7vsc4FX8stG7hP2IODMwVE7zMj4TnlcGfYTrcodrTjaX3FGN7dIBW
6fx4e9GrFwpShMwf1CR8jRVh93pRpy0Wv0g99cnpUgrvIJE0U+I8cNpdWoPSQTMI0uaNr/ibafbn
mUBFC2DdGvqNFQ51CWzo22YxCs9rnkAEW8jeLcidb1VQkD2kTVa+r1sU4Y/CzMxDmzD62PlLa+jH
yjTHYC8Sq29Pi/HiuU33IpLFe2+3Vb+De77ctdKM2sGJCm+C3hu7XjJGpXJnfT+3Vq5RyTsIfdM3
DhCbwTApeRR2rA5DLNoucpO+ckPRZOixgL6x3lsiYeSByWf3PKWoYWDYPsvPWZBY8X80McTyrcpU
8189zf6dMidI79hgJj1MadPPb7y0yyqB0oxCBSYRUC4iKOCx15/KbiYvngFrP3WUCpB3RAaZyxxm
Fe+NDlIXsAKHAUpG3+I7wzza3oUjPZR2HNpU3VxhE/lve4ewRuvFXWXTbfDjVyagTZP0nh8PT0Yl
AxtwRY3/bFxpmKdQweSbsu/kjcN4lXWtawIFWismsEBAU16/BEHjvZV1PT3JyhhlmFJoj1GGREZF
u2iR9tYz8um/AHNmP2r9Xr8XgZQKyYzJxvDXWOoOrBKeqeWNd3EZJdbf5YBr5xAR6gEevv5dqoFd
YcWyefKGqbwXyxgfABaJZb3QaCn884uHoxpwi2IoB7nv4jKjR+Bi8kk3xnYS63scj/4PW1hSbBiR
SKQEPF+WN3bfZXDi+YDxrVAgakIEDczXz9dbAwAFrx2ftJJRcBdU7TNwPH3X94X80RER63OBroy8
Ad5fY96rQAHAbi2IWd39bQr0etkSAUPmbbb2yULptN+bg+s9WKPffzG8DPG0kqBPuKq8+pwtWX3r
o/4uvF8vz8YGNUkHD9i1d4kp7GLEDuiee59QV2L84Si/UF+WTMzOxulcb3jqLVzA/FI6bLk6fvIN
S3MO85yggWTaQ/6tFFYa7KVNlN0zzu0f/TlDtSU3e6PfLvaEV+wwS7vaMGwxM+wwusqlyB/97mDH
rdIktQPUNbXHiDoFdI21KwI5Rm7IcaMa+hvIHujBkz+vWPQlrjpoPcLItpo9Jfk+r9kJgPzHdtxK
EZsY3RepNtwrlQTygalC8JMyzm9+ymye7ccZY47mg4PwAetO3QxBONTRfe/u3VgP/P/+cROzf8Fp
uWBgAfeRQLz+tKk+eq2/iOATShToUnjIz3zCE688N2bauFusMOpbOq9Xmxh7XqDHbCfKVqqKi6sc
wECNeAXNUFWlLWiHLLEfhrkqmHkKV6zKPkxGPhrCqOPd2w/715U5q/Q3aHOZlxxgREEW+tVT9cSt
JzkpdCX1wRwfvMrQUX+eMTQo4tsoxjUQ/Ll/HTgf4NSRKgHujab+RaDw8p6LmNtvHYkgSdz1hvOC
CIYXnFq8J7wdbTk54VC6YMuYafoZIxKtjkZkUJITplFuegr8mt6pPqXDt5Lp9K3k6vK90PD6Tccm
uFgWv/biTouTTK8tjOqextzt7BBATfMNUciu3sazrb4pZ44fW3QAtM3b3+MyXP9eF9L9ymyger+k
pyTdBHhFVeJZc+IGPE6NXkM3+R/SKam3by911Sn5/1qA0rm0IKBf+jXP0gBnYGjaU6ea/jz0Q/Nt
inHW01LTiBqjTa1t6ZeBE/U4zWdHagP3ODheH9zI1y9j6fo7Vv6zZUIJ4s6+2P25zQQf8+T4aZ6U
bx0WvBM/F31ZMUuVqN7YKxgoqsS4mHdlylX5j5cWd5XJ8//2DYK4al586sXw88aDAPqsYl3P4FMg
+jPVsXzJGF1D0GUSd+PNXz/wuiKBm+uYTs1lO1GYxB4N4atnxJ/Gk507zUaWUr4rC7jvYWdxO+vC
nWtYkW6/f/urr0/z6uTxtCAwDRPWI4zkywZzCoQG2Yshf25Foe/1Xup3dTHGAAKGzAGnJaftkFnO
A46I3ZbeeHXjY19v8N88IZsUm2IQEP7r6Jonc+yD/8yfxTTLs2bU3t4BuL7NR1u7dU3+7T2zt9fi
iCwQtYfXa/Ue45LYSItntTTVbkqc8kvv2TLUYJftId4tX2i94lg/FPmtGvQ6fqzS9i5UyVW5A67O
66XHVmqMoYP82V9c0P5dkD3qydhuW9Axp6UP2pdYYx7z9re9rJnYybRvQdd42OustMnXiypVMrbp
aY6joAWbFgQTQsCpgdZClKZZrkIgVsYtesNfnnQt7BmSo+dAlnnR5dQMNKa6tC6fwfy5p2Fchk/s
rIVsFicFSh7L/Twsmvj3bYSYTsCLpVuD/+3Foc2GIF5Ga6meQVqcGPQJK5J0V7amjFG7evu1/uXI
0J5BsprW2ipccLllFw4rqrnlcx3H09cyVsHWsNGywT25OaLhbZ4b+lJfcMsy7iFw3/qqf18e0NFv
tjZ95NdflZcvkMtx+aqjKtVZjZ1fhVBJ6OKWY+19bGf48okRMy1MKFg3Lf4b7o0Y+bePTFsDUWsd
uh3Q+9e/YUgV3eo4r55juITP/B/9JveQTh2UjrJpkM0iVFrd/2NvbN3PiBaR5LrYv7PFXq/alGnQ
ySatnpfZFQc3ULq7Req639dN74pI1UMb6VUAY6elwHr7o//tLFE6rZx80DhkghdrO1qWc1irZ28G
rxVJ4LYgTXr1M0Z6qtjWC7q8N/b0VSFNH5K5j8fRpQmxMkper5lMQMy91MpeGs2cR1rLHUzRVA7J
dnAQxAG1WAAkFIb2Tk1kCnsSaOfkdbDKQBnpWXGjxrlOENbfAzuashFRFNjIr3+P6SSY8Q5J+jLH
wgLqWMsp3qccFWKL3YDITKiD1DbIm9Tb6mrImk2Hq+4YpXTD/Bsf5OoYEEXRVF8TFXOdp1y8nFlP
Y38yLUGemA0/ZhANd4nE9XU/ZgqtlKHX8UipgEE50eiaWXasPLAhb2+Kv/4GusE6RQ/GHpcfyJpx
Smdon750vbNsJHvnoDVp8S3Pp29SX7yn1CpRQK3iZIlEmyc34vvVKeQVMNHi2uZMMAG9uM9q2cja
QenwpdKFt+W8tBmz4bjbTMMQfDEY2d8hoZbeSEmvWhuQupglrTkDErGMJS8CUI0F6dJnnfaMBl++
qXGm16O0oYwrzCB9Km3lIXPczisgZrizgRwchjnHPVTo8kGyMW/0kv/2ERiPr616fhE3zutdqShI
YNJ44sVSSIWESQWpQs31oqM0kumhVc7enYjz7lDPfr3h3C43dsFVWsH7WGcT65iI+vCy+DaclYbr
LkgCu6n4BIoneF7Vue4Kzy6eXM12UfNJ2+KHWnL5/PYGvIpKLI05rcuxpARiyvn62UHvYgXtsAMM
1dcH1JB6vkRLM6lN55MzNf7+7fX+suMoR5lZ0RP1GXyvv+eP1q+1pMYEwiN9IcOSj6NeDJRi5v84
O7PdtpWmXV8RAc7DKSnJlmTHcexISU6IJF8W53nm1e+n/Z9ElCAiG1gnKwHS6mZ3dXXVO8ieGRny
ZjZ8/XMYsBvuD3pjkuxtHQgir0NqG2L9/xo0sRMUrQc1PjuI/r7A/CasVIqJtHmDZbW0xs66NUcs
kJAEYG25ZsTf/zXcxNPAhFWW0KwObLRFpdlTqTrACw3R2TQDEMGamjorwdXgX73Iw2FKcpeLTjum
aFe3ulQOsNJHOznnGv5uch4irdbNMtyZhHrL/QW9NUPHEokoCAaFDPFyhnrXEFJhDZx6C4v1kWL1
W6lMSIHPsQXmzkh41Mrh6/1Bb5wSVUVXg94AagQ0wS8HnUNT0uQ+k05SJzmlGzhxctaG3NoEqdFv
yNa13svBfh6t2LRWTuiNm5RclCqsCViE4vSyoYfAg6zGhumfggLDPleFclPDe6rVEJlnxQeBauKe
mCK9jlKun7deiYkoZVj4127SpsPD/bW4+tiUyOnJ877lI4gM/XItQhLHqQT3f0IMXN6bkwHqM2p6
2d6kLcCDlc99dX7EaOwrHiBiXy89JGpVDZKmk8OTLUXO1u8z+aHyk0OXoxaDGPfkvN2f3dp4i5vZ
V6uxHaFNnrogif7Mlt+ErlX1Q4aer/krSoNW/f+YIZppvCTBx5CZLPYWJkUluj16eIqq8mcgdXCT
Wit5b4CrMcE8+vbvExS9PQM8GOX9ZaeNpnAcU26MT3LbRF9Ag2aHzArqneTTNfdICO14f3/E6w3D
81GhMCZMRfGcXcT5yAwGynBlfDLlDrsJp1fAJMqUPvoyk9dW8yo8wBbn4chywuVV5GUN0EbWUaHm
Gp/smFgnAfX3D3lvteVmrLNp3tiWr+2VELD17v4srzcOA4vmOzUJQsVSHEWZ1MRoTCM6hSOoMm8q
nVTaSHqUKFsw+c1XaGbw++6PeRWWxGRpJ2K0zgEBrnt5FKEwoCDqd8mpbdviqx9BjgE67DifLGm0
3/05nf7na3WGYUEaJmv2U9cZNVUuOrYUWuEfkTssvmvRRpEuJVpyIrnxf2S1jZR2FmrBg5T5xi/0
ACPENapRhc4d8nZvpmbcQiKo/jke8TNMRLtFYg9eYpFI+rhSZjCz4hONqbnf1rGRBFs5GSaadJL1
fn/Fr/I1MWfyVZFBojO23F6QrafGKaUEtouM9rCTj82veqJua3Nf7iKHkoELZK/8kecBmHdYG8np
/i+4sc94O38k7ELPdFlgzKJwtpOZmhNKBJ36Ws5l+JAEtIY8nBGCnTynqfKvSaooZ3IF0RjnXF21
3RSaGqOkGclprrq62VSBQ/3atMviTYKg9gil1vkN2abtHuJOC1puAz9cwTHdONY0s6klAhVCRXaZ
pqa4SkgG1ggnYJq25JaKlT73tdT/likrO1uaEYN9hmNarJxqUbu/yGyYuk1M5u4FSEgX5fKEQfck
gav99JTpcdxs47xXp0fwk9nKV70xP1quvEwoR6C/sNxXZgfCPsuC/OREjfbNaG2YgHDUvQbu0DvL
EbyMMJBXbp7rxxDIOvYxzz/sdCg9LS67Shkx8PHj7IRF7xj8THy9TB+QDu0oQEla8EYqWesbmWu9
+yV3OvoLCvpuNczcvtujsN7OW6ka4rVH0Y0LA8EcWBP0Q3kbLbMt5MGVAFWw7KRoVRhuS9hFLm0R
uz8i/12PKxn6jdEQBEbLmuWHJLFsuhY6UIeu5IvCaOuqV4DnqFpS87SS/xkw+qKVmH1rOB7/ZDKg
wWFDLmI2PbG6kGsQdVDcetjkGm8sj3pX85+ER9n3+8HixvZl/di74HgQfVg6UylNh3sMHhQQMQxt
fgh9nIQOfpwnX++Pc3NSmjBRQxWCLG2xkZBuKGJCQ3GayqT8rjjQnJClp0teKP1KBL5x5yGmQP0G
p2eEz5abA4VRNHyQnziZ9txhIKVU/RGKmPKYzpg75Y2pvKNwHe/SWetWZOVuhF7uGeRzebjS31n2
s3JA6lqoTflJrjLMDHSzZv8nvvXQQGh969p4zT77RlQg2oldQvZLc36Rao8T4FAttYqTJQfqFycw
003DKwwdsjR5Dv2yCrb0o4By3v+at+aJhh9YE573RCTxtf96RCpt1UaTVpUnFBUqD4eEaFtqSbHR
pgaQPurSD/84Ht8TLLpKewGcNv9zOV46wV6qplQ56bSGj5gDNIBbdDrv8HwhpjYwRdf6hVcbllHE
WacERdEGMavLISXdpsyOA8UpQEl1F6ZT85KELU4E2dgApr4/v+tMiYYgTRtQkWjTIxG4uEVSrS2A
eSvqKVam5s3Kq+GzPcBj22UZECQkA0ujeuwVBbZsKqUYYlXWHrTAmizW1XYSfUlCARUw8gdSt8tJ
a7QdkUtQtBPmZvIj9NPxjO0RpAO7zzEfNB4wK4vX7ByvEMjkSlR5oF3QDhViYYvJ5+lQTEGiqyd8
pNJzHPYIBqIR+7mbGhVm1ThWv+RRw41ObudzXtbxZgwsrMqwR8Rnu0KrYKrD8c/9T3K1xflRFGVo
0WJMSKVk8aOKJGlkuTO0k5Sn0a++iVIfV4vBUeEf+0H2WEc14I/7Y17vOcZE8w49KdBlKBtdLn/L
Yz0uRlM7lblt/Yyx5vtUobYAfyxUt/eHuor7YnqCNwBcXwgriZ/y1wmGqDiLC1Q/9eOgtx5yK3m6
qQdpTX3s1o4StVtCIsmhvqymBnYn69UUGBijpeUTbX39R9DjFtIESvM/A9uP1O00be0KuPXxkBoF
CwWgASfhxUKa0jQWCb/o1HZyYrqd0cM9jBp0WeivW9/GzkHa5/6C3vp2QkmO7IzYfwXDrduKNkZQ
aydoCPqTFFh69ZAOI/oYRW+v6VBefz06JkyMLIHgxGiXX6/AU1fKklg71ZGmSp8slDK0bVs3svn7
/qyu7lJeTYAz+IK0ahD1XJwCmKkAZmYDs2JNRqBYb8V73El8+UtILNvlNgrnm0GD5YGErZWubNLr
zcPoxEVE+0UmtPQPpmpY5mFnGqcyUtCHl0rkvoaqekRDqN4EUDAl1zGnand/zteb53JU9XJx06SK
0lSVGFWe+rcQxZd9AR8KXoZq/BfDk1653G6tMVks4ZY03UGj73K8GpWDAfdC84Rme7pNbTXcUkqM
3MoMmmeESSov9hFsxgKm+/+YKXOlOIBiK5ed2GZ/BYG4D/DT6WbzhH4VDpypLkdemM9NvS0cxN3C
KcAN598XV3S2qNWR3l6V2PvRwmaxTs1TlSb6Iyw0f6t3WFlugBSa4GMTs/p1f8Rbm4gmo0xGSHeP
c3M5SWkCophg0XVqS9M+9/WoZrsxwn7HiwMV8rSSFTR12wal4TUe0O2hGRbUpML+F3//1/qOzKgy
ULk6gcYPMUvya7wLa7qHda00exyaWHkw+mtusyK6XTxJIThQbhHFJjSOsd++HDaZJjuPMVY8I+kh
PxpI/YzA3Io/Ni211k1TmMBAha0NYiUBimzmv+5nQITUoQWdz4bcuZx117cyxGOpPHdRoCLI1LRn
JVK6LX/meyWq3l+VetKOVlaHKyNfrbfgP1hgcmltsOBL6IJWjEaDEF91joM4R6FB0bfV0BcP2hBF
aLCUwSHK0nrl0r6x2iCbwAYhxQjUdtluqMrShnTX1OewhrNTF0H1hCRg/YD8k73FzUnZYmpfbrEF
rb7oQyutnOHr1JHuuegOChtlXXz2y69d5oHh5CidnU0UODoUHyTnjwkqd36RtWnWHyySJWxTTUNq
SF2iPH+U8Ds39wluoyvx+uoO5KfwxeExCQiBsVQ5LcdE5wMkzRnGFManwaxhNjlFP2NlMFYqTurV
FSjGorkArIy6HrDFy2kHdYxUWaPXZ2iWpeMFpLVv02B1yhbTu+apnjop2JLM+mgtxWGOeZPQnasw
+aH8FEZQI/VRihucBlNK98Q+qCU4JwU418aS9VkLDcnfIatoIiZdxu3sOV0xRy76rB16WjD3LS8s
kvktbaCM/mPEYmqUXLhtwRgJf+zLqc0pAhQt5gBnFdnUzVwIAzbTqTcR5m37tis/kdeVK1TYq0uP
MW2Ym8jOcIiIHZdjAokEiGkF7Rm3UYu5Cjv1kV7SPCOHJ9vlv9eGxYACqS84C2DKF0EKbJFT+0bf
ntFq0c9lQ/OR4C/tAkuWDhQMAbv0XRVvlXjOMy+0tQ51EeyS/3mpmTFtUNEMcOg0X067R8KjGOWy
O4NrCl/4pd+7NAoeen3MtnJXq49+q66Bua7uewTLDUAdxGekrY0lzmcMYrhjo96d0wqlbq/gTIMh
MRCY6SZZPwxWZj9oKs5+LjWnb/fn+0Fzu7wbRLWHtxb/YV9mLL+zWjZQzvv0THU6/DokcvZoj3Vn
eVUe5NCFq2baYSOMJlabhcPTqDj1j7BFvEqq0f7ad43SwZvrpeJ/A0rvLzF+VbsOGZdHJIwDVys/
h8VOllTnMYbX9xB1QL1XMojreMsMeLAAHifEE/QuP1kyyX2No0p6NpIp/t7CzXpqkXJTXR2ZjK2U
KulG6WgswAkO3WrW1P39JbxxUmC+0FOhJAGQfMn6cFq/KQK5yM6lrYWfK1TVPoUSFqqYFaJhFJTW
Sk1p6eYO2hD5bGCzfDBkhtXlJ+vSJMWsXsnPNNHrp0a1kkfsMHqULue5xy1OL14cJwjfK9XKOtfv
J1nycmSbXhNoq59ShJfeprkeO3TidOjGs1WdKNXPG7D3ziY1zHYDYFF6pYeZdG7RpF3ijcbsP9aa
mr1pMMQ8a5rRI8007rcoq/SnJAl5Sd1fVlWkuYudKdp/PH9hI9MjWxzFUXKQbS3V7OyAQ8avBotZ
LATMusjd1miGH2ClHHT3EwR16NNpwRYT7aTcCw6/tsO2xW69rC+jX81cSt+cOdTrHcQ03XDHkpqH
AMpMkZtyzA7AddCNstTQfC7VNJe8+zNZOp58fDA+E3UUgZehs3m5Qyt6PHWBJThpT1TXW12NEWks
ETvxVIrGj5PlFNMG8rjxiV5GLO4XxdojX+u/B1iCvzaDPvzUZJpnGxyqU0RPs9ncqbKUeqi4/Hf/
xy5OkxBY1kEnY8oFpw3Iy+IJAAQccGml+wdAE9WOxr2yoVpQoICqQdFqKmvTo7j1gDIJYrB9G23v
D784TB/DU+uAhowVCcznxVLFftoA+ndQ7NSS/KHIscJJlIyKh22H5OrhP4oUUCWlqc25RT6Iwh45
4uWnKWffqnNpTg8TMkMmGK5BNb9gvmzLQjjZan5nKCXDOkzjVerzIjn9GFpwt7hm6UPy4FoOPSV+
0QYpqv6Z/AlZiyzyNCAYXyWEx2Iv1/v/AjmcVhZ4iQ35GJZnD487kIoKyPDLYTPfNmm8TvTwZXnS
XG1Iigd7yuMvYTHkaEDBZHwwa4vNZrSq/SnJenhyJS2H32aN2vb9z33z13AwgIaALjblZb3aUDGW
EhjxQ9tIIVYoY+Zv+y7V3nUJIXAX70FVaGw584n+bExMH8om9nCXnuMXSt3tSmxdXMUfi0ODnAoR
hVdSkcX2M8uh6+VMzg5tNvyJzKbfznmNClfha1SNaDG5loo2pxyqyGXdXwoRzv4Kd2JoCOmCO0kF
TmSxl98lxd9PrhGtO0ghpV0zVIrJJTr80rldvt4f6kOKfjkWTQIUMqgtA+1eTBNZqrzru6TAdyDM
9pqWQrvP0yZ6hSFXFO/NWBffA9mSwh2EVdCtXtkqwTeppQB81ClIqBsggIXhAlCu/gxmb33ttDBR
djIqF9Pb/R97a11Ifim8kx9xx4qA9debOa3mto+SpjwMkzK9N1Vwiqe6e9Z801+J0zdHIuUlhbB5
uy1TXhSPK1vKg/IQSLK6m83AQhCXR9w2K4Mh2d2f1o2dRshhVhx8CEBLlJIDQXP0NaU8YEIPoBhx
u2Hc4/QRfBqkWkFFu9eyN+QIdGRK5sweVjb6jbliyEBhn4K2bV4X9uV4ppCWlIe2yuKXLszMz83c
DN8VedAe/3WmDKSQ33KDAYRYAgylou71Zsr7A5k8+sctzqJSLhl70on0WZLM8Jky/tdODdZKzYsX
IZhNYKIcKgcGDM3hJYmtynvZ8hENRVrYjp6yjv3siif7ylJexXHquzD5qJsRToWaxOUGbe3IjFS5
7g6zlSrbsZVU9N/r+UGWJslr67p5HIPqfH9Nr25pwfqlA2ZDh8PIbdkhMXlUW6VplIdaBRju2W1a
bQuUWd/lEadHZM0K63NR1gYq0n6AbFhSp+3/7v+EG9MGfgaTi1eisERb3CMNMpuhCsdnT+vFQiJ7
KLG0V+f5GNsDBi4FpSg37fJ+ZTddf1STQpIFG0UhD74iJsh5EhsDWmCHAnf70FV6KXnVWkTm78/u
+mJi75CwUWem4CyIRZdfVYpKoFEYex9CB9OarwPUBGS+AK8Up3p2lNGdojhCpduJFGmf2Gre7gbU
ywLXttO8aB/LDjffL/d/1PVXFxZTAo0OHNlBbeDyN9VgF3t1kPpD2lHBo1ZZYS2uJ+OeKJNrru+M
yR8/9octTjblXmsxH7n/A64Xnx8goC2CHupYyze61KHJ2xnpcFDkQPufNkla50qpPv/ziaIUDBBP
lI4E2FskiX+HfHOop6a0+kOP+OX3VEtPFHPsLUDL8gn23PAoxF1XMxGxYS8uRTquAMvJQcC2UIFY
fPGobJGDNdXxMLFrP2PvV5YeH0PuXKUSmpTgLIf3yGo1ZAnb0SRBVPxql2NGNm0Q46C0ObJdo09G
JIUACHmv8NJIR8PTjCEmtUuaxtpkCjRLD01UtBlhcvv4E+DorZN2NfiDWlYNUS6JAUuNWascW0XO
fSw4R7vP3HD20xfYsGH5lthA9ugHTIC1rb7t3gPHzPmnUCEr3xAVrtFTpcSpv+tmIXUvHCj7MY+m
RPmh4Pzg/Jl7peFRJ2nwhrqoH8wnQTRTXKpbten2CrV4XpMhZFjUOFs2mVS0Z7Q4ypNfdk55qIxC
+wlTpYGkmeXVpLrEByXfoBVgGl5ZYVVIX7dLH8qxbPMzOaf0J0fF2nkUXpvIZbIshQsTEnnFPhv/
C4vRedJzLNRc9l5ro7Fuzc5DD4LI9gJD6Z+cMVJrF4eS+qseT8l70lPFx8Pcd7Ak6Bsg1T4yleND
gbXvuwSLi/XCXkF3ZwTzMYrBayo8z+roqyDO9Hj8k8RRWFGCpvSBtiWmAHsdn6mfaWMMaPzXliY9
I+3dv8Uoxlbf6fP2n31s1f0NL8hSdXtrDuaXEjZA5WpqbQ2fVSghkkuFJ3rzkaZLvMD002SrV2Vl
75Wqxd+yijNc8JpoCDFrMaKs/o9FQnq4oquVe11sU9jDfMH+4adpV6xkN8tXKNchUUOg0ck3YA0a
izrJjESvSW5ZH2xtkE+hjaW9G/mopLpxBoJMRcJ+8qQ409tnECSj6nso7IgNVnbyS2o4AdYlftuN
GJRShd1lLbPfx+GMCo9r8oRBUNrRynktEIu8d3Esxa+FMExLDBzl4npN7CigghE1BwtBsY2J/Wzv
ZmpcIKLfdSBYrfELMn0FTll19qnBNhNOkqoc2qS2f4D/m9cgcFeZE8vo2Fz1XEAQYJzFvdcjhpO1
qlmjTI8TfOzryFBO0oBuVaBMK5fdspYvvhnEMy46YUEH7mDxKIBBHJNd582B482H4v4ZBxQfQU/S
Ye8/Zwqy87XNI9lKi+xLOFbhzk8BQ63snRtzRhICMAaBnzfK8qnq8FDser/BVrCZzAccIPrnrG6i
baoVyspQVwUAmheMZNE3IQ+HOnEZ+1WQ0KQcg37IarV6TZMcz4M+mIgMaRFWiteXYfnt/q12lclA
ReFdwSIDbqcesLxuytxqh0qtDroSGq9FnBV74ODSs1pk8x9JCpDOB5S7tq/FG+tiX5u68PgTKFmB
cV+i0uI+V3OnnfQjjjyUdhGBN39AKerRwjVh+OEJ3wQ7IzKa2iO5nX4NMfoym2lupUh4m8grd+7V
upsIk1lg7oH98ShYEuPntG3Iqizj2NCl2c88WHZtqksbRe0kTx37NdS9OLaL6VPsp/BNjYna3rK6
N/cmIIU61I91bxhb7oPhd5yqtbKbcXUs6DA08WsQojr1nGcJAk7/+MnBNrLqHBKRTcI/utxl+tSE
o4KrztE3OMQdQmqIDdTDsTYMxNeR2M0+604hybv7w95YZFtoQKKbwyMfau3lsEY1anbf2eoRZwzH
yxQ7qk8pieLvNAxy+RSb6BneH/EqZRTyFgDz4DWIluQSzjmFGOpKjq8crWhST3Zp5DtlVtQHVEa0
39hYOhj4YPuDsLOuPuiU9soVGPaN7wz3iqYzzE3i95L7EwwNuClVU4411INv2dhpb1INzwF3Pukx
yUZ5n5pB9VzKgs18f+5XUQsAGd8X7VFoMtTYFuda7dqMP3SUYzK1U+NikTq/q7WDEHiAoutK//E6
VDMacCYUDxgPoOkifaQhORRw05Ujh1VI80qIOsBFV92QHHeTE9ceIYLlfyp08d+w11SH/aiO8T8v
9+WvWMxZ70HSI+GhHKvaD85GYRIyS2vW8Kjxx/k7ssS6V2ZBUMNIy4Ni5b66teLIPYB6R7oO9PBi
DaYM6f18ZMXHzqeDhLw/ljMqyEHaGFa08nmvdxbSmEAFgfeLR/AShR1kZiablakeQ3lItGMn2ziY
FFmwx+7QjDCY0NvfvpTM0XPqF12+8r2vjzI1OkMFosPHpiUrDt5fbxQtDqcCH1LzKM0+rlABUunT
Zuqi6cUqrWhD48JYkQO4OaLArcAsEOSKRfCwjaFzCmqlRy3Pym2KAXrjynKuvJZObW57SVX//Wvy
vqfExI0sZMjFvfnXFPUOUQX0Za1jpcD/1OZBy7YZ6GUZw6S2WhnsxteEUA6XgRSPos1S7dyUZAO3
e0s9JrAaX0YtMd9QoZ8Paj9XbiLnA3KERhJtitK3Vp5+V7tWNJfA9ZLX4FF4VcAZeoTu62xGq6wI
9GYnJ6NMZpzMZQFPEwXDlX179R2pdLNjCQiI64LUWBRfZTyoSG3kipkmpbBRivYIAyXHCKj4PkX9
6F9XFlwjYZAmL4xxmvmL8cw6Ru8OG7KjYcTSrqw4maUTtV5IL3OrFIlyTqQw+qqkvfb6jwGYkckk
NJgSwrNZX2wgp5eM3lCn+tjGrfoqm7P2kgBT9GJsLkr3/lhXSRxjgS4yiLwgjcBoX27WMCOyO5Fe
Hzsd3yQjaJNDzW2Oo04PaEHhLeiqcbVWxb3xLcHZs38oGIMz0hajBhEUnDwY1WOTtUbgNUMkvdeV
4bz12CtsEXbqVjbP9TUDmga9F3olhAI48IsQO4eRbUoAdo6Sr6df8ITw69+mHFsKW9bMKfO5ZqTH
J98Qaj8ZuKM9AkF+6FCXiopVxcPro6PxBEKehFcKrfflr8FziqMV2tOxVgtrJ2fCCTWYfpO2rcXb
64IchGYaMtSSibsCjH75gYs268LaUuZjQA0h26uzyeO8l/3qQR1yKrson9vDZtSQhqiQrKnf5Zl0
BhOZQp8moEdxGX+9v+WuQha/CHUQWKpC+xJO4+UvKvUUHDaWXcdybAM0hkylST0/4ol0xCEMCUF0
uu3IC8I8ah9yXt72+/0fcL3nCZRELdqWoGauMNtTZk8BzbLxqOPQAVgeSIxHFyM1H+cqUvVdhMv0
8ANqmLZaTFi8yrn0IMjRYOel9tG90y7nTsBqDd4LwUuHJO18TC0+gXVMugagvivh1og8TDYUQfJz
7PKk2wbBXMRI+KWJ86bEyJ87m9IwWgwtmJqlrET05Wbhkwh9CiFPCS4DXczF7TyKIVCRHV6CdnL0
5mnMJR6O4Lzaxnq0CwmVRVnLQp3S/BiYynb2KfCm7lxZVbGX2rAFN0fMmNeO72LLsFpsGRIkIgZJ
wxUS059zB80vB5NOCnmTO1DCbh5D4Bz1pjZRIOwnY3o2FDxdd2U/qdk/PjrF+BQ3P17xpONX0msN
3VSFdVGfKlsrHzI+g8llAM74d59bwYNa9mO6c6Y0STI3VYa83CPdJU8IOPujh/CNn67EM3FG/noG
fvwgXifIA3Adqhzry32Up4nkh1KsPaWY0T22EF0mN8RnbO16EB/8chyoSXRKMAQgilxdumnrTGaT
gsWxUglnQxzxxsRF+sGyvDTHw3rbZ3lhenk0t5kLugUcVjU24CTvn9hFvGS6/AzRu6DicMMMvaOR
XWmFZD8lBnZXbibxo926QgwBYjDMypXhrrcbw9G7AH5JixGa6OXqOqkBE3U07adOV8ednUxKsdcl
H9PYIky8Ko3GjSUp5kZuEF9a+bK3xoZ2S3+TYg5qbOLq/Ct7jLoqK8c+tZ8kXvrIEVG6og/lD+oe
yHMgPca8+xw3jKb8DVYnGk73V3oRG8VKgytAcZ02Akndsm0MFyzuJx6kT1KD5JwOx2RDxDJ2s4Rr
QT1N0mMTRmvpwI05Q6JBAp0+J1fDUilBIeAbidw6TzzH42qTajFunDSSpo2pR/ExaAbMkMB/v2r1
oKgrh/vWjHnt4lQDkpLK5FUu0qOtRbHpiWNabq3eSR+n2NeeTVk5N3nYb6mg27v7q/zBQLo4V9Aq
VTqfJBFCrnPJTcUVKBjneZqe5STQ4s0U6439Cyih8l4YOsLcgdE7QoSv7833XE6m4NtYl3Qo6cNE
nzM7Nd7wa03TLyDX9NFLjWAyLHcarTw4t2bn16U7y7PSeY5cTg8YpsxrzMXliRSdaSKCEL/5oPeJ
APXXNq17WyrsVtGeMNYrtpMTK7GnObXz3MnRJK2cx+UnohBDq4XnDQQoFmvZVJTVbFZzSmLHAPfH
rdLE2LMrxXAw437GTjlWvnS9sVYGuQp9TIyMCaiHjpsOsJbLGY7hnJa6BLats2IlcNVSaax3erdK
J3tWjDDOe5uBLqMp5Y80u9IhRNbOawQLawVTvDweTFrQmEVflR3DAb38JYUz4oxInf95woYQ125H
mudNWShDb+4kaRoeysoamscpx+PsB2rDDoZ29/frR2P87/0qiGcIYJO18VIQBJDLn4DASY4tdCU/
OWiLBhs+chkguQrY2Y27ypI2fjAnx3iS5WBP3Vb5Wg/Q/ej2ag2ctaHAHU7zkOEf4k+1Twio6H8V
1uwhv+b4Pjr90dg95n6l5i8Yu5mjx4Bm814GYWhuU0XDg5f6Uai9Zv4wGw/j2I/fjFLpxr3ld7Ls
xU3d9Q+BkRX9NtBDLfRaVQ5eGlL8cAdyuuUPUgdtDFubQZqjtdarckWDLrM3mAjmrcv7QdJxoUUt
kZ/TjO8lL862dGkoJslGAo+PcWcP4LjZ6sOQKq+AqMd9HTjB+KJojYrsKZRlfTPg5Wh9j4d5fpdD
kGquEmYwdO5/j6sDASePOP3xhKIaay0uCdxCrRCp1vAJcWxZ2RlqX70ElSZ9arBR3BhZVhWPJJNr
VdHFs43TR6wSW1CHRgaTX2zUvw69NgdD1hil82Rr1ewVUtLsm1zA6vNpNF8TDBP/sYPCiCR8VC5E
ABbyJ4utnzsoi6Bs5Tx1uWFvfPSlX7vWGDZknJgT31/Uq+yXwdDwxiaHySEguQwzyUh7rKnL8Bmc
26w8JkYEeg3Qtqy5M63NiZqcXNibKp5a4Y5p4bJttZOcbCIjDI/iFKcrJ/96wflFIJ1oI4s1WFKA
Gt+m/Q157Dm3a+PXhLX9V57otNob4fCltNZae+EqrIslIOzB1aZpCPXz8guT7Y0RRMLguTC09qgy
7I6WZnQwh9FYuXevhkKiDTIZfEQhtstr5XKoLux93lmm+lSDYfzUqdH4SarqCAdVKC/3v+wylKNe
RimOvgHPYJpxy2y5n+qgA9BkHlMnqqRt21TOtm99w3Qnk+PtSmXr7JHeRUVZD8fvTj5Zn+//ArFu
F/GTlEooClNx5eiYS37EONRdWdVp9yyHlllsUoT206egmrLp5/2BPtQclyOh2OaguydqgsbiC1YB
zL8Em3qeQ6DbvWbWrKdxwOFjU2a+9nkqEK9xq0kpQx5xyH94waBm0o57lxq4Cz3blN6VDsT3M2ZK
Cm+LtBvwcdQLDMLt2KBHj5ms6Zxa3ut4agFoOfmBo/XWSiJ6tfVZMRRcUXSj6AeyeTEPpa47SrMw
N6mOtIeusZQXdI6Ug48A6n9dLa1hdG6Mx+UmyCtEGpqoi+2o9I1SKzimPHf9XHip7mc/uanUyU20
7HNWFuZKCL/a/lSioT0ISBK8cRLfy+3fSLHRk462z/aMCGYTmT53jZnMP3mKdu/3N8XVdSHG4roA
0cfZpnN6ORY4GCdGbqx9lqtafVbiUdo5duwflaBSd01njP+p4TitfMCrQWlHQ0MA6kPYZszFI2qw
AnvAgRmVSWsWrC/0Ak11SB6UrgRfB8TH8vqkSH7cn+rVQROjkrWhjkJpieb05VT9qVDx+27l51KZ
QRRKRjR9B2UY7u8Pc/X1QE6RE7FbhIkRAfpymJIemY43hvJs1TYOtmquZ0fyV/NVHSxle3+sq53J
WGJDcpqZFTW8y7Gg3o1yhDHx8xjp+YEzoO7wg5kPRoRSE55AeXm6P+CtyYmaIVYhoMh4mF0OWMoR
dbC4xxcbCS7ZZfeiLD8DtNojvzKs7ZMPfPBFxOJJz03AFc8CgYhcnHRItpAAJyP5NPuBbm/imvLw
ZnTijnavAt93rirNQS3aqE9FaSbfAAChahwgWGG4hYNRCKrBDgYlwdh+0UAqlV5mQqmSoZ8PLnU2
S/qBEYHVQIXBAup3M2Zsxam20v4HiZuf5bu0K/Fn7tMuOw3JYH+pR40cUc4m8P5YcUflGVCshKvE
/XX+0Jq6nLlqCAy/4I2w2svE3kdtAzxDoDybiSk3Dm+I2p7xqOK5Nm0DLbSjo4EV0Qu1tgBvzCDQ
P8daiQV9rJP70yFtsu4AEbtU90k02pSaYsMa3SxLGmjoaIM5mGGoanIqBvTi8m1NF314ylK0Khpv
Qmq4hk0dqUX3pWhYvu9kwkq08Zt2lFai3SIYfFB5SF/IKDg0RDz1ckv1aIehUFqXZzNVpG9TkfWf
kE3F/R0g0jb0m+SxNPxsZX2XRf//G5UYQEUT1hcNz8tRRzVBCTA0ijMtm3Q/kiA/9jhXH4VOwJOs
5fMpoRCKD5lsHMYgzbxowlD7/ke+MXNxqUBXAXXEy2kRe9sxkwsZCuS5BlHnIkuJPuJgp9+1rhw/
adrUbriO/JWep0jE/9pYYuI8lvmPsh317SVgQtFTHrWV1pz7wqy3Az1sKFDFtA9D9Ws4dfPewCDT
zbOpXwn6IjRcDsyA0CHhQkGWYd6XK+7gid0pTTGcWdxh3zZasCd6SduxlH9mpd2shOHreYrqnOii
qDRSnGUfBew7USkf+7MzAG+1TJgu1WSPm8IKtU2gpfFrg+Hx6+B0a2W65WOBJSY3YXCOLxUCypKX
M4UIoKRj1E7n0nf6Q4eDODVB3aFJlypfZV9OdmWaZDBvKtLMWLKnTQNJ6nGU1LV3yyJc/98vIUlC
CoJqDFX/y18SjnOVFUM7nv1xUv+0JByPhlbH56aqjJXPu8wuP8YSqgQ8OpEZJZW4HCvpI8lMjWY6
O/3o8CaP5hmuY48qopfMlh26aQnKkaZZHjluZJTzr65XMJVoexoc+7Bwwq9kWU7mdX5cvWgluoub
qBw16ZBkQ/bDMNBUdGNVyXWXT9oG3tD5xtf7J/LWeqHaQ4deFLYBxV/OwbanioKAMZ5ZUzp7Uwnm
BFvWqXxAFateyUeuD4QlRPB5eIjGD4Xdy8HC/v9xdl49biNrmP5FBJjDLZU6t0PbkueGmDn2kMWc
06/fp3qxixYliOjBAYwz4wFKVazwhTdUxdxC0zw6jggQe6mDZDdnMx6WvdNilVPp7rBG4JCH7PwQ
kubwoBCivKMQFofQCvsUTGinHTPcBDe6ofRbUsVw8tVJdR+jOtIOeYVmZpvoc0hdJBlXsp0rkwZo
QQVbrjBidYsXPUW2zkbdVj8OJBe7WLeLpyybVH8oVftfIYr+2+0vennH0t4kT0D1hQ96wUDSg7qa
I7RDjkrrBjvbSbJNw6A7W6u9vRKW4daNkHu/PejVSb6jAwD+2TQMzr8sqQJCyUAgjiXk1EOQa+l9
1mXtizW35S5nO62cvcttCwBCtizZuZgJXDwkraekM4TdY0if6QTrqG18I+y0r9PYW9rnMmbOORtW
tkjltpX4xsXk5tmo86Qxjk5eaxGsDI9S2IDUQO1z71MnL1rSyNAc4mqHtYHzJROK82mPGI9qBNER
korgBDhF5z+CXmWJapBhH8F9aMI3UXE/TMAxN1ZYqJPfNRkSDtaqhMPFo8KwLpwqyvNSEGSZQmQK
EqcWHJFjPsMzsMmL6YBikriNY8U6OohfPTqNPh1cfBfvPrmnPDkqpXVQjoTDy5yJE60okTFbR9So
478wt4sfvClwvpqlnu8GgR3RfxgP9A76fFTYqRecr7A7je7EI24dzdjMubYd2j/gPWLx4vZFdKix
U12Z4cVRZYYEJQTk1A9BNi7CIeR0oH9wVo+jogw/8rKAj4pXwF7Raho/Ud7/qIGhrVHJr4yKyoHk
QeJKQvVFnuUPhcskm4cUGLBynITzw4vCYFNoWrfNZIIvzYb+ZGrbrEGVLw4sVzB5G11rXCe4j+Xf
fxiUMn2KbaGuHOFDZH+Xrc07aFTlj753nB+3v+PllpVDUSOVJTsuwsVd5CaqSdY0KMfAFupjOUTl
wRgj81QbOEgNpkly0/YkcUj9reH6rw5Naxikm1TtWZL0i77stFFE4clAe3D6lorG/OZZGV6yKSSc
CkEZxdprXgblJR9g/qxcVBe3sKyCv+NGuazka3O+yFMVS15tHZ3MuCz+dfOpexhHp/oK6VW1CL7c
NV+TqwOCV4VEKEvgS4VJc/SUwSv16DRGYRb5vY76B2ydX4hZ5r6iptbKgbmyi6SUJSNRQIbNsYhW
0rY2sjk0vONUirAhbiKY2Cgd7m9+ZnIFraznteGwJ0E/8h1UuCxU9ja2jZPhBLQ+jWRnVfQvfVUP
1Du9HtLqs08oZonU2qjvcTovUQxp6eLRGcw0N9Ef1u66sTf3bYuI6MZC+8Ta2k1Z3d8+KVfmx5Ak
RoRiEgern++XMrFLAlgRnkqrgzNvRL3yvU6LcQSBVP2+PdaVrYIKJXQFPOuoRS3pHxENb8NBDuFU
J165pYmYvII0Sw7t1MZ7MNZ//sNwrCNlU5OEc9krUSD3WxPX9qnq5hhlyLg1H/S4bvehZs0KPDg4
MP9lRGknCzSDOtHi8CGc2NVanEanVC+SdlOHmegfmjh39G0953GC10uCt87tQa99Qeq0Mt1hdXkt
z79gH5nKnNByPCpxqqjPFe6a+Qa/r6ndw/y11p7kK08Hl9s76giFgwtsApDPJsq8LDphnksXkf6I
ku9rr1MOczxW5TOKS88JjiQrvJLLWeqcCp5lzv67mdn5LLWsFmTPmTi5tY7XABhXa1PUIy+1Nq0d
w6tjcXeD46Xsd1H61gstwXOoEqcwj/R7QMrGHjh694x4RbFy4q8PBZ9BZTCECRa3Wd265mSUNdNC
TbvYjoWq77BVsL96atB8/i5jDbmq/99g8un68ACrQ+kqlepGpzIehsovnH5q/VC3Y+XOjfO1gv7l
RmE0uofSG4HgZslnrxWt8xSDqZVeb06bLnQR/Mlw8say3C1eZsRDHnOui7fPHod3GCW3jATsXPDq
tCqMZMtWnKjYijst7bwTiEaYQJFSrDmkX/l6FDzItGDOU91ZPg6lDYFviHRx6pjWD680gJ4EjpRh
KFLzs+kObwK1YC5PbhZZyz//eJU+jVk9zNFpygzzCSMp5TltB30zTM1aJndtWqB/HNIMabOzVMVG
wSZFOUiJTnM0Zpy1pjExx+6GJtzwMDjRygV2+SxIxS34FwjOIk233Cgx+7LT7SQ+1egvfLGH4scQ
2Qpcj057E0PXfbu9QS4DtPPhFjH+ZBeRhZZBdMqHGQQRiMKMx2cYvL/cxq5evRAO0VszlHC5En7Q
7vboK5NdZjSKwFXPa8L4ZPeipx6g935A9PRFGeoZdwMzW9k218bj2uSF5+RTvJV//+HM50EACZL3
7+TV7vCYeLHyPXSdHrfByfq7pvS/Vn27OiC0HQh5smGyJAAWrV7kPB/i1E9e8F0d9fy5sMNy07pz
eg/YuvscUwlNL8jg8NLoO6FAAor8fIKe2RlVDyTvZFJQNvwGHrr63E1RNezyTs/nO6+rVOdxEOMc
b+jPrUkmX5svWjtSoBkwOcDQ8/F7xWnDgD79yS3NgeZlSfw0OdUxy9XiN6ux1jm4djhRmJKYZI1h
l4THNFWEETWBOKVl3X9Lh45ahwEq8N4O53xNaPbqYPhDscZUsaF8n0+OPmkP+UqNToUSNN1r3fbV
vV6UU/kyAkpcKdJflpCBNMOAgmbHo0FJbLFX8TjQBqCt8SmjLxXQc0aPbzOOwgKM5M2tj/5J+pcL
mGejR0PDv80G4Xe6ljyNJGIrgfGV50vSsqCfgbO+VJTK8zzt+7Tk4GiFbb0aoTfSZIsCbz8E7GwU
Q7pI3FFaAwZ1+4q4NEdhHSRLGmibLhVP5Vf5cGaDNhNG2rXJKc71IN5WQTv9MO2g3thN4pm+yb3P
n9pEebkRRXnMhyondmgt72Wau/651cs1oL780GclVH4S6FkOLhGEbDCc/ySjzBwYU0F8yjMrmzZ9
TBnMNznYh9tzv3KaMAV1aPGQe1MqWIwTjigkWCANT7pZjiToKsLx89yk6KFMsKi7qnG+3h7xynPA
rUjiQVfIRL5tEbPrCc87evHZKQ2z4HGaaJViyDoj/BDo829Recq3JtAaiFyus2JeeGWyEkTI5cxZ
lk3680VN7ChPxhktTqPPT1WjttNGs0WFtZ+SI6Flr97NV74i0oGUoaX+FT2+RZe+V3sapAB6T3qc
dcOuqCCS+ohw2O3KFr4yMyTIKAkggkrCt0zSx1QLQSeW2alMTDX0E9CIW7MWEuZoVbiJ2s0a3//a
5QEBmxITGBKwgEviXxcbVo3IV3aqRaDva4d+8NTM+h+qi+FDa+bijuJbu6GTbFob2ZcDfjnH+1hT
ph+3d9SVm8Olxk/8RFYNYGBxfPtKD+eJb3uKat1TKJXG8UagywdyoHFOQnXwTDQSdXd71OWSA4eF
csjNSa6rwmZdnBy0xjuHaul0rHqtvB8Ks36IRcfdWQ79Hyfxws8qrssBUZKgx8YdRSC0GHCue94i
ZkpfzXAfxzhs74thrkeffkv3pI2e+GRkLwckk5f9E5kHLhU8AKaFGX4/+tFAbDu/ixBh+IOMkNJs
m2Re6+zJj/TxwpOD0dcj+qMADdZVLveHOzilMlhjcKcegzlJ4y2F1Kz5pnhOGG2NKk/nlVvo2teT
rkwyzaNjvAy5g7wgpHK1+RiljavtMUrM0icEMoyfTue52zAxxnZ7e8PI77OcIW8tRR8ktHjaF9+v
6iPNG3OcTyD0zX5k09aoVSt/HHpSxE0xk8Kjw5f9omwzHzrhoW99+wcsz4lcYkQMKD/LwIn44nyJ
K6ssy76MtSPsDyvz9U43vmUWzTgl9Mx/eqWLv/Sml36/PeryDvy/o5KXQieRzZTF6QznzurndtKO
alVpuV/m5Fo+zinmyvJe+aImmgEyCyWeuWAkTRkMBlEK9Tg7g9kcrLap+22HfLo4iFhX33p9sD/r
MMHcZPNCamBStkAX43xFlTbDLdor9GOmY7SwxwaRNryPyY+IH7qACp9PWa5Qft1e0QtYCcOyniAO
cNNmTY1FXcGYES83usE4xs1cfIlUM9uqCDzlyMpWA/83AiFuwtrrJzPa1eMAz0+v7ZXo8cqBpTn+
Xu6XVJ3lboqNRuuSqjOpCztpvWlcO7hXIxpavpXaa9zrZdAgZwz82qURCI4WF5/zhca/aKwwqjWO
STDN3oOqKdW2hL7bekmNdp/lUbtpDKd4qjxnrch4ZQNzQXBigHeAzl4KB4ky80oa1eaxn4wu24LA
j82d14ZrSmZXNjBvNzTDd7V4XAjO55inekX2YpiAhazaw+Egjg540gbmaZjm+Bf9scq7u72Tri6r
pLbRuuamX+Lp60ShFy4CpjYM4XRowhIUZgutxvQDw1Ce2tlLtW0/msEpHeY1CMuVCxFNK4lJphJH
e2FxH0FAyuk6jLwviIL+XQLbqg9jnunJHl3/4WFUhny6b3pv+Ga1IclAbCG88/lXHMVQMg6qjlyJ
y4QL6kzZgwzVjrAp4uRxUqDZ+KjBld5rBt1fe8p1F63E28t+deLU6tBmQFcNHtf5lxYhfBmkSfVj
WUd68qIEY7ZtVGxsd0baD84mFGKWAXBeWFuL/1jyRCLtdPtHXNtuND7+/4/Qz3+EoiNnNmulfqxU
rX0FUZX9yiiP7OzcavBFyIyVSV95fbgliF+kaAMh4+IdqBx08EJst466AhKDVznt0Z2b9Le4pUm4
m9Jw+p2Nnh2svAvXxuU5ITqmZg/KfxH0t1PaulqfGMeoqJu/I8SRg+coUxVlL8BhZvtgit2/dMnh
+vz68siTyxsg/4gQF+s7NEDVS9M4UmJudlBlvX0AujH1dXsWu9ka1+yHrk3UYRfLjP7dkOB8QCTT
6dDVjXl0C615Sryhfy6cIoa1UiUuBsl5HgG2p2y15vt2dWBUHAAYSjXVZeiW4ECcO3VhHJWh0PYC
50l/GJL62VMHWMGlCAp8RCc9Sv/DlwWkgBAUtQvERxbHKDPHXjPD2jjahdG8jFM3fuuznn6PXlUo
gdCUHRGORZt3jc5x7ekDBiMzSG4vAKXnK61VUSEGoQJOMYB0bnG3c9uDOprNAEy5Lof/Mk+pHAHW
jwxHXZwcq03DAbSPebS7KD0mpTJ/gbnpBn6uzyVntY6MXRHRhjrc3sFXp8nFTImYzvaFSMSsJ1EB
TpPXwY1gvWrTTP9JCC9HriGljLO5Pdy1bYQqAmEULzn4TXlrfswAcnMarTozj6owXxTFxdsauPCe
JW72qTHPr4WhTL9uj3ltimSxFJ6QrCMsX4yphUoddD2RlKeO9Q9DqWZ1Dz4t3VOIa9ZY/NcHA57k
kTFKlsD5BNEExHW3d9g2leL8wTVKTzfz0IMUNSe1Hfe3pyZ/+iLdkPkN0DBKD+D/FqcjDDAJ1+zG
PkJcDR71siuybTEWz1Vdn5QyTg8at6L7gPSv7mdBUK4Mf+VrchOBrOeFowy+VDoGP4SBkVPYx2Ya
R/ug9IEdooNoDsc6H+f6DqUPiGtmJqY1e/YrE2fP4nYMEA/BpWWTKIgHx4a/zsiWOUjpX2MbxLpo
/bYM/iXIsGM/DHUqXMNY4EkxFsJUP39ipR4tVUwAkGQji20Vo3VfmJnqHAv4n4c+03ApVEZ6G5Fn
zcjFclXsaaOuiTJcedLpVEnhSSILejuLYTWXRh/qns6xGgxV7CrLSHpfq7x/lTjsdL+0B2PlK19b
a4nekhc/vgRLDt1kzCqfWTjHThnCrtukYxz9U3ZxFm3VvguUvZFPjXLwzLnAabl29Leaf7MmEnFt
3lSyJVBQAhOXD8Go65M6IZd0jOus9ud2sH2lGqPat+LgG37I0Rod+drm/jjgInbCJqdV0imwj2qn
FPGuBTPyTYye2t8FoE22LpKmua/FoVLtbh/qK1cICTyNQlCGoGu9RUGx1ptxTPOKL5xHZYlVdoNu
XQfUYWOGbbdC/pQRyuIGATxLSxm8pySILO4rQx/RqzYD6xgmtRn42EsL08/dflypS1ybFAkWwDEE
MYGPLG4qxI+RfYHJfcTps5oRXkD78Gs0lrgAidGY6uPn11BiN1DUkgL+y91iqimcm9mwjsWEEu2D
iFyn2QSlTeMzrnJ3RW/uSoolSy2QIXjWAFAtFtExw1jlqreOdg5XiOcTVJM+tOr3PMucH5bXqa/Z
VOff0BUcV26hq0ODtoe2RcHnQjTGzlPqA4NtHkfeXJDshtrcm4mZx/c6gKP6QUdiC0p5NInfCv/8
SYWGd6tEYO6ItPIH/tLyEH14z/GY6JukbZ2jESFLHfV9/JfaV+Zmqpx6Be99eR4BU2G+wfbhuSEk
PB9Kx4RjMIWmHwM1rIeNUjTlb9Ro7GmfpobV7VxVwJVWq5xu7O3NdHn16NR+WGGIeDy2y8/rKmPX
DiQSxzy3wy2icGG2RVzM1L9Le4i72Wqj/t/bQ14eF4ZEj4hTKRVLlqVLzciqcLB6MLpV1j2Fiimy
TUUOu1EVEa11ly/vABDYuK8j+Qqq5CJAUr0ZWnwq7KPeF+J/mjNpzT5MvWpNYOnaOiJzgfqJxKsR
6J5/wVFvNTtExv1ouXOd75PEEfM2nhzFOthG4WwTOxjXRFCu7BrgLhRDgXBKTWh5fj5sULdz7MZK
au9Ix9Wo9k1V0JSKq9iWSJ0meCzd3v0D77daK1VevppkwZRbSIelfcxS5YpFnOjpghkNisLyNmiZ
h3tBd1Ps3SY0/s4ad95OgzaLjaJGnblFfTVZq0FcWfCPv2HZmqr0BkHsMBSn3FKT17BpRbxLSixU
t26HhrlJsB98+iqUyT/Ydll4x3ti8Y3dwW27HvWxE0/OHD1iA9Qbm0p4ieHb+JKjxReXtR9PWfsz
iNtu5dq/vA3l6EhtmMg5UICQC/Lha4uJzLmgwnHSA0t7mygEBBvCCfutbk0wN2MefyFELZDhz4yV
i/jKieW0EiFR/CeVshfXk1E1dpqatnIcqcY8mgp86yxxlO8teKDD7cvh2meVplhECPD9L0RjUoiX
cz4m4Ql1ltpH9yT84sXBtO3m9Ls+etbb7eGuHCFbNhSkLAcc2qWtNDgYFZ+pRDmmeYRTK4o/47TL
WHyxM/FAH0O/nsCihc5or/Ryr1xMkrXOsIgpkhsvQrCmC1FptIPoRJ19svdJP4TOoXWE9R8WlOIv
EpVkwZRX5O/4sG16o4yLKrLEScPx9sAjM6JKCVUrdee+OQhLocR+e02vfUKeFHphdFel4M35iHXW
Cy8eDXFqIS0OewFAID94U21Fd7AInPo+Qx346+0xr31HekME8PRzSVsWhyNLAhTpTZDCeotcwzCr
4yZTMLywitb7andWvWvMbM1f+NqxoPZLdYzVpS+/GFSZoZfolRueIliwox9zG97rwsi+NjWUxdsT
vDoWlu4k+wDsqLOfL2pMfU4BVQRqPh2qL2qilpsALRlvW3SDmq/smWt7k7CLrwfnA9T8oj6UO+gl
OkgKnRK9zf5WtaQID20qqnz7+UmBEiFGZ/VgHywesCaa68ZIMu+YCqff4wDmBBujbUPj3prmxnn7
/GhsDVoFmNkSNi/2pWEhm6Apqkc5aFAR62ykG6/ZqrnYNbER/b492rU1JJmlwc7UAITIv/9w7sag
dKKUSONo0d5/QZcJCBCgqDrZ3R7n2rPAQ/wOuOLaXMpuSPqWm3RpcKTrYWV3XuiIZxol7vOsAWNF
As3Ne5BQSA3+HZLh1SvDXwsFqI6QtlK1ReZ9saiq2rsQYyrlmMyem/mKgXUdBPvisWh6iOmjV+1Z
YnHA7iRpdlne5D9uz//ayZdie+xTqTtyUTMIo6QMYm7wqCuD5wBe23NCzvKUW3NK88GmK1Rnxspp
vNLBxAwCmCSiElA9kBY6/7pmruG8GgjvqIVTnTwXRR34DUaexgEjFxP/wDzIQtdHXk3XH+mXZS+B
hUn0KUcG4s/tBdDkaTxPcymRgSomfyAdpAx4/ltCyq596RXBMUuxT/FrlvsO0nwZIMigtQ9q74WH
UEtaLFYn66CACc42pKXaLqBrNm1Sp0q2lZWv8W6uPQOYNXHacHkDm7W4RMJGt2Z6gAGUqiIzt2OT
VsN9magCivcUdncKhrD3t5fi6pAccayj2Qm0BM9XAn3eLtQL0zmO7YywmmJU7TM/b3B3hjkahGZR
Zv28PeQ7B2Wx+sB23qF3wFfJpc7HLBHJyLOhs3E9L13tGKkexsXsDEXbU2SuGx+OhW74Raxk9SaK
+hAlUEP9lcxj8DXwVBR6kyLK770qGPOToXQYutz+hVcuCH6WJLaRwxMDLF4p4RReYFhhQB+njCvf
m7LO20zk0ce215V48EvdynaWkbrWF6tsjLUs/spHkeJblGAQGSAgXOyDcZ4St8HP/DSNjfVM+b3b
2rWbb8yY1EGzrWkNDrmYMORPqv0yVmUDoHW7vBEQzWlAMKCkOCVR9d2M7Ur1E0XV7ioPxOs+rcix
7wJHCiXDEbHn/e31ljfehw0hh6fdjsQuso6IzSwB1HhTuSExXfCMEFSBFZ3eBcOml84eNIwxXLk9
2uVkufJkx10iEWUv9Hz7VZojvXgK/bksRL6ZujTaOWaU7T0lFneWmxT3HrfCFtZUvZINLe9AJvpe
HCH0MRgaNZ/zoe1uasIumvVnuw3jx3qsBHWZyN60sWc4PkiObFuWrf7cVqpxZ09u6+M+0axVaRbb
i18h61L8D/AMfKbl7ZdHamx2cW8+BRhsvDYdkhWBIN4LkmLa6JiGrTG7Fw8OPFGqtBJrKoFQOhyE
82n3Hsl1MbW8slky/6nq+NcgXXuTkXwsS1tzE8+xe3f7K1/sKXmAwLkSKwHUQ/n9fEzRukoIhjt+
HgpFPIbdaP/jdfZfwvOylZrpxXJKAIecGOQplnbZUJqMwFTrQU2e56SIMV7WgrLaGvkw2QjdhN1f
kELbtQN7bXaG5I0Q3cpHTP79h1CpK/umpt2TPKdxm9/PYadgATSAMcO+LXz7/EpKXhjMdNgNwALP
x+ojt2mi2E6exwDZKTfUtL8NcBr/GLno10Kza/OC7oPYL0Uavt3ibBaMnoWmlnA2S9SHaotGjqt2
90BI45Vs8tpnI1ZHs47bR6Idz6dlRj1vQJClXDql3Pad+iyGOD5YMWYruzjU2jU/58tjwG3DjcOY
VA+1pW2wYcREmg0fTVCm/WmJ2P3pBm4T4JUXt5z+YkbeAGjVmtrV5bXDDuUIAvin/A3wRi7Fh90y
qSk1UdfhC3p99HduJeauTxtgybjptftympy/bMXTxCaLzfkveg3jTx3H693tfbSIe7kF+BVgbmjR
URECSHb+K7rUsvppFix4p45fVFbeiqrfSTj26n3tFrVP6jQbWwxwwg1CqWuCzxffG9AcZXlZ9cMu
/aKPMjuwqN10mF7NNi36RxRWzXYHmC2uLCRj1TTkxu+twF2JJZZefjK5pjeJGh2jAkh5B1V/WPy2
FZVZg9J4dRJRubafV0ry3TAqBJI2VV32RU+QFeHX0lIk/KZJn7bHIrCgZdhKZmubKXDj3xhNFq3f
98XgWT6wS2d4cDIrnZ6cQOimT72k++f211rGyPzu9wQJpi1IFmBSiwrW4JTIRPdV9yJwEN0W09Rh
mxD1hU/sZbibosE30WmU4DHyNOW7SArvEHt62W4GDFPUjWoW0VsbtOHKLlpGj3C2NWq3tHEI0EAF
uovNTHndCwql7196MXX4duZpGm3SVrFfw1K07a432/oHQmZRM/nuiO1nW9pmQzBdu/EGlFc5fk0s
OJobVehe/KqNsaKt3JgXO11WHeG0ALUCow6Z9nyni6IzC7WNkxd1Gkt3Exk6YpedFb9kDUbS2yIe
GnPvBZ2Lfbsb1M3BRjBsDbFycdvYxDhYSCJ9AWaftPr8R7hWMSBUULcvdgYkp4NC+Y8VV2qzc72c
YmiR9NvcdObj7W1zOXUKZyiB0mgDg3Dh5tBaXV33it2+gLzq9mMV9Pf2FI+23yLi7wh9U1hZvFWm
0v1a2k6/cqdfGZ0WCdQZMLIEN0sCZxHYw9ipXvcSeiqyte2gdnvLsQb9QElNDf+Gqd5+ITEsaY31
6SiVs9DVXSmsXVw079BR0LESkeBc9OCKkCI8L0D7oit2sHeViAxCc6ffbqMFm0pX6l+3l/zKeNLd
CvQBikDA3RYHonYo9FL9il8bUvnQH6faFBsvT8ovWpYWf2xkgZLD7SEvLwdeaDpfnEEiSGa5iD8m
Ny5Qk+/y15Aw1/WnIphCxSeoVAw03roAO23biGqOXZmZ6i4bFbvbE/rWZeF34Lp+Wjq0zCcj6QyB
qapZReq4clHIn3CWVNAup8oBDhAEMbh+uVc+3LtTMUSeXg3iVW+mLHsZmykEPlV3wc8E0bI1WPjl
zkO6iFXmYWH/UW48H43hY2scqvLVc/IJp2lliPiTPjosru9V6/5C4NjwkX6wH6ZKqGsCBe8e9IvZ
0loic+PYwWhbNiXrOKtj2KcRiCkRvyb9aBgbSOeF+DLaQQX8cTSn7mcEoCPfOl0Sly9Rn5ipX3G5
/2rqZAqQsrPcn1xodbjp5sALsUgjHdunakYG0kyTBSzYLWmVlWOMra7lFPp4cBO9oN1g5UShM6gC
v1ELw3zJ2efPKGzGXzMPlrrfCZF/hZ6qe4fKGrp664xiHrdNhYzBLiiMNAvBADS4ZkKLpnHeBMr3
uBB6/DUKnfafAP+L+c02YlDKYeixc2b0JbhHqkR/SxUn+ImZlmc82PM4xTsndYL0D9iUpnxMKNwb
P3KhQvzyjLQ2tlZkhsEW2lJfPWStmQ50HmXiA9ahKvcwwK3xoYT36TwYWZO/jEZTio01OnNzr+AE
bNz3cTzVr2whkI9jP1MwHAovBeKjhI0DW1QtI2V/+7xd2V2kq6hY0lQHXHoRFqs4XkZ5LF6tth0e
proY33Qc/J4C6picPrOp/ihJZU0ImWoiY5ula5Xgy18AZQacDSkcvwC03vn+pnrecbqJYtAp7b7V
Shq9RVHWbmtHhUbapFivCUU1X0xRBnuguWvwqsvxOcVgKlA5YBd5S053Wjsz4ud6QFEQ2OM+Ljww
bB6iWelGdxNJifLq2TZPsdtVzx2CTOnWo6earLzs7xXv83NGwsUdy++QtIRlDzW17GkuPF28inye
HR9fUqF+d2ujeRqGvnF9Tc+yJ95l55Rj//qASEd6gt4but9mHn/7mMZlGb9pAQ2dX1aKmPpjnDaK
teZecfkmuCRrUumZqJMG5OI6aip0WRBnqF41nJUeJj2G2RplPE2+Qj1NQVBNLf53e48u2YEEZi4t
T1oSlLRhkC3HFBm+RJ7X5699M2vDTlGH/E24TV7vil4yeNPIwljcT7RGxD/myDOyjZ4rw/OgxRWm
l4oRJtav27/p/cE/+1wyTGQNKDtLhv6y1mPNOSIOQ6Z9qYs69V7KIOraLxNJvP4UqnEzbPsm8mw/
zU0v+jpZo6U8O0k5YSmlFr3EE8dR+obgXjFs1LbHb0SvlDbZ9fWUJz8xvRjKQ5tNg/c2lt0U7grE
1V9qZKDGbyieZuO+DIxQXQly3vUbF5OibYBSHO8afywffKPqErfLTeML9ujzvTqF8//crsiN744e
hAejrbz4KKqKc+lFg/AePBQI0nuz7dqjYVdFuo0wMnyyzdQ0j3UaVU/OQLnigCFdpzxpedJnPzxL
iOlb5lDu3NS5kx3TQBf9SolmScKWuC8YGBwoSkO8kEtSRGQPeexkafeqNqjbQRY1CkRj1aIIv/VD
4wg/mxUvusuENWDRnnaV3wLB+z6HZmjsEloY/Nej3ZYrKdvFXcNvQfYaA0aQNtJ54vyuE1Hcd3nW
j695VjjaHep44cssquIhgFqxSfI0+1UFhoBo6/Tj2zy4YiV0uTi9/ADGBoBNWfbykumDuNAHxxtf
zQ5LRh8HFvN3ZtfC2gwacAW1jdbw5pclArpuslgGIg+YBgJA53M2IrrNJoZIryrE+H/UoX+Y5jDe
Sz8SPyYt9/zRTZBW05yg+NKQ6D5TOlmD8V7myvJXUPKWpUKaU95i5cdRr4yWpOQV8hW6ul1Vme1W
yUf9QYGWFG56JdfGe7VHjrpAdyp/NEY3FrPfV5kxSikROIejMhvxs2W3vblVhgaut+al1OwHq4En
Zk3amtnr5cXHr6aOCheWjJkLcBEMa7A+QLlMlFKbEpvQVO//4f3I5l3R6fNL0M7/c/iRCfDY2tkp
jYLwVzzkX5XCVj4JB+ZEgT5G44ioG0gcSqznn9EUZtiViVzA0nT2Uez+NtHHeFMxEH5J0qb0PltL
Z7x3NXEIL/A3lzWdWUgyV+tOr1znNYr+zfylbFzz4Ao9/B51s+XPo8f5cLraOt2+2y/yWwnil+xW
UMhU1d539If4npJ9TRm7t1/npm9/9kHSCPTFQ83ZBfSsvxhN+q+Aofnz9qiXR5NMizovrQNGh0Z2
vsCYd45e2VjOqwtfqveB3yX73rHnX1nbxM9dJf69Pd5FFkP5gIhe8vWkGv8SKNs4fd0MSmS9zjNg
kKzSx7eurbuN9KT/9LV3PtRiarOd1IpbxNarnWd46rlRjd+LChxkG1XRsEcEUBwSL0t3ozHGr2gB
rDE+L4MrrGcpE1K3B6BHALMoWYQF6tUxHb7XERHF5N7MyrK5q4N6TvzOq+o7FJ6B3tixm/0vb4fC
ImbAJ+A+bSvzpadz9I8x9/HXCi+qboPxqtjnSTStdU8u950hEXyoppMA41gjd8iHfadA/R8JQvXX
UhkQUlfHbqva9fCGZAn6Zboyp4eATm7x2S4DDlZSZk+KRlGPW/ZQbM8Y65gI/RXHY3UTuE65aSLT
+VpQab2j0BDe39547yTtsygDyQEUaUGVYc0u+5Dn8/QaMZol3JXXiXtVOySEFYYfJKmt+aUK2OUh
alUkpV3VHu+1bgB424aNp/AiQwPZ9DD4lU0srKA/YBOtvZJFjcOTMXcKZlaTqf4pdeFOB6fN27tO
U6cAxFhRJX7ljk6RbQJdjbeFbqTeDszQYB26VsN/SxdJr1FHMt3E17N8kjwWZw63ja5YyVers8wD
mgIdwlOqMnynIFjnf4Ff1X+axqxwM0gukt+LcriP2n4KHmoAZ6cMbZevomu64GkgTS78GqNwpKvz
obX+3F7Vy+OM7gCQK8qDNB4A8JwvqtU0RVfUmvPa0i+LtkFmBcouh25O17PrgjV+1btm8vIjEstQ
BqEKLT2WzscDF6RAGFCtV63D1XVjFCbRX0Jrwq9VSz04ldPMB20SXeaT/v8f0s5rR24r2rZfRIA5
vLJSB7WqW7IkSi+EbEnMOfPrz9h9LnC6WEQRrWsYNmAZWLW5w0pzzdkXB63nub4HACfdhZGltj+G
Aqw6ZGsz4w2i97vvAOYobuQgVgcFSKJQ1msy4rbbH2rtlxPcCngG0mw4lsWXykpmhoIhac9+AMrP
qjI13Ktzo58tKqbGP4HeSTtA4JL6J0u65JDQvrKflarNK9fMYd4+RKBMTnVJsQBIbVf0iSsDn+h+
Sk5R7Bjfy9PPfPFg3movX0ePYpgbdUdIQpD8XbKvB0nUmRW6HmeuBHRjURG6cm5pD01RlG7tSM4+
H6sfTg9bPz7k3a1WslIOlwWqmuH1q9cJ6SU7T4auPU94zhfF8cMfBTBYiJwj/TRPXf21bvp+a15e
HKPFMQPRBIQATChB0NIXS20qzTAMF+dmRHRjD92bv7dKW7srx8bfj3bdtPc8j9ldFhTom90+Ktcu
mRSClgDOkYKzvTRe6IUR2UZanzPm6e/kiumunWz7xK2UIb08kJOftw2ueADGbXFSBhykQG4XRxMa
p8LMprg/F8wp9vvRL0ZF8LAHyAqEwy7sy4BUIUu+3Da78pGpe4ixRdRFmLETP+uN42mTap7tsBvO
NolS6vEDEO20LLT/9kPQlM2vmrqL8ZTPRl58tvyp3Xi7Vu0zr6OyQBocyzC3q6WcMKzozjZ6EglA
ECSXO20Cfjs5tZ9y4kymvKUJTo5TIRnyVudn7bMLiAo7TCsT73u5fm1A/zJVkv4co7FSAUOMI/uo
273/ouVQ/MEzKlH9HqVoo7Cxcr5EkEkVgceIcYXFdtPocvpyclj3DBxLHSKmGkMEVv5V/YjXdPCd
rRBj5fFjbghIgeiZ4oaXBCq5mWgVp3c4j7YVjQ/5qOV/eONTbZ9YZtI8wvmf/EpEC/GkpI7/31Bb
vbSvq7H3d6rUm/qjNqiJdJLyWkIpNTCTkvqYZWYu9KodyFTdjiE97yPzcPuMvkYFly+BmHiiEEQl
nAR2Wacb1Fgtiimfz7ESDS8qA4/avoRbjF6+5pcfxiCJn8OA8vRuhkk6PEgmAe5+7vu2fmzCMCpo
hkIG5xYouICxQ960cieHnvAOZqvSuSuZV2jcwapL7TFXCjXxys5Mhl2RjtYfeW6Vb4zZc/8i6tDO
SSsGCEmHOUAv+vZCrw8FIzIQhAidSIFZWiRaY2oppWZJsChocnxX45S+BGSfTxljp3tuRb8Rjl23
PSljcfmETIAYcDUX3fNWQX7bkev+rNhVks5ul48xrWCzanpXs7usu+cZ1BP0zexZ/xF20fDIXQqd
gwHDbrxXcwOFUyOqtG9w73bRi2LO5r/v/SZCWYr3kOKfwHouLqiUweI/Nvp8Vp1Q0dwOUVT0r5zo
oSc/PsLKjKjfbYvXTwIWBZcTmS5YjmUlrB5LZx6kYT63eh27g56qD8Eo/ePbJQ9UIXfyfzkv0em2
0eutp1AiWFvwrpSil1PWhd1nds3457lQi2mf54nuJiOTPXYq3w2jVf9z29x1yHhpbvH8oEiDJqA/
yOd+gvudOZv2B8TMXhZP6oaDuY5cBByWuguJLVn9MjhNbH1U0rqUz2U2NUerH3zrSO3JSP9tGiHl
kqgN7ApA2+CFLObETnbRmIzOO2dDyXIoJMCyJLgPkARdpthdlDnWFPrG2VKmenbp1avgAAP50KC2
tnGtVvZSROI87UDzeHLFx3/jU/XQroocCotz06fzCUjFBOujkaLNWzfmPTlPphxvb+eaRRyoBTCA
A0QScGkx9GsdzeRROSuVxAiolYQnZ9THdBdkXbCfh2YrWlk5P6I0JbjWgACBBLg0WAeN0gDXUs95
P4/zQc+M3n6WU91Bm0dVfX0jTxUP36UDIAwUc26C70Ww812aQ95NdfraUc5FxAOTSRC9nFBOrNWN
Kvh1NCLQhHQ3CEREhrOAp0hhOQMaStTz0BbdTml0GkGpMRwzZKJ3ZFXyPfRH8R6tVerI795CbggJ
lZA8gut7sYV9oGljRWn2nKRV8hDCpnSv+SBPOoYz95AZbcJGxVqW35QJDCZrCWI4rIstjCqKiygW
qugt5/puDOPxVDhN9yFPg/CD4sfOzkGx+AWdE/UJSn5nF9XddIAAbFOqYeXBFUw+VGkAtzDoIp6Q
N/eFJLvKNaTszrjk9PNcK8mvnOj/TufZHdxcyfR5r0iqLW3c07VDTHUarkdRd7uqM3ZDOUWCTO5M
11c7OYPdR64kXiBT860NN7Zqy2A0AzJn6rTLnJkClJ4woymfjaLqf1SxVH9G4xBAdK8YwYYDW7Ul
cBTkumDTlgXvApaGUB1ZV6ll46/eD5DPJaft9Z9FZyM+f/vgru2eoApFLk8WQ3SLc6TEujPXVFLP
EOQ4d7DiwxoX583RaeT5O81+ZiLrOfpy2+jaEkGIgAd6PcLLwlVR6l3X1bNyjmCMf0GQQn7I1Arh
QxovdFD/wpjoYsBdQMF0eT7bxi4nn0bHuUjmuHyU4Z08aLYEq3AkpcbG51x5yqnMgI9DWwic1VXi
OdgdpEcxT7lpxM4+gfxJJtF21B9VNUj7Dvbxd8pTCd9oEG/yBBB+sIWLp2cOs1AvpFQ7W5Jd7RlU
0HIml+14L5gnXKXWrCNHWtnAra9sITAyKlc4SFoLy4bYZNXd0M06709Uqt9x26nyk1pKc4eT0/X3
wqcAFiEpSAsIoCxQB/Fj3jwxNtmBM08m9dWoTu+HvP9dNkx4tCkVcs5nom2pCa3cCgwK2n+uBAHs
4lZYdl6OETWts6mVcvdfL+jn7qhBGt2JM+1T/laRKt23MNrPG8Tqa6aJPSz0fAH482Uv1xqlRgzd
RqydJUsqn0FvZcnJ0qbMPgFaS36QIQ1M2GbD38Q9Jmw5UDNSNKHivvjIZpC0ecgbfp4lM9nXjZV1
ByWa/ac5sKuz3KVFvVHQWztDQtxNcNkKOpPFUgOknGSt0dQzZWPpOULux9pXRR8nx8Scs2Tjw670
5ExLXEmB1gCpsWyEjUrJ2BiTys+QcwUPduhk5t7KWsoGuTQ/EKBFx15JYC1rs/ZB0qwg+hiWUvBA
PUX5dPtNugbLoY5F4EUeL+YQGEa43GVbS4OEyej0OQpM9rroW013o3yMPhX1PD7iVdr7Jp5KKPXN
gQl1Y4QmrxzrX+AmqVkjOVPsGLDf4oK/jqCoMVPYEHRN3Llla0mpAcNZRls/+8yCJG7kl4QVgLU+
gACiHqwO0ucEbJUbTWjGb/i917fxMqTh8JHNipEfbt1SUQcUWxIi29Vy6Mvf8EODwA8N4wMcN9Yp
VJLsU17n/aFVI901u6B+GIy433hori+frTLETs9JTJVf0Q9TGkfGOLfHZwKauNuNERi4kfLIC7wU
sePaKjOQTSWrWxIx126D80hxFjgTLS6mDy6PQ162aR875fA8+Vr/e7ad9p6ZoEb6AnwfF2zogRW8
21OBMKV6RVCOgMNVxVKfMnSS2tA+Z4FyCutEVd2mjQtG2DL7UzZX/s/bR/76sos0ErUy2PLwAa+3
880bHs7R0ELsbKFm0Ba/+743qI+a/rcBXfHPt01d3y5khQH4ED8JeViO8uXn1LMAZ5sn9UfEteb7
Th/z+64qrOTgDJn/oKf+cO7DTj6EbaLVuwq+yy+G1oYFNOlK5IXaVPwXJUrRbpzwqzyIiQuwpxpd
WzAuANcuf5Za+1UL5KX+mHVq9Zsx4pFZJ3oZxd3t9V+dJqEPRR4Jk4pg0V8OM7dOlOuK300fmeqw
h5Oeh9wYvSVFN5og/x3Mpnn8/7O4+OB+bLb6BGvsx45JjWYn2Xp65wdt8yECD3OKIvV0297yMAmd
CjpAAAwAlXOKF76qMhuJoaYoeypzPbnHLWtPheaflTB592jgqykYhyFp4R+UMS83La2yKQ/KLHuK
LJ8el47GMRC/tPAA0SJbbrfmTwUCuWmXKJC23F7m8jkStmmdMGhPgRusp3Jpu2uMUR06O30aR3pS
UVqZjAFmthuYnVLCimVrv3PIp7/ftip8z5t3WEy3vo4o8KbT0gYyeGnVapRWVkfZ/9ahGJH9q+dl
74F28++qqZKdpxjZuOwTqoOG+azAV+XsqjnY4jRYrPz1N4iyPuGe4C+5qnbTy+r9eZa+waXth/sq
d2QykQqA+K+BamYJ5MqsfKA7QV0ebi9/6Yf+1zYjttwfuty0sC7Xr9BmVntY77147PuD3QXxrpR9
41iEvuTcWUZi/akI3j42el6f5LwN48Ns1tLGz1j9Am9+xeLc9U0zNH2DAuKkFc1wl2rlCLo10ub6
xYyi8fcw6zH0HHGtb2lZivUt959GFkddNM+upqJSP0NXK9Gkbwx8oRxeTrr20pRkE7h9ZANvf+1F
xPH6sYHVkZoxp8BUlPgMb9yCERlyVQdD6AEkruVPspqrkjsqyM3uiUCCR71p7eQ3Metwysu82XpI
Fk/l/5on5hDUsfB/LufvrNkoiWurwPNrxBCdMovPc55X3xMHjD5RVm5uxLxrl4uxDLwAzUKdi3a5
Xk2anGAorAC9jMEe9jPF/QOItljbtzxp9GN1yRr3fWxP8a4tGLjaUU2Wqo1YeG2L0RWiZycQRLii
y18xV2WnFHMZeBYK3HeD5vh7bWqMfWUC2r69weumBGCJHJu0Rvz5mw2WjBT7sxF4yjgkX2tVMOWo
DtM/SttbW3nbmjF8H7E1w3UUHBcPpqYwHW+2COyi4zk+UWjU02OZViXq7kpkqO/LgV8PD8LtQKrx
5aQvi6+ILx/mxq78b2FVK6BcEi2cjoPUBPOBUdzBep+TfTUHSp18+3WAbEmOpjbtGBSCZcmo4Lcc
LDXZJ2VpP0/hELiBP72f+JfSP0GUEP6AsXA57UdxLUh7uZS+6cRpbulYkOelfZD/4+hhuiUks3Iv
bDJuR9ANsLxlo0ivIe+UEEr8BnIk3LHO+UEBbHbfzeVdM/XOP7kWWUctkYbEtQukxjfu5crJIVTk
IRL5D/9a7GVJBwwAVRN4rTLFd003tY9dCBSDOSTc/O0rscxExU5ijFo47QVgfEulKYOaDDlmJ+Fh
izr/aAWS9Sss8zra8/9Xh2yI62g3JzIVzW6e5WJX2QJkl4PN6fdVU75brk78IFCiDKeJthlwkctL
6gdjNqapwtEqleHEZAU1pCyErLUc2+5B4RtswUPW9pu9przJAIB19b2zJJLqJjQyT1f7P4GVzdme
Iquj7RrevjtrlqKzz8jOwfc1+67Wtsyvbbeg3RO1M0oCrxnEm1cpUDNdSSMfSSYj1n6k9gCZdjjr
P3Me/l+3d3vVFNVVJvNlwX8p/vyNKdMKukZz6tjrolDydzIcPrkLTetQuqOcVhtp3Yo/JeSnB63g
vOljLTJJXR3jsWVEwUvnTqs/FaWRyc9mbJbDF+q4lrObnb7P/vMVpTnVBiWYl9urXXGoNn4chypK
rXSmL1dbAnz2g9SOvTLQJ0AREB3/IdfU/7G0xuiPmTmGWwDn1Q8sgGyiF0IRexGvwoDHBidS7Om5
OY07czSslIiN7t3Zj0flx+0FrlkTRTKTMq8ApC+s+e1Ya2NUJSiHjX5Gab4KZuucZXam/hsNg/5+
HwPtD6mzDH5L0LFcfs+0y8APyVbsFTpyZe7AK5nv26aY7yqrCLdQJuuL+z9ri6DTV5mjVoIo9rQW
Wo6XqZpr/xHItPHLbsMt7oM1Y6+aWWIkk1LfYmkGAHi9l9AWzsvEbz+NcRrbu7lDnPZFZaDb2Hh1
126GgBEzCsybc4UJo9BXSFM9RZ4qaX3mGiWUOWoOesnNNIpwp2CwnUIDQto3vyAHHtq/uBm0Bjky
AoOHksblTpZ07YugtBKvaWrrZ2NN1kmJh+RQSI32EgFO3XIzq98XmkvB6IdkwJLNotXNLlIBTXuD
Usvz3kngDnBVyJOGXSZXmy3QVXPU9uEgAQ+PC71cX1+GfVvCS+2Zocaka1Mrc7JrZCvbtfZQb8gO
iY+1yFHoPIjMnwlbikqLQG/y2yZv0zj1nG6wq0d5imbtcWC0YyN6XXnOHCbF6GwyjsTmLZ5TzXKC
vq60zPOz0UyPSqQb8ehGQz0djUqa54fCSvUtxpNVoxDDQvuoQrKwDLwGLbSqXghRdqOfQ382gtlx
pW4cmn1bJJp5VCDH3ZKaXNk+lFzpcEKDRlF+mZgEEBkaaiUnnmTUIawxCgVQvSbn9suIAdmc2Zvb
D+nqKvFVDKuB7AfXdnleJrUeg7kpEs+opuG7k493U6Bq5a6slKylxD20W8me8D3LQ0O7jFFNdhSg
zsI3KYDR4wmCGm/OivyTPvPaUuKdzW5nVLyyT3TMQbXLcmdl7/fKsAvDyApZO65x2dOdmUizEVdI
PUrbWXU0SohkrKTJtKd0RkV+F46qFnVuUPqyvaulrLe/3v7Ya7sLPkGkD47g6Bd//iYIgTSuh87E
zDw1S4pfdu9IT2avmf6OAfXx9H5bUAORMIgIBITkpS1HgrY38mu0NYPK+BApef6F1Mj33Vhuf942
tfYMCEoLWnV0OwgnL01JeksoAvG9l/uBMu6zqbWCAzNdW9ICa58PgBdIKoJjjSfn0k5Rm+qgt1bu
BaFt/Evv2kZUssuh7cjRwr29plVbAiVOTUTQ4yz8BORXJsLcTubZjZHewb5TPKPsbFkwRmhb03Wr
tng9wWjTcLnKl4MOzj3GRlOvSlC/uk+SoTm1OU/ESWG4/J/bC1u7fipxGrGwwzFcVlLhAgidwkCd
NOljE+UP2XBtpkbOyQDpiNuN4+9a18b720ZXVwgsBcwl8T68WJc7xzTCXHQpB79OGv1D2qbdr8mo
+2lvtOCR97eNrT1p1GohqiJPYyxnuXUCtKXInPw4zVPrVOdaNrmRUoPgkGc1QP47Z2b+eNvo2gpJ
0ulbQTUrxkIuV+jAuSxFOgqstlwXkTs6wFsLbbIfy8Dagjes2hLz3JBKUBPQF7Yo/5mqP/uZ5xgD
bWiT2bBDYQzISilauNUQXPuaryyALA2k6/JyR7oV2WZqwudIITw7QjyUZkCB6/qgZHVoP5ATv7MP
JxJzxtQBj/4/k4vTYgOwLpFky72sgZ3kQ5Rq/Q8Uq+pqZ1dy92moaBrd3r3VRQoeKB5lujVLwEhc
tX0zpG3hmTK6XEyejx99KVJit0fP/X5S4vzzXxgkUeIRE6RJ+qIJZczNXCpOVnihFWange10TTOS
d11WN4+4p3njOVtd4Bt7iyMzGEGW6kFeeEOF22OFbCKlR/03sXf+M1VKe6O2KS7Z0stTtqfaCDIG
hOPirZ4ajkvQ1IVnyVmd7WtzVJmLK+xqIzRcuwtECIJ0HJod/n1578qxc7qAAg56w131PVU06a4J
suKlnZz34SdfT6VA3xJAILKDv7u0NLdiyiXvCw9dwFg9pOA0flZpuBkCrm2V4A8UVHvIfV11oYM8
jtGvKbzYqoOXrKj8z/HcdHdM2X3Kq1rbCIq2zC02agDFC2Q0LrzaFgp8fZY7bpErUkH9Xw3KvWk1
f5FyMgkFxECcfvZuEZoQNztzp+q5VwNE0PdWbGlH08/q6rNRq8kWz9vaSaQmAWsao+tCfeVy30Ip
r5IgHArI6Q3rOZa6CEK7qjQ2XNxKYktoTnBJg5CXZJnnDWOf+M1k5F4HBb7/aKuh3J3S0qxOJZnL
h9ZAxWJX+2EhMwhUbpE4r+3iW+sLnydbjQhXbEKjWZNfgiIJmmOWKYXjJtAVyHunRIHp9hO29l3F
BxVgU9EcXDxheW1CQBQruTd2WTycVEkZqmPey1vIwXU7ZH7M7sFWumwEVm1GQZ9UwYMcVir/cyJl
KJ8dyj/vpGZ5veCCmQXmY0GMutS1ja1xKuao4yZUUSadwqx+0EdoltLc+hgWhZ//hdPh8ItQljSI
FuvlwazL2ZfIAgtPH/2+ctPBL/ZTkM53ddV25i40nC2o1+oZBfzAHAGYQdp1lxbzSkvKqpEKT5KG
+sEu5maXg9P6M9MWPHFbmxfkwtL7UcXz3T4sa1Gn8cby4srXbT5oQ5qU3tzE9kEah+kulZrMTZo8
PM0IVn5zSl/a/4VRIKAC9k5te/nOQKpTBkiKFx4caPAQIS9ou+XAgHJMKLOXeca7nT3oWy5p9cBa
CIujrALyxVgkuGUylHTKAx4cm97JSeoSyz4IzNuG61v9pm/sLHbTmWUqErFJ0DJUByZbo/+QD1QE
6xRN+UMER/lTErTth9sfdc3hQkuOfzIJP4HwXZ6hCLYyEHwif5gzaTzFcM3Jx0obS+0DbKnGtPGs
rprToMkUlXtSlkXgQtbQdGPtJB4cKKr0LypWXfIkd0Zp9q7oFsffby9vbfNg9JLpvzCRAUzqcnmt
PuJ7wzZnaKimUKcoKQFhVTvmlkLs2otNf0BMZFF0hSHw0pCpVEaBeHXqWUkR/dsWajDfFYwQ5seS
ISnG8gytu7u9tlWTIvPToSqgPLhY26xOmjw5beYhyZWFZ8cA2/6nL5S2eQhahCR2KSxq9UZ8sYSB
vT6rrBAsBkOy11Ki9NArS44sCUHAOTB+NjOo3SPRVKb8VvS+mPeZnqbqqeuhOz2nQ6pYsIHWrWbA
gacPYedaBbNbp7pqwujDRLD35fZXWTth5KWAr4UgMUXwy41oWjPoKsh/Pb0M5s85M429O8XpdB9k
jvP5tq21K0tfCCgRu0C9ZHGayX7bPNKk1OuYxaz3chiWw2e11WPflanE75wk/mHbc2Zu2F071WDR
uEIs8BpgAaVCSxTCpe3rLnW+MsTcStFOQWd1C/W3dsZECASVsBg1XZa48rFupbicMq+B+crfq5E/
/UFoWYbW189/GI0ynW5/0rWlCc4XahoQJF0VvK20AD08RRxqKWvHl7Cd6/RUF3Y+7G4bWjsn4vJo
pgDIXmFG8GDGnORkpW2SaqHbK3XU3dny1DXHJpwGe8Njrn5IaCO5qqBUwFBeHsus7JGDN0G45e04
niKouh7tGVk2N2ojy9rF4Tj6f/Mp0QUXzXdKWUvhoToBWCarUu4pMdpnh7nw6YboQM5/3/6Sq0tD
zUsEdJzJZW0tyUq4gVuSX1NqI9o/XYj6agQ56rBT2zE09zF4ui3xPBFhLBNS8TEFyb6YCllcvSzR
imSCTs0bLeRDDDnOO9c352ZvzfbEdC79vw/A7fy7LE7KZ+qq5b+3V71290lDKMaSrJKpLjYUVSVe
dzoGnoyYfOT6rayUzN62AZNMJXAruTEriDMjy/x62/Da5wZhzMIB5PLMLWKveIpxkyT/nl1I8oFg
HV5qs28dc08zuPnSgGCbN4KE1bUScKE1KZhxljG7XJZab7VS5rW5NcTHxGFa9UGSyq7+KcVzCOVh
3aIw5UIxl2wFueu2eQkElo0XYfGdq7Q0BoEF9WaNikBgxJn1iCKJQOfYaf59tMNGc3sNJN1GN2zt
gaCpQM+fQfDrmRHZnBpzkhoq7jGUk6iAJ834aJs8fJ+Ym4nDrRL1GoAFRBczVQCfuLbLmaqygW7Z
TmLq7vWgfDXG8F4fVKrucjcGH0KrTn7UcR8+xLJVf1WTHLUWQ80+K91kvNw+YdefHP9J9YyPTucf
B3P5VinRWFgzoEFP8psKfXDJerTbLA6ZCoLf0i3BlIDYd8bm+bbd65ON3VdSZ9wN0wqLgKYHfRH1
lh16mtWXJzXV/fjAxTXaXRp1s9jqMtmIR1dwqcImMyw0BsXMyOIdkecRoimIHMm028Rye2tO71SK
osMXR9Lq2qW1ZFoPY+Q06XHyk1+kCY0TuGo8lltTg9dPGj+FBABlb5oGV/OQlsWsu9FZkRdXZDYz
gyu/yyGao4esQqXm4I/m2J4k5OrJEKTM3hltolun21uwcgj5EVAfMK1ByfaaUp3SQG5kNPStmAgW
Eu2i/S/XOsMtk8Y8WBGyAqhrAlrjEE9eZA78xzSAapwspdnk+LmOBgTvpmBhgbcS0LC4o286bKU6
txCKjqE3j7YJQYVeKtmRWh40g7fXvWpIwN9F25Sy4OJRLSYZ3JIShF4VMmYL0XASDcfUSustXM2G
oaXbqNXaNKq4wpDmVHcRRQp4lGGUKDc2cu0ugdqByU5A3XlQLr+cXctykthj5DUJHG8ulS5ZPulw
cw3HymTwHpZCudpSfRXJ4qVT5tQwE8oADTN2MGteGq1o1Up5oEZeAB9I+MgI8fivo6TBx7HIx/QE
qiIcXW2Y+1M+VWaysYerZ5eFEBCIoUZzSUKrRkanaFWFumPfFV8tLRw+9GEbGMcxoD7kpk0IY3ZQ
xOZ8iKnW6q4y9oOZM3lgK7/zUm6r/e1Tde1C+B5ERJroPPK3eGjfHN9Wl2Pfd8rYiwcj/5rKc02v
BU26g5lxj27bWjtYkLDDYkqRiSdtcVXCplQaZY4Tr2UkaHyCnUWFKryuR2er+LNuSYhVCHXSa6Bl
BAdkGzasKtDNaV+CnG3/IAxRbnVV1j4fsTL1O6AF/HNRm4hTtaksKQHco6Yf5TEsvkt9+980T1aw
cXTWliRoi4lhuQhUQi43KvUhosvQefb4GUN6gKW1g2ecvkCzgTxbe+Mh+UOUBYcDLGThbjITHHwO
J7sXhaE1fXKKIY1+wicVxS6ijGX0MbHD3mcmUK66Uy+1wbkdTH+LVGfNwb/9FQsHL2s90gxZFXtt
28h3vZ1CEJgROO/bodYfjNRQH0FWdP1GyrVmVjwOQnAIXOESsBHTxDW6Mow9KxzyZB8EgX4PXY78
Dzgr1OjmDjqJDwyvzlu07msHCUp1MEeCL+eqZxB1AyrxlRp7Efj4R8CUxC+qhXCU4Js3tyDlq9ao
o7+WIIDjLiJWJ5wYUx/G2IM3LD1U0+h8dqJyooQ3Rp9vX/q148TrDmZL4PPpL12e26LPK90ok5i5
qRBiR4QCytZlCDSOd0ETGOqusTRAuGWSpJEbMIa6k5VQtz/d/hVrC4YkRCQkpCTg9i9/Ra103dwz
EOfZPiRIO3mMlPKlyKLBcrW+QPT2trk11wZlM73r11HypZdRGRFrhxQXWlLo+d0b8tehQwUhhjTx
C5jueMPc+ur+z5x4O9484kGlT8qcZcjbmlpSH9CSs5yXcp6BV5DcRltebO2SvJaUBGpcxDyX5rKm
tdVaKQLPRNwm/ZCpst9A/YjOTXSqY0f6YfnVYBxCqTbL4+0Pu7pSShQAOvAfV6Uz3OA0MhYFXN8w
h0+IIAlFFalM93YO5+NtW6ubyFQy839iOuGqMDsNYG9rbIWVMuwQOzMeq7KTXWD64T60RuvdDWwx
biGD3WY2F3aTxQsv6dEE25sUeLOu5+M+zMzA2UtzF2w88GvfkOCdcjqFCfzJ4oG3hha8vdTFXtNW
0Tmu60wUXaQkq3atqnbqxrLWPiOlF5CFIHABbC2unpP1md9VhOsj/SdEmmbd+ClNhXaw7SH+Oo/a
pu9YXeAroNHGJROZX55PLaEYagIS8fIs6I9pHzrlTkqKFnpQyHn2t0/JqjEay6KrhsNcDrIhIxAU
EC+GXqhqdXaA97CYXBWKkRbiOsijbltb/ZhAqBBuE7pGS7Sm2aBbX0dW6A20KJ6QVCifFBCbe1A4
sbGL5IhY8f0WKT+CbBIc9GS9lx9TYTpnijvyGyh5czh32j9G7ScvedUNB2Xow43PubbAN+aWnqk2
TakroHb2CkSr9vk8ksZBUXEgP47+zFQTfv/N8sQsnAFE+6pB2Y3M2SNUxPZBp/gLINyTMZnI3+Wd
Obl+afR/8VTTHqRqTLAoxCgvP2dl+lGl0FjwejNXpl0pVdM/TdL6zolIX7u/vbi1ZIcrYIiheIg9
lpUDFWaoYaBi4aVKJR9Uan53JTD7RzOUHcm1taaAWFt23BmJnp+3Ta/tI8VPBokZeSduXRwbxOlS
GfWvxJta7XsqjXLsmkGTPOrKiKZpIKffbttb80nUOvmwvDDUWhf2kiRrjFwaGc+wzOo3pdU232dF
kh96s9DuCGedO8ev1flw2+za7afkxV+CavdqZhqyFCbbrA4gZTeq9+NAIWpXmwwx5XEpZRt3Y9UY
aYbQaGYGfknf1lpF1ARymIJS6xuPCWhuiGH13aG29G48/sXKwKKSCQCaAUJ8eVBTOcrb2EiRrAkY
lYD4NHuxpZSGUWOEfxNQvOLvgMyA7l9OOGZjkM09BGLeKHXVfGeh4vPTLMP8GY4hw20nVAxctQ/U
rYnn1UMK4Q7gC8G7teyIjqNlxaTEJKRxVX/XC9v+SCA7n+YIztS7jMK6tXFeFhYFeJI7Tx2PW0Fy
tYRaJQTDTimFVKjaWX5UC/ubojchYhbzhyErk43Ye3Ep/teaRUwhGNoAZS9cbxJLIE+MNnsy5QHd
2QBGZtWdUODxD6US1LuGYa2HuTK1buOkXhtmuo5DQ3GWq8YY0+XhqUI/jRJ9zJ5iP5wegrj40rGx
DUM2vnIXJSNhR5mO72s2s1oqk/TRgY2wofAxXRrNmFn1jTzInwLbngAbpprTHNNIH/Ejhq+h/jc0
xYZ3XFsoAD2oqaDbAPq7WGhfBb4ac1WeeO2Vo5Y2zp2sIbsVIL323ExmuoN8fsvo4h14XShcMUyT
k1QRLi6MBmE/MTZU5k/VpDWHPpoV/RAE3fwUgzfZmuPW+WpvCmbUeWmoaDo9ZK4mYgeLd6CpIh8w
i+EcAgVEjSBO9xkHzuRxK+NfXg0MOSC1aS1Qi+IuLlZVaYqf9lnjHEIfxhZ/0vVPaJH3rhD5Ord2
W2x44lV7xIeCyNkgL13YG2JVkYbScg5xUVrHJudk5mSCB2BD444R8g1zy017XZ6IM0RtgZrU4nQq
vKB2KKnOIbXL6kcktdWhbM3oRKF6a8p/ZcvAx7Eu1FAIE5cFXKUxGMesdeQSssLYF4Ha7nK1feds
CweD1ixtTVHGBOm47Kka1RD7Wj46hxEBczfQC/Ogh0gqqEqeHU0JNq+COfkTJDzqxiN6vT4sC88E
WQXefkm6iVphpvpm7xz6WHOOpjJ0aPgFW3NKW1YWB18NHFAaXesceMeURzp85jE0URq47WavT6FY
izh/5JiAGMSxeZO6J4OilblWOweYYIXY4qBTI4FOwDba7hC1jePetre2KoFqog4iGnhLahlm6qpa
RzLv0MxWfIxm8mfKierxtpW1VQlEsUHDCvGBpRXZl8u6zQL7UM+2eZcwyhe6tZpbdPi1iVge9Mt7
14UEECB+0G+KULtb4lxka/a7sVWS49zbxVNrTtUTU9fx/va6ri4xsQliGPDf8FRx5Be7FSSK2WoJ
YljVrFY72cSHjnUeH0AcbTHhXCmiCcUvnlu8GQwlMKMtzp9klpLUqGgKNUEVf0npy54Mp5PmXaao
1g8969pn3v/ooDV2GLptYfjn1mzM30HWdKgRQb2qb5zVpbMTv4h5DLBjfGNI3RerL+cUuQF/SI5O
2GT3mdbkDyNR2p6GC5zy5qw8THB8b5QP1j75W6PiqL29IFFQ1CWMNEfYbOtjq9T+3pcYKOhjNLvf
v7v0CsjhIS0R7OWXpoyaryuFmNLDIoL1BuFTdLnbKaf+HOdbfENrCzNweEIDhnbqkmuy85NO0roU
6Y8mYqCb3MQ2qX3ajfk/nF3Hkpy8Gn0iqhBRbIFOw0SPPQ4byr+DEFEECUlPfw9eeXq6pst3bdeo
UfzCCXvA9MdrMohvjiQWb0sEN6l6dGDO9dEVLEfM0vXNHnRofu9CKQzcJKi+1NB72Hd1/I/gJbJt
FsCI8GWQXcQTu11Ef60bUBClCjy8AiYYPciTrnoHJY8+HxmisvfX7SzN3YYCdQFUGoRgG1zq7KR4
VeCxPlHlLuhjRj8psHW7Y9hUw3QKWjSSsxbWI56EWXoI4x81rvAie/8XXFhLpGQbQBX7B63Ms0Db
JYvP4lo6O69cw5/lFNUk150vHsuQD8OVS+jCSqJ0h890AYcF5O2shOAyCz7S4iKSaAYNSE3PYbmz
xBvevpbrmkCsbLLiCqjy7RzjYCDzRAADaDNobq+Xs28bqBLRDWGwdnHmdXbJxerJvQUZ5xF7VuYL
myqIlwh25XPPR96kWf6ckq1PCQ7/WZy2lBGcooCsKTqYO9jD5irxjSf+fA+WGPh88L2ckyzyuqmo
mwqiif+2slvDHTnflh2CKwn0xevvnuqYxSWsQgu3o3TKYEI5/oCrib9TaOReuV+3v/V3qP1nLMCO
4dKOdgmy0tdjcSA4UMaoVMFm5VW7SUGsBFLCZjy1PveWPBmbuv5AI7aelrpn8S1ChoQd3v/g80se
PwL4KaDkcAEiVT2PU/3KaZsmqdcCvIrhWCYee0pqQz/UYk6eAEVZ9mHnJR/eH/R8S2Mk8OyRv22b
a+PpvP7yBb/GxgLgpWoEQvQX2OEoH+0TkKuWnVMTu3zvcY1U/1bgRw3u9ajbr/rriqJN5XtQal6L
dapt80Js3Ib5Cnhl+DmIwCbOkFavH9//0vObYhsToBUoJWx9aSSqr8d0nSFU3tyaondmS3dQN1Iq
hzdaQ1LK5/WagcKFiQVYBtHeH6MxZPuvh1MCVdR+TUwBD7booMKFfWoCvNvKeJXIpKn5tRDp7f4B
6BrNCwgnRojGzi9jh7jJSCtuC2JxU6QhWYAPG+eFnFzmOtFR4Tm4XyBGcKWrcQ6t2FYTARnwnUh6
gMw6RxfAM2EKS27WYmHE+USnUsqUdzwm+WT7R4+OMQhtgCI+lnMZ1fspqMin0oFmzAlQxeWaJeXb
WwuRG24OAml1FF7PSQuJCpahV5Uuxlqyr6Ajs5tmcH/JdXCecajiB6ge1x/wXF2rab29RLaQcetx
Qjlms4h5veK2lt08OuNalLrXe4/7LGdATr8Ao0Zu+6qqn1Z00++C0s4PDomgKPb+Br/44QD0QlwP
VxnULF6PXyrAlMMYy4C6lnqGxnwyQTpXQT0DihqRzSrG25fRH9tfQC8OL+8PfmHzoTGIJgUidCDr
zwW2KshlylLj49vKOjsY0DR3U6I9sMyNWvI1XGYYAbrTldT+4qhI4jZ5oA1jf/ZGaKgiQWAiXotq
qPjOBLEpYhgS5J7biAll9qU/4M685gF2jgvcNjz0ujdt62B7ot6UvIlbhQucFAGEgGa/2Uh3wG3x
ISNRlTx2peY7NWi2D5vwwdkiPwIrusP/MeFAK+DJQh6LxOj1aqP5hlsT2veFU5XqewJNrapyK9T6
0VT8UFZ8/LA4VbJ/f9AtdHz9TuLDAePe8pDNeedsUIi+LJYsVOPBn6KDA+kPkUKOs/z5/jCXlhVh
JRq/ED7A9J4tK5jwm/B0C1XuWU+4vWIDCTrXcUWmPR6zzJ8b8mDgMSyuxAEX3oitnEi3+wyKwedH
ODCtLhveYRfHQuzLbikf13H62M9df2XnXjqsGCeCeg/KtcAxvl4+pIiu9GalCwEHlY/zaMwnb2jo
0WGtt+7j2MgH5k0Jci+QlK9c2Be+Em89SHJQwsNVeb6KpYXHJWq2pvAgyZ7iAK2Fp+phuvEtIdf8
xS/ciqjO4kIAlwI1q/jsqferllrGZ1OQSXnIQYSfV8HinZBiA8TEu5+eS/3fka4/Bn4tfvzzRvpT
BIewOITvoHn6epYjJPFWkdgWgSpNuUdMCQZbysVYskwbmVS3veLSzWNAaa8pmFxYYWj5AnqD3thm
j3UWWUm/Bv2x0XiO4VLjpLCSq+xtYA0HXpqitjDVMJ52F8cd05qr/hrD9Y9r0tlZxbUI6ieyaric
nk+8DJpybScHq5xQhZH6JHRy5oObfNd73PbZ6ph2qLIRfZg+g6Qac0+9JbXIUYCIPAjd1tW4Czb1
+W9u3/KxaHg75NJbY1ddebou3CvUw6FDbxYs8DcRhN3UFrnv6cKdVvOFBmWQxe5Y/2NHfbu30QEG
U8nHuUMceLYdVNguIak6U6C0UMc7Yt1uF/hQFQA7pKv7gw6leyV7u7D9QUHZ7OPRPkRivu2SvyJd
iBqLuvaMLRKUhWDMOCl1b+vYve+ha/2wLIT1cEOI/fHUVNH6nU8ufETePwQXjjt6pJAqAQwEFYjz
PkIAlr+zhLWLn6DAX3IbyT+WMAUcoRWo2vYfq0bbHOPmRNwL1Bfc8s6eiBqkQ+CLO7doo8HcCV/C
N9psUpinnnXdNbjXhZcC+dqmi/JntHPrMJgy8LaElFtBfbYeahroDxwqxi+uL92jplqlMmnMlezl
0ppCihAhNnCKaAafXWl4MfVAusotanhmZPOUBDezMFVKhNftALaDRCGgzk8O5eKh9Ed25RG+9M0Q
9dm8r/4Ur8+Gr9a4AnSYkAJFyPhHJ218i85QddMKQoYMEXY15JHZvDbe30fb3z2/UBBq4PCgGPG2
0Esdr2LNpEgRCX8tOZQjbCvvJ7zU0B8oqbMEmSdiXv5+f9hL9yhUtPB64GLAS3l2aLXv9txzcDAr
p/FzqN74z9S4U0YcsMcgaF7vJo3uot/q9grJ51Kch9YbDi0ajCjYn3dxQxfdjnqdbaFQvuKZ3I7O
jLrAROKPbdLIOq0VyOhfF6g6Vbfo1gNC2YBRD33DkvyzAdl2htEIRMsHHlXQPDqrPgV9gAOkhC2q
foKfZgMXMlCdqtS4Ys3NOi3p6qrpAEXM5CRrCLGUQ+Cms19dQwpdSvgABNyEFbd6NCBzry81aO+z
mob4Jb2jxu9GRuK7brSTzTPjR260n8dONADnIidU0S03w02yoIxCVoYT+f72uHAagBNEog0YAyQe
z1GuFV7Amq4e1ghaZMcQlbkdbhu75tCcFPde44KV3/fVeOUQXtiVAL3glvuDGnwLCq+ioUd33RQm
cWYXJObBqKxBZYfthoj2IVTEZxga0lKLvA4IqoZXvvvCrY4aJHo8aEZDVug82/cdVO4kRBiLyrjB
XpR2TCcKxirtYvLvsermXIJ2NwTZYAh5dgKDQU8KrT+8YTD3Lcxcg+qGEynSFRfenTfDyjSdTd10
kJTw/fHw/gJfPIXAFOAYIohDW+vsCXX6IZgdl2CFieKZCkx4T0jTDCmFtfyNdoYxB/VBPIRdgBRb
o7aehuMALtr7v+PShG/Oqsj3gCIDpuv1pm/dYSThvG36gMBlrzc8Z8J4MKjnzpVPvhAOoZSDYsom
PI6oyHs9lA8nGgkellsg2fKexqiddx4n5On9D7rwjL0a5ew+YeMEWMaCUZaoJZ8X3ZZf+tijezJR
qEESSZ/jvmxPQHVNuQ9Tjs/vD39+cME7xhbFH/wjG4WL+vVHIhLkoabWFM1UJnc0bscvzajrz67p
eI2XxEv6FDrOwZX45PyrYXAFwx90RpBWwG7jvPnToeczedD7LADctEDCA6mTpD4fzaHpFiFzE3GB
QqsYn8eFqilvG1S/rtBxzrfS9hu28BMUD2TTb+6shKxzYhoSF4bWCsQK9EyDnEw1UB5tM8f/CPJC
7IluJoVMEVADqOSf55ptAolqsAbjgiHi/9R19Zh1c9kVkU3WJwNnV1D36DV5+fNo4c+gqPJirrHM
0fm9zKisRdD3tGiAP8oSQQ3wZMsSPw9BM91DCTSed/+6oUC2hs4wMNxYXgT7rzfUKGYsXSVoYUqQ
vF25yKdKu1MRSmfm+eTMwzP8A3p75SV4u48x7B96KEpucAc9G7aR4RAGbUULVnvhifgSttqIQZMn
WUkv73oTZ6aM9bXr6PyOwPxuYKutLbz5IZyDaAa/jaBWn2APiUhC5iaukiTvogBmOe9P64XNioHQ
HgAYH74E53lsMMlyYRAYL7oYBRjItcv9WIbeqQPR+cqVcHEogCNwKcAe5I3M1DyMAU/WmhahldXd
PIUeGHGjyFaPDVc2y6Wh8J4hMUb3kILY+XqzzKCVxWBaJoWQ4XhH3HbdAwYVfl5VfM3i7cJJwLds
/d8NH4EGz+uhkBQmENfvkkI6TD1MNsbxg+x3sZasepyFTk7vL9ilnQHVEWDVUV3eUCCvx9NkgKpc
PJGi5s0CqoFtfpRepa5M4KVtDxglmr4oQG0I3NejgCkEmAmiuoLGAyzFTTfPQJrES3gSoA+XBz8s
+4PyOb0Gz9hW5u80ZNv4m/jfhjf5U6Z7PXBczsCjysYvhLcQm8JA0dwE8Do7zqFDygwARO/QRa65
lbDqdrIy7K6iZs+Dvz8/AUZJYKpBO+gN5GXosXcSFnnFKscA3LQgHvKpHdr91GkFnamoFYgSat6m
1mvRX3p/fS/NfLyJLaJACtj1OR15xXUwBgHzi7ia4ROoxXRUPQ4Id6rp2XCHpjOcgK8kf5c21Xaz
bh8N/v/5eQH2xkE5qyKFD6H6nKNt9x9fhvHr+5/2JtbDzMLzC6XlcEPNIuh7vbhuP9AKQH2v6Puk
vunRpNlFywxHNWfxduixx4C2OeJ+ZHBhbxdjh3zmyTXp5gsTDDfEAFOMPQY9qu3u+Ktm44UQSrNd
QgodBipgO/hnz0EGyZSOZJ32dbPsFPpXzMvAscMZyd6fhAu7CxbhqAuj+R1Gb0he3FdSRbMbFHJl
7I53lHxkwxLvKwhkLZmxuvvlx72TUyqvVaUvXFWoKWzFfdyK20K8/nK8J8NsmjEoOAdF4QiBPBlm
M1g9X/xZh6LajcvqeuzKVXLhLoYADdYc2BgMS8/QPyUbE3eFMlKhIQy2K0M7fwCzgoJ67UfH9+f2
wuWBPAa5zEY13Yrvrz8QAg5MrEJ4hePX/bBfJm+NcjUxEYQA2EIQM6uQUIQPa+D0/HmEE/SpX0Ui
/v00QbEEi4upxkKfzzOsKyZER4kHb+SkTdKFB+2OxiKwV7bShfWERAdWErankLY/P07UrB6dA+4X
C0/Y7wEFqSm14Tjv2EzXVFbqGoX5wtHZ6AQoeaIdhw8420CWQpFp8Hq/UKtrv7drgzbgbJ+4EvQA
dPF6a+uku1KOu/SROC8unvFt4HO8U+ApCVfgyi/aGYbadFUB8EbAxJJQBjskxtdA4BfHQ4MXOwgJ
OOofr/cQdNwQvSqIs/I64HlcBhr0r6nPIP3ZHhDAyNP7e/bCfYDiBgjKGA6V5GT7PX9dRw1eglpa
ERVtqTwI6aBmnOivVWWo3MF1mmh2LOcEzV7I3VeO3q/Q6rwG8rxwMaPqD3xVAh7vJp22LfxfPwLy
J4OoljYq6BhQITLSkUp8WjsZI8SY+OjehnWtlLdbkrqvPwI4Au3AbPYGI9O21M218PftpCBtgukY
khtUft8IauoEvh5mGKOiR4W93bFhljdNHaqM+UHz1ED36YnOTfJC/f7/eP4xNuDdaCihIvKWvCIt
SEnYXMXaWqUzvCXQmWRyaOLMcQehble6cJWh/EZYOgPr/uv9DfH2vsRmh/wOXib0vaEb9notrLcM
hDtlUMDbfAhS23frQXU2qtPR9dsrV9XbG3MbbFO3BBAWeIrtx/y98LWHlzDowyLuudnRuur3zVjF
R3+dnxGAlC8J/Jweer/qD1aqur9yg10cHnOMcic4PyDovh6eSy5C2DkFBcYzt0CkoZPWheWHtSJQ
lzCluK8k4LD5GrdCp8GMDPhKuHVxtiGLvM0CbupzdEsCrbI4tjGe47DrPhq3/TB763DiWl876JdG
Ap0VkQ+gK4jezw76ZId6jCoaFM5YHeEdUf5gPHD3gdLVP1b0gA/ZEBOQvITdCVb27ArDczv2UDAK
AVVJZvEInSdod+2BGuj0Y1dJuEPm8CdOvgDP6bLCQvX35d+38OYKhMcPJpBvzMi439RtOEZh0djV
L6Z21h/capRpNcJJ6v2h3kauW8MPiG70TDaju+3f/9rAjWl8OagkLBwG1bUMzHJAt1nk95/fH+ft
swCpTVR0UBfHq/7mTbewxhCBGOMC+XK1J1Q/QQVaVWlTun46lPZaIevSbkHtDDIHuP5Q4Tk7mEzg
LRwlxisDZXQ6zz6yoWXt+2OkenFlw7x91/FxoCFvRQA8QuedU2cU8Yg0Jy4G2kYvoMevU5HAx6X7
aagOpu/eCqX0dCqXIbjy+l2aVlwwkHzcGuko9b9ePrrINXSbMiomFy3zlIYOzcQQhpnTtXWTkqH5
79/XEaES7le0SnFGtpfnr/0y+aNHB0ajAtJIYjnS1m+nNFha9qCmLll3oEtdq5Vdml0Aa7B9EHYD
znS2lGpU1FfGiRDxi/FxVL06VvEYPYRCtkfLmTtnLeX9tbrgpTcU9xniYR9RxRuLGtybDcQXsYPi
KRDZAlQkEtapaW9rLuqchIsxuxXqN89auv9oNYFnGxURYCPhE4LQDY/p61n2BniC8YrToi8dmVW2
dXa8q/h+HV049sEN8co2unBaQJ+g0EHYdHjfBP7Sc4eZuBgPRd3wBIAevYUOVPdt9Sm5Ut29sGOx
ezZNwm1m31R3Y40kNhgNKnOR8HdwxYMQYwlKiG2JArsovkYsujgeKo8Iz6BuhpbU66msVVtGcYkC
ZL+oEUxoJ7m3USf+s66Z77tGXYOFX5pK1JKhheaDkQOq2+vxeKzgy+2YCADLvs9nveA1rgH81L5x
rsH737QaEd5tAotbbA86HVS2Xw9W952Y24QlBWTTw/3ScedjR2vYvfaj2dfhNGWB4ze4ZWOjcgKl
UZbGZUg+oyjrX4FNvT0u+Clbx2/TgkL75exiiDhibPRBEjxXENQF+aj63JuQqJ3lS3uKiPFfgmBk
wx4qDf339y+lc2XlLcwFqQsofFhSAGPqn71i3kSZB6PbpGit54Ji2/dzusbJ/H12uWpTHXTqFCSd
3Dnl4Mg0HGJ4F4bJErS5CRT93MNd6CF26LVzjGvqbP9B0w3BMFKT7WyhZ3WeD7FRiGaYHKhgEg8A
oSFsGj9DeWxZsqphnZ9GXem2uTImfppCJPrpMhmN7qGEER90rNapz0MnkZ9gZRz6O1kBB5AlvkRe
5bdDOOURgfBUCQWRcGchhuVnWgewAIYAls7BOzH2ZevzHIloHSdbw7L2TQYdVE8vWV0nkMrJusBr
icw0ZKuYTFfbkdpmala8vK+t2zef0e2a1HfmeiPf9xFihCP4K3U1p6KOwvLFkd60eGnZ+bGGIE3r
GAbfHzpN6y81bJN8jIxanQhKr926fgyCifE7Db9pua9gOO1+RWlhMA+CDz0/+SJwki/hWsX0WLoG
TcR0xhNAVJqMqpwPA7iBsLvyLEu6GzG1CrLYNYvYKXJFAMcaRUvyGNIRiNdGSCWyijMd2TQEL0tA
o9DFDNmmsb8kd00rUxLYWpzM5IG7lRg68cPM1rG7NVSo4KFisBAo4OIc8IMXzC2FMLUHva8UVOfu
OIrEbU89GKf6E6AZust60k7lzktMFEA+cDLNkVOUenc+LDdMCn2JMNw701zSHcwcSJeh/cNGeMIw
b35aJfHsT0gWef6ds4YwjAYNuIWfVxKabrp3NKh1qaLoRz7KKKrsz9CZGr6nMEmp7hYJp4a9bhx3
eYpZ39pDE0EROgeVf2NTkQ4kggLoNsX0CfBXm2RT22r6BR6Qg/6FtrYm0HiPkBnetBE0h3/AkqEf
RL4uq+HhbgXfOsiGEXa0c0p8O7ZtSqueVV0KdJYvvUyjx7ZpMg/gbH3yJIT04AldOstwl7RGlDmc
yha+pK0/MKeGNhK0tG5t1KO95gx6WY8eSEP4b7blg+AZOkJRxe9Ku8TTHXdAQYOFamT8luR87Ik9
avSzYPo8AQ/q3DN/a7hn/tJErMrE2kXjZzNo0t7UOgrKfe+3APztrHRqdgw15DfGHWLpCXoqKLPS
ZU2JGddqBUfYAlmXdxMOaZf2cymimz6JQSa2aJIMJ0juz8kjEdyvo4xIWPbeq5Kx+ScrbcMzqInU
M9lVUSfnOYMZN0A/QTJGDfSdSwcXU7KumOIMfYkKEs9kqNCvy2VoSb8La6vtrneASE21dJL4uwP9
ow2fSIa7SZl6SEvSLEm60Y26l2Z2tNwtQkBpJ0GeiwJ3N4nmBTUZ6kCwvVzE3o5o7nmZ71WRdx+j
xWnzUs2BdyvDaAxPhsZIpfJ2AIDk4JmyG7+VHZoEN30XUfu8tmrUVeaYWZK0Xm3Dfgo+ScB6XFLy
BPFsPbrWzTzHjeYD6Pc9UE9OPMAvx1rrlrirqGTiWLtjLE+ghtXtnXZnzzzOoZnnFWhXViaFnlho
026o4+BnM3gwK0/delV1yv3E2eCoKnbLn2XQOea7LwYxvUBrVIubCUKKzQfGGRRkQMVhUPdC1SlA
3R2CY+mY2CB5LCdXujcVGJW2qJ1o9rxTNZi4FOk8oHmQe2yBpse+CyPgJSCX3EXfKn902A8u1RQC
IYTW5a7yZC0PjRDuuPek8tgNFncSPwSkJqY7uPs6xk2joHFxFqC6VK3/SdY3dg9qGK3blMhQqSNb
IUiBZ4Yu5Afq+y5jKeQlXfPBKSf8J5/ysjlOnoGiXoNqHXsQ8yjVPalGR51cMXf6BRskjjJ/1aPM
oimYxUFFRI/HylNudTSL2LZ7P2n1nxmgH2KLaWFoPUWqJfVpWYYVzrmGC4VLSjhoCHls4uS7AoBh
PtV07OVeL26pv/cCD0pGAUaCmms00E1002fTJo29CjrPLzYZAggLl2MA5obLqsD9BlqoCG/6yhiz
7FsNeasvUJ2C/MNK8SiQPZ6dTh4SESVihr0XIJ27CoSLJc6Ereshq8t1FUe8geP4EcIYw/wFSDnX
DLtIQkf5mzbYPngs9NzHSHKAXxIPHuGw2GgoIGj3cVShtgn6PUTL0ffVfZJBvDQaTp0ruXPC2HH0
bFez8k8Vw6k+uchQ9VE4HgfEPAwHw9M2SPitWqJyQWY60/Z7GDnRWkj0QTaJ3qUx4Qs6AE37xbRi
jTz41+LMHLsQUIUBj2Yzk0MzhkauqUFNOzpIQH6WD6gxB0OOiH1AbXISoYhECpgaspVkBFDw0aCu
3e/6mgJ4kHZhN1A4nQ4c9kwCUfTdWMOJfNco6vhLCsQy43kHyrWT9Q6NZpkuGmFoKiEsMhwrIyc8
FiPguxnW1oMER8eD6MjgXWLTzXslKZLeHapdA52z6msYDYm58SM9BetO+1283gD4TpOvclYO/8BU
4knIrc5y8o/TFJdJqucFjKK0HSPhjbmLcwqzeDhTfJIuEMO30galc1C257zaATHMYwFlyojb7828
ivb3PI0ufuGASnfyCCOa0b4MdRU0dSaQMdvMBB285jIdLFhTuKYl+sEuiW/2cD5Bd+k/37FqDDK8
k7p8LiFbsIfxyrgAXjbr6tCDl+jdM26qoUDvDATXHJyPEspAZJuRFgjKn7iVer1bhq7NoWsAUqbx
LJSqe2vb8bEeHSyVWeGVmAFe44apI5Lwd1s1/Dmepkrh5YYB042UakZ8xrQsGm3KHyOf0YV34NM3
7kwVOyKD+3H4Nawp5fdC9LQ5tDOd+oPsGwTgLjQwwHOGatAexE4YCUpReqiHwvI1wW+VpL9fpzKM
MRrgzgczzCVJhVrUT04l1KQpZfzb5JfsZfKNC1gjixXZ8062z77PyvBBt3atdwCBSKjqNIs7JAeQ
XYJmL008ylvddBM7EkcCuTlyPKM3Xduvz9r3S/04jtRJvpZ9Q3gKznD0IUAB2fngQL1y/TF2sOMg
A1F+hrCvfDQ2xHJqX4WkcN1O/mxAgGuyNhDB87wM/iMsl22QJr2XjAVUC5vcbESgkzu4UOYQsV7q
vCNLhEgYWpwI7WBJqTPDDBkOuG1ZeBTerAPY0Przs0AXgONRwDT9moZgnLKYQM82p1EpWT4Eonou
FTZkRmKne+bDKH42lC7lwUvkYL7ZLvbbn8ZCVzQzcRNhN1eCuDqH4Cg8gqoVnctvCDBl8uQ047C+
LB407YDcZbo7WsjmQJyzc+ruFnGSQCV7bhDMTHjMR8Tr5Rg/4Xnj7s2K5mSQJ9QEMoWAMHX3HNvV
dqnP6vh3CewWkrME6eGBAbsiDmONaDlbzVA2wASoQD56E1qIt5KIdf0SOGhbpWKQa7+D4QVLjs2A
pgGCKMvYoZYR88N87LwI2yf0dbxbgiqGVZeBJVBCcA3eKiVdfiABcyKO8C6JhlSq0P3QNq3+Vbt9
p/IQv+Rj4zvJssMTFnhpRJUyD7Y0JEEWFSBMgM+7NQnPLcQNRBa249jkjVFQ1Ed7uavyeiRwunYo
i8VxAL88+Yrnswt3NV4p54BmmrZlal13cvJ1ACEMvWra9YfGp3N5X02Nzz438RT3u1W4s3+o18Ad
MlOF4bSHag1f72YzSXSURD8P31E1ke3OiRs8cczHdfZ1rO3gnTYMIAdJYdXJkfmrP3z2AxUd4Bc9
AfrT+UZ2adfoptola8TXR2QW8ZojZqQ1oJojsSdPgDiKbBEizU1ZuAOtGY61X8c3uEEAdU3DiU5R
Vjej3DNA+VUerUknMKPegt63p7syh4PPGmeg2lXjwYKotaQBZU33eZhcX+071xc2j6WWJm/oUMJf
B0Y37knDqy7aee0ExdBaNKAj+k3IzEe7TrELH712MFk/QHvcxRFCiMWOyKuMXj5aVFEBpABCO1kB
7Z3J0snUqSPW8iIsdUzGR0f5eGrXDP6MxENhPkI/olXUvYmXlgR5OY4z1UiJKxYjgAXt/Ha0ikCP
C1cR9AYDLX7xpfFHEAY9Y+6iDgL498id++C/Civa5RLuAthviizI4ViAoeakB8yUaBk9mxLo07yW
EkmQhvzWFwqQPM7e5PhfTOBzfSJj2aJZ41WrfyJMLtON8HwG1zdqmj7l7pw8Q2Mx/ASjcfMtRCzr
pnpUkLHspREU3BRi2h1OsT9lTWQY/Q6XOrfOHImeCxiprYV6uWj8k2/b4KlDvoVCyUyS8WR6B6Zk
I+n9KIVwiKG5mIZ5Sbl2IHBa0kR3uaONptkgBvUgGwKYEKk0kA1tXXpL0QyBwX0Ailhaoz5Z54b4
U5UOm5XwUfOG+Vk1iOALKh4J3w+cLn7GOtGP2QhpHbGrrQCGy6dVHMAmt6n6tKddZGAg2OGZsx14
svPcu1EaeAv9naiZfe0rCJincVBFv90pYf9FNrZdttaQovKTSRD8U2nuQmdDJrhtqGLEHEnt7EQS
sDb1BAu/rGgI/6606lRWwRfEZFGium8NfOOROnFcAzlA4wOyH1H35cnWroTb7AAEsee3PATiExWV
fAk4on240Qck9aG18F+onXVMGzSZdTpC4eJjNCE5Sbmno3qnmzZ2gJCL2yZbwR4F53aVjcgdZ5kd
3KWxfOrXbkqyElWMW0dBbi9VnSTzbgwMgxY7gkwn9WezSYsHppTZ4E0dTzsre5JxJCdVtg5TEqdQ
dKweeu2aKY0gfWgPCjnIQ9RUG+S8DLXag1wPo2zEBcst/LXAvtWBtF9ABEbet5ajRXVg1JDUZpAJ
+Si9ehiyNQ6aH0jPBrCEnclMR72dvVsFTw+SkZFzGLCpBEzixMzkkfq2gTyCm6hHJwgamXNjYOne
Ay51u0KN5g60iVZkCS5IyCSyWfz25jpydyUMqQSklZzhsHS4o3Ogpeo5i+E2gMdSQ881bRnS4tTR
CTqnNumh4jpHk/fb4TB2zsgMGZUMu6ydMgVV2Q8BfhnZAevFqt3iGm3zihtI6jUoWsRpw2X3UfSe
XlOqBV6HakZAn7OIkx+d72qVy4GQOq9ReMRvYXWEpxlAqkfpa/hz9ZFTfR+8pW9A621cJ0VCC7R7
KNs1R0S5sL1FcnIHqBWqoBDUDZHQaTAedhCvihR0YRtQRmi8RJ/XAUn2QplmyHuj5QV98j5M/dD6
Hm5n62to5bnAV641oIGlniFVlswLFrieKQIcaivkBMSvZYk53iI4D54FVT4s0c/Y2SiqnWd45jXx
CE8Qg3PjkpemmumW2Yb/CV6Tb7r5H0fnsRw3roXhJ2IVc9gydFK2LDlsWLbHBhNIggQTnv5+fTdT
U+WxRmqRwDl/jLc8mQ5ideyyb56XFbCF06SMvypxTPVp8kIu3ArFj0oVuhswkMF434lHdTqsFMHI
Wg52cOE16z0OSuXIdN7m3UsbT/lR3rvmEHztTRaEM424/D2S6lKES9WWO0YMHZ8O10Q6745T4oOT
Pp7e/giZQSM6Lu6C+nBLS9Wu+FCFs6o0GhtXECA4SJk7fWw/h/WsbS5nmzhKJNOJm4mwSf7zvaHG
y8bB9712q6BOwzIiczGa1uGN+UcTkO3RJ5oeIS3Iqcs0sL0hXiwRCBx8W4o3V4GseB25pfqwGHrG
UW1ZVHe7/xKWKHr5RBz3hLsfhMuRdlDmQd3Xv5kYXJw3arH+24a5DYq9m8L3nktZZsNSjezXdlz9
sxs96AL46fgp3WEZcrmwtaW6wpmWGdpW5neEy0K+VJHe5+fB9tQtWsP6vW6meEmHymmeFi7p/mRi
ZL63Tiu+yX6JnAF2YSnHQvSypNhz003W7GMXMNx7MI8+c/ylBUyMMiLe8eFhCA/LlGfLDJkEkKhO
yNm64eSDOx0n8EOWloGq15TmUMO9PqxllfkEVOtMBHh4C4aLqXnowJnrwoZRSb7aqynBNcOtY1Ek
+PnYrDouFHmX7Pyjlm3hLnbzFtaWb19d3pgtwxjbL386y0YZPXSTvzw6Coj/Wi54EC5lbaglTZgF
xpyS3el99EwD7EJKEyKL3lWgwmzJOlPHHLGjj67/dMCmO+nek/GA1joM3LPYZ9onjnWp+E905Isr
s8huZ7G0zJ7aHgkZGYQpXJPTU9d0GXcS4rK4DvDp6MrnT7tlW0f6jbZDPlmW6XW++j5vsEupln2x
G0SA9TSG7Znw9aaBBkFzlGF5tJOMjXytUwj2aj5LtfSsX8m0Bd+joInWUzSDB2WdXhqZAodq/Wes
9wBCwWL3zBoRRzLv44AMzdTEfR3zANiDc4eD/z80LearYadp32Ljbp/I1+oxG8eQ/1WvKd54qhrQ
9XMvFutdg/C6qZrkVMNArUM0ZKuxHMxYQxn+892RC64n/UWmqk5YgXu6tXnvkfZYxcZWtGfGnd3r
mGilzj2yi0+B5lJmq8DOrdxgMKcyWKbPqU1anR48aU3ese9JskcgdApueiBDb5irqPAjGb1IGmZ4
gatN26c27DjtOO7HIkpqq82gFo4vrrLi77aw4uYWC7M4r65SkvnGZXgrcCfPU8qtorynO2qrqBw8
jLlGCLK+1Hg25nybKySjreSlPDlmJeCcV3rZsqRi971iQilfla2FKpYxcL5w5yYiL6Xdf5+3JVCp
uce2PNR0jvpF7ytWn2TzvC8daGmdjnQS/24jOjpozOEQwEC9jMARteAPxVi5XraEvrrS8GiWTPhy
+cfv3vq7LEk/pi3zwD/yLllu+qExXWpP/g4XoUR9z42CQzglTSeaQrdrIoqm34Y466K5+zN4ZpyL
kcQT7l9zrM+DDrzf/n3xSWfD+nBmGZACorgbbn3Mrp0fceWW+Tauy49aDuGvED7wX+nUwy+RWCQC
lqU1OaltfHcvuFyYqppZAobNkkCWx5aOp4JSwnnIW/AAfma2unQM2uOlW+dJZro5gjd+t9HBy+z3
n76KhpbEk+qebFutwadk2XGyeDSLz/gaRkvG9yaHk2j7Fdxwjrm+SkI6+nTwTbUXCyf00/2t/CAA
q5yyGLeZLEqoDHMKAXre1R7dUxKC7WOit2jP61YadTncfXlHx9JXuT9p86pmbrgi7ofFPNSAwkfB
msWvqybAIcnkakEFuTTyCT721W+ykCSEKdOl8rZsBCLpi4n2IJ0mC0qyNNi7ilWNSGQ+56oP68xo
3zzL5S73ksy+O7/UJlFABXMd5dGk4rzpVkJ3QgIYT2AJrjj59rz/cbjTw0IcUlxXYsLavN8hRyDm
ZjJxtrIC/Wj8oTotfs8n2JNbO6SDqqv3ZQjB1Hl2+++Ds+/MSlu4tZkk5HFM9TL0r0bVSuWkiDcf
UO12ncFym7/lymKUi66bgmxs6/h9H5SKzsqo8mcyWN1tsya9PIrQr651UM0h472zfTTBpt2sQVmx
Qy3p/sjxFdH3reuqubZGRckpLomEzgKYI4vNTlc3sJZNpwHU7U35aMRTdzLTlq32XD2gQmqnrAvd
csxbLpob27AicSCaPJ3LmZaZbDoQnGRqGqs76pYMNh4CcE0g1HWAym3FvZZEGfExE9SkigDeiXmM
SazJW2Hpd+bpYU1XjwbNdKtaF8M3lvN/XhljEW7dwTzxg5vqKQisarvVx8qq78pA/IrJYbLSaQWE
zu5FwE9UZDec3ZR0/xiPGAQ9rneq1hrVLd/NdFhleshYldkCNnGcBOa5T3vH42nDyv0oq9D68IVd
/qKpYI6Ze1qw6sMkGHWBX9sUh/Bg3yZPDBRfOlXw4DGTrpnnH/2HmUT5b+cEPlKW6PbFx0fqpeD+
w5LuBK06mbAd60ezW6SqtwkrYIaM2jSFRR8b/J437G4qyz7uMrlYd4Fe6wI/tWNCxtEa8iDm24qL
sPC1qRn1jjEI03AZSecZEhHVORbyZc5jL4ZMZDXm/dibaYMZsYJeplie1JpvU8AuYE/V4d2CRVlO
ti4zCNHor/1rRG8Xjttd0yZGjJj8r9mTHk1SKffv0Tpu4nQEibXm4EVrebXE1LvPFuLR7iRCwF6u
6zp6JBh7c4FwZP3dWcgwZPB1BwlawJ5Io4M61pPjdw7WrtDmphxXh3cjUodi7jz2+ps38vidoqrS
Kh1MX/2NVWyIL3d0zZcVUeXnFnQpf1+6W3yp2Wji0xJUIGi7U3vnxK+66mx1kAvnaezH9VnjJo1S
t98AAeE9VvbkiUm2wDmk4oxptqnZ3zijT+i+yu1SOnpRzCGu87XZo8qcwa4ZZGdZbW0ekV2zv9QY
gnlzOglse3/Qv+B0msjK77bJ4ZKgw7zjhadoDiQwMduWijDcxnOtZ7eQla/0aRgXasyPJR7bFAQh
sS+h3wXfOFN5OKmlaHn6uk0cqRcugcUFz1CCLX06HsZ20iCUm6WP1AKxqlMNywdOL5q9IUVQx0m2
2WGtMrepmB8TluUuLfuE0L0BZPqby9ta5vvk0nUx7AvlYTx6/FMJp73JZk7ezWDxOiN5A31ce3M3
cPl78+uAwmGq6ZEtFJU4XOfSONNhmOqC8pcnE0Jpvb1bTG5HVnWLSN/5pqsKFbMTT+wJqEuSrmjC
TY+M9Ugu0LnZBHC361pbGcxC8Ik5t1kz4gtaky+L63/vldgJt1Fe/ERAI4O77WzTI/zFIM6Qho68
xVFQtk+WPGbxFZeZsi6ITbjyHeOvEP+jc/xI6kXBiUkiFx4CVTf6G0/E7KZToAnOaJgcwOZLd2uy
Pg5XCD9Pek1RV2PEcR/Va3wSWwnJZQXel2QqK7fY997iv27D2iYaWgwM6DZu1Ke7wO543gBg5Cev
YSXbtEw293jqeqeR7xt3/mcpXHm8Ex/IR04kViwLj6yH3/7kzfLEt0UpKKUIpfcyaxx9P9rd0eqp
RNa9nDe3mot4Zbq/DL3kShwNUSmpP/nhz33wNDHSkpfuMpC47l3sbeztdx/5gsmPQ/pzMcfhxKFM
bszBMajNm11LeVBRuMIbpcaZquDcA1w5qeohdB6PEeQh9RlZNWVPO/9sQb4NSzmxT8HVhVGPvncR
ghQcS8m6v4675he6q9jV4KVNMLw3c2XJzKyeah4oW0u800jHQ/Jq1nC1Tjoc1rEgRVEOD1VMeV7q
uVCol8D09grV7NU6G3p/Gx6rusP1ev+Qtoc+MUH4dSOqfn92eMIEswxkXvBugpm6jgLp46Sawq9Z
jBkmaXZ6avfx+NMfkntr5dq5TLFbfm7gTliP1h0uDOY9jlK1TNOal62Yfi8rtF8BN9b+NAiEqoIG
ty7J1/Do8Rvrqnteg/CQV2EtSwYctGbKrt5YqCfOtPaF++azDOMyS8Jp+t1ty3TlRAu+Uxbss1HS
+vnT4Lmznp3NZ9mdcQDwxsS/KIcdP6Mt+NaS0kH0WDd+iDWuUx4RlXpy4eDK/Xboz/Ukuk9H7354
ssdOAxVU+8/I35OEu6orl/86z2mfQ5tedtQbQ7ikvlLGui1JHQ8Zuhyw0GaaCK7Ra5D8NYuGqsBN
Xl+EChI6FHeAq7IU0R/l+cI/cfsn/pchOkb3VDGt7blsREv0ot2GabDWoXuhjcycIc29B/AucD1/
kF9cpKgn8I24T626Wv/4LunmM9IIzhu/0cUUj8162vpB7yevTlzz0khyg6qAiJACxr8v7KAikg37
WJDHbCUQOVET/Gr6ChggXu7HixBH+Rsae/wVN8cLQvOkz9uIooh0mZKey9PFXpfOVo/CzFJuVExC
A47ONJ0vudn0eqZR2Z+yUNtSU0rLHZVWtLTaOY9OMqScrlPHIMlqoXez2ry2PssChRPL21pu83Wu
cfiyNCXtTwYE+YzS1WYFC6fgMvFMemxji4c2cxRtfOq6uvpHWlcI1M0298MjT8lhPYuPP4PArZBt
5Vj/jSp+KUFgKv2G3zRKkc+1FeTb0j83wR51J7q7Ju+7OuL+7zbuLWCzrUGmI10d30jOFawH5g4A
BY5tPbYymZLvBwog77nx+vV7ZaalB2mUu3Upu6VrEOZMycaxgnolNYG1RblUFm9/rF34wgk18dkr
TVSelB3V05Oyui2E7quCv1U82P8hiRVzihvftr8cTEXYd7x6a96PzsY6KeM1/ksBI29OuTdt0ff7
XJ2DLYJ5nRjCHpFUtTc0Vg55JwI1h8/vyoLH2OdCB+0wfuERZAEc5d46J1vb85bVIaUjxcbwq3JM
SYP+q8dqWdHiuFw2Fue/c3HwMQFpKkC23IMtWR+PaVcO/zuVIB/nghbnuokph2dr0RUzeh/Mp8oJ
xJYhEOqTPuuQgLR5GTl0KnTJzgg/mZDvKizZ/roI2dlpSQ6fXZudY7ybquc5N1U7WpnTOOO3sENE
k261v5AvokwTp+siSsQNiQc66hF0kTDc+FwGsVVFczqh9UcMtoVtfROTk+zpPo7BX0uv/fx8WCvD
nW9IiUSKQvNQSyzpH8rI9JDN/rRr+s4E8pktRrSaH73urLQ8mnG5dcYc7um+GQB+2TxF4QbinnLr
+mWhD26vNNkjqu7EaFQB7YDyI9FNguTIX2oGRwsg5d7qhOKlQV3EIn0oqIyRytXpFg6VCS8Rnj+d
62ASx7UTrV8VNT9McFp3P14hfYK+SsO+CZ6qvenexmqfvrHQlCzclt1/EaUTXLlrtJ0nZlFsoqa/
Q/VLZ10naYRMcVoPTVHWU//lgMb93exH8uyP3rgxx0z1P81ICeAMAztkYoHQB+g2q3uJDo/ZC3nb
S2Mf61/bqts13RHPealUiXxohkZfFUAjCSxwXffJ1KEWWnbuX5Z2ifDQc+XXIZJtk0/KgXprZ9E5
KSouO8qcWO8/ukruV+5780ClqA236Veiyzmd3oSx+Teokw1LteXEeRd3BzHMW8UHH5U2crbQGbYg
hf44kkLH/nRzm2779EmJD7KhLIe9qLeju+0wc8ONxNHOJ5HbWgJMjap5dcXWrg8rBY3/6h4ZZYor
n2xaFwLMo07ZmT4PdwhPMy4f1AS09cSnnon6HnRVN6wmlpojIJO27FJtEoZxd6/HjyBu5F/OQwQg
reiqVzu2q+J+1Zs8Xry4/BsjCTzFcQnR2jhBh1pEldNnSQoGZCyDcUzafhl0eSt7zgJuckIK3QoB
ES9N53Oh7Qd3xO5P20JtA+5YxBhiO61o9h8Ts3O/gFZ3c0basakLJB7Qxtaw6u5L2zj9D1+CUGSb
70jv2tqd7h6jQUhYLXcZxyOvK7eCRENfWcD96O4883MiOdVBIFPQpr6Hv+cxLoKpqse8C5UPv+A1
LA27IQX7rFgj+medLPZ2LQGLIEmpa1XqaL7M0OVtoSvRdO9d2eJnavh2mR0kPyLlRBAg1J7a/kXX
pW75RZB2eaOLZtBZYFoffNFCpfA4C1alnPtPOGdD7BzbdrBZSBZk74L3hVZnX1pE9+z+B4k1mXaJ
y0l10/VL3kVa/7e3rSj5pmMqSIH5kesuLD+/w2io3ByKOKiypLM8O+vsMvoVBDthDDvEdb4Lhdl+
aJPqFFF9/tj52/SHT9X6a4/HOBaKJdS+eH0UQZ0hoYSdKgVDKGVP04LCsBnm30is2dgRkLtPNMmb
rzOv05DVpbU+HMzie+H0jf2bXPPt8SBvqzpvlh1/2TCb+Knbdct0CRfDNBtI3boZL0rTYdolrTDz
5EowlkZFCpKlyoFBYSCmiQWhjD5NcADbaHf1kos/lmP5One+qK8Hgo4wi/x1k6RWRd5CYWEduKfa
Gm0ugIX+0lwZcnVhzbvEPh9hCMc3Od38bIgLUlnrlPPAE4o6P0hLO9qgC6YkWc9+ue/lZXMnFE+6
ofI6GGMGkraJG+/KEoSVbeFtDzLOys3CyA78dzJd4z2TG4pAxHHH2snt2QCuAsYuUSqC3R6Zxfu9
+lbVdWz9NCxQ4jwAinUZT+iwOpS9jf125YIM1hyNKnjejvQoyqm5RZHtk00VnZYIzDPbtiDcLht5
PzILW9dwZaOSEzzTI9fJEEr7V4Ko9W8TaLfjWyjn4OywhET3v8nd3By8ju9wqc2STVYZ8zeV4KRG
aGN/qUW4IVDGAtWkvgW3skez/N6UaMueiM0V1cnb+v1b2+qpzra6Cb2Tz24GTUML8nJelmnnCEii
1rnOFvf1ua1J3H2kNW+0TuxfEV220FnRmRkLFLMBxLMveFgsK1fbOj14eqHUoS85B+K45eO1LPXf
2oXhco5rXfpMIHVrOHAsf3oMd355mVT1+qYlak5woWDy0mS6y+wtaN3+FJSmES+m83SSh4vnL6eQ
OyL650Zj9IklttxPOxxmdGuSeP7t8V6Df0gXRG4MKcdKbQBbcvKkQK1ipl5mDE/TkzPazUPjzP6p
tdbtKRkrh3ABroTngSaDDySSc1iYDksDosB49p4Q+EKTWZPnvY2Rb0Q2KbJLb9S++l+DSSUv0ldH
m8P1S1oi16B/xwToyQeB/GMFW65s+LG4tC5LooBVwn1w7SKCcmSn8ZvPYxHafMhmCNuL4Sd+xhLa
EuQWIog5W607PuIHQuqiVhwSd51Io7i2cepyqYcizFF5biL1N+0z65qAxTjyZuzmlk80B8pEX8Ik
JaUGRSMKNSMUVfwjITI5zhGeoyNvEjP9QRWLFrgC29ZQG745bXixC6euyhtxuHosVm+vP4455Fm7
s5lfjkOwt0Oq3uXjotJ2pte6/rFbwL5pyD2M0LX82ck5eoSo3t+Qohz/4YmK8BkAc4PQIHIlvaRq
5fC41j66l35b/WKpg+ZzGR1gmI2bMLcR3R7pCLPzBZ3M8mdfUU6yGDTRqxfeq7n7ioiyO6Y/Pixi
j29zNSRfByjjZ5phur9zsrBNzZWvb41qg9faXdeXYXKW7/boJQwdybq9KL45gP4x6L41iqHe6GDZ
Uz1O/l9peFORbZH11opAPkhlbOYubHi5n9j7k5I2VCJ3iQwiemwnI0Pzx1kA3sf1Ls7XgfyuY7af
o+mYazooL1eEdqZify/uwHFRL6E6tXs/no0T9X/HvfOuugzC67zY/cfszM6D8GcLGtVnJQr6scqT
AaovmN0nBJRLwR69vSE9/a/qV8HnwTfTNyQTWZ3DZEEyE0oWWZpLVyW/8N8R8dHc+adRne1o1C/o
4MKP+wt9bl0oPWvn296MX196T+hz3MePYgQAd/3DT4nyhWAOVPcDIW/yDPd7SpLure9iF3qTuzYb
Ev/UrMf8IMh66O3lJwqFv3LZkCL0x8OARDHlTyk69cL9cR7n4Ws5EZyZ1SNKnO2jHi3WK9I+l0zH
4zrkKOXCj/jegVUE0exlPbvmU1CFERrxUU//haFxw1PrdNGTmTt13eZwFkC/k0IJHw+IR+r1Gd86
TzeYAWrvuF/mkxnWYSmqpj0IsxmdKAvjNviuXWO9GQygn1OMKaQaxPQyWL34b0MvzmhFisOvUPr2
t4WF4qc1Wf7X3pLOC2z28GrPnbwpYW1zbletdxLcFY/OsMoiAYh+gNVnSl4OV/4bkFkitBn2Ko39
MSwWlEPw727yfOjgrjRadQHO2v10WrRRaZc4za2DLz7HaKQhzEhb/wz7I/6lufVvLnTpv0SiOIqe
HXgShZZ/AbNmzlEnlBL7E6mV/YdwNFN8rNQDUBm2dSnM+O6W2v4V4DwpGAMgb1cFXpcY94c1+UhF
TesWyzz5HzHvyqXd1ho6YwXIrNt3wb396kQeX8qaIvd3ndxNF3sg0PsFx40zt4M9dPsZqXtSOyfI
tegzEUY+MiJTGszZFb06rd9943KOoO5K92ZbhH4igjjKgU662j7vW9w92D3KbIRDVg+94sj9t+db
1dse4svp6sZ6jvp2/2Kayd1Tb1buaR3d+qe1lt6PepvUjuFiOq4Ma9aKdcQv38kOkD924nwQDTt+
/XeqSo+vL8oaaESt7k8AAf0FQ9KIWuUIeeb2oePrNBDkryjAKRFgxhbJ1ZG+BRaZYGDiGCG05ogF
toF1430TA/6YsZd1sQ3Ke0JMOT5o5JEPLgKOVEe9ednJDasy5HmOlQdbjxAyrjjqOvbIAqhweE3G
9oDRB0H8KMVcv7WQ3khLbWsHbhaD+LkcZb/gt0JCpI01/Fcts8hnpHFxGuogYWkIalopnKY6FIpB
P3hKGCOfR0tjSwrxf/2BV0GB6Pmx+Rj6BE9/gsML41h4d2LdhGW5vxmvJA1bqEX11Yx+eSdWjFup
C0OJ47952q7dG9sYSJFJLGv5O0i12SkYm/3pVWoOkY3jaP9RrojhL60Sm/yzLn60nDX+w/Zn2x3S
ZuGLy6lgbzFBFi9W+xUlZNAhTml7RxboTKh9VnM3GpapPnRIIjLjhC1nN30bDPxwW+vesHu0x5Vd
QyPku7dy4vkBbCBBSWHLGnHaUlMbf5nU0ekPK6zQ22Uw+LU51ZEqo1dN47r7JCTi6CIIRHzFE2P+
Ix67lll1yKW6VOwCw2svGRpO6IL23T5VkyNj8zxYoYrG08ye0YjzHIHV1Wms1nHFjJeMR/2uFLrc
lXtPm/hHD/UQFkFdD/rr4sm73KPzxuPAtRCgW57P3oSqo8ZFZ2gSHQ64hwKhbIyMQZtS4Rq2kFLY
j92AipHmOSgZttvBbtx5ROMNuaSyHandLnJvCyvnuYdpii+unHXJ5wmZo/5wyLmAqZtRzqqvbkll
xzc5m9U6I0Wr9ZLGK1pejwG+XKjNsuM5PmaqyNiZ7VMU15v4ulgRF3O8EDv5jCxmWsA0Zs9uKQfF
QvAROt3SX1ecdhGkCHP3zUcykLDS7tuW+cItyT/vEGYWNaq/9rHyI13m/Nz1bMOiufH+nd9IhQw/
3PZfC4Zb++sxcVL+nCNb7uwHtHWz94hZSPsHAdkuyTOGybV9CxftTM8jjK57xUo9uGcSNCaU8v4E
OcOT0I4Yo/ZO1s/hCKeHKHK2vcKHuonO3VD2+l8Y9u0MU4MC+R1XQ9l/G7zFgYfeXBeExNsV8+pa
j079vEtcsADndMy4WY0RqTybPdxh2VjSuDo829IMvhL1aS5i4o4ebJQbpcHvEXv1yXK92vte6Tqy
nmA8D36902zNx3MJxRV/xdmCwcDuq4G8WzMkzWuHdDhCB9l75QU3ZVSmpMsf5ioPDHovc1LPJWx/
5LFfGIv/aZXyacXiYsXLsR9ZDVbm9yfQ3KF+I60naF5o8+BANrGNpKIPxwAMiAazaXqxqhUoJBWW
akWSaXiLIDjzAybRxbGjFqUyzuSlu2JlX2CPowkqPQ23QQiCndigg+92Fy/OL78JS0wim8azUuAs
HksoT8xQ9+igckqW8yAYgoqR79B18k7Pvj57Bx2b3pWzPWbKXuoJrKh3R8/7OdoWj0g0t5Zr0UEd
sXunFt4ttZKdVTK/4rMJ9sdyBblNOemsIS/5dUYL6r87GJJ5Vj+ixwCSL53Pxh489RqgGGpeSieG
F1eAFNM/NJ9S3PyYL4NbqUK6nXpgKOI26nBbz2gYt/IXidzb9G9SQzBfexfAtkDlW5U8s+JQ5yVa
NvlI0oKVnKMY4OIiosFQIdKXZZk7EYLQLNl8z/+J69RvCmL0t+21Qc9knWYQQTytPTbs9IhiIDLc
yDDYVc9SDhoolCks4Y4hD6lL6k5ut9Xm5k7T8eyfYhBv8Y2ZUase/tvaPfsWJKpethPXiwuBMNVR
bT0clkTjqmvbmiC2W1LWuT7CHn07Q8++dex2/TI9+P6ajJCus278XEW+dWjQEn0479YO/QDLxFL+
Hhp8IohvHW99stqjj85BByf0se2SxjaMDfz5nR5GV7BP+L4eNmRC612WfDQZJYFK/cBt3GxXMThe
wCmHq3UgmS5oMDcko26Kgw9lOS5lQI7t+6AG6AXXG/zmYShHG52wJ2wYgCIGFVYvOmqa5ufoNIJX
lV3fNV0+RFhlyxMDkHT1aWmcYRyvPTYjOZ07PpJj/Aw1eP0PG++KewDS8tq/DnEwd+GHW3r4m9OK
coYwd+olrtmohOriWz+K/t/KSZJkVrc2ySkQesXAjDbfNudy99rtkYhyrLCGjWp9jfCS4mwll+Yt
2laHhchr5Z5tHbE+vBmz586/B5LXHdyKASRDeKoHOkRelmSYWpmBiFrNYxS0lv8jMgNdoJQcLf2p
HwMKHdKRo7iysatjwbuq0E/KRxmFDphER6Wef7PwXneFx3nJQYuuMXk4IACGK9KFBQJbuf3wpNyx
bW8R9yxkzgbZMaTICLaEh8lszinsQWYvnbfTtIg/xpvEN89qxXABo0ws97I6x+g5HxOd9MefKvKG
6lvfkuTloUfFQatTeEczo2aiu6pP17kNUQc1Go3QTkNDVQQr+ILLGrnN+jZ7CUBVsdHmND722sFw
Q0ZSG83ZTEZq/dbHENV92sX7gOgYSrBLD2uqk18ToYGzAJy3qroiPJDM7JM/Nf7mFgT2h976EgdL
b644rMf+N/4ICA9+Cs96G0dQz0cnRkxd5aMl2Nfkti/lF4zbmsKBDdSiTPEKI3AeXLqxH3i+vBbK
yIhAYBYtrf08McH+F5hQ6ZuvS8IorDVcYEwilYzvxq6S6XtlISvwOdfaZLxBCGkLSBKCbJhwf/gl
e07L51TlVbxBdzLwqDDbRdy2Z5b1ERtEF8juT0eQWPUaEnoh/6GaVNU/b7t3elJmTzw5CnfEbAdz
Wm0rjFsqwMOJh9DLLVfIADi2XsUnHoeuuS7IVIeXED1C9dY5+K5OpvGj/rodjWYQMiRAdVev/h9H
57HkOA4E0S9iBB1orhJlW+39XBhtZug9ARD8+n3a28ZGzEy3RAJVWZmvOkHLHJIqJOIZrcJmhIzV
7ku1M3cSqL2ZwkfpqW/Uvu5nqyQ7PsdGHXJhO1mXlIpZwZEYJ0P59Lq17caWVdDuhmZ0/pq2rqtH
bPpiUnhUeffODX6uc+kilFKqEwf+6GQcpT+41KW2NrXEUZ0MuMLCKAnSPuy/7aVKV3M0WRbKN9HC
s2g3uQvYaZNBLYHxwkwHIT9SWSVA+YqIfmtxlyBMhiZTat8zeh0+mxGxnXSk7SzvWC5US9iC+8d5
8bDYcDNZftGNSetjP7vrXRMx9TKOnR1s4GC4YfxeW2hJTpXuufw5WBXiOdOqaLAYMaqZ6ee+dsur
cYwRqcdA3V7ck+MuY3lIqZfksQsp90sqwLKyPlekDpytRWHH777sADhskSfTednI0C/rX0r8DOMu
+Fm6FsE8Nr0Ybw4HKB2IrU+MgKS3LfFuU3AxQ20fMgxY5i3DAwazwuK6TrrICvwf7pfBPmgyZqBW
0wJBW+UAAYqNN4h02Bdx4Q53xC6tYhfNpvd/09AO1bT17cbX+xJ6V0lJgn954QfMgvEL8YqlwT7k
q3LrWD6K0IbkHVlcI2oXn3dWWPAEZMREw7LVDFhualXPEuq0ncS1Zs76VytUC6Z7IYuy2c/jHOb/
5pTjDMdottT6hfh1ZA6c8XDNaYCWDOA49aFzzZARbMQsSF/iOr3Xfpu1TbWd9LWilpCj4gUJWmXC
F7j3urxgtiHVXaqrP2AMZdEci07aeFDYtQGtYZ4qz7z4c6z866gi6G+IFdNSWWFpyoUakhzXH9gi
43gYBDm04xwvdTfzJPfW8gxiggnevjcTwowRipTRoaXqyRO2qrqO2Vsah/GhijIaXr5qLQ6NkAFu
SoxMrkeubFpSDPKdyQja6dStxYXPfTV3csm9fu/PSsXfZFI5sRI7mmd2o2SFa156tt9+4gbzP3vf
WbjFesxFxaWUAjFwh80UMoNwpZPfOG5rEQDjOS9H/CMzGlTC4qJ6vcz56E7vVJ/T8O5q4tjsDOaq
0pea8iE7UoiFY2Ik4fH6xPPeTlFiqKpI1aqQC9Sij1Jz9GJXZC2iw2BVMsM9mpYri6nqFmZ41MfL
tB+qyczPrtfMWmMu1XnrM3zocW+yswev0XScSImVM9iiVXb3Tsib3SLzTyuPcD+W+fKMB9/KH1ba
Z/OnwqFifQlIc8t3lbGw8dRxsBYrTlPbib/4WDtzMGOAH4rw5FJmid3084LdbohoqW0WIKw/8MuI
OlGsKd/lTQ1jPOIMw/LC8jZinhEAeA4HZQ0bGBi+FTN9xKXN7c2FGwyXFYTxNO6QG8Ouxd8wqcBL
fLgRTXn0ldeXr+xW6HCW43YQy2+8ZqP5QRKw5x8Gd4H7JEmwhv9yWWn3r70Mk6o2DEX92r2tcVLr
aZfarWoPg11MvN+TjlUYcUllehaJs3QQJbbhMPakW2p7LupDjd4PlsEl035k2l74h0VlbfTYZXBR
bkCcDvNT1faRuBsHK22fRkas5cfQYe3a53qN+zubaVyw8Sy/ZAcP/X3xJRD/05PAPs09wi3qJIol
2sXWzn1WMzqMgPzXFf0/eLINNSv0E6+9/g3MuC+LMpE3Xi2UhoVdI1cIA8/OU35zk2b2Wr8LUYv4
iUwb+X3a5MptE6fnRD7GaRk4xwGFy9+FHSfQzcxzMRyAP3k4fXobiHCUs58iMQuZ87MpBltfIQMr
PYgAy7BwKJnB9x7w5az+MXBAPhV8KJ6U82GMYnwzjL31SpJHmLA4Kx6wIEgIEYTNibHU4K5wqH2U
HZmthbVrGN6ImTsXN9mQsL0jx/7Vicgav+HFNLXcasKT0PnNYC3+Ta+ddrGSlTnW/53aQhwZv29J
DpM08CpKs8Gt6Vl/tUc50rNbMkiXAzZKXdyJgegNa65XL99n9ZSJ4+wjXeVgKOgtztOyEvIip97J
qz01IIh9y7dmG5pip+mxBOhscE8ksVt/365WM1N8NCsQgI4EW3RLDdY6D4rUnBl3xPGBS7icrPJ2
Loeg3efDIkWPkyS2gy9K9RyuGClgWrKpCVr6TDwyzKtxXVmfNBBi4YnGvLRsfR9r+5RgvcygdxcE
OVR5iZe8aOnN22r2Pi20Kv9xqDiwTvnCiOOmxQtMSJA7S0EqqRwnmdogytESy6wtz5JJaQmzaOUw
A8wyoHGDixny/cofjB9VHpjxMIG8ml5GDCTX863zwuCtMXTvfwEnRP2rDNqaMFfqLiHxu5YR6huB
GhuSSYCX9k11sTfuB9rn7hPLgEnx4UErKX50b6v+EeOjRSFHRJHXGPeFqx4tA8mYOZqTrwl2y7p5
jBp5tbA4g0P5P0aSxKQKam2Fm7gb0iG45F2NuX7MsHXs17lU8mDAvBQ7H+iFgNEw4r+4VFlICjj2
l6V57ny/j+/7amX6qGfJ76ojqjcnYamb1B865+PtqX0EZ++hKZGZzjXaeLUTfPZxvK2WLPYPWRiN
n9MVBkDGMzZYSZTn6K9IztAcz2h9DJzo5aC6UE+zRPAS9iQB/6SRX6DN0+P11Pwuc4fybYVOoKnY
MM9WFPYBjk58aylBQrwSvfVZwzadXxhNze0rM2Pmo5tOTrm+xYmg1+s/jITa6ZjkidvOKNqFE7dm
vHfyMavCnYk7BxE6nT1WhWBnJdOiWtsj0z64s7nj3uwYSlkz+Q7sll01qZxhe+7TE5SVmBr8wx42
ghJdq7hLY3+wtgRC5/FrMdPaH/Ftd8U2KwIACBHlDk6jItMAQdk9I4WINogCNYOWIY6W8dbPvTp+
XfouxtXr95Htbzi+8oH+w4XVs0EaWwRZmGjgR45ImSYFGbjodW1J2hO1LFKOtV3hlGxSGkU3Eyfv
htAiYCYyp12Tzk7ryL/LHJfK41T5A7ubg6FzTf+AB0fm4onGymN3NVtZQ/+ljG1Pn5axBkCNYosI
nTUmDtGZysLbA8mz3ce6aYv5URgU8NcZdoLzYUcMQfcpoJL6hiwxPFdlqy5KN0Eu0gC0QthHd1rO
VXOuiqkjIpoVPltdDrnxNcsURw/yfolF1+Q4bbvrxlJm427Z0NqLti7nP10sez6M3HHOOoqt4p5E
XE8rOHaUMklLKKQ9WKpnQLzBnEjILwG6hBGAyV0Op6DBhZET8qjGkLaVWEE6rjsmwGioER5++jCr
CPxxB9NJxfcou01x5LRhIoXeZ7nRZ9dT9X6YcXBRDfn08P0TREQRIwXs+K/SMpTLG2LsWLvAMSIu
MxIKbX5kWq/ypAif+knJPTWU2yJr0TNDljC5T3WKU2nehm2ZrZ8zKAzAcOyI6vArYPpOebQ8v5Vq
Fw94TDEG5qXj7oAF4ZprbBVNDytTKfR/TCsxFjRLwr0MTYbZHDJFXRzdYp6b/PaKvRl39bganEwT
bVh7XyEK2MVJXuuygkKCUGCbSDV3eJTwbgYyys6IVPR+d72OiSvguBez/EcnTFpyy9Tn6rxqg7Je
nkftgATbs5HdaW/o+o39d52GePBY5TfmrrV3/aWSLAySHZ/oujKDSMjrpuax7nO7eQLwEgX6FK6e
39dnUidzeUdAp9x3NN/VX1R0FSEQVZjwZmKowERcR744OpC0r/2sfxYCYtyX2aqf0CWi8GB3XfGb
Z/hRN+sipBeiutqT1WxWji9vb8l4ffd5KX5TBbKJDULgxTa0lN5N5S+j/kd57zxkflsw0JR57CRC
ElciADW498uERrWvrTSvTlbktvumNrlHUnOZHpVztXVgXFbhHwdJtYM0okHK4BzCWKkJLJfPI8TB
9i7nFq6+FblO26Erj3OF6OROnn7lnA0jb2MHXWDeRmWoMDa0Sk6975DmrrZUV653U08+kcTiOqqt
MzoTjY+vrh2B3wm2N5MHwk2bD5iX3IWMOb5rbPP7iSseNEaYTeEjF4/9Xdc5DnBCP95ZizDvDrid
acwVaDCXZ7Sjo93KyiUBn5MBSxF7CkbrXmNWN2Fm1/5VbgsDP8Qm9YJxx8PoAAbV/ZiaiDUbdYfv
7ChkP1TnMmo9B/p53Li7dppKeSlwMg6PgpVo3jsG3Nl/zxpfuvdphJhxY7HjdLwpMB1AiamDxh3f
kTB9cYKPVZ/7aViQ24M2jvHegHk9xGkOSJdf1qpOZZ2mM6bUrAu8b5x67WhvxxIw3AlPTljuc28l
uxU4dmzdTUWtELsbQ8ezYeQbrW95JRp9i5EIKIT+nxYPZzt/8LGKQpyo53g9x40VzJ8Wt2U0Uy4i
aqKqtDn/BvtvHInlDd6WwoLCqI6RghoynkDelcfKRmtdqR3momgRYeMmXHZ8cUvcEJHANcF4r6ub
uNoKf62wf4FjQyHFppu26t1DMPVxn0XI9041Wf4NZVRg32R48eSNRRzKxydadZV894UYrLMd49JH
fheLiwsuntR4dNHwxZcVD+DgWKAg9GmuKlKnfdxV95hOl5aKywurnSNGCgbqGs2pEuk1gPECRKbC
8x7EnFOFw99MV4NBuWwWv99FdbsE+7qMYe24QBAJEZYEXPsEn8j8RdO86CSiCydQWmrzvFhliYLq
ag/YUoZV8s4d9NpdQxrBA6vIldrVTZbp3cQIsnzQqY69xOZGz+9Mba5hBF3+Kcjr3GVYE0nkOdif
d0EtzNNQ4rG+eBZArpuFI5KZVjW655osEyUyRQdS+RoSmXpEpCPNCbHJ9g6DS3Ia4zmK+cPoVemp
5sgjmiRxyd9z9xTTJuIgi45X+4u/ATfROzwJEcExXwYBAaew0PM95tnK+9HwJTKSoz7rfiycrWYk
1KWGCdMxqLR8AFTs15hLxm1Mjy3QxHqqXhaUTOVo9I7tvSwoyGzafU5G7QOl3ZajPStIFpYVU193
zj/O0xpz0kCIrmnPWYGZ1T8QJMtl4qCGrbtpMZmPrOk239Fi3H7aLtHQfcL0JEhchLKJrrsOZyvm
IUXBIC1G0LXH2Njn6swSxpovPXVBpxxW0YYBJPcut7rjuti1eQTiQZqK3noyrybHYgyZpi19c991
lfdv8LzuL5lQWxxiEWV3XkqJuSsLSVVlt/QotMq0hNjDJzYskwor5g+BjVXtM4qtU5gVEKTn1KoB
UKyFx88GVeGqWTfBXO1TPCxP2OJLwlukiC8gBDvS43i2nT2/h/dE1Kv9chy3Ko4lX06zr8dRoClA
aDSbkCLFOvOXL/vSCtfiuRfL/5EuyrFzarMQNgF5gCOIppUXF10pYFih8x+vDtRLyAn3Y7l+ZC7F
MIfj3dzZwyu/0eR/Zk01yW+RIwEhas9Ve3QKNXanvB4ZjA5dn6U7hsjwUbJ4IpfgGMLwTEW6atdD
m8CCnheNfHSxtJujhTQNysSpq+zCo9V+sw65DvbrWKRPEinQS3qf6nrXYIxSPAVEL5ELRB4l4FCx
VmdsGMHNMk623X6ZahbZloebqqigNRx2LusYqu+qrYFKIWylU01AuhVu6Sa2xZhwE8X4KkmcDbUK
jqCJMwAcUUlZSJqg50UyOzaNdf2WSczQJItCI/9jFX6/nNwBZMiDbWepuVKiWLCKlbuvQ6ANg0OB
uQ4YWjelPTGB28Tk7sqdrAoLBxpYOHGX2dP8F73OEr8SsunHODlF+cwYGCdIyLT5jvkg4Nho1e6J
WRm3fDbYxjqicka/SE/1ObYgdpHK8PN+54dh+IhHfC73waSBs5D/dGAvgwduAAiwTHpbj2DsALUQ
psZHS17j3iPligyYDgXwgWq1SPGJuXe3ilH/8Ep2dDykiN6GEqsCrwGksLfvUrg55amLBQbj1MtW
cR5iXn/G8E50n9mq7bbzwnzljGKoaiqqHkyf6hxsjj0XTULMc+6BERh95+LOVNsOBJiDbSoKnzXt
WL8feWD+WcBUrySCztCj4k2193GVNukhnyL71PT14F+QLMlXTtUV+0Jrlb9USD4w/+gW3C0Q1uhg
GDAi74vaIQFuscLwdmjD4d5mQXK9ZR1Y+6t5cJjJKpaIB6h4LI5gvm6xtKRhcLtxitYJUEQwgyRV
G1bsMVbxFB6pBBiMKl3ZWM4YH7HbSq/jE6cBZt61yKclgWW04rVk8OzFBzMP610biv5hTrVfH4Lr
QDxgaBMegqWfILbGZAOKm46VXb63b/miqiNjkIwmmV7L2Q3WJMLxHPXILs6b01tiHnaEC3OsACRN
mj9aBk55qSbiuweqtmZmAWuQ/hombDepdKL+MOsS2p1H8OAjxxfOoJSe+S2A60HrR/nEjoyAe8I6
LkCF5y9VE6U5UGmubZKVgqMQWZ5IeFYFLq8YtbN/k8ExtHcrQpf5AoXCTP/bDF1LlNpOm7wGONin
NmtRieVGGR6JIbqx+ZNh88LkreemCQeODPwhnODFoyNNwzjTyQsnw0vU5eliDD7mLGve6ilej93k
yOyjttcUrKILIEnti9G0I0kLnLqJ1AFAisl1HG/jeiq+g7ArmSYNuET22HCZGVmWBVYocnjfcGGP
bFMicVoRlub6WrHXL7P8KMDXLlCCuqVKPIBh8Y65P9TeUbvgc3hCzjZxzPGo2F15F5kiXJKwMYqF
MrmShfPEKhJV/S7DMDBBSKMeiA+wGcd7x0TFCoSdS2vUndwxBDU1t138OTB5iXdIcqjgRd278tg3
MzHxKM3kmSCaiH4iA/bhgzPe5BegE2OyxPjGmabI5VTwUSKMNBG8aOwZxa9bBSye5hYVhvnDoO/p
4Zf2pYY592+S5P/IJfc1+AFXrByTUztVTTIUGk8xCSGTXXysoMg5pQb54TaYdE4uUHm4J0Vj6oOu
4kXsTTfW5rlwWRjKIDWO+vMA1zTHJeSmwyEaG0HStkfW3ZQrllq0YPivFZIkE41jr/MFP1YEXCLD
Sl/u8evQbYZ6qR8DRuJ9Usxu1e+X3JUAUeqKuzOLYi1vl77szz3POlmzcLUOTX9dpifbwX5Mh9KK
dqUn5GUdVgcf+MqbfVPjLCUx3Q3yVHpE8ZPMlRUBAFNgC01ThxHoht1fPUbDOZwuCyF0OqjVGi9t
NpChaxUF28tocTMeXEUjswmNKMWfZiZxtakQ/H+5YrOHaCKBfyA6Vj5a2vLhIFyHRejO4zLiaGIG
b23geDCb0s4i/oTBNbHCs0LnTsoQ2spA0jQxzpA/jAAK+PNKZe8Ty+R0Qq7Cqf+gs0tvgzFwvYNq
NGdb1KMQvynKHVyuWmAhj0PXx9Q7EzHaOwSy+21klPUnmKx5Icjo0MLJEqQbsfv5ezGKwNYV14Ah
KWCHGxvk1B0se3plhy2Br0sXzkBAHA+rFRRj/SdAWS3u69LOJJFlC7ghR2Yzzg/dOLqE3skdlYfc
DqhjpaWII7DYq2WOsLJqZFwmYgRLDEiauF1THMbO6+XtQKUrj0Ols29VcgijrNrLS2aU9nbSrOCc
CqZ3Q4IgRE0DTdsetjUbYY6AwxVqfV7KlzgrRLBvPK3lXpd6+MljCu1rUzw/taUlAFRLzHkQdwIP
sg42Wk2WePXfa0z+9a6qjFdtlrzkIfZrLv4Nnbz+iLM+bJO6bb0yAfqgmHX1bnRo164gENgXlyYz
9esMcgKTZNtWfzAaZvVNDwv3zXHh6NyAL/IemfPXbyB2VqZ5bjado0hJEuYYcTC/rUYTpkyX1avv
sKdFf5moZuHJB/umz5jsuuEuDkR7klOPpxRgRPxK8BqouqqJVWO8Kntz5zcZEfuiYgSXK1V6O4YK
coev0JAPG2SNpMMSqP6K7Uox9wIyiv8GSjVG7336ebUve8HkIXXhce97FhakWyAU8blKMbIk5BQr
fayUF5wAJM4HEIYz4QOdxzi3NcXJHdnKxt4VnbFIdffssiAMhyndxW57KLyczTkzVjs6v9VUnD1V
aAd7wGTrq5OWrnWbdwyrrgj0kUwipABe4BRctp6LT+avNo+s6VUc3tVBmVpPjKaYHkWLGOezHQze
dFqGrB73BUZwa1NacfxnGVJQFDUVH/DdxSWOFUxLZh9JR9L9xi0DkZehigRDd2sJxQdh8zLi9pgw
TNgV1OZkkqGTdljITYlA5JmQueEatm2T9ClkbaDj2Sw/HTem3dikUz6/KnaCof0685jI2QqLp/pq
Ft7MbWwN99XIDqnDXLOs8EQk1DKHubRDMGFqwLizDhX97DShXWxXfHY0juy7Gi9SRW37M0E8uNcz
XfclHUHGYkHFp48Q44MJ38xTGbQXFH7AYnDu1IBrwubw14YEZNKta/lY+WH9k/I7Pk8lzQ4Zfz5I
REulXsCDziOCY70y/w0N0H2Y54wHeoEf3OvbECk866s2KcI16o+BwbPFsVbFznkM4/C8TMZ7E1HR
3LG+GLCOg6XtLbddiFx+6EIqRcRcng3lE/wXAubTLaZJZubZgoGTULp0usTJrTb8WjXbMs5sH4zy
QzHRk9Nlog0nPfw6QsQWVESwKBw35Uw0Y+v6sF03ITicV2a3fMGlaVPOhVwt857qso6SSigPsHFn
lR+TCPQrGHM0xB7k2xteibS6sNrOmj6DLGRZnq3ycY9mUdt3AJjFbesxbmBSWZQ/xs7aSz7WY/l3
cj17ZEcLsjSFfgTtlCUPDK2oh4FXKmVmJlzaX4cPTTSOKEvD93bEul++zixNqF7neR1uI6a/zVck
fDE84IfS/2aofeW2dlbnD9VU355hVI8NXghdfffCqh6aya4w6AUuZDlT2THGdWc2+tYVNlkiOhqU
kzm2x/ExzgXDxpBv+2JUWfxIL7Wtb5uoLIHFcDThnscipZeh/aoTxw3JBTEi9I/LhBRwgnaj/Efm
cKH91KxUIhy+TSeWm9rO3egxJDfvJTj6l+rsdM38q5zY7g9Sx3V3w8LImlFOIRhPthrf2WaIhkUh
3pnJTrQboC5tZmGtw3Pd+038gP/WXfgnW/tvVxWxf3ZF5Nof5FnlUzfXqT5PRaNCIhGOM8F7xZv7
QG9Spy89+YR0q/CtL7sRPOzTgh2wY+Qgp1Ncork/dwB62bXhSXGo2gkeOPU9xCXiCSXOiE9saoG4
jSDvFhsV4fdkqxhLF45VjPOS5F0ZV/vJjjCFxYxntj6c6B3QcVZyysK3vIdRs2Xwkhp3xno1VHLZ
MgVDVmx0vDzmJmOpF6X7rLbGK8RntYxOl227zGn0punTBn+2gHuHR2XISfpQFIBEHFPvr98hGdza
OK/eIe6V9iFlMBFCEXLnJ6G5pJIg79yV5SJ9Of8K4GiM+mKUGdi0fNi7hu8Zc81UOEgr69SJpCgZ
M1/yAWHPFY30P8J5kN53RPV5mliQgAzIlprqx/ONN20pdDpiBrwR2CHSOT4jNTi09WvTX4qZlZMJ
sbgUzmpHV7XNbeZZG6h542frOznz+m4UgiRxOHzHVQskYlz9sWAiNWP+B+e7/lqpRwcBFtr/XRvS
GreZloYhV1SlzAA6Wpphki6tGq1wt2GjB+UaJF5cA2qsLbrWVkGnA8MZ8izVfj3ds2sFwYbBbRZu
RaUNJNOJPY8j5vMRUlLFnhHarO4KHcQMdcQOkSKKSRwTTgF/j9FTH0xbdte2AwqO475SsQeQ+L0W
slhVQWbxciE3LtfSP8dgKoeOO3Y/LAzIWFpBS8FRnKLTbWyVzg+kPiW3NxdkDjgy0i8am8kPyHdo
DXGhtKF1sOGDkXvG6SyMWI4OxfGyQYch7TnAbXqcsK/iFaxhqGwGHENeAhNSfubVClO0Qrli1Yrf
BOVtsYagM0KSCth6heo+1omB+9VeFAKX0s1TvRp54IkByAPzwHoc8MykFGzlcPbi2CZWKSwXWnAl
/X9ebCNrWJ5X7wtTWd/Y63F5iTEu7+XSc8iloLx61N96fMNpASA2LNlFhhbqTtuqv2rGDmGHa1wE
fmgSe4v71ru5/Tw1qmt3DKTxX1eycfkmlFp+EUqaV0EQUIDkYlSzcRtPsoEH5YTsBOS9BgxcIIip
NutnVw319xq4OTRRhjQsy2t8Um3pPKcod1UQoKCjrW4cL2qech3iQqo1hlt+NRX8GJiqR760wGxz
KB4DObiisPZ2HvTsBzdXs21T5f3D0PRuRsCzQHDA6jbnW8/EgHjZGLvWW4f27EW2wfDA1VkDKBSc
6OQZWxbbB7iu3xpb45lf8m59l02ACZA3s8m3oQqi+8JRFAp02pJgpGuZeiMdF5MopM0O3k5KyG6f
knyJtux0bhw6hBIFHO9//6Ymd/2CIVCGBDZxT2cMDIHLC5X/u/bHIOtXe3kOw0qAc8NsRRnH503N
lqF9mpY1H34nLXJuhpyyzUaN+8ENF1i78HqjzdVueWDtTBuTsR0Jt5eoIcW25H0+wbeLhrOpGQdv
crgW5GXzCH+rJvfyqd1KY4IHAfuoKpe5Ut2m0U9NmBaGSUDwdx/2QfTmmAbhvKaGfULj5D9xsl4X
2BQTL6Y1yz7crV0I62OCurfu3CitH4vMyb96eSUPkriz9i3XTr4d+4mnCxpOehc4DXliqgeGhXwQ
3MYmjSmmwyxeuu1SXFuRpm2pkmo36LJdp7wJ0a8sBswU7A57xV3KtJ0gzDWKbeLxpBysIcmM0eCv
tVrZXzYBjS6T/Mg9pUGzvivOQbmNpzr8WBZrzBk6FcUr4WD9UTfCjYiB+fI+ApZkbztPw95TNrfW
pqCVfY4nJ0XADSTsIEbYNP1eiWUdIQIbIrmqSpzLcOreY4OqdU758H6wEcIRASZHi79WeXgOsbEW
+7qDjoAJYJa7VqbhfSCMJXeTaPKL2ywcyd6SljmsDtHfq6mNfkzB67InkBFbG3Youc0OeCQDRsWY
Ah2a6S/rCAL60LVfGDpJsWgvEWIEssowyvl18tDB0ecvYjoWckofq8YDi6Ew+OfJAru423bdrKFS
jYXt1xvtuS4Pi639M4kz6ytGfoqpwZfqjs+SufXESsgToy9+A1JAmdy3bHOix5qW/qYr0buTKPYM
/wep/9lLGaYNG0Y8DjUjoH7C7gSpyacgADXOxcutFJBCD3PrvcQdFe6jCVg/USA0k/GhHrHGbtio
xNvbrgPQCabMWXSTiSL6tt0R07fXjcM/rXAesCKk0zOLP2fAnj+rAxnF3zROP0Z3VzoAbjQeqw7T
GxK1h5MfR0frHjRsb/lRkwEYCSOzYWGBTIRzif0yaXHEW92jJWBiUDObYG1K3Y9QGDT6vaGLFEdw
qYw0majBH2aSzZUz5NFyZN5M6KpTozmWLEagNgyrnOVdMZlskXvDVzEGY7SLcqcGsjwE+XfPwfRF
ZIKVXd3cxTkddo5st7QzidURffI3jvtgTbdNPoRzd15Hz4tOCME9edsYWy0f/yhG6V8UF1Hzl/U8
hq52ntz2uhJqvLYyYNwaWoo+lvGf0MEwliDKZoKQGSOZg9u3+cVrsB1vr8UcxP56IY5mCAGQ6KzH
qdyuBZqDrHOHzL+X6i9m0j7WA6dvl4sBcB6DjnfZLc+H2zUa2xDMVjU8CVIWQ0CyJ2TXR0HpTpA5
Q6M5yXUcXyu75M+xjsL098WCILIJayv6ilOoVlRlZAw2LZ7r6kFn1cRGliqtvkMk1/gowzl6tcZI
G/yGAXEar+nkv8H4ZMQa6JF8MRZoXrZE09Xv4PRF4yGehu4F2+IoNpKyF2xFGzbsysnGJXyd2XD4
omF3Yybw4skcncWDa52xVMccYoLV/U50rd0kczh7d8x85MxRgO4abchrVcONdsZi/s4Ys9p/Lfzq
LrfEVMPbIfh90N4SPGQaxfW9LzRj59Kze33qqqghEA46rau3iFlF/SWZd85T0ubkjakpTEYcd+OQ
+rMuNDe8XLikw18lZxCA/CpWfSna1YsBs0yCcXJaDuJmirBgslSpSMvN7Iue1VJQnSb3PkqvZWDP
AoAVIGce4ITzqqrEAqK12TJ2y4FzYQ1pll1v1+kItdutPH3P0ZI3fwWD7vHoI9yy+EOi6m+gCGXt
M/n2zjw5ZWCeDBZWpKpFRbzgXQC9kGe10FDh19J9XlHfc67xWOWvsJ3j5T2fStVdbGd23ducVeAc
d2XpA1MgL5DeSLx8rDdqiMPtwoB4Eunj6v8BVDneoySUEI/6shqTnlXelKqCCcsGrT2d7iM5GnMc
6m684XrnqiFvp9UvkhjrjQT+I0wHJsVgJlt3fM1M2Ya3uhKxSGzJT/xey7LzP0iVOuFjCNuVTxtL
MrIrpCzMQ2zGkvcc4h2ldQ+bbsesKLX3WsrsQDVehNtauwzaefxkt2lw8k5feMIRQuEc4XlMjUa8
A9oDRDKr/+PozJrc1NUo+ouoAgECXo1nt3ueX6juJId5EggEv/4u37dTqeQkbYP0DXuvbab+DbcU
IIw0VIm+ZyXQ+rtWM2P/0ivvSMV3Bsd3j6ahyp/gjbEh8aSu3hFN9nIz9sv8kA0zhKNmnVYkovBc
g6Nb+Z25sNTtxXs7dOu0tXxFDOSGvTee7jmxneI/lgXGPSk8F+PjQABe9966kseEWQpjDx9FNg/9
35m9LnqioEaOsTpDAE1Uo7UnJnNGrkNT0hCvAIzewzrD+qi70JHSdtUofbwn0ilU+OYC68L5ihQj
+QqFzOxn2IYT+C+63DNQGhXcaxQow13FuvbA7KNpUOEjXjhhLQHiszpMJX+BcfpscxA+C+uUT5Ys
XikYEcoD5q+UPcV1gZHlNQxU471iAnPBCTKHw8KHENKKBwAWGAaxJNuwzmEIvOZoIeSBct8+Io2o
wleWf2RyOegq820nF/E413m2HH3gB3fznDqvSVRiQLRwC+xK3eRnv7GZvbGzSMGr5DXFUjTy6MfG
nao7098cJVKzO3uqLXbp5xH/Da5e7CJ4DaYFOg+ywtE6rWgiM1yMNmzCB3dISY5012Fe7lkjIdUk
4Tt3v0uHre0X71Th7xB6IvmgU/G5wnWFhvOb5HiElwEjBbLcqkBNNaH1CxMLitwAV8Qm8Libz4Ih
V39tWrb3OMOS8dpHVoQi0AbCF+BIi7CnKtb3OBDASmcR++ARsdTVdaP+FZFT80MPGyQ/ET/mjw4G
JpqlECWblHxt/sPnpkLmZZVgh2SMybKTadPsCRX2mm5H8AdDrMG8Qi9hfXBl2qtYzPEt5VXci+J2
HPm4ueLeqsXWL7y+fk6WbnD23lrTp44G7Sr4lHldyP+ygwc/rP1wX0YNgwI/zNhENJMB55HUfbT1
WCrx1OX53G4n7mPr3WekKz/H0XpLcdxgpmitgxdwVXgNn/CGYAgRXkl4WSdGN27Lta4wGAlK1qiz
ivvWMysm47HMWU+qno1auATmbhTEVFOmgTInhCOqdbdiXwjba1vZ6m3pVXfDua2O/VgwLbauCkS6
9wg5v/QOmrddHcKFN+69FZRXm9GBNwd0LprKQzH60VeWhcG/EAkxBcEaTX/LWtaEPQy6A0kA0P1F
jbImfJPsnQY5TmPe6WvRdCz55Nx5DVIpEr7mjGKkx6p1TJhg4rwmriQ7OZ0PXAiFBDbSNSd94ZBj
wfgJEC4sLzfGwfIQIToFddqz1N3VS57msURZWBwqu8+J+qz7P1VU2S19ttUhnLSi2T2mFGvtzkfk
f9dHrPW3TNbtmaFiJ2YQq7i90TmX1cO09D4bJEgp9jtEHKh00KppAaegFuudWQtgvY4bdfpYy6Hr
94vN0B1xTi+qmNRXxzqWeLdp0N0CRpeQKDxjohltJoIBLqdtwhrsyaeOhCgK+3gYEK/qnOdwsZrl
w/t/2kzRmxyrrSD27YrE3pyohLzsKkTbfdKZ1sNBONIHijBoAO2pyIYtNq0OVw4Etb0rm3lvBYSE
bMjSXcy+HiKVn+oczTskFCdi4slLw5RPzoE5JOyX6nuHCmG9+L6c/N2YBOKW85FPRXsUfuY9Jnry
ui8/J0aa8JBl0Ae2ucF7QogYNLaKfSeu7BAoG2B54gpyYY0z7ZIQMA4CKipP9pJyO8pS2T15i1Od
PFnlFphbd1j3DsOx7lFO6/AvQvfKCmNZQqe+DG26bLW4sbCZLq3byWJYf2Fay3rDajE4PE7g+Qm+
wXDxWImwy/cOBcctyaQtvM8e0Tzmc5NbP45r429j0+PVO9R42s3jCfhEdWT9sD6vIu0jcxDYkTwK
bCz6gq9jdtnMu6tlXZA0oQ+p64RSM5UWe1iYetg+VVnsOU6sRxSMnRO3I1briHS/Uta7UHrBFDcZ
KwXU1cqlM9WN/l6GsLz4BqFWHDF7jw5Su7KHngTbR1JKBlS48VJLxQ2OHSA40Uw7Bm2/5CKYG3DF
rERWsAMr+0yZRWhfG2lK6yNDg3hRugpMLOHlLHuSBAlC7S10A1SUVMKAjdbxY8UUVO+R4oFIHjWI
IvTD7RMHnP1CREiyPqk+oMBjt9k21EoGz1nV3RjMvl9bgBCq8ZPgOkQdDjoiFLFN8paghPtmmSgK
vkPDAANxlHCPbR3WD07vtT9tc6OHrD3M5D6KFveusAYu/3EVBq5S0dqXunMW/VvbedQ92RgY9xTM
HT394svm1elqPz0HLLqrs82g7ODlrkJSYRphP3WsD9F8OFL8eM7tSclDMZP71/otHBQ3xOa5AD+c
d5JokoTKRDsMvx0n7bZrl0L5JiiS8CB2CG72spgp8bY1cohga/gWyt2NpepxxBPluaeDWhpu+lEV
z2qxJ/vgaQI4N3AwGLKwVwOkMQkbow4zc20lB5bJksXhkCaBf0imTt+WIYO7PnuZMn9JupD/ekqi
O6iQGQIFQXr1YVDBtL4hJqfa8B2T/FW6S8ercqzkkQMHQhbC5RGsmAu6deOOVPmn/2eEfNrzwgWJ
Bl4l4s8YpGQ/2z2Gkh2kck7Oussa68cacPYKocrwocxy/x2zR2t/sVxtwue54ZxESslVaBOkvHZ+
7Pj2On65ZrIttkY36cM2y/owQQ2CdXkz0wGgkK+zTp1ywLzBKxodDzQWS1Hra1g97wLqalEABAsH
u1RUaijk2nfhp9v8AjhVH7MOFKvmPDtBOm89Sp47pH5DeuUrqr6wdJaEbgxdMBH30A5XPYD0hHHb
TdNldDJC5TaZW6e80HzlzU/KXEh+et0wCBqHpiSii5ErWnV6Ir4WzfdLhQdSy+PsqcnhDuvRusP8
BzZmxMjyDesgCjkD7GQ6KRWa5lgF6HX3XsCBe86o8Pyj7frJtaKTXB+9bkX0MQSrSQkMyUR6ogtG
jb2xWVQm5/6Wxf2IpmBdD3bud/aDdoGQ18DSkAI4NVwrVfWaKrXhp8X/WEbCf2rcUp1vJtl1194W
BMAy3EcJyOqfWJilbSdUUqiFyRXf4gB0ztiCJUu4NkzT4bWc5mH6M1r10IwIv1SwPLdhVlk7NZvb
gy6EpHWgknpNRUky9GbmQfphI2eJr5vCwd1BQ0zcR2fOdXSKOpq1a10H8rwSbeHfoa5kKhjyio8f
DDF1dYgq1zJxNkQjNJhFDVvQKdW4GxhacJuGNxtsXElPmp8lSQb4xDy+ZlzjKFjnNwuQt/vgg/Vi
/Uy+NOP+bbdYmOBvPdsVVbvq75klymHf0lSgwsgqGncEjaX5GZdGM1hU3fynmLtkefQn02PeHqeI
4BzOW6xt/uxPT0xSHAf93U1fxZWT3cPADGomcAzUWOYTqhULf5mbJwI7h+qQTSwU45kMkbNdj5K8
i3nkFC3zomu34PuCh5sll3aJfEZvI41TW48NmWTLxncHolbGHv7i3p6xg0MAIxB+O/tW+kIGiHDO
KHwDfgydTvVegRF4NT2A/RiCekB+ipky1m9mCtJgX+eOdSZJCc2KKKDy7FiFUk11Y+j0cUG0Jy6c
AmkTAR1F4dQLFOHUVtsVjI7cu0zdfu2oWBLWEdFwzzjoJs6ERrtNcWOvfBoGXh/GDyqQOdPgwRhY
1M2eAQwrdijjN/KZIEcyDkZY427fGUUSjdvNW4a67WNa4MeO+2SgU0DhrshFuCUELw7AuTgcrclm
qzf6f4Ku1u3biPNbPLDytUXcy9RB+gmw8IrusLwoaItrvBYYy0hJq4v5TNBe8c8BDZTuU9BnFzdQ
eQr3wO3NW1P0FvLmMbIuBalK8i633TU657nfVgCzPPMvEp3OPzjKpqc6yoP2zK4Wr+wmYEH2VESO
uZGK7ZlJYjihIXUJtSTI3HQ0FzMrUwZRDmWOo0cctORYj7ukzdpPTIhr9cC32TRnPHQEtS05OLQT
O0RMBTzm7vK3oOThztByqGN8fYKkAsEIe8tFw37e6pKZmO6GSCIK6qTySR8p0bV3+O/DjaPxVoWA
c21Etnl7roBJg/BhGnYMeiIoYAkyzNpqtFAkoLMwfV5RBgZHtoTSvFVjgAllgNxwVJ4q0xgp+y2D
kiCc9nlM0e/IaK6tl9BgreR4Y9n3yPjAe7Ja5gKPKZ8QcelZwojHw8B6CKwCkWrHxuunrYkc3nSz
0mgLAs8crKXOr+zthXcoOEHOs23mDGkIMM77yPM1ySkcwIWL99UPmweMs/ZBkmoDsrJt1LBfMgT9
L6wr01eCVJvu2JShdZjrkTQSuw/VuQyZNz4Z1p3FDzZ5DeculGv+VxUWgahwQXnwWZC6/ceEZOMc
WL1NZqbBtT71VlrfzSuu3I1RpQvnOMBYH4e4nrvzoqFjswWL/GofaMtA2lmIb+BXZsg6Dj/n1iLj
ganExDaNXBU/fZhA4JkzJB+A7Bm0z/+AH2q0TOz1nvn+M36+MMiDXemCIkBPMFb6o6qSFj91wM5Q
kFHMBJJ9S7PjOlTeYeTWwZlDsJOzUUsFiBSrhb6rG3ZVj7bCBcXsAv8wiah5u5v7Au4gC5CV8heM
L6mW85Csu2SeQef6jGSCOw+a6WM2kWEXd1lWfox1WLj7kNj5nHT11X9YGmdMdviUeh+34g3CvbLK
eUJEw4KDma6LHKJwom9MSABvAImM/X3LUDzYoKvpvmHSZUyekhvpsKCUYzE24aCxZFUQ2FfQ4m38
BUzCUzTbaAmFXXRPLVWZfaRREB/+oB3Ww0U4H8kfbdZHY6POQoOGFhs39WpfUB0RPGZUF0bPWVCH
areKQjEWHsV/TERn2juevL+U1PMZoSgKZJuzGDTKpOz/buJnEiiJVXTPvez0UwjPyI8ta0b+gzoN
3+hC8NeNjt2TUaTL6q8z5CjYYyq7cA+yxUtedThkZwfEZfUP/5ILfw77q0DJlw89QMKZyTyB3a6x
p4OGP2HePZpZ+2/iuH1+DNE7MRTEwAwy32lep8RHP7N6eYr/N+3JAt2yLpvGC0CMELI8dqLdCo0f
q0LjLS8DIBAqrShboi+yAAMIOwIwIGSTJrsnZGHhlV5cxEeZFYgcbKXJSWLM0ZJekjAv/hsCicZM
gj8bGcqEhYNJ4Za1iXmdoiiYVPpi1DrdzQvL4rgllDaJ7bFeiEzEaPYguGuGV78Jk3Yz9GOTH5rJ
8kBCRCa9Z6XGDy6UJlyvcVpxiUaYgBuVrHgGZhSsnFOIXX6psHXKX+wxd98oTQbiMaigfRz1YPWH
1sOlfyCm4FYZWizaT33dl0ejUPjHSxWsmPpSR10Ay5pf1D11RYAEldb9kmsv2WZDG8Iu1ujft8AQ
feyoEtgBInsiHI62CpeUOAIvIZvPqcvkP8ZFHBmwQnS0pWO2ftBF0z1mrQ3KMfE8Xb+XS7KyZvKx
rr/Q14NOtQJaxhiFBNoxUQTiSISeXvZybWV3nqvMb+8o9Qy/UVj+fzD2RohVgwgOSRSGBBzKGv1t
ip2+P5EniGtugTWWMErnA3sPx9x9BbsesiGW+Krg0qQC3kaBUHDFhaGOTDe68TMNuyCQF5cyeflq
VqOskyGK8zrIGisSk0bvXSJikXE+eERtwTBYCWGYrXZAAiizDlEgWZiAAOxIyQPvT+Yd5qiE3Vcg
2nkdFPFkRxDoGTw6VWhxizbwIMLaAwM9FnU07WIqaQ2dSJcWZgejb7YhO9x5ql8eQAkJD3VsNNz6
LuzUO1G4ybSHcUBODAp8uNztZIdqQ7gsTFIuXH1HnOUNaIU6l95kMRaQJrdYt6wRtNpG86I+pplM
J2oYBGk7Jli4D8JA6DdYuiO5k7QBX1q1LJM7xMQc65DWbIT8xFZtEtqZiIjlYXwGaUU2BT2phW3N
Ft1ZDbNUdzbN8I22OAbzwbGb/p7XNFsvSzl534VV0rWT0jGsd2Wx2D8DwURdnKxd8DbMZUNXjpef
ZFJO0izGP10vLPhpB3YwHOUbzXFKjkLhWj0JI3Z0b0p7DK9DNXNBg81w3rK5j+6ZVJc5d15WMSdv
5vmuES3hUHBTpr1aQaNdyznPH4wzh2nct4qsPavQTXbm4ikfatpWoiCdIAqvhjErVm13dP8roG8c
nGAp0evDkNwzBbHkGSKm4bAQSfbIZWbPGxbZ0tnNa44GM2uBzQmUMDxOfW99YucXf8KqJ14Tp3J/
IA6o+tcJq/1tRsLTECElDOLpZIuigTqbOo8++ZUQhjxhIcWEr0czLBamFPHgjOjQE2dgrZu4I8mt
LdPbu4kwNxHzUkOBGrsVOd8m4OFdtum6+DruPKg9W2e2yn3LIM+N6y53vSe26KXeGaKcbiv4SSW7
dQX1jVrVqrsrRQOpf5uJRMMXHpiG5EOml3RRbjK+y7KlFLMLYqWwfEeoRp2Jl2LXhIjSt9APcIoP
uHz/eWIK30rKWtKZTdb9QpdELSLMvOhrN7ei/3DZ+O0CVWmfkaHF4gSG+/hBpAeAJomW8cHuMlTr
ZDWj2AGt9VGTBRXFWC8gR+Sc9j6bqmk8+3Vo7G0pXBYkJTnOj4vHsPs4FKMZT/OQh88gDZgbeEwt
Iv7pmsThnM+cvCVwOhsCKujymyghQxFHaBYew94PkPIIXJcnosIRIwMhE0T9ESH57tJDWL9ojBO4
XLNSV+PPafrkTgGaauZ2nwh9EPz4PrbKHZOnjCV7WnnN8OG3SbSe6Nb0BF+0jUCrh8lqHxWfNPNv
0gDtGzXJr55J4lgeFh3QpmQYzk543NJ635GY2d6z6govkHh9HjqJaQfkQgt3eiW3prrUoNmcQ6L+
z2c3YQietAWGP5KRtYvWxFOH3APr8Y1KXzzMhqJw6xCJoWOhIHdRfS3ANmIEIBlhJWbugkptOogD
5QGf4IQR0rccweXlORU5BO76NAk3YPpbzsNTDb+NifHo4+F6921yAX5qEBXyEsGZBSYWBal2uscw
89BUb/nbmsXiui4dRhfMPF2WoVyIMwyksCL6eIUzwIOdT8z2HcQ1LyAV5nY/mzl8orD02t24mubS
DZU9bX3Hw7verhQkn7RFWXpgazAxCi/FcI5cqHlbig032lWjHN6aRdMedJk9Qx1acv/YBsycd0IJ
+ReTsOZw1Fwfm65pxEcxifACerL4DFtCLjZEtGjy8pTsf1pl01H3LXELROGimNn4LMjocJzRf0TM
mZCWF7RDuBvV0LSYHtvy5CKy0celbY13YDxDchAlJItbU6K0PpDY0H6tZHhan7a9kLVuQcWr6GeS
6Uh6qXmMMPkisLD6sv2xLGS6cQT2gBpWtkgJCeGzGH1kqna/Ydmu5WkkUOA6AFgxG5Es439QLQq5
XT0Xu+wqcXQfyaGY5Y7pWVufp3m9WRcAMCFbJQUuYr2HkR2tmz/8CZzU/826Hqt3aI3Vir2O+Ods
avBK4FKtslPWONYT7naFKS1EcnFHPkNiX6jPE6TQi+hn/9ASopWeCOmttrVOkGvEkI+S+hhFAEku
s7uAoYFHgJDNY6Ad09HU2YXN7fKU5DykR+ycC3ezzEj8VD5XKJI+ODp7KnvkcWsw9/4LtjhiO+tU
Z+4O+xE2AoSq8wwawyOJCbIanUs+MD+HiO7qLN8FYyVJz4BTtJhbC4G/BEyJWj+jSc/+ybKrIf9T
liUWRatWgvAVcPxo+TbUjyuVPX8Ozt6eDWupnG2BocPdERNF/p5sPRramnZuBQSBPZDkKP7HW4xV
SPYBRIw7qv3on0ZGOiI/7lkEtR7twsan7WeOo6r0I3UbRpoPkjVM8kJeHD5LII0Rxk1eEoQwl6Ua
OvcfVcha7CcuqH8tWThf3UiI9ikKe2hWMwuaFWGDYGvCE9hEZ+wV6kwqQZqcu35wXsZI1ryWbCuc
fYWfaj6THWH+I5XZ/tMwBapuL0wV7jDfSJagY9itW2VD6EZLaA334Npm601MWKGSJWfKwLyxdGmU
0xzJFtOxUr/WAGbsa5Iyy/7blcQFHBYkiXymYKy8Tx5AzBfxAOkpOWZ8+eJXydF2TkuOmo/5Vmes
6hgErl1iXhXefzTRPQJ+w1d0TowkSXZrOd6IPtJjCvfX8gsK8JB3j7CEZFD2CQIWhmILKW9ydBYe
ynOC2xVLh0A8yokkoNEnvu11AUmuyK1jmTDK1VthoMWCToFzwibOtXyuMe1yCdlJZslrB5gZ3mhE
0bNLI+DrO7AbUj47Ts/eGbvLlO/tiX/xPepoxFnz4KuTtCzpntbAr5jJeRKr1gSpy6WXsfx+n/ZB
dc9zmpBwNjGlB3pcAqAJxlrucuhYHh8py2RztjNEeMyI/TB4q/E4AIqrVOCyIG71p5134qdHOxO9
DrgTAeOzIDxH86BJ25VF8Mw5b5FwtsyMWmETNHdT5xHE2a81Wn0INtFxYElFrr0zuhcNNtgcKDFp
tjsrDJku4mupt35oPH+PxCCoPtyC1ccpmynJX6MMhMlGj2kmr0RNIIKGKy1z1AVFLbMXRrI+zXvJ
oEAexh6KN6Pd+gamiHz4rKDTA3Y32zW16Fk3QU+q6QsCK6++X+FU5Xsmaclv0wIpxbOIHG1fj2Rk
xrUzs5CiRSLHzwSd+bTWyXxmwSytY+d3gXdlpoaXDylluVVASv42uvOQM8rChec6OI61qfF2z2gL
JYOmFa1CuVkmG898obWZdzXBNxG5Vl7XHEeLHMudr0IyXW0gLNaplZPSZ24mZzqGLt3XM06a6eYt
rGl1xxQmex6xrN+sOA0IJfNs4nZCO/G/KR44UYaGSuwgFgYWmwRBA9LaijijQx15xMxj8AR1KkZ/
fkR7HVZvAWO7W4SwFhd+gMXlZEQusi2TCMKm68Lojapuqb4ijOoLhIEun6xnOTTIXHINZAWXL3qN
d4C9EpQgzh0U9zPyALlTuhjyS0KmMyJcy8vKy9LNXvO1SnL7fvhHqeSn80UfOD/NwO70iBs9jfat
O7j3Y0j/guU7S614KoFanLlvVuiTlID8nY5srOcCVhXjmbXr1/Flbu22RP2tIQ6cNXwyudc+I7Az
mwm9/GSinD5vJFNQM/M6MXdMEnsLpiHzGNk4dZqdcFEHFgTgLkAFOqaTfbGULcPYkD7Y3clqIlkx
YgTHADn30mYm/IyzE4wF5LksdkoV3t+2LqiWiryGLKkBem0Q9gaXQiQpGeIQbZC9kx5OT4wYCsDr
rXtppzUoDiasC29H+g0vjxyAvEBO5EF4Yc4cwhZaIs528CXWHJsUzRpa18jjFmvHNPmDhWWKnjrF
zXtXmlXy+Uj+bPRQSL0Mr2ThqeJJos+5qXO0k1A1kJODe5ll5qmBewWKDzIf3vpiySVEK0zJ+8BE
gnYBcn2HrC9PkkMrM2D9G8fwOWGhyKGortvauEoQEB54zQeNrnmypds4gGhzfAgMyOTZZpFk0cRb
HsL4oBQvpG+vZHXNFeCOHdbFOtwKjlUcNXnXHrTs++DNi3K6SpaR6x4bNi6HHubPiOybTQ3bp5kt
fh6I4I3jFTU4zmHJ+6QCTRwipK3vYQrE3wycHLoijko4pBHjImQWtv2RMXglkhLFINHkdud/m7wk
tZpShGR4ukyCJpOOIB7YJlyXj6iASPJyncZ96Bfpk6gGbZx6sR0CzrFNn0DwwXau4D2IMsrt3YKs
6RZ6In37sAJofWXRzB6lQVNdHiQjDWRg6f8jkYH24QrRSthnz4iogD4vCRFQNZUMC8KRhNJRGe8b
FQq0EjZmeAyXkLk8pNXery5Rrfy9y5CCWJe+kmZL6Sg4WcmiQ1kuC8PSTWuEXpw/HVx23BEMn7me
kxiqRvovH+2ewMV2Ai0dre5fnZPCl1ZJ/ksPBNYCDeJf6LFkOzh4xE9uzahsQwB5Yf1yDiPlTwYe
wh1FItGfleUESMoq6IN3bevBo/Nc3TfH3KCKRQQHqPw+o93+rplVFdtABcWr3XkPRpuoelCFEXdB
oEsTL8p3yYhZAjCO0WLZ7rGXxgP1wTqQmTjYh5wjAq3mC336KPfsVlfSDFZNmVNVS0ElWg/UV1D+
1rnBflnTP0IpQgAIwb4pn4JOTPlVi7X846yt5+zqGmuD5iezaHti+vf1t1zQEB7q1e1MjDqV6O1U
0xOeHUZ/Q9wETtFtrFK2SB6a2v5QUzl/9E4f9Ps6nJ1opwrHci9tGiWfPBNTf4Bj6qcfUwWQOw6s
gQF5ECzyWi/0FNsQvR8x0aZLiXnqE7FwwybiNQpnwum6aFynd9XPIDjnyLfvWhJO6i2gEpJBGXy5
Zts6XvbeLDbOK7cEk4HViP1itDURervYNsNQX/GWtFS0TYNqZ3EW+2IvPmHVHc5T4Bhhqm3UbkVN
7fdq4/yznycsWPmFgLSu+WZsPsKFVhlWqYUn0STVM51v+gl+j+EaVixmWjpIUi/2U9vCi5jWqH3r
7UDMACK7VsKRi1XWWuPd2gS6ixf6nvxl8nvFIWYCP9pGSMwwEk6M+cCa4UkxyIxVn1Qeh7q28cYN
lubfeNOYYEphwAoKigd8cob00LQD7teuqrsIZjpspo41Rp8WzM6KDv9O380MJ5tcaoS+sxU6yMOx
4dFUVIPrtPYhI9BkXq+4jjMWsr2F3V49ii7vnT2dV9e+L429ktzlut0Y7cs8GfCRywyP8iDxOD/X
naf5YCHLAZ1AZKxxW7LMjpazWpEx7g1xOfW1Dxsp74p85Hy8OKnXkqyCUjucwNlxznlwDzpfH1jL
a/3LHsr4nwkb0uJdZTVaZiJQYCXEzkCo7bZQ3drc2QzrUZPVTHDBhIXJCC6qD3DHT4zQq4PT8Mdf
sgq/E4g1VhUIdTvtW+dCM6c+rHad5Y99hVZzQ8Pf85vqec6A2KXkBaB5n9Td6JjKfBVpKwhgsxaP
mAa7auKo84YLWTTe+mLDmXPP3VQBh7KcZQpOmkbYbHJKUOJDyaNgxtDIhXLX68EwHWbWB3/of2a8
AWXgIDKjiERJxSXdQAFKwQbRSUEPPStWqjpOtCtW+mOQ2lsHwickBGnPzXZs0RBvI2Hp6tkuyPxT
m14SnntVCxcXcq8RYNOV9YPUz4Vwh+ZKIbUM7/5M98tss0zTrW8ZXIMuQlzYJbId/4y+u2b3uObF
XeNo9YrM266Pbi+gg0nMIDYDg5Y4m8WlEqwawSyodRqbTVDej3eF0XCQqzkxaE366UYEawFFfTUF
6lhsQGX4W/J+zTvAorIikoWSczNmgMSQotoRBHS+GC84uH2EqjsHxSuPS7QOrNtIzKxiFFuEoYJq
xo0UUQYSIBsA7WPVPs/d1bSCNr3pgUkTtWvQDpaErkSncvR0+Okwtv1oUf6ieUGEc82qIl/vrWmy
628QIyp/bDBcQtoBE7MiB1dVFLxo+rR+C2th/mkHi5K99alMjujhk0+0wd0JWhmqe3RxNi897dTd
VPeoGMdboUasIxOnVxYOfXABqIuvwEZ86cRzbxxz1OgKxK6vnVE+Zjy8GMIqCB/3libTYWu49n5D
hZz+IKSvMxyQDBc3ygllsXWarorOPNGkU0D4u+UzzN0Xm5FKbX1JLwBJZFjOhu/bjmefwfJdj64A
1Qbs2fGiui5d9dHXq1P/Xf1wsc78DUH9kju9eST51dh3lrD9DypDr65IbzYFuE3oDGhL4q4YQufD
1J5ZygPfRZmyiMY+6DNZJOL0u8tcnewrNyjec1apxKyVvHzY9m4A9RcWllHG+jtqxrekSFOFxV4o
TJSg8Cpn71OhVVfWz0nyzcu7usBwWeijXeiz1N7SYd58+2M9E5eMv0kFNRgAURQ/Ywmw83ZW0gEV
vhA31knpB2IrworBnq6SAQ2lznOvf5n5z+pU+pzCnKFMnr3Xdh3NOYsKEAw9dwvpNkWLRbmTMOOB
BPu3R60s5A9tmDd81BhLzzxhMyr6KcSZJTpJI0iiugflNwVC/IsPy/eOQViQUZ9Btu8+KjYnHYlT
fOuY+RcHoVkPYnAvUIl/+MTF3yNlICoQ1tUw70kaEyMii6QzjEKCemREFXrvICIlkW3VZLlvaPS9
9jAjPHJO5Y0ARDlFhtGz9PHz6HmcqmMF/DzbFb7T4ftEHHeZsy6NiFLCZbFzHZx/lC5WcrI7g8do
WIvyl5dcfc/Y3KHJStv9ZH9ELt0CFTE6ZFIQ2swWrftsgsQhwnYa0ve1r/UjmCkm1y1uB+RtBEvj
8Gi9qfmlKovmf6Xlcr90PrGY21Sr3Jwxl9TPTaTD/zLwIzOZ7GIOEcOGkLGKbGzKGGm4Wd8D44nT
sOCVjC2XrWU8MpHtWOFwFR1YqCZIgRsNJSVvfO+lDdVS4raCSKWc6lYxdU7tsri4RaqjOS8M40Ji
Rk/hOCGrqbuprvf5aKTazlRmREFCZCdRGKExeb+mY22cRWmLREblzC7BUyJmpDZzFAklWuw1MeXW
rvR9/ypKS6P5WN3igeuFTfwUCQFLXgU+i/vWyD6Ic4vTaU+KigkPiQlubHDg2sX4kZQ32lClwlSh
27ExYg7pPPyUTg52LQQghOGXNIQJ/8HA3FS49WuDMIf3nELO28wYVaDGYo8Ww/OsI+QAG7T2q7hO
WIn/W3NQ4bGaPauM64VZDkQEsnBqqG7piyNcnFU888s7mz0qaBiAdOPMIQb4pLnTIuENZuvfUPT5
xavbqDy3a9plR0umzbUpCc7G9NdPk9iYfHXJ7vaY6mwnDGVfBodces4lRL53Kofiom3VFDcLbdRe
Z5Ij7D+LL0iewqebgNyxhPrksYHLnWJS6P/H0Xk1R4qDUfQXUSVAgHjt3G67ndO8ULbHQw4iCfj1
e9jXnZqt6W6QvnDvuVvmxx54Iz+L31wbc81Rlw5KyzNg73L6HPEGIF+dvLA4DkzOniAEqr8jMj50
+GNpy08T9cN0R8wPUZ7oYwE2w+KvCQHrMeFvVOI0bBrt6geXhbojKhcBg4vL4zkwDvnDaCakuFcW
Qy99thexsN8EwDJcK9vryY0RbWk/eMuUukeP2yhECm7JvG0Ow5gXRiNCJzVhAB6GgJAKvvKUmC8h
lV8AkswO5LiBCJ1bNCus8FkXaqH+4opSkn8E+c8n9DhjQNwx0txNmXaMH/AzGnA4opuxS6d2B8i+
mn0oUpJuCcddiduFynO6DRuSuQ/SCHUDWSL6HgOQmruhsN3mgzpyzMi056z4coBkvIExGYgFiavf
oB3NsZKT+4YlI/hNuJGJurDpCPCIk8xF0Pk1RFtgdo6GhYcxZar/0V+P82kSGbi+hgCQNzTZHPoY
6riNdSTYhATaYUqTGN+LLmCClz+oUpYvbJnuH7DGfBhHsdZhgoel7hAgIVqjdDDdpYS5LKdloGTY
4ifBuhRSCn4QEW0vfPNhOJ1I4hhWpyDN+T1z48x/QD1VCWQuVFz6zksdf7mFVmjNO9yCAX5yIlRg
/9krd6ut6JJ4twPAgC26qvJbN77pzg2AJtgGgZsVlwielQWQmViUJ0/wt7JNhCqTYTBae45PkBH2
HQDXHFvh2AZPS9OTsoFMPyXBesDXxttAInLKFfrqNsL6ixHedk8BfDLxOCV9xO2NmoDQFHxp9a51
yzK7rur2V94S8mS6rJi3YHAyh1XsnJ8cW+cgq/OIeK4fvCyIP/vIkaeBWBQWpJmcbv0w6+Q5I5QT
Jhs1PzR7LEekq6Qha/v6zSqykkYspWsmyxZD/N4dS8J25DA6Pdy1xDR/ptZpg52r7X45srjN5xvF
XIvdO8Tl6i864pAvIuP9rj9LH5DgEV+Baw5rOND85uXW2G+zfGV/ArcgTYS1lo7CJzfjPadylT6e
Mez9QJYUGIM2b0ir3WRoVTaitsjOjWPKqRs/LDsNiBfNeXRYr3NgMAVJWo7sV3WrazsvFeuyhC3o
3FVbl6B1Z7sQ0Dk+F1TyyQGOlniqY9CbG7H+ygw2yz49Yu/JQ0YcNSdqEfcGJZEpxa0QqjwRO0lW
BS3Sok+AexAKZJT2n9kcYGYIOWlPIypXPi/ysweANH70DXssxTsT+5qSJ2rJA2S9NN+xvyC5Iko8
C/bl6EHqUhy5r8aZEd0N0mZfOvluC6mxt+a9cFztPiTzuHDb4ORHDIR++qVPnBkn4pLqu1FwPYdO
Y8JDIm0mUyxkqwWlbyHJu0Xz0T7RT7SYePER/apSu/pCxoAhq2BKh1ve+zJAlyuaF4QZBH+j56B/
aa3cRAAJ5yHZD7Xn3WfsCRf4mRhG01Yv3zXve0x3NcA1Zizv2bg2WfQBQoFpG0FNwPlKVEFwwnPD
DhyQDMw9TfuH5MoNnezocupU544ubNy3kJar4cDyJHX2/K42ZvfEKHZLxeAue818J+x2bc2mxT+i
6ug5H0UKktJ+cvKMLk+3nmUd+9qd26PndHwLTsougUcxRh+SWbN4HaRnCpotCyVCI5g57USaRsHv
BN8lIgWK1A6EZhpwXgUHG42VmTpeMSarxRPCxXm+Zg32Kp5lMLb1MDZcpiQl3LEMHRiIDpxuRwAJ
3hdLDgchLH11f9QVyPkzkkkUVmkOUWHr4dR4WY1gCfezpbFJVGN3l1kUuGQ7zux2rMnpmQ3HPVVj
XziI/Qg5iHEKoWfob4zFhbHDBMPRSd5aFd/45N8Cq+9UfM9UHQaQwadj9oGSy/Q6Zj2ZKZQNCXi6
mFTKD5WL4i6M4RiQyIxzBsM2UvDelVuGpRznkaXVt0RQAhFPo+HddczLGTFUyfC4xB0JJ0we1A3J
G6QvNnkUX+zcUuGbFsNwKsgAyTe+GpFGkAQ2oyZjLL9qA0y7SFEdYXY65pbtaxI8AT+C4MuUXl1L
WxBUVeNN+11Iuex3CCiN3IrVpnDyy2SCaeSFdOEW0lWDrsqVpyaZobgOHmkDFECVUgfql8HcN6Qi
7Qsa9GAfA+JwbzsVtnrfEmQiN+MAjuCQZw4V10ieWnaewKL96nhCYYcdEdAmuYD/2oX8uFPiB2C9
IbaQqHJi+ZQuZz0agIRpRsHOmywJVgeT1cbHns0NK91Ac0VfG/Qkgcuv0TXjKc+77k+XTb2Hoom8
5zXlG5wD93Y7dGlzi3dWq/Hkk8bX3eTCKWx0PFynH7ZucB+UBuYQkixd8tMYZ2KzqfEsbhG6A3Bs
aWO+dNDkI4qDWc8jwkzwLp+RKOojOLFSvEnE4PkT/I6ovU6AsBbOfWoLM8Fc9Neg1DTCZuewema2
uEBaQK+GZ3ijGbRlz34ZoD4IyNVWLO4TKuKM2h2fUh53/hXPBDlAbABWRstCuNC8rZ2OLUOej93q
WylzMu3SnIGiHXr+45ySO3AKEsWZtfELZuck2fVE3aDS5fhnM17MrGajvSxURRvFUymj7OAkhFzC
ZxnADT/lpbDDFcBiddNTiEQfmYX2mrLf5ERYzvGBBqOQerfMdfjHs4o82WnbWrrXhuS2fFegSL5i
OZueUyvKzAa/K4OeiS5ebTvIxXcVA8mnsqVQZjfZmRtXuag0PYz7T7EVp3QzhpD2A6GZ2TlAND0f
G0i18tOiW8/IaEH9k21HK4vB+y1pAZeyG7vlc5EGIe6Wl7sApCsc06CehUP23adDueZfhcbXV5fx
FvchA1A07MrLi4h1KZLSud+UUYOeRQQpPDaZMCK+DgHykouCIsdGsIzQR+646zx5IKPbUqRZEE9e
XzkAI4moM/bYP2KkB6y1bTmWJPniQQxZBjAVNNAd/Vs9OBuHhSPkdnRsafGjXFRonJacy+jwydoC
oJYT3YgkkTogsW4tPTnz3VDFXvOXYeDE9CayhY95vXZS+1iBP0KlV2BoxyAP+XlR/R75fR5/1bYK
nb2ckim+OKBWBpIt7SmJlo+J6+pvghpuoozqRPFIuAt+hF2DQmSi2O0K+5ql4eqdovl9a0t8ek/s
HV350bi9BcTDkaOd3tZiab39NIFz2SMXzodfSQ8hI5aqCWyMduTy9a7sbb0SLWMdwbGl0nGTe0U8
uo2iKc1azHbFPLZX3JxjvuccLKp7AFESLSGIu/g29ZBuPLQ2DfZ3NHVwn/Z2J6eI5TGyzgSvPEsa
/8ejnHBW6W9UfLjcbHg8BqZYN6GAufwxY81DAl92jUjZu9XsioxhtdfsHEzb4Z4iH/YN/0dww1/h
NCx+/CKxN7BUZMWSBsea1fL43Ulltzhzk8Y6mLr17aPSPTXzAhYwgUQUkLGx61CEhYRfqcgITNMl
JdbWschQYc+dBPUtKvAwJlwtXSQLF1QtY3zu7NYTcLu0b+bvmtjg4DhKnxUpRF6cyZ95Rt2M8NJJ
4t0o62ZGXGnC8nbKtVOTm57QQY8RDJBv23hwbAyjqB7hA5dAdA/zg9sBz57NKitMBNTdqhmxn3Yp
KMtgbIC6AGZWjXNcsqWdrjBoA8nEDUIOgh8xha8TI49i35XhHBwHPDbdoUGbnU3b0utLEu8h3Yhn
soNI1mQ45bRn4TYducKpzAvOPCw9LgCTOhoZPIOatAKSwyd6M8wUi5MCEkQMhCY/pL6BhguP4QBV
UFf5qQTyIGsMGByGpKeNgc1bS3RQJjYzu/HmM+/73n/xNUJZ8pZan1giE5B6ua0zk7gdVnI6WvbH
TMLCZhdkWEv4j2wrvqthzqstbrvObKY4EvIzV0mbJRfem8DFFp2jy6/xEoDM3xAXwinNSFiQ4ReL
NoJa5oOI26hM+1AwW0leA+uwCcATvCK8BXTMDR+m5eL+mJh9uLfsK3Lx61co65HiThb4YsTSUhEm
kTMNhVpMmrkvkM2DbQzkyW3iwUViOLNSuCl9Jq0nI1W6uh2Fy6lOVAiZV5hn0OD1zPy3HlKOPwV1
3PgXfQNjPyKMHDWQhqKhpEgILR1XnjHWU08IBl2VNDz00ta+7+P/Zq9+F4Aelw/KhaAzwNQF6IQT
tE6Gp4HyS4c3TLM7QHFbXJ8p+J0Ku2+RXgOIQSa7AiesjTrUQNa03uP7dUoQi5UIhNqCzccnPZN9
YFCvq2wZD3mVBcVnRB0wXhRPXn80VUs2RRmHqWGNXnXhaZzs3hwbYZPAZ3USXBFjC4yuxp5n0pVW
yuiZcX8/IgNO0HG2XemABzNKkageQ/val4M/nQt6K9SgfEnlrkSvxiIZtQIDs6xIn1DKaub83piT
bKRpG7YzPohmV1XU/DvLhD2lEfMLurWkIp0O5bSz6dy5T04MbLz5FLD5EztWWuLF4QEKT4JQ5W9O
eYaMZebL29rtCbF12uVdF8IZ9qLMK4MtvMO9JTGLMFPyIlQEuA2YizZTMp6JiIp+u9olTrnxItX9
Ig/xvC9aG7vhJ0EBt/WRsXgnwpW1eUQ9R+zNMLnQFeqsK4MDcz0YyLnurG1NtBrrPne0RpZ5nEjd
rsHTZzCaLEp+58rUF7QhGUC9fKGLsqnaKYgKb8LkETuY2RRIUgzjOk8vXdfW4QXowljjZi7QscWE
2Dt7VlOUakEcE1kSZCkPVmDVGerNevIWDkXIjUh5VfJh9XW6nEqQjR3Ptl1FF04BZFL9qPqfhK3j
iyjExMoXxxlKebumHq4k8g9mU9QJDMVp2DYqV7W3mbDLAZWYfd4BC+Qp8UqhH/6xgQR4D7NLIbKn
uvERoNCgJDekywTjPVLxLD13odeLSzAVs7cnGSJ57UapFOpfesA7+OX6LVOIK7/8KmYqV3ngtHaR
x17g0OS29SdWXvHb4yiv+DXs7nWwlhlLFZl/5dag9PoGFoPFnxxeVghNtOZvjr7QT1iSS+e8kNz2
U8R+U4NygjCOnq9ZUhIDY+Ow5svMpYO++duPaMCgkYbh8khuVnJfQ3yaj1FZenrLhncNr6lFUO8D
0pwJmWmD6oTKOJE7u6lDzQwUkeNj77BrOvQtsVT3S89k/5ltFSkcfD9JzXFLPNKGhYF3pEWClpd0
+RsIBfefV6fZCUk1mHuMW+mL1EOsbzLfBX1Bzg5cdF9Z4jrHI85fokXLp1HIsT6U/mwrEpZCSZQe
qFu9kX7aPetqyhlOcxgdMsTN1VGldXyvJKvt0+gy7SJ2pwixpY5ERe6tTvvAo2QSiY0bMIC+T6rS
+KDGB4m5oesVA5k4s7a+nWJBIANABmdmLNM5sGyc3oMJJG1CFWPuIQNaX+HyErdj+QGOUxvxECG1
WGOIoQh961i1EakYOUqBnOmzbInqaVP20ASLWg+1moASwrXJ3A2itBhVJk6n9bTG1HbQPq/xVxRj
ZNsFkeU9oTsCWj9UJn7Upcj+SisTtxVjcgZx/0O6rNBDtp8vy3og4r1HlFjOPQz2PmOUBo63uvXA
VKAP6zux6qSnKCQDCZxZvkIL+wusgQC5Wbdw2/h5aX5smxo4IMkAykZQp+eRKIJ1zoT7DyngKMnm
spay3wm/0fMFbXvc3CJOwxIxZcknVd/sE+LVxC8DXg/vxngJiVc4G/L3yuqb74zw+L8ZlE37Zk1y
frFaJJdbtozVjeYjpbsEKznjGpu8jZfa7sK3mHP0yZvypkD/xeEr0OC34qUEqducSeMZD+z9+JZV
FBBE6Dae2QaIzzuKG8CxE/Dn6JuxlYucA0pZcRRe5jonoVX6swix/FUsl0hcHJbsGEKwxZVnFUKd
KPVm1pQhn56EahFjVeXVCWlyhQl2JeIPor1ir7vtAQlKtuM8KcxNag9yp8yZmZHAtNyYYQzgbyG0
v0Nq1cdnfkEXaLON9nlXCS9n0dGEdHSTlUdAuvuisy89HsZ0M7gTvipu3uo6t6kZsScYGyqRY1c7
d4Guc7ssrX4bVD584HMEpxNaKs/3QUwduR16e+0Q07j5oxkGwTxJGbJ9VtbY/W0XgfE+7A1hSIhF
Ml9dCqfyx2+cd4xngQ/737GZeSkHR+ppw3JP/BJ7Ov+yaa2GW71EyDE3fhXFPzYSnhxO3dK5J5WS
9L2pAe5wmqKGdw7IyFV1N2jlVYeOts7duoH22mdZRizCibULD8gDBzI+iHJdX9q2fzExFJY9a9QV
JYiIgoAk6nYS1OC/0O1mVeLiOELotjW9xDARJ4nz6bMO9m470sCmlwr3NFAbNymJ7UW0hNnZGsH6
uJFln9UQFsS55C1lsd9HXnVBVkZGKMCJ+iezFqbRKYX9s6pl/oGTLP6O4OCZfTVzd6PmCOlM+zHA
2Z7K9j5qqBK3cTJCTa/7Nv4ErY39CGyTz2qujjTDoJglHqJHD7APusZh5wUuWVgEVRXlNpe4/Am4
D9ZQQmnJJ8Q/LBz9lCDmiXhu9VDavvsXYMAI6Fy27leRoCc5YbegI3ZrxD6Efc3B3ifOqLp3sY3k
3N+pyK+2wKh3NWnrrRRU+AeYqBTu8l3hqeUMdX0CUVhOIBNFGTbuLp1s/C6NyTtJNa8H0JjoC/uT
HusJsBk0DftohygE+VeVhBf1oEh2CbZiscHdoYZH09LybFSLVfWm7rzsVA10CZdZJxpAeMsEYLPQ
AHn7xBqy4MDZPZ9pKSRiYKJcfetqJDaM4CQimp49BlN3fGcsmoj7smGP8A9bDT7t/RA0wEYPI2Lq
NL5j+UeI9JFFg9v1+yzAU0r/4Yxexvecx8/WJLwUGFMYDe1tNXjuK4d4EOy9JMm67RwU8WeHY6L7
u8z4q+WeWW5vb32Dd5vAbumWXzop/MvQYx/AXoKUoCQECo3xLp/loO8Q4s3dYTBzjaAQSYw17Twq
sYin3bFwQeqI0d0TO14cER6sXL3J58IJYTQETvvuw3mtj7hwm/o64wy1sE1G8J63ILiq5IHkr9Rh
8r0wtEF1MyMeZnEK1QF/OYk4UMf8YptbcjEXw8GYnhYOaHRexAbGeJARGZ3Rj/Q0kzIY16ABP+TQ
wPJWbBdPTK/JErYSt29XtgdkRXa5t1EkPnkxJrNdUJIfxDjFKl4zEgKcu6jxKV4ZSCA3ZbLfylem
csNvyAtMray8kUjAyedaxvvjC7aBBNdueWrW4z+odXn0G28MTo3NaJmtFgibE8sdJ/5LvBdiSHCF
0j/UTYLQO8Dgm5xI0JldFueyFdXFS4Z++MsF76R3QCH4vjIMeytEp5bPzlqvP6GEiKNnKFPrRnFe
JHCCYuaxPqyO8eRgFlBf3HGxck7SixFdUsUO78GczOkxjjH9b3Q3YSqjI0eyTi8vGKwkNs2LT8kI
mcYvVLnNFDXvtkKhZD95NPXsFkqi1LP7RGFQ5QYAIZUvkJ0piqA+Am9QylOAiZr5garHIRdAQYW6
A+7o/XYAOuZbxhiqexltQegbM3GNgCiwgnOZA0l6NCml70eDY8I/uTHDISRUlcF6nizjZo49a3hP
Ek/VN7VBULtlstoI4q10G9679dSJPYNKwd1APGX9z7FZCR6Qr3kwTpMqYQTqwvF8Rt8+FucxMYzM
mMeESJ9ipJ3y0UWA+jngB3PvWlKL+4MdUWDAUHCw+8w5P9dhJLl9pUW0k9FbzH0JCdpti+jkhwkJ
vm9SAuQtYsDJBhZPlAGyVCtqkpemVPMXdcU8PuqQAGciioztHVHAOViGrEaqcoPWvGru4rjqsgtp
DUF2bWqWP7sQgCEra7weFcMdoN0uhk1sgAD4HRe6KgNwBYcJPVajQ6ICcKt1tzXKl759nEovyl6G
fEzR9/OzcGjNGct4rpkwsh5S3w7a9oVOwxA9GttxyQbKWnqCKLSMev+9waAyAbEY8KzzJ8oN33sV
zt3fLKSNPmGEGrzTqDw7fefKs60HJuYmepJxprsTZQzJgmYKXDzjrs2VUnqdrB4mtNnJft352Cfh
4Xnb+ynKLXpq1tnsmgQZJJHEbh6VHsUpZU5HzCykC6tFdCQPzKYNFbZDmJG6aWIMN3vfS7vyByAB
XIspCdIPLU18niQ2FgZKDrlYiEbGV8dn0oFoTpvpbI8ZnjAZG/8nIm+927YMpkkfyi0u0SAcnSuj
cKJI8oxndbfeYP46dfXfQwe0EANvOFEsAGuwNMiEgG9Wnd2ellEMK61KY6gSIXJPVjZz3gAVUKBI
20otN1GAlYmZ1wQzUo9KaACBhjyejrlQvM17BCptoaY/VpUWj3MSJgnGqcRDsYkUG3IzTLz3qeF+
xBLZxq8igfnCdN5YdxYmB5xKHS/UFkEe1TyiNTmuEbzpG3rr/l9qGtRIFhJ8NspN6vFXIGQwULdS
kOUUgH8xXmNB9lATR+yQ8frtvGjACon8G2lyZRb1nvt5Vu80cvsPdP0s91J/MuTM4jP8RFPjEBhE
lsrZ94iv248Mxt/6Zd3xdE45X1se0juYhgw2i7xWwztY0eJrWZxuRaqZyNomweA+ggoyT8aJ+k8y
K6t/Tifz74i82RvHMQMQxwZh/mbiMsfmhrToi+Eoyqt21m2zb+EwWPuwLLKPcKhA4Nnonz9TfGrP
Ftr4BHkz8pOdwbJ4LRMCszZhW6O/AuLW/nQ51Qp7did/xErrvoXCdf7lafp/WtMwBNtFlS3q7MHX
AvKlnRMNiPqY7V1c2TvfdjgXJ6Sn+Y4tcnlRKDMhHxFzrDcoGGEqG3ClFYeexr84S016EfZIFhlZ
xLlGKgqLo1L5mIQcmXHeLtmMjUIniNc2qhN0BHR7VoGjT9b/Wtl0/pY0zfaXOqtO946pgpQCpoLa
mVVOcOkRHQqcVJJNuKobPqsm3CalrQjC4sZ3ix5jEefVQFgUwlUl0KigV8yi8chhUP6aUctvy3De
rkDw0roZGl//BKz4QjR8ZUXya8hAfh9bkK/2wyL1tXdt9cydE/snkviIb5jRzQLDqPieNgPnKt2b
lQbtuWUECt5vjIvnVneEUjrc1yT61ixt9zYrl3+yG6wXgyL4tOjGuYepvNJ1wDJ17MzyBMEJV/vW
hJlTHtMoxoQ2J4W6tMUSvlZQMIbtAMcBdWNdYxtJHYoUVCDYe0M2gg8Wohl9NqVynsaxTx51ZHMX
xpIALaAD8XS1u7ECzIGU3N0kwMkumPqWbzFSnW8Tl6zrjT/RhbNhtXHUynGa3oyY4WTSjLL3ZGfd
os52K2bCSViePcRO43Zovf6RtZp+yeK5vssq4rE2aGYYnHld0D0WUB8Z08TB9M/OM7QjbML8o5v3
RX3oBfnkB8sigX6L7pwAS6Wn5Q/2Kf2s2jFGRCJWb3A/2lV5oG4i0Zz3vh63wqKc2ldeupitSRV4
K8R0YsOML3/IcpF8Y3sKmBGZ2kt3eBizp5DGNqBqjMqvwbWCnzDrx2zHk0BGVkNL9hRC++GfYePj
2bNE0JdwtSlsl7i0mLQtTf7ahjM6ldIy3m3c2JVzCKmc9CboMg7QuGWQRGwQ5+omBE720U5TgPnY
5/enaoh4NLjQEAhxNsBmH5rUfiALkXMKIJf9FbMn4qGqB3ns5r748Aan+ADcUn32vYuw0hazvGXh
kL1ElQ8Luq8Y15/HMiuPxQTtbzex1/5EhkOHFAUaKb9ZEEFRO2SUvYFTQ950UJsnJygPLMc77K3j
WVa0zypC8A3eaWbP1fIygmdqGsoBgm0QWdmBgGZM70ieZL4EP2S5twaMmdd+lHSbz65vEbqMAURh
B9Lu44xbaNpbOLH+FEky3huFSY/y2vEo2sZSLqsQiykYSLni1RIovTZYRwWayDgOzY5pT5ftBSIg
hJwdc+BNN4Qrfp1tC9OcOrDfFO8vC3W/ykGPG5rdTdzGQ79lODQ27MVRAuwRTsB7Jtc4f/cI/hKb
JTfEmudtp8DKjQnJELqLaMFisGHyUHJUXlWwxBeEMc20g3+fxZ9Zl7j/UqRO/gYNV8d4vegxYZRJ
/ZWCariI1Kzwf2NDJ6briBXBKnP1DvfXnu8Z1rbQP1Bs3SXT5JRnO5sgmQDtKEEVORqyZ0bjUp+q
NluFlzAo4D7pVsR7C/TyeAFVyTJRtig8GVbY3nXUpfU7IMY+eus/HV5rbLDOkWj648+ljfp9WAXs
7uitkte8hUkYZo1+zqcy+A7bznCLcgbiU4UFsp+FI6EqMQq9lYMEs0mDBqpHAU0rjqQewo3jntRm
0zpOORF9AEAOeSg2Qjg6ujiSWFzjENJxlJy8poY0ogzV+z6BP+ZxqHvmn0uCUby3aYV6ttidtZoS
mu6MldP+ALDODnfyuYm2KfNq9rkWGHRgpGNQMfAQXrThRmM1AuyL7cOQqvAJqRpXN7a1+I6dMGss
IUZ6O2Gb6r0gHDeDrl9Hbwj1sXVGsXGPTc/ikh8HP7lNLuGamTmp1V9d0bs5TfnZFmWVXCgg5D2/
v0YV3mTJNxbk+rVUJePnJpJxeRND2GAwbwkmBCmrpO7Qjqp+jkjIoXzOY+9O4nICvzP55jOOe25p
dhyy3SW2Ewf70SfHfiOcskHXw8R6Z9h0qc2Y4ZBEqN+19y6NL958z9LfvOnkYfh+VP+bcP2QJ4vE
AqGqHLIvFeKgdgc6yUMlEjhQOPP6x5C4IUaNWV2dEbA3I/OngNixtehk2BFMznsBZJ59CLvi1ctM
DA24SlWdizhZx/9djl5wwCRMXgH7V24jnaC2dd2Jp5SAmeo6Adz+ieEUEXaz6FRvkz6P3zrkpBMv
btVfVV1OFksMXtaNkw+4Vwq37Uk4CKNfHnDGOZCGK4brmXjmZCyf46Vqq53Xd/MfG+vFIwuH3tsy
XtegvuFhXaOlX58YMuveg2A2Z5JqpdguXShWHlUEPMOOxzwGTDItHzZS5zvcgBgrxABIg69PMHYL
vLFBp0/YtIEqmsB45Mug258nG3aXYLFK0ZJbXr0rQsu9synAyGpJS3Uh/RurEj+nU+/c1mV1OE8u
xVhPwKTYWqZ12GFTnWAFspfQ7Nvc8ts9Im2+fY6h4K2QKTPbBHEPcw/duCeefz5aU9r63XcU7Vs5
jcwxegTPj3O5WqUobtWuAq+frYMebLGakhbfUCFpywZMA6cW1w2BLek4vhJqWD3TeI/fU5Ll2Io6
YnIsRg3NtmJmWW4SIsXFNl5K++j0hB1Sr67m3dat8jck6+1bB3kv43JcnQypNbOxDoF5w2PICPRy
xzT4x6Gigh3ek0ztTdGbrwQq1vvSsH/d+C5T3D1xcal/0gpj2TGmZr3v1EDrhTo8Q/tlivTNlbgX
QHESTH+TdFb1hK4wQauDQR6fVlRNn0lDrbVNKiaVO1iN9pmTi4a+Q4RS7CzkAuaElSC+YuZiq+Uy
+YDKmHLtkExWetkWr6Ef4sFPY+4AVt1A0uPafJcFG58DzqhubxMdwJZQI7Zh3Nm21o4t/pg8MV+O
Kbea2tpNOCHFtZ8ye9qFVYHObFasac89CaMv+Hm7E8BAwXpwQe7IupYVKytsJxv22bBEoBd4JNwd
JB73c7B6uJEtCZT9OVGY2Q/r4+Lx9fIW7dlmw9ygAYVWiW6wJZPLCnx9sLA900ARBz7DEiR1fKo1
5VWhJGwIJQk3QKRE7iub1U6AQAxrc1S20cOW4pOrA5uyfgrIKosP2vanP106rcSX1sEwzMpVomBA
7kFsVz/UX8xaJdgCBxvKxkJu/JoBtIESY5Oht9EV4sudzHNYPEKkiENaiNpg6tLa/uobINNbjnDn
foE3hEzGM2RHjWi2CGLt5cwyP1yxsl2Sm+VsT1naHarSL97VPCfepoGyhQCDeqE49V0TkiKNky86
ktVFG8L0EFRpS2vzLxsyPJBOj5rrXFpBB62QUobZozQyOsWMSrC2T+Rfwxsq7pZ5lBbXSzxWL35A
/MkO20QUXjPO5z9DYhJ2RbVW9k5XkaF9Jc/3m8EArJFh6hqGSuzy3EfYME27w2+ZPaR56xpkDfzh
DsPywnuBlYTMbUWRs3M9K/lYZInqO07d+KEYK7ffk+4kj2MgyFSavHy4o96b0qNDS5luJBeR4O0f
oOl0Vm7/AHjKvuwB1su2bayqfYHTrh5LMbBZNIvTiqM3oAxFt9zS3LFDSOF3Q6BixuPo7AvbafWL
udyut4WI8GwQPWkve0v6iYWjC3cHx3pqMVOhT4G0R3GXkHo57rgwWyoZyF4fY64A9bVD739Jf1Et
3hjXRogZJ2s6tT+Mp2jwJEJIIuyqg6Li/XUZQMa7DB05BSa2lgfsQly4Xs3aDhNW/6sY0bSMJJwA
mBKuuOg4Clz3YCm88g3FEKu7puvlnoEKihAmejRyBaSFF+Ztza1mKIfHqmgr81ICNAw2CHLYtqDN
IVUZGbPDWDILshXXT/RoXHrpqRNeGfAUlzPQe8atw98FZVW271okFjsbvcZHzun+t+I4ep5B0Kbb
yvOXvaLlhI9fx96bO2TVRXQkmexk7bJFd736Txm4yGhgSDUPgM2S+8VVEqPBUMz/mNJOvwI7yyfl
ZHOjmLdmuwbEH9Qq2Zf7AtroW8IP/MSSCqVQPjDaT5MacL0OK4mmvFwnbWEzdBNLnJLYKcw8+ZU3
DKYRte5oGpDvRDsPfym+mKHyUjZZ8YhoJvHRqKp6dBhFcDzv7GQeOESE443hc4gXrTr0yegHG8ee
TY7dphVBNG5KxR562C72NPe3ae7U7JcRWnV/yAHgawpydswMuLtUuOcYTv/A6qaeNcojxsrs2avF
YeK1ta2SDXDK87nGaPRueuyJC5zYdc+CN0XbcZhLbj20sOcV0+GS+q7Bh/R56E4PDrIZvBQeJ5h+
iJzAYXkDW8Anfy3ziyF+c3xblGo78JvjANWZB/gfRhYYy+eMUGgg+aYJhgvRdaE8yGHOvKNPoGH1
g6fVCeBFOE1nYDA2tb8H7AAk8cYNIbNS/8f2AHQ+KWwfFy9Dz6m/S9QQdNVJhWQu+Rf8+iwg9mmi
Ur6Qyf2PtPPqkRvZ8vxXGdznIZZBMmgWO/uQprKsVEZSUnohZFr03vPT74+6GEwlRWSiahu4t4FW
o08Gw504528KFHf2dQw7wtgjRTggoxLgW7dRqe+r8+uBFz6cvoFUzVGmxwSd/vQA5JvWHRKeHJKp
0XDhc0PV1m2Ef6CyHUSW4zoB2AnDVYhWsxZYj1B7hPv4hGAOzsDbIICyjuSCxvED+yc4Rg4KY5uo
ApdKZhFmAg6tKXXe5+R6OwPL0g8SaD1+9xVQkaTmfNrAv1a+VRTcfpuGUX2hllvV2wipARKqFKOW
bRN68khTGwefNtcEGDyJ6fkuzCHQ7FTfTvRt15nV7xkyjAdAb0Sz7Ekl4eEDZcfrPNaRHEWA3OA5
Noy/bROiNUbY6UBHCFg/mQ+UhngPD0u9BlKoSUoQRfVQtIocN6h9Oz+spB+vUHqnOo+lRgPyqG2o
olmGDiqub5vw6wBE/5uPUV64HzI9o+7EYw3HMfpi8prfQe/d5tEwXUOYIstHIJikrBhKJNz9SbYG
/6/YD0ZaIPzNu84CBDQ1MA4Hk2x1iwKoV+1RPMIgPpe4ioRd5rhU1oGvQIVNzVuTFj6QyjoGAOk0
qfKsmgb1GalH5e+AIuy4TScp2zs7qrQXcj6QW75DYryZVJxD970B5mUjJcJKhqrq0Q3eJ/BJioyG
yhbyI+ijULPxcNcNxSpvm3mJ7CJoM8pB7YcpREFKAN71vMjytxiYRUh+iMn+bPKipZkKjkLDO6/T
IIKB/cRLpIxxU+9H8GEDbSxyOI2iT1FAAOd4wP+MRzAAb9QIMoxD2qCyzeu6yprbyKt9cxd2Wt9t
belRjEB+hX8bXR25ibLc+wGSqD46oEJJUiFZ/CNFqf9CIKxjmZgjK7vQGsTiB3RrN2GDeOkOaptx
dFSqv1cZVeonAGPUlxhbfN2CsX9CYmn4ITO9eNBMDG2vQno43h6rGsPZ15iwcWPqs7SRXtG33hka
xOOtLJlg/BnMKtniqkFVDS1XR92gtIVmgd15I83SKPqVJRnerFmdKR8QdUrQfrPU6jaLM/SVLdMu
D2mIgeONA+X+Tm2q2LUCDmQ8QhES3KF3AAYRdDP4JdGYhrXxpjA9gvEQ8PwQ4/oRhPH4s0fBmPc1
aJN6I0c/DDcUhnn78BxGdJbPwc1fUxP9bAZa/1WbmvzRk0wU9cWMQkSmoFuPhZiOXO7Yq9+jVGa0
6dvwORZzhTVM9bFDZN1mvRl4zkG/G6ja8NqDREDyCiHA8vvou5oj2irisIOzoCDkAO9pCo/OKCxz
F4AldK4KGtTFhoSATgGiyhKSnuCyRuC8DxCKwGAL5i/0OZzbrP4nj78Rm+RyaO6YR2hDkfDC+dVF
NW7TchQhZllo0p41Fayv0jFmWvKUokbD2ysDDocfxUeeWAMvdiWU7TWVyarctqaQj8j4DN/hL1bf
I14sP+nl+i0PvmlwE7jFz/Q/GxfZ7uplQKMclaFAIK8jdJMRIwLJh/hPmG+gL8n09yX6pMV1qVoB
whqV0+HB1RY0gm5DcP3YU5nwCLT9v/7jf/3f//Nz+N/+P/ljnoy02f8ja9PHPMya+r/+ZfzrP+gq
zP/05td//cvSpaoa0nBAVVoUPMGg8uc/vz+Hmc+/LP4zUMOgrmoazYWeNg8dUviFF3SP54NYp0Ek
DwTVMRxbaIZ0dNO0T4NMdihtxCJit87V8ZHTCMdOpfSfKs82tvo4gd9HFyY4nI86/1dfDe3fUU0d
5xadFpTQF1F5und2i2yp61hW85TIyHzR9UxR9niDhTC6RkB7dmKqB3JHmNTng5trwS0dZWbNYlaM
xXcFVEIBAjSpG9XVeD/zy+wn0irvHuVWL7spqqqHynQ+5upntjWeMyjNW7o1/6ZXcylSfH7NRk1c
PLSgSk/U/37RUg2/dhPEtDEQ/VXWC+xvzodd+c5CJSTO06rjYM9+GrYDaFbIMoxdsxyeU4/CcmfH
oHTI+OjgD7xJj7GYYUjAaRNnez74Yv3Ok0xwm6amDVFP6OI0+KiNtBmzOnYTrSQRzWG43ALBTtrr
83FWvq1QDRNuiKUxUNM5jWNWPDcJwyAVPG4UJeBc50KisNJ3zZcehcdDhuXC1/NRJf/VxRIWQD5J
1kzLMGBinEa16TYPXmZFLot8lh2FlDliHVBEwA7zpggezodb/ZhsF5asATfDmn/OqwUEyQGDHqWI
XZBDdD9FJI+BHqB9dT7Myt4QqqOaIM1t07TkcsGIqR5QtEhcLx/ge+KnU2GoTu/M4roBP1UGmnd1
PuTa9AmV5QlaH8StnP/81chwvNcl1qqxG/aGFj73dkw2pxBp3Pt9YeTf7NJXOxQ8eRzfng+99lFx
WWKDcMRaICdOQ/s1SvQIYzPaYqROHyG7WyJ163fvWKGv4yxWqN3Fky1CCUMEwB0E79J/AfJW7vE/
g2oQhOjr5n744x2Do9ilmUgsa9wgp4MThT1RLdYT13LypvsYx6XWPZlAmXbviaM7JohVm++4+Igw
8Kx0gPjrDjy/EP6u1cl/zivwjxcWyupsmYLuhq0jlLYcEL15QEVtlroAkGfTezn4ewRNsV88P6DV
BeloKo1QVVi2tpitJJEe5bYgc01YVJ9JIAKx11XdQYcvqi1eeFKvBSi6iGz1fOS13QeZ5r8j6+rp
lHGGwccAE+ciHq5+FFaCtiJHj4B0gjDwj7qhznU+4tpYNVVDvAf0usY2OI2IoFWEh2SduVELqNcj
5XhoqiF9UhE2Rrgxp5lJySi+EHXt7NRYkjT/TRM28CJqWBpT0ddZ5mKp4tBgUafiBxqEhWvh2/Dz
/AjXvunrWIvlSWs3HyC5MZuh3nxxlGYW1SpxJh4gED918M2f//8CLpaPA5Re1bsoc1M7qRicYobZ
Hm5R8SJqzfhaZjBa37FuOL0QIaZgwcNy8T0DPCS1Aqs7N+8T40DrTDYPdoSx3XZKbIl6mhWZ5d35
Ya7tRs0WBteuJqSx3CVAw6G/Vm3i0gyuy23lYS67H2heX/icqyv0f+Is94TMolJEdpKgSxp8pxM7
QnMI9KfQjqX9CQvYPrzBwte6lLCtLtFXYRenZ4PWR9BZdeJ2aFUJqiepBy6ppOl3wJPeCC+cbWvh
uP5s27GExlQuFk3QIKkxhWEKeE/1rmJ4Ujdkhj4C02n46fzErX1QXbDbpWmbKgYgp1ue67DwobmS
/mrG8HPmHtxmOtCDTWL7B16r17yz2wuTuLYJOV6kKvlLAxtxGtNMKeDLgAuwpxtkbRE/Km5gOVl3
eHX5FBCzsro/P0oxn5XL/EzX4SqCYdEczdZOQ47IFTamYnAt2U3w3QJ3UHXdjdLlgDJAUs3lIYir
1IMGuoaKXTRXsp+NNc//jNV5NQFtoZnpWLac//xVcjM5TSVT3Y5cxUcWY4N8RnuHug5UbF4c1FzP
R1udWptkWApaesztaTQZKRgSjkHkekCTbyAFF4DrIRk/mykVwCIp7ePgqMaFE3btJNBRFJ3zN0OH
YH0a1UAyba7GzplwoEImGLt6V1NJHHbnR7f2LUlkyIBtGFFSLBZuAssbnEkXuwZmQHft4BXt1RBP
pQCZUHoXjrf1YJLdaGvanA6fDqrLe+wunDFyUTM1viMDrdyquW8i1aq2+/PjWtschm6qvPPpADjG
IlSjj2CsFJ1ZE6qNhzyNn+0QlOMjfh/A6SEIlhdmbG2dUM4yJCoHtqqri+1YprmaWtBz3bapEGsO
8qH/MdYmZZZWh0yMgV81VAfqMWgynx/r2mdlO8CsN3h6q+oiw7Frr+RCFCT7VOzx+QwLsZ8yqfc7
G7WHC8HEajSpYcGNyTMrdDFObkQvG0F+ucBbq21BkfyTJiw0PqxSPyiQqXYcAi2Mb3PsXwxElFGB
DEz7sYYkeEffUKJ4hMUarS1qvV9ipTRvzn8OMf+C5SlFnjkXYSjwkEKfLjOcV/MEw9PEhT8PUNsz
8U5TqumfGII6+DURA9qV+lPn4FeJ+qdosCjh3addBbhhnP8ta9uY57NjsblM6mOLqWn6XhUomEdu
kmPjiKCgijBJ3qt18I677nWg5axE2lDHRc5TNlXrb1OBSstO64QQN20O8vzC7ppPn+UXtli6FqAF
TUKrP/3Cai3BaNolVQj6QvkWoKwC9qgyLdo+6L1RnMPWE5B2+AEhonp7/puuBUc+aL7y5uetNm/E
V8e/qVMhwWfKPlpoR4GcjuCnP+LuYCgvSOuO0aGk4xk9oLkaN58CC1Db4fwPWNkBpPesf2pPsGPE
YvRt0QdVze86Sg2FKlRnk9a8NhqZfQFCFehvHy7HP819bjrKIsv3dNKh70AJzYGL01YviF4ivSZK
FEauJIj/cGdlNQo3md9X90oFWu8d959mkWOQaNChpUB++rm1AQJhXBrOUYCyt+eKNUcrBfzSeRoF
njWeAYr5WeLyl124m9aOGtRoNMO0QPHQ5Fps5BkdVkZ0Po5mZ9Jn61pNcMT4k/NYpICMr6gZ+9kz
7CEwh7bTK0eyZygTKsZ5e8VzEO3Wm64f7n0Ue3AaKcZWfxgHuAzu+QWx/kPt+fRln3PaLZakTqsQ
jqnmHR0Ul/IDFTq8qVXZjY/oeajIm4w0xURn00Gzm2Fqbzx1hn4EYTjQOS866R38kusKE2sntg6s
BvsgEjW6kL+tLVyqQQ63r8bulYvvWUFM7L1CtY+9AmsTp/v2PsSC4icCKu309rRJIxVmRv6cwcva
Wowipq/ipH3UOySQaYNN9AyLshd3Spf5JcqidR8Y26IVTvjx/HTMw1icTvPulOxM3eAhvBgmZg2D
RgbiHMGzo6rQNvhN9IngxW9kYGA+1pXMf8P2T77VhUieB3THo+vzP2ElGaA4JPnWkGsQNFgcx1jS
SwjinnME3UaPFs0YuMVFbnxuvQlajNZF9jd0u2N5cz7uStpDVoykldR1Ns0yWcU5u4XiJ7wj3Jge
rAl3bjZLyKF97U9xeEAsOMwujHU+7pafG6VhIbgKbDoPi1RrMmLUXgrPO8bIKoe3RUePLYpzzcHx
DzosrMa2or8EhxoFtqD7en7Ea2saOz2aAA5VaiEX0dFGywQcMeUYpYo27mDYJQBqNbvUo+vOaKrx
wtUn5v/gYrjI+PCVTd3kQLQXe73vWD2YrXuUimtRgySwrZvJi3PxxY8G9bkr8/ElasZZrj8sQdUN
WnRtKxnyhylmwnyaLFf3iu2pF4rZa2kPGQ8lZlXo+t+XMk4lmE4VunKUaG588aupe4j5NrRWkW+M
dl3dpUj0NSaChFkCyZS2t/OYBOg3IW00f67zE7OyFLmIVWt+vAiqM4t7w7MoU+FEqRwTj5YBj0IZ
Gf9MSQhWjqpUtSNxH7QLy39lKfIKFzoaM7SgoIee3lWpZao4MPrOsS0t/TbHNh5rW0yu7Z1jljEw
Nayu6gPFD98D+Bkm3pfzY15J9xgudVQq36owjHmxvkpNRIJzHYAM66j0cYobqVPAOR478FLn46x9
W7oWEqkq+uK6tjheBMi9EmqEc0zCFNxUNgr13go6fDlqpFGR/s+77ul8yJUTTedMoXpDXGrfi6EN
onPyAEeDI1iq+i7q9T44NKEWA4fDcHALeIoWc+73nDrnA6+O9U/vBGY/p8s856++qWyBsDh97xxr
RKZv08IrgUVpKBZbqmV97oSP9MA7IlJ65zjThTDtxSrqaF+PaFp4R7SPnVsl1Pyv0Ghh0FC0RYsY
01NxdT7iyiHGTcUTfO57cWks5rNqc0C7XuMcYw7TKx/R6btYCz/F1dB+Ph9pbYWSSXJysSU1+SeT
efU16c+XDRmcfRwrI9zBRMJXROnHSXvHrEFTBeOr0qn865RExpM6e6rYR6Osm4PaGGWwhVtgPusK
Oq1XWa6Ib+dHtvYN2RCAIv40ZZdXrjmINoQ9wDqZlfEg+9BD3CrArGCwdRhKvb2WoUvh8BmpL86V
qNNlOQRBGGGuTfEHUBtgynwCSRT0CJyoNpSU82NbmzVudBM8BlkmCcVpsAi5ZnSwQ+dosxj3kibN
DD5CjPIds/Y6jnYaR+/KQU+6yTmi5tQ/Jw6Wd1e5DgEFiZ5ZP8HWmvTX+aGtTNvcbbEdyXcU5Gyn
IcVod9iO6PZR0bTvhhc7x0mfjlVcmk/nA60VL4lkW7xCublRyD+NlGYDMh7IdB8dGyvJtKnUB9yf
fAtd3yo7II6C3at0INrmSmgfZQ+uXquL5J/zP2PlODOoBpCtSJJQa1msaXjK4fU0sG4a5Oj1yBSf
e9wct8RLPwj8Ty8Me+X78kimUEqlRoXNtzjMcmxRw9ZzlCOK+iTgk+0/xV4gkLPRnPbty3TOO6Xk
AY4vn7qI5cSll2aa4R2VKUNJHfuvEcfccK6YvvkjSuzoBIU2Ek7qEKdTiYgf5mORUI6GXYO+RVEe
TGeVSqW+xlYvqz+LCPj1hWfFSnLBkTFvdx20AK2906CQfTy/aiafhhAGVS9B5tt7oQ14lcgexfod
tiVa8FAEfog/9VBeWjhr+R3xLVAfNIWBAi/WL46bZlUOnu9CeBHdlcZCcuAGdLMVAVi/JyF97Yay
RAgWM8MMKB6S7CskaGSloYVj8fD2OeCn0Dh2SBRVY7FxTdAhWmYpvgvtBMagQD+WpmqG+kQMdj6S
k/h0PqC2snXAv4BUJhvgmjTmP391dwF/K1CTspgAW0EJmLqIdFMeQeX12IvAQnQQS0n/EQinjpd4
UUSG2yVdN2GbhsPSlYr2ZnTt46WCIoE9ifADCqeI0PZ0w6orxzQQbxKp4aPsP3H798eBG/QhsmtF
fLTrmW7FzaLGQDeTHliqVxjWvgDS4d8jCNZUP86Pdm21UcpSqRygdMFNfTpYH/mrujda5YgtuWfF
IDJLZ/iYijH7NHSZ9ZQKK70ZEtO67zBK2p8PvnZo8LxB5xBdPxbcYqmVNWjz0Il8Fxn4+osXIt6D
pVtWb2KqnBdizf+txXsKJJNFamdR4eLxcjpQRCBg8cvROyIiwRMRpQWvQooC5SIEmPsH3AqhuUvo
wTXi4L3ab5CDN6ILi3klu6XDy6nF6aVRjl/UaXWtbquxmR91iJTh4IrVlf/iZYH6zEGe9LsWUvrD
2Mgh/f32L82dPjdg+ACUE09H71sp7Byr8Y4eKm97s4ZAi60rXDQ1kNPhfKy1G1BaDlgkCvfgjpeF
kbKUwIthzZDDBxNSDUXq3asK4EkEd6LhUeQ4QV3ZdqOhMSahRGFSCG4ZlmQ1FBdKUWvPaGlTIaHl
RHP2L1BUhlGqwKmLd7tph/ct9myPWuGYB3sUOBN6SvZiYdCApYaJsksq9S9mgiVpXSkTWw9trU04
+Llz4V5ZWwZMhknVgP4mieTpbLQOBYO2s71joaUIZJsAntXrHNt2dYOtQiE2KjqIaOpY1jvWn204
koI8OayxBG/4llOKAsPlY5jY0Pesemg/qsHs0eZTvt9OCmirPc7T2DifXxNrZ6oNAk7iKCvBjixu
0iDopY8+oHPUY5QdbWSJNmqbhB+zSNwgr95fmPbVcCiOkofN8j3L54c65bCcm4Dl7lTpZ3OgALop
IkXbDhYKJrfcfGH34fwI184XDlAyZ5q4ALcWWxuVhb5wopY57bBu3oSeiUsqyhDxh4JWHIy60kgh
g8Vt8rky6uzKCBr75fxPWDtOGS26ueQqKHfP6f2riyuHkFVXg+kcQywfrjuSpAYpU+tXGwVdfiGF
X7s35uuCBIH6gFyWXcKYSro5MFyJLso1ND54OVyCw69UBcYi8L1WnsypQZPaLkB5vuOIMSn6SJMa
ARhkc/GCGJUcjfOWm6OvqO4EWOI+m75pRHsDx0Fjb8Y9e6cZPXfU7Ss/AAR/JXOwnTdv/uIUJMF8
UJU0ucQWG7kWABQqVMmPzUwNG7TCKg+yb753SlmGF774yuzy6lQpOVF/pPyzmN00npDGwjbAndIq
vInRwkFxEqvNKymNvrxwQq1soLnLQOZB141q6/znr5ZS26kDtjZh6HZQ759mCNpm9NLkoYMZh7FX
fqmPvrJ7/jRSQVvArvkL8QEfLoKPWYZuq8c6ROcoHFCkrpoquTf98Y+a3mj+UNPJuIUFEAR3g9pi
aPv22ZyLMXPNAo34v9CQ+IbHeHCAG1Dm1jrgt/xTD+DTNWpVv3BC/elnLfIR83WwxdJpOqhB7aCF
Lqp6zs8QTLJ6SCPRHqoR2XxSbdQfNqQSCIhI3uAvTd6hHL8ZIHfBtICXQ/VZl+Z3W8knbQtFd6wu
rIG1BUf/Zr6mAG04pn66BvTYANYf8AtH1RiQWaoC2zikeoNuOEVwVJTOf/3VJQfWXeUEpQ2pL8Lh
jycB2jmEq6BGXyUa9lNXA5LUqEYC9AnuDbP9cT7k+iQ4JuLcFg0UUv7TIXpB4PugUHw30xyQVRvY
YuYzpjgjugLIU+fXnYqMz02DzNB9ljom1jiOFVvBpkW89UYld6GsVcaAkfCtKn7ZrdGLCzjntVmg
FjNfnBTtKBSe/sSM8WO9ClY9QHghQpLLwM0B14FrpUKc58IcrAab+78gO2ck0uJ7IPlspbWphK7A
n9P/WE9K01xN2J02hwlJt9/nP/98Yi23wNxA0OdMGIjZIikoOzlaGA1EblpmQbKTNXjFZ9TipovX
hbYWiUUMlEQKcDOLSKDSJbIqKUqfpYIGZ0yp+zuiDfDHNIyPyy2IJ1QfNECzFJuj4cbTo2IPnjXH
kFGW1wjKd1fnx7622iWga25OqkU8t0+nNWmKNtB7NXLtb1FYdbcyU8oPwgtCD4MIo750nq/l5NyV
gNj+HU8uytu1Ufs6OhWhaxiR6G7w22rTq1YfYH2rZnBXUmXxHvG38Lem2eAPxAsIJnoalHnwjlPW
BHtKmR+kG/N/OvL5LiGDQqBMy9Jy3GBjG+2mrNN/SRqo27d/ZS5Nw6R0qpILLtbz1PTOBFE0groj
kf+vByvFJ7IF1rdRuxLDAlIz9UJuspIZUUDlFtEpGs1Hy+n4Bky4NJGnoZvyts0eHG+Im4NA8vAB
nVQ/vgrL3h8PbYHoJXYpQ4b2/PlBr92lbGCqj3SFHcy7T39AgQIwKQG5kVI3c7Ui7QrkkWjwbBtd
gSqqBvzs/UDR8TNGLOHGUjLjHRBc+GiMnjooRVB9Pmhe5Q+KYraeyu529VzpvvTFiElz4nBPpV3q
nh/u2plFCYZ8U5KKimUvuiK7B0lYB26AHlh0ayLDt8dDQr9Ks7xVr88HW6uOAY7hHQMDjWrCn332
amD9ULTQrygJ4tKAk0KViu8VdQf9INKcWyPT1ek2aBKEFRBaCZ0fLdkLOtCR0/BPagZxIY9YO0dY
3zqkYDB5eImcfuhQbzMr90YfuT/FuvUnsqS2NKxwX4yIf+zow6SP5z/BvH6XpzblGnYTmS+hF8tL
DrURRTp3Zuo1qBVrntYZtyhqmvm+UKS/LRW7QxsBhVH/wsmxHpnm4L8j/yncvfr2qherGIXaZMC2
3ep7Oruye4bI7ABhHxTrIXVSgFoOCVG2f8eYbUuSdoORAtly+pUNXF8ULhffHSEyPYE49G7tGvXN
7x1/tOnA/di31qSW/7w97B+M55ygaJa1mFwBcpFCZBOAzhXNVYca2CbkGL8OUMH40hX90CCsEMXT
O0Zr0yJkP8HK05ZvO7RuZTv4lFxzlP9fPBxsXmoc9m5LFV20qzjF/2jjJwp+eeeHu1as4bDglp+P
bGBO81Z/NcGoGUlu31A5tsh0jXc2wuM3iDwgbeOrjYVbI2T4xA4r6w6ILRbGlrVTShbDVlTthECA
WmifG6DV/jtyMDo5tMJZ9xovztPfpaNiNOPDfLcZAph0eEf035AgbH7ZceN9Pf8R1jY05UHdAs0z
HzKLWCYSLqxiw3f9BLG4bd5ZQ7crK9hDVifaXYLg0num22BdUzWAhG3Oadqrr07RC96SmoTu7IHz
PEzYz9phMfzW0rhDxJeqwk5VLvYaV8dpUJEFXDkf34u1ja5CiGZ1ELjRFE4u/ZxWfeydUp+ePWBN
1c5AUvZSx31eP8uji+yWehCFC67GxbdFcAgBYdmFLhIj9dcqqme1yckutpae2u2Fa3jttOLlTCiD
zJPL4vSz5lqahRXUQSi0QY22B/YpT7wa8HnIB71KrhIrRv6jCnOkrN6+hGYoMJUgSgWUPk8j61PU
8GDj8g2Q+/nexYF9jz5Vh5i6FnwrR5oIF9Kste9KsZcbccapMp2nAT0l0RBT0AMXcwRw1xreM+pt
XMui2SMbE4UXIEgrGRYNTfTzeSTSPVh2qFAQK2aBHp7OPNPr+xqbqoLDwB+RO0unevzQtjEGIVYy
ax2F2KEWV+c/8Mp4LSCHM8GQthQt8dPx6og15xPWWS4KZNqu0AreDo20f42gHF/Oh1rZJryNWEIz
qhs2zOLmwbII7SMjjdzByHCInSZDFLcKtSCsBe0B+GfvZGN5YQGtLF0qC6YzkygpTy/3ptliJJLV
RshzqRM7x6kCB4lEYf1G703eVX6SHDwBzvXCMpoPmsX25CkkbR4A/EXt9vSzWsjudArWq0eAtbMT
mRp2xVPalnCpzn/U1fGx/Rkh7yGIoqeBRtPTTL8awDobGLxvk8TCdyKmnOztbHSuk6c61816S78e
dP/50Gvzyb6cqU2UHIS9OGyNQMPgZUyAWPh9fo8ImHHVRUWDsL+h7RqhjBdOobVvCnxkZt3w2GTT
nA4VnlaZYJMF0KBD4vdGyBiQrFUk/QWcylopBYEEABa0mHSetYtnHdpfmeKghXcEj9jfRMijI5+n
9DejNSpbBHjiT1qKHNLBr3IEjHvlF6UexGZ8szHRy5Mmql6T1ZR4uOrdhXW1dl7Ac9TBQZBg/9V8
KNMJffm2to+ghRz1tsQg1L/WrKZvP0U4MyibUjHaZ4AUenkw6E75N2+fc7IGqnEQrfj7Ys6trpPI
7oGWxeQF75egHncjkL2rcTDlFpOVdxCDLeA/oCI5OTT6Padzzpsk0LEX84417PIfaqFrOUZcJlYM
u7CYlHBjNlSP74YJT+yn80NdW25gFrjW55sH2OBpaA+5aDoUqXL0LBBZW10p2w65e6v++Y443HEQ
12YUyBKO62FZlKIESj9pCofruKisZGtQoLuEAFk76enzItpAncoSywJhjqAvGhvAEdEfbLbIYaV3
oHYxqW3z8PP5Ia2HohBJmsn7ctmzytJGQXiZULoSx9ddqv6Ivar/XNTcpe+IBK4BGBTpLGWY00nS
0KvCaTf0jmkYNLs4y/GnLTr1njXsXbiq1wZFxY1KxDxVfwkZlLHsppR281GEaIOPaZ1i7R5iWbvx
C6e/cFeuHetkIaBVeZlCj51/zKtEFn3qWkeHWDmagY/DVKj2eL5bRTdhhID3+Y1D23G6dfQpvzB1
84ZaXlzOfJ47Kumzsay46An1WAkg2OVpUn1nfxQviaX+KFrNuRdR4CHQbs7a+GFR3jdxU11IR1bG
bavkI4h+UAn4q9+uePBhG7/jeZI62YtSp8O4HTunuNNkl3wzSyd8qRzkHy8cqytXGY81Lpa5i81V
uigExMgTjr4dB25i2dnX+Z4GelmjxWwqsfFM1hBdOFxWA7Jk5yOcF/Fy3TZolXeFjMhrscr5gga2
9zjU/otI21hwkST+hQH+fZiBg6JIOSPdibiEeZezsG6OMNZxRFDtGdVF7iuSMP37+e341/RBHWHm
wINQn6WdOg/71bLVIzXNFBxr3RqxshcnE3az6QarCDbWqDcIzul2iEqmfLNWxiLuIjVApSMaBF4S
LvxuLgXPkk/IGOYHfO97LJZCFaH30XvrXTgHpX4jhMNxAIL+dLDJwMIMsDVxO2Zzx9PP2MUVUrs4
WmnPiFzmbz3riMfzkiYxfNn5DD+NJ+BAUilFnsKEw97Bkyh0dYP9a6F8DAEcJW/dinO4uS5Iaczm
5l2ksJhl5JrVxyXC6TZyNEGf73D6ya7jSlaHvDDMLQa+1oV98fcCYvvzeud8BvMJUuh0jOOQF6kh
h9ydyyc3g+bcxV6I8rDZU+1Oy4jKY9BXF2CKf53sOkF5RZs8+zht5WLV9l5eBSi35q7AxMnaBVSo
npMxUsdd2Vx8Ba0GA7TLVML0oNl+OsK4kCNqH0nhluQ7X9o8L56sgg4/st/q8NaMeR7Yq1iLbK0L
7arXxqxwkxEblz3a5cjwAjZEq/T8vv/rOJsDzQAGErW5z7p4RWpTEdGW6lFOKQr7qY9RY8V9Ot56
lq8hAmq3F1L0tWUCC92mpsdjABD06UccuA0qIIuZ20C5vmlYHDdIv4/9Bn9ReWfltfJUhs3+/CD/
yr0Z5Ougi2UiZIiRph7lblrl0z0rQ8HwNRyw7baxe/nSlon/I8Amc9Nh13ThYF1bNUgOgW0EZKib
1uIDYwtjD+g15IAKsho8V2J3u6FDQXtHa3s4nh/oX5fFPFDSbbT4ZqWMpaaYZycWCPYmd5HlL59i
rJpRQ8+z7FIRfPWDwsCHiW/Bwlpudk3RLWWq28ydRtqTToq1lO9M/1Sq92PILXVEo1UGtNWKLLlw
dP+V5fwZ4X9Hpp92un7KqdN87PUyF3V5+0thUzwzJwCvWutjpdF2zqdJLwYs7LDk8mawtPLp/Cde
2zDC4gODFBVoAizOOaNFfr3ADdEFFHGnaYXxQcN6GssDTAy7Qcu+nQ+3sl/A2SDlyJlKA3FZZioc
Dm32PkpHudFQjRhSjDJtipIcHvEnZELt+x5ThqvzUVcGCa+OFwCxoc8uy4YxaiaZ09qZC1zfugvV
3DtArstuIT1ieRgjCVK+Nc0BvsRFDLoa1IXFHbKY16Kv6jlzdLOiifdDUGnldYX2bfPmq/g0zuL8
ydFoGRB2zVxEqD1seeCZH7q20yw8pSl+nP+MK4uVxzbzxmSALF7mim0akhCEeerWelEKON1OeyPa
qv45I6ndMo6gJmMbwGNsU81OL88RFpLO4fyPWJ1LCQ2K7IPbeVmIrdpShBR/mUuE1SktxdPBbzz7
moRkOkwNuPnz8VYOPHBotgCRR8y/kp1WKLCdOz1zixgrEKXhlNvUtF2vp8nJsgvLZnVwYIpRNFQh
sC0zOU2W2Kp6fs5BFLaYT+XTMz119aaqA/EB90v/wnZcHRwvrBmPxg5ZigIJy8drdmJwedxV90Nr
KPWmaPsg2ynh4OgXtuHa5kd7kvIgjR+ayvPoXyXlZqFZVVKHucvuwBk3woFl8iz1Sdht+8ilPu09
vbZ+v33+UP0DDYOWB8WbRfbom2oW49LODjGE/eAUApoXyvnfMiu9pBiyNntwKuDO02NSOWhOxydy
hKn7EYefpkHf/D7Vo1C5zXHzGh/IkQfvm9oq9BYvrJnVrwprFXwXxUj+dxoV6X/K1bB33KhQ1U8g
yWz90KhD/EOUmv2p9OKHXA2QiD7/WVeuTIEaL+f4n9rKstxrNQaQSb1OXdWrw88ObqSbptUKe2f3
ocCRNJNOsAlGW8uvAwysgwt53uqgYYMhEzALOy2xqvR6ck8oiHYlCTronucFm84pPXujNJXYt8GE
2HXSoW59ftRrMywhzvyhRXL2LI51hAuaAHddDoO+SkE02dOWO7K4jspZYB28zDuGORMrgHNx3PGO
PZ1bGG16hjchYn1CS75iW1HuKvjJj5PadDeyAVG6jTW/uAC7Xptb1vCs/kCfgq7MaVRcljwdpCpS
YZqHrvWILhBpkH8UKqaKQ98q+1Y3mp9xE8Qv57/v2rSSRttU60z+pi7WMt4w+ETWiJSVXWM9IFmO
rxsmBOmmKIpxp1VpsXNkcUkbbeVe43SZ0QBEpWkrTsdbdSoCHqHPeEn2rqVu9s89Lr27bIRRuQvr
AiOWGJdkXL0cTz4HVWf9OD/ued2cFLtmdVlAAUA1WdB0/E5/wRR3QvVKfkGmTXZ0G3Zp8JH+iT1c
nY+zct4TZ36n0LUQfyFttCgwqtJCaqjEoAQztGRs25tqquIcxzZ8Ca7fEQ4GI+XkWd5gCcijBqNR
jjcjF9kLVlIOf0u7Nz3Dm+Ca5QmCfm8/lVi3/xNwcdhP/WTyXka9u+WkxfDHUoZNqzj1sah4BGLl
ht3bEGY/4rKfLkB4Vo4GQgOkoY0604EWW9Wqci2OLXSVdB+7oI3ZYi5/hWtH+6V0eudXjML8hUWz
slmIOIOqUdIDMr+IiEr50BgYmbpVWQUfVT2wAGkNuJ/i01T9xq3ewcjLxN/m/KSu7ZbXYRffuO3w
9xOGEruOX33Pi9y6y4wmxksm78rvhVfdAST6iK9Ye4tXal7uz0df/cyUo4FVIGRGonS6U+psBBzV
MMNTV/gu2MO78v9xdmY9cSvhuv5FljwPt3YPNE1IwiIJcGMBIS7b5Xn2r9+Pc87eWu1GtFhSchVF
1VWu4RveIYum51Y1p73ZOsPn42vSBWA7pGj8We9gJLtTJRlS+WB37UtTF3hDGZH2oPSadUlq+p1b
F1gfBX3ExpDmWicpWteFuacKNOCleh1WZXZt1OHY+Y0Sdfu4jVuMgUW4OBR/Hg+9XD//Gnr1SbEC
TGP0l+WDVifQapzKc7aeYlq/WsLACyv63q7lnQQZDoyDG2/1hIJHp/efmslDkXU9piiz3vbXeiV7
LP0Ux9ukio6BWV/h+XT18dZ57/Kj0EUbDz4EONLV1sm7yGulAuobdOt0HC3oaC7EgFeza7oLccK7
QxEDkgX+hXythgpRBe80oSQPQJDrg1vNzaEvYH5K1MTv/sOsaKMyJWhZvGCnB0IpJiud8OZ8wBQ3
2buYA/pj2pm3scND8h+Gwkt50UikiL8mLzgzG1dbvBHqucIssU8nc2cLE2coIZ1ivHDPvHceEH35
v9FWG6Wd0hH5R6QRdQzqcGwrgXZ90cLBDGKJR0CF61HoIyHs7EuryS+EQOfYbo4E4ECERFA3YL+s
lnUGfKlGPaNnHQEhZuiDRMVT1wf0FKCJOWCsR/2GMpz1T4aLNxYdoPyvJW7flzgc7+0lhMm48mBm
kcOsYgO96iZMGZPsIRuaYdeL1DnSmK+3toUrtP/5LwyeHYkY2MuclNVFgKE0bCtNkTwpWD7EWZdo
QRk3gKqrltbzx4O9t8bgcMxFixK9TxoYp1tXWk2pTHmRPNA3bSdwvlo6bCd17ra9rDHiNWytG4IG
/9fpWsNp7dbDXK3cgPqqvn/8U965lMgPuXsxwMA1YQ0QjLxEjI1EXC4upHOTx4PhBY4y+Fb4Gmbp
8s0z/dL+fuclo/mNfSDaMQuWbbXWdMJs/GcBeFVgTl8soHnazsEr13kckrpCGCB28/TzryddPhAy
KFUvEf4qZGj1AtXVeYwf3C5PrsN5LPCZ9obxCpqpehv1qvJpKW4QPktqajHcopKzugmRdFAx8QwR
/J0Ux4c07B4w4pTfoK66gZ1Ew6UB3wmlwczwIQkRkM5YN6eMoS1Up2fAREvsoGv1sdim2qCpF5by
vS2DMjUJMEk3D9pq8zZaZI+R5rKUvZJ+15MG7++sMIfoONDijPZV6VJbDNGYGD87MieG1tSCX6NM
BKrh9NjEMWgJXYPikw8eiXVP3Vwg32SUEiBvGqFHAo62Diwvd35/8pgs+4ZnjRQNcUcEHU5HRnxI
RWrY6x4ijfZ44GCP1dGZtgWU7tgejUDL53Y39dqlq+LsDmTgpWoEKAWIItWV04GT3HXjYswGBPHb
+ktR9NdRhw4xVvDZ8NmS2BJULoq8NDk0mo2rDYvLE1bTnnAeUrOZfuEXOd7FmEoFXj85n71tl6Fo
CXPjAHDglJzOqqoHa+y1xHnoaH0O20IBD7A1hDUesxwbuI+/3dl1s0yLKhhRM7gbcFOng5WJQUSV
mPLRhaW+jZpo/mMO9vRLNGrxY9lnl+LZswOyTE6nqEa1H6rjWsJ9Lg3Z1G2aPw7CyrZm3dQC5ywv
O0qvnJ8QIRsPSG16/2Ga5PHA0nBRghK1+nxh2Nr5CEH9sfJqe5PnqqL6cE9APnp2doULbqv9pxEt
7FL4Sgidrlo4JScxoRkuH7NyHvwRju+XzOmiLwKTw11ZuMOF8c7iItaVuNldFDcWCd3VDCfDLgdl
dLPHET7QdupiZduq1viDbku3w7pVVH6WjgmJgxd+0sKIB4MsHoYteGTu9bOUM8sTgXXylPxTajU2
mHPQXjIvWpOBCHGIuShR8CxCLCToOd2nyIkond0Y2rM2VtOuqMv2kVIf1IBZhaBsiMdybJRdCkvg
B3WH5ibpmu/Aodr7j4/LX0mgf5Vk+B3A/f7qES4AR+7b09+RFy1IEXWunixd2krpG4oc+yMeyx1a
652H0JRfwCmIt2hhqPAk0iQyGt/Bpn74OktzNq+izi2617ZFk2OTtZ7708E578VJAXbBb8EWHPn9
uADIALbV62/rwW7ewOpavzAwVhtfM7P+1ijtLn69MLXlXjmdGtZmIGMg0y1X3freae12KONQi5/G
AbjzLUiH9gljW2yiCXvB1k+OGm1TVKKtq9ioTGNb2aMqjW0e53I+Tmqpad+cWBHSn4UziM2UJ9EE
0zOey70yFWl4qwGpLg5JRNEDw0o0dg5lpmfa9zTlHx27N6wLyInV7cZbD3CCA78QzRfFyqVo8a/W
wgygL3ScanoGalzc6Z0Xd76nYa3Q6l60s/P+AkUM8up6EREuBTgB1I8CKcHj+j6Nh1yRMPGeLBmX
1l5pJhIxH2B8ZV/P2ehE26pH6jpwgMVoX+oO4piHxtG0tcJCy7HRdsxsVyeR+6QKoWib0JuyxAf+
1btBFdulwKle1Pldhv1l6g/FHH21OrgfN5bbGtjHt96Q74VbafmvxgzD6FijajRXX+exLav2C7aw
2d406LHczQmikldp0WEOiS2BUuLwa9Zjv6cbU1+rSZ41WP6OWvxt1qLhS27XuguBsUte7EZgeliY
9Xxv5mjwbBql50xKR1a7ZJrG/gpXzjTcF0mvN8EoowL7OFklya4rvbG7Ht25pgI3GFNo3xZ9Jl9T
ymK97+hhXW0dAyfB58mcEJRvUukkgcxSK/JHtDjNZGfLIYz/gQciH72JJTvmNMqdoLIymXwpK/S6
O4oFJq15v7UqSzkaVeg8OYRHYmtUnvxa1XPXIrGADfneQkIt2jbeJM3DiPNruWl1cJPbua+Hcovj
rGz9Vo7eHfKqeumrg9V4e5B6aehPFlT1YIwaAyPh0pjaHZyeLj7UCnUalA1m5a7hMQuvCpQHMh/4
1SjuvWoo3W2u2cLdNB3o1ptcVUuJ5Ladef0WZQ81DsDijs6xNwvNoXmAulxQVWECPWga3Z8GZVL7
6Ey6V92TPZndrVVYuQkGYE6v9Q4dgX9KwZm9qfN6vFWtuut8aYnYQ6t2rqND1eujxwNYV9bWNAot
2yud5yRf1FRP7dsybm3QvUjrz1dN7Cae37oCFHs25xD0zVE5xh0NuaBXkyF/ilBG64KRZ/7FtRtn
Ciq7KL9xfS6rlpjRiLm3LqajgbaEvHWKYf4dza1AK7stnBJzYWRUEH+Qah06ul/28eAGvFn2tI8w
j8lu50FVNOkbKZdruVEyJAS+mAQm4T1WN1p3qKrI076Yaq3khxBf6rEIjK7Ks3u87JVoN6J9KJ61
3q7yr43qyLbYNK0M9e0Q6iVaVE4Wq8nPUBGd0P1Ba5xCD7Ihzqx/VKCH9jErgFgdnKqICppGZA8B
R69r71VX0fNop8+GUeJTHytO7w+ZbYbXw2CPuJXUcZTWsLt76Satj50IMo91qKdio9tTSGUdY6WH
chKR+kNEtXo30xyM/Jp7ITnEXM3aDsl//S3EM+xoaigFbGCL4zuq97Vq3M9CmYZnzSgN4Ci92iU/
hrK3bk3FENWN1fE2+dxQCCe7boS/ahUO3hhElt7Wm96zAecMepGpd/gWJ28dUFfrVlXJiyYqe7Y/
Kkk2B7i1WvsZmWfNV2vHfrHn3PhVIYehsb0Fztn2NOM8HJbGICGBOk3jF6gcRYFeRZiTVk5TNChu
uUhLmFk5AjiaYw3Z3Ll7dTHGzoImVbJvDcBF1xd24Y5XOc2Wye+bKMSa18mL7LrCkqrZqaIVh9mQ
hrapW5zMfW9qpxYlPCXp1C1BVZFtUKh1v/bKrFR+Y9q5tjFDqxB7w0x0E6tjCxfiXQ1jND30MJca
sAiYOFqPCJNkr2Fvcq5lJxuxQZS2N7/Cx2u7a1mjR3uDIn3SZ7tEnU37Oq5D8cuSydRs5GxYArF+
Hc9wp4qse2joybBR5snBJBbdx76I/Moljw50dLO/RmYatg/SA7kU0CbSExwC1WV2RdkrG3r7erkj
CkCkq+y4or4Xvd5fqUOuk7TVcEmCbBTZfGwGGXZf4V8jmCBh6D7UNI/+8LyZ0Y8on6bdqKFu9do6
dqQHVjMD9ULpXzZ7q5zzb6qXelZQ2HVibY3R7MrdRMupD0q7MsedQnMTBHeKE6Y/pSAfryRdErHJ
Q9P5hTtrPB2HdmEbu9Iyu0PXeosNahEX/jC3bX5Tp2C+tqUdj/Yh1wb2Myxt3fbpIxb1nRnncbkH
y9Tb21DNwaQ3paNoN32P3pC2aZCs0l6mDJmqWxWaKVR6a0ykfhMthVTQABHrCQt87IKQbKb81SVD
WcR7eOp4NG9kKeYs+DgaWrUzaPwtfkjAWah5UY1ai93TPA87b0rn5ySymv6qiFp5X6Ey3X0NjZAz
7vKM4GrNFMdd0bZG6Wd5535SJmf5FVT4iFuoliDVsmb74XWgYU5ta8+hIfEy5tJ/0FovzaGYXBKj
PAuVGIrcnQo4bE0yavM0VIK8kIioLfVnbsX8oZna6OiIuH5qy3nq96XmpJcMTlYZC5OzqZECCUaI
kTx+XTZIkcpKCWzFiydNYfmKUw63Wp9pN62CTFpU4ijgFCUOCmOrlRc+76pysPR1qS5SrPibE1pr
gF1uDXSGaiV5adtyrIJ0suPHjJLUxh6lvJQzLEt3Eli7AIX/9uQACsG2XpX0mjpyLfpTyXMkWuUu
gRPVfuHtKIqNBp/B3VgRhdx9bvWW9zXLoH9vK7Wt+m0dzQRlqZHALIBTVh1CQPn3JmjgnjJv6/V/
wkG4hbmBqt/FPwdFqOoOnkmmHmKvbn5XuW1L7k03K44zIMf+ilgvNy5gXc82DmR9JEZIzTiMJLur
ulOfjHaDpJT1PBMt18trrkXfUl3Ux0HpazZt1RX1hVrX2edjzIW+vjAnF+G5VRZWd7k76RR8n5dX
q/PhRwzxdadQOvELL+ouqeBa69SIxaE0stT9YcGydVZzjAbkRmcRq89jghPariy1vPs2Kg1O5RaJ
zLC1am2G1cPXsza5Lt0n0Bm9HtCcgS01If0xSj+B0Sn/ERUifPYeJulc3+pl3mlXmF3b3t2Mu3eJ
X/nirpz7pWGI8i2eytAiPO9hJ4x+gdBH/KPkJYu2IToc2a3nyiwLdKCL6VbvdO0RjclB822zqsBO
lnTRSHLKpLkuMjGLe7MurfpblOtFh5e6MXbFBpS3GgUKbt6KGyDXGSaHzARU6hdxqGN4DGlT2Tp6
aiV90Nq95uxQA8aBPBjNxkE7h8uCAvk2661+MRcv2pwmWpiUfXNnzjxhv7wwyvIXR9RW88naFXfV
QhQkvVOhxVC7Wl1ZqBAn8VAP0yP9gmgbzzmORSJ2b53ZeMHiUbnQ51o/CTbsNxJkuFwUUnVaWqc3
ZFuLURtEqz4qBbnCzp7SaDcpqf5NlZaM9qo79xvdlUbipwLRDr+xi9S8sPHXh43fgDIvVzQlENpt
a1XTIVKVSHq5/hjZkRE4bpre50MhfCr4JiEHVLYLxcizwsvfETnYoCfQD6AycDrrtNQ6q0oa/dEx
iSriFvK+FHW8G4ow9JXBnveoc2hBHrc/lVhJjlpnRoFbyUuC+u/MnJXn0CNYQaFJX9XTMktkHHBp
PIZtHB9UmFdbs6+n7wCv1GPXdsPVxwHAX9/4f9/aTHwhsfJALeqqvBanE68npxuswTYfp8Rrfjut
tG898h77CJ3GUf24S1xv07bpLPfYfymkuLVSbzu9L+dNOIBP24G1CC8UNFbVU5ol/Cg0ZeExUK81
18SCCAueDqqb+QgMSAQ6Wktbt6g61Z/7fHjKCrQIdnNthOqvC6uxLO96NehgQrfh1TyXM23SCXwb
N+OjEG74E4xJnW0Q1yyvKtEa3lYUYpo3aZiIx9Qr6l90T5MtxFtV++RrsywAxD9uYYDGEDmWl+Ff
FR3Ti4vEGkbrsWt691tS604QesJuCQIrh6DTLdJu//Hc31lzHH+o/FPRWSi1q8ufbqSqzKjWPpZx
/CcZzOKomgXuUxm0qw3luvYnTkT653BDy4dGIARGsYmS8CKicTrPXqMkoWad/diPg3plqgJfjmGe
xzsK3KbvWml0iYzzzvWGiNWyqIg9AGtZraxHjC37Mrce87qZ620+1fMRvxdn9pHlDm/BZ7VpYCRW
PwTwgYpArY3pQnt9HREuk2aqFLBpDCzirqeT7oyqVWXDpFXUAPYt4I9rYvQiGEmyNmoK9TCLjXwz
jdYlx6Ozut0yNLhREFrgV/E+Wq6ff+2rzqDAhn2h+xiPYTp8SXJ2xJ2QpgUaJLX0bot+WFrfQvU2
gsnuXGPbk8EPQYJO+W2B5J04ZMmgXPV22M1/MJ/Xu9hX6TrEu6ZxtPF1NIe2S3DKEdrdDL3CDUrI
XDdQg5ry048EFUhaVejp0z0CoH46l6ouEKgqJMtY8oQnVtcmvhhNCVrCS9NbDUTRhXD6fO8wIuA2
+kguPYi1kL4dmaHWUqN+7AdIR7OptA+j0k67VmTZtYd91VVjqNO+5GnbSx7SC5fCsjVPLye+Hhej
Q5C2nJfVG4UjYWuSG9uPXi+6ve4W7SYS3oga7TjvPr4M3nkPuXw5kmjQApSk4XG6uIJq6hSOpf1o
DzWKbh36TYfW0zrhF5Vttpve7SRVrE77gqF87l21HLetTl8L2F1cFtGnLyd+Ds8UEHbVXbrppz8H
USSzl5NmP1aT3n8XdlhtRTnJnSNKzZ9hlu4daX5SrpTLiUFZcGhYSLwjPnc66OgqsC/L1n4kRHT2
dqEOL4njAApp4O98rvH6/8dCw4MCPsJ56+SJErHR1ElqP2qFnvwcUFP0c1T/D01R5Be+7fn1s8wL
YY3lxQc/vrpzKw9YlsKXf5R2j70VL7DfR3odTGlxiK1ICaIZJUfdiuIL+/f9gVHhAjgPr209R2FQ
EzJ7y35UhsbbjHGfX+FNgQtU7iGm3RXbfqifQ0vLLty3ayURFhdRHQYlASemRPL09ENafRdbpqjk
kzmiVHIPvtjTfMONNFq/nSr9wqLbs5syYzB3VWZWzoa9lWqY45RDdjSF1rLhh5IqctMbydbAceWS
WeY7B46eIhH+gqGF0Lzu/MVFW6RFNhpPomyfwlCmO6tPRGBIqW/SCAtCsJhmYDZz6VfRKINmjLx9
Qulu8/HJP79ksKoChYlRB4IH9joAbWO16YTo3UfEugTAo3781lS98jwNlnKp+nQecoCARC2CzNqk
u7+G1AEwLzObDOwxpQNxDDWjPoTCSgDdq8rPWWtT9DXrS6d6ObWntyh9IvDu1H7ozRMEnG6GZI4c
Odt9/FTrBs0LmvCPHT4VDUmV2aG/2I2/P17R9wZEf26xSVjKTmt/J8oSg4hMNXnqG2v6BYC32Xq1
ru4hNEwPXau+fDzc3+B4PUHiC6gpi5sbLevTCcK9dcrOcaKnKnZL+58iS/UyoJ7WqEcp1NhXSkqj
CGz9bkYRHmsDa0V/clptXxLzbnu7SUFSDnEnd9aAE/1DCdX1wpK88+ERMvO4x4lBIF+uIqDJGycj
Dhv3MazNclNYBF7J2EqqYenwamad69ci4YH5eGXe2doItsIvI7eA8rWmRyuNrGbstRkVjRfgSql+
M3uj9aAqSXNJrvT8rmNv/ZWVJNokOFl+y78CLUVaiRTopj2pTpwEVVP0+6xupJ8Tvh9toXZ3k9aV
QZRCKvnsLBkNIgXAM9wUz2gHJSYFzdAJ+YSkmGP4oJTyYGhwBPHTzLwkvfvOZmM00HRAM6Eoo4e8
mid+W900NOkTtpmqHuRtNeJcaCLE+01JMHbcmm1hTZtIova1lengOs9QtcevJT3Y0Lf0UP2jIoTo
HKeyr6YtOpRucp+2Dfv0k8tCLgW22sEEiULzWf0uxhYTt5JWvMQTj05QYDe6IUqewi3C1JfwE2df
f4lUkPUkhSWDBcxxuipzmtXYPHniJdPD9Ka3U7l3s4w+Ocvj94Vi/Kjt+MZo+vrCE3t21yxlIgoI
xKfIU8HIOB1Y5COVMgp7zwnvwzMluvnY9+X4vZTV+Aw15JL9x/vjAeIiDqc6dVYsyh2jMMdUfw6b
LL/SJXZd/ZjLbY5gXuVHqDJfqE69NyAZDNrxNGd4KlcTdEI5xHE4ms8AMdznuR/tb7mkO6bie7gx
evOilfNZTZTrCdsmzvDfrM1Zf0pNFXVn6cqrm9WdvSmGqiXj0QUt8NCL86NRC9m/SG1yLOUgIDwX
dyCi2/af3JiqaBcbc1/VV5k2Ts2Fb008ztc8uekXDjBcCR5RRzuPaxo1SuoWNeZXUAEC8WDdawSR
FFje2AmGMXet8MaldrOPFFfOX82abhBtwYbkTkks4d2WkZ5tEKHJnc2oWdlw25Yd0jC5Y6rNVZ07
Q34YlQihIQnRGgFGQFHW1dzEZnxVY93Z7wa1z5SHNuyAP1KoNOTW7VrxahArCGx6WqLzodfi/C6V
yMCLAAZoPiVbuzTqqvJzOsc/6N8q04MnWufRsEiMv2hmbD4SmyfydTb7qNsmXi5FAGBBvoi2dWK/
zB1s90ocQ/deVKGyP/TjJL5Vek2poi0N/mtgqSQjqO/RBR0ORWRb8Z2TJN0dWpXheKXkYfaPCZ5p
8pUFx7SZEoc2oJKO5XHSW/1+9ppWe5qyGcutIk2z5GtPC+BoowkZ+zMdRblYgtjZj8YcVfXgjg1Y
N39uwE1vGttIbjwor+61GblG5zuRUmOcIusUB+W49NoDnRJRvTUZlaOgqbSajsysF3cJfGSTJn2c
yhv8hAyVz+eFPyynw9+l0YrJ9i07NZEPGoSyiQuoAXukmpWbMMtGL4gHp6jv7WoS6rDtzKpM860d
oskr8AKKhLsbgbQ/zEqimq+p6JNhF2dUeXdepRh/zDiciwwik+tRMLcHIFHDhQf47FpcylkL4Jv4
Ft7quqyneZEaZ6U6vXJFtHshh24Xm220W7JqvwZ/h/gulttqPKQXUoCzkR1IYoBo6aNScuEZOL0X
CxtpgGzqzd/2oGY1AhPwijYg6LTv9JeKHzXoHOwnqH4W3r7FNp7GwcfPz1npgMADURaUpsANLkS5
0x8wZWNsZVke/WnR6Iu+G27rPiiDNhOIZfVXOOdJcpyrsN4most+8DpNF+L6s5ALnC21A1qRZF50
m1cBCe02LSdxSV8I77V9jKdNtCnzKTd89EtuFQzlXJrpXnkJNLm+sKkmUskk4CbkXoLuVe4l3aod
y1q1XyYk3HfVPFWHUnfLvUR9FIXECgeMj1faXF2KtLFRnUCmge4n+Nu1l2MnI/SGndF7QbHNmcEQ
9dJXljf6AghuHU0uqHeQtrxC6HnYlBRPv6iqKOXMK+u9UCmKfXNs+nuriLI3QDfWJ4XRkH9CoGCJ
J4le9MUL6nQsfTLDKdaH8EXFFeoqaeb2uokrFV1c5Fmq/qKU8t8A/N8vy98BgSVB/uOwEMacDogk
tpSxV3g0rS3x3em9/mvoQkLu1aE9TBi/RX5YUjPI6tI8GFX5rLelcvXxhzxLif/+CDhdxFHsXLAB
pz+i7rWSxrb0XrKq0+tNaM+uHxPh/RBtP10Pk2tuhZ2kr8MYhW+6mIev0srVzLcy1d19/FvW98f/
+ymUqukPUTNek6Rl3qnj3PbeS+m5nX3w+j6v/b7DlNT3BlRsNoZWzbQfi+S71k3R949HP9/SfH50
VP539NVCIMRlWh1yny/VkMcbu3GnKDDEZbfe87PKOC5hFRR0ahBrstVk6OPgtQ0LLvX0H9ODk2PP
rbXnaRyOduzNF9o8740HdgX+M5ZAQHJXd1LRu/bkeZP7Mg6WgZrriN35NA0BDjnmU1vV8YX3570j
C3mDyJhDCzx+Wed/JWX9guQds8h7kVFtfdPHOnrMhTseZjORl8hk782NTjqlhoVsRPR4OlZaExHW
OB+/YFTvjPuis+WxMGJ39hWpeNj2Ssv48eltAlZAI7uhbIOY0Wo5TS0fXCUpwhcl1LooaOheRTs1
5Sm/cMW+cxoW2wI+Gp1KGrWrpK/E+2PCoSB8adSyCIo89EBFlMrWxrD3Sq8nGVRFWN8nSd3sP57i
O19wyTKg70M1oC69+oJ6iwCnWdXei4aNu7ef1TnBtco05606Ar+7EDWs30xOPXKUJPCIKKL4tWa1
27HeKlKLlBdpKmazFGQn6Te6LV7DUpFEEW3mR4YXPnw8yXe2Dpc8AhBUxtilZ3Vn3FSoMFssb1hH
CE0U/RWp4nhQMDLYWml3yd7lvfHgqkCMIYVjzCV2+dexoBlYS02dlJcFH3GtwMrZ9AUsqq3ixsmN
ySpcare/9xkXHSzioIUio68+I22nxAuRMHmJ0NyMNrBqw0DR7SQPcpGEF3brO7cnY5EpcfT/9r9O
pyetQTSl6MOX3Cw7nUayCbxMG2f1wu3y3m4h7iDfp3vPdlmdeK+vKyOdnfDFyaLuMOvDtE1lGl/T
tw5vnGqWh3qawwuP5HuDLgbkFLXh4YHZOJ3cWISFlzZd9KqQKQSmrIctPtIYegituurKzvxS6nFy
4RSeD4peGsVMnQYqahprvsEQ9mocqnb02sUCemxmVT0dIkhpO3eMqptcr73ShwVubj4+GOdfknGX
CIi6FjSgtTEPFet6jITDmUhbo/YrPgQhCSWjPx+Pc749uUDRaGI5wdvQpz1dVFzR7KwpOvE6Do53
Y0zZ5CeDY9+ZuuJtPz/UwqIA70FuwA8+HSqL4jTBeDBmqCG7mRQ9ucdbEmwzUhafvlb+GjDCfuHN
XWA1p0NFVSMaaB3MyjPyL5nSKIdx0jgKvbhxRVPsPp7ZO5sEbQ4eB+7QRcxmdauYYelkXQx/p1Eb
axM7Y/vgKYY8ZF4Sg5kzdBRoi0vC7Os0i0Wkg4JOOK0LynzrOYJvqXMzL+JXVR2GvaEn4cbAJdWP
p9S4pcLcwjMc9Z+APMatl6r2havmvY1DaLGUwhb21lqLP4yryakMJX6lOtcfeCaTwHRyeefMfXz4
eHnPL22yAirZSKNzFtitp1/TKtzemu0qe21GaVRbNYuL9JuLZL7+gwpV+z0qIV1fEp56b1BqYRw0
kklCm9U3zco0BcJeFK/aAMlXxcf4O3Uh42Yac3GFyMZ44XZ7ZzzqBCTOGHiSyq0Djdyz5xr4U/Fq
1I7lA2WO0RYdmnYzTIP5J6FMfOHFP/+AyytIQwqNPYqa63omwKAkj7pRvqqTPu/cInJ+9LGBMZDW
z5/0juHzQbJDsphuBChdqsWnX5AwohDDUKavSkin4H5Ka9L/0Asz5VBAF7j/eL+czWzJ42C/L8JW
tH/XS4nKZFQORty+LjJPTy3aR75GgMrjqxj9fxiLzAyExFLqoBh2OjPQY6WtznH3aqiFBUoAWast
byIEj0aJL7Ugzu4ZknBqs0tuxMzIE08H6004y1Woj6/e2DQ3RhjbQVUO1texTw69l2xjPU8vnL2z
dwi0HGBg8Gk6x8BbIzKL0g1zGSX6q5qqhC944lXqVqdWeCHvO/9mC6kPs3E69VTpjOV4/Csw89K+
6cnT9NeWHgXsWjxGrsUY9m0gVe9SFLis00nKz/dasHbwT9Ffpgd8OpjWWHBeOk/+llZnAH7MrR/w
QpNgHqUDADTOA4hs3jZK9fz3x1vzrNqATCgSC4vKNfqzKgil06GN0Tayru7rP5RM7ecYobMjmdV0
VyWwjWQdDb9LxAPvE1Mbr3GbdH/q2TRcWOu1VdiCd3YMtEoppBPX8Pf0R8S5MobFbLVvhgG2ezvb
SVj7VtxFFXWxqUPeJFbRPkLs3/yhmJkAFDcZ2lU2WHVKzTjTn9sU9PtBqlqh7i6s0HrHLRQNnjOE
asmSEbBY/TgjRkCklZb+hliRcdebofGsgLR6oOJd42CmQWcbqR5tKzLRY5XkvRN4lqItnMZiCSbM
/mc9p+MvWBjdJUWGMwjp8uMAkC4Oa+xU4MOnK6fVrmx7bdbf1Lr1vsR0nh40fCArX29c4+sAR3Dw
vRZZJX+gXJ/5dCeE2PR1OVy1poBCK8xKWBe+5/rpWH4UiTCRAFnNwtY+/VFOT5zYp7b2Nk9yfLMq
rfhjSaqqJl/tDrGyS55n7+wfDig16sUKk+zbXEfiEIsyoY3OW1LUKm4UQ96iiuhkrV+JJvpaNGWu
3jhiUn1TJp27KXiq78Lc7H34gdnvfCKe2Qm9zZLNx5vnfCUo/S7JOgkQmO51XuLKAl2JTgt/p531
rKR2SLs/74eb0EG7MUvqt4+HW9/HVHrprcPNZ6uRkKxrlaHXNVAh9Ogt4hHwZxWPmEaplGNdNu1h
MPL+2hxcsf140PXl9XdQvLuo8IPbpfJ7+rWhywk4ZgxazEBWW0OYe1peHoTAQvvWoXu6H9GYOTQR
jN6PR35ndbmjqWtT6F7AyqvPPsyisqxOid7QKRoey9YtNiKJjaPZjelmdMXVx8OdrS4MIjRHuaV5
7dAgWU2USEmN4yRJ3jg4TeYbCGu9jkY3NUh0ZINPXQuFXsvsL+WZ66cIKRBWdSmIACo4LwhruNZ0
uEakb7Xk6EC5KTaRV4cWXr+8e5/dsQxGaxNmOaHYol19+jXL2tF7N+/SN6AV8eRXcFqVrTSofoC/
V7YId9TlJyN35kcdH+qZAS6IWGJ1h0GSTGiU99mbFUX5VR267hE2cHiYYyCsH3/Cd5aSoQDg8tAg
YrPm3M2QustULbM3IfV4m3mashuFrufQEikQXJjX2fZc5oXjyJJhYo6x1iGhCploCrZjb6AXRRCn
o3HV0YzaT1OvfMvwnPsv4yFU4xJkAsxdO+aoLaimRIuLtzixIhQhyqJqD6o+WseozgvFL0vzfyg7
r964lWzff5XBfucc5nBxZh7IZiflYMv2CyHbUjHnUOSnvz96zznXahnuawxmA4ZaqmaxalWttf7B
OAOdfLf310dkN6zhBnzo6avLYnrySuYUL3aayrsobeqwrVLbb4cMwI3a6f1lY1qrTXI9nbs0/eJd
crygg8TaWRO/9ec/3dBmi4RBQPV8iQdZQWcam2rfNVOa0Oku7NvfL5xfvEsGIy0hjnOXP6VqlKWR
FLnRVS9LmRlhhXt9CKRQ7kZUGYMJ6t2ZWPPL8Tg5aZ2uWLLTiS10fYjrQlYvQ5vaewoSGW6BbXHL
wVXuO475M+2A95OJupJGXRd89Go+dDKZjSwcMRVa9rI4k3rfiKHZUGCebynkn8OOv79ycomC20Ti
/EP3TD2Jo1oNvpPLUv4i3KbGhGfRczQXXPvJ6/T0Dsd4OGOp2oCcGo0bG87hthuX5kwL8f0E8yVo
EHB6oENCZevt6qEqOavpXLE5nSXdWVmVIjdRGt8dWWf7zqv+FK3DSHh0AYelaECp6bSeja7xWPfK
Ur50s/ncDU2/FwYHV704m4RUafv75fr+dQINoxNLWXK1Lj+VrYIiNGRGpAwvRmZG14m6IFyTesnB
NMaXPx8JJCHXDpr7tLdP7nqJh01mr7TjSzTp9eWie3E4jSLZYjbf7n4/1Mn5C6wLSUvQsUAYNGTA
Tu145qVDqkMp9FdRViZ84U4PqaqJj7Xo7EPhWmITxWp3jrTyy1FXSBlxzuCCvS6kn8LMBFBz6uNe
e4XwYJph7zb6x97shx0IHeObUev504DIivZnwXx9WIohtHhI5jn+T/NPOrMgorVef531WcOFq4yM
e4Em911cdJHmp1k7njn512P2pyT07xER6aP1vMaA03KoLfGP0UVpvMaSLpIYquWjnjrKmSrPyb77
e5T1qbhjQOk9hecVPYXJstSM1x4czwHBFWCSkwL1s8pKXCZnHd/QP8OtMeSP6jxHFCkm9+2T2ObK
QXpKYRqvTYXLdrj+t9g1cwKFIxkASS1cOH6/Uk+2398jEr3hLlAlJLd9u2bqpkQlUM/NVyCISdh5
qX1IYtRKldFUwt8P9X4+SbboA9Am43+05d4ONUxesjpzxcJXxdzOIMSWZGN1VYSIuFpAnTCGr388
IspqJMSGCXSD/78dURNuNVkgZ4Rvpp13HFzvLiXr9TZpa0L07TBwO7My329BJMeYR455Dnw4DG9H
nCMMSDMT6Q5/0NBVuxogoiAEosyvXS7dEL8z8WyAhiuff/+k60H0dkcw3qo6SA4LNfsUSOxlVmx7
eYuwKqhP9UrIIT6gEub6RlOLJ1Fk2i1aNzieOJ15Yc+qc851+v06QrcSrhMnJUITTMHbB+91b7R7
tUqFn1km4BMsHW+YZSjcZnWOIfJu+686qMBc1rEoe52afdZlNSlK54yCfgv6KSC2UfEZ60LUf/o2
GQiSDesHGhX7cX3bPwVUZ2rk3I6qZMVGxZKFHrr7+ibvEfG6KwmJtg+irhfHQUeB40z0+QHCffNK
GZx73Fo5pE9BnHs7eNTY8VQvBkspgr40bxeqiPpFnNfiNikMhMhy1+lVsOGADTez0qjeUYuQJoOF
tFRBkwq79Juymntfz6aCLFBq3FVSH2GExLytCnTVAqQWetMHKWtjjovKR/JspUOl3NltHZdHK1VG
FaI9Znm+Yasz92JNIpZU+xHc0EQGpiHcrygVlZ/iIkaN0V6c1hjCaGldo9pQBFrgC7WodXz6/Wp/
t8s4bFZvJG7TlI2RWX47NVSUGyOXhiZ82yu6Q9lFxZVhNkUQx3X5hURQfupctz3HDDhJIegaoZJB
DGOHk16TRrwddrQQmjG7Qhd+DIWoO0xNNbfBNKLEd5HXo5Mf4UpNFyi61UXY0AQ5l0e8i6BQYFbF
4bUzBzf1FHljQ/OC3jMZMUpUujf7AF976thg+dWg8srhq20K60zUfvfQjIm0JZod3JzWsu/bhwYp
jpDOiJ6Sb1rV9wort5sSfXIat5N31KU0dxbo/q0tF/vMDvjF03Lrxqyao3elY5zEUtKjzPIytBT9
uU32Ti+abC90fRH3fWJ05mXFLbg4c9d+t7LokVOMWgVAIVpBOnn7tJowh3SgUJiCwDVNv0eJsA+0
1tIKv5hEHSi14l21AFiiM6HmR33tzXYnowEDuTL7QJJA+X07MmJJlVcYBhSTXh378ihJJ7s2qAdD
y596uP4gjM1B6/cujoBJHzgu8J1LaSflcOWUE0f4lowajYsW3cebYViU2NdaHRh6oRRDvXG93tzF
XFbh8dUd+tFcshF886HyCud7nOX2sDG5HqsHxyBZRWyJnl104fXsZt1XSkdL8MtSuiU0i0JNru2M
IssGfeq23uSAHP9Q0pvbHTEPF3iyHnQuKeS/nY+M+7NK3qM/Td6wsfQPXh77xfzwZ4HkdJCTSc+G
qTcWLdafjAfkMhRfzn5y451ZU6fr+HSQkySyj3H/thShP5G6+YYWCOXYJgf3P/q///VN/h8Kkrd/
r5Xu3//Nv79VNUsegZyTf/77KvnWVl312v/3+mv/+7G3v/Tvm/qlfOjbl5f+6rk+/eSbX+Tv/2f8
zXP//OYfYUl/eL4bXtr5/qUb8v7HIHzT9ZP/vz/8x8uPv/I41y//+usbQiv9+tdEUpV//edHh+//
+mu1efivn//8f352/VzwayEyyv3px1+eu/5ffxn2P2myQ50HamMZKyLkr39ML+tPdPOflEfA3Jok
neRK6027rNo+5pe0f3KDWsU9OKA4ZCx+CRjH+iNd++fa7l1lXYkNgNSdv/7na715P//vff0DNbDb
Kin77l9/nURWQgzxhTIeGhKAm+jcvV3hLjKgWmvaFGXwQnEpuWH3cqyb2Kc2RfW/2zbJ408T859v
8POIa8T8Kcb8PSKpIWgxkECIt7wdsS5iN24XRwSZ4+InjuUujjO/H+KHGeL7MbgCrgpItBROVju6
bf0Yea4I6k16WIYAYqr9Gh2TfeLfSP+FJ/UH+1vrH+vAO5wZez2AT8Ze2+S8M7pfRA/e3M/3tTmn
YNOWkQii9lvc3eSRgaJefVEj4yaEsjHV60KvgmJ+/dNxke1ildE2YXBYgyfPnAzDHGcq45a9ge5H
tVNa7boS7oVthJYhQpnWd3pu7Vz7TFHz5LiCHI04A6BfnC24kmBF9faBe1epxDzrGQWhKvLl2CKa
6tRhPo6PlWFMG7Qqzrk3v1u1DLmSI5hiKmPvqyij5dKkZ8iunr92Uo5HJ3V7Px6UW2QhP7TgJO+7
Arzl7+f4F8NCroKXvVov0FE/WbrgNvFkSqA6I/KakglrOjb1QxdGMjtMNI8Mj4aRo3z7/ajvNgxW
ypDByR+phVE6OpnfRnOVJpsFqqsgO42A4zd/mnO3OMfGPDki1vfIAqIXRt9t9f4+CQW2yG10MEs4
zdSim0rbShROKrW8mOY/PFcZiuoCiFz1hzY2wJK3S8YWI3XyRk+D0un9ZLmWOsHmXD/h/bytg6yJ
N7XTNQy8HaResJyjoZAGCeJISe9EQTfJ8czNdE0p3+z29UlobpFnUxR9l50Vkq7kANM+aOMqomCB
Baxc6md8zc+BR341EnkgJwkYHASXTh5HpF6qs8dZBrEaELeDvkLWwj1XIPnVrGH4w1FF654T6CR8
OVVKObqmvCv0+NGx2ocmP1vR/uUY7CLqL7yad00zyERDrSJsGoyYaQRZZOi3eUQ7AvjUw6KiNLga
JmxmbRg3huJl+9YjxdEhNtzrMC30QPZWH8pors68zF98r7WntjZHaEK/m2KZcCdVEXMLsqWENtIX
0bQtKje6//2G/sWbJGNcE3pnhYaeqloUimYg6++CV0HgUxdIbyq5b55VD3h/CuIUxT2B4x1Rf1w8
T8JVr9Za3yWrRpCcvraeg/xKnz6q8GSQ7rGUUFerF8R87M+ILjd+XNlJ6+sN8JHEUrPLRjTJ3kyl
dWjMOhicgRrkQAIw5Ua8WdRB/f77WXl/jJBoUb2B+Yxi6Ds+MHRFMyf1ZVbmh1x+d6LrPNDv5nPM
g1Pwwxp7SOiAzJLF0tM8ReZq3jJ69BazwBrt41CP03ZqCnntVlGqBCgtjU3QdlQq/RmKie0bst0P
GXJDrSLEDnW5yg5VZLV///DvTxauhrSQ10sfULTTk6WoO10FuMMZqqDV1s7iVnrjc9bvB+vQF6gY
lbj9nLkl/WIZrkwW1iBMDKb9NAgrRcmpomVBYzphNbm5HydYLVf9mXry6a5aUyi2E8pgFAuAm5xE
FJq6ujYUvNga+ueNFxvRZpj07swop6fX6Sjrt/ipTLZkVWQUZczerRp9ExvCCXJ0/y/0Ecgp5dfh
zBs7nb3T8daf/zRerHqJGEeeymqvTA1C5EftT+PEjyGAcNGtXesA5ukLqpAb6JECD7z80i4Xv4C8
V5nFmUvND3jRz0cYw6yVafYDXf4Vvfr2SQAYDVlaqmwIS0yXnaHYuzyq5efRiUeUqNvuues6ZEyX
xpcFEivY2vtLNSzdmS9yGgB+fA/a4s66D6htnTyuRDSphC+WBaKLd2Nptb4bQSCJVSvsdXWkVlCd
WTM/zsx3j85FhCgJUhjtpLeP7loTzI9yzIA+D3Jn1kV0VwxyFX838ExIxvQBixlrM2fwAxpj3NiG
om9lFt9mGnUYNb1eymZvOHegvJvHvonOFJ9+scboglJ2Iu5RaTstqFuLSW5kTny9aOqgTRjZtvKo
x+gRxdIzs39urHV//bSeG4qllp4SFucmCQB4fYfvtpXJuYry+hLfzfhPj3Qy40BwpnhauLlPwnMv
RVkfsyQKJtu8mb3kftYRfu+r4RmXznzz+xD7izAEm3vNnLmrcXc/GXlJst5SjJZlbiuDL/EZvcA/
4Vywe7+bOFYomIMoQYbLZNu+nUcOR7UXCXzTrEDgICmK/Uza51uVGlg1suep+FBNYu9F5XEc4l3u
xWcC0yleAMA7okgU66H7QmR+V7IUStHKxTXbQArx3enN69zIH9QKmZIBt1qt7R/VQd90ieHrbXT4
/SS/W0UnY59ERfhfnpqhFYJw7bcJNrOO+wpozzNr9RTG+e4RTyZZq6eqAZnXBg3MJccZ9o6SPPeU
WHxbr492gSvKOB+afDgYjmL6I/rmGwrIu98/7Lpi3qzl9WFXa2sqtWuL72RFYSKL9kvHq+6z9LaJ
x2OiKKGipQ8GIPKowq3jz8db4wAQa2LlOz1I14mghkirDWI78wkZOynLjc2asi2sFaozo/1yklcx
bqAK1K5IpN6u5FgZx64TvMtm8vZxnRxja7zrvORYms2dlnpXNR0aX1ucS0xqcIvAQ5wi+bkYfXoz
WlczGh6wD1ZOPkCYt98iS5yJAqnWBEtcmsNj3+nEqIXO242SNWb7sTSGqX7Icc5othK5TOv+95P+
LmyQCK8NTYp35MdU5N+OX3ZSQU6fS2G2TJfMsvBHO/7DCsqabHMArR1LC1bAKSikShOU+aVKoV3m
ny1rCPDxgCDj3dtqhWLJORzoLx/pp+H0t480IYYMlTFtcc/AfWfJmqMch4ffT9u6A0/2xptHOpk2
6ZoxxQZab5yslm9P7WYqnXCM2I3EhOD3g6GAvS6DN+ORGNPUJ95Sh+JCcxJ4Iktx47yIV20OxAZk
N2NiAJJYaV8HXClzH+SEqyB3ggtOSDuheqhIPTGksQfL8OEH18AZkc227MB10/rGFdEQP8XIxOfX
SaqVzrGexzSt/H62lgd9ceR1PmnKp7lUnQsDbm/2peuaCMuK3qxupopsAk2ZCB3oGQQsw3fusM/a
pr11nbmoX0o30W8idWyzD562oDelaMNyOeFrg/KLG6LN4nxwXLW4m/R4ci8TvZvc/Tx5ymfNwzhp
101dddeqFU5+WmeDd0Fe6KM66SNXksWdb1CqLQ5wFaxQbfToNeFg/SRyUV/peNhcp45V44DU13sz
y14tjCnMQ5dJD8bSqGlzIOJFNFjJo4LTA1LIwjkXwt7NOiliUHKfb3ZRaZAhtV72nGduu03APB5L
ar9TiM0hviNRF4+f1NrTex/19MsIPgg+HG69tMeRztktrlXbXO/ji8mKomOjZeM2x8iP/LO1n1Ql
W9q9hWzPpaqV5p0nCwPZm+XBzqr+uqHSfQDM3KE22LpbREK2ETyC6KB1HtrDegWkairjfq/AOJ2+
dlZOf74fKjxZB+RACyNxbtqx12/7KKuHsLAKYzvwRjfarCzDg4hK/YPVy26iJIVjFMhoyysOoHyX
Cy2r0SZr9IKJK0KgvgMadS1CWUanxrdTgdQDVgLBUg5+46rNDhaa88mu8u61VXsjnMf2SusQ7XZQ
pI7VubktJH4CrMzcl7l8de2CG36cFZmvxqUS+U2xq635qKuT4uNVZn+vizlOA7sE4ZAu+UZJJjt0
FqfuAh2JoOum0LNbzVHUO95XfyOTRNWuvGb5aqnLAn6gxLshETnzbAKL9hGGPhpe+WqgScRt1r2t
1roS2q2BSOMCLysTmbRGNZ+ybvnqwOz4nOZGeal1WDEhic8XTLIaw2S7PiTgArXAFspBr/XX2jBb
K8imHxZ3SVgjjTw4HnIC2YdUity36+qAHedMxda8j+IXb+7cckXkKJ+kVd3MFe+YwKT5zYy9joFo
yIQF69GpizHgQ8q+cObp2K4HvrJE7kXNR62oHvSbxOtoSVfVHCxDXIWlxLsn1cabVTwEmYFZ208F
uX0+XeSyCZdcfYSSOHY+u04E2D5Q9sIxuTFk8qWEAeZ3VoGhUtTAD2vTsEny+gpq13Lk6pTd5Oyw
75PE4Scw8Fc+Ru0XLF4uKMzhEOP1pfA+OXTzpqi4yfvlQ2F9qqNwGrTpQ8XyKO9oK2N66k5DuS3z
ZNjHnQe2WsnK7GFSaNj4qtboD4P6aoL53KiYmdixh99L/HnR9WehsMykprZ4gHXqhlffP2aUti66
tMs/dBFSUYAt7JAaeZwde0JbMyaxj2b7dlBganUJKjdJ03mHAr14JxSy8NVMu0InJRQYRiGmnPvC
s16cMbnocutYxmI7zXW49B0bCCX92LVlgQew1QNO0ZcxMLSqCNy++ijGvN4g7aP7wB1BrKVtmAD/
IJN1+f1p2ZlxvDfdLiwX7xAXpg9P5Ys16Ns5zTeYmQf5kmyRSAvGdHiSTrZR04Th0k2u5f33oRBd
RZKy7zQ77EHc2nLY18M+hVCgWRjgqJPfjdGGgwAJu2rq92NtG0/NpEmMtrpPxDE83nJ1PKqzOJLs
tmSZy6vt9oGZ1LVf587HvpbjdWoTFoRt4aAEJane0irWvmrwdbkE6DewsJqj2ZoLXl2G3WyT1Jh0
311InNAC6751afPNFdbdoub53k1tUfh9VDQICvaIVyqphjd06T7gU4+vmmXGNykN88p3URXfDm3U
3Mush7DgYhjrV7Ou3upajhfYbGZfF8j7h3GOvrudlvqFGO2Painy/WLEV2YZXfax8rG0zE8ptOXa
RaFXuO6tbUAldjpjL+alubWysblvFHQXPU8SXktlSgLRyIb1JAZPO0BEaotjO0vzroAMBewmwhk0
9hrTnx3OhyWPnvoSi67IHdI8LEr8kY+QQsudN4pdJNne0aIMrxhO4QyFb+EcP5Z9Od8aaiZ3ilIo
lwK6pb3DN8O56MsMnbDZXdwg6QrzKjf1I1tOXLpupWxa3LsQiwv6OMWmDv8UzKy0b90ATWyUdn2k
oWCGwzhF3zxnlg12vuqyWyzrNjeKmoy9yDZTVl8nRjXvuNZuFCk35AsbN5uPYJ79vK3Dviwx7ijM
YJzjYKg7uU/g0CA7DHeE8h/OVgHCG+pTmoOnPap52Zr3nTCMl1ZruOLU0xByhw3V1r4y1PiKEsmu
i7oQhHgAMCFqrpPxOuko6eFwGiC5WR1yhKC7YKLuovup3dy3c4vRVYzdrK8CoGffuOknV8RzfkQt
b9ZAv+BiERcy9VuESdEuGdmiVoSa3KG1sHE02o+ezKwjWH/DH9RSbwK3LHPvQgprAaPTcFOwwF8F
0JEzv5yp5FAntf04XvbxJJZHdxwqHrBu+g9LO43UnFpGCzrXLkNPOMs+EgP2TpP2TahG+a2rlrEL
Kq3+RKR6pghdUzTvTRwUpTffCV2Z9otdNNe5MqbOpotUmaBIPRvXsOuLytcE0DZCTDZhijNnui9T
t8LtSgMGivFZdSWdWd3ACUs/KFlbTX6BsN0+9wYH16xiynyJnV6y1xtn6IJWeOI6XRr3SwNdbyc9
a/E4UiwpNpD7po52XakNmzHxGivIrerJK2WQpvanzqntjZErzuTro7zsdeVg1c2DdLXqS+JYPfpf
S7OtbUVzmL1pCvtkmq4Lu5hv49IpMFzxnoy0b64w0NpLcIHxRsZWscNQD7+ZYhY3mqyqJHCI1Iqh
pL42AuTDIGSpt2qJLJ+V0u1oplrdzI2X4giJh1cqhPgk9IoLSpS4xNCi2dc9kiO+bi2fzXm+LmXn
pntMR/axCybIEElOA3+sbvvJ7S8jnGW/FTPa/Grp4eKnR/BNzGgHwudCs/rmvooFUoIk65se1Ny+
QEn5snSnQx+ju0KpUYTLUnxu0+EwlXkbAyW7KyL3sURi98aLnCege8IH/rxdrLqjMihxn2spTipm
NhafxMKsXOTdmO1qzoeAmBZdd5np7M1lvPGK+AEN/2pTzBg/8iEQfnVpF/eGNo4gfNhLfsUVGHO5
3MQXD1dgxVbUozlX7QVu3R3Wp/Je5NqdEcknZTZ2E2aCYp/nhByEEywDXQX+orCfUSk0xjBqDQPf
JlVLb42Ew6aPDi24tdukr7oIPX4l8vzMLduvqNs1T33ktvc1F9+bpiv7YOqW+nFYUFtUxqJFVrO+
TxIPZ5m+3xlZ72wqxA1fl1jdDVErP9WISeS+k1CsbXLzIyLRcgN+/NkZkpeiWORlrEtRh15iRcfW
Ga6SVJ92aG4au6rU1W2cJR8NAyeqNhuKzSSVzI9GILXDlF9AEbRuRJ7qOwttHd8cuY53c3ItVPWy
b/XQWzQONqebHtCqaTZpIiVOp7WzSavk2W5jDBBr5xX/QIoFfS1uUC8+2kkW1q69JTkNbHrZJtDL
XZ9yH8gbo7qcNKPcgwobt0g0dHtwiSXnsNtuMBkEZ4v9jbEBeLXuxwApgNtZev6Y6c2Vk0P0XeYM
zzBLFv0OCQtginXOwa3T+h0vDDz54kC20c6Wtg4xuH+VaUXBV4Ukj32hVItdZvTohzkkJd8G4UT+
ZE16AAN3+tJG3ISsRHy1dYmiSyQEF+fu3vOqLyWikuGoiqW4bFr8p4ghc88GiLNDO2jDVVNzyUKd
U96gwIGogFXLapt6tvTtQR2zTZKpq7cF9ULfizD2qjXEAE3aQMgLNYGDzHcTyCUqX3UjVg6trL1w
BMNqcmw6cR+mBlG18FoKU01ShXqGA5Bc+jTUku5rOdPw7KPkKfOiEeQwN6o5aQjiaFzW27wdzL3u
iGxDIyOBbZvJj6XpZb5ZKddCZq+VPrR3qd2X+Rb7gvwmSTgm9z1hFMLcMHEP1XrKMBsbVKjYsHHK
52XyvOZI1ozzLMIQdXkpEYcCnFs2RlnsMyvx7r1ohWiQYgq5GTQ8BYMk6ots701DKwPDaZCCxlVS
yv4qK3qHNlUkvX7j1Rnfbda8zL5vqd4YWzouKDIls+odpDRy/QiHblZvTQ0+RqDEZTftRxPqid+m
4PZiYK7hkM/G/JS0pm5CgZ34AqnidT79G+HXvQtavC89tKsgeERP+GSOyQ5hmKnZabGWtr4xOPVz
Y6M+BccDbfbAtNT8w4wYQR5Ocp4/UN/PjF1Tz96L0LMRdXzTqS/H1IhvnS7vHzxbDJ8H3YrKUGD7
KS/rdJyOfFJTvkzCFcUujVv3I26P4xzMFYjfr0lSe7ekHRVRGbt2eON8z+ljPOhlGInE0/0oUWb3
46iIMrqB7du5vqilk6we2La4roxZtVC0FDUhqah9jqT+sq5ibS/b6X4qq+WglI3Fs7QvGLPLILbA
dvl1QaLl0/tujWMBrtd7qspxGC4oR+cloFDD22WAVXcJ97F+LxcIGxR4Sl+vLZGFHN6RzWr0rmez
n67owT9PWnpRKlq/icpGx8daARnnE9mQKWxF+yHBW+uyXiXSBJ0ZwuBgxtSxe1N+SDCGnvAgjB4V
7yFJ2mNiVyTiwEYJBbUdBZwkWw6+esSKJQZMZr4konlo060RHfFI0S9JzcWR03TcCJMsVt1p6p2V
kRZLoeYyLFporvt42VgQ09GK9XOlw3o51luO4AF/Yz1xL6N5cZtt2Wvh6BpLuWGir/MkujASK6xV
XG7bJ9P5Mi9esLRaso2MuboWCVDwu7bV7WifFsGEN8rCurvuY6u6w2tn4yy3DFh9mnSt3k5j+iVL
ue4LrCWldrVET627Uew6MOXF3A0RBGqLCl3aNts4Nb9S8FDAYs9QDsq2xK00uYwbFZNnsjrb9WuF
WbJxnfG1CMVARaKUkWEIMqLw9QLhG2+YxFoiJ8BirX3MyQWsjI0305BCfhuQvnEP37r5OOnNh/oC
ZnJ76QxVzmlZ89fbFCg9QNvevNSNvs6BY5fdRhRqmOnatQ0YvySc256yraMp1rY5psk3iW3PwIyH
GG1l0pyBy16sfEXwBQqV7H27XwKVIFsu2NaUNcYbpd9rWjiNpU10z+sgGZMAV7n17PEdI18dOM3i
gCVxk4dJaxcKbbXEI8CJpGmD0o7v4NkYytZsq7i/KizlCKH4i4eV8jdHQNusdAUjYjEZLhLMJT45
hVPaz2WmUHQpK4oyLfX48tIF+dtuFZnHoc6e24yeXgFWyufuWmRNREHHiAD8xCpfmItbHg6NYz6i
aHuRDcgL+wgKfJYZOOM2mrjCQYGfwkqw4q8VGHp+M8SPDSCzOpwc86UzjV3hdCCgycL2sC1ih5JV
bG8c2pXXGmxXv+RsDjP2ySN3UsDhXr21cpDwYRRH1kHXKEEtk2rcuHPXtdtcEc1KiylG+WjalelT
+mqCRHMjFAicLlRF/yjxCbS/DhqKbGnmIpK9JFZgcDIH+gL13fQxHC/zchs7ZaQcBku5yrJO21Zx
e5yq8RontrXyBuFIqevrQTXDslK1zYy/ebax+mWsxWZQLA1J6gow/8DCsbJLRHKWftMLZDBwqLWw
724H2g1j/axFUyqDmZv20SkLnXpCBuKOYoJUgnjM5c1YZkRFN1nIw5zqNc/jPL0r3UV98HCXHgOt
Q43bV3PlqcJo9FIqjlreZCVifihuyOgwuA0Wv36rD43iO1E7LMfR6tRLA4iVG0ZR1ZXcFmJWGbK5
mwxl/nSbUb2ofG/Jysc486bDEtvxUxUbaXnZxXqlBG6WN3oobNgnN3M0inS36LMzH7VaPHJ9mpXQ
U6alR3ZEmq9qNhdT2CFls0GgId2gz1sfsPbrv0WmPT12HPrfMdPMlN3oKsXdkiPC7OMop2E3njVk
Dwhsr6GmADS7gCXB6XfnWTMacFOvXnhaKvbRMjp9ECGUaNh+DhLmgBSKFs5wjSx3m3aObMotteu6
sO7r3sF0m0vT4nHeQYGpyUY/T4mBpfg3BRXfmgyqA6LOrA4CFJC2jaOFP0HfNlOUYbfgfCV3cV1T
GLDKJL7lDmV+oCZ+a3RLuc9A+l/MKJ7dyILECNEEZcMZOqVH0WO5miJLUlKX0KouKNTRNcnP8MsM
9WamCr+XuVpPUeZnrb40yvM0gZ5RVDPKCx+DNAuRUiLAvP99of+0q8Dy+4FoshElADd1arYIa2GJ
4dC3QYd3NqQDqutFYHuPkTzT9TntOq0D0dSDgbwqUUNjf9si0WXTe+ZI+4KuAjSHFFuSQkufsth+
ImmdNjSjegBEZnWmk3HamvkxrgVenDY1/lHW+r1+6sLHAMKFkoN2GzEu3amtyK6LuarP4B5OG5fr
KMihIjmDixP/OensiV7pYyTNaSSadmCUsAEKvdkuDgaJhT0e+lE9pyl+2hf+MeLau3QcmmiAZ98+
Vx+Ps1FN9BLL4kaZL7zODOzYOtOx/NXqoDG6Kg7QRdNPFdG4WZYg6laoIJYpGbRONfRGw3c40/58
GSK0imIgtSEDJaa3T1PnullgYEBzixqyUKJdWuJEhxJ7c58gq/THg0Fn1uiBIhm2Es7eDpZKBW0O
LNoCcyQ75OrBPbur0LM2jDPz9w67wFtCCxDICUQAE/DAyepDQmvG35s8bfzk3ZTR1m4/REVYcziU
LfXyZOtaB1s7t+Z/8doIcjwiUKdViePkAZPWE0KNyIuwfC83cdeoTzLSp6DM8moTValyZkJ/sccA
REJ2gMG27rOTp4wp0rb5zDLxMqhHHFC48Jla+Pu39utB0BxFTnlVFzp5KAsucTfhhRs4GqWIvsms
jRGb59SNfzF1cDOBevxf5s6sOU5kwcJ/Zf4AN5IdXuaBraq0Isla7BdCsmXWhCSTJIFfPwd3T7dE
u1TRinmYiBu327KaJck9z/kORHzOqpx6Xzdgo1+EMlF0rXdNx9tW/bCKW948fPwuvxrO28NV1IvV
AmohBRJ8TJjC39+GOBmtWYVUbqPBUVlVP4hSPWP0g26nOTOrKoWoJzFJ0wWNzAKXe/u6ci4MV4bY
ero3WhSzJqw5BKU9ddWfniN4h35vYfltIXgQjOL43IXUcNO3IF0bFCfMGrD/pNM9AjemaJxZe+BQ
6YQmdEb7j4tj/XTvSwMEDCg1YViHYB7f9n1p6ApBMgZDK/FEtfPzOWw876riPtai817NQzIX/GWo
/yUTFXxC0HpXyB7qLFr8lhtVYvTva5ej4TO6w8gRTQP8ccJBTIh3ovL+s0RxK2ulg6FV+rAevH/D
qe1rY1x3Kii2hWucCkFvonMss0+MQ2tLe1+SGBCgDMVAh6x7fL3392lx3OULhn7U7KsIx7TRgJyp
FkkTihfRPCD4Dgi2jz/eP+S/QL8BmfRLswM2/j8sjp5yTK65GNmlbpnBPOk75H8CzF1KHJWTe6HX
X0Un9jnONXqC9WqNXTtzuK0qnGV+/Cj/eHvkiSEOB4YwGCCAPNuU8qjpYq5X1YcN0ORs3iCzOMRR
YWByLNOafXvKNPOPervebwVHwUaCUENzU29tnHMR3hk4NYibdDhfgj6C2u9x2H38Wv+YXOA2a++6
Cs9903c3zbF1sIHgYN2ATFoNoCi7d0MIl26ZrX3BJLQMPeMUiePUHY331chvTQ/hVYyHTvODN3AV
NBrOT3AIoQ1JBaLux++31ddBPogMozWdDdOMtX/fjB+QKvUDoA54wU6e6U52ZQoaMaxRsT3S5Xtj
8ZOcaQlySf+485/mxvSPlrFxU27++N9fOor/bf2S73yWu9duNSWK7S/9PzRVopa8KfzVtPnOVfnw
PJTfn9v/CmHyfGuu/PWf/eGu1I3/gOQIXec6F7PQmaAv+8Nduf6NBRoMvhDcTM7q3f3TXGnBQYk4
XqRHACsCiIOBL/inufLXXwHmgt+H/QNuBO/fmCt/sT3ednCY8FoG7CTmSjWD22ntaN9M5xE0YuQK
jIDAB2aRy5vSusmG5yzrA3eIRLufEQY73YHtXPn764SyW7+8NuDVw0ZXZJvYu8fhpZk7gQaEKnaE
2v7BZA/2fF+oe7JcFX0qB2zz7/y+Dapph3232btxuu+ei93iCze7tfW7X+X/f10Fj1qA/x/WQaSW
f1QHr1ZD7n+dd/z1+W0V/PVf/VkFTQIfL9KaoLpFzYRR/O8qaP0HamAw74GL/bNy/m8dNP8DngFq
GOwuOuif64rozzpouvD+4iAFVQdXXDWP/6oOvhtjYa1AbukvZdz7qqdG7FKrfMpvffAC932e67sC
c90TCvX309y/r752yW8qtutkhIis127ayv5KBwGdW3Mq2PnYtTeNRujSI4ZJcxBHKxwVMi8SGNeS
Nx/xz670uAv57wffTGWxLzpAJDVmN21TfWMwrRzavDtlCjz25JsR3RyhkikzPDmOUowAS9RzDR3D
ifFnfcK/+5S/nxw959six3G2BSJak99amp7FUmndc9MSP8pHahw+VzibgRSBbkxbFtxCn+V03qk6
cRuSXX7u4pt5gcfgusorL8O+mQP0mGU9TANBm/vLdP+br3qsbDZTG5GN1TLjUPYGx9sQ6PEaYnu9
LLB7cwpv/H7S9lfp//LavanwQzdNS4s9tpsc2r3LRjG258C0hpNdQmcHf0gAccGLRtx69/ErHalL
282MBs5BhABQ76aS8mrJG4SVZyfXj8cuvmm+ILe1bYtR84bkzjetwYFfx+3Hjx98Yz/8u6g27Rdy
UCZdIaEV73XsFpaxWiBqyg7G8OAt9x3HxJOFVX2No+FYa+Gww8G9/J5lB3dI8P+d/z0jp1ifv1C+
v2k12yw52JiFtThivJEYdBVTyZKfa/RWVZcOjllt82XyICPRlmA0IPF8ciEqadFkm74/y8gFhTDj
z3/0o73+DnYBg2J0E6rNsdb9NCEcOFFsa/H87kk3nQfxeEanYhxvTK04mObL7PWhgxIxp3PeJjqS
kSh0oRrOn6BG0bBQMqwBe+FTCIHHWV33J/a4fkUM/+45Nv1M49NK48ZMbwidg0H5kC9i8oETfN1B
CS0hCkF5Txm7yfJE76YA5QO1pavjOBuLU2hMcEQ57PHLdZ0A0QQZ0okS+oXx+t2TbbonOrt1idOM
8gbnJtDBcPegJvLk9VZYmxWURzjxUljgBNjxvtO1RkLQPbY3mV09jB6/EKT/iYPbi5LRJ98sb40Z
ZDS/fJpEfq8JIEYgt5hBbVfCgJl7Pvd07dKVOFeeCnEYMvMeIvYXHOZHKoMuutWnb/1IkQLcR35R
nEsIZ8ss23OvOiuW5coZpjvMC84IyXZSuucaNNEFJCxriZV6Fs3FfCVG7NFb+k2liW9l21+2DHpW
0+j3yOfZFWVzUzo+hMSah6MkaHWa5kFpKmmmOsZRHaTZqk+MZjqzSyhjDWjCx/7ca8YrU29vm4Yl
YIq34SyzdO6dE6PnsV5w04frCkZhe6j7FNBjlPM0QTMxw8UkG4NeEtFa1wVgYUGGk+CPW8Wxjmrb
sU8Lhv65wjtwlhglT6qentjsOHLp7Q5dpYzS8qnBUkuhQiyDg4Ny9vVTj73Ny7AQZO45zOzTvgfZ
oMAa0fPK24+vfWSsI5u+e9QAtmBYVqcw1wuBHQykHlYNr66rHiCyz5X7OqV9O9kwkQjsWvksUngO
bqTVnFWkTj9+/mPlvr7Xm5HUhbnaF72L0O0ePryl6W4lQH3Rxxc/VjjrTd9cXLMnxMrBXZ+OvqdC
nGhqOCKrya4eiPHJerPpHyec3rDe0Xk6aHO6aNoUGA4SFj9+/mOFY7x/fok02nbMF54qF+ONb+d8
r3hdfG5OsQUPTN5UCQ9Qn7SBz8hdysBx8tfPPfimoVK/mEtSSJ7q/riEUGakFjHZiTHp96WCxf77
UnHhjxhGhW6nyXQr9PHkOEdyP9VWsaP7/uKVqUHOi8yHFAaY7wuiRIOuJCfmQscefNNWG4PPK3py
SKnwdi1XLBJ6T090xscu/o82Oou+9nBxw88SJowFu4dijj7zPQGDe18qmT2BSW566GV6XuxHOIki
hIycghmuH+6fIzlOBN9fnY60thW00KkvLRnYS5eMTX3X19W53iw/lQWP4dCMqY2EoxPg7mOFtWm1
AjIX5DushQWtJuoTjj2zU/7MY9feNFrAr/NaWQNPDQ7zQIFtJ9j0rf3HH+LIfAwkwvdlNUDplJdM
Y+mI8J7nFoqZr4sL830zZl689BNJalSzsIGG6wpH2RyuoTnrwtrWbzFl6AFKtDOc7c7yHnRE86oh
nh608CVBxqTbAeR36oLP8kftCCtwRghIP37uY4Wy6RCGmrrTpJEhZZ73msOGE0iI7z6+9u+nIdjI
e18kmaQZ9yE0Tw23hhfI5m4gTfeBWGPsqIZfwOcs44YRcfj4fkfexdt0EcugqN9q/ZBC9ICDEEjn
dRygf6rLx8n1+5dBzlHWcqlhqJ2xgadxEJGEh77540f//YCIDev3V9dNDWmOch5S2yvKKF9seo4w
HhoJqeufGtCBV3l/C1nZAveteVpoHVYMk2PFLgRjn+v7twDOrDfZUE6eSN1hNoLcFgATIOfo49LZ
nHz/71oVG2Xvn92DSYVCv9inyKi1DmTo9PNBld9Xhz8On9gSV9OoQaNT1JezMPxQVCtNpHD9Ew9w
rGZtuo7ObdDLOpynCxW3HePnsvV/fvxuxy696Tc6rbI4p8OQdq71nRHrBxHjj48v7ayP95v+29s0
bpUhxyXzSp5W3SQPej9jB9tsfaxXNaNEsks+RjgvtqK6ch+dorAi1es9jJMTOdMG8PicooFLaMnq
2AVZ886lrXZJSy9LlE8BAQY0OtSyjIaMDhiOs5pDtuU0ccuIv2sK+0sPB0WkL6qPNOoZ8FKBTQKs
oB2gV8/DUR/ofmjEakNRZoKA8CW0SN8jK8Fmh6KBHRi+3/IK0c1A1TmZgHdu8Z5qX+uw8stwlA0v
yl03T8NTViuIxXqbRYoCNTB75DsCbCooHt0KWBDBgkUBy4rzBLJTDux+I51iBaxEsPCRBeU0vkyl
1oc9LT852rjr934zxRUK+qB56vp0oIjtmecaMc0DPdHTHRmYt253p2CeBTsGS6e8pOFc+i7sLe0r
XNfYc/CQJBdULAPTtcLKY4GF5MTE9EgvtY31HXlhiZw4LEVXXhwgW+xw5EH7w2ScYjYcaQ1baYsh
G4QBeYSlGc8uNArHXWfwfxdC8FcvspVh1IbqkDNrsRRb8ZBL+hy54D7cK1OhzQe4iv9dqN/f99l0
5tNSU0ZcXaSC9ddwCH4j7b/LXvz70ptOfCpr6s296lNVUPOrx01625Kli4VTk+jjXuPYJ9j0dfPS
161bziwlBblQbP4BWeuJefax+rPp6zibjUrlmCPxpjTOoSIAiUI65NLG4vhzA+lWMydNo3bhI3FS
A84mKLs1JF27nAFq5U2f2iH/hxBKatJFJIHhpA4sJ8FkzfeVr05wgI8U/jZHYnGdvhwZrq3BZBLI
il8y8bmdfYBv3vdI9awgP8XRbFo1Ibd3xecWw4CMvr+uW3vabFu1kzbjgCxe9YwA88/NWbb5PUCG
Oz0XxEndEop9N4MKulLiFC/0WGGvP3/TRXMfpvTZ821AYXQS+d1khbNenBDPHLv4ZspigmEJbwgS
m2ytqyLeDFfZDKfAx210/WS/Gdh/Dfhvnxy6V0MK5qQ9GdkV9L1g+/uwWMIPDJWOb6mgd5UWfXyz
I612yyckMDm4Ak6S1Jv6KfRhUgvgLNOunHFqk49vcaywNhMVzfdrA2pUO1WshFqtf9AM//VTl97q
sWASmQ3GZ3xkRHoFOYH2frL1/kTZHHnwrcjEc4airkaJB4dsPYDr7m4s9BOD/LFrb9tr4ZMeMAee
tgCa6LoLUzeznj4ulV9hgr+pQVt4PSRIHjwxnpNO1UU7uDvi1WEzJUb7BU6ISLDLqQR+EiGH9NUw
XxrzkVjLuekcXEDn1z/1Z+VSJ0t2ot/baBj/Gti2aTYWCAtzXVE3hbcicKYp9KYGXAT41nzjAG8F
Diosee321aEer9qWh12G/rG3dlOPzeb1EKNHhsXHhXOs4Nefv2ldCgCZxXGaLsXkIOkakGdmGGw/
efFNv9BaQ8mwlOzSzLMv3a4/U4Z2qic+cowGEPH7Jy+y2lGk9GgKa5n6bhewBVOWP2NzvkyQD4I9
0N6eDwCovhTZ+MXS2QMiRL3baV7MkNkS1PzcEUENE1A8Oji36ka9jBAGpa5H3cpvOoHfE3DR7eGl
/VoKMgZ0Mr7hsOHS7PvmkyW0mSVMOPy3YdFtU40UPw0Dgj7fg8X942+7Dkq/q/ebnmaBOa+HvJmm
/dRcIvAEiggs7GDeos/QAH2u5W4RiQonSOWoVJO6+fQsJYxZ6uHjxz9SNa3tFocrOrOHvzmFsxNB
j1VaZaBOfHxt40hHvw1zK4di6QuEM6cSZ5aHYlr0O2Z21aUBtBZgG2V+QIIKA4sdFqDVfDRdtebQ
3C7AzcKVyppE1UMZeapyXoqyGy88syVJDtMWhNXjqoXQv9jGZCRInn6duAlNlOqUE1EbqxZafu5E
Hir5920gb5ZskO2IwocylRtg99Wf3CzbCqzLZWlNhEfXKVrRznHbB3s4JR8+9mE3fQ4A3Fi5NkOd
wt/+6jP/SXdOdK3HrrzpcIia4CyRXZUiyTWPLeHwuNDE7uM6c+zimw7HhojcchdVplQqGut5v1rX
+lON9Zfv5DetdetHMVvNZos+4fJuMs5jiFkNNsduWnnAkTu1oSGpxph0z+Y6tJegJOs7avlY2R/W
Y5NaB74JFOWhUNg/eADrLLHpBJBFEcBZCR7GHdopgHVfash5PfYIYQPmyEFtGnfZ2McCu5O40+A9
KfzUHpI/bqsDWfu5wtv0RYrAvaZbTZPCV/pSAxImCAhTn7q2ue4cvBnDcBqtgxLa1SkfO5yVT0lX
Gp/75ltjRgk/BvhsbZ1mfX7RGeKayc/1m+ZmxmPmqirqha79JrZ8PM0B7Ki5/1yBbLqFBh1MMdsO
TW3nkFlp/8nxfBsw1tGm1ZUz1ak5Ir7Ch6zswCR3k8899aZbqLO6pVhw4updfwnY3RP25R4/d+lN
v9B2Pa0pUCApqHhwb8ua7QD+aqPPXX3TMcCmDejUCMzZ4vMuEl19ZWXGqVTnI73Or3ykN5WbdYaj
Ob2sUgDvHnWnEKGY5CdXhVv9fbYoz1TL1KYwp9RJDryx6Xaf+5xblndtEejfMKtNweUU8aiQV0X9
zNh/qsxXvfTbNr9g1yl39JKmVm890qp9aRmW+h9fG1mdv585bUOWspyBQO20ZUoMbYeO+ALN3nZg
cgeByjuQBkwCehDTYe2jAdKIi+HRwV6sMRvhDCfwbGGJTbWbfFxiU5o7TkGuEz/M+guu0GBj2Gzs
CwNXcYYRvbXcY+83sOh8MPWLMqdRbaKSdo8g9ICiWAZmTYIBHAS+pOjAQQTYd/IA593aVQsgghip
dvjJgmqhKXLA+NGbxaF1voHx44Z8uMRfGrWFCYKJgLT5xct+EO9eRwapZV1jsXuBwcBcvB98OrhO
ASc29lWLwOtAZ6uKdVhYESg6QuFx994d7myQtya8SMluK3qo8T5a8ZrNDN8X/CuQNHAfXFLHXrCW
QaJWXeLXkCYY4zlsfYJyC1u49I9iXDOmubkbLMxfpgMTMPbCKE6SKntF3G6CAsFoNhJ2ljVWJEsw
5cBcQdbe2UASP8vxx2Qd42YXgKCxue50ec6n/jHzobRkj4Z9qFV+IbGs0WkZ54bziGfIsb+SN3Rv
6E9cGKAK2F9Li55n7RDTvg0dUsTgXwZiuDScCxcHSEWORD3soErgvnKix9OC5C8u92sR6hMB4+Ag
SSK5E+HJh+Fr1YKWpebzloioKSAfZLBjH9Z3NOSTVzuX2AQIyEIiOKs/rrJHeolfi6Q3vQRAWbUC
s71KRZUDoJXZ35Coe6I5rCPSbyYmv6bQb66dF2KkhGEZ4Q7qizsYCidQcojNDp+y5MUQlvN4yhh0
7D3Wn7+5FywsDh+hCUnrIr9AsOC9lTsnkl2PXXozBvR1z+oWeQapIwvrABqqC4s9QGif+wCbMYAh
oNYBphPraK17omq6rAd6Yg924xP7a7/A2CwSexxa27Yyy7RF3S+mItS5OkMDK6Qdo/6vMx5R3yhU
vbEAoES/0oeHj9/q2KffzNqaCVifqcqq1DObnzjz0tIM7rgv1PHqn0Ca+FeenE/pu4695lbPzGcg
DdjilCm8Nf25QpjVDRIswbHIgASWUpsuWw/R8HnVS9Dnpb+gTer+gZnCC1s0/EPp5vqJ4eXIi2+l
zi5g+0iNpW1Kqo5dwg/RXA3Ca55KYvnoNec8Bl/wlGv0SM3cYuA9ZFc6y1y1qT2p577xngBoe/74
Ax4ZyHTnfXtqEONHOUQsKaAaNvpnNw/8evTDajDLA6m5v9d8mBxBxew+twTbqpvdSZ8zRDE2qdEi
EhoCF5w2Np88aNS33QN8hBSmzCatVfe1bdkzJcYJ8PWxj7DpHsyCC82zZJMi2OpBd8Zv2O88UZmO
XXrTN8wSXOPKMqp0cMlDJqrHniNJ4uMPfOzam76hqwRHvLDepP5IHrPaT5p+ODGmGOur/6bj/+U6
fNMZ68BJSeTflCl3DXo2zYQFxKbWFzHPblxUBmh7WovQr7jTQDRp1HyzWvgraARpFRWy1HddVxhB
g8T3SJv7EfSrrozL3O8jbCroe05zgO/G3ElqvEQEvFFbR0UGVM6JslkL4TcvsNXTcjGPSmc+KCMI
0KjtOmnRk1Q4K29rDwGfN5jPzBBU4B8EOcA1WBDrVEs5j7ZrxpWdrjOqBUYijOpiSY36C6NngB/g
jeodfoZF9eDQuHZpjNlawa14nTqMXhaus63S/EbrWykQGGXhTF5Y+2H8QeTTKE+MC0c+/VbR61CX
MHAai/WMq5x3+qlGBsf+unL+XcGt3eKbL8/9jivsjlYpkgOLu7lkMsHm6XIP5oy3H8vGiT3f53Gt
g+SkqybftZqBlCDw1c2d7hEVQm6dYYbD29C3hwy+ZaDzHmqjwH4FbPd50AqdRqVQ/ErxEpveHTKj
kVwz7kxZgPDpq/Fq6gD/MeGthzfDHvbtCNIaoFKDngxM1edqaFfAJrA/hDPMRAQCzGFwFQa+kKXd
e51/SxoS2ZN+XQwck+gJUb2NDUHGAEhU6DYg7LoFW5At17pd0LYji+AFNi+0wjcxk5+7hEhq3lvK
WoC/aesYPM7ypyZV9ez5ynkdu5G9FqwS14vZ1cBO+wjCXvAQkHDboDXp8hFErTxGC3GDfnJbbC57
RlhWE7nIIOJPHKD1D2aleREyCW8Q6P1SFeYcZwiIC22n4ftqKKYz6OzcPmyN6gJmonxX9/1z6fEx
YGq0Lj2LvsLOnT8US/HV71jz2FPLPrcMke2UZYnEJoyGhFYQfrSmGq9b0gw7NYBNPDvSiRoIVMJF
L90zSwgzgrYCM1UFUBDtyoem5Oyq0lgVaYhCe8CaCPAd34Ot2Op167oa+A2G63DQCms/9+BK4dpt
oJNhTupZ6vgFnEor8LHCinV13Lhufp3Vorwu2WhiET5ogSyrbwq88Xiu0Y3M1F/2I52NiGv6GNZE
iDutctFOmfUTwiFr5xl5e43LQunBtXvZQFBd5xNUgoAbo6jGcj7MS5kRnCY72ks1+EZktgj5zZE5
tjd1UJzyxZRJSV2kjeTFuM/rVj9UyE9po4kjSMEA3PFA2sbdOSadvhJlm5HfW/6hArZ7N8DyGwAO
CJ5QV/orVtdONU+2L0WbI8BWQBCUgIlUnWUOQJTQd2NW5s7zl6ZtliIgWoH9fdOfrT5oHE8EyISE
MgkRLKEcfCiQxIBVi9Rd6YB/bKomtJtqufAxht7wwcpfByfrkFfQmC9WbnG48hGp+VKPskp8zeax
LgnZdZnhRbOv9VcdolNDLDLMR2oLBFQIDT5fwNLdQ6tYHou5mcMKSUbIe5Oj+EksGzW0I/WZB7/d
c8m9EVxnrC7lWIMyqGv1ToI1lowOiOSlqTUxdnCdAKhKkNRGOQ37pRHswFtE5WQ2t8+YcsGEBwpu
QosYrDPldoeRj1jwSiypzF4PBuPJ7s3QN4oD50DU0slR+750F1hlfP9mbpC13vqL+RWZJualvkgw
lnVk8pxJNExMPZv8MGvzcFMI8C5zjCY7ojzRx9Xg0gd9bM0LW7P4ritHCydmzQxunduYr6CEUdCO
TSITCEzEOZfYrsHGaalfFYVfZ/tRb0GgQxxgfb6Y9qJhl7TSDx5YitdeT2o/hsEb2lHbpg+qtasd
haPmfhAjIMO22Xd+4BfeFPs6reG+70s4aJYOBqqlMLA26zld7mYfDWfq1fJD2AscK17DZica7InM
SVeB4Y9TZ6pD/OppGH4MqxM3psNyCR34NHyvNDdbL2TLB+nX2NSqufrJuIbOo5L6BLWZYcobbxFO
PBoGXeLGb0QkrR7I/qEHGW7KaBWqYoF1MJPsCuEB424B/yu2mYS7ynJBD1hyoz2rSmPBmQXepi30
JuDCRLqK8uD2mQvzgi5iOO+FrsW049jE7DwyxAvAoBEY5Xnst0reEGwQRlPlkFgMULXVo/LDsjVB
6co5VBm1271Ww7A8C2jjAnteMuSJl6HsgU7pTIR6gViojA789AWishYVHqztWnP3lUBgkKvlKpod
vwuz0lYWkISO0UYGztJevLGHk0kROwXL3EGQhqesCN4CeOnYYCSmDWKoCyR8PBkmj6UtrRgAejtu
9ALE0jHH/FUA7MoK8NS80i94ZFVicK50AQqHjX/9NgCa+KgkIlhySHH3vSsnALszr74bez+7KYZy
xK4JJySwWeNF0vARBUIzuLKQdEAmgMtwZsM0cLoxBQeQvnT0Z3O2h5eZuti8aPX+avD6DFP1nJ4B
BtcezGLCDgKSP8K+QzsSNvKQfWE6185cigmM4g7Tmxnn8m1m5GcFH9sdoClWTHza3ms9b/eFZZdX
bNbpz6pwYNObpmsPVP7YKYV5jbcyQ5C81WuWzfPNCJFzODB/fKGV5SXLPGqP1qBrByWZ+VVSvUHt
knk0mSD4w1fuBHlFvull9R2goeuiArW8Erp503TWElgz4mpsXaqkbLI7hIKYIbWaMfBEuwCUaFcR
su4RuOpOMpLSfl6AlA8MigfyjKlJmhZnGF6hLREMnPQSMrnhWlAlArFgWjmOCP6ozQVzLp3SuDEN
DX0jqL+sKOyYg4UR9IA1BrSBRLMYwJWVrhtqmLUGM8XPc/OZIWNWkzTUYU0PFYaMG8xnvpPWIUAx
dw5+z9cu4ZznBwp1bNQwoPFqPkHrYiR+3xzA1yl3lK9vlA95AiagvvPykX0lxGt3njW4V1zLxsRH
WsctEEV6jIO7Oq6tzISqF6z+XYnIBdyf16ihLWGgWvummSASpsE8S2rlHoE9RhH1ciSHbAENrQSo
PJHSUaEBUnAym95XPkqEiWvIhJyNLG66GsMY5u6xSUtE0pseoFlsomc1wpyweHanLDaMaUjcWhZw
yHXWEHdI/U3GNn8dfYbQFRcwX8DmWwA1S6qBoydJyb84s8fQWVErKnQ/Cwlz6h2ghzOAyhR7eJYg
O94Cp1at3sxS15YzQLRdL2QKrlEGKPphBMj5Atq1W6tsvMAq7T5YLGR3mDAwQ+nQv64z2ysYdSWw
i4YiQeEOuR14FlYSnZEDVFFwAJxILcPSZvZOMzPrwNpChW6HNk1l1YJOjmkNQoy6IGsd7bzR/Kdi
qZxDW1raBWXqPiejERKofQ9jr5tfHb8Cn9iqf/J5dPfAIT64DNkkFiZy2DoFqHvHF1u7t7RKe8YO
KAk5sxGSgencI53LKrG5H1XFnACYJ78KPGAoLL29KgG03Htdn907UvGLBcNntPo7/Xa+Q2eiEC0x
jff9QorvXlnXh9meloOBpNPE9NBro8V2weR6CPG1EHS1Mxvh71rEEYQw2WtFoE2mcdGqsUt65MPG
kwm6XOPzIfRN/W5ZJCaKAF49MeE6Fx1183NWOTX2H1vzrMLcBOhU3noBpg/Tq08bA0xPMRdrkQEa
AHD6lMGsBic5sxoQbzHzwhpK8+ZQAqd41QtDXDj9hNlvro8SpM3J+9JxLmWQG6X5vTCQdOKMfKU8
s2vMGQ0QHMeHUVSI14PsP5qXHIB5YFRvqxoofUThlHGlTP+ag7X5SqxaneV++dPxGYlNVhr3i9Np
YwBre7dXuaHvC2dhUPZX7iVylSFpzgh23jtZzBfI7nWcsG2Kfh2ze6AqR8BHoaxGwWgg0KueaDG6
0vZr3YI8Gjp1jUQPC+Rx0Mfhp658L5GluJr73D1f5q78BihqtYPJ2QkWgBAjtyzm/eTRn9jDx/pG
iuK8Rr97LuEwSabBIVGWta+NDSQZZBhThAIrrmawcjHBx4yPGSOH6lSfEb+35iAAxgQDRM0DgKmb
Pbh06BatwsKprZINdr+W7wBpzkjC8VbkqVb6ZVzbA7rRwjd44nNiDWFhTUCdFhoY0AV7oiTzLqpW
x+wQkxhYc+vvXT8uCUOUDaDLOVINcEQDJdeILIGzrCWYXXDfOAcAnAbVypnNV29vh/CKWCvrV4so
58Y0ARGX2KBNptbtAVsVGv3iM4vCAkGxs47n/iERiXMos1wLKqNyk4kzZwdSBEX4HQJ3chvRMj7x
IXMfFPvaO535jZW2B6b3QpDbgTklz8ppD28dMjFGJXeUZeJClXq+r8alvZST3u35gIRMPZtFMEIT
H1aO9K8kAjfueTewC3vgY4jAXAKMK6pUDkNF4BXo3sjQN1gMFEXcdRhuKg3IvQoBagAlIl3TA6Y6
xKmDe3BM1j54iq3zBgeJT3iEuBGlA/k5ZsTODG79hAiCK73IB6xgcXbWW2KIrakrImRwFJAkyvqu
mvEE2Dl3D7DQFCW+neY/ikHDOnYa269UDJYZe13uPfSDC6ww4jTg8bYBZwYBeLluMPkIG+ZaPxfs
KyCdoeAtYp2mTHwZZ2KEHpmcH3lW6/vOcBHu6BALSjK3gDShmJLSdp46iZiFkYA/YfnaTwuhuwlo
RWZiTJmFPtV3ZdTDNf0FMRo0LJqcnueWdM7nlcrLOr86R7Byu8frLYnK6XpINDhnpNUha2Gt8dJN
1SNvYfniWDFgeVPp12oRPpIlrXbY26X4CYnBs12Dqh/MCljkfvF/qKwoY6oXDKxZXe6FwIg9MGRY
ESkIOOTmAhk8LJU17+1krtFDeVLM16NE7zYDix+qKp9vsZTyEc2JVJ6iKqZYIigmagk+EFwPTtQi
2ginUIuR8MyFA8PyukuEtyKExJB+zKeWHDTiObGpgRPeee4S+Pps3zUelvTohbDI+x/qzmS5cWXL
sv9Sc1wDHI0Dg5oQYCOSoiSq1wSmUEQAjt7RA1+fi6+yMs2yRmWWk5xcs3dfhK5EAe7nnL3PXnAV
qtDn6bs2HfCumAUHHD+j5E3w7OfK1uAhaDnNEBAUG2uiJNcXU96OIGpnN8a3wM/A1m/ZPOPb4CDf
jKn6mySE/o89WdIA1CxS5d0CfI+oyOocxn09Ej0/ZWwGVwKaSgK3/TKKVkFj6Zq/oNzVR5Gr5MRF
KYE19fmd4Ypbuw78xiJWYL8mxEs7Rkv3uA71XSr85VIHRRzaxersbWJ/LzFfdT+b43qgNtCR5WOD
jNd+CZthgb9QWxNcnZgPv06NQzeK9feibS8yTCS2sgnWR6ht03asyp+yUMaTV4zGtmlr79Vfy/jQ
UH6fNNNfEixpJuYyXsB/rFQdtq92TsaOFMuy7kvZFMk97LD4aWyrNhpd9h9KyhOq/CJV90Nt2VdL
9PHOwd90l+i1ZR3QHV/ZaaaroNO4G50RUJGePibHY62uqxg2tdJHqJTdoeeCglilhlOMpLBRi5QX
b0JhHXTl33fmUJ372Z1YuAmWgSIzGQ+LheWgKp2O56Kq9lbLyMpLRvUhSj6mipjAR6YfDtkGwxf4
W3b7Gq/8bDy321VteW1H54F0wmAP9KCI/F5ll451vI2sJ/HokYlV+yWJWq4xA+mp06GLdGJKRFRp
pLte+29eLa1wlerDH2BRmFkfmf0KHKD6KNL4M++K8q9fJipsId0oOZvRMA9i2XgaXEXhzV9mXLt3
Pmvg21wvKrRF6Yc999wLanQS9Qxydp1q8m2dziNLQaM6L4Bnd77BqwyVTW952b8B8gF5ExgkuP3+
xFLCvV2LaWv19LGD3akjg66nHBces5K12iqiH3lXeygVBVXRdkiJsiiGwn1pRSuOdcVp5VTTYZn1
cLXW2dgV6ldj0o/6WCr3ubM80h7JA433GMpbPNFQQPpJkwenHHmS226iO/Pmd8hA8nfeMQPjnWv8
a47yfBKZIa6po9ivtIfyDRqT8xj3rbmRtgax1YBGS5MWl3tueUcGJ9ZFuTTItSnJYDeDj25YL3bq
nGIHHd+PyXXNZ5HsYKkvJ7gcKpqIaXktGTfcm5Smv7MhY45kEFw19kuw6dPuPq+zVz4zFRVO87sA
CMo4KRi2U0lU/VL3b0vvP1OQPZIlQNtsiW9C51/6ssruMPPKsDSmatzELlQWYI/rZp6YQgAiolfp
ge3o+5LzhYjz6kYnK+7ajvdzI0nEvR+U0Z0NdnqYN1TzY1/4y5ec7VuR0Vphn6kFGkYb6drdqS44
B0NGnHtlyGM2xgN/x4VHNywe0b2ruU1SxbA7GNI3K0iBmvnnvhD2tu+9D891Xwm0m99sHteDsur2
7JWp98KoX+0MeIZ7r1di00Lh4dfpRvEw7OvOL38PyWCpTSunmsfQrI+pV3i7qerNg0PKeEgzoDfJ
4s3QWirsJxu3xJI9NfYTMKKNWfn+1q5UuzcISDkadkfiAP18VJcq2THAaiIzDZxD2TbkkrSlu3N8
OABSl+m2oA6KPMOQUdWT7mrpuXzXaeAdB4HeO6RuxJwYIKUAySdlRtNgJkez6aK67VLuUWvaVWzj
nUmUNZ5WobNXO+NT5zcdQPmp9HYIeqoAQzxI36JThJMVgf4iD6yig6Qa+HH7msl27XQhFf4D55YX
aS7Pe706pyGuz9JS1rlJNOaKamxBlZTGAxiI73HJU3JUKVIgZY1hPRO2fQMXUQGsP95tCoXb71m2
QxA2fSY30m/tCF1JEbfR/lit/jDSmy3RVJdxxuqH3LEyJbWe5qI8CTsmnyCx39ZSEtvSBBst5FlP
LAuJbji3LaCGlsdk03Xi3NVOBodx7CAWWz82V5uem5B+L6NgHA16g+FrZJpiU4MCYHty3ICmfS2X
g1m26t2TzK8zXaUPDQ3F3bTU4kSonBv20vdIRg/YRGvSo1zF0evQdIW117a7t5h6Sku/plr4j37V
gU4gB/2ogz4JDUGfN4OpQmUYuZZ9M8o9b9iZXnCn0nrepqngtM15mk136p4wmGY/1kCGfmO+8kRw
BRrEfMZuLzcWuISpJyWLzBpqvYM3FufVTL47MCC6qOFVegAejPmk1qduhadgznuVKo08MeH2cI0b
nsdrdw6UGy3WMpRGQK58dav7PrAHP9uqCiJ4G4D8yuu4xkffN/KDTIOGKcTAPCRft9oOTj0XXN/7
uwVvcFKt43blmYek1j5kjX1ujUocZTm8Ip4+kq1zsqBldR2//YpA+8jKXScsixV4zTg9JlihNiB7
hwh8WvWYA9HcTfM6PvuJx0RcrR9JJZqdMr7bJvsGXtlcHNIOQg9UGd/UxN7oIonSlq33yy3XY72M
4yFN42yjMh6VlDJNwzQomrdhyF4KNK+2l6+FU0W6I0h5NqpPmes/SVfgpOayiCugG2xlnhUXvSGV
dW9UyRWJJVzL9Um0ZnknRFtGvUBMW/WSYAlK32bAfNloH2wP92sTEJnstFfGBfk+8yY/8tcq3STz
eKanOxeT2UfVCp4GH2yY53Eayi7I79PZNC4y5du3pnXrZOYJ7gHVa1UCWa/S4HntzRQfEZ+Zhf4w
x+R2rL1DAK12t0QbPbvDUoWDiomNCsooaJkkTWlzUHmCO1aUHjPIqthUxdC/a79btk4ak27Qpedc
mwdprh9sVZnbyaJMosYbDnPSBeFYAKMul/m+aTDvWvOv1ukPFJIGfAYgHEX247XBeFz7FJym3x78
udpXjfrMtAKiVZ0ANvD09mnzElv2Scvfrivea7M92mCh2vmB0iACDoWEEOTqlGU9rmBG8/Q1kzmt
sFk79V55sPEmjovAynetrT6muJcnZ/bHo98z8xOJtu9LUV+Z5bqw6O2XnAn7pp3WY9e3PQ5V1qAN
azJCIadPJThdtA18qUEOdftHOGjHrk4+mX3WAHu+g6pmANaEKbZ5vSEF+2xqWupWWdZd2gpyuu37
HEQS8DuWW0YwqUBWmjBprfZ2NmV3emBXI1jfy8AEDTs1+wVjS0WuVTigpYXSaUAqgvc9rmuyS5Jn
Qk1OlvFoTfS1s//FcX8f23+mroCduVpUe8PaA+8Dx+YU85/ECYZ9WnNELI7xN7eNgyU8fceOyh0t
T3WH0ytDahmKX1NcF8ZxtBbf3bMekzHIXhPZRvjCChTtws0p5O1hQ5v+2hjBwr0CMIEjU84BXjbZ
fnVi+t0ZSFOonPZTKsbX+PaqegHh5IMrad8s8KZpYow4e5qAAe0Yqz85C+yGHi5LS4teaioI2v38
hfn+H6MwmoPBVqn2CGUt8ubJnGl/hQvSRrGmmZqmu7VH75PRuBeJxvrbFYC7sQ9aFeFwyY0fwVBT
b22I8Hsd/1LjTMcz1DAo247xY/6+WMoPnaK8r4Iz/nEzNMdxm3e8s8bYJfDL3KuBxAVS9c9A/WcK
Ms5kbGkqWYBXyWKi/JjOzsCybvQSnpTrnYoB/E9Cc7VOacGKTnka+YjGZQBDqGDgmCc58UfZ7h0P
WWE+364zoefTYLbVw+zNV1Zltqnd76UzvMtAyU0l++A3SZ97E+pcHtMIoYn/JKUlo2la/mR5tzFL
l4G0X+dh27GwthCFZhSPfptcTU3L3diVRJScT5kX70a/zrZLnB3KxoAXVVbpvasEWbaif5u6VoaL
V92jcYKgnZFJ7JFgk5iCmunMLyhcGzVwt66oFkPS+syis09GXczGvDQnGQ+hbRh01Bn2xqvHaut5
KUTgvnw25vzFdG0+n+4CqG2r4uar5/kMO92/EOjubtNqWNk2Xb+0FfwqVP5FRvkvNMZ1a/hgQKxq
riIuGC80svp5WMU5M39bTgveEtTfwcFVfR6mvNisSe9CMAqc15lifWt36dEiHS+qfESNzLD1ddEu
GLC+PpSqp3VK1Yj0zFw8zpCNDEsXv9UMRhmS03szGn1kZAwd9FKWoQv+lROBC0qKqrkOKY1T0gOO
yuulfacLvMK6Wfd5Y2PxlHPOqbQ4Bz822lDJsQlNx8oP3jC+ubXRXcxYxdvVt7CiAhrbqTmfnwtH
528pyPOLcNLu2YeRCSU0me5R/rytMfvesxxG+UQG9qcGbED94VsEHqT1+jjXfXxPa+M8A4k0X7gJ
7KtMwMgEEgglYgGJP4C7hRgoUbxUfpjrqPey7Co+a87y2Jzsq26qafuvUjXQeWJHbPoM54Yr8Gyp
Cjdht9QvAL2cretm19ofiE4hkHZDV1JFqzUET5O3+iehK04SkqhAPKlvVlmrfUmRHHrrRJSBhYyF
A0HsURYWpGc3Oay6fFm0Av1n2eNT0bqa6rDKN8FAXl9aM/wGX230Rnc/UhqcvEbC8WJv4VAbcR7l
1hCzhdTMh3Wqd6vF0wuv29h6rZ18cGIn6LHd1wRZydvUPZJKwOpu5Lq12Jpeom98cefOmIXYqqFc
QoIYTkUpurDKRHApkkAwCYwHlk5YnXtJLac6C7Eq8klIpZT58iSgbJ+n3GThzrYyUhrdjIsyJjOv
yOwHjAnzU6qNm/vG/Gv3/L7yyrVf4AkVkWv0CI9Ql6K5NN71jDYw9UVLN4FIPwXxs/QcxnYjBycs
HIRizSuYLRHzBeOV1AwGSzM7zjxAGdUh0PXDIAZ9sEZmBkwXPTdSvr+eZvg9+3Fx27sknniSsckk
InK44qOuc9RLlXfLsXaNJiomd3qc5G3k4EwSbGxRUUgZ6m0aSMZcly54EtP0wnTB3LTI6A7neTwc
Vmh6l3n1k7Po+3IXzwV+gmlq96PS65MvYKdRuJGT1dgqvp/7ObvzZmV/a+Ws0RoH4qwygTm/d1Cy
Gud2Kbhpuu8VrUiOxrZH9bX5nTWlc1JOrBjDxv5GT175O+4cooHG0qJAxEcicIivZvxr0nF+58GT
uet1t95NYnDOxEmvLsGAWfkz8Vo98IcbJ0y1ub55Y096U9HX94vXmVdZ98UX7CX7OE8V3WkaN++O
P9m/EMk8PDBxuctQ8kLsXdwVTEydSMExvGfymYRzkohL5cOmcG2zZIJ8g4AqNmDPoprnPSpYum2U
ZH0u7zromAXjvGX096jQ9ntbmtbjyC/lTvRVf2qpbl5yKvlroLP2dzKK5Zbsr+zILM3+Jrbhx7ew
uKge64w1aSNajSF9nBma/XWMtNxbK+NWYOqAgMIxhiuRFXFQRXWWF8TFaINJfg9ST9UcM9irs102
YEvYWEMtj+uYZ5e5ketvSH8970hLmufYDN+tqekv6io45IvJyZirep8ksfOHp344j4lT7vAv+td1
7LvQt3ngUZnKdGEe7bqfiUjT+7b1q10O7WmKrJq43Q0KrcOaVt3P6X6RKd/DlHpdtHQKNIM9p4+g
3a2z7BIjKpWst5kDaMDMkOwYhvp7zc+JN8eW+N/07H8PjlcerI7BtRqGW9xAuVoGA2q4d543N5R7
Vb38iaHXRqiFiKVJlXyP8IjvYA3IF6mLrCNixpkiIboZvYaDF0GaGR/TAM8ceQACxoC1r/9mPLlW
VnWXTPLLxBbn+N8uWusTomj1LZQ3/YXl6oO7jxmwQRl57FvJQa/n5O/sOflV9aWM5GAj+8XxdIQ8
JsOirVFyLDvblQ5lbsJ1fy6cjg2cZToV8DTuIN1hnZhzT7+Dvb7GQfErBeDZ3SY3xcEQegon3RLP
GjjxIZf5dsLlvo3npWaqZLA3UE8+m+5+ekEXe8sbbs4gd3hKzPi5CLLmdW2XhDUNphr1Fo689+Mk
E6Mlg69OwH5xDATncJaDBBRWbp0rtzdDMSEHyQIbT8y0+9s04EM3EkbkkiuIOWYjHwbbIeJEt59G
3+p2k9GhcCamq/vHKYuR9TbmLFk2pjixlHyCylHeJ1PS55sG1eSxxpa3GzqRPnddg0VAGZgFAv40
zRpH/c24vevmct3ZI9+OMST1XcO+apT6rtgauaZVl7V9qvw4/c5yREgzLd6TujI2FSeBERIK5qpI
W5X+kolXv098JlvpztwO7BcTrIYFaBmx1WyUUeV7nXbfUw4ovXPaL+XLec/udPcIma4LKcHFQZBc
eSkcz36Ted+Bs11KVDib0dTcUOl37kJ/01o7s477rRwLnB5uMQGBaXCrJSl6uEUxq+vlS7iLt1/M
Kd6h4vi0zr7cAo+yoyqzctz46MVrMM27wDfQi6egv+/W3EMwQRtKYiKYrcnuNxrh5ncT46+bCh2E
A8afjSrYaVkDP92DdmbQZSb5fSLdsdz0tp3she3wUCo4nV4XvLnK503gfi4+U7ttH+rZ//F6sz2L
KeFQ6CqTm0UUr5z54zb1mHn2LyYhUM/O0jAqaGv7Lh5ksXFSmZ8WZmTnSqCa99VohAx6/pZAvgmi
6sszeDtNeZuRyTlN/fOEPxNd3Z3e3DnOEDhN9A0iwllIzhnUgJ/u7leRL5EVCzrBmFffK4jhEyRT
PbhO+8njL+/WZpkjOrbyMJed+Zn78Xhc0gk5WeJd6vrEfM1aAydn3lwpx6BvTgISbpwaD5PbzZGQ
voxwqFk0fkWOzIgZFnAv7NHaoa9OOn78DEtn66xfQzLdoImezWvRVluZ1vW291v6taYJLpj+s10v
qaYN1O0wBqQCVNzfjwFDqzQ1y4NtjrgiAESfPK6hGqVtEqexnrJzMzviqsTi3M31HO9tI/6I417s
5zQ3znM6iO8YsCNxCv1yzuXo3qWsae8dU6V3MN3bfVOPyTWfmQtsxsk1LgqoPawze/zpy2yp+dmc
52AWmrzhccVfk6pmL+Eovup2/PHtARMx3f4jWOylQVn2rbObyCxcXBQpbVvO0cHs00RlN7TfeR3P
/AoH+ogiCH7ywaqAlDveIzmdGPNz42NIluLca2RJ4Yhyq2MGToYc+yNspmnP1G+5rJkxgFWtqrBf
+/XDTlIZpaW0Q9tZuueyDdoXPZXtbmpt545IThFN3A2faoLVCS95bOuR0UkaOgqXhWEOVwbpjME7
29kMRqsf4tnKtwpsUrJB0OZr17Bm+jLlOLTEAwLQ7wS9buuMatw1qcYJXN4hhEeTv6QbZ+2qY7MS
gJRO5vgyFoveGuOiXtSKaUwmYvjxmVExdFvbo14adyuXmP+ZKBQIagiQs7Pzxl/tji537oFk558U
FyWfZz9CGFHF90ou3uvk5P2OgyE+t8OYnirsnwRO2MHWW1l7WKy8/7bwVXwZTud7vDldHJWj+Tbw
UwFjls41TuoW+LKv003TDmqr61VH8Qywdjb0dqnK+GSNRI2JXizPLEouZMg5diSXonpqwXdGc97g
iRfazx6SwHcPxKFRe7fWcMS4MF9XV9dRNi8An4UO7sHueu+0ynSYqWOXP8acsnIXN/RBTSYZbQ+i
P2fWuDzQQb9Ku1z2hKm6xAcngz4Dhn1tVvpaoVcdjrb/PSpXnFrysHHBMFhGeMyRInFFsm14JUPn
y83gsMRJxihAMV8lrIGxhddMf02xIv3k5bBwqFZ9RK9aceDTY5DWZ/4SMgY2W7vZndMEDattSIbx
RiSJDSC2E3NLDDz/uihq47AAdj74ticvsLW/jGnBA7qSUXfwAlWfS7Xgi/LZdJRNl6EsNxX6q/tk
5556tOIahUuq9mnp1vlFSULqGtQ6Vu5QzNMyn/Z5ZnwVs5+FOLHcg9sgneS37Mg9qYnJqfDdNEIU
tSM74XAgdHTUF/zLr4vh1vvWaYq7itzMcKxWFrlX99PFunJS5Wh/uD52lCwd010wx29eMf9ShPdF
eVk6WwwRLAPWPFJtbMfXOvcPpnsB0QqFVjVfhleqi/bb6uq2HhclIHrMK9aqDPYG05WMelzvCdrF
xiuMh7VoQLE79q+GAznkdv+bQbrv3X2in0y76y+ir7uLx3biOnhQdyTuRD9Jg3s4wr86y6oiqxkZ
9naZz901VNy2zO2KUtLiVKXt/wSaJLZNL3FTpavjbRfb7Haz0uTyMafY9i4m0C7Ajcem1cfY1UVI
9U/ojhlLI8L06z17HIEPosvTR40D4jNT9fpXLHX1IkyMGLIfrCvGjpyDaKiYtxtyYyRj9u4aHWuf
+P5WymMDcBoZTVlniEM8GM3RCOgAt5Uriqe+mPESMbPVyH6x1L8CwX4sdp1m22DCOlhIsPi0FWHZ
tZNgDy6sEB8s18dUO/uF3VQkLqN5TBnN3c2BUIcFdDfijtWdyQWnpARIEHdTeSqKScxIXTGye5JM
zwPGuz1mL26sqYi3Aa7EF23WRURVvxyaOEtCi1n7OVVmEmKbYOIz0uB46Cmbf4XUxgZjiSTIA0a0
9i+/jxm0SctgjJivRvAwzRTiU5IF+wCz3W+Nxko7vmJ0EmO+7UZVvWnPqfEftsxCwsEMYMx5WuzZ
IjD9U+rnyHcFvcV9vnQAIFi4VLhtPPdJyZ67kowHGMfqb8cY/zI4mcqixBv9v7LysagN+HZiFNF9
XK7eBXgiox+lquepFODfh4CpZJ8tvwKcqcfaYJ2wyRkfji7rOHE2Zq8jxikGUuN06tsGI0Qc1N5O
tARsWcCB+EFwABtL0N53OFcZxWfYDZJCXiXw7B3CjAD4hJuPSsXcN0J/MHxM90xP+aIJFvI1HX+T
KVL+Csy5v9CDx68lcy1IUWt9rNd85j5TNCUND2irvOVARyRCyy7bYzBUKhpojN5WtYJv6Maee8gi
TDP1QLbXeXcc24llAJnh5ZiFO+79vEwuVVwF3+PIVK/1ungry7kFHkg1U4/1DLwCheO4TqM4sLIx
UrxCMl0CWrR0wUM558maMR729WfrOut25izceJmCYqVYVKQi8tIDMHSMFw7qpm0pnEap2//phTGr
0Onq+oNxdXmdO2wftTLikyb+aCtttN7VStRzXw3TeR4wUxIqys5MSU9i92OABlZ4V2mlz6mp471Z
ZehxpfWJkWbIwpzL0Lfb+IBjtt5XU2zd9Y3EweUkdgbtzXOe7cTX5wXHHM9+m4ea94jZjhvwqqNo
pbHHJN+Yvc1EhPA7L3l2iR3MpzTJ5VsfkDiwEZO3ML/xu3QbDPb0IHScfCX8/2Hmj3TFGZdn3cTE
eCwK4lzpZ9uOiOBtEyRNRPZkEhYuU42EZDYSrThzmdc/u1jbI/Iz0REhr//qQGbQD2TTIcG4HVrG
MpxGa2V7XU35XRX43U6twfxXujHvQsANuuf6acKaqxxxdYKmYXTjDQidrcmWdRzO5U4VjGqS5b3z
WX1nPvyzmsOwHW2claadLADci944OJ7+SoVGtsRgtMW4AxIBU8rEjgj8DeakrHhIPf+e3LXZJDny
5yDHNMomle41b+DFzFa2jQaz/0AyLrZ1zkboSrN6Zy6+dywaHxB4HVdfeV58jpbJoDPlDHEkSx1x
vXwaRr2yGuO4eMM7I2zw815zNhhYoS94lRdXujnuEWA1XjLwOjja/z97yv/d1LT/SeA+i73K/yAz
/T/gvueiHv9Uir3ZPxWTseXu9//+X+L2V/6dmOb9wx3v4u8Glkb6+2219N+hffY/tnQxu9PIBcKB
m/ef1D7vH196nvQd/kFheMPC/F9qn/uPIyzXNcFbSrjd4v+LmGaZ/0q3/89VPAlezBRkJPDfD/j+
5H+Nh5y7YvTmwcVFaBj521DI+Gcw66nYZJSVFTl1Dhdmp91A7SzAoFczbddp784WLs3AmsdkkxoT
uXrOkLIk7ru9tcUI2T60qSx7tjUr71eXVMhrkEiNS2OBxz6YRcwkdGg6rij4miVoD0vRzTu3hbqS
LuOIlRfDtrD3VIad2Fe4YV4Tv7fqbePUfbqbSs0Gtzsq/yrZJ3wWDQuL9Bv2TfvS5syXmT3lbTDF
+PcrA0Daei4blvI0dvRNV3DQbfIZqz+hGHH+QAdJbFDn2t3N/BtXE0YF9nZqluRQupgl4iA1+/Io
Ujc5TY6sND53X3xbeNGXTVJlRXUTQGrzDjuyqsIYd5nP9tiMDLE4aXDGLNASOeGX53y2sFjl/JRg
dERFHXtzoqN2r8BYdzNuU/HgJsrFo4kg5/MdM8LA7Vr1HxloO1yQwhuTgw4Y8ER6zeYPsTr6imGH
zAvNrhaa25KPHzETn3LbUdF+lInrfEorcd8IU5u+ch3QenmKkHqL1Sgmia2dGruGrdoKgTG72A3L
NOPQbUSNkYjlOWzam74JfGw3tf8WJN2pTrONbXCcVZZiTcxkmdJ4kPFHOT+2TnGKmZDGSxLd/DR8
F9XNlsJ0tctaRXkULUqwsDF/+2n1ZFrnmo0WPP3vdAveQdRrT+OpooA4EOEaIfK43Jpc8KshXv1Y
sSdTDmFj6Qd3KRGJhnvLxTFUrg/zMLyYcYAUZ70V3Z+smR518lZ46o+jMfMm5ofCpFeOjA1W/2Ho
bx/xzIplfGdRXISTY+/jtPvQOfsWuHn0tFDd6ydLuBucAh07dtVeI1aw1b6d5LGec+xGw7yZPbEr
iUkD/cX4PG/Oq1+2e2HnkdUH7I3FgaI07DHEurg8vWKtfzIS++2ZZ86nuItSWeBCqW3rJR5lEVWO
tR0nUz7nLjuN+HJ45zaG7zpb9GLjw3MkZ74e/oq8vff8jMB7vzlVLgvI49RNL93i0+/kuyEejmky
thfJVo+TSLyf+q4Pzq1QESuyV0eYW4UhfHWC98D6NpcLVUmYB5HlNOFkvnsWW7jx8l4wiyPl6ODg
eRXwiQSKH3QA1lZWmvf+2Su725IL5E+szyZ+z/XLc8Ynujm62QmxFls6w1rNbM0oMZNll8Jzd36g
Q5PVTYy9IedkxGB3l/d6p3zvxK22m6eePfDslLCssVbGTmfuGdUyCjq8iWZ1ABo6bB2+F6dpD3WP
QGm8psWPGOKTzVAkWT4ESuYm0D/0MCFKsIqL3UhfEsxYzpKf1JN8WylDgR54r+rGz9QpN4RthDJ9
ngLrRc94DVIn+GUYwTeP2okVUt6IdNy4WiBYs4QZOBiIWn2bW48Epc9i05U2Qk/zVM5yF3s4S7Q3
cVBVH17fn0cn3/iI59RaDJj7BpnEayLaxr2DJBXNNAFZ5z5gw2P8MP3BM8LKhDMI8aRal5G4vSDR
EZ2nHH8bT8W5GNN7FjHjfeyiK/A4ljtLuflpLob5OvOlJz1+SgOjmZ+N90vmXew1fxeeiynYRh4n
hKjLyc5Z/edyXcKxm3aokpt1fTCVOgZgLvEohLXD0wvv8WLis2QFcdOxMrlpcoXybOuCpoozPdhp
6R1ZdfcINOV17T7s0frS5XyQVZk9V5PeO0sQOaX9hI74YJZnV5nnJPf3zVi8zLW8SIxO7iZfbqJt
o9tntravwpjuHL/fWt2jQfMequSKy/Tc6hxqChV4xR3EsOu5kOt9wqFvJMnbYrdXweR0andjK1+x
RVMGsxaH8i76/Tzl9kY103xKVjJ4sk1rlAk6gnpYM31eM/NcuMvBwalWT91u0U9pM9NDGmf8S9ug
uBTiUN6o1al/U6BLFXZVecsaQEnIxAaHrdzW2HXIXJ0C1onBmwmyVQF72s3CoVKUfbhm/8bZmfXW
rWRX+K8E/Rw2WCySVQQ6eTizZsmWbdkvhGxLnOeZvz4f1Y3E50iRctO3cQHDV+Jcw95rfYtkect/
bkbnLNbJIRqUf5HnXv2YOS5mEdabqqxuVE8U+WzMCb3RHrt45q3CSktKxpRCWBlSr22G/RgTGIA1
oU3tvRMhZLU2c3sTtc5l4/+qU/NSDKS358WuJcEtSRjr43FL/ts6Cq39nHQ/q8i5NCf3FhHmypLz
zqaWjbGQkffnbJ1hPL9RmPkMqi3NrZktBb4LW/crl9BpPPwHr8jwXLqGHT7KuV1yfMmlW3dJc5P4
I8Lbeq0onj9GZXNpK4RsDU6UuXvIInHRTXgyJK3IyWVp2ka7qkUxLsZ6p/B0DPkW1Pb9QFX7mx5E
gDzo0kADEiXlTdYtg20hsy9d7XzXc23xmf2qKDTEZvtzrrvd0BjFz9qeNo362psDCxbbXmmLegtF
fDzK9k6mHjNvXTyEBs2wJjJvcQ256CzIx8CM560aM+YjQ7uCFro1m61WlIZJiWfwfYQo/Gj5Ng8c
l762rqx2PFQM5kIUbKVdu8IDegkOis3l4B0CZVKY9NaOGT3UhuJ5JZcBMRF3BupgY/pqmi2L9VF5
zvVcx/XKrBziItvF+YUNxx4PuXb4Ulm693N6mORD4wf6op7HM3dw0B7Vz3hfLtnFJ5uR2nFrR2tn
Gg7FMpcmt0Wqb0T9zaYWwvz41VP6nKrRataTd9f6tzpQ38Y4Oas8b5f56Wocf2oRIY0qxovKLMFV
dHTp2J7I6Dz2gvsYH/rKGnt6JfFucVatWfhheETCUMfmNwzmv+qi3EQxqaF1c91hRkVVvEO3fJZM
BFDifN5Jr/sduK5eO0501ejufCjBJ8nQrVZ51G6GiS6tW/Ft+gPsstYuNrpxLuk+n0nFfJChaagP
LLfC65hrwxJFK2Lfid6Ez8k8j2oqEts5/l34Kfs/y6WaUaztOGPMHR8zkBBpzwVOn9M42FXo0qvk
h4w1R8m/l4G16r3pk3artZx+SFoM0Uz039zfRU1M+7MA8vHdQWC9wLricSnR5es+vExbpgI3X5v6
4DriN0W2g8UAj9T1Mi1Y0GYB9yRmpnOwnmpUhXJHNRSYptji26JFO956cJdaFEISqWOrXeblYtE9
reLo+1x+C+NmQvEWZTeRIZijLGqs9i7Au5UkBUVSPEuzUVwPWYclsrdpS2CxONfUCld21gSHyKrO
YgtfXM+FThd0zR6wwnweqL59c0rm4zA+sCoh61WwIqVe5BrbcJ62ARsCJCibDARFGfzuLXsz42+o
WT2aoIqWyXWUuFg4kZEUhRxZmem6vJ40eyfYHkIoJKiBvdP1Hb6f+i6K8aRT0V9VM9XdoXRAGlBr
LBPra189GTY20+KmNy+yst16fr7BZL4aYnuXlj/1OG7d8FL1j2OxnbylHOfwekEspSmVP/lOf5Zk
Nw0yYOTSF42ZBg99HhIXOW6W7kCCgyqbMp9B39q2tk3DlcVWG0BCbfYiHbon29GMO225qVJMq06M
p31OnVVQBFu58OAS9jNUotCINemDhDWAGeI2iocVkVTt12ioqjPH1NQWwdVzCqtwMu0NcbkFNTf8
Peg8Z46YVIeBhm02GuggOL8idh5Vs3dowERAZMZp7Q3qN5RZTIzmvUMZ0JtLthxV2DKLp4irVUvp
IGfjNKvmZyS8NXbz323XD3coUpmVmX/oek+Bf26rJxsZf4Wok7IXlPtV1l/EOryahHOIpg4Y1tjB
c7iIDOsJfgUVaQMfBr4wn6VQ7rGFMC0+cr4g358Plj0jq6u2FT6IZb1j4Ulo3HnXhdZuqOL7aORB
ORl63Z9DOh7Q4lzFYb1XpbdvUmff10+BmW8dpBSu/8sPh5tWDrtAwvJIMfZ2aPyK/CJQ6Q7l6ioO
SYPtPzXqkGWfOFeCgY14nYXOV5dJh73qnYWY1urEurByYIB0PbU62AFQ9R6OGJsKa7qvG/eqD8xL
zWB5jWZt70j2nkMNP7JYxxnNTi1jgo6kJLHOuJvc8JE686pCmbXB9pBYCPKidl0TbQ//osZTYXyW
KFpKBeBwdH6M9KUPQawOY1X6Z4mLnEDOxg0mOJY+2EZE/EAxM9U9yD5zjcAavAAOcdNJ60eZI95W
+jZHh5sl5yKub33fVNt+Vvi30ywAVJHWGx3kVxKuDBYfKsnuxE68fl5QgkQ6MWlDUqCoFiYmPqyv
U95sqO5GEoFqU8VXAdQVOdLew0m470M2mpGlUFF3w48QQdK9ldeHmaVixrY4MB+TJGYYkKm5rS2s
TfhSsQZSoudLz9h/TJDRcLCYeoWE7zy12AWyu7m0AKugG4oOkdM1B89p+lXtpJ8z4kyrrWvwAWs2
qWt7FBu4YbjTlnnD9KbfKiGJgoJffY6uukUk0Ml1GhTGk+HpeovH+5K4318V2BnM97SCjHHvDTLc
ujqcNlUVXMQ4tAGnGXiHcVIh7avGS0NXW1UTu9R3O+EO/aob5YUzm9DvvU3S6KvOrr/lVOazJIdr
AA0TZjdugAANstc8YtzaI2kyiMitcPXN6XqK0bXm9bYN4uS2kjF1TIvV+oDV45CWGRJ9JAL4W3y7
X9E4XkOw+gSLwT2Lyruy2aOJdBH9onQvztype0bGtjy7bjfrkl8S2xELGKuOpxmFpzt+DT3Pb9a4
b5rvUUWLGPWZ3z77pKdZh4n2PHVOz6z9nSccyCVxMnd6Y/klTjBj7Ah26maPH5qGYmI9LSb7pisy
9lKp1WZcfw4hKQvTwrs2u9arGSzEeNVZuovOMtasdLRBfRwCuv3m3i1goa7bqipvSHsqjU0xp+LS
zytmn5avNVoNQpTGdhSTuvU8zb7AKgNuqFVl3gNe7Fnv69bBXFEXdDW4VLpD67CEcMPKr0ML2LhW
Ea+rUFu3ORU0TsdQicllJt3vl7LcX6pMXkUsPpriuf3H8mO/inKClBS2//mPoz/dlE/557Z+emqv
HsvT//LoB5v/fPnr4KlY6oJHf9i+VAPvCFOePj01XfrPg/zrv/y//uW/aor3U/n0H38DsZC3y28L
oiL/s9woFByt/71CeQ1U63F69QP/rE9K8XfhmHywUiqbYqD93/VJ+++oHLXloc1y+BvqcP9dn1T8
kJLSFLRalFIvP/Sv+qSj/u4pPJ/KdIVyMTDqv73cXS6clebE6M09427/z5//Le+y2yLK2+Y//naM
SUQoaDqeoJVumTi3LbGUSP/khfnuQjJoWVNbY2L+cg1R3roFwHQMOyUmL3IRs8tqxPnzx/3512n8
edhj8tlyWBaf1ByU0pqa7Usq9x+YslmyZ7FqWhp2auRfSke4+9DKP4pYfEkY+5/S6z8P43GrJLeR
CvBpxIGXdwazf+BsJj/rvmELND4TB4e2B2VQuvJou9/jZVeI/s1W0xXOWlYsbdkwr1U0OZgOzBY6
SIWCcSMbF3AlLoWiYXtnwRh5uUNunSILSMextdZI+tKEiuhCYMjNTFxFUzq3m2CqixmlWWGOOzX0
kNzriunETvGFsHju2XpBbypm1BKdDdzGSyPkK9Bv/GvaNd1vSgVZtPRmsJ86USEeY3AY9/j+LHtN
OzmhXtrkw+ewDnuWDbRAv7Y6KtoVxVzENcotGo+a78A8G7tO1p/7g0o+yzQecEXhUox5yoBmbotJ
ptl+1kmoDrMtTHfthYk4rxuVLEpxip/brAfWshaYg86mqowKFtZDfW1MkGa3cepQ+smAqNjrf8/h
rOBHhqtrppV9mycRgim6ZMVFMo+snQCkcacic2mEmjKKxs3779fy2p48eK0txAq83yZRQgtV84/3
qzcnSn2RITeVxM/c+YZYYZmCXmjnyToyI/URC/4YVPjypvEB0YewltcN1MPxAUOotEgRIRulrCMx
OMVFqi5VPfbh1pFlfNMEllVtWyzgn7y+ZXVCoDotKSSq5L9TR46oY0VjwFI2meIHh5STnxK3SsxK
vxuGg5KOeGZ3xx7eqKZ0VxsakaBZ9tanvtH18qioPqJ3ppM/jwOC6D6rYXUIP2Xa9eNCspw2Km/n
x2V4lhJURcVKkaJBxRVxPALvwvja9A1rEZF5uAKrqq3Pk6yK87VD3KsPDiyIfsx5AZ/lLz8qT3ia
5gj/dmm5HN85Dwe3JlxDbLIB6HaYsjuhcG3sLDTGh6j0xAfQReutR8X0bTnSU7a2T/HmIlGdk5qB
2AS+VD8zsi03oSOLteGVw3VDA5ueDMuQLfN1cF/YtBFwy2TVFphU+TVA9LtRiVN/mZ16GFe+cOt6
5ZjmkO5TkVYP0p+BQJE8CeVb81PeQmd7/45Zr0dPZWolHOHYjrIseXLLglyxXp19lqU5VJFNAyTv
IsvThfIz9qjCmnbyb1PkMS77AHPOVz6ZIBrbd8Z3ileeEnEejllJCjOr5XWFfY0SXNEF9ipABAam
u2roTThl3124ga0HXNn+skeStXWTRaO57J4b9D1TbECUfP/qjnNdli9JCer9zHrofZTpLI/vj0/X
bewcBwyBGCWXfoVQI4eX0uWHOUGB+f6hXjiox8OEVsy9luRumiAAlxv9x7ESTqPuxtlYyGPo8MJk
BGM2gzZjOdo0FV+mMQ6/nVCWP6o5ii60a2MfSmSeiA8mxNfzsNaSOVhbdLU067DjMyl61tW1NIKt
qkRFf4+GyFwt5KtKI9PsEypObUkL7P0b8DIBHt8AT/Mqcd6W0I6wTzDRSM+TKlNtiABwIpC7zXAD
7mKoHtcSfw/U2HiAroNzRq8LIvSadZ+ErGhb/DiXaVWTg9ZZQHI3sW5msZrDVE3AEYue0q0VODey
pTtIAwuLEHJEIHCXNntD+EqU9qJNRovuWw/9iK0VWroLGQWppMNDeuS6oNh00+mkr3Ypfo/sHH1t
9M0JGYZWZTFjoAJCRV0KqXbHYOoZNMhGLe2viniz4sw2DEB76Yw/7S6euuggMt8mTDUNyjNafGj9
sjjObhC/Lb6qapr3jZcTAeR23miTYNZBJ3r/Vr+akYQJIYOgAhzTthL2yQMmtSjwvTpMt1bWe09R
W8WHCn7nxRiH/s5MkI7/f47nCB4rj9d1WFv++WqPTAuW5WbpNmrKYEcCDnsft6IT1DstnsUpxYz0
/hFffbjCtEyhXUF1TSn3lNk7AWFwRVCkW2mPiOCSUOynJpwu8MIP9+8f6iRimUFiOZYr8RSweHQR
VRxfHQg7wjpYh8CwHVHitJHco6qChJJ0XfsN9J3ZbeB3jWCU/PLzHC7QTgJ24PjRdbWePzibV+Mx
ZyMYPVitIyawvFfP1qUbW5fplm9VtGepZ03XJE3BUXD6BGQAO0Z8KfPvUXcw9526+WI5LnnrrUtu
2STIp6mjap/71Yc5GMf08H/eJ0ugjGClzYxnnwymhnD8gforCFxaX7DekkLAq51Y86H6d+KVn0wU
m8FZzjmmisif6fqm2Y/ZqCN/ZcCNQdY6+aLe0iam5Vf1PckaYVTSQHEKVGsVHfT2AkCnUe/fv6lv
vE08XgQTlivlsn86fsL+SONdDhHbaWNyD3S0MLRlvvnJNJDivn+o19OAMKXLzbEFIwTLxZNjUZt0
LXPEgJNaTfPFwLV6iO0ge8S8La613QY/4G24Z2XWzbu+sfTPCFH8B9T1N8aHZX/IS8TjYg25AJ3/
mIpmZaP0cF1/EzPjRrvRtIv7zs3ivYM5YUDYpAHRfnDdx5Dol7eDi7ZYIjNMeHy3x8eMTcqYRpn5
mzQKYfG1TWbGG0AcqFJyFH1f0Py1NwFeom6TYvxZkyAA3rNzeWrrIidUDx1aj3wDVXMhNwMF4N3U
WcxSpYzUl3juqEhVpYlAkbpsufvg7JdVztHcxbTBRphlt+O6rnxJI/jjjhVIhZYRR21wiNIJi+YC
C6ALf25YDVhsu/VclzC/mF/sfkM5jPIQFigkuBln8wuWtZHtFDXIegHtWf0Hp6eWm3dyeizOGJ74
pdK0rZMhyi6DCXpPrzbMj7AkhrqeDMJE/OFm8AfYKy5v4y28LeLA6Z8ZFzgRF5rBLAkoH2NNrzMc
DPqNU+g1l2OMIXnl9FVWb5xGx+nGEKiCsMdBhKAxsbCmkrx+MkZBHao08I/AaIDUhwzTEaSPeU2K
+sYr8+6LDGoEER1NpXvoZJh1mNLpzQ9BNIZX0eyySYicOLnGuDHcd01r/bIznT57JVHLK3zMlN9o
rANABhcnrV1q0sZeNfARmHADR99Mwps/+1Y/PuWgh5orJwjZ1/TKaHlf+hiDOQaBykWpL3PGG0ny
O/p///scKyrRcRVC/5ud/tDELtvX2Q+y76C03d+JHJsn4eQ+rBAzbACpzF36GMIJAFLW5IvIIVi6
SX6dUQcH0IEPXxqxNHB4hONDECX2J9fuIMO//yK+8eW6zHsmHxAlHudU34WY3rGplhgbhrHmKvKl
sXYMmhhJ2CDydmEDvX+8t4YrZldWyQjbmHHN5cP448Vvyz7OsVsZmx5c8+d6mMjXKSNSRUgh3c21
3bOMnxQI0lQ1v5xWdbuQ1PkPZvs3xg6XAZO1xTJysKo5PglWM3ZsuDUN4QFwGjVaUo5yDDkWVNkN
rOff4xSFn0QDsQjIRvjBPXi1XKb8sEy0LASY3ORpVoXO58xLLO1v6gGFQCxoLfq5mH+12AVsEdDT
NKKP0q75Ml5/0q5mhQOwVUIJOh0vnRqdCqOGsQkDr+0hA/QqoRhMsRae7AwFAHEKqmCkTOkAxyTG
8bXKTLu+7+MMlLwefUUZOzeNi0THIYKvgiXaBmvfiBVpjux7I+ySeNPOo/mzSNLYXOWIMpqDMy8+
7RmuFpKwMDbDdZ0luDQxwroHbi6CLR/54KekioNwgcrmkH8yDV3dS3HLAGlaMDfYgmmqkCLd3AuH
ghNaiVHfkHTeAKXT9lNL8A0S/5ooomQhsQc6RqrSIg0Xe1BxPjxg8D97Zczzb4fRE8q5M5CY1hnh
zy6VU7wVyRjKTSdiVtL4vRfknx8j0B27Ob0SA5DOHaRUQmBY12mM2rOBolh58+yd90M4/KiVY4Bt
yWzzhz/o2NwAK4GxU4XF8BM9dRcBWqz1p2miobYaEQ9zC92y+zQ3IqnokRYVHg8cwxTHm+hHiWBf
sEUthxwImhtdqXHQJkLwRFYrVUbOTdF0VUxqFHEHOIUsIfEO5vTAsglSCUIkA0ph1boiWeG0tI21
C2vyUi+cVCBNyniI/CjEK6BA1Li26V4jSS4fnH4YBjY0Rftk9mOGDwtb7qHGcPAsEuR4a8+2s9sp
bN0vZVd4iPm66nODQffr5El0xOgYhwC+ewKEjZnf1qsBkQ5NudIIoHtYdFTi3vDAwjstopGUUhfl
yqiov6GzcFFet8IF2eTNRrOGaKTv45zgv9Ucl8aV7XQE4ArkaBbO6AK1fxZ7ybnrTqZ5iIssvkmU
M6CICoHrw14E3+3ApUP0MgxB9/j+OPZ63BQW+e6sQJY9uDxdNeuIypbwckW/nLAyZkZgzQDmr52Q
Jo+JNXL7/vFef70CU6rrCfZhFAXlyYiVhcisgJ4yIWdgXGMh51uH6fYOb079weD4+tLMZdPlUp5h
JUdZ8HhwJM8scYooYXhKav010mlyrQc0BUENm4L6nPfBFPT60mgvUH7U7tJPYKF/fDyB1kwVTuOh
7IclgjSSrmYAWyKDn7x7/y6+Nfswz7FmtGhbePzr+Fh03oyEvr23QW8LAAgkgnOVjxq6eDyJrYI+
8mW2gybB4BANYIr65o5WUxV8cMlvzABIsbi5Jk0S9pwnk6BEgj/bce9twIxP3qGpF2wUpku0i13Y
EuQryNeVxMJNQf//OLTN0pMKonQlp3B8B3Sdikx6Nd7rKcnOgQZ2u4ba39lY9fk5NLXqECJ6/WA/
9MZOTtua+gH1MVu/2g8ZMBWdYkx5pRAiDPuQHgITH+JkUnvQjo8rr6zdm6wH4yK8NvrruxPeZ66V
E+AkTvNDLbqUdZGgWwiUsn9FNaaXkhu8hrsDxhydefn9g9fsJMHmZXNCZ8qkkmDxcmOVOr7LFhC2
iIRC3CqBmyCNr2fzMUi6Btp0jYP/gIZo1BvXSQMELKP2xU6EwnEhk8qw3Xh2QeEumfCSTFZXPM5s
uRpsfxj3d9pcBvAcnAzWSTRp2Rq3mSSfLJjDW+XX8U+oruwTakqkV8jzqQ9Gug0eIlb7yJLtoIaR
NKAK2xVe5T6YykK/ZOmRmQ6ZOeT7mEXyFc4ayEIBRs9vhdcO3YYR0JNrI8TKhSYHHcxqirPgosfG
3G5dW1Nm9XBcn4tKTsGq6YKUkXmAuTIZgvCEORuo00WUe37lDayjbR9Zw48hdzX9Mx8v/cDlY2fD
9E3Yi2cVj0r1Y7NzUW+gpUUbQvalhBmxGgMsfIiFdVNs3EAPX+Zwqm5wEKTLGWg/XtuoWEGBA+27
T2Fx4EDIx7haZ1WLJ6DpQuORGQTxTRlOGeoUhFq42KYEQdLSeDZoYoTtE2QO5xOijviZhWwEIrYK
oH1FCAjjzQB55BnvMJShtElxr6aFHD7DpExodY8lKtyhEXaF0StB/Z21YSjB0gHDJ5lgqAOiJUzz
LvO9stsYABkOAzVCShWUCtkO1kmY7udeNU84DKpoZRaQ3nNaJpQv7aklMJ7VxblfSQsUlCWh+gL7
s+jZVbKsvo1pNfxi5IG8qZK06VDDjOWZLFmzsLGa0IkLVho1Cr3C/s2o0/Eu2fk47M2CmN0bOYU9
aRJl4wYb4D38lgwmnX1J/2cWZyKIG4J3EP6gZ0eHPyA0KJJqa7YB1Vbaj9pBaRNxzYDq+x9DRpLd
vlFIMokP7NTDGBluuoLg6zHnswSvVsysqbPGeWnf9RLF4sEdDDywQe2PGyix4y8zHJ1fAdHxEQQa
w3tmceaoc53IothHulPRIZ1MpzqPKPMYAK508SznGe90TPXh0rEsvOJOvaz0IUb3EPRme/reW814
UUImia6AkAJ5LEI7/tbq3P4lQKJ6YCQNRqLIHWnzeVVB5KYVVeSTTnpCj6qMbkLZVTrYv1D3GNvK
qQE+2D4AFoTQUDHWtDuLha4uDGftgPdpSGwIe2fjJXl+z5kg7LSiME1xn82jPBMmosyLOqZyviup
2Pz1DYewPEFLgi09Zp4Xk88fe64p9uo0Jet5E9U55ZGqFTgjSvqsUJjMKT5rgiLcJ0Xz0XT7xjbL
W/xD1FSp49mnOb+4NJ1RT0tpihUU3boQh4Dq7XGPHp/OnkOzQFXueGdmvYMMsaBQ//5A/MbSAsur
8F5KnKwwTmpjqkVxbTQJ33Tk5OdOXwgSnpfADi/8IL/v9YzOpk5JLOYsYmgGLn//xy1uy7YJ1Ghr
AnjBaK3aHmiriIbgt+HM9d4pHbnrAbd8MJm/vj5WoYJMBRpAQkGWPz5qUTWFbZIqAvHAn8m6rSdK
B2NxN2sz+eBWvp7COdSydLI9jXrjtG03jYi+qp6ClTWbxRU6NqgbOdWeFlX3jcq4oyy83e6hAfDw
Vx+ikKyRbNfx6LC6L+X0P25tjPULQZvJrXUHcW0WSMLm0NZfZ27oBzvzlyTH47oXMCJWiFByWCRS
nTu+oQh3A7OzW29jtGnQfy8non+7vg2QXIIvfFI1aqw91DV3XtfskzcsK/xhy3m3BMXMJXYuWQZw
Q6bQhuqdhHn9wb7jjSdOzdNyNA1UafJuH5+gwoTVO1r5myGJhysQP/MhTyHi2R4Rwu/f9zdeaULc
LG2jsmG9ePpKh7HTknwAp0/VyNAsY4LqViBVrQh0us5bq9/yF6384JV+PWYImzo2HRLcjTY99eML
nCT+p8mwvQ1JZEGwz8Afg2WcMsF+2rDHdaCN4ox2r2CUtVrzTtVmVH5w5W/dZLY/9Jh4G7xXC0aa
BZkYS9MHS11lzznFlO/mNKF7yGgU3v3lu0wjXFrK8djf8SEfX29N2c92k0IDN5mqZheOXkXyM4N1
jAxyTLnq0PxKmGH1waL4jadLeZmxyrXZVeIlPT5uGTh2NU6kttVeDADHNePngq0PtuYs4BkHQ7uP
WozQHzzeN24tshb2sEt7HGXayT52dH1i5emfMmk6Qu/VxGvLWisvtopF2QdqiTfGLK6QYhtLVolv
6eRguamMpuRDwWJXd1udmxrtia30todt83uaWvtMOoMi8AzibrR9/8G+daUe36nJ0MxNPm2Kq6QP
BQKMcBtMOvic900HVm4wr5C7eh8c6o1nyTadec62bXYbp+3ZRGtolxK1jpinguhyG82lj6TY32YU
kvNtZqJ9JUjM/8vficXlOVSPUSCYzA3H71Dl5LBPJG1a0Uj1jO67+GZqHZ8Jv3cO79/N5XU8HpiP
D3XyKOUANnWw6JlGAXv7dZrFBuUdxFcffBbL7zk9jm3ZS9mDqjid0eNLokzZEYQwJdsYEM2l1rq5
yel44S3CaaUQme3evy7x+tlZwkXcRyKXLR3rVDHSsdOKrTpJt8BR4OEWceZBXkM/bxMxNNslRKp6
+Fx5If5HDTn4LqFq+I3mWr33afxARjKEEe9yakZgyeSSAZ9BKNmUUxqfOcKnffv+GVtvnbFmfmQr
7yBMdE5GDrY8MZt9I9yGfR3lyEuD9Es4kBpzA3EemDtkZYK7iNzwAEKzsnzusHqrjVHjtsY8kwJo
g6mhHkwEPO2mLWJC1qyqUD/qtKTfIZPG/9xnMvxhWk11N6IVwuqT5NmwQyTUf8lmbasNhBwoPJbt
oOqHczlZq9JqKSS8f62vv2FKRIg9BS+f4pU4ecGFyiR7IZJj7NGC+UO+xfWok0cfb9f9+0d6Y+WB
kIdJh54gEzwha8cvHigYlSn4qVtJwRgDeyN2iez1batjeU0te74tzGr41LFlurYLZCyYf5GBE7k0
rVUicpKRc6yKoG9p5rx/bm88cBvpB4JeZFuUCU7uwowF0yujiAcuoMbWIRw/DwYUHp94vhEtK8/I
mcMPXrMX0eHJl2gjUacH6bH8Qwx5fEN0BDV5LDHJgaLC+emliXUVmSlsLHi4I5gpogrttbQTIXdp
Mlnq3gmC5rdldkCu/L4Z03XtDZRQ/AmXIKj3Sj1oIaNsn+G+8vbv36PXyxY2VwQELUVME8GKdXK2
2OeDDvTAtlFUN+x2yoCYV2MaYNj0I30OwrtfibyTzdbOPczjzFlP75/CG0Mkp0BdES02/395w/5Y
JzPFa5hvWJZ5GNmuzo3+yZHY5t8/yhsDJOYSVKnesp+U8mSArKYGTcHsE2UVzCmJsgM5nHMyRRul
OtD2VcBu//0jvv40FombtqmnabQ5pncy4GRTaRVVHTlbk7iggJ1zmd7DfSY6pzP8HQZMcYs30Ns7
U1mfeRTcauIQHZOWMVExn+FomZftHCX7SNDHev/cXj12EBuUM5FI0sy03ZcM8z/ueRV3Zl/VrrPV
c0PpqGPt/zDnE4FBZoNzYl+MFdwoFhpARQ178DcWOQ/xByfx6vvkJJAKw+lgWeWx2T1+96agNbIM
Ds0W/uOADC6bYd2HiHVwC2LnmpLzANDS9v0rl29cOjHYTF7IGCirnqpzWisYjCKK/W3XLMjTxrbn
imgfNycyTPZJsfVyFytzkPryk0VSAvx4t/nlhtnwc2j8kmqbBNM6jfPi5JSG568irSl4EZPtP1qF
WQIKrWY8n2ObDs9qQCLPeJ+CywYB1d8NvV3fsYgFUE1NkhhfMGS2WLuM0XsdjXG2Somm+em4cbGE
wAbiNu3NVK1ncwggVtqxstZ2gAVGJK6Tr4FZ++EtK+XeOQdyIt0P1i9vPCNP2miC+AqXJenpM7KN
HsBBjWlJEeiTT+RttK4MyPMwyYgEWcKO2vvoxXg1IrCQofbM9hkp3TK7nLwYWMinqiibbSXChuyt
3BhW5ajQlbz/LrxuqywrJsv12CvyD3PY8YE6cH5lKWauTkuBW4gVmjE6wd6OSafHAVttYq+ZDl5Y
YyhwOiJgw1F8ff8k3rrDLICp7/MFMAieXCwSMVmBBq63NWE0S6b6RHBbPazHqZHbBNP1AUlxmH1w
6a+2GHx5Jq05agYM/fQPjq9coBNCtDk22zFv5Fk+Y0bJTCM6c0M/3YbYF/ZT3TySS2qe/9XLXXRl
CDboQnr4bE6mx9CorLxLRLNF/u19t+gmrZOO2DRciLDwcL5aZOuI2LA/mJdfjf9c8PJCMSDzP++0
KlDPcQYZq0KKTWjs9eh53h7MlXnWt5m4GLK4+/n+db5WSy4HZP3B7XWp/5yqJWp7wc7OUbONvMSE
yxtnJD5lOAcX0QQQugAXhhvXmVq3QlbNOlXtBJtlpDsfWbXZffDAX9tylvMhzo/CpovKwl3ewz+G
/MJQ4cic0myNCTphtCE0FCAlSmRCiWVsxCkAxBoFTYuLxIPiGC96bELerHUBlQjrP5WhCxP0aXqu
KykJtW5Ug1eQ2cFlSQ2tccXIKUpQ/APdbMuYwycyzmPCpMY5vhlYKf6AJVovS2zLoPaUkj5WB1Rz
N9UIgoHUKADulwSNxd8J1yB/YSDpoN9oH3lgYg3kkce2yUmlXeTehF3qg/mX8kHKMYFvN1ThV9OA
PbZKm7kn5MYWkAPHwKzOoDZazZ4QqfABxwU0giGbJhhB2j+QFg/cgWi8CkBjSdD2xiHVaPztk+JY
bwekvHsClSuShtAN0/WLgQxF97XXRHuVRnDL82gIiwMM9ak6Y3UcQCppxgx3P2Fn+SCo/2MCmuUB
VwHioF62sKGSvlMHGro4qn0nm56BBC402CpCPvf+S7h8TEdrUZ45OBvFAE5tEM3O8TMvA7pJQ1QW
29qY+gOiJUVwRDyDAiU46/1DURt4fTAqfBTq2X7SEDNPV1glQVhOAHI3Yc/YPvSGnX9PCeYWNBcW
rZwxGOonW1Qfb9AYjd9ZHUnrcw6hatqxNDJ/xSCRe/SOaUHyydzXz4JUQ2OjTWOeCAML2i8JBVV1
Vi/axPPUMEfrEpRxhpi8jssCF5Dq7722LsSmdqFvgM2YTSbKNsk/k5Aiw3VZoVCCBcG2dNOjyPvi
QZVdDHf2pG9rAgqz7QjLKNv4CH5IhDMJNl11CvdO3zVlt+5NDFhrrwix/tLcQwBlD53jXDp1WFcH
NrzeDVET1e80IqcNNf6CNk6RO96JaTIVln8osOuhtZEfkgJmfC4YCcytCsLikj4nyGj2AE11rv6L
s/NYchtp1ugTIQLebAkS7GZbmZZa2iBk4W3BFZ7+HvTdiGAHEfPPLGahCRUBlMnK/PJ8zQxQxchJ
LwEf0Ca46VZRfcfoDpVZ39kL+aaI8d6wRtuBVSKiIcgmKtHsORZkPVTgGJGgMjT9lnorpu85opC9
XXAvDMIe6NFhnhuH5HA5ljdJYUc4Oxed9jtx4qZ4NaPBsPZTp5IWJp2s3trgJxH1TFZa75AqIobJ
lFj5TThT6wfclqKHAWr+17EjU8XfqSXmI35fleGbqHDotjYtGX6QUVNrKJQyR/PROHTf0N+bAzUc
I/kj9KzB/C8Lu+kYy1QspjwYLu3yvjXpraIOZp1qYww9uqj5RRiGi6VTPurG/DNTW2RPcBvGD3nk
YLMuQ9ob9l2KrSdEotoMRJqMw15qQhkfPC3KvkxGlJhHpAo1FHLFlnsHorbpEwOK0Vdpd8aPFMc0
OvXA4idHz1IgLklVivQowgLfobCWgI0F/1jH1qMUdfTqDDoOkXqf4Shgtn+pOaZuQBtm0/pVblk/
EizWJzLfGiXOMDbmxyh05o+iUdVXeqQ1ATE7wm9q1L3k1VIq3LWtSYjPmTbRXKRlPT8Ka+mKPSNz
5CPyluinTfdEBAw7BARUiSH6HTlD6lGqQn61w1El8XamrXXVBxHlbf7B6G3gHlY6oKXuWnzZU5wJ
X/uktz5f3wve2QmWBhfaW5DFEGPr59uO0bScBDjlHcgwjh+xHolvZVj+dmm4+0AOYUtj9E4ss6Ty
liIhpR4O2/PhIoB+uEwYPZAOjJqxObK5y8Ggzsg/ANNCVNME9HuCM0ax9nT9US+jN4tkjYcq0lkS
mcby2/45VSWIHJV5UxzmsoxJdMWzv+gCbgBnoDzqJv0VVsS8cZa/8365J5OF5qcTzuirQS3AAfXQ
wApRXPBJegUDPENBGbike3CCGK3jf35IxiMOp9WC48Rbfc++N0EnRxwjYP3mY20b3Hno+D8Yqehu
HWikJPeKLe3NewGUYVEjXNJYhGxrcb6iqa1qdGSIlA5TrAOx3fhXmg1Nak42YgyHl0R2kvVMRgeF
eZe/uE5cNjfovuxXAee6/R/eOjcFl8sUElwu9eefWqgFHkx2ApJW8eIvDZj2nYf6d98lYj601bS1
it45vJcUEn3iFC8pma2mdSaGUkkx7zrodZV+bHCVvEV8492juEk2PvBlNpfK3FJmp9hA2E3r9vmz
JXXsjEafjgeur8YNqoT8tub/3YeE8YfBKrpD3iRK0HWpRj0iyvdGriGgFLgiciOFPVaV8DsaW4cK
B/mj3tuyLQJV7yx3f30uvnNng/tHCGvZukMdRlvf2WyVfGdvYgchRP6FPrroiR49+dmskxm29hiN
3/D5VTF2N6xPHkXQmwzOxNYLu8wiYA9MBmGRQVMDW08GWvg9u3Sw0yVHl2VHs7Oj4nMRIUs45Gg8
sSzOZPMp1kS/QIHSBTlYZ4C9jFn7GnFsLk3SRf04Itj+ldaJeppTc3RQ+uckp6qxGr6iiA4/maE2
b2zO7+xYSNi5CSBlJwG0ToRVSZSUtpjhAHmTc9ejZD10YIvu1LoEi4WmH4vArNiIDpfr5CoQJTXM
bYh7tkVRabV2lAh5pNtRzHLcVOx1q2y/VHWEqdd/nxzswTqXPFJ9cGRXkwPdRAraYZF2VT30pnSC
fdUKPXp0xWiis3Vke1M0dRfksdnUwRKg34daWP4P75hqMDom9kwXwtn5cvIgdWeWW/eHxkPaYI6q
BjgqxgXRUNP7Usy/NU7ujVj/8lDgckd5ndQW2ROye+djItLwvChnzARs623ex/JnQruy63Pbw+k3
Do27jZe9/I3nH5V7LdsubcNkEVV3tWmkuW33hTpzzE9Jru1N2ZjHOMY+aM8rjZ81AO1LY6+ORA+c
NtyiyYy1x4ZM83cl67U/Gz9n2Q/XP8fjys2JuHQxrzcGsghFiIfBuBgAxLSRsUUYmB3cKKOLQEuA
CShLdXjAMn5proVbjaFG9O36j7jsc6fTlFAEjrFLec1bK1s8yIgC/4Tx0GtAdw81UDwK/kXp3UnP
zkbaoxR+iEufs8LVuW0/NLOEdlRJ1/zgRBYIXb2LhnCntm37LbSnJj+koGigaJK3+CaVkMZ4e8ja
Wwzbc+xsW4xMuevG+hbG47KOwR5LWc8j105hgI6q8/k0kIhIoqEZDzQcFVT5Z3GDUVGeEl/hMoMz
BT7C3LtuM7KWh0pJNAPtIlr8Hf1S5DpVcBp1l1S3jqiLUxLD3FMHo765/r4vt2EbrcNSgVy2lQUb
fRZ+1d0Ez6Pop4NF7E6JB6OvrqyQtiGb/UinwPQ8lL16W6B/PEBSbzfW+bvDkxpUYUvRDGev1hx5
snRCEiYPdjx02KinRgum2Omd8L5wKijHoqW0jcYVo6FdaU6oQZGfhspGEPpWbF1NfaJQKn0q4YKh
rV/DbLk5yT6ULZxCtfsgyjmN7xOt77Un1Ki0IUVUx55DkrnfaiWOlUdLH+HldUnhnbyyK7MbOzYM
kAzV2ANxhoQ5H3JtBsDSyAYA6aBxq915sAlbf6LEqt8aIQIEug9jo6HvG6vk0khJaZcqhKTdVJow
ZanmktjGApem6yJzTfCEMV8BFDTIsdaK73CVwCoKKy/6GDFwhywI9i0MSmzEsP3yovQW2lVKcjaG
fryrcPXCuKCzxQ8ceOsvGL2aHxez0OxlDEHJN1wPwFdLwmJXx2IedJVnwtSzS88nr61uCOcuozP0
NfQjqVw9EEmsI6ZBdmSwBpOFbsvkvsRdYpdXgkmuV2VwfZK/3ZdWn5dImELJIurhUFlO138uGaM3
eypGagi2PL0B9qdqXEX3NZKtfhempt4eYrIbxaOmRJDvOQX6nKbHaXZ+aaJt1NvS7kX8malIyeL6
T3vn0KFmSGMWYSOp63UaGXli3wihd4ceA5dvVgzXkK6E5uc4iK+AYub99eHeiVMdimrmInEjaQ2A
5fxNDE0I3atcckyRQU/yjv5JJmwIVDpFsj7kfeDkamWcwq4DYOZxHrT7oahyDe6yABXr0SIC43MY
UMJWo01rej0btIplrRieh3AKnwcU3+bGz76cKw5hImclpUDy7eYqDYf57oh98YwnlBtSL0ohGgZ9
O453tcBd4r8PxlBsSjqqDJcA5PwVCc6WSOogKzWtcU7eLHHEcYoKwGi3VWB/JxbnkCMIXjZA0n72
KqzzWm5udGLNMCXj4X4GmvZVIQsd4PAR1bjqFNXNSJgZcGhGdLwm8QtiSXdjDl4GtCTrEUstJXdu
Su7y5/+sDgfHTyrjQLstoutfiEicz5NXgfFo49o5KKhzB8TfVuVsnD1vS/xsWRpkOpHaoIKjnZuO
ifOBY2hHQ9hAxWgnOstOfaSqjy02edmDVUxqHcStqDGrIh3zLY0H41s5lOlnS4MNeFTz0f1DgRcP
wIxQLrAyCsOc8egxYRjWzbTL20Tg9O1IiVw9ZCPHggZmB1q7KAQFIrt6J+fCCv2+MlGn22Fv/TKV
zn2tMFrs9zXKu/mUFOr0sZ0SdfJdu6/R5/DL/thk7gG9hkMP14+yYnYrhBO/bCzVi3BsuRnRLc59
mSYLe11voOlqokHOBe4OkPG+xfp2YU/VrXYn0hgkOAZd5Y3q0gamjWZ9wuNbje9MBDmv13/IxfTg
K/GBKMPTEO5468WHAjM29SiZD0taECpjVdS3bSfwXMjGXnN23ahEAS4tcE2uD7xM/vX0QB+u04nM
m2AdnE8PWVohN3dTPUz6GJenKdSh+Dp0ziDq763spcY8NoIM4mK3bsST3Hjui02H50bihjKT+q3F
9f58+CyiLT3OBBfPPOfAda2JpsRUg85IJuw/PykJMNY6i4E+v4sWXROTWiTD8yECuzzswPpLTL/t
aTzE7WjfS5NbifToYvHiMDpeH/tNjL96zchuwejBZCJXtK5xJInKhS6qtQPkJBpLaQ6pSM57eXNf
hVrp4jJXKuVecUPrJk+GQvHNsSR5CwAnxZAIzgGJ5EJVp9shjGidU+Us9yT49fQQTybUX1hz5ieM
nEJ3L0HAddBv0jAoHK0C0KxWujy41Yit+NxV9dOsS+t7UmIrBaKyif7W4ZB5fsN7Qf/RFmJrkb3z
kfE4Qdi+aHB1EpDnH9katdroQ0s7eG4/1idV0bTfk+HE7WOP1Te54aKqoiC0nPnnUHozaCca50ff
U52pPrSNdI6FaHENo6VsvpmIT0O/LXMyW9c/0jtrcJHOqgjKAXHTP37+M2mUL0NpLMUCEQMLgD4w
L4wc150eSM7a4zGihQ6fCX0Ok41VeBk8sextC0IO78cxbXV1RRgnp2SX7nSoNaUy+1Im7sswdPJv
r/Xsi1lCDtw1Sd4jEXIeSeaK2reA1H8z6YLyafdNNlbL5anJL0KoScIaQiIzdrUxuEZUpa7KjDUo
Jn6sykHezpwU+t4pU++Gi2N16ogY9nNZZx+8YYZ9L4jyNr7JpTwJ4SvdLeghlySjtVYZa3TJ8jKk
esgQ+SqnGl574iOhGuo9lfTwV+1AIfFNC6n+ULZWdhN3KFB3Ko2H1U4J4+6ZLQ0ihNHQO44zBznc
jZ94EV0a3O2gbhoGzQ3ORWJf7+3ELSrHPGiwOh8rWnJ8lq32sW/m8iXP6/zn9Wn6znggFh0iGqI0
AszVaqIBv0fVORgHtzFDjBRNEd6l+Ad9c6Ihlju4x6a68YiXhwQsGBJWy3cwUFzo5ytjrKwkjiac
SNpeww5ZeEm2U4sMvJ0hadZIUxx+Q3wPA6wu5vm/pozYMPkqCEGW+729riM0WV9bbgL/uO5plexo
gv8huENjeY8RyuBPiT4bG5P/csOiEZ6kAhUThx70iwAeU2HDbCILf7hUnkjl9diH561y19qJmW1c
nN75nqQ4rYUMucge3rpd/4kMs0qnMD8VDOb25KVBgAMVzKMHmRS/EYTUG7L99XAOL3PJv3EIugtL
avnW/wyH5++k9UkTBallQJyEA3miI0TiKDGG1ilG1bY1e9b76tuIoOvoSViOeKi0ZyOWVcTuaanK
gS3bvqc7voNE0FQfVIgvtKXrlY8NwZZklEw7f+2/R+4yrE2Bn8IMKEcE5+fDDnoZOlMauQfomfoj
UaxXB/nUTK8adu/hrvY647ephkDNm7oiOQPhTzt5lIGxqApDb2mG0dRneB808g22gAnedxUednoa
fwDIO3GNLw0Ld0Eho49NbJSfbPQBYDlV8MkjDMQxCKtoaSEtcczuErX/Wkwd5FzVmm1nx94JUBzE
hgrjGnOzI5acmf44u1XzZy5yLPCiPnaCEY2JiiXX1J/0snGAVAxJ/D1OEBRQPK0HuVNF5eBcKEdy
9JXSEjq4Ikp3rlLPC+bfogMDp83hR4Sgv10K5tEAiFoBj46J6fSHWdKHGEoQXPtJRekdtwgj82Oz
q/5kcYtqJWUXxfwglFN6yOKUB29bJTT36JSUZ4/Cb3wIpZPeS2sxwByhDd96uBOUhzTDg9G3FSP9
xQUBVkbJRAt3k2e3LyFRH47pjQ6sVLOk1u8ob5O3G3sje1DUhNYO+n5jmnhznWbcRBSoCYXWYhGB
jaaYH6H/pNht6g3+SpNpAIePSFXet/zZBwxyIcl6+qBE/lSWS7RXJI3kgtUYH+YRcQJmRPXwxxYu
wdiUmuK1oh77pxsqbi9cel30bF1UvepFK0GgjrK5o6syzPdoVUYoLqkW/+VSgXNritWP7vf95Ekk
5SEwOVmYMx4G3Jl7P0VI8NXpVS26SUs1vQl1Z4SNqaFi2xFl1ChIW3VBz5mwXeGcV13pc8pPckd9
Nj5RGYkMRqNkuAProlhfJBVxxB4DtRl6fXEk33mRR20x1XusFIxesyPIW0rrIHMaJkyWkO78ntWQ
vvSRfnYTP9kkf+iRaoMQ6zGqDUPrt4tIJMc8wyTlRkP9tGdnxFWDLG72PbUyVq5W4B2Js0yMrZsO
I+MXePNEPUh9cO6bykt/8uLoO7aUhH35+nF3keIF4kfW1KWSTD8Eh9AqVdAvBYx09IqAZv0JoYy0
BTpWbH3LUzLotUcWOiSI5+5b/wXVNsUcRbL4RcMHxkCmGIvnpAFEvpd15d7UuDDrfuy6M0iRodSV
jV97udehWeMuvFymuO+vi9BWJorECOs6oACIM0KDRjdBEvoDXPvXITZfeUj18/UX9NbVdb7RsY3D
e4KIQM6JC875Rle54Ar6uq0D1e5hwhgY597gjqbi15cKLultrOGNonPVKw6mUi4+q1iByT2WTMLy
hdSbFldjJ/+M1qSEPjZ2dvhkN4N9HMOJ7dGlsose0MndlwSNcLG3J62puWfYVBBdpGjPCQrx7sGQ
uNUp41S1OP8QzH/sq9hInvTYkHT4mA5q0TihxaaAlI9SOMzAn5jRn6iPrK8W0pyEdjxvkqdMz+sf
M+UosKtRR4becTsSu+oQU79x06h8TJSp+1nMQ6QEJBZI9Kup1n1GCG7mx5JX/NHOl3yFp2WFuA1F
6XzlsB+Hk4XACSYF5ddv/TiQQXNw/3zwTFSNLMei/NtiQk8iGYwzBNxIlnvRlBV5Qzp9jgXCIQV9
2ByTxXNw9PXzBnEPRP1weK0nbRr3MbZo7a3W2n2MHj4H6RA1Xv7SzRAyjiMiMkyctbDYusNfTjqb
Mp5KUooe4oW7dT4BLGniAESldqkUqsGsgQqqBCVxq9Mzv4WtdMwns/2PMRLHK69hqZUu5WWkBueD
moK2NB0WYKAaVX10BZUFVyqSZgB1+nZ9hi8T+HyCw6gkg0vFkMgFCu75UG0UZXkUq8i4mxajp9q0
hnultpvH68NcvkaTsiSUXZrtlmTdKrB2KRbNdt5FgYGKQTsoURY+oXhwGt/O0c4MskmeWs3ekpC8
E6fQws8dgksncv/1tRN+jULtJolxCYvw3o5m7QbKlPFIIkY86mFsbe2oFyJbPh1ofce1kNhSh1z3
mDlGg4O7aWCWjXpB/OznqftG9q1uD16ipN6d20QxTmslPD6sI6pXmDm0hasaxA6/a8Iw/+IIG0Ej
RmL9Y1bSWnpjwTvBsT4Ej7DXI6HUvug07UXzCr3zBfXEXwmCiyoo6wnZk0SCALwqoXF/FybQf7Gw
yow7haUxYOg5yyfSw2a780LdKANXWup9nNXDgkXJzW6n0KuloHssyoDYf06xqg8HbJgcFGwcv6pm
+0aaGy+9onNjprW8/2pncoJU3ij4lFFLrCkYqkPXUQaMMv2Qg1dv/FTW9afeknN/nECFzQFt97j7
aLLWftaV08YQjXSipFSmDhLD0EjEHiKmhn9OWjqEAhHMljZDy7bLRAwrvMYZ5zHUomnYq2wj8DtK
jLsOlD4wt+TA9H63HpWR3WxRBcFQ28t+STUvH/IaY/Wb65P7orGQY/QNE8FJSi6Gq+r5InIaTEU0
dcCex4h1y2fHwCjAtRW4/BZYktzKdb8Fh4+bUKXdirlXfK/PwtHPKxccrN2O6swLTLo/ZWlIeovr
ERg9eYeiS+QnnGCcO2xj8Nmz1SrZTxILVq+NDB/aVOm3tjk9goAssbJqQ7p1qj64/nxvipDzTYJT
kJoCwhpKXtwTz5+vLWbD7QYvDYxUByqYRbrBDUM1xS60G8STw9Q4kHKG/Ib90tB32mRbL1hjzOVR
j+3JwFG70b93OSYP94PR6sXjtBwJqLYI87mRDZX1QE9o1vpMPGIdQ4I13ulZQesk32sgnFbDsnry
hqh7wB5Bjnu3NlKJ0xRMdta14vzp2lx5LrzW/m3YBWzK66/gciOBKgpdh02SdIm7ziFNtHU6pSmz
wJqq8iRn0G5pRAYZMxzvSF4v2jgBLrdlxls63OlYoElindYbxrwdhrrJAr2IYw2qkVaKBy/P5+P1
51rfxpm5bIukqBmMDNCaV21p0Qij3kqDAXrSQ+q0FWTRVjzJVpf7/zwU1WljUYxQKaJZ9HwSIW0l
PWdNeSAQcR6BK6J4F7b7TB5G2WgxuUgJ81i0XSyJHHL+FMRXx02oRzSlukkShGbcYyHb2/Epovrv
PY7DRN3FZk/lYoHVj++mvc0tLk9qKEeqJenPnO30xuMMzB/D1J1phLQ649nL8p5duEcKt2emtPGp
65oWCoGiRbemPVh/B93raeDTehhA5HH6L41lLo2txUxlR1KQ7nzVEu2LrISBVd9E4vM+FPamK8bl
XLVZOG9FWdSaFADPXzTu9eht664IoOtPePiNXu99CjHnulPylhu44g6jtfFx327851vEIhZB70sl
ELXIWvCUFLmminEsg1TJPEwmO0s/ilRYd0WvqCdao62bAvufHVgx3OiUxd6vdZPW94zSuvHguO0s
qJ4PbTnrPcTdhRzuFTnKaE3ty50ujGhj076MSGh4BaFKeOcQGqxjrBjzD3se3Dzg2znHsTNARnXl
vm4sSsJOW9x1TtxtbKSXq80DDrGYR2jLv+sbTFi7WUGI2wb0YbTpDlyh9VI6OYqwmlLY9eW2nDnn
H4SGSpqOUIK5bNprOKFJzyDYIFEF81x7ByLKg1flAU37FtFW4T1WkYrDYmioGwHlxTNSB+bJsFSw
NGKrNdJB2uxa9TQ2QSvdF/ILKVl9M8OzbzCaj9cf8WKiMxTVXsuxoZWz0a5WueJOtIlNWh1AUsv+
GIUwjySTip/U/snOONG8pXdbVzSRdYGVo86kQ6vAv351DppsyW4rqjrooH9+isNCLFJkGgJr0YzH
wtIW2k7c8eccGCdKjmUAPM3d2N0uygf8DIsQGgcNhGZc4FfFlCIfasgEcRvEaaL8SrXB9dFc2Adp
0eBFjmw078wqVQw6CN18h+u9cpBuWW8s+cu3T6WPdYP0z6WKsJaHSYo9KkZofaDmmnzoW2/e8/Lc
Wy2PRpVfAZx54xC+mNJMZy4FC7mBE5HJfb6xaQNdMWGSiCDEtukm10ls0iyTHotomh8sr8BfpYdt
TYku34BrXE5qqEUUUpH6kANAfXw+8tAbZjtDygoSu880OuT0/lRZXK4JgNJw4zEvdiYec+HDs3b4
0qR1zwdjzSqS/mERuMIwfiAv0G6EUKt9Y+rj3qMj83aiNXpj0HefECEnqDsENkR654O2g0GJHG8s
7FJdd6/qdOM3tadjA5h1G7HNe0NxOnnUSkgvotM9H6rMYD9GGBIGhhrbu74ffoDeG76awome/+sG
QYbagb4FZpLgbc1EoQ0lL+pRJ4iMFeckx6n7QN/7zziN3Q6VHomP6+NdTlC0ScshyI5rQCldbUj0
Byv0cHZIG5Qx/+WEWew7c+jaO9ei9LvTJyy26Uxr4chLy/10ffDL9UgjL41vKkHPwq1bxVdxKrwO
xSEhqpa7x5hl/wUefXFS2CmeaYn8H4Zj1Wu00i7Cr7X2hYsQNltakQezmM0HcxZyNzXUrqzIyb6N
sAUO1x/vclWQDuAzIoJ7C1lXs2aJ6Ab8Jnk8QZ+N3dvTSS37cN/0fb3TcDi9KydjS0q1fLCzQxQw
HhefRTyCEIDWovOpWhB9TMgOOTd7aQdRMRXYTyo0zbZN7ZONs7jHUSIVZpXf2/UQbTzz5UpheCYT
1cGFIrf2U6sd6bm1KXLUQXr2pNR4s4dMsL1HEWVjN3/v9QIt4ZJnc0dHWnf+pFHr6CN5uzwYJ224
LzPuX2FewFONC/cntKQRIeUmQPmiNI+ADzEA4Rf1Vurha+UWIhwHJ3gLV9xorD5ECzP7OBdUQRBD
6bfWbOCnALSUAgZEsYckT/tdXXjWTxebI3+GVf7j+iS7XMBo2Uj2LvA4eggWa8h/C3jIuaKyB/8Z
eIVaPZeS5tPe4EqgmQUwKlfEB0cYyt6rWvc/f+oliQAlm54Fpri3mt6xUpauxAokUOss+zIIMrqW
XvW3SeJuOQZd9FUBJOMjIwqilv82r86f0urw6ONC6WA55Xg3FgCfR2pH8/MC6r7JB8tod2nVu8GY
GotZdEibU6blX/JS3ZKvXOxZ/BLmgLcgUghq1ic6+B+nLqzBQS2OFqfSp89UuZMPUkT4VxWmtXGM
X3xejwa2pS8RCQrx4lp3kaelMUaGPeERNzUfUWjcy0EzX7MxK26gEoTPZtW3P3tHV26uz6vL50Rf
TApF5z5GldZaftg/hWFeNj5J6awGTV9ZyN+4CGGO2z05WfQjK/Utlex7w2koGAhZ2L5YYufDJeBe
cZ+ttaCDIrer6Do+Ys9BWWqkyDP0tfLr+uNdRqRkM2kg5iQAh44Ga7VPJl6pSluZtUAlAfNsemP6
hONvcqxi4uGdzIdmF3o29+Q0K15lXEy+UE1ofdd/xkXvxWIDZaJlQL+xXEDW23VUK1aBL6MaCLwG
yxcBAdp+VOtUe6UtBAmaN1rxuOfG1ZmAmEs3wJlJ1vcUAjvi5NyYv+gOi/7QhIY27xSssi0f15gG
wbWk4WYnysbu/BI4bwH3OcRqqoxo1cJpIYX9fv1hLucqCeKlk4mXyk1jzcuEAdPllhi1oEJfLlEt
Oc6LROL1lCl2eGMoeXpIAGvtc3vaUoUskcK/px7OInSdE2NTDkCbsu477FAM9LhVzX42GjrG5a59
Suuh2hBLrE+cZZQFHscXQ4V08bEwftLNNlZnv9T0+VfqJN/Lyc4fu8RTHkg2U6yN8WK//lIvDpz/
H5RqJ71Q9Imt+fWja9KCMOD1HhHHN9QhUOVWodvsJzPSP2stxLS8pgPSRxSWfKo6tMqzJ8tHs6za
Y5sMzcbG8O5LIHgi8ubMhRJ1vlLNyc5iPERUdBIl+6zz5ofL+5LoJFywEsVgHBtELBsr5S1/uPrE
VOnAvBOtcpd9Qzn8syFZRdhWZdjNvoKv5C40Cu+otJn3uTSr6HfaINlIa+AGYlCnI52+JQXAJrrN
de6XQIfkI5KvJvBClMOmUxY3cBNRZhVd/jpFGGhEuRtvfbnlAFz/4jejN7Zljue1W1haiQnKO3q9
1uyce9ugGB5B54OVpkQ0mditQ/9F7qlgGeIxaM3M3mPn6hwcPVU+I54koOnSrUTjRTsC84mq+VsX
HNsOG+D599MUHMjLSF9kgt34HTf5AQ8WOXhfxrlyT1USKuoe9KoW7WOlJ5VoQnZRdkWt9rcTeU9K
KlzUsVtSFfVJATD4pbYT45nUYDLsSgu5R3B9AawjyuX3srS55XF9JnZfbdQDUp+yGzKJjC4RzxC/
k1OPO8q+t+2t4PXiUHgbi44sSABLM8LaKWzMbaK0HGkI3L3us6445WdFQXwV5UP/s4lUc4c0K2V6
18lBKo4I5t7eAuKuT8LlN3DRXGRKS4ixbpyxI8HG1UHfrYz5t6IlFPxavJH9Fu3vN6vM1K1puuQg
VtN0iapIfS1nED0B5xOi5eZMyzN7pzH3lPeFjH2FtMINdU+curApwjyhypxblpx+LBDc7rJpks2u
NsLxw/Vv/c6zL5yzpSkOsd1FFDB4oCarqJn9gsILT9zN+yg1y5OqCgnUcjY2rhBvTWbrZ9eoVnDR
pheCOuj5sytAxELGm/0OyNGtPqKpfrSqSVDvpxG037kiRGWYK4IAvy/71PYjpOs/eos2wp2JqxG4
KyNtAY2Eivw5pAo8lLKPgYs6xqwcJ7Yb5QgQpP2OAbb5IcqngkkT1d2tZXfWuLE1v/f60A0yeUlk
sjevgqhICs+CBCRRVpTKTox29ihdR+xGNPD+nIXmfyyRM1VRGlAhp5eRCGodIzY9VjwQyqXfONmP
3hvVAFdLCyFEUwDfy9kk8ma+vT5FLrYD8i+EozZVS6JvWEHnX6yZI3RhYHrwEjTdu2Eu6AB0swii
jL7lxHpx0i1DLUlhi6oM971VCNxE8ziHistQulDu8e0YwZGXksY1ywayVtmHuRLdxjt99/m4TC30
xcW7bPnzf465EPNo08i8co+QpflBaTrei1YFj7ugzq+/yougiecDlLeoTdG48xnPh2pTpv8EHWvv
VHb1msKZ9e0EUdzWyf3uOEj+4UKztilfnI9T4+wDPJfezSIM5xPJEPIuHi92n81J+NkIs9KHglJ/
t4dieIo1iXINezS/tAv4KGHnWL+6ZjCDDDLLxhu4WDCYsNMPhZKZ/AFH9SqWafVm1EO48mQPDe8T
l77pQKuLpNVTglqDdLSRjn/n4yIkdm0MgUzqiuu+ngHzJTupEBI1leNABNLQoeHB40ezt/Vx33s0
Ju3b47FE17t6lqQS0RTrBD9uxOgpmk0RxbXfVSI/1lJTNl7le4/G/XyBf9DKjrj9/CProZrlFn0L
+56y5Ke4wLWudOrmrnfcrcTvOsXF0WABWeGZ0NhTA14l1V0K9KoJQmVPGxIw1BFwPNTxyfjJYjHu
BS4sj1CsBiVoFCs9qFnX7a8vnPVFZ/kBPCZbHqVDxH2rjaHq1NAJS2zRbaeZHtB1KE9lWzQ3i2nn
4yyn5DSCdYspB05FcH3oy/BtGZsQeElDsZzW4CDuslWn2fSsjmlXVQfb7NPhSL8GZtlE3uFNo3L3
OpGJoLAbw3lyjqFZjNgsI781/2Zz2QSOBnX/oZlz86WRpGZ3Ylbi7xHIRTimtNxsnErvbKNnv3j1
uaKiVKKWu/0eUxnxybHlcEtvWUrXq4lgEMT0p8EkNL/+nt4blEITC40rA5NyWR7/bKO2g98Vd+Fq
P3hh8le2LewtLYO3U4jxCT1PH0QoFg7XB71oT1kmBtOSsjKbKm0yq/0EmgOpQKWo9nGjefG3xAPI
6quiC9M7q4QJihYVMde+bgfzNo9F9l3MVpccaHKfpucRXj5gya7Bw8+QJTpzl+awT9d/4ntTl/dB
qMPtn1W6+hhVnqJqi4lvhrFwApz7poM7wBvUKH//HXqk8WpjFoFb51s2vO9tSAgjForjgiKyVqeA
liaqmcu8xhnM6OAXqlBm+BDWF5dMOF6wzY///KSLgTrf34WscqETaTDyymPE0HuRNfpeuGaKf2AV
+thvqodiin9XqpG+QmPccgh450GpaED5IQ2xcEZWOyGMnSS1SMbuiwiPPc3sits+z/q9rijmMdLM
LXD6O8erzUm+hAv04/Dv+VQfHbMJqzDixRLw6UHvWmV8C29lk52yfKGzYJmGScJzLuCUqBCWrgaq
wcOE7khVNjQWpessU/s49KG4H1sxwq2ZlGOj1JkfxhRUd2PZdw/21NP7X0aFvSNTEe9GTU8/XP/O
76x0BBHLFZH/MKVX15dUeiD1eg2sIeL/x17vMl9BGntTtqH4iM7XuG/T6uX6mO+9cqIBOriWMgvH
3eqVz1mul3ih4Gkryn0e5faDo8TNRj7tYiIh4uYmCqhg2VC4AZ+PktamNhagSv0+StNHTdunsKLS
RZKsD1q/sTG8Mxj4Gdh+6CH5xG8Z+H82zCQlLahQ2eGzlomPLBx72bCiFXXq1VOPPGnjDH1vPHag
BfdPQxdZtfOHc2pd6OrguH6FUTs60sE7Uhe1H1S3bPwmGTcVjxezF2HV0pnHBEaLj97pfMCZAoWj
TzoD6grtPEoeO78QmkzRQWAmixXx2Fbx3ppr6M16BB4spgtD9zX6DLwD+WjyS5XeGgcFY1okwOxl
gZX0cRng6hr/nZB0eniRRc2hMYBa7+qkzu7HJKmHI+6owtspkVNvUTYu5j7PxEUIKAiaa81cVwcM
IPxlWReu71oKzW86kn1wPXQaHkpZ60cNrGVgWJtsvYtYj2EJfshQUHJig1ztcLnR267So+HQpCFQ
QE42lmZdaSCn0Edv48J3sdaWwUDqWcQf6IXX21shVQDiFoP9H2fntSO3EaXhJyLAHG7JDhMljaKl
G8KyLOYciuTT71ezC6yaTTQxhmHDgGBXV7HCCX8wpXPZnZs6eFh05RTtKWtvDYQcCAVGLMV4x1eP
d62QvDdK4QVjCc7V7G3xsaqs4uvtq2Nr39PJkebQ3KMs4+U2FHZlqPk8AyTWnf6jJvBhq4a8ChYE
1e77Bu2r2+NtfCvIkjD8qB5zV63z5TYeRthnBZyuMqPeOJRd9dQjfaz5lV61P28PtrEfuT9Yu9c9
6a11PAQMoCTFpgs9Sa171oz592KI1DfrbLj3yrx4ytmyO+HlxoJKJXRNSttR2Fx3HWYE0khuLC+o
3BHC3IRhfAbYNVBw6vy5jPoetPi6IE+/E8QC/V/aHZIVevkFJyvDkAMAR7CgIAUppiiwvSA5b4aC
AC9DAj/KcWzpWxoCU+s0MHMX72yLdrxDCnFPFH1z+gRz8udwca9RMAgYhdWgx6GEbQznYqwgzcnC
bhE7fxHLJ6fbX/gqfmTyMoaj8EPyQaHpcvIOjh/5EnOLKmVo6Q/E2c67zBPjU4qcxs/FXNS7pjNc
XEq0wdgZe2t3QbA0MZeV4c46djURTOlHBwx+GmKRbKG//NQksPDKou0+DUUqPmIkPO0Rul9bcBdh
D1OGMcoOA0RNp31123V0EHBGy8OgbCNrfkSSJhu+Qx1CYHuolKmrArizMzoBrpe/uB2w80CMWv+P
snQ473am4kyQCqFonl0H4a1An0L3Yxjqog0Ssp/ynMS0t32vj/omwITFKw6sLRy/Jpxi/edSqPHn
dOxLyutASMbAHG3kdk1UgY61XaEEDKDDKx8zZWpzP10gFp563e2SF0TPxrsyUSvht11RfLFDC/Xv
2XDDfKcxtnkmCLGlih85Ba/R5baY1TDpqnRCtaqdbTQzUGv8bYdV8dAA5T10+lL8QN8GTa/Bq++1
Je38tPbEp1yhNePn0VzvmYVsHAswA/C1CS9QFLnC+gzunA7dpAdJWA7flkbY8klMx8cUYWMpsRxF
O7Wdq6oE1a3/AzETisJsvlyCpqybSnipHvRTZwbDYk8BgHHtPBdALf1R6akyp3UDR5MgpKW+l8Cr
vX04NyZNykEUTHSO9fPaKD1DWrodo0YPClblrjaimSG7XPWOSFIP74ZihlZze8jr5wVoPGYsHDu6
k0AjLmdd4b9Cc7k2giqtlidhNoWP/0UOZ3TYq/xezw5gPKVmBsHr7coNQY/1gcyGRmeeCvIqtZxP
zpD+TN00Oepa+lYBLC5U6PfcdZh+msSoq2veVoRqJPwdABtFXWEa43Pt5tXXWaPg/fZFlLHp/4Jj
8Sa8XMR51Nuoqm09wETHy/ypSoafw1Dazok2FSTG26Ndb1SSRIRNkNDguaCjvRrNmRPyitggaMyo
oFdp/tMePCwcslRTz0sSe92hzxQ4wlpWVz/1XCh7j9Z1qCX5iSim00DA/nOdP3mt6QyRKYD71q36
uOSL8YlNM+xMdGvDSDNAYMcQOCxd/vkfKY2wcDOtc0hH6VShS2XPoXHIDPjLJVWnL4vHpXt7Za9g
SnLPSEEFQ/Yp4cCsRlTbBr2spIA9VHtuddImfTj2Q4clFeLvH4AvQBnN7awImmJsvoU0Okg7yvB7
lDf6h9u/ZetgwpBGJIVeHencavt2cz82k4B02tsxVoxVEd8lva2epeXCzjpvDKWh2URBABIoC75K
5abZMBQHSkoQplr+3kzdT2Ti4VMXTZ9vz+nVf+TyKSbPkbVP8kZopmvxD9zcMFdKWzNwprb8SKmt
/hwS/9REBHOCfBFQ6A+AE8z5mDVRN/lT0jrYk3fQlvzY7rBoip1yOEZDU9m+ZcPtC7QGlv7bz7M0
ViVKpCCu01y83HiurqhdPoJmp7Ha4EcOROGE9kQhUI7Qq8POosi3db0o7Dm6GFTDJfTycrTUQhOl
7wYjKHAkMdCBqLVhweBJW+KPbjabcCbSqP0+5R49ADR8xL+FS0NyMfnvAtUUVbR3DOQHX/8iNgJS
fkDeKRmtfhH9q1Yt2lTFMS/OjwgoGL8GTDZOWCMp//RwLzsIFgW2EKAhErwuSvU0L323szDy6Vn9
CgD9XN2E60Ae1rItcblIDcoIXw4xQkScSCPvkSdKGz/ylCQm7Bjz73Rli50O3tYulZEQqD0AolBX
V5FAgrKnEjqFGoRlLh5Us08f81Rtv1h9ND9QBcVLq5iqIG4WQsBcifQfo6pWd/mUjOey7fJPIH2q
H6JS8werstJ/b++XjbsXXXx2J+UO0sI1gNE1EUAtqkwN7BoTKQMZcjRIWjve0Xe9xlJI1U9QKuS6
EDA5eZfbcnbDqpkjnMXqRrdR8RMgJdoeVocfTXUDf96cPtdkbrrUl1DfpwuUPiRgo53QdOMRoCEF
wUtqkcp68OXPELY5Ok7SqgRjRfxZz5Lmm6knyVfEGuzHCbzqzubf2nW8Nwg/8ezwzK5eV036Kdcu
1iMWZOn3petEx0HkxYPuifq+N1pwW/Q5729/080tB4ONQwdWE+Ug+av+fOqYTb2QMQU2T97fsg/2
UIt8/gwUuzyX7pInSBWE4W/bntu/CvoCJqB+ad5Cfq6+M6PJnv0+UgtQAm7/IooKg6XbP3HrO4Bg
gyNC7x6MgtyWf/zCaqHdxNuByZGiRqdhrr0PMOTQ3ENgonlxzKXd2edbA7L56HyBEOduXKUkSeYN
AidTLRj1KsJPtpmTlwzGnoFkpZ00gT6OaNDcnuTW2QKBKKkiNnnHa/Puj0kqnaPWZjNrgTqbyyes
5r7imSm+3x5k47klBP7/QVbXS1bGbj3R9wrmFgrVAULbgpaeF5UFypj99F+WEYAsVm90Wqk2Xn63
cGl59UvMqVCeNYojSeAgjuz/GU3ChvZaF+/p7l+XGGQdB9oa7AG4WmsykbKYmlLWCdFwohf39YCn
4pR11mnAi+cec6NflDzqhxJ8993bFxa+BvQlChxgIuTC//H1vD5dMqdDqAVEMARQAyfUPmvHdxDo
up2NsjlHzgHPkjSTXOtspoAkFJubP+i8aGq/a4UWiqcpxVCaxnJpoIOFjNQpMjCkCnRtit7qJk2g
SrwAewGIGTDvdRUyrZJcxC7Jqo7a1Sma0X9p1aX80CDrcLy9qtdNUcaCkYKFG7Je+KCvbsSaXlmF
RZMeLLY9TY/2mIrpPYptIgpQgWGR8SgHzFyqWas8Z5OJ9nnblSSx+awrIPwN5Wdozlp/dvp4+Bqr
rbmnt7h1VSAITMeWfjqZ++qqAMSUYJ4c4vEUQSertQSvkCXunjAs+gXdbdkJELaeCEntQl5ElfHR
6kj1A5ATa6KEheg1PMfC+Dri4nYXDnl+dkXjHKCA9zt7eys1oUZI24MPQZ7preZYOlZijBpXU7m0
Q/nNzab4wWy9ZjoCTK3BfaYop8/jogz+kJSK8SC6TJS+EgNT9MmU4+o/7AsSUUCWZPRkv2v2F8AD
rWL3qUGsTJVyViNL60/Am5vsLwDNjndqG6fLj31tLOIcRwkEOKL6lOUZc/OvVCv0kdwcfLSvTnj8
AHvXor3Nu3Ghcw/wiuDPAt1nzVvtdaUgW+5UyngNbhFJqGOM7c6n20dEXiyrSJX/OxKjqBrg7r52
tqWtOozYuGPkSTJxP1WL9bUYhhc1bZTzW0fiYmUHyO4/FlDrV9jzwrbto9pGN0AU5yRykSCiUP53
2ozlp9tDXe9yhqInxWeUI67fwhgAg9EZnR0UDg++myjqic2EFYMC/WBWNHGarHnaWcnNQUEGyj4f
ALq1ikKzmA4kSVzmeJZ6Chg2hXhqAO7JQ8H6KSnM6d5r1D1Z0uv7g8CFOgZIMl5JrrjLhyPHnsbQ
GwdvuwT+KW8wYlCTap1RGivOToUj3u2l3YitIaLS6ZcAQU12di4HRBNHDBn1naCd5+VLXNQ02QF7
5Z/gG3dHEMThs4ay3zFtdeM5nJz5c1fNe8/lFXdFYgeph0tLHlkEXOc5Md6RAi06mwir1pwMBR+p
hxOl04goAczuxtf03niIBmf60Vex/j5fpGaQFcIj8vXUbn6rle3+sMq07p+tQjTfUE5AUDO2prny
u1GZfjWN23gnLzfdh8S0WuMBiony5fZqysW6PH1Mg4opywlo9qoTrcWz2Rso+gSO1gj1bBda4uL/
p1fU5GP89kB6T9Np4ArLjtlgJFVQUaMw72//iuubhnIBvUdKGwgjI9py+Ulb3e7U0IAjqKctxEkr
TV465D524o7rm0bmw3DaJXiO8sRqlAWLyVpZXDNQJ6FVH5uxzpWDKc2b64U0eufR2RyNKhhZl1SF
sVbbFPfSIYtszww8vErbBzpHIn1edHTYAsfu0CO8vYRbw1GEQuwAuVYpZ3W5hCiNSVIXziFLn7g/
bDctj0MYJ39V+q6HxMbXQrlbujBD1eYeXZW8epzkpKGFQxLdxv9oCIR9raNkJ07YuFakPDhBNxuD
PvvqWgF87IKqZJBFrRUD94UqO1HUiyH4TO1i3xeoSfy4vYRbN8vFmDJw/TMG1gGCuGPp4MgBhwpU
Q3xEnGg69ZDtP1LZjD4ts+amOE6K6ZxOsfo4dpP4dvtXbHzIix+x2jdW2C7mOHMiZ0Qpjxkus1ir
1y2yfdGeFPvWUAje0z8FzkBmuhoK7GBXUFN0A/grrY7yzBI+KEvDBaVMy15tQP7PVjcN+Gfgd0Q8
MkdcLW5N07D28hrchDLmxrmOc+ODaXWLcfa0oskOXqKjIGv32SLudFtAqAVWGxZvbtlQmdOAIZMX
g6cwV9tKDSOzpS/N3s06+xdEz+JvkvZp9FNDF3sZ8dYe5oCQfoPZpS6yGmykbV9CpWCwHOHBcTHK
d5og6o0ztQt0dx52+LJb3xOHPcYiLeVZWi2xGSVJOmqpAzTFUbQDqgau8LVETUIggGP19+2N+lrE
Wn9Rhy4jBS7yVdAjl8cFsTTA+QNHlHSdf5pCDH3Q9MkARivP9U/Jksymz32F1Q5smvI8tgallxIA
Zt6P8YsSivFw+zdtrQCOj8SREBfgeckv8scJXlBhi2J0fiHxmMOXImrHoKaZDi3b0s63h9q6BZEj
YqnZzaa3pku5iPMnOTXQIElF+yOlqv5Qo6AW79zrchFXi0zZX7ZXySLB1a4WOXRmfCtLkDGxZeG5
jWWy+gtFX8Qse8Uw/FYp1B8pft87b+XGaQWAB2yBFE3W1FbPiVkZc0EY4AaiNt0S0Yi4OcXEleYJ
N7wl8ufZxkVGV+voc99OOSbeone0nR+xFWRxXXgw9uBiSyL25edslqkakN3ygjpMHcS5R0VbDq0D
bNivh0X5GCtFkQST7UTYNoNMiZC5txZxsJI++ayKZfl3zvPqOxhbFnCwNbygzcFxIh9HXqMLXLWD
YObMaX2vNLEAtmLU2PGmLRDPtx9Ni4BVSvBIK8x1V0RJEqMbG6n8MxnegfY/Xg+5uvyy00bbKT5f
nwG8QxgJyAYtTuKpy0XrhDFVY9jHBzoD/ZOToEKDdGvOUxKXO5vz+oJjKJebDbK8A0FxtTm13snq
OWpBDo5Dc85sKdbsGuU5m3EvBqmxB4K5PnNUUWWwTbUUWOgagKOQU+GPlCpB6aHWGGFW77tDugdy
ul5A6bUpDWxJE5HxkL/ij0ukWZIy73pIIgqqrpSKM158SlTvjLr33rwtGIoqADx8mUKtAWreNLrY
oE00RisQLW09DIBYpEKJa1Sn2/fV5qzkQCwfWI01PD8cDQzEvRmaU2iHp7yomgCxPPWo10ib3R7q
elugaPea98J6og9iXC5gOkCrTONMCXQ9R1Ev9az5mCjhDGLJeV+o5u/bw13JYpN2qgCFCRapr0Mt
Wl0TKkKqqJcB81syrhOftgpKyX2IHyseAghUovGu9rItGEP/hbzWeoPf95b63UUIGncTx5h73+ta
q4H8lA7incDzWj+jg4Ybjr9UDZYzOz/5uktIF4DEi8a87BWuC/QhgeRAQ0QJprCyP9ntNH3KqmTy
mwFDQn7aeIg8p7qzU+NBR4z1OUoQTL79G66veEkRQIOI94s0do0oi2dLmFSXUD0VNsaUlUSox41+
StuiogxW6/cO1+4Rmd/0Ke8gU90efqNtw/iUlpg/8RHI5Mtd4sSY2QMDRaQ/cyUEDHZOkCKL/0s3
FCwf0Izu/CJKq+/xrLUfY3NJTpR1x194CrSg3I3hbKFJe6rycQyPqYeR3u0feP3y8vsA26AgR954
1cl8LcmlqqPQw/Pco5mFGXmBFmMOFA9nxCbmg9YV7c6gMkS7fO7pnWlIEvNZOELrjl2edC1m4Ui0
k2VZ38K6qnif2vGg105/mFV7uR+SZA5SZYx3APdb94PUrkBdkUYVIevl52ggA4PXzJGL1TSUDVLd
OXhF6D4YVrlXPNkYSjamCVTR3ZK773IoJdaTcjZZWUjOxGqOyIBqTZWYDqJqi719tnHUGIwIDRYm
njbeap/h0JzwN49GpDuz+z2pq/5Am3I4qMOspsdcz6PfqOZ44UmYaFPBCLc8P57KPcmmrVlLIULY
DMye2/5y1p62ZDibwTPFhi6JAk+bNNwg49B57FyrON/evFuDsXlpJSFiQ5a+GqzqHC0chiI6ePng
YOWn4pPjj/irgsZD2HoP9bA1nLzKOMsSn7puqYyVrjZVC1uj8QRQGCWv/ipUILmIVPTf3j4z7gyC
e8puxDirJIcS7hB5AF8CxSRnzU2nuEu7BAuOCdX3/zAU7T+pdSURxvrlFws7UaNwZYRBNKUeVhOL
EQVdOhb/Kqm992ZurSD9F7zqETpiEeWf/xF0QGrvC0xhw8A0o3E4lBDK2zOyytgiFm7Rvz1RolIL
khmBNkBo7JPL4TKj4YMJJQx0jNOeY1tkQZXjeUBkbEQ7y7j1PusAUSVejxIVrKHLwRIdUZ6hS8Ig
NalkPPIe9l9Dy1Y+GbVW/l7CrOlQ7GnMd6SqDpVyNGYxcNPcGkWbZfpnQC895AaMJgwcCCYwibGN
7P2A8cWv2x9885dKbrKL0Ba3vrk6NtipzTEKJPLYFDU6BrkLF1sJ6/6YNo75kQhu0Pxoiev3daPG
82FGhfGoDNroJ2E3vLMSlC0TTJ+5obEtPOL9uNw5lDH2AAUbbzfHmr+AzSH7syYsRR0qZ+VsEcxF
jnLsvMx5gv/gIZYhjCPlT/OAliD+zs3YWX7eQRq5vVAbER78W4TXOPCs1JoGECWF8MwUQF/ZFcOp
HZQR5DvPYjhN76CNvFWPiwAPNCrPElw/uIXrPKO1Zuq2HlcnFsUPOlpRAabghEhdLs7a9HZREDmc
HAhfAMZdP8LFouqdUHEeTPs+ObXUz45wHuJ7b8IwpTGyusR6xRo+L2Nef4scr7yPu9G+b8fF2ckP
5DFchQOAKhEFpjwO4u8KV412wID+tBIYo748SL9bFGrN7u7219zYTST53NuEzhzUtUYBsY/iRaEe
HwZsE++yJY4+KKnwkKIs6qAAKHjq+dH+3KMYlmjDW41i+LrIcBLxyLeKFvnqeigNZXCNGdCNUeva
qUD8H0tpDUW5NjYPVmOpvovkyE5YsHHfwt2i3/0KU2Pal3dSr01S1YfUtdFC5wg6NDvgT+ccQ7F/
/21EIIgRUPkEo8hpWZeKWi5xj5MYH7SlXZIA7If91WzE9NCaanzUvWx6Mqdk8ZEppiwgMmgNfZTs
6T1szJiM3yZ1dgksKYFezjjpvAbFPjs6JIvQzn1FQEnhJP85EKjt3fgyw1vtW1OqagBhodevrtWs
EyygHDr6MZy4vLqv6SN/bm2lP5dJlt+NRdf8lWe9Jx/WEmtyCLz3ZlvDFMmt8O+hgRI99dBNdhKe
jUsLLovEOcifRDHtcgFaQA6mkQKgULzkt9GBLjGi2D3axZieK6+bdu7IrfUmvyEzpSQLK2QVUC+N
CQKy1jGAmEpavwIrJO7nBhJMTGv0P8yNkifIK+q+NGdWg1FT7RCPHxis6lQy18l78vLUva9K+LVB
a/TLzoBb6RvVERDmFj0u7qbVdgJWoxQWih4HYcTaeewN5+zAaj2EVnjG5OQ9GFhbmgrl9xEBiF9j
9Pm+a0ft0CHL9pAaaFWOUY14nzC/377OthaePAbSEj1NQtLVI55iXDq7mZEcKrVyT+lif2vRZDt0
QxjtfGI5x/U2R6+YaA2nKwDs8hj8EbRRVVQXx+ISoSb93o774mePsS4Fhap/8krNfrEc2P6eo+Qf
3jxFGhhUwKD58NXXZzlUbDMMwzI6KCWyeNO0oNTfJbDujfE/RIqg6AGp0JyV5OjVagI78oa+bqJD
NZbL2cKc/dGOIS5lXbknHrDx2lGfMjiar22/dfV+DlHjL+Ss3EgLn404Mp6raonfnhqh1y0lEym/
AIxdTQh2UJw31hwdymSMML9pB685pgL7+S5R97oEG3cOx5LPzwrSJViHvsbYg9JJiFyoXFtPXjHy
os3llPhJ443tIVTMfmf3b41IzCANYiVzfk0Zzsqp0EuDa35uqvDs1EtzgM74O7aN6BHc0B7tY2s4
kj5UNaTTDG7Bl0egjdRlbBwrOnRNoxz6RjOP3EO9Hy+x+yXr3OQ/fD2ZRaB6AB0K0sPleAtiPmFX
mdHBFkS5WUgFxp5xrMda6D8ktaAwMT1VCQRJ2VcbpWzwMBxNaQvU1MshCas2cIrEegl5nN4ejbBH
Xq1subKg9F7Oyll6KFelkSNfrC9+FA7KnRrh/xBj3fP2Og/lJQaTLjJgLVZDNUniOeVi5odZNN17
Qy/sBwzfxVO6KGLnjdi4iGkL2CS10AF4m1ZPRNG4Bdj6JDvocY1uQNYjwWQ2bdn42ThOO0sof/fq
LpaMC2mPC//gCmlpjIO7ODTGDpmlNl9BtTSPXbSrbyLf0atR0K+iqo2wyhUPD1ATDamkzQ4dBM/z
nLrYZTTIWYnFxZAPVrnvtBpKrNlUfIpb560GaYTKkP8khU3ufW3ty9bwOWsvFdlhtmNxBrX6MoRJ
8RkB0P6+mtJwZ6+8Rqar6dLZpEzMcCR8awD0RC8iN7QmPWRFS3Bh96FJbdgOxWEKveK5p554p/Sl
cxzMpHkPhrD81AHAe4pK00yCqmiMv01LJP/cfv02PjXVPHydAEpQ0Fu/flqpe61RVOlhSUYVTKIC
vSTO9qgsG48724juNjB6RCbWLbtwJogasCzhU8/AQ4HuY7unk5Sgb7Fk9nkSjv1oCyIad3KavULw
xtmhjsZlQGpENXgdWsAImYFIZPkhz+f039JRoqdINPZD4pY7BbWtedIyB3VFIQFJktU1pw/OWPKh
QWCUrf1AXpLdEwuoR2r2xlGg1/8UWn16Jggw725/x423g/eXvo1GuQUAmlyDP8KnoYvV2kqZI33M
5HdvWd1RzMaIx7DVdHdDIfYQYFtTpeJMeYcZQKaXf/7HgH282PCOQDhngzqe6PuOfpcm0OPiHEfF
tHFfwnGpfR2t65f/MFU4ahpRKXCmNeadZCdBiYdFNhGJ8JGxFl86d/4xq9N0dkvPub893NbuoWxA
F5jcWnIJVhOdgfyY6YQ8wGiVf02tFQWUm7HGinv99+2htj6idOsm1JARzlpFtC6RCywXNT/oorTh
mJXa32WfFx9GjQ6qYefeDkrr+vBTZaM8A7GKgj4P2OXUknZpuzFTsF5NlizAWad6143Lnrrn9QJe
jrIKM3Cyy8oqR42g1XPty1iW1Na0sv8wCVoGb11ArhhQbrwofCjS5csJaUo7d3G+SNho7HxCqfWH
slT2nQdq/TEvxz287vULJrv1NF7I3gAJr0uHprC0JlOj8uBKo4yKJLXzM0hq79RpaVF+wbfYt4TM
3SbsaHnOsqTdiQuutww/waM2QB8fYOUrDu+PY1iHWP6oCAIdQLi53UEvzfqzNXXDQ2h4yjlHoebN
Ao1Y5EjRDNl7gfKxjlLH0qTP4jKiSjftmNWJdl7c2KMBZe5JIWztHAbDnJXGNxAMOfk/JteZdUt9
pykPiM/09JnpVzzDvGsHPw8tbwfrsXUYUDuQyQx+WiROl4OBBOvdyBMIIpoQXukHlT62z8leGCCf
gMswQM5IxnHcXrTtVqchQ0oR7R7UvpKmM6lN2aOf26NNe3rRD6kxead51vNjrffz2Y1Duv2hHv57
+5hc3928AvTxADBQqLzSXVKdLHYrVy8OYzV6viHIpEqgIPeY0qdBaE7zPZt+PqhzMe4UYbe2q1TE
Jrgi6QDCc7nI+MYvTlhzF/SZO7+z0vl3bulj4SMzagcYn4jj7ZnKlGm92uggSIkdHn/AdZfjpTkY
5UhlPNVZfgltMQe/KkX5NMW9EyDEXPtD3Mc7VNGt5ZUYlFezO2jLq0ErxEmavE/Kg2fSFepCwikk
ERBcKazseRi07JwlXvJVU4bo7fVfB9EAqTOMKpQsx17Ot0zqnhYRwrBKPcSBoZTduznGG6hHKeqQ
l1YV2HY676TJG5wgHmM67XRD2FLUQy9HVUq3tkcPkUyKsygmlZ6Sm0GS28YProioP0YASMp7BeXQ
3m+dECshHHlb8MijFFvthL4HbpLbaPXZgYNglCYZygD+1stAEDikKlp+i9VqfpM5ywOy+mhX6X34
+/YO25y8Z9L7Q6gB5s0awm3VUWeZ+Joc8swWhzotstqPES6ofSJZHlQrGZ8qES/fQJwThZEwji+z
FQ3nxky9YOfHbNwusrfDy+fRfcBz9PJLzFlfUEZDy7pwYgQU+6X4PspfMWlhcudiaE/U7Rb3Fgok
h8rTs1Nrm3usko2LVGY4wJMpcsm46fI3aH2IZLnCbwAtIDBEGHFj7qq7t88U/yQGevVwRbruchRu
y0IJM9L8iOBPfW5iSzyb7uyhW9BmrDNxclz5FoFo+6TYSfw1zNNWIL1ikmfe/i0bYQCtZunnwcLD
hVgt+pQqM0bRUXZYtK5+GITu3mVaIR7KCoiYYoTGQ9WPeYDSw/Blgqu8c91cb3aQiTSEaYgQAlDO
uVyJOTG1ph6Rs1rmAiw0loDBZCixPw5Ke7g90+vr9JVUQucFhyiU5+Sf//kg50M9JTjcBiD5PJi8
Wv11rLP5EDZTca/g2vLNnGw1f/uupp6DAgZEaFJ2/vVy2L5qtQnTBg+/lF6/6+D2HDII6c+Qt8QB
b1WutsXWP8GvuJuFWz1qU1fs/Iarb8zC2rKtxssJGORV3OuPmSt51+W9oYlg1hJgZVkCKBQ9gCqH
LzUqjq+5i/Uxruakp1DfTuWR8mt+/8bV5zfQpqZ1SRpCQrv60EIBXqGD7UGCwIoesrmvzo7ZpMc4
VZwXMeSe7827ZqpXL/broPRlET+QMoOr9KfTuj4a6xohQ6Wq0TqJh7uwNodjNxfflCgcz7fneF0m
keNJpR1ohaAq1iE8DO3RQNpZIKxZeF+r3K4fWi/uHuplmQ8GalB3vWeLBwIG50M7pOELPqjW3dB7
w1M1qcaPJupna+fjXz3osp4IsI4WvYxb1qBIrpMMtcVWmpYr7qmsat2Po7IPzDaffMvLRJA5iJLp
Izast5fj6mzLkZF/eK3PEKyvdr6F66c3gBAI+tyLjk3btAfo82kwO+0ehnFzkrJAKz155JiXh6yg
Q2xirjcGjt0q75BfVH3IvNpdW6T1SXiecmr1pvVVur07MfHmyAwp83mi/LXwjGcvpeLVTNK1Rmh7
7dRozyWosZ+zvlTnSnPbF0ws2xCfddXYifq3Flh+WzAK9HN5Sy5nrXd139oVYxO/jG1QJYbxzzCn
dK8r08v2On1X9ydJKQ8ETmGQdgAnrk4w0gpT2U0wKdyiLs7LGAPETDDW/SREJ86VUTQvzjxgknl7
F20OS2xC5kGb/kpOEw15w2unbIRCWyzn0BD2nV5OmLmmS3L0Xo1aiqTd2bobXxVhR3SAQSMAw1rf
mOCvSSRtRAy7rE2xW26HAy7yht9Ay4JVMIa/DEdE9/2Sjqfb0934ptBI0LN9VWqBF375TWmRayMM
AnRsS7W8h/GfvXcNkf+r1Zq+s3U3bkdqubyHsFdkh2h1aLK5MXqi3TEgBESbZsR2CZuNunvKB8N8
Lquo/XJ7blufErlcCr/EtxLYejk3XY/Qw+maETfM2DxG6Zzf54aHnoZatsekDVEMnJLyrUwvtu0r
2oESGDfE+k7mPnY1YPwjSKx4OoXIzD2IuoseYXzH/+Hb0YmFpYPGLM2bVQVHZTltDuIYtMignpO0
VZ9d0RZB4g7h99tL+bpWF1mCnBZ0MptKLa3SdVW67yzMHZxoDJRUG94PSpaCmuVNsQJIrV7sI6yY
tKfZ1AbbbxQv/O5FY/YxN71Q+GmUDjDQmgwaSmjo8wGRzfyDoeiKFZRCjZ2HPu8c76DkofmXR0j+
nJZ59KNB8x8HwJ4ugz9TBn4zmIx6LEEoJw6+Jw/V6jrTsq5W49HjKh1S82kw+u7ceWN27DSvewQW
vte1f7WoWK2hlFSWm0Ke9DXW0tbmaDEaQs4WNIWLNQje8f9SNMstP81DET0svci+O6zkcjeWRVG8
pM2ciwPFU0Q1BydMPrhjWHi+pZdIe1CC7edvUz5N6FhYSBn7y7CMn/JREztR88bJBUciOZScX27i
1UrRhs3tOFSmgIQNzjlOdNGvdrAanCkTL458tDwSZydRuMqM+Drsa2r05IrE7PI3/RFEaviNtaLT
sEyr5/ol8ryfvV7pO9t6axCsXKnISwUBai2XgxTdkmh9pxMyxPngx6VpQ4Yps+Ptw7NxD1H1BN8G
kgFQ0xpottS1m6i9Qiyqjcsdn3S8N5deqgdE891SoGGexZ6386RsXOwGDRzKgdKtl3TgcmqpOfde
sRCHZW1b/h7nJV5OoeIY9BtQgNsJ+rZmCIgObRv2CdHvqoqjjktnpBERf10n2KYVs1m/9AjPfWuR
fkT3Im1PbhvZL7fXdePVpJ4Mpp2GMoqha7RX2glNVNBJgqlS+z6ISjt5SWfkH0fMeZE4y63sSTWz
5DnvhbLzTbeWFxQf8EUIvVT4VtsTtF6ilR6Xh+wKHod2VqMzPY9ukYRARew8Klv7lA0qWfbg+K/o
GaXqTWCW4ilwytL+zjfXdV9N7b2K49akpPMszBjgvbCzL/fM4nlNa9GPD3DDmzFbrrvHcaqNB8Q2
kHS8/fG2xpKy7w49Xmqb6yb9xOuszgMw54Ea18GKJ8KdTlPbpzRru/9wFqS6PA8XsY6zlu4okYwE
14gBQauhHh6yPYKZTu/DrGrpzknY+FKkY1zadG8l9nJ17AaxCHRIOQmGigB5V5vhY1a29c5+2LiQ
KSDiCAKfTsLu5K/443I0zLI3ilmw+5qYToaoNYfuodUXvjXGVfMw57a9E/xf1+5w6gMPTISKgiG1
8NUjQOmk4UlyR3TW6kQ5crrVf6FMmc/oOM2/8fIDX6GlXQ3KwpsK9ZAlUXFWG6XTYcNViE29ef/I
7BeiibxZCSwvlyAuIoBWZcrVTRnFT6fZARswVGeBHsrO1De2KsgtXj6SLgrja1JyKiY9pc4xYulb
2Wer6+0vQ5MaUOWyfGeojSvNokpn0tnksAO5uJyVTdltaAcsiYDwmydvKH71miXeKY4+vbeWTL1z
G3wL0Ng1Prx5OelQS8EQLAWlnMflwEnPMoYGc7SsOX4X5bVBOJGIOvfVwph3RDa2FpR8RirK82ig
THg52OBASx5mpBZKp8u+ZCnkZ1UxrCdguun97XltnBSpa0fQSlkGfNpqKLOx7FrFkACOpiLezZ2m
n17Rox07/GC0Yg+XtvESMp4jG1YIw4IGvZxa5umdV2sWGrflMJ4iKmS+MjZfbC027pzcm+5Lddd3
S568VVzJtca3I1zCNHENPLUVFQHTZByC2TKzwo/oEXa+OXv2uwhNj9qvjLH4lvPf2n5UN9Vn3c2q
Pd/GjU9KtQ3oyP9wdh5NciPJEv5FaQYtrkCpZjebZJNDdYENxUJrjV//vuS7dKFgBePs7NgeaMus
TKSI8PBw56TQ1GnLjf3qRurdQKV1j3UOzTT/GRkifZkVd35rOV28F7hvrTGgFzVOaqvIP63W2GpM
Jw6NiLwOA/OHXp/MIy1Sw9sEV+6DFJuD0J3t6YVvLfLrQVcbqVMTdQktEqDKKnAMW+z5IVtCuoyj
1Ma1PIkfhVX8ykl+pdrbf3jBKIRSb6VyjTDNTSqbKmYbydER9zEO5ahWJ9rtBU6xRXu6f2K2viRd
H1QlyJp5WlZfsjHCECyJ1Z2iYb6oBXlXRhfKoUssdWeoPw00650r1bSoWdMjcBNw4PlTNB3qg749
WO1xaarkcRFa8tioUfq9tNEu8Nykrl/qXvPNpL/0VW7VXm40MT0MmXmWwTsR9GL9wglhSci5e/Pf
qEdT9f6ayI+7/p204smOI9nPaa3ePmdaNAsaN9p3cyF+2VM0aR6uwPVLW9H+jfaI+vH+gBsfgW4J
riw+BEuzDiPgjBddmnCc6EzDqtLJ2rc5mPLJbsLly38Yit4mSU2iJLM2MNBH8L5mUHoUqxvxohcp
PKh0zrm36kHfSSQ3njceF5j7rCIB0jrlplxQ54U5937toD8tdAqOLef8U18kAkXMorpUkCm9ZsKg
7/4sN+IyRiYqkyo84JeruEybWwBvc+r9TLfEBftTy3dpINjZJ7dSTpAiwBQk3cOVXb/y6np1DdYV
mcZisKFFruVvrCZ9b9v1eBydUByNUAQv4+Am3qTQ7xRWBlKPdrHn3bS5daRHlVTXlAjq9U9wZ91o
WQheA4VTa4SOcRAOKS68wflwf1E3h5IYP5IaNHCvrbDaUKFNKnHYpe7sXHATSNHwTNUTt8pfkxPk
wlKmp4tICmivmTSOEmbRQlHQdys7OMYDcFEXaeE5jLre78ifkRYv91ppbvsy/4wKMRpxQ+kwudo1
S2QpeVTovT+gpX5acjs9Iju4PDuo0V0oHtvzqSqN+pQ6iY69YpmVkHGD4SlQsvGka8l4HsSIMp8d
9tExg8dxKGAX7AnLbryHMjCXFSf+h4N1/cXrxgmTMFM5VW04vOvjOeGZKN039AUmHxFidA8WlcbL
/W+/8R5S5SOhIoLjPK3ZIgY6CVCp2GZNPw0P9Js039Jkmd8qy5Kchz5PTU8L+uApaZAREFGv7fmI
b82aUyZZ6zo45/qdmpIOWCci6tHF5Jyz1pkem5AcLzTi/lALvDYWTWQ7nJyta0TuA5QKwKTYi9dL
HXdaq5XA8/5gls7bEL8Srw/HPbeQrXNFzR20SN4k4JPXo0yGViEczmVl1HV7VKui+Fnn7e8gqbud
RPJWTEuyuMg2qHhIhZY1AaEP2DM05vV+1QaOh7ikeFcV3VfL6opnTYQFtUtDOyihmNF6LeDsK2WL
K3xtPBVpHn27v6c25y05ghIoo/6yCj3KYYyGVJPPgxl0J70TP1CdHT5RACl3ahEbm4cnyERpA6QV
EvLqyBRtqhGbB52fuqUSem3Ri4dCS1rDQ8N8eRc3pf4Bk4s9MtnGBCWLHgwQjxvEcFYTXBK3H8ql
7v0JeO67GtSON5md9W7Kp93u960poikPYxW8GdGCVcwSIesfcA+T+fSKcaqqaPoHMROACW20etnk
ah/sumgDb+zaDuMrlA9PaWzXD/DPi7NrlPPkOUWSGMfB6N0HN6YCdQhFKY6jWU//YctDr6NtTnLr
ydzlbF49nFWmNlU8upghR4CwmRvFhywJkidraPZ6o7Y+gsF9Acr1p0gv//zVUJOYy17UFQtT0zQX
T1XwI+qr+NGyS3tnm21cFzLHlREBm/pGfquJY5GHDEfVhBVzWys/qkGnfbp/bDaiU6gOUmEYMjv0
PfnnryZUzyPOmD1G0p2izYj9jrn7lEGb/1ZNnfOciLT53/0Bt1aQ5Et2mBE00Vl8PaAxm804lzqn
B124i2F0n1Qh8LqJ2z0pts2pgRDSz4O9MyDLaqQoq+p6ZCT01QgOaV7z4zBAryhTpoc+KaKdV20L
5ZLRoYyDQQxwdrgecI6MULNr1pIKSwDhUYm+TChYvtGNAeeGBmrNEWcH5avSm/pT2gfiWfD6Xoa0
7pW/R7iI/QlWZXsR6djqs7b12Ax4OqJtODb1uyzI9UONk33kWX2y52e89UUduNnE5vRkIMh/PW1I
8zopLetc5WGU+2gPmG/aEuFETxfp9HJ/+2zdTGAEYPaQVuC7r0CuSTSZWChe+SVCUN/itE+/1pBS
PpT0bHWH0VrmwtOowu28LluH0VVRgJewAR2Yq09r2C1/s2l0fj4F+Mh2aXASfamc7k9uIy6SpmxQ
X5ge1YHV2dDj3rbihlEStxsPwZgoHu18NCLPuenTYJo+BV0WP40l7tSBOezhMNvDU5gge6fMuI7+
RTiJAGkv7oKczuhiMiua3mb9qC9d97DY3fKmM/Xu7E6uoE5rBDvn5/bTQurk1BCoQ7K7ETJpxqlO
OgM6Qaouy7dpyJxjgFpfcignF2Q4D+xReENpKztX4O3+Jdvhv8DBRGXwea/3b+FYZVlE0ehjsgNE
M+fK+9Zq3jUmR/X+9/0TEV1jARQMOZUkWDAJQfquh5pFNulJCz6CZW1jHkdULN6rMXarXjQ36Tel
sbRzoNni+7QkxTvKmNobN06iR4mBf63UQTwhfet8LJRgT2pva/EpPSA/Sjom8bHrXwaHpNBTO+iB
SgK6fVoFw6UGu+cSB6o2wiDSMb24XfYYX7dbjsMMtCqpdtwgawPaDnNr28Dzy3fdNK+9cnFmSOqt
1X6Dc6haPjILyVkfquF7tKCVeUr1BTOq+1/l9p3gNyA3BUDGbXlTIFvytrLphhv8qBzqc6tkw3Mc
dtVnjcL1J+o0fy3jIUFO/n+058G7owX/eqkXOyo1JwbmHXNgJwyO0kPU4GwGs8XaOVIbW5sZwe+A
9cVuWzN0etSS7Sbj7854jv06GkL4LI6FVFOx1yCzORTiaPTdk9uB0F/PSiRdYdUGUJDiRs+lIx2V
clctHi2t37Uj3ByLawo+EHrEhC7XY2mDnYVFRWoNUqI2j5M5Vu6lTDG1V9xi/vzX24POXNlRCgma
eu3qZESRGyuDy2BVjQdCEBnPib4E8SEa7fygzmO614J8+9agpgecRZCJTyePwfXseAViHTNigE0I
HM90OcLwrrgJ7k9r48DLDS/1BKhqQs64HsVoUmF2E+nEjCjwdIgcdC+8KqrTyzzZ7qfYarRjUgXl
Xrl/c3YWnAbiE2L2G7A/1KwZI2sumkA4o+/GZXyGw6Hs0Sy39ghXLJAdlxp8R/k7XgW2Sk87Dsgx
AI/ewKJtIfHmyH74MdDb4f5Sbg4l/zY0PWX8txoqrbIgGalK+XqlhD5RkvomH4afRl84OxjoBkaI
Vh1VEhJuThoB+/WsBPoQEkTksnDa2m+MtvxVFotzyGojfSgXYT0ZnfESDqP6I4nj5QvOSHvNeFsf
kCCFM4HqBffzaraoYpudi1KfH9FF5YfWspxQ6k521nTjYaDERwXBRnuNwtTqiOOIlpdNlsPgnKOF
Z2AMHgZzzo966fRvu9ptMevrwGFR7T7XurvnMLT1SWGOUhqGgw68vYr39KrRI3OgWNMvcXKaRFof
0AWgtGpN3fHvdw/ETUjzMvbgCbr+pG00CScvSkyoi8T023pODoOJ3d9k1H/dUsjfTvRBHYg2dO6z
1acLOyrPtQLpD9X19ocytNU/bpTkDxHUsJ2durGA7A6a3gxsXWhXWl0v+dwZhVgq6mxkIQcjj+qj
mOzRy8fW/fv3G5U1i+Ac9VHutNVWGZVgQB4FNFFZeAFirRvQ15b6tw54W+hXKSYy9z/ZBvIl235Q
K0FwDWLjms/Q5GY2KPJdLRJszbw8W0rzfS/GUT2W7VT/tDoj7iCP94VJ219if6hzW6W9sg3sd1OK
bcgxtAq1/3fnZ20cTciqdOC5si+eYsX1VkomMxSWw+2QFVN9EqOV1qe+G3Fl49KoflsmdBKfBsRI
+9xGo/U2xZKp95MsKp6NBIeDp8mMbIqDWa587PQprXbCkY1DLXETROGpcRCPrE4VQjmTqcQJ6Alk
6IMFQOSjC28c3Tp9F9e4LPJMqZdhrnsAcN3YKbBsbUlNM7BsAvnVodher05pm2TkFhOuIrxn4aGL
xzhUfyi9pe4gvVsj6ZLpAt2KlgJ3dc4SNwtFTZLG3sMuviyBPWHdRL65TOPOPbnxjMtkkWWVvbsQ
Iq4npRNtRQg9EUxG9fxYNeFMGNs4UC9iPTzX2ozzdg2Kfn+nyb91lcfgvmPwuPLgkTOsYiIbULWl
wW1AjSwe/VGbsm+WWRY7hJaN7cIotuQEcjHSoHE9N+yJ1GQwILSoGOQe8qXTHqM21f91k8Q+ic6I
TohWWYfYDTWvVFrj5f4k/3AA17NUXW4W2BgSh1ttmHhwjYym+sHvBhywL1pAQ46vz0Ew02inRoEf
1DTGHO2+EsYxiMpu8nCdaH8ndPbSb9sr3+siqs8lHkSnIQiihxHl139akcbWMUxHoz3pY6QJL86i
Fnxo5Bo9xmVrVacZNIw+QjMbsze2KYpjpoduuTO/22yUEEJy3CXcAJyyhhtS3L46i8gIGzP3c1wN
ZzewZAFXpqOucKlM5ZhEzTPtSDlMLFVedejlf81j60PRoX9ndh/uL/nNbpY7ClW1P33+BFOrVyMx
hzSmZAiUFM7mY4caVOoptaM8huBOJ7tzaKUm4NvT2JAf8upD/xmWEhjRDOD6Whq0svEhy3g4/HB2
XXJztz0ZLUTXJZhtCKFpu/N+3NwPfw4OZBLGgiaxPrQ5sFWFljmAdW2756oexksW9LnfOdq0E+Zv
DUW7mhQQcYi51+QPktsEYjrFCmndfOhMoyGZ6Ge8p9U91rW8vderCBWAuh4JoCSBXh/XvtDMNs4H
2rWcJihp1eqMf/NUDb7QlNke8MpEVTFJpud+XoydaGNzaNRPJcUFKsK6dK6bY5koxsgHXKwI3VvN
8JwqGc7ONIZPk5Suzusm89qp+ms/Ij4lDfb8C+rLvFd3VCpaTE5aGMQJjXNel2kL2uDWeAyyZk/a
eWuXajBD6c9EQYje8+v1TfXGTEx37nC9bDMPIHE+TC4SnLlpZodlsLSd+t7meEC6FqMRhK8raiCR
fGTKAL6iCOWYJ3Dba8PACMfBapMi3147/+Z4ZISsJT0i3EfX8yPiSqZxiaXFezq+dH3tHuiKLB8a
K4Rg0sx7TiC3FXq+nW7DyoGZQz6zXlBNlDVweE4E1KGucVIEpjSnSNDT5Ou9bb7LEyt3Drpr97w7
rgjflYrRje+VqF9Y/yQaR69o9cLxnLR3sEAoaNXkD7WP9N+bf52RyB+L2P0fU1/y4dXqkHtOKjoV
1E147o/u5CTPQUzWTGKbfb1/C99mmYwFcYgEHXVvEs3VSQ7HuMiXSlA5EYr4ypmtvqbGYlzsflZ/
dE1BB6yaN1S9uAReDOEsv1Wl6Z2deG1rP5BUsxuAXxDNWeW6wUwfQoJsuq9kwXJIo3h+a3Sa9UUJ
4vhr5SjZ5/vT3hoPfxbYydJDCBWt6/2HdGNGM1sD/N3r/bspSDu07pehxfUmSNJDF1d7NISbMIp1
5sKiWVAHcQXqvB6xDtNKtZuaG7MtxSfaINUPURTsRFFb00LZFI4nX1QWra8Hwa9lWUa76vzRna03
bZ1/TFooaGYqSACmQbvcX8WtB+f1cPLnvMJdVBU+qeKUnY9yf36IYs31I2RdD22bWMf7Q23ODMBD
spV0qperaMHp88HOKUD7wmnmJzBJ5UNJOP61Ip4rPTFzBXt/PyJogFSg4EKELnM9OSVwrYA8vvMd
px4vrtO1HhiF5RWhaR01aIU7R+C2dY4dgrgikR+cETLc1RTpZzPNSedNjYZJj45m1+ofNDAd60SV
u/koxqpLsE6rp/iIKfMcH4lwQtszm6L7B9O62fbQnVAzP6IAbz5wfdAxX2jaEHllVlm6FyuZ+j6J
WohQZqalDwleb4Y36HnyazTwEPYGpCu1ne+2tUXAybjD0POXYuzXq9jyYazSZBVde8E2Gjj31Omp
cnYpN+8kKltbBMwWKEdBZRE04noo2ykquzApaRVTOh+bITd/AJCl/miZAhVgbS/D3ZqabOyhss09
QgZ4PV6kLHqsBgvjaYCbheh1v0Mm5GwYwd5e3BoK4RXIcyjg0eO8GkoNMwPQkRKvnQUx+sxj/ZTM
M40wbRHv5LMb4RWgArkkTc2QSteV9MEU1mDMUe/3GJz/DlCzL73KmAffUkT9Bu5lfhwrpTyMZl+H
O0duY5rk7BDidaolnL3VHdm0ThqXVQFmoOWVZ9Vmd0mhSXq2Oqan+6d7cyjJEoQXTjFq7fFiq3Oj
1wXBRhyH/xu6Uj9pVT9QjhqTnZHkt1mFynQx41pD5QtZzDW8WKUR7dgKD2xYiPKYyM5/w6z2TAG2
5mNybwCj8prdpBncvy6d2cynM9Eu9aK6Gb/WnTYO5JpV9uPvF49njLotrDPIUavvNLutYmIZ1/to
3MW+6Mf2TYY/wjPi3uo/94eSf9XN6snuRO4Q+hHWbdITlolWkgGvqC42kZpWumd9GfpTmo6mj/60
CjQ9/jXKKKWJgRiJR0AkSKWuTzYSvs1S9QwKtyV46nkGEL4dtdMc0Gc6QDzbSdy2JknKRi7D3pd5
zfV4WkSTi43MlN9bXX0cjX58wQ3cuLCd7II+qqZ8iNHf3UmkNu5Lqc7NncIDJ4uT16Muk9GaAHG8
N3VjH7NidB5chGeweEZRDyLqcLz/Kbe2KJUTilA838CCq12TJnFYIivd+mW/FMfU7pVLKcafELn3
Cgob60nHNgVXXIzAANcN77LK0LW2aHnnYDVHQaV9SY0M8fdSUWgVsJVGYPnZacb3+zPcuDul9q3s
H2J0Sm3XK8plGtSNjPGmRp8OTiJMT52y8m2ZG4s0D9C9pDQjCjh5vZO/3Uq8oHZKWiqfISCeG0eD
BnMct+kxOLWarnxJaYGuQRyG8V03gEDjgqL7dqLkp6TvyoO2NN2H1h0Ru0c/+mc1K80xFEn5H7AW
riR+FpoA8jlZrUelT3pvliTM0F/GozBr7SHU9cAr3G5+sEJTOd9f/1tWllwFl38IomhSWEeJeuNE
YM5gA6oApvdbURIgpVoeOxcx9MuLOhetceoTN3wDPluqh1GkQ+Ib1dz8b3AGYof7P2hjy/N7ONWo
18oQQf756wC5jp1QU/g90dQTPlaFifOr9g2o4j/Ex1IzgBK5NJeFc3A9kg6bG6wlATBAtCI6LzXZ
pTfbegel08yj58TVsz3a+8YFQlUS0IDGeOLjdfHaVnOzokmu9WmUrU9Dj/fQLLWXcx6qlyVDGO3+
am6OxxsqCzE82+umR4Q3rXB2tNa3p9L63nVT5Xci0yh4hNQUpvyvlfjZTVLkEDgacZAbFq7TRXWf
dWaLxIsReMbYKr4O1nPWOvFfhuIyd/FhkZ0L62dOLHYWmbXa0pmkUwJN6vjtNLu/DHcMX/5+EQmP
EYznkQPnlov8aktqwZKNDfboiAxY0cVsEW7EjfqrsFpcpTpygfvDbZ0ALkLZkw4xEx7H9XAxuo1z
S17hT6HZe3TXuL5Rxp1njbvw3EagxaeSDAcCIOSAVkegb1yTfuYIQNkxWuyeY/WCunuzc9NubUJJ
toTRBXuKF+Z6QtUS44mnUvHTCk1/VwvsSzQIZZ5dlYpHVbfYicc37zTiR7jgcPxlb+r1gG5stknm
cMpoZim4QwAF47Jzj6JR48OSjv1p7hxxoOWtkBorltdreXsOG9vY+SVbM5ctWUi2UVSGt3f9Qzqn
oVtC4/1WnSL16wVvcq2yG2+iKnWoa9Sx72+dre+J/QVHj4XG9Wz1PWMKvV0c8z3rLFRPaWibfuO6
1vv7o2xtUElHwxQQTQqCvutZxeQWqtOlnd/gf34EDvtVOWH9UsHy2Fm/rehAFkOxEpWWh2teKbBi
M+o68ZaF/rQfY27/LRib8gm4Iwd8ipdHN0VMhtgh/Hh/jpsryaHn6pSsrXUt1ppSxIU7cJpoyNUv
RRlXcDnog7k/ivweq1CdVFi2+JB/ILWxiie7AZaTVQHR0E0gLtT+42+xXlTIQ47TUR9bFAEQfLoo
+aD46tTHO8HX5oeUXLv/H36tE99UY2zlLpPM9cqi8j2Z7xFvaHza3OLL/ZlufkmLUguhOkJVfwR8
Xt2hqhYJTRXszIbc4VCqoXJmj6JV6SQEN8Gi+1TbmlPnLHt9OJtnkDkSR0s74XXaKpK4X5g/3uAi
TCCozcrBiBTTj4jw/LmmDf8/zFSOBp9Q3t+rzCQxa9mXxXhlHmXPbpQH53mQrZ9Onk3pMWgN8ZIs
ffeyqE6583T8oTCsNxSBHIRNAHtoUPKLv1pmq+sgLTgh8CKllvlhrPVBRa9uST/DfFC0BzJQG8E1
TUTvx6SPLN7pLD1mQxQgJYEnkOV3Sa24NDpAhvSC1G1Lb5omZfTa2tbEcTZa5YuTDGODL/ugGztr
t7UhLTBIyVtERHzdxCNmTW8TDEZ91Pv7IxG5GnmTsiBsVqGL/9fdKgQrr0db3ZZzmahFosk9ifzW
acpShTJznMdv4sU29vCorW1I+o/yBBaLWEutHsER3ls7uqANWlcvPllYflHQR/WdbC5PbltFO5f0
1tXCF6Uzhsedx3C1E8IlT/JZULSFIC0edTQiFc+w5lmhm3MeKr9GBW889GoffU4y0/k5zQY9rfeP
wtYlSoudRJ+hzNNlf70b0ziKhJU2AGNZpDwuVWN+tKx8r3/1lojAdySNkwRemrHoeb8eRuPrJUHr
0PRQRkt6jvE//RU2Iyr4gp2P7K8VfMoLfJLQXs7yQ6xm0W87cOqYYhFGlyCEIWWUcZryt6LQg+6A
fu4we6PQl95zmnz5XvVVl/uOnle2l7QiQFXMMqfI04SaV89xq6l0kmd1kR1Gp6v/mpnD3qCGCtYB
dIRO+iogtOsqbXLZGTn1ufVucIKKVl0lPXWdsvPebpw/nnXZJ0bRlpYn+UFfXR/1UuO3U4GqpLVp
eAhamBdCrMDTEljR9/fGrUCBZHri/sk3AxO7aaZGTZRAxiHzd4MkKXy7qujeXZBH+R4nmvhAcTWx
vTBBfvWBfqHe/NhVpcUeNsMx92LTwtRgmRP1rQMI1niJUvXxU9M244d2ZilPVYgj9E5uugGSyIgA
krMsu9GncL08C6zguU0Aeg04A6d4NqujI7TCtxat/TWXURV7VV5a5s6tuBXPoowAmidr+JL+cT1u
ZWdWHUek2o2eGc+iHc0D9Y0o90pgEdqEEYWms38cUt9JaYkfZuF6VuOUR474njnIxhYhmdSAagDe
pD309W+B394t9uLWPrIQ+o84GrSjWjvwXdthTvfe0o0Fpzscwh5vN42La4qRI4AcVGfgLQ3q4slJ
O90f2iE8kfIhc5lp+Xe8zPudr7wxQwYF4+Y+IQJcF1axeELbpVmg0I418uR9rz0YvaJg7939h1KP
dFAGCeC5BryXj8br84a6m9Y6Teu3xpAfnYoS6pBN2hFt1D1cZWsp5amGkgwB5YbcujjOZOYZWd6g
IQgB7yXzW5qWzlYFRbhCa/DRNqK92GtrKeUSki2QP9PSeD2/ZXSsUMOUDB3IWvWNJOlORmfDBYjb
bifA3ByKAI//8Brc9INmoxKbQ1y0fpRr0Tl0C/3cudV4KPpij963RQCgqkp/Cu0wNCKsaeZxrJRU
/oEeipiTltIm7FP/iY6TNmNik6ErafYlBtNxNR1clwq5MqbtTurwR9JyFeqBekC/+yNWBl/0em0N
u1KqARFWX+qt16eSz/oJoCL8Z2kqG4H/1OGerFKRhRenHehtnJSqqry86zKHG8sOH211otYH1Gc9
jEVDWN6g9fXP/Wt+I+zBkZxA9E8tH5T1+lcOUV0iC6I1voOSMvWcaDnqvf5P26jZm8A1wx2AfmMX
0CWHoQnIHjHBmlpaKjOkFQv8CXZOhqN3UNJlGYRPVbUoew+YXODVB5BtcQiByDZwLOWvp0awNwT6
BMpQ1VNgHfXZ7g8UuXWEvoa6uEwFduyeGgQYWuuzOCf4IeeeJUxx+uslpm1Oxgh0PWC6sdoIFfiN
HU/AK8owY0iMw/0h0uL5aLp981gWdfj5/nibawxfTrbgKJQlVpdWpZAgTAtJue72FpQyLACBObo3
A5DAX8cj5DKuzr2FYgP3xypoLqdZ1TpLx8QozNwLpiL4fKmRcsrrbs/g+HZWcigGkfqCYDWrjdpi
Do91s9X4vVJMJ5PuYE8Zgv6UBbu9YLdnAqgdEghVR15SqGrXG2eu7dQIylDiiQtK5sYQPVAEj46L
pdUeZYH64f4H+wOFXu9UFlCKiBI0ySKPnPurZwbxVbukQsbcAPN1vxgcszwNglTcGzgj75LCgH6N
vW1KAGN2xmOZGi7eAYYTtkjMj6QO+oiDhhfYRZ4eUYrS3yR5MPxKnFw7BUHcpYdmmtQn1g4nwwo9
5vchCh7R8f5ENi5eUEoeL3jVlPbJr68nEpRitpRUNH5qGONvAPz8oUTn7qHI6TnzbNF1x3QS7rnG
xvfBdQLlC3B7E+6c/K3vJ11FZK8zW2XdPR6j6ZTWUcolIyztKEJbnJS2N89DoGn42e8aLmzEf8hM
gOtBaqThh6DretpuE+m6kLcaPuLm22IaQRP0LhGXKsOsMktOkWWMTyk3n9+Fk33o2LequSt/dBtC
8DMQ3tOgmzP3df+EMeOe2nc8sXpojJjL2P15yqIBseqWyB3k8ZIayR7Mv7HYRJtQsQEAqZusZWEq
EqMpa83GdxuHrh+7nJ8CPW6fRzdNe1q/B9SF7++yW6gKsUb4lbTQcmRugpbRVooykM5pdSbgAtTK
7Gejhqx5Td0rFsLEp25UDvag1Z/ujyxj59U5ldo0mJpQO1EJC6+/M3DgVI0VANwcTYZfFWXy1ln2
hRg2h6Gnin9IKxCFuR6m7tt0CSa38RWjRlYisObywWnn2esCLW29DmG06CiQNjyGM7BrEovk05jH
6kFx0+hD5wxZeWqCKDotke7s3FVbn5t+XAmXQzqlvHP920SLTqUWc7aWpNQ+6QbtL81opyc7hOVy
UAMwvsP9Rd/a1VLhieYQFJfwVrwesQ4sBZSMEYXSFcc8Mgw/6hz7Xeem6M8Jnm8TdGxn0K1pvh50
ldKbdbnklhJRbu9Ti+JEUh9cQeRgWIH2bgimv1aHY0VlGEapU5qPrhN7RRmTMUxxlrBmd36AXNZ4
ddCIIyZFi9fb03gEtDTOWD/vOYDfzJQ6BO03oEBgocTmq5lWsT1bFPjphRGx3V4MowkRwZAWGIj7
ZUp6LpYp3LNvkTv46iCRlxIQkcTRJQn9a4WrB0uUZDPVM7+nuzo/a73ePplNoD4WlhrsqcLdHCc5
GC0wUt0D7PVPoP7qdZ3btKu0siQDDhftXd5P2smtC/vT/W16cysxCs3wCPhIBP22tKPQwURAB8Fm
HKIPcUWBAKplBYJtLx5xBA2SIJiHtpz3WpJviRIMzT0IgkeKaiJGd31CpJBkWQogsrlx1H97rYx+
E9VaM0KoUAMIxXRpOK3Hv7DuXj6jeRS6XjhV7nOQNOZ8rDLMMqGCB83L/SW5Obnyd/EiAC5CW2Lt
r3+X7eTqJDo0rZqkc3W/rgL1ZI9DfAgHYramrUygEBWXhPvDbnxvtJGpZdJDQBq4jqZsyXx2JdXc
yoP0S1E4kQpWaOzSnzemB+4hi84gp5DU5Ml6ta+IPuuGzcA4k5KcMyNyUk91plj3x3p2/gE3JqkT
oh9+3J/fxk6TFWGN/hv8zGgpvB43RXCQNhXGXUKKtEXbdCcnLg2vjNTl6C6qi9eVY3hgknsU89uV
RbSXtA2UQkbg60JxPUGB4u1B6Tax+7dqIOaPddy1O/jO7Y1E8EikD7+GgOImGu6jZGbiZO9tErp+
0g7GBXe8f5elGy7RBM57fzlvPyNsMTYLJC50rmHrXy8nDqFurxuU82P6mDMfY532lGpdeEl0M3gJ
zFF704ik+ttEWHLUQEP+WAGyT1fvaF4NZKYmfK4FPbZTWObTocz12I/Tqdo5D7eXLUNxI0nOEnnw
mtrYGYOZxA48mh6Z7x9ROQW/piRT3yXAv1/+w1rK7os/ECSx0vVaCjUaWWoKliYi2vY/uRaG0dEK
Y5KVQklHG+JfFp/x4yn2LA03J0kAKmspqM+vq3qz0OsG+JfDqNTBubKM9NHJc/usA87ubJjb80di
CN+PMw/DkID/epKopplCaAA7dPU758qg6e/sNstw1vXa+W2HSul482zab40isnYqwrcZFvuGJjW5
URVKAGtSFJEIHveCMxc2jZZ6uaN0KXWjvkbhP6yWL7FhjfkpXIbmk+kUy/9cyCoICGf9pH68/603
LgNAUQkbEjvIq/Z6GUQQpeMUUEdN8zbHFofGUl/NCkffWe6tcdATof1PZhk3tuyhCpMUXjZ7ysib
x1AT9WnW4j3p561L5/Uo8le8usxB8JOhQjcHIlaf0rGLw63TBtDBy67qTmh8D7/vL99tE75kvsNc
+AMsU9XRr0csAQBFgaimTwla+4QHphEdgkyznwuK7N8G7uA3ADYqkrnOqD8gO9I9Za4ev+RBkb+x
I50muvu/aHMJUDvAuYHUhhtx9YMQcohTSeYo06z9bIkyezOntvqtdnL74GAZvQd5b51ZYiAJVcFv
QnnkekCz7/KmWwDGglTEl5Fq9iGo5vQoZZV20pbNoSToCEmF2+mmMtTZy2g5UMRq+sJOi11kDxAN
ukOijubl/jJuXQ8UO2k7BBcDg16dCysXfdKFTgtQZWf2wXSS/ncXBX2HqrQh5WJxS1aaWDnRbJGc
74+9Mc0/nZzcESRpcHavV3SRHRQFGh/+gFrl236ulQ/haNM5SuPM6f5QaOtunExwK0IBgk/SszWw
abR4YtQNnHkby6bmUUypg1FyTc0WJxi9fGkiwTRDK9KWc6P2/Sda4CdQbKcRnWdEdhqfVKi0H0Vq
iX/neQo+lk0QWB7aBLl6mJWgHg+tU6uuh5vmPJ9n1QyHQ5zZsXKuerP6VTe6UZ2apu9+WkUxTV6z
NFbktUPcfpgVmtP82KqMX049pb/UbkrKC15ARubVbTW9x1amLz2QNBmkJ3r2k5he/Vw4TWNRI6ic
r2NrD+15Xsrkq/TRLWEbG61F52qQvsSGTtzaaPhSYTPfRolHu7Dytk0Gt7oAudJURcgJCyNRlubX
MDRW9pxZAFGwScnOiVpx9nIxuQ4OUxY31hlfTtRTdJxqT5G7OPElcAOX3N4p7OGAtmUR+XM5t9mR
OkqxHESpxtMJgZDs4lbZCKxWCUf38nyuww/NEJZfocuG/xZN0X/Fi9MsIWvkVUvbJ+p7B2NYzLdY
0WKfSbfv8Aw2pIqDCPp+8oWrTepjkOSV4XFJJD8Ls4vEW8eO1Bf4ZDXmW7EdfFSbikCzR2IJRcoo
g3zeKoWdvAyYwCRHZ4DO938cXdl2nLoW/CLWAsQgXhl68BgPsZO8sOKTRAIEkhCg4etv9X09x7G7
Gbb2rqpdVYt88Z9YA+BDnabb7vEjevwILhwEExGcWXP4jgApO7h5XEKEdI+QLPhMe5707rZdNfyt
lpIhOg27+6zJ3OTMs9qwDggHMDhonRiMs4A1RkP6FCH7ZbiDw9vyNJRlj2/Kq+mO5dGcn2aKx7/B
AZX9kMfIf1sswv6AALFCijmc/WPwAaM/zzhQSTckObgB4Ua4yPUZwxQslhE8wYI4wscszrztmCw1
zCGHxC014ysyViGq9fN5UwRpXQvrP485JDmkBjDHaVebjNmp3GUlsJizqOkRtgQJRA/zwe90EkO4
hm+RnNiW8+wuyhwgbgiEsqk2ZOaqpgdsWC75UcZRu+0mRa4qsKC7iPf0LyySkHKlONAiXNCtsles
lYwIxWFx+Tuzlc5PRY/1n1ogNYnWaQJr7NfdLZM/D5Vw9Lr4PBlbuFXK/Ez6Hr8sipy/s9mQRzCM
GOULTbV8Riay2moRr+Zh7Dl5tXaI4a++z/ZXUYDqb1ILJfAZaVxigiBvK/K7hPY9gTQJIyai6SHj
PwVDQ4KQntxAxTZQfE1RHk5c4wJ2qvfotRdSl0gQec0jFsEvMmabPAm/apid7Lr/by9KP10y3W//
yT5dPl2OqAao3W0GYAx5w/LkmU/+8bEYH3zsBpSiguujzly5Yp++ZFlZL3qt3gyL8LhKr4Gl4RpP
F4dnEQuXxS5eeqZgae0wEtw5OAaXZyQGY5JcZLr8MyP4DcjBjw3+Awicnepo1+ZaloLk9YrGezkJ
wFHAa7iY94sVZd9WkOdn3cRpn16hTZDT7aU4/gNMTPbaAq97rRCtQdtjne2V5dR+X48IqlufTf3P
wuFRaRckua7Xgzn+F+O2/5lnutDtMROLk9LnDpb+uNNxq2gVzY2ge/W6FYddupTxiV0jHqyDJWYE
H6N0UZp1hNo4aUm+x6GGHiOLLxMByd1t69TrWkqsRTfWw3q7W5MlQhJniAPSg3vFaGtiucT1uvAR
6vhY7uMT5zu83s2w+6P10zIfl6EfXX9fLdKud0OMbf+al8hFbNjmjuMqaSSQDrUZIHrewbHiEnmn
dF3yOHK/+MCceMeEm/1JqOUIGVF8lY9QMKSA0qcg1/Bi8HFsR4kHIAbfeTc/JJqU7owUc0bvcfFh
UF94KM+jptJi3J49dWS470N09J2GUZz8U5CjmH8wLhbURO91xJCDXVB4PpyLfK3Kr2Jghn6xxG/p
ANj1WD3cPGGPW36mUw5rzdrmYY/edJaP1V+PdlG1dPLLGp1j3rskqnPfgwCtXZIabFlFik7KY892
tT5uZDwV0xkW+ob/hkVyLOqNBBr+RMlx6BzBJoXSl57l8Om+72mFmtUkQ7XF75vbE/cBWWIP67BE
JvYJvonD9mfaU55+RtloxH2EU4U08GJk/b+VIFF+Pyl6U/CcMR/58QXK2dQ+Osd9pjEXVBBa12ZO
Ijm2KxBH+XeoQros8EPf5P4Gp/NB3k/O6hLUHg3I717njf2Aa1seKzw+8c6eRqtVhnA/5uQDA2IP
gc0+54a80xR+twDis/2AiNQSNb5GojAT62Q6kRHnld56quDLAPnpG65bTFrIkVLzTMFfsqgOBu6W
sKsJGct8g/Eyl8enIFh86sZ4oV41DoC0G2rPqO0vWzFt/Gmbq0P9nYdwc4m0BI/+U6atz08J3g0I
cWL438LxJgZiM/4FZWLY2h4EkdxXjgmatWlfzE9H6rbtsiJeT4Kqzw51TyUcZlldzfDrIU2hleyf
YQWoYDGYlMFntF6UrWDlM/JsB0+XSbE9ZsGr6pGLsmS1n3fTQ/hDPAyjaqSVVsX7bAbcFGjTIjtN
9eaqXZ3dVI3uMs17ll4kzU12naTLsSEey2o8qQLyuDoTt2ZWRkQsTZj3PWYIGqgY/0PLcLAnBY1j
Wod8hgMd04fP6njf4RplIg5+MSXeP5ubDUcbeoHGVAkiEQ6VWoUUCzjUzqfdSZI12sLxSiPEdBuq
FnGCM/jxaUhibFgvyPdYkOx0OyVDz1tEj8FMPk928QwFOEyaw56MH3yD8ruRx5ZHZwJF43O1FIzU
qYyqvT2OdPuMQ7IdtcAuILI6Ymav4OhgJ72spQNnNSB5ph2mgjx74cwPsPk2NHsWJWuNWah3d4uq
Ct9ipWWHzmPQ6dDB8wLWRkW5CejP+hQ/H1vBvuYcFiuNqg62XHwexAOiRuexJU7J+y1KYv7YYwfA
d+Ho+fOBuocLB0nt9/wmreN1SKeC4sAC/9dsixZgI0r822YedzQH5VhCZXZwYKrNuMKQDwZAiKGo
l9iY+JeazAw6bqtWVaNVpLqu+lKRE5L0jupMYYCR19YsirblJlGZV6XhQ62T3SB4IN799q7mzerz
MMzBfqF1TLMaDJ8Y//LIjlCMICrBnnuDdTD3xCwn0ymwYENU22qx+gddxBaXp4D47BReb32+dtoU
VnQ6YVX0lRxr/FOt2N9PYXqv/TW2q6V1Af013qthHMouRlJ9VHus88zgfWi63S8mHy9xnw/L3YHc
NloncEfbX5LYxjH679yrlsX9EroCE9167zfn3dk5nW5obMt9xqM+blmLnDwE6CZzBXC2mF3AEk1y
WJgl5zRcke/EQ1vJJU+6Y1jRl9WYplf2hGKcTE+pLfj0MmxLsjx7CX+gbiRyldifou4Nhn29uECp
V14HLbhqVD+ocM4GgGwPFe7jORMhx7ORoevtYCbqphdZeEI6rjS9M2MU/pYKMkenb33pIoblacrn
9VMgmsvUpY7RomgHwgFCXTsXNSUDxKhlIOILb832lWMHI65THVTxoMKm9k7Gc/GvoDszHSmsnu/I
JMt/x5EZ3jIUzwe5wuKtZcUE2faMBnduklyKoXW6mt8sysRrZvSGBUdIB3FOz8PSPyGvgKy12Sc4
vcADOOUt3E3SV6eGUdZoj+W3MON0uxqe4qRVyxj6O5zDK5wM+YIudlvZzX2s9PgQNOfaPVYIGHuc
1M1Eal2jY6pRUrVseKQXhF8Ms/lF1Ty9oJbTAJJ7mT/cNAHUw5vA33qV45fuBVYyGwdFLzqzI/Jr
Z8cBFmEHQ8xgV2wef97AMfmClQNb1qCWsWs3TdWytKuJMI7Bm61qjM4FVqFdH7/wYcxHtFUJMus2
auQ9c0c8fwKeM7/7XkuoDo9ErXd4J8tztEN69LPggnHw3fM41sgO6T+OYzx0DZFdMG3FxBrXaPCG
X1uht1Okq0XV6QHF+3so6BweTKaioQEKvG13wu3q6yBVwAfG0iBEr4RTe9kyVIF5lNV+0uV6iLti
KMN1WnG3XmVP+UNyoDJ2fk1DcodXs1+uQDvkXGcamSIPdg/anGkGCuE06QVRD1E1FBqNw3aQbiuR
dP/DpHZafiQ2LpYaVmzL+GHnqKiaKMhsrKdx0bAoWUjVQ+Kkt98sEtB3YPIZh6yZ7a7KxlXo74Bf
p2hwYSaRhtMxCkvv+EqmqZkVj9cfMNX0tGbl0P9IUVvhuSHY8T0bN/4znoL9pCHTH9qXy5OfVfgN
emsUV4rS4erhwJPcpnN+zOde8uV7ybceEOiAi7fA72f7He0lsTVZIfG2haYfmhfVcWGbqb5ovwVz
zll/ZK/VOmZ5p32a/ddHiSvaalxyekUZR0nNB3Sqa5hE8pCXUj7wAk1VjYOCQuWqVfx6zBjYL7C/
ScgTt+tmLhbx5ygyZS+XR2HCPl1spsbk+xx2tX6bEvS7D+oY3Hmc3aggGDiiO9xJ918W9KHOWSTt
8m1GY0oesj3b/3FIM9d2FVgJrjN68yKbqDSy2eWIDLwth/DlkQ8CS+cJ7BKT5z6l0QSHuZz+iWNX
vQvkym1XgBlDWttRLPHjjuCoqx0m2rd5lNHjfBjSoxXbcnGeyWLZZZDx8C06ZuvuiyXd7MXQpD9x
QDLbw2LH/FocicwbZtMQ38+4Oogbv7ntwfo+Wa4gX4vxyhZC3gnTAs0F2SYo6ldKPpM4IFBtkwBu
62gDknjb+hHACAxJJ/x1CFFrbGVjqJAINP2x216PCKbBMzqquE87nSbqFbpRsjQ4M6N7vep1bG1J
EJqQafzhGnYe6990jnp0bf02ZNBDi2FHa7tlP3PnpvmargpeRX2xkjuseIxlc2D2Jd+c2elpTUva
n/Mwp6Je1zBu3YGQRVsfMx6mFhUUxQ39n/svyfiwtFIfUVxTRoe/clw96/aicHeDhY+bq0XCCLBj
RLa6ByF7udbZvgEqIsOQ40CR4yJPsYek4owhb4PzJI0Ct7JOFiQOIX6Hyqc0jyZ3QW4KkLQYdu8o
JljLWm/ZyuI+DWN+78e5jOsYWHXyMkqjwwmgV5qfDlDrn8RVqW/0CNvOUwykgN2l47KFFtpbGJH0
6TD+XXpY4tcwDIySM17rNDkf6FHmi8vgBHvNWPDD/ejdLbEG+1hZLTaYJWMGjDhtKO6RvmjCy/Pu
CRYoUXUSrFbAOSk/sX7nuoGKPwmPMNc8tm6pZLp/bBH6xC7g43ToWbG/zqChkM2hyMSBv2HQwTta
sRxmZjGwE4M/reshKss3lvRLWQ+czbxmcgfSQjnTWDealj5qUtjgPw8RMuzrCeva63PGfXmZYjGu
LXCr5BuKuPgBkQPP6tRlyxePsvmO7ilEuNE8xNNVWfSJMGvMbdGOU8heR+xM/cKnvaVJTMinP4/A
KH7CAoS8z3j7jrNItRYdfHHyz6Xyg64JsevjluFw+me3OPsOg+vEdFDij087O2jARFIA+wGE5n9h
0SdDYujhUt7YMY2Hh2jFxar5Ie1VSWIkrDHT5GUfpzi68BURbA852IC9hcNzcb9g+2Rq5TJU6gQ9
G3mlc7RW0B2n41oXRdSvGPr+f2+DraI/QOmUegs0Uea5zJBs2ek9Y7bLMkNFu6+JectRJP6GA51q
A1OxOb8SYY7v8QqX805B+V51FMdNgupPjweH3UQ8+XhPzpOrRPRdLtP+FdLSynYTnOhTkllxW9fK
wvOmlRHXA5uOW43zk3zMSR5YS+ed9xfis/4lpNLhdYoj9Mg2inUrDw4TJbiEYkuHG46tArI55uo9
bJrgtjLctr0P5TMUzcAO8fhsaS00hCyth7zyYg+Y1dSpgly+c0scr202YWkF3di+wL1hkv73AcGt
asZe2KkeSjkANpw3/gpj+n6CCRca6AsciIHjTLmZXjaFpbYT0Nr1fc0nSMsgRtzWBntM4DcHvtI/
mG3ctYwwP9bAEtR5HlJgD9Um5P61Vak2J2liou6XnK3R74DMwH/VOmx9YwTPHvpVqD8UwPDUjd5m
3/e9H64h7Zno0DLkQ51bjpxZCgjxH5kAnnV8X2F+vWpj4U6x9GDja9z9aX9dZerCacMC09EGVIpr
hmZadNgszN6rXjoQdjwyHxVZ3KsrcPQID5yo0WxN3qXnR3Y3OyVenLd9/FqgKdhPUWxBbnrsCqxn
MJ7mWWA7QdQorctzFDA8dplelysFCZg2LqCHfMzdHM4WJoCYE0Ii5i7l4/aZQvtsrrBnFU9KmH6p
S5ZvxzmJjLhQJ9Phbr4JSDDk5LME2CUkWiecEdiM7u38xwNM94Cc1zltjo2gnbe9xbrVXIStb31K
3SdFWKuoJ1qSb1ExcMyDjsaPGjGUW1emlfuN3lSMTbxhdGtL9PiigaWR+6GqPv8GZ8NxPrOpzL6v
NANYdxTFGJD94CvAwJKOv/djuN3qNORdEbnl54324I0Ky5hhW3APL0s2Y4SDhwWsd0Pc86M2gelv
WHFFaulsyx0vgprLE7VZb5+OQlcMUoqwdWHcC/O00wgdE6N6ekRb44fWDEN6tK4sbFJXgM7fJUOY
2cekpxmXCbFI5i3GAPYTxq80NIogfflJ+WF/yGAIk+NtwHL5iJKnMlJPyMv4JyRotrP3q3rCxlgR
wAYgVuOZDAUeOIDNqh7T8dZMM6vlmS3GdGjlILdLyYzg2xTO3W8bFGXLfc6G/mJworzJsKQPMr3F
l6V0l1AIz1UfXqKKp1jJQaxT7YBnwngojlT6yPYo/wI4mKsr5vj8MWhZsIsNGmuW2P4ivyCTn756
VCyg2Nhxe/CJGGSNhst8CDKICBxOZB8LKyO8+gjmgNOw1xlpspkOpqU9i0dsVsx4P/GqVrYrI3wX
AK+ufPCUlVmXwGwc4mbkJj8neQ58wle70NApGBrXQJyyqE45De9qzdFZaO+hI+gjAj7GRLaHuX0W
koYlSrEaqAdeHkxawEDRc8L0tySIY0H7ACLjmo9excBQQzpeAFIfbzijo6SdPOSqXcHDMTwUicG5
49C36ScglH58OGSF8Qe+w6m6zgnjpM3H1D/3Y5h/jbrEqsyRI0aVUEQhPmVmxGWDN90QNZPaRHh0
M5k/jxwd2IeYi+23OIY8fxWEGIQKbvmePFAkwt55lw1HZ5EUgzeqJ0MGLHUp/oipYkkN0kzyR65i
+7gZAx7FrNX+I2VDOQKBhJkeUuBDWa9YMLlXBeDadp65e5L9eOxv67ENtIOBxLrUGWEKzA3iaO6Y
m7j4Xvkq3W+3tYBfv7XyJyn1zK8HJuGoI3Dwf9fOHXhiEe9TfZEVYBzylWL2Ya2gn1hGxYceZvgG
1vAUdH27S7fLtnCkVxc9u9LdCzotLx4PqL8jSvXfKXLusvdFzqVuOCho97NQ43oH10EIYEJM5qiZ
19QBnzvWCtmSqPkb+iV8FVQUASt+bI5E1aUHTBxdFhOR6FEM0CA83qDE38VICgeLiAJtyaFMGlq/
xKtt7ZEfvouikfwi+2aiOomqxdS9O/Rw0hZsWhsysn4A0qmiyzb59StZQGc8KTKvf4otHp83cRBs
7kHamjZb6rHYOSXOqqYcKv0CIh6bWiXj1dXDOSx9n/IBZFJCYKnVwt6irD4dWLTpAkTZHQ90KMyb
mMGafZls38dGJZtEoS9m3wpMAR7zHwbw+giuyO/TCu/ThR2I/H4YgsoVYEcsFl49HLrFu+F8HWo0
MZqD4AmAUw0GvKqZ+EEGXMXSA8wupieb22x5qewm/yE9PEMqFgReqKYzi9bLBp5QXZBWii+Ec9/g
0kBGll8gPyl9I9d8uPioz2Rbwd3qRiH1/T0onxzzwLBUj7DQKQbozaoRVgiV1v9IhomjJYtB6msR
9iLctlDkCxZx3LMexeoaBcPDHieoQupFAYoK6DeK6t4yKtPLTfkF/39V7sM3UK7wKwNp3v8XY2KH
ScdcRmB3t2INDS2S9WlAVOda82QIv0H/giJEcGje13AjRacCPSl61psB5b0sDkkuRk3jZ0ErVI55
DOw/M8t+7jBz44cthL0wwsVuXqjVDvT8NM60/xOKef2bDRrNtp2SAX36kr9kcHvUTxqmKfvJKBJ1
aCcjftKDXraX/LDqkqC/C0AfRS5rzjExnYC95+qM71KmgL5m/0YOKKVfNeZvfT6cjT4qsXmYDR26
Ss7w8tbqOsEj3tRTzN03CtZl7LY0SCith95beJUEjCxAk7YYAWcJ6mAwJvE/iHcaZGK1OAynVGAZ
wCFa3DWhdPHrzl35e9c8GZvw/+djwRKIaB2E1eDAg00m+JOn1Y94DTwBk2HEf0vSww5aRhKrnXyO
i/NBzTi0+JXjG9ORTt6qBUEjtU2NMKdq1cTATKj0QHh2AhphQg5bcQJdlo2A+WMsRljItEKdy14t
d6Cf4IqILDG3nqgasridmGT+sYft5nMgHlIcFKf432JK8SAg9t7PIh6RHjcVruhGlJQbFDlrAc0K
XnNeYdmqUatNR3iTEUBYat/ow5RTFV2JSuTYIRJoUY8YPdleY97HIE/mYmrB5jl1V00U9HOK0RRc
NU0P2R04BAAgswjAHHzlfq+ETGB96bKpji+pxqSyp2qul0O5n3BdMDj3HBFnyD5ZQHmds+FSDWw0
dxn4TVyH5PbACuVYWzC0Xtcc6tuhIaUFPmZkD8ci4ChwIYCn2JLBWy0tJDwxeOXqSfIKeWo4oKAk
IQEvfbRg86cTeldPehrAR0JbwmmNwUT9RP88+hqDuijqpERL1i7Qo74uA7Ju70dbYgqKTI48B1hw
kxOWcOa1DUtpx4c812ruKtZTACi5Y/dVFU3+IUII5IM0FhtR65aCwsscxwa/YXqXFxxT8XeZzvHf
PPWIqOA3hSqQHDkjCVwkE563qHdT839/rc4wYk79MS3LT7cINPHHlMdPZmMz9O9uwbptlq4J8NXI
m7Wm2Nv2dYk4mSucQsAsZDYXWQ3NJn+bhkwkp23vwWWhvdnvQWVbfjZJBtouJAw/zQx0OFcHEW8E
cX22qTrAAXoFw+mPVwYyyjRiZjv+Q3+AiycBVoh+LsfhhJ7Zwhs3RtZdjTnLXis/5WUDmm3SN8+O
8HpMEPW3DBtB9CI4NjCuAzyhPjT4yTsbNi8bCa6eoWXarTh5tURRLTBM3EItEvV9Bq7ysQQfYKFm
bxKFgxZia/vBwIIIW+SjvotAUL9ptE3Zd0yDRn3LiNPlX+DuHDKBcgB5MwMQcq2wPAHGAy0iul5m
5de0r0Zhz9ZgZw37LP21n0c4xxk/ZcOVJM74FjpO1Gqw5r3/V0QBP3hgCHqDUkOgXycmkBrinxij
ka6q00B5XqKezj69CKGmt5Hp4RfbwSPDq0UyCBaS6gjY7FzGv+A0EhAMAVzcgHLuqDn5oLa0BVYA
IQT6ccgWwVUV8PWstup+8SuC8UqEgEAhNefQFB1SqS9MCmgFAi3FfxK82VG7AShUl8zJEe79NJHO
I9/9wKJLqtscond1xayxm04wbBa0yCIs7tLspj44OGp5A/mFxwmXcwemXOVL3AiZhfVZephDABtD
zlwtFUqbFtAcXI5dol7TtVi+Qc2js5c4xX36VaggwmVHLae1iQ9evI1UpSU2zUZQ2A5uLfwJvAdq
HZhlgHCpydIKq74wWqsZYC68rYVYALPMiQXyJsgHmCMc/fM2svWjsCj7nyIbBEbQ25mP8534Zq82
8w6pfz91N0ss3uIyq09t93J/HJY4Ha9AWcD6z///KiGmIsMNRq/zwgYCsYFTYfz0ynNdT7PDzl2l
2AjP3WEYCZawg7o6h5bnJrWeaJPqHtYuBsYrPzJAGXiyIA6ZG4fYj+WUzBmOqhL/87e2eW6BqtP4
vZBu+BN7PrIaopP4S5qy4Pf9qpEzB/Ku2E6JV+rdrn7+S5VYQwdXp9E+qH3eK+SaUQ2fUMJhyxt2
OAPfJYlh/+bIUN7AOxpGjlhmjF8xA0F/vgHvZrj2GLKOlEKJNebJhvPboKQ3C4JObAdLOPbfDmnU
+wYlvcUXGJOipZkGDLlmWZS2a7Uw+0uVRr4hqr6CSCkYJk7Ip06hK+BD0c4S9vRwEdEapkRxskI/
EHS1ITwvC3x4MKJMXT1O8NpqCTMA7zWgyYcAIQCURd7l/3R5wOYX1uv6O3LcVpiTrNS/zYVKkhpn
DwFzPcFO8SEolMS2DFuBkFLAw/2jXg0gfqNdVHYKjpb2134scdYc47rHj6DfE91lC6zbujTqxTM1
S+qAVAmcYr3Zw/FS2Kgo2nX1Vt+NLkLLsE5r9lj0ZPcdrK423gY3VnGH8qbimtMcWTQadE0nqVpD
u3FI3G74rH9YqEmK0+GPJMMqlFa+W6KxKMDzefERHZAHAiLYcc0nCwXgSz+UFQr2ror7Hn3CW08y
CL5IBdnqAZwGCye9LuypqtbyGW2I/AnCi6xP1EzjZYtTZy9S41fDHENMT0kmD3iYaaWeo2Uq/xVB
oEsA4UqXE3j47HlF6/sTZIHMa+zHQGADI3AYhWrlSlrnHAKIa58BYYoYLK3/ToQHX49Qh4AdtcpN
LbpMSF9MAAWiZpMNndbLEcMxFm5eecxGCsIjxshUQ3eDHjRWkH53CLrFeY0knQ2dqABZ0y35zKAA
A53/qrFslDebJeZP71HG7scN8oy2T0RytOo2SWKUHXc01j0bnnfj5vV9mKD3e4iQwPd+E5WGmmY+
XAqgyuYnxlnzBap2Jk+b6N3cQjXT512EzvUhSPCoTWKj8DAY57Iaeogqrznw/f0BxlDrG89zZInh
SUYJ8luO8odIXvUkQ4GoUugvvKgP6+dfxbzn0x3Os/zL9vvw5GGg814ZXcBt3OdQu0MuMX2Hv//R
N1kMxBVKpph+A8afbY+8wMFTq5VX8Orbi+NPGDJA8nDoYeEiUj49+ngcoJIClw9gYzWQQ1At6B2a
dMJbnoABaX3B5nd7IBD7BEX0Gj+P/EDlwSy5/lm8G5/ntY/wSC6o9s3Wi+mUbEhkAYEIJPbTL/Nm
6iNCljP08L1/kjbY9b9cBve8p+SgZzT3fdJt/XZU0DBG1a+gphwDIfz+gSpBVZT8VxJoBbvpIPJ8
y8rAftpMOFo/W1W8QSmy5n4kzG1gD2Bz1xzFQJ5VlO+/cexaj8wYIl2Xbon8ZGOYoD8y8Pe8LFXs
2J2adgPGU8/VU6L2Imt8T0EtwwhMpBdWbct3zN4zKGk3sGcUAV22HBrfL+XL8Sc5GMD4Gzj2mc2a
v4+9JGXDgBnhO8O7Bw/jNNFTT5Ez0ZUhZt9FzCXcIjdIjqAeEj2DSE6ioDJn9Cuoj6ruLYKDoSQ1
BOCTgaoV7QPlP8Q+CNNNtFLv/dCjKEAxkH+DOBZCrgTf72U2eZWjVLBxrvdVZ+ZxnyP2EwArQnfj
YZAwFq0UymzBJnNHsuB84+QAV0cY5rm/QPWwuAnL/iCafQTB3cESDeaxiS6q9TaLlPHrtAuZQq7m
Eg7j9Gh+CtVEfuzYr0jvDprYOwxtKc40nCrHOc0CCS8TwK/fI/UuatReYqrAmMmK07Af5UeAY/T4
5IaQMkywYvmZ+6jcO1fgkqDGDgFTyWBk3JW+3AD8cDHul3GvJFZoGWFXYNHjclqSYrwvCJTH4MQF
jlThPVD+EET6O3JZFZ2ZEAxfp9Lp4wiQOcJTalfVBk4J/o5P0x/eEFGcoeu3lxRDwG3cX/U3aqOU
dybP8WRSiLB+/o+j8+pulNfC8C9iLXq5xd1O4vQyN6zJlwkgQKJItF9/Hp/bUyaJDdLebyUlDlh0
yj2JdLwunss+yvNNZ0zwXxNGKI4aqvnenEY6L2VljRYquZBwnymhWnbTRYwee6vRwVc06vq/snTG
dzIycJ+Hio+XOc1aQbBEMqYmiNbfEamJObhhZ7G1SePd1WgGP0tUfN1+gsaJUHfcaGdIOYOXke7s
FoE3U1sp/XbZIM7KGYtlW190Fk1y0w+uePMzz1k2E2ky1mFtbpQ/3T/jU4M2Cu4ki+p3FDy+Qo3g
8EG5ZRhAGbNHPJaBzqlyLZPp72gLThsSnOK7zEZhuZ+WKZ5SsNr8K6uMjYrWChzSpry6WVJLwLwz
PBIr1eZlK3ZgpM1ng5ARaZZ2avqGfEXizHDL1TkCkA6c8s7gghqK/CnjsUZcXloAFUMvYyQtfijJ
uDaeeyyMY8tj5wTzNYTSEBuN2CdKyU6ZRUrQTN/f4kSiMc2DBdLF9gFeH6Mqs56RSyHKyAct3sYR
jk6mI1vrmaSESqKvmkpEzxi6WZkYFSGOrNY/EGXtL1vdR0nHP5gjp0P/oNZUISLWadFn7R7wv4cw
TJbCZ5cY8/FPQgbVf8LPon/ogaKL1wcAyc7EXI9OpwyTbZyYQu9yb3bdQ8Rn8BolpevvEMGZkyEt
Rz/QtFX9N3VWYT8gxgjG86Dm2lwLp42f4DuV3LRj7z6KiQyy86ic5o9E9I3kyrfpjmusyTxQYBhO
aWW88g6Rie4ogG+sdxjCAt0xQvWN24bcFO7U1E+qtaLvieTc5D/Ehp7eC1TnPnzmJO4RzAM+tsZP
ftQYAyt5KMt2PZZSqj/cSpWbeNS+dayWUazoV5dVngOdzfOhGZym2faoC/07yJDs0cTw//u5ly0w
vJdn9n4eBOS+1XUVtQVeCRzE1vpio3+t9ywW4b5fCnve37pIcIisbTyiWDMQixWkm9zNMVKQ57Ez
81c+qPFqwjhv9yYzHQRB2HcZTkIbNr0KfB8kYLS8ngBBN7jkE9K/1B4SRdh/zenzPkm/6r+Jdeee
W5pOWNsVWVt178WL7J6Dppzm1G4ZFhDuj5WTmmo227Bjyb0V4JROGmoYbdK/0V3ssddGMDFtUD/k
8a3dE1GcvactxcUHYfRyyeXIUU8iBNKwXjX5T4kxOmToBp658Fx4OzlJzkII2NZFd9xxhRP+Xi+k
bgfd9+TGeI4yNfX+JsSwDugTj6bg1uiq7s3RLrAOiyrs4nTzGiAl73RzoLJOVceMxuvnnO7d6q73
SyOZqcV0QePSvi+EqF+WOvccAKuSY83usERCSS3T7Gx9b4qdndUmkX8fm8mWB+2YSR5bVdrLVmom
YZAmgODUoRWJCxv33LELkHFjMPYqhFnKqb5ZinzMRb0zDTunRPuCFL+gZxWlZXEJagtOqIgKwZMQ
e/N9I8lx2yFEkzu7DJVi3Y1bfpV67r/8YUHv046NOiVuC6vMEwEfPvFtDE9DmyPE7Gu/vU9abos0
t5YiTBGO9tk1Hp0SwVC2+MljkVBzs6sMvQT30cgutKG8I/FOus4bybgR1uO2mEO20Qrx0h10s1IH
NljzFBgffVruY7hOnSx2+xPH1qBZ1ZT6F0cAW4juteYgX5NYbgLUTNk+oNAI3UltK+dkQCdofYg5
SUaawF77sq5+ogiebEdZGi9v1A3m0wJm9zgNWfhSVJj5sldIzWikawVZVpUz1m9uWUzFvqk82yFn
kct1ZxVtADHdjRM3jcxphw9FG7+vKCcYyJOwAP0QM9L+Cd0A+4RCmFsizwUyywz8fxHb1XYZsybY
TMEyXkl5aOcd7vSy36yrWSAIRi3rewl51KZl4gq1rVZqYdOVz33mva6WeQv5ihZDW6F1GDnVxv1A
UU6xL1b/pjGYp+zBn8cWdNpqiyzt7Gn8IOK6f5pUr1kbKTotNy3S+wDKEqNMGjRVOW+8yjTraeJp
Bsxtluwz4Ec+el6kX5qBrqid5IOAMYxGhMZ9HfXt2QMpuQfJMmSK+reEBZer49pPayX2cdFGxPgv
5YwFB/Vjv8ln2xbbm48f2pRT8zvCNODtwlZPFUHOrmAdNzN9ObGidDYtfYV4NvE5FBAZdhkr9ogo
qkODY4ibacSLNZZRfzJZYN9J18RAaw5OxgHdI9hBoLzwYkeYsPA2TOKZzvYBhi2Sw2WuxoiXGpTq
u8psFe4BoPnvsopLdQM4oV80c0eWejoprwAKQbwr58CrrlHQmpdJevb8Ibwid0+a6snkW47hfKoH
r7cg67PC/llgyvoH2ROJtUX97hN571S1PmTuXB1cxPrin0M/Vfhrt/asUoQBBKQKd3BoDI87+5FK
BIC6dh2Cl7X3muY9ZE3ugWPL/vaor7dHpl0aoHerjw/8lt5yxAlhzrXX5OEx9GoXkW20NjsHRGze
4dJtargn8hlPOTanmb+nh23PAO0+81xytlgo639l7ts/ZA4iPiKfN7xmeJiA2pccB6MAakoOZgLW
3hgyaDQ0bW2QkdvC/wA9c/pdS5z6DA07Bj+JbrGTIJtEPe0giP7SbWv/yfo+Ce/7elzNx8RF98k1
siZbPyS2boOaI28hdZrwG2cMMG0/BX35MLKx5jvhdPWyofLbivlaqunot9BFKKKKKtzKrgP3kENr
v/QFHOeBXwYlJAtL+1EjCR62oLnusHNpYxI7FoH634BdUfxaYSZ/KomC4yCGyNNbRWHwc1DCtol+
Zf/3gE0CDdVcLO82jzWFwSUVzpskWderQOa7nHm7u/a9nCNEXOk0qvEPMEmnDz4E+cyC6muqCDH2
6Lfa5K541m1Apr4JQrT1/po0f7PGd+68fgIiqiIG120Tkwyf5RNosrPYznJBglivG7HW5llHEqMH
d+d0lv4oCee3GiSSMIa8q33icyJ7pubs6Y0OH4uwnpGyW3l8P3hKx7cHRsP02OEqqk3u9Unx2Ygl
FykjJG0MsDcO+UIl3wZZUPmlRFLYn/QYdWjZh5CFIIslcyhlWT1jctss09bycaiksXH6hYnFY7bg
l3AfZ9glfRhLe37l5erHoxBa2Ieci+8IU4aQSnfavSfm1Fm+R+iDbMeHjFDUJ50arZMx7V1SEWyy
dSL2odOM1dBH8UOtbTqr2UUtJpx1/at9SgivLhVX2WGEpfPv2rmJ97UYXWfvEpX6M+FWvwdqQow9
gwDtAnFjevh4bUjjaPr/USzGAqxZmV9tx+tb1SNlTZ3elC8+eVfT1q6H/mot/qIOMqyB/6Q1NaTx
BjkYnbfyotPijV5gSxe9mjeV4wfyW0ZDBwbpdNkvIEuFucTtxmrfDThGNlXJQ8aEU+WfRW1DojGz
TsmmkSt4i4jAnTe5QrBynhZwItMMoLSzI2xohhZcnr1QNPVRwGV5j701rVdMFrjLJh0ul5odnSvZ
1gW39mAXOl1xWTOt+Q1myhI0MXyYR0weuO04EOLOtZ8RRsz11uF2ju7HtpfdaaHBEmuZzyO5Y7+a
r8ykokpFCW7MYo0bEeyXnGM0XIlntuhvbX9Lclvkbiudj6+xYGQ+O1XBouRNVnZpuS9Ptheaj3bI
4OQ8Wkfw8YsGAZqOOSn2meXaH1PPiJY2ojMvAa68R5zw4CdyzOovS4/Zqw2EDA636Eptuq7Pf8D2
2KYqTQzJm81M8J/tga4C3THJQ7nWy2O3LiMPfYU55hDb0g63FXfTE7BLALxtsO8e4jgL3hZPSOst
EV7GONxE8YdS7fqpmBtRWawlU9cYzIR22JKAZWu0kRb2TjM81Dyo9S7KsUCyl01heZfnwwJnxO8E
KEFh6RmUJLD3volt81YHTZSf7Frnt++nKbCMFLPHAMtkBykSeJQ4d1H5AhiZlUdSJYov7DH2DA4n
e/jDAMvSnjNCyqts7OCB7pwS/ShRha9NJa1Pvhq5bJDJNW/qxululJdH/0Zqkn9VbzPeG6/1gq1e
477+MVKL4HaCupOCNG7tt96lhO+MtnmVL/DvQc7Jo2OwG0E81U/PmwlTl4Ud468oHAa1ynY3xJGN
CLIWi8b4Ma6qSxaN3vyM9NY7m560RoLjUBYcpWyt7ugOAPFMr7Hx96AIJYrxCcUQVKpIYKR7/1vb
Xs09Q1oWkW7FpB8JQMLlKbClvw6lbf/nDflyHnKnAtSs4c6RCK7zI9bf9gm5Wq6ANciXefILv3sr
lWu9m6buvY1h7rg6g21lx3awrHs0npl+cyW+uy1BpeOR3ntAbKsZxTNTotfx9eWjm2Lwti9xpyJk
uQlPUOqCPhEZEMz2MWpMpA5emS/dwV+6cd7lwiAPjVsdiMeEntLyy1NJn1wBBubxvu8ZLrftHB4S
izQPbdw//ircF2gde2DmHpbgUGS2Wx4HjA3qRna5v5RqZGCordBPwGNVcUTUWF6rZR2LR8CHuEjL
NZz+ke/P8VTgVp+tlJi+0uz90okUOJ0s182QRdzQUuIO27R+6UeHZQZoOgZNELW7evH8Q6MpS98X
OX0aXy7RkQUhWaKHcxZox8C3gAK2ZolxeaNwYEXcLpMqqlPdmu4fR3f+unraGndOLaCqWm/AJyNo
Z/61mMIvyOaX6aIitt6NX06EvBln9XaT2wbVtmtiEe9XIiBxU8wg9nXF50pjCjdwECzNCM3bOBhd
nczxTjjVyw80JHGFyTKGK2QAyrpXa7HkN54N6J8WYJRggMW0HkaRHp9nqZS61HnnkNKkKTQ8TANe
7XfSuicNFQaGDXevypAhPvAZlOsFeVDj056C4E7/l4Oez6zsskJfjmkZeNy1ECfiMUCS2zkuv0o/
x+WeYoI2QHk9JjlYmY1Pi3HUfEIs1n88LgGHB4yFGhGyyPdBRyzuTSEQvUJDFA8zppwilXXnq0Mc
tIhvx3D1oL7j1r9zmMx/XRktzn6N4RfSjqCY/wbW++IEOVf9c8sAVWI+juM3h0g7o7FnDN1jk1N/
S6eMYnwuHDopHje3T5cVQ+y2Zi/EyRPIDGLZT6I/2GQbckHKJnZgkhr1HUV4pnvw1mgjGPguWa5j
KtF6v/+PUQANmZr8ICHlQip58lBKPEtK6nkp63kOwCkr9TsaO/7yDZYHgpEgdd185r1PLJ+bsR2G
Nj70i42kNQ/l/A2tLboj4rnwAf95uVxXjfTkyDIPwUjo/GpwUWr7B98Z4Bg+hfzc2HhJEEI6db2Z
C292dhhYMWVGOowvDuhbva/XBKshCQRo/Hwndv+1qxN9mL41D/C0QOQyluOb5j1ueMvD5oIZBrGb
NLikROPBWdhLVV6nwfPt/TLkPkdJ3qO0LxB3n62AG2dLW1h/JSG8/Y5Lx/9d2q66rAt+AOgyX8Ho
YXr8pdjNe/XYS2FLqT2y9mWkKd+qRlBG15Nrsx0N+d/oFXPEN/yC7LZIJtZH3ur+PxSPxP8PEibq
WDlteGQAIEhBKgs3kjVIdIikRYpt0Xlu8JWwRpmtyAPpbnyZFMvR06s7nqa6kmcZ2GWxyS0Z+Ue4
b9VscqIGiY9Q9jp8BrRhOCfk5PDupBs0iJcQzA1IQXjw0ymS8x1bXpmcHVak4X5EgvykZr8JSSJo
Su7zmNl2F9tE8qVCjMu9N90gGEdMSbSdBt/nH7EiWf0pV3wsB4BxHvO4cqz+mUwiX238TCSXwrJu
gFsWimtAn+I/GxGJzf+9jC52Eed/2ASSNY2mrA5PRLXJ+tLWoNnPTtlZ5UmufbluMxT9CFyldICI
sLlEQrTVY19NwkmBadSfJkmgnXwpYREnhwbCnc6dsdhWuM0fMIFiV2St9DFrh9N8h8cS7j1i8HDT
1m0MklQTEUw5VI0/b11nrgIuTcpKN+1gxjs3G8ofN9a++oqK2fk7wwtJsbWbLpM7vEfFQwy8VR8m
tSSo+ihASDaag/qKGMNz/+N9arJLUyj3gXOy4HBWwaTvFAcChsaav8+5q4HWvHNFEJU4BXCC16nQ
498INdKPzS75rMlW9HfzKobPeCjzcVf4Wk7PEsH3tsB2i2u/o3VRxiZKzpRl5kdbNROsZ94Xu9Il
K3gboajO917mx80JzFV2tG4nnL78/v3MuDVVbyYZbH2tq1JcIp6dBd6qA2vIRmovDgYQmMCouqo3
Dop6PHkEwr870034iBI9eZMxPt40nKLuTz4W/o2DFpSOqZAavE0Ci1ymflDlf5WEkkE9AfZJnwZ0
xZZLZX5RIuT9KgV2zNTiXOtPmcjGz4B59TF3asX04LvTT+D00+ssKN9gyDTePsGi9Uf05dBsEY9Z
R1sO1d+41yzklSd1CpvlkqGOdNnbFpDY4z7zy0JtKW+2P1E8qb9WIIYLT0THjViI6LlpSzu7uBQf
XIg1mb1THpPGvUc5iyWSmCDzTBpyu24x7mFIackTyS5sT0huogbCP10gHoa0d0PjsQep4AtSLimO
Do89V2AVNe/ASMN4lyPPq/chRaMjcY+2/GVwDzyKChLX5pZySZ3H7RD7x54NCBvd0CksIe6cuxsh
bmo1VQqnuSN9bpz2VaI9GFxZq6cGFhJoyBExsv45C9Z7KRihmWdM6J1k5yaKqcWtsv0SAFTspshx
92R2xezFcBCI47Km21TYfWntrPSCy3NxrdM0MaDsJg09ldrgIygKKKwgaGKcFNsWSUn9RY83Qbjr
ctuQJD1EyKkybGDoM8WVUlm4LE/MPVE000hTWkND555c7pW7tib3JSVyrv8zTUP9mg1yac71Ipfr
UGXmgTkYstLz3QXZ5OB3dxm6USzWVjYwhHuWubo4/V18VcF4GaRK1nfc/+tDZOu2YPV3UU4zzPYA
bmuMkZxX4nmOCELaW+FKFjCfShwR8cIpdBYxt/0h0E097S2oRi5bhHRiR45Bc6Xzl5eWq89/Zlf2
5TFrSTUhg6uTn32dRZfV4bhPGWyb984Tzf1I7LLa5nWm92xhMUY2QJ4Tgy4KpkopkvRpL4v3AWN4
yIKrQmjrKOrWn1b5qCbaNei2usyyBwJNdH4HVBgUYtM3dsKf1Y3vVpUH5xaTN58qFNphrhd/3A2I
CE2qgEsB5svIbX7ciYKBixEY3sbUKv1ZfdRErPzXdB7qMUs7s4unncj7afSDOZXKU9GekY7hRxAi
UKVkE3bQZdWCLhGC3sl3zZjZF+WEN6sQRj+BoN7ykCHcVI+bakZ2jgfO9UFpNUmDad/OS7CNbjAM
wIyf4Z/Dp76mHUok/WAtaEWubRWF361uPTT6DAj9bvXnxP7ghmvj80zx3gp1zuGbFrPqsYfNoYUe
IhDrOazgY2RqTaO29m3HRLjVdscJLtF0bmy8/fkmQb6IfZi7cTOX8fgAXp7wYnXMdfu+wqd6SzCf
vQtyKsrFAQc6JIel6H+y0Oj8DeVoMewDnqNso1VHulAMu4W5vzI9zlsMhMWjydz2GRnRiB+WXTDe
kNWR/OdPJq5OkSrGn2ZeinsTjyGhPm0TXC0vCNy/FTlIqKMLlCppC7thtrehnaWgqDAe9uMSTiQG
TDcX2ZKHT6FNFQCXutUChLpmGJ6aCvc8P0xiG4vDuRx2cdn5z9nNCsvEbfvNjh3Wx508IM3AwVQo
+wlxBdK40c7Vw813dJobpB5AKw0IR9MX2Ju6pOwGVm8ZlQfGJnwNXri8hC35qH+WHAfYOCZx87go
v5CnIit6+W+yQP1TLBSQ+wqeejiiz43u0bNrmLHOxduQAKsBA2UJb36DdPAJ9p/BpncNuT8hgTwf
fYR7JPWWYHkFC/efetPP3yUs6FeYra334FViJcyGDRhwppUNU0BU/zp5vvyz4XCyVK9meKn4hW6o
COzvtipwJ7KLlfbnoKLM9VIqWmJeTcFfO0KZtU0CUapVgGifOQn6lrjjjSAyA0YCJGPn5JQHFYh2
9R7nkH3O19Ap1YEzoy/OHCW3RjhEzOHORUfIrWl76zeaonHdUsAcx+eqAoLc+H4/X7qG+2tXuVXe
EU7lKu8lrLuiP8cyM38VzAdeKAJV3m+O1pIohXJ+4ERk3opKLud9XzTAzv3Atk7aBjqLHWqrovlT
WC1nrrFFn5zEMDlPxULs4tHhvcnTfKnGB8ski9kkRC+wZAQDk//Q9WbcsNdjHYUTmLBuOoQPo/VX
8p9TEDmYNkkV6J0n6aoiyjvHF8ZfkgF/uWF+pxF9fUUQGpACZUHyuK+jItnmZKWUG1GJ+VHRGPBh
Ncs6vGqPJ4SnlDceVWjbmDcWeGE+ohBpOhbYVb9ZxPR8APXcvPtdoR6zvOKvgSY1dyRzdJToUFXW
ponUwQu5hGQQTKVYuRVY7tFDYjyIN4mw42vi6B4D+Izad4Q3KNVw50dejFLDyfWjl0Vhv3fIqPig
jDL8y8ftBUc/W20W9gHf6t7uqzk8IrEVZ4f2UbXxhsABNAMcIBhKo/bdrNTMQ4Cz9sb3ST2zDo8q
5p9dwnCJL51apjuV591wnsosgkGLiYnZACLFQCMgD1hg+U+AiODo1R4fAC6hke6pcoMFxODiqux1
2jLBEt1RLC5v2zLmmb+thgKBrulzJABAqYysLbHJaAXIS3N2M36gA2qLLtxZWPkYCkD57C0GS7dJ
V+ljJveUaz91Q4YTmyNS7fC+FtbGGDQKm3JYVxcfUSz64zSFnC+iVrn4r2G30mTuUDmbjsvUfhXL
mqgj2j4/TG3d5a9lOOZvIyZ4uMsg0cEuL2X/F6iKzysuquFrqG0bdghTSZTiI+rvoOVhBXS/EMTl
enMRH/AWdv9VhphqwjziJUtNKfF9ZDhFl71R4/S00jGbpbZEsUvmSVO9kCqzOgfi2TGkZSFfw7nO
RneqOdfsW7wx6XM1uiQrOMe4g9tzWUdEEEim+eHA1i5eloHjfZOjYdP8A0DJuwgr/7SvJaEraVwS
Brf1iiR7MY0tnKujmvCEGsCUG3J28j0JzFV9XGShywuiOy60ASWrfU4ItVUpzJnGn5GQH4goKTzA
Rvb9nUPAmrOJ+1G9DpOfvDqYqP19z4tzM70r62DasssPPJ63U95YPae0aas9rK5BPTS70ccQNsgM
h9lCwDT6vJOJcf3D1Bn0GnXpNvFhVIMJtxOW0v2NrsXngv30hlD6QKEYHO12P+spfrZ6heij9KWu
twla/a+F5K5oW6MVfkaJDtuU4ThGik51Y5+a1g0aAlEKNMxz3+PpsWBKEkSm2LIYv0oWtTlAQYi9
aCaX7SYmLDqnE6kmju1n5E59m9VK1gACJLe7TvysB2fFP7EjPMPK+bn1cFywTFkXIFov3My40Cek
uVVwyjComm0tCwBTTo4pSXGv/f8M7uLysREuwGcHO5U6cI3ZZVqMtPemdslEIB/H8/8NkR8/xJ3u
J+h40nPQzImhdVLcy5G9KbPEPPHljTVkhlTfCT3Any2CnugceZmwj05iLwljs+vKO282a8jbFrh/
sHdF79zwlbMzKD7Zdksn+XZ6y3khHIDtd1ATOEeDsrfHuPiTdMPqbhriZMx5zXInPwBiJ//asG2L
k+PZOcHngPDWZvJMu+46CojmO0InvHLLQMUc3Kix/1j7zC/S3ooVBmarcBCwxAEze4UGYzw5YaN5
fZK6mfeewkSwbXPQ/V0YkOpB3h7Fu7D/mRW9kNSA+SLMUd/uV6BFQL1g9k8OEHALEeMTvBaQpXg2
NH4HG/LGyDmY52Gm1M/2Y44QBItPopuFDx9twLkLZMIXL8bYTh4sr+hWwBgR3Oda818SVrI3L7Rk
ecRN5n5DFhHMyXg2EcNpXHe3gL05mzAeBgXPFWAersaKvLkCnwx3uT1SOBWMtwxqhMMMfBF6b5kS
ASx/fexd6hwFzGYb0XD172j7im4pfgU+Td6rhKWf/BHzxrDFt6QobFy3/hI54svuwmFGtNYSiJIX
a/PoJVRCHmamYJ5wcIHmmYxOBVa5+mAJFcfCp1WjOT8ijx3Ik2wiAEXaRyQ6bOmGGV7jyOZLnxw+
6mvdQ02cGExoTmebmqszoh371hg9VkSPBnUR4+uNCU7AlA39tzYdNzmHxbpeotpIvCLNWscPWGe1
fACADr+iDkru1SIFJt4t4Hb8QAtZF8EWa4s1yqvFeghxqIKVmTLvvhNkj+cG89Zyh8zNXg/ehG/4
MMZ9P17hU7OrUWH1bUs9lM+IwNEt8gwuQJQ4jdkiOo8aE9uMQfTHA/IXZxxzpdgOTc5EUfEFKgye
LlKwblDaOhduZr9XC/Wdx8rM4tVWmoiDUakJG0GV4xOK47K+8MGMj8mgVLnj+lHNtxiYeXaDVa7d
wQTlco+enOjxxenDz6JCXjjzfvPa5v1QIIGN8vkqb+pKEKj42SaeCruv64l9B9o/QblAIDzLPER8
gY+gMndV4s3R3rYaeVhtNiA8unZHJAXfxsVx2rHbkIeWhLtR+GO8H8lSRa8fkNaP7UIYeZq8uP8i
/bOFovDgr45yJhlyNw0sNkdBKMRuEYlW1yTQ8jMo1+ojJjKQHcjJltdlFULduTNyuh1jTezuchf9
8jaf1zzb6nhBhVkQyMS7kaPVAll2YIpYBOH359hFRthQVl0QH7ReZgKEzEEleeVv+PyqEW9vPvOw
ql4+15aYrDfkxbTvJoKutruITsxsh/q4SODMbJYkZ5pkfWSHq/r7weqGR3v22nE36mksUSmIItg5
xF9+Viizyn00JNocIFcKym0TFq65dVF5QJI0XISrJcadSbr2zvNU65MjE631Ychml7c4QMXL3mE1
5q9OZtRXbUAGIBb0JD6syBmLlH3CZZ9cncYj/LHS6mPmTkLu4Vi6STEISdgzMPkZl5UvGmIvItOm
SFq9+ZF50G03ZEIC5MaVCs6uQOB9Gns1laeW7wKYAOlre4cSdJp2Kyqm+yoe8+A66Sqp7qe5nCGj
q2E+IB8tfybLimxKuwRfmuOu7gn0jLAnN5S3F3ywgl9ZjN38APcb9fuhbobkPFs4ASEPJkzgUGs6
3znEfRKENfj2u6UCAxKyhprrP1oAe8jNEdhGwzLGrRA0N4+aRTVRrKVNXuAKGwny5ubOdWiTfCKn
LIyCXUvON0eCZuraOy2YEYlFBPOtnjX9oNYIfivV47+OG4Ht2FNqucf3VvwwhbTNzfaut8k0o/+7
neVbVp8ZVraY82fVC/BdxBsggnZvewKSTfb/yCsrv1myIJAy5r1DBAZQ3OEWGyjfRn1maOXQtXkp
J8Vepwsve6o6R/1MGv8xSQ4YC3eVM1D9WjQroIYTO2TCR6CdCVkOLjFbMYcGFxH2hvei6VR8znJl
3le5ri+EaJC/wDT+D7OU4vCJ6DcmhGFIjt6AeouwnnV5tasuuIkZFhSBIU/X0+AV4kilVv7I2gQB
FWqM8+c6GNiTbqljakM8GDEKfu9YIo316ESnVlf9j+kmLJJuj62ePNoO71IM+rAcbdwI7XtbE0K7
vxWE/Q2qWZuz5N094FbO9GXWsvoFURxsxGX0ngXINDTxo3hQfpMRtxRIHkpf3t+cwXuMG6/bEUqn
krT3suaQiCSnJqoBCDnPQtQOpN/qgtsGOBVQzbTVA1llef1ASA1HsRorptzQA/LddjUr422JHbNz
bEMs7mx3jdTO7hMyawOJjy71iZNFn4m7XT8o3rQ/fp/ony5S2R3BPzaq5kmjBxnazrnlyLPZMNuH
1bpb48J5Igca6VOf1O0T6ggo7oGv+TgQBQaBz474x0b/Xm2R8RLsTHIs8etr1jrVzqq88Jcvq3c2
kgzu4uSXswta0xKDuMmCugouXHUmP5BH5BcHXJR8Bfwvx2MsZM3NFHjRcJchiR6g5ZeMR3CQ8UfB
jNIfc5sYa0dK619gZ9V6XKUp3f0szKpubprmCcUrWKw/WfqvTUKQh0xDr79NQ8zePfEtvbcvRlv/
R5B98Y99Zn4okTY++ZPC9idrp32vYsd749BLHkrT6M8En6TZ5VYSY5FvfNxak/uRM0i+B+s6TWlO
DoJmTVsF7ebkYJ8qVE0o4krb5zq3Fz1sK/YMXO1xjOpft4ZY5szPgmuNzN7iCBXmf5ydR4/kOLem
/8rFXX/CUKLsxcwsIhQmbWV1VXaZjdDl5L3Xr59HNZsKhRBCdqNX3UAyKJKHh+e85jvvZbqXSR+q
/4RgNL92rbS+iKLDL0KNEDvise0bHxKtBRiV4+HLNRWb/QP6WKbcJxQmcvGFlljq3eW5b/eHlLKX
vo8gL1dHqlzKh8kLp6+aqKrKxaDa+EKZnG2OKREvJYRnq5cRHQMkDBBsofUNHOmd7lMI35HEaKRK
mRo+KyV4zJ3T+Hl/cBQzoXJGL8itq9BuaajTgQCuqvU/9TFKXjD39UA5c4WhVOXpNcA5D8flvWH1
Q/SIFqd4bTryAqVLPIxku4HSpbDps/WGlSl7z5GO+WxPjorqZm2ILyY8h/egd4JgHwNHxYA0w0Ue
LSyvPdMRgcaflYr9CSdVS3UVcsAjxUy0iNqkQ2wEk6chOGbceOAGwOLtYUdV0QFOGHVMI0WK7S/g
9gKuHGoisM+Kls71MLciMpq8UC0S+EX9pKnNKQBWMCsC1AlvrpAe8K426A2iHAZ47B75Qu0kMXAt
39VWhOAD8BxFOyXqgL+SRwFSgg4vzPTv1kQ6C0wzY7+vzHqWzk35RWNZNT/8EAEdGne9WtyTS+WP
Ud+oCGwMffFzNBXxqFGjoZRPg/xJxlrRHu3RAVkdc2DlI2XCKXINWThEXcmN/ayOQCYOUxoq6bFI
WvsTbwNs2USF3OKOxhJ3aThOSPiVUdUgFkMG2B9TeyLt9qSdV3Nv2Q9do4fR4OqRNrd5FcN7Hc0x
+dVkZOm/DJV874gSqdo+pCUCNztE/tDI70q6iDs9mnLzkGEb2dNjoHSyC0LdeO2DIqffYGvU9qMy
hEJOP6j4MZpTOqDOGNe9G0J27XaokZUGPvSa+TMF4/dQjbX4NQOL/J3a8SYg+lB92LWoC86cIyD7
SMKOzgc19bv4pVfsNngI68KEyAeJn+NYQXot8zyCFlX5zSnF9hVBUd1JeH8q0/QtpKSD+F1eqcfc
Nxudko6tgw9sEFJ+8kp0dHa4t9fJubcMKlrw0US18xrF+BAiF/yjMdFERsLF6d/FTuX5e0PWRFgv
5PwejQCowjGpjNHYjbLIn1HbpX+voM+CfuwgPpm1rL81yJCDqNFIQ0+22YmfEW5GyTO3bf4MmQnr
7toTantQKk8AlE4gKDIBP6L+iUr3vd030UfkT+hHIZlXvRZ6iUEndKDuOwpdZb7rMGj8Wem58Fxk
J2hkoHhmvzSJGZAdEG3Rsiv16JfDEUT9V+siuk56bz72JMBwlILW+p4iYduhN4V2zi7hKWjtUGEi
CGSJ6HsY9xV8Ooe26/1Ukm7w9BrIDNDmMX+YNRDvOqoqb68lHrdHLivrCfQ5BBeQSM4nMOXBWatC
1HiqtIeKHBkIch9YDyAhCJY3AHYG25rbbAFoC1WWcfZOpIX2PQcTUNw5CEamaJTX4gfOHorcj34m
oYxmZhOdBGj1Z90e0ubkaN7U7ZOK3uZhxElHnEDdjc+mPbTQVgZfHdw0Nop/Et8Pv3gAGV910xkQ
ehsqDtMP3AxFekL7qa13Zip8Adimbd+H+EV456iK4/AOrAM5NSC75s7WcxURKeDjn4YstD/ZSOuT
v3TdAOwl7VCZVqfunzCVZOtTU4PeS3SenAAijY+TrVsUM5HlgoZoYLVCD6aJg3eKohqvipPABVZi
PZndPKlxtygYmGAl0soET0zJaU4D8HfOPxjNRFAsCph2dDvrrj6aXWZ8af3ChF6uTfKjOQEoxDHB
F4eIPjVIDbQ1NHrPOq9TzlBgoDcK0cIFjmxBuizgB+4EDdHwoI4WZSa9Q/J256eEVjegBnbo0Wdq
iTZ06vedBej7GRxIg14ZTSCUrQUkCC3cM5ZTHkTbx8lHH6URD5nrgeYj2EmnO6C3C+/AM+OBdpxn
j+mZCzn0XcohenKWEjTdodA6+Q3t3yo8FyIAjB1YjXxEzb6L3RYEP9Fdxw+CzabIz2rlmx893rb2
QabqlABRgt7mSgsshwtqhzQVBmP+OGCX8ncKHuJbm1dKRuvP1l/TeuxQyYB7TXnCL9TPaM8nf9ld
NTJ9UF5PDlIUFT7KD3Ey3pfCnE10KML/yoitI4i3PLARU+wKau5IYOOrYdnDa9q1w+dyAuyu2FEM
BLmeuocqHKgxS12EaOGC735NwOFpDwMeBPDCyLFmWQFoVic8maoXtdPYID2Quo9jIXPsCnO+Epgh
6MuINPbgqdAWh4JhguRUjgCM0JVqMEH8gPycr301zJqaeY/113NAFP+uq742Hs0IceonBXYJteLR
sSPCKwrvFANTab/oSQD9oIXAUR4mLYBWGQWjHF0fCOYdN0qbIEiag5yuFd34q02Nlpss4XIq4JC2
u1ArlZh80qzuzS50HDfKAoskBYUYebCGpvs6WaP8Ww3GTHNrurJ4dHWlzbb2MbRz+dIj1eMMUo0E
dpQ+jIaQgiKL4zVfgh769iP5yngPf1lrjpWkpu8TEqDY075HDxw6b/4C9pMnKq3b4LXDKxTEd+vL
yKUdZFOY96h5uDyp4s8Keh/lHsnK0ToW9Hg/Z0FtDojPKMP9f0oeJryG6DJZicEtI3KEOrqqRMT8
P2Xg9H2ZJTjR2DIVjxU+It+kGkRUgVNB76Tz4CYgzV3K734D6RQaGvA1dAp6/6/CoKODq0tEuS9L
0WigDCMagC4tuoBfKY239ktZBVn7RCtbI4fPK9/7qLaDmFwtnPQ7uEZhCtOmDLLdf5xeyjEjt3PB
1kQP9BUcdMPZ6vHxP2pBxaKgQOgGlmf+oFfXvGYyCucEChiWgJn86T/TBJlRdBL2r1lrHmmtAKyo
gG6lFlKk5vE/kCcbR1hecshNLZB7weV5L2JMeM4RGOZxwxZqxc9Im33V+CuWQKhi9hz6wxlLFT7i
LrJo9mCSRpSmDEAux6FvBnkeWj95nMDYfR29eLyzKRy4//1f/+v//u/vw//4P/OX/28J+l9Zm77k
IZWv//PfaxZDOr1vknldF4668DrsyWksYh1PH9gdQJeQpKWc5zzcHmXNNgmpPB1QIwgTx15YAPrR
WGEZxOtJ0WiuosL4S2mb6pl3xnB/e6TZQ+vC+JQ4AepcF5K3j8EHvfyYfRT4OZpaWMpWSvjQT612
4jLt97qCL4SRyn8qs0fgHIONh9pov98efJ7GYvB5DVVLx+rVpCt9OXgZdH4MDx/viKyK7goR4leJ
VMex9hsYgnoXoMETJ4fbg159W7p+dP4YTgCo05zFCk5j0TeBAeptqtvibyERxs6KUnmHHH74Vk9F
JuYYurQl+j74ly2WkWbZ0OBvAMGsKOpjZjmZC1W1cQcPV6W3zkpXqamohqWjTGiKhcmX7mldgQY+
YpOW+aFyouRpkOUvPe3S57cPxFtSx4Ve5TOKhSlbopoGwCbUAtDJrXcDFYF3GlH1SA8cdubtsa4M
4JiMbmMC6eCzZ0PVvdwfMGwxXEkdfW+hNoqW9KjtYpnTsAAlvMMQo3vr4Z7Hc+blIq5ocOUux4uK
xkfojPEq0PgnNB+Vg95O6fs3zwpfT82hSSEobeiLpUpLf+I2t0k4sSPbe3nkHCGMoozbCMRPZG9u
+CJeb3iktS24vY5m0RFaHnFVgQebCjB4iWjrvWaYNHNL5In03p7+fvPUYFdqBvvd4hvqiwXr5tJA
GmI3MWWJ+RoVLQ0Hq9B/NQgUnsCrBm+Nk5aO8zlYPsoDHDBtnvofV4GCHwAXJCg6BTHe8+TnZORA
qPbc3lt+jCtfkW2BhR0STTrsmMWqoXHQzMQFBGfQAT1j6MIJoDqzh7vWbhhMrg+FEu38r8POv5yV
5sFMgUM0n2W93ClaKO48AISVEukbAWrlgEliBrEQqC3Rf7FehQbIcAiYSgWOAYYuD+zeH6JTYPQo
rk1l9PYoxXiO0E3TcPiUi9iL10efdA5bMcMF+TT00nd1PMNOTR39ur0TV7+h5kikRmxhcWFffkNI
/njnWBDD44q2/NT63qHKMaiPBr/6N5OS0CkFn9A05GIon5ReV8OBKNVr6OShFHBneNAuEH6wNlwj
r29r/J2R9aSvBkART9vLWQElB3TjISmMFk4GmLlHNefok4/TkMcu9FdfVcD1Gk2hCzKBS74fHcmD
9198WlvYjq7atrSXBu05j/esGtB50DylxAMJtjnFyuos7D7aCMi//9ZlhgB/WWBiYQq6v5q6SE+E
nzY5DTG5z6Ys+KxUdHB2zYC1UQHK7J0IkvglrCr9geZY/YgZnnjHlTsdaLXbd0BxrJ9jXHQ/gWVn
Nu97sFl09+NzFKoUdxXoLxsX1nwyb/3cxfooCjDV2LTlPqZf4WcBHVhvwPoAo4sDcu1in45NiNYw
QiG31+R33nlrZO1yZ6CMAsWlZ+Qa8UYADyjLpfY7k8LZvlTN7sGZIQEUCX55laweRZgG57L1Nn7F
2qEj+LNe5hy47Pn//xGOIQ/pkQTdA9MPbUkvRGO8Bu5/h0h4uTHUfKiu5ouAAiccGLBpLg4dJZeo
hbqn773mqwFG80RTJqOti45sgYjQ7a+7NpicjUVBekB/0BY5j1PEjT7r39J2zHx1n6t68ahYUXUy
+iGhFq/DOtuYn7r2LW0qBWQkmmlpSzdjB441WQQenAi41Gj74kUAAtsr7izS9bsRty/AKJp5RC6w
fym4Kehw4QlwoDQSvSqaYz6MoL5LF/6MOJYUy0+3v8l8NSwWAFKxinyKTa2PK+RyrbP58+dIaIGK
g1hpl+DtdVpvh9ujrHwFriWHhJYLShNisa29aaD7iuzBvh4Fkro6AimWoe3g3o/H2yOthFbCt8rF
rvHFpbnYu0kvO9B25H50h6q7Kci8u4Luzp4yytyCMLNTV6sBWpCO8ohzSPX2oEpCTawzqXkTVRdb
LB1gfoZ9YOwdJVfeN6aAWyHGIn+Ecp18vj3Vle1sYHGs81JgY6nLBzQISTjAJWMBFJ5dACQ+tdTp
QFNPJcQyrM82vu3KKprcjCwhBt0G3bzLvYKJDmKeBiV9QGv1fdnHaP8Vjf1YabazMdT8pxbbkqEc
VSOt4eW8tHDGpafGGMjjMk4sWkBJHbZIlIYBIuCYqh16XWhPOGMpGxFidYa2ZpsGmBvDUOfT8kfk
A8RZRagzoYgG6eJInRMUSYEmOqyO/Pzm1aMzgR45Z9i2kBu9HMpU0JKHXkqSO3nig14WEX0DcMdn
WJWxAw6vK7WNYLQ6O8fkVcmdr1r2YnaGbFRiIBtG+H5THhRExZ5QNjEiN4Ra/vbnCl+RJTRtU5Nk
wJfza3g4oQbHp0RZxQRpRJ5j4dd9qArgnbc/5dq8iFy2o+nYwVpyMa8YGe0c/LGxh3BmYDCE+rCS
4FHbAj7c2CBrF/R8Ang8UNKB67mYFlx9YbYt08LkyfL3hZ13BjABKz8jrK+gYRwgOZz0TtbzThv7
n1VVdnd4+VT3U6uSnL995iZ3Gc1zgqphLMJNneAKZfXoZGK6a51bGFDHwalf2x5S7L8YyXHQwwLf
w20xB6M/TgavNwxK+QVkixqGAtDDkDrSwL3iiLfxjdfOvjW/z3BVo+9rLy6LeqiAaNXAKQrgvnfo
MdJlw73Krejh3CMcrdxBTbT/xXHkfQH/lshNjUJezs+30HkcEc4GUZz4MG2BYaSBqX4Z9fRcTI63
8eJdnSPtI0snxULPcrFwORwHWxvRbfLCvH1vhXq0x4NnOqOoET/CEsRyAq3Ctz8Tid1yhlappHXm
Yo4TEnTg65BuT8CqqoeZNApOsLG0Z4exvxlhEH65vWvWpmlbNnuTHWoS7S6/Kkpoujeg47E3R6N+
HSaExqscOGuEI+nffWAnj22vjD9uD7oWDqgroyjq8JzTjUU4EFVmlXqPUgJUmMHNR2Xcm4kCQYBu
8enNQ1H3pCZDVXAuAi2+KC7bM9OM3gH0X9UNqFY+UlaOj0npdRs34sqsKJNDcxIWb0ZynMtP2UJf
gpRVoxTrCHGMQVbSC0lM5K/tX7cnNf+lxd0LzY9NSf5ENUYsFm0QnlfHhVrvJbCS5wrT6gGuZ4ZH
5+1x5j1+NY7kEQxVTjClRSi1rTKLI6RtwbtUzpmzkp/MoTbxHZcITk2m9So7MAsF1yEmCFb87fbw
c8RaDm8JE2AJjTKTotDlB7WrrDV8S3LihdF/sDwx/QWqG8lSu8uO5ZgpGxXXlbNg4XVKhZwal7SX
EbQFm2gFMS1Fe/JhHqW59TMXtb8Pae8jYDLbUwKB/OvNkyRmI/8ipRSCh8TlJJE+RrQfrPa+cxCn
y1GJeGfSnT6iB4mmCS/KjTX9/dUWX5VLkf1pS4MzaC2Ct5P0I23SGmG1No6/GUFqfZ9D/DdhQemE
O1Whz64GQwCFaYL0AZrL/5hSgTTd2xO//tqGZTpkFJIsC2fxxXGBzIF8U0ihVJiK9h7TxOQXLQkc
UCEgPCCVYFi7EYKNvrs97PWmMiyOKfOHFoJow3yK/7gmTfSFQxtTJfwLcRyLs1nKBJvJO/gsP9mE
4cYsV4dT7bnH5KgOl+blcEgWqlCXADnNGoAfwfHod1UCL35QBkjZQY7M3JvnN39RfL4gwavM8XJA
25xVifO+hv6j0JaMZNp8mFrdvIsMr8dAM282Zriyjhi6MabFPULaurgoZdmFKS5LUD+dtD6HskC9
HmsHV/G8+BwEinc3KYr27vYs58hzuYmp6RPPeeLwiuN5dTlLCrQ5bSSOKp4eoJuqAZPBmIzHUovi
hxmU5Y+oqfEPgGS0cX6uo/w8sklmwHvcBH51ObKOstBYlQYXJvqlB1rP1l0lbe0RnZ98o2W4sneo
4KqSqhylXILg5VCKp0VFoOtAHAo0G6thnA5wqwE7T8WH3MPJ+/Y3XZ0ZK0hdCXSdbixulTi1AmUK
gZ5Acc6OORkkMH9POSKdk2x8xLXlUynwOKZD20lYi00aaQMcj3TWj5kgAHaV4h90dHdQ+JZ/0/jV
TggazTYJg7KR1c1B5XLfkF8xpO2QRvJFF5s17kecidKqgQJCfUnBpegYUvjYOBLXC8f7g/Ix+5JQ
c3UGOxVNEojfzb6uIyR1IAW4iNAUR5Q6URzCGWbjc6rzTlhOy5ofZ3SeNLLjxXGoRIFIciMbmk6l
/hwlvCCDKMPUTJdliGuLV51EUUMWMEV6LssUqdLQaQ5N50tkPfrySSCq9np7O12vsYl+n0Ypj84z
N8hiO4G89qHgscZ1mqAO0RFkP/txM5zQCTI/NQ1MzHM0wC50wXEDsrw9+soSOLwzyfr4B97GIsw7
ljnAyy1p7NfTVx/5YxovmEyPUJoIgcfbg13nSUQhlTYt58aQ2rL9PJviIoiIO4UA2n3GkAuRHWvq
z16KZS6FNesu91PEJNumiQ4GUIS314MtDhHj8ytMBNkX5ymhRCoQeGr3dhz94EFUP+HQ7iEkG+vv
b0/1+gAxEgkZFFLubuZ7GZPaEmu+2ABvow0ZjOMyaE4h7c6NDb0yChkYD8w5NaAnsVi9UnGQ0RYe
H3RyoP1i/nOvaEil3p7LdcCz5hLkPBvoLWyXy7nkaNaiJD0gzzrLeY2B7O5MNfos+2k6/YuRTDI8
ycuOqtkik+0QLYO90mPsChgZP1Pfuk8RH0bvQyZ3t4da2YvUznmEqKhU01lfLlBgY0tjztox+D7W
sCRa46gPWv+katTrd6ms44/pCG+vtrryU92bb68koz4HZEgDoGDS6VycewR6qe+kwKgwL8weaYdP
h7xHlzIWg364Pde1BfwNWnB+L9+yIYgGTNdardYjx1NCk4ohk8F9j15QO9zqTMyf7TLC4o7LjGYg
i0BQerEjbQ+TKnWEbVnKSX5A7674VCim9klTwPfuusZ23DTP8jdfV4wKco0HpUrtbLmYyPUMQ+Lr
3X4ASvmAsVLhqr1j/ItzgMEddcAZT0Aj9/Ic9CPG0EJHoh3GIbqgk0SrVU7VHi+/txepmArvSeIH
jVUqgpdDqRqMZUDWwJ4sLEssRFoPOOEZO18ix/L2zTHXUmYQAR1wY3HmtKrGFKiT3b706vE0OShj
BzSKj0k3fLs90lq0ohHHNTPDq2hOX07KbGTqTAluG2VVtHdNxQs5s0H63x5lbbNzoUoDbi2qmMYi
WhXSo/QXwb0sbWxDUOVHCroyyvPU5N3G5Xk1FJMgq+YljMkXCJNFljShs1SbLd6uwuisE/Yo47ns
W2oMsJAOt2d1da7mofhyJkVSMl19cXMpGHnDK0LuKM5S/wz82UeCqAle8GSrvzidDiU1wrEj35jh
yrAmWS72QnQRuGaWUZJWNvugwAuTK4CsuvmMbaJ6StJY+4nkqp0jAmWUbz1nPBj+HHSx+Q2kcFI/
GCa07HLIaRoGO6hyNMcx7Lvz7c+6soJ08hxmKIHQiCsoUsgTSEMzYV8gvHkPYhllTgs/NwDg+sY5
u8rz5lkBnaRdy7cEMHG5+z3AJaEc4tmYMxmwZkPaVZcI8ABfUE5Fp5lfycPiD4NVbxy7q5tuMfBi
66DpAqxeD6Z906j9kXcg6kWhAVVTnaLiHrX1wEXJCwY+5sOPNJbTjQO5uoe4DDj4dFCoTF9OHJG9
qakcrE5EgAnVLhTIWrp+kGSPHhIBERSNEmWQEYmLjSt+fWBpoDtFF42M83LgylKRYMVpiy5f3P2N
6kf5j4YN0QkqjOWWwppOMSaQbz+oc4+caiDXH0CwxdfuC8VRMy+fZwuIf0/Jqk4f2ybL+u9Tlykv
XVBHChXcvPp+eytfRVdgRbyCqd5SQJHA6y5na+aTXo4o4OyRX1Am2CQtqHgci62Pbx+HpFOSbjqA
SZe9N64LrbQr+NMmZajZUWesvIcggLeysXxrEyK0UrngyGHAuJhQ2EyWnnixmDWRMW/N8V+Y6m6r
P7sSAaw/R1kcyyBGox3hD7FHDqQ5WaaHinvgzCpE1ptLIqwQyTo9EsiZNGgW1wU6UmXaBRqgGzPX
vgTKqL7XWotuF3gi9/YirWx9i6QW13pz7j0vcXQY5dhOlnhij+IbantoVqIK3o93VSfss4+z7q5D
nH1jwVYiHPmKadI+UBHfNBeZhLACS8FkS0ViLq2+U3n5B0XE6bknJjxAwc9cY5q95RwLUfnb011b
RHOucFFNoN6/3CqY3flNGrNL2tQcT9DSMWKMYPlpaO1sXE5ru5KsHdgblRHzCizr0OupfAOJEArg
+SkXeelaFBU2YuYcJS7SaLYKxUIgfBbsRXvZObR0JD/LCRc34NUj6pFWeTf73R7L2e6yL0dto6G2
9gHnisgM7rR4HS9itDNgGYfNl7avjCw95EE7HnH+Gk/wGrfqoKtDWQQQQbpu8Jy8jFOihAlFs0nb
l5ASD0RLhAkxKEN30tqCyK5+RW4/6oqUBmlVXA4Vh6D1UyvR9jWemHeQGPS7AveU+wHm4rvekP7p
9jZcO3UsGZFRI1OjvXU5Hs4JUdOYTE3K6mcMXfEcNrDmYhxy3QbDCMyrp3xjzLU58uT5XTanprKE
DBQA3v1sIOyPTiP2k1rGkTuWfZrBoceHERHq7PH2LK87I2xOh6sN9AzBBb7s5TSN3MQQYHQIzJHT
hrsk/C15PTjqMUY+GeE6VMOIc/YxDAzU6OAbqkcvF9DMbv+QtXjDvHnCA/uiSbOIp7Gl4hMVhODf
Ilt7UTBkEWA0zP5EOa3/nuWNAXUJWfquruQWHO56bM4/ARYjP8r51JIuv0Gh+ObQjR52XXlUuq2u
DzE6eTvNOcJNqt1SD/pDk9bK4faUr6MPwxoqe1mfMVnLhy6Efepa88WOt7p+sMbIe4rRvjvfHuX6
iM4DgPbmJc1NIZaTi+1pxEhuAEvrGQQeHzMt5F6OQ1F+evNIlk4UmN/U5GjLZAJfdIp0g6XBTpTa
wYmn4NTbTnlSp97cmNT14aSRPgN3bRMwxhXIzDdDQ8nqEGi+g6y6zHLUw4WCLFVme0cAsQpSA/UW
UOn6dNJ3BhTKe5fHKG2Qy23SWpC5WwMQH9zN8KyXeNtW2MydhwbmbR2CI37r95zLSTzneSfSa1p+
z6yL4xr/KWSygqmF6ztURIach8djCr5mYzNen4HLweZt9EeLsGi9oO9nBJFVNQhR2zVaEX4rXTEZ
PVa98PatnBCf4uq9Ue9ZCUEasC/EFMCez4nOItLmwmgMn94nHffIesLGsNsrgf45UwzcigpkTxEm
xT52QMK0rHA8NlKt2wiD10trcmFCqJrZJQSAeb/9Mfs8dOygEerojpXi3Cv96J/GxPLOcVpOKAyN
Wynd9aFkPPrQ0FgYkArM5XgJEo5IADkjTjqa80TFecAMLZCur7dbxYbrhbUEQUZTNZNnMUSMy6FQ
kxkmtDJ61yiqDlXDrm5eQwfNdrVt4hbK8GB8xXilevBxY9/YVNeflbFZVJDNOpWVJcUqGVX0VIe8
d22swp96GDTnjIIsuldafQqE2m5kytefdc4baQST/thgGOXlXHHMGRQztHoMEUuCtxMNO+Q0MDoV
1efbZ/N3y/MyqbNmgCtXJ621ued1OVQSVA4Ve390sY5FprFPwRPtKh2rVKB+sv27QzPrxURp5x2o
3BGt/4jmyG4WiMajAIPdXZ+k5kbv9PpCsTQCsCBpnq+yJQoQ8ahWACNGRcUTmA4i5xPsZZ+Nv27P
fb6KF1OHx2XMiQolgKs4CE8c1y1VR13Br1EQguou9oB+yvCk4jsKNk0CcIApZbvIdTZyl47o5t3+
CSsLTdFlHp1iHWIQ86b/47zqjod2bGyzqQ0RP5IiNGdRGeIewLzceAitDkU/DQoOMR/k7+VQdSTJ
Qmq1d7VJafBCywJV3wd1jeKzJft24/GzEgwpFvPgkiDh5vfeYmZBx0oIJEtQQuqVbN9qKnxpNHXu
JZTVfdeo8NblGJ5gCdvP9VT5L/6kbvE911YYGisdIhsYN4yg5ZzRENTUfMBfSFUfR03iExNSucvS
Cb1C3GBRutQUN0ng95PFtB9vr+7q8JwrgofBfl4+ePWk9oKYwOGqamygQanSUI47aNF2ZAzoJYKP
B2TdovJQYBOrWG/GW9usAY3lmRQ0vw4Xa9CYQDvaoRpcv0uLbwWOhSfptcaub8t248iuREguHvYy
nFCqIktSi6+2dqNN/YBMSoyUBg7K534A5I3UTYjqjdacbn/atd0M8IjOLZ1MleTpcmUjTDFj3WJ7
lZ0zfDQZwIXh2DxERbiF5FiLRnNxZE6XwHotd3LTCowjQ7COsSy0/C7IbOSWMELDeOD2nOZQu4hH
1Ci4t+G8wrBdUl6tZOwKP+eGy0tpP2COahy8HBmivG2mD42B6DVyW87h9qArH5KLe67HzMgK7Tc6
4Y8IhM6p1fsxgnqmX/SYiOEV5BZyNgmqasS/NsLCb0Tcco702IEbwSKZ+QeX6zYCPE4zMWLZDPq4
V9E7zxwM/6ZMWMep7NTp0Hthk6O7nI7fEGUw0JZHbhXB33KWo+mpkPa7RkTIgca4WjyDz27GEz1R
1T/2LVLyE1obX1thYTCLdBtrhG2MOb1XVF/xdkbld/YBpfahuY+0MH9i4n6CMrP2Zs4oe0WS75Ae
OTAdtEXZKQvyKrGMFlE+VDE/iLy/93vkFvHQsu4THSuFN68idDhem4BkDQom8yr/sYoI+3V1kiQ6
T9zW+Ww3lv+YI1DwRWrdtJHmrmwYGPQ2jFHABNBHFkPVfYnOUtDqbilT+wMyMelDI4zsbA4IHd6e
1cqBmBtZVGVMkpOrbLatA/hkLUPRCB8eSK5tV22m4D5KaNDBu9QeNcyPNua3EslILulz8iVpoemL
lZOTVlkekmRumpnZ+9AK77CxIAmrepDxTbOFMVyb45/DLQ5ElsxPauoa7oTflXNubB/BNTFhlrhz
aq6qjg4pTjR6IQ63P+7aOiKRiWYAr09KpIscM0Q6FblBirz9OIgvMdWaz6Xwy9ckTqeX20PN98zi
0NNh4YWgA6sC1bOYY62ieuLTonPLcRIHioiYebfyFyY7mHgNirbPMYD5VdY0KG4PvPJxGdgCusli
qpByLo+FEaGj1Xm16saNhQ5PrykfQU39ylvRPQ8NuEpzVLON77qyfxwKP1R86bsT4xaT7e0C6WSL
MTuvsrkoECh5SgEBRrtaw6UpG23reHuWKysJTVzMgBG6LRRoL2dZIwvmtBMCpj1aSF9U0dTPox5h
4Usrb+N9ufZBZxI3q0kQp8x1OZSSQA9LkXxAdrQRqIM2VW83760ms+iDNJq21yrbfukL2EJvnyPU
RinRYCKTMuav/keAC0tKP5Ik0q08DwuhBpXUj2WiVMirOWm1kcysfVA2KwXFOVsmElwOVllaE4c0
190s8+xPMh9zjCVCTCNMOxw3csS1s2HM1yEIfcAiS8RNjH1fgwWM6lqOV9X4wKndQ5fYBmpdPEQp
x8yRgKaXdkAVoN0Aza8kqA6AH3INqsOMvkgQia1TVFY61gZGoXR3o5X4Z8tDa35fjj44sSbR9L9S
T5of085of2U19anb67o2fSqVM4qeziQ/5PJT4wtqGX1dSteMU2Tak9qIhpOeJ8Y/SVyJOwPT8UMA
8s+tRx5pG4OvTZ96DWinmVF6hV+Q2tAOudlLxMKCLDmMlvRLxC618kPsAKXVcy9+wDDAdHmudgeo
8Ft4r7WNxvMWBYZZVYjL9HL2MV33SkF1CESnzBDCbcQuLBz9rCDP8S+CBAzhGT1PfnCVoAdqHAUW
euVu2gfoOQZ2e0rxeL1LC5xObq/pWgRkCEBPPODJLBfHR/MzFZmzSLr41Ut/31M++Zn1QJJ3eLv0
Dx12zW8fEqkFzg81RnDJaNNcfkjfyAu0wqqJuNR3Ly2cyQO+nZjX8F+HfwoP3bLbc7wOhDa6VqhL
zDpJs8TP5YAIjFcmQoGTm6ha9Bm8BipXnqLuYoGdU4pf4g4Z5mEj+v6+Oy4vUsjGki7OLPZAaWRx
WgZN4AEddyMKoL7I3aEb1IdeN7x/eljlHxJvDB4bv0YReywy89ykUf8U43h8GjtH/Lj9Aa63Llkg
aQM9fehuV33VDpVTRCIUKn+YAXwU0Ii/ZeAFn4qszD7dHur6mJIFzmAmrlReRcv0QZP0hqMqmtwW
te3DkGrOIcCv9lCktfHR8dr0IPqw2nG7Wuc6HbzD7eGvt/OchBIh6LCSKy1h5z5MaZNyGKoYiChm
qDbESORFoBpIzrSqfOw6p9pY6JXdpcoZOUEZDBS6vbjtbFjSHYaFo6vOtIwuMauDbBXngE3L9A0P
pPIUa9b729O8jsQoOFOlt7llyTSXpWNMytShLZEorOowfE1S7aX27PwvIqFyVvsAzVEe/65NMrwR
LtZ2EsEPrDAobN6gi8n6KaadThALrFfRP2oGzX9QErD9cRP7Gxf7NdbetslcgFbg98NOWhZW66at
kt7A4EICCgVQ20cozMcYCdqVlz+zefpdgsWsG2n9cGep/vhXSN71EblVvFCbJH7SSss/3/7wa4tN
05JqPTAsMoDFocZdLMLMgFASTpANMAW1AaNj3OTvPewtMFdCaPgucwx0324PvLbipFJUa+DLgaDW
LmNYlGPmFQ395NZF0T9iGKT9jVtrcmfXMv0xDpU45ggeHNVY7zf299qRInyBENd4H1PivhxZzdHH
8kp0k6n3N89DrebMVVU+oYvV3FeB721EkLUtxiHmTBlgcel8XY6XAtTtrRB7Suij7XFAlXpP6odR
xGDnGxfDvFqLEE2s4mvScSdeLSu6eYoR7+yQiUTu0LynQaEjON/0r29eOuo185uKuhT58OLMlIgA
jnYdjbh3pkO5x6/QuiszBHNUJS6OSG5SRarDBndRWB7Kxr5Z2bBkarB/yZF5Wi1xwJRzy66mWuVO
/lTgnlWWd0bRa88t1mQPlMvb3aAO+dujMOkEd/sMVmLvLJbQoOVvhGE2K6jWeLrqOpYb+EIfRWe8
2nGonW5/4N94geU6gtYlf0H2wODWvdwyEjVbLcbc0aVRGu8Rf44PWFWOx6k3zPeFbPOvKsrP7ohn
ymEQuCIeqkqYJzw0449hW6Bbj6KkvndKHkUbP21lN9NuJ9pSxceNfVmQJJWjj1k3o2vmlvYSO8p0
Z3Vt+QHoW/bNxxXuIEbkVOO+Cj4XvBq/R1j+CEQj9fyI42V4mPAPeGyIRWcRR/3G7lip/FM8oW81
v4J1qv+LeAYhvJgs2Q1ub+Q10jpF3yduiMzOl1pIxTpaCj6p9yYqGd97sP/+Pvcz8Yg2M0oEG19q
Jc5wAlVB446mLCCiy0VMI4rDQU793+hwqcRdL/aPLQrPD3OnfTqg5iLvR+zWziYeyQieO9n3dhyL
8JCjVeaWlpI9gYvVT6FVpI9x1WPC18aKsbG1V/IboiCJFJqUc7Ng/v9/vm3/H2fnsSQ3sqXpV2m7
e9yGFmZze4FAiFRkJkVEkRsYRRKAQ2vx9PMheWe6AhEWaPamqlhJ0gGH+/Hj5/yiKy34XvLgCT8f
KNFPevSgjnn6wFnpfEXaHXndHLV3pjIbC1duRv94e6Ku7OiZPECzALS9RkQ+fwIDsT4cI2U2V2Rg
7Rdgl32Pr0H32Uxsmjddg/D2Frc++8/PARhXDDnTFgGuLM4B0ZRqR8cerz6pLbAbrbCJfg0rTYJC
rQJ/wOjdStW7P35Z+uOKDt0KFJu2vPQavoI5VtTLHo5DVfE1kMbwIOh6lnsbr4DIDWrcou5xuhn/
uLJINZGwTeWEIMZ2O59lQIg6tkgZlaEqLkp8cBycWrS4TGAx+9J0wLFey9eCxRwXF3EMlNms5EqP
nrRncchD/1ShTMfo1+cmqneK38dYDLbFg9ON3zUwSDsht8+DE3f7AZ2VDQ3g9uPtCb+MV5QnINhx
zoM6QQ7v/L11TUx9SKXWA2mmnigWGbDpDASc6gwt79tjXYk+4Fpk0tgZhUFzd7HlQ4f7jjyxWSa1
r/OHlACVeVoSWl/0tqqrp3QaR3vn6NWo4wsPyXFT+2hw41mT5mt07stcADCI9UboIr9FF/P8xftI
Q9oEMgbW7IQVty6VcD9hmbOyey+j3Pkw88//Fj+avoBbYmutB7zNDnAmtduHusDZAE+P+psjOn13
e5KvDciGpXIEboCG2GJNNcJsjSGNO7zooEzaOY5BWJlCosIB0fWB26xkyNfmEcT8/DkpKKBmd/6C
mGwqABLqztO6KnjKpzr7pBrD2pF/GYYpVaCWoSHdRJaoLKYRzJzTZ2nbYSVQ1jvImLHpOljQPNOp
qp4nw/Gfy1jSnvIiSD2zk/Xn27N6ZZswNtkNCaox403O35LSRqj3gvHDtM48vLdwGm/q+mmcxnJ7
e6jLzJ+qlwbkg0BE5rRkPyBm3aoTJBoPW6cYi5RCSCeRqtZ9oChYe9OOxwkkU/1XbgbxWtXtUrRv
rrlRGkJ/iH7VRTuglLAaCNSGF40wt9jgCOI/WH0dP2RyY5YIH6FY+2ap+FeIV/LG14v22JTtjzRs
tE91NCXbuAgHBAY765EeUfPh9uRcWweQcYHMzvxS2Obn3yEPBx1LobSjld0WVLQRGfogmXm4H6VC
0/CNti307roeCSOhyR8RdTdWks9r6508AJVUghjXpMUT+Ham+5XDE/QGDqxu6KcAdoVdr1R/r21j
OJ5A/+GbwqdfhKcYa71OxWXOkyS5+1zmcozTJCas496ZpnLX0Ta+uz21V1+Mwpn5xtG47NpHtY6T
QMZG5mA+yYPqv9NMLim3R7m2kRAIQYOJoAHDZxEuoHNneR4SD7OkkbeN5FtelHaYg+XSn+N3KFqA
iqdigtYc1/fzteJHIdE2tBDM6Gyxz/ve8cxQDrd+4BQrudK1t0I4iBoJpSgGXSyKNlfyJNKc1gNR
itJr2zZbNVQxNg/DtYrMtYVhEddnkUWVAtRyApumsguD+D5icPagyo3wMP7OMHsW5uxy0f8x0J+s
AKzXjFMBfL88J2lsZEWLH5HnQyJC6zut9tVQBp6Cjdvu9tq4EvlUmSQbjAUXFJLA8w8GAEoT1NM6
r7FsJGf9ydkEmSQAj3T1QQ0cLgmSDlyzj/2VTX3lRokyESEPLNJcf1oKVocq+CbaQK2nS2H9OYtH
K/Iw5bRcJQKYdygLR/mCzDQO2DIeauMm7CmncgvVs9lgHVMqVnOLWxkn2CEoICN6t6fmygKb8atU
OKnqzrol51OTj3ZR00zrPR2ng/1UJl8K7IHQCzdXAuyVKHA20CLu1D5X+D4ETTmBGxg8VESwLNEa
o16p9l3eariCwm0kbQAHRUfi/IVaDLj7VmIZq9Mk752uq7j5KtK20lEStOVMfiehJ7gy6LXTDS6l
SWeA+xSUu8UKU2kLtFqNUWkrzDDfTNKIEbCGZujG7jP1u1SkMjoWcqN5gptmj9WLpr9kWlF8KMoR
RWoiRxuTRfnBg+DauWfHDKfbX/raxICin7tuRBR9KcATY0do6gXKKUKRzE8JpqxbLWqlbRA7lFbE
YHmYaZsrUfnaoDMOkK4q9ZsLRU5U9fFftfzOs1nMBxHmXxNgTtsGe9I7zMPwe/Whf95+0Tkmnl9+
6ExwChiEF4UQvVhpvqgn2DYSmYYTZF/MvPsrRiBzHxVN9ig1nX8XKRZSWWOVP8R+/Hp78CvdGrJj
tiP4x9kHZUmuLezebxRzPl+hFNReWlf5u2i0Ascd89HYR3mTbFJf7ndDpBT9oUqAC/V1BtiVJvoa
w+lKTJ/vYPRrgLzOmMzzzYDPZRJ0icI3T+vkjhA7vOsD9VtjVeO9OZT1/vbLX4uzaHNg/TJneECg
FsPFOCdKJd4T02Q0v3D6gb/cpIWxNfoSX3YcTKOHAIm4d5NROCvHybVXtan70NKmYUSWcj72pMki
x1K78ZRydPZOKOMUbaBz4jpOlW6rsl/pnMzvslxlaAFzmMxHC8yf8/HitAgVp2U8UtNhm6R4Hktm
le9iw2pX7gjXphUyLWVfYPD8xyLfENk0xilmql5kqX20rW0DHzqKodh31fWBi0rziuozHqbAtNXT
7U96ZQPPPMYZ1AtI8dKnRQ3yOA0Yu80kc9dKzexAhn3wk83/LTd6Jpr7wSzt7e1hr+xhwDs0PQke
cwVh8TVDo0zY2hUM2CAys0Msyz2WZRI1hMiXhg+DpfXlvlMl7eMIlh1dhVpfu7FcmXXQIBSBzbkp
h4z3+Qc2MfOzJ8mvPclu4p0zJh+tosPeelLbnVw4xR3i+6FXc3iv7KIrKwtcxAxxJcqjEbQoevuR
VTl9kzSeJCL7K960+j4Z1YImVbYmZahefUlosqQAKApDezp/yUyebH+S8d3pB8v4XmFgfE9nSt1X
XdLdTU0bemFghhtLibJjiyWiCRkCmMYk63ggxbbfBS70hP6uGwbNywLgiATWDHVnkOf1X2WhhXgm
Zeb73p8iDcH1qfuawubumc+pv2+TqNwQJgzbpSiF654wy0M4RmveGlffEt3EufgHi3WJy7TtEEvb
um/wo5LyT9LQ3yeoso1QTNXKpbc+SvhWDtMTNddy5fJzJSyBXuLqQ2gCurxcyCruhmFl1Y3XYFf1
hcj5sdTyoAb8CjrBCNXPt/fNlSyLCtjM7Zjj/YXkSFsKOySPbDyzLrhFw1dsVTfN1vRTri1RAES8
Fzw21NIWS9Qqa7/LQqnx5LLFYCOL0wgDuaIe7wsbd8/b73QtFgCpnU8xFD7pUp+vUVxfhZF0Ezc7
SR8/V7ZeZS9T40Mpb/tae+qpR41YHjUd3pbcrrd9jEXf7Ue4QpgBd4GQAp1LBMYpap4/g4TXQtdp
CvxKxSgHhP1RjkUvoqj9R3PKwLtUgVYdUQnR0ycrHNXZErwLUAxplB9xMcavSpT2P24/1JXQTI5L
O4jEHazjMkCFtZOUiYaLMVDL/jEV2Fd3jdHs0iAbt1FVq6GLms6acNmVUeETz+glh9yKftT5TIRq
7OA9KZVeV9TmyYFjhudg6esf5ULVR5emifMQh23+5y9L3xjIKgUsjTN3cdxWdtWBW0UXuxO2XG9i
2EKPcU4DZ+PghLJFWxqoBifVyva99razHCCwZ8qDHEnnb6vJkRKa/oRfeWY4J6NUBy4Sui+gBVRB
sZObrN2ZQzCsDPtWdlxkF6BOyKHmXis2jYtbjJwpVWyrEqj8mL31pCk1nvSd5iTfR2roH4RTabGb
QPM+tKOema4S01Hw/F6UKkj3EKNZG2lcT0H1G1VGaAtomDVYk7lTLgWvt9fhlWDwdnecm998mmUm
pBhx2BdOj9BVlak4EOuJE43PpoYyR4ptY1utBYRrAxLGaTNysSa0Lk5mEGwFRXWUtWSrAOtPGp08
VEkR3acNggib2293ZQWwuahTzEuAJb9YAe1g13bIce/5vjBOdWV+zospfbJxFPaGsit2URmsZQBX
Dg107sj03qrfLPjzVTfSqNTjwiq9MZewhxFJbeEnLifoz5plfyqd/n9RBoeSDI18vijMpYDzEXFH
1qemSSsKWWEfw58QU3MI7YEmbhw56KVNihQ+WYHep/f9VOqScLNKVb/dnusrHxaWNwLZ9LnnnHox
1xHdBz+tytJTUgDGo1VprhRYxLEQQ7vd7bGuzTFyPDTB0T8hxVssIiehIMB2Lr1QVN2HQEnGz7Hc
pS5D2/tsKsKVSt6VdQR1Ep8IFJdIA5YqtJZOqQMMCjfCRClfkPvDKXSQRTggb9mI92Xhk+HZXbdG
vrmSEcyKNRANSaTRIVucnlqiCEOtaY1FoG+2IZoQnmJzOb49m1e+HNKSlK/pLWjImS7CcyQ7keXE
Re0lcZtDMdfHe4Hr+yZ04vLPJ5LOF00Ecqp5zMULTfnYpJ3WNp6TGWXpBjHArjgP7A/MwCucImsH
wyHY/vH7OVg7QtOiv4jq2eL9AEzLuWqjxOxn1fTcjbjcIhUqgQVUxErsv7IwkQiZlbJ+H+2Loew4
Rs6/LEjh2ib81adptVWELD9CAbI+ZLm6Rga+Nh7dBq53cxZB5fx867dJVlVIXjdeOehWs+VgFdOB
OXYeSKnUj0PdGmvx7ZIQRvMB8hnEY9hStEgX7wgxMkq6saNIpybIHfQWIg+7njp4KtyoU3LhlbWs
fVYia4rvlI6i7i4Yy2YfdDKJpl7KvoZYV26o3ytjsKp9IBvi1faNatylaFiSD/SVSF8m9uMsGKH5
z0GdBT/Dpmiwg5OcHPzmZJ+S3E7TjeNnarC3ExqBK2njxZ5nJ3CCgyQCZ071eRFVuboNrRFVvCa4
lxfBEeUNWiW7SaFPB2F0P5iHz7cX6uWQEPIpS8zqbnBRlooo4QQCMs5ywytFbXcPgJK4vukJ3vUu
NYJq2kkxac59C5RnLTO8iDR0T+m9cHXlBKGRtojetcDlbhwDw6sFGhPbYHa6j3wWwJ/uxXkcAin3
ARrteGCcL9ja9vFQKLGhQdmkH90RKfFNLyXa4zjY6ffb03mxORgLxguIxJnM6yzFVdDpyKwWfXZP
aL6/t7XC+quqtOdWCv1tnrYcg3883pxpggHmvihTqj1/N9VKK0wtmUMKSqnUuqXpO7/CMOow305Y
wh8dLUP34PagF9fjGYNLa5/uMwjZi0oHRtWVgjkUg8oB2uiyqL2pEKlXVVHrjcB1NgZeQ+/VQFtz
iJmXxFmay8gwUWY+GgsO5eDz181xGG7rSJheHZbS5y4AqHYQSGds1KBYNaN8S9WWo/EtkTMltWJ9
Lia3VttExg8e2omDLqtbN6H+WGJQ3rtkHeJFtiE5ur4aqFzPSxWZayMU0nslN+wPmMmkv9QyRfqA
EVPNgyMzzSDPrA3vYlGR9jpYhz3JcaggU+GHw30rIE25aiMDl7T8JheuLCHEt+H7ia9mHo9fbn/F
y8ozDQ/ZBO5D3WyGli3uqHpokLDhkeYVQSQ/QhVQe9cZjDTnMStRuf1gt8aWq13x0BoVWpnWaFTC
lYbIavAl0az0cPuJLqtL8xPNVHiqWVxVl011udbDivJkjmyYHvVbPmpc7yItmKQtKowqDY9p4k6S
1SATXPzhk1ed+w7ykAH2eZtJyGa9qfBqr1wZDHzmmohy5940yLq8i6AhxJuoFuI5K+UEzXTNHL9Q
7zYKt0GtPt7mmJx8GlULFawk1nHHwKC5uYum3omwGTAUyD0Q9X/cfufLFY1wBxLq8FeRZKESfb6i
x6SEcTVmhQf7z9yMuZocqrQB7zD1a52uy9gEA4l2DlchWvkXnNWyghcSoEjiqXbVfgk73YTAZSoY
86Dt58pcBlfixNUVRpeLO8KcKiDIcv5yeNIF6YyC9dRG9FtOeDCySRVvSYzgdHZZ5UmlLbuhmIzt
BIDjkI2+vwmtPPoN+PrPM6/5+s17/kdejFWE3vvil//1vnjNPjbV62vz9K34P/Mf/f+/9fwP/tdT
9KPK6/xXs/xdZ3+Iv//f43vfmm9nv9hmTdSML+1rNX54xXC6eRsgeM3n3/k//eF/vL79LZ/G4vVf
//iRt1kz/21BlGf/+PeP7n7+6x/zrv3Pv//1//7Zu28pf2wXiWj5u1+/1c2//iFRwf3nLMLwG/Da
v87/E1DAP3HhAdsETAFa83zpyPKqCeffr/4TMCTtftCJsE2cOfbWiArMP1OVf4IdnO8q5KCU+WBM
/L9Hev4dUH9/DGbg37/+j6xNn3Po+zWjMsrfojw8R8hsMw2Y1ABLM7L282WD+nHUcAfRj6NWjveB
1Nd/daEufWffG+9DLZvex2Y6er5lt++kqNPu4CUPm75Uk+ex6Vf7g4tl/PY8BoqJQCM50EnqF2mZ
JIIwkHvJOuqq0O6IT41bJyJ/0CfLcTvHblxJyrPdJFR7m0Q4+rkSkCAfBb8V/47zjOntQRBUJAuG
uwYAbJms+ZOKkiKuCkduFck2DMLai8epXgvD5znhPAwpNlAVarXcdDltz+d/TEzJbxC/O0owsjcw
tmPPTuVpM4X0e2O/wW7abB5If9A5rqf+dSiqkHKHYd2ZglqAFlfJLlXKdj9QWvTMbAru6HL6h6xz
1H1TRxSe0m54wBBs2IFx1XeKDNYhbYo0c+tUOFvOn3IbaGTZf1v8V1bW4kT//WbAJKjLglmZj5nz
NzPGRk07Uu8jedoDaBKPbPtdrkSPJaaFlZUdQP26+KR5BTYeZYj/LyIUekuZcqDRELRbHXc/VSsR
xkHfP813QliHIe8+NobhFpK/l1SMzqSVa8HlZ1e4IUOAxROTysPysqz6Qa71TWMfQ5V+h2RjTTkW
q83Yq6OAgKAFjfIGTcrzuYESl8NczuzjaLQIowl1csfaGna3P8EC+fD2CaiLa3C0SZLB/S+GCbQy
D9VEDU9dMkYvrZKYwb4qhq7DfC+pX6qa29pOs0V0HKuCo8NR++optOXK2pixnpXbplL7aQseOmjd
YjLTfJvSHFprAV2ZDWS13y5j4PtwsDmfjTipkpoMxz+KoiD7QNMBO9DaWDkh38w0/jvF/D0boOuY
cLTREJeaH+NvqNy+qGSOMsk/AlNTDl0eFQ+lKhcbOTOajYALvClQxdsKUdT7KRtsEI+l+tEp4+yL
oUajJ2XIUUHhiHZjnv2MqPGjqJNNz6IxY9cMu2Yztqb2SONB2rUTpt2iMBXsNtLMy+NGfknHCQMw
oeYrRZcFjunfL0ZHibIk0eSC+Zmlkaq2E/OHYUp/X8Fd35jV+J0TKN4DtkbrKU+6XTsUmivKuHrK
rLx08zzRP0hCMe9bOZA2kNnWsB7z0XE23/CnkfOCfAXagyrtIqXHuVLH2rkJToGqBw9AKsJNIsna
g+2X+cNYgawnrFVPdVqvqbWdZ19MyDwyFXpyMADExlJJo9GwJYpCEZxSO33MqFN/tCTxCg9HugMq
XW9ub7OLEM5ogFIpV6qgqC4smNEOjTWtY5c5MOQ3Tm7Bi+1pOwGbQzeyxFFLjUpt5eCYc9XF5OL3
QHMJYUxyh+XlN8hJNpzcsY8+9dp3YQTFONP0bKPqWf6XFTrWlt7DSWsxXzG6fq1Ae55Jv03wrIbH
9RBdRdibi1NaKFNcN1FB/AoQltDM5Gso59kmGbFIvj25b9Xt5Ys6mCbSYAQ6oi9hMiWXRiMxIuco
dVU7uWFZm3v47P33rmwxg9f6R6vHC1bpy++2M40vPkZIUzUYnhNYvzo5LT0KFvmzFqlf28EHCFLq
X8irEDeSVHSO1BlUmWTSLtHjX7HuRO/oMJYbJYtRjaThiei9Xz0YrXaaZPT+UA1p3BEI4FZpJesh
Qvl4O9pV8TApsr9VJ3MLnvC5TJwKRI80un0epd/G3HA2SPI0d3nVB7uhLiTPqUS9UfRJ8yxlXKNZ
XVmRFlBluEMkkRTxFjuvtiirdcVgHaG9Ozu1S8ptmvoxN+eU7pNp526Xpmvk1SsrEiCZDWyUJgGD
z5nm38KrMAK50ArTOWr4IzwOnakBjM2kQ0osvcvH0dgEU0kjCgz8ex8c4MqGuLIkgcbSf6S3zhsv
e0GNIY8afGDWSQi1rk3V5rnQghcFRdOVzHDBaHlb/bQLSBA0NA44SObA97c3rSKwEM4YOkczmrJn
u5VbD+1U2avNGhm/0Oh3sYV/SW+P2iZGrsI1m35cQzXO6dNiX0CVQiKMOhtN32WZdgCx2Uv0G49J
nupe1Vj5Y1oo8NCrdHB9S6vu1Ym6G6a74wF1LWfXgt0/1HIZ/hFo/fdszDYtczWVWpWz+O5R3OkD
ag/WEdZwstdJTV1H5Pk7MRofmkleUx29srZnUhyy0qyyGaV8Pvli7PUuyzT7WEWD6RZa5u8wGJEf
JW0094kY1Xe9Y/5cCUKXc83LIUgJnoxAtMyj+qSvJl3p7WMth+Z2jLJv1RDb3u1BFlT4eSIpyFAC
48yk6wXV9fzNGqtz0rjpo1MuFZ2bI762bWJtvOt70/zgW1V9oEEw3AdpyXmGJsA+VFTpvsB67l1a
tvoW07RibalfrjKOUErkdB25p17YTyVyljVqXpNatFm2NZWxexQdBHUl9pNDY4zyPtS0cetHJezM
yO7vawzw9ugfjduV2bnyJCCh2NwAPMjdlilznsODCfI8OlmZFhKyw+bg5EX3nmur/5VWRrfFoDzb
58DZD9iwxvdZ1ylumWGpdvtJLtMa9If4WjOfYe7bLapIYgCqNfhldDIkUebUYGPlU6kEXIXrJBxQ
ByDhw18SOPipsdt8Tbv5rUp1vvGhhNKzIOHDh5m74/ky0Ye8DDqw0ycfI/hNXqigavI82Ng6rFSy
U3QeJb87lVFibxBZz/al75QfbSWzT8LXh8d26OqvNJ2K97GuBh/bkfqo3STVfT1xFnZZnT5HmD15
mRlKbmv6ltshPXAoE3XaxKmh4CaJBGwWy44nEvonA9jllVT9Mn+j301EIVfHKflCrwZeRTjm6Fqd
ynymomLxureFaiLD6ODLMqjDWpJxsb+5WJOoYroDiIUmyfmUGlUy1bMU9MlIO4qV2VTvNYSiV06o
y+sYxKSZHs7+nm+WS4lMs0Rmf3K0/DSao+0GpXGvpo5KjjANW00gBV1OQ7uV1Ux6nxp9sC+j+mcf
qfIPESfRnd2kyS6z6+iIDIC/8myXpyc39FnbGDLEjOFZJHR5mkhNqmbxiQbHDBbMYy+vcu1FLqRi
ZbIv9w+YKPJk8gRGQ83rfLIrrS0GNVez0zRm2XNf5cX3dhSla6dFvw9rO3pBgqLdRdhZrEXYyxhC
X4qSC5IeoOtQoT0fuoeCUk8YOZ0iRBg+BgYBQrMGaQvLbVTdoc+/C1/RNmSO+U9AbMhM2RCUglpR
/niBz5c18Gp0WKhFL51Iyt4I9U43spOEPMRGwfvANc3cszKH1odcrNGHLmsxBEDsA8nM0JxFuGdx
aBpqmohMTbMTBNjh1BiT2Nep3Dw0EIhc0DXdS6n0bPS0krdQmKitDGnpyqJUH60hmQ74X3KzCbkd
Z2Eq3UfFQGYjeg0UdxQ84fXTbiLggXsjtUfw7L7sOujcPmhmUb0UZb/m0HqZA8yOIMAo5dk2EwGZ
8++IJKvsK2kdnmpAMJ9AVlc7WUeLsisrB+RxXXmTIey1jGuepPPA+1ZeJ0BAApw/2/moaW7bETx8
ceKwjJ99rH/uc7+T98L4apvfKzmrtqkkxgcxpd07kVnlyqKZ32oxPv14KlMcgHPtd7F660aVe0ek
yYnzsfH0sajdPsSa8vbxdhkJoOgZbEta41BDlndndCqsCcGd+ITKQUJdbugeYlFYe4w4q5Uz/epQ
c6MYWBFfc8mEr0LTGvo2Sej1I2NXWz7aFEL7LODyrIx0JbcClgiKCuFX5DnwiTr/dk4kmZIBUv/U
B4G1U6gN7KS2rA9Wr4HsiSVz39btX5JV2LuxGZtn3LFGV2n7cFuZ6HM4GbDo2/N8+TUBdVMwAEGP
hjEqS+dPhHyxVNG45In82tmn1PA2kyOtXdQvdwrgXNANWLDQ/adzfT6KpfjKWCh9eursInrsrM7c
FPaQ7eo8TA+O3hqeNOhrgiMX3xUsE30LFKuQYqPAuRi0YlElU2iPJ8nSXmlnhruuhsk6BPUaM/jy
KsZQgGtImiEVKWi2n7+fLEN/kON8OrVpEm0HEwYE1VTK30GZ3QdToLjS1EibUBvax6ydAiozenr3
h18StSYi+cwgBKpz8QzqnJfavq6eeksVXmZ1s5ePMFf25cWXnKUq5vecTczhFC7STspAyAlJWnFC
4iy6k2rFeJSHsfeARU27QNj+oSkLsbJvzhMxMkwaTczr7DJF/fiCgoA+Rl/ROq8/B4b5qLTipe6R
p0lD5Rhl6a/b0/jWofzv+PZ7MFhhCnIcs1PPku4/6gCblCJoP6cTGRlUe7rF0HbiPbBEa9PkzrhP
7Mb0SrhUW6dS9PfQFrNtbEnGHYdM9zCZdeDJwjddGnzjRgm7eg85p9qkdhRvq3bsPihW4my4O4m9
je7rvjSgu5d1PaycFW+axGfvYuN8x6eSqYgAllwyniO2HGbsU3scCym9T6UYzA1r5MlPSlwasNDa
OiMGxppU4qMF3/UAdA9duYiWiG4k1rGx1GgLwL/YZrbotrbJGRqnWXyUrSTbt2VfvWNJ2/fJYMDY
q/v4o0QCu7VLpNImuOqusCLpgR7Gr0E4w77MfO2kYm2IpaAufthOqAu3GcqcQpcV3+t64z/YAWDg
KTQURO3kYjeUveWZCnXF25/5PO7xlZkZvBPmpTVnwfoiOCRNr4ylbbXHvhbhVpjYOKBHtJrqnceg
eRiyPBYt92mgMwhWnwcG1YcH3ui+fBw7W+X9R8e1hkz32g7OIZytzk3BGezKSjIOfmTjrdHgfQAn
L3LxJ0ge67RKd1VrNt6oWYX3p3OA7jJdV9YF+5aa2fnD2b5UjanZ83BOFru6MigbGl5rQvILoPrv
OaDlDGx3xkjRZzofJhNhrUStIR/tPgAsRAzz9K6t3DbRk/doM/Guih/aW01rig3zUn6VVcl2Ici2
m8SQc3cyWnPjF7aSIA8Tv6PN0K/MxHnRcH5EymdzicFQEIK7EPZFbxrUoC0px1gYgMYIDhsp6lXm
xOg2RpsNB780wn0rBT/tmm1y+ztcLhJKG6xEWASz28rSfr2A5ywhwqMeE3sQ9601NC7qvuBDwunP
DGveXnSuKs90I6T0uPacfwu/KaaqSDLtyGUi3emt4nuksTD4CzV4SknLVyZ20dj/PSCaC1xs+ScF
nMWAGl3fgZNeo0Tv61/GVNfu5Eor3jtKnbowmHPYzuk0N/a1O0madISiU383tXH8DMp1cG/P9MVB
QrmOmgKMOQB0CGnMP/9byTSUYylicrRj1BejRwHccDG6NBBbaiA4t1a2Mt6VL8uKp/xtzQ7cF9R5
FYBHEJeWdiTA+w/khayhfFBwVpHTtZmed+t5rJ/NPIgzBBxtJpifv5vht3batazhts6t9xOFYa/r
pRezD0yQNr31LpQL+SRjP7nTkkQ5lE6lbriljhRqqk8qumee+K5homh3W8lQ0k2IWt/KgXT1Gdlj
ysyTwdl6kf8COwqLydeVY98hIK1r2fCEGBMKy0UboKyjZzs0Ly0v7ybxfPvL69dmB3YdCDMYGnSM
zmcHMCaW65mjEOtUddfHar+r7Km6++NRKGBAykDxg38t7RYMa9LjKZL0o92ECsosFFDrMIlXPvWV
d2H5zmAN+siozy72FJK6wgmDxDjWiPhs9Tz7VOndWh34ytKFzmRiEwOQa66rn0+YIlW5AljXOCpm
aN4FshQc9DbPHkyRyS9/PmuzDQ3bksCExMT5UGMMJEibGKrJwMwWmD67mZa2Kyf+lbU3K42BBUHa
YG4Gn4/C1Ss022rQjxGJzn4KLAthP2G8ICAfP4x5MTzmMp1qOEnyyvf6TeFc7E00TWf5QwqKIDsW
617k8Dc6ODVHBS5kuJV9afS3Im2Cbwm4Q3Q8OFTw+lMK8RBFnfhcNRJkBVkr7800sn+QEpdPRWI6
JyVEx3EzdYr/DX9A6SXQjOJ9UyR27UrQGhodi1e661bkbzIIOt/TMRTGBlxv/G1qxkzZmmOU2hsU
LKkL0K0tkHdVg51WdoJDoFfiwhWFXX0Dv00JUooM+yHrbGOLYSDiFLbBdXRs/SL0mqkYKtepGuOH
j9nbd6fsoOLUkxYKNzCaUXsEkoy3aEYpExGVtsi3ilWbJSwsSuibyK7kb7rWWT8lvYH9P0wD/qMi
lZpNrOTw1IIwrj+OehN91BCl0+nh5f6zr9VPYR7nyaYBQCnfVY1u/YCZRwMmKup+S8LYR3sxBZSM
hVLHhRf7uXhwjLhH8duJOnygM6V5jEu/yFygvFG1GeTM+jL2LEu3rbABDbNIAfwzauTKfoKS97ZO
Bg2TzFxL3pVkYvui6klhyho6lNtaRnVqMOrS3JIOeLjrS0RrNgb2Nd+mFHRQQ3ssuMt6lfnztVH7
2Q0NxS7SOoJvnZnvSlp40S4p2qzatGmPM2fuCKFRyMorTsgplKODKrf+x47pT1wTlaRj0EnmL6dN
pEOkifz9fEW5I6oq6V0XZNVPzU+Re9PSIo83g9SpslvDsfusJmJAP8w3m89FOfXxvlGa9i97wFNA
qIOhuIZWWT/jMJketaEu6TIXVkNulotOuFOTxaTt0Ri+K5VZmbCVIOBvCpRy7vRuKmhH69n4DJB1
b42Drh5GwWXb1VtfS910qMa/ulJSrY2cBsp9Emj54A650QBKEMGAvr/ql19U1iN3ZAUCxpQqM/pY
Al+OmlZR/+rzgXqaEiVq48rypJ3sooo/+OEEa6ESkY6+uSzHXjcKK/Z0c7Dfq03hw262wr+UNNUa
F/0/cxc0mWg3lK9r4y6fpnzl8nh+O37LdjjpgQLQPYMOuKyNSVOH3pM1w+g4Wz4P+Qi8zSkHHIYG
Fr8bg+vatpke7W4H0CspNnrNHPoUOzCLI8M7j22JVRdD6Bv+0bR746mM/PLkZBLo6c6ofpWV4YMC
acU2oJHnFX0LRTbR/UOQqvqLbUTZVrULQAgldz+2pH0fY8K5cjIuZ4ZeIlEcjjbwU07f5V2jrXyY
z1ncHDE8i97FyABs7U4gmDbVAX6quvKBdGSt4Hxt0BlaTvmAOiLVvfNpgWAECAvFNrJdiGYCWRA0
ZdVpixDX6OysLvt5+zss08v5JWeFn1nqDa2fJdSoK9R2HKSyO/pTua9sbvaDGANwT0p1AAq0cqC9
aRL8/VRhuP/L3nksyY1kWftV2mbvZdBiCwRCphaRJDcwSofW+unnA6tmiplkMaz+3W82m7a27qqM
AAJwv37vOd9ZD27rLJK2J43F15dX4+qd9cEczuMykHtk4enPULPeRmU87BN2Br812zzQ3bjZwPwP
9xFnPD9sdM1PKoKAO0bXvh1l5LJpfR1gX3Z9UeZJEMVJe+2GNiRn+JQXdsNf/CiIFtbq5ftQ7a1s
AaJ560ZmPJ5Tbba2Q244dyphfLzshbrX6h4H4qhf0vb94pdZ0XE2XVfOWmigX98qOi9jBqF+PLt1
U+9nR4j9gMLPQ3U6bpIOU+e/fhJWDSE8h1X9Ahvk9ecNada1etROZymthzjRamag+I7Tyj1KY77E
IVm//ZsHwYGA8d0XS8Fmvin9c7KvRjpU07ltRB9EUSR9C6TNhR/uF/eQ66GZRPVO8+9tANagI8tO
p3o6F/Cz/MGc82M3Wg9sB92JI/qll/eXHwfTk94VPxkeq9e3kHJNsWWsTeclaXIfnckUmIigD9AW
v9B4ugTE/cU9pEmGnoYqjcbfW/VnOQ0jBJJiPo+OEW2RKJdQ7qX6/K+fC3YHgqfWVIN1gP76ogpL
OGGRm/NZ6cyPZtbfudrwVc7TV3saLgVOvRFkwnJipAG1jeWIqTKMubXE/+G0KyPHnio0I+fcnvuN
lia5N5DxHAxJa+xmu4r2IxWXJ5whPgxDHHphoU8bOyqk34IU9CvFjDYFNcLv78HbkwUNN2JNOaDS
nudZ/b6s/fC13Jh4pmJW+7OQw7CtHAJhOqE4e6Vky//9R/3Uflg/Cx/KKsWEEAvS8vUtYCQHHD50
+nNPCe4h1RZPdRQmV2NlVYHelkgV9AkFqAuJA+7nfJyMttpBc8gOHZX47v/l67Au0KlnDMQM9PXX
ydQSgaIRDfQDRH1YNLZeBBrjTR6R5TYv9J7aodSR3qPU08LJ2OT9sgJFinYf98V4QTL1U6v7+93B
h7Q+8Wvx8ObuVEOZS7sTtIfRV5+wtkO1nyhlXWQIG0tbYs+I8mKnEOniVXlMNlocurvaSahl55FQ
3KoJ7KXLdy4TXN8RqXbbLpkTmJUpbvq2yI5LpuXbDFw9QDOSMvsIj1WXleMFgdD6RV8vgPD86Cvg
qAJP8BOYsoeJOghEoGctWxK/LF39JjU4YkWEXntO5IZ+xgjhZCTG+fe/6He6x9tPxpaxrlPsLfQD
X/+iyqATk+WUw5mlAwCEmJcnRKmUx5OtPOpD4m7axjC3o1nPu1ab0t2cu+9jsqTu+6WqXkozsQNB
SQg5Vol39IKF56aqGTQjo25HFwIvgsuTaxrtpm8iY2vVQ+iXlpl7ixuVz07WO17Oy8bUiawbNWr6
k4ri0NPtaAkqyxh9TEbZndBIpK7beb5Q1/28bBoIsoi/pqGDxP+tmCSNOuSyYzyfTWdOtotejhw8
Y/PC7/vzkkGYEOdjJt9ocThCv77LcPiUMY+t5UygU++LZrA9xEfFoe5GcWHJ+MUFaetUGwIDK+ZP
ljnFQl9gdopy7tFx7tplqLeZk4cX9tJfXRCcKUABjNKI11k3vx/WQMlQlpN4qp4RvDge+eu1t1Tu
nZOrffD7J/TnbRR9NOpbWIPfibRv3vFUB5GBbZXu+6AS66DWvqXm99VsHi2afxdu3s/vIaNtIsuY
2YM7QoD7+rJcOrtqE7b6ObVSGzAHBLB8tpprRaW/F3aJsp9LpXzJlOVSj+UXl4kcDw018kgG629v
6CKanjN8pJ/dUdpPrTQ+qpGifBExYFy4++OFlfwXvx9FCUJjJq007t/a9lujcLpKzvpZyYkDVJrY
3sVOm/uasPrn3/+APBHctddrDJwfyiCaRzrb+dsZvQo9qJmT0D5Hjjy1dVU4sJs6edWVNKvwgxj2
05R0LU7LVDiPZYdqZDOqQ+r4y2gVR5fokW9pOVOE9p1B0csZyNTpDziZ4rtTWUSc65XkPe1a+dzY
GDT2raE26kY3OL/6iVtV9MZzuAt14wxYZ4sp0n1ci6NFl4Kg4MAgonphEzX02cNoahztMbUfkD+y
d2mV67VMGs9EpCJTnGVJt5dSFUm62FetXT4AdOl6zAkRFvqqHh5g9ZSWL0duvKfRl2o31hJp76xS
1clemmb1XWTUD6M5QSA3sZlmCIZE9p4w4KTfOVgNOk+ylWabsp3R0Fcx301OrTisnu8GZi5ZrXZl
cxzule7eBEcJJtEFeb032MKeegr1L4yjxd045UvvO3YVPs9ziq87hV0EPR/B1lGpS8qpKBpCSmEl
tz2zadDkN4j7XT+ip6Wy5WSd4dWlWzFliM2eVkpKy9VPrXG6n2uFxpy5xGRZ6IlMT1hKVeSMZfpe
7WfxidWBBhw2sIr1NLP2Kly80Ncqa2w9k7izyXO1JP+APohezNr3xD88L+I9EXvRU1MbKaY2QC4F
BCjXQRHULO0z7dsVwYR06lFRJnnqhMx2zSy7x1Zxlg+qLcZm10YF9vQoMxqabsa4WDsHqSe4H/Qo
UwDENjKeiyWuw1tzdJfQo30T3YhksC5ZiX+xlqxgR8KLMRMzL3hTK6n0niscNMu5iFu/s61qX6Sp
s+0iXWxn3jOPwRXpmEpy4dX+eQMw6d6vqlpcTD+nptaxWWZTJNwzPNJmPyupRY140Rvx83q12l1p
vK4TUaRtb5Zl6B6hGMpOnCnPuiPYg3anjaXwHbOOgtw0LlXCPy9YfB71LzbP9QD3E9+6DCM7dgZx
rhx0y2EZT97Q6jcQD7vtpfXqp+WKj2LcheEJIh579utNQCXYGt6GLc5xa0enyCW7W6WjCYqrY7RT
62IjE1c+JBiqbwGTFt8AOeQb1yRvM7EqccmW9lptuZ6C1q8D1Whl5q/2w9dfh0lfT5mgiXOzWPOm
i+r4rm3C+YgnwPZqPay3vPrQqwxpHhurosnJ0+13S3ypJ/CrB2sFklDAIEhCd/D6i6iFSGOpSfky
CqjGvbHQqAz7S4iVX/zQK0yG4SbTQI7N6///Q2VBl7qJR7uzzloU4e8h4SSAFa7trKqb9r//pX9x
QRboE6jz2G1wur3Z7UPTmkUZ9u45yXrjQLxnuqkiROe//5Q34qrvP6C1tlFWRjTTzZ/CmtwxdYYU
R4+hRaGn9HF7mvK83bIEz4HmMriwikgLFjmqXlsuJoCyWVwYH74xhH//EqtiBEY71S5zsTerEWm4
aarLJnoJowEtf2sX4RWnnDnf5rFRSsQL6zaphTkIcbevnheMtNWRt8B51lyBReT3N2VtfrwuCVaj
C7YTDPrASt6W3XVKJHcYlZga7WYBvtK4st5qS2WWm0iEsQ5csu+UY1tL9xJa7+ePZkjHXg4/fTWk
v7XGS82ZpoJ18yxUEmxiZlY+UnXictL8fdrqX6fSEMHvr3btiry+WkADMDWxGSJYxkj8+plORK9Y
y+pOr6dZ/5ohBV6dDW19joxMoGAI60FnhOB2pW+ZsZb6ZYFK7EJt+/PTjn0Z7SLKVwSMCDZefwmr
7N04BtF6ThSgvkaXtEdD4D74/aX+omnz+mPedIgWC+EJkStcq1sxqbJs0DAsHSe71tQ7W+TZLcmt
zXO+Zn9qQ7eQteMSdp3G0U3VWBj/+rm+nYG8XjiCvdGurm8AKylbI0NnIJuYvl5ff9+G6tLHijgL
zSq3/GPZtaEwfcmjqLoil9MNUixJmzjOG7+QfUZDd5k+CK2e8CInyUaV4yX05q9uFm3vdZ1D5akw
E3/9nZraDRc5TKvFRR93KZaUIFzrXJHNid/OAyOXQh12nTN+RUHs3lYG0XzUiaz5E2EZhtNmXuc6
479eGDm/fZ8Csee6LF6vv1YZSs1iwsQYaNBHj3Zpvqmw4l14K77399+8Fpwc12KFgwEikzcbSpTj
bpziCh+ByJMnUS/imxZrFWTXWs0UNPIqdD1GyRvZ66BxkrDodzDQe+lVkZ5A+zJa985l3HtP1Jlr
b9oqNj01If4s6MLJvtBt+tXXBTTAjcHfQrf6LfpdjULbKlInedHn1LlZFsZz8HnkDas7JIUFgYxu
i/ahjcL4aM4UDNE85EfS2FOPWIJ2W9ZKtVMsPMxm3yS+u8TDmih5MbvlV08VPWeoH0zTiON4Syud
bVpdkTY552peGk9kuUU/VKtvDCz1n+QUDl+iqTHelxIAd6t21O5wGxGA4nZcWRmYdc2SPg79on8n
VV/fQRZchFSMrWh3gRF6/WAZS9ILI5ncc5dipTSLsdhIQ4R+VbrRhWf4jVnjz8+iiPveqSWn4G0h
EQsd7Ha/hOdKcfJDqjWSaW87+vgorKDuu9xPyjz0mmhedq00812fhfIW3cCIY9lydrpdjP6kNsJT
BlyCbRFFx5xuxEPda7OXUcE8D7XT7Ux3VFBEKPxl6SSBa/fCl4T/nn+/sP68fDMq06EDKwjd18TQ
17euGqJSAZ+SvqSIJ/ajHTlHtSw//v5Dfi6+VqEXtSYpH2uM7ZviC+yvOolRSV+iSXO9SOZkfodp
v2lUZ75UZv+8KSL+YSzCY8AigAj39QVpCaGnQobpSwV/2Kt7RYMGXzRXTV52gcK7sRfUVFdlBf5Z
6JNytMNpoKXYq17E8hXIJbduV1Rf4ORWSwJuIoNWd8OdyXjsUSrLRQ/9Wvi/Xq846pBasoI5YQa8
hZrQus1kVSzJC2WjheA5jLN3+TTVmueOa2wWcpP6Fm1F9WL2bMWe4qbZYWjaCYGMMfeYe4xqW01l
dDWGc/hkjnYYeYWZ5A+sIxMdUHNJz0MUuvdjXqXXYmId8paZpkVQaFX0gK9Cwbqf1gJ1ba+HV4kb
1rkP2BLmjWzb+CP9TZLqYhnzmHQ03WHaz9bGzePJt/kTR7iJecdxe8gfG8OpM0/tZrXxrW7qM7rm
Gr4pXl5VoHgYuttCzfr3RMDCZY5hfV9ysP3qdlKCsf4jGl0L8dcPQGuaImNbTF6Ijoy2rgmat6Ir
9WlMyyjgs/+tCn8VzyGKhwZF52WVlb/+PBFqzMPA+r6souqNXoOqdCAj+YbRuAHJxtOFg/gvCn9G
musAEGcFK9Bb9Xo5CXup1KSD3NFC4Y9mx32Jent+GsYhqoM1TPMaQz/G3zzLBJIfJYbdMxRZeCnZ
WP35ZQO0yMENARdKC1oSr6+dv2i6XS2GFxorzaGAA/tUOqO7rcbqaGEeOlJ/mHfYBhSvdORnAo+z
q9hFv670TXNYVFMGysyr5k7qSM1ctjvaokmQjMsHTj35BXrQT8sQAke2B9QInM2Afa5Pzg9nQAdh
+ZQlHQyEnOoxpr2VLt6Y/1UR/x9i7b8Yzf6w8K8It1eMtcesHD6mMZvDn8C2lcr2/V/5E7SmaX+s
g4p14ohX/Tsb7T9/0dasPyicNZyW7BIQD9fS4y/amuH+QZdrzZdcDcC0TfgGf8HWDBvWGgFvWCY5
BDN4t/4Va41JI7//3wvx2n/gLL22aLDYwrn4aeVoZ3hdGZ69EBla9J6DpN14hasMSiAGoCp+pTVq
S+KUFcc0v8zsi5OEuDJ6+m1DX+5HUsYbf3ZDtaXU1pzdEurJh5nY5EM4avX7cqShG+eq+07m4XTO
k1b3G2V5Yi5Yeky/ezJRqvyJpr25G4li9jE3pF+zDvnjYKTRu9EeloekwcXkDPIqJ2Nlr9TpFNjN
UHwmQiDejMU0nKsBOpNTm+I+rDpxVSU2h13HbuutaY85qrk58ufaao40mTBGngeuIZUfyHwFomd8
HpPizk3vIuNchWF+XzLqCUwE64dFtr6FQ+tLJfX80Wjj6Xak7cA2XpJKb1eq+UnSM3ro7XK5t5PI
ekdKcwr2zNGI5ZLuvM+T0QLmK62DO1jdMVEwEiGx7Y6V7viIVDgUsLj5Sp84+xCQu1ej7tw2UrEC
ty/r/Tia4Tt30Iyb0KhVf6g2bT6NuwFZ8DafE8XDI7XcsJU+93bFbiZqmcGqVKLpinV5POXMc7fl
QGhLb8joivo03IVW5lut+Rmycr/B/kJ+KYCW60HPi6sw1VTyNEXmlUZ8B8NW3XS6Mm2VKkzuR2gm
WhxG/tQozqnPWy4hY7+z2DKxnjZY49UWoWoObb8xvgiHy44bEzu/VTwJU5jXblRh9yi7aWebVnE1
aVXlm3S9X8alyDwa/Y1fW631nMTmexob5p3A9uwLhPNXpSQ8J4xpV8IxYXt1ilW7UNSfwwQJ5whn
dZ+aizhqUR4GOjSnj31+JtkE2ZWZNPeW6LXrUe9o0rvdt8pFAABauVdv8zlMYQuU3fXE9wpEDXYd
bJ1yWiZzWLgNXfbgEETlgynL9zYphzvyRRqgO5Lfo5u6M07l8TwN3DjSYZQXvV2eTSUbToqdyxP8
gvpYFf2w1UwxbmRW+lWVoGWstTXvrTa8ymwwh2mTNh7DsdS2lh4ZHyp9rOnAE5kbNZVyvUQ1lvwu
XnZDSWqDMVvhbVI6aIFdh2FDVydAvUQyvS+0ad6blBu3ZWEbDETmiTTpbn5R+Ff8ZYqlPKCBxN1K
IbkP587eZ7Eq/aGGgtO4k1X6XeqW58IgXzBtQCYXTk5zbdGijZzIf+1dYfmiWqqgQU/xnIPezbyk
nU/aoNXbVLjN5w7kk9dV6rKpG3QzhtSbQxiClPfAaRRH0hfUg4r3A5dg+p4OpcLBuEj8PENpmsnk
YXJNdfBQ8LpfeHqIJxYksEEiOJLMU250UNVeMhetr4zUHG0FUQLRBP9NKWEZLdaHxYkSsAWzcIN5
FCqvSBJBHK3rU0602oGsJsUz7Zr6bVmsFHuazQpEaDvu5aW9ZTLSPOZIPo6KXeJ9KNMk0OJhODF1
zE+hZoAGGFX3yUrG+kQjkFMNui9uk8Cyb4WaOPT0mD0NEMa+GHvjY1QskV9CrgSwKxs/U9tqa0ZZ
fXK0SnsUmJgCmRlX2lJeo+yK3zPEfWiZ/oi47QOUu9qNbYgKFbWMDiKVjwtxv8zzrdsI0BpDqYbR
Dq+0p42TDjNg6DcZHTjP5Ei1aWbOzEKMku9T8guWZHuHGMB8RRr2JyOd5+epnWLFyw37sWhbqgOg
dKcQoGOQ9OPo1WxEHCRI/bOKTua8Z6y+YE6Uw2wpd1JNPsVMywzRBrOtYWE2SEvfW1YebaxSs7DT
2Nupqj/RTUNGlUfj1Rz16T6q85RQCBGLB61Ll1vdmStvrIB5ijGgg18F7tD0ntLJjkiJoQqiRg23
AxKmA+yNlgJ7fBGpmQSKkvsxCWcFQADTyxaHbJ3kDse8R1UkNjo0rZNUteLQI8n2+q7Q9u7SPhpO
fDur6DBLc9A466T5TU8I4N3Yx/JFwRsV9Jr40NZ0FydpOnc9Ob7bxiqCeAjfFbAua23s9s2suUfy
wfeMhY+0xbtHGxShGqX9Toz2we7qbSeFcrIpGLfhLOcqUKQVb6DTl1s5iuOku990mMSmlmIHrREH
z5P8qLiyCoQ6qjdJXFdHw4rrjZ2bvdfgU/ncDXWycVreU0YkcAkjUg0sM70SqdJFnhZappfrTAbr
ufrWaOl7DPmSsWyuPYmikVslA5TQTePX2JBMDm012g8G6JxFE+b72IqdK7KgEKJY9gw63zgNlXQC
qAKccHrWqikezCOH/emQOHa9lQuJDSiGr6eZkEA7x8qqq/e8ZFu8ImPqa3EaefZyo5KVfdtnqeda
dacGpQa3lUwvvIahVEnSHpxsh/2qV7bk0aickcromzuEwzNQomqPYmfc2YT23ZRj9qFsNR2GvwQ4
2o76wYqab0OUZVvEPU3lTW7pPKZVaCDtho7IvFmehNOKXdvZLQdJW6Zoc0LzoV5M40bSoL9jQoOI
pCvm3exE+YPZpcpuzF04hARHXa/x8Nu67qvDMmflKVLD+UBjVvrT2Hao9xPxzCiYxjvRvtt5BtTv
MTHq0abHxvLsyjgpsUtU7VfDmZFRucDCN0hNZ99mn/iUrnQqW3TG0S1K14f71p2Tpe/vkiGOPTjD
45ei0ssUDyTIwoRUl+s8SZ3Awh4hx+HK1jJ9a+QWjTBF2WaZUh+Ubq62tkaIbBI9mlVpfElHENgW
W/YhU/T8atC7IehbMmxDooO8hptP25i4tkDRRXiLUJmoWYos5geasx8yR35oxUKp5xywt54mbT7B
SfBSQyBBUrbMaTANIthLlfCYxv2hTop94yanHjyaTysy9UahR9soya7Bp/sxYoljOVQGXuqp3eiZ
vonTPrsiXsHY1m2xS/vpuLhhdU/X1r7vQyvfTvlYbi05fxaKOIS4ggh493Cbg/w9xZ3EmRDv9CrZ
2Il8PzF6CMypvFbi4saR0+K3Yj51wJGQg4XDDv//CzP06wGPn1HmpmcpDQz3sfGXpvNRIHx001nz
SYUVOw1rIiYU31ayPam/h4zIkA3ZP5vadT8T6WgTCMNDzDuyjXPqPrQn7g5tRtCn46dafOiqAgyT
FqkTGUCNudEXnByNOz9wWH1wwmZrTdxJOGX6NkuMq6RP4do3eFOy8smJHPR/NlWXLE/OnFW7uLjF
ItKABzfps80JIaF02BPAh143YyMs5PClUbHEAoyFIiqKytPRBMy6s5E2NbiHB+cgtPBzObhn0zrO
Wn+dU3rjsVKTQCj5QwNiBk3VSa8Tb+i4z2GGHVqxWWgim/0xI6+NmD7Nq2i3+7MR7wypPqUC3GFi
VpulbefbMOq+RON0miLy21NsxQEttnNn6EFKODFpRehSsi9DI7/BiwpGJdlHGEq8amh2TUzFMqeA
h3Qzvg/DsfeXKs+vhGJVW32g+O2H/mqeO3cDjOloSG0b9RbKiqgn6XKkvs748XHGmM6jy+/NiWDw
K0tPt3J4iXTCQypVrc/LLLdDFN9IU7JharFvl47FDp09FyVuePC6Z2lrx2TaYNGJvNnMu/tJknCt
ykPXG+VRrZPpVjBmfNHWpVMMvlt9Ep3+NCyFQAsCU1jwNjsUOxBcWdT7fdPUTxUTqUDtnMLLY9Of
kiy5KcyiOQq1MPdzJI3E58lz31V10XhtLrRvaBjND9mEaQRBQITMmoqfH5W2Xi1B+yH29bOpuiFH
wOV8MUUbMzNir1hjGNkB7ObroLvAGHr8OWXNk05u3lav7SWYFUz8TVyIm7GJq01nqZ+4uiO9k+t8
AGlgI++4VRAOPXeOhXUxn5QbFLQhhdHiBDUUBIi9uEeIWjO9NO/bFzWhI2y7wy3CNXUbLVm5G+iT
nITZKL69uPl17Urr2UmV3KN4qXZaaZdBVz3MKI3NzGWxczYmLbQ20Ug8pp+XdB+HLqM/7GxGfsJF
seYrZ4RHNHc+HNCbkulAFdcl5KoiPsJp2s1D8n5uuvI2ASFOq2M4psW6Os1Duk1HGXSjcxMTpXVq
DcR8UVOr19QllmeODIxRPG95765nu/9AuJO1NQh5bN2QTY8BwWFIsm7fLmNy6Gvnjm1Ag+QRnrqx
K4OsrKcXOr6cLerxa9Ena04TDSAoBsdhJFuWoI7RGxE5U/Y3047o+esobh+6Oku2nCQtXufK4D2J
32UIGrslb6WXW014O0CCetfOOGNCltSNLYw2IErxUxbHFh1cyXVlur11Lbltp/LJyPJzoSC4ox34
bVDdR61MH9gRN0VM74f39OBYS+k1mqU8ZzznYCkN3uNsnv1wzNl4DTf0lpHvWaHg88Zuuc9H+rF2
kX3UJJZAjYH6BtokRYTTAYSIF+0zZuRdwUm+i5PMHwtzpxThEf1SthHqQLqOU8lAmlX+AhOGVp2h
HmlYbsy0X1WyxMLiQz5rqoz9zDUxHDk+tNKrSBup11x0XpValdQQLKxLJB6G2YoCNF3XmQNRVuvD
TStoes8QWRlV2e9Dnj72Gyu7bkprDoZY+9xp/Zni6LbPlfDOXpZ7zYxPZgF1NamNTVZQAeVwVR0n
JKZFS1QwhgrdPdvxMqOgNne0MKibkcTRpjyX7sKoKYqUa92KpUfRm+0oO6uvZLzNx1avietemeGV
meWc783+S5+o0Bx4TSfpkcLoHGbS5N/BbuquTbvtd3adSenhc+aJr2b7Y5Ev2g7Iz1BwIkozAM15
+A4/mQ6frJ0904KjESfJ6EvAnptE9iXRvnLZzQAmDk2zVM9azzsW5q3e8xhOqWQBp8icB5WA1mSO
/cnNzReEcqOxZZL9Lko6GgMLqzTxrJqV85/zfMN0bd6WSmY9VXn/uZ/a/CAZ8xzrUlvdK46Gw47y
uICC6zuIWXyN6IYrERvGoeiR99hdad9rSlh64HCUA6te/FSYVrLllCduAOOy89qdXXtmaLQ3na4R
X+8o4uMYpt1937mFjyLI/CZyzn3pMqvXLtyQp7qVxV7B8exppskks+YlxdqW1C/xMCl78lPSAy/j
cMsLpYEQmHPHsyo1H73WyMNH1QwFeA/yHwKrKuoHzCPJh761FE5fjQmmUUt4ylrxULr1cnI4DgC5
51zfVIUZ6DnSfCsNna1kSAUAsBWbroyzLYOZJPSqaonuXS2jeGysFDmlWp4y0U5+q7fQuCrdPql9
i+snKWOmsbZd+EY78KFLy4s46HoW9PXCNg4VJI+DypnJrRJONfEba9N2dPVmW/ejc0oZ+6OmHcaW
ysaOmWNMdu93ZqreEj5YB/j2aIEXYTuc0F9b7y0QWteN7MCBD2ghbSQjx1S6YtPkanvQislmP0rD
LWKH5Nky5Mea/t39ZM8fTUEHsDRssavdqDmYISg+InGkD+bLCNK6MNaf0AhMl3xfpdxYUD1qPb/O
V+1NrNCmwxNawmFGneBrdJ1z0EBpPvBloyfGCh2kq2hTTb36xexxG1Loo2K1zWUfkw2yN6uq2kVF
rxxw8uvvi7r3kyIkqLYgK0dIncqSfpq4K9qoc31jyqOjUNp43wjD/Yy6uNq7fSM+Vf0cb7tS63dW
E1VR0DFEf3bmznws7OVrIlxWKxtGUlFI/WEBducNdGj8cWrknQhpMbDbizVlEOYk5pw7Gvf1vYFF
9YXVJXtxBzN+koy0b5BSRrtSa/WHsJesAZkqaF7iRzwssZqdi9q6ATwu+AZTAbI0H8PxMc2IvfEh
ygmX8kqbcAxjfr5RYaO/6GakXk9O/X0QZXACK8NEOYDBV28nHY5DYJBkSrBpDx4/YRyzs+25vJPK
VD6gSsZwmuErej+iwiH7Jjblu5Fti0Q0loTHyErM1Dcdoai0mXSpBbolu1OmJ38JlP5vNvBfmFV+
Oxv4SMTJf676z6/HA9//rb9yWCzlD2cdIgFmsg0bDgmt/j/nA8JS/1Ds75wU4plgT60pgn8NCFTj
DxXDp8JUAR3nOgf43wGBqv+B+mU1lSmED+JCcf7NgOB7WPzf4wG+2KpPVEG7gmjEsvvdVPXD+Ahy
fxdWYZttcMFvrTmJ3aCdBLOsMjriZjY/55ZZP46R211lKkYVzhpttkvn8hSbdvGV5cdg7+7s+b5Y
aoemDOXGx86hEd2NY3G1WEqSbZayrmlkhFF/q03NlU6z6S4VmvuxoNt7J+dweRBxrPrSMaP6umWf
oyvVWeBt4agvvprPtMLFMBdBZ+K4XZziPuaokfpKFub7qZOb77/iv3qg/zEl6FWy0O3wten65ut/
CB1q/7Ptiy8fkbYX/x8kC2Hs/N2jfSBO4vXMa/3n/3yoXfsPpAI24hRmStZqb/yfZ9py/mDgj15O
YUNwEHD+/Ujr5h+MdnlqgVkDKkNc9r+PtPWHvebuuBip0SAwBtb+zSP9euBFWNEauAGK/o1CtQ1J
OCGc1tpHKgLj23a4wLP59d/lVX09YHXpDFtgIWyevShDO7zM8wuUs+mCZOqf/vwb/Vhii3Qm08Om
AVo3zcNoLYp8oqdxCVfwWkHwP7dFc1eJ5w8vuJsvqdOnIcMmzWyXeyoll0guPTHpmhtKDrZBr7tw
+8Ozcvfn+vFjxtM/XcybYTRlFj1zWVjB1JJxRLVH99wrZ8v58Pu//1qX+vfFvBnN226tVIk7W0Gv
Vsa1qkJWfKS/oFhXs4NVZYeIwGq8fK6rh99/4D9d0Pq//3D3KkepBnv9wAER03Qsoz7sKer6KA5+
/wGvRQd/XxEv2Y8f4JA/p3S9bhJT39rjEZN/qPnk4mnRFUHaiXat9ikLXd3Ck7PJvTPUeqsU0dBc
kIC9EWD8/QXeiJ0rO29Ts53NoJdyQBDPUY8B9bcq5aDDrJIWZO71sy2uylGqKV3zsqS9ITgz5RfU
+/90j1kYfrwFmZzzITNHbgEka19vym+2OcYXru+f/vibVYEwIothYmcGMyLtd0o5l1449MkFwew/
/PW3MpmMHCOr1RszSPU4/qpw6rhi5JFewhn9059/szaUYjSrOjLNIOvsgSHk2p4Pl0tizX/6629W
hiYbk6rSajPoSrEAygAfQ+A30Vj/jr/4v4+W82Y10Kb/5uzMmuRGtS38ixSBQELSa06qwS677PLU
LwrbbWtASAiBpl9/V/ree04V7XRGE/3mjiApxGbYrL2+ElK4tsFq0EeQaK+cL8jkDQilw5+D58La
ljjBI7NpjiFxhblTOw7Fu0QCSvCRDVtG7kwAlesjKtAYv/3zj10aLmftoc0adD1s5PKuXxP+dqxx
J/kojQl++rV//t1nS80I9xIyLzEEFn0ojyu0nhqPMWLU+z+3/1Iw9N+v4QxW1ouohRqzyHsY1sjT
rEM1Hdt5Dc8YhSrKPH/GWU9Y1BdI4QVJboyl5gbP7h05bpCoLUdVm/nf1aX8969xFo0B1pEFW2Sa
Kyq2J6HX6k0HV8onv7FyVg1YX6ThjDNOToFDPbajhjoBXh798AmJZ/HvWAD/+Rtcg0a8IiiBisM0
122EJye5kTdZGeKx/c9/xIUJ65adIXm6EgwOfKZRT7DAWn2JviA3qK7sXJead5YPOyU9pMuc51OL
LwBZpUQ9AmSXnr13Fg9bsw5ZyybNkUIR+AZrugS7kazIhvgNjxPPIoOpVbZg9LNQDh2SkJBYH3WT
bPOVeqJLA3T+92cBnVBclUKUA+XZWNUfE/hQvYU4Y1g9+0+d5ld9tvmPk1wxWKfdmI0tkCELORO/
rdOtO1pq6KkM1Ukuzrnr21HSKd01NtLX9ubzNvbfO+h/578TZStUyETO+MRDsSqNJBhqgt7CxHji
d6UppIB9N127z61M2V+2K+fuykp+6czjGpW2S1lAzjVjKWzTVt1VwVggNbqJDMe61MxNhKynabZp
X1dcyZNY4CB44NHM+vfndP01jtSFCeKWjqwFDxIYwRe5TIIzz2lO8jRp2ZX54ZSz/Wd4XVOdGMql
eqBDhjqQTffHLSwmA1udbWtvVMaS9U05yv6nCiLo5yLcqeOHBXrG7vXZ66j5nArkX6905dIf6sRy
2uHpsJ/rKFcJDAP2qB/6oZZlvlb3eql5J5JbDRjlujRJrgM156UJ8cZYsrT822uhcItKbah52jRl
lJdqSb/E2N0eRhJIv2WUO9vywMquCYIky+MWN5m9DVO57Wyt12vc1wtR5lYzjvWwxsi6pDmkBgW9
TSOtybcFby76UFFY1Oy62iq5A0hOld+V3EZ65SRw6bM4WzSbuxaTSPOcp4UEzHM4v7WvNgo8V3C3
JnVDVe1guU6QVYc3Kl+n8rDxPjh4ffbYuffzIiNdMywoeLGlAZ0zaXZcq+bKGnRhcFzLVdg5VcGC
o2re0BpWEibE4zPw4H6TyoUl4tbTp2Hdb5A3DJBRVOGnroyuHSQvdd2J5hDvKhHA6lteJqt5bWHO
ie15OBeg+Q28E85Q9hnFNCqNggLvXXRaoOdBEjP3a/38Vz3blZmaYmWAVc4NhH77mSUj3r7Da359
l8bGiea0o1s6JfisgaHVXjA74T0pifzW0djZ8hsSaAJ2x5YPMMc8jRnMu6Y42k5/Hpnz+P5mO3aN
d7oihsNmGMz5HMQ/cO0U0ykyQnXwNU2u1TRfGh9ny2cTjBgbUcw5Q+C+QxFvcwyjXvhdx11rTAMh
1dnFYs77KOa3sNGzcByHKvPP43Oh75FzGw8BwypSVOXlMLSM7utWJq/V0np23TlNY6MuhAiZyeE1
UuA5MqYj7BoXPJ75dd4JWjzsjSLYkOZRXb3cCcguX9miaP2CKnJCFvlR1BIAvAt8QTmP79lM0vZN
rFOIVPy6f/4mz6JWhPUEBB1dcCS0YMKp+Muard2ViX/pwzpBC1cYARPTYgJ1GtJENlq6g/rLenbd
CVqI1iJaNKhLU13wRUPNh+qL5ZrH1KWuO3usgMV/EIz8/7oOYAvdxRP37bobrXEKo/kqnI7ZjKQx
Pbc+eg8MczZYKHBU0Y5oHbyQam9TYWFjQ69Zy1wYmV8PX89mTAXbqp5QgtYj+mOA7OxU1qVnZsv1
RRCLbNO6ROPQisi8TTJUrAm++J0NXNDyYlhSgGs8HfE2N6PqeaK7UBXGb3v95XL3bGDgyk+7nhF7
7KBlgyC+/mGb7Rpt7tKon//9WeMjBJaqr2Z7lKKKdjB5+xJMI/WLJNeV4EyEYyu0UcdkIB3Kiuqv
o91Gz8adMB3GbGlwErbgw2TVjjc15NCaJp6tO3GasCYo6yBD1zMbvh7xPPK2SMrW74nKJc8sNqIw
BstsvoUa7N+tA0L4EMBX/hp3/MJn/QUIffZZ4euQSavKKV8jCeUimFBxrmZqvnut7i5SK6wLqvtF
YmfFS/Rd1ozhYRTNNZ7rpc47WyvsqOGRuMY2Nxn7K2zo4xixR7+OO7vqMq6NXNfA5HUVPGB5/LLS
xDN996tm/9mYw4BEwgwkMXkzVyncNOOnHg73fovAL7fQZ413Ygx0llqUMdQGsrwmgc58uMYEvzTg
zn6KZ+FZjUsaHLt2+btew080lvd+A+5EKaydywD79ZqjWYjzQdY8SwNHds1t5FLXnTidythWItIm
z+Ax9TkyWAd2Y72FficN1zMRKl0KyUJvQaPQ26Ffkm9Vra65Ql3o+6+65mfftEjrIZlqbVHUr9c9
SvTQdXHt5fVS487hN+t4VIMrZvJem+x1Opbha9jxqE9enzV0QpQaarTRNaZjBVkwk/PnJL3mSn+p
506MbhEYC8W5YgdlimwXpsuXFvJev347595ojpa5ZudqoGZ8gij0Naxbr9R3X+r2+d+ffc1+LorS
sBL2DkUQ7IOmeFVvxDM/8Mv/51njYahUsgU0QBlphvLI5EsK31i/pcVVFAUVzum6x5i0VffYl/2p
kNXRb7id6IzUDCk5cupH1O/e6JneR7HfDvorU/xsQGCRanivcLfjsnyV9kve6cJP4OGakcANYqms
RaeV/LBNEDgmH71Gw/W7brNGq03gI0aV+KaX7DHduN86RZx4tMMEGCmqLfJ1bMKnbTU0byzAKH4d
dyKSdcXSQWgGZ7UAUgIgoG+yIvvs17YTkaBWj+dq/eAY1zjdoqzkK7wmPDc2lyyAiT0MLawN86rm
yy4eI5juZck1HO6FiHcNrtJxSkwUT8Fx4O91f0iRxfYbE2fTRFXpEA3VanKbQswxs1HtwoE/+TXu
xOSM9/d1hRT5GFbqZm7xtj+wxnjOFOcCqq0Fxa1F42kbv2VWfa//LVDh/59Hwn/ouqJ4JQNAo0ct
2dsYbS92+newhv+27eyWMMlOGFtCpI0pI69sWjZ30LFzr1FBDdrLraFCbUuL8ywmSrzx3UaaDy2v
vA5Y0Ou9bHvJbAQPAET+wlbT7ElUABJOcQK6xrH5/SyHWvDlD6hZRgXeakxeRuprME+f8PjwwWcq
htn5J58t4hDYE80ZxsXaMj4MVtQ72PInXrdygEVetq6rCebF2YKOL8tb25O75Vwy69dzJ0IbmZAI
htZjngr2uoXgEBAuFFv7Ne5EqC01NJd2MjlR7SN8H/aNrrwOKaircsYkDroVvhnws4XP+h71RXof
Rs1Pr3674qoVLwpjKs0IgQH/UgKYWyfxe7+mnfhctClESgOdr2E779oehc4d0FNexxTwgV6OSh/P
XTZBvpPjCWk7dFv/gEpgv2f/0BVVWUVHFAPCvLmH/KXdjVajAm8i6zu/kXHCE3W8WBUjiy86rX/D
H/pxGdNvfk074Wmw8VSKww5J8PLdotQtkdfMkC4sKi5zbypSwRvYWOfwdamO01zCH63tvvv12wnO
GnDjUaPmOM8qtQdq4kGm146d51H955MLeIUvZ8ocIB88wS4yr+R0Lv9PePN64KjKnRvgpbwO5PCR
ffkjsegW1OrFOgfnBYY40adAiSevoXEVTAsUjy1PCo34n8CSHnW4C6fI76kOnkgvO15SoKMAsELH
o/CTnAJUcwfqo1/PnRitlkEJTaoxj2kdzceN2TWCw0db/TuA53+OAImzkUZVWaY2bTEll+CxhjlD
PfjdxcPEiVHUXAy4MKPpYs0eDanfFIx7PUP9r5vUsy20RUmaHKZV5+AK0jxIqXmEl2vtpfRFBcHL
D0qTicRTjZlYkA1wST3kDA6AO78v6oSpXIrALGOl825SME2aktMwl37ZYditvey50ZG1UYYhx/J4
P630vo0XzxhywhMMi9Y2Q6nzpCg7lMGu95mu/d7NsM+/7HeGWUIWKnQe9tNbFg6vNDF+/XbVS7rG
6wSfA3gY8fRTHerHVgxelzj4Xr7sNWBIUpSq0TnHyACqWMKlBnWefushdyLTsGYIGpR/4t2mAhOK
ikcbZB+8JqFrCkoI7lldTIa8rBkgGjMSFUdLAu45MOf971l4Nk0GVVqzIm6yVe5Ty/m7tobZml/n
nfCcmpiDJsqGfAOfcR+O0QN2Ur/X83+YqtugS3t4dmC69HCdFFhrVzFWuzSbhFcOJ3Rf/wfksdLA
SgWsb5P+lSDTd2NRinrjNzjOCgDxL1x7lg5fFhCvZN8hNZcXcGzze6X4B5NuFdamwKGrPA1G0Fen
WcmfNktmzyupK2cKJWidcxaoHCa+40GWYHhg/OOT1+i4cqYkAfmdTPBsti0cKwiHah1cNM/V15Uz
mRb6vpF1Kh+jpDS7cKPiq1iX7prd/Tl8fnMMcykWS625nlH1CNsGePnURn5Y2tBvR3WdsFvazzJI
LMa9S9XNOpLxBObNNQfnSz13FoSJTWxV7azypoi3TwRu5DdRkirht6eefSqfrzcMq3BMV3zWrCuG
8ZTYlKHEs+j54PkDzqaNpz7Rd2rCyLNxhrdB+qEaWr/Mf+gKmhIhKRTMWuVJZN7X5Qh3Q/Peb747
m3YJJB5r23LIky77q+thLlIBeu43KK7QyJBgWTcW9zliKdtxSF92wRokR6+uu9xivQZ4o2/Rejyt
FiZqChYq11RMyfnv/00kueiZoV4gr0spnGG4KIsdXosbLAdJvYh9KbNS3Ei1zu/hK9nespEFPDdV
NcRPKHFLhrdRFo/6fZbA7ErgXbK/aUQH75akrZGML5chJTPQLcBzfJgHGtg9WYdOfO3BPgHoDAdL
eghj5NqPibILLPJCZMn2HK/UCwxdgrTJabJU0S0o4fDmCgmyCZ8DKHvXU8iaMTmwZEGbc1sb+OnA
DWFEtR3d7ElSumyHcZKs+2tJYPv91kQ8aL6NYTwMebrRbMo13PkBRDEbPPXIFKf7Dsw5sedrUtqb
MuzL7BVPO9SFkWGj7+GxNe8myvWtqke95aTPYBk+y3aKDpMGmwYGDzPAGnFbTdG+bJWExcaUZes+
1TWDl0Nf6/B+7oomu21ZaKIcJoflDJtNAUPTLZAPuptIdIjIBHvLptDF9r4Nmz7xO4W40hotYXMz
ASiZi7S0H3U6bMihApLmN/1dcc3Q1Qbq/KzPM+TyQP1qXlVb6VdzA87gyxWNYOTiKFV9vvaqkAew
Bpt8GUjtebh01TUhiPJbwBqVcxjCL0c6dnaD/VsshoNX+DJnxTdymIugMn2O94Gfs4ru4mD0E9KH
rsBG2VlPw5r0eUUyyHfMmCztnmUN/enXd2e1n+JhY5OlKm+HbEt3yRkQtcclk/o9gcM3/uXXhb1S
33VSd3mtl+AbnHnZd/gyXTNHP7fyu8XNuXfLJbJcWNbncJrske2EBWjJMr9Z71r8s6hYcYGCB1zF
5Y8iEu8LeEV5DfvZ7/r5Lj7hBXJpgWTPY1vkMCi6K+LQLykeOV80nqDICpE5zVE3Dy+5IIMBJMi3
nmPinLnhU8q4wGN1XtKm2S1i+Mkb/eQ3KM4O3qCse+oS0ud2teoBhYn1TQ/XXL/bgqttrHhNbAcw
TF5qEb2KcG9DxYs1X7z6frZSeP5BZ9W1IaB+uOmQMNrZBDO8hp2tZ9+dkVHJXDQb4KvIdRi9h16N
7xVAF7lX310p2QznqTGuux5ltG17x9kUmx0fNPerHgAw6+XYjE1XQibVY7J3NrmrOkb+wo159Xvw
oE5mIlnkAOs2nFeRKFtuCzDd8oTAC8tvbJzNibIWbl3nNaCpJbjc81DC0Fb+OzbdfzKSrqAMlM/F
LriF58HasR8VtOw/Nmmln640dCVlgIF0TdUIlcc8mYJbkXXhnhRwN7/yMnmhai90gTgoZi1ggpx2
+daGTD8p2Ab3++LM6jjMYx88oZztIQiytoEv6iCyPaxfYbReBXHc+319VzYzNrC9jrpQ5jgCPcC3
/r4dyivOFhf2Flc1Uy54deG67/JxodVd2Gp4Htb9NZTthdaps0yjfJnDfx7H8nkdqnQPhFQJm4yq
U63f/Z86KxInbMNl63xyKExY3Mu6RDneOqyG7P1Cw1mUNrA1UAhMuxxwrFrABLuZo10joslz/3XV
c3zccG6g+IHVnvkjm/2EoobvXp0/m0o9X69bI2FoauFirjRMzZeS/dxM7NtxZ0kqhy2Eq3cicxz5
gV8Xd5SOfrmL0FmPZBCQcoaxSm6iadyLIMILzLy98xsU5zRlqhbW8fPU5YXV6dFWFIaYMWicfq07
E3IWMLqeBJM5E2lf7po0He6qxIJ/7Ne+Mx8jsJQZ74jMkxjG9kOW3ogoXP3OPa5kDF6EZVlkdZdn
EfzURy2jfWKa6fHPXT8P8G+Osa5uDIjNdZpD7MDtFg04+pCxzI4tASHryHG67fwO+66GLAWNIOWs
7HNimQFlOAZFEXOIZL3fbglSyouoknDPH6asxmoc0/cgYL4rw8IvR0KcuQlzCZMSjb4j/wWfQ41U
/mbDzvPznlfpZ1n8DpMxgEN7dQwTXcDvNFDvuyr2q2aCi9zL1tsaPExCYdKGxSZ9VJLFuanj1HPQ
nZ1EIbtACtm1eAxHVqIf0kfYlteeA+MErV1h0Q4rR/jLcVg4AVOhhi9bm/WTZ/tO0MKQpgA9Rrf5
ppNvyB29lkn16c9B9fsdlrhqsmgieK1GhSCKVuHhuBtGO/2YwWfx6jlxgaQ18ghdVZyHXaUF3jbG
9BbGfNZruoP0+nLKwBLXLvAtb/OirJB2CinYK2LxW4qJKynL+Jas8Yj8WzibcIVRMfQIsPnsmsnr
EgqE2Mvup9NcKJw92xxwvPWQloS8hflu8c7vyzrRuvIaN/15AFkzLJcefJ+QPFCqYnul979SQ/9c
j4krLOMRowvnFlOH21i+GcKwsze1mAZ9wlXJ0lOcRYD2DXG7wH53xbn9FYj2g/wCfC78fTndbpMo
WOMdEO0W7gprIMQb2cUL3cthgBvwBu/S7VtfrLU9dQqnzL2Nm+U73G7P9IfG3K11NZ1YYWc0AQ+M
akcAOt6eqhD1LY/i7FPx1NUgHBxwpYo2/F8976szXPShUVUAn9Ma4KTXjBb9dOXEdP50vxmT1Pmk
pMiSkqpBwIySCX6ozKCHejdppDJv6xn1QlcuFZfClr6cOtBPDvRc+Hwsi7B5mDKRvaI1Lf02cuJS
W3sQTHpkYUVOF/KD0+ExC8u3ftPSWctw61xlwGeRM7gLA4gMKHcPRNafGz9vob8b/uzlsFgbyHIb
F5EPCp4gt3rc2vmQrVBXHGYcuctbnvG28spmkNQ5HYcD6JrRFIs8UAE/RmJuT5tqyw9//lMufGFX
jFethcVtkQlglYByDortk2notXG6NE2dI0hIytoKbUXOW1u/h3o7gkFzuXxdmjC4ko259Cmc5Qfy
hNJOvIXBem2EONl4gft5E7THWm4p3UPR7Zf3Ia6IrqyQ3Sh0iz+mowGEbvwTFiLPDSx1Ai2A4Qiu
6p3IQzyYGTafDAuvLNCXPoJzakgYtJwbanAPohwSc5u1Y3zq0wwv87ycWuKlLiD/UNGhbRDyQBwq
zkaCqHUvP2dD4lfaClvglwE3rtlQ16s+GzzH5gTNdborqtDvskJcId0Eo+6S2bDKazDvT2pa5SHN
aq/MBUmcwwPAHWHbJm1xCKf6jsDRPOq535i7GrqVkXYESqQ4bFt0LLLhJGuaey0LroZuhRFaPWai
AHyK3idxcD/AFt+vaSdiISvEIPG6OCjww+6acTR5ELP3fo07p3vAhKppZQEme1iOR6V0tFuzNjr5
te5EKSC8uohJUOdJPap7qF4/DXBn9mzcidOSJ2UwUVvn7UpbcAkMfP6H1k+KCqPtlxEUgIIXR1LX
OcgJw0FV6asg0ePRa1xcGd3SEDADWZ8djIzq5UTp/EFpIfyyZ8CQv+x71QMfBhJFduim4UGAq9Lo
3m9zdaV0a7UspSxxwGmNBTfGdmS/tfGVlffC3uoq6Sao8zdU+CGIxqnfQTUGFA8chf3G/LzcP7sl
bzDpGUEoqlG1JNd9V6p+2BW6y/wEaTBaf9l+BlPxKBFxhkKrfqO7tC30fb+I2q8OkrjGXpZ3RZcM
LAMFYMPb1SNUAFdG5tdz5m+OZ66lV8Q3lGJ0ZZWHa8BAoaxljAKjEl6eT3BK6vM6zja2SwZQT44c
+WTg1o2IJzhkKr4CMZGR4Qjackm/yiSmU16krE68cuTEFd1scTUPxk7jsesAIYUXLjwmosLPR4HE
TpS3mWEbS+PxWCeLPsWFgWNxIPyej4mrIGQzZVsrzHhks6yg4TBPKNhcrny1C8HiqnrsPMCEJ1nP
GMVw2wki9D4RnqufK+oBaocHbMCobxIGELNZfxJd+VUnEVfUE4DQNRQts2D81PqQzVW1JxTFYV5x
7noHAYUXFTXI75Dt0G+jZO9lRf0KNgHIfhnjSzCEMIEx57u7NuVtzUhqj9Uoxu7g1XnXgg7QJcPT
sEoOi644dsu1sd2+ikF/vnIRvjBrXNmmNsJuU6Hs0faVOso0mg8qi7zy+8RVbeL+EDPFpD2GZxO6
OR5gGxAlXmJ/GJG+HHuVTNFYGDQ+WRiJt2M07Poz2dNr4F3JZgQqXFPbzh6Bc1J7JsJmh/TYN7/G
na2nF2lKCCvMcQJqeAfWDqoJFxAW/Vp3Np4SwmcSBcwce8i8wDDT5UObMPPRr3XngBjNSoE1Mphj
kOGtKRJbeazX2HNg6MtvWus57PFub44wTKVvO7mIb5xsid+Z3JXAVBIp5V5F9lgTTXaLApWrKCCj
+/PAXLgmuiqYNhQDFT1LT7xo4+ltZWUtTyunrT5FWmEX/PPPXAhYVxFTTKyIwgZ/BKBpwWGicbnv
FhC8/Fp3FjQFCJExHK2XIOIdUshh9lm//u3XuLO5igabN/SM+qgWte5rCQztKAu/tcZVxGQqIkbG
sT5OAqRsWaV0BwPjzW+xcSWJQINzvulZHw24hKdwFB828Cr9PqkrSNwqMG16ZCOPKq0SINuWZg9J
qp8wn7iKxC5Zgc9JCwCBZQDW5wY6FVOrn3MTcfWIRRS1OgRH+FibodpvsWz3KZzrD14zxhUj2nBF
ylmDjdo03fYEstbysSHdNSv5C6HkyhELBmijhVj5GIN5ug/Pa7yi4bXc3aXWnbUMhBukq9csO0Xg
gmdT8L1vuye/YXGiVIQ0LMDPABh7ZAUI7RtksqZaxs9+zTtxGrY96zeis1OsZAchYrPw6hUP2y71
i1VXo6XG1OLgpLJTNoa7JqN3LdDDXn135Vkw4hrMStG0BOdyOz/8d37KWNCsXm5O4DPURZUM2Wk7
Wx+JOYz2UZXOfisv5U7rpK3MtvbRAS5cN51Wbwn3cxMkrjALtxxcaqQEgB2Cn6YLXkVd/eg33OfJ
/+wSDWR1UWnWRQfKrQzzSLWou65maT/4te+cNjoFUG5r++QU9eECC/VojO7OpXrX/ATP3+43N11X
uFQHQkXpXPCTVMF4Y4ppkg9jQsryiDrVpLgt5TZXr81WXL1cX1gWXIsuvkad7LuxPZLscxM98clv
4rv6orhl0zKOaJfV71KIf+rYM9Hgqot6aHuzok6SE+8WMp1UNpHXo87ENQPxC8I74rpzQZBPDeI2
OaEwpQSKua/NvZyDHorZUashn+nUoHgadCb6dhmp6UALbwKy74Olv2ZFGl44vrlqj6RZGZ9ARTnJ
NKsS+JB2K4C7If77sYaGf4z6LsO/dFHY8bxWzVOz1U+hbVl8U4y1rb5luqyOsLn6e5kYPDB3JtnM
tdtI+L+Ysd/NVGfNT1ZadFMztLheLnO37MO2bqk6CoGluj1VxSLa3dBLMI7AIR5wIASFXXfJbd8q
XskTsjGNkLt2E9N6WxVrUHxlbIaasiMQ5Isda9ZtBnmWYMBfCR6m6vU0FnPIb5cgAvBzp7e2DOod
YVnNyp02icLpueeI912cDX35VelKgpwL7G0tb9km4BF+WJEFSsrDOkyAo4PK3Szv4Ts4T/UuFuBC
wRt+rReA2MPMBjz6hbYfxE2oBAcvQSLRbeQOxSitRQfHpO8+KCpx4WiSJv0pQZVFt+wQTQeOYgW2
sxghsZ+mmdb5ttoFqC5B2Nh97ZHpTwDd1SEJ510MsnL1pasjkX2XoGzKCdW/Ww+uOizimvXzWcJ4
oza5AugJp7FxP8/1GIpDgmrb4rjh/Y0ewUBfxn2RYnnK9hOfQfg+0GmLyX2YTjw71bHdJMr9hn69
AVqi2ydcTfx1Q2ydHkjNZgZ+Kx9wdE9lekglXJN3y1DyoYMst+mr8mAy3MuTPdJqS9mjZyB6J7uU
8gTFRlOdF1GCuwY2IC7tHb5WD0q8TnEd2GVh0MqDlR39azCSH+Z1W5Lvtt4AYFS6j8XDpmnKP1YD
TZIHZgrGXm1Fldry0G4obIpO2WxD2GhsPLHta5T1pPheqq4BFd+XZMtKeyKwwsYRXpJ+EzcrZwtY
9ams+3LfT3hBuE1QIZs9hUDTj+u+7SLg58o0OHuHtrbt5gClTxu0rbBdSuxkjyu+Zd/f0hjZV3rL
RZdWO8FFduKi6vY9X2ZQ6qt4DUZw0vt1Gu+JHcVx1tjYHnhf2uZpWWjZpZgOoLSeGhaDmtuXVURh
LVyt7QGpqyr9khrA4++zZUNur4qJXfRuVgYvQLssjROKY7cxjLE9WLGseQxFqvkJrjxiue/oHOIp
hBgY8m3QJpipREkeWUduoHPlcOYjrf1G2wCFVnpKIvU+iWWYHqpijJtvSG+lLYJGRv10GJu4Hx+E
JSV/gqZvkKdmTVBbloE3G99tcUDFq7CaxfZ33bW9RZmVDvroYUDQVsdOVSu9VTJshk9VIMHcxJ4o
Sg4Ssowy9UCMEeG3qCmKdN0VZSbLfAaMO74juo76z83M13gPUAKBhUE5szCDH3jM2++FmUtgnsUg
0m8x44P6BEuCrdrjSRIHHhRJ9OtrVL+MQGvTPoi+942etltJ1bo+iY2E4V5ViKTvTYRpflMKuj2Y
jJQnQoe0eZNqm/AjSWtVvRtEtWxvZ1RH0ACyAphNpIezfTW/HWfTdT8Fnvuq++YMj877vmmLfKBZ
qO/tkCUUkFoW0S8pp1H2dziL4gG+A8Ed3h6376gLkbtmjstDCVep4LCAMz/fATwybTdwnGKf26yO
soNqUcD6mKxV2z2EZVGHt3Nf2/UYDFWz3GSrJjxPwLwmnwgvRPGuAnRe7dVqAhhpNiQbUYEiwba/
m7Yx1q9HshlyyxRX7QfQXor+jY2zpDqRSvTJwSzNhLVzjlNdnSCLDzUY9hP/3sJIotsXSO3Nb6qF
aCwlVb/MRx73RpcHgifO6V40cMU+FaVVqE0Jkql8qtIRKGAJqDHfmSLQ/FtVZY3al90oDODXXQiq
NKjVYJ6PrRzNwcyUADE9dhR0+nab1RdmMvTgEJMyhAfmgl7UQTnqHQDFY3fszj5OO7ggbuJhmFHN
eIyVnv+iZJ05mHxlBzNX8EP4a5yxyx8FQhjc4Laics/lHPef1gFQT7hiSQmfvB0T21bfzgbFz08r
oIa62FWDSRas95ua+37XGJzt5h2eSabx+2wnFn8Et0VjQxCwOMretWjl/CEVEKnHOON4Hj92MwX3
GyW9wMS3oN+K4zSVrF13ZWjS7X5exhKJ6QU4suyGFCsuFih/rKrbEWi+YLfpug7e81hoeqgiboPD
SEC5PyTrtjUfNdlYcwPU9JzlVvZBcRhmWqyvGIhvb0k4NvV7PA7QVezqtjXZCaiB0txlAtfehxWp
q/QUiRr7nSmKeIAKPqqWV7IkDRDYmw7NPlI6CVCOoseinlFyuY3hO0OERI1NFxnztl5IQm966Aya
hx72iDWo3msE6hLM6HfDrLPwNmTZaN7E4xB0X2m9pO0r3rIRc6yrZFv9zdp0w0yQ8Pkbj32Z1tMJ
f9nSHGMpovEDF1NV3I1l3bBb1EaDcW81BajtiOWo5QfwtVjxY4O/Nozwx6qJb8a+Lksov1G+hDkC
yHRzB9j7qm5UIxkU1RQKa3IcFVCZu8msHX2P30w/AhRvlr9akAZgNZDRqo/2Azw7y32A9anYL4Va
3jeUG3aTZgqVenHXQeEsJ50G+1VZAw6h7ucFdUFTEu7xCpVWb9HdOH6zzGtZ3wQdjfDcWBcisE9S
bn13hwqHCijfttuW79g1xk7AWJeQ8PH8vMfInlVDsr3eSBYB/a3ltha3aYNPD3diDkrdqxkL8v9w
9mXNceNqln/lRr3zNgkQ20TXfSAzU5naLVmyrReGZKu4gRsIEgR//Rza7mlbd8qe6YqqUkhKZZIg
lm85ywBX7GE0p9DCjxi+v1yx7eReCghJ5BjGcUyswioPIXKYr1OeDqXz/h1Vi1YJ3O8kP4i4wf6W
1NRV5ia0kRyeVzP2cZVoOy/s5GMaLtcxZn/xsRoX+BbhJmmX3dToeLg7WWMQz1dSmWXX0onZI87/
oM8xuKSZ924VwuUInmy34mGafD7Mrg6aBxF529zOGLP5fKiAJb6p5rIo07gquvHj0gvCPjVEeNkk
ywx18x4jRXX+pYXQbngLq4NYPXcxV/XToIeaICmHiiZNm4pU4tgIO3rEbwWspLtkCCaPo1AvOD4Q
7UFnmAdsFrsRyh6dB7BTwDC9DXychjjUq9M6DfV7MWF+7+vQaZ6Wy4q2WiPa+AMjANOk1MusSlHA
iAVsNDsxnREtGJ8TuoTNcN0XQwGeegTNVyQfle6uaNO7QCcc/NHnqhvscmBRGc83URsaiDajOa9g
Dt+64jBr2CvdDqSgH+UIa6DdGGeoH8kysPzat32GpMNUjtygaUnbO12Lcb2IqnbosGHGWBsgDQDd
KM9qKO+aq6zRql9SGcf5rQdcKkgXXjbz3bi6ASx6kKWJS6F9mdUpnLnL/qYeUZhMiibXw556kLH1
AQTbaC8z2rY7E2YET6IsdHQVT/1m/8vHLfiRwOMWearkzMiumYYwmpJ6XfyHSmpIbSVrA8rf+x7U
XPqYj7y7NO2EiCst8ipIowpSgj7F7j4nwnFqP5AJahbHnLse571YQoTpFKzv3sJtOw7sqcQlhO+m
rrUiJYwPu9oXU3tWL1jqn1ho3HwgotYR7GwMdPKiuKRyRzUw5XDQjtaDwmHkbGJYVo3XE3Bwqk0b
3gh9WY+Zv5F+c81dzUovRinrcC9he7TgGEXIsTNrjG3f6TnITzVvmX0/6Sya71ozbYbdfiBPXmdu
TjNXxEeEa7BarcEx6tBMTcxSFcfC9tBLiUHGx2FL03W1qk86OGjxnTUhOeaIBz64RtCLHPpbTcJV
NYxpERGeQ+gXmVrXxRU/ly73X2KQuqorgqXTnK3VuKqrISDmNnTQBUYKRO1lziVZETtFsbmdgx5Y
b7uIlEN74Ap9FzD84XhLIWEPDu+VN5I8dC7I9zWpeJ00zWIv5lqrm9zBdmFXYxqnbJlcSoqsPMZx
rC4nnvvzPFr0k8/n6l5RbdIy5O80M80Dq1SrkjzsR2CVJl3XQ7KEpXJjkiPa9QcPy0F/5DPJH3m0
9Oe28lLtMJ152qzTuhxaU7FzDyxq/OACKe5z7Si0/JFTi+CYNWJ2OskwcyW0FXwRfilt5u0DY5z7
ZC6bRQL/G83O78pNROKk/bJCa0eayPewYx6GkSCPKWlX7XI+R8H5HMWgMoMU78JzU0SZuh6DZbSH
GeIQ4ePKNeGp8vFsL6a4Z/kTItdm2DNLAnLsy76ML6tl1nAIzttZIx3vjXykk+7Dm4FOtN9DfcO3
0LEYeXHqglnpT0EBA+oqZb5k5S4cq8ImEysRiio7iTI1GjGKSzIaUKoTz/xUfl4ko8PlvHTz+gIn
M4dwqLCSYXZrrC3WJxXoVNUe0ksZOTNSl9W7JULBaN+1MW0OVmDf2SGjycVp2FDF+0E0hN6AclSx
C4CuabSL1MLUKQKpbPmrBIK/uZlGK/sw9Sqfi/NxGGnIE+jESLQx14po+N37UhBkwcDfrhco7IzY
F4pWuOiqb7Ak72skq+5TzWp1ijugIOjYOPEpGmkdPDVohCJNXjoG50x0LooUswPBUpJNM3b30UzL
bm5yIz9wCEHYR+mwt38cx0GRasfEEOC8yloWzPfcrRWKMgEhgibWZqZJVUY1uR5Xufi/YmhE6C+m
BNdvLyvYT955XSwKKhWsM7cwBmf1sm9nSAKfqTIg3S3HKsOOGFIzSGxPxSJQYS5a1ICOFQ0Ld6R1
UYfNLl4NQoBEc85zeAd0yD8Q8VVD6ud+i0Xg/WPdu8oak7szVee1edRj0M2HrgqsOo2jmhie2Kqc
2Q1EL/NTrRg4+7yo1fhkXT2gkpWHTZCqeoouyiHPeDqgYW0vfVXFOR6JKMHxHNGaSU0/DwhKBw6V
oMdpjZWEvMOQXXY5QXUqW+TdQIlHtceyde1vvNY6MfB4TUCZyycKUzpZdQfvJPNpDlvc6bTSEQla
oSZUmqzrgj6xk3XjOxE5Ufw1ww9H7tc6DIsdd9u5muQjjEmOK2/Yi4e7YlkltAtUdg4P75jH6ajX
KkA86sPgbFkxg89w4kfi3GKzr57VWhY7nPFxdtOR0ezLYFgnwGaCLDghvqU2DVF8HpNA2iFLoclF
H+hsAVqcXZH3J1VsJwZGy0aQBO66MsWJ1DePDH2f8FAVRWt3fcBKt58XsF+Q9AUoQK6iiMprWbkQ
CXPp62uQB6aTzkreYkVm03kXotBxpUhuyWnKrH6SCFbcdVu78dwOotXFTnq/pIxh40ApJs+eoJVS
lbu8wd5ZVqa+sjZEALdCvMadtJBF2q8eZjagDIXHUhiqrwZLR31lsmm8mPq+q56JWWS972Rt3iPp
pPsmoCAa4Xq4PPlVwMVOL7F7ZFCweTWEhzCzh2ZLiUmMOCPRTjQHCqvyKR0Q3nepBHZlhp+iXNAS
wL45psNgllRPyBgR2PRqSUGT8nkSFZi8g6+JTnugq8A8gCgNuepUa1FescGqmnPhZlZ8XNw8rJdr
vPjqAdowHblseDmVY2rp3JcXnQT2Crp7y7ILeYUCaDbHNwS+l7u5E0sF1YsMlsstznnxLiooktds
RGqUcPglnq9VFizApA563dXoU7M8ySyYZ5+zFn4uJ1IjdE4yKIvI186iCIEzCzE//ByXEKCi1WJ7
uwqk6uw9OlrEXDqw+fWNcfAZvY4niCylUpre3TRoOL7EaxtAvShntvhQdDkIabXtew2sXRO/b4iy
ZQLX3SJxNXxIkDHDbxF739x/KErkiKjIjYd6nHyUYI9YsjJZUblju1rwotAX3gmkmQk4XNETAuyW
ph0S0fnG9/nq3oX9EIiPLhva6WaaS1Wey0LlTblvpqwuT3NeLFGB/Zawv2qHaPKp9rlDgL2qHkrU
dTesD6izNsD0zEjImyVZcJab41KNDiubDI+EFvSAPkp0AYkBHCSSQUY8aR2fxAPWg9N7VdgC6joy
apdLJ6e2/uQaJLCJMaixXUUB4e1rXylV7+ouM+R9QNZmvvYhspLrrIOL2juJAhT5mnZP1/1IafsX
a0cljkuU6zCNY4hRX+Igy3FY5wsjbpdxscg+hQ8VoLXpGgEOdj9DOSg851BBCi8wsUR9PnEa97DF
C5f2SvUoRyW8pw5a4n1hXkNGy+KarFkLhF0W1u0Rou4BuQWnUPAuhUPS6tAbaX1/cBTqcQcAb/om
RfGYTS+ta8YA5oGrladAI2v8GOpmQOjOEd/tIqP6CkRNxJnN9YQySZ2Ce2DHKYFgTkQuQk4YYmhm
g/ZYAoMwvzji1Yi74pk9c3kp3c6wvq/3mlI57AjcWmydDKbxxQFBr1YXWQzxMAAT9WadBSexblcV
pVrOMwvQegqWT67YDjoC4QjN8axBrxdtwi4/5/NCV2zNto+P2Cc7dLIHHGEJyk1RnYBMuVa7oWkn
fYiXKRpeRclqHSBEimJL4QULpZm/+rrR4DrV6B7ZMZ0bHIdxGmijzjjpiV9OdSSpfISecmMvtzm3
9LjxMq7itIoW2t0wUerlQ4C7UUFSRJZ202FTekbcPct1jq+nLVG4yIKuXnDGAEsK8SWf5fmNb6IR
MZmZKA9n5GRIzUWKkjJDUB6OjWo/lx5bNqBGXjThq7FzMBwmCL8iLsQyR9kcTi6dOR9VN8kbVlRz
jhNRVuuXukDR9amqXFcf4jxuA4fR7WkLn2JuyncxohocDUSJmB16bO3Da9HHzMnEQj7dXzsRT/J9
hDJECWsUlDkt2iTxVD/2wdQFt12Ouva7eYvHQVv3UpNUzAM0f0Ep640+FQ3K+5gkcU8PRiC+43t4
DE7DBdhxOXPpilJ5h4C+NKIUu5BxKy9cj4L5JYIIyS/rKY7H+1ZXtTkXOXXdKZjgI/6ErksWpmhn
cRBeuiaYEi2ICy67EAo274JpnMqPwQrPvlQhAGj3fmqkuS5HCxJIw0Ixv181EFapDEfUskuqWwik
mDywnyUf++w9dWORkhba/9W8ngcrrK0N8qWu0CfX59QnCDMqFCvEYqejR2OJHg2Kie5M13wNH1E8
Yey8rNHwSPuwQXN8D65taOR2hq9I4bfCQXAYDCFTSnlTBQnW3BXvRx+jpcKgkXAII8COh0MZRChr
8xaVbJ9o2I/JxA9Lz3amECw+2mVS67GPlyBsIXdG3KRQusjhI9ZNKqouWWTG8ZGNUBx/FXk8NZch
SoDioFkxqXvnUIHe6VxWOZh7gFbelm2r+UWW67a+dxIDc+GJrMfzcILdzNWMayVw+/Yru60m0eTn
S4U+4gPi2TKb03Divhx2VScbVOdi6JeVYTphMfdBCgEI7vsd2h1CqkMNYOsm7ys+QX8vHKNUKcg3
NvsGFe9xOonGGQysFVVvbheDQUNrCDMBht9EKH9PMewgHilW1OsDisTZcpixkg9qXcUlcgUeXJAg
U+hs8RDKbmTrVkhyFlac92d1JQZ2ueoOrOSI+M5+cuWkoFxQT9CPOFiYOPsiiRxnAq0cAkBSOIxy
Tjnyt/GpmWNJbjuIcIzksMmgRkjdFgbjc2lWNVepapyrd74xm9uaHfk1M1ncnmKwXN1xaPuJ7vLZ
9+0lGaGygkpQiLZS542YDiVqlVESjFEUHNCKseVOy1whuu6HsRcJp01JnxcBh/WLbM2r5Q5yBbFF
ibHIzPqFtozmL33dhfoUUtDzTiGKW8MVGPXGvteQay4eupbFy2UUB6P/yw+s6i+9z4MRdYyFyBQR
DIrjKKNNKCGX4wgg3GDjqylsRpdaD1PNk8ElVLtpJaROgRvnaA3G8Yb2m+VBAWh5rWe45j6Ers7H
K2PXqD0XsIRDXIA7zMADUNbDNX0UcfWCakZAdxWTQT9CahSBWDq2mO3NHrX3GsUBbKRbNuO2eEQF
ZqapD4LIYLHIwYBK0LNtBFWPrDxPQsPUzShmHYCKX4ryy7Sdj1/EBGkB8KxZfho6hVAkxH6n76kx
xGLt5awZbNLLEYxjZNIwURJFWIY7SlgA6AnNh+yaFMK6A7ZR6ATOui3nV1st/XLZraJhHxAM8HhJ
qqGazr0X6/JBiqafb3Bq5/Q4IlxJGiieDAmMcvKtJtgvM85c9GluERwrcT4WQOFfox7cgAwOa4AV
GfxQIzlnMHWMmX0G2XKQCUg3xO0X3tcoTpihuEM3OMp38wzD4rsKqD+ci/CfgK6hmmWmHkUPtmmf
tiHK9vNZm5mhs0kJLlycdBLtUpqixWemV+TLOWpUyEtD+4ykbC2DhFs0jKuEYZe1KJXoDkyIBALu
vcsPCyiNMM5pl5gXn8A+9pNJJgeDl+GsQcpRVqkboK3tzpEPLyzaGVqgY737NZpkw9L8X3rob/VG
chQelzIw4tDB2FHvSkCqr4CjGlIczyiqo8IsT7/+pL/BlXxFGfyAizHD6MeYUn4AN3oQ99Z32bTr
c4Q1ILgi8k9DMOE1gpDFt78hcv4NsOQrmeOHj6wAlcHmQdiBS9gTWChw7AdUUH5zQ3/37m+AOD3M
zUZRKIZ+aPNSm+jRyT77DXL27977DVIOUdnQ9HnGDh4OCElh/KkEruJ/+OZvcBM2imzbTZwdUFnZ
oz1QJlmEfPrXj/nvrvwNUi5b5tIyVfJDHgYjtvA5Q56Hzf5/9O5vZVpI3VP0vDEuyAwgU2oVDPfW
7v7Xb/43M/StSgs3UeP6pcJ0KYQiX8a2bFwack9gsSJJ0yf9BGDqERB71v+PnMrAUvwZLFbI3AnI
V7ADnCHZh3gw43UVoRrw9Yb+4/Pyv/LX7vbbOh7/9Z/4/nPXe1PmhX3z7b/edw3+/c/tb/7Pa37+
i3+dvXbXz83r+PZFP/0N3vf75+6e7fNP3+wR6Fj/bno1/u51nLT9+v64wu2V/6+//Mfr13d57/vX
P//4jCqd3d4NwlvtH99/dfry5x9kQ6r/x4/v//2X2w38+ccDBEtfv/zj3j7b1/Hf/u71ebR//hFw
/k8FTyhEHZJyheQOe6J73X4VCfJPFhEVSoXmbMw3fnwLl8Xizz9E9E/KYoh3USKjDTY4dtP280j+
U+EIg6dVRAT8oQCF/K+r++n5/Pfz+kc7Nbdd2drxzz++4mz/ezvePjEikO2IkJVwBcekN/RESMea
Fs189iojFCPUnvRxDxuhsJ/L9ZHBOqt+htsNGw/t4BHi7ixZWLGkQZeFL3lrkJWkHVlqca4K1HMR
JATtcHSq0eOVZqjTepAg0Gl7QdsMJdEdxkpXNM2FiKNXsXR+ukPNUuhnKVmfQbaCDvw65yXyHFQ/
0IHWKWrTprkpotC6dpejFF/jrHWsaS4j4dE62udNE/kLAg3f6i+gVDr8zQ+P9Pug/ThIPy9TdN5C
BUwD4wj08PjIW2s4ETXAmPFCvmaua6vhCKKojo8aullGHNcR0R7SobLX5V86zEryO07tV324H5+R
EoIKCuiApHhSuJif1+5aUTnykJdfqqimdZnajjJaJEqRYKgOZnG5sUgqbB4XSRCD0tXeuhgdL+Cq
45U7em45mrI1ei0DNdG1YhK9gt+M0c/HeixCSmksMYU4xPm3afnzNS4FKsxAowZfOKK9kOzyVeRw
XtISSXqYtAaV8KeaISj5zZn45tlsnxurWBDCQqIkffu5/YSeZRdQ+SX3mHMcVd9ejx+LOCNQkHeg
EZU3bVZYa5Oi6Ajhvzl81E/RzHbbIkbnXRIFz3HU4bdh+eHgz9lcBuFS0C+B0CCEpsyFnD1jIaGz
1yGW1dfIArvoitaDn+7rMQzXIhmLUmNQfj1Jf8ZO4koY4TEaIyjDcYwGffMALFRJK1+32edMrS1s
WLqhbzJAa7JmVP7MS7Pgqfz6I//95qWQPOZMhgrYw/jNCVyIItOoepsvMUeNYjn4COTV+oBkehrj
PfpYMX/aQGEEETQHbf6pC/1s1H4uu7B3v5kIXwUaf1glGAAVxlglWKiwH6BvRRxytVZM9TaA7a4R
TQAIQbEtiGbpihGqOK6K1xjElxEIdUBUCMVVId8spvum5xVIyEhP2nsFnpJpocfTGXLXzGU7vvx6
zLb99MerjAArjeMwRgMAezh9y0xGLi4NhMKXF/iUGUyCcKpDDFaIjj4LksXQObjvST1siwbNie1L
2efT/+9gRTBeiTnieCWB2sLW9vO8lYChWQDoupdWw+ctSCvsXitgJD60nl3QjGHfH/PJ1M9NxVrs
qKZvoK59lEEVzKj7Fdhtt53fF/irtlz1fBEvdd81v9lWvkKnfx4vDJIAtFISPGH+lj6/UNf2ql3p
y5gRHjT7yo69nm6H1ZZ9i3zFD7i4QMBBqtl3fmg6iETVaErcgyuXnUZldJWj/7qG/qIphtaimaEA
LrOQSQoDfcchXL82KQGMBFsiCSqPtBc4S413rcvMDb8zQ4i2mPfHGyLA7ypI6IQRZZxhsv488piZ
7TDDxuhJsI5VDEUmoJrAfs8mBY59tIoAW3sGcflt99Rwfx+S6et2ApEViV8tzgIjeJjQFf/tgv7K
9v354iiCEaYiKLBuG8mbaVHDCa0BGq5/AqC4NIBNwGQ6viJoZfgLinYAhkNls14fAbRBxpxMhXGg
HmHDd/wOapVZcATQslofDQp5/Foi58I0WeIZ2I2zemLb4+lGCl+YxM+CzXe9qer1cdW8Bo801Ho7
tEqMPh5Q1yo0QRKKKHR9lM2y4NlRVnl8GVfUeeWuZyNFpUNM27Orl7xEgIHOED5eyTwAYBxmvxXe
okPwgCsvg3aLDWwPPNbzMvJ26A9qNtF8H4NzYy+NqTOTaI0KWJMGORLyYw7Iaf6plW0WP84Aq2GS
CZkjzpiHtkOI8uu94e0WTjgVkA9BKToWnIHJ+fPUoJlv80j1+mmNmhHol4WEAvUV11UdLBWmwWGj
+PUnvt2NCDwNQgKjQUSlOLvffuJowrFwDXWf6ArZMJa6CTIb7Y6Mosb04/PA+FNW0RWT0BG0C/Ir
gY0F8/TXl/GVBfPjvKOCcwJYEZwkQxIjSv75zjfl+CFQvHlswNBAVd92Ewteu6EYsBsVoHRHe5OJ
rrydR4kWU9IXrINqkrQE2hSw00SLI7EkHy40dCnvF2pgdpaMQNDPd1YGYZnCTXXpLjCJwgJAUpDS
Uf/PONTYzsMCvmV33VwgujhlVW23lT/HjN4QnPe9B5LS0OV3DNK3+5pElyREuIG7xt1S5AQ/33HN
s6J1wygeZsh2IIhlqGohiJ3Xbd7GCLLiI5wgF0zbpVYokyS5/RrZBhzKM1gVE4BT2X228G1Kk6GE
wu2x7AndtshhHcPoMMB9cAQYn/kaqy5zqFFtfQBASB+NiAYso988xDc7m0QEJHFsYlfDE4yit1nt
gCrw2lUteZC2oFhbts+3C7ABnbal+3UdkzD0uLasWLYljr1y21JMP+CgCYoIYXy0sO1H3VCP9TNs
sEV8LJ3exmHwruPX2bDgVSX8VPE2Pgca+FBDDAbwelQA0AL1OC9wu7+5tTdRJm5NQW+PgNsnQxYj
3vv5admljgTgsv6B5vO2U6F1gqm16rXsPttQ1qRNvEXj8lGQdjsfm6CL8EAW3ujcQ7eBRxYgGBpM
7gFRKhxKEycqitlH5xW7SVsGClMsdrrfdrcJ2+axJL3DtmYRkeADgQUK8R1yrAhD0eQAKV9bK4BL
SBks5rAkCsBH8N238dm2wvr514PwZneSCBcQXQG6IJF2hv8W6kZujbnnQ/B+bsRmqvotvCUFoG51
isyyANPi15/4lXf3w7awfSQAaCGBwAr+Q9T087ADo4AQsl/E+xFIwvrZemsxoXD2Y3ziqo87ts/A
VQI8DEBc1O2PKGHDNQbah9t+78yi7a3gIxCOh8zGEpsBFuR8Z3SHVy0NoJN3dmlxUH1/bPngWgzl
AiFyrBWsou1x5PWyPYigKiN8Ub5S813YQYqjPGN1jbOp5nbLU39973Aqx839fPPbIYBNAlYX0b9n
VAgHxyAPF/++KDzXWWKnmgJP4MKsuoYuZGw8MDaG9zJRhKiqQHN7KIfzUE90AUgb0U5wgfZ5EAM5
WQiaDq5b8s9hqcOjy6aYo5kPuv+XuNKruWs63phnt8Iy9yaeoxCuOLJqFevTAfHjiGYocPTzNYrX
2dIlvAmb6JKGBujttgU0Oq3Q1gHEvFtgGFMBKgWrmyXNl3rGYphB3vaAhQesiquDItEU33NtfZyn
4RJNbjrrQRSBvm+Hhqo92UIgMksFZAnXFWktpmJ/WqBUOSXopVRghUA/ku5YEyzre8c7Uj5Osc6z
HY0tiVI0k0BTSTgawWqnUHiHOxHT+VEQandDF7r1IlNtGJ6BXlaQA1ooskCPr+6a+MGzOa+DB7BB
luX9Yhdqr9A6aIM7nBhi+sIM5+ZhBRug7ZK+66JifAdCC1T1shLVjcPaxRJ4FlV3lBSpMOs4yBc4
aMj2S0H6bgb4g1s/vCrAjVyY1tqNUQXiYzuAh4E8gGl+ljVBza9VJCD0eTZzOALr4rWQLbUY5SWi
0sRXK+1mTOkVDcK+eIe+s+UhJHnivgdBCXTBQl9CIbQGxwfNZOvmSwd1mrI8ZHHjJnaXtYQOJ17B
xlQeMFc4rYHpBzob8JsRfX2AHIOYDxYEGrNW/gSnzaAozxwgiEAh1MrF2GCBhpnYxy5AdXc8YXK4
AOAluEWjvjChtIk3sZ7Khd9oMJ3wxX77YVCWGr+DUGqMj1s7KIe8AKSsyHxecdPn5BgtQSBE6ivo
3oizpa0iOCGzeN7OxZAFILBd5hQ4BbTTMs9DlVYMpXH04V0PQMwtMDYVRCZFTQPSn+rJA8d7w0FK
KlUyKLVF1cJYdB8fBQSDg/UCJPoRIxV4wI6bK+zaQwHgIM0MELRROZSRvkULvpLZHlxsB2RfV0YU
144ta7skPwc6JHu0FLb+adjXFVrFLWy+WPuR5AQqUYem0ko9TDkgmqlBHoyRJXIqcYKkES+2N8H1
I2RJhkFtMX1cQJoViUERtWhiVIBAYcSotjW+dGNhg/u2EduWD+hmLkWqnO0wAVYo3MNzS5kGr+u/
3Sqa2SuGb6gE/sFZAkQwLLGLCElmC8AUngv6VAVhHyINVKUG7FpVqCUFU2DwKIK2lkX8OgxIaIYD
2BuItFIngSUY0lIWbArwBONpAAG+aqeyxXgFxQqfAMD0ouVKVmK7ZBB/TL/ec8wsfALFr4YXAKG2
CcZNsD15FNrxM62abWjmOcJLccRKWLyS49yO+Nj0+/0YQ+nwgoJbgZ+xpe/4PcDhmaIp/A9RAEp6
AN8wFt9nT7aOCm8pqmC7ucz6r4MxYdaY9HuMq9jKtu/oyOorCgup4P77UAffXv5fg/ztdagUkPpK
kL7BBURtUMwvdcn70pyVLdxylquBrAs+Kyc0L8N7JOB5pxL27UHBMBT9lj0yb+gqnNpI+QyNwhqi
f/xGNVOHUZpJs3HzQKKPcFUoc2QwQahDvwW9MJ0i+KEWeTi8qG8j2PVYQdjXvt1TQcCmGtK+a7mL
jkA+btl5+O3RfpseQMdrjA+PS/zFngm93fzCPbj1B+gobR9ToNGPHwJkGYriYQ3KeLLnuFO6De+3
ibSidYirxE1u7xKVBhh85GaCYnaNttgu/duABqvblOM6TTvwC4KQtTVICYSJBb4/W0Ur3KOD32FN
qyrfKh8j+r0v5SzI8BLxvMX0GRkiVtw8+juYriNq2dsbEhA9TRrPucQX3YbbcmhWtl1/CxR34R4A
NtF5eWhzQKjui4FGaOkC/iAie0G/zZWyGpUVZ9+HXFWzweUsJZhTUO4Jlw4fXvVljXN+joaVhw+I
3Co57wBvs22ZQlo/w4czACeRMlndo7apUTBAyQaPqQAUArA7LOcJ5yt+VnuoGslDjWBx8edgEkHx
+WjjDkbpqVaxBhM2GwFjOUUqmvB6AKaAS04QNDJ93QwT/u8BMuZPLHQRSkXAy0p9PdfgkALFZyp8
elTk3fwIbboFWUDm123uO+hLo0i80IFghwEVDkyZvW5wxDb7JWgzNZ7AmTPr8gk93wr7DVrGXV0f
v5eTwRIrTHWYwNjr+s8gkqGxCv5RgeE4o1/XzNBJkNsS8JXrbH2kheycfQDMu3D8aL/d+gIkD4YI
7XPAanE85m6Edh2Yi9jlQHXchg+A+W3WoF61TfFv9VM51g4jEE1ku19blmjsg2TqB7x+KFEKBfxH
r6grq5jUgOajZOF5c0X7yOAV3EdbDjuzacS8+lZkWSOmTXaALIXJyCnPBjA+k/Vb6S1DWo6q4cBA
TfZnIE8h9W0a5E5taoEpRh7a1HxbTzZ2JYrweS0ttkrKM48zDy1nhWFGrrcN3lTSrVRAJlmjFl/p
Nsefg56Ou/zkEJ5lwbmD77wprxWttiJlN+G4uxJ1Rrl9F6OM5bP9klUBwHWAWjANde4uiMDSFigC
8ac4B9kFxpE4q/Hw1wCA7QwKAc12bDQs26bbRi3D5Ps2kpXtUImmJcjP8/n/pu5MluNGtmz7Rbjm
cPRTABHBNsRGlEhNYKIa9IDD0ePra0HMqkrxXktZmb3Jy0HKLJNiBCLgjuPn7L32jGMu8e7LbZyN
R00xTVdhU13gfmG/5f4yZrXxCRS22K8B+rrB5s/xcu9SEUi8d3OZ77Sz+uIGa9bheF1wcZ1djKvg
RG3Z9oPxc87NYkkOPNGsygn7iv63EfkVoQj0ZmyyOj/i+CrSNEqc1cqWh9mjtum+BxOBmPKlT3xa
EycNTagOIsSZfflps0eJworEKg4cSNxwxVYhRF00ISN3eQ3KJJr4j4a3O2+YTC3xX1fy9l12qqBB
jKDZWvfL+rXdVNW073/Bmu67CdX/vnjzvt5/ovnVvU8Kuf83xxQGP7Gm6/6DCeYwfoKT+z7byCsc
de1FSrWYnLdhxdFXsFD3VRnU+//565alpmQnChyGPYwAfvXD9+3USCONwNXyUDRp4d+NmZfObTgL
4jG/2DB4Ank5dxjCsMGhi+PT75kT8YdNWTZcdpvg/rYF84czfcv9nZc5k8Yvf72QowMeaR23ivH4
dmJr8mLzyrBAz2Tfl28bVvnWaOx8c29GG1W3NyF7knNtmzjhumt39yiOzccxdxTXjMa24FbKZbqX
cZm98Brod/a3Nf5acOgkeY6EiTPui1zJfcwYNxhvuCe9hIxfKARZ39T1ISsqVuPx7QOhD7xveugH
9xLL7k2juM6IzvL8PzS+3h3o6eWwP3AHSzY31/y3tnI2MEOgXy0fs7Z1eddemi6shrllm8WBsa+g
aqLxkuG86fb3/ofT3e9nu/3l3X1wQp6BY/L67w62WEBaY+49WlVvW2NBD5h3wTmAlfTPL/VuSMNq
gpcL19GhZcW/36eWz37Z+eCmm/++R0S5tG3UKUR5H7yAmRU7spvtX+qYF3zDra1tvrK/Nsd/fi+/
txDQHHH/+KbDxTMO5z5/N6OCn4ZTg6X3iGaVbSx3UEl3x773PeuwtZTOf/qc//0FySakceD6gaS5
+D6eosy0MCtCTR66peFBkWIJHC69FRk7bc1fK/ufL/AdRmW/Qnq38BBN6UuTcdS7RuZSYV9pyLR+
+GvHmLNtb9qvrrU6znGxUSMeC5Vs+n6crbXAX9js+7ml2RqMfrN5Hv3hHf1+p/OOOEr5AQ8vL3Bs
WnTvGo1rIIzZW63uoXpbVDN1HWt8GcuEfZ0gpZyvILPHlZUZWDwcKC2MbH8jhbK6cYumjpP90amt
1gHcx9ZC8G6nOn6c9ZGY53y1OE9G89s8S71ts/98Ee+/Rr44W1jI34FrmiZi99/7QDx3u0EuxnQG
77nvTNuvQkj1xADe408e7T+Q5v7T6zkQgsX+Dy6nd58Zgedo4n0xnv967C0IyYpQtOysbaj7PP0/
tdYQLZu+CXaShYH62f637cCaEzrRU16c3x5LFMn7t4Hrk3XRYIbikv/5A933l//tLdGfDRg/2axA
9Cg2Hc13/cwdS5LrzSkvvMbQpRN5NRbNL65mwfxpCf77S/HV+UzwfJuTvvd+q6sTWa9j6qYXb6XI
5NAd4T6SXc0f/3xV72Zr/HYUGgHDeD5FzgHsrL/fJw3e8QR9Z/BNEAPx38tKuuVeKmp0tRwnZ39q
6kjU+Iu90NMVkw7APMLcHT7N4j0Vs2AT/MP7epOI/O0Dp4fJRxAg3PklGPDfjzGFYF7k5Vl/0psU
WX+QzrKrJEZhy7H92W8Ng/ao7VN6vkFYJxun2HBw0sGsr6kikAZBdykVHakbadMTEXd14qRpe7FS
szjtOVny0lzWKJGMwl76rqs5nulC2k13qCs0v7jMWuH2ZANohxbgjbWYZJxhPv81ZyxdDknWh6Sp
zQ5VZppNAVIeoilybItIr2frggMQbKEYiS5y+Pivwskz+GvgYt7KHU4OPg8x99f2+nYEKn99mnNW
48aMOLLu5ckMfIRCu5U+55dGIpF9pPTDu3PGLbYXmcbbzqwY2vK9CeWbG/6ufqhxQTXAr4Bjusqr
ihE80VsrpuNxTrDNW4H1q7Jj4jfz+W673Dg5et1Ex4szT+lKQI8tL1ljsKaCEUxR8hTbWd1zzmPO
UBXVk0U5Hlhnl2A/W10WrjD2JkU/afq/69v5MJixI3ZxVo417WA6Qx7TjxDDq98mEf6KdMbx0Vmo
muQd0A+cWoe0c22n++iswbS1H5mD7JM2alMh3XM79Aw3PuaKLngac58jczhmujPNIgJl0+ufK0fi
3r9y4PHIL0Shr4N/pp2XqHtgHUUpD0XTG4ITOhvaMkRIzJjxH5p25buN50VuekWHTMdkiigZTWLM
V3tN5hscmUO/hYzJ55xTfuBr5rU40vuTLaphfnVFjSE9Jg1VNU0IOKDWzw0dIXwb/tso8K89En18
kLo3kIg8DkJNRr79SHX/q/6jIb/Xr2sz7A/Dt1sD+AxVauNhu6DSD1DqKDKAhFub7LBp6/E2cMRJ
DGpYiz/ycGn9R9UEBib+3EmdMEvT+XF3Ghfxms8J8ReTdZELCzIOie0XdFjaB0+7MlrwGpxxv2Db
AlelP4KdCS4IYgeIxOrLXgutqudU5G28BCZER7+yhhOHcFpdsnGuMQp/aUuWYzMr98adcxV7doaV
vROGPhbeYh8KIDYftqIaxIGaYjj4q8DfXPZu/S1T46M0bXWtbSO9rqd+ODg9rXEEMunFhNEjzoIZ
JA6cBfQGKv9O7l0SVxnUCWB1TeyQjHEFtxWabYIQPGyUY/Or/bUBL4Fxb+ZXXvqcE181PLYTeozk
exeUpKwtZrURH4HINCtE+6hsZgZhResIq6nVpk/zsvlfK6MBWmWN9UfYZflByEFc2eSD52FrGNaN
TfvwqEHY/OgLL7mnqZmjoxos+D+MoDhnmcp8mCQ+ryNWcONg9vXw0E82jRC2grhfl/HK6jXMFgc4
GnmuAayr53ySwXqJMmL81ku7MPG7ENwWpRiZMbpbjv/DHxyvJs/H0Fd1gEwits2huIftVnJ+q9tr
px/MDgJY1n4VRa9uFs8W171r7ndo4uyz3XSarxbK7FsB3+aSrryBp8fKZOyz+30359nC5LhB9+Y4
r4yXWXXzj84wlkiS8f6174tWonRQyBq3refOzSpVhSi5NErybS6XK3dMSfAVpsrPq+mxEXPUi6bZ
qqwr2xeVutILGV9SjfLaqfAw0oH+5MzrNzEmydk2WT5TPw4xLU+R40KpgXg4a2sdbG9ooG7Y+mXd
3QaFYOye9uFYos0AbJGnWOKN0bK/MjFvQ0tWzQl4kRVKUQ8445vyvs+gY0TlMKRPuOa7Z70ochs6
8oGjxNTwjAreH5Ngn14gC2+B3GIv/nwXyD7DH7pNxdeiVhveR1F/alo4OEpN5n3AcONSSe1HI+iM
Kztv7K+97y43BXOIiXGIPfKiyYDN3cApno7pjevDEQyBMwdftUGxFfvUjXgTir7Di47/i43ehUGQ
b97FYLbZHfohNCdzpp9k26jTNC7mqVCT+1VbydPM+f1p60hGIrnKXrFt1OmPlQ/klA3eOB4oT9fH
QQdOEmq7Y5IMHygU2TRdglZRp4762AxxZwZP2H6DV2tR1sdCJ+3rtE3bj5EbPJ68Vt5iq7dOgidF
3C3d8Ejda4R4sKYbQ/fll02Q42tVZoJijDb3OcNfwbNsYUcSRe7Tp3JK98JjYBSpvilOpTPqJzRn
Fu9/klemaKxj4Vr9C/3C7i5oMn1hrlXwWNd6u077ojssHlsux/M6Pzdwla/0aM93TZ/oj9r37W9W
ObE5yG6dzjbewwOazvmDaQ3j9aJxYuczdkb6SUQpJy7YUY7tKD9pxwSXm6GTmwRm6P0m/ezJp6Xz
0m3+8JEHfnrBYvNuN9MY0Fa5+bEKEueGybtpRUMdVLG/7YYdgUYOW4XR3pWMBu7IzFMwhlQljnou
uhdYUTamZoz4Nzqwx2sEVCVdi7r9mIJxqtmz6+VgeaV/YTKLjCa1kakFQYqJgTa+G4lEG3ezOvaG
+3+tF2rw2Btptfs3pWNN3nAQrS6rIQQEk9zMoHnu6P5UZ8Nem0/VoL/yd1Ia0Ln5CePlGONzK87L
zloKHazFV0Gr5JfRIAsvqrJZ3CJBGp9yOU3dKZOVZUdBZnrXdtJqHFGiboIrUNYqZr5MMN7EHJ5k
pa32diRFMIW1lTTn1kCHcL0aUCdAvIp50DcgvhhAmQAP58vG7uoP1mIb914T5CpyiRJoD1mg9EOR
5lN9YBS9ZkQql20eG7pxUGqCRTdO3tT328PqQ2LJTnvpIeKgW9qqhbGosMCXVyW9Al3hY6RyiRy8
StMtXRxiWAGypR9nb2vXCD+Ze4OMMDHj2aREvB5oEAyfnJxTqWYf0RBdXAqntEHuBHvL9a4cuYim
+LhZ8DamcF06TFdXks1OXPo2k4pTV62NjrMJ/9BjYKR4jWaZVgHGJgPvYRkZxOc+5hZqnlBmdnXf
rqaxnWYOwEUkvE6KmzkosGxJzXzh1qvYTmOEe1vc0nG7KiSUM9fEKT2Q+tMXH6rVcANM91PdiKWO
6R/V5a4eU5I4xWGwC3+IV7cAZkLjv29ZDz5j12g0V1kfbBihGX5UpsZh3dB+jjAhdeA66pWBlDcW
5QUoSqc9pLMz35Y57dsYkMZyYaU2AEHXFxmMCEDs5mWZasWYdHQ8HKQzU3l3kMMZ1sICNbxI7D70
bOxdEaY895OpDP19CihNLBgpEpZeYloHYCNylBElXGa0EZoBJHJYejP3YTXs1qMwG30CUiN20oEf
gKKTL/k3NqHOdw8ZdN/QSTsTwEdZe6aXHRR8AsfBzT654xND5jq5KDrf/ppO05cNVOZTmqkvaaCc
At/pXGMZ9YpD4if6JHh4CDYJVzOW84g6J7TprC0iJKdMB5Hq1KZCD/moApvj1I8aZ2msNTbWEdM0
++s01N+GNNmOXgtuo0uX5JbJpy8ic+nnLt542Nh3QZ9ZoBi11nGOr43CD3M1qrY0n79DoC7vgVr2
/qH3vPSmJ3rgcez6IT2MSzoll3SzUy806iW4rFtCn2TTVceyS5zHphTmIRiy9rpMHONWlot9LRXD
1DbtGaoHHItiKZPpK4GW+DgXKatQeDyEYxGAEjko023P6Brn4VLpOQmDfhZL1JVpERHFOSkgnnWC
thWh5njZu1zcAXqd+bglOv+eMI/vTgVzv1izKOdwW0t95inPwz93S3xtBfUFbyF54KmTH0cvcKMR
cuSnIk/NL3QElyNiouDUiqA+esor7oxCaCzrbvYsmvqpKlCopRzcjp5MihdISwOEDKttXyyR6KtR
WslCVNJS+FFO0/YqUZKLTgWd93yZIg7h1oeCY8nVNJs5MDbL+1Im8AZL05pvJibKsaO69tKilf2J
oYAs9z0NN7xViO7WTYh4K1EczPtNaH/b3eyCsp20gNDBNvvaTr6RHyrIlDyhao4sl43T5G3U63yB
eFht5Dh13lyYkVWxj4SukRfObaV6CS0xAxggK95DWFQeFKmS3xvRluOeyFYMqrU7SrCNGQJTGE48
vq9q1Q6fFae2LCqVZYkvPHhnHQaGP08XxkB46ACM+CLvHPm06xmO5kYCQZiTuvzBcZbidZx8xeOB
k+exHRNUWm3iWDeMFPW1WhG7hDqlpLlZ+lG9AoFb8qin/TmF+VQt34ZhZa2wKDmnjYru6veJadoU
MimcDiTcWlc0z1OkXEDVKOaRs/6wkbYmR5KHh2sQTpqzLOXIEFdJZzgHo6vRIottcj4NfVW9eLjl
o7K3+rgSRifO4+yZj0z9MFkzqubDcoeZ4NuZouqK3a/BQtplGfnDS0DpibrEaM9WNptGNCa7QnCt
haMOWk04H1DKcBOBqK1h1JTTMZ1cRjx1GRUlRZo+7MdYsF5rl+MGduDNbc9NDyfjg2zNuY85VSQl
W1rgAumKtDmm1XoyhCwa+wNMpcSHt9LhaK6QsxpNNBn+UiRHBnnlIm7LrHXbIOK0vdgq3J1s/Rh5
PHCdNc6Yq/lVOKIyt4kLntakLq9B0NHSifqRA5i6qya6VlYIS3IMxqMeVZc/p2lpt2k8s1QY7+AS
shodTkvXugP2P9Bll2M2GvVPWE7L5BzwIOd1cyDzxiwfEyGZCZ0UAq4B7NtqG6LAAq9KvgfbQMY1
FiismU1MyO+5/B+1EXiCz7EvmjUOVLY4z452ZPb41kQ21D4IGSogLI8GYQCLugZ3sUsK0DHs8xnW
4eZ9T+1ELO4JvffGeuvMPshfRjVnRhY2Pg04g5NtUswujwi24+HTmNFQ8G8GCsrlLIpAAPEb0x6A
32lj6sa3xSOvaItXC57JVMcOoW9rc22NXN4W4mqTssfo3lt18mgNjsrdg4uANreuxDh2eGBjKx+o
cTg7pN1RKb9gPzaGNi5RR91KRGaU7mp3vq+713Hw7VM+ePUKbCSzJzq8eYTUa6xm+5DiIM6rg5pR
AhHZppvWv9ko/fxDYlRuwnRuwsE/hqbdBfYBvKdln5hH1p+UP1ZPBqqfIZQtprgQkOSyHVDB1N9F
U1JlocrPNIggtw+yeNLoZ5Zwkx1D0c0FFFug/r8K8nS6c1DtXtCfzgFHAEsspTveFua61gdl1YjI
poABtTKqxyJYZthglHBeaDVqBW/ZzGVz0oNAXbn4am4wDU3ld7WJpGRrteskdHmOjjF5ZOtDnxvz
QoFAKisVKCfEpFCOc9KuPdRxUvvLq7Ely6pCM50788Ev89KJZ2AM3zRh3Brv+MTRoNkM4K7gDs3s
QDmh+4sxc8rpe2ose8eFilo2Edzu9Ih/bEoMCHOmj2hIduD8Epi07cFeRX9h9q33Uk2VTcPSS2QK
H2uTucMJlfSxc+0DTYilcMbhGUkGco5QK9R/EVoTSEnNCOnFtmlunVNO3nVokwSx3C4MAheM9qV3
8Eq3uoJJ2yKxHx1MH2j+VI2kRK5jH/sNtPEQimp2wk/BF+MtqRFaaP4uOlV1RTTSMHuFIqS5N5Lg
fjREy3Vu6uiaarkD97bEdpD4IMrQfPwwEFXRPCxUemOwDfdfOFzO2b1X1NC2e/RV+QUVjHulbc/J
X9kioRJbk108tLOV3CLfTL+nO/wu9OdtQUaXjHRGoN4uALPF/OQvzng36yrjErDXMbX26pbd1Ksx
UZRO8GDSPvTioGjnS5OmRR4DFs0/zxbk2Mgpe/uisYsC2aR2HrskbY+DbMSzq3szDDz0kZmuNpwD
/baCknHWM15PmcdyJNiQE0qDcD/Ip2C6TPdQbiTsIEzDNJkX3m4AbHLWnIYBxQCXPzK5Yv4rLAyP
ECasia3XwIcBmkp5yB6ttO8oCpq1v7VGNd6k0pwgmTup8o4INNTHefEG1NAD8PkQlYL3xdYYfkOw
EfaHztgr3t6HyRlSU6956JZJgEym7ACT8UAvUITRLrnbajoA4eYq5R7KCeFfbBEVfti6hb+TOsj8
kLPUKp4s9RPGSnOAe7VE8+CsLx67xXS9DERnxFU3+Q8AVYaRl3N2FC9aoyurlqBDK7K9/QzQJ/Kl
ZK1DDZTw2jAy+bpWeXm1QJO4Q0NYgOX05VfcOiNY5B5sSJQ7PXFI3mznazzOawHMXPtDchiz3K/Y
f8GNXRemXJ3j4M7OJyPJ1HKmc1XCqbTbGv4K3O6XPECJEdYIRM4tyhdx8GZn5VAQ7KzRLhEOGBNg
Rh9LBxIh+Vo8nyfq8zizIObtn5v7YbZm2tCWbJOzX9XWc4f6A0LsWL3AAGyf9QBaOcsbeo8oPRFw
pRO3fKVfUmMWML77xYgMKo9bPWI76um7wOgajUtdsKhjnZfeh2Ec2qvB6fCgaK+8oS/gXRiJ8D/R
Mc49boPUfVVysw6LLfqHScMkL/t2gM89+fNerYkaSU9Di8fre/+it7LGjbfAoHCq4TGdGlIhqwdc
vDn8zw2ACLc6iGDLGQ+UL+Z1s7YZmsXZfIZ6vjwHyQB/rh8Flk6nJKWuSn4idxYxgdjDk0+5fzLt
xHxtUcY/C/6KExoLHxxWhGe8QP7tgvjgpKaBVeePXxFOD3dqFGsS+kMrTNbBdhekBgB0bdr1ieeB
hlHng1TzPUQz/O2buZP6c0GzI/YXDiodXmdSNzOz/WT4lf1YZJZdR3AYjUulGpMRHQrQ0rK+rSPd
f30oCdLt9CsPqLKeYmbzuKueOdG2tXrQIKhs58NQZB27PITUXTOlO3zZiBeAwNUdswYGoe0He0Xi
s5KHgYdExlYrliG7FGNWF9slAnNInUm+zM43B4RVebGDdAY7SmwtSCj0J8eeNZtXicqGWRu6jQLQ
pytiBIHmRtnoixU+ZulCc7kcV7K6AYPJxTnadjP7X9ymGdhUOlVWCyROz8mEE1PnoZ+IjdUlMaXr
bLRfyKQp41F7rXi0WTTI620HiWqm2h+iM1avjxm0IiA8wAOB5MokNYfeCEEwTXZxO/dgxxgkLdJN
wIay/IEjTG4trtafWlg9UxEzIPY592FlypfiXBTQPNq4n13fNQ9CWWPfvY7lNplryG9R+RrNrU1J
toOB2RkuEuybpDbQsd6vxHZTEVQnUh0mr/s8GulGhkKe+CX/D42+5y7XxtBzYL4u1j4BX7yIwPf+
lNry+4ScqSEKEMHocHfyMoB9H01Hq8wfBO6FH3Wrdm/T9KZxsZxGMyiHvGGPSNImsRgYMPKCEd3x
n+eDv4+b9zeAUADzLtEGTAkZCv0+tsydFW9Umnvfy7c3UL8pT+oyqLjjjJa52Nuk9P81p+E2/6bb
vv05vAc1/MZ2+P+J5gAt4R9oDh+zr3n1tfn+G8hh/ytvIAdTOP9y+aYQVMhdFbDPl984DoH3L5wq
PqYnyzEdlCb/g3GQ4l9MVtwg+DVyd73dCMa4dic58MvoYHLfmdJCAYBA5f9Ccnh3ExG7EHgoCTBB
o2yCJvFu9u3Qlyjg3vUXE9vLbSFNmv7lRjhFYXEI/IM7Zf9l/zvOZhaN135f0vzhC0c6u3flb7b3
vIFoJJnaXtSc6hnUyO6CZlUabwMn4dk24MP/7Xu4e/vVf0cw/KcXJAYkkPxrdyHta/hvL1iY8C19
nesLGTCFCQM7N84AATD+iKq5W5hQ/+EFf3dG/rpClBGolXbsAqqZdwqtlnFEUywVVzi2RRpuVFXX
Ah/GXT+lNFYTKvVRjup7ShX/hw/3d8UEL21xMyAWsAOmvXyR79QnQWYkjYmB6cIorCIq3FQeKxpO
f3iVf7tfeBUujE8TUSfPl3efKGhje9kcXqVbpuGKoa3zqU4NecREVP8pzHr/Xb/dLvtrgdFAcBfA
iHsf1Zuo1mm2YQYMMreHkQAOToj9I30ErELEfMzNn4Io/9PFwaDANmVzjwID+P12sWZtbBu6xQsv
YNKW0Hu6wGFvnFbP+fbPN6aJavD91SFIAv7gID0JmAsH726VPAfN6gbtdKKnONGPrIwXpknNBrR/
2O5p+mBOJU7IOvAk9At8HYRUFDwIaCTZTD2CwPjSwEX4rgvcFGFQEetK6Rd4kOSISNBRnSHVRYBV
LkloIJNCk9iv02MmOZpiCaqyjUZ3Zz6mND+gh0qBSrbL1+d5on4LRYufAaCrZd6XXY9oYsgN61EM
9L1D1yO/IlzTDi1M24DVpkKsyOzzIMpASIesl9A9N/v0ArmntwchIFGjutokdNt0z8/VHqebFMYL
w28avLlh055ksOFnVxgODOrVgPcKkb4w/WfZJe18YYjOW46QPIbys8xkyQGO55+nwt7aMorgkZkI
MWMA4HX2ofMMfB1Aqh01fx5nt3MoJawyma+nIt9t5ANT4DqebEiMsVEGQR5bXdO9+B7pzYfNlKh9
QppjdBOquaRKb4oKTn/oTID5jkwymIqCrfO8m1nYvfEBhoaYbloryPqjReJgTsdVGh+7KrEtUK31
yCCoNT0bgUM73jGsMDg2bmnK0N8f/OwAl09lV44q9Jf9PDFybLO2tm32jqLcjqgQmFy6AcrXa0Oi
5z9aWBdy5rqq6CDIK7O/ZmYGDQrx+jCFOBgLOxaiIeTTRBvjoj2u8TzBVNfikVmiV4S5v/pb6AS4
McJiEuX4LBczf2qD3hs/pc0m1dHLrAUHsVoZ/msGW9N11tWOfzvWUD1OJVwEoMUaCDG5AHMjQprR
qT6iiRXrq52VHRB4xvtufsUvtu9IC+DsgAVQYuav84kexJ4rdB+gfXGeVgYlU9yAOJkg76dlfW06
2+odaP1gLgz7gPihL2QsScJYOnAXwQ2dQYu8W876CSGmdjeeQOVmwZVIAmcKIZon6bmvaXuFKuGU
AiB+yeB7Z1VCY7bIwPX3YSYbWJuNpfKiioPUlzoUgM3ySBoTB3TXzfvgnsakP94Q3DGLT41jjoiL
Ohmcx6GCGombCx9kBXeJM+jK7UlX3WmetMrTPKpRq6njmKMbOHDgHj9jEgnc2GzklEV2U+rsM06p
8lYtPa1yVSVec2F3mGYeJtw6W4wRVdSRJcbZvrTpXt5m2CrUwao1YQK5JyQD1sWtuo/c7cFTOhg0
QFUphiciYJh24KqSeFKAqNM+SBpSJ1JSQnzTO1WByL53frNT7Uo2xDNIIq+CxesVbWSz524hhiKn
uXddBXo/7VRvxsNiJioEOUrKVGjil2DgNaHh4jo99JVM/UoYvROUo6PNXFHGUwpPlsN0oeJClnOB
vAjcMABM9NkXCfgoGRccDsGI1HWdHBqn9gA0gp4cz6QDASB0irn+sZIycpogdfSRqf3itRFdivYg
9XQSgXiCQshqH+8UPfn2mPf58A3/W/IqCmP048VH7x8x/Us513po2OPe8zkTQcgnHq6U/XhPh5dA
E5Px6Q+nTWZ1Gq1s+6yygpQ21zGgrkPkljCkzDW/WsuZCWjLhqTDfCu2/jiUhn8PZyKTUcKmVEaV
3Yx3aOwJpyuZsHgHS2zzhH0uxXMLR7VkjNwnhPn4Vs4UwDLKJsJ5wx2RW+SWhTbPJuvWa7psiIYm
S57EOCyPSmckGSQt7aPjOGWNcW7yknHfNgX6A9E3PjVNDpk6dGiHz3uDKP9sIShDHog25Ru6E/11
d9SS79Wunj4mGMAesUZ4dkivglggJlI1WnseSeo2xY11WBiZ4r/HwYUpdYKNiHcIXRshlWI8ZVjk
SpQ6G8M9b3OtS69KuI52GsaOE7pnf+2En5XcDg2eVqsXMwIS0iFGTnSwkSLSrexbLdFHRJOstptm
cxsPS4qxPOVGUf/YYFe8MndHEmYPy0vg4vzi2Vc/o7/anumKMz/sA6YHoVfl/v6dzTy06AE5y6VF
xKGNLnOcPZanybdt9hu5MkViTRfdMBs/F9H7H6i90z7KvSV/cdraf6ksrT8OtMjWsGwR70ct4bEC
hxI9gZPM1+HbXNMgioAHAGjvayIlcqPaPeJ9uzfQZFf8kOaOilF+CgPUanv1KU9S5M9+5juPW4/3
ZRUpaZ+0z9EuERcwJTSWzMLSrxWTlRtE8McSykpUJi3UcojT/pNqyOIxKqe5rklXgob4ovrlKIcq
p42cEfszSOulzjvjs9CB+3nYnBu3VuOtoYreC/HM9DecheuQjt0Sj7LsNXT7rSFakanQDRFp8wHq
Sk3IG65WUq1vpWzHuO5pvO3wD3ReWm532E7JNSIBMPQSg1FvUnjHwDGszxItyWxlD8rHRVv7KyEI
zPCcn90qiw9DYtZXghhY/EV785Kh8QBKNqgBl1otWYTlEzcFjTBAt/5HpnQQoVfnvg7m8co2J/pL
vdFcF617zSWkV5bO9x13816AlTm3rU18VjjUjX1leAMYSrIJUAPqatQ/usWX3wyjtH8wOzeRcq7g
aomu+JzP3s+inaYrG3nAXd9ga6+9qdnbUt0PZ83EHM99sQa75iKF8ONpOqJq1BmBVy7iRYw6QTgZ
g/lZJUqcASBlMWOe4crwSZcK83nzmUUPpnFRBR5xxhb08zBHY/TRGqYtO2WsxB+MYNvy5NPWuff4
XM6tI90HeGDf6kI4bCx2OlyTKZ7eKuml251WOrixYc0cJVlhFErI2gk6qVbrTHDBxpygS5GpiJII
3NxMmovZny0z7EZET9C1aDqCj8UFFRXjUIzXtmiJIBjtTonTMJMFd3CUo1jBhDFkczbKw7w12z0o
PxZqhf3WhCiEppdj2rpmEb4kcp4GU6bkS7VkF5LMgj4kDmhCOrQi64gSy3lW0g9CsBrtRHbxMj4z
6O/9F4og/dlv27l5LOvSfK0H1eqLHlbCfBwquahzZjKd8MtJT/ep2xn+TmGqig9eh9vwtOGyyy8N
exqnF1PDR/meGbK3LomyWZ51Saf+uV1RnixIYHuSOg0zD71SZG24BcNGONmUoulIqLCPCs3II20l
WqOM+BgLWrL0TkBBqLpmOtjPPqkfDFolszFGnZA24mTgoiK55PVLoiy9hTPFCUPPbhqirpXdT8IH
plv6ihbDkEw9WHCOzAfEHjzcc8uufi4pQpQQMavVIEXwbDKQ2uK/ODuv5riRNF3/lRN7jzlIAAkT
cXYvyoFWRSOKkm4QEkXBe49ffx5oertVYIk1ZMTEbkz0dCUzkeYzr0lv1Hp0PmszBAGyY1Y8el6a
b+vSDPR1GxvtQ4VsH1vRKEl8YLJigEKJGUARlEnImaYHaXuFZSLGgDi7mxx1LwqfEIdob8s6684c
6pcBxNwGKn+ZppdeDbRBJ8dbZ54Xc/yxw/gUG9H4VPeUyVZ5AocdWyRvPyEpxg1oOHxqDEu94RKT
CEJC0YZe9A3SZdFsQuQN8FccRbS3o0j5aFajP6wJarkThzEusz1C1HHjKp3uf+bEEu1WadM+Do2C
1yZIgm+lp5AktHXl3QB44V5Rp3sZWDlxbNjqMzBK1KtIKZ273B7AuceWVzyMsx/5qsm6bBd7YMYa
EwSKMJqipgDf90i0i94N4QieA8hKbyeydo60CTigkbhwKNiphaHpXZpx9Bijt4YaRjR+KsOOcnfR
xlctdmOgWXHzqfw5E5vB6A+omOEbgbfBdwugFEFQS4A9BNTZOq03P1Wpc5vynOHGqgEYsary55BV
JutA/nPWCkLebCjguqEW/5gGRfCgT4mbOVl5PlX5F1V4qGUZ2d5OtfPIC3dysFLucWzxFKe5gvUH
PdWMLym6Gj+TWD2nFEw8O0P26PzBae1wg4lc6Yt9Ns0mvw5PqpX5j3GWwANA5WIFFwAbVU/dOSMy
dkFufaBQuvMAwhorA14RhIv1NIB/MbX0E5G6sekUAeVaD3a+PdZYY3g7FRrB1HIBSeRkCIL66Fvp
YLkApOxSxsZH0cL/DrqpXokCCKpiiMT16XoTYkTleajZNzjeWPS68txeTbaCtaSROZ/ajhbA3NRY
eVOxp5t7OYuTr8qwHs5KjDdWPuH9dUYRbQu+GkhRjwdOwuKs/W7o7+IGs8aoDM4QfJLnSiV7V2nj
+5KwCwxXcDFTmHcYhbWgbXvtzKABsYKo9EnPtJ0d8e96sxlIbwFUbIpkWI2xfo9ON7+JTA5/BiyC
L45VfqA5TeqW9P4TPz+iTlxjmRyA2zaq4lmo0eVQe+3NVMMYA2QXX1UWvvZ6I9aYsA4Eh7VzETuM
qTuqt0Jj8Ls5ddq5JUsq2BTzd1nSexofNcR7DgQztmG3QDjufTSwd4NlXY+2aK5hV+tACQb8jBUn
V86NQqOnVcXqRyQjdBTWE4kbFDAYuu6gfuk3+K25GSsFZ62YdIQzrhqFG4RN/ximE11CbEqDxxSu
MTdM4gPGhMgQ903yUc+sbtMTFoX83vTdFvGzaiBDvlbqGjECRC5hZtebEXO+le1ByOzAtFW1XX5t
HbjJA2n1Zgq7etfqMRJTKCPjwhlH61gZ6XB9gjT/mTsKP5EQhJqBetG2sUaSOLhd67Qq91OWKivk
Amwwf0p65QlN2wASRShb6ZVnncdh1cN1/jBZ6U+O2hVNu7tIz9E3ypHlyAhjRXkOQvGc4uA92ffH
kkbGlZOnD3Eb4QKkF90ublD58FspSEGoChbKY1MHW5gi7ae0VXPQb2DszxOlJ40u9McIP5o1t9lP
PBOGTQ7uhhxDW7WD7ew9pczvRa8lF3Hq5Kt05Jz4KGPP2jYx6voVGlxxdWeWoCS5oQA9oOmc/7DQ
NLqx2o5IzlceOyPwLhN6PB8ttE93re+fhXHNxVhWXbL28PS4HTTaRCYJ60pa/j2NvPsyiPVPihM8
4LmKlEgn9AurHC5ly2M9y4mBX6hhDARG9oWKUfaUxQFU9gr9/hLMkCLYdYjzXvqKf4cGwldcopNN
goEj+hceT67Viq/CS53POfaSWBbouN0xxjnYHSTp6fM91QgZ73qCXux2RDGesWNrF6GjgRQJeU9e
ZJi9ner1D6BsOnQs2uw74jWpfm022Dpv2a4eXh2qZ1swGRq51s1J7GIKWBqmw6XYxjhxE0rF4Jab
uL5FvwPbhQL5FyD9dvpVRvzU0JbyDNBlfNt2UXpN3G+vmya5bwFl8BFE3nwXoWp+EE5jsqhR9jHJ
ndZc93iXuJ4/F4lHAv493ZoMd0Rq40iB1hpzGixkUanJi53v9PUZ1KHhyepH1HlaHBtWdJ0usB6v
zuDE5i5qSVO3rsGdXIyY6oybpI76xw77DzwU1VjelLLBEL6lD3iD7OS9TxFu1SNDcNXGBBJrUxP+
tOsTRWDzoqShCxcu2AQjaOA1xzPEvWd0NGurVjleaVka7HTQPrdNPlBcM/0ofaDOhn2oaNoPfkpX
Dh5XMP4UYz9tQB6095RYerk2ETPkZXck/tuwt7Mtr5MN6MpUy/YMjy8Vec6ibL6VZANfUhWf03Vn
WvJWNwa6u7mYQIY1GAIlqxzUoUK7uA6u0K+g8QX8jlZ+N5bqXTc5GMgaVHMncMJcUGukNlRoI1Ga
3NeZb/Sr1sIrnscND+C1ApYAlZapNjQubBAC8G0EeCHQTlgRKZmfbMMpxiCkmTzN2smCqj4ORQCf
VyRiET6ZsEOwR8/MZDsZQeNsxrjJnEvMU2BZWERA531dG91OSguOhoEKy8+hcSJOSNjXJo3ujrSi
9nugBAhNISRg5mJfDJkEK5d3PbYRg1N/1uoq+Fr6gnhSRGOWrDQvHSjOknzhBg2M+C7MuxxRRNxe
UUjVfTEgTkOhahW1tKjhAZX4VuBQbYC/yii3b6RaO1/yNKok+73HVsgz2+TMaMLpFsEmlMWk7yRA
bJCFQUITVYvqvMNfD69hJQpMJEISSXehJ+rfgckF5Wh2eDmtpyohSqnbIL+h4T09iQJfeyx7AzsB
9l8YuC2ja+Qm1jACn7PjCFNMwOTbBkWjrxgL4XfpV8hqnVPGxZwoDCrAallZqyC1xl5N1hLFnm5r
qwDw+KdW8X2sZXFt1JgBYsZXE+XSxeWO0Qsvxh6wLhrEbzxqUXYsw4dpLExnY0DkyzaDim4Pq4GY
BlEAVZwV3nMonAwF2nqbPs0njcQD+OG6KcvuFjFvuyfyLqnR8Edgz2P1ibXPBXXSbVb6NVEl9daZ
uUTd8IFSYnXb661Q2BFUrNm6YTHurCkKXY8iekENmALEyhR6+1gi6zKwoenXz+FHPu2w+YZ8EKZl
1iEFotThmU1v4MEcszAj+YmjaZXX6fQ5L9kroIFBzp5DI5JPuC4GyTapGm1fUA945tAZykrpwD5R
YNeCi7itqnGDWQ8zsFOjsTdNXzUfFbj2F0jWiKvUqm1ebkiTCfSjwn4En2BdZrUhEwrlAJEKM82/
OtT/1l5RP/YjdDCM4S2vWvfURawVnrXjFxAuBY6yDT2hzjQCjDq8PDHxQVO7YkPATb0JB2LYy4bW
KB9s3ONQPO7nklQGE1duidoo0cokDzGDBLasbRDVmL7rqJZdUw/zfhR1gVJ25udDC9PEd8QqEQ2Z
yziMlPeBj4xfpK1333U0SUO0WxBI3Zb1VPJRp7mvgF0u9kF4etrVqgkiLGQ6VcEpDUKPre46ZCDE
tnAS64kI0QQWBybrdgb9F2vqp0W+Qs2lvzPVXCLqY5SdyVVr4rasWx1EK7p+bMq+iJI1FjsggYRv
qOaNOd9ZrhdHSUKXHlu3WaQ48tb60GPY2DlDShECKW4eWqyngJ2rSvTYwpFNL0xqhJ8Tyrp3pWkU
0cYopYYT12AjyeMXHccGp0NMGVCzIVL1nMDZhUELbyvG1RRhO9wnnxzkeM9zD8XCVZmwvivLbjmG
QE1GgJaFEuZnuRmhY+og+Qhg2jPDK550okjQmbFBgs37gttZOj3X0mraTaWJhPwwNPPirO8icT6B
0PhpFQ12R5ro2/bZaj0TWx/wqZisOSEoIeS2cIQW9KhX8KDbn9CbSzD9MB8CLL4mri90x8sbhALV
z1SC2++cbEiF9hjLHw3KaRQTrAo47IgZlL8nrQqvI9B9mCHzAM2GRyL7aGdK/jngHhGrMEyHiraC
mv6gnA0jSsYFVQRmFV/GaQUw2G9jAiVqL3ho+GihaWyBNN9j461jwKIUFDe8FuTiKlOL4btpDTLb
pCFidKuGTnux9g0x3WXEFtEGH1FU98pJR3xMeGqJAxRJ6c9Yj5pPgedXDygVpyG3cSCpH+Jv9DEP
PR7FkGP+WCHeCKOiB7gOuB6U7rrpKOWtrKLwv6BQxzunKxElhHIoDM1FSlZiSQNoeoVAMfwadDxb
lIiqyf5i0Lh9AouYRcgloBaJTjHlKJiWhFOAsseg3QANrnUXmQkz3aFO1pOkGf43pNJltcsmVVyZ
dM08F4ssG/0W0M4r0OXds94n5b0f92w4cG7KMzFdp4K8TMJ0lY+2/Y3avnNlUorJVkWWOzAGu2FE
vsOWaoZwEfZXsKV9ZLrs0pml93vhWr1N+ANGXMeaM80xTEICUXmcBh68DY0PSZ157v/g+i3JJjKR
m3QSutn4ccSnE6Y1FX19ozQtBzcE1AgofEzoyOkQAZoVPnlZ8jD1RvW5g1L7xO7KxvUomuoROULt
DmshXpo+zJFer4HaXg5qOMAesugpbrGgHswLiX2r2OEelu6rxubCiWUz21pLm4LT4DfsMKdP1eQG
ubq5roKU2lPRBOXnrscPfsVT3U/gS0uSZrhV2JVJfWgejchSqVsIkr4bn25w/y0uSv8TZUEWwmyD
cdwOQDOe/IS04L42ajviZc0pGfeVpmKmiqIGzaVaVNoOKmJXA4qC9ruzkDLSd2XnAYeeBAhc4IUd
D2ue6b6+swEMfSE9HJRNFo+YgwXoB2Lw50DkqbcV7c1il8aWgreTSJAv0kwqlATdEZOskrLHsm2M
OriZHdnR3gE0/r0TQYJpC1Kdn2knlDl03BZxKJ/OWUnpibfsnEditNjniWZekBdnkmoMw5Is8IbQ
7dCndNuwO76WqFBOmybV55yl9mlRIgNP+BSWWn9tBXLyN4TEvlhNAcVWwmWJafBoAjenHIo9CE4b
Q/IRlLP1OW1wN9/1qUfGRz+Y7gSrWWJYadjNIzyDPr+KtR6psUzLBeEWknTpxpdVlwF/1Tu5gS7t
Qe0pJs3bTMiWiE00Iym38ISHfO/Zffaj0buuv0tN7Fl3tdXV4S43Q+WLqSE5i86UQahGzTWKgQLW
o7Iz2VrfgyQ3HhHx7RRiyMr072gAcM7h81rORwugAFH+gI+ti/L/tE/xI6CYbXtWwMWhay1+X57M
152kJL0xGg8HRFOtDKhvdIKjHLTxSmN3X3iBM333Na0BpRjE8gEsb1TsMqDSOGpBKC/n5BA2PoDo
DMKG7BNjRfdV5TnyZXBZFQHUNpZXQpRpKAz3OV3RVW8L8TUtAzteT9lAPSLHD+AbwadKezRt5qUG
KF6jmtpFN2UvqRBiukfiPLRYwRE5GWOxjhLN40Khz3pODFBPawdXpGQDoNmD+OZDlFsTEWmXEaST
YcOMiqssmV3KNDOK7wFi0myB2kNhhm6xsFclhXKxQ+PVc0kNYPUFY2je6U7h29vUS6qHTokMb4Pm
tPbkYwjhke1P2e51lMUL+A+wCtIg3XIMLB7QsjnEc0ihwBYvcrK1tpdfALmPj3HZDI8V5CUwCyq8
mtcHPFRNAoODXhBS1oKEGo10uuCHA6Y0rCpLwfUZaGv7LVAbDHnBpPtKAU0TVNRVZ3ewhfBpTJNZ
+pEqDQ6lqXJi3i9wLPwZ6DcBIFNJp6SxmDdCFFlDs709UwvRfWSXK5sCUOuWOl52/fqMX6COHB3B
IoehLKkh8Tz/Kb8hrNJKN0eii+bMMjITpDo6TbfU/pKz14d5+SV1QYHAoT5OWmaps4j4b8OYoG6V
XqjNWafxRpVRjFZm7oANDj0I3yH+t6+P93IFGQ9LA8B6BLqA1g7H45ptaKSGzZnaIKdA61V7qEPI
Q2aJpP/rQy3lZ9g0yO4RXPH/Z2mx5dxiWVpWiMLVWezE0g2nUXX7AS/GEkAXI/aOt6WCll1aI17k
wpbTBiB/fVFphXX/+p9ybJU1AKXYOrFrVHPxMZMCqABd4PYsTaNz7OCfg7z/4iWhvyvUd+yb2dUK
4OosUm1rhwtM33TyLd9uzvAIj84Gr5BnSirFCUWmY7sT7KRpCFMCwxSLz1gZRGQN0rQUo4BPcdLa
SysT1Ym5HFu2WaZn7hZpAA0XyxZEEYFPGzRn4+DpHvqDjlLfjA4F2kuf8hz2Vbj6npKiW+5QUJuC
12qenY4anLOA+5mFSg5aDCry70Xz05ImbEdqSkG8LTCg+/L6xhA6n+N3KN48GohTlSvNklI688X3
2/mzW/DeNp6ZLl2/9FuG6g2Pu6VG28ZW1XNH7QmMdFV70OpaPhV+TzSXmvoZsurRNkMz4Uojfrw7
8UcdOgdYVEn4owhTuWwRYJfO4uvaKnhH6jGD64/IINVJVd2DlafMr03jmkyi2KKI0e2B+CMIkNBb
b7ISGc8xPHWEj3wLAODzVcuNS9dxcd8iXBDBNaonV0I/dEXo5T9T1J9vUdg2b16f9HJHM+dZ0Qzk
r6YbgqkffohhtLIejNvk2rQ41sDotfPEVrWL10c5NiE+NCJ4XICqZS82V9/QojEmWB+QDShHdh26
qRuYPqOPJRQC6CdQs8eGmwfjekejCDj04aRibQKPKFAJmLwQoB6+7mvCz2sbmT/39YkdWT7TxDtD
gwvKhl7CnQd85hRrUhtXszsALbpKHUCkw+71UY7MB21IDiVvFeZv+uJySwWxP+lo4xpN0v+sEPA9
c3x1+DG7bpxYumMTwugNLDW3gMWZOFw6vZ91vgz6q6qhTmsqZJ/1FNbf6/M5MoilAq9R8Z8CJr4E
4jb5lBHCODUeCsVzFGbOdjSa9u2fxhJ4Ss0bTmfLLa4Y2WhQSwardieFKmdmGMFFhkDEiUDi2FQ0
AXeCswNKWpvv8t8vMkpEaPIbnQs4LtpMdpxdCIojb98A6Cg7aMPoeK7QSz8cJeH9RsshGN16zLXb
EHl4KOKaqVwhE0E98/Wvs3x+uBJmYVBV1UzEz0y5WDgd2fhWD6vBJZrHzbQEhKgifDBqw4Xfjt19
jPJxf+LJO7KMJC+8Ohwiw2KrH06Q3R1XYE8GN4pMOIxB2rvRiI3BiakdG0Zi7QDTBnKCoS2mhk9K
SuWXXm4H6r28xcsqxcihVjN1//oaHjmx83OioWDG8wZJ43A+eepQvXC83oU81H2Fc978wKZhfAo7
dC7eOpSQ0tAFO0NHZdNczIkKN5VAKqJuakvd1fVRXXdZU7iQeMoT6cjL5SMTsW3uVFRcoTYvLofS
we2WjpjjOr0ZzXIWztfECfLnt05IU4mthA4dAJGqpXxi6IAyKa1RuF6rRm6aZ8OlViLQFBtp/fie
obgkuPKwEFQXF2sztFNceFK4hlJgex2mNIn7uNtYOmqUrw81H9HDiIdZWfN9R7PNpOxzuCOoXrSB
isyYm+PtuWo70Q4bB+WLbxXu0MO2y5uPsLMzZIuM+MTt8fKzkQRwmi1eeAJxfTE0AHoz8jCGdys9
Su6dyYNT26nam29CMJY8hM6ct1EsW+xD2p6qHFDSdVMqQWfZZHlXmladovwcmct8ocP8+TXOchQD
w4YUrgGjSK/bIM2HGhNMgjdHRTx/RN8GgSARqro4vuBL+VyDarFioQfetzfFuO6CCOf513fFy3tC
t4nzaGVL9oQ9W/L+/nwA6k1q2rKqG9RONKtCxBtjgISNdMTbTMHn6JaHg8KFhp3P/Cwur9g+76zM
GOXc+/U3FcppOxUC7JtvWAO8LRwbLgiY5ssTRfu9wMSqkq4xtyb9sQHZEeinbF5f7gLoUI4JEUub
d5q1+D4CAnikOY100XXst+QtPzzkBTdv/TZUXFSIdoawZoLZ4tFVYjrjvpNJF9Rqs/f1zL7Snbwl
E0mQ53l9rCMTMmg7kxBx7XFEFx8nG8KCjoxluOoMA12bRC7wonW9e/PGNma1b/a0oDTAK3+438LO
60Fo9oaLHO6IcoIEyAXQ9MSufhlBzMaitkElx6JdZy7eCd1PW8ohBbMZbXlZozlJrTpQ1zT0sjMo
y+qJ8Y6snuRS1VRzDifJ3A5npVeVAVFFNVyFVxKWjj2d0cU/5Sz3claSWhwkNcpTxDzLJIZrjfcP
Kzg3RmokPO9zD34QCBxPXQO3H7st0NMmPpE5zX/64bNBuQ3FbPYYdwSH+HBqqYZ2EB146WpDK6q7
uJ5aCvlta6VYj4E3Wdl+Vedu4ulw2myK6sYN9nddfWJ/zl9s+WcQoGkGtM6Zjrj4om2CiCIaeNJN
UZ64AK8l9hLz7d0YD8OtIbphX+rl298tChGwTjjkDjH8MigsY5u+apxIN4KGuJbg0fG66dvt60dP
m5+/w7nZJvbNxDP4B3M3zrvrtxB+QrE2KkOkZsOqB7hZWbIYdkCIZ4pPZiOwUOexvcaAxjM2YUgT
yQXkED+Nla2Ic9PqwNCYWaEVaxnIrtrkal6Om6JBkvV8TIfmU9OEw4CqCjTzrdRn0ozj95m2rqwI
wkYnJ7M7FxRg2zd/MxiBPF78h3oqmfDhvOKmLmXUGQ2EwBrtMyW59FMi6sEa1XNSbxQ0/TE8EYy+
PCOMKdFn4AWAsGpoh2OO4VDilEemihPGdEcsr6wzdXS+idTufthVq5/IG46MR5DIZ6NOQkXuxXj5
FAXaqNRuS86/QYlI2XW5p2xHVcoLGwzl/eub5eV7zUPADJkclTkapIfzCwcjjZPEqF08eNJzEONI
eoBPBlfpnSrIvZwaNGPeH0J7C7V5bfEkENJDE1UStmVZNT8xb0Eqr8n8Dx7x0Sb08R58fWovL1Hq
xkRVPHTCNKhnHE6ttTqawJ5auSES3RdwXkzXRNz7VG3m2DDIjxPWW45KU2MxrYRa/hSGyFDIZkge
B0g169j2oxPX5otRTI30QQhCEZ5utv/hZBLksmIN4Lar1rl/SchCxaQS5vnrS/ZiNzAKIS9lBnzv
cXNc3Iowcubmb925dFGTM0hywZljhyBpks50Xx/q2IRoV3APkLya8B8WE5r8yhSB1rmDJ7UHpBfV
c4Tc8s3bRzEN4l7DwZCbJTwcpa2BycLy7FxPBeNlt53xaSjTqjlxMx2bDO0dipuCTIG76XAYEC2t
VWCY4AIDwgPCD+GFDF72xmI9SYJukXpTqZpFAsRiD3R53A5Zl3Qu5mfUar2y29gNKIe3L5lFkmAw
jmYYyxsBjqWMTAPBMs/L/Xvg+j62NGP0/e2jsI1x9OAen1txhyuGSDpoSfDjFIODEtBWVWt7PxyS
3ZuHmV94OUc40qCidTiMNylEdUPYuSN6k/kFyi4oKyMJkhZvHwiVCO4AMlIqTMtOat54kwCZiMyb
bvvX6GuiYT5Yw4lo90XOTRWfthvVOSCm3ATL86lCFEJ0u3UVIu5o5+uBiLYBEqzZ9eDn2g065J11
3dedaq61WBb+2w/tnO1TZ/plb7E0ncg62Eg9NHK3rYr8gyZhJ+b1cKqa+qucfRDAzM0KDEIEL9Kv
d/fwq8GhHgZzZJoY3EUXmCGFn+JMEe1uCqrgNtCQsfGlHXzOUY/YVpWHzXMcOifWel7LxR9B7R6d
VupnOtH94kzjsEp9xgx7V3pTjkNKne8AznnnGsbRQDOxUbyxIL3069d37JEreC5JEZNSv+GRXBwM
5u1xMp3OzbLOv4ohWaFI1inXDdSldwzFOpPe8lHBgiyyDJk6NqQitXMDSf8KpEtfP6HGZFzVKYrD
Jw7IseWkSoliozEboxiL5czGGG8JITq3dOzobOIhvsoqVBBXWiOKXYEb1IVWq8mP11fzyMXMNqIU
NpeJBO/n4U5CALOgvdx1lC1TcRt5bb/NnHp4+8U8J9WYvRPdU5laLKQVY1ImK7938RKdLVzV+jKA
JH3ic81ffrkhOQ48MUSI87V5OBfOQhvGVcX1P5TjGZGCHcHTQlpzZSCJ7m8yJQt/vn35QO8gqEiP
3+bUHw456GMJl2jqXLX04gc6ltoGpoH5+T2jEGUzALn1UoQGlXmk5EIe6RGu8bkzGeXGTxL/RFp0
bCvQbPp7lEX1I8QWBFslGhvFrMabE+as215zNm+di64iZCTnq4umw3IrDECSwGCGrUu3Nd9OhQ6a
VbTaiVFeXhI0UdkKBBsSJvCy35TwOmhVqXdu5fg7cLv2ZsxQMoj9+M11HNqAeGiTSaJnQ7A0/yW/
5ZJFnDYl1mZ8mybA0Sdpm3MVXMSJUP3lu6YLyenReENVzurickiqUdaWFyP1MkymAcSzonoNIbaE
rRy22WfbU2+8tPMgaCR5/+aARycEJbKyueWJqxZTtNPUEIhCckfUsKd9DDpW7dgXJ7bfCxQLakAH
wywudgxuaQ5Kv3NtqNQ0IqMRUhnVnTYd8o3vR3KLMFkFTrJB0B+dcRg0AIsn1DO+vHmLihn/xIUF
NIno6PCThpXP5g291o09XCvgnRu3jpKbD6+P8vK+J/mCdkZeRDBJ8+NwFLsYnErFnNWlntPHHzSM
+Wa9dLv/wusyC88pnb2tJODlE+/2y3NOwZE6gTYnm/OeOhy4rrIUO5y2cbveL/dm4ykbHQ3WEzt2
XqTDyxj8MP09Zgcmifv4cJQ+iLxURXCXSGjI3SiAl4PZUeaCb61O7JxjQ9HRAKNH5YwG0mIo1L+N
vou591Gwgq+gNCkFYrD/VSfst1Y7qBvRrwRtNPsIGstziO9u11Jz69wm8K/DGKC9MojnnFAT6THt
xLyOfCiK92ANCHWQTxfzP//taumBTFK60Vp3QJ9vh9snfKgSueZPr2/EI3cL/UoiqTnPoEy8OHeQ
uSI/McjNxlkFUY1ml7AetqfRKcZjMPqkhYXVXShtFp7omR6ZoDRt26ZiTHGFNu3hBKm0m5kDpcBF
rKPY4rQwftFRdjylAnZkf5ATAt5kGWm1LVOpJJnAwaHk5sLxH8NzTQFRvdVgXpebHF7P19eXc16u
xcan1wcujavj19k+nJRMK6dLoMi4ta+jtFpNVbm2rBIvov4XUn7oQs86cUO/HJMi+NyH486iH7zE
wmVaHSkODU23q4CLUuypXE+xf2Ag0l8YyP6fCLRefjfiYQAQ6LgJAGSz6uDvGxNPIrsqS+qMgSyo
Vk1WfpFTu9q8vpBHshxJHk2rDE9O5qUuhgkjZahUiyzHsWMXtbNv6lBFa0QOnn3f3OKG/N3A0mxT
k/LNVPQ3p3Lz6FRS550DBmcxulQUvydG4X6GA/mzQqP4ChWm8fH1SR5bSprRGlqNrCYynIdLiZgT
lIuOIxDRsF2bTYQYrAHi/e2jmHMPg3iIoveyFZ3VTV5XSBW5tqL7l4hKOGdJL07cjfOCHG58DjNx
EDJ7VDBpmxxOpa+cMGqwaXNBDATrMsrljzpKhp0XGdHt6/M5st8ZiqyF+JHPsywnhY2aSCtqKzeb
qrBeF/GQfrTsQtXP0Bi27tKyKr69PuLRyWENNisW6lSeF7shrPFlpyVcuT7WGfdOiFoH5IJ2LDaQ
IOrmxNY/MhrXB30tmyo+1dnFaAIK75Sqde1Whqy2gzpWGzPKR4za9ejN7zRdW6I62rf8h4Dn8Kth
ctDZiM9VbtS0KO+bInoAEzqcN55fnpjVy4gHMBsvNCYx87la9nBbHBEzZaB039FCwd0hzZrqRsRa
G+5gHJXRPhs09Uevesl0Aox95CqhLEgTVCXuZ98YiwUtSxGVvkGwJayiulHVsr3qo41UPoVd7K8h
QZkbtJqKdVl3G3jI/pvzX4a3WWCGngPL+Qn+7SXXAqEh2o7qFXKiwRZJYdUNg+jEw/Ny08yD4DhM
GZwu0BJx3tCbD2qzRXojoEvYQKjZtpEDp7o81Rd9eWkxEnURlF/5v2jJHk5H2D0UdXNCxAu5rJ1f
U2vHg7068agdmw+BIzkcZ52S4YurEUuJuCD8GTUxEylnmmJUO2tsUKITV9eRCYEAphdC2RiP6GXl
oNKVWist3k+AVfHXMGzlOV5a6fbXHfIm8eP/TNl4Xzxn9031/NxcfyuWGsjzeE8560l3oan/59c/
9p/zzbfm28F/2WZN2Iy37XM13j3XbdL8z//j3/zrf/mf/sP/8/zrVz6OxfN//9fTTPuYf83H1uN3
reL5PP3f33/+r3/tw7eUfw3aa8Z1++9fOv/x3/81/8//UjbWjX9RwjTJRWgN0VphK/1b2djS/wU4
G2SEmKNSDWjv39LGkn/EWSa+IuIBvTf3b/+SNhbyX2Rt9H9o7s7JP+3B//2zbv79VrFg/16Fv/77
7+K/h9sCDxUDaKL1IvBoJnREOWf+DcIpKGVmJEcoJb0NOPPPr8+j/nYZCEtio9Qo/o3njPm6N3yu
vwhRvt+W+A1/++IVjjuJiDuJzz6uJnwb22hYtZ5RnHg1/rQyi4jdt7TYlCAt9oWHilmjhNdlW1lv
Ci//WZjFUxSkbV1Y6gADFq9EILEP1JFORcp/+sMXBRQ7qsywpJ2zRzjaxanwso/F5j0r/qIGOFV6
H8tIN/aKqn6UHhJbcTrUJ3588YL976LA8DrcLVhdAUAhE9tDZYwfgxhtMqT9s6/oCli73NblFhkk
fZdmtYYfFQpMFnTvEz3344vGbX84dhX78FvpHe4Raw/xn5FnSA09vW/V5hDvt1OQYtRTewMfBG3R
ve9gDJKrsCHf9+Pz0/Lbj6uxglmS7PV9g7vPJpz8fZbE2Tt/fF6t337cQj/Xhm0AU380n4pyejAT
/fl9f/fi8DaiovjrZdp+8vmSk+yvi17T3nUzaMtsO2/50dALNEwnCmOXC0U90+zoVBH+T3tlcXhV
lEZ8o4lgDyOOJXr/Nqjsdy744uwWY15ha2OnNxhYVJsB+aId2CjHfdeav2jy6ImpNrqS3Ix94kCN
Rh/0ph1ld6oK8YeFWZosSL3siHer4AarjgCb3xE7qLp4eP2PX9Cr/r4elvkjGnuZxE3ev0HH5aMW
l84GuUXpdnmkoQuqoDTSK7V4Np0WCZlIVmvHbswt/iLDfWNHiHEoBUWf1/+YP810caQtgULhoDTl
3hORWwWGfabBTD5/348vjjTibiqFhqDcN4l373VoUZqT975HE2+EwyPta/6UR01h72XpqCtZFt9x
eXlTjPnPF1qcaQKqpswRN92HmqU+GHG4DofYO/H9/7Tk2uEf3k6hkPTSi32GCWS4MiYEsHD5zZx3
ftLFqS71HspimhZ7C9W3CwSNg7XZBfrH933TxcF2ytAs2sHL95mj0VNwjP5a0lL7/Pqvzzvjn7rE
3wtvLXpzOsZ6k40Y+b7vCqxefTpNPSIFF7JKg83rQ/xh+a3F46yDMJm9iuy92cuthzs7nubv/LTL
pp/eBx58fsPct6YTuDpW0hCAMuVdsdaLmmg+6lqpi0FD6F7DfjO5Kv34RD76p0VZnNRsBnFPapTv
tag01ZUiIc1XXvE2It4/n3Ue9rfn1+6TpKyQgtjrwsOB/uPQWNvXv+afNszipHoA5NH2G619aAQG
kn2O+QnJoQCf8FY8vD7EL5bYsU25OLCmggiqjrrhPrUQz08cUV+UfnMPeLRB2gTlm82g+NmnMO/X
3VT+nCJfd8tBTg+jXmsrdSyEi9yKo6C4n5kXYINqHsSShhjwt1u0sr5T/kM9qMjvWhDLNpqIa2DZ
zXlVpppzMYTap9cn8oePvESnGQjuoEKtin1vkSLJKDF3YV5FJ77EH37dWlw7qtX51Uxe3zczERf9
vmaDD6n3pqrMPztoce30edgVpTZp+7CNnrq+v4o77fZdy/KCmtXryIUiNLu3lP5RN4ebaZpdf/7O
nf/jxA7czeG+T4BmZeOUO3uMN9OVphZ7D4O6993zS/x+OmZGEA38OHTzS/OyF+mJ12/+647sd3MR
E3gtLMeGH93jDqB+kEVSbzEWmFZ8X23b9Hn5zQ4KiS+XME40l/5wipd1e71xWgR+Cmv//zn7sia5
USbaX0SEdsGrqnq1rfLSXl8UY3sGIQkQktD26++piXu/68ZdrhieO4KiUWaSZJ48B0Xq7bWpuvaR
7SCDBKNPevT7FGez/TUEAf6eGkilnjTcqgCh2Jt87vzeXG4VPVQjeJG6gZ1QrmqeVm3MF1sN16TH
LjiWi5KVUYUUHUyJJ9qaRxDKfuuj+sqXvnTujs/G2wDdBuDNT0PYiRJ819BSBrf2qwqg0iuX1r/1
75esyfFcCKpDNA0AwhOG9POv7Qa+sT6LCIQPxfg0qVS/y+kwg3zCApxdh/0O+lBgwxdozNzvTR++
ldtkjlLnGYgqG/XDyxzcYRTM2xMJMrL0tMZ1UCRJexdm/We/tR2vBw1bNqRxgwyDtffgK+CH/sw1
7re4874Heww0CfMRKUYLuqlEB81tPbMvfouf7eQXJ9nDpQa54xziuTlCmgSitJ9nyiu/QJs6LhjP
YU+iSkQni+LLTbtxFId1sHsejJMJqHqN8jmE6iaHvtCDrIePHUPLwO9gnBSg4TZphxSLx9X8PpOA
D4sh9TQXxwkBLIQEJZiYTmsPCAnrj6ox93/e9r+wgxecL3Wcb54BItbcZKcmAWHYQBf+PQFT94cM
YpNnkusc/GEZm94nXQX4pxb5B73nPxhX8kmJBGTW2Uo/12Yz/w2Q/b97PHESfAq09xrLtDthKLEH
MzBQBu8EFJn8vpPbtAn4xpjUnTyZNLvDpft9z2zoZ2Au30eISSfoeWXdCeSEze0CJtgC+pir5+ru
pcuqmhCadydB8uwNBRmm5snod0G5rbSwCTHQhJf+CbIZH1ieQUVT+t2r7lwWyfo0r4DjPSERfh1C
jyZM/9OUyP83Fceh28RkfM/C7sSC7vsu9tsxbD3NxHFnuUs5gnF8PxESfFeQOimGaeOeJ+L4c0sH
KM9vUXdaExUXSxONdws1iaedOB49drQFqyCtTtCSr46k0ebQbeHmt/fYcc/col8eArZxCqFuer92
IBvlDb3WiTjfUS9EI1dpL6jR6YXSGT0BDf43ON6nG+Du1XuTJ/o+BrX/YRT77ld7cmcXFnCgJaDO
p6fNKv5KR1yCq6gbPVd3vBXqZaTrQFJ+UhHyeVJNTwHUNP8ctM/X4Uun5FzCloPSQY0oUNimzx8i
BiZJu+azXyiIz7/6yxVfz7YF/X7VnkiFqTUZzbcBD4Mrx3LpAzsuC7GjMGt6aIiATqqJDmLr7JvU
ngkN9QR5FZBBC3pOtOrGzxtczp0g3RcoQ274bzI8Cguo/kwgTO+j6eD3LRxfhmBG1QPvB1EjC/G+
PoHuHujib/wWd1yZhLRdkti2J+D1IMwx1WAvmNL1ihld6kK5NCpBnYxNrAmKLkbYGwEdtMO+h+2d
HIPqVtbj9GhmtiHljlWhoa7w9wQObc8P48INhqqKoNACeRg5iYLa9j5mwxWAyAX/cMmwWgMSdRB0
tycOqkpbJ3+v1TXGkUtLO24tSW34At2wU9IZCFCICGT90jNy/4bA28mahBArOwEKUkFYiqvDEl1x
vEsbd7w6wqeLlriqSrA5/SQdXm/aQFPKy07/Hc3+JWRg4mvucZetp3zByDpyyDJbJfXzsMi5ihHw
1Qpa3Qa971oOBZr76ddpA8uZ394dB6Y8GoHKyAQyn/quZ/YA4OOd39KO+/Z71xpOE3EKMKsNBtwY
GLQiFMRveZdDJd9naH1JjorXCpbzfWIf7HoVZnvBXlyKxHBo2hq67eupb9NPU9a1IBlePQtTLg1B
X5MdL3i+nvaRApe8LaxQgDMcvY7dhT7XPYxjB23oqcub5OeatwNI1Gf6yW915/JlJN0SqBzsJ5CU
/w0O5RPbrsWt8xIv3OsuNBwcxOEc9PN0qrdRvK2GBRqlqeg+DvkyPvnt3rl/WZdBOiM30ymHwtU7
YkC1XGMS5LPf6o6rYiYAfCRpPp5qvBTvB+gUglq/o1dC2DnGvnQ8jqfWfB5JHpjxlNcq+SuLWXds
lqYHvxmmOgyoKM2VcHYhSfn3vvwlnGWLSKsJEionMwUZxLGG/K9c6v7TSjf+foJAHiSKbcKvXMMX
PM2dnQKtUM/NNtIyMumtYAQUFZ4PDZf6Jm6ybK+D1ZxAcSyKmNL1YNI5unJMlzZ+Pr5fjqlpF9pw
GdISupivdfghxDCjlx25dEqZToA1MAkt98baw7isUPhbPJEevwHQFQW+HIwgZRsn/LBBHRDcD9Xg
F5SD82H9cijQuO7SPo5JSdIaU8IjuNw9IUm/4b1jtpIliEjZ5Po+2snbBdSOfgfuOK6wFebEUfEs
M7lCwCcEtUnjeSCO1xIa5Ysddixt1YdAA4Exy2vcL5cs0LlggwZta10HpKwxGX6o65wUE2QJvOwb
ONLnn7KLYpENbUpKoZksmpZAo8L+tyHa/1e7ALrx+eKpBTtxPlpShj1GGIU2d1XSZF6fE5Pzzxef
wWXD9ZaQEuNnH0kgDrzlVxoCLx85Zt2eLx3xppq3Gp/TUH0D+rCHRqqvPkYIltTnS2d2DDNFsetR
tbfh9Alz0Z7n4TglSPqg/U03UgaBfA2549seCk9+m3Yu1Jmmw7ZX8Bwor72bh+xI88kPZITpxecH
Ega2tTNo2suVG0iYrTddn/3jt23HK6HuPm0aykBo3lF+kKn9mo6hV/QGhdDzbUPXdJOgroT1Yfq+
2Jf1bRLZj177dnFd3bqRbhlhfoDUvbcyQ89xzv8br8n/fNIFdWGImrdZsMIADZS00uBebLGfBbqI
Lij8DW3UMFau84YZkw1vDbDN7rd+p+I4ZStjY6DfCEPR6z3EyY+oaXtu3HHKsQV1IkmCqpxydTMA
qQJUj9czPXTxWbjBIhDVYNf1rErkD2Ttr2SKF4IUdZwSymrcDtVMyg3zShAngfgrjVo/j3fH8uQ8
ImyPOSsTs30Mh2QHQMv2nsft+CXGWRYGrTcIXEaQPA1t/DEk2TVg08vvC+iWPHdMNnFV83AfTu2u
P4km7W63fH8P1D258bJDF5w1DtPI+lXiB3oBPeoI0nh1hvzKb3X3yuyhtwUKJ2Duaqi3Qv2qUCjy
eC7uXJkpJGl2KFv3p4ba+KA4FJS3bvG7NN1Z1ZaeAXAx9GtFarubmg30AYy51xosZy///V2ESYPn
n7ULonjZJUCUIVS6vqUMmix67+09WFUhGajB3XHFOC/YjztQ0+scelZ4/pzAqzsjI0Il92YiMXvK
sgw+9uevfOlHHN+t5g5KF/PWn8aRtm+TPc9fUdF8VwLkiX/+hbO9vHRezrUq+5agbZQCapNAlHYD
Jzw97lDZg2r7Hr43Q0eOBvxqt6sKduFpXo5fC7rNORnI+U6MnypWiYMiw48//z8Xop07gSfyxiy0
gqL2mWX13pqshbRqEvvd5i74KW9SEu97hVcHX9mrZNgfTLP5tdkgqvLcdHsUl/DU5mckf12/6ZMq
eL+Hze7VyQBL1fPVo4xXpGL7jGJH8wRhra+LTeUVM71w6C4EigNbDuWrZgTkr31rGv52zno/aDw0
Sp7ve1FTE2DkdjylgYmKvu0hrr1/8zIWl8tqGqIlgXzteAq4/VEF0duw6zyXdjzXWtQxIHM+niB9
xl8nkTFHIMDs/Z83fiEuuCAn0POxtCZ0Pik6K16MEu8PEcxTQecJjaM//8ilr+q4qe6h8DOcC9k9
JX2RqeRVONr3fms7t28YkghaBmY7gerokVT5V5vZn15Lu1glghsFUjKSlutIsmK00AQc42s8yhfO
xBUtSI2pM+h81+iyQ3wyUe17jPj4mYzLRD8BvgpVtmoB+sRC8bj6lk/Rf+Py+V8274JZV2Nz3qyE
lYOZWBFG47uUetZiwNz/3EUhvmuF7SUrawFD2SYFZlYGPW+/73n+FL8UkZAsNOM0qOm0Z/R1QLfX
VTM8+S3tOKnic7SqmOhTrhFbEnCdxKh0+gXFNHq+bwgZkswYNpzqlH3lSQxWatTx/B45Lo0w5rCR
omW7AsLKvBWolTb1Nde8kEG5ICiNr9lillydwBD/d68gYw8x1K92GrN7nXvWS8Ev9fx0UramWbUR
/EqOzkczZbegAFv8rmkX16TCbMFMStWcMtAV3rNQHGYJYh4vo3GBTU03j8BN9WjBge7pThBoIMo6
9YMzIIN/fi5yjKEmDVb+U1TnmH5Erxuy5J6TWlCScVbXmtZKTwINevZEeASFxsAPQoKZ5udr9ymU
JkH2IE7rLu72tPqxE7P4xYDEcVSM53TDPlNxilT9TqTNP+mm/RrNILZ8vu+ohTrykM/iNEIv9w0T
k/qa1DG5clNfuDBckigmhSRgABCnrCHvA7n8nNR8Tdzm0trOJZqPAnLXQosT5LQhymmDqRg7kfjZ
uQtuGuMeU0RxUJ+gnfUZtNifbDdqv9joQptsNoHcgRl+ajfAyxcu7hNTXROavHAsLpYpGDH0Po/n
iVgQXhwgbVsXmWafvLw/dvwT2L2ogco9P0ESVR9oCqWiBqLXnufi+Ge3T/UI+cuqZHYWh4FRdrO2
UB7127vjobkkeiNyRN2tYd8iah9NKN/6Le04KOHj3ulGow4ksjsTD08g+vTMQ13U0jxn29yPgpaQ
kQ5umnXiRz2oxvNQnCw3SYRsw03nKI+xz6jBHfv5Gg/eJUN0/LO3Y22qiOdlKxdddHwjhWg9T9zF
KwEzwBK9kqrU0Di8Zyy8I1vn14b9jf6kTxTAW2OblUm+0m9rs2X/rGfWTr9w7mKSdB+EPejzknLr
Db0dbBLe2Jb942WKrnpZBcYWskxrXKIn+zHf+ld7P/tl6C4mKdox9JctWVTygfWFPkRN5pmguyzV
dgwaAhDYUpIuUTdzuBaQ0pa3fkfieOe+Q89DU76UyUJfkeR8EcV+1TwXkGRYo5KZh0uZbgE7DTtk
ym87PuV+qL/QVQwAWyTVgMZNpdjbFr0ZsRy66Ro/4AUHdUm2MEUVdLuJpxLsOFBwjve/2Rb4maEL
SDJtNQF7HE0l0dHNWkPpIG//o/bb/55zLiDJQMl8Bm3RVC5yut8teW+ra+n/hTNx4UgpYDD9ilpy
2dO4LsI95gUgSk9ehvgbGgk6NOvAuqnkSt1mkn0Bn6Vn89FlFBPjPK2YFxzLrEnkIcq6W4xxe6Za
LhoJasBQVeP5WE5x8rG17dt8ln5BxWVJbZdh6KWuxjJtErCKh9SGD1BWvsave+l7OultI2wGxCA9
L1//lAGKrVBL9rw8Q+fy3IH+XGaRjqWJ6/WQ0i4/QK38g5+xONdnSOe2QUFRlyuYPg7U1ukhGrhn
VuEijZIUqkOSN7qs2FxstjuGSeCXObtIo4bW05CGQgMrER17+1eE163XkbjiHJZJmUJ6R5djtvJb
kOj2R57Hnotnzx9CZ+5NA3ZGVa6skq9lu0TNwbZd/X9Jwv4j5xTI/56vb5mt7bxHqoxAcG+OTZSM
2x3GvXc/4A50I5//gOn4DMLsfSrV3j2mu42PNVv8Tgdc2M8Xh9jvtHRR2JfBXqWHvWnfEc5+/vmz
nk/g9yZMwBw3Ai0yhJcw71xCyok+VlMc/zinYLqAAJbnRepisXY6BltsYlVOY/1qtmOp6DWB0Ash
xsVioZczzqC3UyWkGkZRhICv5gVYO7RfIHD196KVxx1JjSznHs3aQzys6h+Q48fv/3z6l7bvnH64
2woTQosu027Wn0hfZcVMZOSXIP0muygNtExDLktoED9Bx/6nTcxnn42DlvS5Se6my/utb2xptm9q
DH5AycXrTgpcQNY+phXpWqw8LeEB0t2F2gKv3B8cmc83jT6iTYZF2HIOBgMJ4+DQ8MHvYQGJsOeL
N1nOl0hVU1nZVP1AwWj/iFfSk99xO/GLckz5g3tWlYKCnoDH24dsT71AGgE72+YvRe5solzQKlFl
vxl2I8duvUfT4tqg0csWDl7L56v3MTScRbIMZThkvSiqedH7SegxvUZEc+EHXCQSePnj6MwDXVJO
0r7ocUw3G0nin14n72KRNshyjgtf+nLP+AlCleq4ysYPDwcJ7+eHo2290bzZx7IR5k20kpOoGq/B
STCXPl+aylTaZpfIvebmic3QB0sHr7DyG4N/2ukd3cUWYbwhOYR+lieZke9+x+0YY91Ms1GRMOUM
lcui2eOHdTR+7RxQxj4/k93yvQZFsylbE6/voM6yH7bmqkrR+aO9cJO6eKQ83SewcZC+nFTA9JHp
mX7Tol7rQkJj5JAOtjs0Mus8Uw6XmH8fV1MJI00JkvzkUHVoVt1QAGOH458/xQU2HWgpPD+uoQF3
cVKNQ9m3uc3/2kMTzG/oVKkv6F1T+1FmZqYgXm94ru7AfwfCFzCPBP2nJcij4THJNSjaRQg52UdU
ucGai+Kc3YoJyhrILsJ4P0yswWgjbWfyVJmWd6Udgqd1HNjysFRbLl8JMsXgXVf1VnDB16gwJM61
33XgoqRslOutX6O+rPP+DpjuL8N67XV/YaQvcLmraEXnuCa9KZWxe/a4Mh3QrykReP5QPQ1nHrFt
/Kj11i4PvVWmux2qESxyix7jmz9/vwuB0e3pjrxd4xG47LKthlsULb9jjNTvjnZbulzXdB7BXlnu
7XikTN+G9XKlaXEhH3WJuRqqlmqguylzMVh2M1HoRh+nXTQGzxlC/XBAvwnABVqH/djGpqR7cmSh
yo9tBno/r5N3gWCGRNLSNjLlFvT2fdjl5qa2fPT7ri76C0zLYCNsJ1PapjZPSsr4VhDb+iV2uRMj
s3zZO9ChjWW8VboIsOsMo+sHv4OJnkeUBRISYrKwG4MmbBFX9LHLiZ9NuqxW+0ygsDFtOPSuwngN
ZCIKTJH7cRiCNv75zqE5ZGujVoMKTzoWEU8fcqKvHPkFk3eRXbaC5Ek1V6as9i49BChLPeQiByud
XKsrFvlvde6Fy8kFeEUQWQ3AG4fLQjL5V6vGf2ZZqXuEeAz97nz9CsrV6hUhlT6uYMQvxlbae8uC
8TaEKMo7Gc/1cep6dD7XJh8f6iqijzUm6ocixJ+uHMSliOWg0BTr43Ds4Te8bv8Zum4+iGpd77xs
zwWhZfkkW4jRteUci3d7bOpjOgNe7re4k23JnJFmyeGT+dr9XfPtoTd+TD8wtOeWF8ez3OutG8ok
ZTc2a1+BiOGn367P3+GXzD8n4FNOR20gj0TNaxgeu7ejvCa3cOFrulxb2R5q1BYRycdmeRPkb6uU
XCEhu7SyE0baNdOVtsyUzIRPua2zE8mbzevFH7jiZhj2XIHj5aigxSveKxtVB7BrPPmduBNGKltj
grpFEY0p3R5oTbvC0qvc/jm+2wtO7sLP6nSdBsL5UAYWhVwi0/lNswXqcUzT7lEmsf6EzMpemRq4
ELVc5BXn4FnS6YCHUUeqg7ayLTaigeMFVNjvunBpqEwO4fRh7fsyCckj3qV3w7D7PY9S55qLz6ql
LEByJPI5/dSi5vBuzfrJL9a4+Ksk1XXddvjM4OolBy1Q+Z61Xy0zcPFX3dCKdSHwWjETfdstoDzO
Of3uZaAuAgtl0kTUldR4ruc/Ew7RtLWXwi9zcYFXi+bVFrR4f2UDWY8gAxGFgV67n7W4yCtM9RAT
tVaXARGvdky2Y+wTz3Wvc3GRV3sgO7uMaAjovf7SI5keu9kvmrmwqwo5EYPEYVdmhkyPo2YHtNcH
Pzt3UVe8r9YF83u6hH7KETTfn1vVffI7knN0/uX22GuNrhHF0hngYkfR8R96Z34dtcBFXZllMpVt
ofLbBqAnXTP+bdz/o1rm/2thQv/i+c5jcOGTRSB06Wls76OEvKWVXm79jsUp6Y7DUjEZB6qcba5v
NuCvjkJQz8/p3B+8Cfs+bc91QDJ9z2v+Splr0oIXLlUXcyXTZu7WdetLVtfx3WJ5XESQpnv0OhUX
dSXIAvK6FQ0YqC+NheDkQZn+yk10aefn6/AXQ9xMu8QNX1RJ+mOXJCkG7OP/JsrzP1NxMVeJpnSk
Ge6JYFY/unp8EBtocvzOxMnsxnoA7Q5DabGJtwI8PIeBe+ajv3FHiXnPSIowbsf8UxoV+1h98du0
c3G2QEDOoZphJlnECojvJRnzPA/HLat+4aoXoiuhTc2Kfqo66LdceR1eyFZcIS46RW3EVQYb4QyZ
CuTN1n8G25himfblye9oHOdkaw4+sCHvAESbuhtCm9OaLsbv7nQxV6ijswWy6F2pUDEjSfVgq+Wz
175/Y4Cqd7VFAe62nLaP8ZbcVrn5+eelLxy7i7YaJo5hR0hMlD1emw9ToswBKvXsIcl3z807L69G
B3Y1S4WEZRmjmzClyZum7/1oWqBu9jy06G0IJOrEuhyovU3kUAM50okrpa4LccvFXYUbCVFH432p
eHrXZkdV+83dYu7w+bbtQFpOWlGXgAEFRafGD1Mr/KKti7qyKktnTMz0JTGbLajJT2NI/K43F3El
prlJwgERETWcLyAmeiOGwS9bcfFWYwvJzXTr+pJ29pPd6Pt0EN//bOQXvqMLt4pnGk960OcW0TQX
jPWodKdXTuRc+njhSeeireK+XVrZy740YdAfsriO3+dh0NzRbGJHmlYLCOoDcjDc8Ctvl38jyks/
6Vyn6bxLAdE5XXZm2r5s44LZ3lpWzY1luXglBeRH6BwORU+mvSsGydr3bA+Qvuq8/9wMdH2fqcke
UE2wpzas5F3bNdtTIJPpyEX+PoYa10G3/X4YGWtfT5hnL9oWgtsDhMTvRD9A3WRZ6G2zVd/0KMld
sK0B97tiXEahOajScJs2WUKL8l3H2I+wCr2GHKFN+9znaGp5QgLVl3EACW3MINliUINnruAizFgv
+CAy2Ng04jEZ7PleNIMfVw5Uq59vfWaATwdgdS8zzkElCjWqLW3bo593OLGoaxSPqrxV5baFNxBc
boqK5X54+8BV29Z6hhyGWLsylGCqJCl9y2Lxt9/GnUQ+b6CdrHkqSx6aL1BQvN+i3o9cGVJ7z0+c
mkG2lMJp8ob/4ER+jxbqlyi4CLAN856ssjiSJkyn2za/WVF68HvbuBgwkU9hNY85B9NUpB+iQHev
w5mNV5zzQqz7jW0qJ5CF7LQsmyjs7rZl6+53gAV6CBMd2jwhR5KotFjm1I+4L3BRYUSrtp7R7yiH
OZrrG2sxKJfKELHIy4Jc3JOtc9kHvVIICdFdnGNGhvTaDxb6m+owFKEhLi/xFJyF+EiSZTyaeveT
7Qpc2NNW9SoCM3JTJsEQQ9oqqAuR+k33BIHjWPuOVkMQ1W1pUHIuqjbqQM+dv/M7cycJz5J4mDqJ
qoQm5otYk6hgk/KqSmTMRT2B9JjEwFPrsm7mCs/613vSr1eM5Xy9/nbtYu2zV/zyih0B1oiimiuA
46otOQajFQdME5iDGbLoIYF84yvNlVc6hF9zLnkBxaktwZwMYPniQy0fkiz47PEBsLJzD7ZodwO+
OclyW1RbxCpbIKwj3/958fMiLx2Sk49DlkBtMo+AaNvYbc3YMW3oXcC6r+F+DRXw75X60m84t6ES
qYinPcE/MNFgvVky8VOlSrwlHQYvyVyHT/vCs1c8pFNStHPQvo7B8mALaWPzNqly7KQPF7Edwqpe
f8xj2F3DDV/cmnOXgjohtAFQZqUI99EUc4/btONV/1oocI4cZCx1cDskkbjv8U65q/Mhfp1AUvGL
2kT8mJt2uydLV7/ReZ4dAfwyhz9/lvPRvHRk0XPbZREXcjZElnu+pccu6DBsNHqVXmFQTriYgj1L
mgT3sI0Zu02XqDtsDFhMv6078QIsnxmBfrsGj9pcY45pUccKtG1+q7vgNDNEWWxVj7JDiCnvaee2
WEevd0cGXd7npw6533gCsh5P32DJiwziEeBXja+Eowuf1IWmqaq2W5YHsoz35aC74J8qIl4CINi4
EyJC1qAoIFEV6MYcpqKSpgBr25UX0zkUvGCL1AkRwdwPJNMKvRcO+c29jtaD2mL6au2kF/wF+3ci
RKdAvZforC3lROlxmOTjvIlrJnNp/46Pg4sLYoPrLDG5R5cHCubQQ2vCGM5scp+nCvbvuKsQMVJw
3cjSZOn4sVvE25hM6pOXQ7mwtBaUTTIAUXGJbmQI6Bv7xCcgSfwWd7x1QSd8VWrBzs+TE7l+3VHy
1mtpFw1Wr8k80EqSN6iCZ0UTNFWR0/H7nxe/cLm7TeVoV0s0hqotu2lVyYH3bXCbhXHzSRuQhNg8
216vNu5u/vxrF3zX7YRVcszraI7astqsPJhgeBq73O+Y3EbYpuuGNpjqK+1W6wMuPnaY0skzMri9
MCAGVLY1CzwrCeIPC0NFAXTp19S/LnwFF5TXSdSA1ADXgtLbTdUNr+io7nVMbwRm5aKs9klBM+ZC
2LZ+YGlQwQNaXn1hnL1mavJCDGNtJ3RC2DlaINF1Xnv+Ownqe87Spz9bzYXcykWtzTNa1imQiCjs
GZT267hXDwEgQHeqtewzT2j74c8/dH7kvhChXQCbAnc0hMhZVzKeQj2ny6CMArV2dTftwfKgNrMC
m7/qoaBV0AIDNM7XBlH+rQu88NNuO5SlStW47iWq6P38Zl224H0+JSAwmrm6nSZiC8A/2EEoAR7Y
lJNDpBrxlKlcvJY78WoR4iO6IT5AdFkyfEQVRl9E135rey+aSCzthPZVWXBltmgTJLm8bSVmedWQ
/PXn73YhrLgIO7ZFRusda+9ke9fEU1z0i/aSocDGnchuwn0VEJpDXMn1q4qnzZGKbLr12rmLsEPJ
Ws/o2yGFtDI4tHb6C+1fr1pOxlxoHQVL3iAH2pSijoCYzOapiEV/JZu5cOYuas2GTd1qzls0fLcf
SzhMh31pfXfuBBOgtyMSToiHzRTdzhP5PonZi90bp+KkYWldmyVb8T1ZQBMweOkvI099WhBY+3xY
vzyV51kvfWe2tuRrEN9WVZYewOYq7vyMxfVOFoVx3iBGbONAPkCx4FGH834l9l36no5/9mu4bTLB
BZdse32vGe0eUOK/1q2+kDtmjhN1TNcGT4CmrINE3KQZGJbBasdvtlZ71Yoz5mLM4jzn+5zbtowN
OC7X7j3mS/zii0tw1qfKjnSdBXod/dM6tN83q++9vqmLhe8auURmGdpyXPP6Zh61PWCKh/vlWy4c
flFCQ9UIFrOsNitEwh67ALMQflt3HAnasQzqInj+Rol+hbhZw9ZTLwIifE3HkwJUc6Meek9lKoAS
YEFTBBZ3v9/OHUeCxJ+ezYpCCkAI6WsadawINLkGg7uQrrgYOxO2Bi+itAWTc1iQOf08VeMxGOTH
hjWL53/glB62OulQ9E/acsdU7CBAmd+Kr36H47gqBmqiyfQMftSoj+AtVoe5C66N7lyIMi7QLk2B
hWd8Qhptmr4ALnktqmryKmtnzGXbCruErKMFklqGyRH6qR+3KPE7FRf2NSc6ikaK8Jjt85fR3Mol
9wsuLuZrCVFwliAiLJvVPHRL89R2y7W50gsJrUu0Nax0nOZoaMA9Lwf5yvR5/pHHqj5qpUBMGjQ1
uKCyeEyLXNXR99Xayu8lnzhWRGOyRmOzSjClJ4ASjyB6ho7mP14m6iLCTBKDlozFMNEsyu9Q70ju
Jj1bP99yEWHSsA4aNWtbEhLdz0Olipn5ZjYuD1c2AROS2ABpUzvHT22kk2M0zvOVDOHCNeuCwjI+
pGma1XiEmZXdZ/XG3zKgrf8ZOwSlg9/hO2GfJuMaWD3jPxi6sVC2Q4VPrZ5n74R9qGAnQzIgH+7T
+m9Z0XIB8aLnxp2oPy9oVIthbNHvRXtz7e+aNvMiB8/Yb3Rcmu7ZIKwsB076myiLbsM88bzFXYjY
Mu99JCRyhIGe1bUj/tao3S//iB0/ze3cLQuHKy3pAFYbkCE0fxkLqIOXsbjgMJ1sYkgaPN0jTGoe
xswyXTRRzj3txUWIpdkWjjLpZSmy5EMglg6PdubF4JwxFyOW45YVRqA2xvuwPSQRUUXKzbWm8gVf
dSm5mo5aY8+ZXwTejId6n/Z70srokLYR8XtduiCxeIrSZuumrgyS2hQTpIaC8JoUxqXtO57KI4B8
0QlsUeMfOlVAvn64Me2q3om6n69gcy+UxVy0WB1UHWD4A0r9wd7f0L1dDlaFFskaDGjJ8y+WGy9N
Enzs6PnTLd0WaFnHALszHuSnrabygYrE83Hi4scGsNJ2ncRTfO76O938lQ3rjZ+HOQ487y2psyVt
QMKU2ps5CdM7YqqPXov/BiAblhRqKni2VVOuD1nE6XENV59p/Yy5CDKMEixGrogNVRTJQ5BP6khi
+8Vv52eT+uUlruTWMVrtTbkm2Q/ZbwtYu5iXrhl27pQnAjNNrcwmFFYwSH7fJdX0mHTKr7DiAqoG
wKMTBTn3sh+rpZgn9r2OR8/v6TgtgE50ifKgKS2d2MMKjYPjFtSrX7hxSbuabsjzIQXMOErX9yZa
mhsoV3m2Q11AVT4E+0ADPEtAvsQf62yQb8eajZ5bd99TUKzqxwCNs2XUP2m0vtL0mjzC2SheqOy6
yD676Cxo4gZmbqJ9QquVoRO+h1Bmg7T0eK90mF3Juf+tR7zwUy54S+zrHpAMCKut67oiE7wq2jyg
9/M4/R/OzmQ5bpzZwi90GUGAmLglqzRZlOWx271huLttcADnCeTT36N/1YJVrghsvHA4YBSIIZH4
8pzlno8QOZ+1/RH18dSkzAQsaUI5JajWnu4a2AM9jpKKG1hJ0dt8rFRKeFg8R2Jhp30Jlw8xRJIg
S5GTO8j4i5tuDqubfMG9KOUTpMhPdD+2s87z6GaLe3Nu4zUPk3KY2Z1cNpQ/z1DRPrNj/1IEbXMz
VrZjN8R2vU3xfJ4PyWI3qAJq09PPdUnhDmvnoFlPIDyDjOYHNP1gqHAOw5faqRJif7fNXPXg5ItD
qkQV3NyXoictvJMGkf/JFtJ8gu8OHjgI8p9fFZ32Z1TD0nupEOiEoeyfIfnaXjmqLlxsXbitOES3
NzWOWog3PFF6nNqxvRKiXThpXbZtg86LCMiI54+1nG4EivZgNWfkmQervvfaLV3AjUbTaOsSc5Sq
AxUfQ/hH18/X+KFLQ/Pyu/6zFQeSVRJfCnG3lHF62Kg711vT+xSpidhF2ZoBghYDrppPDdRwky+o
qfIqVUHL7n1BHdBM2ZFQnOo9umu6HVZimJ1+txEXZIPDuOrggYoMzjq1qYIA5HlTU3f2+6DOfqbH
teqjvgcmR7s2jRb+fkKFud8lzVXv4oGUFZKsCP0CfSfitkiRb/GL6JVLshFqkJtrOlTD79NNVK2P
AHi8IGtoaavXMzFcwaxzAMRPu95h7BmE+ku8avb592P+v3Pu1+1Xuega6GqOp0m8bpdMy3cR4uIf
eIaOThYsXnLsefi1bqY9nfuwu42wGd60WxgV6UB2cV+1my3xL/GvvCaYct+tuAmqUKimBP7eVY8s
p39PY71e2TDePtSUy9IJkkcrQ/XwUxMEMCGnaqfQRsWL02mYX55O6QADNK/pplzXRxU1m8D1onpS
Rf7Y8eJZ2ZB4tu0ERHFkNvpiivC06aNGsNXgetq13GsVKld7sUWeJ8QFrEIdzWQTFOwxMEXW661J
udqLRW8XrqUsIeQThZCL1zj5GuYVDykXbSuLbZuNxO7UxR1J81biFLXbtbvWxZXiXFok/KJiMw5I
kbN9+lRWlt/uQInOIJEnlYxI5j3u8GbKGtvAgqAx5rlV45SgFjkf056b5b0dt+jKXH77fFUuCrex
RuljebmbxeqvqYA8qe7bAClSO105oy6sFpeHW/HIE8QFLyE40expiBpcQAy6RUmO4mudFl3vB8cp
F47TluT24DESvuJ4XPHTktJEV37F2+c4Sh1f7Z6/3yMvteHEArLvxAhrS6xlsSGVtVWI3OrFK9kE
yZ5XHfw/vuCROF7AhsMwSJzjge9nWQdfft/zt4WzhHI12qpDbBZIZvVEJrKliD+hk1GsK2SI4JMD
YtxMd2M8mCo5JNsT+DSOWVBDufT3//2lgXPSExTWB83Sl9hKOP1e6foWG9eVa8Olpp1YoY12NQuB
S75hywe5w9wQ5n1eFskYNWelm2FArDrgm7SThbjaPH+x3dVk+v/yEG+cuL+gcdu673mAMKfbQwNT
xiEXnyaLarCkUkd7JFvLu3+MrKc8zTekk09lVOV9Wh/hfEf6g93yOQ++6rXGOhlNfqJ5RB92YEzg
/meVwChv+HvMaeiV8UCt8OsJCsWMTULQo3yCGt6NmjsDfQz97DVBXNhDHjAO6vdDQ0UokknMdpUE
h1cyRbmsRwSO4SgiUWCYl9Ts3Re2BJ5Nv95U/q8H/DqbkhRPEEE6TvM8VI/IOHlJBwjlsh5q2oZA
Gtwfi7iNnmfL579NLWu//cal9jba0zFY9upJrMtnVbVQ4bWGeYZvTgKr0REvEPmCOSjT0qKqkXN6
LfV8YcW7rJ7cY7ZVuD0/LRvdz5bSFSKQ+spGealxZ4tXZOzrgaGqlzfNvzve/HKUM/qFay6gh6jT
LgpihU8s6EkilH4/h+EHrwXksm/LxgB6dQhp96q5z3FI4aHCc3G68Bun8XhU1pRPuex1Gs8klcO2
ec4UZ/+WsD2weonLp1VP3ydarUmko/XsNSou0QQ8mE/4nICPufikVfPcxcNHv6aj17thXbe0Fcyi
adP2aRx16jRFynNfcc5LhVp+pKtFkMVV06e2ue3tNPsNuMtMRz2nFRRDg2xFpXlKgrxMWN/vfnPc
RaUKGdYWMRJ6bmbyyLGKPlfLOvsd9i4lBa3XKOerLZDorM9Ff4onLw0loVxIqj4inJbFWDwxNdwO
3Xa3s+1vr5niQlKsGSK90q2Ahv0uT0zMOyrMlfWLa11IqmuGowkJOl4fuGMwgrvOWDIvqTAMi7Md
smNEQtPgcy7FFj5urApTRUXuFxa6mFQ1ovq+WqsgG5syv4UR7H5agA77DbuzQLVUcoZrTZ7Vun8O
2uXdOgjPWe5CUsWBakXo+WAN1S3ONoMqlaAfPSe5syPa5aACxcXFUyDoHSedvuttXNz5jYoT0ape
46Qv+/JJ7oc5V2GpUt7u1/QwL5yeLiAVRw1c5Ta0Pm3v9/j7nP/06rVbeQGX3bIYCcKJSNs7IZZs
KK/V+166GbmVF/0qGyJIgPCwntgHDpXspKaxPg1drd5tq/ip67bNhrxYn4JlWdNlHfzeVZVbljHj
pCtAuRRPthMHNBGP9axtW538Bs1Zu7toid0noZ84Bm0q9jqpF+2367isWkDwlQemoIQSln0aBceD
jULt2XFn5YpWm00HTD+psTz1bEmZn0+5UC6uFi+bRCKIoOlcVEnVHt+iYvB6+lQurhYO0M4MarRd
j+IxLoefXQvJB79v6SzbZRNFDW1w/UQHXSZtaKu7DVGZ31XAJdKqrQlszUa0Pm9rQmJxbvNl9+u6
C6TVtTCaLq1+aqopTIoqEOkyw6bUa2BcIg2m0/C0tBiYY2y+wlTsSzwXXsqHQrk8mu7iBvifQYgH
Uv2O5e2XgknjtxFHzupUpB23JlwxW2iEJ8bgYQM35jcmL7vzf56sOgRItA8VjlWLx4c8PGiyqcXv
6UdFzurkuh0EfDP0kwx2nvZbhCCyGPmVtf/y89/IibgoGhw5auh3xEFWBSRP8GQ4JoMy9nRAvshz
5J3zFSIG8VYTGmQzbLqAHmtoxG+edzyXSFNBF4vZGP3UrbxNj6j8NJHBL5B0cTS6ELxfGxpnBQKZ
vVrvFIn9FqlLotWR7qsOz++ZhOQf6qfi5W6WG/PLHLkoWlOqdauLPc4C25u0GYk8Dfn+xWu2uySa
nEs24KETr+xqOuelfTfK9sqoXMh8uwRaQ2sIlfVbkIEqaG/Y1G33VR7N96uY+Z/IVFU3Xj/BfX6H
EHyT63WMISCgT4Hdd6ixeMKdypVD28tNqgPXvAzeYstDBVu6O5SXnb167jJuSseqCXoE2fnehOd5
gIje2gbRlfH/3/R7YzdwsbblkLo0C5YqErzVKQzD7qHeK5Fu9frdbiO2n5DaDNqdZbLly7Nk43vT
hvlpj1+82WP9sdiEuLV7s6Z4lgXP0R2fuoibdBh4eLuY4g+zGP2Jl8Mdmcf3UwUZmZCD8uRyLR4J
aSqQXeqr31g5+85md413lCPPCvwgagdYO4vhs1/bTnwgKKVKkUBle0mHU5EXzwBpRr8z1uXojsq0
pV123KRY86gsNLJaTM8r3/jlUHrjE7scXdcOcCsJozjLe/k4M/VCB/vtDK7v5dwGRdCIKs7MGG1T
YmwY9GnPpsavhki5JF0cb9VYUBJnkHid022J/8Jzv99m74J0EVlGsshVZUyHWpzmtdzKlLSBvBLB
XzhoXXEyMjI8Fm7Yk+taj2kOcZa7jS/Vmcz68NscXKKOFpaW4yzibBRhZoYWnK1qPC8JLlG38/LY
V4OKDwjGiCZBAT3kWWzca+aXnHCNMKu4h95FbuPsmMUA4TnT3rRBq648216a9s6ClTRfDIOWX6YX
+3EMwj93xv067nJ027Fijzx6rCi6n5r2HPaF5znlZPWPA5KdUd9hQTF2w/EWjUIHcu2B9tKzuotx
AWZo67Wq8EXXpTrZclE3Ez2mtMlt/0C7oj7hjDTf8VQU0sSMIr/fZB+cBxmb28rgvFzhJXxl6r5t
7CGUq2GWCyIX0Ud5JvtweuhV3T7EG5JtSXmE+twowwbcZfT4ddzGvEmBkUdrwjfQUCdKRPmA97ry
VEdyWBIUG+8PjT7mm5cn2DIJi7K+JTU04H+/97+9kqVLs+CSTJZiHFTWzlF7zukcPR6tFZ9hlCS9
jhfpQiwNg+q+2CKVlZr9o2n/fRiEl5+FkK5PXl41ULkcGxxdRcfSsBt5slrhFetLl2GZ7AGeYKpV
pjv6haMoM13C/tvvx/3tJQxBxNfXLEgqzZDWVDID3CHOhTluUf4znXwahyHY68YtVLEivag4C1nw
Lp6WW8LNR7+mo9dNI2QD1CgRbQ4H/dKOM1xp1tGvPl39AgY2WAmHmeIsWtjHut/uGyxWv3478dMq
IjqybsaWmavnvKHf15j67cYuEygqOkUTQdMT3R+qXP0MKunVtHSJQDsXHDpSWDoRb+uUyxlqhZDF
8hkS6SKBRTlM3WqUymKx1ad8ASdth/rKHnhpfju7PYvyxnZIo2dWgc4K6+aAwI70moTSRbRieD9G
ISjSjBz5cptD3A4lr+zT74fl7XubdM0x2UqtxRO0wn1TrLdbU4UJk/lxMtuBHaYi8ZV77ctI/Bq7
Spe9ggolymrZohDNL0glbLDaK6CST/qTEGF9F8Yr6NUCzhO//1kXPogLYtkgHo697mU29OFfcVu9
F4R4ZQDxNPJ6T1DQ76FFMMqsxYNjwsXy/uD1s1+3X77Sf9JREMoCWwrLmWzk9lM/6e+wzfUKdaQr
SiZkMQtdUZxLU5d/W0RRfoHRrZevpZAukSUoiw9bo+Nqz9cTROf+GLj0YzdB7b8elaNaaZ/naLwe
DpU8xgww2e/HW12YlfR1y1vEClrANzcbqoi9iypWPZRVtd5GsPxMTDSUNzVZgps21P2V9XZhHbjw
QZ3PhVXbILOy5chjDmVSNvqntFEm8XJzomb9/PufdmkFOEeAKWOFe+gis72v+VMfTCQ1gfSj1KRL
e0UvWtOFWGV2SAnueXhRUbWB3zngwl5HPSxAuCqBDJsxJ72Y6Tyt1/Q7L4yLy/JUXTGOQvYiA0jx
aGx92475v15D7qpu8bJYawjuiixSZXw6qvi5e3GP9mvc2RrqZRoOtgiOzAJ2a9wQi0/gb/SVB5kL
T3sQon+9EjhEN+hcd5guMQu7pC349EcR8+gpttO3jgz7uauP+YzFsiSDXed3CLb8FMWkC/ssKpws
JMV4hlIlfZrbqL5h1DC/s9lFcpa1o3o/JM/Inkc49EP2/gi76NqV4sIB6kpSGVqMsKiVIovHAhIj
u6hO0KjGjSUfQ/vhwFORX7woXc4fRbIH5bh+ZYKw6SMXk00tN/2VA/rCunCRxVKTsKkqJjJexOo8
QjfRhn6XYfkLsjhrsq/HzLO1HR90H/2rl2u1GJe67ZzGJixRGYzy5yyc9uXM6R7dT3zrT16LTriL
DlN+Adj/MuR2STvWsBOHM7Bf486SW4NIDHXDMCrbVifI7AX3USMPz9ZfBuw/oYQe235cCWaLJB2s
fWtLbpGA/sev686JXK4liuSrGJtRAN/kjmZ49fOr3ZHCOZOX+DC6LrDRTaIOk/5Ybsam8NxFXaJr
HGYUrXcHz/QUhKfc5KgBgIO053RxMlV8sN1eCosx38qfchVb2mtUyniNuQt0dTlKTIxoMBdNW01p
OIMSFTnjftU30sW6DJKz2BwNxn3dP4bI3yUzY57xoQt27e06dqRueVaGQX4/j/2/B3SP/XZ4l+vS
B8fLE3D5LJ736T5fVXcD+Y9rVZkvC+aNm4vLdUlalzNF5Tru0uSvkJFHO0zffv9JX1b6W007a7Sa
ZtSxqoNmrK7ph9aG7X0/5uOdtnXlt627LpMIEbYhhGsT3uX6AIpjMoH9vEh/3/9LQ+MsVYaqJ8Kb
gGURgeyP5t0Nr6JrUuOXGncC2Gg8VBNuAxovtzmB9OODaA+/e5brMRlQ5F0CXrzM9RCuBRvy7fD6
9UuRSBftAn+VE6hi86xQEC1qTAoi1a/jLt21cI4pIzqewXLnx1hV32rKr9xMLoy3C3flhSbRaNDr
qFbvD1vdruSaF/2lpp1jdD7you2LkmaR6fjJbkOfDF3gxxFIV1HV5MUmK9bTDH5t30gZnKaQ/fSa
4C67RW3L+VDCoGeJ4c4BD4M26TQ7Tn6tO6foutIDBHDHspm0f8TcYJYDcvO7L7j4Vr+gAHbF9TbD
c4BN6krrpARW57fyXYCLq7mHYsjKMihg9wnsd/8+bPOn37A4p+gxSD1O8cayrpE/6Rj+VAP/4tW0
S2+NZafichUk60c4kibQqDRfW6ZWvxzjL/xAOHarDgeaTbrjCevCd3U8+y1Plw0bqRIj4iKKEzQ8
ibYOU1MUfsycdNGwbt7KMNdtlPHc/Mvw5GKM3wr6BQyD0CVhMFXPwoM9Qzz2XUxiz0jR5cLoulW5
HjaSzQyCFHI1yOtqlfu9h7gGlu0Ql/HORpLVxqRsh6pj5SdlIF0urANwUEdkQNOM/4h18bGBQobf
DHeO5JbioQ9wPs0EDAEgiBH86BfPzKcrT6bGcS2jbacZqebw3HTqZo0L38adVR80sa6GWkdZ0bZf
oqOB0mU1/+E1KC4N1kfQ2lln1FF2kzWJHcVzjzS031bo8mB7Z6HpoAzNZCfav6M6LD5pUvzw67lz
vT0GI/eqW2g2Bru9i7b6Qzdbz1cLFwfL85CFeiUk24dgv4mmITipza/+RLpAGIv2aKgg457Nfft5
lQNsfmYvzzUhXZSq6MsGOZaZZKuux1TDaTI5CNAMvzF3lpA+8qaae1xqTd39tHrDCur81G6lKw8G
kadGHBUNs7Jq+K0MmjmNFCrc/HrurCE96VIXpA+z5mhPs6GPAav+9mraBZsKaNP0tDUhdsMjK7j6
ujabVxGHdLGmbaTDYHl+ZLWFJ26KSln2ZV5s/vn3Pb9wyXLRpmZm8DffwjBbtrloTrIaO6Qw8yj4
SxdDeyXbckHWX7p8E0DZ1bSHDrOoKXmesqg3H03YwFjy6EyqIK+bWNZCnQwXb0LhKwAvShtgGz0C
vf/D+6I4//7nvh1r42X9dd4nbOo+HlhzZApmo7cqEN+GRfnJjkqXtIL0fhEtcb5nfTXYIZ1GaPAm
pCUKFhy5av30xaQLXPU2EnIK4yNr99ZCMGITaeMddrusVdvncz9NmG/Nvv2E5luZsrq4ctK83Gje
uNG7qFW7xvEuLTkyGQPjZxU134pF0/MeNvxhGbuK+y11F7kKMR66pPJAlozv32TJx5RANv7ac8DL
Jfut3+HsJP2xDqWqyiOLo3g9o4Cl+lEOSvwTgOK7F3Ir8NnDYTx360FOgsOChUkSwA/sqCK/SMZl
szQdiwkiimF2sH8ltuJkDEvP3IJLEWti5w6PJ2EGWTKeNvCBj8p6vNLx/xn6vjF4v+h4BUT2KNY9
sn0KNcTMIIBhoW7+OBd7d8orVd7yHoWBm23aNGcHSUxctWlNOph0lXGdiCnv8MRPpyJRYxCdIWOL
t9RihQ8TK/b9turDqDnl7dh4XUTxyvx6z9jWpqOTqW1mo2k5TzHetY9w9wvTYazxuvW+7MVLFTpa
b3WR4GV+vZFMbZ59f1mJ/8lzh8HY5KE19oWiQT3nbpJCab/jGur0rxs3FBjydKgt22q8TLUG4pIw
lPDquXQhPhC3cT3t2IcCAhPivLrr8Iff9uAyefF+zEUZd0e2sv2vwZQGPCl/9jlhpMtbtUyoTZP2
yOCq9X19PurqH7+Go9ejPaPYZFTHhI25bQZ4AQiko5MFfpeeA05ft2/Cw6CiuzgyBtHBd2rr+5SN
yzXXaoZW3lr1Tr5yyde27/P+yASbaQLnuva80+4aqXCpdWdDrueBdsOA1uEQnyeiGMJk5bVXBAY9
/dcDE6AOYC+M2LNh1vxzNZH9WUxT4DUXoZn9uvWOK9bQQO1ZW3TmbHbUo8Zs9quZg57v69aDyrCu
JcOajYz8TclYnbqS+GmRQgD2deO6roDRDRZ1E81apdNm8ltwi/rKQfE2fQLhQad1dkS0LWabEVHL
G5ubyJziMpSPpubVdy7p+GClBkkQz7PnL3I5rFxFWw9BtyWzBTabYUStd7h7ZUygAfT69yCZUQ5s
0ksGVmG5zyNCbjgKhf0CW5e7ithmRA6V0YyOBDaTpZS3BG/Unq07x8jWkx34hpiyumV3Zv4EPN4L
vIIwwOtRmaKYzkfHpmyq83/D8mcJWzy/leVSV6yxcs1xM8taftzAO21M5i386bMZo6TzdbeD9UC1
CZ0nULXvZG37BPBVeaXfLyf/r1ulcN0f93asOEr0pizux/GG9/t8BvAR3UUw935o15x+l3q9VrX+
9s4pXDdIsxJcigv8kOhQJOFNvH6w01T95TdMzho28dzbY45G1OQsxz349jWBnZUfrATi+/VH2EWn
UYfVjBlcwn9seZhx1Et7ddzloKK2JlMn2ZChWuYrD+xfZRz4HVbCBaHmeo1X0mLKt9PUZRUV/ell
2/Fbqq6oUceDKA+CdcziDrVqPAyT2JZ+chXC5aDaqlhGi8KnDHtZ9U4eQElM0HuZmgvhkk7RVAdW
zxsE46qjgiL3gkIIO3/w+6LOigUs1x0xfNOzvp5vgrAxCcwr/WrPkHN7PRMlrvpiWsWQ2UoGd1MV
N7e7mTzXqAtRRQHRuaDlkLUt/YQihLSx9vvvR+VCZgaGwa97blHmhE85DFlEJ3GXW3k3bCuOji7N
o+45IPw8xvKb0FvxYGZdvWMt4KfdNtfeES6c8i5YtRcWKZ/NDpkiZu9R0mLY7TQo+k9bFPYRrqya
JJuJtu/lUFR+U8EFrmBODXM3FfdZS6bpsevG/ty2bPz8+yG9sKO6KnELxq1WCHWzEBT3aQ3mP3rj
dwcQLnEVbktFJjP32dR+tUhwJN3UbleOnUv9dk5i2XE6xC3rMph/nkYyozLiWt7nUtMvf/+fW+hu
7Q49ixpDsqlPNwR/+A21s6bHXqq9MhvaRcEPHObrhAXMr1hVuKRVH01BzIXtM2xzw42EWuk5IixP
/bruxM417/L/BefZInOS9LpJRtSYejbuLOoaGmuLCUiXbWndhjKZ9tbz8HI5K7AKM+KTqMvGImwf
xTCuj7Tzq7MVLmTV0GEqVMmbbCrJ/bHOXxp7Tan5whR0ESvIaTdVLo82q4T6C2VoOhm28qPXt3QJ
q1o0OWiQvcuYop/XwD5WHDG4X9vOquxAtYYl3uWygInKJE1f6UcICZR+W6ErnBXbhYWGCpMpuwxp
aao9teHueSy6eFWhuj1vadxmLM6/B2V+JMs8+a19VzmLVrQoCxUZzJWJnI8omE41KZ/9Rt1ZnV0+
MxQ9voz6GN7hivJ1LKLb3zf98uHeiO5duKqMWFkRvpsMlQ7iz04F/MQPvBNMsEm9UpF9Ya67hBX0
ffYozzvs5Cz4DDMLCM7Ggd99zUWsAhnRyorDZMyu6hTIUQMRbf0kBYVLWYWNWIgmus1Uu+6pbIaH
A6bsV5bShZF3RbL4XAjbBl2fQcph+jAzup1kroZ3Jge17/VxXdjqxXkdNYVll9EDy+mY5ioVQ1ec
SxseXsiicKGrXq/HpuYKa0p0GUyT75ZDXMm4XJo3znFadOGBG3LdZJY2ZQZz0Pxc2cheGZtLrdPX
QUBVz7bP7dRnDcSI6z6Pk4BvX/3G3VmvqoygIRR0TVaEzXGvN64e+97mJ/g+X3sUuXArd50cN4iA
hCvPm4wEffgp2DZTJlG9Te/KSoE3Dipx3gsqruwSFwbLfQmfqn4aBwjKZXu7vxfl39Phh1+K/z3L
/CcWgyqD0Nr2TTYe/GscdB+i+pqC/IVOu/xYOGoKNk112SQnc57Hx2OgforuwgW8AgOTXeSlEXd0
nUyaan0gJPe8YLmA11yG6xBvUZPNXQEFiGCtEz0EfqkEl/GCIwUkuiAFk3Hyc1egDddSeCaPXcar
Htd+olvZZ/WeI70V0/p+WlZ+pecv2b03jiqX8ZqpjKYyGEw2A4FRD4zyokpBTW6wWJBc/zC899PI
EC7zNQJUW/e+NRDBDW/lvH7qVz/zNtR2v953tknROuq2Nqub+juyaX/2ASSAvPYdl/nqNgDSfYcg
pIgLM6RGVPvnetIoj6ygiukXzbtKYM1i6pwQxGh22tZUmQMed/k1ZaQLa9aFvxCJoAxmpyYjEYtT
Ipbm3KtRXBmfC5umS3+xMuBxM084z+NheLdteQuL3Q6eVniNr9aUUNnf7o0hVziTCye8Kw/Gpy7c
jmFt8fZGOpgebBSYHIoYiSl//P6DXxqul6Xyn92TaU4MalRxRAZ1oii8KyjXfroEwoXCuimf4DyM
xreOsceGLLeDqK7pxFwam5df9J+et9sU2znssQyg5nKOi+Hfhs3lQ02pufKxL42NEz40sYRFzUSa
zNAtnXK4DzDbfPYbd2cRz/G2l0EzmWwV+kcR9F+mYLgSUF2Yoy67tcCi59D71mQD3+aPApjlHwOq
PXVS13xMunJo4Ruq/Fhi4eJca7PmIx7O8Rl4SW6FHcpTnLPCb6twaa5VtYdAwh1bRTX9KOl0R6AS
7Re/uQzXKmzVH3tvkLEu2pMtoveintuz1/d10SnbGlTNwTcuM5KqUyx6ea6htnLlILswM11iailh
SELjxWTcVk8R7ixJPM7f/XruzPqlYKQAxGKyzor7bhJFouHs7vk9nWlftkcou7yvs42pdzbcHpp5
8bv5u4jUsi8VQhNSZe1QQNJs6GxCptnvJuGaPQY0ZksttyqDpU+TgvYJUk0Ovyuoiz4hHWfn5SBl
Nrb51xr3xMPMV5q+sBe45FMw52U/oTwxg0F5iGx02ef3rB/nhy3syLMOAgI3blN/85o6LgkVQ4Gp
zfelzDq1xHfwjdQp8pn5lfV6YcN3AZpi0kbw+iizZc67v7Z9Hm80JfvDDN/JK1vnhXXlcjQ8r3Zd
2rnM2jJHec5UHakZCDv5Dc/L//qfE2vOjYKyrUbrfL9fO1uc7SAmvwtW6CzbfdpsPzVCo6Zjfd/z
5S6fDj+zH+FKFxFh55yZSGcViMfUaBElATyU/faE0Lnr1qicbVe562yLlz/rAhaisvjkN+JO3lgu
ZpEU5B/Ybv4ln8anJmr/9Gmau+BtznQ/q9Kg6U3dLab7g5rgH7+mHbACptL5OulBZ+UyQZ+HHbjC
CT88j/+C50V26PMuCB6lmU5bM92vpP/Dr99OLEmDLUQODU3nhH6hh+iTKoAlml/jL7vCfxbPgLN6
FVWpswApu7MFkAzJhdIPK+K/IFHBunQljYNHHrbPJbNZviivSIC7PJRuUR2mLQ0eVdnL9/Peyfd6
yb0OPe7iUHTZdDP3hc6WLlrfq4Jt5yFWzCvvyl0eag/kRvaOa/BQ5KX6vIRObEiuxBlvH03cxaGK
EuunidD1cimDIokDNrzn0HFuIfdP59sFL9onEgfXbrZvv8tyl4QCerkqsmzBYz0EJU9t0JWnTov5
pzKzuEGyrb3Z+yFID8YLry0Zqo+vpywJYFtXyjJ43I+l+xmoYD7hQpF7VR9yF5AidiXaTgt+EOm/
T4V+lhA581prjiPg/xV5xxtIB+MsET8hr9+dSsrplUPw0ndw1jGLJoQibaCzFn5kWSP6/uYgc/1g
DF6DTBQvSYOy/ge81folmIEfvv4MIl/idp6n4LG1mMWqgmVn3fsV9XKXmypYvGL2IrdGbH+GROdz
P+orsdtL/37NVnEXm8rjOarAIcaPy7p/abbq6ah2rzgHJSivh6RYtzJoUbKQsXyXSb/tf8w595w8
zpkbbjuk5VqcuSzcHyIpfjbx6IczcheQotROpYD61OPSTvdmz5uEEhL6nTAuIrUwaCFzveWPdd3c
m4l921G/6rWgXEJqKmQ0rzoKHsFM/kv6rb+lZPZTCuEuIAU7uWYYDxs/zmHzsyDghUfk07yCM+4C
Uuz/OTuTJrdtLQr/IlZhJIktJfUgylPajmNvWH52QoIkOBMcfv07yspGWlYVNlk4VRAb48XFd8+p
MbdZNuAI6CDLENf2a0Rmv7dg+R8+SnW9HpZGXbZy+wKjmQ+2W/7y63H+6wwX06SzlcjsonfIhO7c
ftsGmd/Zev99k31labp4VN1LEeY4SC4Q22nebDSaHuwUz2/zcibzWeMS8dijZD6BwW72GOUyeI8t
rnneYE0Jb8hhXv6iasrfMwoTowSCRuIwrZOKk85W0w+BMpiPUcur72W4izxhRRV+mMsmypPGhMjj
5IrP/2jwgX9xIsA2BX1Vg3Rc2KnO4/owxWT+VsTd/oAHBhQFL8a8KwoazMlaTguMWREIJ12gpjkp
MGXetKHYYZrN2CHM4wZ6SjVZElEUeJxfhigFeFF+WeOggDxnbOUDW/bqkpugfgwgpvscLkuHT1qU
HzQH2cBfR64TBXwhOIcldDXqZC9HPOX7OTtKFw7b5AhOf1DZRcLEpV3CNpkZNpHfT7nXXxekS351
UVNU8/XDO9S8/zPgsvcMW9K/dWTytzlrp6ff/8yNY8GFvca1G2QvwuxCe/KYxfXLgpD+zp9wq+1r
rPZTkK3DGvI3dogvGcG7TlBvJyl6P9MY6bJetYnDHchEdglnftGZ/AR9Qr9A1fUDzSzyM7Ua40tN
4yzhwUtA6b3Su9fTDtJ1SozbqCVYPOqSVSiBn/iWP5pxpodm3P0MjmXobFahseNserigT+HYJKHY
3pTwv/UcU/brmC474NwqCOMLkjLPdC/pobW09DseXIEtZsFBR9UeXyZpt+PV+urQV23vd3VyLRPz
Vk9BAb32Sz9mP3RLv8Pp9Y/fr6Ibtw8X+5L7BIEqMmWXwgpz1Dmzp4jDX7uMYd2jmmB/3iGef+fH
biwrFwOrkZZZoZaeXdauZEjCNe+libxSwdLlwFBcLoZCY9fZJjUeerWe8iXyQwalC4JZKca4kSM+
PCP1Q0e6t/mY+antSVdpC6UpDEbMGF3bxAJSBHF5kqGJj78f4Ft9fv33n7YyadYQqgGIisYxzA4B
7ctE7azzW1QuCDZ2EWwfI6kuosOzHzxAbLKL8pPfpzsrNi+pvtpfq0vYzLBhIT+0yPw2SukcrnOx
DtVm0CtQM36K+6c26v1uKy4G1uVwjwt2qi4wenqDElsIesjhg1eHuPxXFAzNLJbrV4cosCZZdYji
wK8EQLoAWFzRvenLXV1a+M4UXbAmAp4GfvPE5b8w7XKeNUJd1la9bcw8HAtSar8p7vJfeuMjNAXy
6LLq5rEpuT2UceG59F3ya4zLoq50Hl70qlNusud49Qz7XeJrLXTYhrIIL3zJh6ShyyMb1Fe/qeIc
pR0tKJwNyvBSjX9OonlXtdZvE3cVtgx0tElU6vBSa6x2xcJnIhovPFO6+loGOxONtw7miFNwCexX
Xu0vfv3h3MbXjJqG0GtfByG50KAMntYB6Tav1l1AqjbwLhs2E16Qy5MQBljWQxXTO4Huvw/Wr9yy
XERqNvUKqwegbxArxnLfmpkc1jLMn2HjgvBdqh8qiIpki1eZEmnCb1jL5mkbsfcUWc91kldkOYV8
knhmDFBckONAe7d2rKB4o66zw1b21G9jdcEQDhnzcFG1vKw0uU7q0evhUboESJjPrSxrtEvCcIGO
SUuSprxzjb1xRLqUWMZGXPAYj7AOqxS1ljxhUeTnXi5dSmzpGiULuoUXpDu+h8R8mbEa/Wadk0Js
YFUeUqbkZWvIctRkWB643O8lKG/1ihM4VEXZjjTP5aW34kVWXZkA+vHLA7lU2KoozHrAyVy0UQfE
l9/VuvslPFwqLJhhoS0DIS8Kl2fI0Fhka6rY85B0uTClckRmI0QtIKf3t42h6Sa4n9evdHGwva6g
N24B+WnRBRDM6VuoRtylPG4UhEkXCKsZH9raYrZcIaTEXo0oohC2RQnF+XZo8pi/zzM2fCQZDFMP
2aQGncDXSj0227Qc6NRvftP2P/pbY29JoDJ2NYp7G+zdBZVVXhX90gWttEZ6YdhmcRkLfjFde6FZ
7tm0sxxivc1h08X8QixYtwCGz3wq7+F0N9aaq+yFPU2TueHs0un5yMP6ke7W72bqGiROnexGwJHs
gofUk5ZFWqzyTtM3MgL/YZmFxoOCQk+HbdfAJnX7h4+yP+4Vq/0uvi7T3DPd1JMI2AWB9PNOx7P3
anPpsLZcSgKRLHaZDPokJB+6WvlNFRcFowgE1Go3euFxNidRoFO6537bmwuCEam7rqN0w/bWl0dV
zFECBZvG76XORcEC3jGUIxXk0q3sxzb0eBfRdz78xmRxQTA2R2KL5n2/6EJtaWeuk3yyZWKV8IzC
XBpM1utezB3bL23Ym0Rl2ZeuVPfu0Teymq581jAMjc7jfsfrWWc/NiIvP9RLX3yRq86fRF8OnrcC
V0trR/JRKLmteAxQL6ivBCs6+QU6LhqWMQMecpHLJbb19hTkbXuI5sivDgSeVb9mGojCIwZt0bri
0XGKx/6h1kT4zUyXDZuiba9yO6JXZrMkwaTe9Ujn3Qnfb8xNlw7b67kadlwiLxqbzcHQpn4adZw/
2qJid/bKGzu8i4Shdn9WcYPK57wFywJhr8PQsnu361vf7wAnAQlq1m1kuURbBNdt2pkLVFX0O5uJ
zi/+domwrKh6mHCMy4UXff80BpCxLpHJPnpFsq62EsRlWkhko3c4cISkZuwLj2a/WNMFwvq6LWH1
Va8oWikhaqCiZIBt052Zc2tY2a9zvmRzP8C2Z70Q2doHDgecR2JQt+zXLU6WyhBF466K7SWMm+Og
h3dLM97Zjm99uLNYbc9V1pnZXppgex/XRXxg+Tx6TXbhMmFI142T6MhwqafgODff4Qvj9aguXMk2
JmRo630dL0JRuH027Wmxld8DsnCRMNuLaWVbMFxE0OYHkccfgrLws7oVrgdnHwkTl6QdL4X6VBEz
49pT+fb3dV/4KccbKEtQwIC2Z9F+0fn4B6pbvVamcIGwuuqqvi7KEVxHoBPIefZ8qr0Wj3CJsMJw
pL9kPuKGCTqiYOQQhH3sdWAIlwjb1sbkg71+eGH3Q9dm53Di7OSzMDHXfu3wtWqhCwJXnwtMxt5U
JPq2qfLFr2lnYe495FJXlNtdMsi7JCWf3mvld/4Ll/2a+xnHaGyGy2zI35kNP5J68UKehct4IXM8
VMuEprOxfpttj2Qava6LwuW7ZpkVnYJN9KWgc36sO00P8Gy491j9+j4oXMSrhqly38FK9TLiFewN
b2j4cE3h+22ErggWknRtLfOgu2xq/cga+qboqo9e88SluQQpYbHR5t0l3ML9oTbkR7BHfsUswqW5
9r3rqxJVgJcpX//HAKbM091g61aPO0dmlCnV7JtuL2u0vAmH7rAtq1fSW7g4VymLCrr7a3OZYXGY
qlDZZ0KNnwCkcM3/OvAeswCzdEFoqw+oPjyKFUZ9XsPpEl281poyJOovDZSRT51o51MU9/S9X+vx
r/tVttRwaFhZf9k29SzlhdvwTojy+vuxcImuxgpW4g2juaisCqZTb1uQPSOZ2+8RjG0/UFvET9FS
753finIhr6hSsPSkE/pJhOSURbM6VOPwza+bnHOUSQMd3zCqL9EQfO+byCRxnxm/M8OFvDLUjdI9
UOaSD+0nCoNirahXMCdcd80wJ3uvp9ZcgmjmT/Moj3W2K6/IX7iMl9y0Ytk0mcsowSRPAYqEY4KM
oV+XOycp9se4a+fSXKQh3bG1A6ovIc/v2bpzmNq1Kww0tZvLnkffTLtdshlqgb//8n+Tc/99lhEu
5wT+KFYoQm0u6J35Kcy6okn6ZtiOszDmLZS99IPs6f5+WKL5zVSO28nQlj7LJiix90UT/MB0bY7X
zVAli6iz8QApxj7NytnSkxxAfbHebOhtqFEfaoFwoC1z+waOs364PxRsf90XyAzDpl5j9fIt+mEF
feznzSvXIFy1rIJF5Ubh3nYZ+yxpO5hryln4peGFi1AZsa89LZFHqlkGB67+XVZ5+pMLl6HSPLYc
e9mW2tY81fDB/adY2uLH7yfNjcPPhajUXi12puWeBtr+MKM6Lkz5sRjCpadmkfXIUld7WhAO2Sk6
QtMK1Ul+lpPCfeNs1ypeY52FKSCEt+Aol6Rsyz/9usWJCUi7AsDezJ5CoL4/rKi6fBwj4ScLJ1w4
K1yyIFbZtKXRvLI0E6ZMoOgxewEfOHWcNWSmOO6MlOk6N/sz5aU+1Hrf/OICl88qVYZH67yK0kDa
jxGSOkmhssBve3R5rAjmRF0h8xBSJ1wmCyLJpMyln+4cHBl/7ZjJ4EWyD+ctBU/ePyxjUT0smZ9v
K679vzY+SIisjRHl6SKjL3mjH8TY+RVECxfIKsmMrVxWPG0h07qpT03W+p2lrioXngHiMGxilnKF
tR8VAz8grex3UXJZLMtHBBgwDEyDck6zGR7bJPIsChCuKlfZhFmD6zpLUTm7HUcViWPJ/VJ0wqWx
4jhSbdGPLN17OhzWFhmGDKK4dw7qG3uuS2TFDeq4qc3WtBVF/Zdh8TI+FTspiF+mwcUzAtSDQWOj
5mlUoLYt1okhlR+ILFw0oYjaAHeBHd0edkNCFyghXoU0vXZdF02AAVwdbk23pmSxa9IWY3QccED5
bS4urLZaBqcHWHKlFc11AsnMcx3fo1ZvDKnLquULLEX2OsBm3uouWbrxqSf2k1evuKiaspvg0IVm
ac8L8dAEKAKwCkkHv9adfSteeAXtvGlNy2ljh4pNz1kw+lHIwmXVGr2H+5xHLA0P9ca7JMwHz4no
smpm5pHcM8XSfBVP0MuCXaa59/xyazT5r3u52voorvowTOtZfVym7AElffeE22617UQW1nRRlTdL
lNKCv0dF8YvcIr+D34XVOt7UQ9moNR2CvM4PQ8muEv9ygx+H31xxIouQbpQOkcAKgiwnHvI/l3P9
2atpV1+K1E0e6gwHEdIxMCeZ2hBulqH2u+q6+lJQ4gSyBoe4VDJcgnI8G73X6zo/+X27M13KjnHe
tIjk2mAYk6iLHyDO/Idf2850yWuopQfjzNJ5tSmdlqdt3z13W+em2+8y3NRmWQpB0fUhEDOeMOOF
eCYyXXpITSsgWIo+7zYAHm3Gy49xxAO/PnfhoX5XEPEOmzWtp4g/xAh5T5VZa7+V5EKDdNQG8kL9
lk4FFQne2ZekIajl8hpTFx2EpGIJM1i9piZcSqAebHhq8DjglzNyaaZJRFO9FC1PCSnezos9bzby
/XInH6UG0rItDJZUWqLOqtjsU0hX4ZeyZ9ct86dXI2PhUAS/uSUtd7h0TVVRf4rEII9+ve6sUqpE
h0ewkuPAiI9hRk5wBfMq9RAu0jQukRZ6NFtadmGfBMjrHGB+5GerLlyqCbeWsB83fLgaevas4s2c
MihFeC4kZ0/nvVRlLtDpRFb6mep5SDOz35MkvE6MV1JSLtQU2aXgNW5w2ATy6YGSiP+oVWhe+DYP
d/6Aa6Dy2k/Ev84aMg11AElxmg5RE7/LYz0c63AIT6uJA5wh3A9uFS7opHqYlfdLRNOoLb6IqH+f
ZdwvwnMppzqwwdg3ggKFq8g7HvMmyacw9Et8uaCTZQLXOn1tfYk+EBWYZB7I/7wWlUs4DVp2ELha
1hSupdUnUxfLuyXi0Bn/ffPXMXxtbJ01G20zicBCL6kJuu2lozC1SWDs3J3qigXHnZvhvR5y1D+Y
ojB//v43o1d/k/9H/mLFUQXhrjltayoftwBXVx0EDwSQ22c4+m7vJ9ojE/r7H7sRDbps1TbxdqsG
gQ1V2j9QA/AtUtrvDHPZqj4sFtk1OGWaJT7M7fi/vNs9zwGXrCrhCt7DNckibVAXB9tZvB3Efr4i
wiWrZFQTyPj3NmVVOD/D+s2ecNfs/WJYF62iQnQzNGRsOg0Qnbg+RMGSzXMhu1AVryOkCcDbpLVs
eRJT/Cdf78zLG1PFVdmSLOvWoKf4cLoEx/VKsgyR8dN6Ei5OVZIINBjBrDc5dHCWwCYzWdYPXrPc
pamGFbYbNeyTU1xgyycdBVkyb31858XvxgHg8lTrWKPIpauX1EJT7ePEoDaX1CXecelUQMtuKj2l
joQrtxVMwZahEnJJ9c6+THJKMou8tl8fOdH4CFquaprQplaPMoEqSgWOtv/Lr3HnkO9aWYP6XSyO
gLyBAa56s86rV5aPu2yVxVoy1dLPqYrW+gR3kxYpyuiHz4dzF68ycwuQwM5LOuRifBy7NYaGBqxi
/Fq/HgE/BZwwJFjCiPdL2ud5eCC7NQmJ5eDZ+nW+/tR6m8E4HQ9xNt11PyfVCO13o9p7EuqvR1bc
tcScx1m1NRTyUyRwxQPBjnzJRRs/bWFWeZ0g3EWtwEYXi83zMV0C/hbFAP8sNPRz9OQuatXQvAz7
CtOddeV0kjPZElQ5+z2zwjbh166fjJqyKcumNBBb+5Z1jX2qJhndiThf34m5C1spVRAcUvuSbkPX
JitTL6WWL15T0iWirgd2mE2lTRdBnkvz1eZ+VS7cBaJiUbFQErak7bK1h23aWbLzufXavrgLRUG0
khu6oE84qe2JbJM+CtSeeaUquAtF0cqyoFfYeAnbyrSZC4jhwzjI89uvS+ynhbrMnEajrdA61Mcf
9D4Ohz4eva7j3MWiVKWqNSDapn1MP0Fk8m20E7956EJRmOJzU5Xo85aZ5lQ22fuGBNuD30R0lpBo
NJStCJ9SjSL6Q06G5tA3d9q+sXe5WJSRcwVqQ80prA3Xg+mG+nGdxuqol9IvJ8ddNkoKUeh80lNa
4v89jMi6Pupa+oXt3IWjmrwha7/HUxqDa7kEwf6Z2qa9gxTf6B1X7mq3HFfaiKwpMqJV9QSZv/pD
RfryecxZeO9HbuxhLiYVzW0DO2g6paycnhoqPm9R4RXtQUjs1+U0b0bUV4OPtKUDT6YhGJKKbHca
f/1GiBz/r41riDcTeAdjf9QS9fWDVadlneHaCpr5hU6sObAuJ4c+Q7mv10JwMSlUZDGoUVubDt3A
DnNI6hPJdz+pAO6SUmyRG4VUyJCWerysMn7Py+ZOOu3WPHJWsBZ1x8iEtHHYMPEcLD3Q95l1xx5C
QncihFs/4QStJEbFWh3hwS4u2Pp3S1R5WmasumRo1L0w6sZ93JWGiiGH1bIJ91jVl/P3uSzIaR55
eyz1Rp/zcORPciO1V6DM3efNYMYY13tepdve/mjKvjyFBBctr5nk8lmKQIM1HjqbGh5/zrtFJ0OO
mla/xq8L5qdDrADFGpBVjngllH+jbvyMoqF//Jp2wuS2FEjjTdcjDDxPm/DG1v/rx476maJwF56q
Ql3QTkVLympWv8uzAq6ftvWqtuEuPdWUnZZzNo5pvCbL3ugfQ52R734dc91cf+rzCF4c1sxqQHqq
/WyY/jC08e45nk7qi8MqAGTA1qaz3sZkzOVzX7E7GcEbm6hrOFhM12LTXrZpntHpwIuUkUYntqto
UsnlnY6y/UHWfi+e3KWdsiZEahnicSkoOX3gtJBJGNf6yW8MnKutIspAQ3qb05nn7VckRMiTpVDE
9mrdpZ34pmxLG4zCCBfwd9lWZY/UrsWdDeF6Iv43vcld3GklYraBonM6iY23SbvE/BDBQSYHWIGT
zEQs8JtNLvok5BhDbZCMqb0KDbZwlkpYtjV3cmo3jgGXfQpDE9iq3YeUhFv2ohtYCNRdQx+mGBIg
d35D3egr5+AP2qCZ9zhfUrXW9LBFKIjaWBO8WdhcHitV5A8tMs9JvFAGeUfcWj17zlnjMH4nUxWO
9CzXrDvt8Mw+BasfH8FdQmqwlvXrbuk5yAueZLsEz+xZScJdQmqpBZ4WJRqvi7pJIO/XytjvRHD5
qHDgYccpmlYhdE/iqTHJBLzLb805K7rZdmvbiNlU7QtCCQ6h5rSvovXOY92NyepiQJvWYR4JYM21
LeYs6ce2uORNxFOzxvxOlHqdHK8sbBcHqgLWkdUgP76G+h+8FR30BHWL33fPvwn81xp3juPCDPD0
zschBfJaKHQ8KObt+nZQwG30hCrB7inLq+F52UpzmPLOPBBrshNvjfn7959w689zIvyoqs28YJRS
aaCSGsffwqz/5te0s8wrtq5Ts402DegKL6c/yshPtZm7wFDZ7zBNFBOiGFO9h9AHt360IBfOUb1I
IJONwoOFlMEH5D6/idzPjI7/R9uqKTLUVA1YC0T/E0aoRR7j6n9+Xe0E743N4Om87f3VXf3buH5g
weS5hF0Lw7pemnmKC3o2yiCgW0/cqDu34xtzz6W+M8rXutlybD0GWEPULQexNJ+9esQFJys17oXI
0HY+a/CHY4MCiNCPKeEu3IiCj5LTVlfp3DRfuJGp5sQPWOMuPcVnEnRZpMi5mLcXJYJP0VzdiRVv
xCguOqXbcGmaKSDnnPfzU7AjchBdF781M5FHKBrtH/363llEeDZr2j3KyBmqmUlWZW+hbv3Jr2n2
a5g+IvVewo2SnjPV/F2O+jjDWvbObnxrOjqLqAzWTYZLTM6ogfmbRNFf25DdU1G41bZzEAZZF+ZN
ji7Jm+5tb5g8whM3PHl1igtQYXliHjJ8eG+69zruYaOpRj/5IO7yUwM8gcs+k+SsluFdzuenefNT
oeYuPAV5OGXiCk3Hqz7EXH7LQ3KvgupGh7voVDsI24lR4LM5noZV+z3ANclvorhKUBXv4lzHnJzD
uPrY1N2fcdvciWhuffb133+6huqFQQFqwGfznT5brR6HUfrdf1wdqAF+WpHurz1SfGuH7Rw34Z3U
0a2PdhYlMQ2zNUV/sLY6xdNhNfrBb2Y7S5JnZdAj8r3uJNWfpNqTrfOrIeOu/BPboBg6aHTHUObv
mrpKNK/97rEuKZVvcyFhAGbSkdguic26H/divGeycqO3XQWoXUThMlclgwtj/rEINuin7Zvn5dIl
o4qCLZwMmp3VnH0prfoSV6vfieySUXPcLyu311XTZ2+bRR/ChvhNbReLMm2hRrtgmmQz7nNTrqEY
lkVHrznoclG1yqstR9FxOuhOP0G9nx/nkt+7C98aTeesrIG8k8BQLHg1f7H1cFq72U80ibtEUhzv
umyrvQJtyOOEG/G/bln9YjcXSSo1C7MgNxRIapBMdn7cF+PZtHNWNuWa6dgGZcrghyTKZB2/eI2k
SyNFrDUqW9EwijqwwbYHM8d+cYmLIknoTMIVft7PVlqelOGwolIS6iN+H+5cE9eAVZmkqkztXL6h
Zf29D3s/iIq7LNIk9irSWdmkWEAAqAhQWp5AHmzyG02XRoLPhV0qMtaprYr9Kcy5OYbWN6Xj4khr
Xo1KjlWblmX3deDd9yFa/ET9uQsj1UFmarM2+xlWJGGyMUsSpoVfzObyR3vfWlZGZj8b3h2FyT5x
XtxLK9zYU1yzvz42ZADa3aQBr75kO8reRyM9r7HEWZ1kjOO2bWd2nqd1rQ9yKCPI7ZfWz1uauQxS
ZjU2KzrUaRbIrwH0NkpS+kX4zEWQ1jogA82jBi/JGTQfu3F94FrdK6eVr2aKmCvxtIxkhJCZatOt
69pvSyXIH0M765fcKv7osxEwV+gphkaoiHfepPuyfa1L84Zp4sV+Qdn318hzYD3JKMqMU9Ua/UZ0
EXmuZD/fme7/8vP/zXTBKuTX5qNJluu61E0KZW9zjFbTP/BWbA95vdEDk8Ie8r4lWUL1NH3aw3h/
XDCHvy3BMv2FZ4H8L4bzPTvC1zx7rGwRflsHpDhCOhTNIzQqpwMcdGh2YkQOx1yP4cM+ysYrAmAu
4MSLGZqA6PczHp+OMOyrkmGtmNdlgrl808b1JsUC7dR43pPSdI/VdK8e8F9d4tc63Qmfy13AsIK2
baoDbMEHDRr6CGXGOXoqgcl0hwnuMPJAyh7qb3D9egLyGnSHIMjWg1W5OI2VQFZQTmVwZHVMywQl
HeNHXlOSZrnVj0VuybGCrMljhEryv+Y+jt6iSB2F5Fqp4ZjRDQNDr1FNwwX9c5mz4gHCusObgeF5
2ehxfYZaYZtmfX/v/eL1vY+50FU26qrsR3RnaH4Mi0rJ7Gcgw1yYPIJHytx0Y4uwRJAPvZ3WhE0q
8nrbZC7SpSdrJ5Xju2Ee8zZc/qo8QWbm4lwKviW4H6A6KQvzI4ofv8SB9IPHmQtztRXMJDMZVGm/
Di+qyOCrld3ZMW4NpLMfVVHAahQRFmlXLlUyxUP5CPcev2J55qJchq1R09Vdne5Bz9+sUbtCQMXT
dYW5NBcwJamyQuk0LKO3ISFATWqvGJb9x7CQrNzUEONKwUX+LwuGTzsVnlPQ2S06C/vXQGudouvf
RwEympFZ/SxxkYz6df83pW4FfIx0muNOkmwGz2NdXnolIJjLcIFEp1FgluAsyuBrNSHjgzoZzw3a
ZbjyyQRbvk/BmW/6M8vbVNR+ZBuE/3/tFF0XospbXOWnYSzfrI1+7g0P33vFCi67NQZbHRaxLYD8
jm9JY2xSjp3fUypz2a05W6WIRJenDSvW49w1sEzId6/rDnMxLd7kIod/GV47qc5OqIHcDsY0XrkC
5lJaDYcjXYBsbGrqYD21LIsTVIO9+PW5kwnbpy7eV6yiM7JW07OM9/1oBub3xMxc176tjZd6Lmh8
nnbRvzF4mHkiRvnha8yFs0yxQWkaNmPnQaz20JaSJ3NhA69MHnOBqaYdaLVAIPI8UlUdRrof177w
4/qYKzW15dFIo3CLz0Hbxkkpoq+ym6aD15i6YlPjAD0fuADHZx3w4m0W8K9BOPV+s9HlpeKJ1n1M
IBsQFuVL1vLlVMv9XvXV9ah8Jfxzeam4qAdIT2fhGUWV4iESvDiDoOqPbcet57A6YX3f0aBaCxKe
p3WmR9qz7aNaB/Xn77v+33Lh1/4CJzvG973npKij8xCNLPqKSs7oZakVSYpd0/MEG5FDyCEaZ/us
ei+aAfZMI91etkLYDxOMZn9MMISoH4SEumdW1/xBluPyR8Qy8k4gWH2A6Rf5RI2qHm24q8MMhehn
lATAHnuHN+3v/4gbgYzL68jCUmH7Sp4lN91biJXxN2MbQsrFq3kXAIM+N9CZLJRnsWR/9UH7QhGi
+jXtBAQ0wJS5xjLnoKbbeY/79ZCH6l6kfmt2OhFBEysI1fWrPEOdw6Dssw/3AwsH+gfVtvELDFzm
a2ISzlrrLJGsyLcv8Rxvp6gu7qXlrsf0K7PTZb5aAm/DBr5SZ4038T+qPl+fS2ye+aGf1cgPpBsg
NhQKdk+fMrzxe9d//+lxCI+fs233Xp4XFasjalq3x4IH1RGSJvqhQZjy/c64X4fgtT/Mib0J3aup
XPA+xOqZ2pdWxOVw6IaGHuN6MIcWKuTJxmX7khtJxBGOkQwlbrSdMYLjALcCdeVu2SDFc1iV4rOW
a/6xqjb1AejX2Caitxzr0RCQG/uC5z840F+D2g8xqYt35RTkj1DgWj7WEFR5npuhGBOSN2GKtMGn
vRT5qS3a6tGgoGaok5hb+qi2ZnvsedB8qnkbXNo6nJZERrxM2lqPn3MGS847nXOjb5wdr4HHcK37
bD83cwMlRdqsp0jzO8nSWyPs7neDHZC7qMJziVX9CCGC8kEa0Z5MNXR/jHor77xQ/ess8doIO4FK
sY1l36gORwP0iclzZ5Yehh/gJZIFFkQnME7NZ0gV9N9RHCFPFSv+pqwSCTVbnWg8hDyOxRbfwRJu
bJD/oXlET6sc3PB5bPcfI1Rpksyga72GywV6gr6F9p8Y2FnM4dfVJPU43dnXb4yVy/PwIK/KsEbw
ToJmTWyjhwMhi0yiXcSHgajdb8K5UkAwSg81zXqGoar4Icimxyby5LXZf+i/Me8hPRzRM9ZS9E8X
xdnDALXq//2+81+Hk5l0tvh53iDPNVNxlrVSf0ZkWs+8DM1FlFF7GvO8fVi6eDtHIl78EqQuETgQ
u4X2/5xdyXLdupL8IkaABAmAWw5n0CzZli1vGLIsASAJkABH8Os7/ZYvonvRy3ttyWcAUVWZWZmd
S29awK83KY5qhUzF5v83Uv23FjBWLqhjNumNy1N/o62NC6/j/Nv//Wn9b8/Bf02DYWCUhIzSG3vs
1hZ+QEciN5H8+L9/PRX/Gwj732GWALzHXgMyvhkIUzItVQt/WF8OhEZpUuQwOiEvx7ay6a8Gjp3b
oj3aHU4DSbtFMBPSIskaXxwd6sFYINrOtuxJglxc+9JP8bIq5KIzAdruGKYQd2XEaZ++zv95BIt5
B436JReXy70AjbAcDy3rMvkBM4MO0NQuERwRF+NhWvuQ6K2vfciTs4SLelRPZECx2NdFXwwWfUWt
sMv5a26cP4PGv0u60CKK0CLQeR1tRsrUqKyCfSOM4WKFApzPWIG7uEhkdz28BZ9jTZq0IodWW7E0
nTrBMPlL6uj42/yz2OmXuS0cyeefDd+bh0H27M3k+/LolCUnxeGKvh2Nab/CFPxQ9Dvrm0cP+4xf
RggSnRW2tPtHvkw4HsWE7s/gkOs2Kjoau8dcd76aDGkLuLPgOw7dKiq/ZAazLnV3OtYKScxuLDrW
fxu7I73L8R5gGK3mveynuKlY1LVl1y7mmfsd8YyJd/w04ut8IrCYWR/yvtmHssls9giP+OYxari+
9IuJo2KBF3jZHXAEvhzdnozfIMdGRrsy+a+ohaWb4JIlFTXJj1Rq8tGkyRcL3XAzttq/ZrmQQ4F1
JKJL6Me6CgrurDLjNFU+nZdTK+QECYiOGoDJHIaCfp3G13HqE2SA9Aopp17lyXLZ1JGQxzzaIcJX
6+a2S+ubnf5ww+h4HQ0WP7+EbP+HQ6e2K1fOzMVpFl/xBQx4lbaFuP46bhLGMOMG9GcuNKL52tdG
ig3OY1OXB1Xj2hzauYxsL+xdLPCjBdXDWh5ekidtJEnLHhtVp0YOBlm6y5YuUTVP2yCvc9dr9Wj3
xZ80zvtdH5CAuNBxQsQdH3llJ02LDEOJrWxv/PjMO9GTUzY5Tk42Tyg7tdme+6YazQFMoACIPoyP
lkeLuM9c49SrdY6Rx0HEx8yKBp0jKa2ynevwSlwfnQEeJocttQWVdMNSu/SnJEybP2GBVtL3dV71
8RQ1FrkwGrL98Veyhm5DMthAk80VCRiLtejGdbV3SUJ6ereDmNIf+pCxvov1hL9q8Jlkz0ixIVER
8GVkJ6Uzy0508rm4bLbxorSkgcCsGAlSdMp1Crm4byzP5RuHNtafoHSHL48Y8APVYYYIpgTbns7N
MzIgYOcFsTfbTsqNqf6EydcELg/D2SofR4qDeBbLurKbYRhbpLyNRgNvGOUClntGwOz61IlF1q2P
GpC6TrqVF1O+bexnTykd31xAdOSzSE2GjoUIPJ7pEo/0ctiU719toqIV25abdjB03yN5pQZWDFWs
2lZdZ6bG+ZPmvqX3grTd/Nb5fBcXCDJ19EOadEQDOUx8F1BktDQtBd/G5hU/ZZen0WUH4cVGI2Ef
NCfTcoblIlvq1EzEfu95ui/3PMa5hi2wiXjtEhbGn/DXWjJMmr3COUZMRn4euyV39weVs7rkbWvc
L3KIxNyHdJxkXK7ekUUWCOmi7MphQWD/+qb9t08yYKvk3MbwJrn0uwnydoTkMr4wlaNzh45774/r
npt1k2WXZYOuZrKn/27XJY7Wn/Zgw3waFzfSuwS3UcjqQQ9Ne9NprFT9XFPG4ADEbM6SwtqtSWWB
VTrIdnrcFea64z21zx67R0Pd5M2UXbGwnPVvtgkTv1GImTxpr7L+3G/4+zAhP4amhhuocM9Ngoiq
vmjjLhkuaGPCZqrMrqS/YOFQ7/Z05AKW6qHHF/MQsRRsIBJmF8POKETYG4hzrefrNiyb/eRI+WSX
ZMBqZKFhXCGLyTPvq3Hq+vjv4ddoOZsY5nVt4T1fQ8FUFlVyinVkSmIGt7wPCd/Jk+1tZxFdjkVp
CZ+pmDgJmIoBRpr6vCVHccQDClSeGd38wSbvFr1wF8fLjYUzz35OTc/FXdzFq/hohySOf8ywNLKn
ltG5+UVjvyX3hqdufklbHNKvNYlWflWgbx0pxiiJ0z/wJ5n9hR5pRG4nu+62yKD4d598XdegCroi
YPMnT/QUnwYN2fR9NxO2322OYjgq+lWK7n2ZlyZ/EHE/qbcdD8KqipRvU/NDBN1Ep7bZEnZKeNjl
ncYCQVQ6GuJMVSZJKaz3oi06d35x2e0GFlu/AztKeoftpTVup6rRSQ6chaCYkA8k4RFd4R8yXVf9
ezimUDZw3g1bkdjEE14nLM66O50g9luXBxw51r+HcVP33tqsnd/nQ0cc41loww8xiE59pwNUIp9L
r2kYKi8itmQnpinwpHqex1jcwUHO+OekjcikLgZ+eGIrsUs6u8ui3E7lZcwbHT4N5OooDzqjaVNj
8TM3uhA9G7O9YIfRGYMxMraO02JOxmi9S4TTTWHzJuWotk0zwQiX+dlncQ1dABNTpajNhvTMl3Ve
3iYNI53svCERAXacIYVS7ne7ZG4OJVtWkOUmNFgEK0SwcmUFs3EkVqwB6f3c9GKYunODlUkZV5rl
IrI3gOcX+pysMA/cSrrnzL23xi7jWNAuVvpmUP9MpcpUx705il5svMPu0joerBLrbLkqc3CS5Nza
CFlKcKujbXaFyWToLjyy8fqVkZHx85boaDwrQE+iyg7mt3LipkXDtOtJZfoUD7yRPUiZldmatesR
zj3buuQtapSd6n0R6Vd7cBt/crPS7jLuCGyZkzQp+1nbpyTaM1KwLm7TM1KUpbjNZUJ2BLllYg+X
7IjpjYDrdUC93kx3any0kh+WdvKoWR41WXuWyd5Fd2GK1vhDmIRc0jRO27NATm1bw4F7ytYyX5HS
d68ViZP7YQ/wCiqB0iVQE7mteZJGWmyNm3V1WICg4Rot3tZyW2BXOy5wOFzhIXDO0Ub536BxIVzD
W6aTuPou31xeKLvnvBZUQPlUHIhFsNcNnSVuDd3qpcjhgPksoMGyrkBXtaX2HLo5SV7ig+0yOlFO
3H5j2KDb5yieYGEHm+sE7Roe3RgeHZzaXP2REXX+IjS/iUU6XFUCgyncsPnwto053MncdHS6anlI
xDWLJy/wZ5ONpiICCqf/dKHB/sWxqkjdoLNm9NfsUbkeIfIzyUszHqS7rrPAAWTQJ4DYmNtsNmdk
kTu8EtGlx3LB97d3zwfLkHc6Gf0XpBOKYdscF4l4xS/OJ7VMxbbadXyi8OVe7vioQvtIsZaUPYYd
4O63QCHDvUCnaLQq1l5lsKfuaQgnRDJMw2cex1F26uVMxFu68GX7li0Qen9rpPHNR4vXin6n4/xQ
v5uZIzIdguFDscfD5O2A1cm+nwneGWG2UKTXWK6Y0oDn10/rHpdAbHUoBpJyeRXAt0/tPkDxBP+m
UZ+TbuUT7oq9ax8btsgIHWVPkHIJWYPODSQj9SoEgogzRpDxWBJtfPRtGZwetxrERJONl75v+3PO
BUr1zBuRq9LnNqJozo6M/21gwUZdydZxIw9s3TJ9TfYjG4oEPtfnw6TtN94aiZDljmOOOw3tkGpR
bGQh5j4V3o6q6Fph3EPSdP0QFwtD+C/qc+STCV9cJNvjHo6lahnKdgyhwP+PIK7qM7U8TygQuP4g
pG38XshJ24oGv49/syZEz+xIMb0b2OzdWrTp84EbLfEH8Lo0kt9xauF/ymFruV0ngSa6wCpZIA/x
7ATI2CbPcnnHEAaYomVYB7HU+MX9pYORwf5d8THf9nuXx6N72oYm8Kpf+p48o1HQBKuUXZjlKTKE
8ZclR7dysp4t4tnno9rO08Kbu1TMWBvOM3lGyyU7rJ6QLjdnSLBp/HigDTT1mOBcDbXHjvHkrms2
ZKNDR/0P31PxGt3rpXXr17S1M/+zwWrhdWOJ+MRwisvslAcDo+E1afalGmE1+jcgoqnUoBJP8wSv
mab0opGpLXH50DXU7YYFHndOFyCi7ioR6OxqDPh5J6p0oWb7rkYlt7kCIzs7WUXpISiSABafLE9Z
Pm3JE8JsozftNgG5jMRkIEoarO7EKyZj+Iks3YgMQSRQIZuWl23kWQTXKECraVap1M4w75rz+V7t
lLxPlDk1lnsbtUlTJesYxbwwLTYBfrk4jbYqortdOkSOb8167/atRWDL3KCTXUB3kT6pp10242+h
R7HVHZ6I7EXgTSw3ueNb1pegfOaqdWNYinQSQ1+YiP2LrrNwxU0w7o79+j7QLI7PQfxL5Cn5Hvno
FZesYR6za9SF+lCIRdmK3Cd7mhVuhLHimXUqU/dh95ReNqSQLgguh6WKKmZpQLdMB5iJ7BvSfTp/
Z2CLmeRwAVxQSRtCC+67AeURGMEN6/+llqZwZqzFtmSVpZImle/I/qY3EZ15kqSPdglRVEU7/hvY
O/102KoeT3Pr2nucFXabii4HCTWHqJzXkV4NDev3dmfDt4Vn3V7AzyzHuAYgcy5isEWhILALGvLv
LE130BB2/KTtRDdA65CcOL8fxS5z9ixWjFhoSWBDF2MsPGvctJCiHSlW+LbuaaIeN/zeHPRGD8bf
4uma4nJAlA6A7vy4drDWKNl8zOi+t/WSkRkNyu4R9B2EKaGi9ud2XGUVZ8d0mWjWnLlstptW44IS
8TqUoxmy+zgGYBOrsUXDBmGcSBsP9/uD1HzycQFPvq4UCd1KZB4O53VNx7dpnXBpwVmsahse1/Ci
YmgRLC+o2H76Oe8wlqVonGaM3Ec/kVq1uDOWhB9lN7OtEAOiTAMF4IEw8leqkHY/NxC+46Jo6gj4
SYLPIGpOc0c8JqZhvoZo/0A4J0PXKDGwGY7Xo4duL+N9avD5yySeStPN7hbp9gmmgHT5co7FP8Ye
10eqo/WtH6atdKlnT4hva3+0tG2uCFtsblrhLO4TNxU0cqw0bSzroCncW2JmZA3VONomlbvogk3j
pQquRUuHQIz59xJaUYwN5NMtdCLfsTUGtolReRIILb50I5pACO/2Iy2zyDQw7cPYHKA9OkPjxW6h
NhnGIsPVcJbDypCvS+ms6r1JhYF9Vbb/SZ1HA4zhNn1y3aAx/vN9/IR4klymNAovKRY/z4Pka4eV
hwMfmtRZJVtH6p668cOum7hdGJu+yX1McPITDTKFAUlWOAwnl0n4brdjeslaaWqYZeOge2Mvvfbh
KEM+bycTuU4VxDXqU/ZGP7Y5lb+GrWNFskbG1FTFw2tvmz2cOtNO7EaToTtpM7OlitPefsukHJ/H
tM/em3jUX8hzixAtxdCY5UL8OIYoovcILlCPq7fNdUtUHhU7nCcqLKajBwjdMpw1SKD3Gfegu7AD
MFfVKtmc26xB4mE69kSVh27CpcljqeqBRNFWcNK1cTUOQwZwa1qDB3TULrbqUL7q5mhC/DaZHXW5
0H0gt3HKj/k1yWZY7ufZGum6xxwz1ZjW07SYjlw90IPLexqzbkF4K+8BIpnwQUgwbwx6g3sWwewN
3x1GRIyVK/AE1Mmonrnw3+CiBo9PvyDq5KvRbTeWBD3Ug2yTnUFSOiNKnHfH9CRjtJjz0S43YUmQ
+GVj4eQD2LCxezjQ/sq6m1P5mCa5zatDIsMXrx79RSlQ6t8Z2/kVOr/hlLDIfzUz8Qcwz625gbZX
8cKiV81KnI5Wlj1BelmZQHT+SPmGx2hb/wWZ8TiDCUDvoy07JXvGfeF5nsMYduKjwR5nS92156h+
tTHU/TMlHzU6SJM9q8RN7D7ys/hLuLaqZIi2woyHEOM3MqYcpxgMAKkhiEGbwvGtDnUvwvwbPd70
E7FvzefgPM2KWEQyKdmWojVWi12hBt8xZZZhzdcFD8tEfulhWx5wKcTv3qnt04OWe9oElgcLQjqc
yWg75vtty9nNpqT6YP2c/UHLxn9aYjhmMmnX6DbA/fxLNejfimRMQ1tJ9EkP6zGpo0x3mt/Gckpw
mc9T8tLN6N4KgvOvimPt5W2CDkSVrrXJdGr26bAnOaXrcGXxYG5c/A8C4fjH8gK/ws7oOw1Ajd6p
vqTYhOA/kdKd9pXMFgiNEywZZOWyIYPwYc5IB69QPmIh7WnaOW42keL+ezqOpYl+7ejqbjK/z3UH
cztWHWQH4grvoy6vIfCYv8EmES76JN1FhiiaRubPB7jWCxAPzGa4FEkDYEj0w52bCXEltyGCMtfh
vlCDY8lPJcf88Uj24fsQw1WsOvjc+DJF4o+vZtdMx4JysE/uW8/S42OeYcS2EzGldRSMfaGIIf8d
DYafBy9mfbs4ivYvc2k3XcKm9Ss7NF0rgnn2eYOZ5md7dH13gcTuWEq/A9o7MYO1TSxE9Oathxz6
EctX9mHk2Nqpm2xQvgZmwdbSYgaRNxKo/HLBT+Q3CSRG9kx5zNoqZX7A90S0k+UuiB9rxqAxLhXh
CjMHNB9zNfuUPudbwBeK361cwZU9HomBdrkYUCwQ5kF3lKwBZpn2dpPt9q6zafKFCz34DOZScSap
nwGghIAmPJ02qJBX3W0c4KxUlUIi81FrusvhRh89ntQOUo3kis9Nsjqjc3vVORi+zc4xuSb46N6j
ZQP03qMxuc8pNhNODRmncOVdN6RXm6f8l1+GtXviTCOCfekOiwcClY25K8AD1dWeAyC7HNG+sjJd
jLht1B6wWYKcEsDabF3jR/ReYcaUsM6qFOtONEa4dt2qxtF/9Tdphjy/yFl2P1NN1Picz7GKnnmI
k1CiQR/2czSN8GjvAo+fltW27918YJDOdACcCUuXDtxKnMYfveLoQKjIJlnH8wgRNvGeLvcpSbMZ
M+1K9ko7zR/HNlr/+HnRcOjqhrzGhAdgBas9Y48gKNW/Z2tLK34sbYKjHlZVWYbOwGMwG04i39TZ
Y92SF53Ooo9j5fweiIRg50BduP4Lrmw/6OjJy+qlwSzkG3M3ksW4J64ouQKCfFL9Rh9jhFHewBkO
n+wQBuxW+qThAButUfRspx2SVasX+TbmfWgLEtP1atjcpmWid3k+EjjY/5oRSFATN3k0+MN2N6Zt
iil9262rsj2T5BzxePzpxinJK3S9foB2fVjGswtrh5K8YDArxi4R9QCgMi/MECMgZE3VeJ/Eop2L
CZ2lKVJq5hdlYfiA22Uz5yHuj7+KLmCFewWD14cxWf1c5znWfW8yh6sfKK9Ad5FpO/3zDIrQrJHE
wXCkmDOdqmpnx7DWSJfP20vHiGAl0FFqTrBjMltlCdN5uUks8rNpY+A8AgtDwTQQmyImG25Umtr8
IRPRXkap0B877boVM4Ym66klfuBIhdzR85AgTyyxeVtEObJQMDnAhK+QajDz9bBjcJUdghJF3yPD
sDIOEjZYuI/dlS+UPQK3zqq2p/JBNCnOSaL5K5sT4FUCY24B64vGvMpohi9yt+c9Wr02/08sV9p2
VQa68d9bgQik2PJFumKL6Xym1h6kMBPt6z3LzFuzqPmUbAuGfjUZ8Cxr7l8WP4TfGVkybNYbEAjl
5tFy14vWuAkSkQnypOAu/70/jg4eXM3YvUQd4pgenECcDIb1DUYfA6iJUGdNtAMdhUR5PA+IWaYl
Hjxui2mEe3wBKi28DNKFpQKmjzqQLMD/inkk43wlsufvMled/TrouLUFxkugBWQc8CFZ5OTeNp62
SWltaqHHbVR0PDkmm+7sh2h16JDn/A5a/fmpWWCeVjOrhag0RGtztfO8O0rfOPmyY7NjLQM8Fr6D
WfOfY8wDQlPauL1kfdyeUedRmaQzNwa4GJacMDX+YxZW9ag3nCmY1YU+u1VuU9NN0JyNINSAM1wW
mZu97tvQvzuA3bUcGv1rS9n6BkvY8DdgsLkBAI9TR8P+He5N2BXssawjTl3j0scFo80Vj5beqkBT
15fWY2EJ003PKayLaDR9j4d0Zmdmhn68/pPIhxLkwPZgU+gCbkFg2fx32I8YbJxH940Lw5vPcfTh
wx8qkaeNrPH3VoIdk9rFVygX2O2yxQ0CRsdsOu9Ho9Ghg4z5nJnHKZBijyGfoSMHMcwc5t4GSa0Z
A/C3Ylfku9i2x6TJ0spkabde0CAMRZsEhZ7CzX/zYZ/We6St2qS2TB63XcqSq3DU382byc6KCIQP
A5ZTGTBfpClViPTdrwO+aACk8NG9Gj6hwKGb01Nh9tQDdgBcihBHLEqcIa9P/ioHUqVYI5Azs27X
rxX7PxpX/doVg9TNa+jdznG8Jj5UMvIrLp7NzfdZtOsvk+ZogjM4vmfIUkjBsnCpt/txtm64DLPo
vu2RAsmJpbEfO0obivF0aACYewoi2Al705g8fgkRhUOiiki9jslQxwRcWYs7BhcdRWdIheI1Fujl
zTEu9rRR/PMxmdVp0gMwv7xDkTEgeQrLhToBFh5lsfFVu2oBsvbSdTkmMdhsgnr3pLkf9YCWd+32
+X1tO1c1PstQVaLeFKNIjlOj4fAHzko25bDmyWXjdn3l+7L05exxh2DjhN9vho8XGhqbgtvR7BET
GPhukGal7TMPEKCR9G3q9XqajZTPUA6IamZ8q/Yx234u0RSqBJTzi+NR/2gQl1IC5hwuijfRK552
yEUJPPQLoGHxeWk8qbcJAAJqoTz3dOnwBOkGY4lAIFppjMZzaQ6LFi5g34Nt6j2OHdYvMzFgdNPL
gzfQe4oGfW8Zg9q6JBMwAOKlvl+oTQpAojtGzhlmibtPfYGEK3gu5ymtgnEvK1QhVUKxSpXtPLuY
odkvaQwy1toQ7jBshNOOJ+JpzSJ9gSQpu/b9IE5zZI4zXEf6u7nP8tq69sNila3Ej2Ipa/SNLpah
Q9RqGHSohnzPn7o2I6+bHpIKxCR5BKjbP4zaxB847LQ6UjWUlK5NU+0DAcshE1kMVJGisUdTN93a
vlMJzJAaIi+TjlXF5THhFo+id8jNGgCa+j0OzJwRmypOq4AeC+ci/cuxerio+oA1uqxahGQ/K67n
ExBp0KLNvlfU8+XM58CjQjfrH1jtAZppl+PqhvQvGu5PJzf2gjVdBCTDVuBhb8FZbcDpvxNJ+Bm0
b1LpaM+vIvfRw7S5dzYOY905BXZFNjkSPkHtYQRpUS1bnn4HsjCdAVp1NyTD0hpEhw6FPLSfSToP
F+CQ7Ln38/eJ9/q1JwyxbAt6AGwoTQ3s2bruFs6p4iXuNa8ODzziFLHcFJ3yeVIMQzBFmDmpGht/
YK9swue5ZtWRewP9igqM1xZbu76EksUW+ZatW6mgnlAo9lhdqFwHWZPbZ/m0R/otaeEi9q42S3c4
hXJiWVpLZDuWizqUoedtXlAIOxaBj3lyoSXyzixTQqNTYFitAio1z/LI8ACYbP25HvluL2jbwv4N
UGo7gKwKPs1/qGlNP7IuDOqRqJ27eohF8F860GPuin3rsrFSk3LJ/ZHDTvldaEeGG3zcWFfPEigJ
QHP7UT0msIqnd4c3XZXK1SQ/A40Pd5N0sQHdSOdNuZccK2UeZW+NUSVJ7+LtR7545T5FtDEXCjvq
2EPOiz9AtwHDy62A+/SiyiVtJTDdEOe/l7lHD51yIR9Af3Zx7Vfb/Gcbsa0TPs/f1bZoU2yT8FHd
rK4NJUBdjtYynSEdR0VEyCw0pOOQqPfguhScVxOlrH/QsnGvGChH9Eg9rhtT6v4IrwTe4P4512JT
JxhbxaTMezfeA1RJIGfomm78WqHes9/HNgv2JYbhvy9zjcK/I/1j822h8bC2d8M0OlPmMRw2MXeC
xkoLlGVrH+08H/ik5QG0tugCAOuy32IPqoGmkMzc5DlNwx32PRv5a46GIB7RbRH9GrbsGItjScft
VVuHw5QkoJ7imoYteQPxKuKnDiCL/FKw//taOJTYsJiDUF1Xa0YEptkBCMN18EtMSyBNR/SE1meW
9SRU9D3fcErgf5t2yhEIEzTvGsRmZxnCs6NFWyS6zRq48ZytcHYuhRLL/m1WIGcqPUH1FBV8gNAX
Wtph3g1oX9KQ5SveRij4avB5Q5rd7b1CXNDEGkgfUPdnXyO7OFp+dVlkt88ckJJIYJzndyR1Jwu8
XPfSoawDU0Z50iD/pn2UP2kbgRGHPwgV0dWMahKmakfIzW76BJKjDmQ8wgbu85CZ+AK9jw/XyUeT
GSo+GdE/TLvf8zNXrRjdFfFREm0RQneP3+m6GFluhGJbVtoFTFNlDFxwfyhAW/R5RyTC6Kp94gtr
YJaB+HX4psZH9oAgj3wBaZ1AoUFSfEJrkTUQDIxFFMn9borhMm1uMZNi2i1sArO0v1nIsmw60ZXp
A/IfNQCyuMVirxz8adcrMLCFSNbfO/Bh/QcILHv8nHBhZV9tPBMQk0z3myYXgjXQ1KBX4NDKgdvq
8N6rOTFaxPURM2sxO6k5muFgesQR0IazwZcp+yvuEwxwiLkbkuMXkSsfKzrNQncvIAvCNjwIknBD
KriPuOMPiyXb33u+qA4Md2D9nx2IwOJOmlKpTqPQuxvLKcn+h7MzWY4bWaLsF8EMU2DYAomcmJkc
RUncwKgJMxCBwPz1ffKt2mT9+plpV2WqokgmEOHu99zrm7pmGwI2edMeruKF8UBz2O7e+Re5sWsQ
AX4aVIwemtEZESdpYgot8SdEJCfaf5j3V37C21cH0y4Y1v4KlV63V0vQmnV77lI/YPPvKOhPVodz
gt90U8sfvMylezUHu1CRmp3Z3VvlkPP2V6xojSdLB+SPDOGfLDeLz4n6ZxnQuXIR6JjNmWGTHaSb
bfVL6mmu681kjRWHiVeeELca8VoFxZg+zmY9DVdDQqeeCapge1qq+2YHsy4SNs0LapNJBb/ysKzC
aHFKxSuaUVZQMqrBeG84s7uEn78ekwI0usY/HziJ5ZnbeEtdBjqfIts8+QHxZf9SzrIFjBYQUBlr
z4F7EYjU9BxIG84h9XqAK6sL65dAFiEbxBbP9LzdVJt2T5yAW3/LgWzGx5D2Yo0RRn11zTtWD+9X
h/c3kSEicOSMyybtWOVYA9/nbpidJLTMRUf0D9vj2nXz1kUTBo8tLkvmr08G1IvYIzGzmKV0VrFS
kCzqQdlqXOI0rdP8SGZcjiqZr+zL4eXBzdnZy4vKjNn9as6euXyarLe2dutIQ85wdFrfF9uaeopj
Yhu/T1bYHYYZYs3JPP8UOgNjPwFbGttVzYKfwDZ5lRhklLzohc8EO2SLRhxyj227roMCiMSW+0To
8wDYb2klmBLJ2qhJoC/rJ+0GynvUVLsULfkwLqiFZXOuqsLfTh4e9xP4uvdThIuZJwAb5jfb86fX
jE+W6MFZrWS2Nh40qG/2Lz2MgP/LYzb/I015W45L1c7tjhwEJoO+SSl48lHf3TNQwvTsFu7KkL9p
A5YtCXO6zZVRVg9llXdUG04zfroydJabuYTyAy1v+dWkflPFoUxzN+pG10XVy/CJGNCr8RymUxCX
U5k3XBxsUmHMyD+OVMJITXxYWVRsRn2VdeAlbdZMBxH4S0nW/MwYwry/yJ0dooassv/I52HDc4Wc
zl0xycxnFGpX77aeut81QuEvEpC77XVzhfpYDWwHzyWrkNKHvq8MMoZXYwr3KQp5nwBObnIXtrqh
MJmdvL2JlTi0uC0YouzxfJXGiwffgdlrq/ofSHJ3zvg+rtfRsnQjE/0ll0h2VWb2KUpMVjrxXIwQ
cGJ1wo4VXoFTcaEKM31kgIvXK4J3rfQfdktlVpKDslBsmeEYVrtWrI11MGRv2N/MLu3UO2+VP9/9
Dwy4ZsUC0ceQMXYf8cE1/m8dyupHYXXK4hnaxnxPDqf0HmDIuKoLje/LCyvlx5th2UcApVLjrWSw
MOhOPk+erRhu9qAKxVNmd272wqDKe2EEW2W/PE1PYY7l9K0ju/EZi+nSxpbH+YBlatSc/cZYGy8Z
Z9ezmy6ZH/v+JILEW/IK7NRXhls8zLV06q+VK1uOyyw3xHGmAfOPYcDIaO97jEf2EF7FuMvMGUSl
WQO8OyJTMD5+XZrrq+JPlz5i34zLueS7bbDqhO0DxG04Wabst2ZhuLscarvZnF2Fce8pG9gikLhQ
STxXWzM3cc6SWsazsx0CrkQEw/vdY75WefpRi7oUFwZCUxrEnkwDN2KItKnEUZ4vrkFGafzIbqr+
1HSF4yJC94pzaSxDfR6CdX6TelMsGxa2zqNQNagOHRLnoVnH7OQ3nPTHaR31zDJGAD4EDs6hB7lq
tp+Dj5rVa8etBNTeuis/XiYZVH4T29i5yRxKl29jmqd+N28FP4VXkIDqjWn7Gi6z/2aGXvjVVjzJ
MevcTOPPusicfxZt+tsenP4jMCe/2y8oWFOUp3LJknpjdBwblGXeT5uzz8ijMSRl5CWYPbElU5Nr
9e7i7Df2Ndkm6a+WMsP/ukkxPfeZXT8YlDovWgYKBqXq+bzqVKxoDOPoR6bhlprBsb9qnvqxblX+
5Kq2Nh8nCw71UqeDcZENRAs3Z7veJEvmbejssqpuasjRVCA/MVw1eV0nwjdycgDqYROo5VbmvLVw
c6fOGrzsqW36PJ7pEiJJMz1Fs/DCY9/Cd06tob6xPkiHUZ3Z+aO0iN55EpyK+W4rh+47nUkGAKBc
qq6OIU57rZq6Z+cYG41quKWqzGMzcBcOsdYOiYVxFpszKsi3795qdTHYsh7vuLz9VGttZs/NVPbd
a8BCz/LU57W61/68KtG2OoyX1skRL4s3FLDXNoDfIaf6b4bIT9cN9oVZ5SsdSdglqrenm2u34prJ
VJ1C6gVAi9CwnReIlsXd0Wxp/b7VNnilP3tN/VbI1GyTIlsgdiw0GCaCc6qzm8k+ysfKMluBwlDp
ap/NaRMcWzmJ4gLEVzIgntSQ/kFSKIfvKqxl95ayI1pEFFIDn8DW6GvKQNbdw8APAaPHaeQP9dCp
Qw8on3MRoTEdw26Y5lMN2ftSjnZl76Ut03qHNLxmT9aWInXnBjDmrUEMI2CmsejNI6ezzfllM0Ye
e1llw4BLgptPXBG4+SHawgZULHmrcMoL7UVtug3q6hCZ3xzdass3BJYBlpMZ+XbQndHsaxifk5o5
KqISv8UUU6gON83O63MfEMnTdl32HPq6Ow+TzXbd0PCggYwVeqpHaxGJYLvpNUP/irvRYJOm6lPH
+UZFsXqxb7idc3I3sf0pJW/R27zVxbVebPWhsZxkUdmx4SymXZ/X6zCEHnwFV8cQI8RC/snVtMqH
EXVoThpl6NNMyiHfpur8J5Heo3CN0Rlvay2LH33oyYO/DCb+pMFZzCMIv+j34bz5pAtuFMlxe5/y
nJllpsxx0nw7uCw0nX4HoRB+7E6z1cZjMbQnMIT+RXWGm1Nvru4a7kTH1RWDgc350zRuUAi8iQOt
mm/+AZ1o4mbo7CrhL1cucoPynAdHGTI86Ub19Q47GPvt0ooe/CdP9fiRbeuQwHlhR3C9tOsTaTX0
9m7d2NPezrSkIDSWR6GmYF9mZbXG0zgSCTZYHFa7TpnDQW26+0WFVSWTqOaLcK1mj2Ny3C2Ud5cx
Y67Z4Tn4mMOu5IGUFUFIm+x2rh6aJ6tMZXOoi7V6RBppjrm1NI/KKJyEs8xGc1zWad9TC0VluIVH
Icv1id/yMCaUhLWEJvHMIabDhS51ZLYfM/SCZ8ll0/MBsur51VzYEeSGctyBVBDmumQjsKrbhxDd
XeX3jAW3mftCaxdNpOuvrtiy70K6i/2l7K3Bcg8zLiL7W9+XBUsHyrm+2NoUr3buBV9TyLcsxmOU
TlFgIBL7mFd11Del/XuBjtoiM5zmay66+Vg7FRBMsyHQtv19bEB6+gMB6kHG7753fjpd5XV7xFW8
A8jbdRNPLdH0p2yDn2gsO5NHMxWhQ0lgk1hlZu6FT4wyYOlTwKrKUuQam+4tZfMxr5d0jWEvcOc8
Lvk6XPki38C2CDYhiGB7xXuIqbUK+sqK03w0j5uANkqyujK6uIeX20hl4q4INp2dstlYIkn7dQQf
169d1TspMyVvWl/8oGXQsJHM10VV7xvrDWAWLpyiz/jiTQ5y+NxP97t+6w6WLYLhgNC1LknLlWj+
Ns3xvqUB0qmKGUzAGM6OU2+7gT53fWQuDKzGwaKETIzNambSpi3uig1jT3dYzNY1dgp1NH9BXGJv
0miENBYR4p6isCzN0AjPaZmnPbBPTXcUQhyJB38YUUhXLugjxyBg1tDKlAZz7qYn+nn3M5Taw3Lk
TvnC4mg3e/eA286mb6gnQZqXm7hb31k3ys0x3VkdiPxXs6gMxoKmEST+vFAt89AGR8UzQd1GgZ3H
gvYRWcxiX9gOU9e4Ro3vdf3T1s55yjBvsRSTb52lEB2wta9UKtPI/1tkWDLqrn0jptQ3zrOk40t0
aKkvrtstOw6U7I39EZS2BOsVlN/FFnqsaEOSyiM4bQ4Cxomc4iYiwI10PIouVPkp4TO2Pk0akyQf
XSH2XJWwChnYEJpXRSUd9XMFeTKvELbXiYLVi7lNF30hjF6VewsIZH2yRqUtRBPW3+zv5zB7b5Al
zSASNRRDjJfEypNsKz3vaV7whkfSk4v3GDbC3x4B+fL5BBdx31xg8lZdS17V5jz5QrvHNZMFvZ+5
zO4h7FIr/21jOSAv0CgYdeQIrnNkVmnwPewC13tiy652eamN3MZp1NXZzstNVtaNS1p58cCh0Ma9
HLCZRAr2TT2vA3cvR39WA2HFpDWabay5QBAjxnSA5oxXB9j2Eo6qF0C0DLONL/y3k3tasB2zGNcJ
Lk3fdenV6p06TeZ2yd6dsc0/sYcx7nZzMfu7vl8F49vQdYPxHTXWbR+a2Uf0YUwJtgnOquCyHaX3
0qSDjiYsUzZzVRiAXQUdz7BI6y82ph25b7RfmIc28KffWS7Dfe5tWh4Hh34hYjHquvehPjPUmXG8
qW4Ym/02rUH/0m5jZQC9FBmLItJc9nkyhW3100DE17c2zwKduG64HjzfmNdo7urciMq7y4B6ucn2
a1oUmEcwK8fe4gW/4MzcF5XK4pJ3PgpokNt0tsFcAJts27Due0qJJcYlY8o3dFt+9Ubmm0zhiXsu
o6yenPQ4drJJb46xmXe359A6AOUmtNjVJaCw/d7Nunhs29ZfWRLsiTchWT9Kj24G5cUWuCavs0ac
+J1VPj6vrc391/6OcSHQoSGfXSbazd4uxYYcZSzblQfJopKu5u2otUif6g208rWhYX9yuXRhCPDV
7VKhl+1il0Xl7wNk7g+KLTL17JZTtIjgnLev5iDCHi9gD3kdrM7EqH8s3KiyN8GD06nvOlTtrkf5
+e1l5kqpQp7d0Zjm/Gs+6/aNtxnhUqT2cUTl/akKsb0ui/Audqu3H2tR1nsykcqLb/oeGzVgGlAf
AAyLvvxJ0IVs49oWK6ZrsVwMwDwdj71aUP2y/luDoYHWVI7+rcEZyg3B3WkZbYMzsWJE7tuD/B4W
noGcVm/vQIzL44b6eKoNH+9gk4ZFUhJl/2AsXXGz6onOeEsNpl++IhqHVsz2Icyzca8sezqAjgwf
cGXG45wXKOyQmA8YS1WYYGhrf4FGmTGOGab1ejbegnzuX7pVLp+kci8XC7PK0+Iv54oH6UCtpF7N
SXF3mX4/HoDPs3Mw9f2pM2zoaqOixiT+y0wsMf1kLoEbR+flBSoMF5i9WCxvCcV3wGFJis8S3i/G
BiiH7a/dacuEebTndr36nMIAJ033tcuAag0+kZ/5VHR/2trDzLIMxtsCNfRCnsF8qaZlPLlAIBfH
Kftf1eoYJ4Z984kvRWdDWZ1fA68KL9l0J/p0atWQhBY2z566uJ5kv+MkCxg8Wm2GGGauCZopKiRA
tmA8tsDchCXaJC56XDDZ6MkXMpmWCQQsMFRE69k82zaAo5iNNrGHYv7WTA0jV4Zbebhbpz4/6nwZ
aIvJrI/7kqZvctxiJ/3G5ko1gU5ZTKvJvBFMuOOsZk87I69+hAH0VXbVhgJF6NOujs3K+tSVb5xY
UJGe02Dxvy+G6zCUC8QVDWT4sZbGCLRhlu+z5aO6jLN9QWCZT8a0jQ8YYdpdGvZBkhHQeJajUeyM
krXnyKIEsQbmEg1Uvnf3oXVwaF7JIl32GKQ+ffja47CF05Fm1vkMlBwe9Ca6Z4aGTF8dTa1Ncl1s
SH+qkVtMlyOvMA6wsRXWBDPcL5gwCfRMt5+bhdOsxAz+1Rva/keGg+YZaRzD84xQKY16OrCkbeCG
5DGCPu7HHQMsW8dr62/vPL9AK6oLvqToW9XOnszsz1q1RoIQQM+KZn2zeOcQb8fUHKhKzfaq10pY
sXBc6zUzhFqQ5s3mvGaVpJEuF/tKF2aeJYInlw1xzEDMqDYsXWDvPHN28Z6v/RBXasyKiBVjWKSD
mQrC3vSuskcgIKYq6+tgjDLYu9Vafw08lyksI7iEfghWzp90+QQTxlSHQYFxWmXYHDsHDZA1fRiH
OKPbiMq/2uG5G396rVd8w5+hET38maAxt7rKLG9eQr163XPj4iLIc9l80y17aqNwJa0lygc3oMHB
F42jroYosofqJisHhAuw7FCLsjyPTcrYm833Cxrgsp4L6ZoPOLT7g4H20iTUvtXbQlEI/4fLDTOG
UaMwsohM2NL52nTVRxt4Ct/xMHIRjl7JVgBCUhAmPceOrRm4+liuPZBuPtoo0Li2d1QV085jpgA+
NDYHt1zFpw2Ud9N4SXZ20HLT8rF63CIzLVCONhFTFVcxT9nybgKZjRHSGP47j61AJ2EuwORK06Hn
RlvsZ2gIfO3oDf4ZP6Tz3M1e/5xt23pUVlNNqMv5CNWkrD+s4G3OWNRNeP7GgDsMXRowoCwV/lZM
VrNovVv/YsthHa3tjtWVBJzBf0DcLQXWfFrDI4j6Ct0EW1RGFDttGs2Y0o6UgsFV5X2aMAwGJ+ml
EzcsCfiBrw0hGRJsSEythi8pHkzrK1EG4fNirYAamSrGuow8Z8YDiBll3PvNYJ2aHlQHy+e4X6cM
z1eumnSMJ3Pwz6rOSOXrwq5dzhbZBJRmg9UeBr1YpOOacnsSHkV7Fcpp2vlevX1NvTyNm5xc1kNF
HM9H1nn6N0WFOK60VPtN1GaCfaZ7s7fAetucyfotO9wrYgxS7qUNyW926uwj7yc7B++x3UvetENC
GiyYMfMcUUUOzj0GcDNxsGFhWGeIi5k55GB8DCFmPAbMfvVFzY17aobC+GTE4LbHFQf0A+YyQmKr
pjjNpuqvIjNaIM+wU5fKmHg22CF0y1d+tlBQ2/JGMZIipTbHw6TnMGL6tfxxvUInOA4E35Mp3maS
94sIyRtdDnr3lQyw9GoCr9wyR7YHxm0SP5Ja9wPjAzcysknmCfF73evUKZq1smYUk5dOd1uLtvvR
Fkb7ZISecRS+2t4U9Bf+T4ZRWzyEoyzxupRMKj0v3NtjVT9v2+zsWbItGD504W8PfxIBBpt5h7FZ
FDyQYsRq1CF8cvqguFTpOr/fkZibjbL/xffd6VudU33gp9p+9ZYGFh8meoeIBrY+M0JbY6cf9dmA
/3++mwyxvRg8FLEKzem66AYzzWBvP3PTcV58UOtT6gTNU2lv4w+nd2YH84ZXdZz2SA2QvkxZiVmr
EAFo6jQWCIuD0PXHdO8u6XSD5CPkkFi1toxdXTLMBo7wIKOyoPsSTHhmE26a9TEbxrJNNPsEXz2T
a6LC3/pjGV3QoiVEiL6ZeLHKzyK10JmsFUo8ZHbyx4Q0TNx+rLffBVFkez24Y/AYTBZc0WDU46XP
8F2c2ZxkvmvNmCrJhalAAAfpl6c8gzHpGApnQ7VLdQmDU5RE4x1wXgfNK1EroZXoNe+ukMLGF1sy
hN6HravyfeejYMcVvGO2x0wkfsk89brDqnDKRHnA/U0Ykt2Y75XledahZzebHa81HwKBGtO09R7U
X4srexmN9KzXaQlVLLkGyK1bhZWuMQ3frC5QdivrAsMeOxXjpHISeH7ycaUHxSS9d0fDKZkHgNks
+34YxMnwV2V/NAjy8VCn1vTCJegPb/McZPlp6+zZfSZabVuiShm8uTRzzoO//gcv1+n6CPoV1Jcm
NWrS3CikS30TWpULy36BMfYkdYCEL33hBjtDqsno9o7w1A4I3WaJTu+bUvKfZt06mrs19835O3D+
XS6k0zWwHMkuINaEkJhLTf6e896iJ4VvaLNVx8lYV+tXmTOBLa7S0w5MQ6tmKzEbogTXg95W+l1k
2UpcSUux55jpjoKNDIHyp5dlqGiDKg/4pUlNVy5xKVzdX5HRggC3SSP6DI7Mh76LRNb224McQ6d9
2XrIu0fTM4G/Y+yGW//kBPTtUM5ChG9ma/ZDtEzuuFyYtq2foguBQSJ8MuO+y9E5w6hPwdkoqH3h
Tay1wrxCaMHQ74ApuucUAAfbELsCP7wlwJ/BgHBxYvSz4qWhRvmGTqjOfIT6NRRVyhjBcDFr+ML9
odC7PzJMK+dRuVD61kyEQ9c2TJVCFLMfvC4MxnuSaug2+8fcGoqYTeJVJIIeBGUePNwUGPi+t87Q
0ieG9XXNZfDGrRAeXDlwMRUVd68d6MMGt0qPwAx8R8fsfvdq05H4GohXiyAZrLjs71QMY8cmrgMa
rV3BzITdDV2792pQdq3LWjA3TWt3B4FkP1V1Jh6GfurOkG3dCyj9DzYAF9j2Sv2dsrHca9srkzXj
1Qjdxno1Azk8hVVVvy3jlD5rggNEDEVsXr3ex39vaj2lr9V9fB57xpRNO7UZ3DTolt3eGlcCDzaV
Vd/cMFXz+5wWvjyErJJeSCrhtCeSrc+49lzLnaA0XdIfghm+ecetMbFMpFva/JALTmIq8qKXe69c
uFinFF6RBIOAMft/JqPNbM/WERU+eObzKOtkWwIrvHVl4BDMMYD176o6yLtfOWEf6b4gucW7wQw1
a8x2nr65+u1SlHs735Q6CIRrTobFN6417hXYLKyrH9644fVVXfGpbTC4BPTCeTJTtVBfeh2fE8Ke
E34nZglV2gawkXtVjbzKS0hKz8lL/W04od0xd5j7Vn/OgPbFCWtVbWBwW1jGZOGnDYm7KWEVfZC6
+tx6cv5Usz+BW4BKuMwjVGBGTm/iesN23FfHqWk5FkAstP20sQdofPKCrBwOvbBX/82HdrvYwyqL
ZF0JAjkyPJoQ7/VYDTFoy9AkmcjsLalXu2hebKYKNN0AThgogDq6b1XDCvaLarGa76a8HKmjRWdZ
UQMESJNDLSAvrNClZPJNRLGkYooQL3OzTE+t6fNdVqU02p1Mu03spS8mCUZT6S3CQGbT3JSj98ep
G64Urhj/fbSlPg5LUX0ETGvEfUw3cWp74cnkbhFpBPfrjRhQK5Fe/QlrxXdlhrh3zAXh4kUL0y4v
PfsmzWgd8QjFwBCTflpzFP6iKaxX7WJg2+FiXg8DFqoeQLUN7jt5YVoYbuE7S7rFaPzYXrLWBiFm
4rFnSGMErM3wsXhMmYkUDD22lI+4UOSHx0LuYj9Jd6QUIuNwiWYCHlDOsp6TRk8ssKAYmLa3diuz
j7LSM8ej3zJnhADySMGxConzHGfPcsnL2v+2zrkr4oqdDsVpJCA/Ke2lNS6urCp9GO4JJAcIy1pG
BDlmy8Fi9Gn8Jhh9KmNdZP2dzwnL7GfNyzazk2eyV+hzi2DWT0OEEnaVOJ62elnDtOFVGoeKuIEx
dXP311SUqvkzND4KP4P9qj6tBBdQoqQL4Th5X+fTLrT7FvguCHocHVteF9nDmuv7BmgCvHxuB78V
8iVszdzNY5f2aTrX7jz7B5y8o8bA1GlxcIrZ74/EDbQvKCnhS89O87dhloud9HwozY77eGmuxtCM
8wMzk/K5ZaHd123y1jpmh/Vc7B2vmdN9TVDNsZOufCjaivkrbT+CCxEU1nnhuYvzSgXvxdDjOHEp
WH8WLF9Oz05HdfG9JBDIwxlB7Cic3rp+rsxtFTtSZv0J7E2E2jRSYj6IPkz9AwNnkSYKVPWaVVbx
uWBGenWM1f06UPsgkIO7cCiJvHDPI6EKa9TL0SQCiUo3eEU9mNVrmXYxMAjjpoZ7VAbhQ0q2QBKU
I+62AFvGkpCxBs0PXjK8dIxv9/awmbeVUIIrQqKABDGygTxHEo3IPWPU8gWAoQRQrbJ0f4eq4L9K
0B36M1HEzSjGU5laYozm2QYzMuv2I6vvw8ttCuZPxtDlaz4u9e9lQfOMecMg5gaKoB0HWHNkdJPu
WfxZtfirU/k+Ekd2mPzce2hSAiTc0DZuYca1M0pmz4fMmmfQWgMlruEr38Ih8O1DvQ36psmlwqKp
U/+yeFAzZWjrMslTqsu4MqvqLRwN61sbNg4pv/ZonehkS5r1rFySmf3i5o45vUB/AunnitiMEmqH
AdvBTR2xCwMLPV2ym5oIDkwo0SYbCzNUMxgp8mxfMMZj8XpUacIJeuWbqGbbehIYDwnBUe52SGk9
InKHp0/lyxmrfTWE82kMV3/fU37uRV+2j/BQBPGAudTnrmTXDQrffKub6l4ppPmt7coUoGZwvviN
YVXnsm7wdo9oFLdgUOHBKUNj14vweTVd6+ySwYM8l1bhmV5Y/hpQTI5+uWjvqVVpqK+IlV8y2pek
9O1up9aFbKnQyDmZEMx4rdX2zHchrizjnk4M7jWhsvNAVBjgAlEszRnfqkt92oqTptEbHmtCZjCt
kROcEU0QwAGnRd78NkhrfugWVZ0xnM3x5rFt26t09hN0dPgWFG0P94dJnzgBTaSIF/DrFQTyRdbE
UBqpocfTyj6k6sLzPhxq0jySuh41/QJ+0XtncBdw5rHH7ulBOe9S1xF8ByYEIN6Nr6RUiNhz5K/G
ltZtaAnW44TBaJxPzaENN/E2Fqb+yZLoHkVjCE99UTmvHWwL+cY0lRmvggVjE/hgHIElD47BUIzB
DLo8W0sUpQZuRy8i1WB9cPQyU3NQuUW8Y5bLuNB1B4DKtk8ZCjYMl2RXMXz1tvwKSxqcm0kt/DsR
iVuMl7N9X5Qlk5T8lksu3eBTVrP+0RFTdFm9eyaNt0JBISQfsfNZAF/II2ftEQ3i2252c+fae+Fm
nXaNxWSVKAzxSpdiXLx6Hi/Kyuth5/Lpt2cAQOvsuWzg4+UnUqTDnnrHAMbwvYWvt+KFO7m4uHUt
P1XfW0eZB/xaBUxBkrlDeWwIiH2o0nG+W7mH+TixaO+EHjzu0mywf1AerG9maiN1B4vqekZVmUqw
vXr7eV7xY5ZleLRZ54QfKq0puYjv/q6FgtlX2IciAUl8YGrK65iavlwTl2Y1OwZdpd6C3prf2UaR
gay1Bgl4ElpgsXkwwRT4AEFlZDTpifJHYxbeKAVfSEoUl8D6Dycx24qay+BQRa61ZdQMZnujlBvg
zgSDgHSDJK/zXh3XWrdXkYdpMrjp8LCUCOvQvenZVYb5hfXQJKespoF1obtnwUVamb+kor2ba7wg
lmflL1zq1aPn5WqX2Z58N6uxPoIoeFeEVL1f7YUzQDLnPZRqCHfM0qozBxtyjZcX7BMGtZmSodk8
UiupOlLourscxLuK/PzdtFbxddajsTcWt7zSNWGWtsY68R3wy6wLJsLaSEn6VWH5/rHdz9vVt6tH
ejVr3QVFs1ytscOLOW5DmRAUYeF96ejTSNIis3Nm10JBYqp7qm0iqNZ9yIqEkpCFgmz0H2XZ2fJS
cqnluJFmoTS7akDs64jQMCrmqDd8kd7MnKKN6TnrccYXIMvCLSmKZcPcsyQJhxRGJw+DBtaTtDDY
J4ig5smjTxfkuKT5wMHaeHLTN8be9Be0LkNTPXIP426OOq+Gsbwir7MddL8RMZL9XhsCp/fBBu32
YoCYdb///5mp/y2S9a8g7CGbgXB81g1Tzd1CkEqFn/3fvvRf2bjkODT+vEr7zC/nu9LLue3N/5Ei
/V++67/3ahfatfy6bq0zFkksYQddD/+4lefvtdqGBZ1SUUafl2Glddu8SJuz/LesZuevANzMSJl9
9JV9zvT4SLvzlavvfwRe/7dfyV/R6WvKIQaWZ5+JucOsnb0aFcD3P32Sf2/s9mYTVsTGJtE16Q93
WD98HvV//Nr3n+f/inxHZYBzcfzxTIpNzVltnQrjH3dPOH+HjTvYMm2m3uccpn7nFLZDBE3Q/+OH
+VfCOPh8UAqTKARKSkxO1R746d9S/Z2/9hI0ShLMUAh5JhU46r455fo/ftv31/r/kYru/PVO9lyg
OT2ZPHuwF0Zcw8GBzwDhFATI/uOelb+3dbu+wHjR9fwlVvXHkc0jXuDdPz2Jf+/qXhgOcMe38lyH
wUfVd09MMv4PZ+e1HDmaXetXmZh7jOCNQqMLAIn0TENTJG8QZJGE9x5Pf74s6RwVs1vNM4zpiJ5q
stIA+N3ea33r43svfT02K6VNMiMhNhqAsagu8Lh+L+3nOql7rLqahlI0bURA9OZ41Kbke2B5+Wr2
BjoX4ZQOpk1ApqGrSpd0FQ4X33vAf2WW/DY0jVISK7kRRoa9qRxQS1RrFJfdN2/l1eAMG7TFjdkN
G33ot40ULMUiPn3vVl6NTO7kXMGn7ze53C6Ib3pqjPabV/xqZJoKAMBWavqNTxTmAqGNtjCqSf7m
Fb8anvCwcLsj3tlIU+zf1CNHXLD10fdWzevU7gR4Q6UpaFWbi0+87PR339e+98mvM7tjCx3DUEOM
1UI6/5ZQcFjI1OSLaet/Wdykq7FZC1npZ/LcQpU0WgTZ1JT8UPreLb2O7TatJkyglmbkvxiI9YNd
rRbf2wJdx3YLQWMmfVBXG2QUSOxTbNWVBNDrW4/5dW63GowaCGrI5UzgQCKE4D4e4+F7S9CvXI3f
Bj9JmrOsJV258SXpYkcz2MwmoJS+99GvRqgpISWZjaLYBPlsAsrobyjKF9/Lk7hO7s5hIMVSxEfH
DJLYkEE8CZPrN1/8aoh2aRNlXc/iFonpHXQXejF591V8r/ZrIf6TBVq0Pm+HsHCJyhRrXBg8sney
EC8LtXugiwgxrSRnES5NcREsG+vSmDdjUTtTk887zbSy2YMnETxgaEzWsUaejeE3FmedunAuBx3a
tM2bNqJwQcLVXYjztUOr++TXnHZhNKAmEfCW1hOaxA6VoTbJ2qaawLsP/U9jBI2Ke9GmGGAeh9xK
DqmIehHl2niDGyPaGMCk7DAU1mmn3ka1dYhJqOqG/sc4heNinBOKZBzz5py3LY1cGO7MPE+8VheD
BbIay0tq69JVLU8J9pJFGnQSeuCwX0sIBDUkCrDTp+04GoE3F1rX3BMAsFLSeihsbF3CGwhgg8qB
1qOAgMbbA0VBxKMsS3rsO5yoBUWoGJBsGB2syvcP8DAXYtD0T/Ek43BsdXciHHaBnn8rmfXjTLt2
rXbpQch7mg9hJdwZdTG+jBY7A13cZnkCScYvjZUkAOTBUwmUwIwupF9D6gE7jD0CTKEZbUnJEaDg
1c0x6Kg2JYZdFHQINoutVKZrDq357Wj6/lITgF/ryNhvQJdhbZuQ+PUQAVX52GvKsTe1weMQmGEa
NUbcXBjCndwX2oUSD52jx1b6I46QVUWtsJSQiBwTAFcw2G5oVuVuVsT3c5qZDruzfPLmUljBK7kr
hWmgLIKFkv2ma9ERm1z4ykcVF46DKBTYUT1OK7gBoOyT0NxBZRxQGUw7Aa8l3jfNkQLfd0zufiUo
moF3Xx+XPmTRla5ImAxyw0N/1TxQZUSO0NNRhvlPtdLIdAtaTYqK0ZGBbzmATURPHwRZd3DW4kXT
5XprKhDqodmoFYRl+nat0mjrspranW+1NwUP4wVOuzAtMH1Ls2aXBUdn0Jysn1Zdq++GIL8f2mkp
JWaXL4oec5Nq6em5oVO/mzRxH0OiXDTQgp3QsLAsSaAzezizW9xNrdNW4r2EIsQToWDzoMVW5mhm
lmyMmWasga5eN3H6qsESYD69x+bS1zW5oGX3YSXm5GYGfmyD4tO6wxLlVioGyUA3MxItZrjAnfg+
q/OpbYmdOlqB0YAxb2rYQtK4g3w3wXPOGcL6jSmjoqHxMu4nwtBgoUzVjD+SfhF2wbZXNgE5FY9q
1+GCrE3xFiyFvtOGAiMB7NrsxwDthYugDg6BV9Z0C7xmr1HXkO/9oiPooFgnii7uIpCuj03ViF4n
W8dKiMvVPNAdMkIXjNFaV+jrW2PvNZdeM/Y2aVFptd2p1C9NNFhLMwrg48ArgJfAM+1crD14YMZT
AgnIy4Zo0ybKFo7ZqxH05o0Uy9Cb2pqRPc3l/DhHaQoWIYq0Jeh/2SkGaqZ9FW4yUaHnlTUTiAkQ
t6RMWAjIdc2IZq/qI2WnyUYcuHI3ih685r0WWbLpwh5HmAaNa4GqwhfcfCovO6vnMCTUAsoJ4e6x
XrxLfi5QOE+qhyii5S01eb0I8Xvu+tl/SCP94g+b++ygUvrx5KzY0INnbADftbpLDatQUQ0imrfh
5jDN+OoKl8ELBknpwRI4xCFZJxGW7mnlClQ40QAin+XPvXjQAF0sxmES6MOXF3GTUQvCwsQNcx/i
llqYTW24ZlLDyjGCmnsRYq6bIjHfNVN6QFjj74ltOAhM4WVOBVBRBMTZaGjIEhlAjDEdSCDEnyS9
XOVJveIBEw4Blh3PN0KgxzQYzBGdVlFnqAO0CooWRj+Gs1/Nb2WOMCpplOQWAZeMmnAIHiXBGm5j
UdUf67wT9mKB8tEZutaynmmOdz8F4Ls1VJ28uvPr7h3hmrCFfYdWcuJWonDtNoEAkm7ijrpVa8xn
NhWz12ZhObtIgJEA0CX72as15+leJ49NwIAiZjiAJjV9pjA+EWnaJ5jnSnlhzXXlhladQ2yvj+2A
ES9pidpT1DZAZ1KP3Bm10C3Q4NYzJcVgJbZV9ANJQFtsekHtJ6dFgbeLh94yHMVqn+oGHagCSHzT
ZwNyuqQxJxo5evvSoX9wcqudkWWo2p2lXMQkLQZEn8aBC94ERxmMYtwfIGgk0CFOA9ZpZfWluZyT
ItjROAH5LNUbfMAh3upKPSKxyFyFduNasERaDnK5UDRg0s6UBUfqjgQUzWo3DKB8lJCW6vhB+1Y3
tgLU8OrZoL3jJGMdLLXSAOdl1Xd9mEo/RG4pur4MtxU4ikIttfIedtPcuWZVF4prxrLxmPYWnbZK
FM2bKptX8Jinlaqh/RmJf1hW8YzJVVCTlyAJ9cylkJ4jOFM+wGqY56KmY9qm0Zsi0qpDVScVj92U
i9uSUPXH/tIhr/D3uikTMpyJIjRimz1N6oRR12L7iOBexKnUH4QOP3XnZ9CpjNZU1kDd73BoSesA
tSA2UyO8N6pyOghxpi4vbQ4UweooLSwZExoAOrpMwP4OcdvPR1WcOXgo2oYJLQCZmEKg98omNWJS
LBB1OAZ93MrJxLRmySoUtNiWRNMjK/Nmi5oQXBXBTN1pwPR4V8R9szONPr/HLNUtWk0JHpCllmwQ
0MO3HqlA04ru/1hsEokUIEh8oUbaVEObrgtz5qA4Leyh5PAszCoGDjUUXITri8ivYOnrk+IOhbof
AOXaWKaZ1Yb0Xm38gagC/1Sh4ZYwL9XpUmYlZV8Hq0bpeIfkl7ckqu59NmIOWrL8OAUxdy4zhO9l
YoqXqLPfNv5tgaQNVJi6aQu1SpxYrjSU7Q0qmi+Oiv9LrJx4dZjDatoCGZgUmCUof20gCVx5GRwO
MHEZgPM0DN872YlXNdE4xN8essvZsMKwi+waLJyUXwFcfOsUI2qfLxX4vT6LS2xXjSLP09HXxxQx
TuuPmfW9qq54ORD/djPSIrG6Gl/1Jo+I59jWFgNjU8aB/PC9b3BVhEng6SjI/pSNoV0Eu5W1TUvC
Jr54lC7X4c8OM1enPIv9hhIH/bwJOmwwa0VARBv6Fkg9uZSj/nvHYPGqJINquSs0LeB5MtXiQa/z
8Qdaz/rwvSt0dd4zpJrHVRenTTc2SOFIkxy2mLDwmX3n9SXr6sBXxiFMHYSGm6QWyKXoOF+FNJnK
5FtPkGRdDWf6jIrSY6mkuoHMJoSkhyMrZUfxrTEgWVejGZTcEKgDfQeakQbSIQX8ujAVaH++d32u
xnCI+R88pjluxBkUWDVE7c7qA+uLuejPC0uSdTWCES3VqPFCaaNk8NadrDIgDEccCb/56a/GL7nX
PnCFety0iDsj+LxB4UahMRXffP2r8RsYQjsjlhE3EtRzTgp47xJucvZVAPD/dn2uRrBKfoyPNnXe
pCK68sxskLWQEDl8q1ArWVdDtwHTKEpZMWxQS0pHeUgK30UWaJjfHFzXgzfFe9TJMIm01O9ecmAK
RAJq4vlbj6Z5NXTNoSmVrgmHDYZMpF5FxOc2zaz9Xi6qZF4NXVlWaisbuDrEJlgFkB5JPIOeHN+/
9/GvRm5aKWqNxWXcpNmQukhLOOd0vGf7vWfTvBq5vaa3pdoow8afzeA27pVuWiRJomX/Ne//28/x
34P34vhfC0nzn//Bn38W5VTj/2yv/vifd0XGP/9x+Tv/73c+/43/XL4XNy/Ze3P9S5/+Dq/73+/r
vrQvn/6wyJGyTafuvZ7O702Xtr9en094+c3/3x/+7f3Xq9xN5fs///6z6PL28mpBVOR//+8frd/+
+fdfq8C//f76//3Dyxf459/3L3UTvqTp39ZN+pK/NX/4q+8vTcurGNI/LAJLDRWBl2mJOoN3eP/1
E138h6XqumiBpBYN8dJfJA+nDflL6j8Q8qusEzp+ZJZiHrqm6C4/Uv+hGTKKIMPCA28Zuqb//f9+
xE836X9u2t/yLjsWUd42//z75e7/z57ARK4l4T5QLVMTeS9yVz7vbAZgiNkgop+tR5ENOVblWTRv
+4FKXzhW5vKvn/HLULl+N8VQLF3RwS0Y6tWzqMfBMKZCmZ2NCE4JfsU5OAyX7Gyl3QP4vPB+yA/9
l99TFWVd17nEmmRdb6Qz4Mdyl43JuZ+MwxhZxWpsx2VJ+DR2D2MZycmWTNYvZro/uawqlhYN7Tgd
+T9c1l7vKSxKaXqW4Yis+tZct6P1oxXMLYWMryKnqRpeX1fZVHRZ5w0v11VWrtYHndQvMwYPerao
BnmmRpOdcsUbRWZpBAwev0VQSvL8sQtuJaqvHaq+g5IDw8Vr4IgUbFoHg781Q4rmjPlmBm/4acbq
R9gdxX7d9h+KujbjRQe4L/TS+E5tDnq4haJP3w2XmkF0VbY0m6e5DQhUQN5bO/JdB6ksdNVdfCrC
xaS8TcWd2t/C2yJ6fTaedGE5l0vKd752Vgy3lE+iejbhHtCEtCtZ5tiGo4iswNDtjBVoenklgNIX
TI6cZ9NfK0tjA8eDQFnAPgfrYX7RyRjUWmdMN9GT+iN5JY43EY6z9jMVsn2ETYh4iqo44hV31Ozd
FJ8m81YzXyq0jxOOg7w8ydVrhZWzKWJIQ++9/9yi2wa+joe5UdZ9gV00Qh1RPfrzyc/dJvREJERa
1/ONNVDojwYVJUn5IURbNhu6jo9upgYgbUW6IInd4AqFqm/rggMGygksj2chKIkf2qq+awxPnUBd
dHkBVhZrI//imZT+7CmxqMBpimSoElGsn8c6SR9Q7xE2nocoI1kM7RU7IToLiDrZ6/q+6hHJruzy
oYqwe1Z3RYtP+K8H4x/GBYNBZNLR6VbRXbreBk/wUJMEp9+5NV/aif5hOzQzHC7Mc7IF/uVffzeJ
CZJhT7aAdN080zjidgXmqHPaWfegDCAp6TA88j7ejXXYfvFuf5jcTKZlUzV5R8a9ybz86ZDo43UA
7TNiN5FBXilj5aqtcY9hed0OGc7N6H6qSf/866/4q+f6aUrlXU3w56KqsMAY11vnyQ9yUU2M5I4u
wVNrrMKsN++hixJVatIal2IMC3Woj4smGVaGYfIsl+FdlPUnfQDS1mDzwAaZFAuYnq4+xue//nyG
cj01WSplSFXmiTMk1dIuV+23o3Mka0KWIJ28zUsM9biuHAO7vbnSZBffPVVYVVwRIyl541ocFqXv
kpUTgnB5x6R9yXDpbIyX6m27wvAVe9m+3kqbaq1tjOWMTbd2Qxzze73jOzr8Iiwf/p40uDiDJYe4
aXo+wkb3RDtWqbLZwpuwazbFCuyuftO8BrfhRt7Wz+kGctUSjfxCNpycDBhACLHrn7Wnv74avybi
T3fr19UwDEnEAKoo1wtgUIqmBuPXujXvEUAqP4OKyo5dMARqO1Qd/8PYFvfwhKGNbbkQiD990S1r
j+BI1Iz1Q+XbQuVUt+V+2MbvxSvfA28idqO//pzWH6aKq895tSkltnoYyH+0buN1uYO4MhCYsq69
YlushBVthepD4to+EkTk+af+UTrkO47mCwOEwk0i03dy/H24JjzEd+SzsqYeP0VeVKysblGkrlAh
gUUl7c7JjtAMc7xvCfJQbMiYVHPpAbGC9fSjcTDbxsrYkgR1lE7jmfp8a9CB5BfdUbOj0K26ZUqd
eT6o4xaXTgNUtzhO/otYPLXtOacSX9vqY3rj24WnrsplfCr3xQHcQXFb7+Ol4H1x3S7bpev7q6kK
DmMQdAZenM9PeyLJVuaHvXkbPXAYPEjr+RDvmpvsBhPYSvihPkDnP3VYGwlnJBlqtOGFzg3h4x6V
RhLEh+dLLELumIXTjOt6ONb1MsXpKDk16I5LY3bZgQ2KMEovw2qRl65J8hkpZJcMU7j0dpc7lUpV
22l28RaYRv7MukOMPVLuqmTQeelzdStsurX5I37Wf0j7/ibzhCMLj0I42SkenQxyI5PHbUdGiHpr
9esQKDwl6mKlqC4OTXrh2CYIfUqTBVgDWmjx/q+vovL5mMumlKcPO4SBJRJBvfHr6fxtzphi9jig
BUjy3Pv76KHbKOvw3ndKN91VdBxGQuEgGHlhQ86ZY8Gn3Ovrzku3+TZaVq51KtbjQvZUD6g52O/W
TvfFF5tK6ZdG9Pc7rSmyJTPZs3U3qHNfa75KgErV7FfTKTWX0SV3ZRNbtlnTHSCDIJWZ/7dJiYXD
WmRQsYJNGZGVddL7U5yvSYnVh21TPqnWvdlumoY4hT1cRXoxk7+KI6f6Cb8hoCUHwe5jOgB9EjAq
nAiPqknwkWz1LcGn+hIcyw9ZX3TFfTA9UmqTxgU/VwAUTTZcQ1rKZgdZ0RlIGJc8rImRfDsXblO5
04AP5EbBr5ASubxMQy8KVi1NTIULLDHsLOWQ0psRMYRIzhTfzHAfqmUYXyZZdn9RTJc/v2nVyOkM
y5Xze125sSyXgdl373x42pwG3YWzSS3ttZFsRb9Num0se0Vy6omcn14J8iS4eJWDrgClb1eGcsmx
snGZ0FzgK/JhUC9ySdkJxo6f2QJzpEJhn3Y7R2Qxnlct3e5LDg0wrFDCLrzLxrMRQrvbN2CEe+xT
xh00HsJnuFrDv7iV0WhQs8FnqCsaSFf1aqgjhGr0eQ7Fc65emCpjvPbpJywqQjmduTK+WDmuN04a
Kb6WbioMC4sBcr25QPmrkvmb1OfANN+amq0bsTo4ty6mg7CUv5BI/tIsfXq6NY6qmmLKl+MhIqDL
CP1tBLaRqDeoZagX6FlldxIgMqi1PxVdvezzN2GsAusx1nnfK7ugqtxkCFyyrOizlcaG5pb/xcX+
kw+kcJbioMrWSkVBeVXkIarmEkE1imfJ9H8gldE8No52aOi7gAayfUkAbBUWVSE7WYlwE1XGiS4a
vcBAPBm0LP/Fgyw7PLY1EPTYdRkcxi+7nt+uD3PTGGSiPJ+RYSxp6TmhOrRwKivPmiXBncnOsLnE
2hfr8ucKvilCXDdNg+2DwYFWVSz589uOkdIaZtGJ5y4qm4WYkLvZk0znjCVP3l9Pwte7WU3T2aSw
SzHEy6HZuHq8BUhnYVBk3bmFDG6T+NKOpKEBrgbYlzzDONLdRFK/WD/ZKvMNPj94F+EH/+N78ra/
lobfLiyG0JL0hpKUvWRTmKRvrkP1zUoV4AiEHjpqvOqsGyN4yREsKD38z5lJQQQFv9ewHpfFk1bd
qS0Z1Q+5eBzHbT7eTuUD5vaq5SkZb8N0N7Svkb5V2x275STfJvPKnFZ5tZ8u7VdbUhc0eTnEoSGh
bfuYGW6bAQhcG9UqkQsmP0545mGuF9G8wuYzlicjYtQf826v6STGP4kVE7gq3FTzSp32ifBBqpeD
ig9zK/4fwTNYetVHPSDA+GwUD5XBSWiF1TYxD0LgycrPtHgAW16MN03gDvqKNa43Tqm4trQt/lIp
/7DAg9bNTrcOJnVmshhh44gExffphpl/FhaWgAHmXp5v5PB8EcjoLrQdO+IqChtZffexP/UvUnGT
K6eoukPk5entJib9eCjdflrHXCuBhRYklbC7hJyWmbkg1dhV8OwVXvczJPXDzAmf4Zpqzw2qNgsB
nr7EzRZinGlO+cRhZ1Vf+AHr0lzI6przs27c9d1dyK9Gie7Uyi1ppqP5AA1QUhaysqJGEUHsHi9z
dUMLPt4O2hcyysu+9erxYtU2VFOHvWIxnj4PoCpCb49xSD2HUZByYIc+UJbYAvNCKe1JA3sVSaXx
xaj9w24aFqvGmFVlJlLe9nqvEM7B0I25qJxn/Q14Q1bPpPYuRESL5PYk1Ucj3JAoB3IPPOlJaTc0
0fx8Kfl7tXogA4sJpRmfBNNL4amNezm7iWTRTrSTyVFAO03Ssw9YVLWB/OlsGmscYguoDbW+meJj
o8auEnNlp01VeL3l9htYqzCelHt2dfMRdZBunUjTXGCQGhToBVDBPLBOooBVejMDiyzpe4qbsXkP
co/2Q5suijdfXxI2zE+sU5/sb2YCTYdDGD8WIInAOdoVIjGp283qqcTaatQPBtooYrLrA2nNSMny
6IvmpvyrRff53hosxAp4J0U0qfhdnVnMBrvGBG3wHCkbcpbYLfS7dK0d/UXqDB9gIIs9pv76UTVc
qXP8ycbkF09Eefsn0v6Isra9jCPpaOzLcJeqr5c/BHFkR9mDTw5w7wLbgBxP27QYHZSSwu10U8yb
2NiH+f5QUGtLHBFYGrbMNUosW5neR1hLifLYmVwCtBnmrhjXmVQSqmFb6bMVvUzx3qLmYzk+tJfo
NoQYPq6E1/IoNXtDcKVgC5Yi1x/86b7vesckqk6eXgL1pJRwfhvwh0tBP5SKrbAPoIfjZAMTQn3A
Em4ibizIrjDOKCM5R+96ILyO355FgZpd4QjdBlgEfX+SR5HaubW+DBXQX3eNRiZu9yoRrhaTkKDV
kMenyyWbOA92sEhYBkhw4HAdc4ZHRhWQ1TLauuFOD9Kuk/eVspSRDYo3anSuXwY3kI6Yq8uZJCew
FLoKaOqAec8ngy8C+l+jX1lb4R7V2Cpqe8cftF1eHxvtAUnjKgkukayHql28aMiNtO61GLUdUanr
UOEFx8oux1fCfYHjizoyhqwEqxei34CcC7e/8oz258V5iEEtVoCwFJejkF8vp1leEFGB3myyBfUu
Q2E9IXxxSd5wm647BgoSRv21TN805Q6/YU8e+FJLll3EnhmymBtccj7Z5nuFad9zM5f584P8KpQe
kObM90TRjc/CPeAa6S2IPZPDS+VhDKGDZBHOOe6TcMl60J/am3HmCOz1jHKXhSZdhuuJuE9yU8XI
BkiEvXlK3fK+TbaUVb0UKeFiVFl4bCVYi+6uBIzmIIHMGfUN2fWL0PD0leU2C+aH8CkhO+s52Fpe
cZO8CEfg9Zlkw7dZdOthhdmzOXTUUvW1Qd3lHD4HAHmQwa2q2wgx3mlSWcucaF1u4x8XS7YzoYR1
1R/5F2e+X/L+q9FrMGipTYrYiYlT+TwzEyIXZAkM9nNcx+aij0rRHivI3ioLl37BFKKXXBDBJDNA
qWsFaedaBToJSGzEpek3oSrdN4Kxw8j5xZpxfRq91A9x+yuqJWnkql77qKyqziLB78YzbvrOCTQs
7UneR//qjpKvrnCKMAxdNXTJvFqZlBZJkhlP4jmG3WmXWveARQw1Vc8hf35pxfk4xNYXc6ZkXjaM
n646tUqKljptKK48PYTPV10BDyLH8SSdM+IjZkc03ExcUYiKZmYCDzQp9e9RWejSKpdvYmEZ8pyC
PmSOpQpfrs13IgRfmX5K8L2F06VbQzoHiFNH4cmoKgdDQaQxZ8DZeO/04zy8S9kjnn0xfe27YxUf
i/gh7z8Q9poKVSyHhE5jRsAM2sMFAtaRUdLYElV4kKLEtpP07UHwqCFhjouCnVS8iep1brgj0jyS
WiKHETNEzLw2nYcw3ZiUlT3NUVfyloLGio3ICTab4zvUC11KV0vJI3pmgZB2gdj35D8XH/598lE+
FgvNLbb0Ufg9ukZetdAX/VPyI3uVnqqttJafp5PAv7Xj4EMttU2RNgosXORkbh6sZslL5nMvrKZ8
rcCNGE6Q3hTw7q998nPK9qO8JQ1V6PdifGhhYqLqwxpgR4RHaLdxtROLx8zNqx0DfJa9qNpIydai
iBOs02iVK56VLMnGYcFG0iYSgEyK5Vm8q54SDOdPE2XuwjGod0rMbEyBdjraxlP0+tcHBA66f3x4
DFMRFflSAfnjaWRqTU6QaTefQ8lVqtWor+J4pxJsNHpI7NhU8t9Br8oRAZwQrkqYo7b6bFVurRIA
eZcbr11xQy3enPctG+vJVkF0IE4PF+HsQTaBUUm9PIAKc06fhMcSEeVN47C5pkKQ2votZuOB5IBs
IR/82+lRT0nI9GBiaif1sX+QPsJz/gATSDkFu3LFB9pUe5LteAFEsgQ01nax8w9ADhd8xnX+UL5o
D/0SqW1OvIdDpOVS+0BVDW2MqrKku5EELARmtl2uwoOxgmIjvuSNa6z0NTSpWrrTD7pXbsLnvHBS
MPGLZt1+UAlk4SSN5wnKGB9tr+y1heUIi2yZLHW38YKdbrOYOKIHrTCxCTCkQMOAih3lmVqLeOvv
/DsRejXX7k18k9fBEq++EoMLtat9sRlulFW/0t8aZusFYe+v8o94C35YO4EuVO+qwWbEEZlZLuIZ
qP9iQIVBDZXsrXwl0rPq30rjNPXgcm7R/i7hBFsh4neHnwEqviwKuW2cxaf8R7LXn7oBE70d7LP7
ihgrYEDlgn9q39WFFUT6EZoFycQ68BqnKpyBtxtWVrMlYd3s98jIqdY9NtNmoIbJ/P7ar4wlwdBE
ayfRgvDmSHH7E3gn6X540977vdzSxbBxzsD9zOhRJgCFGDarWndw6/u9VyYAZZZye5Oke9H0DNXl
lwF2EtcZvsMQwSmlxw6hQngAxI6YJrj3bh1vFcnTJM9X1pLkmcUmHE7A7etgpXcfasR+6lahRdyv
omrZqPvCd5TmgByvjhdtS1D1siN+iMzewm1xbUCB4HHBa5K6NBGJubRo39GJ/OIU8ccSiK6DXJep
NoHuUcRriZeq1Zlp+Nl8zjqjs42BEe5HAD6Snn5HmBho+s9SvdPl7pgjWdcyGZmcICC11SjxKskX
K/YfKlJ8HJYNRaeTSH/tupVXK/gihy6UztKjlVvTQtRKOqzATTjTfbFO0er7w1RDhgM7AwtqtkJp
4KoaIaa+0idSOZ9HN1tVm+5m3A0P8gKKw2I4MjTw2M8XBTTywLsycWp5IVEivpePJGwC3TlSJY/7
Y4yOloo5QYA1J2EvsmzEWjKGldA2f873k2g72gvYRhi2JFunhp0WLrXMhmf7KBuLDBANKvt+gQmP
BaqLF2OBy8OjXyMe44/LQD9MT12/UuK7QCULZnHxPRynY7mVn+pVsM527QIV5jJaWudkKSza7XRU
3WRJbfUHv3dgen/IX4ZdeSN7A/OScgNTuYpvDB5J34U6BOjLrwlSXrYJXIrjmOzRbHeE3B/H2KHi
q1aX6dBH0t8vBOMkseRIjmpwb5zhKNxf5sa9eOTjB884Q4N78Uh/TXxUPgTmyHRLnRgKk/80zyD3
7AvLFhrsUTnrru6SOWNr3rxjf+sRveDKruzNHzVMX8sW7vNXTDtl4/B5k/uBcWfalxBN+zLVrOaN
/hieG2DFd8UdRyFhU57gi4fvPfQ3aCNv1nGAOC85wmDz35vXnkmLVlLCAcPuPghG31eH6JGyyca8
6TbWSj/H7wHr87Cpd+md9nPayPvk1SIimhnrSFGYfyP5ju8VJK6Wq3Ycoe1W2mrKZajORBP1p8bf
ms3NQPa6h3Uz7VfTSFjOqWuPkboPVC+qvU53BcUtJS8ymXSYHlzioK1maSHJ71ZztIxCD8gjVQy1
dPRnCtZ6w8TtZg2GFp4WO/mBc+CiLIC4spjaY9ntZXk1dZ48nWV1n2B20p2G753vhG6ftgeh9dGW
763ooQywNtvGF3XdPxmzdCoQISmybOiieKUAMDvFIJWhnc/znJUHQYnybQ9uyvZJzFxUrTb9y3ME
/h4JNSq1D9Vk8H7eXsaFPsXDICRnTGXkKkQmMyY23EJM3iZT+Eq7+8s5/Xk3y9vRmBGBlInME1ez
hBWXwI9DMznH5K6785S9EgjbHRUDvPXU/hQlJsyJU1LYFgsL4YMREjYAOJUlVWe5ai/pyKxWujUJ
y7aPMPNYHSaDoPn511un69vAlacadKmui7qmyvJVdb0aOzFuY4Cd5WwVtHY6HlNdb10OO848yN36
r9/ul+v79+tyeT9TUehJXmQQxq9TwG9F1QTGN+G/aXQ2o3nYpkQEjjG5yEkTNri85p+VzolqihVI
i+ZMoyU0DY/SMHhzNa23fc2Zke9DTE6s+ivdAlVbYHXZldFXxnLrD1dGuugnUFGwqnBttKsrQ5II
WLFamW/l5473kwDj2+mdcFCX2q2/BGm1KE70S8PbYFO8Kz+Y6mmKRs/krxIwyX6ljsBsHvFLZWzA
cKkggOhuMgoukSdEXpK4bEk0EHGUfiAf+sptp96o/co6Z/E2kLZER2vVll0ekfJxDWGdhpNnmU4/
LzSTHJF0LbVeV7OJ8Gh9kjUrqG6V7S+0RfMk+OeB7T54N0CMv3Yt05b/qxAl/VosplOV0eSyQQ8y
S1DJ6BVKJE7Edom9HOvRD7J8UjRWBtRgLCxuzSYQPO/w1Tbi0pr49DBwiY3Ls0cfwdB09WoOSHTC
WBJwrLdzWe9QDiaugq3YSUMWSowy8PML/aXPWT+hNi6bTATz6H8A9izWNEWOf/1oXto2nz+MRh6O
aJDyp+imeW1C4Sj8f6g7r+W4jbBN38reAFwI3QingwkcZnEYdYIyKQk5o5Gu/n9AeWvFoZdTPtst
u3Rg0UTq/voLb4hstmxxMM3YYIqT3Qgx9LsgfjNMRdb6MPXlWTKM3ol50nEf2Da4rnDpFzLA1b33
0uaPHVEgh+LZbVwcek/bdgagrgoFj1WMbW5uxkiIOXa7+fpRPy9tRlcG4DydToL9iWGgCaNrDavO
DwmsJrQiLyaMNynyyOaTPN3+54stGwkvHmbpLk/7MfCOaBLElZS816R+RjKWBNtyf5aGepggGJ9Y
UsfJGb+eJgLQBtLB5Vg5at1YtYWqsRUOh2BOabkVeN7rJiObrx/p/bA4WivSo4/OaEgHFvsOb/vj
myW4tLQGGsYH94qmG63X1XgfIUu8yCKw/Un6fJeiNz5zs1vZIj+P0fNKAmgtHhRybcVFEt1p3k01
XqDplgS70pO+zLYZmuH5uuo2CMQO9bXV3OOTDqfeaHejtvbEWZvCRdjK4AIna4dC0bsIxWYSm2bG
M37jSUbUa+MX5SRT65FUqfPtcB3f5/fGozP6ur2xYr+6Jvfi77PHFKPxclXDPKx9DCTM3oeLVzIy
zK5La9PFZ2N+nThQ3Zcifg59V/Mx9mrqbW3htr5LLrocb69dOuz6q2KnTrzk46kfn3LBy1mAj8GC
gdT7uG6EruWYs+jqoKez79k9voJ0EDxzRIm4eVYSG03a+V9/2E+4RNuwPcmcmWW0LNb35P+PD1s4
UDoznF0PzCQTysBxPeVOtLGkBNvVt2KtWzotoX48KzTMwGsouv/5sR3KKguItsTv3Hk/lv64Az2c
w2iQY3HAwguqcR77DYYhflIX6AqiubVOyl8K8boTT/45JBCCwWOaJGSAr3Xr49tu1QTvGOeXw2Q3
iPa7Ow0snoRfmBuhdqK/+C9v2SUHcIgKJtAacGYfL6Z1ugqGpuRig3uodeOsxQSekcCvaLgttQJf
QsT9fAzBxj2U5xOJ4L9cHeSp5WDBAfbNc45JGiXnfVTEU3PQ8GBhZjGv+wJvDoUtgozjq+lyQJ+W
IWD4yGTu+esF9vk1ex7YQ8vEbAKC+rHgjiniCpZ70RzavL2oW5O6RkdAoFH43XjtyTjFe/wYprga
bTEBoh7I+XEj20MDHIifbA9AK7ozGllDtx81dE+VaT9aZhRhEFVNDJjTU9ysT1hQIOA8JZ+YRi6o
FMv8+IkjnsbRKiZgiIMDcmv0+wg8dKEOqtMuisZiF5uMpMfOwZOaAwE+du1uRLy3vRAIZpXpWzR7
t84g7EPLnP3rz/ApPef2MIixOO0Z7Ftst4+3t3hcA8YN9bup7lw/HKdfUY+kuF1WLS5yTPdJBhyg
64wyvXQkMncU0XX01MUmwy6Ri23nqnKTI6HtV9Ydxl74buQg3qrkxK1+WjHAVbERt3HosFwy9aM7
7Yt5sEcUzA9eBX57bpmYeFWNNoaZvkWoXpyIA58O0AWTbTP3AHNhkJodxQGvVYipYbhxmJzRAlIO
bgWiVHZiD8pjUCf0EwGEhr4NgwCQuEfBfZCNVbbw3w5I8THXzD3zxTLGuzaa91Edl5e2AK0WTjDO
pairC1tyH56WWVejsm8CPfRuy8BLt8EMvGd05DmiR8N1JWPrIjXoKdjzs8DLZ1U0CaZ9EZ5UalbG
djbfXIC8WhS8ejhC77kNuqU0hc1svPZqSbe78ISfNRNoA51EpRPaORTV8s7Li3VidXyAeRa7ytHb
bxharIPO7b/NziYLTO8OWMEku/LWqbvpuotPpKefKydeGTBE+DEcTxxOR1+mjYXrqjZLDnOXJzhN
MBLukXNfOxnewPpMyy/GouBcqfSWYH4P+WdYdbr3U+/0q9QMNtYo+ieMYZHGpw/QmF6zhWonThxf
5nEnfvmylHXAacjDXIr7jzurNotQeSgHHvD+infW0Fs3Rldqm7DvzNXUsZwwmwNNUBUrBuRATzt1
1tYRC1p0eHjSCLgNi5e8ylDf8uLL3Om7fSrULsbr9FJo4UUX4Cf+dTj4lGqwBGECeMuxCynAPirW
8T5stEgO/YLoQmGaRXHJbA1JFaDrroeeUOaOp0Tu/u2aBMgl33AAGb2/xz/O+QEpLdwp+ubOTLq3
OWt/4j39lAXpPncDDkHmXpoenUjFjXcO1YcTAeQepy5/sTRKiSgfv05qWY1pZ914h7SjVVzZ4uB4
CmbOIz7wYaNWofEs8yt4SF19nttgdsBmxiveCjVqiAl8vYkx6wzh80y5r8PJiN12bVGptRBYUZ9Y
hTNQDPPV6YD/vuLHAJ/qoqHhB/fH7G96E9EqcZZAGcUmYbzuQffAaw6m2y5bO9OmQKrGohB6bLPa
76uH3HgdauSKETKWe+FtvegXsN8sojNo7wI66rl4sMsz96mw10PxbFkXA0QbfBV6v73FcFRNTMIA
/DAmtTe28r0kWanxl1ahMUJjr14X4z51roR94zQPAf07+0lkYuMivMsNN3c41PTltgr9ZqQTez1V
6wmvjBeiLgOvWO4DZ+ssMFN+1SYtIFdwnAOE3BnVibD8+RTwKEAxzNBpu5OjHcXLTJ+GSdkmEdKy
QE6MNDeD+DoEVlviar/+ejsQg1kGx8tk2Qn4vUhkc8TRMollnutxLYY7JbaD+a20EYu+aTFVzHSk
/duNzGgUyGfHxXT2KuAjlsEh6p4jhAStF0v8NMTPcaDFVd2G1c9Mu4qCVT1vULedFc5pzNouAp0Z
zIPhPmCosRLJU9ibPsIrKy+wtzFjMg3X6YCJBqCKHswIAmaBuhuiq9Lche6z8oBIVT/MFsEyvNtQ
uPdbFaNEjdZCXbGen7zgfIqalYTNgyczNnn01emkwNjf95G2wdnJn/wBAJ0YFK2TgaYcjeW0w5wQ
eASzNK+Ez4BID0IbEB9waGX+hyY2PsQ/Dfkj1ioUqG+955FiqoH3pQHkL+gWhM91me96bn2in433
x8qEwjQEOv3VR1AxKx09Kr3lNEkZcPcv8jvUgYFefLNKHnvASplvut+a6i5JfwiGxykmPNW4d6Ns
5YX3Xvgtbl5K+w7RnCJ6LsHu2Be1R6ULoQigW57cBdyM8PZeuVPVC/ApYMwjykagJ1ixaqdJJF/W
wKNFvXfN1fxYcuYhnYjbp0+fhTmaejB/GYcxWjMBNwTgrvTShKkgfIcbjjaq+qZ9YyrYv1oXY+7T
n493ZeGLZjMQEbqVAMZBvwb0Gg7aIPk4JPV16r4O5qPmbcpwwywoj9b9sFbpJrR8zEtttXOSs6zY
edTGAf5735zhu9fSktybzh4/MsSJhoWNh9HIqF0m7/95nG66BhA6/Lh2fNKjiXnciypfRua4oHCH
aO08Dj9mZ804T7k7yIUMaBvz3kvPg8wvEFzunkN3n83fnf7vmZXpQl5xSTeWWbWKNilxjHXCVNTb
lWpjuWt3vAAPTyjk36K/bLRDCjIq3VOTjeZ5mgEcuMzVJqmubYAiRfuaLvNk/KjafWF8E9y8Vv3o
jW99dgjGAxa9fis3kEXcZm9zopfpQxFdFVjLGjsz3EX5ORpiQXKZKjwQzjH6o7y35jPQkcV8YxQX
KCEVWNnIu2l4gshn9Q8q2+Z7Vd5M7m5E6Ca+b1KogXeGulUM/oMnPIlW87iX3sZzLwGy5/LMLM5Q
zYqAQZ3bi07OiUaTWE77o0CymBxS4+mmQbr3KXstuxIOdX+HlJMWgy3Nkg7bFqx28VI5YDE07Ofa
Hm5EV4tVm4eXxWjG2HEG+BXpdFFqZdIXTkePjQBirk5Jf53e6nzHzsEx5NgNIBTv9fduUtx3wTK/
NctN5uigHxYgWAFYCyWpcVdj0rTCNwcxMNzSVpmnp77ENqGzjBWuozVo2R7eibux686PMxu8J9bf
aQ806+vg+rn8JCeCcbjUgZ6uy3f00R8HPyr+bYIBbXYwA324tTGDqa1ibQq82Ofe4DDuIbO44euo
2nal66E6VX1/+ibcwMIPXLiPS/V91HWVyuidWcrsQPEmLsPqlm7AtK068StugQ52nVKQe2gON4uT
RZHOPyCNM3OqWOhfv4vl639YHcudCI8piU6BCujnYzYyzFnkZUmfH+ZMfwnlzNk9UXGVpLo727zG
Zyf8z+npcknbwl0IyC3l3xF4v8itrJ1NQeuzHbq1WxaD36XOm1V57m0uQogTytyjGIMtdNkGm0A0
N81o3lschue1O4Hos/OH0Gz439ypIQXCl7NrUpzafjojhxbs5/HEW3pHdX18TbAMXLJTkn4waccp
dTwHcTrFdQoMjvXRG5h59aNuonqr+jX2ot0GJ7R5ZYaUS7it7ZAkDG87IBZYZG5VkfVbgbDVbtJ1
tTOVQNStxUFHhcY2DFp7K4vS26GiCwcGxZPN3HbtrjUqG5kuUFdRFL9hMtteTka+w9JCP/F04tMa
wJWMVi0gaAGNwzlKNVp8lYNSzOnBhFSxGtz2ftKTs6/X2bsI+PEb/PMiR189CGVqmmkAkKZFMTVG
unYbG00FjoY/hAvjzwnNrW1ntGIxVN7Yrfdcq5tizKpt4ujNNqPiNhA4HF34QUMP5Iupk68DZVjP
yQTOFZRvMMJdym0BuU9zzyoRQkuoNGfrrfm61qlU/vMuXprpJl0s11rYGEe7uIpdO5LRrN3ZHcCm
0onmTa33NAfccNhHFUWLTV6gwks5Lu3dMGyg1bq4OoWDe+ITvrfwj14vkwsbsOQywqBK/biPO08E
E2WSdqfqbCc7vMVrfOA36JztS2lCUjAr9EVB5YlUojw7WTde3JEkwJPAOI0kTOZMWhLnFJDxX2/M
WCQeEHrQLUQqPt5YUQ1FkjWNdld7GM9gbXFnzfWe/CBbE9sg/xbdS6+C9RjwDfMIYUL6CL4zgZLq
tbH1LS06lPn4fGI5fqqRGbtQGrOT+W4U80f1ZqOwCJvCKjxkgVtcz9SztqV2QeYOF3MRYHLnNesq
dUN/FKPuC37Kxx/NxgHN2CTaxViiR1hvhF5oZ2Hb5eQK9q8C38RtjeSeP8KLeL/h/6SnchW/NWVb
/uqO1VI+CKzcVD+LQ9f8/Nld/V0d/+T/g7oqwoQE8cfXW5RbPiirsN//Lv7XQb3+iFs04d66P6VV
/vm/f4urWPIveGo6ilG/F9pvYRX+K607a0ElwcKl60hl94+wimX9tahkABPQaUgzCiU0/iOsYpl/
2fRQfmu0yP8iqsKi+hBgaeTpVHLLacefBB/3aLHFGPUwLMVYEj8sAK0EKD/z0IJuB7Xv3WybmO7l
7BhPsstvG4FaTag2U+lcsasQNu7aC5nDJQLINsz5jabZ52Uvrg3pXGD3/RhXEc4380M/2mQOtXOe
KaZBTXtmMFwCQv064XPbCP2uFNi8aqCq0buQP/LIpkZPEY82fmG0yLy1zYddhgvTrkySVydN7Z9V
3wMkNGfTeBgLD5qQrItrqZU0+94l3xMDdcgoD1Z6ZqvHLq1Jj+njfdengITcyiuUezX3W1TYr2mL
aGVV3oRNgpZMZb9Vejyuo0Qa66lp8fjysL8tpBPdIFcRnaFeTVuiMsW7Bbe7R+M285uuse/GKT2E
uizfnKgEGhh2xlozdXHdoQW8LTOrUOumduCtRjXpXFq48kwvnKc6L3Etpy3mJwJWQe5mMGIl6a2l
V7dN6DCpX+j1SY0ktmoOFSjXVW+30RsiVZum5GdaZzhP8zb85uXVvqvBQ+WZWsUNFIUy3Xl9vsnK
aT/0S7UVnU8yPnPSi3ZIL8iL9y403CZ/bLtuXwJuDvRiqzXlypXzdQxarZqW+VIQPU5hzw+U4Nfd
bu01OLJmVfsqQ2dbAOTj07+M1bwZSMoM9xmDr+2MPncsiv2c7dra8jXn4OQASgsPMnSxwgBgJboW
lzr7koS3h2MOHJAQ9VIlNm/Y6p0OSHUQVm844kqUwznDDFG1e8Ms0kerMzsq8QDMRLpv5qzZwlv6
TufDQJe8OrThpJ+NQZLc1OmVpSHBGyQ/Bb4REQaksAGdhTCimTgEdqE89JTbLOC3Jm2zW1NW8ox+
wXmC6XAacIt5DeVhUEPqW/20TVEpZGUWP1gHmj87o7HmttKtibr3RZ5lN1ng4HVqogbd1hL9DjPf
WwJ6QqwLNCXqFkhmF96IeaaplgJaFd7wHIBk+Z3M/qew/P9bwF2wmf93HasdJ8fbzz9D7PLzv+Or
6f0FiGAZudMF+ydc/iNe5f2FkhPTHFOa78JKHPP/xFhh/EVL16XaAuxAp3WZa/7vGCv+ctFG4K9o
VTOMM8z/EmePyjrHNMABgD2AnYHGNGH9KMUcsj4uNFtqq6CcyvNgtOcbT6+jM230cByZG3UtnKH/
VoUWgC4sIM8gPskTee6SzvyfPOz3PUDYAJrA7IZZ7lEetuj0WnlTh/6khHFWYq1+7Rhac1FNuFr/
8V1uf//SP8W6OJs+XYr3ytPCy6WaPSrsx1xrZa97Ghou+MzYtFPBKNUtXLMT1/k4KeKZoN4ularg
Yy0nKevhT3pz2gXu4MJP9MsRaxI1l+OZK9waoYCut68HBzb6SgY1gR0VYbfzaUzb2r521PQmJZy2
ZhrkPco0WO5ZdlPVKMnb3n06GaNxNvSFNPx66Cwa16URtSi19i0m9k4PPF3Xag9A/GCBs0fCvnoZ
UZDZlFgVINCdGRZEjbobfjiF7WwwRIStRJShsmKjQ8MwpxHm7OwqDgIjtKuLpujEvMW4JIHzMUSg
Chp9rgQ2CVob/Y4MpFr/LqX26euQjgPrAaHCn7p5nJCPHIQBE6wQr8Xxzab3sQ167RQZ6Si7dkz2
IbsRGB8DQ8k0b7mLPzoZda2wWNDS0HfC1kARSwwXE61pf2KzPHi91WwMTdIrd7UyOfNCw7gZ3DyE
eJkz9zHg8uaWgZm7WxmUVCymE0vnY898uT1Dp85n/9N/coBTfLy9xkw7Egpub25Rfq9aO6Xk0CC7
1HWjb6Is0e6/Xqvm8VrliqAFbap1m5n7p5pszIE6WZhmrMyyjx+MHH8dP8JN7yxEl/ktTEUFjkz0
+ZNjRhWiNW6vXheZvhhtpFgiXjZIRIBwg863JEe0rbNG0FNIMszZ3WA2o11lplQqOgKl6BFVVX1q
bv8v7wz6le4gAYtwAOPGj+9MzUXSpXPBwtHzh7nJuh1OBhDeOnFVmd6Pr9/XcbjidUFic61lVgjm
5XioocVNkc0WAACRWsirCCareZFNN9gZWCfQxuJjyfW+GBiy0ajygCVYHAcfHywqglSz1eIb2cc6
g/sMC4xtzwbfMIfTprPatQNFZ9cg55ykCH/OGBbfYmjMqZ0XlQH9JQv1ejvaWuLujShKH1pvdG7t
xAEkI7F+g1bU9alc6yKzojU81ewaXQZX+R3WAz3Qd5y5/CHu+1t6B41Y9dYYZZveNDvNn4JWZxyB
Syr6Bjhm31LTBx7jMtP+NsyTfB2li3q46LTqvGRYSfoXtgSqzi5nZsFYX163LJLorI/qaDjRMDwa
6f5+dws6CIbFAiI5/k6p69VYUzR8p6gMap9qPkcMxRwjZipjLx+KMmuewxw8E/iEzt7RxoQ4VZuO
d9N4U/IDE1lZMHywmtcGf4LnNi/sW7tO7FvH7gUs5WRIzS0qaN5jg7BIxxTCTf/+eq0dAVJ+PwQr
wFmSAU6sd7WHP4JVlzVpn0moOiUOw/jHTEV/gcctlp5eC1mviBzaEBRru07W3Ro7yXGVQcLfNBhw
+lDPUdOrw94+101XPVh2hVy7xrGzRrDMiE5EruPwvWwMRDURWaEvhuTJsnH+uNcA51dhL4E1Sa1h
bSQMLGTrJJuvX8lycv6ZLSzxmzyBPjSwEkBfR4VhheVpGNQl2XwVIDWmO+OlUccL8boqm42TDjmu
DaHFX7l2c/v1tT+lS+8XR0kGBCq7EmWlj4/YNlOPMwGlBN356bW2UYmUUTVdCxmFD2WoEJ5SHA8c
v9lY+5qljfGaWl6duI/P8Y47APFLxIbs6i3V+Z9v2qkDqSlBGqNFMyTBFsKjLJkgiqmAe6cXxili
wL9d0CbEQqwFO0pW+vGC47zo1Oht6GPa3GE/UtpnnV3D/wNQiuKYk584kz4vJcDrRD1EOUGboRP1
8XodyyZS6Bv5Q1b3EEjgubSkc/95wS4Q+SUBtukDknB8vEo2eh4u3jxV1Cwo1QG5DoDOzon09l+f
xQYyAZ4MBMOxotngFg7wHZ7F8+rJl1qKe4rOpb5emv92Fbom6GQA7WVfHD1LHhCiewHaIa21mTHp
HGxkF2YnNt+/XgU8FxHckOBsjr6LDHPwUQPhyKkUxAKaptnZ0MHs/vphPu9xuLLUI+iw2pyxxygT
3RxjadM3gP84DNvSAtMFKM/epUlq79nW06OXCMxJ0uKUaM/7E3wMLwx0HNR1we7yxzHUsaK/it09
QWyq+eV6N5f3Xa2hjRZN2C7N3sTEE2HsuVPFVom3NvPuSYICPwjiU85snxMNFJtc8MRL2Qg6/Cie
ytFs40gAEOBlV3+HdemsJktAxBXTeIofuCyPj49NsUIlyruGqk8i+HEr2HHYjLqgLVXGMybjfU8X
vkhU7/hUDkLQGYkHZxsPun4umxSHMjdLgsvcKgOLOkFFj1WHP91Nzm+5GwVqwSsdlDROSSpKYXU2
aiYoYkWe42zSAqQR/QRsQDNSOFqtGhEgMxq973wlSt4j9lT2rtUb60y4/RCe2Paf3ysTKVhDAsVo
0gJnWeR/nFNjU0UD3TZEaXvS6iK04I+F4LlmvBNP7MrPcZP0YRFUQaMaird1FDepFrIR2gKak3ml
/xxK7L4AYAOHN71fjKm63df75vOTgf8WSweWLGVRUP34ZB4AGGseuNw04UaYaNVYMBhNYLG3UEhO
vMYjVNaSm/BQ1OvLQAdA6vth+cd7zHsnEGmL9m9mNjMaN05x3rltdT5XWQDGsdC3Q2Y5j3nmmneq
9Zq9bqWAKgyZ7r9+7M/hAtSnSekIRJlXfVw3Wr0b96Jm8Tr9VD2Z4dDu4rGBJ1k3taVWygrmfZbp
cmPEuTyRon9+5UtcB+BKbP+XmpXJr5HnilfeVanwk5m6vo0bZEO08dQLPw6+9AiRt6DsECbwO7yk
P35d7IWitNUShaaXejMKoa0DB8jF1+/y/Sj/MxJQaDDSJLhThEqDfz5eJUlliTUYWgPVnPc0v+E7
7qbAokXUT+OIKo2VSgjzeLnEew33ZTIeq9Cm9diPhlyHieshDt1FNppqfG7lVw0yDHWXgn2KhhEd
LoKBVOtCZlJnkqXFT33mob8wN/NQ3oaqTqttVuYoTX/9YMcfiueixEX+HMFBjy15vBUduzJq1SMX
i8X1dTgn/XYaI+2yt2R54h1+/lDMuwEJL1wInf1xlKImQlRhPmu08tu8Oxs1zcNWC6Wvrx/oU4HD
YodpgfY9R/FSIxx9qQnzN1tlTefLoq9fGOMCE6TtpCWUe3K46ROJSyLuwerQtQWt/KLXCAX4CLXP
edshRIBo/EzLx17EsPK+RLtLi+Iu80EN5HIxMSsG1HwCeHSDZSGd6RQhgtNqTlBz+vpZPiXWPAuN
B5oGOoEE3P1RRusBB5jhLzS4cSX3hpc3fzPosUloY+dctIKjd5Tm3Yh35j3qsDUc/cr6T8Y4i2QO
G4xjFlVtqhcKx48LX+WZ08OSrwAo9Nk2DoKKeDGHJ06Ez2sDvMDyhHy25UJHmxg8cZIMZcEYBmex
FeAUue+DXt98/T7fm1gfdzG6g8zOHB2+BtHiaLXDz41jMBSdnztj0KxCPD4mlKzS5iB6Mb44Q9vf
NO4IWs2Jx+siSceHarStYddUHnq3JGYuAFqNRGhF7B/O2t6tql2PdesvXFSaq2AOMnubZrMebhuw
MN+Dph9GrL5MgIKYBcrUX+iTD/Sve9CJVVBd6yEw9RVcWBRpI6N7KrMiXDCGE5IAYTuOV3PaCNeP
xwk9rHbosxfsWMduL0cdxB6w2f41r6wZcb8xLleGEohVNb1XPGRhWiD0lZ/mVR23X1gSiwjxAg5Y
6AzHEJZ07il8DLT4ScWGp5ox0S8VOxmqFoF7r2JgFI3ZluPGi73oNchpoBRUGUilgts/haV9hxV9
/KRLDgGaliOXj/o+Mf3juI2M3JuTQgLpRdsxWC2aH324qHhMJwLLv2xGOmk0yCX7gDLTOUoGq8np
81DL6Ox5ONQiQSfhNNuFpDPbNpHDTDXqYd41jiimTWUqOwEMmTvmra5C8/7rlfz5sYmj4IepBhjd
AnI/upmxjYJgcnAPNYcA2FMgmViwXgbPQzctVr9aR7b4tFoyAxijx+gCAcun47V4iXAE6fEj8w+A
x12lqRNn/6cMiNYSxwpQDfIgE12ro6iVG/Vg1FpaQsURIxoJUxxsxsRVv2SVltk+rj10jMsUc8nt
PE0Imri926kNdGDtosJH4NQZ9zvD+7hIHAIL74plK9FpPOoeq1wZXRjm0NDMpGWCg7Pi4r+Qoac0
ZoOEnw5c65tVBAlsSw6LlwQwSQpa1tFe8CXWH9D7N59EYSeHPJ0A33hF9pApc87WsNaHJ0NvR/Dm
dnAfwCeC+dxMxpWJNR32kbwf7FKFpd2LoNXC27JNJyCtuWbj+SOsxD2XwygRcHCs72lsaL9yq1kA
86ZUGdjOIHjspnIk+FSFs2+NznsjewbfmhOxrE3kzgLt/by0LN/1IrRbIvIlph5enryS0rgYfI/G
tJrM0iATpAv2Mzbr4TAnnQhAnYQzMsi1BB9tEVWeB28I5y3MyeJ7LYk29KUX1WalZ3S7Tbtx+q1R
T/KtdryMAOa6aIQntBNtJu6TziSg9DKx7koXqEsr825A+wIzy72bT/K7jIZh6ctFxaNggkGcCm29
P/fCLAUYbg4obCV9F1Q7s4/c5CypPYS2xx7naD836ResAzS9H9qiQEYhTpLqTlklSH8V1ilcUp3G
C+UoCUUZqPQ6HePu0eIQQXkUX6uflTl0313I6JdlgKmTH+oKqJidz8WbPtoFXN0pn/YixJ+IQFXa
LXI+dXPhWQU+zHVZaj/Rq61Hv4mL+VFLtEWKuw81c99Kk+lHCjIPc9UWk+ht15eztiJdcF5LDLS/
TUPgfZOOGoaNOxH56RAr9XdnsH5WpZFAxrW6Jvs7lwt/L8Ga86oAHjDveqV31zSUiudosJOnmik9
OnFTA5a7UszstoKqh3rf1vBZLCzayhdlVIO1d6wgv8Lz1RvX42jaigZ20IeAFnIE4/O6dRFpssge
9KxUzbVSVj6tszQLyXSmIEGczemA6iduDXy2CVoeVbdnz9iYZR3p69LyOFnyVjk/y1kiYCJKE7h4
iQEt6Hpb2Tb0H5rvN441OYzorCJ3dvAkbWiRk4aNgqwbtJgmpgO4SScGg7pexkCB9Q68aJqlVr81
M8Pc56PXLC+vmIGuGB3Ch4ur/Eqf4iFdi6JtL7TSE/UWIwhn3I550N1XsdYzsckT8PTY0i4wgbn/
ngdZA+rKGetoq2wnuBoCKqbLYE6ih97souZR9fqk+dKqhgS1LKFa/FZTxBysyC0UEOQqGVaFpP5G
gQp/ZR+IjNdc0OuuHnAzBo9j9KbFnpxNJGiciPKdHG3R6XQd5Nohx+2cYujv0xzxSF+rSPW5nbx4
6XoD/ks3AslEgBvZCaPPtb0RS+clCyP1PFauhc44OZjOJCPp2NhGhxWtM3vpvdJxPLnA9gQyVtW5
xWU/VF60y1JyUcQeiL0rELgTQ4tWB3ltjGp8KWU0Tchr9dNtjDsbWmNOo8R5VWWmfm7qWd5d6GEo
mbkmytpiwI2LUtqnxV1sukG5H1BygIoeFZ51gToTVHJKYGwiAmzMjXXddt6u0wBar3LQlsO2xTIT
Deva6qGyV1F5NWUjE5JxSDzUMVuVG/DcAn3nGaHhbKOkQuXJdafoxxjWc7gp3KDFXxokkl142qVp
0TD0Jy2oXqmtMJ0NgGHdZmFfeWsmPqTJqZubb2EkxKIiqGnuumjITODEjtHVkNnuZkr70XrXpPA2
VhUViKKGRRJsletE1V6P4KOtoAHm1Zmu5/FD15kiWssiZ8SDfXxq+YRwlFCxEq4xYvZGAOtTHmc5
rnkgGtaiw+54K7wGEdPArBE+GSvV/og9PSx90xxwjWhzuwPrUqd6vaktWdw5cz39zAonzra42FjP
opsiKFKhxeGBpRD6R+2I+8MmtVP0A8pm7tfQcFFgpWos1KqbYzhDqsXT+LZwm+hVOUAPL6XHoYeQ
vd6iddkNzHhiOKc5khAJEMlE6bCodI7dVaTi+ddc2sNhNDUKWTOUobcabSZUxjSvQ83d9YmqD7Oe
yG1UG1d0ouRqCvoLp0F6qc7163wEHuqEaJQ6r7nUdjg1RQghIKnFdkdef9xUQlvlqbovYud27Ip7
t2fNMJ9EQ+EmrquXTKQwGYzNkKY/9RjMjy72std9ZDZuSmlfB7bO2NLL1q6RrxHIX7uyVCt79HZQ
exE2zJ9aDnfQRheTESQHaG7Xw9RfSDt7TRz0pRokeo2XUt2nYb5xrTejw2DCcPaC39DiIJJ10SbO
rS0nKyQwDG7WsWiQ5WvthZPUyFXU8RirsAis72HEyVVUdK6rQL9RGu7Vq8iI1F1QOOTetChGcGLG
BZ1UftZCyw7eANJRrZ7fhoEzrvW63sVOe6/6fKuHbAyVl1cBHn1g1vhKjvNNjNm+08TME+YANJsn
8o37VksXKFI0fAeF1pzhPbkrp/k7wOFN3XpXoSkv+P53lpk/AKw7k3EP4agz79wq/JbYzl6mDy7M
eJk3awWREbXoGBVgywJwPvxK6/DcIXsPcg8d6bB7MKrwSkRmtUrGYd5Zc7RvR4jdYTwc8tbYDb0G
1UI4+0a3HoI2+dtoMAj5H87OpLdtpFvDv4gAizO3EiVZnmMndpINkcRJcZ6KY/36+zDfJpYNC30X
PQCNDkWyWHXOeafecqNibA7VZO1jQB5Smqu9L+yvs2Hdi4TZWwI6Y9Ym/HBIaWGMxDpwmV8bkc9t
Eg6srUNfJ492MhBzGeCHNcoMLi90aKOQ/Ix7r3S/4kv3bLRf7UlskZb9wlX8hWjlcjOr6sbK5muZ
5buQyPQgLO/iYsbA0xDHTAr7e5Dy4uelggs8zZciqSIZL1eTpkXTWTRZ5kvNAtq1hX5J7e/kjR8m
d7mbpPtc8D1tBi+NtGdeSOwFHiYSHUcGWl6NgNGadmZQvzgix+9rvGUkcHDblcQoMSNu+u6bZaBb
BA+9L9LuonZZFZnE21MPP/nw7+pgKY71gr0eqRdEaNfzw9CRWhPb/a98yNEkpkYGlirKjiJpxmaO
zLCbqW/M685Et8jBHDwnq13W0ZzwgvQdvOcVfh6zfRFgx5OPgMx+cN26DiK4uk83hW3celmO75tn
A6Om80VMHXNIVP5C25tsddn9zqzy8xSIb36XzFulfoyjh1KO2HPfPE5ypttyewfr3qqu4+u8dOcn
r7KN7xbskJfSKuQCPdxHEWhSg8hNqTLYAYWQuIIHjbXGmxE7EC0UWGHUq6V9mMOkDY+qTyw00Oay
kDerLEEYC1zmdJNgNIXRvNXrr5kuBY7ByZJW0Rg3odp2yZjf+kFL7tnSMjwr7PVsUZbEY7EiL/B3
OMVegGE5Cstt2NXmoc8k/D7dGHiJKpHexaGbOiSsdinBF/Bt/O0QrBSkkN3g5wym/dM0a3RNva00
otJyXCVgdYZRXd2Iad4gShTGdrJsEqIqiqzLxQxi3At116Od1NXEHhnktb3hrsWPEq3Jp9ZK5gfH
m8Zsn8uEwX9fZWhRRJHHEGGVhtvfdsRyJEOWfO+dMWbt2nX7yR/5uKK2yAP8RIJ8YvvqcRadGhtB
68hc6LKv5laxenSFwfOSUTbmSY9LaurrGBVvnOPYrYqCEYjTtW25nTlcHgIEkppzEIN+I1Q7naeo
PqvcNppoaL0R6s80uOgynZkyBCFC96tRpLVvqjIgIBBCb7mB6eAh4+M4mWGi1nnB7LkRyx7/f8z7
Ssx3/iyxY5d8ah0mpLItRuzljdAfInuyMbcz/InqdrLycmHPRU501foaOtgiRvvBLmB73LZssBii
U6P5O2ApHKizDgtV25xUCdF/cP9kVcvrq9tBPjsjRGrcAovkpwgN0ey8vO+ejF6M1/Wi5MpOGBbg
x3hYA4C0QvOoLJXd+EHJ0e5lPfk4ufSJnq8zqfELdSeitRq/LVk7YaPuNSAmOupZ6C8FKkDSSjw7
foI2Wv10jdSysHytxA9i3kP+dTCbO4ex+A3x6KI8lqMuKcvsAnJQ2q7AXlINYban2BzxIWtL7NGD
QYYDK7SFl8AA17xmFkLKGSMPvOck4W8POVmbV0Zb1M9+3oy3JtbLPkVSz1MGhzTWafKEzamqzaCA
6GGsJDkNNOXWFdX5kMfWdzZvrARioTnZg2GkfHPcAQ2pUwQxCTpxI49ZOaZf5VzZ+JVnqY9lfOlB
pZste/hpOrK+N6Fj82E72Nd6VlY+TXmBmjMrVnQXro0LAyPma9wUsgq+ZiFEnY1egnL1yWumo7JF
sVZIZnmVojYxtzaDLBG5WZx+MiSeIRETMXDb1Buyu9ibIL8j1fHsCxcDhNvOLgO04V01/aTPSOGz
2Lrv982Y1zcCBne7sUsj+dnwP3z1ctsvOYMDq41aoHZG8WUdUEMoA9E7T7u/F3FR/dBhAdg3Dob1
o/YwOYCGNAhsgwzmaQaF9y+DwvlTKkpNZ0CYUXAoiUSAWh4HTMYoO5shijMr4YlOtGIYoAzC38Ce
J6fAqElr3YRQa9Su0aPrXsgG+uK97TRImPxJD78YzphI2ko7fPTkVN3zx47fMIeglc+hIz2SdpHQ
aNNI5hsSCvo/oq3ih7bO1De47ULuFrXuTRlDA5qgxoGjz6QoHG+yqU8uuq5Kir000a1ASXeoaL04
B9YIkfLkwGQIuaIpdYwZp0zdZ7sgFOmzkJgaEO+u2TWQx7HlNXkHjuWVd51RFBhUsF56dLGyaTHr
8MmZa0rd4XXXl9N1iitDvhsXEm3xfKJl39py5nsZKQOOgaSpoZVoKnhRrTZfJt9M/Wh0ze65JhIL
iWiIDnTreUNyqfO4crDHnfog8jMWwEYaM7Tu3Cq9Q+m7V5kihnLsRoxLJ3i8VyZdKviGG9zgQIWb
Kq3s8CudR2jtlUA7iaMflaMyDWTJxWDgXd/GGR84tiYQ3bEdmX8F1cLeH1RTTGWbz8MTFa2hILjH
VFlSuzOnCgqu+2Wp5GdJyNGXWjUJBxjBmM6OiQVros16Du5wZt4R9QaRlftkDeNByjyHR9bcKnEt
54awwSlfSDtx3UQc3Dog8K2HYhTNyhfYzXoJLg2TDuX9GjSutla2GKBQfY4ZihpdehHSpEm5047R
EwJi2M6uKGlGyMUb/RvTyQy5E6L1v7WVV8UbmNDmj4X9zNrjGGV+G7xO/7YQzv+MZeyoo55b/6af
vMTfEAUff1qSNLQOxdL1jwaVRLstVMoSizuvKaLM8WV7oIleJ1y2mf0WxSBYDNjALBECfeAypIPD
z4KNC5tpZA5p5MxtmEZKDijN3X7oDzax3iZyfj2QNOANetkxRm06Im48pO11XBH82iNmv1w4ujo+
ZanVofVzNJLKkXc9M29sis2Y4iaRo23syGkuSBdrOb+iepDy3u0aFoOnmIlu8jDFRy1b9IAnrKF1
vUk6UXwt+8F9ESaHDOfTYFEz2w0nuMEYe7Z0qgln8urvWR6W9s6fx3K7YELUXgzlkv9ajcBu7Dnv
b2vlsaZyamKPQWM3/UBm096Qb8+QCTrhXz6AY5T/kVrDEQNkhCQYstCKQZ8AbVamRR1nab4NVZWh
65/mG5rjM9yIN4gNF8F3K8AyWqD4PHXUFGMIilzRndJ6rtEVPKi8rJMzGPYbWrLDF+CQbAPQgCYA
v4zX8JNl2EnHqGf1eJfNzSIwcppiRU7EzCTKSgpx1WRkytkVY21m7dXOKMrP1jAzJ6A6vmyhiUWL
UrR6DkXVx0P4N9jp39/mmQJ+theSOvv6t81VHVQl5TDyH8ZXVtUle7eOH4hMns8AVyceHitbE1od
bESk3ugmwr9k5X9QDhgSmdUhrmH7mHDoWFTn/wlrh8qlrDPII2iF3LXAqzOvJyrQDrf9kMtvWmBh
ImFMk8Ti9+a1In0EP8K8ugx6cnhcUof3dWfFXz5+MCeOXP/7ubS1MMkRRq4g7MmTAQsvRLGGwThJ
eZFmLSipH6r93CnrOKRJt08Kg9gFNpxLjx+P91Y6XKZm/IzaOYxyypcHRlSkVtW2eRMoaeGwXDoJ
hP0g2BSrCPbjX/zOaoZVzurx4DCCE6yv+p/nS1VYGQJDo61jhO1vHOzCn0kj+v9+FQurXBtUN7Qg
MJ8sZtPuyiZLVbHt+zi9ZrDbR0gUxv3H9/IWAQfGZ9y2CldAxd74ZtJ4hLVPJj02bBYpS3h27eET
dy84t1sgIEl4U82Vv9UdnipxU3s37bzO3kuyMUmLErNB3NMoo3wm7GYxSYbb6tjQVwz9ksui8BGU
z4H76HjLhOdH4UUf//y3XxW/3kV4A1UH/eXpUk9rSwWV2Vac3dQOvC9s1RvYgcpV/5Ugv35VNH84
RZmQnkg6fv3Wm6kQUz+h8mh07e/r9G92ds33bHm/SMNLz33Fb4BTJJsmHCuURbBFw9OUsME0aObF
XG89Nx5vMw7nXe04LWYrbneEmuPu20GbD5NPwjijsjqy/bE7gFGX/5Epy41Dj0BRgmfCX4PK1zdu
iqWcfWbVW1cM/W8DW2vELVO195ixMXavvDPUj7fv1IFLClDJsGe1pDs5kebYdJNuoX8Kh6668xxV
fS290b+eyLM6cy69dylOi3VrXl/tKcskwPtrgJTHBEFKvOghcfTIApmDEw1GuNbHa/XttkFDy2M0
PezviE88WUB0STOJhWzLaYdYKuhwzU9KjoGPr/LedrpajJgIc0AL7VPAvc6nLMBFG+bM3Mfutgrd
+JnIBgA8C0tBhFS5TYwWh8is7oUeUiLDXIgh2FQb0Az9fDaoAZuxvbU0s/JNhxzlzloC7zOiXIWH
POEPA8ETuXzSo+mdCzR9540g+1p9rnj3UClPHpLRpCnDi6SB+oAw1JpnYjQrUV3HYvCePn5SHuv2
Fc5LmoMdwHejYkAb8MYAfYw7sVqNb5spHy+SLtdHQyCybW3wyNzGQ/+/X+9vtcW2zjl3GnOUxXXc
DPSA2yFe3MM0yGEDJNDtsAEN7lKNaOhMybGWFKc3uGbirEUXxCBnfdb/nFNjLyZfKM6pAm42XYAV
PyL5bm/8TviHXOWM1QbZPy4i0MxNq7w4h+2/JcJ5EHXg9eFzzWJEoPj6Fzh04D1k2HLr9VX5kmQi
vMrqCjW0RJruRHLJJwMaLDpaQjBy86ULpaOuyyYglNrmMyRqTWLRuSuNJnj2REaMrh93iqFn6QOJ
BGYdG/SNGJQwAXaACOKuSH75aQJPAGNtp8ED3VHeEbjTDDZr6Pk3m2LC3zj4qpB+lsaMqUHrHUas
aYPVm4+vI9cIM0KoBjw8Urjgc3+T9D6B1mM++Y9i0BC4YMF5aNiXyjKvqH3XBhXGkrvpLZMZIWQH
+TQMofVHTzED9SxxnlXaEo4ZD5n6o4gb/llykeECWsg8R1WOrnFbdqX3G+WmyAg+DuY2cmiCw+ex
67HgyqyeDOXQxFUjmqshboHGp/Rbb1XtN6Yf/b2kKTQjTvn+KRl6hrJLnRFWFDLyI+9YQQ671vZC
1WdJB90SBZdIorhy+3BbFE7xtUtzaKh15xLraWpa7ouJ6bKBXC8hlzvVmDGqJghfHL+rH+QCBWzX
iEp/mzP4/huj15XY41XHQNTyVRujixxTBuZ0k5slAPreLEgwn7GdnL5YTj0StVFnYI7t6Ik28qEy
jCRXubTT3WwEmOYbquB1VKm4dYoKTshS6VlGUMYxoBtXs/aceRhzP4aU19wdySfNyBywX8rR2KnB
Sf8YQ9keIdZj6tjLOfmcSVuLTT4F8iodC+zvmw44lRRjAJc+bJ0O40K/+CmUr3HEd8fPH3/+b7d/
PI85QLHxodRlcvH6W2ixtwrLNEHQ485qB7RP9N+Eduzjq/zd3l9/9NSKlHGQpLiQF6y73j8fvcQR
ADYHmG65tF2kDC//sfB8uk0JsHikHU93vS6a3WzEZFi3aReNEH9hWDY1jk84wmeBmm96Sq1tA5Ca
boSS5jUSOKgRXdiQQ9v1eD2IJmqNusXIjnHJx7fwzr5MF8eWtVqsY1R18qCauGocvjJiJNPKvbWn
TEaV1XYEkppAMDZL5+PrvdErIMpBb8UVWalcVqxv7p9HNsnaTAKHUg5Phwd94X7FTe0QX+g/xeXU
A9meeUXvnNBcjwWAOgcHEP7t9fXqrBoHa6iabfT9+PD74Xg8bHbbi2kTfZo2Zwqct4vu9aVOjlPQ
s9LsRi41q+e5BhcJzykBxDuv69XdnDy9RbKLkjjabK/2n/fcyuFw+PN49enMjbyzrtc7gduKmD/g
VDvpn4ntkhBuuQyuoF/m63a73I8X7lWxn7fQSbYqmg+wTY4A/TLS98Y+/PbxKnlbmHBt9OX0YvyE
N5o5RjMd4u4GYjaDyM0cj8GRb6nZd70+lzT19qX97xLYrFDAvRG+N/FgG13bp+hnLPmsIGNT9If/
VehAMWryF+08JrR4wp18ZlZbgtEupCODvRafW1m5D4uTgWfmOE5+/OzesiG5VoAbecjjQ293KuXX
3jQ7i0skNcTU4XKGLbPtRuCMFgpKAfRkyu9FaRD1ihJkn1VWMkSp1XjnvKf5rk62RhNpvMOXR/3t
/J2b/POdA9+BGfAiGbiLfgfYOB2drHoKu8Q808K89waBA1glDNXcN15ziMay2ks5STMjnY7QlPWx
mfU5k/c3ylZen2BNMocIGSq94dZC9Ams0Vf5lrNwxEpTS2cll4Q9XB7bGHa1EYrPdZ9LQXdPKDh5
psFjWTbJYyId6xq8B79z6oo1K69YiSkuuFq/aeIp3Mu67f/7SAPPCPR7JK3glhSe2gaoDPgMHtI6
BlTMlVd9p1837ZmHv86LTl4zIlkMlpHT8LZPpSyDGSqxACsB04/ldexV/qfEHkmqxyT2S8f6JB6s
n9WZxfXOK0eeyOuge6FzOZUoBq1vkBDPiNNNcCwOWx/HYILyztzbe1/SOqzBmddjoopV1OuzIxUF
AJ0tyZCrnMyCNJtn81Y6bUZPVmJexziiSSzS12SJqqzWcIyDrBivwmYx1ZnP+p0t0UJEDFcpDKlu
TxsaI82V+Mtlplkm3NBiiAxFdTkEVpdEH+8g71yK4SBSQupKhpp/WcT/fLo2JNNZJEQoW8rHlKiD
cQgz6gq0778zt1GdYFPhMuVBnfnGpROJ7uhS77NX2ZpmXY8Qs5BJk1TGzOdTNmIVaemk+5R32jvC
MwdnxPfojPf/3+bzZBGvgz+aYPYq5iEnZVzjzTBuAvqPuc+Jalqg1N649eJAH49VExlB8qebE9JY
ZG4eDGtKP/FpOS9zQHo0rBPB31rSl2sSw/l4HGyU0H4KqCftIR5tTjA4IfOINAloOSuKdDeaK7+v
bLOneRHVmZXyzieJjSVEeHAzzjb/5G5iQdSHLxbWR20vT+AcwSOY5bjBMzPbCXMKv2CAkJx5hu+s
GVTJYjXP5IB7o4At6h7K8cShg/EGvI1BZNdqwMe8DRLzTKdLU/120wFEAXrAvA3d0ml1D/ScJ2WS
GeRFw6/ZuGIkRzBJ6GfGrIBuZo41iLpyTMhtkL7zz2muw50p7fZTlagQgoAdLeFgXHdDlVK8p6VJ
LpPQ2WftraxEty9gdQ4rq3fXZlOhDsh+8fA349p2LyXpdz+svBY/Gk/bP2tUOuXO6BfrdoTlbtAx
uh5S4xjEETGZKtcg69qEqTbP5ZclLcmacZra9jboiY37PhF4BIshLG7Rs3pfjbzyr+q8cWFOx+Z8
m7cavv4YtOIWerjsI2e0jGTr923ze/AGnK/n0qohWC8+Nt2xYzSYqg2Z93noXfE8yrn5akMXb1dd
bLM8GH5QxXuL7WyI8OM1LvupAZIEMcguQ7wN6dYBfB8KU3rOBsU+wQ9dMnV4Ag/acO/qHBORnXR6
HOZHV0I0QblzCToHDbOVS3uTMFNqI5g4xFcuS6D4moIJd3AjMfnV6+AlQApj49dZxiXcvrCEOUWK
kw91zwsrIBvXkgRkmbC+YyxBCMIMpOvidr0oAt9CNS23g7fk9n4xRsjpRe5h/B0WMnvq4lIuEaB0
98OrS1wzOrbubOcXiMQ2XlHxp4bVrK0IWXp3DWEqMKJCd9ihlnHVN9vB6C1C4wqHzpbV1SD0dZpx
Jqm91/1BdxJiIeR2XUcCtOByCst4iZomGL/gvwLZygAna6Npzppj4WJddl3OIxZVJbjwJmey+sKM
QOttq8y0iPLeS27GIfXInUY5dlNgnWkdFNQsKHCzCSkaSmrwO2HSwrvl1q79xrSanVMMIWt1zhWu
eWrEkY7hhVls5smooTI4DbGOi5kHL0yK5vyysxb879wCGo47NIsRwSWf3V1gTPpbM8th3vbmOKVR
CiwEeaCiZCT+N4VCa83wNSEZBEwxJjeUd2a/kJKaOLFdIYzsFsg2Fijmrja94hc7ChO2ts4JvtS4
gRLF6omxPxip7MudyK252WvklC3G5uQMXMRIygKY2IooPFDmVuPoOjkNQ4F69C40qizGNUo0hG8E
CeR1FiJ55UtCzIEeDaePWjNfvnediMdL12r6YWuQcOfvhr/YUBUXDRkidoghvtFWDkOmriD7q01k
rg/LOHceglBRN7fBUMGZDOFVZxd5GRNXDDvZtyJSmnwM95oReq/k88X2vAumRxJbpHPBKeX4uAKm
03UNp/555MD6kSCr6XY5hyRErDJszQhCKKHLhvQGjFiHHC+tdLYk4olUvuDLWn3GO5sy3FfCra8d
NbFRdubAYsk8xjy7YHQGSNxdHP90lqV/Un5uBVBWJv93S92B2m1U+bRb/RSvJ5HW5rcxAHrdCBNo
D0VBHH6DyBjD6BmzexeCzRfDnq2HpJzouM0pd1c2aVVtjaDQEC3cnoiYoezsXW568mVBTP8FXkT9
9HFt8U7lRqmOPAq9LnNzb5VG/1NbuChtXaIp0y0s/WBbUD7dlgbhoB9fxX57Gf5sFEWMA+mGkJ+9
vgxmlyjKey6D3c9OR33UbIsb+4gVSGRH1b69CW/FwXjIL+aLZI8x0B73+X2xE+RpuzsEJpvqZiE8
Hg7DmXPyHdj89S9bf/k/D6BrsJ6Ugl+Wb/xNEf3GEm33Gy7L5jHfpxGCnjPVwDuar9cXPGk9awCH
KV0vWG5+PmyO37a7T58+ftpvz/7XVzgpONJFwhmcuYLh9+QwXEuMrdps//FF3nujQDnkXAHrcB6c
3Ibo7R6siNO6AYLc+e3IhmKH5xRy79wKvRJ1NhOqELTz5FYyBU0uwROIsOiiO7q9a5IuOpf3qiH6
++MbegsY4Lpnrog2ttIhZdPrhZC7Fbx6/FwgztZQi2THXLsZvfrnFGvvshxnxCSYI6jPrdHJ6cLN
pHFuaVhc4nXdiwYQjSbtDfkj1t+v6J+1CM8QnExNxXYcu8x8QI2InasahKjhm7kxkh9DJvcTRJNv
RmJ7l8aIBP8QOrLdNWi1aC2lTs99IO+8aNBBsgghCjG8OLUsqpNg6GYs5eBTKefLAscEmhXP8Mqr
q5Y6oHScX9NQNGQ/DyNlmidFEW6sdILINZh2+cNNzOWr46X2sl2WpPrx8Wt7B2bxMQNnrEEHuk4d
TnYw9MmLL0ZI9SJ3s+oazANuplIC9Vi1wJOGQZu6sLeD2CdnZFH9izvHQbGrGoNoNkW8y4+2DNJ7
fHf1yv22loqSsW/QiQutD4WV2+SRWy6iNb9tjfZghEl+9II4IEC7aZGUtENLYOXHt/XOeANnJhck
0GVO6iHBfr0cK63lgFYS2WqeA+fnfW6TkqHGl24hWIiymgjGsbTCgbZzaX5Vit0VZ8HGeTSSmSTj
XNnzzp7CwDi6Ih8eEo+JMmEw+AFuKwQSzu7MD151tCeLl18JoIirDzGy4cmGwOSsHeYQhK9YWTPY
+enHwC6HbetX+aMahwVKrSl+6Vyn3xNa5T0KI6s8syu9MyIg285kPED8HowF9wR0Gxrsd/D/LxkR
TKFxRfEO3WkadfpU2NRe2zwslu9zX+feJm30PO1KZjA/lK7yn2eex6mpCDA3HCQ0tDScHHynXipj
gZ9fDuC3dbEUvkFiRyYO/qhX0nLmy8xu/KMIWpP8pJQYqCyZv0C5QZkjcuPOr+I4mpiA7IBvlws6
qXwfCrKfALWdG8L4zqURrNvoybtb/QjhZrHR4qGwtrD/bDwmZmDMzPiGYATI/dDGJZY7hr3HAkBu
Y8yizzycd/YUArlwMcByZXVDO3lL4zBlfklwwNYDFrqFsNtctCQOnWH3vbcYQn8dueFCAjnzFOTW
rSzDTKbFNk0LAJ94VlgTCOka8Fb/BkI6fA7Vxvd6dGSFOZI2TRRm/01q0zuzjb59wgHRc8Qdr70+
Bjsnn7P2i3kh4g7J6RAOX1NRBztV9MuTq137EpJm+uXj5fcOtYkNG1LZGqGBCOw0KCEcKqBEGyis
6gIV72ltQSf73DD/ZMGkk13Zhd4vz24qi8ax7+5dJAt/vLzsUHR5Ayixb9cOOT/d1AEME1uI4sGM
2VnrVXwFcaf9IYtOfnL04v/sJs+cdwMq37PT87cVAPeBDcpqsIZvzekH3cZdbXcVY16foOjfpOFN
zxzT4hOpzXHUJoVzQ9HZonJwxqjP3OwYB/4U2QX61o2xGOW9FsVygUkToyEd+2cGn+8sMY4eJma8
VhYybluvv5wl60JLJgCbKq+hp9pxYow3Sy3nnhPHt/+ki6Ee1DDJp45xJAT4zrBuwqUjcebjF/7O
c7IYvq6sPByMKGJe/xBlmSqbF4uR9hy6Fz1qK0RYvXPF5P0cm/OdswlmHqxZfJAhZ71hZ1l2uiA+
wZ5R6czbm3OwhjN5xaPr5+mjwFRm2PD5ywOnwbDJA6HuCtuVV0p4zYVfdeMRPm51m4c9+UZpWx8N
I9MXgr4rP4Nuvt2DGYAxkwZ+MSkSTvHgPoGd0GN/uV3syfxmE4OGjtDsr+oMIy1fGQmi2rE5wlh1
Lj9+He8+I2dlfQTUBqA/J2XJYMZ2p+0ago3fjQsbOc44+3zOGZ2w8dUgyEE63/WmTK/iTPfg734b
/hyzcfoSmqMydyNs6gA1W6WuK/LDq0ir0vc2xbhAvvBkJ+wzJcfbTRl6H8F3sKZMF3euky3KV6PW
CTvl1s6D4pophow80S3/j1cSQD7ymA5jqnCKvIUtLfowoksKZD0+5qWP9paD6WWmarnvVTvTDMeq
31SU42cMet6xAgk4iYkg5q0wTj8loXkQ3gtjCnLSzLBrczECulJetiYZ6foP1MJsN4d1PO+RIy93
RQgZbpPFdvsFCYN3SEsVf2pz3Z2bD7/3s8DdbYflEvIFn3YekkxS0Lm62Daiz5yoRP7zWGvmK34e
2lC3reyn07mIfkqLTayrxOchN/N5hz2Tf4zbskGNJ9U5bvw7Gwrzf+wg8fWDmHxa9xsz3Mo8Qaej
s0E/lsxfdswJ3WMegLN9/LG8cymaSNANnHIwVz8FrbxF2FizxGpbh5hQdFg2RFaa5kQleuf4Dv66
Ib8udVaKnYdZ1LohQDF+vU8m8aDiNnH67dwUznKHTLDchUCJ2TERsiF8axjwwEwahFtG3cP56MiW
uplUaD/nWcd8pi518rmFQCg2qTkk93ZQS+hVPv8xcnxjVf9lur30/Wx51paN4XVIreOiyylN/zYY
e9vb91BTvsNnFc+4rKjnAnnmkzDELytszCckd+b3zlOXIHzFXo9tPu50OKaYl1Qas5A4b6eNMalO
khriK3Mfp739SYXKdKFzmXCJ+pZb3/R2ivQI/RE2K0YBW3trNCPI3EjC/LiZmzD+LSYEkoe8CGex
T+DoDBtM9vG6qasyLDZywnKDuVohQdb83P0dQn99SuPOatE1yfnn5PH0Ntk09zOc0VE/u8uMC4Ig
1qja1GZqUC70XgvVb7LnP4XFdnJwoLQsCEu94rMtPe9cF/8WbAElw3dotTFd95eTgQFqd+RZDsNQ
Hmd8pHd2IqcLp32Tu9YFviUSSSMJRx+v33doIJyDJgDP6tq2QpOvF1U+zYNWHWVIuKCmc6F/Xbuo
5O91ZnrMZWffixRCTkh4xngxgW0RwVUMh8IurU+dGeo9pDHnKNFo0c6ZbXhdYZ96pgL9a+93svLX
pAaA4ZUDQGl48iObybTSZOXauVktImZ9YxUFLPXfw9Q09Mat4/a7ZDbthwUpzOclqFMLgmZoYE1i
zm63wX1nxtGPryDc1GGL1NgJ9VoNKnOqNgMpBRRiSPVubDFmPoz5zjAi4WJlgZ90QE2JMj+dd047
pOEF4jT54Gd59YIGdEm3QRraL6mmV9voPM/uusWLf6m+GgayKL3lDgeX9pKTMHHoo2zjd9+jZzl3
aq9f/8kzWkeUq9PfWjaclnO2G5fGANSw9bEr2PlmmEeMa7NdBbHjeyr98Ra2cAAlE2CG8Bb7rqbG
vC5Gbz7o0koI4a2BTz5eXe8s6TWvkGWFRxTM4JMSE0KjDGKvVVtHG0PUYrr3whiIVM9SxhvCfEZQ
reQcX/fNluxD3YBcweQH1rZzuvvHKkWLgg/JtiuMksDfTF2i06OaafxzlevbUolrBRaefSasBUYd
JwuTExZYxRWA9RU+Urt4NtoXgAvxOY2T7LvhDNSTrsQYHox1eoQ1S84E42r3JrG0eOks8cfrBhwI
F1t/dlt/+Y15ZP8p6wL9/PGb+EuGe7U84FVAhCJXCu9sarvTPln4va+attnaBjECBy37diLVgqyN
vSPaJb0RGYKSqBFNhaNBp+MJw4N5AuYMhoRRKVaOelsz4V82Q5YO9V05NvaZluSv1eHpjwS9B78n
ewvJ1UnlWfFh8PYIP5KLk/+YGVf9WdwSfm5YWvGz72pMef3ZW37JJiN8V5sYHiHlptipYM87WymQ
7W0Lv2ihxIqplEdzbFBATAPGiUd8KKnkw78tZI8a5MD94V0inQbWMA4z+RjhgxQ0O4tI6QYLQNiL
h9CutXOmXH07SPdJxWFWu1rMofE9FZU5fl/5Uw6NRo2lcxxJF71m+OPsg8QfmbcUQYQh4LgbGBRt
k4HZZYiMFv0dYPOZZfGmplh/yeqmSfQIteWpiKvnELULdK9cpvwWAIZuLFcdEsu4lKkk1nac93BV
jv6CH2arS2C14tzO9Xf3Pnnr/AZmTlivOvzzpP+L2T5r5a+/wVLT7SRhDGKMbHnfPOkE8UbJUmyh
j1BE+CaAk8QiZjIFCSmwHu5Xekmkkkofpyr2L5RMzJvQAYeMBzO57iZ32KdV3GKqM8+HorUJO4kZ
7QGomcj482Ln1U635+sm57jtENWrvt0HFX4ItdljV14HFnm/Xf/08YN/u0lZUCKxLqLpheJvnnQs
WYZBpQpdChsVxp+1OY+7vh78Pd6y7cN/vxQPdtUVQkqEIfP68MTJJu/6FDXd4EwAzoU375seHTgU
9vrM2OovW+r1q6QBg/7IJ0wQAm/z9bV631hk22acpZXGF7edFmo2JCwFc4hI5AlusHVYMW/Hbmkz
0udECLhnwnkY60xiNQwzZtK2/dYkrtz0vptNMRx1XSAhn+r22bLh+qcBrzOQwrkvk9K4Y/gt7mXo
k72Spc2F045yP+clidLGUJlH21vaY0WayHW71M05/sibyTHAC86pNo8WNjLAx+v7FUuz+Dj5l9vc
X7zfZlL9H2dn1hw3kmXpv1KW7+gBHHtbVz/EggiSEiWR1PoCk0Ql9n3Hr5/PWTUzDERYYNiZZUxT
UaSHb9fvcu45KTrhWax8THzwJB5vda8c0rHp6DgmiRYdCZChrQyoD0MhNQbBM45JZWxZU+04tl0Q
brTcNMvdOBjqsdQcugyqwQ4zCEhS84toS/339dNx9kQzA/SAeMO4fmREFk80LmE9h3MCsU/cR/da
548fys4ebtxZJGAtXZIkc7Rmdi4OSu6UCyD7S5aExOhwtJGBsBK40qH9SBiXQycIiRjcf9a3ORnn
J6N1yhUo8jlenKni5wJ5o8cKGtHF6xIV8B6S56PpUE+KI/IH2rGs8ek3IFbcWz8xiu3MFwIMBR7C
SfLZDGoIwUWn1TQvxMpayv8sbcEH4nSQUAL0j5O0MAK6AQHlkMLvaUaMVVHqP0jQ6MqlvOCkCAjf
5bR5ac61pcwgKnPXgIVjhNj/EUrRLN6ofuxYu5h61+0UItV+zMZm6r2wmEN4aPtwAL3TVeNnHIom
38N3g8C60pUAZObAmXxEazXIUIlGQVSEYUnC5fqxvLRZspPAcmmGsPj8i3NJriFJqFyCEZ9q510T
ZcHnSVTplmbO8KZ1G3PnJ5lxX0Cs9nEyAE3CIzO+s+q+8aCamr5f/zgXzDVpH9L+JClluWFhQ7s5
GgaI3LKtFnXxdyvOIAYPLP+HGri4VNfHOk/MksHiNWSnqJ9RBZCe/quSxgSVAHcDoxK4/rgPI+uW
3jqPbPUAZ0WTkxuOvnMsoXZyYJDI0sPK+NJoLYy4sIDKG5g1qcO3WHo9TYCHQj6zraYY2W2zCvdI
I7tAv3kVyzkevk4Utz+gANPttaY0DnOU15BkZeKpGcxpxSm8cEmIHUBg8IVrssywKHVfabke5gQo
oHICSzGPJuzqa5dELupy0jJ/o+GBACJdUmDbxhyKsHepFRPyInjkNA9iEvU3zQ0oPmpKm9me2irQ
u5A6sGE3VJtw0+hJyl8zeMySXA1iEspZWu2v78eFBeDdRnQHQXHwLsuKU9g5KjhatiMwSS62kK/e
WWin3lwf5cIJZwzWFwIC0MFLhn36cybbiBDxmRyYn+Y+QgovjQFjQ4qwcrcvTQjQDpGZgW4A6ODT
8+0ULhViF7OHToJ7RwQOrNWhue7x+owuDYNWPYAEKDJAIS+GQX8C1raWfqRiBifrNIZ7BzPNmtbW
hXUj+UminEMjobKLuKoIC+G0ESnOWAtyGODUZq8rRlYB0Z21latwjvgBT0iEz1vBQAA9Fp5ybUL4
E1I/B+00EB4oFqK8tZZ/yDNoTNNCgxlw1uedk6MGLHS0FJMiV7Z+YLgfqCgqu07tcYdrt/00Avxa
y0BcWAoQ7nxAqtiU7pbPmVaCWaBPK4cLtPa7DTUr9Y+YA+uXRGg47ycfn/EmpnX5vox1o9i3ad4/
8Juob9ocOB8CJzVrNo49wpyiC16sTQ0AeQ2rcuFc0KgsEelgLySp+OnxK4KInCGwwy05i/qmE/Ti
z/ra036eGafARI4W+22QsudXnY6ClosLRLSrkemqofbvR4hxy7nbCRQCQdVG0c6Gyus+LprwvoAr
N93BcR5+hyr366wp+s4ih71m4+SJX9g4xCV1SUxg4UgsBX7yvqhBsxrwJhX28Kk0WklBVyV/w+E8
e8YwdUdARHslzv4gjtDvjdEtDwNpoRWDdt5IR+8B0a88JWBHz8J8tfUVMKEq6cWBzk6KSX+7Q1Uc
oKtK95S34o812eGHPJhbWHnhJo37aQITPzwnjvgkBjh6nLo3/q7VCo4RsDF7qyrmm7ENoUopbXvl
PZQ7dbpqtH2DICLNz79c8dOdhOrWNcucTVQUYLBtUzjv4VN171J9RAeJ3rKDkg7OSsHnwqAQ73PT
aZtAY8VYHNK5zPvG7GBeavwZow8N1nvYeNpDNRYTuuBKviuoEG6vW8zzZDCivBwQ5G24vrS8Ljzk
PrQSYXRNtR3rrPkecogeC0By35xyMO5he4QWDQY496dlhRDMkm0R2jY3Ib6iO9lPv1hhG/5qYHi5
B0UgJObMnr53Ire+rnzOC6sj0SmgbsDr4CTJ77/ykCpgEFVsltXW6ME+Y+iR9Us1Y/7miDrIeLNE
9qs04umjpgTj1wkiOtl6bmTOzi9bcx8B1RfHosiyeF/jvd7Wfpz8gZExg98oHiF2vv555bItThCn
HUQPriMKYsuPaxdTVQ45HzdK9XoXqzREp7RzeUqY6Z+HvNF/2G0Em3QIEu36yOcmGT4OS6OvigYn
tCAXC5XSQiabImVNQR1wIYPwPmjJcnSgalde9UtDQeUiC2EEwjTrne4J7N7kBXWyOD1t7nuIFN1N
6cT9ZoLfdmVWF7afRwaKFbxUiRRZ1CxChA4DRaVmYRfQgwJeL5xfsy6CW8VVJ5iAYcIGC67XarEy
8IU5ci1kBxyOCznUxXJC6ZVCeKhC3KLV1T5oeneXG3mycY0+WPHHzsGBNiAwwCjA6AB24iqdrqeT
xyB8IO/eIoSaO9sSRPafvKZRT2qewnCbjDoBtKA/0fVG2zeHPeLsxXwsUwtGfUWBCHODR4fsLB1F
Cvy2GVVKK3PCYAsrXi1uAqQNodsOumrvBqLydwr8qT9KK87rTQ+03kUlAe97xcZc2DtKxbJvW2qt
cV5Op1VWLiiKzC+3yWiGX/BIuzvZgPrORIzwAXSJusvmOP50/RqcP/m4S2B9CfqJacDKng7qBGT2
0GuBwqUq/H1JNnKjx4P6dveMYagIACmmCQzKodNhRg09+kZz6dqOJkELw2R9ssaZ7nSaVahGUqS9
gVyTLkOjrG5L1aw4sDFSwjIJDKMkFEW4VpspavyDNghS0NdXQV6LUzNkAKkiUQXsRfIZLG6okxqE
L6VKaw/6Bj+sNKQhAWqi3WTB67ppUys8XB/wgr9KG60qGeSIidjxRYJDQYFjQuWg3orQUXuYoS13
h6aD6ULZo83uNg4HGgxC1GXVjRHottdpXTXDpVelKQyjvh1s8ia1f4RqlnyI/KaDsLJLV1KxF1w1
jpkEgkPzIHkEFuuC2Q/6VkFWNSsqfQ/LnOUJFWxFDOPID7zlMKa1tnaQfDaqWzMdB69ukGCEZD54
AOhq3VGaXgPBnZPBUS9jp9glPD3C34WpyZRcg39YQNyDuE9J/6Rj/07KMP4emuX8p0goCHsuKRp/
n5Q0oez7ouseSVxlhef7DgoKKaUU2CPgrfyq1K3+DOS9MXZOM2vqdpzBEmsUIH6vbPi5h4lfSd6A
c4ZeG1CF0xswVIDc1FpVIEzpURvpm5Qi02SON6Kakj1wX4O2xnD0tNoa7ivXbs1dr5b6M5TIlnf9
s5zbamk3wZO9eAgU6E4/SgklLz44ZJRNUP6kyVe7czv99zBW7Upe8dy4MJCkvCB5Sm3Nkd9/5Ywo
oR1lyIYyUD34W01LYqq+1C2uT+fSKCCcOKUw88ga+OkojfDjsGoJhpIm5FD0ubMfC/ifr49yvmh0
plMsoO+Qs8dLfjqK6As4ISwt2UZhUW8lYNKDCTO4bYT5fH2k8/lQH7B0jIOULccrOh2pIm6W1PNI
wyZ5fucaJjl9lBD210e5YIEAVBvkEaUXhFu7sPwtclS6Vvn04w6J+z4qx+FPAFBkVzfQNg0cza9B
2sYbenJRTe7mfptqXb+DfbXaBnlNxRN2nbs0iOCFTzp75Y0/X21AXRqeLBwmML4si0DUFTTfT1Oa
T43q2U9SAQFmoz/ETtL+WFmH84sJB4Zkv6PQB3Z5eTF12H8wIYmygZqw5frNWrKJNdHcAv6M90M8
ok6v8KZtQcOKnW+FzVMHTOcLrrN4M8sClT6azwGdaPDkgRs73fo4JzAcKBTx3EXo3KnzeGOJIFmL
ds9rM3iHLmE40H6pp7w4y4HSTeCNIGLMRZ18dnECNpFDfQbqZUAshhqToYAyP2n77lknutxBg9H/
ur7u5zsMMprmGyph1LVh+DmdKm3M9DvyZNHvYEVeOBEsktzo4Oiv1lb1wjPGHImIeMlou2DQ07FQ
8MPmZmgYOmGBHJBZpDJbH6WtdtcXZg5Zb2iaf6fFbEcb6cS8nyae562vGoCnDJRp0etSe8ohc+PE
9orbd+nTsQzSa35B6i83PZ90f9CaLCPr0uF+9TAyHgS9v08taMsnaN3r21jt1Wgb6HQvOWkUHODp
fnByhxaSiUDiJtAhLVj5WOdWCAwwGHsKDLhE3IzTNUN4Ig2VNsmQX+lSsG1GdmNBx/3WpwiMNbBm
kOx8lQfidBRtjFuV8la+pS6l/CrTqLijlD5T7jfVlSTc2YQYSvZESiNOynw5IfivjDJ3AKS4A5J8
fawHB6L2N2dwKU6Ag7UkjQSMj8tySO4rSBUOkLnToVAeQVzB3V079u765ZGX48RfxV+XzC4cGm7w
WeI7Su159OG+3aZOPn6ukkj/rMNJ9sXWG/UGHLS1CSy1Po7Qs8NxORdv3zVDt8DhYTteos3TXYv8
3i1yixgLsIpMtrr5oXQ6BGIKhJyuz/QsKAIMQiTLtklpTDyn06HIGGSh0sDDIUQBcVW2yYWGRNVt
iKest2uMqACTzleW4IvGRP7BRVqCgZwBI+9UaIIQm6MbMXSQ7m3JpqlAUHIxuFszGdGQGDM9+GB1
GSJ2E+jun2lNhmzjFLrxHAWAAg+hGQw/51af7qghd4cKOlSxzTRLgJ3Pcp6YoDQnmv+pf89AdNy5
xRingDrnQOsegD5YLR0klWo+IinRGRuaDwBqkRdFfSvUpvop9EVrbo1ggHTCbweY7ux6mLJbwxbg
NHMM3pZubNjY1EBBiLkdeo0+5tZIol1oFeK+UVw/hgukb+46+JKgwM9D508WTv3RKsdUQewoniHD
B1dKs3Rv1feS1ymG1XBAcNGtOz3cUslXfsZ2NNy5IYo4NMJHOuchCJDM7gZb+VHAkvg1sH1BEbue
vnV2oz8HcaH8KNXIzKH0McNi04nEdrG7nXKPQq6CvroxlDAG4pFU73rJdrMr+xaGT/wZKPkSdYbG
B6xLrNzMahgdRgMCnkMWWOG8qUQJB6RTlDT7oyGn7pRGuD8y9AaYIM1i30pEb42N2qmIWSkTXVwf
2tDAKGjwJALGy0Zkkbp0sqx9Z1ZoTaXxDI8zzLVs04hSeuxRTS2/91mRCUjPmxmarjYen9q0EsbO
hlTgMzoMWb7r3BbBEtC3tb0pwKJXO5peKDmY2gR5UUPbdrkZprL7MiNv+AQbOtXluKza3Es5JQFA
wHIs9i4aisXtXEJdBEtvnlEP6OCXRaOA5Pquh3m733DKLHMHrzLVKVSEULka8xJiOYJHMe4s2a62
S+w5fY7nZuQSwWsvNsHoaN91DcjJJnBNVIaAUHVfOjebVbgFe7w6Ur+Jg5DZUDwDj+jGR1ftqi+J
YRpg+oBBcUKI+t6RoFe1bas1oKojHJYQRJTef1RbKBe3eWjXslnegYgjm8JSSp4nkEhwn8JN4A/2
Zxg+4mKrh65zX851/05nNfl1diBF5fTemPczPY5o4lbzAJQ8lSIFHERbYu0SBM2KAmkN8rKYvOuG
59zE8jBpmvTCZepu+TIZgADmLsXZ1SoaYrbUcUPPBSb4rooi49M8mtPnIS0hKkFtcJORWVnxgM9h
iZJ3SbaXkQ3SZHhzavkaqJ7csiddl8FoQTubm++4t9lNZQ0OOIzZ2okk7g+Q/epb3UE1jOZlkjcO
0CwNiMoGPz7aY6L6h+sLc+EdJQWq0//4L77whWMAkGmmSm9Au66WzociT8fHplHdleU/94qYPjEA
aSPZWAIw83T6JGJEpoZxtlUGSh/D7PmGiyiy+mQGpmfn5hewRO9iZ4YVEtHXyQCWUQXqhzrrV3JX
Z44q2Gpax4GCgzzXcJpPP4gmSqcdBF1Mvj75v1xEIXZ5MTd3lYW+0VuXlqtAfQFVARx08kKnQw1G
NaT4n1K5oLQPpZ76f5eN/WbpAsp7srhEDpUGFU7X6SiGO5l2Q0UJ5cw28QYjMJ6iqAlWYv8Lywa0
RnK42aS4qCYuRrFGYtyS/Ezt9wlaHfXsIW8mWU/tlQju/EAC0pKVO5A8F/AwtU6F3EaYe2s6XIok
sifPL4HkXt+bc9gNO4IsJsVB2AUl3P50Qp3ZhE0cod/uwkGCWlJO3mY7q8ns7Ds/98tNUY1dBTEL
ugQbJZ6Gr5VuDcV2NIdYEs1X3U2nd2m/clEuzJ5bAh6QjA52allBacIqNep+gGKkzq09TYnOPtFg
/lmZ/blfxKuDV0R2lCTp2aERFA8jUUjxpyFC0mAMk0d4ZWi1b8vKo5Br3pMsdD9po44Md27SIieU
NkR7ojQ/2loaf2ZtUE8jX+8+6alrbUi0D29fCojdqQu6ko8Ed/90h/x5jOs4oZjkBkidqGqLF+7S
LXN9KS4sOL/9JXWLX0qQdDpKIqoGcU4yt3aqISnndsO9mqbaynG7cH2AGKGqxD8y+bq4pGaXWP0Q
a6UUvKlhxwFrZ2ZRdUx9I1/b27MMiOzRl5sLcAKg45kOgF8UvOcV0YTdqx9DlGO+xLM7fe4iMzwK
NN0/dp2WfAr8IELCQlhfjT4xn6qeaPn60r6EuqdxDZ+ErBe4AKnestzBsIT124/A41lwi0W3kz+r
38Kka38Ri0SgvuiZbzZDNeTOHaxg+hdtqOLwtreiKd1mTms8+lRqPmtJgQBgnnTqJhVFdzO19hju
U9g6f0PICqZUkOS9S92pbLx5HtTnpB2QRcVvJasel1n2t+MPtdgVQUFCMTJm6/P1eZ5vLoUWwI1U
GjTZxr04Qm1sjaUG2HAL1Wy842k34C2OxTeNjpGVoc7jJ/rS4UIleAK9BAPJ6Wk1SSHT0tIylK5H
4rZWxexsyrgw7h2dwtnR5j9gwwezWtMUuTAynSYUVsnykD9YAoCtupqgB0JcaBRD+yWPIb9GXKPx
dLvSf4gwGT3Dr5Iv11f23EyRPjNxJ+nyoRD6Ujp8lXGGDrvhBEGI6swNwFF/MM2vMHqZ7xs/mnEl
krVm5HOaPEk1C/8nCQyqnmzr6QInxDxqatBJkSRa9Zg5MyLJGn2eulcFTqffTIEe1Oi06cpDKFxa
Bp2kTB9tN++QJGvT8GM0+EQ7RanA6qWBI31MoPXe6YiJNoANYJK9ofJT/S6avH4IeV0oA5ph9B3F
JhfaT9S4Pja0P6PzmFNIQg5L6TZ6p8TpvgyKJHk3+omlbJCDrOjd6sqaljBHybSdZQCm2RGGGX8r
9tTkxxg9aGODtwuHbFUjVBrNyfStVmo7lNBGvzuOAW7CJidY795q7cBUcO1l4kSqQy2dvdpElBQB
Q7TJ5qZ5R6K/o10BAWWDToXd9RNyhjggZeFItCqbBv+AK837qxMS0GrlqFHfkdO20/eJoDFMcnTV
R7RJqiMRd0ALhS3u/SKBHfD62GdPB2NjzfEeyPdRt16cFfq9lICOSuhT6Ai7BYFAD55w9X9FDv/r
9/ifwZ/i47/sZfPf/8WffxcI10RB2C7++N/vo9+oghZ/t/8lf+z//rXTH/rvD+Wf/LGt//xp3/8s
l3/z5Af5/f8ef/ez/XnyB5IGUTt96v7U08Ofpkvbl0H4pPJv/v9+8x9/Xn7L01T++edfiMvkrfxt
ASo9f/37WzfP//wLv/XVgsvf/+9v3v/M+Lmb/LnI/zTRz7Of+fOzaflxQ/sP+qdw4hyAMUgEYQyH
P/I7rsk32BV0TGj2kaXOv/6RkxQI//mX+R+QN9E3DxwTwIgGhepf/2iKTn5L0fh9wG75puxUgsTb
+ev/TP5km/7ftv0j77KPRZS3DYNy8l49fhL+Qj0fq4Xngiu7BH+atWP4ZueaXpa1aPvBtdAhPTC7
Q3oHx12ZeVAbwFU5aNIDQ4k+U7ZOmwarju6iOvDyOTh/rgreCdzh2SNsq/EIY7fh9Xpqi0OYFEOO
rmaPQJ8bVerfU44jAt66TX9DDsYHMqeo2KlpFT6+2r1/L9DrBVkYczDHZJ5BMwItoxxmLOGI8Pi5
UAc0hieq4rdC2eR3aibDdyVvtT1CoeOKETpbf4bDJEiuHAmAXJKf+cJR2jYZDQ+uXHGfxLZxF4pq
jmSrg36v0IjkYuSV+ZeNbOLRMnzn0/X5LszDy3yJ9W1ZE0GdaNlw3KDnZlXGAKC9SV3PTbv0wYAC
4PA/GIUsDa8kzVVEgacG0NbzzoHpg1VN6+JrYaX+Xhb63hY1y7lALwAIjQ5QGUAvwr+CwxsENAZ4
xdA0t0DCp22nptZ2pJXnbVaVoYD24Gm8sA7h64jTCTUu6oUFAbyHNFxyZ9bADqJYjZ6uL9vCZ2MU
1sqhHvKiqgQh1uko+aCVLs0HvTfYcUtrnGrftorMvXZJ+v36UGfnAH+fDIDs/oEsn5mdDlXBgKyk
ZqN4QBnsrVpQhFHH0l5ZtrMJwQkiKcioVADsPyOJ1PHwTbOwfY8+baUA7UcZQRa4CoRWIkd7fuuc
CE6Bz5Nxt2Vlc3Hqgjhy3N7SfC/uckRwYDIthq0+tO2Kv3u+dpSNscY4u6SouNCnawfrKBW+rvY9
ePizT46aCqBeifr17bN5PcoCDVrbJnxkJQxMnUJYj6cweX0Vr4H5ljvEO0ABjtAGY0TyaakxUIWx
LvokHzw7K6f3sgt3281G/iUI6/Lm+oQuDEVuSzKaAaPgBZLff+UVxXlAXrZuB6/xM7EZoXyqNvCk
qt+ID/K1C6svLS0To5JDV4DNFpEeWhyGLLPbMFTb0cuJD3SvoWXH34S26d8let/lXwyrVuOd/GLc
xhmVDlohSrO/74a0hrYv7KDJAa4zqBsp1IFKbzOXX+GK6vqtheRv9yVqiqJ6pKrvhhu7Texuk2lJ
NcFwNZTzXrfT8lORKZGzqw23bG/ayo6+ayJvhoPRQj207WroEb0hm7X8Lioh1bjJQDMdZqpO3aG0
ByjGYTFpu2GT9GpdHSeR5F+E2sN4jJh0u0lbXRlXEmrL19AhhuON0yXbA8kufI2TLdIUwJzEo4M3
2SnK0/N4H0/lM9plf9uhupJSOz8ODKSb8t0l7Qlq73SsrvNFHMBfC3806uPVqOs7o4ocb4zTdsUM
yV/12uuhXkouRfbW4GuYDHg61ATvew573uAllabc9S3L7PdQFeeQan0kw1zcKdATPrz1uBOAS2QJ
3Z2kGZZvIL3AoMXDZvKsRFH3wA5obVQNXzvaXZmFKzO8sJiyfkBTM80FkFaJ0xk2AclWlnj0UB3s
tqM/jDdyHYjSYmf35nkRRUlxRay6fNwXQyVCswIowuHtdsMDqYzkuzWM2RF2dX3liCziKI4gjb0m
g/A+yTrF4pFSfbSF+3IcPSoyw86daJcsB3s+Rnkm3kFYM351O4fmXjFRp3vzLAEuQanPxjv45TKf
9dpY9WWKQH0+enUWq8lOh/IbaAc1oHkLlTTtP28djqsgH3+py4nG/GK4ynFrski96sEfKvZ6aH2i
L1jfZUm+1v6xfLyo6uu0+8uMEKEIxvh0YpYDP5LlwxwjUF9uWtP3EMpOVuzI+XFkECaCuYeL9Ow4
4vBbrTsVKoKfZbipaqs9ul3YoVLf2W90aF/m82qoxd1G/rkMoilTkaLXjM3ohGB8SGS/+TgwITwZ
i+Q00OmXkv6r44APkDlq68zePNFcppstHDxhWW586twra3dhg0BbYIeJEWk8XBIRNSWcdloVqR5w
f31PCmfalEZlrtzic0uvU1uT/cj4zaamL66WWyut2mAvPQEZQrHprYEyPiXd6FetTTTRTTPiwW8+
4yAbSWZzl0F0LIuNvFwWShmW6jmN+BwoUXtnp+EPdO/qt28WIS4eJ8yKSAktdbPNbGqCJO9gfIYi
9QmN4+62R37wMNnhWjXtwkHHmVE5GtxZyB0Wt8lAZy2ZZzF5RhD77jEI7VIcRmgxKcjrur9GTHrh
bBAzCspDYAhBrSx2LescxAEKc8YndMdtVVff26GwVmLUC0fjZJCFLYqxypHuzFgI+vTorigqDb7M
cQuib37S6yRfORfLKjRmngqhZM4miINwf7mISI/PdAiI2av1pkbYKk+HYe+b/TxuKi20uq2e5aYD
EqKDP0wvgdRsI7p1YPa0q/TR19TkDhBdMezpdqUrfDLq8vv1o3u+7nhk4K0g1iAChM3i1GhOehA5
JY6d18RDeIia8pulk81/+yBUlciHkDeELGRxlmolKIsY6I8HlLT6kfm2/8T/Fa2M8tKec+oMYVvw
BWhtg63KWrbvaJNRJWoYAKPPnaDfQ9WFUmWSxcV8P4rOmDd9mBXDoSybrDgWU2kV70ZUId7XKgyk
H8n3lul9ZkMC2yK0odf9XZDQQblRct8lmdwFEySTtWlk+041OZvItJbjTcwOTkcdNUpz11pqJA61
bpaPiWq0H1RSA7A/K2XoPiUVTYYqshRpDtcxKqiwV6pJ1D+L2ioVoCJJVcsCC61aEdYNNZNgih8Q
wEzEm19kyhlUsCWwHCzCC1nSK4sfNFNXpLaBmwOT/F4PADJ1keEiAayuDXV+uvDFCPox94C+Kf+f
nq4SESwMfjV4IN7GwzT1YleZkbniIi6JDbhmlBQFiW2GoAC3zAyLwkBGudN7r7HjX9kwj88C4Kdn
Ub/cRtNcvgu6qXjXtAVFDDGKD7mar36Ic3tJ4p3UIysqS4FLiilwJF0SwH3upcjnbYLY7b6Gva1v
Wstf458/X1XSnFgWCbCR013YysRyqyxr8h4aGGjA1AJHmL73acV4XZgQbxlPMXhPIDQvFf1Xx8TQ
a4VWMSZENJNDqjaLh3kmnhFxtdbhfXkoKMQwD6AilxU98GFNG5Ro2ftxnz4EKbAsGcl+V5XhjSRu
8qhIWJDAQlAsYb9OTyTFqAFN6bL3oOprDoU1Zd8om5r3UPSv6i2fB2dyLNlMSHcYZejFWOoYO75r
dozluvtIi7wucR4Btn0wQ+CYdmqs9XJcWkdp+KToFDZiWVyfbbubXEsOWFCIIeKF0l81xmNOgPXm
00F+jWwhCWbZ/rnk8qgio5pyBAW8NkSDx0krFKPN0N6Du5u966+Hy5acmnXISaEmwKpLaP+y/d+t
bSRzqlF4ajPbCko/NaJdI55qBRKxqhTAj6LQ0QGaovtJmx2xFQ6kJm9MyUo8GShrLrnj0ou07KmY
W8OA4I5PoVczAsG+Ms8bB2rLm9Ae+pXFlQdjOWPS6QDaueC49IuDY41p0A65qnt2y2wyPdVoogiT
/fV1PT8t1PLALJCxknimJSSHBri0UaJSeHRHPrldWh+hmQLCT2fB4fpIl+ZD5Q5LQjIOyqlFYD2Z
bVgimCG8EYrPj6nVmNsgdaKVc3JhFCDwVJ8AvFGGWQqjQObiKGZUK54hdEhNSlMcZKb4zVEZJBl4
+TqIDyLoMyC8XegzTLPBgUIPVN6C9x88qFIMxcqinW8PCHg8Yo4csA6S2hySV/bXzEo3AQcdHsDc
RrdWbcT7ji9AN/w1tOa5oZJge4JayFN4xHT5UV4NZSSV7k/KHBz0KhfGtkQ5cPIQ3CZ3SfVS+9IN
WhcdYENaneT5nsnin3y14c2QnOSnI0N84CP9EkUHqIKBR4cIUMObW05rmPuzcUj+SYwb5HFAxc+U
J5KQJw5RVKl8roz7aUbrzkZjYcUDPR9F1mowvlhF4s9l+0Ivej+yEe/z8tFytq0xjNuBmHsljD6z
hxRy8dltHag9pbZlcQiXks7RXB09dFpaKJm1VnM2lopc13bI4j65IeGILkArjNzalqnotM1owgES
r7hdZ6dGAiFfvANwffRlLk5NX7YSnJjyOYzsHWVeczeY1vvU1T4OedrtLLdZa5O/sL7gHKgw0jEF
vGlJIN8T8beTRQJBH53qIEl3vJZm2ZWmibNRJCQFGAPpOXkl7EW0YuU9fP1qbh3Qi1d3uQ3kqRyG
NdzY2fVmFA4Jt46JwPUqd/nVnYsK1g9mFvNQdhM6gJFjb+l8eM7TQtldt76XRrIJ4cnxkOHBHz8d
acgqLcsnatF2Jp7h9vK/0mgCrxCEaysnU67MybvFnLDvIHn4QkQp4+9Xc6qUsBZuk+qHsDBAjyEw
vhtpQdmqWTw9Zopp0ZI/Ve/GErG6t8/RkbEGJW+M/9JHKLsGlrai0A+isVICm8A59pPsI4hbf2U5
z5IIcpI2TS4UgJmiuZjk6IhZ71SGCiGWfD+5CPIV1JQ+h0qV3lpzn/y+PrULx5HiBXU53gHpTi62
r0Wr0IArTT84utLurL7J9voIL9T1UV6S24u9wwCTYZBYbdgGFm90E4y9L3RyPJDowEpolYmt7ien
6iBtyOER3kxDDp4P1D4M7GpQmfezOVVf58goshs7yxD+w8LCkouorPO7GKos2E6GKsU/RWJ2H0yk
INcwBxdOtnRhMIfE+9j2RXhp6j685rgDByUb20Ppp+E+9NXgzmyMtd6mS7ugy0ZLlViWt3Kx65Mb
cyrmQRx8hYY+FJPaIxps6s31Xbg0IdKH5LAxCrSm6acXyBZJA6FpZZCIQXO3CzIXNDCJo6iP4uP/
YChp3rg1gByXVq4hIs7Q3DMObi/yXaonJXz1unIY3GGFZf3S0nFNZB4MB5r8z+mkwr6uR19kxiEt
rPm2MiJjm6RatuKXXVo6AEhkAXAAz5GEcZKFWFlFPxjT0G+SwUaAQA39HYLyyoqZW3ZX0PXN/+hQ
5ORJuotl9WZqumZwm9g4xLRoecNguft2njTYDLVmL7Qxv1MSvXhn0fryFNO69aEMYci1FcwevdAz
gkHpGkvOBauEUeIhZo1xcZa8To7i0pmEm3Uo8ib6YJij9T1VqvHIM0Mj0ay0K4/k5fFo8eNOYG7V
heNGt51WJUFkHrSEXqN6zu87dIU7VJx2cRQ9Xz+rl06QDUEO7j3wB0oVpyfIRR9K6ZXAPCC8V1Bk
D/WHNnb9lSldOkGQUuKpSJG5s3c/Soac9sGJy2fW2X0/m82uJGt7VPpAWxnqwoRcIfAywBWjYb58
/AM378upZyibtrNDpqScHfj0VyKIMwfNQueKVwogGl0HHIrTZTPKODWVEWuSJ3a9g5oNnYEwyp5g
pStuitAo72KrWKv3XfABZB2ERAtUDxzFxV6ZMWDfok4QZkvmuNzFXVf+6vgozUZF/rBGXNxJYMKd
hP9TteP5+/WTcmEPCcngQCdpBdpwyURHO5uDFqaB7yZaMu1lWD5mlmIcQjtco888c8NZXeCOYGVM
TABooNPVHYt6Bv3ARNlNB0VWWMytbdJSjr9DWNgXG8RykPWtkbH+6BhDMx6qsk8C7/qELy63w2kl
4iC+ceT3X7lcYZEXbTFp1sGaygTqhdTvUG6G9vq9qqFgvKntqnvASS93NhRBK4NfWm1JfsQBlsx/
7sKyA2KsYsWm2apvRXNo6nI4qnBHeoo+x/vr87x0Y14PtTjLTd+35Ooa+9DBVbWlU1KgWmesSaVc
GgVyReDUVHf5j5zwq9WMhrmnSTa0DrYfT0cDFuMbEYs1OryLo0jyYcFTxclZzCVyoWZz6FM9uJkx
3TR6/E2mrVYu/9ogi6kMcOTVUzlaBzPUDU81x0d1doKVXblkYaQKByVd6pLWkmFfn8CYGhLbkwzt
O+y3v5mS6h1ZMfpTh+inAbfJypG7NC3Ii+jzk6Q4hPKnOyRiJ6oRW7EO4ICjr+T2k3cDFaw1ASq5
OgtvmHouyAXQzmTilin2HD12PY5Shons8dYiit5Us0/TrlqIlRmdD8XrCTpapnngt1+euSDXM3tS
OXN5hDMhEb1ollLwn+fs+fodujgS/grFGNwxkkqnazeG7UhbvmIeIjFUeytHiWaisWHXVvla8UBu
w+n6MSkDgJD0lQBLyIPz6iKlujbHtDBah2mwms8jd20bzpq/oxVKeL7VRm92nBmPkTCEGrmyJfo7
LVA24SnFGCdq+yArhDuA7MN9DyJ45cyfn8CXShYAHhhmyJctgg6bsDJLs4KjAcfHUa1KZeum9JVc
36uLo8BnJ3WemdnyZtkzfGrNzITiIJmOnUpjbjUM6Qqrx/kbRo5DQL8jw2Y8hIUXF8eq3siM7UGj
H2yDSoi6beGyP+RxNHjp0OvbYaRXr6kHcRw0kk3XJ3nplFCK+RdyggycXIRXp8RuFTK1/5uz89qR
G1m69RMRoDe3LNfdVZJa3twQGo2G3iRN0jz9+dizD34ViyiiZ64GkKCoTEZmhlmxltNzR8GZjyqn
CVlQ04k3QRyIE6IhwUbgfvtYQohEIRD5Nt4SuIGv7ZV1XpYkQ9bJcmsgPEOplhmo/DD9u5bUrfbA
Hdz3oPSCtw1dh6075faynK0DYgNmgN7AsguuMTHhem3P8fOsUT6mnl33j7A0mPkpqCMr27edZ//N
NBGp2P19XnGmue0OiTIJEs3+xTudZg2cWWQeJ10v3L1nV8FeHdKt/vvK9cKUHLUzso8Z57M482aS
MniRRdapYak4DjgOvTC1nd62xYbjrJmCQYGLbH50oIy5/pASEjE1Q0zxpCe9Ax1lmRUISyCvHI3V
Fm39qq05xKOCOSMYFrZi9Bg9r87tUxQY0y5T0uwS9zx5VTxsDY+smgIQCOwGNDEeer0sxGFmbHRl
n2B4GPalpZPICsIrh/rGhkusHQWYWmaSNMIQ5qmuTdVO4jWonhDptM74Rod1Za8HobGTvWt+Ns0C
9eHcgFuy2rxz1pyRajHRAPVIcqDFfo5qEOhyJG6ezNg61KXIT4mtio31rVkhGgbeSLkYOaTFVmaV
k8cjnY6TJqf+IPrG3fd9utVwXbUCHfdMvjSDlhYvKllFxwS5ZZ2yOonf1aaZv1E0aXx8/fG1OLzU
TmhtgWC+/la9G5kmV7V5CpWQEQ0VESI7VbeIDVacb6aywx1oHRPULS6JoqsMr1St5AShTLQjg4l3
DsjbWRP81dvGk0b4YROHzDruS9k92qgx3eUmOXllhuRHHyVHoxi2CrU3HwcrDLSr9MLhnaB4er1t
hPg6D5oTnbiUxEPvjMnem9x0o7p1s21YmQPRuZUKxms5ZhU2ulrUzhidCLxk5g9Z0P7qGV7dZ7Ha
vLoxPBtjUo6kk0f7puoioYFlzAqgFsyD5a+8m6vsMhq2Oju3BS6QEewa/UAGrEmmF1F2GdjSS9sU
dqC5KvxZwNsG6+8YI9zxRTG8sN7nSpuIf6oqdCxfg4MHYjCrNcRBlPYwMLAbqMoxGZgtfzdaXiW+
3T8RS6EzXplZyZJGLBEYhB/LQqnaw0enNDirGPLikEO6W/w2Rqc29p4zSA3VEGFJ9fPEkaqPVaWM
yUdmZGPjQ1sMst9JlIHaaONRukX7OTNOgXAJ6BnOteR7FUni5Z6bxCegs/Gw71oBX4VZIozzgYKh
a3+I3Ub+qoPc0r5mSiLFt8pyUKoN9diJL0A6k/CgRIjaP6GM5DlnDYLWLeD5TcTHb+SXIaNA5ZcQ
aBHxKQLVvdJS41MIqVN5iIMQsUTXktWwK4BuFM9aMeviUaiIJdB+dmvvRL3q7Tc+4GznKkEguaZc
yzUDzAFc+OJO0xn5ELDNpKcyhd9pX8R4te8a0FZ+D8JucD5pg172hq/oMcoUvg69cfazLFXxlyhA
amqH+7/nJhLl51DN5TqwwcIQvlzfFWkMSWXqlulJt2YVo8iD1AqdCe2dFofjm7aFH+W+wdvLiebt
/PISUcySEfN3+iP0BfTRuZXL2+cpVvgub7XsF57+6nrG3CJmQg0gF6eE7ti1FdCQ9J8R9qBwqkOn
5cENUSVqe7y/liWn8Myx5IByghAHJAmTBQszZTKZKA+qyYkYkKpiZscwTIlO5uPkm3Gthw/W6PTu
zsoCzTpTCquyR5OD8qsroOV6N+S6MT2UroThOnQcOEcSHdnAvd4aUhwSRTP59H2i5tA7Gq1Tb8UK
t2eCbi97BKCD8i8Z9vUujU4X2FZV5yfUskpv52kh5O/QmlvqLnArZk0oojryoOhZKA4MEulwFBiD
uaXDfPuSkLeCLKLzQymPBv/1z/AoPZvwlGenzhrrh75ufgkvTJ4Y1NrKRFa8HTDTS6+WWjd9g2tL
rSqnBIx/ekKlNf/MtCccBTBhf0710d5PXaFsOMiKs7s6PWGyHnNmxJz//A9nn9JcVPUUpqdEjaLn
dgys6WAn2pS9/hRTG5q79ox+Mpe0WBf95yTsEys/WeBIDiPKxJDvJel4gShz+iGzdKsqefvJ+FRw
o9KbBTxN1+B6YUoLqXdgovgpOi17OxijcrAyWgaFB7nP/UO2ZgrULuBIzjFM9wsn7WG/sK0pKU+d
HUcHe3Qt5k1Li0E/mRQbefKqLUIZ5mddBjWWkzQirGXo5nF5mtyi8Ue7iw+txWRjSyK5/w/L+sPU
4h7MUX+FRzBlB6cCpmS9R5671yuOHNLd903dej1dVeYmOOEE7J6+uOOHgXShtOvylFoZopVW9pRq
smbCUdF8RHbHDXO3Tj+bgyqBERRiKG/hjGaTU8MRVXlK2mQ6Jw0IfzLUZiP8vMU+gyL508zi1ugm
YgqoRUpmg+po30Bl+dMdRrmfTHiJM5pyCPMaXg+laTI+ebJof/R55m6sdc1h6IOQHFNlIIdYrHVM
oZ+k54jDTHH3Du12/TQqqnyoTa063P+Ka6YA8MFGQdMB8KlxfeTGqASoiUQfSWPyzMBrfdJqYNZy
cLfYddf8BdAiPM9sMTWjhSWhkhVTNMtOk7CFX7lBusum5klRgfSrQfX369cF2poMgvY1Fhdb6LU0
kWzYk06KtHSYZUbtQYUO46GVerSxhWue+aephcukLZyidhnN713H1T8CQ833spGZvXGPrO0gMFbk
vyk7wUO+uLMcrUatxw3zE7O+4ScKDfU/LfQcR11phrOWyC1q/jlovA4qUVOCNmGGJdNeXe7hpCQh
Ix/sYZWpJbIjAmRKEdTPjaeGvwnxpndGJ+VTBZvxRiF1dUvpSADcwP2AWV17JbxtydApeGXtdQ40
nDGEI0OPof/w6WaWlZkaCtHRJY/CVChWZMEschqjxtiZTgAOtU3G431fnB1guY/E5pRKSf3m0aLr
1dRVSQE2d7BC0Lw3Gsv+NHLyP2haDfVR2mjnHMbiLf6ytT0EekSUSgxE33px3gxrtJgktrOTpgCh
ROktO9Sk0J/ur23t/qAhQaOfnJ1gdbG2LDXhBUhZW5HI5qfVZ0P2MwoBKj1TbY/T/X1raycA6C6V
LgQcwPktnjdOgCriyM1Ova1nn2GlyB5Q/aqR0iibr3qe6Kf79q73cKaUnqGYIJRfgFxI1V9/OdfM
Uxu/c895z7xBwkASQ2cwfN63cr2H/1qZoW+Ygfj/ZjSEiUMpBeXLcxw79pt8VMndPMTKvsX9EHy9
b2ttRcQHFHq5hxmkWLzaYsh0tZO2cx5huTqERdE8VYa75fGrVmZmRpydqfYlq6dIhkIUQ+Seqy7p
AEDDCJlUZrDxTF57w7/7xpZRY5vlPIxlu6Ux9ClrWgDBZdz/UMT0HqagyjfVrvENMW5xA6ytCS2+
mbKftIbxw2tfiJKKoZ1Qume9y9wHOBCNQ6VYWzCINV9glIbjD9M4F9LCSiX1vIHV0T07ljN8HpGY
dh2Ker0cu3/ue8Ii1Pl3+yBAgXVllgIn67xeEMPpoV0yhHE2YZtGBUati2zvuV37WFhOF+6pC/Tf
SqlXqY9kWlIekels4p1q95H7qnv4fz8FZmPKsmjo3ODJ+9It2ozY6xyhh3UIvXDcmbAuPtxf8dre
vgxMctdzHS9xZk0dOV0Z2yxYInim2H17ygJA+c7UJ4/3Ta25JsRuTE4zz0NfZXHMksAYqsoovHNB
eeXzPBJ+1qXZfU35fTCC6977+/bmb/V/T8y/G0gDjlF6agaMhi5Cg04feysDS3oeAxCuvl0K8VDC
P7hD+LT9mNoCtb2uak/3ra5tKH5DTE6sTzyyuB5BVZbaMPTwX7pJfnCCTnnTM3Z8cG0Rfr1vau30
zWTEMDBTgQZVdu2sfdDFQRRw+ibZE31rrbODZ2WLsmLNygxJxRHBV1IOvbYiYLdjHgo/hBuyf1KK
NIKKKCk3/HDNOSCGJRhm5pznedHmCLNUhFU+cDvCU3/oi1g+o+NTvBkctXgIw6L6fX/v1j6TpxM5
siZqY8tZq0oXHhRHHPQEFMgDjO/Wp1FtzbPNGMfxvqmX77BwRAI2YgFAJRSAljNzETNDFUSp3tmw
GCXY83MgbPVaQwOA0ZtQ5TNUl7+t61KjPqkYZePrQkwKag1K8qyrlfGllXahPY1pmn3yrCT7EprW
+K0ifvtWBOX4bNpt+D0x2wSceKN8nWlqZmKYSPqN16ODGghreDDbKssPVTHAVgUl1uQcOAvaNzNz
W3WPbErrHqBwjTow1rm5wUXyUmtcbgEnHrkJQElzbHntRA7A0akLtOCsZ5HrkTVmg9r5SW00QLmi
xNJivyu8Ifzp6plt/IickPaGUVomelGE0sFZbSka8Yb1ZvGhz3pkIVW4CR6QZamSg10XU3UMmiYJ
Hgu1baJnM1Oyf+5/xluPgX3JQo2H2Hvu0S5ix1p1UtF0YXmpDDv+1MeMVrqg0S9QlrYbh2G+I5a7
RQ9uBv6SfdKIud4tekoFHKNcyoOeTyb6C6HmS+oWD3U5lqlfxb372JGBH5hKDMKNyOv2vDPjDFqI
ZiBnnvj82riqmCBDqsE7u2U8+YDSSz8svNfHKcQngCeRU0LkiFnjaytpatVDPRjQn6aoQM7zlU7t
I77R5vukiKtnYXbZFihu5QvCQkBLh4o4KeMyWnGcHBDxEGaXounind0UzISVDHcOFVNM953l9jqD
oJFrbB6hooiwLParCnxdaq/nl8Q0IiTYYQVpYWh9dMvB2JeAJTcO2O1Hgyuefss8Zkm5cAm1D5GM
8Jpx3s5skAfEmrw9Fa+tkGRlVYxuoDcIfRFkusuPVmqjmo5llF2sNB59rTZPYxYHuyEPjoo7bPHf
rVmzZzotchr6XctYrCdOLj29zC5SS7u9UOvkqBda5xea+GHnZDj3P9mLUs31qaOVO1M74JUzfczi
oUsHUHoi7hk0M1o9OUk3nJqDQleieQhMN08uM79X9TSYEV2CYSohAe7JXs1dBA3azwYmBPfQq2WT
HeypDqj61WP9tpdBXR2qNOn/KlUD0IqW5LHj914+5H+NBAo12nFd8xPpo5hKstY5nyyNl2mfD6UX
f46mzJ2eCWLGei/KPlUPehqF6qFUwu5Dh6QqPJ/9qCOWOHA77QwxTH/T38gRHZGt+2wrjjMgfiHk
p47Kv/QtUrfkZJdjvkXbu+KBZGlkHUTqyMwuBxMHJdIns7PzC1WaiOYF0ixIsEyH+x9p5QjzjlIN
n2Nz2oyLZFcTalR1SH5eQsWyPunK4H4J+qD81prxsGFqbUEzAI826EtMMv/5Hx0F3Ru4lERXXNRQ
t/zSjJODhWbKxm27uiBCAkaLmHGgsXVtJXY6D5ZPWVzG0XWOTF7EsBaZyjHvNhOKNVPgTDnA9J/m
rOLalKLQM5NdXVyiOJhO6KkqZ9MR6ali2O0/7B2IBaCLMzcswIVrU1Hh5UqkGMWlTOruWNtucDQZ
5dy/3hn+tLJwBlH1ZVLmQ3FR9GD4q+tl5zfS0U4DlGYb9+va3tnkESDrZgKhm7Q6LhpVeg7O0LQf
mjHpDl4bRpClynDj5Vhzuz/DjEVQnw5pP0YTYUYY6umZXl6MTJTivaqYOOdGBDP4tUqNgCdjOVgb
GpEqFGj4LwaEWT65prqzoVvcyIXW1oIBirsMMcHRvIhjhJSJLXXGlLLMDg4KlM+Hui22oD4r32Ye
DIAamNlFMq/5HfnjoFIyiGJRaMUl92izZIbSP+Ru/QGl+Wyj2LyyHiwhmArHAJMfy3n5SKM+1HYu
hxXQQuwngRY+hmnnbnyc9QX9n5mFCwSR27pWoxYXKpV/a4mjP5AE9L5jpNbGOV2zhMgxVS86KjP7
xfXWARpndKxTikvSQR4ZTlPV7tDds56BByVb840rxqiXk+Rx0+HhSzIIEGFxktV2ddHdDFmkuPCO
ZSWy71D46Bu36vxUL55yB/I34i8eI7xv/pB/uITTID7miUhcKI/D6FgO2ruWse4zijCARfPYumRu
bW4FECtGefm4XQmQwNAv4gcITZ3Qla24GOMADXFrh0G3jxpPfrx/7c3X2mJxDF0RGc1klXNJ7Hpx
GVmRXo92QeYxPA+NONu1+jOtynOiJU9JaQAsGJmFVt0v9+2ueD+lX+4+qgE0bG/m/xplHJKgYejQ
s/KvYuziZyPOig2XXOg1zFcTcYQ6E7WRMPIiLnwytqc+izjRl3iMW/2DXkw2cquMAA/UFouqPrlq
kHTv+8qIzDcdzbPeb9Gwb3ceb81wQaI5id7qE/jDpzbXB+9NIUNZv6dtE5dvpkBXVH8apqjZebKT
XwCBiV+elyThU2lOYX62KdI6J6MLJqaSc6sijAGAZhw8IXSOfE+P8qwWsAzu0EMgLeo7NfiBFnhu
+6o7hr8dOTiZr1USfluAw9N73cozeZxQMP8AntiMd6AS4388UUVybwezqEgFMGlfO73dbeSRtyeO
rZwpRCg/QOK7xObAEtiDY8jKy4gmHsJ0M+uYFaXHNDVfx5vwv6/2h6nFiYuyqW5jMy4vkeGkh1YG
7UHkpvbqI8aCKGrTmgXbSTXq2vUF5OQt1FTk4EGonLTEMHZVZQf/wQpVbV4uqN5R+LGvrXRmF8V2
lAsuiXFyHqQRMdumjaO9BYKc/6Hrk0yPlCeYR4WE9GaUcMDVAqvG1RH71Xa1OzR7gZxf7JtK3T0W
QT9tgdDWPIIbGDYlJgs1mgTXS2MmLJYtSe/FjFr3b8tJxBeD6T7Vt2hFbGzjC8DuZnlIrjA7OHct
lxggx4tS+ARqNCJ7YdX+ZKVN9X5wq2g8kj7V3zoNvZNP7ggZPBUpWyv2TWuOw8kK3PiriPNK9YFZ
IJToIr7j+f1kT8N+mOroe9ZYoKhcwdu7S+tOh21a8SzJbOSU9Z9sU2aO38rWco8IskyZ37XF6H3g
4k7HkxnHQt/Bft/qJ4uaGKTTbmyZpza0684vuUS7fQ9oTIHfRwNkZnXoau2L3OV2910qFN2j6gxT
uteLKElf/fQD9Zlbk/OoG/xhi5CWTSBHtSa+TxxXB4qUyiH1EqQxbVtuBDMrzgfFEMhlaj10VZaZ
RxlFjd1CjnqpRzmcoU4oH+rGkHSmJvU0oRv+fP/5WHE9GqKgVcCEztCYxdl1Qj2idziIi5UU6V/T
qNidX4VVHUJtFCv1q8Noi6URqlPM4loyF9Zi4bY24xPioqpTs9NweqDmwZYI2G2cgRUQZwAs55nu
Za3Mo9BSp4TSl4FmzQectPySdqLfc0sh0W6E05s68rLfr99I8mzG1OnvURxZPJBGP6VaHGPUyhhR
lWrWcQbcv6FOmvb/wRJuSDyDk8DRd31bFJ5ASrdzxSUEUJc8KkktrHdxHkzlwYx5Wjac/zbAeOmX
872gPqZYvgigqFcxgoDO2WVS++BgBLV4h1DmFkZr7ZvNhHJ8MAKo20n/xExQZq7qiyfUyfplBZrR
+xlUfRnSYm7pXeCSMl2gmFBobISlt5EbA0PET3j/zKq0bNik2mQ3be/UF2icih8p7/MQokQoM8VX
whLN4aho2uAJlHc6+UboKLUfp/BZb/yMtZMIAoiIgPYUtbzFPte6VkayyeqLpZXmsarN8n3Qm+Kd
NcVbbMJrn5QGC6kf9Q0axYtj2MZlVZbeUF9E6sngFEJLaB+HIBfl4b6rrt1m4INnZAJISeAd165a
dxpoDsviq8ZR+hRmKKPvQiHFk6eP0xfbSYMNsr4Vg7OSGWOunP65oX9t0IacD2RjIy6JI5tdbMR/
eVGR+m6ISEeV2htsDiufjEuaSjJNdta3rCdbQdgDueBdKBVDvI9S0R3ipnHfd+awFTSufLL5PaDZ
B2Yei/PC/8idqiQ3Rr3nekl74flZqjJxUkjz9d/L0BjeZRwIxwAseW0lz2Ktp6/I68Mr/pFaBzI+
BOj6W6sf7M+V2svjfQe57alQ+/o/g8vu8wQmwmOuX1zaUsuIRaL3ZZZ9nIbi3RgXb0Ar/yM8a6MD
vbaVpDJkMnQdZmmx60V2ccEWwrN8qSeFgRHU9rx850WW9voSCJcJNyYkHJBGcbldG9KMAEUr8p9L
7SHoGlSt4geC+YJ+FFt13pXrE1MwB82zirywC79X4lGpgyGvLwxz0Ut31X68eEEaPyKBkj6Nid4e
cjXYgoCsWSXzpFYBfIZhjoVTOoEFXcIQNRdYxsIHRCa1Y2j27bHTze5iykY82H2+FbGsG6WDQ98P
NNyy3NPnaeiZWVBfCjocj7WYpK93gfnYMUS5jyGg22XlZudoMXf0kklRMaMnRjUdzb3l866NRoJy
Ytlc5CQEMC4lrR5dtvo9SiLINdjoDJ4tOyv2tWqkhc/QT3oxIkPZU9YQW4C5lXsH8ASCrVSjEFc2
Zw//4zJIQkXLqQnwYwoboIYY9i1o/13YeuXGDbey2SbcQnQdgS8h5bCIagI5ZXXfa82lb/rsZ2yo
4Q+GKaunItKSZ89QaoKQ8nWsoS97Td+MDuusHkflYVFKMYUk0jDL9qKYU/p2KgrnibmQ4nT/6lnM
us1mKCPY1tzqdOE7Xq5N99Cblya7aIuqPiBhn+2yqLYh3mqVI5QrCePv2bTP0rh9okE57hk9G/c6
5JjHFtp6JvCK6nXaRVx2sOfRK2SvaWVTzlyU6Bn87+2kdbqz6lJZMYKqeERTNjpb/bQlJ7S4BmdT
DBSSrTPFPCftC1NxBR2JW8fDuYwqhREhuG3521vI3DUrzDTR2OCuJX1fXEwZwm2GM4jhrBqZuoss
tT4S+mxB7pdIBhZDYIrT0P6kS4j60/WJ0JGdbOs4ns5GQxX4knlVVJ/6enS4C5u4QBBQa5ryoYJs
KYcAox9+xkpjy2+GK2HSDmnh/W1nyVS8L4xoivKZ/dT+nlqyNQ6GWTiXQk5aeUj1NKwPTag64td9
Z1yc6Pn3s4KZD5JxNOMGjEI/1dWq0RrPEIhS+U+jKuQ3dKCyIAHecPwXqpQ/KgCzMc400D2eJTx/
KePjUQk11TYxzpWtlV1IhazO5GUM+xI/oM9vn3Ok9JIHmBWpAWca9eEjMkaq2Gl6Unb7Gk7/vxse
o/Zzn1dMeoZqKlOkjopIfzKVcDp5ML47PoLa3ZcWyhH4ifrMrnU/byvXODRxW6dfpDYpYm9aXasd
jSh10XVNRsZcXrmxZNPzMCv1KcCdNwimCsqRllo61Q7p1nuj61q/dYbvzaR3G7HTzSckfaCoh44F
FRxaHvOf/3Ep560FOibXmwulIwRKVfWHKWpaReEWrefiTp4/36zXjpNQc7vl1rc7K0a5JzXPqEgK
6XdZ0u4nRQ13mR5Y76UR579Kq1Zeu5FY5WBRATFYHpng9fL6LpaOUunGmQxMs32GrJ3TlM5nxWyS
rWfn9taYrwyA2uByEc9YTsRZRtN4KcOF5wD2Cm7laNrDdbY1+L5IFthI7n8Q2lwXOAfn4XpJVm7p
KJihVzkmRfFoyij8aGSm+8aKtelB6PkWH+KaPQCd8+wyRxxnvLYXZ94AkVdpgZ6GyRnYUvmk2XHy
aHTMVbtF3Xy87/uL4Pplfe6L4hMDb3jNItANWoh4Q6uyzvyi6HsdTP2xol31yGBy5ZfQ8rylPz8d
m07JNnLZZbj0r2noESBNZ0wOMOT1UptSd3PFkdZZKHHtcywj6EWH3zBay8c+jvJLrVnxnklEGKQC
r9gHI6rMEjash/tbcHMo+cTe3O+G51qdKQGuf0dbpFlaU0M8B2lmHyk8DDv0jcK9UpVbLeJFGeFl
yQxvwn7HdUNtdXH+JbMm5SRC61wTsfn5zAwU52WxhztbfdDr7tx1GB7bvDn2URluVGlWvjXtT+Rm
ZqprKPAWr3mOakRmtbp17srJ3olYlyeOEBtrJa3vTlV0mHn7dnrabTHwLtHZ88KvTC/crKvqxlZE
ZJ9rIfpDq43RwUlV652pV85xAmG/C/jsT7Ivul0juvBkhq8EWr38BO546IwAdiHDuPjMZtNFaeUm
s4Jpbh+FpnW7qBFbajYrXk3zCwJgXhOYU+j2XXtTQEBfWihKnYVmD85RQoPd7FrRQQMqYxjCkHbI
o8rXm1h7ZzZCDnvZ0jnb1Z6Tt7vJzr0tNPXtZ4dJkp6IPeeXNA4WvyjTmxI8uqGem6g6Tzytw5PR
OG+InwsArNZbJB63Rv5u72YKEfNMF/sM8GIp7QLGemTC0WQTcis7KGqk+WpUb9HU3J4mrkgC1Blu
SY9iWZee0kzQ2guM89hZ/a6rOvnYUKfcF1kQHksA0btAm6qfQ+lSkI+k+Xj/3lhZ5Py+zngmKAFv
RwCRidfqODfPpVZaflN58cUB0HD4D1ZohM8jcrSnl/hA9JDzOlN680zcrT6x6+knWL+cd/etvOB6
ruM9Hm7S1vmdo0S9rCxWZhVosqics1p6mTyLONXC2IcdvHMOhBJN8VZXqsZ60yVjG74ZE9sbfBN5
yd/u5CTBc1NVHaoiY2KmyFjCIN5O0c5Uh/J3MRq6+qCYTMFafl4HzqcIDPC4k1YRf4tVN5qOwrIE
GFIm5FTnWWhZ0/vxSOFp54Yi+aUakdQfTadrIZ1RYBDZGnhf+Y7cyKCrGJub04PF3WRFwOuGMDHP
g3CLt6jnqL4UTvr9/g7fRmS8YHRsaKQgzcNBvL4XKKWaVWTyHYswGD7m6dR+DN02PjpSGAcaz/JY
K/kWJczK0Uf3aMaXkllxvS+MmnroNPo0OudKa6sH3c6VYzkZxgNxhbkzIy8+1HCS7KJWpFv02yu7
SmeUB5WOGDXJ5euuZ2Wco6DunJvCk/sIpPg+7fJsd39X163wnqEgSXF/edGoLX4KFt05D3LMDnSm
zCe7tLdK1C+0U4vTMbNYEEtTcJgxN9cfL9ZqpdIiJsASx4MdRVHAY/ZaeaqGujkKO0m/T6lqPA+9
Gn/0+LQ/eeuivawb+TMmk93ox6240pwqU5unOE9deZkviyxK00ZxzjGQ1Se6Im+aVBx6N84YiwmG
t55iJMf7+3wbI1HPmtXGZ+gZSJJF4BKGKKY40nHPslCCN23nmYe4NxvEgwZ1Iy68/aR8TdIjviYV
UfizFnvdWaEgFlTOGYgH2x87tAX3uWMn+kYb9XZNfE4bPAyjTZz6ZUCgucFAc6xRzko9DN9zcv3U
d0Stfw56b2uq+vYgzq7DQzF3rigkLQ4iPTq1gF8KW0EClYGaSbNA1c0txR4gVAT/sVnHzU6a3mjs
6ibRzY2mx+2uzvJENCJetKFBAV3vqldOUxNqRXip0I71Kyrq+2HYYl5a21EOCWzcwFShoFqEWNBH
t60Z9uHFaSrbz+F9+cQ46LQrusjeWM+qKZ5fVgRtItXs6/VoGt+sdJvwUpa5/lBrY3YUbW49lVGo
bRy3VVNwXhE9wbhJGnhtymCAkZSoDS9aV7yvY7N6oJT8eXIysVFIXftG6BS88LwCTFo+EZXXJlHY
eOGlbVTlDUQs+U8tMrd0J29vD966mbkDQhkTENHiI3VBPKSVrPML2q7WQ153xbe6bcRflWc1b4cm
bJ/FZIUbn+t2aTPtCtcVqCZmU5aj6flY1kVqx8AVXbBMTAzxv0zZOX/dv6ZWzDByyfGaCWwh3Vt4
xcCcAy93W12isqGvkZnx244n+fR6KxSGeQ84R8T58w7/UcWJCHGSQICOCbKu3VVAMXdZrm0NUdy4
3VwrolDJkBtXBnXoaysKMm0M9CjNRU9lsMts3s5Qy9K91b8WuTzPu8M3hTQcs53Mqy4vB3BwdZUC
yDu3sm0/GpNV/ZCV8Upgx4sVwnVIEKjawAu9OEfkvnIk4/fOZhj3H4uptI8TrMYbkeyNC7AWkFku
scc8YblkTG4IaLiHXNYyIDcgqyiE2M/ZYoW6/Tgk0tSd+I/eFnjV649T6GPtjYJRqzKiRn+IJzuF
sNsz+r1ewet+39/WjNE5o5djYItr/NqYbSpa3xiBd4aCPLIfC1cfqKSiuxL4OpO53+5bm8/IVayD
6ABRKlvIQZq5BK+tVcqEAg9ghrNlCtu3syb1Sys6KEP+LRqLfv96a7MiG9QmL93WxVkaJIopQTgF
Z5As+o+hGuDcTSvlsSWzC30rtF7ZvsYL59l6atvUP2hpLBMdtetUTwHCeTFANO1FVreHzirG5ugo
bVWciCe11+aJ1AEIMwBqMYVANX1xKcVZaLV9G5Qww0rrd5BGynNNHfjj/Y289fv5TDG3zD3LMNRL
XeKPSylj2lajFSUueWDon7wqEF8ZLxIP/8UKoRk3xTxOsVhLwRCSHcJcdPGYtj8UoUOBTvRbekM3
TxT1YT7OXD8hbyFyunZBkeVZ0dttd/GKyXmXqrE4SDhknoyk63ep3Y+HrNJeCbDEMcgCaY4TvcAo
weTDtdHMrC2l64buEjnIw2plmuzVust9nL7dcPqbaHBharE+2KUco6YnfIEAZ/po2Im5H6MZ/a0Z
8T7OhvTZG6PsMVXSLX7y20yGa37u6ZASkptRg7xe5dQNVqGOencZZBM9phHoOtPOyn3npuGuD5xu
J5vJL5vAOYlGkZpfMA/UMO8LZtLPXPSl7jvU7d1GwEg3izgEFWxwQNe/h02opnro+ovm9tYj2E3l
nRO7xWHIinwj3l/xqpnrcIYfzyz37iLPjytFGK0ZDRfZJNmJWUnbz1rZ+9qAiJLFNPZBisjYODCr
RiHQnifVUf9djhbQW+gzaMyGy1SWxVMITOyYVqa8UOgXz86U138lbrLVh5lXcn2FA3tAuYk3g7rf
DRCIRCbM6zKVFztCXe1dIgrLb8v+dxB70cMUFuMuC+3R7wAMaSdpQc+44eArX5XgkuSKaTUY95Zd
DKuMZVO1YX+RVtAdB2eM90KGZDldOGzcrrcFV04+tIFkNsjLcVssriTpUVsYRqO/REPYFH4RQpPt
h12cvdfSmd3GSIbgZ8EqJ7/T9EjZZ62Zj0xZCipMQZ2EW+q316fbIS6YMe6AEvjmfPnl7aXlXa7U
IS6GbKqafxQEv9VXJWFSwY+yesr9XCqT+djIqYh+tlVSbeEkr5+C//0AovuZxQIK3GVnDN5BEE1j
l51Kd7Sf1KSp3ppF+To2oX+t0I+mRUV7mGdncV+G3E5MVk75CQGfn+Y05kdpKK+WbWUvqZaBegfL
wmD24sySe/GsljrEZ1VqVDsjcPUn8JHBVoXn2mH//2LmvsBM2cjZv76GSgMm4wgN01OqNtlu0Ef9
nMa65zexSDccdu3raCBy5lCb1vqShQkuWcWJmj4/hTwCIFfLcuh2IgzLcOPqWTWE7iGhztyNXWoD
MvFWuWYCmVVTCmb4wiJ8U0aKfH//Al+zwmw+4BDAv3ON8XrnSCuyEV1HyM1kNe5aiIWOheFsSYas
WplHYuA+5ULzFn5A47IpDBXytljm0VsrRJIWBby+bzZC7evg918/gIFJgxCJIOoGoU0/QdESRS1O
ENw3+1wFZ7SPTSq3u3CoIAwdTWQpdq/fQVCoJCxEpixusYM0gdw+rSBpbBRd3Q1d3B/SOH3djNu/
K+Ofp7oAIhxuxMU1OVgxlAewxZ5UCaWyosPY2RfalszD4jb+nxlSB0I3ZM3BAly7w2SkZc+ARnGq
ne4yOvm4U0wP3bn+ox62n5S2OXfSfPp/nJ3XstvG0ravCFXI4RQgF0gtaUlWsqwTlGxvI+eMq/+e
kf797wUQRRRt+0xlNWcwoaf7DaVmXJZ5Tr1Ggx7yL6ZT4LSRn6NCuoX5JO3UajkwHV/T8u4MOK1m
VUrVwebaOzBQmaQsZKEPw7WzHme+2LwjsqzwMwb8VPVV+0IiXJ9LMzkyY9xb+2wt4FHiLr3hrhrq
lIAJago/Gamq9Y1puVMUPuyawUkrKq40RiEmcoOtB9So/ZzMQ83Kb1Pb8CKAqd1LGc598CzNRvGf
xz+STnmDa5sn7U0uNqdyiqR5gf4pPE+3GuLmbVVos38/yu5H+l+UbdUJomLVKjoqq7VeQuRT1Omc
GRMCImTBB5t4nef9WvdU0wB6ww5A+2Wz7rW8QGNbz0pfhcf+ksd1N7mlFQT0BQMbDQJb+8S2OPIE
2YsqdMZEfYjsebvWM3RDljiVCr/SlBzy3tQl7edyyMDNL7nzfSZHa9ypl5X6X5z6oMx5ovFOw4RI
rNlXr03CpBIfje+XAKaNcSMCZEQieUR42Fv7NBxoERJFYD3XceChLd1k4Sze1PEMzDJsz3hW9wcf
b/fU4rgAGMBOpvax2c30B1LJ0obSl5Jc+dDraXEOcq32aqc1P0s5Am5TPMrXrJLGP/QIrnq5DLPf
2eh23V+xux/01Q/ZLiMYSViVohmdz8O3MBxzV3Kkj6nU/N6lY+VO8fT1fsC9CaYvQBObOqaoZq0n
mMNgSFhApa9XAM5HtBJco62PDEh3o1A7J09E7pXcZx0liKParBTWKcjWCdvx9A85o5F2fyh7u10U
6P8bZLMmTTwMzaQIS99Q4+A86jPsMdRKL42l1AdImt3xQP2kOsFFd/PAwh43jk2Fg0UzJecLKsup
q6lB8p/7A9qgj38dKoJh+t8wYrW82mWhXgeVgsiIP/TjDyhIHqW/T44cf7fk9lxLolHQv4+mzg3U
7iWj+FhI/5TmkXzt7ryKZIj2NdfD9qozpVk1JaUkP5nHANW1obwqQ1q96YfOPJhXsbz/93D9NWB6
ZKxHFD1FM349YLkvDdRN5NzPtO4fWRskN5GHq1JMX5M6Sg722m4w4IOU8SEo0HBcBwOeYxdRA2ac
8nCbuM5USvV1lKyl8IYEcNQlScnL/kXeQH6JWy2sbmQbNsme1Qx211SzkFdeFs+yJ9Vr8zk8h6M8
HuyHvUUqbnMZtphoXW/OzqjLqEXT6PHzqWox517KvvEMqxijp/vrdG+BUMEV2RaQRUrG64mcTbzV
M7ih/kTO8Furj9o568rSm7X5sR7CrwUiXAMh/wlb0+1BHdQWIH/g9X7XWaGrFaH0ZCyZcVAp2hsQ
dxvtMShiCOpv6nMwP7thUtvCTwcS5mGaIi9Gf+fc5tJjKkK/BgS5DnItzisAAjcfKSnnLisXCs/I
zhe6G9bYwnrhUCOaq046VOn7n2pnTTBpQuEYHKCYyPWnklNwCZrdF76eBpz5szp79qgvB0/cnfnj
RQhdEuNZZJi2bThlXEbLxvUKSwfTieFhj2V1BcqqqZ7cTOnRRhY/enNqgAYCmQGEhyLBtj8yDZGR
x8uQgDWGPvgOzXs7dKMwbSrPrAMteykrx8wudWqZzUVDpKU92Gl746VKIXomAtW5LR2HRj9Hiaol
vpzP/YeumadrLFn2RSXzevy+5iHAkqRATklx23sslEkCiEVxqTaUPLpS2St/5+yIjsxbd4YE80Ow
/MByC9XX9UIZjTaHc69kfjfjP20hcO/bjal5SRimjz/YCMXrl62Gv9gWKZQps5nFmZ6h/mQwomHK
L6ClHlM0+rnRDNYjCR6JMhCWzZ7OVbPUp4YoSVbl3pBqhoeL41Flf2d/EYWMlTIz+2wrSK33UyMs
ToiCu+FfWKvnnpEG1j/3d/Hex3EwaeLdJJqP22sy6c1e7iTE0IPcST5hQGNrbgZ8+JpJc3iQ6Ytb
cLO5fva4BekYf5atFMRMPtePY5xRJ27pqxcNb9ySL/mEDGtw7hSehghSojv88BDBOyIjTmVJmKBv
zsWRZqHsxCn+Clkyei1y1V6hIbxdadNRC3IDTv65NEwRSRQzhT+ASBRepVm1hm74kAQZjwzlT0mJ
cHeqzB9D0Xyzx9xyF0RPXxRPP7hkdpYK5VlUr5hVDn91k+s4fR0n/TxRnisGMNCmpJ5NrbEez6jo
pf1s6f5SDluPzYl6atVDk/mxtaSuvJTwDp3lGo8U0LQ8+Bd72RQFYVpLKBuDO16Hs3prAOCipr4c
2eUHKzdRzckptT0m8ffrk/Fe+elf5SCEtrnHRgzIbL0tMSFAThH10ai84r90pAi994leR9lUHSVZ
n0IMUTNfrkrtYgdB+qyZ6fgQ7Of/jYVa2U/vPiGgtJ6zPGqrvDUKjtpKCEK0c+XGRt+eHt9QoiL3
3yibGRvMiZ+uZJwZfTB4ZlyaXjKN+VkN0am9H+p22jgqhPg/V78oPW/ujmEuYtlCDBiN1onKfVhb
Xwttsv96PApipnQ4RB6obblU1dBF4Ty2qh/mLIFk0VqAyvHRObRzOABixaMa0iWtAUoR669TNP2Y
jlKs+CGiEoU0f4DA+zR3TefGcuWnavLO0tNLa+Y+boje/SGKg2d99gJiQalA9NE4ILYGEVIYlTiU
SpqfSbbVP6Wdln7VcinWPezOijcBNOej5tXOtxPWkRQ1hZY+5Z31cCFl8/wKCWmjc33J83Q650vU
HSSIP+/B9cioWVksEkG9oSK9WfO2k4S9o8a179QJJoyOyMpoSvZt6kdhXkQnw8Qry5+QGUv8Lul7
eHlpjzSrMWpZ4o5VKM1QCqase1NmiiZdoqFMZVfv1LS56OgwhuBTIYi5sZUOzXOC6MqPGAnmfwZl
rvJTKE38/6hcBa1L/tvMXtQUUeTmlC5SLw/UrH1yiqRJz22ppX9VBs6aBzgl5fZipQsvRCgQC8JD
aFsx7Endesp3lHro1oHBBrYcXqUarMgVrawwPKX4L45evYzx+06rys4bx2X5HKTgMk6kBSHmi8qY
JadEK9LuBGum16DcZaHyHAylFaOWR7v7YEXeZh7iR6OiLSRIAHmK5fPqqtQlROrCwKGiOstAu6Mx
dothiJ5kpU8PQt2uREHZodzAWOjKbUt/RodPaNFppW9pdXXCT6H3miFvDu7H/Sj0KuiYox+8bfxl
5SgB4pZK38y6ygem0L1EAfJV9zfybhTwjzzzwJhwb62nzRkGHnOxXfpZmDtvZ5rYTxgCHQmb7H4c
GNTUasB38o3WUbSkkh30Kkq/SKlYgjeIPHrMi5tT4zvdH9Du4kVljQOe5w7th3WozK6Lul/Kyo+7
rHk3TLLyqW3QVg2NcfYbJdC8OG6Lg1RU/KWbQ0O4KInuFfcKejHroFVezyrGQ5U/jJP6yeRyvkDY
Dl9yK3TcUJbap76kB+lYknG5P9ydAjFPZnEEgzEAxrUttKMF0koBvvC+GmBMcUnbErgM7W9qKWNX
t990IzD+yCN2zGUcYCV4cxYk5nla5BprB1oQ5vn+L7q9GvhBAiMMl5hW2zY/7nQrmhSNFQUQOoM0
7QTYySpF94VCWfY0Voc65UcBN5mdrEQBvG8WF2r6v/VDYbwPg3H4KBvp/BIGRwLBu9GEwyCgOZ70
W8XRCpZy0/QML0qR58Kttv9Nlwvz8yD35yAbH1POESkYs0keKTDevN9uIBsLVKYi4lizhzL4ve2A
mY1pPPx1/5vt7U+SIqhi8Bq4XjfrV05mzQ5kjhmFLuEZGLb0KZ209h2io+G3+6H25g/ddZmED1VO
HqTrrRLElW51kk2ophr/dhq7uEiRDBjGdmzfnsL8wGlwb2j08kws22Fisz3X8Zwa9+c6rGHE5Gb2
rgos1SuyUjsrcmIc5A57QxPYGoqnJGUwDdahpDgYJMOm9h7R1eixMlycye9zC0Ja5QxW+EYuJSc5
uK33DnDq0aQrwhgVVPY6aBRIatrB1/VzbWhbt8mtpnoeZXkuPj/+4UgyBNsclBoo9nUgKZ/HuU/z
yrelIAfrGIafjUjOTpJsqmdJyZaDge3NJgQYrnMIRbc6D8my1MGgstEaaqleTpeo9grFLE85jn9v
kGiYH5POFHuN25x1Cd7XpuyzFQSK5mWanUIszaJrETtywGLpuP2a85ceG+6DLOJ2fHwsGrMsTnCd
5k1be6qjThvb2h8WtUBJsJmM0+DM1t+GlNpfpkQyP9z/gLc7gYCiYQlKRQDdNzuvCsqKmUwaX2sl
/ay3cvuxrfAKiMZw+HI/1N7YEOcUDFvazqgrrdeKqbU6R7JR+RXoqE9BNnWpGwQyCrEqN+LVSpPm
SHvmdh8I9hIdBVHoxBNGjP5V/lc3iwUal49nSml8NiY9PSHJqx2kS3tzSF2LWh3sLIqCmyhk8rIF
qK9Cdc7UBl8ap/lHXkv2cgo0LTn4YHtDgvrADSDsBWmjr4dUCJHfge6nHxWBBfO/nE6Nk0YP55lA
vV5FEb/i1cRZZjQ0iVTWvtZ10anQY+2UTOmRpsJtWkYUZDX4RCoo5u3emnR0AJHaZbVrdXJNZ1X5
vVdi/TwaTfnbjJLZCOgnmA7OkN0ZRJWGXqgCBGILNIPPa8lSVtR+iJJ27SqDYfYeLD5O5/sLfm9d
YLTw/wNtjv5SC7VU7/Laz7sge1O2hnRGeW746nT6keT5ba7JTPIiIMOCdaFuCXsWqraGMZiVb8xK
lJ/LtFK8SWn1U6FI9GZ0u7ef+kxPfWvIjwQpdr8i8Hce//xHB2W9VkwkT2ctTGq/iI1rrsn/CSsp
cae582ucVOJw/HF/Wne/36t4mx3Q95azxDXxzKDqT2jqzm6qBtHBSbwbhboC5AHBztnebENR8q/F
xxuGpvCoI/cg+LQjnem9JQKKgQ8GVkoQtNZzZ8WLqmWw2f2i6MML3UKOqlAZPjXUxT49Pm2vQ21O
qR6/rzk3WSJ9HiYGDi5YcHl5rQef/0UctLfIhsmwQKeuh6QYjQWOqa/9jIf5HwAsU9OTxiBSz/fj
7F0npB4QSICC0V3alNylfhqSXOeIkst6/kvq54zaHULarmzWli81s3Z0XO19LDIKukyoESKIv7kr
QwVwPBaRNcWmOLpoRWNc9DKcntVWNT4+PDg67nAeOedF1XgzOCsONGyZp8Yv9aozXEUe2rdVryzJ
iT5z91ddooTz+IJH6wm2ha0LUc4trrOX44weEbi9PJ/MH8U8IaNl6xI8ivtD2ylRkk6B2BM5I0+h
7WPcgtOU6fpU+FLaOx8V1LbOjR3Xz7pcB2/BGthf07ZOnvTJtH1gd85XY5ZwMrr/K3a+JaUA3sZU
OHhHbR83oabN4FuBXaKR5rhRL5VP8xBGsSsF1vTwa4MB/y+WtfmYRWAmVhkrzOyoSd7spCZ5ZFd6
S2M8Zlv0M1sVTyikWwXqGLD5evNpRd5aadSW+GVRD22Mrr2qYRx8CaIqORjVzgEp6KS0sTkfSck3
qb9WLn22JHPpI1tek8IF5cepcqKHuw3wO19F2VwucW/MVpz3VPD6xLxMVjl9K6TBPthuu2NhLdIK
ArUPnXA9bdNipZqO45iPasDo1nagneHxjwc7bG/lw+UDTMOiR6hxy67B0Jjmicqi04f+82xIzW8q
zV16D5Hbm+ObuhmfRkWaXMWUvEVrjtz+dkZJeLBKpPkg07eXTdPmzdy1rEMpG+LWjavROelZX9UH
49w5mcnoIFuINwXSCJtzcuzmyoTrTmHPViPfQU34nLWy7YIc165Bkz1uJI6kDk8Y5DWZU9L99dfD
+SwlN7cLcNtK+mNKHPmjjJ/C6f6JsTd7r6Ns7jU56KymMYPCj4agOvdjNXhd3vzzeBCktmDrUtmh
z7rZVH02SUYZWoWv1oH6tpAH88xiyB7P7oWcPIc94Hp4dZsodT4OSVZw1KPWEz8PWRe9NfrJPEg4
dnJSoOZ8Eh5fFJO3osTBspgxBUWw9RAl/kyTZPimqJnzfejCuvlolUitesmS2s9ktqPj35/IvTWI
YCEQLzoWt5YQgT5YxpjklLAd7blYApxdiulFVftvZUumcD/Y3tKwqGwCEae7R81svQAto0iA5oFK
jfO0es5DZF2KVkmOrE927iyq16RW5AVUUrfNLphT8MMH9CSVIpq/j42ke7UMxT6SY+fxNxJlIz4d
+DiE9rbAKwfLmrSVWewlVjXfof8o19wwq/P9edsbEDxpsikh1srLZT1vEmpbeZJprMNOld4GY2Oc
xnzQXpCiPZKy2/tElIzgyQIno2wo/vzVg7auFMqIGqH0uswRsMuX05IeZoiihLEu+VNtE+rCFGcB
7uibEkcUlGMRIf4HycweT5MTe4NmuVUbvDet5j+8qhOX7q/mOnP2OJRBhEbinNRK1I42c4lLnKVE
FV+satvGa5RB/S71YX6wp3en8VWUzTSGi4RRZMMAs8lIIrfGiedZT/Lw+/2FsTuPpIfANMXxtNXv
KeoZYECVUjQt8COLDXlukFutwqc46qcPuhRFLyYdmzcZ3srPFBj6IwPSnbNLlPOprgvReGrS6+XS
mT2afxEErimNnXdlqCTnQZbk3+ZmNN8VcYb2oFVaPv+zc2SLu7MpwKRQ2EbyBKrxtgQYxVYWtRLw
1M6xmhcV0ti3XJmM75in94+fW5yOIJhBhdPb3ULZGsmo606KwYwiNnaOe7V8kRPV/HL/Y+6smVUU
Mdevtl4bppGmpIBgl6pJn0MZQcmL6eDH8vQv4nD4cl4hHQaKax3HQc4VYSlGk49G52qQPho3naP5
qNay94GE/hslTIjgAEbXcapKLu2JRo/fd+U5myv9bI/J71VdPo4aos1LyiEQQ8BGtmRzRV0UFgOB
Ynwun1F/fB8gBHCQYO+NRugI62SFPP+24GE0Wou4X6CsajJbqav69+ZiRqcc5by/738fkSBtDkfc
+IQjH0VgHn+b71MO84DavEKkevCCHraRp2FVe077Du+8TLELF4h7dcS43lt+1GYFjhF9BoAY689l
qnLPWRLnfmJOposmNWIkCBl49we3FwXKFOeVINnRylpHyRYnRR0W9LqR5IlXa+r4FFuHGcB+FPr+
QiyZmulm6WU92BQN4SjfDq0A9a++/ID5T3pQYNs5fSmnUBvF3wQy/HYsnZlhy92JKGgrvpXmTjbO
PDjtb1hQll4Y1fYXyQhTz4hCKXftOjlyO9pZkxS28SUAzAvOdnv6Ss2i8CIH0L4scA3yHg5cquEd
Ndf9eFAH2JnRVajN26E0nERLIgigcP+sk91YPzRu8H8VBIwS4oIgNrcrv8/1KuvoFvmxmtVg2dsf
gxyal4dXIIeE8GkkBxUKg+sVWCkt8s4hd2YhRwCVMPnDt+7QNXHv06AGjjAtTSNxTa2jaLmW22HC
fLVZWJSuE3cS2phZ9zZupPHL4yP6xTtnU0Ha2zxTYq3W21Hhudx1NX1FzA1cNMGrT/8iCk10TEYA
8ILWWI+oluamAozBYhsT23IVvc78dJaXP++H2dlUAP94fQMBhLyz9fiQO32qkngg1026+cMyR2Zf
u006QljVS7Np3VyO+vnk9G1dn9Mo6p+HPhjjx3QufxaIBI6NrgcaWiDLt6ukrZaoHIPcX6bwzzmJ
lRdbifOD9+XeWOmYcgzC2AQtt5nSvJXBN+IZgqQEpvRY2GLkYQ1fDaP7Df2pt1oyvBs6tUNNfzlA
Ke8tT24yNhrjA3WzyTVGSNSDkuds58qwEKvGxxw3DzDgdZqdH/+gtK5IEem5gIveDBKC/1IpJnys
wOj+rrPpVLZW82Q5wbfFWp6keHqv9dofuZ4d7Iqd1PRnT4KGAe/bG02jrg9C3AcgnQVFW+debYTL
H1qttp/sRmqsT1EnJ+ZTDEmnOVNMmJeDy2F3hrlGQUELOxN1M2zEQCSMr5zcF4pcOOpp0uDJSjac
DRAoR/a6O694JpZapuhtkZxsTptYL9Pa0siFlVg2TqZcaA2co0FzQ52nvZUaxlF1eu8+ENtDFA54
am/hGnOgqzg7snSnUsg1zJKBL2sga517f/XsxuGxhusAmxIiyfrUgYLWS7Nk5/6gOMWn3BwWzwar
+HiN1gIDxguIV7aQLFtH0ftKYziAfcsY+p5kVNXbMJmOpKj2xiL2HMkw9zXZ6ibK0kal2rEkSklO
T1lchb6tp9bH+zO2t/BeRxG/4tUzIjVb2uyDlvtO6yR/lxXiE44Tht+zYJQffxehlkj5CBI3zqxb
NxEjl/qKOi4fp2+d01hX4WkBsPv4ewWHBrYxvk/8syUHyoGNq5PBtNHRTf82qzzAc8nW/nN/2va2
EJ0MmP78RzVu83GoekQLl2vuA5z5DsHyozK0jpc1aAIn0xESYifFZ0iUwgyRVN2odsAIkO0MPQt/
HtqXyK6Cd1Juzr9xIZqfYAoA8sD38/749pYFdQ+0TzCXp4K/WeL5WFkSPuCFT0er9pARMtwqUhZP
II7d+6H2Ric0cakHiFFuOx6Rkg51KKlcLnHff4qVpsjcTjXCcxsswe8d6r1n1EQe3l0sQeg+wriX
yPB91ut+SYYpGq22uFh2W73X0tzyysxqzvfHdrOHicKrGW4n9UuBkV1HoaTUyHOv55fe1qbsRa3G
bvlgmUF2JJZ3870IBKiKbcULBj7YJqmTBjDgbZxlF0h0DTxVPcIVyCndJG2Pbo+dMQmMB2QIsLDC
wnw9pjaW1DEx7eySBL1juzJpyVMzaeqjO4wi6U+2uVBN5LUkls2rg4luEnj3OkovLJ3oTTEawR9T
0rVeaBRG46WKWZ3uf6vbKaQyRX4D8BPOGRr464BR307G1NfJxYii5qMjyeNfQT32V9gPzoEQ7i2S
mOYzsCaMgnnbUlsUv+XV4Apj7oYoaZKLMsH01SZjfB4SdX4/zHL/R1Nq9lmW8HRyhrF9LqouveAa
F38IgSkdDPr2Y3JUIpEqlHL4ltvHAA7pLW6qOYMe8+6N3KXlU5wkykGUmy1OBZ9XgKCUwNgDvrAe
7hBNxoChU3xp8IdFImSyP47OMHthvPR/NpM8fyjHRX64diui0kcFK07B8Eb33kaKhNrBHF/kfm4+
9Zo8fWyoMn+4v2z2ZpA4uIqBwL6tv0hjwo1j6PGlRgzNS+uud2uKFgczeHPfMBaRPyElxwaHZb+e
QdvMKyUcjfiSjlb+odEiO3ALJ9IzIO/1+B9DByJ6f1w/vcRXhSVCorrJm4ZVytLYbMA4H3pDN6vk
sqgYFn91pCYdXFNpNO29ROV4uWAWo+Welhj54vXWYP+YdLMJTvRT5OAsV9jpPKv0/SVf4xPrXpN3
feouwYC6a8+pqPYU7JMyfy/3diLX7qjOhfQp0J0ueFFGZxyfsyAozTdKh9PuOQni4cjd9nbHk8HR
IhHzSSlwe5LxHG8WjCUkXzIj5EtRl0l/OHURArm1kvaP+/N588AQeQ8bTLyF8cbaPvGjUatCnjYJ
SiRV9WQtHTYshd28t8t2eItNpfz3DBCMmrEz+Pcj365QnPu4V9FzAksG8mW9dsxRqZLWlOOLImX2
2WwLACBJc2SgcbvHeZry3hdOXEJibLNCjdSuTaU12eOhs3TPPBLV9Al2U1u7gPuV4ASuok8vtZmB
pHtwgLyZaGuwB9l/Ys+vB5hrIX93IIUXRzID2U0HST1lI5fto0kR3jlgbEUGBr0b5to6TjxJsWk0
S3zRhtT+QLmoKrhlbfWpGzowRPcHdbPjCSbkqykXQtyFk7AOVgs1v0rr44s0KX8tUgeta1ZeRkd6
v0jNwdq82QjEwkCHtwwJhEa0dazGwZkUU5XoUqpBc+6ywLxwNNfPAejHp/vDulkmlD4BBiEpQCOP
3GuzTIISFx/sMTnI5kTBs2KMDePjmKr2j8IaoshremwB3aKz8oPe684YqV/AveJpCGB4GxjEsppP
ehRfhnZQPLPhnB46O/UmezqSorjZcIyRa4fc2QG/D9FjM53TGNF6YCsgbj97bVo1bqBgiX5/JvcG
xLrnBU+bV1TA1lFQm9PtJUyTC9zU6JyFEmPR5OS8pOURWv92QEwaPHXebiR+NGLXoUbMsktn1sNL
lU/DeZlt5WPmNEcQx9sBkf1bQCc4pqhLbjtAuVmHS2NHqp91afpnZvNud7Qq+RI2dHzvz93tKiSU
0McWKuCgaTYDKsjzKtnIVa4m43PehG+qPv5YFMr3ei5e2qZ6eH/pAtAlTn+Oxxvmn4wUfQirQfGr
qLMvQT8tXmKo1ZssKB9meOPyg2oNzykduBoq4OtP1QD8i4D/K75cWJ8XO12uYM1TV5G6yL8/hzuf
C74BbRnxCuBY3MxhDzMLXrKi+Nmca96sV71nVqbs2xY4q/uhbs9CHhysQLR0+WRQwdaDKpo5G00b
8doyHDqvhwSDB8JfSCaf0OY+YrfuLHahrygEkwBA6dtarqmFqtwCKPNb+gLv5XhI3nYyutD3h7Qb
hQc6lF9en9hPrIekgKOt4PQoftea80uMRs5ZjpKjV+7uNwIBTeooVGm2gJMK/vZAKVnxnQL+kAtn
l1Jf7QTxX3Vttked1f1oP/0WhM/ftigS2SHkr8pSUFocLU8ZleZpMZzqKase15LjCUrORmKDsC2V
4s0yb/HalWJgKb4dNdhk1kVyKebmYXVjEUU8jBBMhbC0FZhoY8dOncRg+gZlvLaF3j8FS90cvCBu
DyOWGfhgSK2ABXh9rpdCFNSTHUapCjtJiBzKuYzz42IZ+Vs1mArFHXJYZ24gW8l8sK9uP5hBZws4
NIgIaF/b5YEGkhQnjY6IYRI6zzkiDW43OfabaKkeFv/jjgJyInBcoD+4INeDlKYJWXl9ghfc0N9X
7M7wFHseHt5VAt7CgoDDQzFpi/IA8ilTx3ZmPw+z0bXirnKzfJ4PcpjbvWsIAI34VPj3Ao1cj6WK
8mU2+miBxhONHg989VR19lHt6ObBAAEcuAWCr8Kqk6ffOopUSbbTZtMEVULXnu2gMP/Re6U6F3YZ
/9Esi31qI6f4lpXdEQfgdllwYsBTB2pKvsT7aB1ZlkdIzPBe/Dacmks+hBhT9lZ9zqvkYUSQOJy4
qzih0AnhhbQOlQWNNUZQ4f3WhhILN9ewXfrj2XVu29pb4t56Ej8m97opUb49egQLmyqSeVriXGLb
N7Wulgvab7HJBaYEf8fwprxQ7eq/H44imMVCHx39DsRX1iO05MQagqI3kJzCT9aN7Hz40iWVftT6
2PlowicDXzoBrLq1/nDyJKrzUPOLNpLPsF+HUzPP+SkG2/PYLuN2FGg8kNbi9BA3y3pIUl/OoaxH
6CRaUbC4szaEoYehxFERerPPfsUx0fRXGRG8uc1bIW04ekvAVFdttiUP6z39HMGiODgEN8fvrygO
nBfKjNhC3EjIYIo2RQlRmiLp/4LXZaV+EoRDc5Jzdf5nyO1Uu8azbeQHgXeH9yrwZoOHXC9ggszq
WqHm9imjFPIZf4YHURI/h4cFOINjgNT5xLp5VWosO9jX2H3U18LiMVd0uXOJGmn+8dAqv4myGYtk
1VXZ5nl9NfR+eReVtvMhQULjyHFJ/DWvalK/wsDJI18SC3ArLK6OQbl0c1pfkwhfiw4DKUbmGX2/
uFOF3t/jg+JmpA1NhgtkZjMoO8yCJeny7grjUZ9O4NGqzFXnRT4i1O4tQbJbTkJiUcXYJIPgtzrN
KtMOkdMWIFUhoRtB26+c5t+ivh6Kd3IQhdVZK1R9vtwf486MGkC4ABXQfgH+tDmAS31Idapw/bXt
gCd5gww05MmacuSVmy7QjD/TPBtBeN2PujNgFiOcCdSFaENvlfxLU8FejivlmiVh4qaGGfgWGULs
kinKGPbWybMt6W11EHZnxwHBErYvPI7IHDcP82VqwnTEHumaqdKo4obixM95tKgf749uNwwYQ9Fe
4pPKmzBOX1SpE0fN1QjaoHeXlpzkSxTP4ZEWym4gQKQU8JGsptyw3tsIPxX6EJvs7cGK3SlEGk8a
pgdtF8Smo1VGe4lTn1NSE7/i1QnSzJVKUSZtrppavp0kq78YyhL49+dsk+0QBHq+OKfYBZTrtzs7
7S01qOe2vk5Glz5bVftnX9fUm0M7f7Yzdak+BGFgRKesUMsjbf3bPQAojwc6lQ04ItzT6wGWjtp2
VJ2qa1KN7ceqyorWlZRxRvLPsvAnMMK2fLDr+XO8Aq8pIB9kd9t3umFiczxqjFcvSUS8mmL+xyqH
+nKusnG+6tbQneh9dn/en+a9oWL9TooMmA3y8ia1a6QuhlKiNleFxnXjy9MMcjTXScMQfMhiFVPG
Up8P9sPtbgfQwhOH60eUXLZjhTiqYOLMRTcnU/OC92iv/FYgTJC9kxz0rVxYYlJ8qcrFaX6/P9zb
DSJKtmAdxfKlcrXZIOBRzKkd8vIadkH+HEh5TgejepApJb4ltVowQ7SxeX1s3eSgBzbmPI7lta+n
1JfUuv6AHtBRq27n0wl6LNeDheAZRuDrVQrO2C6SLCuvMnphz2ZeOP/k8N5PPCuLHLBQXj2cnzAs
4A0ytTie89uKqa1n4PJVtbw24ZiijdbHfhSHzen+J9rkrb8mj+SEgwWNGi7a9bAgphh6lyInXppz
6ZWh2btqAGRPK4OjMtLuaoCuIhDmnDLbc7mRA0WDGMMMjkb/ZPdjcdWy6Shr2B0QrRp4xiCKb1Y7
F2qkAJ4or0FCPhTGzXIa9GH8OOLt+3R/7naXBN9H0NwpxW1LVXViWC2UmPKqRuMyunnQqE9DNSG8
oMyG9VYJKvWxKvqvr0VVm0ImmvRg9ddfSw1L8lTMmK6TllrfDUS43VK24o+5Y6UHC2Pva3E+si6E
AzSv6HUoXB4wrpJnFoaqDGeUrsxTBKDLvT+Fe18LNgAUfrIv4YCwjtIKssikh9UV9m//Jcka8+MQ
Ou2bsJaP2Od7ocDFs6HYqkA4tXWoQerMuskIFfHk9sI27c9zVxinuS+iy/1R7c3d61Diz19d2bzN
lpqWX3l1tKQuT1S6zeRUkQgeXCd7cUCAsKW4QSmGbL6RUiiLMilheTVzbXpKI8P0Gx211/uj2Zs4
0BJAjeipiGLmejRlDZC5rhMcB4qqCt7CKS50T4HgEDyPhR0eZeO74RACptHOIre28s2JPHZ2YS0s
vLmvTnqIXV6i1rk7q2l2sIH35o8c8Rf7UPQW1yODuYGYR8uZzqwtp1LLF7epuvr08PyJrijXoCjr
oNW8jtKVnUOcmk3bSaOBi0nffUW8Vx3eUdFRwoNoO7c9ECQSbGqnaOlsnU6TxAgLtXA4WwNLviQ5
8puhOrtzaLtpJrVeqofpwXK/OQdpyMK+FiAywXrcVnJiCcYEwnDF1col+YOZvFQVjsxLdxoRSj/f
n8zdWLSnuEdoVFHKXE/moKuV1NgseXuJyJqkrG+qp7Jo+GptmGgfGskaDw7dm1XCI4KHIekp7QKB
V1iHrDIj0gMaOFd5jud3GZVhL8P047f7A7tZ9iQKop1DO5FCCHHWUaRg0jO7y4hSGqGnNp3+UpZz
cUmcej44NvZCCSo7vCowJrAr1qHisZQLu0C5fprC0qX43TxV4mjvkjh8DLr+UypSgAIwKWI/c0eu
Q8nFoBYZrvfXOs+MSyDJzovaW9nbpjPlR5NNUcDn1hc9Hdq+2wnUKjkqrdkIr2FiRadZqr8W6Xzk
hXiz/ISTB6ksUHzQrdTu1uPJiiyw4nawLqqxvOSK8iYORtvFuuTzIAUP9gc402kO/R9n59Ujt7Ft
4V9EgDm8stM0R8lWsOUXwj6WmcliDr/+fjU+wFWTjSb6AIJgwNDsqWLVrh3WXosGFbkyROt0Qm6N
heA9SgMVj2tKeH+yuzDOfTdMw2PNP3tyZujNGCUBGUP/izu6NWZqXSS1ZcpraqX6sYwXz1+Mcg8o
+VacvykhkWECsac9xQtMwLl6TJhjHisPfOvV1btw8POyb8Uh7pPCfMktt62CDv6S6RWAb35sBK+b
X45J/KGOtc7awZFvvqVMdnFYiFGDFcZ53a7YWqQejeuyvXPp1Yc+9NQXcH/WdzdtpvctxDHzTrSz
tYhTpmorI0bJZLp6CYTqhF1Zd/k16ezm99bRwnfM/xZZ4PaZUxyBzyTajsmN84KsiLlOWX70oItb
T8N6XedajTDza8MEtV8khXZwJ3NvUHDjUaBPZgYdNBd4W5BOq5MatxziKbSG6zjTjSFS6X1IOZpD
tVh7lMRvr8ntCSJnh1eKLEymResVuTm3IWrr7hojZPve1GZ0fOq4jbCopu+8HAFAV7N630BN9CL0
snxH3ub8OUaW4yehmTw5XMHFoZYGgzZEV+ArNxO6DHMAIK2L5lqWXfMdHKHuN16X7RzW7Xckhwac
8RZG6ACgbg+r2mrhMnlRe+0Hs49Pk20oiD9BZ/BssCfTaHIzSWhL/30dUi5hgjBq3HZXV9G6j0Vl
5efZaLPviObqx8cv3nZJtPDAV1ENZGF0k2+XxFjAmI/KUF6rFLJk314U69dWV6cvj81szyaRK3gC
WsgOIiprYPGc1waB3oKZzjYPRDBw1PdkuMkCOfBjU5v7TWmAlUhCZvDFJO63K5oXt2YOslqudTTW
fiyGyM9SIzvSrGwCNLu+Pza3WRloMdC8vHt0TkCqrWKh1qwBcXlGf80WdI1z0WkwXEK7w+O+ByG+
Y4oAj5EO6bUhBF8dv7qPVHe25uFa9dF8dFjph77Q6tdKhE8XjSQamv4xlXh4x0l2bzcxbksbMrxU
v/YFjATQuwmmsOznhMhhNaevxSAUPTQb5OIGmrHYwhO1lutkg110jlFdRww1S/4cTKTHrFLo74oa
j7pzu+QXufFd0iqFOJrKkpZpndsYk+EpszfpV3UwwlMTN81p6dzk7NX5+EFbuuHVKc3iQ2Pn4d/w
euwVLDY3jgIPyDjJTk5HT123e81KpAxdePNVaWz1CKH/BMlg+3QChxXyD3hlwUFxZlY5PYhMN880
bkFbTuVxHux/rLbWj6Ot7dXk1ushPCJRlDT4UJJLkO3tUQkZ7M+zqVUDJnOUjyP3PBCGudfCk2f7
54/2ZoXKIrRCkllo/eBMhLWFl7hLEKqukPDWL405/qIDb/C72PoDFPP58b1euxFpkOicYi1BM+/p
6rIhyZDODtT7QV7Ykx85sX2cp9jxTSP/1pbx58fW7myiHLrQyd9Q8NpQDja1JWwnq6egZ7T/aDZK
eOiSrt5xjfJT3G4iB0824inQ4ozfRjJ+KokoMqIGfjcGUVZWf1uVZh6raRkuUx3mL2HdGr/naVqe
u2o3ZL9nGQEtKkmyxcHpvz0knRHWheWkY2BqaX2c2qU96nXbHvl15rNbONWndoLPJqwb7+vjnV07
TUI8AN8EKTz6BL1r0E2TT2IxxnEIsq5UT0DxlQPCDapfhsuz/hlNLdpqSF7xfpGuriPLKQGGovdl
F/Risb9AdcDkd63FX4Qz7U34vf2s209JyYkCuKTglwnkykF7Xa7GyaD1wWTYqYoe6lLEQaq09vCV
xzFPjrE5FukXd2yi6GUejHjx26lI3Q/a4MXawVNBCQUEVZFymnN1io6WiUbRjqfd7r1BlVki1Hi0
tiM+o2mOoz5NfcAcFbgPpAPFxyF1q7PX53tQoXu2yAuBSXCI6eOuNsQaqiRtUcQNksKuDj2ltHdj
McbcJTF9fXyktpeVgwwkHTl53v4NhWYWxVrJxDlHKhPtZ8/t9K9znj6p00a7CPgq8iKws8gBlDVo
QQ2LqnUjuw2G3gsPSW7nh8g2u51PtMkF38yAcCLpwwp12dubqZd6CMAY+ZjFNKo/VfRM/5kiKDS7
Lu1OmbDn1xhFkDP9aPVUd258teLRfXm8oXe+HWNub0xBtMaY7r/9HYrQWqbUVdsgS9XygxWK9H2j
dxOlrGLaIRC4Y0oKqRDTsGKIzlZ1pMQuUuFWsxfkw5IFegqUpraU/mJ3T2NbmJHg6NMAkbLCbLA8
Rj95W30punYICzdQc6H5UdOm5ygS4c47tY5mpBWedzycbFDj5FZWHBNgEGF8EDt9dEan2QWSlFYv
kGqH57Ydsq8mAU/gFUVyFrOdXR5/uq1jp6TKYJvMBcnT133NpSgHpO9CJ6jBA76fe/tdTcR9JbdZ
zkQL9XkZNO2jwZzD8bHh7fvMx5PjvZJmiuHc1ZnRw661rCV1A9PJf49rONLhsM0gt8xnv43Uvfhj
e+e57NDL48Vk+3/9dELw02Rkn06gJBkUnlE/Bi0Pzunxot607m7dOtUBTo1kxqNksK4KUtuvAfIo
eqAbqNOBNoytISBOVfujA4oZx+1N8Y/WNioN6uParT6Wbmc016JoqgSUJC8PLfNO1z5mReMkVxDq
4W9jQvfAn92pV17apgrfL3kFF7TPlIQV+Tm4gMhn4KXdI7reng1Qw8QycFnwVJHT3h5NKpIzWZCl
BXR8mDKZw041EOya8vGjRsVlPJdKawEwqBVKTq49C21nxnR7RsjRaV5wPqVa07roP4ZLB911pAe5
hky1jwRr536NSnf+zZ0cZznE7Eu/42A2BwVbUheKSTBbojlX/lQhMGCqtUuDZsmnS+bFybkFBPHy
+KDcs0J2KzGVpLgbwsbZDCuLDlAWmEKJw6sZ1r04QJUw5zvvwx1DTAQzW8PhZzlrBC4DYJ2WLWMW
5K5gek4tu1MdNfGXp5cjiX8AQXFa5JT/7UlpkqZTpjjJA3AZjMRac31IE3gOH1vZ+H5qfgwjUTLm
x4A7kWv9ySGLJrHMaQyToBphZLJTob+vdOgxDD1/UsqQGESaojAm8V0MJq2aWm2eoUJup2kAmmg5
KvUUHhChcZ6sK75ZkbgO8BYUFtc0bm3ZxBVdmiTAWE1qouVVfcimuNrzfpvsi+XwQksEL1UOvtPt
zpXukJdeUSbBMDbuL122mKc8ra3LZKrR+9FR6gutUW2nbXHPKG1poF2S7JeE5dYoFfB6ShF9C2I0
Xv9kjGP+M3eH+F3sDOnn2rDHT6kN2ebjMyLPwI0DJv2S1SM+moR8rIuoqjXMppaZaVDoSnEO60QF
1Yv3fN4K438MAIIABINk3C7NW1yKsmaSBU6aGCczgusy1Mw9cO2d8845J4wE300fd/1ExnGc9XPh
ZEGtj2N6QSLMXM5G1sbRofCKXfjaPXNU96itI2jD27W6Xg50IK6hjCKomygMxokn3221+AzYqNxx
spuXhTIvTpavBASW5HzlZKt5EG1XizoIPWMURw8gRv6RgQi7OIBd1pGqTTyhE24t/XCJDAEB4OMP
uF0rwiIA16hZyShv3eAdhG71LnMwgTFYy5Gd/lvl6T7Ew7J3x7e3AEts6Bv5JJ2LlWuMoqaEv7Cr
A8hVwvdCUUzE2B3nF2Jx45hNlvdiOUvyHHWjTKHg0uDdZrQSNoh1iSweQDJbSVeRuC3ThYHH9lBP
YAGHOit3LtydnQQ5DMMxE5x0zMzVLQ8zNfS00K6CWkM8nBqLvqSHUR/b9qR1aqjsxKt3tpOOK6Ey
g1Hcu/UhBSGAep1HvGEb8XjWwm5+B8Bm/uQw9fjJXnLtE5pPe3pnmxidjBRfLZUJCNRpAN1ed6Rz
h6wM2zRwSAk+wNZmnJxhqq6M2GmRX4q4Tz8vRe1FH0SuWO2lKwpnZ5u3fo0kEs0RZrZlI3P9K8yM
vBvj4CpXONMSxMsd1+fx2Oss3rHCk4er9qTePcW624XWs07TJWnC61JH8Sem674xx5p+fnz37hmR
nSdZC+eRVVdGMn3prNrKw2uZFPm5nPPuYGSQsz62sj2XBpMQQEQl4oDEZvXNMlxKrJtlFMwanBYL
rJVBVTDVGVvKHrfR1hROk7KRTPdJGNfQd4+pmNIyxiooGAmbDja6RRA5W4qVwMczQsP9eGXb00gK
w9FHTgqmdvAwtx9Jyethths3D0SW68ciN4wgzxag9dE0vU8QjjtrTuwcRRuNpzEan6Tm5iKQrfJE
MP2NQ6aScmu+yOW7q/RLgF5Wrhwr0wA2YlLtGHyEJ+Y9Mr3tacEcxRrmI6Vk5To/zplvTzqnWoIi
n82XWHjuEemR5PR4T7efkBEg2kBARakJEcTeLqojZhjzOV6CKLTplzSG0/peV9AHCuH42qv+3bXm
UMJiB6l5bYr73YTit+LMgabW7cWyB1R+ak5pi0bTt8cL224fbxz6Zgggg4uhU3+7MC8pR4j0p4Ey
uFFH1MHTlPkgE0T4YzvbJcm31ITxEMZgqaW6slOC0SNTGwIjHFQfEcXqJYef4Nz16p6q1L0lkaKR
mb7V99dMPF6LxtMCfiRwlL54Ub2yP0cKpLePFyQ35jaQlD+fBNCUKiabd01MymQwvaIFjgqYHuYw
o0SkK0aZG27zcRrOBOvqk9PH3C0JiiZWBtlBMrXuEDplrE2hK7QgA6lxTBHLPkRN4hx6L3tS2/zN
FD1dSSAt8aHr6eOmKBZ1KRItMCb6uPOQF+cYWe6de7X9VtIfErq+rQks9u2xsHQxwwVsqMFApfTU
RBqcXmLek1O7awUIInzYMphbF3fiRIOqJ3LVwMnC/jzX1uIbXbPHxbQt7sitkhw7EqdB33G1mHlZ
4IAZJjVYnCaazpxvM/lnygu9fC0nvTMuDhUZ81OnzEN9aBoLjpxBgfLnhOuJx4+52tfxiyhF775E
mQUuM7bCWFF8tahbi7nNIne/aXOZFScV2nX+wVCiVZK2MZGp1QpvT7Xq3rbJsWkNKS74lNekOumk
Nw2h4UzJPZ2+6czZv0p8/t5N2roGJoiovgHE4tGgent7BiKC1Lyb+zlwQqU8q6Un20aZezCi+kmS
Vw61HFYicAEEzZD2Ovvjs4QJYpw4VrMCSy5Ghs9gnfKNumk/PfYPdzaPOjRnTbZxwPOuHKsp9MQp
2nQOVILAwzzXuu8MbnR8bOXO3oEWoJ6IXivze+v7k+RzBNfLPAVd1dQvcwNhSSKK+FDN3Z6Aw9YU
LAHsH91FIqcNtbZlKl5fpWEd4Br0D3muan+k3mS8Mmuj7OBw7pmi1Ez8AoPOnYBpTibPmYwmaAnb
X1BjqQ7dYMFKLdwdQOg2XYDuhelHbNHuIYS4PXtIX8R62jd1oOtAq/wsKhTbV5pBqX1QiFVxHiYt
rs5AjlPv6RdRKn6SG9FIBFu+5oSsusq1eq58UFezdgWf2J1aRXPORUI76PEp2b5VaIyCN5KVCEb1
1jOBEWJsZizsJmhKpXhpndx76bSyPBR9MRyGXrV30vft2afPxHtP9EdVlq7p7a5S6bXGvjKLIB69
4gr22zxFyvDl8aK2hwQjfDN6i7RKeYVvjYxZUZh1uRRBOavxdy8anePMpMqVesJ4et4UCYls3UM/
uQHYgn9OVHKrIqBp1R/ivLb8vAmjY1nF8f9gCow3045ksVT8VqvKJI/cGI5F0NvWD2Np9BemyqJj
JDpzJwHaHgqCMUDetLLpnW/It7xZr3L0iOtgpBP6V+GYZRUg4dHPZ1Vr05gOBZXCHXd1zyYHntxR
Ii6AB91+M4BvpkjRVAiiJe6/wLTWHtPCSM5RKpI/UGP2duzdOSMyM+DY0x+AhGZVpo2sSlUXpRTB
5Jm54he6cBbfrNU6I/NSxT+Pj8md1cHRTtmIP/TE1zHuMI10y2kOBGT5sFybeu7XrvYtnJTrtEzi
/NjanbWBzpfei4VtcXB2MprCgNSMPhVSWWfRl1pzQi6giV6AYXZ7eqN37jQQQtpxZMtUGtaNVbdv
F0/kCdgSN5++qBEp7Cia8vPjRd3ZQhrikJu86Vdu0pFxNqFp6cKebmflnTU7iQmChHXpwDBfM/RH
n36lAeNI0iqwmOjUr7s5ZplQHeqjIQBc4PqRYc2BJaJ25z27s3eSIhf4FIMbwBdXx94Zy8rQGdIM
pnQAB1d47TWlWfXyeO+2bxmjBvx0HJSMo9YYnJRGgZ4o2RAooFi/qcs8HM0lsy9d6FRHxNzb98ps
aM+6es6EHGlmG3EhcErd3uhSTVI7gd4xGBvN+JzoRvypqZ3vj1e22T+MMPotRdmIQ/let0ai2U26
MlaGIJrBJsxpWhzKLN4jx71nhTyYeJdKAlHiqglS6MbsKcTmgZtV+bErzME3vWWvhLa5tvISwZNG
Lx8eSVput2uBTcfpK1jF6NjPzkd0Q5EBcOr041gW0fPfhnoICGPKofL1X5lKY6Wvi6wZA2VUWj1Q
vaKbjjG6Rs+ONeB+yHco7/L9Kcasy4KdqYx8+XIMuGbmZ0cZat9AZffr06fgbXSHaIlcgVLM7c4x
0YDEfcNRs6Zo7ihY9/21s20r2cnsN+dAamzSdgXHTCsM6vNbO30fDh1PyRQknO0jyeP0rohF86z7
xgpe7g3FTNvVXa2GWWZvoLOvBtqcJ4dlbGO/Grz8JLpdasPNkZOmuKQE7WD6uUC3C0ojo59nLVcD
G/qwwi/ccCDI5QMR8MYUYU6Pv9Om/mgxS0M7ir8Jb6l73pqbFtSvrYSVgXJMz2rbK38MY29+6Yok
PscEJcA6teloGOGPBirc62PrdxZLfEEdXCr2kUzKr/tzE3hSyglcihoksWa+2pXjIRxWJofESOqd
x2PjcFmoRfdSklOA5VpP3qe2lfYO0wGBSmXwMJf9x9E1T4qejSfHKd4tRbVHkbw9mnLYkAst53iB
pq1S5cSoCmMGDRE0TT/Vvq1o/2FMz3sWXCzlQz0gaYbkPGTQcX02ZyNNuQZqoBgCpOHgcLMrdThp
wml3Hq3t54KaSg7qANaSLcxVApbClJCh6qwFalmGP8ZuGk+lcKqDIXp1p998xxRJsmQkZ/ckRuD2
ZHjlsCiF24RBOFVJ7SfqZJ1UBtb9MPLmZ2lY2EKZkdOIkegYana3xhBzxP17aUhiriT/2KVRBIZe
PynDR/eX9547DXQJnBh11VsrTc5AYxFmTpAlY3nqhS7Jp5tqJ1PYnnPGBABUSAwfp3ytXu6COo1D
NbMDpU6qc5ZEWefbY+aemChJrmE/TgcKBk+XcdESoEHPLAThJv+9OutlFHUZz44TGMIYfU5PdVFM
Me+sbRNw8o7QBZIGqKmyobc7OJgaeOlQNwKjNvSTbdTxL2lM7yQyFOedGxnVs2+yrLQD0pZgSJKF
NZ1NLPuQRAXtq1EjXM7sZAUpSZj/9qQT5H2USGVQ87wxDHDdrioMy1FBZRMrWRT+0c1m6XtFM76b
+mXc2cBbl8R9wvWBUCLHkmyzG+Ac7cYQPiWtPwt3KjADks7wJ21U9qZCb6/vv4YIod90DeVMzupL
jWVIdrCMw7nxtPIcTQNYgKFO3iFYtNdMvW+KLIRWhUTrry6vEaUxvYx5OI+dcZoMo/1Yad3wa7/s
AajvbR4vJAhvCaOmNXL7naKWGY+sdVlTRxV/9NLOL2Zjj+REvu//36r4d+dIDZjDJBbkWV4tJ0bK
B9klrLSdGb1Gk2mdlcRoD4DC7EMO7OAXu1Km107td7K520jgzTD5MA8VxwN44PoY1mgHpToaJOdI
M5QLiOqYwLAT6kW1p+aYprX6AmZQOyNA6x3t3NwTMbrzHWUALDtoPGib7kKNsGe6LNjvSqX01THL
Dm1SzkFRinQn7FgB9v+7VrqutD5l03rNoyoUszGSXIznuYShJAx176KUzXAxzKg92vDF+722zK9S
Y1yKVTqnRENBYXY7x7e0qXrpC6hTyiVzvjx2BXeOGDOjFBhln1vmhbdHLM4axiOGlD3oSu20RG7l
D0MZHh9beWuhrM4YZih9UNqB3Gr9qbU4szO37Mez2YAGKoF9fDCZFUemuw2P2WhkfpS39mWy2u6g
tCiMRZ6enlKn6X59/JvcOvR/vwPegYoW0BaJhrhd75QpXRsV5Xh2wtj2c89VXmsmpcDohd15EMpz
8+P/2rMhdCdXgN3WXmP0IngGs5GC9dlOUpBKEY24XqsELblyj5Zhe5zlaBnBHyV4FxDG6h63y6JB
lG+wNGtcPhp55n0tqjw7pZB79TtJ0H1bNBqZdaEyvm6iQko5p/HkjufUrMm1WhgffFAYqIA53fD1
8SdbTRvLPWRhUksY6lMq8eteyUgTWItyJoXsdgnFaz40Uf9hZhx3PMex0xm/zZlrf1KX0Et8awRq
bJWaVR8ixVvEwYgj6NJ8PauIU3Z2YXt5AJMRGEBA7/Jar5EbJogQYczOeA6tPPvFzRGriz3vOe6L
f5cPAgx8AZhEmvCr75qbhdJ0HlaWsugDwy51X6het3NF766FIoB8BYD1rvkIMycabAD103mZvX+g
ec4PnjmlO9HAG5L31g/wZkJxIOcS5ZzU6vo1vClC0er57I1pL2CsDOP6YMJ71vmT0XrKAdo75u2q
dnTFyVTDrLjkwoiaSwinWPuqzbNeHHs1zsxPxKL1fMiQmW6urU0J3p+1od2rLd056FD7yCmDt+G8
dZg5LIseNwJmn2Jyf5sXeNfNePwObHNPWePO/hO0QNPGcCMh4LpfYYzgBEw3nAhdKsUXRZsdinDa
s7J1f1JRipI3xDTMSq2Rk6NWT3abNfN5lPekWYD4qcWrEcFha3XGDv5ehierj034BzyTgFZCXVeF
hQixCTEzQnQulLw4OL2rl37rGsvJsub0NUPg7Jy1Q/L9sbt4y6tvzZJXkY9AHUHrguniWxc/pF7W
9XTxz3VXhf+EDBe3F9NMh9SvvFrzvvP4jN8gzMmd1yoZ+8iHnjjTzl6rJd4psSPzbwUYunno87mU
2hW5EX5IG8dNUaQy2+6ktYsd+ZpUEv7h9vryjgZT/q1b6qwLzCqN4Iu2SrQuarVwX/UCxXVfNIpR
XZJQt78taai0/jSOsf6xEGJpae8vTAlIGSLxovezjWpjKEY76CcxR9rJmLLihwp9WngJC0MIboeV
zM3OzdwePxdEGKWKt4YqAdXtpqX6MtiMRBpM7SzlSwwc8UAy/By8WroyEgEmhZC7Iem117382MzS
ydFn56wVavahYnYoqFSxNx2xDWgJmhm60un6ASky5Vp/qvF0daPlTuc450oRxSezmJTzqETzhxjR
9mPTDPH3kCmeo8m8zE7V7o5lpsspQ5Jty7xqVRmpILmo3MF2z6Y2vNiTmfizMP5CYOwKYdeHKbSF
H4ZPViSRcmfCRQLJpSoPtf21NoRWuvpU2o11HvNGPy7jNJ+TWlN3Hru1J8SKHHiU43PU7xjYv93V
CNcV0ee0zhp0qL4SJe5fXV94NKSt+Kks+G1BSHjYJtbkX/Yq75lFU6UD9ZezmiGpAUHh8Pucussf
jx3F2heyIIo9lNgJYWCeWcdLUY/oK4MP1jltG8s+9MvSfAmrMRv9up28P11LqHt03nf2UEr/QCJC
rYSi1so1jTnTnrOd2wQMkBX2SZOeR9zMCYDLHnTqninG1RgepbALGmxVHxnsstGcGVODY/R+uujD
IVWZ9IrTZQ9Rem8j5dGDElEO6K9janSCQe8snX2Opyk/uFGm/xGJFiEFewo/jUvlHJ7+cPTA8SBS
EpaqjPx9frrfS5lbQpNYiMwco0NUQyRva9l8gc61PRpki/+DPQIvmtKE1RQhV/Z0ZhnyEOjYuU4T
5x1WyvNcLOJiO/18KjSl/PJ4fXc+Hek4tCySWESCV2/XZ6Y2Ibu0R95a/lbVOdTUWjl/b1yk6B6b
2uSlXALJ8iGZcEEFo4Z+a0uDknPo6jw8O9PQ/I6iUliVcP72Rfd774rc/bUz3caC8iqs9JdYayGD
EszPjldLi+bXiidjgGcuj9WjXqZmI+umTbXzS67fJupgZKicIRpjHlXglT83KRyJ2lScc2It+dHs
5+5YjO2PxztxzwjtKQYfCJBIo1YPIJx6tMgg3DybKboBTEgq/mx3e7UW+VN+jk3kUmSthYaLLJiu
rcyRyFP4Xr1zPo/tdcxb9BLjXj1NVj98mqswupqLo56cXo8+O4PWnp5dJG8itak3ZSSJb7/92lkq
xJD3aXRJR3LQLDK0sy2yvx4buXOmOJ3y5aX5gf9Zv79iyd2q8qbokqBETazDEBJzpnQ7k2PTL96f
Wtio5mUYO0/7NTQXNUxJh61uPjIEDu90VLkK9Ygx9bp3U633P5zeGJ8TKJNPDIIKEkMNDpNRkLXP
Qmo8THszii/tNNoXIy2sS98U4inawv9aYScYYeOuUpa83e86NCsjWfL4EndJfVDbPKYUHldPf1XW
wvgMEQfDmpSHb63QwJ+duarii+FWhm9PaXkYqRvueMHtBQFRTDgvyaLgM1uDiwsA7gIqmPhSUBDn
r9o9TEZX7nRhNlaolTCZYzNqyHfZ0DcNkxdGZtVgRfOSUwv+95Ci/fPsWvjJ4EkRdwYjJttYtzvm
GmEs0lSJL0puhzC/ecofdTdXfz6+CCv9UD7/mxlaZVTaybrU1cOxKIY99S1CBupQ2P8s3mQtX3Un
FpZPwBF9qkMvbwJlUBb1XSpM94c6Z609EokgO+3nXTImx24CSfnXUCGGeI48LfssUpMxt6FwhvdR
NC1dYMTlmPqLtVjxZQCDnRxmkUatrxolTHaqGvW/tG7PFPTjxW0eKdYGG5qc2WW8e0O8LCuTdkjK
xNpqCAJNs3rNynQJlCrbG5e8Z4qWuxQkRqsamN3t11KzFEk3xmEuVm6jj1AgaZTQRvFTL9mbQ1in
rJJtDbkC+fRK3p/1U1Omjj2OrccsfV28dFKtxhqsv3DHv86l/alHDOLpXXyrvUrSfeSh1gmRAqei
cM02vVipXfsL2tiQHoYIANG2PT82dedmEXBK4A+xJ1HoahdTD47RNKvTi8j0/OKpzXi0MuM5PYa3
Iy+jTvoICEBK4qTbb9WYJhmx3qUXhTHaA7zw5dHR2nDn8N1dC/kOZQxm2qi93Voxpm4elJTyVEL2
dxpHbTykNjyqj3dsnc1xGGRrgkiMjJWy2Co2sqAUrJNESy+DgxuqzdJ8bfJCY7THVNrO1612+DFr
Vn41ob///tj2vRVil8oTtRoIFleuoyrGKHMabJP91Edv1OejAgv0U8izf78WGRAJCZkdxuQO/BRJ
V/VY1arioLQCcfWxipkNXBZUp/6HtUhmStA2NBnW6VyeG9EyFGp6yQpLPTiLw8zConrPvoJEsbSR
GAShWEyQtfLpWdN3gxbn2UVflPjFK3oy8Db/+ngpcttv4jdGemim8wfcPg2ElZExMY15WOr80tU9
HLAL1ZjOsIrZBxWUnB3RaH8/Nrj1fVRloHZGL47eCd2q2y/kFEPIQAjFIyvuho9LPxtHoaT133aW
77iizdIIgiiYAKKj1QhiS57In87CCLvQqDZ6dtEmpVVfzbHXUr+MIJ1/MXX6xe+mcmDO5PHy7hml
gUB8REsG6urV8qJeZSIvxim5dTQdZ3UcLy5ykIw3Mwrpd3yF/zw2uNlPVgkaUWo0w2dAynq7SqPK
nTBk4PaST7rwTmHsgDyqYse9dGZp7KnG3lse8S/nkbcLB7JaHoFslDjqjDWIznxI/Luvog3dv3DR
xvtQsZ9UyOBCs7y3TjHOl9h23SvobKZXIkjWLkUz1e+VUNN+UYCh/ykaknItKvYkhe8tkLEIsnCa
BpLp63Y7OyrI2QIe6FLOc1ozu6oMxrHrovSlGJ3wl6ke8+uzH5DSELkFkSgXAjThrcUozHNFg1fp
EpYLXWHIfIPMTZKPyjxX58emtovDlMegKgQrlMrXjfE2Yowrn4zy4vChGMFQxTfLSWhbZEMUli/a
LMSzZVjGIuRkIt0uSl9MfaxXR+UpMYsO0Gc/R9ROvK/A5dqdrGR7ByjLgwZy5fPJuuT//+mmZ26j
Twl9pMukkVD7igiTTwOP3ZfFjJZ/Hu/h5h1jQWB0mD/CaW5FfhgKqvM5KaoLjR3z0GQ472NTe8oe
j8AbafWNZ5aGJEwbnDancb1zphIPOqdPXCIvTz+PdtK2h3Bxk+mFcBgyuHn0Mr9yk7oNSjdpow+4
uuircBJ3BvxS1x97OzP6vwY7pT4b5pGF2rjKKJNf5ZYVfhRpyZxWHjfTN1A5VnVgiDNaAkbyFiOY
QXbbcPwPjXXqa037o3L7Pi59CgCTJ3zHHKtnK+nyoJD0oZtLTCfFAW+/oVcuy5y3bnFRJrpmQxZq
70WaLF8ff71NBLSyIm/ITycFqJOul5lR8PW8FMpZyz1URY/CSlFkJzftcvY1Fl/KWuSXx5al41h/
Thw1qCGm5GQZ4dayAErRRrlEP6Ny+8KM+HQK9b4+aJOwf4VXZH6ptSj54jIz/D4aNI7x/2CfgTkC
QJQkN8RHwoxGBW7aUmpJFnBtFekfsZJNh0Io+QfR6vHBQjXufacM3reEZ//ZNJgCBXM1PBwMrVOa
Xj0cPQgSeykzrmiYuVfbGJaPfUaY8XiRq5FU+VwAwJFj+ICLJLJ99X1bL6cBhxwQitWe6K7qkneW
nyRza1xptIrZtzNdGf4T94YS+WrlLMWVrLTWAqG3tupX2ugyYarYsYC1KVNSlC30qTiIkkFYv3Wc
CV75vFaTw5ibTD63XjnbV/j2yvS1N7LG3jmu8tDfHhr5yvKu493I69c9VHYISQVQNlSCh8qf89w5
5Er/BVqa5fR457ZPgyx2S3+Gw9Gh/Lo9nk02Niak7tUFrmJL871kVt5VpVleahEK3+i1/DmVnrdP
RRkBJCd3gRroOjyDYMBdJmgSLnMV5aclTb54jeIdPD3ew1tsXTYhLi8stWfGoQ1nlShOjEz1JG/V
JWIo/zSMpnpWxbCHVd66FopIxEYAwFxO37qdpC/CXfrYEJfOC7/z0g8Hc9BO+FH1ALGVftAr5dNc
mzvRw53vJo86VBAM0VFJXn23rI2EGOGEvSzmnFzMFLqxph6qg7kU0WlYDPHt8Tm5s5c39lZuDJXk
GPDwKC6Z06rXxRjQsiavPTy2cufcw2hNTMQ4AkH0+jT2LgFQOs6SBqL2kmPb5M6MtKNqHOFrcHY8
850tpIOLU4J2UbKTyl/mpzehisuqM4pKXKrKALU2jf9MRvQtKcsfSxf+9Xhhd7YP50/zClfIuN86
foYVVAmzkiirFGpziNADPRamtxc7bK0wKEdtRMLgXE73Ks9HuMZ00Z/oL7nntJInt1P80B6qZ+FC
7JdULAEwCmyKaGWVbQ9pkbmOwM6gt5pf24v2Yke5cXy8Z9vDQEXkDdgrSds2DIRtHNqINy3dJdFn
PTqEE8/mabD01LzYS+HuDQNsjwONX1m94uzRrlojSrq+SfvWnPqLEzOj5LuN25YvxAx58gHx26z6
JFqteW7iVjpD2dynBcY6oVlc9zEU1cntVlMROf8/zq5jSVKc3T4REQjPFpOmvOmuNhuiLZIQQgiE
gKe/h76bqcyKyqh/MzEmppUIIX063zEkkkWimZOL1SfAvs2lM/J8Ojdu1+b9iU40AMiTGw76Z8rt
iePuq3GyOa0YK1SbDMcRgqwLtltn6xDFHBBv3OAC+AGdqc0bLHY5AxXf17qfi7Hu+93Gmbxw6P+j
LL06JfHH4zoDhsQ/A8lTTxdNKtMgJQHZ7VbqLyTCBr8nsmZDThtbB6WRgf66VIE3srzi2i43HemG
5eA34K/WF37N+TOjMYL6BpceNC7O4imDtreOb+pgnxqY/ldj7O5tgriG97+Jf+Kv188M0hkWJ9Zo
gG3/1HsjXmgXuaBv7ac2bNZyGONa3/FgZbJAj8pJMhZRMWbG8tm5Bh80DVDOK9LcDADdVtz4ZmLI
Z5dpGbn7dYn7CdqQcXG+jMaFXD4BaBs8ywgkhRLmMja9pqqDQEb04NervhtmXAa6elyLJvZ673vK
1vhFgy0qWKaNUHFOV9Iu1wDQYYDcIsXkpU04BMJTZJXKlIyGuFRK9eTQu2AyXhuXk6acJhWZuzZV
YNb33cRrmBkHzVSsPfXU764dxhdfDMGQTXVI9b7nA5mypHegGFeKgBOQp2gEXiFSaxyKGvCdhDIp
UMkhiZdKPK41HSOU+dUSlRXR1fjZwJknLnCTYvZ2APMg3UFQg4SINYxHXUopeFrMsXVWQDnzYg9T
4MFjpxLU++yn6+riq9ns+nukQ/5VHSjdX1sXVrA/Kr8S7o1INBelroysfr///s9X2aZtQzWPQgO8
sFP29azIPHC0AfdDOqgiGkmdI6RGHd4fZTsnThcZrIuwkiGxRWvppGjXpq8odopov1iq/sCIXN5w
HSnY/ihxs1KflI3sefn+oGf7E5g/qKM2o/AAhfypZwlP6eKoLkAPE46EBxt1ZN9CoJpPi7zkevjm
LKK8RukERdsZWkyDYIJCAB8RfHimGwlqG/wPXfd/eKCtLQfaCvg5sBR5XV8sStCeNVW0T6d6M9iI
RNmCqb+TwzI9vT93bz3QJh2CGnCz/TyFv+dmHIiSSbSPkUB418NL8qoKU/XRbT1B+QI8FS0sgKv+
KbO2d7UwTmed/SSEB2mFUxWg+pGPThuYe5BYQ2OzsTvPcDGarFBxWBLvx6SLv6ClWRWsD9PdHPSX
gqrPlhyGwjKAlREqM/QntpLgPxWgOw04KNMuwTllq59e1S4cDnmEIWMBFg4XDojzwaApw6OhUQ/I
D9zk14Mlam2R5+2kewm5yH6KnOQXvFm7nI7Iirww1tl6ADMCMN6GtgPww5339Vg6qp1oYFG6x+pX
YCQPQJK6Pr3Egn57GFCXcBpBTX7qN6VUwkE+9dN921robSPewbK8Sj68IPAw2H7B6dxEhqc6Zeak
2I9Jle5tMLpgBGw+XXwaTaGaXl/K8n7jkbCvAifF8gbd4fRLgjKJuQC28Ui0VxlYxgZ21M2lY/zN
UUB0QMMA7q9njWDqN3AE6upqP3VB1RR1J+tfwGbXS6kI52sOr2a7TgH5wYo7LS/FHPVwzuXRvuIs
yLgHjYoMxvEwu01wgSP9xlCo1kG/Av6CdXfqf4psAAvzwyDdD5rbEnX2khNWRUjoMPrDqzvCpCE/
BxQgCNRPh4JMF1ZQ9ZDu1TCmmTsFaV6Ti+S8M+AO5RxUzyCxb/4x4My9/ob6ODFweJDVPhmSuvrK
hy5x71Xg1y6or+gpZWydVFuAtt/8ps7WRVtjz7nUeDmfVtCLoU7GhrgxO0/t6cKlc3zC5xTx7thu
FTNBjuTrNDf8olL/fFHiOgywbpM34lp36j4hQ8kbB7fzPWkHdyypbdwW2dCdf+n4feOZYE2GgXD3
hkL09KZV6bDWsdtV+9C0Qy4SoE2tatEPjJa5eP9gfGMo7O24J6CZCoz5lMc8YGMPTOA6e4S2wTes
975ZF4TOFpysj4+0QY+43m/NTahbXi+XRjQaSV99fRgMYkZIquISJsPxznLnw5dGbEvQC+OLxngJ
IjleDzVVUy8N8epDEwzfmgQ833lYnHL7vy5AJG8siQ3TwoURw0E9cnJmUUeC9s2W+lAHesh1uJo8
SG1dvv+Szm7e+GUoXsAjRNEJcuTJMcxnhuuYJfVBdd3OAREvS2n0uxsnXFrkx9xPcONGswiU+m36
oEXFwng9eaEvR0g5DD3QyiQZeLdA4c2cXoC9/63hVyU0amfsTehnoKmI69rJO3I8OoROp5194PhB
a7MpnVlzv7gwZX5YPUQAZ4brKQIgv/I+65B99MR1amTWDDDP3Qg0Uuw7GiH92B2RTfbDCBkT0Gdp
Ul0oHs++ERwQqEhQdm9sOHjbvJ4RYms4R9V1e4Ch2BclOW5Qsv0mERd2Ad07W02YeOypwB+gHAW2
c/Keq26C/qtR8jCnDS3ibojKdPS7Cx/i2WraRoGiHu0krFy0PF8/jl7IKrsQ2g/fenrOYe3Qjdk6
wXw/g2HQJK5W/MhLLqLnc4gSCCctCPE4m2AI93pQEymB9gRLcGOCT1AepRaYJezA53XHgrG+ZKpy
JkNFwwy7mrvZm8PYDDDw6/HSmaRURmsMPVC73rJ2rq90Rdq/7gKD0RJCO2bg2zuliHzuJI0Paco6
m/uOQ4ed30Pcc+HGeHZY4nDClQ07H8pAGHecFJxtxRCtAKLJfmHVj3FZ9550rsK6/lbPzQ3T0Re/
j29a/1KX+RwCwrjYM1DEQ4mztbZfz0My+DLt6jrFPChCMlJLP0tYleRmcMmhNTS9JunArkXnzY/E
ON7XKmjDT+/vX2fX5e1HoL0FLhqIVqBjvv4RtJuCAFlTKSoFxdwdcJFElwgq8sNDK+CbnCW0Gx4a
2kIL9f7I518UoCYAQfBl3/o3p44VCNjpoUJa0n1DetVmoYoX9HzXcPpfxsFmiQszzCrgy3L6hFEH
+8gxhbZdxz/rZjWPrj+0F0rIt54GNQEgQ9R16Iue7JnojzIyYG3tOxXHN2jEI5hdsKX4+JwBZMCn
gyoVu97JKChUReLVuButqNn80sqG2KIjs73UeT3fE3DTg1oa6CQuEsh7fD1pc1ijuTCjyMetmeXg
yKnrNDZ9wUV/yYv8rZnbkm3gvAbABlXV66GCtHEME02F7oxmXyNoLvdh03m7j88cxD5bDiGMQAG7
vh5FDrpCXhyt9v7ULCXzuXswDo8unBLn+zem7T+jnEybAt9nwIWo2tuYyXu5ht2VooG3G5nj3aLP
HpfvP9VbX+/m+4y6Y5O2n6awI/ApnYEGocImkTlGa/Kj6ac5B1sFWvrlinfgybw/4htva3N82bQL
/2CUk00LGgD4UJC22td0GfaJq3lB53R9fH+UN5Yf1CYYKEJ3ATjeyZoQfQU7GK6qvVMN9R77X3qw
LXVLrI5L4edvDoWGEMCazUn71HjLjhZlg2+qfdyEnxc5A1mOuUbNI8WFc+bNqQvBa96YixD5nCzB
wGnQ2YA3+B5BrToznuOXbmDCjy90WDxs5SGENNhfT05zoaNoqbl09qkwfZRXUV3dBP6mEPrwK9pc
LVEkYmfdUlpff1A44q1MJa0PoGC09w5v7TV3VJovZpDf3x/qja8KTRKIv1DMg1BwKhPxhVoxoSM9
GOm512O1JEfpOMNTIqLxexhrfQkr3D7TVwUwwpZRA/97vg1AP1nkGuckLEkbekAu8qwy2/sJLTxN
A4jlI0f/QjVbJbvOhlR+9psx1hmMEAb928RGyxKdbbfnmaqG9h5aEN8+GJh+wAkMyoEwk7qzMpdx
PNbZmqgpANvJVD8qZG+NJQ7bGfgarPNUMXCv5pnbrFHyM+rjalNBE5feVdbDBkPUYMZ9PQrnVwpr
ggQHm5bdjgwjTUveDC4U/TXENdC9ToGbNdY6Te6PM36B9e1g8trW/KuEeTiSiVOXiX3iCNC4339z
byx5cI3BoYHQchMibf/9PyClBjU3gNcQmMCWdk+wQOU7yHT+h1NxK81BEsItEUXzyVI0U9yBqbfA
l72jYQl0pc37FVDH//As/xnlZG+HfCrycXWlh4rwH4Exc6GAYxTvD/LGbgQgA3ZGoEcAYQi2T+E/
Ewa7SU0B7mOpN5PdROkK7dSWlLRbP+oeAjByo+GidYvNHDjRyVCINFqCVggEyiGD5MBD3DEmxcl+
a9xdmLrzp0IPHJXe9hegZ6cXSgmWi2CRxw6c1qyMYf9SVnM67/wVvOaPTiDatmAebm2Lfx4XrydQ
QPwdJQK+rTCL9fO5j8MyrePwcQwCdmEHPF/cGApN3I3HAv7+mVq/EoPfh2DZUnQPM5zQfUZMeolR
/9bcbRpb6PYBmqD7/fqB+pFP0mfQnFaSoWPIU5N7C/sCo6RLuvnzkTYsA1axm6UWWu0nhy6UqQ2s
BN3u0MeW8BxsEDh4UknsVLht6l66UZ8Oh/ezne+Q26CrjwLw5HtCk7uRkUirfZsscB5JPOE1B1aL
GjGZrqHrBTjotFTahoP+D1dctE2gBDvZ00Pl9W6sgabBEQLsppapazL5ohg6ZvY6gdx0cIV7oY45
Pbn+DYqP+d+8gqx28o05wOrglApfrWEh9NmJp6FcQh0cFQQMt6hyL/nHbA/x34ML4/0TkmwgUYBH
PdkJK5grrBCCO2gOMnhIqeGP9MiLGPSDTQQcLYjatdweg7a5cMl642Xi7rOBlBvx78zuo+pBVai7
tT5QzxcpUhvq9mkBYXso7RqpS1vxG9O68Z5QzSN6B8XoSY3Tm6DSZPTrA6mRqWcTiYqeDQiHqpt5
Z6d0mS9sYKef+javID5h3YAXcu4aHsWUOlpiwLpP5ixNNII+RXspTvftUf5ZUQJKxE3i9aeeJL1s
YYJeH4IF8YBIMtMFsh0/qvbAs/yjteJxoBgACPN6FOLjXhdKyg4RMp+h3wukvkYMWX1Do7CNMqSa
hB+fPbhuoR6FDHnjfpy8LndBTGofDBhxHNt7ZJkaeGGSSyZqbyzBreUB9B+KbkD0J7MnWDonCzzq
D45outKldXi3OJ6390xzCfR9Yy9BgxJXSeyV6G6cChQdDcpt07g4z3rVP1EKsobCBln6VFciWxCK
vDdhH15QDJx/3HhzcFpAW3QrhE8/7nBZU69zV35YEreb9mycvOk6qEPCdhbO4cOVjYz4NVYMOWIN
0SYu5hHK2g+eegjSBv9qw2zA5AEaerJ8LHMiMtK2OYwh654tTZZnY0b19LFjHKNs84qmc4IbIND7
14u0hxNcyEjADm4/mGtoa9ccngjeHatkfKFiOP/qMBR6jDAF3Jw6TmvUAcr/sfNidpjl/Lvr3L7o
AA/t33+etwbBhgz0aVNg4Nh7/TxuOHJHI2L0ADsf+eDEDuzDIrn+eH+U830RDUVsw9tOvMmBTz4B
ACx9ABQVuh8VsgdX1PGLE27xhjUliC/x6vXCknxrQICnaHAjswTg2knJEOiomX27NCgZQn7jiZpc
9ZQHV0jeGHcyXvrj+w/4xjRie4SN3+beAInrybKoF/ARa2cUh1BJvfOsoUePEXthGt8cBc2PTQyH
xttpm4W7M/FbxKsdVDKpnPGW08y1uvl64WHOkHCscnQsQYfCXu9uvZ3Xq8J4sx/0PsCUZpZS362h
mKpd6jA1fVKIef7jADZzrse+48e50l566PHc65GvkCzjtj3WfumMEJzc2CGI+8fWLJ7QGUpW+Eqw
KNJRSZuapvttGFUunFmBwntKf01Y51PuSWX7DOKgpN97g9ZB7k4r0hy6pu7lV7cavaCoYUgVPVeh
xbkHmUcfF+MKYvOx9r1J35CVwuK6MiulT3D3ipqftawUz2oTEKfNptbxhmvPX2MKr68KlBj4biTL
ng+JMz5D0UP8IuxdBWucqh/d75VXL0upPbsMJW1ZLMBGg3NU3kD38zilhEFh7DkG5qvgteFizqsu
iCkaTrPxoARWNVkyKrRlB9nFffKH18qfipkSTW5ghbGG+aCiSRa29elwu5hocfeN6Fr3kSZIdSlk
Orv2mko3FfsGe2xcTLKDnU3qhK3/qYnSLs0irO8gRyeoppkdEetksoEj9OJus9tyb0LIN2DGknpI
54OLkfwJQ//W3DeTSrzMzm4X5qPU6s8co9FzRVZnaR91ksDDBk1EpNc4CtEyRcpnKC/bCIqXYm7m
NS7HhDPsuUE1yNveaWOzc5zI8Q64R9n2eanRNzpWuorEUa9NaAu7meM8z3BH8G5ARBSIOhuahnyD
yV9sod8HuWu5wyhwoXMhYdC/HPQcox8wL69Qeky1lCUshJjMEAHdiXKBQzylWTpjs67BnifG3iUh
WnylgpMLYkZFWiOOSeOwpWCehBF/IOPiuzCkjEaY2QzLArG2AD94LOxAhviWLyDIQ6hVK68A3NLY
BxF2dfoHwuE6fex7RdRj6k+TyNx48psoW1tnaA9N5ATxr4FGY1/OiT/q39oJO3/JqpbOnOTKJ073
PMZjiheQqNHOV91o/OFK8HEhNxpynm4vnJTVZaUMr+ixQeXqvUBn7Hm/7ezz+C4aatdHyBvxzOfZ
Az690w6HOw8VM7FfFxAkx6NA75rhW3PNzMvN7kUd4eE/03yFVRD3srGm+JiyifIOzTRPd/NfwGjW
K3rUScNz51SJv0OvQNJHZ0PGd+0AomdJwS7geZ1aH9c8uxC+6+ZxetGK6K4cU0OjHGtm0hkSe7Er
VavCW5mGbmh2TW98+R1McyRlq2COnaPniPFxjSQM8LNArEllMy8ZpvR+7QaZPEkD878Ht7ceNMap
tC5bM70mEcBPSGtQtLNJhnfuhPbvoYuo9V7aUNil8JCBkGYwp9z+pBF2KAVhnI5XM4JG2E4FY+hm
Y7wMyX7yWZyWAAgr+axQbnrZMPjsu+rM6CMOzwyjv4PZKP0J5ABxoCsZmuqwktWoclL1bL864Uh5
mbgiCMFu0yYY85ZOti2J8YYY/gm2UTsKbhW/D7ze8WmGdmPdFzAxjnjmi2S0Py2iveaj18JCMA9i
qYEDyMnTpGCMdaS0FWSkMDVqWv0ymZSIH8nisjmfVprCkBFshfgPaTVSuLK5TSzbSzaSfPKHY+hZ
8JKSfklKPxz6B5+jysjlGPV10UXRlBa8ofWQw3t26B85otuvgQPapvTgNjQhCzXi7KZa9Mqy1Ykb
DmJYasbHZIXOO7OtnBwo26r6+wbkUpZF2uo1x8FYDX+5w6tPhmg2X63SVMKAqpRMUhQxa2mQA9yc
Ep3V6JiP8DZaZtT4mZnY2DYZ9jLu3hImguVIAoEcnWjxmPtZV2rGAqhaMa1FJBsHbswpRO6TzEjQ
uNEDZtZbj10KHfwznDFC+3PuTTQWckpArc7GgfYmg++ejPY6bSM/l2a0EnqzaPVjAYUPzHALv2MD
v+FrNSv4Dyi9bd+ejCBaAz23eWBCM5rFvRQ/4QE31Q2073rUBYtHuEGvocJvG6ZWwUZymPuIXPeV
Q81xDUSEWVSDli7Hsq3GJIvhH5lcuavXkau0abtPKchd0xUlyyAzlq70qu1n1zlwzGq4U7Ppo8xy
DFM00idfhzRoTD4jqgnN6IAaVqxIc4huGxy6zh2rsSLmrHeh+7xNAh16V30/TvVexjyJf/Km4usd
YrSnASdW7+nhMPMlUTBdn1DsPlZRWul7aK68p7RrAB7JNRi/JFNAflWwZUYcNU6mKkeIk70ZatN+
RQ1BH9RkgjbTCj24g8Pc6CtkhdNLL+U850Dp1+AGqUVxeIXu4cQyNs/TX96v4Z/KzigJA2765iCR
2o5tSdHBBUCQhjAPumviYF5eNJmgUgK5rk52SbvW+Ip8ukYxpimqzJMIF59dJyNhiCDvcR63SMNR
c3QLxuHU/BZwJQh8WMb6un0h0E+0IPPrJe4Q1ycjb8rwxa3tXoHc2T5RlyZj1ozVGuwNfOS89aHf
/uFFdLyBA4sjVGAo1i2K9V0qtZlyF+Y5v2RUhQjEm0Cjz/jAR+fW6f3xgQxA6a+cmPX1Vg6FTcb7
2jOoLKR0C3814U9nHhlMrTjj4a8AkYFNjhgXqp6cKlQiCyPwJW9NRdngFSECZf4Sy8knfE9O9SIn
3bJyIR7jfxtcwOZcgu790X4rKsEU3fCNEAgoG1LQ15UgKggXB+IiDx5OxUKFTpSjkwTSnPCj4kLZ
iT/qNUb0eqiTGpr4jCwAAOWhxeTdzlTI725iLyH/51dk3MBhzAzqH+5wwElfPxBSd7mal6k9MIht
jm1o0BAha/i0JLJ/YdHoFnxugsePPhp6r5tgH5esTQx1cv9RxtVTzKU8aDJzWgyeqbaSz72kVTuH
GmDUgp7rhieCBHsKNfQTc722C+hhbgPxfRK1HuAGPSdusayu8z9chSGohcE1/PBA0Tt5Xx5k1/66
VPSQwIbEwWfl15861NRLrkC/usS+Pnu0jZYKunIEmAaOAafMUbkqlL1EdYc5xlZYO4n4ia/Sh01m
uz6//7bOLo9YHcDuoCuEr8rGjn69RBoFy2ngTuPBVDglA8dtcpbaF1j0wyrY/7BGA76F0AhDShsB
P0FS7gkKFSmmZ5t6GA7p6zmd12GzVIH9fAg+7PtPdjaJgC6wLACvASuEf+TJvc5dBo40hRAUg2aJ
S9xOok+pFeyqW8T458NDoTwES88HbA9X05Mln0JxFJsVQ40pVkRjEpYZ0bB9x9Ul2+o3nmrDDEEx
h0MN2vInT+XM3WRoP5IDCSrkIxAc52wTPU0hu2STlZzuUT66C8jNATVpc/w8VT8TMse1REPgYJaA
6CN4xN4P6Q6xyry65i8+9apHWuNBS7F2rC3fn9Oz+/82OpoE4ASAjgJjh9cLsyX1yHyK0Wvcfne4
gsc4kqJLtLO3RgFdGZAlxkCGzjYH/2n14Q6iQlwZvYMr0AyAYacpXLiCXNgSTz8y4KFASuDDDdYo
8JJTEjG2RLVpXJPDJEly7Px+PYrA/DGQ5e8CIy9N3ekagShla7NgMWIw2LedPNQIB7V4lm11AA2m
23VrshSur/WepvSSS9zp/GEoUFT/tZZ9oKGnDuNsNuALLYBeURuEuQAj9Wi0phfgzvP52ywMsM1v
jsGoorYH/s9bSmGCnDpzlBxmGn0bKbkZ2qjLcHV8tNFaXxjs7JEQf77tvNiosCviH14PxiT8litv
9Q9gFihbjItGDdoxwX+8v8DP3lKAti9Es5g+XOrPqg2KZ0mriPCjXjRMCjnv2nzjPHyiEw0v7PLn
YwGKxN6ETwo0PxCHXj9TmJg2alUgjhDh+1cDDq47mFc41xbE6QvTt32X/61sABVvVGDst8BaAEae
QNONt9hGpo449oixI+XUMC/6yfoKiMbqVfGDVpAF3HtT1fCbiXbiyR3VNB0+OrdocoDMBlURBGfg
q7x+3nXjl9UEHh3+oCic7Kl5ISPYMRkP6aWwkfP1gtgt+D7hZaK3iJv267FwRQPRnNbyqFZkls5D
FBbxzKLd+0905uqDeUUBBw4wgiE2ktnJMBV+QuS1XnvsLC6qSFTGzlwsrTvxHEBL8mlMEY91BGSB
xLbO6nm5SaB1Xe8rsfAAyEO9uod1SaLPxNIRDg8N4jqKEeIuVlRexRGMroekf6kcbl1IseombYqU
xoiwlbGK+zLs56U7qNkdZ7gjmd5+gl9jON2kK3KRykB3l/Im/h95fb2U0BLYuvr/ZCUwuXo9s94o
cBFJk/ooPInSZ4e7n3X50Q1btkFRS59MX8JAmfXT0K9z8HVWniQsw79h/h3YDk1YRCEEtXdMgB5z
CzUtnfOwmvGuELmzkoeWctEcDGAi4FgpEvbKjiMBPLNgfspfkwCxJ4cAwB3uIXem87GjaNyWJOY9
yyevp1UBgIk6n0ZPJUhaVUvXlEvlO1PZ4aLBoywVrv1r0DkJik54La7ZTZ+Eh8kiAjnvap9Y2G+Y
gd+us5DsplM9DMS6MEVtlDSrT3O1gBEHsWyj6ru4hkFmGZrK6owJ11+uQwHpD3zGGTr19/EQJ+09
HVo/esCH1iNXsdZVmxO71NADJLj5X9NW9s7TEqYsuMKeGnfXAed1m62+v/zA7V25JZ1iOd8RJDkk
R/AAQL7KiIaG+xDCgEL/bdYZMAYg0QAJETKudF41TdPuKLTyvFhxLSNlLbcYIyqS+C++UTy1hc2x
Obq87c1ubReR5ghWqn5SIWCK6VMEAmVL4oQis0uEMDFmPJvsh8ojP3AkyBaLnUl9cNfQqALfOzLn
+0GM7pPtluiTY6dFPIyiCp2SVU33A6pC9y8bvfpp4a6GISGseoFMO1vWZdjMdoArzcg+M2CpaRFH
Uf/E43V+0J1jIOQMZ+dmXMbQ7iRSVCk8gFDeZd609CqPWwlluQjrmOatN4n0phFx+MttgXCXaFAI
8gUoTbDc1CqtfsJclFcF6QI25mmT0pXCRChek7yZwuGTjBQMDRB+oXXu6jbtC0KsBa4LSSab9siD
SeGr7lJXfaJuushrmMxa5JvXSzvtbQ+F6zWtAv+71cEqfkY1TdoDYDnlHMJg8cXTlOLgR6yM6znZ
0Mfpg47WyV/ziTiUfIY42vvUtkvAdwJGUrLOOpQN1fdE9Qn/AzS2/cwZ5Wbvdo0N75cardTCDRRY
G3LleCXLCjf7J6n5UOetEyLAamIzWXEzcjt4oTjKQfvVE2NyK6lszF3HHfd7u4JZdfBol/Aphxdm
bB7SWcfql00lfwmQjFXfT7Psn22yEPIs4cqg0ehvFsBUfF6jY6J7BYG/G1vxEqbNEhbLkBIEVQLD
/TujJT1li2cQs1jDfc/NUtdx55suGNr+pokn9gn2Ry4D8QMrP/P5UkWfZtum41/mVeBVz4twaaan
Sr7YgKnxrh4nEu0i17juPumbKLzqevCxb0C9lcEj7yp96wcqhDVpBL3+bVfRgRVkgDoTYFIP7M5H
B2J9UNAFN5/QHMDXKIBMkwzLi8aolHAluw3rRN0jOQCNkRDOGjqnfkXSjMAjuy2F08DpAIF+sE0D
lN0dbY2o4tKrgOSWsQtVa84C2frZ6Lu8L4C/A+GnMUt+uU64NtcA9Wi4W1B80nxsU+8RLmUiLFba
jgJGId6IbIIkGQFG2XrQuW83HiUgm+R+DgS6H1G8RBOCFxcFbYTxuyln3oDeUmCcYcrCsQXGpOpI
+0UCUjxCi+Kk4Ufr9W2ySZBgI9lH0XiIk4qJnFEHuTemYSG8jmKP01yjZfLbs0gpyTQMFdAyB1rH
85DX6zNDbUdL39fufU3QCCx9wvo7SPsxu1Mz6iMSzPpf0QCubRn4LHiAf0LXwHV/bUW+zO76q18p
GvUh/JWOng+jxJKOaQLoCYVB5izIlCljrlQJ6/71S21q4V37i1f5+xh495/G0S2MdqZuCrEX+1VU
OHSOv8zg+ff5gmOJZKJrxltcg9pvRnlIpaIenwDhev0jQSvtN/IE1p+jnOhXb0RvINcp7f18iMcI
M0ca0RbWw/EAkCYGuMrc8FejWf2NN4lN83GEVB+ZTt5kM2eFTrlA6zqh1xbn+R9snr7KwOqyJOuC
maD7Bl2nKdjkqi+hWZMUcULrCr2MpF+S2Knags3wpCm5STjYrxPi6WFB1qI9TYP+Mejb9If1defl
c6ja6wHdxhUqGNpfsdQzpJgFghGQPuKtQ0bSyrIy5dr7CWsvpFwAJMB80tSpSdbwNF2yUAM0BWEX
RJO9RXegwoUx9m3paZakOUqUFQwXL5pUISChuK6QaPKrtesEmIrxKcOsQt21IN/5t2BuGxybiJgm
H6MObN0OV4z7sIHAoPQFpJg5Y3HyO/aU9zkOFtfJaixhNOE8YF1mbQcNTts0YQPumQO+bVqFYcEq
Ow3ZiIRx5Dpj8/5emTj2ATm7zZ90tN63yiKWqRTDaL5Mk0YDdlJx+lnUS/wcSyMQzjyt4qZaDciA
SW+MzmE3gBKKDh26Qg5YTN+QA+fhby0M3It1QPRa0ddkvoWgehSFQXl6cLoUMwOFJ87fJNb4jXCb
kawwdYgDAxDWQHCedXOSYYW4j30Qqd9DjbMb7CDutXklcfiUfeIsj3hz9ss4yNDJCNfq2UMCU5/p
GBhupnXt3/J6jucy7QcuCxekLZN14I4jjgpazC8dkhenjFtokLetFS1dNF16bAwTV6IEk5TeaTvC
lHalmj65AR/pHveG8OjhcPch0o77MBtsFdFd1Br5LJSO4cu+CHQOJg/5vvCfG7HRzBx42ZNu27YE
YaYShUhk+Px/nJ3XbtxI166vqADmcEp2EFvBtmzL9ndCOA1zLpJFXv3/cPbJdLeghvYAmoMxxiWS
FVa96w2dS0cxoPg0y1DNi/2cDWLGKhvzce+wCqtxcRQuze9iZYXw6GObhd6gNS/l4kisF3F2/dMs
jdeHiPInmh/xiihHH+ng3vfDUv0U3HRsFovus25jL9P2izuYvGGhlp9mpelxkDpNE+/hSBfakTYm
diFKGfT0iizti4C8PY7lrrWqEesaZy1CvavbE12GpQj6uUxx65lAcENMGodnzPMXmtvQ1R+xNB8L
gG278wJymrRiN6ydl4Xt6NrDcR15Z/titfI+9C1CLkMl5PIP9vH21x7Pxe8V7eOPteVPA72yqZdB
7ztrE9TNtHDaTkX3F1h3/KuBn/ns2YP50naQC06aVmvGMZ2m9sEcVujr6Ac5Ndfeoo3kxE5GD7it
q88UXu3XqqiHH3ZsIHsz9XL6RCJuVx9As9zPZTfr3zzCB9xgmoEJA4Q1lLl5tYjPLnSD54kAcSzA
+wILD11pKdmCqanEHvzUfFgzyx12lb1iyd9May3pZ628pL7vaF7EthOrrR/anQrq4/FDptd+QqBK
WTznmvRwZFeVod+tTTlXu2kWqmN5cPaF5uQYf4yFLXDX9uv8w/H7+Av2xn7Dnk5NFcjVICvYwo1w
CvRB74wjN5RZpKGj7KW6y01PZsdR1KxGuNnZeNdOdjH/HnH7WR4pwC2xy8100r/Ei8IMmaft47uu
K8b1wFsqq6OqEocPSrYk9P7R6uMf0DvS5QOFQ958s2zRi33tKasPR7/P1UMLX274hPbZ6XaONnFL
6wyrtJqAwFM272BscuntG83IqjDthzT5ptq8o5nOefLbif01fkFrP9OyqWNR76Wmzeh9pqKXiCQ5
Rh6h9VndLjF613uJN1O6g9kast5XnuyK05g43HlnbDXWgxMXhvdg0eCTP23pDWKveYXhH0gZHJzf
COpGXoEuFshKdTuW5Fb3Mopz5BI/7JpIvic/ScQarcsyGxGhosu3nvnTf7XcVW+ToEDq1D5WiGed
J1gh1hdgKEPseUm5kwaJiusxFD2xdBEm4f5w7wwdNx0c3esx6me9Lu5noZcefplz7T30NsmgoTvl
tnPIClq8HNcN5SbqjyQPtXxs1R1FhDsDULZtvdO5Ws2/HMMW5guWXQvkCS623oNLAfq1a9CpbF3O
msOy0bl95FZTc2kTJE1/J8e4TL6MYstNCgXXlyasmmZoXmxU1HpIg6XjjEtI6Z3wwpXjvG/VJJqf
SzUiSSVxqfXvLW6r5hPJl6I8touRKrpyVi2eMK8i1ZGpaBlM+dTTEn+vskaVUc12OT3pqqL0M0U3
e/ckhs/+uvMqSOBfZ/Lull1HFl8ZGLHd2PfwabL+kFe+vd4hJ7LxZAWjqv9URkYcN+Hw4xok9hTr
IVIXqzrUkNbznTdzhf1cWu2w4EuzuM5TUbTuuFuVJLsRJsO6/G07BdMvUPWCLZ4aaivdw4D0vFM9
qbzbN4nWP/eDaMwj3ciWm4xXDKV2alOoiE9Azzq/6Fr3/kGYS57OATEffnty6sZvbuBLr0BZ7JhQ
8QFcdFqul1igiagPH5wqysZ63NdJHIcs3K8AoUP0NuTy2kguwgIAMyRhoGfn8IOZedoIHllFs96k
j+S2/1jdDMCjX769fyCsihDOgHZjA3pB4Mssr9E1tuiI9ukcxrFGYDx4Rpgiq7oBI112BAEBNRiz
NuxHRgRNOn8mpQqq5LpsIr/27UfkJn5YlMMLlrcqYkcx95A8/nn76a7xMfjovEb6CBb9iivWJQVV
w0W1ijA9cXejmYzsHJP57o/FXYm+I0Uv/QJ6dOcPVmgCK5DcrSMiCTKCX2ZZnlKQsmVnYk1wYw5e
v8UNyEfdt4E/WE5czMHERmuS1NzGNizT2wmnwQmi18fhLlmHhGtfb+slBkD+8t64ni1BCVtTfuD+
MicvwGmr58EKNTaRy36WB1UPMB3IzjPU/u2vdjX5t04nawxPq22lXUnSdctZNRgy0RIvS2DF0Di8
2K9DAXB7Y6grdB/cFMXYFkEA/fcKcLcXCKwunoTRohrjH6UqJ6zGxiF1Te/YEdvpvd2YzSSELRvQ
HT0cM/N8qky4DOrauBbRmnbGF4OV9gLnoP3liTH/TEh1dmPNXS8AWALaZpFMU8FHF3o+Xht3vRnD
l43mQZih07re57au63e3ExiFKhbNAq06qvfzUZw6blaoNGWUwRml0lzI0A1M2aZQGDGZv2UrdP1Q
tN4392U0Si72BRcvUXXKhz5XZpEZr4TFpv7Y/8/DU/W9vhi0pLFOguu+OQewOV4g+VYLygudJccv
EXf3JB04zwxajlVf3JKSXc3DrSFD8Csegtt2dbk3tnEspU7YWiSqptsVlj9+0fVu2E1OZr7EvneL
xH+1xLbxgJp4NvrQCJTOv5h0FkuuyZhHTk9BUa7zXGO2W2sPsqrFj7eX89XnYm0h/USpg9sHZe3F
7EjMHusLMa7RaGXzXvNrsXOtyrqxL742io7enaMM9wX90hA55Q6Y6RoF4oQj4u82LpbvONWM7o3O
/tX2iwktCgyIBJjxYLl7cV7aqs6MubG1KJ7RyuTS76KxROMaVHWxBjmgfhLMWbL+fe873OwrOGbo
bEHPsC/2Xr/gHkeYQh8t0u8PW/pt2LZldmN3un6H2zHJG4SVDn3m8h3yDc2xhA/H7oR9+6AAvgZR
3CJHvDIK5RMvkJ0dbtDlCVZn3DsLrx4iyxLjbhmlG0IoGHZvv7HrD7UdHQwD5xLY+nKnrcquANrr
hkjrlRvmPZamc3GfJMW9B7k2LHvr1sl8tYY32dHWUtW3VEOmyfmacjIL9F9RCop8XJ6rvpNHP1H9
oXFjM5JFM98oO67fo0vHDzHENu3Zfy/qKURuUl81fYrywU9Cl2zrACrh+O73yCbBWQVRgXOSqvf8
qXh5Jp4Lroxwr0j+cTOTTibOLUkXjhPBz3e0SvxPet1YtxySt7/4rAO31TfbdkFhheTo0mp/GuKx
mVSJWHFtln80c2r3Mq3Xe23Rq7uFhig+u0Vuv+hcA45vz53rN7sNjQclMx6Z07/90P/0/GVT5fk6
ZHOk+ZSNZT0ukZGDer49ytUevD2g/2/qK2cZ3bLzN5sWaW/IapqjrNdpKeLP9mB2dMH8Yb11Yr42
FN406JvgQBEeeTE1dY8UCXruc2S0phVoSvX7xcvcsI+9W81i/5XPRjXAhOSAYYJuq+Q/7w7jjoY6
P4dwrZf5D7SESUt7yhEqxGeKtJu4W+MPujvaP6dUTWWoJbK54V92vRBp/cOIgkDE64Umcv4ryJ6s
whk75WhO0QQcjAlD7Z+lBh7nVrZcPsx0Zrob+tfXpoz3/7YaVNqovM7HNGVmyBGkP/IscA9tROxI
wIb77iUPEQV/d+TEmK5fFVoLkEY8lowiYMfvm6anJ1nKz2/Pyyv7N4puWI3cZLaTwELid/4sLv29
Gt+KKUrdFGF2LQZ2sdhe5vUJFMoag8qU+kfsWRadjVUr42BxHLzuSjcRw0EH4O6PcdkjT0ibdpaB
VH1a7OFK6/ktow5+k8s9gjB7ShgCh/D4u5jXq8g6C1r/FDGR5+dUd4a/ZTNlN976K1OaVcpmAFuR
ouny4kMUX+GkpPRh6GTXzgemdOKEhaaqbIdjtpPddda6/J4NfCEOxJEMWtjYXnwLEnhlhsEGA33A
ORSisH1Reeh5p1xJK4W7bO0dCkfr7rEt7fdvf/zrY3NLeMZMiKs6NeKlIi0hzZN4k0xF1BvVwIfV
Mj1UfWn4Qdrh5vGYxkLkj3Sji+XdFRxOaCbPSAnMnetSoF/EMJ+WuFCR6/fyHnTxk59X/fvXKdUN
hba1wSrcis7ndm0ayTznPF85LBj7p3q17wQ779tv8Xq/xUWWw5ktcLt5XRFmFF3wpFlQ6kmKwR3C
GzcPXDz/7b1L9Px7nXIx6IL3DA1oo49v5N3zh7LIslYFMRSRXk81jm0l9+RsMaxTjDjwls/Z1bnM
YAg+ucgyRTAQuXiDRR0Te5uYbpR3XvtPBp5cH0c5eOJOm9jsd0iShPssG714MTHNM8MUl/wyrEhS
aGlE2cWPFE0ql5wlSasPHAdu+3GZivarMKxehl1VpM9kOfkqWOh0d0io5NTKe0MWRR1mYDg/pnXO
vB1Ya/WHPl9ZRaVflt/M1KblNJOgIHaYYsH8t81lbqIeqxWbrrVWZF8AyC0SMWjy1IfeUX7yfUX4
89daZWn8JgmwKqOxXpLpk1F7nPcdQu+RxE+RWc8rqZnd/cgtA6qIQfm6H9d4kKGlg5UGk3KnW3ky
V0uRF21Rj28h3hvaeFHfVeM4p3lm2pGQ2ld8OC220+koihbZV0msq9v2Nza6q2nLiOykwI183k1F
fz6P7Mz21kl2TkTncNEPg1tgJJ6gmslCc02md5dZsMwpETGRhplqsizPh8usuS8XiBtRaXsYOLS0
6WUV/357KV4VAwxCFUnQy3bf5dQ8H4SDQaYTmdmRIF8yHGt9yOinGfLBKtLuo1YVzo21f7VPM6C1
vUbuaqzFS+8o/Bv81ksnbog+MRJWTEMdT27jxqd6dRQU3ki9N0DJuvhUc1r4iNF8LfKmYvqo4Hx9
XebklirltVHwGsCuGmqTDex4/vLo4KWNiWo0Sk2ju8u1eg1o0N8CP66nHZJ4Dhzynrdi+9J/1PCT
mfmW2hFaW2MvaCOFpV7T8LTMW8fb9QOhffkXQAXIhKZ8MeVcWq4sfsOOerU1PhRSqBzj3hsn2fUD
gQbTHuAiyNXzCl3ZzD4TQ65eZMUqK79ofkHsmq3nbfEHYx3r+e0Zfv1MbP42a9bmAOC0uZgKE/ze
WfWdF21m6d8gK2YvZbHcslx5dRRu1KZpuvxcOk/WYze0bTx70ah740s3peO9LjL18vaz/Lvmzyo6
QAHYpGzJOPoSrXix6RFxq1kok/2IVgdSK3TIMjssOBB0IVIt0zy55uL9lUov/heLbsqPaaLJX3WG
v8IBNsOqQ7ssY/3w9q/1ygdFCLAZYm4Ww/ycr4O5KhOviysyAAs9dT4qCCPDXWVXxfp1gRny9+3R
XnnVME/xlmJbBCK50sUMydR2s2I0J7ND1ot9cPC52b09ymvPhAqGKDuaTJgdbH/+n4vamI6NVsSD
H80k8UL5yrVIofiGyDfK4O2hrk8yAjfApJAfkOTNNfR8qK1eoN3OR7WtvDp6FGDBil/KKeu1OhCJ
rf01s5uL8JW3aAEygS/Bx94EAueDNm3ZaGjN4miEShe2WlmF2jjfMi+9Pl6IwNpC3yAjYOBwyRNO
4VhJ3YzjKEXe+dRkWfEbe3YMsif8EDvwnxvH2SuvknJy8//WaaUhczt/qnZWsWVjpRDJZPQDoSHN
1xIn/6KBOe58vTfum3nqb8UevvYu8V0k/JoUC7SBFx9Qs4cpjec8juqSk9rzZu3oG+st0c+ro6Ai
xkHKhWV+6Tm74JlgWcsQR+Za/sZTZt6nnffuKzSZzOSicNjQy6IJuf0S/5n2lda7BbW5iCblGbvV
MsShLJ3iRpX8yuKigsIXHkgACZh38cLSDnUgh5qIlGVkYW/Y1aFyVmxL1vrXu9fW2UgXJ5pmY6CQ
xIzkt5iZuaj97xPNZgmPjVdBphnIKy1jMezfHvbVB2TG4zMKHgHgef4ajZq02VTnNZZTFv8CLNCH
cB77bg2duet/vnswJGektGxtdzQVF2UIVTDRdsDxkUUJ8tEkBy3Q66XajYNm38COXpmD9DapLMDK
2O0vlXtrZq4wI9w4ylQfY5nRoTdXznt9/DlHAb5BWThMUQpeIgqZTwzWoCwRYV4PJ1DLYdg6o7p7
92vzeRIc3SmvNjjz/BtJUTROsmTJKTaHckvK9fdV05sPDQ2Lj28Pdb0N0vljj+UCgZKZeX8+1Dhm
EyTBdYlGlf7PUvFfPzefV60h3KQsjm+PdT31GItMh80PVttURedjGR3pXsk0LxEKPhMCBp7xeMN7
WML48+7toa5nA0NtDthcq7EDumxsLpmTeYVtgCSWzhz2cJ122Srf6475b9dKA13C6QqA9pJWkrQN
ldUyW1EldLlr3PS3XH0HfpdqbhzE188DqgMk6vIPaNmVb9ncQMrXuZtg1bF+JHivOBX+oG5gLNcf
iHOeDhxXExAkTLzOP1DhxllKHpoRxTK1Du1Afqy/enVQ6uutJNlXHojcNeS8fCAap+725//ZzSFz
1G7VKzPCTmyz9fAgSKrCfXc9jwZwU/Ly6qgm3Is7ZOlME5mWjhMRuUpPdvR+pqXzuObWdGNXvX4c
al+uQWihUQXBfzh/HOxuVrNxczcaUv0faSfZnVUo60Yxe11CMMj2GKgMKeUv+1RxMuO00Q5uhPNI
PQVmKxB4FM76jWuygMSKTQT2CnDY3msDuFmvE70KfQRpFbeii9pllkIv+h76jeqH7i51x2dtbOMb
T3f9CuEZUaED8oEpoAc8f4WxV+Lc1UpKlZY7Q69UHIhOG2/sQa+MwoV1M+mFu+sCrZ2Pws6UVsBL
cWQtdr2b7KYOkwGK+NvbDzAFf8/5dWgTdbOFQyIFSTQulpKG4KFL2yyOSqlcfyfyydXvhklPf+Gu
IF+STll/aqvRxMFM5ab9xrW/87YkM3+BXmXDvg3dYjLKRyMDOHruy1ZMX7ZmvTjEeTyajwYd33pf
uGUdf+Ky6jn7WYt1eUgwyhEoKzRzfIQr0NoHjx5YikKsAlTTjQYCeVIXw3yPJmdejth/jGir/Mov
9mubuNZOk70N/zZrxuGEV2epP9iLLZ0yyJt2KPbIo8blOGLdsd45k17GexIqLeurJcT8ks19ZSNH
wl7rU4uZlnVXmyKdd24fw3zVFrMq1W5Uk7Pelate2pGpAF1Ce6h6WltL2g3PC2HSJqqUbvinr9TQ
PzZNTs/Q6GXydRa4ZO8mLV6TD3I2STioENb1u5WdeIWSDTty53a9/YV13yZ3jikMYH+snMKCmtLa
1y5M6Q/KNepPg8ETPyazYRYHB4vo7m50rXXe+1mpsFsxSsuPJgsTqHyHb365BE0tMM3R8wX/FbeS
49cpm5b/5a3EQ0esY2mHU67b5bMyafIQKGrO6IKU4yRDUMIzI9UKa1dFqKfJQcTJBWnEzVbCGZG7
TB2CG3ysqk8IsVL/MUXOV9GN0IV6ArpM3T9LJ7Ty59Aqld7rEifQo0VylfbdcFe0LZK4OnFaDMft
Ag2LDeC/Obbz9DDP2azu6Ph2pw589Js9NEN+qjsbwzXEVKKCs2Ipb7fKWR8PeU12yW7G4EsddWuE
i191tE5OuU3S7MltoGnubLxjurAZlRR3VoZrwy6FQVQf85Ji7yQMXXECWnyWB67ey99xsUfjyVU6
oh8Bq+Vnr9m9Bz5gO/3d2va13Lv1kGDhY+TthHeKuX7K4tjxQoi+afZkTQAOD/Y66OOJmnzMj06O
g9AuhQmDV9BMUKqN/EphZ7C0Vo3x2yJUizdYVwz3qlJFHC6VJfGNaIy1CvsxFkkwDmaudsrJbSQd
tpBTsHYDljWtQ47t5h00lqchFpMKsrYw+zuzhz21K7BVHvacKeXCXGm1LqRol/DjBdmx07PrKz5v
Av9OhUvmeere753FPIzamli4po2z3M/plEzHJrHRTwS1PxjTR5+GEOFEc6yJPcbfrfs9Jux0ePCn
wvueylz7jA2b74dZ3Kb1QzLhrxBoJX6lgTRRQYXF2jOfNk+5KvScScTBmiBECKcm1btQcGuLAYEd
lYcZaMgSOiUyAIoVK1MBGnKfoEZAmQ/1IvLPht6KzwaWL/nHhDAx/Ws/r5X6qDNfMJcmhH05OV2h
3KAuuqH6gdZ2GHcTVDWxs+YS2m7nJN44op60y6UPFXHPTZBVBvnWqTl73203nptjpqzORHRCx/uX
TIn3hDeNJKsHN5yt51Km5f9Gu9Xb49SbSwlTWpteoB3nxfPiwoH74KIJmO8GQI/+CwZIfP9s8JuX
TkyJvkMX5EMb12fyiDtSDj7kkuTcg4+l2s/BXsr4USc9Mt3nrGP1a5n0mWC2muV+P+EZi24V4d/w
MMplhMINR7UJ4fWX03FLKXX2crD1OWCV8ArR4qT+D7bhuDiiOBv7QG6BkXeLG1vyLk5dfzj4Jdny
YecSVP4PnY3WC+U8JgbehSuGkWL2dSzqAALXB1cS6Psp6xwkXs0y98YnR8zJehyTSZsPZmEM39bY
lfOHBDFNt8+0tmx3E5+SyPVu0ft9NbWresqKJEZa2AvSqXFwkoNGnsgorN04ixrXPrtvrAeO2hi5
SkVb8pDac6FORClY7X2pBjlHFQZc4oM/toUV9OnsGg/FOCNjGUxfDZG3xsbyQNFtm79jw1YvpTIn
89nuOt/9WrSeqL/FYJraZ71MxyIqRy0bgnRV9nqsjHp4ylek2AcnRwj7laC3we5C2S222DnxtMyc
+SpGi8w0wfMP90gPkRFOM+1OQxRUoUjwerFZWo3JoW5xJj5UXVzMoRqENJ4INlnXgze3bRPKNlmY
WCsaxaPXjg55l+UyON/ZsWTza8WdVrhho5U16qI2rqcDXTH5xRWLtYRj68XuaRC0C9gekjWNWOD6
J2d1Gm0/ql4ad35PCPNPtEJlf0hzMMgDXYVSN4O5EEn6MVvw2IXQ3toljSZLrAdlc9PGbo5LPyZk
yfojtZFDD4GxxKLY2T37JlqBuuk++PRvhxN0dvMDupK2/qWpPol3qI242GbUEX9pX3FtkoW3NncQ
wjryxmQGmxhpXW3/sbKE5hv+G02/K9mbaZmiXLcH3vNqln85fbrp0Ree8IOlrwiUEFWuZyGGnFLc
D3mOjM9f6K/s7QbruwBLUhkH9P9sQBFCKSkxbbG6od8sxpfWrnq834YGMde6eu5Tog1OHi3umuf7
tbQE5uyVNrR7jbNTOzr+Ql2TNxqh2glfaY6QKZp2yP/klR8FNrfLwVNAmjunS32C69a0ZSUpfTxa
+Sxe+oxgjI/uUuhasGSr+V0micw+5cLrWJYrxizsZliLDT87ge9XGjBH6unzOgnX/+xj7oBaiO6h
uffKnmYFNvL4rWF56TTHFVXnN8KgLORT/JIxx33qmmQ2JoIg8WURW8ZXXaqv+OBBwGH/XR8w/7K0
aGnzTOwkKrHhTzZnDeHY/VT/RAMV4z4LDeuXQuD0a0afsu7XfCMJze5osB8nqH+Q+xl9cciwC/9D
vmim9gYimvzZTv2sfqiSqjMoDqfWaIJyRomx2y5/ZEvUS5O95Cov+pca+0xkscaELYPClwb582zO
H+k1kgdeL2oVnxfHQFURpJxjX21I6N2z4sLf7Sp6tDnSuH55KtxUlvuxWIbmcZ6mZHx0hTapO2SL
2gOKBtLbUlfmJa9Z9M+DNlp0iHNkP8dmGGI39GAWaCHaXMQgVJf8RojE608JZovNJ40YZefoWcr+
jYU5s20c0jr9EKeNIrFNYEP2ABQ2rfdUx2t/18ZGpp5KL+/rEN/sxT3G2qiPv1zc6z5W6+ZTSVyS
Mx+bVc+mj+Ykq3+8wRv0qLek/iIm3xp/+3HcGfuaeJfls8d/6oK5z5Pl21IJpP3kl2fHjuI00nFx
sENcSeyZ2i1nr2zHdlQHWa2YVAxGA0gSdLLtyf5pPVwyTyamnpArOmQtIWzpmMPWjJtsP2jC/JJ4
4IsHRVI71IG1swi5wZTRc4NKWCg4R8vL2bJ90cjQ9BKZ/jDT2TM/e6kt25dBMhki7ORIM7L572KX
DJunQwDHZaoenL6sWowF8wpskslqf0qs0dWfGiZc98VLWmPcd3EtrGPNbg8Nw1nsA7dCE0uBAtnL
fV0hSiXDxsqm+8LqC+8BqdDU3G16ovZv6XRxuR+kJxzmc4lScnIrfIxLbDXlEfEd1EuSH1QZDKNh
1Af4w67xwRCdiPd1lsa4BWKvqI0PLRZvWhEoLakwq1BJJv4pvbiQh0qqleaQQCJ5yBFAWFjtZiur
J9E2d0NaTDhgdWxpTahyFT+NbWd9TroBxZvdZ2p4JPe2dqJEkPobJpqovuG4x4Qre7/RDnGMJDKY
0Ho0x7mNR/WhTBO3whsTRA8fl8kayk+2q9DFBdJRm+N7jVzhwa+Kfv202I5kugllTN8qrcZVMkfX
mIZxkq9+gNCu0IKmcQnmSjkKnS03NPnZznNch9Rt0Ifj1U93s8k2FCy6pOzicHNuReZs+Oz5xdIH
0Of6yt2S+/Jl7z2uq9yuYt8HgTSTY+Zjo6qkYz4uJtYbeB98aroUswpRLQNWs9Z7Y25olcDdB1MB
TNkUThdARyLl1LRmH0dQRqqg8UT2hLqEyDzS0p/evkT/iz1ePCr+LTRM6DDjGHVp1ie8fHY74cdR
j5NtHihPyV8JMozPDYJcN5BGW/xsinSdg4oz5tkvEs0P10Jkv9/+RV555WBiOhiSY28Nt4tnxtNS
ayAGigir2SZQbtEd+OjygLdNf0AuPUZ+WpH9kA3pDsXn89ujb3/7xVuAnQwEg1scCXWXYgZsjzsO
1jI5scLW7iD71UVpSUnzbcVXFCOfClnWLfzickyuM3CiNxUPDIUrTr4mZmWx78YR2nFufG7cHVZP
Wk/WgpmD1PTlBiqzYTtnz8h4IOuQkkgs1OBe8Of/RQO5/rPamVV1RmdCt1vrtyzZUHOlhh2xdfEj
Bfr0I3fkLSOmK8hzG9nT6exvFoMg4Ocj50RwDQAm4DR5U4RFKpYPiNcxcsba7cfbH/IKvtuGokdB
G5VGIA2586EGesZzPdMBhJG5fEeHXx2m3ukOFUYpx1RyfYMghv/H26O+9mr5gjRSgd1pJlxM3p5S
SXqKNlOiF99Kn/5Snqp7fRx/mw2XWcSxQeFggfH2qK+8VmQ3IOLkOWFGeQmzDaNWCm5WIupcqe9l
3FIHlq4KYlIA/n+GoocELrp5KV62i+cc1W5rzyJy29jb40IjgwVRNXhCcss99ArUc2GTAif7GowN
tt8L8NARrlUKMeLP3U24V094v5urVt9YDK+NApgMMo6sDRzoYp6IRqtqlglfDEhkVyMCC+Ei3eoo
vDIbtyBI2GnkIm/5OOezEUejXBkeCb5ZLfKvEm+GZ8WbNE+9RXasmGcPSAYHX+Pu7ZnxynzcZCo0
TTx4PGxq5+Pqa7tC4kvyk0b4GzrSrjzlo8JFxbYwwKxlvk+UPj8XqexurL/rOQm2vPF6CLIBYr7s
EMJbcPoFHOSEqbUK+yJVX0fu3iGA0S2S1zUbhjVORwirPuid29Z2/pSxWDCyU0V9MjufWFQiTAv1
M1FDkj0VWi9BXaXU7VMKz92+08GKvyxceIZD58USlw7HxCWCiajJl7ff/ivvwHBZmMwqViaEmPPf
yzG3ThWm0qdeI+yDrtaUBAOtSO65lI2Htwe7nmJsdLAd6FhtvIer5TLMpkY/vTits4nxyzD1fjDi
ZXKvECRiumJqafXU5lW83Jhj1yvIAOlEIEqHFtbe5dxOuS73PbGJp7rtxObZwb2AquXdGw+j+ECW
Bg1hNKjb4//n0DKLHAsVLy9PWCOIr0WdxXtzWUcSF+JbG8/1otl4fCx6i7e5kfvPhxoID0aQDChp
N612yuvcOrY4zbBDrB1+Pxl2fCWqbCCMd+9FDAxESCAZXSdm8sXApTGgLK/Kk5GLcY9L1Ry05RK/
t+/oMgqubtBJKTvIFz8fxZ1srDowGDphEeH8MStMLT1z7b7H3ijfS/L8dygEopvgiwrWOB9K497C
wmWo2O8Niho6DZ5X/Hl74m9v5bycYWPFCNRDL0wKzSXlzsNBqu+9lc9VlN5HXISNdQdxAVi4KKDk
tl5j35K8vjbluQxAjoG3wsa6/fl/JuMw6M6wzGV5qtRa/ZjHcr13cyxx3v9g8Di2HiQtfP+yWqKh
pXdNnZWndtLcA1EkXH2WhX8NVN7WVGjvH485ARsTFAty0eVCXnqv9aosrU5ZRorhupYvA73OQBZT
5Ov5P28/3CuLDMKZxlznUNyyps9foT06o8Q0j6nh7SpXNcfGKj8bKdec1jTi/eS1C6had2MXeeXD
QdrGGYD2E3IA8+KkWPxE1gWeSadCVN73dmIzZFaqW2Xg9ca/3dnQBqGGgelxWWF3+pAXm8vZySzQ
wE5g+Ye0Nov7wV1vCnq3Q+Ri+lMjU1N4G4fFuxRRrCuwjrbE7anDJGcNKkxrZaDZ2MaD8LuklMy0
Gb5ofTl8hIPZ/5y7dlKRFickNrBz58MOCcjyuS4wDQuyOfHNu2X0zfK+LwbTuPPsVZAtQ9UpdgRQ
VOPezWQx78aVtsKJc7TdTMJZYoeCC7TrBRo+yuuR02iL8p5GKX+lni9zzGb5IGEBV2TZgytgWlmY
XZOcmlombkh7sCKiMNPTZY8VBfdsnIyxAARNj4s7AfNED22UvR4cz5WCAquovrlHCNzcuAe/MkN8
dgeNCzcuvLi5ns/L2Bss5khen2z6NN9x/lOfiKu5lVb672364qvR36fvvjGO8KjYlsd/dhCdmeeV
o6xPuFCZ7T2eDZ7/jbgSurPFCtQeaAamoycagrTpZNrN8sHIzKTaoXdfsl3jTOZfPCn7+ejFfduB
zy4q3a9JW/0SKGntqMuh9P+Qk5bKcASATaK31+8rUxy5P+qd7RSB4Haxfis8SGOwt/okRCG+l8zB
CU6bpu8XR9jvtrpAxMe1CnYKP6QjXhxZhFk5i85t9UQA43gnVZ7sM9dsD3TExI3nuv7+bEd4BXN3
49oIi+78w7gDXj4mQBw7xOqYezx8RxM7ompOD2+/wOtjC2QJdIfBuKBe0Tzc3M91L2MrWqmLZdiW
JbEImWkGRUxUE9gnDYy3R7z+ZGzv1OMUNv8elRflaINFYF8sTnlqWGf/x9l57MaNtG37iAgwhy07
iZScLcvvbAjPeIY5FDN59P9V+jdudkOEPngxAxhwdRUrPOEOBxSaao4djTTswrXD20Pd3u4Smg38
DOAH2L3tKiIOW7aRuZShJsr2qC8fqqY6YLZDcVCWk7EiLaUMaLRzvd9bU0/y4lRATsSkcgX+OFUF
bi0xTiBlGKd55ieje0ztwjxownwZued33ss7W0UHfo8UuUMCCb78erRKIoqr1C1DQoXkWHZG8mgm
xbtpHxQfbVsOQZQNQWdz0FbEuDT0x5oQ8Rz8p3SqrcBbUE7lc+58tTsTkjLZEoIOL4/s+3pCwxgj
gawMTTiW8/w5dbz4IcqxWHl7b9z5SOAf+deBo+FxvQVWuch+Qy8rm7Brzr02smhVNvnmTFvHUHY2
xJ0Z8cqrjsQ5SZjdJmuYE0K1Gpm9MKYadBbgLc7JUizf3p7RbeolqVOkXCwbAdSWjTEZvKtRZrNu
CxkuoX1OK0sr4L5ZNU5nszo1hxy/onVnJe8caIj/vIPAB2G0bHFwnSOGCt3YJmyLVj3PwIJ9q1S8
I6YC7wad81RBOwLNIrNLEO7XW8PI1Hhwu6gOk2xaj40l+mMmxr1g5s6EOLcEvCSTFGG31dc1AW6x
tnoTrj0YpDIW7rcSAP3FGDL73VkQD68Guo/EHD7Q1mt9RIAX75FGhIhadyciGu9Qisw8LBrWim9v
jzubEJV7igCI5KAcsq2ZSQz1kI21CA0kDU0Q7p7inRZDDHtVpnsD8ThKeS1cOdBAuf5I85yOGYLl
IsQBMkPqYoImpih7mfi9UTxQzLxbMOCB4l6PUhSLOXo92nEowaqfEmXVXXQdgbTtLNvtPQE/EJIl
+ER5J235PXVXItw660PoRVnsPBjzgtJzqvbxdFoUD2W9dHHEXlhzOzmCPl4QXB+QMiLtup4c9p10
V5d6CLvOK8KRWIFGT12n+U6YcbvTpTMrhj5k4EDbt0e3dfu2K2d1CBHEFmeK9IMPp6w7QB7fqw7f
mxLxse14/AEXIX/KH49ip9sDlXB7AOSQZOfR0Ge0VpQ97svdCdnyvYcswkO1WTjYaA7wx3gMC20q
PygOSAMUZy0DJwIFbvfbJ+r2wiWHs6T1Eu4RKPFsbqPRsLKuBUwUjnZX5ccpnjznbHQKyYPlFEMa
Un7XvctSlPHn949MZgDznm4gj6TctH8s5mra2NCIVXnIhVHZhwr92epi1h44lmUB6/TU9vjAHXV7
Hqvz20PfxlSyjMKGo7mA0stWxUEz+8R107wNEJ5ofacy1mctsRDSXdX4YaVB/7m1jfYA3i/aWe7b
HcTLiSwhB8OEBrdlsbSG6MRc5l0wKMK8ZE3Hy6ane7jn2/POmnJzySdN5uibe2WetaYH2dkFuZp+
G7MS39qy+ekm9b+21UUPby/m7XaFUSJBqNKnntrRZjAtNYEzqTaqQG2K9PYaL+ecvAIVD20P5/9K
NrvO9eRYEhdPPRHG1mbPxKleRaaZINEj4s45igRMyBFV6EE9zk1q5hLqCWZAQnrWI0aM6hMNiHH4
Jv3/sP8EQqj1vpnMRoR35tz3CGgDrTunykSDdIwN6Z05iRFcVubEv95ep9cLb/vjwQ9QUCZFoZa9
OddTrGeTJpom6IpsTcCatqXx2TQQUDgVReU2qU+5vUgO01wXThjB/MwORWeM3TEVcw6sOhsJvNdm
6cYzPtRxfMp7qiaFP8el5j42amuYzZcS5Wn9xUxAOlyU1s3+tvg6q58n3J44nZCBH7Mi0TQfpFNm
fQQIgY3jRDW7+KJjNDEeY7i9SIqBd8sw/oiL5ufb63BvvxDkW3xIlR7b1kWpGysVcImZw1QD5qIu
xQvRguU7TfP+GMiR9Tfsu4n6KVJtHnE0c1NjAuAcjLJ400/meMFgeMISM15Pb0/q9lw7qBcgl4YY
J3Pb1tRF53m8bVEV1DzEH0AHlcdCd4p33x6EdLKlj7Ad+dKWeE2y0jWOi+/yMKvFEa3R6EFvSm2n
dn7nA0FhpWtP+ZL0ZSvKViqAq6xkEIGwkuJnq+lrdkTDPb9Yel0XO4H3nYWjIym7LLIhgbrY9Ssw
rlplLFoikDJ1f0oIZTDyyu98ndv7EMaTfGNIKejtbuv0oMhrC9RJG2CjND0gbLuuyHR3fRqocW7+
jmxlEDu0vttFRJiSx4WomMj4hnAHQxIh6IYnJimy5PvcmhMClYo3YORNZDntfLI7E5SvCpodSAWS
EW52ujEJQewoleBAlYx+btmiBTeIgvo5XszEBHu+0Mp+e8/fm6JLixyQB0HRDclaVxZP9FjTBE3V
NJ8hboxfi9oVTxn+HTuxwu0ugVTHGwPvhQo318b1LinMssHbY+0DE6NszW/L3IUi17ZLfn57TrcD
4aIIsRpgBWpUNzAhRcPkrcS7Fc5Dr/mzkYM+jY13c7jhbxPcUTwiCqHusXkJ3DKmwGyZfYBdzK/Y
EhetnD9OTQ/fZlDfX6iXcTFBOBUPQtftpSGwy1WtROnhkvXFzwFs9Qls8LSTuN9uBkahSU1DHhlH
aozXXwh9JyCpqhiCqZqrR/TQHN+N7VlCEvdy9TvfiEIpcyIO5zRvu1SOivEPdYIpmJpcOQDPwORb
gvHfvRPognOhA5ygHrEFT81KRe/DpL6P3hm2KXiFflK0dd0Jnm7mItt58nJC6kR+os2yZVCZnDEB
vF7jCfCxV6WXfVe7O5fRzfUAMZVDA0yINoUkmF5/HLNIvVQfpinIDYf6yaCpJzzGcDBRivQyYUbv
v712d8dDd4GUgg6YsY2vVRVRLwO1mAD7Me8rFfbpVE9z83vUk/yiaBGsmbcHvAnomSDWaZKwJgNE
Z3P/tUqBQ4FnTIElFvOUxsnDvKY/50m7kIJ+0iL9aS3NvfDi/qCcLJ2tKAe/XlX05oXarDbfTlV/
es56oMHY+l2DKUySpJXv9N2nqZx2wkhNzuUqjJRzpWhA9gB6iEjgelhM07JOb+s5aGPA+6OmHtcR
bGdX6vlj1CvKV0xRxu9zVaUgO8vW/GoL0/w9R9bz22t+kznyO8ga/3+FX0o9X/+OIlsE2Gx7DuLK
tBHYHUT5RaG9HB/6SKskxalSvkDLJft4e+B7uwtxj1diPkVCZ3NmtHmgPKR7czAM44ITl/23AHzb
4i7p93X819uD3dxrzNIjdqTmxP1J4nY9S2ru9jSkSDsmlOE/DThLgOtX7J9RZP1+90jkogCoYKxy
72z1Y6eox/NwRflzxrchxEsHKtugFcE86vbp7aFubx1GQiGFtwehZOpP15NakYstmhzyvAew/cUZ
nPxX3gpr5wa9s3R0USnJcUVLBeHN0iWajrFHlakBdqnZ56opnMeyVKLP+tiVO/HB7VA6mSdYWyiy
9NG21U4Sz8KoOnUO3MyZTlnUTsdZh2GUpPW7GdMUb18FbMgneMC3WRzlac2Z4Q8F9SjGb04RjS+E
eulOQHd7uHhM+UbUZtAlpOB+/YWaSU1TkcdLoK1iOejCzZ7jVMq+jYZy1oYUFDcQqJ3H6N4qgvXk
IgXLSiF3E5bA53OX2SyXII0BP3owkX6MrLqv1PH6/N4dSEcQ4UXZ0QfvtC3+xPnSdhocuCClBf5Q
9GBmEQifj2+PcndCLsGC1FJHAmOzitrwKtajLQHyz98X5P9OoNogveIUsjPS7YkC8YhKKvA04mxu
5uvvleqF4ySLsQT53K44b3mRb/Swwt6ez+3Nx6cBnYc7KjH+Deh3xUF2tr1qDWh5f6v7JujpfPrV
Iv5r0DL8vwzG0ZWoX6a15bW3hVa7EcS0wBvcBbELZ3W+m0CA4TvBFQ09gj19p5Nwd348pTJWeXWf
v15Fyaa0q3Fag9mF4ndo7HY+CBWqi/D0DihXtezM8XaDmBrNLCDjfDT2yeazIYLvLgtoj8CNqjbQ
0Ak/D56H6VjrLTsArrtDgREDWIWaJcX+67lNHf6r7rpYgaTxX8hc/sNIcD5xQ7U7k7rdi0wKtRdH
ch5kE+N6pK5eosgVyDjqjpKe02ow0W6iwvr2XrwzHwkfkHUCWnVoG12Pki7VqA1m7ZLg4no0lq3y
yyzhHWF0ab28PdTttmDRyP7AG7l0zbbaRnkxdFZZoW7XmBZYtKGEOF4YRnzScI3CmdJTnt8e8M4K
Ihoh/Y0RRKPlvIkwWmP1sGkw7WBVMudDvIJh6Fdz2tnt90ZxuTS43Z3X73W9glYLtRATKScwerfi
lvWq6i81z4udW/3OMBRL5aaTa0df9XqYtHVzolHTDZYijU/KUGB4TC/6/ZtOXrRSdI2KEeiI61Gy
yutxsMyjQEsxr89L4Z0GQridTXdnLtyv0luHAjrjbD5MXWmJ9MRzSf2W5LdVru4nNY/znaN6fxQ2
t869x7OxOUAiS1qtt3IXC+Sl/+AUtXeM0cHe+fx3DpAMIcCPkDhTZtu8tvGc9Q6cTDdQEVBDDk9o
HxAkxdx0zveEXV8fuuucgfIazyBlB5XgcisrZFdZo8QlwhAamVDcPSF+6ffCAUICXntwtR+FAym6
9FW8ccesPrIuB/QesOjIEOBcviW42ynLj8X9ri7doUw+9Ar8D7v8nigvkcgeHA/jOmHMf7XK77eP
4u3ZJ3CUlyYVBNLX7Ss0OHE24KwQ8S1AUhpFk4ZTo8cHozHRAo/GPU+F22/PeOyt12oax38TMpCm
KuOSwSCqDXfG8qiqj3Sm9kA9cp9efw9A9hQGqStQQaNkfH1asHnpoe+sSAV2zRgQkdFxSOG1+zCd
vc9gz/LQ6FvxhCFe9UKWNe2oxd1ZVUbmsFJ6leyszQ4H9lrbWAHEId2FJEBfA6NirBePxGspT1K2
p/N7S4mjam2x/2BsyMbNVjBa7VLdQRMuDnM3Web/NBc74qe4AhV7sDBaHC65RCw8rLw0ynGBqfnb
skoJbEnMwj29e0sBC5d1YLJH3v7N5NMhg2NdF0mIG6p6HM1JD7VMgTWC0iw+iN7x7eHkjtl8a65E
Oo3032k8b6EELQp5dG6SNoBzn556rTWDeZ70R09k4gFgaPbg2uv04+1Bbz8weuZQ70hWaIBQFr7e
YJgMOllve32AA2nLsU8RI4aI6KROgK0WSnZ5vXZ7jWtu4pu5koMZkiMjEWs3RklRIrWR6aIGcTe4
yiFFLHs8tG03dadXMsLTONbrs6sZwjmUkyqyn6vXD/bJhif4qR+pW6MGpeIdWiUYLeTcR0mUl9xA
wFwoXjVwj/MUleoDVLvSek7XJqr9ISbg+ajpo9H69gBvKBDdYOZf2qWolZ+VQuuCXvZsDdJ/u8aV
DWPz9jhZ6VD/U8xD7NAMSLqYjK4ZyvqYRLBqvy06Pt+4pCrUY52iG8uTOrnJgK0sStxnC/bUszL1
bvvTSpM8P+FE4HgnWwyqe7FnqeSBnED7u4W+m55FDGHxMY/GMeNnOjDJ1NFzoHtFs44bo6G9QAfB
LhHFm+Frmk/DgFFh3eGaO2aFlh/A96z1RU97Vf2fYmqT8qA169ohaao04w/dJFPM/SguPPXUdFGu
vWST584fE0Ee8RtL5xz5gDJe5vy/yYja5EnvUIp5jNcBWdRCK9rpoKc2Mh3pWMQ/sjxLtEtermVy
cAsBPIlKjp2rj4lau3RM52zJZsbOUXByTrNbpMbZyR2nCYbRmZNvuVrHcYJRqpvjWYAtaguZnODJ
B3unTZ88r9A5Ct6ci8M8pjAIW6q5+sXLGsd5YNr5cDB6NW0+R2uf61JmtOpeBlEoHlIU+to84BcU
/SuUfi1foOzH/9pokiSnFAX3+EPTaG7UHIwqgus9dQXE/mKo0bLoKFQhDTXUnfDHdLDUU0QzGFPq
ujdMFFE6VX3uCHL778BJYu3bQm05/QpauB8Dw1o6hJUQu8Z/fKiRgEmy0hlOKdhQ8Xks8vGv1UBD
+gNv2OgdElSB4mOmFt5KQ3dC6wq73Kg9DgViHKfOqrL0gtHmMD8uaBNY6D5US3PmU7PHDJ2778FY
69Y+tvlsJ2HuZPl0Vll7B7dvpXT+opXtxf+KWRuyozZZnoDeUrRwQCu1rD+JLk3q4+pOonwQjdPl
T2qi6v/D3t7OP7Y63sxB3c8C9kiX4MQ9JIgjfxSJgLePXEzRH+pI0b6O5uK2T2mG8sihmPTR+qjz
2WkD9qgxPDl6Zn9AHwrXaYGJZ/cU0/vUzkgIjs7XBRpe8pxi/158Sj1ALkewQaL/KeKl/IgCO2Il
JQvVX2pHi5UwGTO43qiq2NqPym3dv3LkRtBULpE4+6iowCTOCY2R5ZK39oKmiu5GuupXmVFOJ8Pk
9dSCAWNR47kd2iT9PlnKon2yogYR0hwWIB6sDUJ9qeLjibToeJFiRXOePRzTfcpSIgpnB9Gow5qi
lf2hVibxklKjigw/MsrsQ5Nr3dM81SMC4SUevRen7Q1L8V2ofj9p5UdzDYek8MbCR7KMK++IvlIS
fyUBi1M8gNO88Y5mrDjducNdtaulY6nCrJU4j84GKDP141JwO/tRVA5RsFAbfwEt76bIUnnWDwJt
VP4BPE7oDiWjbh/gGSvUORPheseZeqU4zgpSWmihlO3CccyHGVsUr0aRzVlwCdPwvcUQ2rUw2+7F
5AQuNr3e46Qmzb9GwjZ/zFEfq38JSnhuoBi4sf60ljz7rSdmmv2E9xO1j502j//AiHPxTUY4yvMn
tVHdg+LGo3lcrXhxLyOPvhKmMzZGH1Vvjo0gEXzbr9aI38FFyQyn9CstFslLPFtU5vD8bOdjiyaG
QCjH6M1AzXG7B2rnVOUHlQdzwQtkslZILH2KJmpS99NhauJmPTrD7JqfkjWd/gFDOb6MU9+pH8fS
zV2k2JBo9Ku0Wsb/3n5S78QwqN/L0jKbFtDQFnwoMrZ5Uq8GrPlMPcHHmo/KalYf8AZKAgN11Qsa
Uib+QmP7YTQF0i8uEm1v/4hXJPR1NAGdwgJTz+VCLWgbyYOia0WdmEaQ9zHekfMa5+WJeAbu1DTi
L7zwOe1HMXTQf6aSDOq7oQmn+aGVyvKZy6gSxypdByQ+jLXFEh5H8Rw3bqE7VZacsIsuDMfnYFZD
6LrdgIwESJjut55zVqe5codz1HWjcgJJM2PEDXnLPLMDvB+LMFoedScDzOXPQ9fXh2ZAuu3cwmrQ
K5St6KO1vj6bOH37djw6/5STFq2fTFrz03tDPKnHCMcRwPerD+AmxFMQzUvXsUrDCslx46Dw/Lc+
5zdxL0vfoHw22HOhBm9/m5vUgUElQQ9INokw7ZnrmCsGXreiwpSGXayNp1XBw7muubn+D6OAmoOj
B52bKvH1KKJZqnV1jDR0imR6cltKmbnVWTtzuQlaQWOQLcreAFArUoXrUaYRs0HTqU0COd0iAoAD
g1W0XjxZmdKFBK1ewF7f8z26XUE5qgQEYiFA03WTEo8edQm0usxAIARXox6E14oP0WLeKSPcmx0M
R8rctCjpgMi//wN6mBuUjPBksQKAIMN44j0d0q8jzsfGQW/qBXyNUfTj4ygMpd/JBm4Cc4QUUI9k
iuRdHL/NFC2BShm7ESmYNf1nKKenth3/9nLnvySJ9nwP748lyzIwvJAAkX//xzRFtVjNQPM5aOGt
IaIURd0lXVUPBwoDBQAq1T/fuzeZHAJqkltB63cLuEIUbrF0hclNZd8cPOl3jvSg2LkDzTvbRHIq
sI3iLpQEs+t5TW3qRHWle0Ftw+w9Qfgydb/SAZYdLAuxusOCLmP7aKG2WRzdult504sFSh6mWsqj
SFM9eehSKzaPSZFYKfQ5D0fyk7WKeTxGTlstj6YtUiSuMmd0A0t6oNkHPSoRVFOKzk1/9BxN+6wj
VfmM+NsE7VeNu/VAtGJ0zxqyWv2zl85xdGloEQ+Yyo9xF1h1nvbIG9pOfizBlhIxk/ihQ4MDDtKI
beyqByBXZc/vKZQlbLQV0m0xC6V5sKI0W09o50Uvja0Uo+8N3py+t4YH3ksCRQALAIABuXS9rlmS
mFjDq8iHInqUHmz04WDzI7m5A0e4/X6MQ+1BlgsBp27RPPGs6YPQUVfX7C4LvN4qHlFcq/e2Cb/2
6qWUswEMQNmTOAjV+OvZGKQAEBAQHEKidX4oEjc9mMawd57lS3IzChLDso5LgW1rDSzaNiHnZy+C
SKpeBCK9JzON+i+14SU7d/Ltssm4Q3JTqeZKIOn1hGbWrEe9LQkboyqedX0U89lJUeHdeTzlZ76e
EhRUHfUidFBU0F3yd/xxbSzmNOj1pGThSpcGv0QNssWRsBEacdea6+K3cN1wyXKUwfaLvOx3eKPy
w1yP/0rZlwBENgdtwuvxDQu376ql5Icr4HxAORe9Yyd9cI3h2S3Gvff09gPifkyFRCWqolKyLY9D
Cu2qoULCJxLil6YW07mCJeSvFmj0996O0iWSkIS2uxSj2rzcdoxFMJ1covwipdRWlv9a1fRu2BL/
Moxbiv30JwCybd4Xx65TvU0VhaJeSlozzgTQYnw3vY1RXqvJuKzYFNI2N8WQOa5wiiUO42ou/gZO
UIezVexpHN1ueIr9FIMcDx1qSiCbUTJwFiTsThyqeUGduqojL0g6e89J884OkPrkXEe0lwipN8PE
Szt0+VImoVIl5hdrNYwAs605dMdUP769Be4NhRIXlVeqgRIYcb21s74Y1qpzkxB50emg0mI/I2Sb
fURyptnZba8b9/oYuZI5b8qDDDHqFUf0xzFujQ4dRw1W7JTV5ngcPLMZ/bZquHILa6C4DVy5LX61
lZZptq9pKDL6c9FDHLSSBTXf1XKT4qkHdVA8ijVOtbO9VnDNKzxg9MCY8jHZqUrf+d78XE4j6uNc
c9vcBqBx3feNloWDSQ3xQaMubTwMa0va+fZnuB1IRikAHHRgNrxEmy9um+XatnlchK3b1eQIZf7Z
8tI9A6vbe0wuPx030hAaL9t8IM9NXDfQYgiHQo0/Ihgp/ZK7EWFbDWYtGqaR2Lm5780LNCFSGuBk
aZZsDr+JiWqGhSqk3WFFlgsJ3vSURpn5/kvGA3spccZsYtDum/VrM7xnjdSB2U99PqT6F0ArEDvP
wO1ZoS8CfUWGlDrCVZv3u/WEo9XmUIf6THJ9aN05Q/Jr0IcvKvjZPZ82efKuT4tUVeGOIXR1aG/p
1yczd9ZlSHu4wW69mB8b2AgrlfJBKVELaRFc1EBTF38nU1nNoPtmSlHc52gbvHtjyoSLHAE7aQlp
uv4VjhJ15AwU7J3Ojn1rLZQnNDaV7+8ehZcIdAB4KRlFy5X/42aY61SUkW1FgYhz7QOkk97HWaDc
+X4yCv9zRWWvEUkaiOs8SMARNisauY1aRhMMcoQtBnHx4FUtD3GpjrmP4uw6PSQusqh+bUV49b49
QblMm6HlzqFQQ3YAlWGzdVQ7drBNc6DYOpmLTOysUXPX9KlHjd9JWj/hsdL8KR1Ugmz6rTvDb48h
M7cgY0MRpBQAgW+Tn8zuNC5lWdZhX9bKoden+aCrS7zTpb6zvtxgqrxYXnF88lf88RVJjmOsVNY6
LBat+R8KyVV1qPpuPM0WaQz6ztphyVL7f+9dWlDPEjtIbMZVsxWrmBeEpjWtakOo5v9m7dJ81cpy
PqmyCxytTnYBHDQd+s52v7098O2ioiEJipAthcYHva3r6U4qhg6oZ7Rhani4/kAc/Cj6Wt/ZtNs7
W06LJh3mhrIMQc58PUqjzKtTmU0X4uTWB4lLY27otemc6cV0WEwju7x3VgbtMo94HgQIAj6bWQ0F
8mUgw6uwUymvW/0IYp5y7M6sbs8DBFy4UDL8ZGZbcAYa1a6bqK4I466Pel+3KOIehG3P9dEptMOo
PqTr0rZBO6h7Tlqvr9z1WZT8c5qBpJRAp7aiOk1jZQMCIG0YDaseP/F/fztxEZ9NKSh/1MBlIwLW
CVncbSu98+3cW5qHrI9nO8zWps8PJMaa7gPFwJeCGZIAZR4Ev5OyuGt29uxlKD6ssgod+/A3x+Rc
DqjcfNTSZvlv7RfzH6L/saaA72bo/MbRnAWtUVjOQbUUCrkIwLbdqcV2tIBKrqXRJZrFgHVD3KvP
PTVyiutNibYSWM1+9hGtrqeDorpR7M9YEzuHKSoN+3GJCi/6sE69XZ25URfr0FnTUvhcUln3MGS9
paECX+koO8P7br/PqHF7H70I8x0/HXQ6e32b/mcYs5P8Wxtrv/4wFDPJHsCNNYJmHV6UKKYl47em
NNoqnBVE4Y9l3Hjm41TPanQ0RDxHgWqOGAi4eE2PT7QijOc58li3uqRCcUR6waCToRQowSqNbf0E
6Vp14dxV40+zM5rfulBT69giX10e8m5ZlsekcMFyZxZpblgBpXuvrCIvEH5NhKc49ADx2r5Fdt15
sRYJqs2Ft4R5jiWv3fXas1h7NcBroP4sWiAUPiXvPeOebYBBjUZaXjKmPBhgeq/Peu7UXN/D0oaE
tZnLmrXLL72xG8HT4C3jukfEub1biJQQiaNyS2OeuPB6vN6ls2tHogsFWmT2pZkUq30y1tLOD6kQ
9rekyod+p9J5Z44ICyAmyCMo7T03c4zBSuFkt0KO13iKkG1sfcUgW8uN9b0aaywnswNxqHGlQQTa
PLp6VC886JDjC4v3QfbDxINASumlbrwGFwYvH85vX553FhSVZQu4DsKQEjl/vaAl9NZ1pdYeJipA
RJCiUO4OVtJWximKzc7j6a2tPQ2AOyv6qlTDeiKOAyHtetCFRqqedM4YZi427n6qqdFJ7XsklHJI
djsZ0e0M7dfHiO0inYq3Ai9WlbikcfMUEvcWX0iDMSSH+XCBCzd9HvJsL3K5M57UaoL4iYgra7uJ
P6N8RgRN19dwNHUR+2mJkY8/qHDW/TUpR5pGXRnt4VVvVxRfTHh9/CEmhdV1vaJ0ERWcf0Y1nCy7
/ljMVXGp7Dj51XJL7yR+94YiKUO7CTAOrKvN8653em9izqCH6Mmnf9VKNyOoTgM/bK1q2AlYbsdy
JHtWqpTQLQTrfj2tRGjjQI3GCFdjGgLCGu0xGbFymhykxt57EAhXCH4o+BAdofhyPZQpFhRG0sRG
FqWISBuG5alq9fzrqvfJCRm7/t3jgSTlJpMCBlKzcZNn1kuCjrmp2CG2JpmvJAhtlLl+bnT9KziW
bucOe9W2vA4hZOxATkSRTpLYNpnEYE2JpgBRCbMR7b0DugJjcSiiplC+RmMRzWCCok6lXp1TGJ+1
GJ3o2TTr+KKouOj9SGa1ns/Ufp2/3152uayb36WjrAN9gWI17arNxqUEl2tDherA3GNLUOJQc9YV
J96pltOuuR2HsjxNMeqTMJG2Ao8oLHS8VX3Crk1AN9VSjPDBxgbB+DaIrKO12fY2zh0VDuD9ZYkA
XR07qHYLXQ5bNL8mxyjWU940g3NEPMFQv/S9i1FiUrnT93otXP05d/PCOLK3BO4vqjZb58kuXNq8
dCiUA/0ju3lshiqC0jCnlfirnzq1+VAYSRSfuaPy+hjrvfsZT+DMO0XSKOnZphP9RFeYu0NHrVzF
twFx8if6KzVWbQj0TY+5Z4rikQClDmugXPSTCfyVA35U7nPpTPPfJGdgaZaGdv4x193J9GmKpvYB
bEZs+JiR4OLRzob1uysi4T6AnC3BTlXrhDNE3EI/bd1CWY8Jdp3F78LEYOJ3Ho/rEIyJkUdHGuOG
GZYRYMDzOiTc4eqQleu/dYOf0ScYjECLE+Qay7MBlkL83RVJmV4GtSx5ZyIuZ7TtI8y5egryKU8e
5JwxKOB6x7i86002xT6CZEX/QFJvNsdMK81PTp0N/acp9ewXw6na5YzXOI38HFEC5WzNHsIrCVgO
F6mCJqIHaTtRdGyNMvmCDV7lPYLewZVHtGhg42wUz+Rfq/ODClTRHApCne5E8umUgRPlnYkT4VSL
UzRMmvrUF2pkneA3Az1LUKCA2eGIEptMpzMctCJF0kfnylO7j9j4IT8IdE3RziNsrX/QOFWmgyCi
VZ/ouFsx1FEP966qW3DKUV1lXU9KQp/sKJ1B/rYmoYmLqhfix4LdjheW1CF/ekluCnL/TE8uRukV
2snGgqp9XmdoRzuH5jWl2ZxN4PuyymqDk+DYXF+JsTbXuraS8mSpgaJMqaf1r1ST7uMW8se/ZxeF
5VOM88c/epKNj0bK5xW4tNjHJabbczCsvHbP46B6X83ciDMaw4TFB7MwtR/OoFCObiL0UAK3mjgs
SNX00cXrtOW9kg/UgMASEDKiikbBbVtEdJZ+jS2rrkMjLUvASlX7ycaEaidBvHPD0Ey1JE2AmgVY
8evV0rpozO02bsLeBAVsr21yihrRXoxql1Z0bygmJJN4WRvZZthF6SRQdZcmtJapwprKmT+vuab9
9hTb3amQ3LmfnVe9KwJEWdrb3M8ia4k3bE+ErTeZH9Ak0c7dVDsP730FaE8gwocuHmRcHtrrteMe
GzEDLERoOlH1NLt1eUmJVd8duchR+DzEu7KmJpf1z2qPYlrdYmQibOZ0+RTHrQKssgBDiFbs8f0T
MqgsyRoW95KxWbYy7hVLT5I2bAatPLml3R0JCfdCsduPQweTlM+AYEatc+vZ6ykoBeXaLMJ1rh1e
bXotY2QmO7HDbUDLKK5LJGYgeg5s5nrZFAqQZtulVI1oXD6hWLxcFg3i5NLq42NCTffy/rXjnFLz
p6vAfzfjRRaoCiB0bZjZ+G4VdWycGnVsd2Z1b+1MhIoNS5Uk1O3G7peiGkANyC+UZicxlKA8G2cP
A3R7UqXhABrxbDuVZED+ij+2HE8J0PUya3mbB/uoOoP3UHnaeBjWOtqZ0G2BiqGomHItUDzlDroe
yugNop904jOB1zqUY/LijtllnTTDV1d1JiSpDOzXtK9vf617M0SCkfqUpPCjIXc9bF/YeRXZektd
LMsOiJyqOFTizUpYu7cR7w1FY4t0leEksfd6KGVYR3wEcDO1FAtHNEScaQ8dnXKejm/P6d6Ol/eq
zKhgwVubi8L2EsWcp7IN8b7+4KBlBRgvHRDRLEtujGgvHb5pM5Is8nSg8QtvXaoKb66/ss+UtFMZ
b4rz7ElL++JT7DrDg+LhEWwulXcsBsJMhaz5ZQKW/3FKavw2caj9GcV9eR7ANRxiAwKcJ/LBt6JY
2bmgXz2Lr2MB2lWIU8o4HcTQFsw2d7NeKBnehFHZ1+vZs3JiUi9XvfRAmlgBVlfbLDpbAjS774o2
UY5ta3nPSTctv9w1tyc/UZzW8rPJrKcT5W979p3Y42JMdQuxrIqJ2H6nrdPsz1Die9/GN/JL2pPB
Hp0pszJUf/o62fnUcs9s5+XJ8j8wQIrHW69mwsOoVwHThgI9p4ObTMOpLzFlfPeGkmArVIyQ92RP
bWoCaeIqTm3VXbhEen80qiT9KpDiwbShrf+HzCkp9PsH5MJxGRPHCAo710cFMO9qdbPbhTEODsCL
MZ7Mmtn8ouPm/a+WRdFOrHhzNLVXgyFox9yl3NqbO1uQVQJJWsbQciG++4becHWvLXaUB3t0jG9v
z+5V1PPqqzGKrP+hzffKwNoc0LruIlvglPv/ODuvHbmNrl1fEQHmcMqOwwnSKFo6IWzZYiaLLOar
/x/OBjbU7EYT88GG5SNVk6xatcIbUODWGvWlZvw8wCWoCw98l1kKzY+HSXd3CXxy59DatVX8g/Vj
hUZ7ONnaA5fq6DxOrZtqhzpOM/uvvkLEzZ+qukDLWNoNrki15oTzvmrD3gvmOMSYjlLATnRQFCD5
68de5iNc3Rbd7GetUQbqmWjQME3s4s47iaLQugfy4jbeyyny6KxPwITVj+MoQvkrVigZ/y0xlfS+
lkZFMWSq6BA/6bGdda9D0zr/WlpU/qQlv8y/gMmjNpfkWfcj5d7Ez742Ms/PsdoND6mdOy8jCJX8
s5GY6T9QANwv5kIK+uhNs2U9dXObj09ipO343ugP1wbsCgNX4NSco+V4/XG/jfBXwP30WlCDFTh4
Xtv7eQKWDz3+LQ7Y9RZjKTR/EUx509lcbWlIUy4Gw7YWFGmefqlLRe5p4cEy6Iw038h6ry6ApZVO
hojaE/xFqp/Lx4rGCXPqstUCZTSt397QxlA8W9f8jMZhfCo1YW7t6HUYIv4sgHSk7xZt3rX4hmK2
Cui62QgSwkd9GKdZJod5lulHGRfaewXsiXakItAIKeqY1K97T2XC1qgraQVZEql71EJdv1H72DfU
8Z/7JxVs3fWT8SLxr3G54VABXoU+Nx49D0HoOSCDVOK/9Xb0+ldbnYb5QFMMTkY49Ua8k1pby88N
dJvvMwKffVAk8IN2Axsc/gNdLYxKu8R7kqXZ0y0oXSmaFx2kluf6Uin7+aMGn2X2IyRBylfMLZNq
V461/VTTv89A46M9uJ+1IbV9xdEmCJtzBlUiG1oMgqIE2QRfmJEYoaXkUXoE+DJle8lLKY+EmEn/
NE9V7OxdbXLd186sBeoNWWsZ8BUKF5h+n2MM23LC5BP/V+bHUbHH8ZWYH867vrPgBql1I8MfseHG
P1EmZHwVxbOVHkOvH9STjoC6/bNQE88ADOJVyid8D13roGD2Gh0tawa6ihVl5u1qJvZ4B8/4yT9V
uWv/XfRdEe6GYfQyP51HaAkWhfZvtWWsR5woW/uES1A57L3ESrQHzYj6FijBlJJDFFAAtH3qFHmK
c1q7gFUToSvhf5AcNNNPKmu097JE4+pYGGmSYH89xV8wRsdMGX6b97seZmV+ziuRvwhURT+RxeAH
XMxTHh/yTnF+9nT/oP+FyJX4g9VTnXTtMqFK4sT9lc3qRO+kS+fEnydV6EfJ1se6N1TiX+hihYVf
gz3CzbpKEu1HpAx9ddDjvLNPadPN7s5rEzXeVW6eQ8bGdgS29Wir30k/Wu9DriP6+TxMXVYd3Tzt
0gcXfaD8qMbovGMZT6E4+HqvSfuDFetxezCV0sOzOaGkguk5pdBC7h+HNUJmOXgM+PgHQBnzsnWP
AIK5gIJoU3QIb+YicVsMho3YVcEA5KXNoIfaZ8K1otWT02jgwrDr66nZwh6+1Z+XFyjDchqBKKfR
HOHWvgxwMN+YKkGpDDSrM9xXTNVj75zN5BI7szNUcVLAf2iPruiTiuSzwYKTDorVI7AdRemhTcux
/4DzuluccqsMi1OtqJgqL5I0zZ4hnBX7vS4EklpeqfwoQjEZND37zDsKTF/7Xe62xfek6/vvXM64
njmdLMx9X3rZuFN7RdVf60rU+mtbZMbfdoS68VGZ4tLaVbkY2jOn1kieTcH1g5H9JCfVb8uyA3Vd
aXW6kdtcfzSGqqrOAAJCCn+uLh636FEpanK8iqvMyfzJKjPns8fQMXwYIVfM2Oow8d4nhapkmKY3
CMr4XVdY7V/3N89Vqsr1CusboAN4O4gdqxxLwNOLErP1ghHHgl1Ln4uJrrkl57L8LZc7g+z+jWuN
nh5UnNXVN3q40lVS8YI+6/XpCHwUp8hZxeLWlVb2ZJilURyiPpTORsp6/ZopIUlYSesWnveaGlYy
/B+bUs0em7rvmconx1ZzJOTa9oFFZ8zVZbmv1ORkifb7/Tf7NsK9fOhlbXpmZOjuAh67PA5ePLod
4MLsUe3Cno6v3te/FFfNPtlphMRDlKjya1opyXfwBKI/j24ci52ioDWBdVFlPU1MTX9AL/BK4MLl
oO9d4LzygNDmODzHndomx/u/+HovMMRYNHAWaBSg29WeBPycY1Ac54+o5HYYrNfjKaM/vxGurvcC
9YrHqB15WUBua/grPQtzjpS6eJylEo6BB4/xq0bPKTnaiYrZdHXwxnH6eP/RrnMves6U+ABeoN4z
Zrz8FrZoVTHoZfaIV4BzqEZb/8sxSoU4WKffTFtU79XCxMqHubsBIXChJRpXSLfMMpIBevKjhlSN
8E0iNA6tyhaf7sYne9MPWUTTF1rYKlWmEI7LyR2yR2EhsjZ14PmqaNwCK1x/MrrcdBDoI6DOQPJ6
+fa8fHKjGYzC0o2fzpqIpg+9dMTHSXbyNcuT/h9Lbcev7/1kvECGwfSdAAsiyn65KIMAs9PDqHh0
86w5JSLSvrvoXv3ylFrbV73QNtLz61eJSB2C1NqCCYZvsJQKf1QdLdmT7BimP4L4En4y0/wkzSx2
959q+Vsug8LlKstG/WOVTDOZDQFCfFQTM/5gg3FHGh1fdAnm68P9pa4oqcAPMX3lPwjH0WNdd4Di
IW2z2Z7yx6GQzW877Tyu1LgVFvO1ucvODXbx4dEWTKgOc2rG9cG2ZaJ8prGUubuw1NlIZeKN+DXl
BVD0InL6r5YtxM+k9fL/COkG8hET40BDmrI5lGpXT4DYkAx4oX82AKXpNaXZTXndRX4rzSLfFWUY
OYDbmC3tK02RxgGP7epvRXSzfO36IY1+RTioh36o5N1XjNDG9IWm/aZL3tV3oLFoLRJ+9NHRnb7S
GtEGEwhZHAcNKcneitG9kF2jH4Sw0/d+8rel3hwOYbMw87r85Mx+C/zWojiQduKgsmqSf4bx3wX5
8+n+F78qi5aVuMxBTTEKozt8uVKWWKnpVRAmJA5HPlje+LvtRNbZTHVtP9ZTBxlkGB7dyWs24uvV
4XlbmTY+IiNkEfbqGQs0691B8DpHq3XPnDD11ILz3bjNb63CwAARK5wplvHh5fNhmQfldC6UBzeq
2xfhjv1zWKXOe69BnoXmOgLAy23Iv5erzOAfFdDHygN608lLXY3iMW+tLVTWjWexmBAQZ5ZbEMDb
5SpQqEiPsw6lH2wDnFNS1eKjDp7HPt/fE1exG2AunHhGVBojNThOl+ugnTGgyJFGgWKr/U+k990f
OBu0eBp04+R8HqpC9qfZysKte/7GCQNlw5owLvljjS+lIl1IPaECAa9ZYGZJLLCZLxpaAo3nJRvB
7tbr1GlKkltymClWV4+ZUceOoEwD2Tpef2RUpld7q7IJOfff562FaG4g14ZCkUoEuVxIhFlc5GHI
Qh5m2gifyDOj5vTr+1ehefzGUVnaKavHge6JYnAxREHnKP95tZ4eMj3cYiLdCBfMLP//Iu7qOBHf
YeCBziVc2NOPwpM02qyw68/QnuO/66Q1drVmZ4RIk0r+/Q+4gKxIKCBPXk2bVSYTfedWQIaF9I4O
N6Jf4w6+UWXd2vwEDOgUqBjBilkFxAhpj76OmzjQnEkeq77q9rX4ZNUv6Nabx5xEeOOxbmx6GwXC
hXKK0QuMlcvdwXgJw0tLTQI9NM2/PaPBd3Uc7Vk/MOCYtgwhbnxA8lna1gtOnX78slf/SCaaMYKY
5blJMCV0voYZ6Q98MMW+zz3mN2qqnUPatt/SNE6jjQe9cQwIWujE4vUC+v+Km1cqtdQytLogOQxn
VBwoXawq2jjVN14ndk4knMy8YS+sR/g1MoxtmkA8g1ipnVRr/GUAHDuIJnHf/zxA9ZCIhRBDK2UN
tKhjrRu6yUmD0evql0yU6k/wSOlGMH77wRfpHz7OC+1vGX4D2lrfk2NLrJyqNIXN5Cj4QcA3G+KD
tJbJxug6KCURwxl8zZGhWNGub5VpJHMC9s7sc1RGPM7rQe473ab1NscDsptG6tJY0tEVU/eNKTzt
sRJx2+7DrmUCpIL7+Va5Xvm7K+oeyo2XmF9nwFHmc9ooienP2BDPzS7qU8v+DJedLLDIeks/2p7V
tGe7MPL6Y5nNxvc4UoH13w8DV3UZFywcBCDQDBiwDFilw8D6uYmjAYtV/EjRypHTXuIz6E+K+pJ0
xRa/8Ho/kXpgvkTyQD8CbvjlgRExE5MUWZVAlnAF1BRdGkwNcx/O/hYu5PqAsBRqa0wVcWCi5rxc
CiJjWDcCllWPVuuxsfLoJKry3/uv7zq+MbzwUHQA58jeXQuwNmZlh7mCCupUuMnB9Ab5Y9Dd/Kkq
Km2PDuzwksX9lvLjm5nT5SZm/9LeW5ABXIRrknFrZlNNXwOug8xy2/azQYnki77AUx6UpJRp7Gfm
4Hkv2qjHxUcUsoQJ1NCSKCiUqhrGX3Aq7dVvSqpn84+y6pXnJptL3R/ZvcmOdnfzxTT76aka4RZC
lnJR7IpkWUp/EKGOspFZwvZTK5n9lVXI3PoSReL+FEdKsVX6XodYaP2LjADdMZBE68aBaAaSRLtp
Aqt3hOXHbtU+TnqsvnZRO31Te9Gd2jadh8cinqSxES6uAbZkohwNDOfoWWjEjstNpOnZlBtpz4jX
RIxtPzimZFxkzIr9SaRel33tklzIpzqr3eoTr36KHrQuK/8D0B0b3+1aTvpOTWjBfrq/76439+L0
BcWc/Ifu5To98chYvdaVRdAZ9Gv0Sc4fNHQdft9f5fq0wirzQE4zcGZytrYuSZw+Ab8Fl9OZgPD7
Ashoshsjitoz9NN5y6viOhYt2Ay0puHoLsy91ctG70U35pDDhHWwKA+mqzDusYDPit0c2+N3KzOs
X/ef8OaSfFabzUVUWmPuXJE3o4cGdNDg6rVrB9U+1NLtj1Up3EOdZlvmRzfXWySKwA5xqa5JgjZW
CQVyYASlcQjFMR3i8JuelcUrg1+umKRhjLJxsd5Ykt4N3u0w6zlA6ySzalSNOicRAQhpeVbiptnp
RhOfsVNv9hmiOxv5+Y1NA0MdTR3yBtCva60UhMyErN1YBOaUNUdNy6fnIWucR4mQ3dbxXCrBy0C4
kFkJ7hwFksu1bzGTOXNU7Q6EoR6BMEk7a3JgFbj21wnx1C5IpXA/tuZQfQSWz8wjK9i2O6ttzeKY
GAYai5Yj2wnjOzmUh/tb6/pq4B0wGQJxRDsAmt9l6CikzDJarWXg1kWHLK9xkEVa/0eDq9iNDc2Y
fTdIsZFv33r5fy66xI0/ElKUYeXchrDgVLytjjIvvL1WRihvqlr1P3xnkk/3TUmVFuHyU/5YakJY
34ArA9XdLLVjyX0R6GrR7bFP39I9eWtJr78zOT3NXPoq0B3Wj8WwC3SLVgYh6uqJ76gKspGREQ4v
nF9eboPlTuXrnRf+nvrKHZ/0eYp+0L80Gz/M8/S9WsjeoojBpI8EZhnZrJNVJR68Wguh+Qu0In2l
pYs2t8l7/ZBZBZTQImgHUxys5iqDaRVjiJELL4NZZhiNWqYErOnUp/v79MaWIYVQl9dLAkMUvPyO
9mDOyqDU4KgjqZzRuZ4JfOUcdCFx9/5SN26tpSNBSknOopJ2Xi7FVHjuY9OG/s1YH5iCwJJb5NY7
pQKW1wabl74OOncLgvFyFchRUqJigWDBUCPCrwjjpZszub//LLDo+HtWm5LmOCMtkCuMu9f98cLr
nRBI8BBgTpXPPxIg7vNPA7qDfDKKqMyr3axwff+Vy0wpmPgmopYHt5/1fldOWIJ+VmcNAzVMbcb+
YCdxozBpxWjyoRmUSf9dZML4BgigSk9023CY19NM1XZGZ9XRbk5j44tq5lQtEiSJ+0wxn6Lmao+1
5h4aqwZM1OKpYJ/jctSax8aitvdpmJQSRS7SlQ+20sxV4lupljiRL2vgnqkvy1SJT5OjR9o+n9BW
3Vdub1YQWcp89p3eanJwgLJt+59q1U/OubPaogwSJVeTnY5itjiZ1tATYsO+7SDjxXWxm/oIDESY
A1kVva7Fn/qycKpDSyLp+YYmrehF427qdmWaTvmnKAKiVfr9mOiJn6r62B/RlrV7vENCszyXde7Y
v0qhTx2sMXcSDyholuanArEx0NIMep1fqaVGduCklVoc4GEk4b88bWPtDOmGNniR0FDpwJc9QttJ
5yEZNiOVexR8rWdzimT0l1vb4kc4zJKmdFYjQtrQNq9P2KYOPydau2JveZ1t+uPQ4E/uJKZSn2NT
6ZJXZ0LJFUlH/CAb38CSLz8hB6l/j/oRlrVvJyKduj3Cua3+LzRioha6bEiyyj53vnTd7Flo7jZg
WMoGfZQsKfGjc4vOwQsjtiUO7Ni/5cXz3FKzn0I1LHRfq+axPhqhWiv7rAsT59s4cLf7g23I+RXs
Z+3wphBw2oHmnLQftUEX1+9NK/k5G0mpQw7qTXFAgsd1vk962X3K1Rx9mTZr5PzsqbHMTy3aH+MB
91VuSt/pGrjT/li3afuQRpXSnkdN9Eg7Ox6RCronm84XwAkK3yCXG45Y3en/DoY9R9/un8IbEWUR
I6Ctuoyorqb4Jtu2KDNFcDGkKPTLuUfpOapqbyOJuhEkWQcs6YL2pq+/iikeSrol9pR1kI8ZjGjk
u5FInjrIQj49ErGFLL3xWEwtqZBh9QEqWRc9EE4GHR/EOoCqVu/VuA6/6jByNji0V767REq6crR1
SBBx2Fuj5U0R2mNsI1sJXMMLX8HHtD+Al2ufcoBt7d8RE7n5A5lsMZ8nUeL4WKVezZbty861HoSR
WtnzNLlpvfMEA+Wg4TZsd0rr6N+R8dPlSzsNU7qLGrxy93ZiFjXFUBj+l0R9jjp5rRjpF6ud1fgD
O95on9N5truHJgGw6Y9WDxFVVVo0UREKcJN9BUeheLi/f5Y27iqGL1bQyw5C/uFKdFJrNa+xzQnw
uSn0RSkcCag0chkJWgDRlUxFDLawwR+psQGNzVLsf+//gLdPuf4F9A9gRVD1gH1d7SwLYsS0uA4E
yDrY1n6cPfEhlEpa+HkT4rrcxZmn7iZdWE+uraTzY1fOotkb/aRrfpUVDAcdV2kMiu+oTHe20obd
oTBTae9QqavjUxc2yc+uHucPBXDzLXWgG5egbaC7y62OMCKAmsvLNldxxhp6sv0RzJFfV/2+QlJs
F8nmiWzX2shVbuTUDGvYthBWNNZd5SoZ6rwaYssoUzlz41vs6r1Aw35mdGPO8yMHaWOstpSc669D
hgf2GYgXTavl8f9IcqkO4irpMuJLNqnPutGVcBVli8x9Xp9xG1ODKZtdkHGtvbEzb4QAbH2QXMEg
gfHxemyk9HaEWF0ueFT6jTlqivs6bLf4MjfjGmQZRm2MYq8RY6UxoiQeisCoyn6nSDwi57JR9q6a
jhsh9NYD4XVBYx6zIhrzq1cpOzOi/89SkRsOtW+koXYqM7Pf+GI3NiS1IMIlKA0ZNORWg5sRKi6K
bZYIujh8hqBR/tWZ7n8GmmYP5phF+/vH9/qhIMfQPND5RpTY65aFm4oUBT5HUs83+UMOVvV51OW0
kTdfP9MyZaA9DoqJAduauVJHJsA8VFeCcszCfxaZciA0di5etNAM1Z0Ret3P+891HReX08Uxg/tI
62vd1+w1VMKHbOwCtS/q8dCZdTecy6YvzEOf5VHkgxdw6nPlOIRIS7pGt8uULgy/3P8Z1+edNj3P
TFkCLMpaO/Q2qj6pkdq0QV+muInmqvkCuljf0Yt7U6dLfsShPW2cvFtvexFY45qncYzew+WZjzy9
D6NOayGPDOkU1KnagVPzUiXy8WsdojMIUrFlfPyWQVxGmoUtv1Dm8bwCMb5qF9TAmLoMEk3ATRor
n7yka5SvCFJ03UeIRH30pfLmeAKCVtKjgpGMu/2sdYraQm8Bk7nLNbOb6TIU4ifAZy/9K9EbAMsN
7q7Rx6FrbfdEOWn+VMM2SmDt0BT+mpi94u2tQeTjixJOSbPRn7lxOkDfIYfNOSOdWcuQhLXizT2+
FYFrYW1hD/n8saR7sXEGr2P00moCXQ84ip3y1i3/I0a3ULRxDOq6oKb02pdkDPUuJPHpfVUayXer
GPNjhNDTYxc72fvHqCxOEYjbG901pBguN0tvD203KrILZoDwp5Kmj287aEjdPwc3XiTTUyARwFeo
OdfX0JwojIpiVrFzxQyMUSu+q6IzN/LB68tgaaUvyraofC3s6stncUcvqsrY4kWW6fTNsPvxmepQ
PxsV/hD/wwPZHK83uAwF++VSMbFi0KXZBT18U2QNIJzVRq4f/4dVaEEurU94tOtWpETRLi6MuA9I
Q/t9JIwB9dpqqxNw8+OApQTHC/abfs3ls+hsPj2NRR8gv+0dU22SJ7wG5h/3n+XWx1mGdC43GwCj
K9hDozVp3Lp9MBeNfG17PeHOdirQY5ay0UC5Xop2E4w25oHg/2BlXj5Q2FWOnNOB4N9p5UNhutmv
UOpQJhjfbdzWN5cCHYzX1DJpXCv/wi6Nek+Ci6Is+NdhBOzHVk1voFe2HEKvvxKcT1ppbzsOiO3q
KwGcmtrKTBbBIJQ5JqXKfQ+NksP9r3R9d/w/5BeAchLiK1GCSB/DFA+VIeg6vZv3BYOVEzyLSn1N
Ij4tdVJtpvv7a15fkmTUMKqXCe4CdV7dV+DtIR3krOlKaX+c7H7yu7JejFP0LLANOzkqbrV1tG48
KKgpFINQESejW8/RcfFAzQOGf6AaLXDGGNHeHFeP19i166ew0rf8DW9sFMphdGkX0UykiFcPaTsT
hI7eHQKlg8HS2XgreWEVHdOm9959a1F5UxlT8NO+JyJebv8M1RGIVsUYSFevznAYxgcYpFvYn1sv
EKqGzdQdrSB13aW0zB7+QxaPQV21doVfSIZ7TtXpyRQkutN9LeZcfz/GYuG+0cmEbkcyuZ6+lz3j
XjutEXDOQNiGsCkRrclyM9u4rm59LMA3HGt0nni41ccazSpFv74dg9ComiCLbP1UGmjZoxhUb2z+
G6+RrIk2ibmIVjFwuvxY9sTAIxSeGkihWed46rN9LF2xSwiOx94ou431bjwafSBCI/hyEN/rAV5n
VardIPQZqPgs/J5wwUJCMLTKRwoAa+M+vvVsSGRZ5sIrojW//JY/EhtZyahmV2jBWFfKwS3x7i7M
vPhQzSjo1+GmSPJ1IGEAQIcLRBisPn0N9snjvK2VgrGZnrnWi0rPc6+Rb/xVZkX1EAI6/ZRP6Afd
j17XcXkZhuKuQK1rLvLslw9ZjWDfsIMaApJu9aClquJHeFgc370KBfwCeyWPJldcgTChv6RzVmBU
a9ZzM52ZDiE9gWBI3b+7ygUNggIYawAIoRl7+TitjbNG0XCsG6ODA6bZ4cdZUZr3qtKAkuKtMfhn
sKgybL1cBV8uMy0wSguES05DBW/uQ4Sa/aoy3yvMzp0ChJ02IbhiCIzrHIqelBbDMx6DFvi6Dyuy
xHdGy3eOHYv/4d2B8XAJv4tS93qam1d0oMdWHYMZdrnfhUqGFoSzdV1en+Clh8siJO4k1GuEYClV
bZYTKvZsdwV/y0HzlaQfTzYOEof7u+7WUrD1obOTe9CgXu26wbVy0xH1HAjHZepL5hF3PuSNITv1
4B//ffdqJlANtIAXOUuoIpebwtOxD+N1qfSqPKTGJrvYy2Fwj9g1vldOnU0BrAqFeMIF+JA1QVyK
rJZDNqhB00TeXsc2coe6VfX+1wdwmTPEPUlltQbftIhFjwJbHiCOpdgxZ0cbtwjnk5EpW/KOV1GI
WS71wdLJoVrQ10xt3YAUgneZE7i0qf8Zx6TdiyHJPt3/QterwAIhtIIq5sLn2r/8QtFgZrFoUMhs
Rtmc6PvPz24rYB/eX+Zq2xk40hFKoTMv4O91Uj10uZsPSkYrYcGzFImHN6hRY5JjTVsb4eqK4ig5
VN4Mwvk/UFKXT9QZxdj0ltcHXSrDL3afdfs2n7XTpObtUcpqC0x//WgcXeRFGb6De0Iz5nI9uP3I
T+TaEDBgVs7GpKf+0In4OGpy4zTdejLqEcqSRVebc3W50lRDA8wsdQhSzKgPjLQYEyZjdRRaJb6b
cbVVEb91Ci4aQEtUIllapOcZx68fzenUOXJo9gZhG0e7GDb4o1MgVNdVYfXkgvX6kXWT9YimnQer
WvdOTEKH0wxkLkh1PAQnozSfDHXaOoVXWQFvGacMFC01vrXlrBpTceJ0VWcoY5A71eTPpjHvx6qt
XmJRDLsGxbXPTtZusXOvqVN0wrhBDfBDuIIwm7l8/aOw6hoymB509Oa9T2HaTcWX3ICa+7mqoED9
iNzZzI8gq039mb7FhMJLW7vycYjRfz7IsLVCLHgakmqvMbUPHmJ05g68lTkzzS7wlB10EYW/Wtqt
rk+XM1f+s5XIyjMsRUcVKn2RFs0uHmTindskc+tDh0dw+dRhzOJ9n8JKpHty4Er6lHu58o9Aujr2
k5rTtkfhJ458HCcmo9/XdKfCXUWTtHlvS4C3A14DfN5yEq4oVPTYi550xghcJEBVwAM69VCCdfBo
lKncCCrX24DFQIJD2KJap2y5/CBh7kgjm51F69qz/zZat44+1c1glns9sozy1JhWmAdMLactos5V
f4/HpE4CyUEGQvtrleLXVulF6YSdRtq4pm94mTzjlAuUreuaZ9mhgbmzaiEPVWaHn+5H0uuAzYOC
s6W0htPFo18+NELAxeiawggqJEN2sGb7h8Kupg3i43WoYRXUonBDAWfPaper6GIecz1MzCCO9Cn1
vcrOmi90PIXHavDUka4phnEjhbzxPfFAAvSLuQfNinVL0VLQI50GFqUUnLrdbKP5xbBRKc2d0Eel
3eWI2USg9og/D/ff6vXzEr0xO6e19OblsfqgAjDLbA2mGYDXso19U6XVxIQTX4FDXMZF6JtNVDf7
+4te3xxAghbGIU3ixf1n9Sk9twOYAQ0cXJPnPsjIZBk4/Q9p4W4pU15v2GWqTj1DpW2C0l9dUoY1
Jk3NNAOFTVyPDT38UOfi6zCj4W/28Vep4ORc9ebGLrreq7TZF/UHEkDKuLWb+iLhMaQGuJfJBuqR
4nG077tEvhdgSEMEvMCiibmIBK35/HiaqbDWkJgYHFfuRmFEp9aMLF8gVbrxxa75+1RRpDHYQr0l
tWuYuzR10G+icYNCjYr6dztRH+wyIFdAVph1OyfAz2F4LKIicfZhExkaGueMI9BksQrrNKZRJ55t
I9TxIu/ospxLIyRTJYrLKkdaRWAB1lpNmW1RD5a9dHmVL50d4iUdJGDM6+nZmHpxXtSlF4DzkmOQ
qYMFtwJ2aLbPB1tLHktXaM0Ox1y8bFwF46mD7Mro6/0df70hiJgIo6JAtPA1159qQODIgdIVBqla
dd+iTKDhByPly/1VriHyCzIRECQzZLY8l/Vl9NLcIVwg2mGArCyHCugYltuWleNMVPS0Q8/4RyCI
m1kL/GMo8a386HYG6j0TCK/+Qema/kFvMmWrM3Tj8V3avdgxWYDz4Epc/q6qwPdjRt4hKKYIRAI1
syf8oS6Gd4N1Fg7GIm0AEnlpl6+OeztVSSSw1X1EEjbbaaPsTkqN0Mv993wVNDkD8JYWpAWtGToM
l48TDXmFVYmgscAo+INXx/IsIDC/aE7RPuJ2326ZMlxFMRZEmwRkFZMg6onVY5HnKnOp0I40h857
jls8fU6oVonKn5IWtevKKbPfZjNP6ACxuTbizNXXY6QOZJ0bn++3MPouHxdF4SxUKvAVmL2TfpdM
ZdFo8bJyI6258Vq5ichrFykYhGpXd29VFhnT1Zx+XhvPyjHXzVD6etpXz+jNxcbRMuJx6364hjMj
UYpQFyP2t2neug+LXiiW3RO6/uOQjv2uKdM6O5R97L262uhovut20e8czz1gemDu9sAihetjQZ1+
j5nHh/v7W+vGu16YXzj+usyvsJm7fNeZFLFTkGkGhi3hIFh9/BDGljjfX2XZLxdBkYdGk3VBGhOD
sZe7XGVUeniYstQCGcrs3ArEP5ok9AKN7bexeW5sXZrqC2sFVC53yOroh+UsCyb1WjCMar9P7NRB
TMVCkloZi51ZOsY+1NTpQ2NHWwT5Ww8JShA2KOwOll5lGak9GJHXNEjMIav0DOx3+rCw0H6V9tC/
976HEEWxSDoD2GVRjLl8n0U7SRC+mhY0YFjP4Aecs56X+QYB9MbeYLLOlIj280JkXzWVFCRTasoY
zkcqxClp9H8sGRobG/DG92LXEWeW/gsDutX3SmTkVIlCsRfZvX6IpC4eQbaCfTNaW/pTpjufcxyD
DmUkx42wenNpUuBFA2AxKljtfWxnCiU0In0BeOUfRYGku50V2te5s/vvKu5ImBt5Ichhe0v58Ebk
wf9p0YwBeUUHfHUewsZqkyGctaAMzf45SmR87Ns2+YEANd6uc/1e10BuZ8p4kBZ0waEqrv2EAIFp
2qJbjzK/o70WSt3t1blOcV7swQreP+u3ds3SBWfHMJFELuJyb9ZtpNJ6xU0kwrRknxZZfKxisp/7
q7wpwqxCCv06g/4q/EBu+dUVJafQBsps6oEdVo8jIiq5UB6MWHlS1ehroVgHtXf+qw3zYxd7f2uN
62OQcegsA3prqTu72N7CJ956bnBg9BGZVFJVrX+QNuKOVqY6E5u23NltmD0WUHnP95/7RpDhWlwa
I1TitPlWqYAi0ribRY2sZFoUn7ssyoIoTazD3Mxb8JZbm3Sh4oGa50VfubCpat3VqcNSKiz+f+hQ
9YERz/bXMA7Thyz02veWhkzygPGQTBI/CTmr45iHimrObmYGsuiKDzTos72HAuGuUtTwqNq18/4g
ujS3aGuhMwr9fBWvtbTRIqzt9ADn5hn3V0PfJ6r5bgEangqACCglBobUvqsP1tjdnMB5oFHjKBJl
Uy3dzzq6yGg6bYlc39iBiNODU1f5dznvlydP6EYIzQxvnViW9afBiaKzcIdqI2pqy+WyOnkMNUB0
ETOpz64mG309mHmkGkE0t96JeUQIebIMP0zF1Jc+cMG2Qf7GiH2lgr+R9V14GHR8OO4fhBu7kwNA
PsGNS/Raq9rNDT3TqkJbMx8pheiUyjBQYHEA8xk8nEnNdEuO/dbrRRHXJOagWX41DRsno9EqJEZB
BYbT3kpdfVeKdj7ef64luV2/XbAqS5Ob2u1Kfb13GpEaemQGljX8awvlSz1Zz8wkXrnuP7vJ9Hp/
ubd6dLXeG4qDQgawM8Xc5aZxikI3pkhYYBGQqzwhONUnD9RP87BvaWbE+3xO0Zp3xkw8ULlF6mmI
8O3bZXMjyl9WnBb2g+J2zauIesv8DOAucffh2CfKThOK4Z4cZXA+tHCeliw2GXGbKO1cD1pFzfWf
fZ4iVESy/H+cncmS3DbTrq+IEZyHLWvo7qJaUmuwJG8YluSP80yCw9X/D3pxjorFKEbbjrAXdggF
EEgkMt9hSJ67Ock8PBcN74tlL3N9qOOczKnD+bV/ChddzR7muLOgByjCLR7h/Yveh7qeiO9GM5v4
33RCUYjz4VId46kzv9djnrunSVd792i0iglsEkYTbFjEx92j3vI08FMFlVjfdGIdja3JCf/iy/e/
tCKfomPWFGl8MsIUdUYSW9S0xpq61TkHcZP7c5gVn10n1H/P1KDHg9DNuThOGNTwdFBD5btdQ0/9
YKl1pD9XcdFd9Mipy8PQmO1f8RyG9cGI1cH10ew18seGd8qPWlGpSNh9Ycb+TJyE/6Qp2e9cFSJ7
GJNJ/yVCOGMHGEOtR+AaUV8tCi/7O8o9WJ6NXhTqEQu2wdk5bhub3wbjT7IidY1v6lr0bLG2KZAz
7gXI0rJ2AP6M9nK8vxu3RpGcFNaYmuhNMliVVPe9kc0fKbrlqzO0aMWc93Ritkbhpibz4s3Ow2QV
kgXwCWcBSnRpuyE+GmJyTlMo9rwNtkYBd8ijiuxSiqhcH6yRm8VzlZC5WKr4sqjZ+L0QWXS6v2Kv
WqXr8yvZI9gM8llu4sVEebHFY4jaZmkirzzL5thzxSuFwjVCJvoRzzOAMZ0dk8ouAyqWxxSvw98Y
aHbGUUudvPvq1PrwW6VGk+79uo27An4kUVP2cVVAOteLEM8VkKoQ3KqNNu230mq1T3OqOA5qI5aB
n2naqb4UKvo5t2N2pic3X2g17D30tz4FEnDg6KWu2A2FuLcLchnEbi96W2jvId/Hf6M1YO2UEzZS
M3qTKNqhFUHhYo3iXlxToWRCAkjY+TWnYfQgOPuHfBDDzrJuzAcBFSpOcEMkKm6VuUA6AGDShPol
nkYIaVbpHgrF6XZuoq1RXE4i5wRyD4fl+tsJy8pKAq5+SQYNHGEB922sCFf3N/DGfQes9f+Ncgvu
G1H+bUf9UlSjeK6zwv4Mw0z3izFZAq3p6i+5qPYenZtTM6FekS95ZBCrN8oQZUsRdwVTq9zBVzpv
emxKx9pZwI0NARAUqJjMGCh6rOJMpMS9qVeTcUlDSz+OkfddVWfjmFRZvLOI8hitggBqkxQEHJuX
Orvv+lPh0pbaLcA12OKAMZUmt+dTP7tZdxZdmX2wG+VzGS9tkLah+e3+99tYSoZmdux49sh6lxgu
j9mcLuCl5QF9ygnhJ+wS9gqSt1Q5WRxgcgh1kIFRk7yeYaPM6VR5uXnJo/ZjaGn/E4WrQJMbzq5i
/fSS5Jgq35xGeU8w/LzQDkXJRn9xQYv4JFlHGrCVHw3jp6SbX/rWXg7asnf+t1aCCxI0BEoFktV3
/RMNWiGOPrMStLPwJp4X9xyl+KndX++tAiL1fP4oSwpmMYvrYcgZaT95g3kJodMDFjCrBv1isZgf
khFj6DOyntHwrrDHMn/Wl4zaqaYjZHM26TVqJEOZs/dw25o4zyeIEER6IOoyVf8Dqwi2HplkWJyX
YsD4GReP4qSm7p4Y0OYoUn6SKiL+gGu4yUQlqmd+5qWxpv5c6cI8J6Jp/8N2ppAPGBKRS969Mlz9
MZdkGecY1QiT8mwuTo1qlw825u475/U2MkDmkAh7oDrMZ/3UHUVDD6mqzYs5qNFZuPBqvUTrz3XV
v33Z5FBASyiF0qpYM5pmZPJzo6u4gdXIglTfJuN3J97lwmzNCHQOWC2q25Kkeb1uQuRDohjEOsMy
U1Q6UioyUWZ55K9htfNm2RoLIiEtAjAzGrWf67EgmYI/t9lvKHlH76bG6A7m6CqXua28ndN2ezuR
J5K/uXQiTcrkq8M2DKj2T4plXaoR/3UrMqsPpdmXDwCU3J8JKGq/Eb26swdfKw/X4ZxRoWGghkTN
gE7y9QSToi81p1MtUkdeZh8WSvT/polX1vaximtcyBseDjHvM71+0RFpWE5h3nbfR2DC4jB3umh9
FeeclxB1iBSU9ziiCIC5AyxFIRnNPKKG+mzV1fAx9OLqn7RFOuIwmGa+HDJYQotvFF700lZV8mLF
lvaVImrb+nqXhl/qAW9PX1dEqjzsRDa5mOtp46PAd4UPIlvZq2kjTZFYnWdf4H2HPn1c47El7h+y
kIhi9hoPstT+1InUeMxD7HzwrMAaY0qS4h3GedXx/s+5jTf8CjIEebkBG16ncwrel/ZQTjbuNG10
xJ/UgVk2uzvvqq0NRs4I5YDGueaty5j6gGNI1ur2xUyU6cc06t0BZ4ziMeyS5LJALfaFqL0dhufG
1Oiu0RiGEgD8Y92pEJo+GNaQIJfURT80bEBeWlHa3++v38aVTbCGWAzeUSapayii1QnTXToRXsoo
stofqqPo0Ow95OdTP3ewBVgmgYBdFCWu/sCVbUaXNsfw1kcUN++6Q1PoWeJ7ET3mL9ioVx/dqtGz
JycN8xFSvm2llyRZyuiSDmXu+MgvFsbOltyINFwBVEXgoXLlrFEI0zSW/BU5SBaO1RHpOTxJejhK
FToab78SWC5ptSXbcTctgWUpl4xT6JBt5/a5Cb3uqBSV8pDVQ78z1MbnB6fOpADeE6fW9heNyAVW
CDOzAvWF+kxLc7dy9lK2rVGoKMn6HPMhLbg+zb0qPD2aSveiLBZIGAPPF6Ev4U6A3hiFyhW3JQ8i
elWvxco/7mu96PK6jyV+ikbVubeT6QHc1h4rbmsUuiY6BHY6RTQyr+cy156ZpAmopdId8LVFpvSx
rqY9C4jbLF7CLbmp+Sxco2u/x9nMKO5ycCmzFxRS1eyrGc+PjrFAJouTYxLaJ/rU/7t/TGVQXQVd
kFH0acARInSwhsTXjo2cvJdZF4fIzvFU4peMs/zdbUsNXYmYz3Z/wI21JD8A2wNvB5rEmjIpRAE+
KRXKBbX05FCbRnpMOrvYObm3oyBZK9EDUOfBTKyVrSCUgOgeFudiIFFy9qKhgDpL4eytc4EeYVHd
IAuhebH+Yq3VOT3JtXeJKJ6+hNWknxNIE28fBTomiZNk3EFPW92LohWTPofU+xxZnxzAP/5jZzRH
3zwXeLJ8GQAXgH3XoMAkRdOsA4FyAQ4QvUyDM53zJcu+/odRsIWXoEo5o1VUGFtrRu8pDS99N9SP
i4utUMxD9c2tHbouRDYKxzzISOWvzysZQVQjox1eFqjV/rSAWx6jcs9m5PbogDGANg2IBBYavJXr
Uey5771mcDyIlomZXNSxNT7WUWQ8z6BrtLM5e97nN68eqAb5wKfKxDt49QpGMgMrNSqxF3Br7lOo
ZuJoN8berr699QCo0BqDSQBKVF2jp7CIGkSSF+ElXiqFlHFOz2Kus8uop3sukxvHlCyLJxAMaska
XHcfPKOpXDMLLyH2br9pNybv66pxd/Cum6PQJIamxs7mcXf9obzQq5bRaUJECpse54u4eVSRK/py
/+NsLhu1Mlm3psW97vSlbowraM0oONmFJ1WP4rOVLPnzKOuvbx8KAAHoO3mUCAvXE4p1r6iMvg/5
JE130HThHsrQwVq5z/egCltrR1jg4fhaBFyXlqy+G/tapblW4ln/3l3G5LzoyZ6Wytba0fOiVM5J
4p+rfZA1Wh+PCrliHDr1Y1R53D2xjVHZWA5P99dua0LEBgAKpFro2q42g7B0BZLsHF4yxPkAsCfW
2cnF8PaYjVkP17Wkm+PAsIpAaoQlo5sY9CTjJfsrK6evoJv1nRR7KwAhXyVvH5aN18r1NhCKWSR5
k4SXpjaUB/p02XutihM/EWrx2VGX8vHtS0fhhRuM/U2/UC7tH8lWjOhg3QHOu/R2Wn0WTmw8Eyb2
XHq2PhD8HpClcMwlsPR6FBssr0hxQb1QzphOC449F9NcvE/357K14xx6MzTLUYsEsHU9Ch7e9CW7
MbwYQkuOEQ7Xz5GJCGaD8ez5/lCbE0IGRTaNXxvW10OZbYUSrsdQAMP1f6qqnYMEXNPeum3O6I9h
VkGhxaYqLfqFoFD1+rOaWB+UyosfagUr6fsT2tp3HCDZCCQvYY9fTyjSQmSPOj28DF3/VRhO+hAp
0+i3lehPiLHm/v3htiaGZCiHiKYgKhirDTHPeKhYhcltnpnOl27Imm8VHJ/8GOKItTM1uUjX6bC0
UUXhldcEqoJrJlaP4Bo0MxEFi2O1p5mK5q/OGsKfRTqVppwhD9NJOMhw3p/jxh5BGAtCJSEdOMoa
0SfGBfqREChXojZ4KgleH/vJMX69eRSq6NwZIGuhXK8Rr5bSF7kGIvoSxwu+aBQkTklf6W+fiyyW
QbWV+sDUHq+3x9i0IZUZ5qKhUyWD0fgcNWqyA/TcWDHAJw6oQax8KG0a16M4U1S7HZY9l3BJBban
k3qyW6d/+9nFPgeEIjEC/YS1+KM1101WURu4oIQ4BW6MHUaIsumO6srWXOgSAbOEWsHfqxVLljRK
eq1xLsViCr8a3fDUW7uo7ttzhNgb7wgOLAumrt9EHnKPtoY1Nmj9BT/GsvKe6c+6pzzu1Tdfsvz5
cKxBB5Gp8p2uPw4OL3muqDW2qM5kHNUOyQ5u/2pn2bYmBFOWyIqiBbfgKh3uat3KPYNRcNl1/Rg1
lIMncA6tMKve2dO3cYGpyKSOg/MqeHg9IWVSRl2P2dPz4H4bMuUi4uZ35AzPxcxJKuZup0S3OTUp
fkaHkjrNencrPUYky8TU4lLVD5M7is9uo1vvcqN3jveDwt5QcnP+cavXGrpiWSYPkqLOXyZ9xHi9
cMuHLo+TnVndXhxsbuxXoEwAuLtB9mtNsxRF5tio/FsvltP+Rnf6e9S5nQ+Y6Pf9ad2eKTkWCA/J
guaSX8WHws4dr5W1u0TxGh9EUXsaumUvbm8sHn0imUWAxiF5XW3BYZg8xTMn51JBgl8O6AVbBzFO
lX6kiununKqtwYjJZAlklPhtrXIWBIXdtIts5xJFU+4rgJv8PF9+4VRtvDns0Udmw/Od2O/UNq73
BHrKXjvGunuZKUkf1NwR55be9c6h2vhEoITlylGA4pW+ihJtg3VREy/uBdS+d5jRcjsqbfXvm/cB
DSkuIyn4wKN2tQ+47Mck16kFaG2v+H3VF495pe85H7xywq8TB159UhGcrg1V3HXCP+JcroyYk11w
iV7aSzmK9FMLhP3LiEme7Tf6jBKO5wzpeyXjZB2zJZ/iQ42APjRho7F1Dl3B/6LlGHt/N8el1g+t
Ey6db4+97lzYgfWL5g3L8k9E3A1/5YjdKb2vJoZShT7ejXHyPa5arTuALEdu6v4qyq11b3qrHAxJ
JCnk5fKEJhcvLpPoqlNiTOJpnO3lJSvCrxDsJsrySfah65L85/3hN3Y+lCQKybIyCiZ5FaPM0g0H
0+pwbPag77VNnZ5jBLmDKLd/vX0k2XgD5wZ5jzfv9c4XbmjMsXy4qSYuma5QlRNVa4fKKLTu+0Nt
bH8SMRqLSA0AQ1nnSaGb9qaalMpFiYroFGIe9sAavFnmlXIECHl0DOT6ga27nlDY6otSl4lyMep2
PrtDDU+tiX6Yvbonxrg1H+4qqq02nW0y2euRhFEUeTHbyoVqq3sUaGhYIIYg3++s29Zm4MNINVSI
hxR4r8ehIxPXfRVHgeNU1XEpuvIvx42qx2Vxxof7n2gDbcGWoyfJY5eEmdL/9VhGoyzUZFvEYlBE
JPZ+ao3q61zrmKnm8LVtJ1Z9uyw/KWX/gKLm13ia92oj27+BedKI4gDwjLz+DWQcTauBbbkYud39
zwr75scwq8vRRRn2nIe252thFz5kRescR1dvX9yh1w4pEXzn/f/a81xFAZqVkrNCsUFeq9e/xOmt
VEXKvgkWhD/yg4kmgPcV+mYan+dJTc1/1HwKf9bmrCxPfRehDVKT4WA9qaWlEh5JChGuwlJYR6Vz
FrnypUtmBVnZGAbOcYE6ol0AZypfocV4/Qeca5vk82gPynC0exOKeNaoVXPI+8LpLN+ZnWYAANyq
lxq4gf4eij2xVA2T9mR5iZd/H816+pq2RpseehcjBV/rp7A5GmGCN7TNM9Y4K5P62piyneVJHdpJ
+QLblTqA3yhNu7zDUDUuviRFXYqP9bhEL6XoI+uiFaEdH+ai9L7EaT5ph1CPMi8w8N2q/8rnWS0P
QJmU0c+N2KsLv+PRmX21YDOVD4KcoTrycInxSwmzuj+EVeyBQ9WmcThXbl8qz8bo5PmDW3d2dpkd
q5/8ySo0zbcUnVeB6Q445iK2YMz+SO/EeYRM0UeuTw2w/Z2qWuGdaR32HmmVNoX8ukmb0vJQuQXd
0lwtu/mjM+dZ86K3VVn+pUztZCDo0Dvzr8xMo/yUa3qrfZggPjl+CpK+1o5z6oTlCYhHXPlulDjT
Q2cVeFMe7TqyzAD9rSJ/dhMvqY+Rvlg8ZBc71/a0+DdCDDbpFPZJTCjurzOgqCwwnQi18CJtjQOM
ZyKgCtGwk/287uPVPgdrCj2LCh6Cm2vBAIitSh53tQI+UNcCPTf7r2msjYcklBBv0BLiCZlK7SWZ
F+/DUqvDF8wgs4/3Y8/WXHH8BkIoLz20Wa8PWz0ZDaaBXnhxkGQ7aJTFT6nejDvBdGsUXutgkRHD
lyrT16OYWmNri8fNaqex+zkqwpg2bVPtNGQ2QraEIFEPAN5BiVy/HsXQS0SU9SwKijCEWOBV+mfZ
3X6OtUjd4y1tzAjUBj0Ses4OcLFVuCz7tliWUFEuoUqIPuih+IJPQ7tnZ/iaA682CYBrZDt4TwMR
WUtUpU6fza7BOIlYntGlOSh2lPppGb8jOj51k/eYqu6RF8+7aUzez0b01LkYSnZD9CG382MLjKXX
5gcEfc9lUfzd580Z07FTVkCCiJTqMKvT0ermyk8Mc+da23jNAteUrCdADazQ6qZGpjabENSOAuCa
3wdCvk8VWTkaXftcGPy7st/OCuTAykY9VTxqx2v8ZgGzCz/xNgoMK+59s9DmJzItsVMQ2LoqGUBe
1JZ8OK8bf16T2FM4lVGgurjVhEX6EOc55DGwgpb93g7FiK2M+7PtSpwN7Y/j4OxckVubjzXlgqQs
ATp7tbJ5HRlFEs9RAMdE+51o2aD5TQuU682xAQysbGJQDgVztzq11MexWlv4gDEaNcc0azX8IKI9
Lc/NyXCMeNigS3XTKpmFMmpLFUZBPpoRdakK2omv43d7vD+b2+1IBYe/EJWV1L811KpCUN4WqpkE
aiPs/ET9pcQIdclQAoz0wUk/5qMXfzJKxE121vE2LqFmAvkfjX0qY9R3ruMSgNIcYnyVBbplPJEi
ZA9IfDrkrnvyb7eVD8milhAi4Lm39RycAnrVBdgVJNz+4lCrWlv4ZuMkHx1tmrHmFNCMdk751pjs
Eg46mFzS5dUmWUK1s5YmKoOaz/gy51qbHAazR7aqyQfrg3xpvtz/kLcbhi/4Kt6FECHFv1XodVLX
AF5cIodhasOP0G7Up0wr8z0959uvRrmA9zytcE4Z+lDXX43cTutFYpcIoo0e1svC5tnsTQ+VWr+9
EALTEY6xtMjhqK1z7zLNDG2uGQqTnLB6mrUknB7GPit2jsDGlIBcoMxLIVOVna/rKaVlmwFa0Lm0
olnxDatOTpWWD2DO9D3Ywu1Hog0FhgnMPqVFdGyvh4JdoWgLkuKBgCP3k6qL9+CCyNiTQ7ipGFA2
AtVF5ADCSpN6dbRq9HHBqs5joCkL1oAOsmHGcxPrY+aXVlT9gLgXp89LUxTiYRjbECOgumz3vBVu
Jivxm+ROlH6kb8zadi61sH9bYCYEOVbWGly5XkPyDWb+m/F7ElzNEJxwW7bLVw1fBzeFOuJiDdSs
Ho/DlM6fu2FpgnjRlW/3T9nNuQaRLK30aBMhTghK4/oDmt7S6ENuiMAs7Ohbm3si8sEhYUE9WAO1
IxTx32zgIkHQoBrgcaF2c5NTYalQ9WWji6DV0/o9praln6n19FbBCYxObIIx6pj0zfkI1xMLXczM
7NYUgaCLWD+q+VJ8SlAL29Md3lhAB0wv8Ym+uaQbXo/TYAijqYsxBqbR0QNRRG8+xG0+RH7au/2M
/Nke5VB+kqtckZnxsajxYEaA4MMqFI91USvtIEdsvOHfXOvKRyG06SG3IqS6DC3+UfKOOyT6LJLT
/d1yE1nk0Dx9HTqo3OFrvF3jVLgDc2cHFp4cj6beJn+1GCc9WG2zR0bcHorIT0wmjq2fTeri9PYc
izEYQhtP+lqtjOK05Ln6TkuWvULdxslG7x7oFakJ8Lg1BiZKIo52041BVtnGP3rZm8FAwn98++pB
BsF3VKK8AD1cbxVKLDZlDAWL6UJP8eGL9ZL3tDk69btKQTzo+9uHQ3WQYg+MMQ/FgOvhcn2q48kM
KWxGkkvs9M25Dsfv49LvKStunQHkvilZS5KqtdYpg3GMdFqaTYG6TMtP0GD1PyKatfERLd88Oet1
Wmo7O3FzSECMUmYcbMxar53WuhhLK5+CiDL9Y26ore2XXmr93ddzkWMgFpGe/4f1fHVKlypHzrrl
mWuJmtpOOgV2KYqftjbPZ2oxaIGNUbd3A9xeeJQiAZzymKbWSkvj+tsxitOQUk1Brw/pIVWI0b7S
lvHjwHv3ZSod8T7vy/bgpkb1UNX1Xqt6K8bQ7iJ9lnigm3qBZi2F6Cm3BtHYCKy8wuKhL6rsqZ1/
mgPNS79zafYCLtSXnVW+rZdIZi2fFGEEWSVdT70eCxTBZrbt1DRTf8E4Pm4OlYECxaEUUfi/SI1E
4ptRW36Muk68aIrp1xQcysObPzdvS34DmQ0QS291M86N9O3El4dLOK3PjViw21SSX8IKh8f7I20s
tkw/caLTSa2BYl5/7CTWocE4yRTgMjM/KYlp/IibrjoX7aS9L0MxwN1R9BO53h5KfCPuIcgujd/J
AnjFr7ZZ5aWqQRV24iVRi9Nk9Ol5yMJ2x39gI5SThaKOQhSSfZDV/PBjL2ou/Slo6r4+lVpVfuid
YTyR0yU7t/7G7pE6qy4oDlkgMtedWiXF5EwpI+AVrT1Nn/S8qxwfvFv6PBWZMh66MG5L34hn+IvG
hA/aQTGgSJ3ziM7uzg66/a5EX0mmp6gDEH/9W2qsAjQ3jtjJavuz9Ia/Btd+6sbpWwsDwKe47Ifm
8PX+Xrr9otdjyv/+RwMeX97CowInAkVwQGtwiYhBNMnOjr39orytqXTQ1wXffcOucrsowVFYXs5O
4fxVN53xt5mlTeKHbjj9e39Gm2OBGJU28Dr7Z7VHtaglr0EnJsDWbDyo5jidqFwrhzH23h7hJWuG
zpZBS4hbepUzGomTl5HOtPKwVx7nJM0fbbUoz5Pr7u2Nje9EZ1UWKBAmpfCyOhPk9fNUxCMvmiTO
zh11xkueV9EOrkmuzXWqyITQYqG/QmC54aa789wZuTqNQe/AXMhLqKHxh1pVM3+q4goJu10tre15
cXdxCPEzW3t/2ErT62rPEvYjN1OCgMS7SjTpDgh7c08Aw6DmSG2OQ3a9y9kIeAUgKxO0A3pVQokm
OP41wGWjfDPFBAU+KcFLb5ViM/WI66GiUHVjk9pA0A/tgHQk0LCGTvHp/ia/TWeoPiDbDoeOZeMl
cT1KwfOsLittDBpTgJ2xeh/T8ezQ4XntFwMvpP8wHPVmF1iLhEvIn/NHlNDK0RhsaN1BMqbuMx2+
8WM36c7/hKopj5SX5p3xtnYF+mrccaSh/FO/Hs+pbCTGMjEFYUN7368Rf8n8xB26ty8jfz4UGtrG
BP917mDMLRCuWpkDAyFV553bQVg85m4zdow2LglqVlpWPd1fzI3JyWcRUEg0/qGuy836x2LSoKa4
kgk1oBAOxjhsvieIOJzvD7Kx48mLXPTMKIRwo6xKAk3YzVQvWzUwaw1vYTu2X3SeX09m49Z7vg+3
ySd0KslSltU+nnur2LQkCx3IqBUgi+38PNkpI2RuspxwhbGlhWwyonc8Doc0UZIfc2vtmd9sTfbP
H7A6DXk5aGEZDyLoGpj5TqqkviGU6aOiVdN/+Hh/DrX6eJUowEBlvQjIOul4e7HhGxlepPe/3kYm
IGHAZNPopNMFXK/o7Dqj1s4iyFx3OtTsGH+McD8tujk/lLH2Tzqknt/19s6u2dqaf467Wkja+0vY
jqMINCulzWg02TPWz3tQ/o1bRgJCADewP9EMX62hoXDrmzEFHRMj7iNJbnwMbS2Ev1RF/yqqCP2h
bdzj25eU+/N1h1IsWxdTY6S9ZuFSuPKKPv8+50MZmKnoP6Z0089c8t0hsbvoI827NyNFJf4FEjLW
w0h0kJNcn3fVxX24zZmuQrX4KYrEd1fU7WNCP3QngXxVu1jd36jbS+ghgll8yNW+Ge0iLc2Eektq
FtODnvQT8Ic2R2G38NxjES3aQZQGZhW52T0kVemdTTf2HtKI8oIxdf1Jizz3BLhLJe3unXO4tHvU
3Ncs9uY3Qs0Gc0uOQa/qejnqOYVcY8Yj4tF97btaUTzXJqUGN2uOXm9EWM0m1hH9qPqcVzzYMYvT
L5hu6Giv9cppsbP6y/2tsRU+oB5SFaAmBwx6lR1oXWFp7aCKIK2t6EFx0/irvqAGtbTeHk9ic+vL
7hmhnyr4WqJ/LlS3QN95DJyFEuY5mYqiAuUQ5a3vWr3xrNpKOB7SKd5TYd062VxxvN3o6UsG0vWq
wxlPTWfOeJ2OdtecrBbbId+arMXc6WptDkShRRaIgSyti1a20qmL7hZj4LoIQqQ49fktlbKdMLyR
//Del8pjvLVJElabqIdjm8yeOQZVYiPZNZkLGV3XV4lP3MR2ym7Vbo9WtbVNpB8In41VvNHYslog
Nq4s+s2j5n0Vqpg5Zsn8TiMx2onDm9Nz2YmSJwHmaRUh07LQyiEPRVB6pfreSEdEWgrdLnxVxNjB
T/FeC2jzqwHslaxYadEor/g/cpJa2IqWV6ksXixJ+CDmJc98MWTVnobs1szAqdKkhkyKX9Tqw8EZ
QwJ77HnjglzRfSvTyMUHY56+Iz1p1udK6eqdcsLmkOQlJP681W44XfmCm5eS8HTyYi1+aMeh/JI0
qhuge2586ugH7ZyAzfEkkQKsKAXiV/XgP9ayFW1WxRMvgKI1j2qTzucaI4knxS7tg+mOn+8Hr+3R
ILACOJDopNXtoteWF9kxcFSjQMcdL+Pla9MpHTQeG7/BblF3xtvaKTRK5CMKIBTlruudEi2lZieu
xwdE+l/z67GkRjGn5n8ahmuTyh48/bWVZzmU6eIldPDars8+ZVo3fUBhc/ovnwqcDiEECBIQ+uvJ
zLEtlnqkNaIpffS3EtvpyXad5Ec+jtX3Mcv2msebiyfhqbx0wWKvAb5a2JqjII4E3Thn6VkJe9wq
ulHt/rq/KbZClQwe8h2PxvC675LplTfGeTwF3J3uyS6z+owwbX/B2Mo63B9qc//9/6HW7904163F
Kim/oguYHOj21H6kDe/U0Hxq+l1F4637k/Xj1cRDns2xCh+Lh6lK3bD7kJazH8eyHk5ehyupQCXj
NMNyivyOEvnp7XPkDUW/mjE508b1NtHLAeZIyhlzMeo6jV0fHbux1d8tMbgKHyHJPdvQrRcVJ0wK
WtH4R8TkesDaqkJFLHw/IDw6Fi4lh9+vhJZ/68Mm/zzC+znl2ay8SG5i69dK6f77H6YsFaDob3EF
rUlUsWspU53TvHDVGNMNUXiqcnBGSgAjuFTHr1ppm3p/zK1dCzqA6CINRpE/up61UlrKAMlkCoYx
0udDmGX2CwlS+r7KuSZ39u3WUYTmCxrMwymH++h6sCwsvClU6ViouHB8aTkjykFVnHEv49scR5ot
EzjILte3AW1JCvJ2SzE71wC0lrhVDrFodwLZ1oMR8ib9XVJqsA+rWyBtY6OpBaM40Sw+ustcnYcG
oxuMZ9LlqPVG9TQuJfllYYc7JfSNrwY9EQ0XvDlph671/etMdRaSeLoRACE4HJ51wHIn8helK96+
QSBMs4iAY7lc10AVpY1yw6HLE7AM0TfHKObCz5XCOaWl3j+8eTPST5OKCsB9gPuvIo019/juaAk5
XrhEiMpFY1adlVxd4ouuiXavKLQR2EBDwgbHZ07aB60SsGh0Z4BRsLNDs9XcQ0gG9ZNkQdP9QTWH
39Jfanmw3dwxd0qjG/uT4w1ilesII8h100FVRe1qEQcdzeDssUFn7zkqq3wnX98cheIQVy2Oc6h7
XJ82mkqtsvRsErAVxVPW69FhLpM9/fKNrSg5uUB+4M/oGGhej1I6xVKW7TAFVWvZ32a97J47MAjf
lK5kwPv7Y+Pe48lILZSmI6F6TUfIzC5qFdtj2w8OiuRJb1oHL7TQ+R6TtNWPbmNpbz/kjCclwaj8
0u9c7RHXmxJsMHl20KfvQjwfc3t5pxt5UxwGYCM/BG+fxC+LOi4O1MP6Pe2ureWVDG5UbaQA/6uT
6B+JrQa9plHaGQWBvC4+jRX6oMe4wQb1YHf91OzElY0TQQ39FSZMSR1Bi+uPSfkhdWcw/0HWegJB
x7hThgNWoEt10jJ9bp7qKq0/OEmtRef7n3Zjs8qXEBGbOj6SzaujX0jvQtudVTg+RnHsVSf94HS2
9VZYOjqtnHWuoNdCwPqGTfEEpTlvqeAV2zooVLM/W7FUHFSFuzPULTSZsXBXJ5Tx5SgPrdZSmF2L
iWavBYlFgc9fYiqk4EgifFTBIr1DpWGeTsWYFuaBAhBS8GVYKpIm2Md+KrRuT1Vha4UJrDKvxxYG
+uX1t03n2Y6pSKlBixSgP6SqOOlKv+d3dTsK2luSwQyaC9vKNdK8ba2pyNNBDUa09N4PSu8+ag4q
/fd3y20gALtLiiaLe7wh1t/Rixtw51Rog9kDWTB5WvGrqebp79pWeszszeT3/fE2ZgVnVdYfkDTH
1Fn+9z9OYdXg1kkP2gzmuZr/h/buPB9nz4j3EvvblIJrj+oK5WdY9DeQjqTTMdXQyzJIqsR4FvYQ
vbNLJX7K06h5SfPQOqWxpT8YrVW/+fwBnNSldBZfTYI7rmcoBkdrSrNsgyIN05NjLXTgEWHxvrx1
ISU+Ex1zkk2cZtb4nMywZhiwOFUOdpOegYyOz4vh7D3F5Fa+LndC6MSTSBJcgB2t2Sea3baeOg5N
YCl2fyxyJ/fb2foMEMuk+lGeHBTW/K4pX/gMv+5PcAPcwNhSoJ+Ugoa4unqrW21qDvWsNoGrjOC8
Y0kUKVynPcIyHfyy6oezkVfOkTq8d7RyrfpioL319q8JLpX8kH4Gl/IaMWqMFIKWWum4lJdk8ttE
HbKDvXTpntHb7UGU2ZNM2XhbU/1eHYzEAT3WFUpPX013vkEx6+ejHc2uh12oOQ/HNNKb5eP9Jb69
Enlhkz9Rc6eGcONmW2fmpJhNDR2MZslHsFaV8087p1l9nApavztx/HY00l84yDyRSNZgZ10fDLpC
ZUFUeO1cVA9Gv+gfB0I1airlbp1+YyxZF0F8Fpt1KXp9PZbVRJ4ZJVkVuGMaP9p2Cuu0LPJHZdG1
nZv+NqKRaUPPQR+NFyfSw9dDJYSzkRWugkptuqNVT/2XZci7T/c/1e32YBSkfeEGSGqdt9oeqt6U
YQSHM8gcrT2Wla28iyxXBO6SKJ+KttN2sBQb4/FsJrBw82BxuDaXy+IlnAc9qQOj7U2E/hMjn31F
RLh7AxLI0kNkwew8v3mSDPZ/pJ3XjtzG2q6viABzOCW7J3XPjCzJkuwTQk4MxUwW09X/T433gZvd
GGLWNgxjAbJXdRUrfOEN5A/Ah1SguDnxkMfb0hJuw+PgIXg7rPJpAF5xjBvZn0Xjxjv7//rTvUnH
MEfllgtZ4fLTFSKVlIrpqmG89iO3Bu0uWdr5+P6krl8iWmFKZAzUtIvg3GZ/uBW6IIMFKkXPeyNK
URj43KC1cl8ly2+ekRZJ2HiVf6Tj/O39ga/PAJEDGS2ZHnVcuOyXs6sS24wRXwGGUFbj+hKQGP2a
t8YyvoKVtT58CrigefXgBCkM5/bAzd6U1VDOqdm1iThZS5ZGLaXynbT2+oP9K56lcltwmlth5KIV
oLT8dD1V05zMByg5fh4haD4HH96JkGVBOICoB3hDYnm5dlk8CbyQpHnK57k8l346Rr2Xtp8EFqSH
kbdyJx+7/lagHcDT01RGnoTq4OV4mpPkLhZE1ql0NTPAStWqmmiOuzZ4sGvb/eWjOwOvBY4ZkBiK
EUiiXI7mdICwc871yet6M1qRBLhLnDl9GQpd21nIG684oRChMlhPDvWVYnY3DWYRLOlwqsa4ePBz
ExKVSIc/BxO+OiqF2XioB087KDDaq5BNVkE1sRbr+P6Ub+wcEMaoECsiJVWYzWHQgjzV+BMJ8kHU
h2EohPbsooPV7Vwp1x8SqSvQpQRkSmpmm2VmZpxXrSPGE2pDNk0okzYiKHjtMR0mY+dNuJ4T+CmK
BdSSoM+Qj11+RiAVRilRij5ZaxIcTL2ZjoLwJHx/5a4zWZTjFCeUXoYipm02C8ZLuTliQ3tq51r7
fUr9eXkdKAfei35KfgXylmuILDvLnl2H+vWXoSccNeohUAvJFODGXc7OclvD6+pmPq1Ta9z3jZzu
YQeLY18L8aqhpfjhI4iwGxcX7HVwnrx9l+MNnuh6QjxusHQpkWPIh7uq7+1DBo9mJ7S9+nAI94Cq
h0DAqSCx3bxzYzU7EyweiyVFRnw0Ju+uHzPx0S2vRiH/gEdG2MUjfjmh1CndDsySdSJP+sfwWz80
x+bDrxuDKMygQpFydW1Lt9RTWtQ6Mxeia522vzal15VJlHtpmd0bS+3+Xco6mF8SMYjqQTRW4e8E
KjfWEkk/YMCUBlQKu7k52zrvxFgI/RTQM7wbdM2PLDM1duqMV5tRSaQrlz8qHhY51+aLJRwNaIaB
fhppDz1n9gwXztD6/tnu2uy4uFMyfXQ7MhXQrESvFN7pj24OdxaPDQ4atnHCvSH9DQ8f/5dSF/5L
WZvi9/dP+I0lJEdWn5AN415Jzg0OiUAT+8ZJdtgzxssA8hOizs7bfWMJ8faiiQUXDiOxrcZNZpcx
MYLnnETvzl/TTDeiua61A46A5dGbrOLu/Vld3cQ0Ysj7CRNcgnKS8cvtHw/pEkxL75wQ5XaDo7Aa
g6qb34D6N1ZvzB/fH+56EXm+AXRQFCJVpLhxOVygt9Yw5IZzCogYcFHsTMzHYSu1v/0P43Af0vMF
hYnCxeU4ejajqgnj6iSNfHwts44osqn7nWfs+mNRaANyQKOSXIPr43KUuIXp2jSFe+LgPXZ6ORw0
pzm1hq8d8rz98f6UbnwpXhiX4Jh3WdFgLgfTY7/N/Hp0lH11drACrcDX0qyQ7W/3mEY3hsKFhbIs
9y9PyxbNlsSDH4zu4p0KDUDRn6XlVfhfNDqK05mkLLUTaN1YRhqBQH2onNAW3ML25Jh6wkEe/uRS
z36i+eV1oREMxb2b6MDTh07ba1XcmCCLSFTHjcHf25SmCYigXLfxT24tp7tBy+VdXOBmNo3dhxFF
qpulKArIcEER28I8B7dwGn2ZGCob8PhAoc0aj2jaYMNZ14W+c8/fmhiwOwVLoXzNuJebBGmIalyk
G5zMGAUdqbVfMi8rHnrT3DnINwZiYkqSjicT7v8mDsiMLnHzcYxPJRSF05z5o3Mcur77Zg+Jtmen
d3MwkI78BcAS1OPlrOCWFWWKXyFqFG5jh1nsy9+1vgDNAX77jw8fMzB0qkrBI0ZSuJnYlCZ6Sjge
n3LTmQ9z3dQPnQdEVuvcw/sjXYWMpDCUzCxFpVNua5vbAzB/23itEZ/crs5/UNZ3zuiuG8eqnZdD
nw/rfZME6cP7g6qluogX1aBKqxDhfcok2ybdWhUudrsMWmqWeSc8+rdZ7u/px1+faO4P5SWiK2wU
uNjNB8u4ncbR4RVby9/raf0OnBoB1brzwiVr/3x/Ste7g8F8VZ+nkg2RYLPn88RvNZlxCydGGx+N
1qkeKQg3D9aapzsws+vVU0MpdAjIR+rKat7/qcs7YzDIZdIcaNbZqh9j/uUcypgKuN+f062BQNuj
88jiqZbD5UBNYqddLAsPBrm9PBSp4zxwweyZmFzvQPqoFMpUZY6sZXvPdzSn5tkvPVWJKEJsMBHh
b/6YTf3RGYJPkMa+vz+rN+/Ay90HzwMyMLBAYKqwqS6nVWqtm2Xt5J0yY3yReXfImwUFe4hv4znQ
5V1m9+gTUZ6u1+DFq6Ykaj1rj+ii9sPVjyBOfTNU4fLfnHAoYlxZ0FRPLpp3uHcUbRGZVCcfyi5F
DrNGiPkg0mYJY2+Un99fgRt7FYy4iheU6RcZ1OUC5EKznSGuPbVXuxAMjPYArR41t07s2Z3dGoqP
qlQjFLbn6gzWXYoT7uqdctDwT74pXEpotACrKTZ2brIbu5UT9cZqBPF2dWfmTeVhGsOK1p3o/irh
+/zTee2H5R8J57hNeHGAS7F4m7UjORrcGjOvk5hT8an2pvSly6W2E4xcz4UxsDQkMODkoZt5+YWK
uFkLRyz5GWlfC7YVM9IjO62nPdnFGwMRcKt7ko0I5HhzxEH/tuPU2fkZSI2OJIRWHBAANMOPbjgq
0xBOGQQ8HTYol9PJtIUoPHHy8zD38xFNhTWSo23c09Ho/oehVBoByB7g6BUHwkrrBSW7WpzTwjPE
0+x68RjRVFith6qNyz1S+PUbwxWCGS0RgeKrbVU6ZYl4La+yOKNsUbvh2ltNpHWO9ZL0BYi9kjDo
w5eyGlGJLBFrcInpl2uJU0EqRDuJM8vcYTMfLMecBGrnhb4+t5ejbIqqsTChxxiDOIOACND1dbMD
bMkhbNqs2JnQ3lCb67jW2rrL8A85604znP21M1+tVvafFm+RH61807DAIBs/WUdBu7b+nZXXkIRZ
DDUnKJYl+eSFPXjcnYvo5p7gWVHBNht+C+LUKLLm9aCL85jrWoil5f08eIiDuM+yG5oP1x6YEmkL
fQvVWt7eFFjcOXnfWOI8EWNHQTkuxziW2ZOfT3sf6ua8XAWkIPC4BsXVcz2XXFninFnrS1HkB2jq
TzI1nKgb4z0a8vX7SNFbFR9MWKcKgnC5zeW4lF5F+fBcr0763ev71QpNnEyMMDf6yQrHSqlpBPMo
58NaeLvCh7d2JUI2aq7c9kCbL8dvdAgDVlmIc9dqFvveHbpIgJMbopEqz84RuHELqzYaUQnudBCi
1Z//J6IbcNwoupwzPaCg+kLAXd9TXI/v37+Fb44ClJmuNe7N4F4vR3FT350lbmfnbJoDDLrt7GEe
xr0q442FQx2ZyB7ShUdFePN0WYtuUlsxuIBrlL2y2FsRmY59lO68XRbarbEUYkRhGKhs6ptNktZ2
WSTFUpzHdgnMo1E2yR9eHPdruIxBPUeyqXk3K8+Ff9Yiv/tPBRvJiIzS0+nSIwn6XGvO+o/squCl
zv1AC3nbdfvD8TpQbsTOuAq4dehTXa77KnVDakUszoIS109Aze1xmjT5x/tf98bpBOdE/ZHKJ9jJ
bXE1n7U2Q/VRnBfN/VVY2YMPnvOw4nmYCHPvI9/aStSAaP6CDQCPtFn4Nk3Lte6q4pyafn3XylrJ
RiyAPXZe85vjqM1KrKqYnJvs1GWjGsJvi3OrxcUhRU45TL3MPry/dLe2EXpOatnAPAD4vfxAbTo1
2SCb4pw11stsaxpOP90ajkvy8YyKpB6Mg2qdgzrbsslqJ+i0abSLs7aK6VAG3nK3lOl89/58bq2a
8ilXui0qStjMp6iadKD+WZyroC8P5VKMiLNa9s//YRSeFy5H1R3ZHnReUCtFN6Q4A5Ss7yZfdEdb
gvv5/xplq5ZG8VdvzEQrzjC8s2gae6LUYdnT17i1YqqpqzxjeEO3tR0vYYppwygDErFRPQqTmwDd
7ffncmOfkd4CLuBvWlfbJuDkVJota7E8LWXSYfuG88H4rAur/LrMibWn73xzNHXpqPaUDiLlcld7
aZbZLiqtT/0E3zn0K9uNYkNYhz6z9d8+PjNXAUEoaJLqbfVJUqeIc7ogy5PZ+sM9qGFRhCbr+ZtR
pOPOM6Z+92XmrPqo5COgr1UBZHP3NPq0VGPjrE9pDtQbSMEghvPoT3pzFG6c2UehFa0e+fi97gUl
19tE+ay4gUKg0BnZXntrsdY2KHbzycYp/bszoYGYOzAe3l/M61FgOSGjyl4JAAVvi7WimzvWE5MN
M3HXOzNe6kfdGJuPQrwAHatYAI8VJe2xjYU1o+rWxJYYOaJ58anGcv1Rao1xh0r63jt9/cVUrqwE
7N7SwC1zK8FPcZk95eBXlF5kNW75h6m19qu0E/9gLJrxpztaHwbpMT9s/Og00uChvrSJdkzI1sss
mB99zGwNXRnIg7nw+aIxA0HvjeOY7pzvm/OE/UkplYlS37w8cX4TQ9hVXuBWNulhMnsphEzMGzoM
M++o6S5h7rpfP7xZiC3Qv0VNx7KvmrqljB2zm7CjyGZ3OmvTIF95iD9sQ0YZHyocYEdVZgdpczmz
gL6cV5Y6o6Qa+G03Mx+sWG/v35/L2zVxebRRV8MzgAdS0Su2+IXAzyo90RBQL3q7n76I1CoqRLvr
rv9aAqHLHlU7bwrLrB7GMIbeKKdozW1U35xWR5acyLyMo95Y1H/W02l+CTKwtyc9bb0ptIKqK462
VQxdCK4/cFAdzEoZAewXe8/W9eXLTNgIqtUNq3r7BK8IUdW2x0z61sK4DeMC+x98lPEx7cVa76q0
37gyVKYECF0pKqFfuvk+sayC1KnS0+rMrn6UiJq1D4GetP69G/eGcR4nlLNPo2HL4BvKeVXyyC8s
qcCsGdV9lHGrCkyyo7WRtWDAW4ZOvKwJAona9NWUntQif7Hi6jmTnTm8DCKe8qjr9Vn/PXPLMn50
7baekBZA5P/bNNTB+OGWkhL8Iz+icGnQYt9c+s7Sra3e6+IkmpI8eliyuypIipeeMtrx/V14HUjz
aEJUouANkprA5nIt8TlB0iXvitMQ2DOsr7U4dp2vgyFg98T1+mHrGlD7EDNA/1HPgbi3OVt+Ewg9
NtfiNMZdVx5WJy78w4B1xWfTzB19J556M1S4PGOwPRGNByCNJzEy8pfTi2k40qFguBITjKEKV9la
8ocPSM87SEGhuwrRtg48CDc2EmBhn/dOEk2O7jefsGwH5ZAbMvtpdS7itXTqe/dO5IlhndO5RT0G
u4yg+hZkuTkfmsQz/8aHNi6hVDsVnPvE0tKjO1Cr/bUwScbuNGuFlzGnpPYvTjUGf1NvavPQ5PcE
p1Uuen9foOA87nzjq/OCrgI9LwVN5KGF93q5CJBMq3ypq/w0zoMdLp6WH0RQ7CEFrwF1IL3Yr5Rl
FJuX/uvlMH0zrMKyobx1+KMcl85AONmpnLu8i8twTFIzxOwGP6TKQYCH7uJ9v6zZDhzmeqpQe/GD
foPCUGLY/Ia0ryvCW6D5iDGYj8YU91+MNO2/vH9oru47ympITCmEIvkNdOLLmcoAWQfEKjpkQePm
sPhLE+VlbN47errXObkxIZiZvOwgFZUz6ya7qWurx/rC7U5NYf4cHGEj4YJHzPvzUf8nF6eE+ZB1
UoqGia0KbJfzEWXa+Mm6dieOgrCPzcoRPcR25lgHre0n51GncuAeJ0odf9HiE0vY95a294qob7P9
FWibMDz8NGa6ufUQ1Opbz0Vuu2zr+sXJxvx+zsvpHltGB9Cu9JL7avaLv8Xk6jtAo6tbkCxV6fJB
NQDURCPicgEWaqh2hzHbKU7l91HY8jWW/Ten9a0nPU+LnVtJnbfNRJXHNy8mWZiym78cDT3T2Nay
bDhpdec+xLoF7bzJazT1s7qM+2iZqpF8ufPXvfvwep7QOFWfHS09MMRbiSi08xwsjBBAKTsUOh8n
TzDd1jTSu7Edm+Kpi+u23bl9rj8rY6p2CBGxwsFtD0uJs9uQx/OpX0eilqKaNP256vC4yg693vr9
8xgPS/3aNKn4Vtf9uty9v7uvTytxAhk7cRuiWBTPLpdbKXYY0+wqHSLD+S6KQH+09RXaFe52Ow/3
9WlFSp2rFu1lolTavJdDcTOaTRIjB1SY2fTVlvnyugAd2klmbqyoKnYACoXyC2VtMyF6WFqnF9yi
7iIcLULkSx9CzYPFcqzqcelOWEd58S8dSeIY6lRay51b9nobEXiBJGYHQwRE2OZymlIadl/UMFbh
kmqqECLcPqoTt8yeIRAh0tlBGtrjYFx/RpVkkNogKotWxTbIDFAOBG/br6dEjPUhkVMQBjqwQPge
3z66Ybh9KILDesIK6Mq5PllniQqLAYU0c9wHRCH6o9Uayb3RzPZO9nt9FeCVSeuODcqJJNu+XElw
bnYlltY4eYUTo9MlzR4yy2J+JjTMPlvGWL1MmpHuHMkbS8k5RFoVCj6Yii36y0EDaVkHQKPB1PsP
iH/ESzhnbfdLWqOf+P5iXm9W0Eosp7Jr5arbXjmeEkErWsc8rSWFdHwijJQ0P0WD+K5V7uJRkgop
X12jnH5LptrY6yDemCuZieLI/wtN3BxJLzYF5F09OdnK4ste6MTjITQ/VhhC7pxLwL18rsub/a3O
oMwmyYyJMS4/pzEOS7Umc3mCgjRWr7U25jJMeiddjdAdUGB7SrpxzQ+JYfT9I9el7kVmn9rar0WV
5cnXVkJBPdmgB76OPYKETTS5q46W2WRXeX8Y/HjNjl6gtGqzIB+Lb27s0ncdi7CvSFBTdtE30sou
UsFutM6J7YXS1sQd+hjlk+Bx9+/E3PZfQEFokXCRCi7H5HffTsdQZAg/YO3tFQYS7ihChPbYyqgu
nGIIe9GVdVROrnfo3eWvVjj1M61MT3wy7MywMJ0a85dq8OaHwCnsx35w4vwQN/qdpwVrf8QmL4dl
vg59AAQPOdzQ7WKqtXpjGXnLj+/8T13RjF1UBm0ypaEFAtePei3wnhzMO6HsDMu5tMxpiaRctH+6
YSROTyAn/1Te5HE0Z0bwUvnDXTaBSkIKvg19aRRfusEiv/PXcbUijwc1TNY2vbeQmZQR+azvhsib
/axiwwoHE0He2J2co0/IOIdrU+kLcDScN5bYWkE4Oc0h8xKOiY+SURjH7hxNuILIaKjdO2sp0I60
K/3g84xqESQ4oOZVjk/tn5L/4Ke9tBh19t0i7FAGpqgiK0/T/Cg62csnHx2rKUJAsWnCUayB91CY
A6Ryt4yd4T5L1rI7WAI5kiOuHYnxQJUp/mHrc9od+DiSE1xJOfNT03Utw7RHESLqbV0bHqWRVMud
vpRrv3N7XZ0tIJZwgiiBojoIEXbzEK3SmRvMHmEm9H5K6wncwRcz73M7nDy9//r+RXL1tvKeQrIC
I2ujZsNdcnm2grQxzMmW9kmjanl0cvm9qMo9JfarSBhqDAQ/asi0YdAm2sSgibvkOt/E5z7O0G20
KM0k0WqvPVNaC/8XffHrOPLtseNbN5qoPmlVo6c7AeLV+6p+BWar/AAgYlc8/tqvLY3mpX+abZ8O
d6LT8wu6/tlpctzKA1wm31/a6+9IgItqpIEbEpW1KyuTSQ5IyEq024wehVAvmbM/0yoOmgOF9vaX
9we7/o6AnFUVgH6zEpzZXMh6O7R6SgXnNJqViDzoZYe5qvfw1FejAHdXCq/KoQV885bcSC3ZSRIu
jFNf5zhe2m3Sp4D54yrY+VZXa4cIApkgXF6PEckTLrelVRdjHJe1c9Iw43KjwhbJt3G0ur8HZ852
wO83xgLPzEOmoFgoT6g//0/nfHHqMR0z38Kyp2/XCEG03n1c8sI0Djh57mqxvH2Ki+cMiBSlDrT9
iGYJFzanQZtU3aiUlBSTZpSUFMcgDnVRyuk1iFMsT5e8DD4DMcmyB7M1qXk7q1+OT07pjMOhw7PC
fa4TYranFWvIbGflr2Infh39PowGVNbKwlyuht8louPhh0dBMfiIU1P63HX6DLJPqyn4zF7zXHaw
tXaS5avDqfJ+NrDCI4Gw2WqlzfTOEhy83NMyp9592QXF9COZ28K7l0081kdy+fWjPXUoFeRtFASB
XV1v5lZkcZ/LpOaeHUV8J2wPU7F+9aede+AqVgNXQyeVnYU2BcSlzYpKu0r9Mc6XU1kZ8TGDex/m
0/hX0Ijgq2ctiBnUsf1LUk17vcLr06p0Wykds7f5BW+lpf9sbCsXAp5uo53GwXZP/TDlTwBXP1x7
pFIDbRY0McJCIPQ20Zl0Mr8z4hykPn4v7GNn+ObJNn5Zg10rnuu9iYEjltmQAhT7ZosEDUrZD5XX
BiSCovgspeffp9Xg37X+1B+8QY//dsWeLsX1xnxzt+DD0UtTmmGX50EOQ9YsdIgAMKfWC9lSgTna
ZHjFwe8XbblPta4MPrpjqK7SFAfroZJ7ds7lmBXNisp2puDkGEbzfVhn78HKujICfoM3s5sUxUMr
CvFHUw3GTvBxY88wNG0gpTOPiOBms5btRCF2tINTLGLziDe0dQzEbP0vo9BRo9rHikK8vpwghKys
13snOJUUrsNJi+2wR5dmZxmvL3bs9Hit6DWpqri/6aXN+jgIVJiD02zGdYTglH/omqk7uzU18g8+
v3wxBiA9oTrK/9zsEq+Zg3F1gfT2ZW78QW2xea6qMv3n/VGubhJGQamVqxlUKuhkFWf950B7aV0P
a6D2PzXw9aeHk8ertfbV9LNYUr+PNI/4985GVwTNQ80of74//K29wT3LMVCRFFfL5fBLU0u9lknA
QxlnUV9iVqKvct55gK6CRSbJlQK3gzGgIatf8Z9JFkuzTuiU+KcCfQz74KZeD3ZOrKkMZaEHeZjh
ivWH1QztSq8SpiMoATHtoWxu/ApQKTahG1V3lDg2R5AYHLIiadapl6PvHE05V69SXxc9TO0pOFu9
TIOwyM11PaAQnprf7TLFivjDC66keWmWUhLCW3PTZzG0mttB9sEpWLLqaMcxymJBNeyMcuOG42oj
yqLoBSVtW6fWYm9qzM7nMPpjFeJh/lsdG1loWPVvxuJ9/KGnBwf8nStTtRm3geqSxWa+oCYKR27U
X6BzJA+AdIcXq8NMzbPjPaLmjUtAlfqJVVXzGXLj5XZqRJJSdsvj04jxHVIEkJPyKQtCr3PXnQLe
20pdRnaAggmMYYbgOQm89XKsZNZRFcGt89zP/tofBG+mkrvBDzVMRGX9MnsiLu5chG3/GWvkCF7d
IPWzUOvRSi1Scxyj1ELX/zAaUzN+ryvRt9/0VRBppyjklmHV+It30JMgcV4blnd+NWqc6u9X25t/
EtY55X05VjI/jIh/6GdZDn59EEtMi27GU1wepIvpxEM5tuhYW1OPKYQ5cpbDse2Gl2nQEjsyvDU3
QhHIJP9ky8oDF+N0bnbf0M6YIwMmxnAYwUz6h6KMLfs49XP1Z+Gh4X+/Jp01ckjtsY4CzXB+jLhM
V+EUDHZ70GGigLzT6rx9WCx3rcM2cBOJkry6nA2xzsvTVHnI8noNkdnOHr++Ock+ATCp/EhRFDa1
1bHTJVB0qFV+op8nbzQjty8sijwGyus5ejOfFDDnmSb2nqH7jZjljTjJvUl2AfThck8Q7AISbThd
UK6XI9obU0VrUhfPUmbyKHxr/WTEwk924ukbdzU4Bpou0GZUzWyz7cWEOOaUDtpJ74Ks+6bjaMIm
nEyt3Imir1cWyBYXB3m9oxrCm5WF+jelRjcm59SP289lO8bZwZmGpXgYutgXaWjSsxxCp/Jb75fR
hyy4Uwq9MVPSXmhIyIrT3tpSsXCd9EavTWAfSpl/qxfdPlr16O5UIW+NAmNTSZery2TLd5qFi98q
R/k0LXZyzNI5i2y7/3BTBe0NcnfqMcRedCE2EUsQtCQsPaTGfuyqKTS9Yn1AZ2dOIq2t9uzkrncm
TzjzQeQUChmYu8udiQOjPbV1mZz7ZJbnEZumwzizJ4vSSh8pQNU/cNfac5S9Xke4YmhS0jYnTrqS
BejWOSjq0U/OBvlkFAxdQmDWfhiNq/jXyChS2VKaPlvMr6DD0I2pm5yzLjEe7dLvfw3obYSpOVF2
ff+RvrGMRGQ0kyGYU6zYCjdSeE5AGlnJ2RZrVLvDn2ij4M9SD48uVayDr+0cuOsHjbnRtAH8qaRL
thp9mV8YaRyL9BxMvp6ESZEVEV1C+1vQEka/P7fr0ICnjK6xsmaiYrHd9YmotbXF/vbsDB4tlHX+
gaLUX7GrjyEsrD1npDc46eX7SeULazVg1OTltDYud+TsIYvUdLF2mvzWyCOp0uaT64yJzmORafpv
sRi5OdH4TkWUAFdCMhpQWX0/Igmlh31aGPa9IRxnOA70XH5DnpjGxDCZNSpO9eBrkWsvdfPX+4t0
44MoESd+L10n8t/NVeuitu5ZfesiKo+yPB32v3LAU0+ZWezE39dXLRUjuArc5mhUUZy5XJ4l4Hkc
A+GeBiALkCDpK30mSJinKNV86xUrB3may9b91Npp/+eHJgnWhx6Mo1RDqFkB4dukHo2krO/ga3nW
SnCJnjMG0TBp94Fedvfvj7RFvLwNhR+6wl1icoOm7eU0XdVhdWU2n9GDmB0EShoUPH8zC99BBrLJ
5x+eTOY+CjJYEOFIRzV0wBntxHJvUuf/2Yv/71egB8AbqjwQNr8CSwC/Lsd0PptjLzICokAeGzcN
nh2zdM5ZYvzeWCZHIKvn7Ecu2kfk9b+60J2VnVh/F5jI08J+Hpr7rCXg2jmYm/Tk7dcBCIK1wj/B
sJiXaySXPHEdoc/nMpam8+Q0cnSiFqdgLyycZTXDzOm+IrllpuhloroVggxKlh2J51s/gpI+UFUu
Phrnm+OagRBE62qYz2yebj64PnFm6bbxo5GvLnVUIaM20WHQdsXvkz+QzL2/Uza309sisCOhXSjs
hb4VI6Ly07VYn89nDF4f7bGYX0wQwlFpNvZD27Q7s92cvn9HQ5yUp4XLFwnByyUvG7pQXp4v565M
+0e9jZsiSto0c0N7SV58vWxCKtb9uaEP7O187u3NqAbn9oUlCjoTzNK2lBdneRp3abWcSRbLu14I
J1pRfQ7nXGs+aTGRuTU49Pba1kb4Kam6+kug97Qo80D25qEGWnm21qm/Twq8ac3O/VnVax0hO7fn
Xa3OxebcgGEAo6ncJygfb3IgxFvR4l365Rzwbe5kZ/V4Ttj2ziVxY+upWghfn/NJ7XFTQLKa0Wjq
FD8jEHjpi2aa3R2AVIOex2of5SQWHgCn/YwpUPdH4WXy+/s7b+td9vY91JuPVplClG49JktVt21o
AJ6XRM736+QnOBinWqiYG8eujuUXKwnE14QrNfKdQkZ+ojVhWmQ2Nlqad/AWzwqXxDGiXCg6c9eP
O4djE5a8/UKeCHoahJGEeZvt2mfU8cEj4PgkXCWguKxf5mCKZZhaXZfcIxbZ/yiKPXXUbXPj32GB
EQM5ozYBMuHylHTtUA3juCznSQuayJEdonjpNL/yOz+zd0GlNjU6wnUcHGxPEXEaffzaNs78NAKJ
CVOIdh9L/f79RUDQoJr9a9Vx+Yv6SWhLDDn4HMx2PoT6NLZuGGjSkGzMWdy3ndejLFxSh/Q18ev7
G+XWV0DkFh45EliE9JsrknARsLMv1nMP/eLvxaJa5lkgzvuWpL4pgvS5KESwQ1G++RGon1EBoJJG
yLA5HVqLyikApeXse1I/L77BUZd9q+v3ojJ1SjsOr0doIsoFRK2Y01811JOqRzEZmNk5tej6sFhb
/1sNq+3H+wty484O3kRK+XHEMltlNeRUYi/VuUWTADuyMM9nTGANIBbHZe2S59mah37n8rx1I9Gx
gk1KRgW9fpNUATnXK0xnl/Pa0+TT5sL9vMq13EkQt7L1b/uMprK6nOFKQc273GeDkoqp4nY51+aw
xIcYCvfRWJJxCrWp7vPHwGvNX6q2sf9x29T9R/Nkndx1mQbteJSmsdeqvbkJbGgQvFQwL4gaL3/P
7NgUbuAgnjsrd+dj1iBXGzYTyV7UYw1+pwu+sA809U/0WFA/RFtS/33y5vLZlV0io4ae6x8wwrtl
b6U2AfPbSsHvogSIIAT52eZQDMGEq2Y6rOcYRuG3GiiNHvKWrMcRd4H54BhLeQ5kAHyzTOUfiNXd
r6NmPGZBQjVSosb6fSUSD51uhXtPLX6noPAmFXf5hFHRoAVK95nyMfHN5crR7SwCoyr1syl1XT7J
INa+jFRakge7teciXOm9vFTco0aYaUH2xZmr6q+60Jzn1gXh3sEt/ApBJMDLe5lz/v1+KP4yOgMB
Vo3UJywLGcud6OR6k1/+ZvXn/6ma036gQFGn/OalL459EViRKYvg8f3Te/3lGMUj3AL5DrFha1e+
9IldWWWsny16/vlZ8DxOR79C5/FVXxsr37m6tzI7ql7G3oXpiFuQKops9nBKeJ4nHntYWz0hQmvo
rIZnM6MZvvribhi653Hop0+ah71AOBtTXx06sLhfUBmkkldaM8XN95dADXmxOVRNTfGWSYLw1t02
QWa7WPPYtNbzQgOkRkOgwmSrlTTEabukJ82rRy/qrEroh9IpMvnVsNNmJxG8Tk7Uj2D5eVAsukFb
CEE3u9zYTq+f6ybz3HDKAROFiVXeidSZRVjb2njWHLMgR8OSF4X57nEWs3/0UqUHhkxcZGtL8eu8
ZM0hnXflmK42Iz+PZr7S2SY2oyt8uRnTnKZFPA76ueDclqGV5oUTokFkzYf3P8ZVTK4GolsJkZP5
UnK/HMjXNRwgyfTPNVJIBBrln8k8f9c67e/WqQ9ukd+5+p7d2XV+ShGXYVFLp5Gh2FKXg7pxAc9l
Wo3zYsRNFQ1Sk786ymLssKBhAXJ4lt0rMa9WHpYht/JwLS3cMJcuDfSd+V8/OvwWzANUO5x6Gmyj
y9+yWCnum96inzt7CNpXLSWAejJ4RV/avEqCOySo0pyyvz3HRwCljUM7At8dQkEZWCEFC3snMr7x
6YmIyVWQoaX6tn0Fk1qazbi2xrm3hvYUB7r8JXeWYC87V1fw5hQiaUT8ze5iq20llAywfXNNbnxe
psn9yx0qvbtLK21sDpVIHEzo0qXNnnSaLsahJSuPo5WW3e/pECxB+H/sncdy3ciWrl+lo+ZQw5uO
rjOA2YbkphdJaYKQhUfCJOzT3w8q1blFslq8NbuDPnGciuLODSCRufJfv5mHJdUN4s30hm5iX0uv
emOR+NHAfvb9QIKQxtLD5xTEJHnxXJy1UqgCxuKUk59uRc2ERPVaz6ssNuGbTgikNH2cl+uaf2Yq
vreFje9ih1L0XNDqLCLVUZY2Krss68OWzO7u0KaQUR+HNlnmsGqqcnrIjNycdro1KcpdGbtj+81d
xNqfvDhzLOnnetaKL2gHPfZJqFaW1YcJJAkMjMpiMuowqXskePayFvNn21OM5LKlCTdc1LKo3gqe
eb2Us+NvdKdtvaIoeelUmTX2rLdzkp3cYtGd3Wik6lezsI0P84qHTkAfqtV8E07AGqqmkhtPS74k
rt8ZSV6FutTS6i42RWvsf72CbA/i+YNim8eUGV0qHUJ6rM9fIByt4rzLSkhOTjpd9ZaUH5u45V3W
bGXyrlJnVg366vAkD78e+NXSBb4FkEcxtLHh+b/PB1YXsKWk1tPTgAa9PbQI7N19WWEmG9lmW55U
2manjGSLFmmbJt9CFF69p9DdVBzOwKvBdwEVng+PfTOrqm2np7b0ptaHAT3e644Yol9f5evby+yn
HGYT34Ddl9bXjmCbmS21PtWgp1g1D97U3ajF3E9fFjetvyMiND5Bg6FP9OuBX1UqbNHqZurJ+ZdD
9ksQsezsRhdZJk4Nlp7HTvGUvUAHsTctobxRFL2+lVs1ACgPfxavjJcNKG+cKlcZBnFaWlJsdajZ
eyJu0zeW+tejWBsIvw0D4IXU8/kDU8guxU2iFye1K62Abd4JhUEW169v26vjGczE7Rpgi/FavMKZ
5LjGXqFLcRpMDIQUdx72E64P90jdvUjXFMruXw/4qpxiQLZuwBwoZJwIXpyaSAITQ2kM7YlaH/e4
mlMqzCqj6uLdYmXkP1KIZuIWRTde5tJm4/3Ye13aLW+Umq/nC3QP+Eickyzc8l4CbOPqGa23kRtB
dsVBbfUl3q2G22j+4Gg4FP/6qv/mNm/eYRirYEkDxPzigG7p9QRMm7YnhSkV1V3VHWp38Q5jYui5
r/VCvuVs+DfXhzUJHpEbtQs11YvpkxfCXJreak/JnNs08/Mmjbzc6Z8sR5m///rq/maqUo+AbdB9
4xpfcsgGd1azRVXbk5YZrQxMI4GNrOoDSP2vB/q72whLbWNcAEK/QldyDeYmJKEWCnemBgb8KCxe
tPZSHySdgWKa35J0/u1dRIWL8eP2ur8kk6g9DWxyntuTmDiwoyNSzwQKgDOyLvPdr6/tb4faImS2
hZEi+sX+4CCoG1arbU9T7NlVsC6q0YQd+dke2RLO9PTr0QDNWT+ebYRwyigjMYFAzkfX5QVKAgmj
nGr4GqfU9ZBjeEFLyNEVZLDqAsWdCA0rLx9dcogUdfqUQ9nGjcurSSID1l+oMgN3LcbLefCKxoc2
PX4219b+hs9KgIWGE6RJqR3Tocz92minPqBTx8FAzwrYW0LzDTIh921VYs4kay97TLXlopWGc+kN
tsYhnyA8pNYICJBYn4C05/O5N90rTP+6iGp3hL4xXoyNTOlSxuVyWoqhjdTUdkl5dgxxsS7pY7Zo
rfCNvB+iJEnp3w9DyEeNO31QPlR9fmnH9XxoVDkEU4ZnLZmVTpUSptp3pybWtCTMDbe6rQ2rO5/W
Ah8BMnn3tdUtrBRq7C+Le1XHLlJ/6AEnF7XMrhmKpRnSY28Xc/KYg+LfxUo5f9baKi7CZvGKi56M
syRo0qm3Lx2F2vzWibPVPmvslZtFjsnovbdoZudhpy08nq07d4+UVRv9UpR6c/AWR3zu5ilN/U5t
IPYI2LcFnlA2ELWfVnrJE1mxrci432bdnrBY0VbvLEsUp4Yv0TpfXHPKMfuax0ItfVmNU5eeJFvz
cm+rseUc6AKb8WPiVllvB0PupbUVqIMmp4PlFM33cbaKFnnPnJo7b6Qw30ttTftAzYo0262OW1C7
ycTmRMyr1UWxYtpMqKWfsp2c0naNDIcgDmWR1Sd96BpYxIJyb1w7O9ml2qTPgXQkzCBoJbMeqliU
icDqaqwVvNkoaPaqU4//bTOW7UGWfVqfzx6kk4MlMywEOCFU9f1Ewofci2IcG0RGJUj4zYC3kTjl
jaleVAoUl31Z5xUkpSZvdD2IXSXpH2WJQ9C9gfr0uzQ7w3pfsxz1VWDScSsCTai9t0u9whn3VmpS
WY96OST+Yrh9C9jGHrtbp3ysI41E3iKS0+B+0M3KaS/IViK7pWvsBhoECFgRjVbr3TZ1qxYBNv+o
+5U+zoRveslU7pupaIb3piyX9UOW9kt2SwKv+IgBDTVH22ZLHtZN39u+I6ymuol7p1KFn+VON/t2
indAZC45BwArL6Bp+Xkx5HqAhgnfE7Puy/Kj0aR169MbGI3BHyc6CoGKzu7O3bJizoYiKR+muUz6
YCy56OtGKwujJL9V0yXDxENzj6Z+ya4Sd0nis6SH7XSy+saxtzcoduWZtKBvn1ZTgIj2xK+sATki
07Sbp24pL/F+Sof3iivU75TpXRqmFqc2XiCIcxFuE0sRGp06djezsXTyrvdkIzW/NEp1OsENaA0f
UoQ54pa6FuuZI7D8ClZhAXzbrWt3dI6HwSOHNlf1sTi668xEcsdSsRsQxdUAfpZkMZ0XCybiN2Ka
jXSJ4COUTshGMIqvyP0m732ayyYN29Vu7ECRKmxQzRqGMUQWMZ3XM9qYPeJhd/oaa5UoL7HjH7z3
i6UnePdM6OZ0XAzZ4LO2zWkR52mePyRdn1c7MzfH0UePB+0hFn39mC5J2/mWk6XDFbqIpfbVpZiG
cxwN6mKvUGsrIScEa/GnYjCdG3sxhAx6bzQdX3Ug3EULz0363tp1+ZlZONUQlnrViG3XKii8rVIk
UWmb47on06WsLuJEYtMa54beHofO0qfTkulIGQergmaiNdls+VWN7YQv0g3JyNZG1a8tm0kRZHGV
IEcxoYLtVXUhNRnEHYrUsAI9+MTxdQ8bu8DwbQU/nj3J1OZwDSvDUH2d99sLvB6buYu6dgzlVqh6
1t3wRXrlaRp7Sl5Hi+c0qpng9sFpSmMNwVKkjjPh6hr+2hXro5WQFyd4vKmZsloAfQdOby6YNE06
RGXfjmPdCtBY9FZYVdqCvq8spwHxUr64+2aZCXRV1LbJrhF+KzWLaD4svlsV7rRvzRIBccchVPq1
7Nf2etFMYfnaHCeKX7c9a13Ph4nDIjMzO9ZablXnPLu5PKxdBQI84d3xkOCKlfFStUzWoum6hyHH
0ToUKglSvorP3scWCepT4jqxGjnS0sSuKKBtnjc0ZKBOJjprfjZ7SgupiNjkPYknzuJzBuodvxA1
zCbM6u3lmFkoT3m5hdDOFiEy1ScGw/igtp3ZB61VWvKg9vNshhikdOqtiBv6FcUsltTPyk3E4dZI
Svy5yso1mhe7s24KVy75sS8GOdf+MJJ0TG91UVodR+l8IFNZQkz5TIKn2Z8a9KU9XMMyRi3apKhH
8TczLvDMd7zVz5d6aXx3rodxn804H+/6pjLXzxrm/c3OnmOioYUl+hByE2CvrrbD7LfSjGuf6ClH
3092jumJ1pKowXODdO/3+mzervVaVzuLb3i32proPzSrJjMZKKLgBM/SUYqdWorsMVNXpL+9XNf6
OpFJs6F0xVCFdCn7ZK+MWgFxY8qWJsq5C9sbVOC6pcxN5wX5TGA1xqBy/tDBlJl3wrHaLBiFtsLd
rSdPv1PpuVU3owmPuvOFVWVFUItsUMIEDrZ7IazOeFonorcvrNZZLqs8T+p9VhrG+NBm8FrO5DoW
w5O0l9T012RQ+qMOs7n2M22G3dG5VtpH5G4X5V6f1DwL16a1C5/247Ae45JMq6elVjdbZ1qrWRAP
1rCeJnMkHkR1+84NJzPxlkvLaLz3jpnX3SFGAtrfzSCYdqA3VtyRE7GpTRoRG0qooJgcb5J0ystd
obirshnRtE+JXqCP80SRQWgGJPkCjJSniGZVg3a2NWjxoUAULC71nMyVDxz/KBEM6RhTZI+NMpxg
4un1PnEhygVrL1olmi1RFixJhkhOsBiqMdJ4O53DYE1qGQhk1/ouxw5Z8el2jGu0Uqls3WV6WoFb
NRY+Q7NhrnsTs8fySjekgNhcJ2N/9Ppu0c68NXVif6q1McYMZPboKiwtWSkpfjp2qGpFM+5LxDZi
3+Z68jC7TIszZj9qZjUFWYugeZXLOXS/sdvNWrUiOC5EWtzGhpGdZOUgLLfjMWfZiJEtQzXWBsHN
mdr4oHdb341dz0hDvRIxV0s+6vWUrUlFWMCqV3tTowjbJYMnhrOmpbqNyiRtlTvERoYbmn2fKoWf
uepIoSe01IvXYCJPZPmUeH3uZb4slWQJlLEQbZCXbZP4dVGKdqd0DS1VbE9yLXAkOvCQ1AxFeTDX
OPmc5FLX75S07R41jB3TJFStZe4PtidRdFlpJpazbMq0p04x4X3FA2id7/VEMO4owpvlyqtMEv46
kuxvpS4870jSR0YCsi36Bpd2265xSEvSzs8Mq/TYuJrhwQL3O9Py2M6P8TrJLEIFHxf7uWTm+6M6
dVNY1lb1RZvU2grnXM7mQQyr8l6lAHN8pi6BJsOquXUw27mhnJRZRbNstEKeCYO05x3BhsYSzOTU
1WHTKLX0y7JjGShXk/x5rIzmKkpZjr0zPP4aVvu4GuqjzbyX/qp1xJYQTFpdK/piuxRglL+nydBa
Iyw57S2+XUyJxX+L2Q7GXtJiWfoUUX0CUm/6ilLqd7oyG/nBbAoCh5SF1ee8WRfb882mK7bXhEJ4
z5Ma4hBYZ9TOsagxl3O59uvkzy4mWX5stTPzzFkzpkzttaxEPfZYZxgyNOJIwSFFkKMJWXwtltO3
YtWdaa+tZprsYprq2BXO0u52RVtlRjSNRHHf8C7k474dSFQPMIAHXqWbt4qLWkvmcl/Rr2dnIv+u
KoIhkeONkWlF/jlu13EItV7J0zmomra9FknRflzS3NRYeLK4aVkIDOmeC0xrEx8QVUGDwFkyj3cT
niYcDjGgUVP28WXMLgvVG2g/4+eYny06h649WIgXX3kUVMbOm1UvCYuaBAvyl50u7k5zZghqL3gk
eaQuipoepIDmCIvDSBwjtPRsTU+j6Ns2zCvprIGdzxSq/OOqJ9S8Lo09JVw5nlMzutmZWVfwxG1d
0rnNndW8M4t2qk92PhEGq+eUKE/CqlsT24Zesb1vOZ00eTKy1FKTcBqQsHMGwUuQg16eKHPnw6Bo
BrqPldcTE2dnY/EFZuD6U+L9n1/m/0q+ies/DuP9v/6bP38RzdJlSSpf/PFfp+xLJ3rxXf739mv/
/mvPf+lfV823+k52377J06fm5d989ot8/s/xw0/y07M/RDXb43IzfOuW22/9UMofg/BNt7/5//rD
//j241Pul+bb7799EUMtt09LMlH/9vNHx6+//4ba8S9wxfb5P394+ani9y4+yTGjRfrHZ/37F759
6uXvv+nuO0SSGJDSI97U1BvjaPr24yfqOwT4dPAJPNThaJngVEgnZfr7b5b7DnH5xj8BgSOGbOtW
9GL48SPrHfY7bJdozyCMoB/87c8Lf/aI/u8j+496qK5FRuX3+28klz/DVbZeOUJV2CD8B+kAEOdz
3LaYnaV23NwBQLHq75UnvQ91ZWZrKJJhj44v+VbUY0tRlczuB87cxRC5yzCf1LZvzZ3mleaD3a0c
4RXMAx3qczvJo8Vo1n2+Nnh4dHSJ58DKCkeNNMFyRve3LOsw9lrxIcZnYohyUgzsM28GyQy6gUZL
VDkFpWiBQSOiukUVO83C0oUQ0wK3jGJKi3vumuR4Crvyy2yKTtlXlilZHBuXk3YiNHUKlGlaysA1
Ztb71MraPBJtptGCNtXJt8BGqD6qMn/CPNVM2BFGb/T7pe2ayEBKa/lYJBqfymxuZ7+ebVP4OON2
6kGHsHWGc8jiW/20XiOOr7/3a6qcFfh4hfHYzrfIIjggWIXDdrXq/bzDkqD8VBXCHR4XbahhCgyq
d5J6RaEDG7HYOuTLw7LMVhrNQ5MePa/I2Hg7V/uw4JzXBXZjjhi81/H61KUJh7zCq5tPc9F3to+K
VE/8wlBdGRKpgaNYOiqdFrm5dL52k5JhZiFTs4OdnFknZ7DXxG/b0kxCTGOG75xksweIE9YYlXRj
qAd7R3GCfErS0uf8qpzYzbG4z5cueb80oAy+V03r45iVGDjUA1i/P7j9WoVg04PEu7pPHqTKGhew
cXrtvhtdtfXxfOg6v7HFJM+y3ogBXldiz6K6TAu6z4XGiThea+cIJgfElYzYznE8Nc6MRqlcfyII
rQhGas9LKsdU37c6l8PjNSwwiCmesTplH8B3Wh+agEynmFsSZxOKMb0a41D2jpWENekU3WEUg/bk
Qc+m1+p0Bgo3fQwHekFOpDUDTLsFPqoHJNwPF8NoFGT/iZrvsOl4psNgO8tnQ7HqJ7PLBXPGFfNn
s1HL0ddMiTPWYJppFsqBpjbd95ip1C3ZuhFe6voC+kcMepD17Y2pOMVjrq1qvfntFF/hrCgySGFM
vK+q3E5RXwET8KiSHPRlokqYMHZ/kmMBLGkmpT0G2Dry6MVcUvYb3tC10SwG5RHTmcI+jEA937HL
n0j3nobKDiejz4qrWS3g2AlPr9uwpkbap+1UeYEGa6QMbL1LH2ICfHs27zzu9knXeK6fS2N9aLo8
z/xs4dQdyKWnnFS6bkoDMDxsgBUM9Ii1BwWX/pBP8qLPS9q3RTJ1ZA60nvw4D63xGLtdF4fGVggE
DWKK/mS4xUhTwQAD2BdrkVdnglwM85jQrO+OhqtXOYeF3HRhTs+44gCUZfkV6WCDepgcbdUCkjN4
5pqS6n2ApKJ1g670VitYAIqnsGuhPtIrgtkXNJ6HVUSr9+t8NqNTuYeYw5usroKGWNZk443buRxL
M8UsrcPczeZ0NzdqoX3MaiyFIkcpyVyYS21uwrZb+6eOiWASuDaNs191xlgF+kK/NAAAWXI3aOy8
6HK/ochoroAbrfgGkZuTgQYpUGp1WFjTxbBkhrYpI830sjC87Lu0Z6yZ0gLnDZaeMuHZZoXR70ds
oR6MTeSB6L3Jv0DNdeRuwsZDD0GRjeQzxBrzYyfW5Os4SONrl1ZqGaX1YE4X2UATKRgxJnuoN667
aFhHog40wdpjo108asLgOGmlY+5RjtvJo1PpfXsxaGrmRHVjyce6ArsOB7Pbao95LkSUzLVW+5bF
4TgwIRYWkRHrdnKjL1WEQVdTRxWeJZ+9UVOoliZjTSmJJ4DtxrVQARj4cd2vtkk1tCVI4BcPr6D1
RY5WZK+XanwmhVYb4KFL/wjM0X82pkLGMJhbMAXyvSAtx2AdddBLBYZVZw2uG8ZzPGhwiWyR7Qbq
urAbSi0/KqrifG/6lqIYQNAgZWVkFT/GiCaMyJo01qssToXDdELGg89v60TEcxosMk1TTX6Szhxj
rNSe5AFw133K2ACwF8aC9TPIdtyxeOSAyJ2ujP1ZusZyPaRZ0XnHUTTyS9+1g+bPyMLvFS2O73u8
VPtD5bof4GTFvolX7bov08Q+W+Nu+mxBvzwnYHIjgvRDPPqWDmZCQM19Z7ryNPV99X0gEsTdYz+6
HKSSkrsTM8SXJrea7zNnDliygINsJlOJoFSzV3YyYOYKvKJM5o8s33CzHKbokyU53d0rueberq4t
H5E39TgSZPNwja9kR5D3Gk+PRYY6NojNAQSYB2TtHRoivQ/NvTyuy0YtWtR0EbuO2nf1ESPMgx/D
ptAhK6gIbTU57k26w3e0VOck5HQs4ghffYDgtlZs7PQxzfsw0ml1IhOrmU9FP6yuL5oc2B+Zseh3
LrnAZkButAFXtMvX71zP2J3HCsTX/ZKPrnkBnTZvw6VOJxm6dTdfpR1gZUTWzdwGSeI1pU/NPVLz
a9h7B/BrCg3zmJSOC8Kt5Se9+3+r4t+2lt9//ll7viqK98On6q8l8fa3/6iI0aa88ywKNAJ2cbpC
IvFnRbz9xCZDHqsdWrM6Lcef9bBmvLOh0eF+ZKKnwTCGD/tZD/MjfWtUQyLm8MpCpf+jevgFcUvd
1NeW8+PLEWbMJz8vhxPKclWfkupqIqnr3q2G4YAJe/5ZG7sO4Yox1o+Z7aTeAclReZzWqUUsMBsJ
zeocThMdoO6Q6adsScUctbJIbkl3VG4NldYDtkn64zIr2b1m9fHHBHw5EnR7mqEtLmnVLOMOyk2A
bZ75noPbcC6VUblVdM71IJHze87R+Qo0SRJWSuzfl1idd+yd8iabOS37emeOTqSjbk+DCf7pGUKj
ud8JZPN+hovmBXoRvBh/PNT/nd6/Edr6q/kd9dMnmdXZX+f4j1/5Y5Ib+jtkWLC0gVm9bVZygvvj
2Geo7/DPw9/NcbEoh4XA9P85zRXdeocCB5YHpKeNobo5OPyc54ruvMPoAydb2uD2D0HvP5noGBM9
O/ihmmUxhdPCd4B4gUTvRUPdSEaD+RErfqIm+7Zp7s0ZD9KgHmtcgzprZabhJhN5SQ2OOOT1VdPX
2fmUtwW668L7OOvu8kVJu75A/KrnIW3UVj9C+L0aB8X2F5H1QVFLJZjylMZ8FjZj9pkkcWNn5eZZ
LalBjS0zayScVFr3jGXt6aEf0ePvBjvGDAK3uFwfnqhqr4fEsAMYWcgFZ5Ke9LG6N4YYTsXcmQ+V
YrfRJtoo4Q/KirhYZRmHPec6md7nlR5/7QCn0TzTnhR3c1qXepBq9qj7ZlG6d6Iq08iCNu2rigVE
iYC0vUxqp8JespPXirXBuPoyV/rejWn4+MTQtsmDLowa9rTST2WAi+qS0T1NtfGr2UKDojc6bmZo
YCgYPsLuUvxxjjWr8BtNS3sg/Uk7iVRrL6QdK1xraRfj42Ai24rs3LH3WaHj79k0BHMjh5v1zE/o
Nd6kpjWd0r7gZGa7YssKh+ke6sbiVlGjxMn9qnntcElq3bAnmbpTAqG6wNV0DB/0GI6UgKxxwiNq
z9g3gyVWGrJG6ifQN/xJVXqOtyK5YOpEUxHzFBuMOjGs9qieOMn4eh8fWkgL0xT7NeB+MqQHdDLm
LsUVI5xaxzz3OMM2ZOO0an4uu+K+5dBEldbdeYpsdtm4rjekVhaBqmToJFAY6Vgv7ruMZRI/dZug
dbmYnAXbJe20RxdqXPU+VSvd7Wj9pyLBqNCTS6jUptEWf7Cs/tFq9ktw6hmo9T+CXdt4/8a+/v+A
sDbDuv95s+Z8KarPzzGs7Tf+WMsU234Hm3mz+sFcAm+9TWz8x2KmuNq7LV8X2hZEd+ip24/+3LSt
d5AEDKQROH3AddyMQv9czMx3NIX4EccgXNlAJux/sphZz8lIFv/axB4/lA8sqd7LVBpr1DsMMgXK
08iUF9WDuJUX1lNyq+3WXbyfwyVYd2yxmT9fdEfaqcc1bHbDZfuxu0VLNn5nlup+FZyNEUL8aAnf
T+HdRRPoobdXfUgqfn/MgiyM/Rnqh1+tO9L3dsXXv9zyn9jcX7G4F7qeP6/ChNuIIRgM9e0q/6KR
meAlO2LiKsontNxhd+z3qevP9KCv9SGYH+xdHiVhesQr+PaNoZ+zq34ODeJobpQ/Nhke1V+H7jNv
STR6Dzt9v+7mDzmtiCf3VD242h4eUVAdVzeAa7DWl/UbwqC/GZl9kHHx/1MxJ3pRcGXuPJXu0Fc7
dqhdTbbfNDt7LZ0vy1F74ypfDcW2Cf66Ob1SSrK7Pr/IuDeA3QoLGyeXdRg1rFdGiZofROdGv76f
2+36Ax/f0F9u54uRtm/ylydpTyo9s46RRuN2MlH7vP/157/QW28DQJZEXINsdOPevcxbdIc8k1XX
FTtT5Gn7CM/Q1neyZvY8uoVStZfYuAhrZylr3H6vGrwy72y4682x6Mt+fmjKqbUd31kFwQtNpcjx
IIBfncBcpDk+EB1iGBF2t/Fw/esvvt3i5zcGVTL0VVAG+M/2S6ts/FqUxloAdLLx/VJd2zktnrdS
v17ffN4fnBlw3eGMAf3y+c0vZyOrRnzudsPIW4P5AA3AX1/FC4nNj9vPOrg5QIDCmzjdPR9icGSu
z2uMJMKSXxutjjC09gEmzkhZeA/v2y8WzW/NmF3qjTm8ffKLG8jIP2o2l0f/8kVVO9tJRpWR7VNy
u5zia8DU63k/Pb5xha/fFV4VbiGO81DUX8nIrL6vc6F7dC39jzDFLgxfDaZgDCGDRes+uff2XVD/
sfuyGf59M+KFBuPnbSVgj6UAyQzE0ue3tfacmLBnqKrmvjwSBnKQB1jOZzAfD8rxLSdJfetsvLyV
9FZQGRAr7L6SGChKYdWQL7PdFNh780y5Epfd0Qxm/5uMpt0YjdEazFHsw87w0+itOBBjW9heD48e
lxqcc+ZL7aATF7Q0Mj3bpUf7rOVi53Mypo4o0A/jQYmKk3Nr3dKuHABi/DVQ3CD/ln9TvhrX7qV9
6RxpZYdg1OfO0Tq+8fD/5i3lBPzvr/ZyO0XqoRJXwp2ZkyhNo4T53R+ktnfLAPRk7HwIKvBdwKar
OycnPumNifAiwOmPiYCOk64YCQkbFPB8IpCKPOeY1WS7yk8O9FxDZeee6cF0cKPiUnlSnrJzeRVT
VWJfdx1fmTv9XDmq4XQh7sV1d2YeFv+fmdVuXwna/bZsYVmAauPl4yJmt3E8qEQ7SdpQeiIlo7vN
NTCuNxQOr1cv9kCY25u+gZXlZcatQICe6nbBCimGuYS6rEPDZL3L3sq3ff2QWYjwL8S6kTYi+Njz
e4wNRluBCjBQYn6xq8ENRt4VKHHrW9mIr9YS0nVIRUEIhz0PcUbbSfQvuyGevErtYhkfJS2OPJUd
6d5ZDe/IqN/a4fXt0PrspdqG8hC+8j8OHNAX1USqVX0s+0GJLL+4XS7llfJZ3lnn3VVx5kXuVXFd
R+3V+h7H/Pqj+tl9Y97+sP1+MTyBHsjHyBRydGqa51faUJsqEIeUSO6aY3eMz2iOhB7lk75rLquw
Cb7++k19OVnQrOn8G7UalQ3v64szPL38FeCV96TOOmjdwWop4a9HePnsGGGL0t6Egpj9Ypry/IrS
IdXp8BFFtwQicK/Lwz8zXOO1Qu6BigaFGfHgNGJe3DJYZwY8M6WglVDiI2mtcFDk1ES/vgzAw5fz
nfx4LMm2kkADRyYU6PmVOMWYITvPijCOCdUzOODr6ZWNunJxs7Ctmg6+P3q4Kugbk29iQQ/rw9lS
KsVXZI5ifk2KFVPJTlV3haWiWYT/1I9BB8tjCRpnsr/LpTGuKE60owXbUd0nY48TLC2FFF5Iol7n
dEREmDpJ5ZIfljY7VyUdw89NLMR8s+UQA2feFAldQ92F7Jgag/TTZbTu7S7FDySnH3xIqnUqz9tV
8eQWHWPNkY3dUkX5gagZLiv8wXOnwm4irNM8WUPaKO38kLcG9LmK9tJ8Z9gJMIGfaind2pxed+67
pUydwKoqIHuzLcYb2FwaBNa8za/LwsZDhoadd0WQ3XSPQJIvimWkSuLEbPIV57ErP7VD0uFx5pYd
LXoCym/tIcFxIFZlH5VOZTrA9o42hvZQ9hpenAUcooxm9dUwQOT0eXq40ZUGxjkhuCeNf0ttxq9G
0pBJ4qmTcwk1C6L6OJl57jt1Zt+MTb6ahGOSlbKzgF5KP11HgfPBbDYBfAz9MW4NDF6yNKEnGQsV
tjCITjPhcdNVNC5W23YCTVoZb46TTXU4bgH1Yl2ta7dBBRuki1xbH+2VMfvS1NFZmVVbN2cLqSWw
ZtckkX41qI1Bf96uSXvxpuZjaywV4aF406od4FrpfNfhRDYEoeQcHgdnkGow5mio/MTL1ymoNMTu
QQGPP+E9VuLrYpWxjFK4RVl2LJ3RS8BHpqb9lNNWw2VVq+Ck4f27tMGiG43na+syn7xeuD0QjAeb
Dme6PAmH3BJO1Ju5p4ReN84f0mKtFT+f1RLMzTPYvP8PdWeyHDeyZdtfqR9AGeDoJ28ABCIYwb6T
RE5gEhv0PeAA/OtrQXXrvSR1SzIN3yQtLVMiiMa7c/Ze28ubgqo2faUobQtvoQVD53PX1hSywzyr
1zgQVdU/JhTvELtaE2ABuVr5EMxT3GZnLoJYj+aZXLY2I18g3WpksmiDxWGt6tkLvIFTZ1BaNR3a
2a+xi2qjMr+6Rl1/wWNTvgqvsr+7je62u2acKjMEFMVu2nW15mxG4QUoil7uWe+YuRHl/OnvlVPl
PaZX13uZMt+FGzq48p1vS3WcUGPLQKkBkTioinGmPS9AeWPEsFP3ONK2K/eJSdN2l0PRqIKJz2nd
re6AfWai8Pfk283C5+23vlaFQKu9xw48b4XEl9jHkCwXvT4T6LDHcJ7w4Qf6GjfeDjguBFUClpJA
OlKfwrVue3VJu6C9zm1+00Cfx3IhdH3p0+OScEgiFMnUXxDXZ0mkd6V2r5vjphGFeqMhunNRVTig
HEoEvqlnhp3TlTIc/bwsDxirC5p9zUqGN6VOI4vy3NOfCtHgC9HcxX0UcyafWjtvk12iIbLQtKqQ
YZUgbq+1crry3FW3Gayg4ohtIKWnwVn8OJlC3kFJkwbP0fGnoKv0ZUBfno/ng9aWFAvRMr0JGvlz
OLuDe4U5Bak9BU4wtYnWLct9ukxa4uyMOLHTY5cKioU5poX3gg2PHokCqcaO7w0NQCd8ue4MaVR9
ZE/2CgZsIa816Mk9QMTcN1a+w2TWtUQ3VadlFMu9XRvarRhwtO5kNmoikkQUviXUAv1jW1hpf+b5
o2MGSTJkYIBZcOqoHEUJ/K3OBosqZCUo6HTKuBJD1qahX/s1rEiM5ikCmq5Og3Rc2iGgb4q0cyp7
vnQt9uJ+nzQ9RiCvaavkQK0kEbsRr4FNWpEk/rFPYzYdkDTy6eji9DgMSVuAdhRZuYZm6mfPPSm0
RYSTRlVXiYvjqGREFYCTu5VMj7kHupTLDgnT0lRZH3qyNZiVEBkmxDo1w/dkmiw7WiqrNM/hAzTi
zOqMhf0FCva3WegWQy0f+mmX552TE2WLkiq0zY4AUpk56qs/tL4RaqvfpSGmqPaixMhkhFNFSFGY
e+hPUXDJeL6cIeQWUbcYbXo1JZ4hQ6tCUb+bPLPFRFb4OP45/lrfknrCskBAcfbe5VrqRIz02Asm
EoqLo1UDUd3lHt515slJK0Pc8gNMMakPb+3aLSroNNVoAXJe86ZM4cQFc0wGVmB4Osy6nH3N64Sj
ywnZxSKASq3Z9qCtJ54IxOIxtdbZlLDsIVxSDGZ3Yn5adQ3xMfogVD86AjMg8H7z5LjIV+CKGeAQ
1zhBw6JNtiBwqRTuOROK5MNoq9Hiv3uF0RW0y3pfPiXwQBBVVx4ewdTOR0QLMVL2cGj67FszFkw8
8Zw0r/GkkpplrWqNU7o4ngqJd9XdM7goIg/ZDlq3DaWIB+Wjyw8UW//X3K+ncx8Bd4FpgC8qoGKl
CVaCar6WHg3wsBWz+arAyreHmWMJkul49eXOyPo4xfkwZQ+d1EmR1XpAWxiSwYgF5pxY3yu7dt9W
148XLp1OqBnw3KHYkj0bCDdd1gNKW/7zTPH/B7Iu1OMt1s1mNxirbgTmOJNstTqbdC+tBsOIyoah
ewa4jnccmo7UnkZENzGaFqMw8Za19bNGrhb9x4yGY8gXl3/DisbMq8NadEJr6fNnueBsg/6n2Flx
J+2bdNqWhzHriCTG0kJU08kONh5ubP2d1gz2NHe2ehEOlL+SkOjG8amvTFxCmjZUJjwmMX0phcqQ
/MKotjCOGf19zkJrRI6ey3soJz6dIMta0Nsq5jlUyeV3K0PVHXrukFkMhjJbX3N9wT40aDA9k8D3
yrq96jO5eAdWXwQHEyf07/1SGYrU6H7CeZRPdsjEan8tCyubULuNQArGavVDt/fV3eomdYmrx3Be
6zGdX5Ariz60i7EHxZLb8V1TLjRW8nh2HzLHXsGlm162R8lsj0QjZLU4Q/+x6aPTjCrfRUfw07NE
sdTd1pPuvivOgmk0QGwRu3Ieq+lAp8kwkIij7joA+21oKs+mBd+wYz8oeh3cSIv+UUU6B8pHZG9o
M9F12t82t8xW0B7SdE8maWwHk1OuhIgnylsDa3CXm1JaqNiLyupeknVQ467FaFLu7MUU7x2yCr7F
vvHryJljuyd1MpfohWwERO1aUXnDRc4U15n+eF5y4XM+dpmhBsnxjknV+uZ+TorRp/tm5u+x1/bO
npCoOGqysV33pcVmSJcxm5gV5tYXWD6TcYOVkPj0M3Lo++597DJtfaR+aa55yMZIh4bV+FVEjgyQ
0wwlfnGnzJFgVcXmfz5owlHTWdcsg/OEbLx1rlIorvMlTmmvvTIrYjxv5Tg549mQjmI+oDeVZjB0
8fwtpUNlRYOnUTgem75eIfN55rjLC0bg5mjQ2S/MEPtC5HludktGJntHYtp1nUKzAdeFtOACVoiZ
pC8U8by3ZVGsTMlCH/CgdVVhfRndOm7DyrX0J4tfN8GqVSv90uwGZZwo3GYYpFYywUnxE4PgC5jG
uIMvGheLb4cVi/aFoqTAxhyZD90+VyJkc3Y5jUejZ2aNYb4VTrb+kGJB9KTGST2DuLa+oBE22wNp
JDkixqzotMs8Z74988c57kMmcNtAZmiw2i80ekfB8TrTpuxgySTJLloSaOajNjCNIGVNVH7PCosb
xClVmRxEq6rkWkppzmeahaEkYKfvVlE/2Y7aY8OT88lNvY4wwqTu6pM1dH19cDdbBrN+7JfMrbH/
QJAi3qEaqOU3Da6kf4jnGlXqUmv6i7/mWRdUuT7PZ1hcSG8bSkzJA2qtdLZRIid6duwo2qf7qVJG
Ew3jshq31Duke0UgWedHUmjMJfrYg7txPZmUO7fGBH6XVzqmRDnElVuhe7WGN4Hlczn0PbudU02K
ZnlCw2lkuxoLp3VtFVujuMObZd93tttfLXa5eLcawlJr5w+aXSD4KACkHj32ic5TpvNudmoGehHE
bEnHy0FHCxd05mSiJZuXKdu5C/7bg9/No4hMoCIgfJ26c/Y4lKyECMU1XThKKcipZa4XXuCjrwLR
M4P72+VKaElUT6gDQyjRKyPKHJoSOZjRDzzZpYg5/bV1HPb5uspo5FElz6Y+QbskraUdUIRZqr6w
vTHzTnqvKiN0Kq0h+cSs3XvARupO+pN3s0yD2WDS0PsXu3LVdLJRzpa3TW7OX7tkAnDCJOHPwej3
TRlAJxuNS/JapB517qJYCO0xmZ/EDL/+rJCYL6O6giYUYLM1jLuxyOrnqhGZcRBe7L8b2DvLk4Vc
tL8adN7dzuX96ie3EJWzn0GIGtfSxXl5lFXfsNnGXFa4rLP2slY77Ik8rHG00dQ69UQKxcxODQOU
kZTvRonO7dS1cYosfFJzO583Ssu0HebJlg2iLll9oRwRSeGY/VgGpjbw9Y1NmiT4qL3Uvm7KzEjO
hzxVS1BmVN8w82eZ4VE1bbadj47/Fq+kqqb4hDTcgzKIKB3HPFliP6wY06/MTO8LOoYM7U/nyEd9
sF15r+XokFGYztpbG3OQ3pO2M7wIzdM4iterOpVephUHM5nUfdPKtgutPE3eRt2ae0DLVWm+VkMj
4y/9nFff1g7R206prL30M0WQHGhNyrlFP3OAsagqvHrruOTHSq+zdySzCPzqtLWbb6KBG7qzvcSt
MQb12pPGFss/Ll1Tt4Gt2grrpJlNznk9LQlD3JiKRwuMlYd2X8z9DTKu9JGE0aQ5GYVbFse6GnMt
qHTpfe1q1X2VbTzKPSfXLg5GG5bxzvMsRM/S1sQmWLGWOXDkzH7UcdouOdumrOp6lA5LryBDiQis
XnK4wI6/XJQV80mwMd42g1Xrc28IPF32/o3xmFZMEaHGD78v9IQtQFrYw3hpGYtT3y/EeWU3ut/X
4pQrckwvpMYZpQ9M9MzJRUsGwQ/gti5FlrGVTlTVnCR2SdWSHjIKV9X7RjjpbcUxAmeu22AfwlmR
2whK6YGFG/9Si7oOmjyVILmy0DSdJS4xF63GeYYNMnth21b4Z2vneajpZStHqG52fQOOwpPwuwuH
A55yJqvAJ9HXiEwT5wYEUBUfsKWRyez2wninHLN2ASvi2B8sj/jRIKcTrO/URKhYhPGNZcyZzBrB
yWjatHs7c0kvcX/JNkpNhJ1n4xZwFCBSGSlprLPMd5sLOAscDqQ3q2hAIJZTqvd2ILXKSZ9Iy2sf
1tTU8jOZaJy5VoaqDYLC1oeTm4zxHKxam8xBiYVtDNnEYy/32oQxSBgWhi0ShKEXbj3L52H0EOD0
INOSYCkm88uc5urJKYXAfl0SaO65uWFRLloZYFqSa/NZnqRJFrZjocqbdaktRgB4tZ20sfdTi0iR
p1pFDkSEh45qKNYcAXSMMoZ+TDhcmZtM13tpfJPxm3RVcimyySyCIa6NNZo6MeZnwNPsm7jX3OdY
pfEdXrI4PrfwQC67mKr6AUfITHdiKhh5hVl4aOg1FFSHniP9icCLZTwNxZjeZLIDyW7LWp1SxKka
cU01L4izB6folme98TgHqnzLpPoHvFvInK2u1lO218PwDCPNvkf3p+7jqlD84sbiYS3zB2PhPDjL
763VLj8wC9r9LqV0KQPyaYejgf2jDBUiqDkyiH9/bF3iC8yYdxcNwkbT1cqFFVmC/GBtwVHs7DE3
zvLC68sBC2Db5X2AAsy4Md2a9FAt71gmsc+093PXeLd9klbXS01RN+hHvfjmr6a+8H0vmA56DOkD
ntXYvYHJWS8BTsfkru9cN981qba+1qUzwG6YE+eymHQOAS5yNCt0a8e5yggVs1HCE2e1Jx5RG+Ba
0moPfdwlN7MtWdwXpEcBCn/tPUsqjlheaiZa1HibEhlvVZkGRqF71F09StvHuIeEFNnpWHPsT6kb
cEpKKNgMLcnfkDJNfz4xfLBV8sOZWYi+w5tEDcq6sKcBiw9QkrZCU7y2fYDOzRXYTf2U4wW+De8g
2EbkTFM+IrginZ+NyjRINq4baK2qcdJw6IV138SO+zxJ9B/4SS1erufM3bubaEx6Oc7xcYeMjVqE
GMfkLZfW8OL3m1OpmtLsHUfySvHamKvHsfWXpw651LXflUu712Z7vF4EcudtfRreavwKT3Kau2JX
NAjmqGE79m0Du/ERvWvNedKo3AmWwKRaVmptYnogGxn+bTmn67kTrw3W73YCr2CU+ikr4s1eXsYc
x0Ucey/dbEmKrFmmzp2uQ2bhZ61/Ks3B1oKObUEFPketVsSCze5DwVv7RgGPgq7nD+WzM1jZdqSt
DZKcMDb7oVVMqLPLpG9ehrWo15DNGJQBbwFkTIYAFbDAdZwOLb+3SsA+i6x/wI7zj75lSdiBWHOS
0CyXMo5gVNS3a0YgBKO7Ye/ccwDPiKKa2VSz3YESMBvMqye/kdW9IOnpfSLuI2W1Tt2HPLHmh2nC
sRX0SW5HE5tNcO6AdRLOzJWvUV8u5WtKytBO69yZ3WCTfE8zopTwxWr5vVGRV1ianXVy+iTZd2ZN
YFyGxQxjQeMjrSsJof7qsqWLOfnm+TXOAP9ppDDx3sYzujyhmRsYaBzHkKAXLdyOnJFI94njTE5o
+u183XBQe1CpLK8pv8UXo413LOjSUj4Li1LSHo97dSKp3H219ax0I1QqZnNu5S2TjGpy9dB7o36e
1J5xqRFyAZxAK9WrlnoMIiq3w7dELdNTM80eNTMtX78TvQiUQfQuTZLMsvMLTvlbTBqF5ySwzXKm
aU0S+Hc03xaD1jWX900Tzk/Lp+URng8y/kJnMxHqSvd/WKNk4DHu+jZcmCLVTrVD82xpgB5CY45N
GVC8SOEwdrN7b06cbVnV2ukSsq3C1F2ymQh0kFslm2sPw9s0Nt2xXIaavbXsq1d8aO4XnWYo/WG5
Vg+ZPtSPYqTMsTOspSKkc11AVsgsx2yxxEOV7mpr1OmSEPl1hbZ7AFDaYvcFlV/7z/6GM6VoRCZ4
aCqjuwPx1f5I2D/h2urzrXqh5fWbMvvl0V39/ps9E9PnE3/yRvmSKS6m79bspG/1F7mu6peKhh52
GszWywZCNY+5IfMu8glXeszTYdJDvRHunZXkHI8zHCbwokZETTt066Wxt11NNkHvzK4b1N5sQqju
oHdRKWOPEE6tZb2uiRgVEWZ+9aqogjBWZ1eJEDdRwmoO8jAP+z4FbIE+YXjBiAqHBmMkjJPSNlCi
Ud3XNq4JyWhKGFmz7+IMwYZW8HCi3IK4xVaKtVxzcsGYc4S8mTuDXVExGqB2R8JIb4nlqB6V3nYW
PBQj/gGPlmQOj40w9H9KVxzbhKVfr2ZtP1li25SxnE1ktufGbKNS9Y1B4GRJETI1i+aNoceprdta
ZynGxmkbs6ZFiS8yjClWEfE6IDqXaQY00lBe4J7jzK52JQ8RNhB5dGvoF4MwA9DR0tktDvEQfC9t
mkVZpcfT2ahinGWexXHkktnfEX/QE23Ohg9t603Zh7mBCjgoSATgn5ugNL1so+rKqHW9COY/XoKj
6q4tIz8N1qNj5AexjnsavVFjebvE90PNHqLJOKdOd2UgmSVfxqQaCOF0ZyfT3pZHScmzt5Zj5V0q
7V862f9VqfO57+ySp7apj2hlohcEM/2xl6oVTl9Oa2XsVk0le7Pr0vPCy8az3zdtf70KObousk6U
SFt47ydrcs7cSK+/KCPRae1lDmXnLqnK5vCXV3EQHiICgiuJBRpU88d7Ich5kOPaVJFPkSUADEIq
jEd74u+vIsheYiVFI0sO18er0HKQHBjrKgIgozVsgZBLhGLU9T+JLX75lLgd4rBszlD4OXhNHy80
zr6fxKKvolqiDzdEV5NkX80hX7L1B7nDL++HS4EdQ2tnUFPCs/DxUrIsqYNpPLlU2N2jRh/0qqwT
9ddXAclLw94wwcig0/qkU+m8URr+NJaRarr4G2IS98pyNW3/+/fzWefgUjbFYsQQdHAXETH88V7y
YUMqKjuP7LFUD/rcy0tqVO7R45gReYU9/6XM5+f1qLeQVMu9mZ9xwy7eb8FuO49as6d0tOYcYBDE
/WFi+bd3hd6Sv4kkBrn1x7ua6PqjALLyCLsFkjKhtWeWzeHFolZ31qKH/cNXvs1T/9S/8OHBSCUN
FqmFbUAp+Hg9onFLiHvgYKptdVss60qfHY5xHB8pvWjXdVr+KUjy8/fOJaHbcndwBMiS0D/dYk6M
WTrR3d0BkoohAVZ0OUYgWqZe13+4u18vxXeI7hZmwhYC73waw9oAIcVZJnunCb8Ora5F/JFQ8Vwk
+Pjff46fh5ZHGojY5lZSqwjQ+nwpljBnHbndHWZxSrIpftxd3xkclf/+OtjtYKBuHySWo48vrFyB
GYHjtnYAt01oiWwum8UVf5jIf/0sTAt9D9lzJnIl1Ksfr9KuA+oIdEaw/FfzjsXdZQuviS0OIC2e
p7KmZ2ZOy5/Yvb8+RAJsmaLwJ8Cvxhj68bJ56RnxvFKprJ2m3VOpM46d3ab7v32ESOhQk4MjZk30
P+OVs5wNh6sKa5d6PbkPmYUwcu7/dr74KWjbpkAiRGmy/0LkXYpUlH5u7SSLDFUdXYaQH5c/rIWf
5wuugvoQQg9uj83o+Gldz0YO0NPYmjuQHgtts9jY4wwgENZMwNLpWXfz188Oo4O1oWodVwBD+fiG
7LmDnWUX5s4ojWmP1Ufe4aZc3n5/lV8/P8wnmxrQR262ZSx/vIpqEINT5zap6Dvimlg48zDZ3fAQ
1652A7pkCVLP44jw+6v+OltsylWmChcJNRP8p2fpT8pPZJmazIWGCnzc40FsjVlQy/Zf2N+/si39
r2akf3qR/s+1fOvHqX/7D8A7w3/sp/oVE2NT/3/A4Nne2v9uYDq89dX3ev2nGXP7C/8yHNv/yaTD
MgGnmE0Rwv3/sS/hUMJjiUmTTSY7DKLM/697yeYv4bAglZlt4X9zdv7HvWS5/8kI2QxHvNefKWt/
Y176+HW67G0EyyX4HYSBGKjMz1+nG1etOSpgNGgTXFrRDoUv1Gaxnu8ya7H7S7Tay4tBafn4j0d0
89/r8j8NR5vi8f+t1j+vzFOhArGpmzcV+sdx4c5DkWsbaRiWQEXVIdX1H50zxm4E2XAFPjyDWTtO
yBTehmpC8/37y39yUWzXNzk8bNJ3geNa/6kC/4cueLSGloUhx1Lgov8KVF5aZug5Q3NohsV/HFej
fLPEWosdMSpGSE/YAN076H8K6/s4Un/+Hi49GKSu/DJ8Hp+UoVJvyq5bYY7lubLPdbNIv1nmNJ+m
FK/2H2764wz781oo2nGMIIXezFafnnlLN0lJDcV8AVBNPnjxyomtiHPtcjQFz1w29vKHSfbXD2xb
2HHbc2g2UF9/+sCGZV7GSc+LcFRb0mY7gEM+lqNEazNmGp3MJWPn7qpB//H7F/zvnit2fd4zHmiO
Vtv//8f7perirqI1ilCr4965cpY8zk/mom1So4QS8++v9uvXzCxvs0JiOkTZ/stbXLOKSb4vw6Is
7fOhGl7BfY7TXkEERVVa7DUS3AKYNHX9h3H0bx4wMwgjl5WZG/28l2+n0fTWwqzCYnHsc4kEIEqk
oe/KJH+tesM/Ftt39fu73V7ax7Fr+ihY0U56vFEOlB+f7aJ0tBomsMCWo9kP9JZ8qbkj/nSZX18h
izNzJ0gE/jLH/Y+Xqc2BzVW7lAAFmB4CrQBgHteTelV1SiH19/f009bx8aZ4fFzGhvtEGeTzhECv
oag7ITC8wB764srKSdBE6dPBMLJpiJbWsYrdWLJpDPLJ1GALUw31gCAttNGamjJ1BeT0T1m2vz4D
nCjMkri9cBWIz9vIwtOTZqTwHU4oWdZzAmpwyY9+MV9mWeoffv8M/t3FNu8ac5HFsebzxcDoW+Su
lMyJ7Wyfj52eHezEpCE0WHP79Ptr/foNbYsbcDtsZNsZ1P/4ch1moJwx0oCTn/wDiYx8QxWW8/YP
h4xfRyY7O1wRVHB4q5QmPl5njI0FPF3ShD1c+Mt81cqDmmd7R4bjxOGQzIAXXVuqhyrWqNn//h5/
nW/drapmEZHM3I7f5dO16yFB0Mk9pq5gdZsy+jgCKC9iCJGL4nIihuXvzh3bHM+WDwGay6zA2fvz
oOkML3HqmFCEVKjlRlNl+YWZ19v9/s5+mXU4h3pMAfgmCKDhXz/e2eTmKN+546DuDe3GA9Z1CfnK
AkM3xVTPvfaeMqn3d9Gd3BtzK3Lln7bu7arb8/7HnE69h5aFXAiMJRzUP4/NxDsjFagNiiFV3hn9
gjU5yAJRaVRDIssQQDnJa1ZX9dmgA6A6oowszDPw7ijqfv9Afo6ND9MHLxrOIjIwzsy/7mfMpgAM
INHSK7ttYFohAzzkjo1IzRDSwzPgQiRY6vQGGrgfrrmqj/BGE4axKt4y1+8QzC5210SeibTp97/c
z0Xg0y/nUavgALzNcVQPPj44uWTKy81KoTHJva/9KKtnRUXYiZy1zG5VjozpMis3Vh/7RLaBhoL6
QOiooJTPBvGr7c4IzydXujvOFeLkuvE8R1Y/0YEcyg0J2yK86IMCKPQC+XOSWxYl6vatmO5ggW/r
4rXp+ZhCKQqp9isA4Xk/15toEyUDG0CLgzp92WTRL2dn8d5kZRA4MaCYzPdL05XzvkUti6ZwpVIX
CRDPp2T1J6DA29jq9TyBdJYu/BLU6+6W3kA7QbrpXgCZpl09L+WLa6CHRqVVAWYEf4uwk2cSE1Mp
lxuCxTQaAIvpnYuEFneA3IEd0agqr3jKYaZeZTrxq9HvX8znyYlZnX085QEsVL7BPz++l6UslrSS
EMQ0HOf7ClpHGQFHc/7kH9xWC37UPz4BSJv8fOGy3fdxUtHy+nipfOtzkA3k4aPInPS7RhQTorxl
bWjY6xmdG0VnHCQ0en6l5y3SwtG8ibM+CWI9RsyGfMO8cDAPXDl10pKPRlP5BiLvvizSC3NBGYOd
0kGBB00yZE2L71RR4YkwGXhplFYKknVdbVzuStDfiVW/h278rIQET1IplIckXjgbkqiMMqh33+dh
xRfe5d/0vkD14pEycZ9ZMKsDNjzozXmaAwJ0sXEzDZXvaPneblNitu+a2DqLY7e96ZTw5EWWFXnY
eo3To0vR6W6NXsrcn8AUQbJlurt0i1YNYtetVVhmxYx0d/bc27nt7cuiTENRaLqzhwys96BDta49
kLjkHNJ0XfaWa/fkBkyG+mom2RHFg6m+89INhD5Ue3ddupQDnDYT+DH84rnfa2UlHwiCI09ATcDx
W6RhEwT5W0O20FCQYao1MjpHc8585WknHQrxLrfL4TYmPeCugxZ+L0RavVkD6ILATzccHUF6gxEm
bb4c4im5nsCQm4e+9Po20IfBf+9bo28Yapr9LZb1gqHOUB5ac3Nxw9EciLXoXYBrehZ3t4Yty6PD
d3JRd7F90kZz79CvRoOxmOc8fP2qXq0+bEmiO2TgE8iAM+yxx6rbWeMZ9KC3NF6fISKjmRmn2f/W
80XdpZrdkhwAbipoMuQ15WyYT6PeGWez70FsK+Mvdj2Lm143oGIo8WoAf4/yzPPmALK6MYfNKte9
D10RyCrW8UtSXPLzqrLtO9wFcx+oKYEhKHPEMlysf18If/HCRmNrepCod4urMm5fQPPdZ/mAV6BH
73eQS4VyxVKoRekCGl/IEqmTQ5wIXJN5q9+KHCFergPV1nCDBUmmXpCXsx+zc4SeMlMIKs0J6mo7
RqRVd4fYr1Sx4/jWHOAjeFDPXUYTs9Zgh8XEE8w1DbuCpo0nUsJHeiUxEinyPnr3wUjyh1QQB4O2
sy+PRa+DRK9wjxyEj6EGzexafh2WUfEkC7tkxkgSlhFcU2Ahm+mmUpp+IN5V302GpS6TyVlOHLMd
Bnf2RKogMO+8v49N0hDGcqZdiYZeV1/63P6CKAuhBdUkxE71cQX5Fc2s46BPSaYSZF3vHGw8+xLI
nx0p6duvgu56F1bNaJS7wayX67YZZByolEQACl4ZKPFZRSgbMbEVSx+hjLVu5WJo12A+b5pyQwaK
xESJlj7Wtm0cXT+5b7uxu53Ip3xNkdkc66a8yMfhwc/gp6I65zO1v7eL+l64PcoW8Hnymd3OKynN
+OU1SdZPZ33LVwySPSeX46LExm2t7hY/udbWpj7XO0v7msfq2l5cvIJJ9mSo154Wt5f4rykgxhD9
+WnVk0smqSRwJxlR0j+gKQbk7XR1RLbSEyQ/SqC2uIbABI7UbvfoZB5Nd8QQoC/nibNc1km86Vwb
YGqGeQCr9j6tNuRJgcmr/aGn2aNv01B2nAZn5AQ1FAb+d6BZExrIdn1hf3e3mOrBg5e6x3TQkAWC
qNluCVVFhtnBZUQDyDdWpjGmeOOOWEYvTFl4LxocCr3RjoGQ0Cb7BjNe6hjXpbXyhugEhjgzL9h+
ogAoG8o8rSN2c7NqV7hQ5mCq5jLAK7uRH3X7tDipvhO084OqamCN1lrYJSY+R8PHJoc0PRjN1uUs
ZJ5pdUHgh5k/JLNzYKuj2CDYMGEZJ1NW6uhLk3scgyYJGs11seoh+u6KnXD2BlrLOrJ7w2PTE5k1
BGjGXws2Hm2QV9ryOpLKASbSqE8x4+zCalQbWnWxJ3eFX33R/DOtldfFYGih1HBqWVo/hkZVP0K1
O1dujz3Z3w4ZCZYJuoUIyNSR3cSlGtD2oWx+o/mK/XNGYk8MzLk0hm91EZ+GvoyJ4SCPVLOmaLQo
Fm39hdDGgbBLCLKKWukNV6VbPrpQvck9MnReTOU+dEppu3qYHvPR2MP1ui3Zf0Fkx8mJ0O+2yL2X
xFllyBybXGidPcLPSl8GkSAJEsyIZL2sgdsnVVhrtJN8gk6IYmpfRNqfUOx5J39EBrKU9Tvhinh1
cW29czxMQws1FIjsJn0loqo+h3dZ7elqlvd03spHeCy8FJH67G40LBktitlxMuA5J8VeFeR1NdOh
nQUGW0e8iYpEEmFQ1JiIVLrMqto79u16lxrWmTHL+wp4yji1d/Ww5N+WpbvNkswmXNZdQ9F6L8Za
JlGTluZRyV5Qz1rzCB5+ERgdKVclaPh0zK4Us/Nd38k73W7SwJ+Xg+Os0FwXfAddyvduPTYFhwvP
TwKvS27yIj11mn2hFnkr0o6JbpJXwiquCrd9iBUsX0zf3lkxy/dGoVCBJX+RJriPSGG4kGJCwpGk
MJs1jD6DTzHcN4V5npl1w1Z1Pi+awQnQZ4lQlPOFR+ZJVzV1wC7DPcbDcmvWfP17HEib4oMXXo1P
uCmQ7izWQWPCwWBap8WVnsxo4nQnoFdX43qpXjjZECbVD7MW4JScdj2FP75FZU1BQtJJN6ynEQdP
hCjtiQncDttMPccyy9AFQkFG9AslPdWSCyMT+iVB6xjOiLpsPDXdzhUfJaWLDWRdrlh3yPqpJdTW
Xo1IOps1Dus430s/i8jPAuuElcpa+TNjdlcIn5WcRkjYt9X3/6LuPJYkR9Ik/Sorc0cJODnMxQmc
BXEPmpkXSEQScBhgBmZ4+vmQ3Ttb1SvbMy172RUpKenu7IxwAhjM9Ff9dKKdZktO94eZG/0GNSCK
QyLWoUs2sSbhuFGj89iwj14ZbC/EAO6okUaUsZmz1lH7kU7WZUyj+bFMyuFISZVFLZzqdoY23sm7
5PdVrQO8QMmDwGa0B+5Lq2t5MquXJCBVM2GaxvXrdhiQ10aEjEqDUPI0Jt2wnRLD3HRlJ3Z94uzx
3v7Ix+y7H+S0avDZYqt98WCrbvTigvH2JFk54vKkSJHhpF1ZuzJrww31VAe8NQcDdmvsSfsaWlxl
5nPnUag1d+pAFu6N8AdQ9AF4t3tlpwEdahnx7LY7FI0fdjWeVS4ui2kcpElFmDGU0QaPYZyWOsZD
BlhIvJp18qNo3NjrKTj23T0W/L0QwfPk1Y+L8kDK1uVXytt3nTO9CnKq2cATVgkL8pHrxr0NXskJ
qyv6aRXPwyj2du1M9A5WuMmaPGHHydfBHHwHtlA9EJhhw+6rDfnzLa7p6RjNXAVwow+ZN2oKh+Rz
16k9nm+C/+hp+EnXDY8h3syeFB4lNXeVYT7ZKQaHGrnJn42LJfpiD26xP/t6rTMbXfKNVXrBsN4c
qA/jA+qNhio2P/qWo/bs4e3K9VFAL0mkr1oXlyVs7kp/Hh/GRnwPtGcQTitw6oXsyNlNv4d1dw0I
uz8Oi58dKavgrqHXOKAsDpJxfnR0YrzmnEpe0jD69NcYdx6cCB8+0bb44iU4ERUCIYT8X3kQjhxD
HY5uQfDNjLAI5z7e2CnAoUl0/D4P7WbLMJE2mGD8irz+MfQhpQEyaPd+E774k2XDJbBj2qKWw7zQ
wBHWzkuZhs9ZBpN+dknBCXkLCE09mPSw0aG2fHMn4yz7FqijP2QgBIKnuQKoEKgk2ddpezUoAdoq
wjUopMGJTRqkYI9+sxm7egB/eIdo/pgnRAKU8LuYcctNdMVnKfGcaSN7FC0V2Us/V1iqVffLtaob
yUgW/7XcyfTbNwIo9bbT7Q/hTDerjdxTG2rn1bD6emNPvbetEhARg6Xm8zgtj33g9XgI0jH2KI8G
n6lrCrAz8v31cGdXdLzyADtDeCApzalnx/Nq7chi4bjnulsuJKa+9niktw39ASYnwS2EAvsuiHKR
7GrLb45grL8bfTmf+z7qt0GWP3Z98tio/DyNw7ChXjU6tKLnqQNAfm+4E1WBEhKtFWb2lrwnTjJ7
wc/n+MmukKVFz2P91i3qGIQzyxkrywYn5V7XRnNXeUBp0T1IEzSvojZ+Ll4XXs1UZfdm2OmzCDo7
rnO+5llYBv1JU3rvjF1slskpm+wDgyEsyQ2/2K9WPAzdXHgXk0NTGVcc2nGo9Fs69m+C4PF20umJ
isYDq9nO7MFxU6l0J3pFwtaGH912d86S7CNPkylYza9eyyanrLOnIQpeRDG7W2+R1870vugmeowG
5zjUpnXCaozZNQznXUUuiAalV5c6HyvvzEsXitsUpk+dJZ5qSO2bcsm/UpJ2cBruOxoM7mjumimQ
sc+0n56XhXqprr2fyUXxzLJjHtUxmXLWKBHE7iAP0zzv0TFO1dJbPFhU8xB6wiZUFTb6zpa0MHRj
dMrr5EZ6Pd2OAYlCc0pOVLTFTj291RX0kLSy9rPFoXYuQ07K1q++ndd7lz7gzAz8fVBh8QT/zWBt
IxPb5MwqRof2l8ouxa4rpsnHGy7lQMkGvYEcGHs4C0lWbTvTIKRIyhM8h1HQEka+yTKXB48SnPLJ
zyWPad1HlTp65UjyVRnlbU5F94tcEYufgbMN86uTOw92JUGZWHnv0pcxo/lsU+HZP1ByvDdjrOcj
TTnTQw+NpD9YczC/tUnRPrZUSCVb08qNKs69wb4mcE15WJNN90/Cqap9Tx13uOOWCmntVXTktYP1
IsZssO4Grw9efGpWr7T5AXRI9eNiJy9RqG+Q3MzPeW2V68IP1rsWLMGnI5fHiQYIGg/t4uynuloz
AAVVYlgG+68zHxBXGLH1KBE+J95svHl2PWCk5vtUHBaK7D4x0pd5ZU40vO55rp4SDs/VMlztNLoh
BFMwK6dhW0fe45xVSB9aFPf2bJTJNk1U8ullRfmYFe1eFEG5LYRJC0YBH6ZzPzvKU/b4xKZTxZCY
tV1QZ5EmNBuYBtfu1pM8ZeSUnhenIOPnz+JRNPIyDiOsdkUcozOHFxnYX8EvvQV0NW7MqkEKb7Pg
swBtw5kjoaQyLZZLHvXs9IPsnfwToTsLg8mRHkJ/Q/bkrdJh9Vy36ReqCm2uuZZyQcoet64hMFVU
OE3Z9XULFvimpyWDMCSg9Q7rQzbSlVWnzTFQ48lwuidiNI/9InKcQHZyYbz+KcpCHNJcQ46g54P4
8Dw0H5zL0s+ukQCH2rKLqUivntLWRtklo5nr3vCYJUxPCJQ7sALnbPKX6zyCrDdkSsB9IKVvYRam
hyIr7swm9Z65wT+UnK85u/nHJqK4g8gBjafET4xXDsIorgmDnWfdywXWLU0lkgfrS1tzxquWpbgG
waDPwRK9U9dhnPERXlOneHf5Hi7CbQS4lmh5M3z4FQubNrVXKjRfsSSbmyErs/2U9fUrHJN1A157
z1aa8hZ8KyOI5IQn4kbRbvb86douUfYdhqX/3Ru98W0gtLapevetw/V5yfK6eqTTiX24Nxf3VYhJ
mfURXkVemJuCQOom0vYFHxLgw9bzNuGkaBm2GOKr+Ttt2vd8LUzQJvnBZLvaSa+9kdaZPlpIQxvu
mLieow6tzc0ujEeaveyoyhzhupxCUdXHfEzao2i98dWZdYJTPPK/2BahVJL7A6akxYohOFhYCexh
X0Z1uacUaU8CZHXsa/voND6UMRobaTJg7m3q5dkfc0j8tlOeF5OqY25AeD0eTTyBx0ZGhurLpKdf
hUOTc+gkeyxd2bYa8GTmGX6yCn5lcdBj54vnVJq1QUzGl/d9u6BYOc5ovroeBBXbbqHXQNv5ikhC
u+PkmzMBR8+62PlsHuB3o58ZcA+yfrhqh5105fnVaSwTYMQ4X4EZy3mMR7NVR916wW6m9I4uG7sy
TkL7xYOs/ZbCYteYcJjTgEDRWAquOk2fKUL07kk73Bm1XROZ9aqvVZ9nXxtVAHix1KQZuQXmh52V
Mo4Qjn/CVbIYElAaTedSLj8ieljdu0Il7p45OuGlQipKHlalmfNSR2QqGdiocO+kwAtt6i4vQmOT
BXVRaraLs259h26cgbwkqb2e8K2aqZ65CTNvmmgzuFyQRy0lSoWBas39PXnQXPoi+lhIJfocTpYs
Yscdpm1ytrJcitOY9FmDSo22e7Z6KydhB2uHuxfzEaFMkujyG31BcvriRJJngVX2tJNQOZPPd6Ac
/Pw00bYL+IaxwhtR4N9TCZ/VblDcXhswP61JVyC7t61m19+z1zatQ9dRpnPiWeELjkB+mj+btet/
pjWhR9gSS3oMfo8TJLWJxYntqXbZUDTqOJh5G94griTj2Y3IocRJr8rpKPq6fxd+xUXVlLTmHeeR
Wrx+o4nTr0JIYBTnzJ41+BE90Aq1JXjgzudJ0iiO4d4FkKCHQsZEMJxjNo5+tJUeubbtgO6Ini1r
bX7WXW1u65pS6J+9bSj3UY8+VTJ0sK6ZGFBi6Y5aIWOOJd093RFZviZ8kvk4dhle1sSwQ9NA6Rnb
qDw7edKHND3CHJKGveO4DZnLuGkX9yQPxM86CA4O4AJAVE/zVE5fRIH8HFnfDbp4aqEeJXimUSpC
FYCwrtya3XFEYr4tyK27UGUWRYDZ14xdbTYOP8kDLfsymJavqsp3bogaqek7YhOEdseJC71hrydO
Pv08+TtdILish/gMLm0bcNT8JrNJplvTNxgbpcqKOcUn9WZ0lnKbyh95FB5Hg1Bc2vsPwqd1pYzm
OB3T7pG/4j4jmZcv9Bp5bybdKjRtzp9hD9yLYHUAxYGyTo5Q5Kiqzg7OgtdKcXQQ8hUjU+6VdBr0
unKMourgmr3wb1NVhQHoK6Ji6Sx9fVDuGGYgaIHQxK3f1c7dEJjNZ+pOaQeSKx/dc6em2kFrWMet
sTXZBfFSlXOgd72SutImg+u0ERQDQ88d3WFA3aFIUhA3dO8oHaOXs6PsJtpmss0BaU6dH1zAfOGP
Fo1NJSwXDKgKZxxnWJ41gIDHZBgD/2iL3KAHxcBikDSLV95bY2r6l6k1HUGlC+LE0Rpte6Hupud1
B0GHbQzPCFNY3BzpFIuut8sbO+Y5faGXu3LuyhkYaQzChX9TBcwkyjQFGDmnVcTYQGfdSXpX+nim
7DeLM89tTVaXMKWDRZZU5EJB0c5z6UzSutDtrKojMbIFKmftlS2U2N/LxBgWQ/1tJJWXX13lFPV9
2THW2Zl0G7fFxmlThR3Sr03jPvJbOz/ykxMEDJlVF6sPPdRM2T2mruSEZQelht9b80h0S/XINbz0
sRyd3tg7GBWmtwGA096Rc5tvIiOjTsfgGFhVyBvX0qTpCx/ZtM583jpCXsTvWxXBVGB6mbLvfIDb
k5+Yxf2Cg/POI5VDFhvwSycd/cji3V9ylwz7GFbHOov8A3aF1fkxoeU49FDVtlj22ZJBGTIkwCFa
EA6QqKZTpqAQyXX4rikb4MhBthqWUWHEzMyTL0ljK2uV1bIvtcqzKaZBYIJTxaajOCJBs7ccZa/v
GtlSKk2g1D96yukuVeAgBGWVHz3Us56Pdg7vbRmiwuMYAjQlEeXvlnXNzr1WjXpZxyrxQCrgyyzL
iMvcCZvvnVESYZbeHaiT8nNOLQ2bIrJvo6JH9TCFJcXUhHpOi2k+D3aD58cz8xh7ho+QU9FcZVeK
ftouUrGRDvY5Z4nozjMHsoM9VD+r1Cjopku6Z1vanGoQ5FzeiV5rQ4X8FvGlPRPc6r/Bc5h2ZhUB
k2rcBri4V1kbUxh8pjpv2c1q5K1Fmu5xJdGeGyq2rwEn1WvAdbelFundbRY73zKptT8rVAQGZwGd
20w49GvJoPUtKx1xK63gC4iqdjdZNWUT85jcEsrgZ7rV9LWWicnKAA0jsJv2nmayALG+hxMaDRQc
aORs+G5VyXQSYsBJRn11oCAv+pyoozy04yTurKlRD05ikjpAoeT07dn02a+rXZe9WWbiXIJ2+JSl
Xe2x+p2CPJnv9Nz5O54Y/UPUB84Ze1HLhEm2H0FOzHBndbbel7JZNdLCGUXMNNHZVx5Jux3eZfdz
MLJ02BpR01l7VdZcYeXk648uKIsJsJBhc+wv8mvE4O5LBtH7C4R1HhOOeTP4Sfd0r/mPA2HuhQ0G
sXOTyXG0ozi2fJjYisTKaGixwCB9a5ZMXQ05ADgJ0I0sgoVHBAVUK1qiEYroEafFrRSL8zXrlnAD
SpMSZaGbB+Wm5lEG+ACAi/Bo3lpDUR7IzFZ7H6NOysKzZN+yxA9jIxMmlAfm2oxg25Z1NRwwcrUz
OnFm0xle2pcFVOPBwnuPTFLbsOdaD0gePlmLW4XGr7Vt5ZnEB8cBHJUHBpIwgJossQ8ZgIF8Q22b
uU2nBnC/a3b3qTHKz0AXzkNRjj8Hus07zkrLiTNNuqWMi1iwUxsmWAoxg41hI+qVkXexcrSsZDG9
A/nTHArQkri32Q6mr61q7WjtftT3VK14T006sfOQLaGlpQkfEHBCGtCTIwCCI+e3PFYmVN/WnJ/w
hBgv2m/6m2QqxvaVSCXXP/aIyCzirsqdd2V568kt8ZwTTD1S6vMsgqckxwEQiqI6gXaMjoDnkuNQ
BCh0eQR3zRRnbtnT2lP7FTcdqnaK9mgWvrwZbqJ2Gdt+TrSqKJ8HZ7K+TJ6dPnhlTuTfAc4hKOJ4
hBH0VvqrvmrRR4hnHsiNKfAWYMcDnccGn7Odso8l5YaHJCuH69IOFduMKuH6z6KfdJOoH3XZ/KyK
ZtrKbhg+xsIOHjrhdmrTDjhQAzXwe5jpMewGv8NIHBienbGxKaozWMaYXCtpUsuLXTAUc9KMJw98
KWqpd7btqdvSWQ/sU+ivyi6KPUYSuhPL7x74ShYTUEMUVm68xqTYnNwt2wX8ggk5KPQrIMsYg+o+
Nmiz/Mo0uCKH1ZA8Rqe7Ix2PELXM2RNSeHMBmflERe9mXIl0OwE7EM2ZcSTcpOgsZpOL1dMcmdPa
0NlFyS6P6QBPL/g8er4I1sRoingAw17YVuPyvJiT2IEdUvuRi3hLBhErFaUr6eC+BGbxWeMXi4lo
pDsGgnv2XtZrb5VHpPbiXEf6W6ssWtb5bH4agudR7ky5u/Ud/bqE7WRt2nzCMlgTWIKxOofZGepg
9J7USY1gGeicv2EVrJVjrSB5JBwMhoknGRH9xrhUBsdqMU7Gy6za/mwPk76kPJ43MhvKY4Sahgg/
q0fVhQhKQSUpFayzS1gGcPIwaj6AE0JDR3bWxLYOaIocQjh2bZsQ/OQSjea2gLdL+NrArsSiSgVo
7cWCp2BM0zjtsUYd7Fq0l/uUiFQsTFitTW6praWC6NLT4bnJvNR7MpNA3y166F69hEMsUNDyi+Eb
J62Ns9ADBNyxEOIOFXsL1+lbPnj1dRi86OID3TzblmcdO2mo1yR0rYvszPBOpF33A/HYvOTQGy6W
BRwygWSzYkXMx8AMjWTPesbUgTEZQ5+1rasv6mOrMRFG4bpnFAstI1R07SF/RbFtgzVibuH118Fv
jIcwZ2yRcvB/aY02vCY4TveVhRZmE61fwJFU4sm02w+Afs2dqngcxkqP4hi0wt/nLpAzwFX9Z9Qz
5a8wVVPQ47M81/aFNu1B3mtk7qd0ypgMA93qrO2I1Hs2RqTGdcvIBEiM+6SzoCCbwXxAM7HOAcBq
+ih5B43EgFVMKJtxWSl19uc5ajdS6/AsSqIrDLnFN81KMx+5q6NnKcoKPGVbz0CNFaHpfgDaqmeL
NSCv+r3GrnasA93v8SZwt+WelO+JZIuJ9hFGEkLnWMLhHSzzMtPgfk7RVOytM3TBq5va5i9q7aNj
L9mTjTpzzdfW89Vtcl3jFfijfS+bQJ6XfnkvurC+nzli3ZzCk+c68cWTUes627Rp7Zz8oBskMrq9
1NuJ4djOoeVq15uzvkfar/YeB0NzMyLji1PlN6zy/pha6NepHIng9Sn9u34PFEl4bfOdXHo27CN7
SV4zGt5+OWUC+28yeBaEIZOGvje5bFQ0FlzyuTCB4Ym8eLFbTVMorjg7pE6289gDW+rSUzZ5YEFj
z1Z50ItXd8iE5TewYtUvAXrCgpHTR2Eu9SCuRsZp4aWeWP0ICPJ2EsMJHzsEvQIDjSWtNxdPBZun
wk/PYQPVixO57xztBqHBbGvoJnMmGHm480hvbja2lt5a7pD+NFf0W2kH2LTarDzbwNk/HTV15z4C
gbXznJkpBvRfuLicNKuxuReTkbzby/KZzU3IRJ7ZN+ykCyn1/K4sg5kWKrOMg9aAg5P56ynZFT/c
cDr1lGXSGVbcg438SgulgZo45/Y2F7SeitwL993swtpO2raut7iumkcPx1S6x4TGqsdu+2gl1ISC
ZkRZGpyCXkc7EQcrrSE8+7oWvCffgCZuhC483uA7Ml4ey645KM+b9jAA1P3aG0lNbGkyviKigCXb
3xD+XCHbXhRnWgJt59CwdebwOwRKTA6YKQ91Z/XvhWGlp0gkqdpVfSePyFEdNxBGCA67xga4aXrl
88ZHhB/vUs7FjPd0EmO8EMQh8wgyw1j4ktbKzt3CFMO4ROZSvxDYNgGJ1rT88ofN/eJayzWMWmp5
O50a0L1aixktrDyANhtEL+ajLsOgTc3FBzcg74uTShv26PyZuVcs0gyQ685EMcOiwoEkPY6+48id
Z04jwHU/i5H/jGHbTO7TxJgxJkLBfChwMWHN3reR9LDBw3+9+mwvOHLC6r8sTT4dLaet2DiEzbRp
IAN/cQaPgWor3OCL9Ay8goHU9X2feMVlMmdeB5s+wChc+k06mOPOGNUtc5A0FfA69qGNWE45Aux/
kSiw/9rxweHCwaXjm4SDHTiheMD/arkUYuipsRF/t9MvodTzdqp9HyIPixxiDFsE1qz11NkHyUlP
Yf/BsD5gENwriPB9xCn4OCUJpdodOKNiXQ3na8REkt1YMVPlvQDgsHctAHXjZ91rhjPlIOrpb/7h
fyni9yJq/vnHrN5f8n3/vRTg4adYm+vVP/6o/wd7y8D//8nPu/voP/7HT0wRvV7fwL//23aQH98/
xJ9zf7//xv8sLgv/wKmO45T4is8Qaw3nYiXq//3fGIj/weaB/9mxV14C8eD/jP5Z9h9rJA2nF3+2
RuMw6v69uMyy/uDHERakZGzNgUf/N22j648mmYwliX8T+CBB/NfLExoR+s6C+ctio/Bj6UYKoOXU
t5expWm+HG32mn7QxG3rMu1dzK9LaBeXkdrnCOBMlyyb1KfrlsZqZHaMIbfc8HHPWa2cNu6kGtxI
rZLPqTXK2G0SNAB2RMGRPne0m8baOr/GETLmglXF24tQMCqu8z3N65F/32f5pZQB42kjX76Gbic7
RgSTAhukFiCgmXN0hVUz3HYnrAkMlqt6V6RaZls9Qp2e+2T4F7vC+LIICzp8GIFFiRQf/l/CB8OS
FdQJrHnAoToLFh+e5v4b2i5DIdTt+99X0r90y/337qf/f1O1IZf2/zlVG8uP5vvPP99c6///b/dW
9AdHGzL9JExQkMxozdv9/dbyqD4N6ATkeiYlu9aU/eet5Vl//KaTcAhme026lq/w77eWa/1BSjrw
Q6IbVKdyx/4rqdq/5n48l6WfojcClnhm+W/havv/U06l7LxEJi3ylZ91c3lkS7q8sQ2neIbmB7Yn
AxOHP300eGF1Kpo/p2n/t9/o8bAhX8nFycoAk+Kvv5HhU0s1kALi2YB6djKP0fsyTZYJUUFKOhHs
fLn981/5D4kX3pe35vRJNVGlzD/rWvnnd8kuEsuHiRtjBnFNuHHUhCnUnBRMZG16fOa0DfagHxJM
RHmVfmEsYbgbnbq/ZkdWnxOSldimjjO/42bkxPnPX976jv9X3mF9dSS+KKUhe0o9pLOusH9+dQ5z
WHzUDoc8oRcM5Y3yNQd75T/+La/4OxTVAHEbdv/8F1vr+/7Lb0Yt4BqiPopGQRJBXLV//s2gR4Mi
A00Dbt4zxNqB6hzSyiH/2UKAMk/syqmqyH1bPg5pi5rdkYDrWMmUYcH0QBpgF4dj9sljcGX8F5uS
31SDf3h1MIBWPAo3CXfHPyxj7uyyP/CF2LSJmGlwcCz/Kl3FFEEyctjIrs7Za0kjbHaeL7UPQzAT
vwSn1NXLYqhv2BzyWz1g9qULNk+NnfYNDmr/xYfIffyXj5HQzvpwtPGLrMstXsl/eDzVYe5DVuHD
gFvunXJEgD3vpriUZWUeA1P+EExF9pYbybcMxYuJfcHWj/ac/lGGTXWni9T76vcZZH1O0upmzIGD
7aIqbRpKZOefuhEMucNZO9u1eWbpnRo962OQEf6dArgnIpMus0OXRlW2m0OaQ66Tjqr55ka59blg
ynCPrZ0MzHjbQTbldSls0ilGJBznVpACAF8oeydvaCwLCxtEfSbQ+jjQMc6tLDIr18yfcno5ggb4
YZKWLno0i1sKyLT3g/45YEaOnpLM4WdgDCYz87wz1GmojD4etVc3h54amnKb9EbAkc4K2gk6PNec
gfVVnuTQKpuBX5PoE+T2IEHi7mFWVpIB/tYPRkPC5pnmj5RMBHaiJuJm8PEM5Xc69xDNGZQxRWcW
KLYLXiayFeborsVntX2TSqecQEoA74hV+b27BK68J6rAUd6mahHtfq7A+oLrSifMN1CnN6aEf7nr
BfbZQxfNPVTvxRY0usG8mw/aMM3P1PcSxik2k7Vd6tUg7qsWHwyWjO4MlBs/U0/6t3oZVa8uoZoc
YzOVWaEfkbQ9JLV1pGsFrgoJqkXhj4okwLQKxhlZ3mHGnh8twacJS69CM6d5Al9NNV99t2edXhLT
uyBXzByHjYwkBNhmlrRWhOb3UGZlGRdRlNwzknJjX7ekW+p0dJiMe024UyJatlCw+3E/63Q4uQtm
XV3YYPOm1Qy/SYohuy2hE/7IxYQNWFM0IZeVDqhqy7p5kd3Lc1KUE/Pmwovml4Ey9XQjHYELt85C
0j2I7lcvnRu5gQLbvBusLOMxcTL/uSV0OJ88A4kQA3o63UL6AWAJzin+OUsSn9g3chQrgmYNL/XW
mYLqj7o2aopeDFF+LBil7O+tT9mIMsviByZFjPKGX7JUMZGaLVpSmg4kHd0Relkngf3yw6oQy7uB
eIST2+N3nGTFvSkL8yXoCS1t2ec2vIZl7o+4PpwHTmT1KfUH9e7Jwdk5PfkKxMWa6hWUfI53Arvs
yPuHnKz54sN0j5Gvo2bD4Pwa0dlU0Fvjcu26Lb76ue6po1AhfqVmwpWwpBR+QBVI7HcL+d0DtNpM
zlaMhTxKz+NomfCciAnQ/vR7gjZG4Ua/Otz3etvz9yNIFBVnIEacNFGEQX625GxsdcnQ1m3AGXqL
ap8L6pJwZEArfS+FWe5yGY7pfmIEzDLD121vWl2m5t5MIw8NVLF+LRNs7EAP3rMLfvkzn3XzKGcb
xA2WAlJoTXDq8l7cCeH7Brq8Jy6tB9kd3KTvjFvKPoo+9ovGk3E1uG2sO8v4KVCw7ld2+X6wWrag
jUiy8+Su+OBQDOUvoYB6LImDz1ZnxhhhmTLK6yyx0R7mQHg7lcNON8s2x6wUupcSNX47FwwP73E4
DdEFoRFhYlwFcJoafMwHpty3U66iLdh1bjdzYVJlBDzVcF98aZ2AizXxGfHYKgtiBa7wGpImPBRl
CXPTwPOwH73evlFtBlBWwQALVOjCJhfeWxehUuGtyjFVZsJYSHnZo4XGYot46IrwCEgcfxp9SfkZ
yVUf6CzyehTTyj05jakPRSboVGk42W+BYw7PPPmrT3i4zn1hSZKV9ZwkN1A4U7ZzIixK+MDt7qmG
SCSPxjIMN4w3GYBLGjou3hiF5WXsm2w/6nm5Gs1MqsCciHqFJn01FK91W67i5ZuTKvz7jXD9eEGm
4emTgki8rUdw44YvZGhP+RQt0ZEHspGcRm6FejepOYs7rlju7dJ9UAEJJWAnuAlsExM38zs8UAVV
I8pT57nyriOqFT6tF4bh9l05ah1PRn+wS0D/gfW9rpan1ox+Kqt9sgQF7qX9qdP0US6roJ1fMfK7
J08qgI6OxOteqXDYOAMITVrLnquWsxY2/Fih5HhzNTEv6PhPK1CiCxqCcfg79xZ382sy4Y6gjsqP
mzaCrK2VtVvNSyeedAHhuLz4mbRWhmkg7Q5cgwFlD1P/ObrdTKKG+ShPH3RkGfI5uqHTvSE2JiZC
qHHM9DKr2IQzxnDPAXuOm1Uz7ibq114Ia5PSkXCOGY8y5UXQHj4w/MVAacz83q/LYdpZRmbGtKhJ
PJR8oEn6YXiISVtKJ4znNod5y/qcpaecFjy2Wk5deSREAZfeM3RG86M3Xr0IjnfvdoEqGU9lvZ8Y
uSdPTecszHWx1G+4CNstdpYkPePrsdnr9t4d/pUlDvp8pi/bzadtJGePfEU+zQ/lVGAACBnnyjtH
M/bNR5Pkku+QDd8R+F5nYpY7Hq1Qeg+d37F9147bBlvCEbCZVxosFV/9sjwVCZ85y6DnECvNau9r
NwQZAN4afPzSmaAjiyq1x3jFWb5yz3Z3hTb1RHooDDACjQ01HLpur3gJvZihn6bKTqXVjxAnwvoZ
4ab+LQ1D3kEm7lbFmEkk4jEJLeVutcNE7hCuKnNgML+piqj81Vqp8doNbY7brspJs9NAkO4Xlxl+
GQRqG6Wl/Tr7DmNgmxKncydo69kWfe6KU58ztd50o54OGS6sIwT2Zjev4niTd/JR1HWTHXmaVI+h
AVN6sOv2yV3Fdb3K7CN/fE/C9h23hyLB69r3eHPTN6oJENQY21rfPJNHeeT7ERPPyvpVKCd4TQcE
XIlh7TufrPe1txI8L33OFcPbS+SulrbRb3O6O979Tlg0iEBYZh40UITayM/ZpqduWccL5D3bo7JL
qYnqMX7g3mcXQGEMHSMD5uhv7TqvCLE9nK1OBO2GQjx1Lv822nDHnvueyPcigHJphx4Pv1bjYeim
cjf9npCss5IiYOe3tD6tF79HKUGLSZlMvaNj1/CYCc1WOd0hqILqL0aGDoxjkmWt8aCt8FObA0VD
69hmSIZTgkH34IaL9vasXdODsJzLtA57MHhOC91YznjCGJ7uIZ2GV6Dd1kuZec0Fdlj3oIOWKEdb
u/1mWYdK5SSafcJQAKvpfKIArvzG0RRzWsRQKlrHU+HvSRWli8tj5tBxYbY4AzrP4UTEmbH70dhu
gptnZOy1DsCcdRRWaLdjtkibkT2JFI98eUkL9RgsSXMHDYppGgeAcxoYp2YdtPnryM1LBvH6H+Sd
yXLkSrZdf0Wm8cM1wNG6maRBBKIlI9glyZs5gZHZoG8dgAP4Ns30Y1rgLUmZ+fTeVQ1lb1JWWVnM
CEY43I+fs/faA8XOoSi8BzNPDxRxDBqSWh3wd7WbwB+L225wFZwapnjJOs+zWmu4LOuMz12nfbjN
0SqtE8BinQVmH1PBdT5oa+7o9ToznNfpIYmY2OzS3DroubnFhGjtZNwPV7nOHfU6gRTrLLL/mEqu
80k7x2GgsYSw1zLCBELYn9FsGJ8ouSy0r4w6x4+pp1wHoLqB2IxVPPHDuXPEyxy3iD3sZrkBGATO
e3Df0U2X1CFDu9OyHHcl0/JDHtnfW4cMpP2QL+UujZzopjWWbJMkSmIFmsUdg6j6E2T56lJWpgfY
OU793ZTYVNOzQQYWEQH7wE/6m7nxPRy083zMfQIKG2OYb0oHIU+y5D+kDpila5mH8ThJRjcCWZaf
Cr1J0aocmjgrDoXZG5T7SSXJu6tvy6T8RjphhGs8qW4cj1QKX/Q5AqvW/pLb0YxZHaUNlbi6Mk83
cBYRlb6YHlYoO+tokVN5RESfMEPJ+IrTHL1cvjxABBOffCfJjlM7Vnuy5PFBNVUrL0OGtqsaumWr
MgDtpt1le5N996ukMvyOX5hW/2hxzkSROBHVa1wgjOSHWTnBs3Qi7k49pugbo2iGHRjzl2CJ2XNd
F9lFUQGal6J7xRLFSA6SVF9LOOTa9rhaoY3rUAGazLeJTbo1uhEy+NCbu5Skuduo8ay97mOURxLY
H+aEMEoiwr2kfgkiF4X+PBWnaTbvFSOXnW1wSFt1RQJV6R8Iv0W2l/ZlQ/ojS2T0akK7YF9vgnIe
95VO2Y4AnmwszpZPoO9trLB1eqI9yYdZVfbXwiOgtBz0o903Lvz4kSwA3H33BU72PTOR7x6AlzPf
trULOFpOMk0Pshlm5Nf9dcaKeMNewNVNG+UT9dpyzJ2+AC4jOEun9FYM7jwDCXECxoG4l3eg/zHV
G8gVTMnxHvN4H2l9RXuK48+lr5OD9KT9WqIWubTz6tesEw+RxIKxQYPBVyiclAyexNhYW0wZCIAb
C6eZVdR7T8xHgweIdAbHvsV9kpHWUOhXDa4e4ms8TadAE5AyL9V9kRXM77Sf+09EviE77f1yQBxs
UtSgkj0S6vBn6iYLQS/Iz7nvDrjk4rjEAIMAZgG7ie588iYSMAZI7iTcjnyFLYo7XPLcmpyWK8Im
iCk+8DW8Q0N/LaYp+NbOfXbDD5Z3qEsS7xS1g3tx4iYjBabrCC4caij8Yz1eDUwtb7lhkRxhNUyp
sD+2R0YCbygfYa16QddcUDI6b4VjNpgKzeyMSse5dKKyETeWDiITrhfaSs0HLpTuOQry6tCQdXoG
DckcOTYS61QByz4Tga0vfdpNDxhyu2ubSv5YAmEYBsN+6svJoLXh6C+dM1rvpe7L0DSY6B8AMgCn
yFU+I72ocjJi6HihgfEV/8FNAGWgBn5Ve89QSM1vEQlbOzkE8zebFU52YICu2K/RhKjEKm7KqFJb
1xiaA242ShAZ4eZk3udYfWh6PgMCY5rSFvViaT+TcI27Jqpdik7GlK/1UuDs8EvT/T4aiuzgIWrb
B9UU2Yu98Eph1ozDA3zr+Tx1IF6LPO++kk8mjyQI2n/Wta7PceV+w3pAytcs1RYhqv+Jsv2pGN30
toV5smw8e8FwZZuvCfYIUmmn4cg4JnnPnSD/3jQN+5vwKLO6/lAXpMmM5SJvSdejRurz5lMwtsGD
6XdwK1g0R5mZZqgzMh2nJhu31dCLQ80w9VHo6gFpfBI67vAwYMD6Sr4aWRFlrS/5qD/DlS0IjbTM
Hmr8ZDTv0nRG88CO1OGQq+MeV69BXquZTtGxHJiBYidscdTkBvCBLO/XD7zZDFAMSnQrIea2ipF1
lnlnxBCY+aeypJFDFevsI+I3txgMUZ+t2eZHWPpz9NgUc54fR8LzjP3STdOhISvnu4/XZddaOrs0
cf1U2tFUf8Vf5pBHPAryUR/i0sdtWtPWuBvzwo122m2JLZk60zpbQ4fwyh8WEew6NhZnF1vwb15a
uk+4/7zGfLdk4837qNDDF0nhlSMWb1Ego+xgFRIVcLPCLB/GvKO9FBB0TNMIPYYUm7iBM4TrciYr
4Wh3fsxwGf4pXR8QUMGN2xIuSjhTPpMqxyiqPyFqluK2ETGttNqIRoEt3RUZVi/LwEkbcMuyNPlx
nHxI+Got0ZdVVZW/tb3GfasIsluJ9750/ySbRFnXhPAJ7wcduJwkFp/Mmpn7a9azeW6Mwhki7HOU
3GSnISu/c4iehqgwjCrbZ1Qt30bLLj8JLgTSlcXwKDmqoxvf0cVLX3YFUya/BdeA4eDL0pGIfUir
wF2u5kgm2SEFK7xDWuBcB54yrueZcJOwnTDsII9PwYDU86ROJb3Emc5FpO474lKqMz6Zvl114Glo
OFV5WxUNVDuJFxTlLEGR1aEKklV+NMYPiQt5AYUNPWKWFnyebVU1xQ850HMNLWaf7jMUZBSqddqx
p+OixSsXi4bOoQisvt0pjWN80xsO7AjLnEh7guCBg3WhMZkf7dZjgoBml/9/RSbYdFClZH6yqHa6
H5dxDV+NPWd8TFLRi7tJYe3eMEBNiIeklfcJsYbgCxsx9WwarXS3I8bagjgUJ8649aOONh52MIqJ
itCAzWhYnrmv47U7kgljungg2JdtbPnDKwMPfRzzpHAfvdrAxhi5BkI/N/IQYiY8VuQA28GFqjzB
0MQAAsUQMKmwxjpobtGIueY2pfr0Sc7Nsbb6g4NF1QryBAKGzuiiw74kZmWx8mUIi6lHQYiAOAkl
VBz/YbFTxyePIkq9k00OG02Nxtb3sRuTf7ZULZHf3pJXWw+SEWJMijY6TvjIPuHT8amSgbLFCIhm
DpDRSSeP8aqO+jBCaojtrW6+JWjby+3AhfuzJs71Xtl29a33i+HFE1rSA2/UnaNMbISi9ouURLUp
IgWonPRhsCP0CK6Hx/CEEnwKTnXX0adNOqfWm1G76la1CKkTyqp72OKzux3GqnjBoCJeZxJVrrL2
JdTIlvBNDtTafSY3yyywcpGgu6FY9t+WVsu9QaecUxplj0cuFyjG17QnTpCaR/npDxJBaNlbiY8g
UGmHkp/+M14G2jBK3sactwfpdkmzSZHjTrjKtP02AqzpNzZpyqz42U13Az4ezOa50OduItpRLHX3
KYiRRVvgplY1OUtmZZcHIRqkOD72vbvkN8ucm4CImjgNQkINywJKbsmjnC2lLQ7lZFJYGYTX37ut
X9o3yPDgjfaeK4qTIUj7wFbU+hzcUTxFoU83ft4mVilv4OvSqg9mg42tz9GYF3Pvnoe0t8uzSThq
teOuxuLWGfV+6LmD+SV117KTSCH95OCHsrdJPfBUmFzceeaGEimiGtnqNer2N2cm9jWoQUayWno4
WyrxFOVqRBb9Ec9PflVBL8UdqhhT0JCwKK2a2YOUBtWCX6HjqRy3Hqg2sDIf690M4uQ7ujrhkTxt
V1fCDYUdNiNTzgB/erydhq7+olyCYTet9vBTRKovnujnBm8pyrUvMyL16ZAhMHoRFJ0ND2tuv+Bf
RL82VNghytjHn97003gX8Pitqhl/erUQxutQQcDMTmaKAP6cqxXq6pci93YJbkp3k8URoelY/c2r
01XuezTSeC7xsJvbISZJMkysyUwOvnYxGGOzAZE9VBIDn+0QsrZzZ7vZ50FN9Zq1RnnLDHNuQomZ
4OqQ6wzOpjDNg+7JX9t5xLftoJjGa1QiEBdWvBX1J1MIpQ+VVdvTwXQXBDyqw8UVjkAUCiJyi1lt
y7HRNcwotkaE/oQT74ZStHeVlOx5HMJDSJ9jivZccMrqdsi0vlUOHJmw9Xt/+RMbV/119nEkQJqB
VHzjcj+aHlRSxZSneGXbLaG5sw67gIg13aPi3AIzYc4BbTgYHz+mWDOpz+XJXFLHRuWaWO+10vI6
ZmiV9moSATh5zkimtngnnvIMyw+WqZUbyMNG+FAyINJ2Zj/lPhr0jzKlb3IKIG3Wu1TG35XEIwHk
n5quTklJx9SFVwYVdP/iutEyhd3Q2Qsoq9Klz02OMbnaraNvoxbc1Z7AOnlwCTiCiUaXvzqOCsfk
IfGIbtzE4Fwiwmcisl9k6X0bfJXM95ns2/jaeT0Pr1tOS39rTmPLE0ijRNyQwZktx3rsGSVyf7aL
kyv7aAnR4eJiRXHV/ehqI8aMT2jNS2O35nyjp1xEn4F2Li1euCkqTrayuv7NTM18eRHRWh0EliY5
B0c61h5iKY32yYkydHaJle8aqyfz0auD5CPmgLQNT9H3GaOWM4MhSpqcIDamXC91M+Q98bucFO/O
kqTLspl0Vw73dOUz9YC6UDwvw0IesWqlPe2JTsbGG7Sk198N6Mep5sAHket6k1eWeMRdke87WoPE
euXL1zg1o4u71BbXX9e96QhlenXcOqXCVurRj5caHTFKNDf2mOb0HggdyqW7VqRdKBrLbMIqWvxb
ijleSTQmCZyR6z85ttd/zUs/ZvnI1D+YSdLeM8cuviMDGn8o8r5Snqo5CpdixIGdNZm80eS+33hN
63WwtbVOt0RayK2Oo/nVN6f0qPCj90JihMix2n2ZsIV9VqYvnw1K39DvWQp44EmXJUf6e5mW6Cyl
DQ9unLP+5JOmfJc4UDWOCdoFcdYRKG9oPU2H8jXrj2wG7pFrFVAdWiX1e5M0Hhv4oDFBzib4EG9o
kzd7cTKAohMdgEAj2rad6eyi3th6liHPuJyYHE65fyWCXOxQw6Lsx/EU5WhbXUJ8Iw7JQ1kky1OC
KspkjlWZzibuaHAFizMdCzqEb6JXyRYOYH7HE0SylZ8UFJU+UVtftS0L+oaMohh6j9ltj5iToCza
KC1j6RTnbMxNF6RPK/Nd7ZfJ3UK/FZ5foxitujGxCY7VwCERbVQ+LW6R/GCWzWZnjdzYktI0Saxu
UHduuxL4RTImPaGYTu7gEM+qMyowW4VtnqLKL4aarxWVaoZQ+TRL8GBZEAyfvQXu29AO3S0y3Phk
1QXDMSt6BTNfcfbAZsm2vlXX0Esy3b3OcCKC1MmuzTA++y7KX+LCEKrT0bplfjrfAX3IJ8JQu/Sx
7gH0+l0ApJGuJ1bvSLnnfnWHQ+cZPiVI+99mkvZuLSQW9zRTWfiLbqu96XYmVvaWtSHjVKz0iRT7
T13AY5C1iE6Fb4J5j7B97n2v8epQlmabvJe2grPo1ttg7Jpua2Rpd0gWrTAA8YIhuuHM22hux1C2
3SdzCspblCT1hol14INpyZyj4DNjWs1F/94Z5pmcZVfXF7iW8sQFuYCcQepXnw+CJluVMKePgtTe
OiQm3WQEJH9BSssppuekftYNMUNEtc6foTiKnST7a4Of2XqtLEPT0YXXCPKro2Fh52ZKqjSgPmbJ
ZXHjgui7wqz34n1sii7URvPD8MV4dKumL8JVIrT9FyB3M191hErfkPRFBwcTPR873C43JcxyiKP6
nKU0pXC1xNsCPM/fYE9/1eYg7YCR63EfQJEgACOvkQg/K2Q69kuzahL2XLwYJEBDb79ZMJ5+xQjE
vM0s/btME63zN8qcX0VSHy/roidB+mUC3Pfd3162GtLJXeaegXZl+AHJprMThQU9b7bUMuBy4GO3
/JvXtNYUh5/kQLyqDEwPP7zPXMf0V9Hmr7+sIsegLJg+96OzdjOBbDCHMtm8IKa6fbdPJj18miLY
gURPBifEEEF2ZOjPjW/MvaXfJbNnvgMnAEzQG6nJ5dVXU/Pqit41Tp5BxxxXvcxq951xMzV04zrZ
jxIUWMbwO0Cl4poV9cGcWf1XX9aMgAZQxggwa1mVR7eoq4eMtgZkv2Kxr6PVDM8Bt1y9LRH52w81
jhFkQObQ9MdkKEdQeJmecQnqyG9Dq3cZz2VcjNp3OTurgsRocnZRHjpaZfAEPsl0YILaZr1xMqMZ
SGCvddtsfW9cTi5Yhkds7wWPFneFdz1pzrpkCujBUlrtbYPiEuSgYzvoO42FstAocewi4QNO1CXo
bk9Bao5JOKtqPnkFcJLNBE2S3ROABBHPXsvchPv1K8retgqJkEYqXQUptcY0YVhnYpV+9opKuIc0
G4N+R+T3/LUICCaA6DENLSbuSZm7DHc+yegoZsO+oRPNRbOe2ALojmHxyeyBsMeSrCluMzmNY+l3
3Y1cco6ZYNFZgYKoQ/ASE8Sch00jO+5jBhytGBeUvYHZYOPK9/oBE4JOYJNlRC+zfa9h7Zu5GLoz
5CdT7ttphl0oZ/Mf6Tv/lOD0P6LGG/3zT9K0f6XxPrwtb//pqe/S5mcl6scP/SVFtZ0/XM/zCDgz
gXojD0bl/5cUlb8RVsAeh6iURpC3ykDhg/XJf/3PtvUHIjyIGuwKHu1HwV8p7AB//ZUQpiV4MBjW
4ti1/xkl6oec7//I/cA98/rw4D/Y97TvvN8w+5VCSBY1OHZhziEao5FWXUcMHGwDYWT709mIiN5m
FiPZ7Ss4cfxPbKEoZuphnLhlt8BEVC7si4LcTSNNGmtnjAB5z7XRVaKpyu6UDXak4+LR7fQUkTBI
YDeqnmEyjDtlqvwUFbCitnOVutkB+EiChMyzuFMLrmPsujUcIESa9V8S0H9qSf8/aqib7xVf8vfv
PdFE/x8YEyyfs+vflk5fv/fJ9654q76pX1bt+lN/rVpChPCmYCtCJI3ni37i/161f6BbdpmPI75k
6co1tOAfq9a1/8AjxCHGQnLRN68RGv9Yta75BxkkclWU0hsAae78M6tWrGfiT6t2NTg4AFeQj2Cc
oN3+26q1gkVNM+7MjWpaHMrKxRqFs43AZR210Dbz3qs2yCX7nfKT5JA5Zlbu0CJNG1cLe4P+kOOD
EuIceJH8vGCVeYVPhHbH7Y2g2KMgzPEfNzL6xPCng25Golk1+/NfC/DfTCr9TcK6/hpEb7kr4J39
m8f616PfdLCk20EHrDwDhtDYYw+6LoZvaxNCDzi/bB9X6dsR7CYQTKAHf6MKt9cX+O1zJPSTjCcu
OqhpP2qTn4ToDNXrstPQ0lVUZLco8/ILBztDo77tUZxG5E5vVDxG5yYPjCMNtTlMYuOJ1AR1gkuC
YxkogS2XI+9S3S1j3t4JidJFr235JlDdCay55exqhYA1qRrjeQXqbSFXyM8ZCinnQrcx8whJyZe9
q/vo/NdHXdJM+mmB3//1O/0sgLd+qynXz5ogPPRGyNJtRzgs259ryir2yV7OEdQNad48guCRVzWZ
kBaXpZHePqmX6aoDSR2f45SEAdVALuFGFdlUuMxE5aiLN79b27zmZEvA6nmsCyYL3K9hlTE6qTZ/
85Y/cj1//XpIqyR6C54PDja65L++Z20zOLF6BpL90BZXy5q+M0RaQCIiJ4H5O94wD4rOvZyeIP8s
R7/UdAfj3n2fy7G8G23a6OA/6zK0pgTweIcu4ZqCj7hxcks/00MAM6waHLA1/O8ZFFzZwhYEcYSA
R5/n1B72NtmI9wCD90iMnANfY4sjvffCqlH2YUrz9j2f+u5iSbt75RSYf9S2NB5bqyzOfiqHfRQ1
4toYyoDZ6xg7f2Sfp4Oqbpho+jQ0q2BHZHf15KOq+1ZHy3OXB8tLPbTVa51U1YvhF+AoLJDtXly0
iFmU3EVDO9/TxyKtAccyzIG8nM7lknnXZm7UpWYQc9fRPeReONqvNtOMW9ciMlDK/NEfF3WFoYCY
hmsxbbyu0E+2bWRwNJDgtROqadzJaCQYVOmL7xu3gXD6E1yY9Eqn5W4s5J5h2rKVNNLlYH6G65iI
9cpLJMJkAIqoDEGRCIX+wUpnXWEvH73DNAEoL6cgu8SoxELIYqD0ZM2z7YEgBuFFVGeQN6+0eOV+
9Mb+vvVVvstNhFF5a4FfKuu/uWVZv28/VCk2tw5ia4mWXS1jvy6vBkbVVLsz53cwMhb3pgZ2NSaR
9iCapvsxTMI8zj3zLu6785028+4ye/5rTzZEGXb5iL5pag1vjScfyVewY6Y2TCmOH0M5AS4onKVv
3f7NU/Gba9LkXXMjdFyLogn/jP2blaUKRhtw5MjorjFMprqAI6VeJjZ17NgTK8gv0/G7FY2IQmLL
Rmk7q1AWafT5338jv28o6/sgkm21emGGxlXz66c3oVei+4SyaaSFyB2G7zfzW+CBSCX2AgPBJ4fm
3t99Z//6VTksfGbeKP+4HX94Sn/asU3Li4VBL2pTziIZ0aHo9k8HEvjXIbfRKXi4/nFokx7znOc1
o1HTLfNmg9Qx+gwAxNn0iXRQByp1a5CZvGlsi1ZbO4W5WWJ1/fc/IUpVPoOfNzBKVyoCPC4u11zJ
3frXz6ij7wlNCulZKkdoBIN/x5t/T+bGZr4j/OggkyC0una2oUK45OeN3s2IeKgmrgAKtVKpRT6b
eGscp753U6QJuZhpqneMNQ2YPKF2ou69so1jatTpeRz7Dux+9WrP+IodtFzbtFLRE07H8gRAyzz4
hfPcGbG2wmVlsTgrlSWKm+CJUZcM65XZoqDmwIrofVgRJn/YihXtYikDaEpc3E4f2BenhBg7B/MG
W+TwqoQNuAAa9r1rwarqBiJRNvHKj1lWkkwqfUiz1P+HDE3rTpGBvYeojhApDmp3b0DdelJAGo5Y
TaJDDtVx46Zet5NmxcncJs5nN9GIRpdiBWFllvfnhAYalXmdYayf0flVhuGATvbUudOiu3dXPg6E
SEg5cWrt2c5AjtOnj8LIGZdzmQwTMLJG+GFcGxNw8ta+JK54qBVKqkbYDQK6Fu9VRJqLq4b03shs
cY4jOE7IcuzTlBXRbqqZ6k+1IDwZ6sZZkcp67gpvPJQ2WQplMwJL9AAAI4/StYkHxndrGCEgglTr
Wbs+9oDyrMyfnfsBEhrsJj2sw0zAirYNWc9Qx0kF8y74AA9VK4PIWmlEvd1vA3PJTiW8/uucwnYL
VnIRU3mwemm/LyP3T7HSjWwwR16cGRvRoQEgjOMSzFSKbSmAAjMauhaGW986i+oPubvI95LT5lB5
UHU3cHNpiGFRq0N7pJO2uHVw6YPueZmL6KJqOEzBuMjtmFfFhZ4yJhurcQ/KN+9NZXzB+TQ9zh2i
NgM4Is2+ccSA3xYM1pAsseTFgYypJlRZ9CdjLSi+2gvuCm9uN0iSEFO3s/VCGS1OdZzZN2acn2x7
CQ7WnPTbJMjnT2VbGNu4aJrHfp5yBoTBvG0y77WCXL4FT6fvOw9l5iiNdJX3QKoqKWeLOjhExai3
zcq2Dkk9iXlvA2DQZAzQnK7Iq2yFX8UrBovvUD8hpP8CaDclU2AS9+OYurduqeozx5z/Z5ujB2bG
h/aKxDaIO8BkbEhb84rcKrnh+Vs52aPPhLgQZ2YkCqvKFDGexsXTtcn3muZitWYipPspdyfejEX0
7YzYP17ay2BSne47URsPPQ/Mg7aW/L2q44sVOORIIW38Si1mruI7UFRDgBzWdkrx6CQrfTvohhci
+56yJnbOpVBIPlF2W2D1WcgLzX6XSUWC2QCN2rHgC7hCPXDeLDb9V4MZ0bFm73kOigXwrxL1n5Sq
yQ6a7Xyr7BgQGo0dPzuQ/YTy4YOSBsMaYhqj3QyAYWYJzIUrU83oPW+fZ1n6vfM7my5vgj45VXDY
0hoiG8ps8mfINHk3pvar38KrCDoRMFmdcbmsbDcrj+cb/4P5VqTLnRIwR3yXEWgAGs4GEVfzxO+z
dTLj+3Jt7Za4NrJ7UQwljqYJ+lNBi24g0+9tTL1jLQuxNZupO1LN5P4L0irYFOOKq6M+SvUL0o/W
BtIOi8N1kIvvUzxBd+AY4q9zXg8720GM1Sido/KtxuUwxJgCOldBt276CF3TnDA8rtNrAimSJw9z
yVUjx3xKspV66DUKsD+1A/W1Cdd/GUhD8BjJjlaPHS6Yp/d5iIObtqmri5HC7yPRLch2/TgV34C2
g+7vlvI1qOKJrrsHdCyah6dkMNj4Z2cXKSN4k6OjL5kHAYMH2rrmspE77Uu+mdH1DS9UQVN553FC
mhXnpKpsEX955iZ1pi5i8lswLOH8rz/PLXBNPIy6O1vsY9nWdITBE7A++03DXFAU6XQ00d7cpXgH
kQy7ViR3Y2QDSiMcREzPKa2QfWNWSCwmJvMTgUqm9U0zq7PuUH6Da/p4pYwhwgW/K+PUaH0M5iDA
SNDOposMz0KvwDGiMdalZMJ8GyTxMTXv+DrWEWaM2rGLEcO9iaC0cuZw4FnbKdUDsl1cDuCM6cyq
/ZvudQUkcwuUFuvNtFhXP2iCEJadfcpcNt+h9FZd5GRN95UP+3Y7Q1cio6CJsQmrbnJslFNpu6oa
qVFu6nQoWK+QQHcUiDD60io9TOgtbznH5QsvXrTYiMBWv0cgKhAmeq2ADEIxklMFWw0gbWweCnFN
0AwAasv+29iYmkoG0VTDoOX48VZpdgKu7/r0MAsNoMgsO4YWhXUFCtIdrS62rgjxNCZHDmMub8Av
AYHbp4hT5paoF0Vsx/rbp5OWuxJRyCM+ToeaW9T1c72sOmIRr7QPuybtjZ41BUZPB/pxQo99TZaa
sSblpIOzpGZpWGRH0Z83XELIMy6UCpchhEL1IUg2EXUAd+zkreuqOFxsu/jcRJL3MUIj2+BNbT7L
oetbDCtB8yga6bdbq4iZEcLlYcHWxN0M6cAvoqqFbwM0pd+HwvA9zX9vGIlkWY0NKOBLKjpuRDg+
NVrpRNOXU8K9q6kTwRZakiEyGN36ppjM2Qrh5MkXGdd8dCgz6FB3Qn1z0Ny8zMuctFtzCYBqO/Pk
vhXQn14tOcJNqq1pYtpeO+N9RkvkB5lj2cWRNQww4iBIUMHJRpxVGIjy3HRR25FF6sr7Si7GrnJ9
N9QI1WrcPn2xByeT7NTqUUrM6gEMPepV1xIXeMonbaCtUEgDHyTitDPNfH1NhmS0EB2RsFxMfvTJ
LvJu2mH1+FonYIjXsJYYq2KB/hRczp1vZ83DUAjnskizD+sCjAQE8O6sEYcijJfrTU1JGTpUEuja
I//dQpLE7kOz/tiqooHyOYvQj9Lim/KjkOPjgDJLZhh0AiqVZiiPluVXP6qZCJoy6s1PTQJ5bEvb
H6WC15MruK/aZvi89MVaqjSotXVtcYJEeepuUhg9YkMIxXzoWpImA7IyNsKHg4FDbymO+JGjmRPU
Tm9EyzENEdk6ET0tGZg0VsenbUUD5YRnRUdUcv4N4pbpuxNkKnQKQVaAbU5nKxutx8zpBK48bv7H
2lniC66o0tsW4/wSCeeVGvPJT+KHLkGBYbRNd6NmGMbF0D/ilsfghY+E5k/3Htd2ve0xBG4SVvxd
M1FI4Sw2HgxNCsjEmOQwL8ZDok25lQl3ScNzZ+g+EbPOkYO+F+50F/cj3Oc6q+9UuRDaWGXBFzup
xH3ZSzKTdG4DDg8qhowlZjIXtYOeu/iiijwimHmA9Zi02TPZnq9NDXPTBvJ7tavhzRij+gUPdAoc
OsEAlWZpGqKMSo8yUi9w/73P9JiRITvgfLvUYQq8BIp10HdkjnmasMMOpjTEvf3C7Jkzs+8f0EqZ
jADrdcJk2T7AduHw7dvkhLrPUsyXpUfjXRfd7l/SOq417khkESq4cnkh0Eij36ESfa4oO9PZvDOZ
DjFJ4sZmWx0DuP4xGNyvIrdeq5E9vTWbxy4annIDIlOCxDxn7p+Yzx83sX+q0/0fcXgjbNp8/3Yf
/NP/+O9dns7ff26Cf/zIX01wx/kDVL7n+o5vfrSz+cf+Gt0I9w9uKkB4aM/ZAbNELrb/aII74g9m
vPS/A3qqiIrX3vT/Gt24/HtseGiuPvgKZGz+t//yS7NY/fbnnzua6935p7u1QDqzImd4dZMeoen8
1r0BX6q8hk7gNm+yz0OC2auQN2WLanvSbz99Kv+X5qn30Qr6/cUC/jGatT59ffk7sWRQGMpbVFg9
3MrlqcQE2ZwV9t0E929NHKpoJmFxiZTZj27pquBQJjYYL0sNwdFUqycjKT3uCoE1RM2DEaDCPOUx
Hq570bpBdYRF1yd7JJRoQ1pVehP7X9S3XBi1f7HToiUSLunFravSPr5WCR2pUOOlbG8SOlgt6NRV
DzCWQTyHol/o61roBEgwzToY4a1Y8A92xfpDrphSbKuunR/6oe/vUyZg1n6088o+D03Z5tuiasvy
6NBbKLaNGO+w6/MvYdInANprSg7vPPBaZGkLvexW+a2DbSbho6Clbd9ndRzAqcu5sW+4E4O+gI9G
PBW5UPFe1otphaOZmczqAzMxLnqazBOt6zXzi7l3Wm6ROOYt11D4RbcjbZHKIfgFRhQiUpAlJyLD
sgjd+uDKDU5Azh70lHLVo9QA9CxtUGAqbDXgaM1MguFXQ/yi54FA4aUeHQBxmbNxxth4J99nh5z9
AVGmF7pI6jbVYhAPJUZjh4idWEe1cGXiIr6xwVLj+iVyAOMXiYmBf0ixXzgc2ZQZql/zLNEV9+5V
Nv5j7CVNiMzxRRo0bslKrCkw0cok4s9k8D95c/ZoVH2+AxJ/xxoXF9WIgFiS6oHA4P0YOSDpTewj
LP1Ti+oMC7FLDm9cuuCyZbzNeQ+bLG3PKXxJZt3c/yaxtwN85JaN86JsS9ICUsATxt04IdceFx2m
2jlC6+vCPNcPwk5uUpHQrQN8HWDr2qIu1ATpoedt+bLLNPoWaeCYHXpky2rP2sS3MEVAvJdSXMTk
PjoVrY9ZxG8J6TqcjZcGtGiYK28M2yUqD1al9k7r3v9Pws6jOXLk3KK/CBHwZgsUyrIMPdkbBJvd
DW8SQMLkr3+nRpvRvIjRRiEpNGIVCkB+5t5z/aliMAzkuTA0xBOSo6Z/Wo30Uqpe23fDeJyINEru
nbiOJSgsi/6sJfNmMZ3zoOHBAU9KQ7LuFVwAg5ijGt/mQ+tON8fMfsOhwnDe9y+9nJ4RUsdOs15W
iySGWiav1jiddDvZa2jMY0meItcvOcDjSTarNn74FcFokAk2ymR1prsQiEEkQBRAc2eOKyP3pTmk
3uITBaf6yPBJCrVhOt+z4MSmarJ3u081iCbyOrEjoFrRyBzD0xLghmy04BdaOKSYwXLxgM2TNDb8
RjSKMm6VE2TXImYntsF3t02UQetfDufOqF/ckqQ/Fsmn2VQPDRb1lsqc09OLJqVfoOzC1VgdSn29
tLd1UzRRAtxim1htTTlvvFFPI7v2R/JG1LDzK5zs7vjBB30wfb5KMOrfgVYSdZe1N5Vnf/CEPyW1
jwg/mKjKgKpX8sO1lj1sFhHazARggw4/s55MTyKB5Vba1Aprm4C26a0z9pITRmxSMCviEFg//rQ0
j+FAog6FnQ8PYycU/WNxsyihsc51t4C68dIX+CAmofZ3wl9oZd5viFTbGs7ZCUDEE6NjnsQF2z/L
WAzxAgyK7Hviahv1gN28j+6E98iyyj9pfvfzTMGbKiFVGMQ6erL7TIIJ6npDkEvV/W7vLMqUBgIQ
vbN1SKuE8KKFEw6ZsPeDTZXTr0MauE6KCEq6rNOQ6d0OaSK2FHDKK0S1sJIByn/jmK3QBZPyxE6V
JSuuWB1u+VBKm2EoTyiD/8eCIVfY585MeGtF2pXlvKU+jmnTY27faRONXmJmW0+4PwxnOplOCW7W
M7147BozhgL3spBEcCjEvBdOeRjETNOcCjAPfezP4rAq/prVkwRJHAwFbGaop5JjOmxtUKukEu/I
cKe7KsHJLcXBrb1fc5+1cEBWopZ1K5y8FHJNRkyRlWQsOJz8G//Ypmt8M7SDu32llGOcEg5m8x8f
9EE4kc2W49BM2nHxmUGPGXTUiMQa/S2rk2wvPZZdKeGEFomv5N0/Vl56wbXyLRzu7/usFHW9g1hP
xDXRFKHnJ/Ak1vyl1oMNYnAvdOeRlRUoBt676QWAcbyuPcNuBmYxh0Rz4V5vY0Mn4OC8VMwfjHnQ
rrrFniWQGbHXVSFoZAS/60QQL8NgL9CYkiWgTkiVOIG+OQp0mwiQvD/WXPI2MMqSczGF/57jwmEM
oAusodpRFI1+cnxsjbmdlHvZ0kUQj/KYVv2njdajrY0XrAdmWLfejp6DvlQp7x1UufV7IJL10phG
EKqZ0WjVniHSkkdskQyFR4FIIIRgXfaCLM3+vdaVDkdKXD1Xro+lWKvdYtFBue1P5bWfY9eKMGAG
cig0fZ+Y1YKsuENl1tDHNR0+sbk9NC7Q18RLfq5Lup+F82dqMyvCHwoWxM66G5Th+YR9zIpLtAQc
kU39kiacmJI1C1r9yuJC8SM1+vLaeAXQ1imLg2Emi9WlO0ftv7Fz46za6k/dKKL5ZMdGZbVYpfJA
1fYg0UU2AlV4PZKo6HDM9vIqgyFlO7z2RKHXzXtDrYZTlTahL0rqhUC+JUGCT6fEN9Vk+JubOiHD
qQdokQb9gVDzPArq/FRwb4RNqushGN3PZmzkAQTMh78yz9LJF2TA/qjxekpgjjEMg/pi1sSKW3lp
P+hWqSJzkcz2bAG/HcmyAp+Lz+PRafuz7zXPDirT2FhT9372zbEDi+FJBWsSWjXGm1Tp1bPvqk9g
GfR9k71LMMPzW+r5Xks11H1TLR8F84kTU7FzN3TBxnf1z5QnAi2xLh/c+yyQF7AXB3Ot/QLG+I0k
CI/Xkj85OX7vxKPkCXzNeIO/h2HZyXd2x3CjVe4ngfDdVqfW3o6ZSYh6zc8utNW6WvgrB7hBFCwl
YBQ9ORDhE/t1drBNeWVh9zXby5k73H5wp3rauEm1lVVKaJwTXGTNlJ12vo3KkcOhLg1KZs/DV5Nu
UludENaRg83yhK1FDPDxVOUOpuGg/HJpVFUfXHHIvHTAlw29OiMxLJCKVN9ke0OxSTndWlfHaKXv
Ve7cXNN6RCXJ1Mr+WNjZJB7VBYVcFo2+8Ino1b9GP6eflM4b35bgL7H8nGbzVfdG3DvefKp744Us
kqfa1BH5SeKp/GrWNrJP82td19yKQY87YhCfXYFjX6rEvLR8mOVQ9KSrhHaHPHDn9+inH1GO1hwr
vuYt0eTOze98Nr3ygCh/Qj1ObtATs+OSwQYHD7sz4F3ZpgcMfOryWnd3mpEgDmgLpsx720Wj+8US
q3yfC9lOIlxdixPSTgPrPEib5N2MMWdEIBT/J3jWmuGq91YS/I8l4z8WorRBgY0Wib9GXJePlO2/
V4xpY3L5Ktg8bY2SCcqg2W5abroH2uuEnCvC2/oIRNxw/fee6K7b+0f/5WFmBhLPDcikzbpj/v62
iWUWOUnPcpllGu19eoj3Kcd/NaJcrXwfL7QmAoDVxeoaZlQwVEVQSs0IJQ9z8cbSvfLZsexpp4nK
+ijvx+FsG3gavXpkZliOfrX5j9+LSZ1zyrDyhrWFQyWEzmKZod47+gsWKpAzJEYst3//dv//qtLZ
groEksn+xHfuAqy/fTnReJlXTZ6M/rKXDphO3ya92pMTxinMbsf7cEXp6/G//1XjH/vi+4+J5gxx
sYMyEsjPP/bFJVw6TFmEDbvFdI90Yh34agnDHtA/LIw9exMPR9g6OU9SXS90GSxhIXTzfqki7vng
f+EQ733tf/e9ASJrGnYcJjZKzH98IIgzzqSZPb4w7uZT7TX+aWHkdia6j61o12lnAC7JFGkzIVj/
fjH+X3//19CBSQI7dEQGzv0n+ttPYMAHB+fSjaTPkDc4pYzpaQUUgVVQDvnVe0+5/0uN/s972uEv
kcbqMFHAh4r69L//5mxijfcSm3DKijWxt28SGcv249+/2F+f/O8X1XFx2/h37aCLHgt443//FSx/
aqi9uyzpOdhWG3W41u5mN4Q/f0zHZtt+2KHxyKFBgoVuRpG/56W//fePwF/7h/TNRJSL7N6/a2x5
Bzv//BAlKQtkSuOFHDNxCsr2JSM1jradzgRUWfK8MExH/E/CfVZeu9o5dCOvXqiTw36tOvYEQ34/
l7MmFCOvOYbo0Li87I+rAdRJZVWiji/uAeNW+Wj2CkPqUBEw1WfvYwe32Bd2t8PmvWH3FuEV2eJg
i5y1fW4rB+WUewOKs3ENvJxaexl7c884eQDF1x9aQbQ7Js0oIWEX04DPeW1ZeVhQIj7grDVjmniG
zvV8w5D70ev3yNn6uR3ab2XVJ59MsQ3Ny4Ws2/fewbVUcZWddXpnsPxpDgv5sd0726tjYTUnACA5
dvci9jpaysUQh6kGbs9Q9SWdTfa9/EaJvi1zd9fay0E3xJXFm3cafP8b5/RWjcTDw2bssGrDPJqq
4tnI6gvE6C2Le9bl/rG2MG8v9N6B/gP15nM2uhhAk4e5TPfrbD3lbRDJCTk+RInP+j5eR2rGVXlp
J0wTeEm2kF53xZofa835oEKja04vWU1WuMn/GL9e2HfyfcI1XRZGQ7Kc2Ka2tnMy7ZvwuBOwlJpD
cmIV3b7wnsbRNSr2WPMxARQMe9/ZaG3y2mD+xWw8xsQORWXuPWWW+eGUWYRb7U0F7VHWdoXgodRD
pG1bzxdEmbJ3S0pc0IR9dMFnsziHVPEaKcTFXIv3Oc3vtTEo7XlL+N9XPePgkFb7ZOWs3Qug7jXy
pcH4obne3mfNUzLN5xqyAcbTTmr9sbYFrh2gdsqeZo4Hv223qWroZYrm080Z5qTFPTecMi3y9OyZ
ghKnJ4HrTOTAnOncRa6jG49SY6Iwj9fRal5Suc5bIQCO5ElffTet5eETNB4SolCV2ZzcWsYt6gn+
nF5vEi1HQOEdl3sEelLfuVakoZO5OVBq+jutX8mRL8mjqtQDvmpWc9ZA0hM+arJNqXzH4mL5w4lG
+KoRZrchIOGeumQfC7c70ZoeA/bRoVy9YtuhSQ+NSXk72VdWrKXEs2V1uV7LtnuYSHAiO0sxoCgg
aOlzsa8mOkyJUFOz1Hqwe+3VZjp2sIXUHhnO/MFTQqjJqL2P1fgDHYIXKW1VkV7XRJLytMV5m3+S
KPWCsqGOCAZdNgPXQvfUjvfBCJfnvhXhpUES04PWuNGYlFeu66ZpIRUBCAkiVy1TaK4tPMEWRmLe
U/fpJtQ2sfZIBPOzNyT7CsjpGyBBSIyrfAk6TjiBIbJ2pvadwBw9gurSPPRzkAB+kxx2d6tWNYIh
CY1RnoZF/ElM59iwhGfo0mYAOFRJxoF9DrLgaR7kuzbMT3PWR9AyFbQDC+OdxYis42mnEbc/7J6U
NMRHe3XPTIAOHZl1cO6KNTbgCur3GBi04PjRlRYlfHp3cohAnC7Okn6i/Q+lIXa9uewBru+6hEp6
cKDAMmtU7XrJpXFNAmdLXPtD3+ZfLaSrqtdilGDYnR22T8u2g17arOWVCOufNVvADDFUXtm3xdWj
3lcsp1JwnRXJx0G7E77xKdWXkRnvUnXFMShGu9/ZNUzW96HXp904k47kWbQHc99uhkZqrGV64CxI
oPhwuYilF+yM2v3tajP5qTai421lrN59gaQOuOmtIXZlp315jclorgdQ6/ZF80zCnPMk56JnJMxF
D3g3wrA4GdrUPApADRddw4C84uphLFy+2fSG3Pxr+RZ4GUu7Ab5sY5rFixGUgpgG/9eoGQc1aQlj
FGPjzNofTboOs8BpcdBT5uN8UCU58XM/3ryu9SNjsfQ/i2JIcsxGyYAzIdIuXHz93JZ0Cn4Z3CNK
kI+lkw+NQqlzl+uvjsk+EEfnkDDX9F5lrsm4GGzCnqrZvDXFHQpi8iXJ5m0pZy1v/AlrWByLolsZ
RepwjKqUROjGYzWa+ghB4BbsRDUc3CAnglC3I5hXY9j6CsRtQne1zu45nyZYZBX62dm/jbNpEweT
YM91mUCw5MwgmxbHhpV6SC1gMP2gtCVn9m0crI+7GD8ce5DAjjeY5PEI7Wj5AsX2/Ag65cFeG40k
ELaj3+Y6/rLqcd4ZiUuikNAYAtciYbplkEb6GcBAiRaPvPafVQaEinhwZp4TuTzh2opPfe6645ST
TgOVgvb8iRTJnFFHXeVXZlX2b4Otw3ZgSZzFoBUMonPcxmGiiL9YnVZ7LKwNJnrZbnxYcG9mnlx7
mgaMbMWYTUxjAvC1Q+WTPwJmeSF6OrGXH3lmf8sUaeY+8GbjMgakdhOE1Ww8vGvbVGNgsSmmIRu2
uQ7LJCzLLjszPyHwmn8NVW49rh323jYh1S3s564dYp7lPG4nqIFhhajhil9GfoCJEygkDJR/wteQ
dpk+fJGl9X8OsgbAOVXd04Ke4ACd88FJKGbYH1/8bMq1w+RYEwoFUpaeJuqLF+ht/bE3CQ+PsF7X
UExXbuTC2CzMrTY+++0HbsYRUcGytYfstk6Lt/O19g1Jw3nxATH7xJ1vTL3J42KB/TGt3c7PoMiS
JTq/o9h6MgJJAPjMC5DEBPdRCPgSw+QFKKjuoTLEy9p/GsuyX+DJ22u8WoqImeJKCHkUFMSRdkKP
+4J87Vb4b6KFkKhxO5L9THCa6JdiD3DY05hv4kWmFAHxLJR/QFtZPcFcyV51oKLrS9Da6QSTMT1g
clnOcy7s90Yij6ARTbZmbacxSik2NFAuiR7q58g3yX8sjNnZlSqY93aAU3/v2KsFaGQS4IiLiRc6
3Ow7USQhaQ/fbpyMzEiXdHpo/GX+YC/mbhYln9klqlM/aowgANExHykD0K6tvPbeLI6+o3dZ2FLg
RX0pZntLiV1AU2XeZ2Hsd7ovLs3nkgWXQppbdl+HXnW7Qi3kD8F5Et5Mbp8EQHzfRnv7nO3m74nc
vockVdvCaxAZ6Q7cRsALyS7lvryfnpOyt5Y5VacFXTjMUPQvKLb6EzsiooUQNPLenNqNPePX9H3n
MSndgStfuSBine7WeusOXg1bfAf/l6qNvTcFcZtX3YGViB6yMW9PclbnO4g8CgzZx5qYGWn35Ren
f72X+oy2RfjbHBD1mPLjjEHlbIQ534a624C+vm8EPMxp8nfqwuUxkY42SX80m+JhNmdsPba8wYH4
FkWgULPDc2M2s5kcDJdsYVZWSyAmSavuLUa/ZJDSZKfzWYeNRuJYcCy0Dm57Np7BN95S7Jy5Gsq9
jbs+IpN5t9g5UO+UlR67DE5DNEtkt95D+JR69Y2EuDDM+aztJM7i+aVKAGVbTsu52yBQYe1ADYE+
H63vIM0fM0UYUGgqSotE2X3LEkY/FLkxx50AEI2U2slvEjc7uxyiTRwQlVAI/VsPMursSWTK2uTo
H4wrx2MCKQZ0kxd2ZlDFo6B+DdlP0kILKMgsAxYReap3vANXoQkDW6xIjrz9vPiKXCalf/d9loEJ
YHf0Ky+GaqcxrrhiSXmsKhuCLal5z/qMpE8s/q3DsbR1gEL+cOfhPC2YANcg28FgV4+ioVJNnfKV
aK230YE97gA8Z2ZqX71ER/1iiDksrfWY9sx/07n/4bsQoWt9BPm8+N5wbeU6/WlK0W14s3yiZ/OO
hX/PMtOnjwai735VZf5QpzxHiS7WPamYYit64JzJQMk6p+y5AIQUGztBulRbUoX1lN7WBC47A7FL
q7dofrp6eTTN0tsAy4+tv6YNSXtQjtiVvPOosllDk8qIuuNNNcSUTz2Xu9umd4hHekd6NYjrCoB9
T/mgyOOt4kHHSISXKht3iyb9nyOWFaaYxLK17b0oSVcXWtJUkJ/KqZdHFYQmHClT9byCmnrDCtJ0
u5Q5vLxBd8Qm0o2NtllGJNikXb3OcmVW6Noc5vqGFz17Ug5Lc04uYNhiOQU76utuDzfqkfUl9Ozh
CiTiuvRFXGrdE/QpFjK1udNbNls9JJuoH4I/uHBQ443N+G7P2oQc0IsY4+mnHvvmdiVrNCraTovk
mlbboSDJzWw7AIZEGpChW+9SfOh7t1ARr5avyRiKsNSB8Jr2yZDtkcnSN6sMO+aFGOepZ8e+y3k9
M5wMXa8jUXMWKsyW/maZ1kkO3AFA2p8rqKEWm87aR74dtDPQZ+iYZsceDbb2RRCPfIMFcsJZXT7Z
FQR/s6F2AEx2mMR8u5vWwnvrRTQ3a21ZLhILif6eE1V36FNU7dM9TRTAz6Y3zS9Rma+OlhDk6PkU
VPY4f3rGakI1xUU4NiXRgnNNaiUxAPM6frZaRoKzCW88z9WLtgbtY5CC9BK25cezg6J8XJtky+Nz
cAZET7mZdlts7VCLkkywe130DXNG5Ji83IkQzz70lnIR2wSrIucuP0vqWDrU2LM8c/AhInMEAoMG
ILnpTtbWZBceBrn5iEPqKdG47ML705sEU3pF8OgtaJNyAcFiaQH52RotutNcgmY1d5XPKr4CW7U2
4y1Twclx2/qQU9uEWUBDVFjpPd0tX7G4p8WRZxcxWj+SoAomtKYSlyhMI8dovqzBPYm66EFuMBuY
vLeRI5iWwjr0bKEP1WAdjYb1kmGlPg9v/yZWqOwju5snJGw3uOjLeUprnyHy3EbwHR8mDVoXym/I
F4xRzUgSz3ASM5TDIeuOq8sBaa+d4lQGmDT0TbVPJRDQBBYn2w0ttEfm8BQhWwzFY7qFqvAIwuIg
tan+wNqKGLhop2jVLL5vk8ALYJPZzaQE6NPzKHq0FSkugWrwXyanYCleqnSDLiOPu0oHqj0j8Bf2
8LYMctlLX7pHUgjoqYa12ffO5ERZk+zNNgfY0yy/0Ia14dxAwFpK9VNH430kGxaJd/EphM0YyOs+
a6u/Kb1r7v4I7YCjr4KjkA0bXDwvqG5+JznCc8U7Nm5q68vJQb11/ghBkdX4kM0AhjCzbhYI9KrL
j5DozdAk8Q8AN8Bn0NsYXLWta7sXb13uSIV5a9rTs7/IK1co30xuvV8muR8k+57McU8w9MB+JKLc
CV7HDJ6vBaI7KuwuuDKo/QGYqg+V7b+u0vjDvhEcYNuCt7JvmTFBPSnzj4o54I7+V4tz2Qu2YUhT
F8d0d/Nc3da0YOtSkQuPVpVzCsYdNaj42Q1MzccRGASl/mWw7RuTagGTprwOAk8Jll5iyjXnp+MV
/AmAvwcYTCkU3O6pnCwfTjcHjiH1U1MDQq4yCV51KY7ATZpfFTSH3cg/Ajr4Q5o8nPjaH5BQ++eq
W55LAIYhJhCGMUN3wVrJJ4E5uMnM7lUI/RVX2+3O0FpyKHSFbS4bGIB9hOv0BfHiVXY80JpePbL2
/uGM1EIBSYOdtazRbAEe7mV+MpZxsUK3rHoeGDxkzmJcna78ldo8OTmGUvLBO+4eSkQiEhEf5SQ9
ENMAERzaBvobEq/XebKpz5N4VZwoK3zqjc1/B5EQg8Lakf9ZPSsPeYQotJdhqt5brMRcRXJLHP7N
Wt2Wrvmg+D0Egg6X3oNxYr+UCKe1nnskWDbCwkDAGI0dB6n2juiep7l/vSssQ20QjwWsVPS//akQ
6dnSoZuTW7nHSgwBWpe3JDFOWHLPfjA8NQW8on5w3uyhJmBVy4iF0ev3RneYtFbXQmWvns36qsun
rd2uB0haX7a/vBaFvnMDRFm5VX+4PTRX3YZiPk/6NuPCPLAtGBjp1W3ocmqH6Vg8LJJUEYMxI7+4
DQTOsb8FfNUoG4st4QG3XHr83enDoUAlYpoWg+hvhJegKJGaR5ppM0NjorQ4O9bmVzdF/yAH5DMp
cST28kVkI4i0icqj6NrtXAUT/5HhbNvpz1OXvYEA+c3DbZ9sEog2bKEgXSYiLoc2YUJG/EM1PYPQ
/hkY7Jpnz5i2/jTuySC/uneEkeb0wMkWjT6QnQL1F/t8Gvtt1uc3GsOcjkgB5df822rXEI8U4GM2
pnE9uuVHUMDcFlbVbmZeQfbKirEaCze23FqAqve5nZriq0ohMcLPhkCVbztTz0h4J/miWaabwCYX
VgO+r3R6mn3nQwRo+SqU8jxdmxF4t3LrbbUw32tz/kESb478xhalMzD9tkJxMdt9/8NZ+m+8K86O
DkvxViQpBRUyI5nKMhOsUI0zHmdexRvTWkpKff3m03qHECRp2pLkujokNOnTAyuvcyoYT1k9KPcQ
tNKT56yvYGD62KrkZ014CHsyawcF8YimD+iq4iBsDQr6RJIpUfsZ8n0CTgrpfvkSrlQ78GfrpCMt
Wc6PhuOYIWY/zvhKjBF6hWMZzG96m760A01rIAD86Va+Aej2YkME4oZo9lUNnEwWiROxfWUsOp9T
XVy62b90+M70VrM2wLoqRHnT9zjwCshk9YyweFfZ7AHV5FMwiekw2wp770ANlbEDnpLBBkQ2NBvV
6m+jzame+SYVu5mPKKIFo3Kz2kxzDlnPL7UNLCkZIjMEE8Wed2FCowd45jS0JqhAHkFWLnHFBukM
tex5FTOYbjv196lBQ0DsFB44ZTpx4i88U2S6Yw7yPWf80IGIclLVvNCsWxpk0P2gkz0NNicdrs1c
O65L8muCbhiaQtU/l9rQzt4IFVsSEm7MyQklHnRit1mfjETd03RRf/dE2E705BGsnOAEh9HC7Kd1
0dzn16HAudHBnYv4plq8evIF/Dr3SiU1dISdsSVwDPQdMvqEuzW0scDA88F2x9QGRd+Qad0bStnh
BfD/cFsrPbnNmtHGXY/n4yFxkVAYRikt6iw5h8sIHu6U6hyWvDl3IwNR+vJpS7oM7x7KuFb8dFxp
Rxb7vgcrC4Jt31p2yMoVbIk39f0DQZJP+aIriIk4GAp/3U8YSveUfLT5+gdYxu9Ba13ylJxXJRCc
osYSoeFXv0pci1HWM3Ai/uRTlSg/VObeykVfN4Yp35A1vOeBO4UFBUT4n0em6/KYldmvOiVXwJDi
2rkUI7pdmHsW8unOILtsMw4Lo8DV/IFNReNp5eu747ifs+UJsK110Flyxq5l/g5KMiom07hDoKuT
BsPhRCNlxjpKkdAzxLvIgLmxBMM67Z9Wy1THTktfbXp4HB+Ml0vVxGwKUUcaVOzSXIqd+Eviwlxs
SBAgk6NEF6GdG0L0tsolKs2e0MZUgXGoM36p0uPlaBVQVpnooNKjnutd3d9I3UY36Dk/SQS+2Pac
RgxkPVJkhHMZjbE7605AzEq/9uHgZFwz49j5IrvAZybtPu2ZcFsEToQrLHIz8pyeswExHizidECt
0YmrmJtXt3Ugjs9VhVeRz1aBQVRAQ/Cv43l13Zz9jjEaZr3DBFQ3cT+gUw4NXMMjVzVAZKhsxz0O
jkfiliFQfd0n2Jkx0LGW3V6Y3QXTDtx6cr5jJXrEexV7j9G1bvhCZMgL5zA13rYjQuNiTaTDBI0P
PBJjZb21Omogg4nKdE9392gIN1JbCXKZj6wf3yfN/Vl3ktvVa0XUtcErTGhuq+BZY3pepa/MH66B
rKvLish2I9dA7HnHE68U2PulMSAmzxplbGa39y9TEo1ggtpgL5YwfNJMNLjiMAYd04z600nAazYW
4yanOpOr5RHG5Tmhp42HWqFSAw6L4Hve9W3w0lv0KaUyP7V5egvmBjA9TYVLm8TAYpUJqFHHG5FD
pe9JNn1Ms6KNY/SOU0zfGip49azheea+9YgW2DB6Z3obxEvD05lRTqbDjzqbdNZcDfa+2SMf3abN
tv01ElhAEKvgDWwOa5Gc5aR/L5b51C/GQ2clJiOGIdmQ2QepzpouDfqiwFOb2bZiXGIt8QLlU1UP
EKFH1JV84j+IZS96kQ27Kpkey3k2o8Yt9Y2ql4o/WcXQNfep8k9JjzjNKajOynL6smrF2wizEtQN
oP5Y8ryFwVM33azsR21Bo2A2gxM3iH2t2vDJ3tk3vyTD73ml4aVnyrQ6svvvtBg5tfCZRFCO961n
f8xt9tR6gqUbEFmO51PK8HQwhyMN5R732w9DKQgrKu6UZIQ0snT1n0jFykJvHM8lpkYgOFcCru53
zYGWZYdj5oenBnyHaEkOGKv2o2Og0lwOmWEf6jsyJ8i8Z7Wge8L4ehqTtdnC9KBubxWyDKKcqiT9
0zn1H02oG9TnK/X4e5lXJ6NL72Ns6y3VK3SlXiJRkdlU7UpDtOLBHXkgZhXxrkOxZ5vza1Gvj9Rf
YIMzsAnZegqAJtuExt9Jxa27LfDlcmGY+kYlkWKmncszHi3Ga/U0fQrTpSGQUjw5aZc8845iO40T
D5iUbRxBrbOZH5FX51ZHOgrZ6IwV/H4D309WMTGJ7p+BEMLXICUTuFSCAZ05jlEjoSYfEh1DtNNa
sbk2r3Ai4YITzRKYrHt7iS5i1knitmqymhrwGhuzzJrd5HYwKejecz9LoiTxvpN0Fs9tw4AUk5yb
RNZfmTr4TiT0HCfGN8DXLQBtupk6jP2E4NtxvLyJUMcskZcykKnmbtpZtv6DQWnP05jtfc7Wq/Is
XhEdti1quu+h8oKrj3Vf2Wxz9CS/jNnQhByjA9I0n6iTURLvY+tPeWo6G2t1HxQyA1QQ8crWZ7Q9
NNZd3z3nRLcjKa958uw51Evkz1an/TI7uMiNizA9GJCpLQQKXrIOu6BGYhzS6J2+qCn2TEW4VeJ8
YyzrLlNqv3hJRuoCRVyvvhliOjERjBoxUJnHNyauoLm3P5aX/pLI2Dfa4KWHNcMWUKRv3mofSPh6
HjrnCP02Kp32/prU66+mplsGImMuOsEyvJ9CtPR52Nm9AvURfFObYAAZcoZFuv8rrbTkJwRuEiUa
U2w7YfkMLEmORkrnArhcrYZZnz882tXKR0jH5jSX2R5UYLlhUfWA+UGEKXporUVhWyRuuc9GHCYt
zWAkC/9D07RX5XZXffXmaCG5r8GVyvLRdeCpLAYXy4s9xQLWLoIBLmBJyL1Jh6GCR6qEDZsVGeaZ
9VxXAYrpZdqkWvOeNsO3KGvKtZbVoPdQK3zBqVNExBYeKnu8SZxpsVd52naoZFype/KUi4EgLWAU
+Q6rTurQU9Hh8rDS1cMuCkJGt/ujghKaqWZrjMkCSJeVb6cCgk6EPGByrGN+92OxCnHoWwbkRaJd
+qk4Qh16ByGMc1oL9G0+pDdlyemsrcVnn4+v7eyth3HwE+YRUEEzPPVh54xPXtlsCUhtowqucUQs
LE+Kbm/7rvRih2kJOz+bIzVBbyAncdIN+aEKxa3G/w1McL7exjeITprtmvSepPBOcCK3nSQXE9lq
8mz4HtiTXn0gpsFzmFe3oiJPp3QTVD328kvHFb4Okk8sHSSkrFnCFbAdvWGe7bgafRH6fvGx2Prv
rLfGZ3tqMDI0ZK1ppUn41Yo6ZF2o7Ruur97VJ6dA2mzV2ArXUt3yLLWeTDwAIzEoDqcN6+uoR7NP
pkUeQGPq3lCePzjkHaOApO5u/TfCCSRrMtrVMijZosPrDqG+Z+ycwGMy7jxUbWYi9hJHV1PuYf0/
9s4kSXYjy7JbCck5WAAU7SBLJM1grZt5332fQLz76HtAAcWotlHbq5XkwWdE1qcHg0xOS2oSEiTd
3RoAqk/fu/fchEplGLJ7F/t3hj87SDDw70gQQs0yZjRK0BYtevehzDncdzH86kHW4MIcjRTiHWpM
U4Lf6mR0wbWf/W1SuyiaPaOFwSTiBiPLSCZguBob0K8X0nIjuqs/sKt5vHS79CEbAoHiXZEmVLTm
lZnrdgYNqOKlynnCNaNF0G/rZtCT+8mkQbmZMtwnR6b9UK8NuyQ5Teq+4KERzMgz7FDE6g6DenVN
V1WbvjJqZ2M4nJo29ogrHs2HM2xmj2RYokK04lMO1DZaU7N8Nz1/9JTYruo2rk1xh9Em44HsfMoM
jlFp+ukkU1o+ljAGklVBBU+QoJEMw2eRd2z6BoqwvTKsuX1qabfmDAQfaY7y7UdDv/xv1APaL4XK
FP1noC5wxw1N7KfCJ4GC3t+HNQiTKU5KZV51jH9DWRUFcBhPtkcGQ1wYI1L+twi8fLedIJnyR9G6
vzVGn6r30ZTSe58QnzzGY6gnG4sngbdl6c5+jihSb+VoVFZgzkV2FoYEvWukebWbsFqosz74uYXd
mkbHzhkj0WxQBAOmRo2FZMPjvLQwtvJMv7MNSRJk6A6goIcYbCy758T3PusjCJrWUe419GAQw9ms
g2ym6kuqdYe+s1qHOUvnavS9UXteGAX632O846yHV130MU04rZsrQfXMTDhIUNiDRhWkVbYMg6nO
QLfvIpUj6Q+70bi33NBPNhg8jHkn81IjW0R2Q3KuHVcDcj6M5A1AC6qKD3oyMRx3ejOojFJw2xyf
x6EWdGOzEhgdo3WCOSaivdorG98UwVMa0agoWArSlysCH9URy29RBnkDCe4YWWFinmERdfBZBQOP
sE5pjGSt0EC4Kn2yN5Mxyne6WOVIyeXV+jmWLlW9TtQtfWs9M/Vbw1H2M+HMo9qIZkCxIGDILdo+
LS8R06XkpEVOy0A07kCMtPi8g2HRjh71oYuhvIa5wtptDHU1rDxLmi4+D84a5pWBol3eOjnRHPsu
SrgyjIsRuw61V7lkyUVoRFDjQjZSucnRf6qVDDQUcB4zrjzVrpKS2v2Uma7D32pddVHp5WyS9utU
7uXs5GwiLOuIo32jkuM+m7slpxI+j8ZQEzUAGJKQ5QMZYXwHuJY2jJ459UPZRjE5sEz8qzM2Ze8i
Rd/zoal6YN+0o2rPYAH00GifU5MB5IpdENWJJCD5pqgL0OXVBCNw3dmqf5i1yqJcyBC00erTEPQD
VMOKQe/6KOtCYowLo3RbdGXOGHQZW8LXZVPM6TyvprhnNos+oqQgsqM0kdyLRvGGYsR4S1I2lpWQ
P+SY1FZaYIneth5rW+rtlpOaX5/JS00mzDYLQTvCQl5iPO9I8W7BX4uym0my+ZHOMuoTUrUUQa84
eJ1jPmk2ToZVMrt4POJxQqgTEY+aHlCVcoBPzSJH2Zf20t7XXoKzYXC06dZ24vssmRDnTuaoqXFl
hqNZH0unGL9HvG52WdI2od0W55xbyEaRIcdixlW4M637jn5Hg1Irs/uNSQYfoDlM9nQubCt+h9QE
tKtM2VmG0vBegTjX15P0u2vb0ujqxGbKVI4eFj2mKVIPLkS6au132RKKk/J2yI9fYg3S0SPxM7X6
98o00Zy3E9CEs0Tqt7fyAqMOSZEuBji76I+UDRkTmU5n8dTJiz6CBchGSraFfE7xrBHlqfvMX63E
5PtFQMLSaaCrwufwQ/XuJIjxCZJAp9CVIbOPlh/IVDgNAU2phrgf9N0To5WHvu9wvQizA5NUgb3b
J8pgF/PrKUFr6/XaPcx01MmpEIJc6yI+9TR9rysdCxS80MJdG4gQmi1Rbsa9qfxB8mb1BJuKBqw8
HNXdEFfGNS0NGuZ1Q7dy3YJlCbw8qaMDsZc8mpIuoEWnijbbzhmIncMPGskrhFnVM2JblhA6S6Ct
/Nnq1F7A9+phy0esjwugol4XhRKfuE8EScIgB9Y9oZAySEO4frQokHMPQG5P9H3KdkuOW3Vqk9nr
V76vqkNhOPLZkR4ydkIv2YfaieZyVVVsuJXHdZoqZ3xpnSot1sR7eODpqTTGFa687vyDAo7Oieqf
WCV6GFYcXaGv4dcsVgncLhMBu8Qw5D7U/lDq3wt0x2s/wVq+DscFseilCVkJ0UxPc8PyMrXbpMQ+
tlLYKtPF/yedTQ3QLT3qXrEADXgaVlncaa/5nMpvXToh5fVGoCTI1QG7oTJ4ZGSYq80IP43EPw25
KHPeyLrMBoc13NAnEOt1V3nf9a7uLyXpAQgHZI0minjjrTBUX2KqKLxvsprqeyRQwzlx8S63DTfC
GocC91Jh5phVQUM6dx3xGQVFkYuND7rqa0hyyTMKO362NKkgrkmsovAAFZMxeQm1+NZv6woxQueS
EhV3J8ILocZyFqda7/rpvuxV/Ox3Dd0unchSlCbEJJSvnW6S0Abe/83OUR3kILTeEsdoaNvZ2La1
zOA41c813R8YTLdMT1Db6VpNCowcddICa0seuqF1vid1TSGldKoSHMjmli5c/og0NcaHZMcRV2ZG
mlPoUhfBaEz23ZA3nba3GLVc0oWRG3MEQBnoIh5vOe/e9zkw3DUlPELm3lbpvWrD8nOQ+esAbH/j
0ImbN7O8peyPrk12oxuPuWF2kbot4vCJWJaVE/sYcVunXTdMRlGYLE5dt4mvGyKETqKq/CDL3dRF
SKX1l3OSQ4kdYyN+TyI/RDdiddVDkiccMGe0PWtGfRkGYInDVjfm9gaZBBn3AIVuLDAhXK2oAqhU
d/pDO7jJe4XiBLyhNfjeVjIWZsxHV9qCRl0Nh4SsGkpZmljbOKK3i5xQ59aGkMKWZorFk5u3ygGZ
g1PiMuVY0UL6IjZwl9Pe4IH6YZqYvUEOOyGUTwuzMK5NZ+H/UO1x30P2KYnFdYt0LbyckYPq/IgA
zL60vzOg166MKE9p6kOTBdu0/J5MfIa3GEKaADXFfIG6y38hmsl4h6fDOk97rr4FEuOD2OxFSxMF
zdEh03TWjIRQEFbRUnAbE48Z70QokNt0LoL+Ll3CDyp2aDRHNj9GEnL+mEdlhR7TVPbB1Jnuj52k
eYjeEd0VIbFgBycK7riLBv46vQJU75UBrrRM0+yNBO0+sI3UvtAbh1WXsCFfrWIaY8ey0Ujz6VFs
vU9Kim7bD3Zergs8A58cL8JzhfM4cEmn3+pkrQcpCIc1ZQOjQHem5bia9CVntNAmvpKamhnCilWm
u8I3JUEOmHPLDb5MCP4lp/eAuUL+2Kmwc7dGhRd949P0/o5Q2XSgHxvO48iDzFJm5M2Sk+Ra5AGY
bjzddaZrMsITZYuetMEj4o+6ND/6H19W38/x/Eg3hTyNuLURI3IUIfYv7yearyGmrHI2BvZO6men
9UpMijnfCDnGRsH/9cIzWnEt0EcvWf/IWWr1RAFZRBeNC4H3BmYgKyp8ZUUalf6D40XRDpe5dUf4
cxZMw2Q/xiSIe4RHZIW+IkdJPVsEkWNstDyUS/B9buKOpDMUVubNODvE4+l9uSjWcY8mNw462XBl
2XoD4VeLKJFaFcc37gBY+yj6Yt4OTVs/EwqVP8Y+AL86aR+IPWdQ6DXZhzE3pDTiKn6jw+ucmQEw
bUp0NKu4xlqT33aw6jb46fNtCVOBXpm+pBKVimASpLuc7VZVxUSQiMZquDUK1YJ0spJLppzvBuSP
Ya1Hhu9tIgl14xH4o3I2mDa4oHmRsY9kbW9ae92PtZa0gsXzNiYDWmssmTxaCQL3oIYvdT0PcQzU
7UfwnqTPIi+siLt05U82J0qXA4i+Ig48YYbQaZ3YFtwpZOiWMW3mH3+ATjhPRIU7F8lBWnXTtdNE
lFzCX05uzmCzSY1mxb+xpokHP8sAITL+EgTsTU4Vk+SNLkt/y5Z7BZU9Fkdb19W2d+bUPDuub2Xn
XnnEa80k/l3YQ+87WGUknygLG/4Itk82qLEHvkigZA5tDYIIOWxUDJyMzX6U2b6OJ37+11WAoUzo
HD1IAhEHpKyZ1mhY4edhl2UBw2bgKoIciPTz1mE/opgbYiukRZInJi+GRBZBDGE53ZbgkmweeegY
4RBgTzaMpe/RcKKnR6+g9YjQRjpr2XG2SeDYSuR1Oo5Ep1DWGvcv3f2196MgBFFZ6A9keGT1BS0C
UVyjT/PTdT+gSFzjjzWzbWS7lr/3Y8BWO5Bi6CFHHtQdsdssXgqaUonSOc8etSJpiNGO6JSvgCNy
RtfRaX76LfvpakLLASFE9o67HnoKqZVqwllfQ1nnsyVOwpVUep0vUd7kp+8hylVk82hZGQeaVrVP
3EMOjc0KhvKGaNiBzlTYokKBVI/23LT86K7vQHMjTO6jYw2CDmuE0+n4rJMMN0djmooIFCjb8Arn
0tZ2sZHgRV8hDDT7B5sTiLehLMJEODQOSilXW8r3lHzwx1+vYUsjvtvmXZQNe1lmIPkafpowStxJ
70wppdjRCWImrIsOpE1i5wOrigfRTY91HRHLMGEMyuPQ9rap8GGi6fjXbzgvhO7OIUoEc8JYFO/C
ocnJmq9UsTZnRcsVKrp+H5Wt1dxNqHPCIyd7bj+rnZjDIIrKHjvhc8sndF7KoHCJFWfvGs0rdBZh
zjkxBsxBczHvmBASp7r3h6n0991kiBeqfO8ZJvom9TQ0VAn2mkXNq0XRrVZz741R+Rgl5sQWkl/K
0cLoITj20IpY+aqIbqOUKTZOsx61Uv/dbP1v2AdZEQlvE9W216enH7a9/4+xulf157//23s1lH2r
bj8jJKC/YVLpuBf/NcbqtqLjncB0+iSipleHj3//N3P5jV8pVqb/iwuwCWctD4INnA4v798pVvov
pmMauCA9y3Qh7+Kd/gfFyuM/YXglgol4OXqoOEVRni8BJJb4xTEIDUAP4AiBi9P4KxQr21qsxD+7
QZdkMtd0bMc0CdcCpP1bN6hXgRadXTyINRr05sKdE9ppdQ3OYO9orPLX0mgz1kaXsLjiFn0Q92I+
MftmiUhHID3BPFSZ8RFnWVMckMX66b43JO4rwgaLYkPQFwGnY5TGhDm1ukYagYeh+XVS4KDWhAXi
WXRnERvoTeij7Hss8sgyB0ZCnOPzcNDAXQysMTR986o62Rk0OR5819hLyLJoO2RVGe7BRKZ3qzcV
7RdvKG/EgAD4AJ7JeiLzRcOpXNR2tFXRSPJ3CN0jGCDrIAdrSIEs3uyewoT6SxDHemJe0o56EAtj
0jEliDy8bDwdu0RM6q2zwdPe4YlFUoz1wO1sK/D1uPxmwSFxtmCm5LSHY2JR/6c+KmGKDo6dM567
LJinZSCdalTAq9JgtV6ERFq0LegjojiKXPjKRI2O0Tnvff9ciKm4q4FWym2LO++kE6pmrrJEIqfj
IyQvFFz9LXBUghBUwpqCRq0UW4UJw9sUo9ZaW4vEZY7CuUe4sC4iCYyCTA+Zny2zGp8hFmOSFElL
RGQetQnF/qARXxYNg/WJMlc9ZhDCoXUoiPNJZ/GykXOTT211QofkssD3ThSum8SIPgiZz9IdR8xb
Gq22CjiHdK9hDsTLr6KFMeFZp7i35ifl4bJvUL7bblQfLQjmDaKqBkODnljI78w5fCBPNj3UIJ3O
Jq6UG9JDp60j9XuvcfSnHPfwWyRmFfjEoK1lAdVCt0sOh+ggiokeeepfuZkN1ChUgFYCxg6U3OmU
vtB+5u6hLxNO67qYmUq2lIJ0oeqhWUtjdu+HWLUZYZvAkJuwhJ6bte4EJqnKSdQGbYLFxZf1joiV
EaNgRv+KsTo+FVy/EsjPHAMJj/FTWoxfGH5sG8Z92ARMpqK0lSKFJqFmuqBbPRbQ0sCp0tqDYHRC
BPDtBN8NiQLHrKehbygzsoS+DDnTICbGxEhsBoUSYAbpuOUlRQmVIpKsYd7iGWrvyyZJPjx2vwX5
k8qnEShaE5AVqO6B1QE6idmkKU+aptf2KqG9RK+vjT7gcsYPLR8+DnDSmNUunOIhxVik6u9NF+Ue
cq02vYEoBb4lqjsNO4GN4Sele+Cu6NTlnJ7o7n0bId8gTEgrLgVZ0cYFHmy6g2WkJR9hZfbqROt4
pBGaCOfGIHj9wfcMq4WFkYYA5WPv1Yai5wdt13mPZAp3uKtUEt8SZqvJja41KSIL4qJXaIDKtyLG
EoXLg/+2Yvw68Y27cjxFriXuE0SQt5xnB1QyWNgOWemTMG5Lq3tiJmP0J7cZEA1VFmGQBonj54QA
wGVI1qRToBdDq2+YachsbRWOfuVp8GO3pIVni52UWejRbCx0c0gKuo961MbPStCGPwBV86Nru24I
xp0NXWH97lnf3ubQNuln2Gb5EvEeGKQ5g5hPEGu0EGerxpg8FkX27kWFNW1bo64d+lSa+9BPkq4a
PUKGbIyw22LTSCN7MBwNQ1OPPehp8oVk4jWn3ntbqvLaA7VKr8huomhDz5I6oEDNU641o9F48RAN
mSK78t7tJZAwTlp6vtWgX3w3XQZemwwGyrPD/KU79sgii3UjpvBURtXkbWtSPOZ17YQdDFkV4vxG
8hhzuOw4ca29dARb4ziT9yAYyJGAmaui2zICKS5j5F0oKG2JYGpKTXpcYKE4EbqCoTdN5hsCqArG
s6JsrhsiYp8ds6+w6jIaifa8qJzWCgV7eOhwfaOH5rL1gRS+SjYNXQf4Jg161UIfhbtuR9a9AI3y
DPCHmUu+dYk2R6ip1/ZEC7DpbhBnLRzqsKJgnGICJhgM6+hroCFrx9qq6mm9tKXf3TDyHipz6D9n
+GTn3DVHOhsEeb50KendK6NiALfmC+e9O5wZoqAtouyu8w2PVodpEWk6+0yPULfV6m4cMuK1RlvL
cDUpF90cCtw0JsQO6dEKrGCI/qjyipRYVb985KpJ9OIgEj48mbIa5fYsObsIFtu1y7t8gPvYXgyJ
p/BVTLNa+m5eGu/qLtNvcaF7E0Sepd9RpxaTZXpyVeCYSsIr6Easb2HaYcJsZfSU60N05aoWcn2t
TBlzmO0Q49BJnq+sbmR45wksQaxW4/yRR9F4TNxUqxkRdsaEKVb1w1pxfr6hXjDrNXuu+9yUk/hm
IPoXaN79ji7H6BEY5c2+9TTkyrjV9BLVpEnExJL1UqNbNXD5QVawxQKeqCJCgTQnb9ajD9llrZdC
f9VdqyUhwhoxT3ll4VwTCsUmNA9II094YWqxEtC3r7GQzcW6NTyTM2pkdo+DFZs3M/9C27Kr6Qkn
vcR4YOuqsqMtB5N9r5XzBgyb0DZ+m6GiKwum1nSCqromip42QGDgjeMHTd99nj06jpvasbRLv/Dn
giLc465Blj+qwC0c77uM8mpcxQ2e7ZWYhx5NsUZwLH8DPbIudPNbZMXJdc2xAXv3WJs8X/FsHIsJ
a+vaq2Pox6FnJ3c+vNuQW54rsmHq2ZP3O5fdRRjC+2EcAu9xHSsWTQ4HevY221N62UymCXioaqye
/YKrGBBB32O6R9l9hLckdwxtPPKnJwd2ZuWRX7lyQ5N5v5eaLYAi8HLPhsAvG2iG3ZzyQQ30uNy5
T9ZFr7GAK0JHnmyskpIdqhMPAI8YK4IdmW2YAto8bOF3cVptVRfjM4IhAL0RBzXz6zhF+zZYqsRb
V9YunXQemi6gmLLvOYoi6Uf/SCN/SsnzSH2Bt8+th8Q6TcSmThvbdUzwea1G+Ac9KiYGISfxt0FD
XkeNEXqvi17wpZ8GqJEZ9mWXfT7HAZZ5nXabG1VL0pAXOwgrUDENWyNDxoaQVg439D3biJAEYigO
9D8deWpnb3mUlFEzK2/1lEBby4LxlODwW1eEcGurTknjlrhNcQuqNnsZ3QI1gUmSx84ehgJqQuHl
3TqpK+7WnNYBBYdeduW2QKFEmTsueVFnKlYPj6czZYsqSCIuElY2kjSVMnF8cycMEcuGApHmbsZj
hOslmQzdPUVRJ+NHCuaUIa8eluPJVLPwjxbzvuq2a4kIQHehj8ahGb2w28apYYTvpMhmsF6nwfPu
hcJKe7JFqKxbPE4Cq4WBLPlPYE1fM1bh1prLhbE5AxnkaH2BRIWpqTk1OKyADr5B5liWBD7xT+8/
nbqufz2z/EzkNb4yZXgZSD2uTtoNy7WzpDb+jOxhlEC3qm/I77ToIlNl5NOd4fasnZScqVjlBqof
pya2Za0EJaLejk0AAK29/+vn5P83gw1d3XNIqfzpugSv/evfD76XrwWn6PNr/qpe/3YxtEn+f/7X
/+6y5Z92rXr9eP3b//jb/vWN03Lyt0P3T/GH//W3fz03g2j+xdI9GymI7eP0FsCqfj030/D7xXMs
w3fc5dQslsPxP87NHI5trj/AQMsgW9bhtPt/z83CYZYG+Mgk0A1dxV85N3/J7vIJHTIsz1/gRcTa
MQX97a2mfILLmNy2DyT17OxGvygsh0GaE1REr/PLtKnxfVfqTx4kw1jgTD8d13+8sO8b3NyQL4X3
9R4HRW0ivxH9Qx2rTQvotLesh4SUcS3H5qkb5CyOlM1qlucmYlaTSEzK1bLhFwKGJo6QscyCzuqO
1sRpNS5e0llt4qTeM6C7Tal78xStjF4fyAC+Hqu3BSqikJ46kX1DV/2+qt9ijzYovgyrmjewou9T
Jc++06SoSoE9T9XBKQnhxfQuUueb2xcACC3/Xu91KiFMQwQSpTTI653e5Zf+HK+UlbyKyB4OsvXu
kelsorb+ZuriwbLcg2h6+KjJB1Y+Zn/RjdNOt9IBQFzC9EHl4tEcd+8T+jrLn+z69kAmV7oC3XvI
Wu8Kpk+4Ks0w3tIICbTQwrrLl5V19OJtJgbakXo06OnGbBBkn0o9fFe1bA/lCBRbSz8YHKVbkMXW
zh3rZx8aSC3mF0oeWMixFm91nEJouDeEpj3opGRNVtmsXIFfosflNzDHXpVsOQbR866AAou8M3Dz
7kiJH5RWcaIk2eD3XFv4O3NnCH569H5nSfS/EMWW28XUXd2BLLasiP4X1lfTNUghUaU86F4XoLQB
1w1Bs1GbJrFvFPMjmrjjlZkm99KJLmJc6hYVI+PFS/ghJOXUd3XvbhscJ2Avuuconx5zhoF9RTNE
s/cmrR2mfJD6ZWAn1p5z+s3cQ64N/YNChA2gNL8kAOa6CqfHAgAKY4ednjonYbfPRCkEYkRoE00X
DZlf2ohmerk6M3cxcQVBK/18PRnDLb4DrhkBEEnkMXyLJW5rYA+xE1hx/rLAcbPcPtEhkWupFS8j
uKVi4HSLyhcRfv0tt1FdSqagpr0fRHTjO8V1YbqnNCccQUxXddPckQoW4Em4aDLrATfQXvjmg0SW
bPT5GvPvtctjMsVMzs1260K3lNG75TLGKoprjEBYVwn8AEjRGNwhRr8VeQHKdThyg57iOTz+8XU1
9N9ZB0yDpqK77KnC+cpPk3hyMY053QO8k/va8e9TaJmk9GzV0AIdg7jBtPoqQVtV9ympojWKx+o2
lLvKAthMKAQKU2jL6SnxFpBptK0p/8zaPNd0K8ayvnZCDb8VwrLcPdXYEgbhkDkD2UgzposWdaqN
Qc9y5blAcK8WND38UkQETyErYQexKRbWruR5S1FEJRniRIfGQt4eOQEizSCPJs5Po3Tw9cRp0JTj
Y+ullFmCdzSBpyg2iGmDrO+3SDN2guMARlqOgSZSOrngwtfatHz1AGZluVf2cK7BX061wzMMW5hV
qOrLdV93ZPrIK3gDQYqotHAh24Ok14C7QAw5Mx7FBwWWqTc467bmikciYMJ+GTePliOvwrHeV9kH
5MvVbDPFm1D1ctI2+QimduQiHPGo7ju7uk5jDKs9nqNasPKH2vUfX3HxhUf440km+opRHR0vUJrL
k/4TjzB1HQD+Sd098F2fB3qJRoQ1e7EiWOW+adSVP9p7L4wAH4fXtetTPNa7Ho2QtozfuDnqsvpm
IUb2LcT7cV7t69nZzqLdtpa1DyEYkCd16RVDgEX9qWOyZArx0ITJ+/KUmDy3Ect+C4QvVP7BqSDp
cuj44w/5e58R8qaLQQ2MscMW/ZvPSIRK4zrZ3D/EKZE8gtccOcFxMEWEFqZ/sjYav7c2CtqLdNFt
y3a/EkSl1gqtHtlKceMc7aLauis3ED2T7uiib+yHEDqdkvapbbHtQz3XB4gahgSt64bl5k8++dfn
WdCL4QPjVDBsHafzUnD8dHmFnUWuGOX4QCApIYPNAU0zAGR2sqZ0TtJz1nVNlZFbu9a19rKu92Nv
r2vb3lL9Bzr6YKdyLtNeXPaQAlmvj6D+T1XcPOPiuU7L6IK4wsDEpVP5w9mU5Dma/nVit0/4QuG/
2bTUzYdCQwnZ8zFLNTwVA3A4bXqE9nZqG2eLVfyjKJqdjGwsn8NZBwIjsuSTk+k9o3lshLwIJVDh
lXcZjYVVE+EUUy6TScIeHw1+hpZqDZ1Y3JAAResuZ503MUfrzgnB1kWdkwHwx9/rcsf8XC4JSkBA
prpAjAHD8ytAtDZCK4GgMj44yIdbdnGa+b9eur80FfvvVfv/8qeW13onZ7ZNIkTc//NHwnn0WS21
9W/+YfNjwHQzfC5Tqm7I+3/klSw/+d/9j3+v1v9k5sXD8q8nXv8xf7Zvr0n6+psxGb/ya+lu678w
oMIITo1qMelY8sN/Ld2JdAEwhoHGwi/jUcJR1P+jdDd+8WC8IgX3ETf6TMX+q3QX3i/sdIJyn9QX
If5i6f7llhCcDg2HQSnQYIpl3fxSutOgj1OFLhFLCGG5Giq0b9pgFZc/fSG/U3kZXxC+y8uQ1UJC
DQ8zBmz3S+VV+tKgo24bG1I73INCQYMfDz8HLbjxSQnrY0Q5tpetSR+pK9U1jpt6P2UGmOsp788O
zb4UwzdxgdLGqjDnPYBH4r3+pJL4Qthd3ib6ed4HlFviHuwvyNnE0u3OzLCfAkPudlOFTWFFuF50
MfTTZxQjPEq8pRKEXPsni/3Xo8yvL21yyVmEl2X4y0sDvhsT5WUAU+Msvx0R/j0hwdM3iUAvPw/s
AHPVh68FymRqPr1/qnAFPqG8687YvzcGYVqHP75ov3NrLKFB3Gq8KWJnvizCaWx4QNMBICLWGewV
AkPAXi66gL/+MkA3GO1y/y33/G/X+qYzetCEPVVOXLSHtB+bNTLS9k8gu7/3YXyeF0bEvr44Kn77
KpVTl40FznyTLGEFeVyTtKKHb3/8UX7nLqf2RK+J7MVYJta/fRHk4aPnk/G0IeBZnC0HF7XCwXOL
hjgKxByCT/bxbP7xiy7fz0+LuoCRYXuYVUyHgw2P8fLJf9orTdGFZS9DE7zh+FJnVXI9e6CDUr+M
XpAWhytXZcW2K0QNwKeyH//41f/pe11enRXE9/hWfWvphvz86mQVxvBdfMzcMr+26WNRKsvh9o9f
RIh/ejAtRAH8eUGx5zr+jwPATx8Sq/nI09ilm6bSltikeInThP9D6lFO357sJjJGVLaxzLI9t6OI
wCAUHGIxfZNX1H365pIgq6sMGKYelbg9pRhfosGw93lojxcM4vLj4CWcbqnOKXz5RG7IgJpOqWLY
t2jZ6K0OzreQQyzAkUwnzYXsDEIWCLPcSNtBv5eBrwEsEOnDw8CobtP2wrwA8JDfTKIZASm1zjeS
sOddShbSOkQJ/d2Fp3qf4vahkB9lgBocj2XGogzh0ZFHK3fLc84Eey3oqm7tGlGlaIi0jbr6c7DT
s8gpbrD9CWTNelhtTAI/L4upQhQuJvxpOmK5o2ic3IDOLOaP2cqHIy3m+hjTeHjoeP6xE2oM8RFM
OQn5OOZEck1dgzXFRsI2W0Ir7mEcJTA21/VkcVBcjDmosJB4uZFkYKaYndSRCS2y6+rAm0uOKbmS
T6C3VZCkhR8A4LMucfB3YKxBhrxGBt1ii8kmFsPCEoxarGTetONQ3arClM8dM/pN3lCbm6lr20Hi
TPhM4WJwhM5Wuaqbg9mlYu/2ZXqA1ZJh/LY1wBxcwjV2q+e4aiWAgdbCX0wSB57CCBiwbhzahYSQ
pgTFz6MnD4M11Dt2afe2VvpLzMW59lyxnWkcB5Wj9ddpSrc/Gntn0+sV+ncL97U5jhBlwzs1aLcR
Hq1Do4OdxuyywouzpTVQngbbeLUkA61QR3rphLW1bzVprkNEW6d+YoYT243ccFLf9yqbwJtqIaTB
qnthSrsXTmis6fNv2hpMajmc4sVyPIzJUw6Fm5EWky7a/AXYhMiyr5Osu00hnG3mKKkPCAz8a6f1
ikOlWeahrHIIF9mlUab2htOG3Fu6+YL9igjE917kp04bHsuIgIdIAenTy2e7FvLgRXxjuWNrG3pe
MjAjf0RXHTJvRDuDvR7VxCpiWL+h2TRv5NRNG5pxK3smXaWfgPpZ5l1Fp2uvtamOzsuPgsxiFOKg
pw5Vf+MpUrRw0HcM+MSV7qWXyQzEu9WtYgP7MSWBKSO43GzT7tIK8Qt1hn/oCAgJyFuZb0maNA8k
RYTXYZu9TZ7T7bD2y7NJfbvB6T8dZ2vQVoPWAikp3U2CFeIsa5R3aYR3H4W33HeVuMD0sWd6/a3T
9WrvJeUzBNlohbgPClB5o5XCe/CrSpJerPvf5NCQo6TnV03Zkyla2GqdwD4MaCnNG7OVH3aDuk64
vG2bnkE07cqMWT8pGHTg2jaIw7oLJEwdEE4Rs1TrVNlTfhFmfGm+8SITcHOuqV7zrFQBOdlvs1fv
jc4A70O14jOZScz+rp9GXBTV3G6kN/JoWVbxHtlqlwv3Arg5ule/ejaquX4CAPyhEdwLcTiel37O
3hrdGXCt9q7FIiRbDuHzSqRCXSmKPszACiY25hhi0ri1+h6+3uQQ50JC2KpwoCf68Ysm4itggU8e
cgq0qXm/1XC8IJxkEVx04HaUrUHspDuF8BArqb/LoOGuakfbMIi4MVAGGM1sbyvNRK2ifjxO0J/0
CgxNSldWFmhCY2SdZufuuhYyT5O+pak6ol8QRzsaEJMUCqIcVNLZsrlRuMQVUPUWBze+V/WNaOlL
xk3lpkEfGuitHW4Yplv/ydyZ7datZNn2i1ggg0EG+crNvdVZjdVYll8I2ZbZ902Q/PoaVF6csrd1
JWQCBRSQ5yGPjxViF81ac4753SXHjd8D8AewoIeqz74uGiPI+2sVe8XjBZlGPPt8NhvsACxW5j+X
RFh/Zt6mEBt9w1iXQzHqpqIyOsno4OAgfvFWJy7I6MUaMJ4BV+kAuOUluVxTLdroMA8DOJeUzPog
mnG1IGau6++6H330Q+yhsZKb1V5Pg74fdd3/ionjIi0Uw5t52hftgtSsH5dvS+on3w2SX+Jdny8D
m6oqpqcej05zCaS6fLalBXp5rlznB1KJ5SblwBnTuqWiFa7KK3+pwsifR9nQHVxrb2DgbG3oRpso
nFlyVW8cJlS733nlxPVgmN2NCfeAGXtKYuewJAZhafVILthmBUVgYFJftUg+L8/TftIOTfIEUJXn
zX0ZGmOUX8USoJLZDOtmzhJTczbreH5ODD0Aixjd9VmPBV3yURG58Tkx8WvszbaDcVB7nK9CNEit
4oStu2FHFBa4lb6slDrQ7Kt/RKVqm4OPB9IIdVcxmcloKK89iQ5qV9Sl8+D0JS4xQwz5jYd1lBXF
mYj9w4lATltcCB8jTYJp2hXz3KH7xqyx6yPT0WGL1MBFs2BOtzYuRxzRBQrZQAvVYGMi95hDhJlE
JbrvrrxMxYZfMNwOmMkgAIOfUwQiB7qzNYyF0kwz+qRNhYVWV1n+OCtDJGE6TpRTjYGmcagErkXc
96XIDoj7SigVavbLAxaD6FTRmcDxaeaKLvZIVwOeSuuTKD8SORT4gq5rCGsQK6SLoOOno0imCeFn
UPLQ04KZBoxd+iL7gum9xBkbimYGluZBqWNzkJRSnYgW692+M3UDtV1OEm9RBkfvlH+mb+OSC/ci
LecWsDliS3GFLaXMPymn8yJCY2RFaFvhTVWFqcEk3vyM16LOw6nH6IFvW6Rn2SSm9YvvTQZ4B06k
j0Zfw6yJEtN39qlKNxx/KxGrFJaNiT+jP7SjPg1DZSjn8aGrTKZkglDmO+x3OQ1uVgNyLx2NLV7x
HnxuRWLCf80pvQCqSmBsNE6e27sVBQeUplXE3MDYnPHwuB0TOpUbKyAKIG54u/LujrTy4WtiWcZn
11rnr/zIGB5EkuU/kK51z+SGzc9iaZ0bXvkOIR2h8ePpgqSoRoieEeFptxVk3rVEQGONHTwHtBPq
KW4FxtUpQ3ERTFrhvGHiTM1dNqyQdksgNhfpqHFMY7jQP/rUYXIzonFgacRvlexLx+os3tfJgaqh
OvjcRs0GCqe75x+YwhW5mk2cPRqGV6ChSEH/caZcp09erLNno59A08yuYAnDJIIaFXGQ8cWKPG7E
0ljztC+sFk9tXSYDWLS4FufScgZyrq1R7ObYEFGwba0/VblCeuLD3qp3rR6IMYeu05O4acfRZeeb
i3No9IB6EvKb9w2vOPRgvhX6dKCwpus6zunPKbp4Dg2s0kd1Fo0p6onc9r+upsrguriroJmQjOjV
SFlAuuV7dYY4cTTnMzYmKOeQpD8seFHcg2UVJLqnurKHA9OE86VcCDw9YJFv8pPFyFYmsBFJhMBt
gZ21X9TPYnHz/UxcRHsxr7VxpRczelzBHIDU5O1I9xYPDCutYybFOepff90criOHBTBcW9Y7qben
ldUhrXfWTg9Um+VyPWtBSF+y5NHnViGH3w3mJGHyVXwz9O8UIp2lQxR8MIgeQhXHw/vJ/CpF0DQc
GzdjECZ4iAzyznamOAFNZvc3qwYSf025j9iD3HGjq8mZpQfZJU8R7IjMRBQJKaVBdpVW+b6hsnEP
tFne49KHvjRBJyd41JvzBmtbq69d0iC++6SBoBOI3RafJEhaRK5R9jWKk2YzBjv2tZSR6EJrteLv
Lq8IDKaMw0PrYWXf+VpTNpE+BNRdv01WMC48i1B50XVfVI0on49Rzpv1LN2Mjyb2g8AsEv09AeO7
gRIN6YSKQIjQd6sYvqsB9p1EctumbYJfCB61Kz7pomk/405NfjTSgAW5cHDZRV6FzFYa5hk+YUns
DfISj3q1M2Gw5sqegJWv0LhwaGHEJWL9AaDkkOwnqyjSoNL8GmdLoxVQjWx0nBPSZKMfop3liylc
JEy2bUw3AzLxF5hBI6xrQYRROGexhnuOjg9SCJxNs4zrYd/aY/xYMvPnACjbqd53nWcsWIejtf5U
Ymn8to4x0GM9pLiJnBoOursQxRPAXIZ9HitYZIFaLJYmhQI34Emzc8S4zzym7X6dTiDt5Q+kERNV
gigG1zCSGnWNKj/73JlJyzrgoOqD9WH2+ZYmRPw7ma8VikO2L+tZLjFi2nE/g7g2IYuIGPioQZdf
0xlKk4cBJDlbK8Cgw545pIZhPNhWeYbHdnLDHCRAs8vxCxfgXSkfwevawlaWRN/D5YP4AgaqvtXM
Y7xY21nGF5TGI61vBwSfM6Y9uoV68DX7DRZWhTbVGNgXuRybwjQtiu/J5BO/XpcmTfiu7/ovee96
1zZecZBuCkE9ujfiAYLU15hT1ykpICDksAzyecY37Tt1zRkmRtXLv0mW780kenCxipi4YYIjtZvV
wIoOKkCCVJ9wW59U2GsTQlYKyW4/S54MbNAzFBtjInBrLBxk2UQ/5BQrgHoRyLEXIkK+XjOfJbti
lEV0gDXsNLthLqCi4UH17lgukPXm0HvtnaEogh1SVw8z445Eg5gKU7Mlmux5njXG+2pEjvbIwShF
B+bNUNt7lEjVmQPl5lxpK3oiVS7LdzYLEuo0FkgYEBTQ7hALzt1uxAXpPnreKD3N06lWDYWXuOAe
zAYliFl1uCktEX3FxspKjVpcfy5wiXl7xQYCAVk5DHWIrGLilWYTd2JPPoyktF7aJ1thLz0s2bLg
ydU9Yj6iErEflQaiEA65ivDk0VmdEOE3mMHS69HT2vyLEyDB0j5UYm7vuiyOOBekOnlRqWAhxBzM
y1MnCXI5l/0cTk6jG8k16GXxkuQtE4jI8dNtuxeYuXE5NNdyyLd04irtovD9/bv1d6nJp5EsUQpg
RRH+ayn7t1ITCpdZCTS/+1461b0gQhA3JmzjJUD9WICMkdZ945TWp0yCc7eaAb5NuQnmRYXMMSz8
3jtr/YnYgsYAHYfMOdfIwk0L2oQxWz+xtc//+p3/F5ou181LdTd0Ly/D5XPz2ln5p9Pyr97KP//3
/0bjxdp6VP//1stZ92fT5fU//1fbxbX/y6bP5SB+EptByKFu+k/bxSQU0qRcys4aW5H4p+1iY0/i
6OZAKqDGyF/n7Pb/FFPC+S+EFYhGpESQuv21f0cx9VelWDmuSbFWULW1tpjBP8+I1YoOIMMJuIcP
00TnE1kAF0kGbuN09pByf2PmQgQsKMvg1/vtDr3Ri9kq3X/UixkaZRN7MzqrWKqOOj7gPlLiWCMk
/SP5A0aVLfdakto1Tvh2Phjr+DKJbUR5hq0LsomPrYo7/Xt1eCp7i3AadwkTEuAOSON/pppElrWI
3UerHZqrJM70p/ev780xLcbCcCls+m5/jominEjXksKjJxcb8dHcvpDYEj8aTW5ckdhwS2lMfjDm
9jN/v6fbdQplwa9iGtva1kdjjoMye+kvoWxilnvSVOzrnFquCIxqLu7KLq4/v3+Vb40omZ18hYgU
AcTRU9SUXDtAZguWzDa/sM02u3DVCrGhtfUXE3H1yb89nk/vDt0UBQ0EHkfj9UXWe6vVLmFno4zC
CuLhmLjq3Dg9Q76td++P9sYz3NyBpikcSTPM3Obo3+ZgQh/6NJ3FQisfD3k9L7CEClwpVPRIPDq1
veTu/QGP2xg8QHpQvgRqRfFGqqPOzUJas1csOdVq4T70nMHOHTwEH9zDtwZxzW2B9zaPuX90DwXb
WOn23RKukVXFYa9hfG2lFe/s/Yv5++4p3gmUv45pSXKAji6mzZvWdG1rCbEprMMJkvIpvaYyIeLD
yPbO36NuAra7Zn05Ox8sn8djM61Kj2Yh1S8EzghS/3xyoiSHvYUoHE7TYuwmGDMPFrDUQ9TDYIjh
PJ+vFTf6g3nm+M5uo/oOqahU3LZ39Oh9WfM1UklMjTOdMY6E0o3Y9m5RPOvh/Vv710DMZBA+sIji
i+JCj27tQNmmTpSzhoPCNKOTpPosSrP9QNj61ii+gwKGbo/N2380hSnPIKrMSUzEI9byDf9ej/U6
TqhzvH81fz0sRCDC4VqoHattoD8f1tS61APqaA0dADg/JXMqLimrJE6vHC8q21G7zIvp0r8/6rEy
nbeC/vomxLRZlk3XPerFeiNBcfDUSMIWJw0efQ+FWj+fuMI+7ZFR6szfR814QmD4ByP/db2IMHh+
DjIE5NJ8I39er8SiYyB2XcJW2TGZnjYQeQ/gTkN0j9wTd5DS21+s4eb9Cz5ecaESoFKzbMmuAsX4
cWtfoX7QgtmO7Tw1372ERRfhYCObDtpfVRvp5fvj/fX6MB4aAs5wPhJvppo/L7Os8esi5DDDGPBb
WJDTcxr5efbBp3C8AiETU0TZklJvcrhD3vHnKGqy+KbRWIaEsTgXc6qWG2Kb1hPDNOY92//1gxXv
r7vIeDbvDbOLyaZpU8T8viZg3631TIwn6Ee/36+dTymYJEPOzimWqvSDV+Wve8ho7PFMxKRs1Cz3
aK6mcgoBhW502CszP+sGD8lvMncX7z+pt66JgwY3Et2dT8b1n9fUpFniYH8mzTJq1I8KJNYPmfVU
TwphGOF/MtZrgPYmKhRHz2uY1Yya1QXTYmK6aiEcXtLKS5ECz8sHL/ybN09sHn72Qmymjy4LIg/l
oJWbJ+KsufBy0h1XVX4Uev7mKHxUKC3YlSOg+vPmCXzzesxy/Lhqqu+nivTNMs6qDx7RW685Lo9/
Rjm6Fhdadm9jxg1LktwuYsICQbaNCSULANjwiIuH9x/TX+2j7bui38xkux00HO/oOVH8itABc/M6
d9APTZOldzqmU4muJKcFg0SYPxUHL+/NczSbyFmn0Q4piBLTmDvwkKb8A1XUNuLvu9vX34h9GCV0
h1fHOlr0krxRail5c1Q/lQfDsrpPJZCBQ68rkv/M8aepO/Hl/duwfc1/jUlvbTtx0b05FvjSvYOw
UpLzOhO7hTPXWU98bLEnBS7jLzGxxDEJ0ZfDhgt/f+A3P0kHlSQECNRP7tE0gyl8IXzGQfvaTvYp
JliMkCPZvEWKxez9obZ5+O9r/J+hjuZpD3FKqleucQTn+ClJrFsxgscnjqQJLBtOZm+udy2+9kMN
beeDh/rm1wNkhtRzhEieOhq89nt71gYPFW5FSmN3tU+Ai1X/yaTzP6N4R9MonRM30ZNS4WpP8wU1
sgzmH2VDBzr2B5uZNy9om7L5VkFe2kcXVBAm0LJz4sEJAOA0/upvqh4/Oii8+V66DucEju3KPj4o
GGMaA/3kts0ofs59m7TpKdLxI5wz+VyDFj7nPO+cUMYVH9zKt0f2cA5ayMt4a/6c7sgWMXUpGLmA
soyDGKDIqWumxsEZ6+R83jpi5EWsB91N+Y/3X9S3bi1bXjaJfBLYxY6e4goRyNDGxNB2Cokf5+x5
iv/gg5nvrS/v91GOpplF9dqkrK1Co7EygizoardWD/Zx9scP9KgfXdDR0kFXqcQnw5dXqak/I2wz
OvTDKD/YQ7y1dCgqEFQiUPF67vbnv51iFWV38GVc0NISVWQhDsMvz47Mooy6Ydzq/oNX5M07+NuA
R0uHaXemM6SCaFW3ICzdIaAnj4r0S69H+z/42ihfeVQCXM4O4uhhtWAzx9lnWQQ+Yf9QHepT2CHD
Bwehty6IaoqiGscqLzdv4+93sO1l0sYO33ROANiO4250IRpa3WCRk/377/ibQwmbaFMO5piJjl6J
DlJJghnWw3zj0TQtjfqnwjV1OpKV+cFO9q23D1KRb3Fc3XyeR+9FAZex41BASg4ajJ3ZtM2+NJz8
g5fh7VFQh5pIETB7Hl0QQlTydboYCGrUoN2wvebTUuvx7P3b9tEoR7PSkvcbTZYnBGaHWT6eaBXY
JDb+J6NgVqWcCOjJOX4PaEKnAMdUWLerwmU+iwCrevrBK/DWtZAo7KL95qzJofjPty0n/kYCIVEh
J2W6RyIumdvtj6ozb7xoFF1ZdX2q0y7a6j9H6QVW+Ew3hHegAiWGDkvfvI8Wpzs4URT7H3ynf4+2
FYFAQXDk5ujpH00JqyPzMSfHjJqIMNMDxg+3ZRepTVLBAfhVH2xp/r6FSPqowpt8sI7Do/rz4iwB
gMM0ExEaXWkhOlAdhkbP/mBifeOi0Fdv21G6S1sB/c9RoF7j7aTsGNZDWyC6RG/QBU4XE77aenme
/9vvBVZpVPBcmsRzdlysn8qWLUUurJCQOecnBS7ghUs164/KMa+/958bQnczMSKEx9BMHeto79lY
wloavAXhii5Ofyea2W3JK1CGuZzlpAYRZu/10s4f5aIQ4piTDYdkKkVHBKVAiuRxFuBPbil6i/RQ
czhvD76Vm3TXIg+YIn9mVeUhMlUi9hE6XAR4AM3sk/e/1r8fD84UDxuFZ7Lw/XV2jrssr4fO5rww
8s0elEKtsBtt2aaHOUcO//5ox6ssinecMJSTmE4ln+/RG84TWzn3OFFYOdSuNgFb/jQCB0bhw99D
xQs3M/s3vyrGpFm9udSAvVJL2u7Abyv7CBm/Lirph36/+t4FvjnbopRkE42Ro8j6qI1y/FURwIOW
EBOGvfm2EBf+ORxCn7n14WdS0IGEEqymK5/wHooPZtm/7yQifrYrvHw+ZTnraBiQux04Esh0RqFg
3LtFo16WEl0NpKTmm4N+4N80pNkeuGFv+x9rPDUJ/+hDphKsqRWLiA9Zd6c4f8CcaTDe778h2+fD
Hfr9y+I4x4+Hp+HRDmQePFpye8LXCHlI6j1RH1X+XJiu0Z4q8jG6WwgigEHi1pyBeGIC/5pkBXqK
UZBh1pXedTzBaiabgNBq1Bg+cddxnQx3bZZHz2tZoqHpDORDzIb11zWPL/zYugcRJU8toSIvkFlk
21uPmwzskp2565b6ho1uoRDkz8uXZG3RB6Vrdic8s781hI8carWSLr7IzLVpLrRDQs/M3io5BdxJ
oy63rOWqolsP48hNy3u69hpUcyrPzILpD4lc5jxOMVGQBBYsV4ZoXxphoAQDjQZdP0qsnyRPA4wh
Cvubtfj9RQNw/EYj/KRfBfH6HlxgeVB2NYYRv0mAcq8JpbN8zzF+phuuZribfWJhAn9aKoH8pbKi
AEGuIm1YS8LDlxixHFHJGnypCS4K2e06ES5YALelXCfXUxdG0AXktZKATxvUaWKgc2oBD16VfZ3t
lTN2O2PqG+g6XWvaCD3M5dKekNcvUsJ8G/KICB5bog3Zo1b0gtSI+ssFSV+G+rgyn8hNmL9kkopI
LoRDXFNvBrrJ/PFgJIn9IgUqw91skP1KHCZE/65u6nCKxXCaJex3vwyNMmJAYc52pypghFdJpjXh
uKCtMNSjcPAOkVvCY0YI7ahHGyGFE9R+a37RNcgnDcKHPFoD+WfYeFZNMGOF9zPvq/hXMVjVBTkc
8XhvWEU9+ISHe+iHCGGnxYgrDoqcFcA1bPRLCYjOuoH1ShKn3QkXNJXlA15FVUpxcs0JQ01Q7TUH
+le0xzI9FNYl0iMx7Zeia06juJDdvi0GQszsOl4CUUaWS+AkWWHnFkDv5rpl0nFOVOmk5k9ITmlz
AIOjHnM7Mc47QdrwfoTF9ki04q0FwDUkoqv/KhA0QswzNDC2soZyvY8HzCW7eQJCu1qoaMnmWA/T
SGgP5Ow4v9QoBOdAZZ3cSRNI/ucOqytePrNxdUjRE4dNW6UxopZKl/VMWMGyxKcic7XTAyhyycQh
FlNZZNOAJViaM9msSXmoyB+6ius1J8ehnjGU6Jag5KFnsB32YYRTbU0eRpiBUct3Nevucpk1aW6X
t2jfYmotM4Sn+cEGDcF3pBviCrLCw2OMvXdJblkggV4IoQlIUz4JVreus5Z82QTSenEaxrKY6muf
XOPyKh56Ix133A4xECsd49lfB69xAj9XOcTaCg0T8CFEcqqHqP0Nc36FiSVGMnnA8mgY5wit+2vD
XXyyRpmXeqDwABUTWp5NGe1SM6VnMkEfnTZmEPGgBug6frCIluigvB4OIRjwxQgJIEXjnOYoUYLU
gxMg+VbHUJtk3R+qxWtuoIFLeUjmYiVXFXZyGLlTRZ9pXjhq2ehtfsI5fFUsuT75IExj1gHp50zr
t9XRhOFnSau9bSJvDz3TEB6c93z9YsQG0GADHJ29V2kWQ1gs5uQ6Bbq1Bl5XNc84aMS1M0c6JWOz
xc5VW710g05tSEzEjHboaZ2fIcJRBoxqYJpxx+qHAkwQxbUuGdIiqOcFKbpVhgFCddH6XWe5iTyw
8qanaSWH40QSI7nlf/fxs0umgAxLBHa0WxN0DkGbpRm/r5Unjyh8WxNPFaC8PS1+WP7YUWfIdAQB
7czUtGUwzLVbBt1qttht7Ha5QBE5VaSX0KUKfAXOb9+YvY0pPbZBc+KZ8nChY1nK1BmCLe1esrZT
o+UdKK1zs7a8/GCWqfqUA0/14UQbo95jWph1CFBLPCZx66cnA9FUBFe5UeYGazUtv0zEEqSEe00+
H5DYu5+wGrJkTQ76+73tzUQHtM2S7qxuBTOJqlH9Gq3cv2LrZMvThMixJ9cdVvPcHrqVptecAaeV
TT/Vu7GumEfqTFovBM7DfpOlAyikrFwuSi91HUgE/+owK2tACDvAHfFSUN2nA0vH57xJBQtEvY4+
7MXC1sSNKj/aDW3kfYro2/w08lq5QWlpLYOsHXpYbbAUmhNo+zZZFKNyf/CSDXHosQ6TKrtaXEFD
fGq3W1EegGUbMMudgPW0PycQqxzyto3SRF5ck2RfZ8xBngtdLRwL1SHzlRUUjSqe9cY7UxJCdJ/6
y84UUB0CNP/sR3vehm82P1GgL4iKLUNmtgnb6Hrjyeyk/U0XZHqFU1naXzNZ5g53tM/zE/iYJYgL
1UH1buftjSo3uajZYBCwnAwFWNp00UtrvCIxHV2rAPA4UNfWxe1+yCl0CLw06XhNkpwLHac2qGVQ
uevrPYnOBcR1KrMePPJ4tkPir/KHIV0LE5qineesypqUV0fqGY4mk/WVK5LxIVpz6G3EdulvCDvz
T/lQwGoFbcH7MVRx+WKMzI27BmuJ/5nYljXbeakBxcFacD0EYzloiO49iWFBbSasb5PR8gCh+Wkb
C2uujJMa7Mu0t6usrU4WgjfrA44CBXQhX7hEbW2hM9lcmGvQ0UP/4XizbV+0yH0x6FRVIwkwA3d4
nphLQnimhqq+4xND3lkAeveCNWee3RWTDUKzU7ENnSG3CHWcohxdNxUGny0EkR6cJnxnOe2W2jzU
XV1Cf/R1N34VETP92dQQJ0wYs3bEczQumUW2o+jzK9IiaNhvGsNm2afVpKswiQu7/by2zpqPe7uv
k+y7Emla/xxmw40oP6p0LE4katS1f+BMSfDUlVbDaOQHEjmJQQmQpsis+txrfGug7Z2hi6w9GR8a
D0xnWB2Vl1wA2wkk96/Gq9KsrQspzzXcHjX3Ok/pT/JfRP5VWRX+smDoHc1UxIZN8qV1dQUvz11w
EL3KHJHaI3lMX+WP0aaEtF9FkUzxCCQJ6y5emK8HcPGvEsrmVU45v0orEXBuCPtNcQmVAvFlvekw
zVdJptzUmdWrUDN5FW0OrwJOPmBxWdLWYVGdeKDEYLAk7KqGjdBlJ0WGDLSMuyf5Kg71sFOf2K+S
UeNVPuq9SkmhDiErjRDDfy6yQboXs86Nr5PFKnmQsSJKsnjVp+oy7yz/0L7qVzszHu5qkkzHPaKx
bNmVgP6mA5k+8bkZt1Z1NoIkXR+6bkr6kDWj8R6LGptf0NQqfZ7QAq6kUiIrRiY+ES+Yj2Vn7/RI
dXSn18W7AyhQodYsMlS6CSh8bKsQfsn9fFXykkVuZXtPTP5t3C7tlSDe2rkwUgTAqGbQAtNzTJ6W
3Lafsqyqk/usqfL2RCZrdo0Vmhmra9PhvFu0JsAaFLrcG36RsWWk2fWkilkA06deER86y6qzYAB2
iD1Mdh78zr74ZeUl8Zhl38PbxBPgsHW2BcZIman5tlBN9Z0ZUdyT7EhmmCPQNp+sKKKhtdiWS8N1
JVOjqobk16aykCdlLsafCw4akyOMR3kzapbmdMkGEufRwRW//Jp1H18LQEcsFsN0M8stOsWpregl
E+7A2aXBBRq0y5q/zB7LGUb9tvtkTutS7UYDlDOntwLvSB1Z3XlVJWwLp95WzaFgRcDMQL0otK2M
XPPctxu5zzny6KDHZ/21Xp3HaEVGaxbxs6Ptbt+X24VLd+j9EODSr6HFQwVYnZ8cFdO1peb0uvPG
n82A+4ViU3Y5k/PAHqfvvDhn4SFyPeFbv2/0nP6KUkeMZwnRWSHJnO3BJYgF7xYRuSDchrU/Waj/
H2iqGAf4y7jmbcLQvo/F1D5mhrybOQiRJjSwOwoapJy4y6pcnkwTBqPM7Fe8hSnxKgkUi63O5ZLL
nLMFRpLuhlaSRbclROGFdbW1PhEGfAaXOAk1sRL30oxncre6ZtcR7HHpJao9kBHmf/FpQF747BGw
TlTzEsCrNO4JkTCeAIpXd7oBop2KTt53Qk+fJw8TGGb19FsFPIFDKImabQAsdERW3QD0bVZvPceq
5AAhgzzHhKUecWHruxI63S6C1XYlnbLYVW3HpsqABes65f06V6fWCA488ob1k5jAHOmOLztI1mXd
TSYRvWx9xt3kZfIRX3h6CjU++7qyguwNqM87nHjVzolm79I1KJXwborICYyIy6rz5a5XrIdJO8pz
DXj7LKGCDerM/DSsxYWq5AnxI0uARnUgY1WSa5FQ6vNJVCVM2YLH1afi0eSIfarIuTmp61k8rdJ1
qQAW2ZeqyucpcGNTXRO/Ayp+9i7mJaoeFsOt+N2hbZIT011E0j836Mb8Wqa+PdNT+tUvZXJlmyRf
NxLHUJMWOpgLx3jEath+WjrU4J4jh9uFWBOXtKIIznyrhUlK3YJBglfRXif7QKD808RxM1gXXCgK
eDlidp99TIVZYDC8YJna/oJDaLrQdsVVnLaZAsg3R3jCe98NZNl5BG9mcbjoOj1DsOdeFH25/vI8
sD15i5Vf5yINfY7Rqza/Aa2H5ern0amIBzJ24faepg3liAALJrFmc3xTD05/IwsrvU9Tt8eSNuaX
yTwbZ9Ql5tNFNcxl0/ICq7g/lBEhwU7mjl+pR4FjGfMhiAhp+RHl8Xpe03b8hFnluWLvxcnCVkGG
FzLspyW90CXJEEZc1vfIfsV5ZXT9vgXTAoLJdbnH4LVRyLbTIWNLWQBAMAoSvag6HTIO9SAEybdE
ivV59Tv/Qk7IXneSnJfXmJQT3Eta7BMX60lDY/bcrCr41K51PhU6OpNunV/AlP6CddOAgAHtvupl
c4FFy+R9XOf60U0adQUW8JYJQ72UmWRtcGP7hpSSXwMo9JFreOb4UXe70inqbzMhLEVA6Je7d/Ks
vyP/dDgv1rQ7tU19U1Qj2IKKSXULkCERkmL4DXKMLett0E/plKbBvHICnscIM51tcxJhXbKtZFc2
KKEDDvo1EEdZRtCFlzzhEEWdbLeAUJt2AjeaH1TSWk+xObFkw7wd2KGn3dyddGYPA5z923ibVDWI
KexVt1Nc48rk18cj5FdUFcIxGjEtyLYw8DBSe7idtcOu1esKceHWFG7xe0v7K16GesXP54rvKLLL
Q4JzizxWWSuDnAY3u5pjH8I05aEiCrw21nHY8rSyXcMUUe1sIgoBNurG+2ExxeZ8ei6MTH8UhGFP
c4RIC2Akp0uoBUwgRCXbQSoJNNjphGpP4htkw6W8Q7jnDE0YsywTCsVOl1k5wVVd1sALtkcLaL2n
RzLQuXnkR80ktutk8nD2mMkEy7sp1I0Rpa63a1dDOXA77OXJyMSS7KA9RODDjNh+rI3YqgN6E5tb
LRPDABTC0Ze1bEm1zazS/9nVRv/dHYaB3MASD3FEXF8cTszaPyoj9Tanql3ahwHbJi8mWrsY2LsS
/T51a/lQNQZTG5rKNA+14YH9StlbNpcjZRS4HgQkN4eJI5Ef9kvRAvno3f6umuoUdwt6DBWw+g68
CvTtnolVyySdyE7ZwMwHoJMxKQUUxGCWUoeyYs/5PCwyuhx6C1ZkRdMpCuY001e+01gGc3o8UnBy
2+ZBDQt142rto0fp5DPrLXiSOJRsxX6NHSR2TFZT81znE6klM8godN46EooEsu3QvKjBI7StjmrU
xBITcyCqhS3lyNYfIl3Utk/N5HEN5ULV1J+oHAXMtNw9ETdblHQtymUn5gb7eGvl3uVEsurt2k5+
dyizKHep7nQL+XkzZ/FQyRT/Xjuxx0Zw0OlDRkYd2MluwBltYYR2g7RC1h8i9pjViV95bncuME6W
J7VJGuESOU+2U4qEvKo4y/eaMiyA/KlYgHxDYltPxzIehn3BvP3Fbe3oJcZiywBuW916adonnwSb
ugwYMp0aaj6F97OhNTntYzWYvIJxEt3W0eSpnSEETs0a7Sek2dQmb1By3HoopohKNi9gxrHPi91k
j9KrbjB8DSW+8DifANAMsuPrFIudH7zIny7XuuNA5pMdO5Jajl2drLQKKaWggOTt+gZmKRxdNYr7
2iPm4RcRevmwHwsc9Xhea/+yWuJmvDPXGvIrzt9sO4a0qGH3kFVFcvBSHNtUSOqpxAFusoCY9rSh
VVZYlFgkfcK+7EgbF4rTys+MBo7egfkUVWB1WWWGC/KQqzavsmdr9rOKmJNkuRbzwgQ4uiaw+mit
yEyIpDNcjQmOxZCcJ0Jq54T80wlSjDoZxmWSIWI7CcOqQaG7k3GULMHUcSQ7J3uGBx+2iW4G8tQj
uUHlh2aWDwMdoPwzoS9Ve5kh7AHPmIiiWNm+FXSBPbipv3Bdc/hZ/ZJAwqhsTDeIcWUVW0F7XB4w
KRrFvmKuo17rqjylgNxnN/VY4I812mIGtO4LANhDPEq99wmRiS7bxVFWQFmUcK4kcv0eOCbqYaY4
gmpRZgEUx/PbakjwwQImpr5RA/MobCFn9QgrLPPmZskxZV+aSwUFxp8GLKRr2Y0mtXE7H09ITFg5
iuqW+xTZcanOZuK6G0QV7BQeF8qDUzhqdocHp0aFVhGt2Arzy5wZCazDeaYhcPHf7J3HcuRImnVf
Zaz3XuYQDrGYTSB0kEEtNzAymYRWDo2nnxNVZWNV+f/WZb2fTW86iyIIuH/i3nP9mQCXI4PMobtt
W8S4ZHXk5vCgWrJy8aaZluAvWRRJ6uyqJNTNY5oru+DJEeN4F86WjL41qbXiGCMKq4/eBFV8y8HS
6Ad4wSbKtBr6/Cd5ibUTByXelh7femILtVNshspDS5XrY1w0gGytePOS5gxsPK6KlV/Hg1EFsmCL
RE5LDbBCwj6p6tkIIDA7311rT5/kSQIrpR2bGNPJmQQVmxzmfMoPjGc6/ym3WHhxkhViETVRiKED
ypleUDAqz0mbdZ588t2nm6UV2DKT3GT4YyTJQEVE1MEcsRu2LfqA2VcZ6do00sUr8/N8BHxqtziO
GyP1qLVJIlLZGbKoZDTFupLIcGzVOttXJtOiIBKNoIVUI65UekvyAqjzSrZNK4bX7YSVkxyYZlfH
lTtvpKuFexzDUBANYc0WkSlrSsCoeC6aaex3bjMNVNuCq1zcj2RvC7BGcSWmJ4THKUE1Mi26QgR6
9qtx14aq8m8LIP3zKaz8JDo5+CQBMvSDna0tNgXJuqkHTRaaZmaT7UWuu/qe7VRoblWZqYFQcFJ7
seX3Te0dsxBB7bLq29Irb+qucpsP7OqF9zDnsikU190k6vqPtfD/uRT/BVTrLxvJ/wcC/5z87MqP
4m+RaJf/4k+0u/R/A7jKK/IHHvKiCvgT7S7N3wxMV7+7Bi5mQdbMf/IhTdyNIC0QOhoKL4/tsvX+
06jo/YZsG2TqRZ3oXkC5/n9iVORuv0i5/rI79VDAY5lArcQWyMTKd9lO/2XZ7fbkgYcpJKI6ZyaJ
5bXJzOWpqq20vqZkVuNNP1HEP491O1lndiYEmq7YtcSS/gmqOSElJJ+4xg6EbezD3O71V+2htLkb
YB3Gx1DX3fzuMg8mP8SD4QInSacsz1DgdOXVMEIKh78R5tUncBS/3zQzmAVEdZ2MWPrL2qAb1VOx
kcC3o6PnwWv2wqG48UHUjLukbzXL+TifPmm0sgflzMkYECwhxu8+kdLlhh8KwRuL4Oem6xRyiShy
SD6l6mwySEq1OzzVFruXnVcmTGagdpm9dzTd3HcJahWCEgflRtE+yr6p6oPG5jWtlFM0zw34HLWv
rGRx9mUxhCQutG6bHeIYzPkOj3X8ANGuDA+DTPn67mh69RE9bbMEjKm88JSGAyOFlWATCjA6Htvp
szcil/MPYtC8RxvZuMEi8szfUNnZ8Joqd7q1B3P0roSwvGHndlpWG4hyDsidcpL0XREpvCugFot9
P5hObWxYkLgvdmnGy8lWVco0PbfnfB0aUlwChqyhXjM5wWPfx13TH4zU1vFelR4HYRm2ANvLcPT5
kIea+rQeCU2+IrnO5bYQUc9aUzKghrJDgHwEpH4Q1bGgnbcDaDljTwSeOzLeZd0BcyIJFe1ELow5
8AiTsSnQuSrh0nVV9yKgWv2UiiDtw5QSDIdZ3qzhQXCEiR0YK6OtA8zyxlfVGpJikfVHuDZdNS8r
1hx2um3yaJwOC/8m3CggJxAjWnbSwVBG7J9zPwLTB/8q/ojwrxkrfzSXDwoYewZxQAL2czXpxCTu
dIqfkxm5Mev0Ltdb6YRLcYoRcV01nMiK9PFx/jQ6P8wOBYQFFhgx6Ubv2NYzntbU7Ypzz/qdNQpW
oIohhVM9xG3c59dEok7lV0MCbfuT+WJRHRjl4mMzBJlrx5LKzT56jZAqwIfWPAzxEhGxom2Z7pLG
vmQXczj8UIyry5PZGBMjej0OaXYWWtrjsz3aoXdSRZu3B6yQy0doDcu0rc0mNnbAS0LrZJVoDSgA
QIPwdNuJQXR2NM43iCUYZrGO180tl3dsyC1euZZloxqSobob8s7MnmK/IPrTTMi7w49AxvbegqjK
8t1WmnHmylkKFOCryo3Sy4SCkWp+rpZSz1dWOyJTWDnI8MDaD5ANUDsBv3p0L3OQeNXyI+WrPPGg
k1O+4dA5lrr3jxkADO+RupP2iLS4hZMgm1i9HtpJIdqiCI2pGpo5Gta4hcLqZNmJ95ClPdiaOWsE
aLOlrvTGnrRhPvTWbH+gzNeXiNJlGNcWNb+i2Otk+TzHjnVtuolaIJ6IejwMVM9736UDgn7R9uGu
lyJ3NgCVphGxLwG65BkZvdJfROhxOzvTLJtV6Iw+mo62LiKyU/sOFmHWFeHVRPgPdgPbyYpjk3ss
IDlyAYKARSP4LO8qpfl1aMm25MdVQ1DkQ5rusAfPLDoIqIqDSOba36VAa5zHvnEYSy49wWWktU1W
vvYKaT0uQ0j4uWVXhX00LaqgdeTVDLSUHEnxGppUx6/am5vLX8KU+d41oQfurcS3fjbgVzLSNKru
RI5vjdqgWCRjWDIt251PIVlv3WIUMcSWoiKJikFIzNav7dAB5LMfn8BQktlKuEVRbYSxWB+x0/An
srU/U52LhQ+tMv363WKXRwp1uZQfvibWColfNKV3c8MidJPNKZ2lAUPn6TIbKde1PT8abnitkMit
WnSOlyi3bt8znUyCzPSfipGUsQqSw6ZP8ITrNjkDEL7v4/oQ5WN0zERydEYmuSxGgYfoipbCSre6
KRmoNM+G7MWVJ8KDBWyLJ9P5MqI5ujFVSSD9BQrMXEu8NhNB5CJNwNwpQfOTsR5VCupfVSXPiAN8
siHgkW7CsqRbdwCefSM8jwhhc97xzb1aXrfHeUqDkiCaeEh7ApFia5yPwq7yTWY4K4z9d0lZvhV5
85HnaX4tFDkOayWsL3KbnG9mntdzTEYT0RlXdt/5V1UxTwEP57BCj3kdgp0E2p+8ogoA+9eTFkkf
EeGVUA+gfzxyHtmbkx48ZUwSMr99AUF6jtx+07PdhsgDKoWh7r7zISTHRIkF6ELWXOTZMZXxrqU4
YG6ZXIiVFl1VyuRWMzl3opEQYgIXpeyv2GUMzMW68pudM//AJsoZmv8mLk35XuGF/Fk0oJUEj0Ww
AK9NZvNHNBqnIdXmLfzF1mAnSuSTJrlrRVDTQRTIKxapNkvHutzoCa7wvdY9NCDcCM9iu6yKk3FB
5KgOKytbP7YWbVkdCKMrThHKhXodlhO6JKOFx2XO9qmVVcng75IcMzWMc6ySP7Y0mXc39lqb0bEr
bBIfgFKjsCqOFgg4wqWmNQfUzppacT25S7pHwslUlO8WZeapshWQpF4s9xfpAQ1v2AbGXG2mtCd7
JUJe0Lb2abaW6bkuBBtsi/KcOHFuuCjsDh5LtDUam3Q1GQMaHqWz71ABDvQ48JHoj2/26FZXUTgA
6md8d6gN98c8ZEy5IMGVPx1SQbNADVP9Os1O+eWUEzMfsOPDRizmA3Fl3W6Qgn6cvK0XPuDks62X
AnpVvpVWad4rNvePAOkpFVx9KkRDmMkouJDFZZ3Vz81hmvV2irrsCLMCqmauVtEQZQdZx2QoFIPx
EY7V4vIzZPyyDZKun2Xmq4BNR7kq+gY7us0qXlU6PZErRgqMB7RLefG2cgwVWKxjt3phJMgQ62cm
C+hmBhR+jiEfYtDcXqdleM7B4aEAHuctS2KoPXNyLbX1ljB8gFxLqu8Uko1rw38j1lqa011jGTaP
YzKxaYiXwzwwbeAgt8sNKxubv8kYwvhbPjqyj97J6XsRk25wbphcRNgpmyDJnEMn/WdvsA9VlH4i
T/XWMnTLdaPJAIhldQTwdphikGn9ZFXrMbPJGYhv2O7W66jRlb9qtP+EZzbZj5FsNxNIQ8SyEemA
rfM95A4gJStu7qbIiQ5Eu6M0mvib5y1ba3u+4lUm633ZRJ5+Y63Vg+tCX1Xw1TeK2oCNzzQhc5u+
a08dOQuP3M7orJKqXyO6YQWvjqCNH4bFCvdRZbBJrtJdGOpjZA9nlTj6fVyE/RXP4mOU87Kb/OTa
y629j9WIpF/yi/tZvdc4x2A0IshwnPkjMyfbWNl5NG+Fy97HHIyGHzAzA0+j1kM8dVgIZtl2pNAF
lMYMSWG9bqRJhIa2rOsyCy1wST1EqZI44UJ+dI14FFUkDlbffDC9815NVFcnjBS3Wa6tK+YQdy1b
HfAX/cEllng/uhyysIPbnQRUENS+P2/QKHjttV0s6qrv3ZspxDWcmUVUrKTTK3QR6BfnIbG5g+C0
um5T8EozJy5F9ch03SKhVrYRmyh5U8N72zmyyPbcAtkapQtWwXqbRSGhtFA/XwrLux5r0QcF+/NH
TPTWF7ZbzJp1uZwAZg9Mnvk138JO7RGWvAF8P4lC1Hz2yXQk3tPahCgYN6BS5E+IyB5QVajXe9Ff
9kREaEcvbRY+cZ/eJ/qCYGQrzH6ABTUlXjMHnZUR0HKRjvp1Sza8pSqF8Sg8VG3xyvnkHee66AP4
hd+Vkmz7emsVNgyj50hYj7mRGQcnGfjtPYgYy7YHa5cC+n6qGhibsIYvGK7Jv/YwY3/A6vJvoilJ
7oTtCPQbnefLzTAIwTJZivMgyH7HdXPrYefiVLPl3RxVr8SveCt+tY0DP3JretR7ZitC5rcm4irt
nSjxPjFoWgTRitncR6l124/LDcOyx8y3n32dP0SJH76YTj6OO2Qg0w+Or3NBNC5quhidVmin7OM5
d66pYvIViotdNQnjOUsi6htK50fPd8JvzoLxZhxz+XOuh4chTLYj6kamW23Ka9jbfrkdkBc2qfFV
Ygp1rO6dZEPrzQNREGR274IC7IerOpY8UWXcNDcF/kEqDm/egAR04lVT9+/NUl/Sn4WP7M2LD9Hk
RT+6WQB4ZHK775fxRxjZxalBVZpwOyv93kPJXku7e4gLKr8y9sBMluX97NR3TAD3dFI9m4EFwFpr
HUZDMoNrxnPjto9l012Rb32Txh0BKoi8nhJDmTcZXgIyQC2INEw2WXgFZsM1zS8nd5mfPLIUouqo
De9IxEC6adMyqdnYuo6zy/SS7GROUFCfvlH8epTaZrNjFIcsHZ/nVkzdZ5clj84Qic3Qudes3sMd
np74px6gPEDFZguqk/gBuuIM2S4Jpx8TI9ZNnM1sNcKQFZA5Jvln1hr1aza1dGWFZFBYjJ9Rjwgj
vbjowVLKfDeEobvLnZnbJxwiPi85pTd913GXYMdcJU5XXXd2mKGp6d4mSqFd4lqv41KSAOkM2Ihc
uR5LA4Zi62xz03j3GdauGy93dyRebmntV9S+byFZwQVP6RCmd1ni3iZMyQMy3V9VPlxnFhxphRJA
F48OEZsnPc44LSaa2wu/uimH5jh3HPzwTkpWE1C+EwO5CYDD+GHEXQymVnogZ6EARlvHjyp1qkb6
tWxEH1H7y0ma8ALHbPID3AY3kZKH3DEOKkcnvS6n9jCbMQN3x/scyrZ4SBqfH5uF4h0Hyskg93dx
sxfMGJvGj59jU3639LdkB5UHyiR5dFSEKiUDsFik6CGmtiwCSA+7yeYnS8eCs9pNXALjKt5nGxVt
O19XkhE1Ls23op3wCSD9VGF3KyvO9sTO9jY47XvRqrxbIcjlcWzjZMeKdGBxWLpBAwz0O7RanEGh
e/Q1WHvW2fMqMWfnkq1My5FLgORqLF7totshS+NINa2b2RH7woGSnbfZzuRD3CLEJ3L30gk2BiQi
mO+kjs96is+NZtSgSmMfwZ+s7OGtTRZ9tPIUUF1eD8cm0dW69p3aXRuoK6sV+ek/rCw69nH8I5FU
bwMKicCdNNJwbJ3uKayNlYH2coX4OAwWo6KQmAjiky7aFxYC6iZDpvLDF5neRl0yflQQsU/QY4bA
5m9NAgP+/SpgvIZa2WFYG0hH9adi5ibmpj/PcdugsPQgdaxQuu4Yb6WHAinzobTjFu1TFSENnNGv
1bT97EeyU9Ob1Q/Trq5SZ6a1B3S2RoR5SuHWrUPGVuciomuCCYmWubRmCN4U+wvP/mtCqRoFrjse
p6Qarhpjvtapzt9B5hRssstzZMyYiH0hf8AlLfecQc9w7dqfpk2CN6LLPgDKi1aodabX3Jp3FR78
Q+Gp9lk5KGntGQ1bqpM26HwAvkwBd80s650TS/fOTCickLS1azSwxRWzw+KMUKo459gyAukKQOed
eudFf83r6BtO0Rt7NrY1U1NMj0QHckyxIs48ee8m9XykteVEjD7dOTdvybzNgPTDp3QzOtNiw21C
RK8Ov5NiPGijA3pcRvlyg7q8utKDGwHiJ/htBSB4WXUF+JkKvMIjkzyfLW94Zad2vG1F2gcsdZsj
DusFIn79hNKo2vVZj6fXCqMHraHSrhoLxCTeCFOtBjNEgI25nhY2rpDpl0kVChZJZnQaOxOWQF1V
L5YezNuKKccmH5YrlPjFlRcv7VFlYbaZmYhscjwWLD9DfWZnYZ5nW4cbfKOoKezoou1uXyc9u0eE
uT97madbRvvcREO2yz2XJzGc73JvdB5CGJTrUTvrXI/Xeuki/sSI4Yn8hSoL4YcxEOsrsfB4k/QS
tLguyMeLIvswdaW+jwlRvzfxHaHR6S3NZn2uLYgEAkz1XHcDyhZn6vZtEbPUnBMUxSlxkIXJ9JG7
06wOpZe013CWyzaI2K4j/fOA1osZ1UcUeu9ZWDX7CI8Y+yGhsLRkMnC99GV2xh/dIuRjaY9Zu2Ku
43/16BnVximy9KzMhbgGcV9ms/1aZFW8oUB8uuCLN4om9DbqQrol09uFTl+gthxQndbvHWGaQa8d
NtMsxlcWOuvB7Q/2qCm6eTVWolPjxqT4DAM5N/wKCOouS5NviwLiRmRZf6amtW9FGetHNPk/k8VO
GI25k1pppMGHBsbVuQLVSoRjbtPRLM4Bmnl/j8WJGMIIgcJl3EFFqr67Kt+nLcC4cio/ncG+96s0
P3cdglUdTweatGjjZYpDbqrUz8gel30bkX+BbOiUwOFnxmyhjBQGRW55QM0XNFUZIXDt0sfeTVHO
lDMrrvXguseOLZAXLP6U3LqO5qK0Gin2VjuXaqUau/9ynTY0A5ofB9sKYwP2RXFxcCGsIDOb5E9m
hqkAg2FgD6hSkbLJnKsCzYUtkWgQyvBNAIP1xmWRW2sbDWswecVwUGWrkIsN3nZxK0xPs5G8F2aj
NsoCgcoiFReAgqy+nlmU81pZOcIuXRkcJU3IuwDRn1YkMBUthFXHOYTdlJz1QvU17gfMB3eTratT
XDJBxXbISFzaTHu7vBYbPSVcTFldUJkSu0xevIGa2CYa5Dx0UhHYAtdEbYymdx4R0gEZj525qfB5
JiSVIuKaRkLFO/T2eZ9Gt0PXPtde3pzIRf/hwU6zeRMzKGda8EhTUYlbKBc2y+l6sh6iIpLPjZX0
P03DSIaVGbaaNyQe8gEyrtKvZo2EaaWAr6KEMsmSrGKDp5RDL33MKuWcMhoIyg+5wBlHbr/ym5gS
CUx4f09AefjqyIu7y+5W2sGz06EKwGlEVPa68lPvPkt8ImmI2SDEhYlbtWqhyw7r1owRV1RI+DLp
tucSe1IZyvp1ML05WYemZAKW5FFWrpnd46uacf1kYc8sa0C4ha7+ZJt6eqfd8PdVI4uzCuOzx+2x
8YfaPOmKJ1Fm8rFoPPAsyUmkeseTWCCkae5tN2w3vOHhvixt+wkF6cz/FN0eJccJaYG9dsl239ZM
kyOnF1+prF5S1fobJRi+Uj//uJRKE6RfpMjy1EyoOV3zopgYMpwm2dBtigQ4eBDNkx1vYlqffWY5
WbMqZb03J0cEJlOalVtX3hWu3vSQWWZkr2Ll8Cn5/kGMgrrCizz/JfH9Nz1Fx6bWzb5z2KGTfpyv
49zs1rpnIth7s7UTfckEwqHNzqgMjGFbeAPZiUZ2Xop2k2bJ0SytYQ1ZNA7arhvQfVB/pv587YTs
P8L6oV3A0DO1LLeOV2ukuc1DPMlXu2VGOhgU9wW7LN4oO7mLivER36G+tzFav8UuysrKWXIgoheX
QY0lbhWWYXQrZE64rsRu9Bh2i/t7hlkRBw3yU4Ss6SLukSiMELTH+IDAprsjhBzRX587A89XDbiP
ztHZWmV8dIsFK47DzaoV+q1kbGdv5ere3Tde3Ya72ciZJgMWGL8y6cQU4sVcE29/GfmsIGK6JYOa
0sxWRj1YLvoMJNLoiZT3bs5h+yLSri12Dsln1zbqCBZJkdNekUUJDnqUKsE/1vBNXO1v2XSlMgDw
JjP6da4Bt87NtYqXkZbeLBF05iWzP8fkd1CMeIn/mDiW0fmWhBSp7HeEV1Luas/tzg3ZZu/9WCLh
nFiPPceIUl5rAgevzYGrlO17n+9BgjDW6C56cMOvk6c2grkcpO0kPxQE/l5g/ut90pE9xmqCVrBo
i+4zzyU3jzNa9oKwnm1FYFHU3aC9dqFjm8QczbWXkHXSEpI7WSlJTcOojVuo/mF8QCeWBi0q/yDx
qgOfXHtH0sL0kgKuiKhr2+SjM2pzm+qamhEx5nxyTJ9BqSVU+TkR83DLT5mMDGI56leliysKP1T2
mLM0RMpjL1bAGHDdmw55ni1DzhVPgRXYje/vayMlayJOCNVaEUqLS5Ovla36FAvg1MSf9HFHSIHJ
HkS1qoKMTqHfFEy/FYeqax4dutO1MGW1MrrY3NtRW92Myk4PRs4kKYinEQPqMA/iNSQC+nruBvWN
Scq9Ji8GKgETop891/GJxyNAQ2Zc1V7vgbwX6bnTPY4LOfaPrrAlqRpAOiIjYzqYIElmst0+MVBG
yVyDXThxAAeLRLCsOid86fuFlSYOkO5BgMv+iiSRzutOIwnidR41+uRO8vV6RB3iJHpDZAF1pPcp
kQeFR4c0JkEoEcVOvRFljgV3Yte6HIdpHG711LKu8jU1pyQbdpNkY3VnM834jDN9iLyCT5nZ10rF
5DJEYamuYyc5GHXi3rVYV4J8nFJQ1wQkMv0w8o4rXPGzkLZnr0WlNrFwcFXNav4qfYPohG7Ip6uU
7fuuW4p4DGJCEZ/yssg+sUhpRPPWBT3vqKecURGfU/UgY08e+27Zha7brtl1cRcU2hAsrwarvfcU
yR6ShfSZiTlR4Wb7UYv0pcX7tp3tQTIdI2HnGsnuuIlntp++W/iBS3GwoYF+LeuJfGCXxCjcR6w9
MLYRRliYV7zwC4vrRpN1U5XeU1aP9+Qame+do5MzFt2rNJVrlS7WxmnV4UK6dIfpNhNtwog18m7D
qX3x3FReZ+ylg7a0vyQrulXRzu7PsTLfvImcMcqwD38eH4FwvmK/qjYoTGm1Wsy0Nez2Gj2ajb40
b+xdOKH1qnveFclVtclpfzd1rhLEqyk5Eq1CoQ6MLJg4+R9IcRebpQFkd3FFZFeswt8MsAvo1NPn
qmDsv3SLebaGMl4jTLP1Cg0SJTL0yCYLXEbfEH5mggk2eoFAsBOFhyqb2IEbRI9vMP7UAYEHXLFM
IQ26zIdcuSoa7qCA2S/Tv2oyGBR2KUr02HGsJ7GUp8pqT1W0yLOYBXpp5r3tPY0ha88RNfJTD4En
YAT1XXKJWtcGM9YGhZEUfGUsIu9VY7K/xQa6AutprTXpSUS3hKFz7JqZ/T+v2N4QEeHjbmiwVq9g
vNLaqujLImTCXRH9m02BS5PCrcvbRnVJhaH1+JCiPWXt1SEZiOPwwdQFHWLc86CFJVMptpfds+GR
tYEzpLT4HerqAP3+HOZZfm2OGl/TSGnDZWK9dsAJ1vXM0AMW1nwRib/ilPGf40hwdklmXk5AIHZL
QoMYEXQywNSO2mQRbDGOsogtUltc0jIj3lNqrWWo01uGHhn1krmJWrEeOOMDJx3UluLd5b3n7mVJ
f0OgdLhGaqjXSTgQRYbvP3CT5N3L0mlr9oQahYXHOeBrziRlhy/cMuqmKJYGmXoYvUHd0K8WYtTI
FbgRcOgHtFXy2jQz836MCv8azZpkHumW962pui2fg3FYyKd67Sc5HavBcNkZhA9FaH6bk3uH9njf
uwNDpdAsvlnmgUYY+3a8Ssh4u3Pod1lO2RXPe76ckWBcERcXrhPfyw8u7x5PQXTfyawn6ICLYbuQ
cHIDXxyDfjNkyJcLEgOfwFclwSgy52bo++fctLMHWc/MpappKPh/aCiRP8Z2aN81fa2vwqmnV8MI
xFaxTIG7bJXqYIO1lYNYITGa3N3MNFc5C8OmnwLGGjF9RaZR3eho6R56hifGKmmm7Kzk0qBLHtM5
WrXErLFeG1ouAHIVVXM713lkXoUlUtlHWj1YtRsEvyaLrLQnwtFyTbR1UWkVj2QgGIhT8q7jAHSG
We+m3MKz2DkuESfo6lF9jjWpfd0yMRMIU2NAJ84b9mmpDt+hs0j21eWCfIfJAfZB8rSMLD+x9yS7
jXPGOdWJgYlryc2RvcuiAKtMvH6k36FWDBZSms41IiT8DYXDXJA3lRi0JsqKp3nCSbK2EN8RzRJZ
P8QsGSaOnt9tQyvWz6lXMiAesZiup7Dvr5xIIxGoiGJ7qxFUFld+FMpD606kx1dkJqOLQlfxwlq/
tXde2M8/I2u0bpowwo+QFQm1RW33S3M75NI+1IuC4MD3zOtN6nhTfUWym072VooXi/5JNJ8lArQL
sRXTLAYDgbbIq1GFIH7JSwtPfYkzVUuDC05TzH8mOM4JCOkK1DpWIetDzfDBogRGmb1LWYQh1mEV
5q9oXOMG3Q1oPL6i678aGPkZOIzsvomcKqrXVmeEIXrZuHABFQtaAS6IcCvMqh9XJOI0b1lj8q4B
w/nip2iYT3LGXDZpPg6+KBQGKa59zTBk6iqbQBc7pOg29Nwmm86NfTIpPHrIy0zU+DIQbDRH7S0k
04MLQLlbq2kot2Y0OsVuzrwpOvFU02xLFB7LKjYa71xjRkj3mgwBDhL8N85RShREm6YwqJSA1/sR
4T7mrO7SXFNcK8YE34vwp8eot4groroegroam+Z6Nisz39fNmNz3llVi8fFkSzeqTT2vWPx2Pzjh
uquIwJxXVmkhPhFUc3ik0wL/h22w5l0Nqom+G0ua9of0qzbhMJ6ccduMNGdBblZNfUAD54/rvI89
Y4VkLicga3KSwCej5naiN3/13YvRbcHc4KxGt8B3umAuqPmQeqtZOWSa4n2SOqVLMnrlE37ELgFN
XeXv+ewRDy0NGvkd+xVACQRlLDE7QNweH8y64owtaGngkRrtzt/QqA8sUEmMih9CMqXK7TLogry5
jGP3vh0TJqIoeeKa0CzfTEwGkKGI2RLYS3mXtwMntBlTqW/hZfTzRqHk1kGo8D8gerDxNrVmJ5N/
YM5deEF/lTtSETtAsU3XcvCKGvYvsEM7touqi6r5oE7JkcM/XP+u/fw/Gey/INr9OxnsbZV/lF9/
VcH+/h/8oYI1baSuSloeqC0+eetC8PlTBcv/Y9rw3Y3fyc9Itf9XBavs3zz+JcxPF2Suw3Lif1Ww
tv+blCjdyHQFSO/xj/4TFeyvyHJON8DTpuGhxuXxQFz7dw2sdBcDYzJlg1jqZdmAnJLdNjUiisky
EjSrhdteLMiZ498uTeywk0eRvjN7Exv4Xz40PiNWn+V/lX1xWzGna//7X7/QtS4/iiX5pBRh5MCt
1C8oo8FuAJxYUnLd6XkT5W646cEYMT4z/4Gb9E/f6ReyFjW0qMvIlEjujXbXyEGDGYvj+1S7wz8A
tS6gp7+8dL//UgD3AEIhgr4khfz9882RsGVtYSCyR8+8W4Z2DCbDrtd+MiIMiwc0JAMwFUCR/kl4
fvj2n3+mf/32v3ymi923KZw5iaYyJirBavx1wX12715mlP/+W/0C2frjNwWl76B0IwbC+OVJglCj
EfPzJLEu8q4q18IT63iZMNfwxAyxcuECie2//56/HGm/f0/U4EBj6YslBPW/f7pKYEu+6DUDLEOa
aqARzLhBH3E0t+JMljWB13T9+3//XX/F2f3+bdkeXIi8RHYbvyKG5wgpeNYnbHDNoXpBnNJfRTG9
+Ib4TxALlTWh84CEiQJQeZfW1Q9zedCz9ob3mfbd2avIVsamkI5u1lVZogZWtJLlumDlJ69rnbEa
EnNMPi+xgLX7Dw/l/+/5x+Hl4tH3QIddTre/Ct9J4a0Gz7NATNgZnVPFYmbvGeSVEQPXV//wCP5B
XP7lHbAZ3JGUw6clAQ7+/dvNC4zTElpaUBH/N1xGgqbPuYKsoiLmzEMSENOfDGijc/YIpkumZkNZ
0tWkOrIeCbGnR6IKR6ROl52CEXf1lYEiw12PboedrFdEIO6ZwlkXdVJnY4xEM/c4x7RXKz7z6mmA
EV88LYmdxIEfQYLClNOVzPuYwA/7MKybb7MuEZUpwytvsZxn01oZ5VAS15ekhN1bHhW5C8LQ3Ats
jtWaQEC047JPyuSWvsceKYA8KFqlbgzUh2W2vJfVRKwWdlxTXWuv13HgdpF4IH3V/uwLFdeUySWZ
Yshdkv9h70x2LFXSLf0uNecKjL5UuoPde9834ROTu4cHPRhgYMDT10fklepEnNQJ5bxSOTipzIwd
mw2G2b/W+hZFn60xGKwg529iTAifTrIO0b3WoaizB6x073DAOXagW6mThCLDBjRt9bALrFQPeyhO
FttssDiv2m7j28GtCJnHnaeefMFb5sqMjJ79ovXZEdJdy7pO5e5TrFUCfpZk0U3Y9e03LpNPnbgB
rRA5dJwfBi/JOkYrkohsHyb+l/FSLJbGAV+yHcuy/wyYHbxQYBO8gmlg1tqoPDhX8M4+6WiExlM6
jfvqF2hHXW6SL2cW5m5sulBsOCEVb4UbNUgM9bKwHaan+w5Rgg1o1Sj/GWz3igFqgvkh72oG+2pp
7IfFshLUI9mMD1GhSFsy/mMWOwqsF1MeadxtolxOysdasBFlNRDxtSG0bOao11hBu7CN1zLApNlw
UcJPLIMyPy5YZX/o3HOyXU7r+qUnW6ZshvjBCJnJDscbTDPiHJOjUZuKV8A9b8qw3FM0IID0NCGh
9WdCwfZ4DKzJC84JMHveeRahmZKYr3CqHwM3yp9q2YlwC2UY5gmUpwLNpAm7px4IA6VO2H/UicGO
55+REgwYuI89hygvSjvC6lnu42aqmzZFK80p0hPXpq6YpHtOn1A63iGb7RlRTHeJbdconrxgOA2w
kLlbR7rBtKumpvx0U7w7FE2gx2w67DCwnuZRvymTQZKgbnkhykbV33yii4kpUu6FHHpypoxPcAD6
eRu7M4rSoplrbxZoSeGeDU7/XnJScy5bD/XIqIIyxnHJDSDOWFjXSZVK/4Srw9SIOklgrqgGR7mt
hRLm6I0DVv2oUjrYEVvlVtArbdXZ5DGetwvf+H6OQSsk+6itcfB2dbC0MUebCeSZxEVvXQm20PPL
FLkxLekKc+uBofc0fUmy99NZArQuxZkTckTb4oCayg/BQ+ZR6Vn2141XV8NzH8h0vBFY/dMbuzPY
LMklNRdQysCxZDIZ7DuFbvqCWgAjbQnmpjtadmJtJ5yH9AU03KzhVuddnm6FHXf6mlsgfmHkoIIz
b7YYhklLdTnMOBkvZ32a4ucY4iW7XwLJ+doNU++h5vRFxshkbrq1VGxfUeyIVzYtqP7dwI3r8Uq0
sTUwwC79GRkFKzkFxzhsnBfs0ultyKHxw/GHZaS+l1mspktQyvatCQIU8i2cZAaUVylagkAqdjo8
xNKVbXhi3hyMIdhUHdQN1eOtwBxi12BCb6rCwguJKbIvk3LfJRlBlDMmx/a4y5IseEToGzhVT0vI
G7D2PXKBkEPMlRiKqjoaT3ETDsK3mp3MkyHaGmfSjy0GuPSEQYcTWmlH1JhCoM+gB4RT8TIzP6E7
Ej2h2Vp6CKBS0Dl6bORUVFderwpx6mfdNw+DP1cNz1EdPBf4nx6DsabO2unSK9o+l4EWZEeGG2DB
yQVx2emQFkG6Y/hfbCccjxjlRvXUN6588FL4fkiQo7+juSCgw3eq6neJCf4wGaY6ZNPn+x7d7Skl
HH454sjfBSYan6U1DzzOuLMlbu8OFW5vrOmKeMN0neflewNOg1ZIepv2tVHLrseKj3mrzMgmxePB
EwbzuUzELtVWiCrbVeVjn42w3PzBsS/mBNJEAfzSVgyPTf4NRj/WdLeM7A2ZJSJY1ZAdrC6OX/Ft
WJslTO66Ufs/SRmXVRzLKwwGEnZ1fcA3S7XTZAcXFk4PpHcoIixAxTlzC1pG5+UBrvEuqkMcanUG
wXRD2nif4yBjMjTuRzyncxzSp4rIxr0RJZzeUzAzWVESq0GHlGH70i4p9AdPTdE7yJvogDYOa7zW
w1nRyfJbPInpBEdyxAPFwjVNfnSMceHMOLSWea88aARx81KAd0csx8bmMrkahcKOSPSNGAZpk6t8
QsvE99ZfFL3CIQQR7438j3OsGoPveIhC+cF25qx2cV2SZP1kRuYXW8bmbwy+ra2egYaGNDUdQSgR
qmjARm9Air3IyQQvsl/Uo8uqt2V/Gd1ZM4P8amyYy4bDjzxVwd4i8dH37ecUym43tuVdw9Qbm1t+
tET+EjrhrYnz6VgyY0G65VoVJU2zSUF1wtLNwOSkjb7rlPV4JlN6kfFNn/eZ8yhK14NG4KgtY6D2
YPI+POWe9M9nlAJCDK0LHIPaWUxuNdMcz7NfZebqbgcsaQbgJtxrhm6kj2Aa5Rj6TTFsMOOUKP7t
m0d92UMtRtK1ka1bf9eBsYECkKhb/IbBQbejPGMX++j6oXPNCIM3jmjrG7rCzrssPlVKqG3UNx+p
Edc5pE7RLRZjdqc/i3QDQCWhoZcqo2089Jcp6bUtmAFr62MMC0FiJHO+Y+t7qRAWfrBTjD7CZbF2
JOEkOgDWC1z6ywVJkj7gTxAw7YDwsBrgcPdqosyoNLyPeZ1epjPWvbn05J6w3hmE2eUBwtLNkIdf
NtEYdE08tX6fUwFt/zB1cGCTpm+UZWt8l9FxFJD5kFA+ZZR3hDyiFm+2d5OaZHyd/N4685b0ruCs
S8oiH5INRg68qspq7hbYAjADpnqHNn1wCQwcqpqSEzhX3E3UwgeTT3CPhKNh/pWRYGA3KM8y3wD0
phoe/8p813gQskBJvSX9GD24tXNerDk9yx6O1ervwtN0Jf1yo0OAkqTUeWn0D9aYn2m8NX2SvmpX
Ps5DMxPa6C4UDt+dSpN3QnhmwxQCgGwrr6vS2mOdaPfAR9MLtQ5KJbueQTuffcsWHMQNpM7WsY9p
wXbZlWvbVd7YHEs9axv3gv/xmHjymOS5u177LHht5hBn4AyuscyQw+p51w/Vss26D0VoDheIqHc9
A7lG0aWN4+rNs1NQZ8GwZ2yIaTdiFM5o7QrzmTAbFvuIQEJiniL81cEev3B3rDt3nHZ2QJ+vaYjo
sF3prJrbPdbsUmNdUE/H3vGVphKXP4wI/IcYcB8zJZ1Z9qDVRNuIefxpDaTcZUgXD1gO65fUBHS4
h36Gf3zEFh9vhJsiXY5G2F+hhs2J83vIaPLmnmPemAWE1gk+YibiVcqlr0vjEzJTAQ7TtGdy65NQ
Gl6JqK7e4cxvY+bRqO+whqR3gPDQ3BY2msW2lbF7quw+PRe8gUmOyYA67q4TE16SMj5ZU5jir1hw
AeMphZaKtSB1PxKHngtqIUrmvbnrdj+4jCi7qQZX0adz/L2bI2ckownTAVxfCLx4wUWFqc/o8C0e
JjKffT374xn0Rue6Z8LDZbRs+Zjb1ZjsyjQU99hiVv+85eTXtp77AqOPG707uId5ETCBIg7KyBQV
0QkKgmeZn8u96kRLUVlsa7NbIsnOV/gLlB18Pk6/G2NlP3PsfVCVSuhLZ3SDAmtanF0Cg83KNlD8
8whcD0bPaKU/lHSwUAy9l0w71VtKHxO8N0xrBwst2R2bt8R1573xJeDiGLMgLm2rfzFxSP5sIpBd
bkOBPQ3nWBEu4EWgh2YlycbdIsgiQdIhqYVqGfYhZ7uheg7COXvGhcCN6og6fHSYjpebiMQGtvkg
GUs6LGX31qs+51rNoJgzaQ3tVmH4uE3nNqZOj+YM3g1JgfM0DHX5FuZtFGzG2lGgsYEVn2nhtV9Q
ZjCEGahP5CrMW8Qc/6wc1Ayyr6lbGLJl7L9oYraQIumuPWIOb7Ane0sIzxKLiE3KIw70NlsG52NM
s/jFkzHrEfIuqq4uLCgy7twFT72yAjby3JjjpgTWfO+FbfO9APDJsgSOlEn51M6XA5hYG2DU6q1v
Bg/bWZG5ZiQGNfjYc6PZe7Mr6T+6ARgn/GsegLIMBitGtSjuGFENlmHlmuaSlqO4Nt+Bz0EeXLBC
95gbR+feK0N9R1Ckys57PuUe0XLEomOkRaM7cArelyYotzrtUUEyqJkfsvKbO8Jgqtq2flI+k/5s
P5F3lpvC9ZxmfcwIwQVD0j4C2tCcfIOUUFpLbClnUm7wyYACQsqemoBNiybP6+5i6XtvQS2jmS8u
sk+rp/WYV66sgA6Nfq+YCWm05Gxy7waXahSsSyGhXvYIyysqSktVexTWHLA1FPBjL1T5NPUErDZ0
DNTfrWHwGNAnXXuPY4EDqr3UIHCilfO8L8va/t5K5WHdmG0orb1IAm9vsqYBeTvPbEmXxQA4XPx5
vsxcsvo71BrrWzlGHWZspJxm25VSIihHU1/QK2BNuBqKEtS41jOnKl92VgFCcqATXZeolBx9eV+k
Jk9CUI+lf+9W8PiofW/FU7k2IxAAjFCsF0jZJL9tF1taGtggbSzRqbNxGOfkMOvEMRzysOFX/pw4
hyIlWntYiLDoYzEKfF0Y+jRk9EDkz1YTV4AZsRHfhexbHQI5uE3wp5qesEEbdXj+3AoXeNx1HI2s
rli+Ircf0iNURrQ3pi7WfZTaU7SxQbQTaJL4TA6+6sxTYHVge8DsdhY77Lq9g5yckLIwDFJPaEVh
dbRRBO86TessAmVvA3wsQBNyY6E47cdC63wTAtNrt+QkWs5r42EBB5dsIQdGL6ATSRiHDa+oQ1JK
MRxopy7e/zAiXKedv8y8SAVHhOdin8nkOvv9deYFMitAa6zSXQmZ4B64V342g3lGAuINcbTcAceF
xijBdiWy837HAbq5VpOVHJxAWY+wXdurHgnK+cPEdJ21/f73omeBwk7GfjSxrvPqvzAvstiH9Yul
YCegiNHWNLBBByzUDEm2Z0Nm/6Ew8d98nEcW3aW5wIOz4fw2/i6StgsGZDrATMjAwLyd3cj04UT4
6Qfq7J8KOn5rQ7CpLmMCjWIIQiR0UAt//XaeYKpPlUmGLTqV/XvbyC56rpIaAnGaWvhwgL0V7+04
NfsFB9UfJp3/ZqzKZIbtMWMWL/T8365tbVcgKipkhZlFfBPxHtnMOrCPVl3/qV/ib9c19H0bMCd4
LRfrjv+bgjEGebEM60dhlF8OLSHYnZtD4nZ0YE5tXSb7f76f/81XW7+UAMmCIhWEv/2O4dCXtq8Y
7osQniYa7nTBc89KbFnT8T/8qIgnx6FXhLs/FPSe/Pobuq4JuzQt+agEVD0R4PRQo+Nv3cXx/1WB
+f8Vy//F0/aXq/43cM9T0b1n9ddfJcuf/49/SZae/V+oxGs8wg5sm1oebuR/SZYCbo8bIhPSW8Yc
jyfs/0mW4r/4bxyqzUOm/BSXckv+D7jH8/4L+ZMZINX1PKEuf95//5/P6X8nX83tv9am/rf//FeZ
cH2G/7qCrageJC3WV04zIUU3v94fVTrAN8QRBoSD1G/CS+i8SDBu/eV6/M+n/vFTWEP4inBxYBH9
+imEcCL6IhazA704WzggC32adDV//PPH/L5gcUVg6IVRgDRoUz//25fRfqVcN0hpjKbSkVS/3Wxl
lVgnbJfZeTjU/ZNV98tFA/17+MM3/Ln2/noh+UBeTvhGEZPJK/76FSvZ8lCXDaHBhCX1o6RNAsOn
bpk1s3lgrsyhLFPTkdBSCcIwipNnLEXOt1pUrdyl1Rohtog1TADEQAztGaU09TUvnRRnyj9fpr//
5qtO7tt8CG8uVOJf/6peNJKuH5g3Oqmr78Xi5MkZIYHS/UPB9O96os+P7XlgofjFQz7mt58j52hn
TLBMO10WuodSISafkXDVmquoMQF2PkVlav6axkkGyu8//JKRz6EKsX/9t+CG+PVLEvLMndaFZB32
VkAN7xxegB7vDv/8Keul+uVXj1BoqTfk9c8zyaDl109pYTcypqesMQ/z/tsYMP4YfVc9+9ny+s+f
9Ps7ioWDd4XHWyPET+n83nTrzzEVBcJ2dhm0HsZXAYl5ZkxMGAH0XpSF38z/+RWMuZddYYeom+Hv
b8WMnTn279zdEcWO2OOOiO1BY/2hCu5vNwkLog3/118zkh4JlV+voM+Eu/OYi+xcW8l7xrHFoQwz
ppBT5p4Ju312m7n8wz7qT5/5242JwkCFwsJnighfIU03yw6P5KeqguAFnxmBNMJyfyjS/ftnsiTx
XWNMKPSd2b8J+oBpOt3n+EXxfMvzEU311sHOBVSmAdzlo13pzUjRr9z/p/cNVpmAdr/I4QYF+Pbr
9U1q+LJ5q8WundryfvS79L1kbsKQB0joZiQk9wdj1N8eCVZA/uXgf2HPgUXq1w9smCz3RI/BCOhI
3ZCIaIkR2FWOGBXl1tk/f7u11ow/7y+PICdnkHd8UOzZuF2Idv/6eQ5utjlsIWAiOZXjcT3A1ucq
t/TyAp20TI8JXxJ4f7WI+ih0GZDZljO+1xKB/eQ7SMzvUzmtI4KkgMJw3qsySs7nLpytg+oWwGmN
CwWB6bpafcwlQKo9Ug9RJoi89XhkWeOwRy/t5J6GIcSoMWJiJWIZERUkWDpX6qYDzA24ZaTC4dws
qeu+RJhBV45oue0X9ywu09jZu9VaRtPWySKol4pJynv4X0u0VtBWl6YJ2uA02kPsnIMqtj6drjI2
WCVLvTa1CP0zzMoLOrWf4jTyOYnWW6mbBrSMjaK1FnRwt48dtccZniDGTEiExcYtYXdf5TaD5o0b
uYk4Us2T35o2BsGzhCIab62C7MehFaF6VXNhQcFfwHAeJt160aUXWgxy4epGMP+Y/99EtudAP4BS
8ixtaLDbiFon/CRhrebkk9XRm7y9EsnKXJayb7m0yogVA9wtIRRXG4spLQ0zu36ha8zgjZZC7LHn
Es1bED+eZ9SkhKLvQkALbYjJbvA5lN0FI+WI+Bapqz1lGquu6HryLlba2Ed7duI3SahnUOQWxza4
sI3pQmo3yilyHgyvC+fOa/28P1bzXInj0noa3A8UIXLVVgyU+TQt8SIY2nDevjRYKvONZVWjeAyb
aiINybikBxsbJXQfaB1Ye+oMoNFLQZTtlolevZyNrfagotol/yy7wMt3g0nCaR/RjfaS5xbgaGkK
f9VDJg7yLhOM/lLmWfyImg+NL8klmjX59PY5Qvq2aQHXWUw+SHrYpFWu5kMkXHkGFRdodczOv6R2
QQUPHXj1CXgsFLQL1nU2G5WKk3lH1RRwhKCr/fcO/FoDiBge7KZQropeW629L1mDoN9W8zI6B6hl
uD0EKQoLd8DUPo/a5XgtMGkfXNeqzaYpyQRs5mLEozQmEMY2Ff1udEpy2/zgzm8yaH4MKzduLyUq
49gybw6GVR0JpkztFiV4LBCIs3NaH7CATKNWdzUww3pvDTTV7SweIpfHKh7cY1g3yQvOBBK5jHZw
9if9qkcgsLYfcC2c+DrLG+o+KxHQljFFxYzSP4yMrpYlDZmLG+l8RwDuYAmqiDTrgufWxTIn9adf
CaT7KKTRfUcAiodhsDpqzSrj4irhtysIkabkrQ69W1uKPqhIxVufiOZwo9hYmV2YlvRY2Cjk6rFi
3Jfc8xLMswPSKuF+3m/t9QzSOQWRoatvQ2LsV8ZMOY0/0DWPQzYxiEoIfmVnnU3+ZxPHloieBJWm
5zy69jdtmDXtO2WJh5rpRvyG/ShKDsQ/fUxbReR08ZubpFV66zLW8eFJOfXCn1PZmOho5pJ+mx4B
EWLNoDS8e3G8qutv0eW6/iIDR/cwuomfUgDbCToOBg2DudjaBS/lQ0SSPjljPmZPJOvpa79UJbu8
QyeYy9y2SRb296CmmNxuI91Z44n0A8WIZIiK7jv2Mmd6tNosr088m3W5N17vRV9JsGTyULI3RdZn
LIwmO1sTAy8DXGgLq6iv7xHBgv3cVV55mAI8CdsuTKrjkoX2WxZZXr2d1/n6mc1g5i6yjOh2jlTF
PZtomw5FT1f7NlKo7yHcip1tyvYcRc7+RkPQ9IUqMP+o2QW4R79r0xtU10zdVnbVfuTkPd8gXJo7
Uai4B0jdRk/2oP1nu9NIkghrNoBQ1kUiAWF0n5ex9V3FzfLaG7dpdzNHxBxMtd+H5+ju7RHRvh13
WEngNXQ2yRcqw5L8VM15Vp1cVaprqw7dXb3kgACiPme0jF+9meg7SjHKqyzuuYSTiHCT0rt4WdAI
8hgWCSvWCLYN5WtaGK7biDWME/3q2cDtw9gT6kUedSWIeEUN3DmCxePwZeKsp34v7qznpC3EbY3j
30WrG8pk13eu+JoKSKsH0TauPs9nMZ4iLHqrdIq8upH4xU8NLWPdWT/o4N0UMAk3Ip2GV6JqKBKV
R4ATSWyergfa+PBsZyCShzQJIyh/QWrBEYBkhoNPZsxXiVs2/Nx581WVfv5O3GzONnxhBnttqvib
l75HExcFbp19LG3YGIfGyqM71ynb7tHYOqZCYXDH9/Wn/SzZp7DB0iZYS5P4phuo/iY7zjSVXpmQ
qSmD34kKnBHf277J++TW9qhTpDZuTl9nn++/IxnS13vewjZuFNhe+AuKFXxOUK+4Xayl7aBA0tBy
ghDLogw2ueUNHipUWnoRrQ80lTXVz6B3ndgZjL/F7NZvmurP+BrmRjHsWo93yKMN+RwERDyWV7UZ
HAfgXaT2tZ3D3Qr7OvtKIUvk8FJD6Bxu7SsMV3EM8X3IrfjYc0V/5Aix1k7OpCFYWWuPXxSGxN4H
rivJuzT8eUrMNzLClHNsw3gFF8xzSiklsNUXMeVZf6hl7JNGhsVGD1pRZ8uWYqYZwiRTo/Tg+AaJ
wXIMAdYwbrLbqVM4bNyscd77FS25cUgFgrYtisBsVmsQHMJavja2RgYj+Ij0Lb3JfVqMA7kmgym8
5i6H5t2yarLTzOpIh0ydGAFWZdPadNn101sk4GUeujjr7pM8XNYmDFfhFili0Ne1oZxqq5QK8RrS
aD/ti8izDxbW/5WTL9vzgEKGeY+wUwJRYcvzkbEo3ke8nDGKehIfyQgGoz901CagDrD70nu9RCyb
VEk2HSUmKHqH3ltsfTZaOqzAGhbeN5Tons6+YZFYnEhlDPte0tCD4DlSTsdfEEJfWIj+RDNH9zhH
aW6fybrEuDMxMJjQiBdlX5sEfBiVcAW/KhP39D5kX2rtjCzwakwM4scdIG+1dzta0w5L6Y8fZGiA
TSVNlugtklVAvBxNL99if7RqiDIw7rdzNaAZdV2RXOeY4M1JO0Ne7kilue4G3pNzltVKsIdURUqt
DIDDb2VKR8omrap0PJkg1PfQpmp9jjsCD1eMYfGZhDabsmjyELMskZIpIi3pHW1aXINTSCWX3rt5
ywY4c/rsxdA/9455giJFwP1RuPPGLPwhq1wFm94lB7hFtRE/Rr+OH4JyiM9tdIV8pZ52z6NrF89a
AHRgNZHcz+lSOUcd9z7RKXCqFV8/CNTWI/DxTJfQwDs+HNQHiNPmocb289R3VBuxH1eKFiDNl+5U
5oMTwkhcoGokCF+zF1MXSW0Sr+QiqO/qacx7MEMKtCj5nRaAGsSCjT/Z9Tm81CWg9Nex16GOCp+t
tFDAaCiyhcPiLDGG6Wrkb8Rpj70pRi62EAEGAIW7gskUT1pMn1lYB2aAuQc0SFQckNBKHfcK06Tf
wIoJOzxWk+OjrocchWH9EJZErrJxu0f+qOLzWc7juHdkEDxgL/KKo4IjcuVHcnnt2OHle3eq2Cba
PQ1RW5Hlns28tzVniPP1CxWgFjuipqqu+TlbsRnzSPuMolNxF+h+fkuByoB1GMvqQY+5/SDEXD/x
BqqIqBstv0Zqpmm4BONxG8tpAa2ES8DiXpuj6wjE67SNASI8xwSASF+1ZRNv2WJPn2Na1deeO61n
Dn7YkRqqDEr2OFkpG+Bk8mmITcDIcDS16zPC75oDgN8g6ij66Il9hpN4sbzVsjv4XZOwO865+GPe
1GcUEfHoSDasd3BmVMctMTb5IY4z+TB7Ay8RegKSzTxDHNlnzqB+QI8csFckUws8Tox0QaVud2Ny
yZFgCmNoXm2PQ4zrHqsHR1SYpRoYJptyWNiBZFPvdpQDkivaQm4z35LEV6A36ta/ssjk1ZCBTAOd
NbFYnFVG8NdLLNNhXfOS6hywNFTqiaXoidhp+hGBqZpOZSW9m5o4dHrBEll962e3ao7aTNFDKXmN
AWVthjdNjJV/TIx7NKCLqx3JTvm8+syKM0801Utsw0LfwLVxAAtpz7pU7cwaWpFCuy8xUDc7L8jw
gbGx9TkPsp9m11TgvwUElcAONQHBLV4xPlWIXZk4rxSj9uDEQpZ7MljI6l1JwHA/c1j8yjtOWkTh
OLjup8QmIZg7VdCfwF9BGaILoTzqAu72brQ4ym5GDG/TJpi8klMQ8o69XdAgj17JmruFzzyRJB38
MD12Cc7wDZ5/99HxGhZn30T+N/YtuL4IcKsbauTIJWPO08B3gNhkG8FO4AIfOcV+OST6GpHT6eXd
oEq7ouJ3MN9GN64fCw5LJStrXl8PnRO014wFYxaYzmbv0SlB0aVCAFf7gSMqanaCx4e7YBmIyWOn
eMvElPV8s9jgcajoKtmPudHd1h+i6hF2pPdoDzaEooii9weYUQUIvHzkCNXSWhpxOv9Z3jUP2TsG
paDFolIu79USczyLqoglHRdmOGGUiLXcDFLkPzBCpfxy2ZAeoNgVb62fjV9KDFN9mNKMVxO/By0b
U4+5nvGjx6/a+AWOK6Pt4EeA8aK5qamrnRkYLit7zlvtL5JDa7jLKWiuCDeK/Cu1coApaZ6W9Fk0
DcT9mk1tzwRpRSsmoNkzb86/MsswaqxqtsAb4o0LXsPEK9CWqOrrNsLM5aWrKTmn99O9THALAKex
FQfONArEu3Aq63LsJv1tTOyMHEvHcoK8nev7Vkc+HHcFg/4wCofUf+H7MCOwOtFxGVBF+MH2YKi3
bPZnzrJWwN8jp6sapAJoHbMJnDC6DsMifAByYT0NIQBkKcuFN7ubJY8AQTnN5JLUKBq6DB4mNlEk
GCgikVdVXaKfxmPMn8PmgKkF2cT+u+i99FVRHvAk19rPDagaqU+gejGMwv121Hp+6l2wlMGizzik
sr0kqUmJ8+qml0dldPVY8ENX27zy/VORYFw5H7ElUXeiQeB2SzJAQ5jqC0QJX+3FbEPlYEVdzBaL
tm1tE6HcewOcxtlnuhxhB9R+e09ZFoaU0nMX1hTqathIY9dY8JV4WDDmNmEDCoaqu6vlAiyAQ9tM
yl6zDu+tqMlw3VvEjI8DBo4bDzzvt1hrYaictNg8si4HBBeGgfGSYoZyOVQz5HzAEMOyGzwKkdk8
1D4zhC70uhPksCx6B/Pvi92wVLO9mfCkvoxdg5MjiE00YFK2cUsY189vpiHCLcMQCyJNixUt3bVV
FZ9ls44DogszIS7qL8dn2hkZ1XgaJjBm9NTiFDST/R2IIgC4hzyanGhYwUgqRspWh4kbb2tRlBxs
RVFpdVGZueN/4XNCjVAnXs2kEp90BmjOM78jFLPH0Jq+txS7qk2NwSe+6Hq4mxhlp7SirQlkHtaK
gU8wWKd5MuqUkgYM9VzaAbBgBfwk1tmBE2F/ldkOGCwT9y5UKYpyQUrmWsXEbmDibvuW+p9Dl+mG
/oWE3AtOTTehE9zFNJx7LYSRoOde2ZP3idSrzbAqxw1JPdIK5SVnMVG0TKqFUySsgZaYnZP3VBkG
bZ5LFi0pop2ozPTEE7z4mCmZmaTN4JNJ5ggVHGo6X+NN5yubcL0fTF/FmiPhsEGBYrOmS8AN+efi
Z+Sk7ZPg1V9zKF0uus+k8mLCKT+DKvZk/C+mx8RX9M8oC5MYfB/hmnAx4UTYhY16+w2wrnMT/QzD
CIyJT7y1iMh4P+My45qcQeMgRBN15Gn0z2hNv6ZsyhD4AnMNWezCnzGcvu0J89Hcg/G3/RnVsaYI
DIv7M8bjU3dZU4xAumf5GfTJU2TMXuXEf+TUYLEn9QtqfiQd8uHmtnzAt0NsqAql7V8teG/LQy5X
nIhL7H3raAxWrAuja05FV5TZbZ8xKwR/kRJQcrG8CcAcLcGlYM0waeMq8kwLDV7oWzy/t2IRPBFD
EagfddMP42ntReSXw12TYZ5NCUvlNnnqJ6vIm6eZgiboBgvJKtWtIavhZ+BK/yt89TOIxcWmWXqa
cnVJHJDl3KNSiFVhRGFg7qeIcwX+Gu0amX5eDj8DX+Jn+CuxptUPumbCuoDJ+cYbEnyqenXm4MHH
pDPyEMJi/WnemVYfj/3T0mMJFesN3jZADVOT46rJ+iq4mcm0e6fSY/LBTZQmL7HFcGeLdV9ghEqh
GMAiCr3vaA10qJSsBiVsR+UBo23KnObKNGOD2a+1ps7kgENq4JhFJ5bm8TWiPTw52LNfs/+2GT1R
yOVLaKhTPUjsWa16oUyy+fKk7TzkdaTlPhhSw4/J+Go7iL59YsUcrwUZG81JvqxBFrJA/3CBgH7Q
mwaAJKM8OjnOFcceCJmj8yr9ZMq3w9BF0GMJ6lz5bWQnYLrjNthDUmV0AlQn489DtASLAWhZnsGG
Mky7KsoBT9lcqHQ7W27y6rp1exuXVgVCmIaxO2iYLiQMZ8pvSdMLj7FdDZWY+vf44DljRZByruDj
WgRXAMPJ6CnMzcxT3LstBW5Mr3q2baWIgBaRt9kzul/Y0YTDHJHgD+VlahMLxjGZ6P48Jzz1Khmz
AniVMAXsOBHloRb0hm6muFSPHporP1ruW28wpOHUkt5wm4Ni9EcHtCmdfOM2cX3bYnL7NLE7Ots0
SqoXO7BmuVOjUzxR2tFV+9XfOWz6aaRiQoN/IAVYtLz1WR/g3rlO8YnYzBAprzJSPF1X+stlU9DZ
xR0j6rd6nrE3+pntth8jhj65123IoJmVMqZ4dMSde9YYy3y5/qC/Oy2gNCiZaTecZ5ShEHMEuRYf
mrR0bjw3HAkwOKa39/4AawaPXAxnSjC1uFojfRbr4jCfQm9w9aXH+/nFdgQQGPAO4sw1IDE2eOO8
TyoyIpr3MBjGnKCj+oVuHXL80p6jmzxQ/j0lJuKTVgeXeRLojo+0bzgp0dKURccA/ywjDidUP3pa
eqwdUkByPfHCoKu0d8UJUbtU56INootkHrBBVur/sncm3ZEiadb+L70nGzDGRW8cB580DyFFbDgh
hYJ5MjAM+PXf41lVX1dWn9N9et+LzEVGKOWSO2Dve+99bs8pdWJ1+0WjisH9SRkN7Tu9n0YUrWAb
pWu4+si0LBeup65lu686BJ1uoGJ+B4SSk7am5IM5hiMiZbsTjsUdcxsUFgnCaaJByPPPhlcPv0oa
TQvuo2gHjA26cABw8S4lzlqBnGxZmUNRpom8uEBjJC8zb37x3QoGPixMbNS8c4jnKgbEN93jSVt/
LJ4TMuqJkMuXoyjkC7b443CAuG8aLHxW+ZL3tvNlt3QmUUIwLnf1ILBVm6nQkim0E/CLKsN6Erni
dJE6GyZpUrkzK4+MjwUVoWlBLgY5E/wQgzY8MOm691pM88ioKgjxZJrNYuzJgA2BYGVjQ9i4FjvM
Ns9NXgqxg8iEz/WimyZLI8KCOLo9zoyAWcBJuXsSYpl1msbAvdNgch9oRGT3T3gdKx21phYr2Vqw
eM4QhTXSUO/eaBqWkIxadzPuhXHti8RjkrYAl1eu6Fp2thlbRsBVK6SRBgcix8JNQkVOLII/U+kY
vCCr8bBjJ7PrAqoLDiS3BB1PXLIcI20ej7cVe1GY22zftn1D7up7E3iGEfVhRYYyZdjE97waXcxx
k9OXT8XNaz0wF8AZcvFl8pJ8gFpcKd1h3Da/ftD2UOg4aHAeYf9cNhNoBu4YYB+sdhJMH6PDAqvP
vKjMZJlGAW9wtrteKFDFDcxH1INvBNGUZuUV8VUhOZPVCw6Tb1ARLTvpn1Ks4e1pZja9tbrCtimC
tnzuXv0qx2uaW9SHFgmEVE+YzhdV9R5u7tw27tmdNGzUaBoHtmmKtItCeiK/sFM3pAORBOskkMzV
CZMnJFQzX6QVUYNedrtJyvWF65YqLgunMUexjbtC0oNCucer7tyZQJQ/aNQxSI6ws/Ejp6wI35HP
gTRNk3yTwkEqvW4PZYZJqR7QpJIw7Q3I/8AGn9w6DeUBiOaVZ2SVHTlSSu2XnTmH5pHT8OInHGWY
omlz2Ywzx2A6y9q5MPMXk4X2BBya41jSizXn803pLsD6nO9a3XeEouWBwz5L+o6tZ3PRuYn66doO
8YnWroEL9cBSl6TXo7wEUz6/8cycbASBgectCDdzTFDz6/IoulrdW56rFCB3Mx2ezCpnHIJMzF4t
y/z5HUsAW+QNGYyMkl0DTgOFVRV4aHlKO6SkKJ2Ot06JhOP+Al3ABMe261tjesK1VPwYwZuylq1Z
11LEAU2KDT+nVVgvzXODZZyKzXLNbp3M6an9CkVuJCOqQJ40VusRDwNSRiXsMjC7C+Id5KkZ4aYI
Vn6dcjOy4a1Z9TwvR5E3qZcsYmu+g8gYzX2nbAMRfZu977Kn5AbloLjGjewupJKWwkN54juTfpsN
8zIPACjivjLL3+HaVe9Lga9u12+1+gxd1ctfTDGYsZKcyIXzveNu1dCtSuUDOK5uapo6rr2QR8RW
O0a29+rlmhcrO7me2Y11KsZxi4BIVQd8Oi/EUbDzFwj+yOaoiWSdyCT/HiDXcHMbidewvqWK5QUp
Ip+YqbT8qR2f+4eR+0NGBiH1nAPxLWJyzJqBEQ1hSuSUmh7nmBkqs9gk07AamxLzUlzypHxuA3oe
gQ4a6gQiqR13LgDBb1uuRvqzBHifS4DgL+Jws4YiGnhAbOR0LLAiTh5w2aepVW4kswxzZWfv9fm5
k2iR+4lDUM7u1gOWKynUrZKqVsI49doNHwIOe03sG6MF7tujcNs9speZhwwfKUesn2E4qe1bn1mF
PHU0ZoOlZajnFzX4ds/4ngbNPYXlilydz7VxXVPXpFdCCRWfZ03DJkyCeLO5blVH37PweKy4LUiD
xCq0yq8rJk+fNb58XBZNFSZpz8MMncihnWeoPPL41I+NeVQbYQdp3dCbOvGvFj05ADUugSyxFOEX
t1qCc0vudNfb9LxtZ35dPQw4So3pGuoQzSNUnIBLr/fGXxOPqWdj0ykzoSHWObLypXeier1myFPy
QLFBtR37xTZdmr3FrleyyDXBeYvRmqijr1jkU6yyoKHSdhjoi+HO3N80cAB6QhXNhGcLkft2Wyci
QaVfW0k7lGBfafMihW2XDQU0zqDAtBQ5jfHMkSXrdyXt4uCbLmhaVtXd9tpnVVEe884T+V5ZQyhZ
OvO5XE5DVXufnd+Fn9ZA6wNZns2mN2/2jc67ZXYguzDhXRggweL+f3XZ8ecP1/hN/5u0oyQ5o8vm
TtdIAKeZfem1VBxNIJ4cP79nxUQklz0KMWrLYF9HgoatPdRdxlcSJstGp9KE03J5Su1FV6famicc
+pDTvKSQ2AfixQpY+k/KRdl1itAEAZkJjvJg54HACxTF/H6RhRPGOdGb/t3modg+CCMciD8uWD8i
VhdsAUXhDX/zhf2fg/nfBC6tf/+HLfi/GJhB9mY/ZUEq4wu7yLSefv3Hn1/xd+ZS8AfWNUfgNbZg
CYG7+icD8zW+CnAGv7ODh54/+XvzKC5l1gU2zCV8zWhSV7/iPwzM1h82PCK+CssOPmaAMP94ZX+3
Ev93BmYAS/9qABOYvnhxOH5N2+T/91cDmKOLVKsUdyJ3tfJ+FhW4X8Pl0MKuwKRBF79OBPSYxqUG
A+IX4Z8uhRurGryU5li+Ydr0rHgm03wnnYLGratg0FJ4jRsrIie1vVsOrd0RmgO9LRbxnTFCNqSl
qqI5sIsmFGESi3hTnjaBGoukx12Ks1DP+jjPreBRsUvnjLzY13Ov7CBr8rDP1kiEmfULwkn2k+Xg
8g1WWnozpRvfds6uDSDIVr558lm9c2NJAYTDsVFo/BmK4pAnUrdvc9Mkpo+tVjT3uTu9G1cQoQ5u
DTe/gUe5CzlQ6blicawiF+i9nS0xlMgY9O2R294VJnvk7xX7qhRzXC+Uh7Cn3iJOgGJ6WPAxfrj2
Nxl2Lif53L4tA4Z62k36VNIo5h1Hs/85TP5dSnyBJ9WlH8JXKkwe1wAVEdU/RjHmEEkWn1waPIOa
XwMHOiYSgBDDev1XPGTkD1kPm3hsxMqXOBuAUA6/7Kx8Jd4zv0vWtjnJwWmXpEF8ErOxp2v+uLCR
pg/Z/YEDKfxOknZOgKeCCO1GsvBU6uE/8YwgezOEzt6toYN1fK0b/9IUuIFEKFbnFtTcWEXOQgxw
QceQnKVhOyD6oobwTGiQMUJa6l8LKSWBcCrTd0XGTnTNaYGZ2t7HfIvBwKYp8kz+X4JwB3D9NHlT
/loQJl731NjgwujHgW4QLHp9Ii26T6O2yTNaEUdRPGUhXIvrE6S41HyYKSPwqI/1p+bR9NTKdkSY
iV7pTDLl8qzJyGNrNlP92yzYzYVUYR4ri86KHUXqfsxxsv295pqm0YXj1cSeHcGTYmkQvvNp8rvx
iFd9hmcy5p/r1BJpQ3jEuGzjBYVVSEtY2n9mjtIxrRLqN6Wb0HwHx0/GtEnHHQfXNTj7CxU2TA0d
nqBCU2cAHZn9VJR2afdr4qz3nuupf7MZyNujlmm27SwtwkcaVjSx6m7kDQ49S/6SoZDfcNbVwD3A
8e8op3MflnlwAL2IwP8BQXh8w0TpfqwAxvAKrhICfYsh48ZlrUdpUoVEjKlpcO/TlHEo6q02/BTs
f/mM5Xb4uoYNa42m8Ws8j3U+fiBmoL9T+a0JBKfSBgc8ZGGR1NRBzVHRh/rGqaZSxwwQ1dfoEH9j
M77Im5FaVBMxRPGjz6S3G6x49pzfdLXTfOGi1p++wAJ5ZzXIMh9VWXGYzPXYHgZTlxvvqNGrQ04D
w5D4skuDI4dCCwDLWk3Onn9SeVlQ/d758PAzcnf6k+vDKQZOve/SV1S1ZAf03HQ3oHjK4lSZrTee
usmvglvylG7EmFpZj7WSijtQVYysRbgAQNf7I86vdapW2hxA/tDWWgaFd9D4gGnJTGW+RvkUmund
Nk6dtyd+YDgoemXOQoSyxmlvl0CdkMM24AnKwlvHFkEznOUMpzZB/eudpslD4VFTobOc9hAua1Lt
C01gehzFsRR87M6OhXNt5jRWx0SyCjPunZA6PtzESh7YcATy4Ag2FonCT0AhJX5HL2nGDEZz7ph9
j1eMcsm3PB/1fQFPxYprlGdMHz56UBw6jJNHkhcKJR1e5XCBlcVJaJskBmEFp3NHP42gmWdqx2nP
/mtbopKVQxc5fLyGmyEcgwlWaTpZUVhTwZl0nLrfw46VzTGfV1HspcbhnAxDPVsY1FuO2HaaU3hq
hPhxdm7gGpQ9grkIz0TEW30DIg6LW+qq9pApdtAPSz2Ku7VbMaysLH/JuQ4FbRaexqO1WywfXKkc
phJRHO+aHTNHp9ZBcN2yMC7M2o63PNPA0ITn9jfYVIqvbWDxvjPgd6z3voeR58ZHQcvjLSApac58
jCM2jz78rawPnFjMoedS+E7kkz1tpaeTXtxrh2o936SDnredHdbq3GQ1rfU8AkqHGZhdYLLOIxgo
IKTzpe8pSkZx97gkRxObTjTBSnJPRmgqhJgKK++uocc2AzJUOT8krQ1ZXGZg8/fIG2DciHI2xOxm
76JodAEfBVv4RlMKhS8vzfFB81CnddGwVFXtt3lxaGoEknFtJDWGiVVij2Qc8tzhvzSCmsRh8cnY
ikBDhNK5DHqGHjLvuzEU449VAdvmyJtqzYRR+lMUlGlF545TWg7073WzMMMXebhfRN4x86Qexmsf
TJIEnrh1v5pxmD+UWEA4DUpRfoKB1YWwrPovosqi5avZj0TIS6nao42iW9jPA9am2GqIwlMVkJvP
lSsUW4X6CnEhsA5cW9TrDdwG/eY49BVieF72rGbKbo/hwv5wIVJgckl1QbBZW8WZ/orxAlp+hJXV
YiOC0dIUFI7j+HxEyN1oQoCq+931v2UowBGV1OoX2Ie1voO4u7zyeBKkHrKaBobAy8JPJ/ULh7Ll
ab1fV4OapFxp+1vJfZnNSOnDXTVqulIBg7fes9874lN0Ex5eW7vQ0nCN9p9BG4wyTumoFAcS79fe
GVZ+KLtWYJ7g9oxb1CzN9L6abDojQDheuAsnixmlJ7aKx0z8cvwMGoYxLOKHfdUIr7NGoPbdStkN
ulGuufWBYG32mCCs35nutYOzarbXJHRdtjrDRmB9h3ThU5foDihzW9X5T93ogFALt2r8pLVM0YzL
DEuwGRbGhHBs8ibBeOVpZDLXxyz6kWhYowILqesnIQdAwrKuyZ0CieoGoI8b+fTRp5BsN6wlfiEk
tw43Vbuw3aV11DnPbH3AWeBKpqgMYHGy9j6gZR7QxrK/GkEf8xSSyY6euvwH12z4a8NkElCgyi6Q
ysNAatZxOQRN4cE4S3pMlE/wmdvHqRDWT/LRrKPCreW5tW1ywv1uBukabzwuz10tOXssbW7hlW36
BYW8o7Fr5zeArnejGBE14FfTEx2Om/1B5UT1Mf1ZPJGlvkFvdEPpHmKFS7Pln8PE/41V/0Yu+r+b
q163jy+esdPP9p8nqz+/6G+jlS+Ykhxil6Tk/jpaue4fIUlkAnSkJRlsPGI0/xit3D+ITBHVJNDj
mxZQ6f8/Wgn/D3I+ZGRA/TMQmaQQ/xej1V8jSx7RDIY+k2/FgMUr/Fea7YSuEXBahiuW0rVAomY4
LMagD5m/VnE72vaLzoT6H7JZ1zzSf8Z5rt+UsBJRUb5hwEwp/iUqyrI/JITqE2pXVPntB+Amw34D
Sc9y07pWJ9BZU1OqCAmCexPr4d2cs7T7H+i5f50p//YqbOERr7Qc3i//X1+FBlPW1WZ5HFD1kS4I
cZg9FgssEpPX0Ey1vYSh/flPH46/j7b/nJK1yKn+l5/et4VPbJHgneUybv91li3kSmeDO3YHA8Py
K+6MG7I/YiW35Qwb74NY8OiptL5AQHN/FV0/OvthBe3vW4psA5Pc+imnRTs/8Dzab/hke30sKM/w
Xpe8Ld04RF/r9yyOW3nM3dKun1389uxglhmnFsXpe9Fj06N9QhWHmgGVKU55D75w74axghNEw8UC
gAljnr6kRYX3FAHpreVoFrn0AdDpUlNaz3s3lKeWtTAkd+ZR4gMZflP04BJrL0bgjIUz1vBXL8zb
L0yurJ4pEI6y0TttlPecWnIxX6BeUlDjoj4ahGIQlTIWZFv10IfqIdT5W7VybPbriWcfpi4gZOn0
LKkNOK2W3d+bG0k+z2vN34izI40W7TP3V+85Qyk/crCaIiR4tZ9hmezYZdvJtrUV+4K1TsZlu/eG
DUxRbqjv1iA/hjR9N2rhxrrx7EPYw0kz/Ay/01oRcJqM3zUBPuIagTFyFLDx8yNctGdX1N7HxLhE
+WiIe50f0dus9qsPPPczmNmcO9Mym0/god4av5RxaIjL4vaqTDSNLhgNidaEwMq8a5uOaJtbRXHJ
PQ/MAcPlTI5gMFaOf/00Yj7xOCPlCs12T1o0qx/UYjDamsxH96WiRKdDZORpVA9VeeEv66u25loR
uQ78Kjxtnfclx9XHKA7+6xz6SvssFYjaRGiwC3HdrjWc73JBZ0LHVM3wRE+Rls/UVpnYF6s5+4Ca
N863w+CP1I+34bXsx1mhHoUtpVsTFxq+53ZtSNosuldHl9zaLbZGdCC3UJSjZiqcXtKwU085hZvX
JeMGaJ4pID9hWeGsTEFpiEPTLjjKox+R6YPF3Lm7nubQJ8IRnrg6fcP2xDY6M5JKDtZniCv4Feln
NYkBGogIiHCBFfUa2ZmDsap1hvF/sNrbdLC8e0cHK0dewXaS80SDo2bvOKh9H3yOtd8DLaNSiMgM
sL7UxtW9K7ULfxrAcP/EEEe8hNhs+8Pn1lpG2DfAh8GqLK0DwNz1SbG7Nk51B+DoZZ6IXV96ytbn
qKH7wgcdMiESD1g6AC3JQLjRTKuxE6EDedj9JvxusaW8sTvb/LAvOjRaTEbKoJGRCrjA3NeOl9kn
pyzIJLLLrobnIivp3RW9pI6x9IaOOa9GFq2bOlDnKcsa82Riw+HnqjPj3sf8QYvrfE0IUTkWpDFE
FXuKZxusU4Ty6qzfS5VTv6XnLnxdPJYfz4zvYb0vSjt4GYg6fGOCFM9X69VwV7bqiuP0horfMT4Q
m0JdWVTfuaCnEoqf7WZvsxhmmUAGIME1yjwIj00lWrra64A4PBZFmHs5hqdn1RuD93k1s9EDztTn
n3k6Chk7ta2aCyCF8TTDI3VwhLa62at1s3FW0QY5vzDmr5+FHvv8IqUDG7kZCOGRXxDAzIZ1kpqV
T7glJSXRFwHr9cldGu0mGAN6vXeMcM0TXAPt51ZXFrk5zrhUVU0o4UiSq3pdS1cGMVwl9Qx5LMBi
kGI8PbU0bGOR3pqyvXDRivRGF5LmTrdctidnmUC6GoNrXvvDlrC7s5eGplGeG/o8WDnYQcde5Vdo
XoudB5lb9ynJ2vlgONgr9is3oE9zdlR1mAuvf1mlYzW/etv17txqHqhZryfGwskDAhL7jj//JN0h
g7MsWxrmyCmy9CF3018qvynX49VRSBC6vto6ltVv2GXU4WOHoovyZeJPjfp2wJPg+Qt5DtlPu3Ws
6dOssEXtZhMGse8Hxgt2FZveSxPQEky5/FIFCM5EaEsGZYFvAS8XiDqkbj0euYSw3jYZwfrzPFau
xPdbLuoRP+vS3Vo9lR+3Mk2xuDp9lhfHcSig+9neWNzDqWX8MdBFZUR9ZVFhnUHfZMVROs5dJXvF
W0CE56Fy6/7emDpkv67vRX2CmB/yYDA9AgX2wgdnz4qGX7XR2YJmyULh8pncZdDgMtf0nsCGpAa2
k9kDS5l0iyERFwfJC/nBfTO7t+ualaBR1PXZbczc2clpfHe67TQszYLgn/H82lVyat/7oFpYEITT
cPFm6XmROxfdy9UKwB4Um27SqdH+3vrh8HOgUqyGmwBaIN78cZOsDqzgCUManFUYaw+1MG9stpXU
mKORvoWlvbSRTRYQdmjQqVdUSOOhx1BF5CGbvAdFlIRoVc6WFYZsk8P29kYTZUavJZl0Y8U9KVYF
XLVwV0UmCVX2VMye7V8qYfop+w7KpGINKzM8OBXy1n7uU/yY6Vr/gmWl/X1db017oN23M6LWAVZH
bJGgxMUE5pWfl95d+UOKYDUFbvsK9TygX29dnsKBnPQlIJGRJ5pA6YS+7tQgMJ2pO3SrM2Ccqy0p
b7u6wwklUdXSS8gpcDyNi51yLgCu9otqpPkmKI11OYIzuXKmLbz4PLF1GA+j8n/21ZT3eyDMVDtZ
7H1Myj2L9EsFdJddVNEtwX4cLHdMPKlIOFbl1QrMIVx/UfKVlTe1mdVYTudrf6atOMDu1tzC8dcP
2TVRhFM+Iu70RZ13s6OEYP6cWMvnvWVcOkU6xBZ98AMWZGSv1tuEES10jels9sQNCnJ2+xHGcYJ5
sGYEnc46bfKjNY3Ys4ahwjGPJdaMRmhyeDSMlpV6jYh5s9Vj8DNQ45XYJ9RvOwckSlab9AQG3OMc
bNO5nfqSInONBG1M1p1oq+nLI/1IHHxIXw2igt8zy2M3wvNPsL4HtAcmaIbZjdfq15Q3w9kQ3nLu
wTPeIoNkiR2WxQ/o7eYrhuUnLQMb/nm1GElD59MOmPnTFo53HEjbBCPHTSrEDzCdZVw31yvO6OUJ
qNi4VyokI4e3O4K9TZ9dMWWH2l7PwzibR4WFYb+ylwNFPq3HnAXTxZ9oWDQ8g3qf0ChjHB71XY3O
zDGoI35XysQxgyc5VZwARm0dvKxApwlv6TtfUGOqMwz6Q5VjCV1XgK1BTWt14x9nx704aqkwNuv3
gMD4XVdoErFdSrBo4vbu0GgbCzSeW1bKKrFmfz5ye/itwq46uD54wywkyF+mR9MPv5lDQxJrLdE5
5+6+SkescwtAWtrazitxpM/Mrt67jLszxR72gUQy+r19lPmYjGHzyAEZo4dhPqaSWvDQcI9ZQ8fe
znN4TGFHOWPgBxM5IRJnPXIQxOZ44kVAeS28M952GRVN+dBbPsejqTNueQcBZ3pW+ZRveBN2g+2y
/DF0emtAhT62V3MWl9KCN8BxklZaCUz2/oGD+0L4ZdbkNOxJcfYzXColc32BYuu9CFt7P8utze+u
MFx3m90HkdfTjQrgx/WdX5+pbn6whVr2o5u+WASSWex7csd0F5mr/+5TzCBl0ByZgqafveWQ4Wm8
Q96QHuzczj3jQcr3hQZrOFfbYcjZ8oT5d1t51p6Qzt6T9sGYjJi8ef9O/zRXEfi4W9Vv/aGXlYhs
e7rdKEhHvy/e2jl/CgyyLXO/nNKKnnGBq/k2NH8FsAtG9Ev88PmxtxRuXI8HHf+vMwoFFX1Oc+d5
WM/GwHrj5AK9CP9MGbfN4r1P0v9W6sCKF+qR3D6lvrxFXyMNd30MoUkoPubrdBFYJKIcHjGukUY8
OU3TXezAeQRxgBvOhVW72d4deL7gw9XYqDRp9SQIhgufUfXiyeqGoPBNz8LvJi9IWunythVOE4cV
SafKbEjAVO56ooLYO7k5xhExZ0+1gVlnmlcczDoBygTZO6+GuYvqTJ8dLE6O4zwZ9nqoirk9jliE
L7jw/E9Ujfw90HP2kglJu2sf1u9r69u0N+IRiDUMxLs8p/i66CWm5MZDbjD8KjZSTEQqFUBsS7gX
gYXsYWyr+JWKovhG16ibmFkR3Cg2pHu2xGiSm/5Wz5CR+rDvz+5WnzuT2A6HJPXY0x171vn2YoZG
cGRt5X9fLLasnmQF0Pudjy3Epxqtufp0aGtOa6M4t5UtsGhdna0mFWKdTrOMuSZvfpKxfF4H7bwo
weNOAzYlDFGk+zL3XqRvZU9keNhyVtciQFASeECJlrckWvdrlX7DB38ZzKJI1oadKF5ATSm057AW
WNfJ+57ZXnq7cQO/iKBh+OpROUURFreNktDE1TWoxdnZ1B1Jl1wQFPdYblrrQO29QVg2BxWMcmzd
o7Rzq+8ALtqdkR4Q9zamb4c0Vno1sVjUvZ8t5AuL+I0xsw7Mpscy68W9VyhM1Q6BIbST7EJMZ0im
pbwwcBbgexbjJYWKgk1Qte6H7y+PYTGFPx0ia/iWWpUF5Z3Oe8ywxbXkYK8GdbI884wVg1CrrCec
R9BOTTm4bz5v8y1mkjLq/Km9zVG0qOP1g3G3iKxJrNVQhyHAAAaCdHppy/pGt/AaMN+1kbQqh1U+
p4FtS6snyRr97DXe3uuG4E32rC12M5sDmnVm79iYaxitLiNBY6TtJc+Lt2lYpt+j4vhgV8qM8y0F
sZVP+kZ0gmDxQIE8vc6f6sonBldN3tE5tqY4bFiScHHS0tvPMowpDOjPWN/tM811VIaiYW57CJ4N
2hq0W1r2ro6j59ydSaFSNx+I5cEBsyfGk5Gmecn4aYrReyqmGdUw7pctd9YD8xkJ/b2VScgfJliN
DGHERqg3KDF06aeYCFVjoNLN6jW0fkJCY4sPdJVgTEDCZCAFmKrZw/tKvj3D+D+RE3eMzeuDBEup
Z/IwH7sriaVE0+3WT0tbWfjg4IAHojACxLYLF4G73Phbwa02TWXjJHNnqWCgWJxF6zqEd8ycVHSz
/44F3m7kT6LjrdseF4L13gSIRsmAA1Ih26JJeg+3+HLYNtea08N8DTRAnVL4ojZgACMO5/PiraMo
Fa0ms7kRowumRRhJjocyuC1tPXhJZ9WAh0fSwung2An2WixIQS2peu9KbLc6dSOQxWDEU3yXjf3J
Q3dCfCvlsxxIzhHFEVbsFAZJE2dBIQsbPJNh9xuOSJ80Nb/T0R9erbZH78JFrb3uXirjXA6mEZdG
umGnchhgN3rD8Ypt3GBKbhi8h98hv8gY0krL8YOOZ9Md1BFJpm52JQrnHCmhr9OY+d64Y3PmUpRJ
llf+YyEa41ZvIzOjwozZadOLmoyE5tRR/LfTrjHsQ9og5eYU03EbTK6ndWuuRaMYfr3psVCj4McZ
lx4QUNlhsJ1kRr/3gtEq7Qdmp8UyyvsQZfi7hYk7mlKvStDgsUsQDPeIwwL6bvcYFvi8ZmNOqttg
Y0nUDe8JpMwB/X+/IYouOxaOnCWssLdPmqqTg1vYGXHy1RdveWGl5f4qFZ1t3tp9ORGSdYIiZIDW
9avZlSRAcrnc4P/09vW23i2jU2Hwkl9D4+0gQYzYYuhdaDC8mHVAPeQ6nEQ74jxOae5IoVk/Orjp
jt0os3vaWqZXI6ceTdacNeotv6sspg74P91vy1gB047aHm8koS+M8cZTUQhxMKyQWh9uQwmmtFsd
NMijFtKZRSC7RksjtcfRdtdJQo2Fgoy8MzrtP5kuspFJxwj4o3F9HsTi/aTsBi3dq8VpnD2kJZ1h
3fUMRV+A/daLsD9ZSkPHleur12y3wB+8DeulLQ9mOTwKEgdkujdxQ47n99QSRZyoAMRS4YB/HoPx
5DjrEZLP8thpiN0Fl/p9XgzeiWCJfei9HnOL0aFVEZMXxq0aFVqhZpHxkGpceFHLp+KNFU0KOcgc
jkbTIsg5pr83Sj+IoKSmL5wVy5NHfhcnptE9DLP95Dkmzh2rah670PY58KTLuf6z9FJ0WN5dCNR7
I/OapCAFGfkGVJmgrCc+z7QfZGw4c/8WC2cPxGneKCLoneBQO6FeYyf0/INOVXGTVaMRN1npPvfU
ASnqg0t+vhkeMQdlPe1zOX83Xb//tlV8iVtSPIsAyOoudnV12+EmegBFwHUZzsOzY7HBw84SRmGR
w4zJLVw33A+sPUHREtsqCQdMIlbSENbuvSEhZjd9qGsuQLOsPZbEyfar0Wx7d6HHiiQ3eQdGjAtx
6xbWmJsfJpMRBGcaadoprRMj3Lj5V6t6Y2J3SeTmZEE9qESsdckktZCPjkBpPPmO1xHwCcvkOPX7
8W5lxL4hFOi/sNtYYpcJ/wdUZ7zlJIi+uS3hlV2lJmakoc6SjD77qM1zWNBYLI8Wm+hZW/KcIrWn
uF0y49uKYYDfrt/FY20MEZBg5zAuw3C2aDqNJsdRr9SZbGdRFdYve5O/s5FDMttiwmZd2szPhBif
VjODVr1VVGmtvrpNu02c9IRxH1u7uW91yloPCnVBsUlcls47gkO3o4TB28mVQ77FWoBzHE/goEj9
w9BRA9GM03akwoIcYQssboLCfZK1id3Kd9U9ITYPOFhtHVjUhd/WrCjufOl+KQqTH0Th1AdM1xxD
OGt/9jOEaGp15R1A72VfmuMWg/4iK0Mc72ijBT3qdHpnE3Wwa4NEBqc6F+AabuV1Z6pZ79NWsnqQ
7RMO/fakCPRYseVygNlJMp0JY0/K4INPeUccbHiajMXcycFv44Wk2XEk/ckPOxEWl8uJIH9+w440
2NdAmU5AX/oHU1G3ReUR2aR8AJRtNNfOJl/TGJxzCtSV34M9UVJ8YGs0DpSgZ7SaECugsha/9S9W
Udsn0SbvHBDPYEPMY8FagZqQVlAx3i3jvuyM+WTURnVnsr5qeMBP+QtrABg6KA3RlvfuSUp101hN
c2HPiOjcOOQL2+CuyPWt9LDXUIB29OEsn6ZhXB7KtMiP1N5mbwHnjTKWXVDndHhZIBAWGMOPazrA
Al8h5nPknYsDovQJ39PNsNjPrK1hwZXyFfa7n+Qtvx1tL3erMtWxUsNBti0ahOM+LqbmE52723Cl
YJnjbY4F5WOgb2DbVZ6Vu0BnoGknHqyjhC83f7BBGOnh0zRJHziEwNkg23kazBTCjxE2fYQE3lkX
k43w2evKNju5fmbZ7xX1s5tPbMsYeprDm2D9eY0W0GpyVZmIEjdxOnlx/f/YO6/luJXtDL+Lrw0X
uoFGuJ3MrCEpaks3KFIBOWc8vb/mzKkjUjZVvrerXPsocTAAunutf/2hn74MCfZc3XQNCILQUGoW
ZaFFkZbKtkjGUVa1ikIYqR+Q5JRl5h2SRLy/XR9tsRIuLY6sxbo1CMhdpPkiQyJmkde7PzFYaDmL
sVUC1CxuazOUj0Hv25jFBnRPiYXT11gb6hi0HhnsBQ4B2OVOKxzgUFkv1AKMzYfmIvVYmKpCdGdZ
yfyAp0rFa7OIY6mmbtu6yErXcRlAkEATw0XaXXJvI2bNNmE80rWiFT6kwwIVwR8ZacEBqleM/ctP
k5GVXwTn2wrffCx18rqhSO8ja5u3Q7jthN2vgZgjXA2Mfke2YbseDSu4imdasDaPCOEx2d4ZKOEa
kkl5PxemuteI0RF8B8lv0taXs8qcbpWhrT+4seXvM8+3jwOn2mPJ9yZuuUnSA+VqtfErxh/ZmEz3
ODJ+a50i/ep4MOPWYzugFhOevi04HopviyMwy4iwl4lh9uDF5HZq/tYNzfJFpOQ7iKEi4iJH8PN9
dmJmb0Qo8n7QnnpLz9gmgTBGj42fKtIB+xKNmnEtKuy6oOsMMFutgHihrF/TN5kbszRxTMDFe3js
MGDc+wl5NQEQ5oF30V+HOYqLVWoQzIiJyDLP7RaPrzl8VnF5U5LdYhhzg84grolHI9MKjIlsFcPn
q5eWTYoGhPt+2cdGn45fTMS+CcMaE30ZrMToVz91NDc4viRgb57pdVeQMuxhl1sVApF6QctylQfG
sEr6mgQqv/EZPjBPc4orXsS82PaiqR5mfCsPGaoxkCBl78LGcpOdA5ByO2Ns882qJL6VnL/sTJNV
y7s6NV8Yvbl4HXulRcp4I29d2VP+my7FIdtaY32FoxY9ofZhMMDshRATIxHNJjPd4RIq1b4LSsPc
dtXU/fQKPzLvUxBHEpjy5bFJoVSOyGDWhXT8zWibeygwD4MZ86I45radI+JZdD/l31c9Y8sg8TcY
xzzGDYkpzfPiW9VNN9YHDyaXWgW84Ztusq/YG9cg2+llh6WN0sTsYgEBZs67hzfXgewll2hckTBl
wfWcMH12QkXP21/xhfEqk2rjEJPQyHreaV+LnbOMZJ0RMe05eppTwm5BLaAwilhPAZq3DiJiVe76
Cf3z1OPQOfTyfpqYf9UNfjwG+UJR26Ckb5Ov5HsVm9ThqIgVIk4CtQitDA7Y6mzDPLpCtNbvRh/u
bcb/+xUwN6PkC9mQwGCIPdwxTWIj3SyHkE6yb+Q+uHSB2ySa7kwDdxpcXtb4CA+bAbdSe6xuY7O/
xcIXM6W+/eUXxaeFTgKhdJQcDSbFzdBfSJXcZIPyNjNmOiMuBHU1pYeGDMVPiCGvRNYPm0BWX7GU
fMHh6U7NEoTSuUWwV2887MCgyFYoaT37Po3z8Ig7w02VT9+zEKpRxU4KSAI32XL3edUvmOPBX/fi
IrrMOJpgYvtE9xR0vBC24qsYE/M1nXtI7R65G0bC0U3ow/GipWKEQSIbqsyalE5gPyi216DVMYQJ
0uwXBfSeGjdpkRxzC/SlaahgAy16jSno12GIR4ss8XHMYftyfw7zEF2Jxvpi+RFKa9uu3auGLWRP
xRdwpjB9SqYpvvHGZvzCQoBTJoo4I0eeN3SxSZWqOwfGq18rez2hxmYpYuvKUp6tO/pX0QA761wv
YFof2Zt08WNwU2He2hQ2YL7CX1V5mcCmKEjeEH3wbFS53Gp8YsWI+xsmmtYvvX+tMbdNv6Nrks1l
Whnom8KFOuwTRipNdxMwGJsAFkdnvGjskcZurKVj37kZBNDNDOXqwU5Nf6a46508ZuDA5nXZFth6
YZPixIhT1WD+6tlPV//Z5eYUe30fH6KKQuqrlMWwQwbfVf98zER5dcd+w8LBrANMUYF8MnszfU0N
+i3YIklrH/FEFB6szo+OmZ1196PAVIQW2QEmmbwCuyAhBu44PtFg0DUMgI4oejKXi76Ud3AVyL4K
jAyS/IR0ZLwvmIy3awgYJpqmEB7rtiGfKtkO+ehileUXcQ8TYaqvLZiNXwtEGNxaa4AdEgaN2FY8
/XNy9f8T0/7Dglb1v+t91s/F84+3ah/+/omSZij5X5DHOKgE0QKeY/07Yp0JANqaMwvNs/6LExzf
B8v3bf6XJqj9W+DjuPwM3gV6Ty39+T+Q0GxNtfr3q4i5swcVxTNNbRUMnVO+SyHxqsU0SqzaHlzL
X5b5hajPIrLx12LS1n0GtdBqcrdGbAY0X/aiKj5BofTrbpOBjbbjbjCVmhmwyyHB2C1fclj8F7hx
ha65h1dmJc9ZlyLtwUV07Kryzh8IlUNza1bCh1XTxCrJb6wwSL2C4sQ1MnzS5OLFD4jGbT5GpcZc
EfJV9DaEkKaXjbhNRt+z8JpV+PiJ23CIppTo19NltSTx1skO4jFQ0yYzDL9pHrzZgNCxnuoeFIeO
tOV0WzWF39qigHNFup67TRYPkimj5sJsgr949TtaJfXbbXaJrrZcIRwod8guXEsz035b8TlbUaWn
tl+Eg+MTm98CRALLQrqkN1H61mFYcFyOQf1iTGqZ7HXMRAM9TlrhTPgEAWFEKDyq2OOWdEinCvgX
nQxIiwl5OMl8gWliSOPfWIvK8Ufqes9neuEF2A8csCFveQI4sdUu/lsZJrvoGRH+UPNmYV8TBkUk
X8Z1haaSXFeIaWCE42WYWPS2fp0HcrjMJ7xeS3RJ0nRBayBUo9GaGdj9aMh8KD/b3EeujvGa/oEO
OxwfPUXhgOfX7GCmQBCZykME1/CmAvfBsFLIDxu3DjpTXC3WgsPgPg1wbFc7IgFUld+EBabLPxAd
ABztlg6IH08tuw9cl7Q6DxrPoa5JmWQ0DcrITUi7LuBXNmnBfBqHU8HXrithcgkwjifb2GdTLIAG
SGjQ18/2SouwisiNqF9+W/T/A9/wLdXS5pG7SPSwNyRPHBxX80h/f+RN2ikHNU7ztFjNFLoXlrIZ
yVyamM06CrJaiYQJwRg4w3iBR8HCS250KU7ZBwHR20kPH1/OW84ll0PUjwC/shShCopsireXEyuU
7v40BZ9bE2f2BuaUGeIOJRygohwcaNK3ahijvIqOhswqZ7ie4r5gyvvxdYi3vFd9Iex+9CeO7TAG
9F4Fh78thcUbSXKqWvezW6alym8HpMoETmOjGTv20eeB6AIVExoYDysJrgI/xagH5LabePbscWay
xTB53g3jDE1xk/eV6sSdS56hZdzlgMDeC1y2PkxvJprC9AbHbeEcP/4Wb/Mi+BKc2lp9CYOWvZj8
mbd3U2FMXXcwMj9PEt0ZsW/DYnEbUXWVPsMKq62t4RL2WIuMa/XxR4vXMIM3mwmiTg/uPK+WkKb1
fs8GMbF7xs3hZ6Y7/Rw8YrmduoykWqfmGQYWziDDpRvjPIk9Aw4cQCImRZVf3xDAjC78tpLLxIqI
4lCv1GGACwWFtC1BDtdTaFBZbYANSdK+KwlukmqPx4feTsYhKvmZTlPP8JGkWFx24RIrAf9rkMOO
re6rwk9YxVjLZOgEsAgwbH9HU56yyDCPCoAbZ1kqvXBRWXCZM1wofjINTc++MzNN4YrI4tWr0ohj
vSfB7nd4+NCKmKtStmP12uJS50WNu65q6kPmgdKl9Vt7p58y1GDQw6XZYffBQMNGnUCZVEU5v+lR
b+qvB5OfP8P6nXU/lS0F1tYuhbCj70EM32a+ai1qYZxJYLjWuJ3LgjtMvA07NTx/hG/VJsgk43JR
4U3BAdj4eWJB3BSeW8UXiN8EqFFSxSmPBBljOATHKsUqxXimLdS3PYOwxsObavyRq68DDln8pjUX
3O8vJhS3RFxnicTk55AEskymBgovq4ENdhk6/upIv85VezbGI7xriH+MB3vo9K6Wn66zNuLRAC5p
9TlaAgxFOH/PssmRGmWjqQVPvZMpZpRm0GP3w3GOf5CTdAaP6fyjwg5Fs3OnTjvqBCA/3UOFZARR
g1oP4V5h/9TJx74kNrrG9wIuRPYFZoOH6UbqjkL37REJwVxw1/tOfwW9EJogznky5JZ+vDZeQ2/e
Lg0HfNvmCOKoZXG8K2ciJwAQXbzuqWSwi6disCx+XazPe55RNxO3zIHzwEszFongPwRcjlzd+a8w
TW9rlCv4YBhHX3r6sLZK2fAUu9FtxoehCUy0eH3WpLxVfiT1KoPWIJw9RoHYWeKVbzXKfkgEaiZc
GcDKq1I9dKVC1XwPvNGG9+OUqMm5JpJ1Ngl0VbLCge3KOh2g0moVqL7phnzA6RfCYlzbrMvT2y6G
Wdc9WFHrPVvZgzGPKxWDfg2XzazqFm6agF+PVwmYYdlFX86nHRrpmW+MVjgh2LmGJjDWRLfPBc+D
45GyakWWUxh0tN5JaJo7FHo97mcEoTftd5MQSxauoFPgjLXEAl90Y2Tgp86lSu0w8Ld5LpZi2udw
gdAVkmeuF7WqjAWt9sdPWrwvXE18QywXSTpSDIed+N2TrnLb0p6I6YPrLOgdoUcNM1WgLHg55fpc
GgbovhI0SZh11cnKEwmcsitrtnSniKuX+S8xzpsAsDcig3enm0cQGYcabZ0JRvdnobfEFT51wIOf
VSdpxrbLQBaTuc3aOmj9m64aIHWx+Xol+3VnttP43c98rMz3kwSRNr7PIGAUxL6YesvZy7EcsC0r
iF7hdMHCHN0i0EqAhOOG4BnHvoDRSXF9ypr7X7/F+y8hILGSpEPCjOe7xKq9u7eTGo2+krV8EDNA
gsEoalpCwNqU2pbauggSVRMfZIzdWO1BS6QtHz9+vO+qFTJnWMeCeEQts2Ex6z//vUhoGmzQMVV+
wJw0ddWX0URxjqWeL3Je+dTF7w2lnwMZVK6FVvzile7m1jxt/6/Xga8aw38HjR8m3O/vRFpLG61F
XT2c9kY82PSGzMrn2N91gTnxWCAZ+HpBsOopR2CE6br348t4V27QLGIRgWmPo7gaJDPvHghquK6B
e9/yQFqjxNyJo5pcTuJZ+kJ6vwg+RWV/ldgTSQl/aV3+eBJ8MJWOC23X1XfhXd24zGWTlulSPUB2
cej+2CxcjpMh8NGJbs6bj1X0hHdcWNEwzE9Y4qis/MsdoHTmkf+2tXsIrxBrkdUneT15pu/uwYix
BMMn7KLLqMew6tY6LbAoKXh6h6wjzEbsvbRsWG7nIibP52IcrqMySEZzlaLetpKdIC2WLTs1TGpD
COYceVGn9IGAtuD1O51+sEUhGdGhZnNAGsAYTTDQmWhVBqaSsWGUfXKH2xwkwK2J07AvLzw7wqn3
CtRIFxpjYDv1izKwjmbE6uLwCjYsta8nfgSefosrs+mT+ZIOKYOGUeFu5pg7dKzaI5kxlS59Op8Q
IgohxMv6pDpt/8nA2/fSItblY1p/rJP2elCTFQd7EDZ9aAiMQRkp+p7pKH8nh3YpPxfTglnAFRkl
Nmf86QQszWbumDkoRP78WVpkORdrl4pW62rBR8iqdqYIjEB8MTALTm+LoOzEdAOyKDmOIOHxHXdY
WdDTXDcVeB10/TkIzHgXECk6+KvRxsG93theMSUDtJTe0XnCiWNUn7kvJSftEuuHvaOfTLmEReG2
VO+08oq3a2xyRoTax9NFQM+GH/Nni8TeIN5DwdXnVYUHPJcS94vNhWUeg8z5wvGaiB+Gn03EX5Gn
VtVgdfE3z/8AG21dPRWcuTST1Gz6BgeMLfjRVP8xNWIeMRp6GDq85VFVJ4M95QcOel0BFnAV+FmQ
qnz+g1REv1Ft4eiLxp2BYegRcztdawgikPkHFAT6rBaTgQkXdhiRbBqcwbhX0Y7w4Zmx+arAeigb
/plcmc7hVd+XMeEKEp1wgKk6Pk7G0SSCYEl37VB04686cF+rd9HN3CMjKctkhHqQBiacDPRANFNG
WPCOO8zZcOJ0T0tDi/3Yn5hvW1WHf1WUw7m+zpewwf8ArstcE10YE/gR/QKlbSSGG75j+e0RlJJQ
rcvG93XdlhT24oaH3CuysiULCUs4Wz0ZNtwNxvUJxxImoyRrUGQ3U2uZ/Q6ubrhcOSXOStVtHsyT
Pz+wYuCw1Bus2QO4M2bmxLp8lcjxYtIsaWXzC6YEej2ZbtdxP/OwygnPSAar5HtSplnSAb1HBgKd
HHIYD+Dc3ZyftyAAhfIIRFWvDFu5+qecT2VyWPTO7bvEemMp+VpCf7xx/7F7epIShXhYk1JF+e9b
tTqrxWgXZXR/Oj9ADCjtLL7RdFTjNHB62Q48TMwQjTTSKSE4C/wNiPjj8PDwE1Rk4/k2YB9jirdn
aR27ZTKQEnQ0YcJPR3I7nfRmLmgmnozCotfZMZ7KONY+/uqv3+3Nhs2HCekq6jRf+I581yMnDgIf
NF7NfYTbOsMBkfuxnwB5MNI0MJqYxqi9EXXU+sjEBFyBElaIm87qyk8D4tE/+/A3+/AwVgtPe4ui
yPWqnQgZGfuHViqc5RmKJdj2rNnVgi6BZJ3Vw304qwbQssa9JBn3EG6aVEAsc5H9MQRBhZDtsbGB
2LnJrAC+3F96EFurSH//3gT0+Q74gMf2arnwfN/eb0zvxzHEtuveL5grNM/JZDfUeXHT9jxvqxR8
KMPcsWdDKOJZauyytBdmhzHrzXvsptDm90BxdKcqzJYHVdFz8RdKWJwuDg6wEaC8xtj3UH8kpx9s
o+9KmsuuF5M9bn2jAWBdOanJ+rrSauc83kZdSP1y4QT+TPmSD23Nze4K9JtsTRZSI/tn7RoY4l+R
Y86VhFU1RbiMxEAsIxoTYs3xFTHSxsZ1f+QUCtZVJMWEy2IdEHEXHydoXqo60OFDG9shExsE/oat
3wsvXCnOmx6SPNny+ilXmDG9fvcuFkgHG9CM4i9dwvtClgaQCbnOMDQ9qf6AXZN2iv1g7vHFseNh
qP6ho8c9iYTAkLWmaxZ27ygZFHdjkpji/g3ser/0QEJNXgF6UV1G/1E+ljV77Zzm3hGAOVue1Gmt
z1bm8grIKBv4RAp49oSP197/8LkWUeZkuru+rcz3YB/sHUKY7MU+mmjxlidGQxrHHWWp98d2soDS
3UwJfu/jzxU6DvLNu69hbl9/Y18POd7X7ThfFFMzLstxELz6fMeOvG+CQE7lKhtUJMvLMndd19jO
dOOV+lRn9GwxJsrRnJNSUduJi+shoyosNRnWjtk/QAxIQ/u/lPZCr8M31yqFCZht0muYXOz7/cmf
zLyHxBUdpwBFLmqWNNIvgt04rfeNGiBBeIJhYNDg+96C2ayLcJ6S7/R/WHPjxPLaigQVDoDYEBEe
gKuZZSGhHDdN5eob/fG9fYcne1LSB2m3AtcmygEk9+220tZm4k2YEH1S8zyxkWCnot+iybZmflW9
HhzxWDMhVbKX+bw3iRHhZIG1H9CXfHwxf7xg8IBwl6NL1P/nvge3dZnQERw5HKG1xKwls7d1cWWR
wMZnQefhgGNiHS9PH38u7nXvH5qNbwKLytUT1D/afj+cwgWFKTuNWxvdRdEMGn4tMAmBdSY7peFD
MiX7wdO1Z1Smx3PNFbaWPjCINwooB9Ag68JaiXjhss+IXF7VDvwuT0waCCUfK+zjW9hpS0fyw5SX
FA52ibI2/vXxl1J/vIkkf3JQ8myFrhfeL1ffnlFBD8lwPCOysB98564XNYFW29iFo14dBsBM/AOK
VGt9D4ib2q7SrrJ6FBe2Y8236RqJFGiFiI7oG95j4Kr7pYLXihdY0juWQSgGWj25suzJlxCenQmd
4MrNye/rNZ0ftfHehukIj3iAIwvB+1QsyFFpkDa2Iz05aAB1Xv9DM9x+jRbok2CTbpsgznFns8qs
vWPEtprhNjjmUGyJn5Gef9nXQ2c8LCX66O7l/DgWQhIovJceD28wOCbzcCUYlJYhXy7MRNbshhMu
DcKW8zafseRsijgCNz1DotKjd0LkPV9nKIG4sBr7pXnc0+d5OVZzFe6jhXGBELsiPNZNJ6rhtTsI
mNd/2f3+OG0Yx1pMexzqLfnnu+ng3b/YbtodybrTK3TBIqd+yWDrs06BgvU9dAXplxeEuai/br5/
frxeFMI34RVwnnv6LfsNM6HWihNg/up4hjJtWZicL2nv4WK6il9HXLZKLa4iCxMe+l++vvzjAhS7
vuMoPfryxR9rM+pImhZLPXwKHUxvXHSl1G9gpBaGPPgjjsEy+TjwMuWFcATkwAOUJJ2wrLAfLWkq
zr2ZIUeNGxIAp3tBvKM1jF+cZgLncn4ufd6loFUNTImuwIWZtFj1+qnnN4sMSz3jaMK+y9UBQ/ci
H3Db6nqikjsx4xW3okdl14CYDSMnN/6yQ/6xUTlggZYFYKLH9OL9xHfKnFS2DG8/nbco2hEd/XYe
Vlu0q/UL8kT2MEw0LN6W2YmK6TjmsK9e/rK/vNszbcf1eB8YGbno3uT7iVsgpkyFczY95kVnhAqL
ZajfL2PaZ2zVPqFiFx9/3h/YLJYufBtX2XpK5gPhvX0TR0M5IYyb8DGyAzQGa2EynbNQWIFeUTKW
kT88j7abB6uu7QIIThl7XUb6gwlGgVdlxcDmb4vzD6YDQztuga4HmQ38eWS1SJSwcsmjx9AnrZpI
aSu1OO5TZmiUv6cCbWRINB0rA4O6i3wydYG0vJ4zHGt2eqOiedQnLxgFt9FZFN01YZv66Z02yjy0
8uXJTVqZVHs82qCEIsBh/Lxus1yPW08FaE3tzCpsnZlq9DzXiq1Wv+ZOnvNKZMKn8lhF7UCukJ87
DOpWFZ6ULg56RYfVdGggEUb8aemlXbsxhsaHoo9zurhhrF9xjsbX9Sy+XoLL83pDN5vTCbz7+HG/
rwVY9AyVGcgLKgJsJ971l30nYvwLevlw7izzxoWjXsbmEOxoTWftPY1oldX+8eeCB795sZUl2eao
sAVmPjbbnvNux0PyB+nWG+SuU9FiENaQhIXN0Af5es0cpqP1qYFKY99p1svoT0G4hZQTlXcYE+hj
x7HotQiecRthvIgepAFkNfRAfc5znfPIcijpfYZVjmVoE22Y/rFs11G0lM1Ng5RnNom9iSIM+wDv
9SS2GLMeS1o0cQoR9dh3WgdI04Sj5XnMkoWWxvfsoRrYiHzyTmWx6vWg8+UMbBG8XeDJPBY4jw/7
CkyoJUMyaVV1UwqoE/ne8GVL5Fe6ZGW5nVVuuU/pEigOY9c2+jbdBsMC2+aqljgJmPulpxe6HU2+
ebghBa+qslWh0rhM9hl5S8GN0CcE7YEif6bZpMFQ+fPt3LRMVSmb4oX3BzhzCVPYg0zs5wuzZY1M
G2JZYiPdpigreYFVi2+18WWewb9KNPUN1AJ0mVlpPNqI5pDHMCJvcAFKAXCku489+NEmggmvWyjI
lm7Owm2MB5/xAK2ffSpPen1kBabhu9/Bi6JkD311rEnpScldSze4ORLih2/i6yQ5xo+DRzuqyUio
CI2ZEnaD1BAv0HVHakBYrCnpo8S6yMHd+uYxBH9JrEsTN8ElPiKaS+IauK90TdRX2Dmlz300jeYL
DtnSu+irRgi8CKYgw0e9kp4+6M7j5+51k4g9ckXKbZMG/ZxeD16l8b8T7HqeyfungTZJNZqV09UB
EPSwlPqN7DBr4iYOPQdVS10zKkzeAZaa4cdpEhgmBa9n5DojhyhCZttstPXdwBwG99zkb+U27eLb
NcZJDtHBZswGjqOgm71b3SztwnEEggodsmThjECweZk8CjdwGeySokV0LtwxcobhhxHz1qDpnGXg
HsaMWT4E0ClOr8qOXXBTge9dj2NXgeX2InzMsh7KmI8143gj3bxt1xEKvUuTe9CzmCU6zfTSQ66X
lSgB/I7wgr7hz6J9LlOjvEtSKGeXRgVsu+8BdOINYRPDc9Cmc7KzFAKxbYbC6J52KSbbA7gzWzeI
GGeslhw5XjiVOWW70gp87C2DENfKuJuI29uILp0EJhgFOdEupQO8TJQdqz6PRq1uRtlSRBhgAtiV
/iUM0taDb1a41zQXhY+LR1V5fFmS8hCYi5u+sbHPZvYgv+FZFl9iA42vWty7yW2T+/2mAf94ws0E
En3XPDsInJ4MIdPbDA2DWC0dIkdi2EITfRJ4dcRk/brmuCKUbMKHm3z6xGpwMbgGgzN++ENo7RnQ
5Zs5iNB+V7ysrmq9A99VgN3QZGPfvJSPDuDLqvXtHqTZX64JriagxMcL+7OZ2cuuq7H9WA94F9wN
cV19CnA4ugnTcNlhC6buO8+w9gEBqDg7VXoUp1RxRTFV7E07mjdiqTINQbk3sPJCRONe92hWSn2d
pRd9DtquOc6EBF6H4OcXWYurxKqvW3tTEnIMcIdJsjMRpYkZYzJdmFbXX5VJPN2VssWwhQSfbZrY
eH2kA2bd0LDmH5U3pg81tKBPuY2SF5Q9uh1dqMMro0lqzDGa5QozKP8B2Di7FGGgPnmEK2LQCh1h
lYaZd2X2if05U33zGXe2BKN+vAAG1QQH1fSEyE6Fg1mDkRv2Cm6dfbAHp3iokAbjDheS+AHr2XgO
CeJB0FZhAyZk9yBSBzk81lB7Ar3kjURmsRmXYfmZNkH5EjrY6jACIJhmINuxXQLxIhgB4LA1pwcr
VvMd8obuxkHduxeM1i6iMcGdO1jmq6yKvWQdN6X9CaoN2jmIOgWfIoKtAT5wVVXI+RJcX3A6yNLg
F944T75T9i+C421PDrqP4Agb0ZZItHUep+ajzQa8NaYUknvougdrwZdvjQ5bbsLcUY8efScl9ugI
EkS8snju8wR7Fiqo8ppXkww2vxpZJxKxL/gsS8ZLxXUIEPWMjbhxWcvGg4Ds+BeK7eRYlnFNtlJU
PIFFYeOzDMlzVKRxth5lMX2q1YiiqgpQ7OTMMlbjOFjwn8eseGFDxZFB8h/EQ1jkYbgG6W01S6P+
ZzbcfqfQo1+QOtizZ0RLemTG1h1HDhuI65gm9FBAV95kFQ/OGJPPizAQwzWyDQci15HZVxP6OlxB
vgoE+LcR88GtMeYktgWDi1NImOJmBrzxNCYMtKa+/BIxkLqAkvl9aK0nJyOANezTaWf0LjI4X+J1
47iVcSG6OvWvfTvIcccLMmvNuKa6paKIiDmiNxo2dY0KaRVh6x6tCJ1ney1sSJ86q/O5MQxkQL4a
8cuujK8GLMpoVTUxofNcVfbDWQp1SDDAuyqXuf7mE6N2mSbdwOKyp5vQtsbLPm4TYjccMm3pgOuv
I2fHlZiV85k5S33Mg9rEKztKu52Di+yTFC02NgFCs0vERS50U4rAn0aURzPIaUUkayMh2W4j1cY3
eMv2gF9BW22qVLnFynf9IPL+sfPRQ3HRkPVYcIcvYapJ9ERYIkeL096XTCG2vUwijHWVb97js8G8
qfDygC9UspfAArinbDeOgiHGzxLf513qx9Y1fAiSt7jx5uUIV3jrkTfwCNCvVtO0eM+BVYaf09DE
OLaE9Io0n7v2IPxE7ZJJQCuMgybbhyU5PDbV/8ElKOvFxsSVEJKOAKKGrMLewd1shQITh9o2G/Md
E6r6EhOAYgMYz3jBTjG4iKv4h1dF9ZoMZu/YiNKHOm2Hh8zD+RonYYxvlQyv8mWorup4RjgyfE9a
J/9e41MIwsGYq8QB6lrUVrdtcNbmXykyqFO7829jvNa2c6yanVWP+B2oMa42ZM2pa7ua8NutzG9g
cPbVlE64CuGtsB99gQrPYO1u4qbK/llsGUFeUyUqvrTzD5U9NI8OWCUTlzSNb43QkGsO4fK+IF/m
4PjGcoH6lRCdeQ4ONp+dbNzBNu4jbxi0NQfqqt1EzhFWPyFh6z8NSvDlqW4Dh0HEQjJhtEkXLJmx
FF5qDbQ5qUPjVOFUQjMSQ5GjipSEt4X9HRlQUF7OHWhVDzTEZ3ji3Au1I/ZK1n3vtXrGk7KhwIw5
tWi45UX0OlEumPBvO8ZXmY/+PxyX+Mkl6Zk6Fn/Ckb+iTtg3xZVulXQkzPK0gCvhim5iroGITHTM
IJ+muAvrLwEiyWlYnaZ1WAEP+DWS5ITbpo+Ng/2dtanxxsnomGUjAYSWsZn7YVhu4ImEzaEJSJwD
xQ514gCrzilukxyfGPLIfYUjH27PabQ12oZ8a8Mo9AguKGbvp8mMM7iEc0lslbRTSjwDgu64q127
Ko72WAfJP50Kyw6jKWC3GDnpFAhMFqs0k+YVAO2knD2YVFgTYgEnQksrYYDO2w53ZA9orE7LFQ0i
KTa7YEw4uFY06fhxDaRcpzf4X+lml/SoQgfeUOmQ7wlZdOe/TkzqZalm8hTbOO9+wphJsX/rIrNV
P/41rJLYr90QqVmFl7PpsMQ8t6z2QRpYOXo8O10c9IAjKWp9MvbGvq5FWnw600rzRejxhFmFxfJ0
6pD9aqk9epCI2+hGg2h/MezXnH9zHnW7MCmdibUi+7uECnIqjUnK07jtmRWUp6QJsJHqXeB4HjWd
eVR+YGcOThDYcxbNLbUUr8RIo0VPL7JMo+lWL5c8WS+e0c7hnklAxWfGhJ9MRwNzFRr0V95IikIN
nPu17C+wc+VtnnFuAFXgPdfdPBMm8IAcvzl+AStY/x4TV81aOrOXy1FqUl1kjnoqaGYcHcdTH1FN
GO/lW83zmP6FKBIEASJwQRdUOe6FeYJl3SjX7ySqBS1EP11Nank8vOIE/be0dPzwU3uO+YP+sU2Y
Y3CuNx9vEheRO6gB20ybKGdQMpdbU+7pvudG3gWY85W/iA92G3xNI1kPQMwjk4rqcgnhkA8YvXL4
5xgz1SPr9ES6xqZBtlBLIkSm3DuvRPWdHgAN9aUGgH88qTnAhWMi0XkoJdGWKhVwp3Nb6duDZw1v
G85UY9hfhDHckqe+tfV8xjFJoDqmJ7VHJ/MIWCWUdAfd1osZ9f6EgRiWwNqBVxDs6EZOsjxBPQVW
qbH0ibwLmnVm5asSynsLPX9cAGj2omz6Gabo6V5hpYKt/7ZxjUEyPgNt54mdeNKDlDjS/DTKNLKj
FSnHmt+X1N3Mg/HH8PX1weiLR1GUlfP6RGz95qrTYzrPAEMbu9MZ1mK5oAYYIl8/UOIzlkxdJ8QV
omPOYyZX5cq1iDi4wLdC40d0Fnpm6GjNXbJH2Y6KmujBtJmpBhkfcym2VGS2IK70Zv712BLT9YJS
Qr96NXa69ct8mnT2i0taydrkrQ1zDUzV9mdGhnq+3DHMMSOcpugcbqZQTV7PgDfS3wnDLf21RYLb
KhBYTcScYAaFvhXpMvOX6WliftC+lBjSM0cu/ZjtP3NyrXlopevGXMXI3BnTJbVonMonVHrmEOjn
6VvCtmA+mlBQyMIAU0ryXY/AZPhG1xY/F5omg4N744v03oyyHs7MZDU0z21TJ/ZTtIRJdh07sBN3
Df2YczztJZ3T6Dlz+XrCdFjUxs+GGha+BQaxQK7GYAIznBZdPcT6nvd4wfDIhgzuFNavCPH4sjLr
2CjOw9u0g4dO1fvavKPk4pUsql5TOCDIgMCtQGgcwDsPT9b0pmHVqm+jy2Dpe4kGGuhXdbrRbySs
bPWvRftKSTuhQG1gKk47B42xxggqW3b3xIQH+XOF9ZHZr3AimMgCn20YQfH6tB+dIcvkdXOCg6Mv
JzNA1fdz7hGfQM4eTp/rE/5LDgvTidMtatK0wsFTBd5/c3Zeu3EkWZh+ogTSm9tiVVG0ci2qRzeJ
Zk9Peu/z6fc7GaHZEQVIi71qUE1WpQlz4j+/2WLGAsfH9c8gq3m01tAkPClXkRv3o52sMEq1YxcR
UUZMg9WV3d4OYWZmNw6ACv+InYg0IJea/LOPao3W2/wW5MCsEWrRfwavcbHBM2Hrrx8jzuv8fa1w
6tlNeKz2FggjtoTBYSN87bFZ/kMtZTBrcuaERkHL0KTdOCgARdqoxvh+2XpZaCr8C/nFqVsAbGNU
J93rZLcykcC95BIRsMpMJQ6xozCJER9w+X1Fs4NY95UiQJLRqWKhEisguMjkN5qulZtXXBoou7L9
7AvHddav2l6b5i7HrHqFsq8WYt80NuYBfk/SQLMQwAn6OMfYopyJt5DXpcbL6CIdyW7zbFlYEh3U
Y/uLP2+QMe/WrUYpc5MUhF9U1PNNkfvBpfSqjeWkW3N0QHezT76feQEalJonKU3Wvq3Fip41id0H
Y1pMo4hzwl7OlwGu+rXf+RgbmfY95zm4ffhkhxgHow86Jg+2gjLo9cv2offsL42QiZtT1yey3PgL
caVsldUgpKagCaTCE0bk+hFhxME1ohmIXJtjcBxR/E4s+1gVyh7n7sU8kXef1YMzXVJED5i+An+G
XX9rDci16g915K8rnW0fDfR2C8pf4NRoBaA5831RESDjPcziipB+nFx4mlF4wj858zGaJzQHMs3u
gygTce72MssR3clo9ck0TdubkjDV8e+htAjI/Oz0mC5h7mbOW0CkibVJq8CkhcyTcSp4fq8NgaU8
OiQa0vGmm+PwH7+kfPzoH1uOUQ7H/n2A/AkHUC6uCihHXgdFD9ANCLqW8gBXrJ15WS355xRBxezx
OnVXXW1e/LuPd4cDgkt1q5t7c7PXeFEaNGub9h0gP00njOVWl0vbSfyF+zGau+F4KL/RGZ9ngyPl
eVk6RETPkLo5mp4TJ10DTM1Vb4CWnUgsoxAbUPtLTg5YGZE4ecxkPYzVhMbKbnTipyQzcEy56aAv
N923wVqX7oKf4IQ1Yodih7vQlY6j3n9WGYEzvkLZP4bX0XBJkqZhaBfRTLrPxQ+GjGdlYvrKhEgh
xlKYkZ87MxVaHxzoY6aqcLOLhXGtH2DR50LGxCtcdiasOmWG5nEKq4OMRZro3rlVbIEhDKVr3hs5
RDg61kOOD37RpwyX9CDjTPgzxcHHPqllcUAQKxtVz1bKJ1b4BfCTXbvyGXj4rnywbgwZA/yE9Kw5
EZz1ZRK0JrJI8EiXOJf0IwmWHflEOFiBc6CvMOQzLbZg/i5pqj0fb4q8nIDoV0i1fPRsxgn0x7Hi
DNXc1f6W9DDwR6ojujoYtRNjvJNJSXhxX+9LhU7qKKN1k77uIdKFd7PhZMFw/t75Qs3Fe7GUPqqj
aOHCmqMMVjviHM2yeRse+I93HkPIPKRPDpV01zfELC1c880tbOztCk/IMLrcBYTpeYH0ttLpjpDX
gYGkx0zf2tLoXSAt849j3EP/vMWSjx7DbUY/sXhKZ5zN+heqMpk2WA8zD8LSlEmmnysUQZkpEQIO
LmSNMf/ObsyF5cQjdSXwJ/O89hB5qxu1twGlC5FuA4xcLoFj4rp0zsXGmvO5mnT65AFb9TiA4KI2
3ellP1Ntc0/xMiFGm1yVPiZt0H0G61yXWU//Q51IkwZ6Hzt1no48M7XJ6zmNoFHdO2fi/Nqpxtxm
BegnTjPyLQIEGzPjkekF2ygXIaly8xm8ai1/q9o8ZRxMORjDdhsorpKkV/BEdMvP3dCl0FZUW5tq
MdcjyQPeWS/ZuVrbJ5OQcPzo5uWoHQh+5ifVf87S2G1vp2V3FuuuParvMHd3vsRoHaQ/D5jasfJd
pg46DRE6RxGhhlxEZcgzUv9kz4XUNwGPgA0AEzZexPe3OdmyuSX9IC/fdPE4RIl3HKVwj5bV1CGG
kVnb12zVGyjeZODbuEdE/pxMBydIyQqJQJ1bICcMAfVYV+/BGUN56aY3sMv3hC1y6cHRVNUlt97I
cWiQ81pUrLIX65+AD+QVacoBB0LZoK3Bw9cb90M38aAqqEnRDa3c/3cqYTrK3l8QNsFwrVcyHGjW
Wb0sHz2sS6mYwVr4Pi0d0Zc8Yjeyv/R1I7uwk/bp/pLG0PqESUWTjxLqKIGg6cpQV/uArwANMMpD
lLbvCACug9PJsze3lYRcFPquaAM42smgxTNZllph6PK8E7uRk5hWYc44GfNTtC0tS+7eI1iGhgG8
AdVonlZ5GZsSTjYg2HyKJi1WYSAMF33o3b1STmaakztNrcxP7Ec7PlOOa3ItRw2jq8U5wrAjPQv5
h2yJMV4gMJ303OL8RTWOIkIW//Go2BRokzghCOaNBzoYJKeA7YZ3w2H0wIbUSK4Mhi2HpKN/v6y2
9CNVsau3bsTlVJluvx6noRQBFGWYYuIqpmQHqsGA8Q9oxD6ot7QJpMhTVdTgkjT4gpmL1GqJS+BZ
es7VSlEQAoLVfE15Exv3xAXKULArHB2fSJ6WY/t3rhxuo7wWPdb1szNSHBRZ2w64Rc84VWuu2UFu
3xRpVQtXnXGjFwHqL+VTHKMLfa2LjiN/wEImr1fBXSYxbvyk91DNFzbbYq4p8IrB2HH8YnoVzwF2
ZPty05lrRPTdcZxp8l5YDqrUpqcwMHg89eQcku+2K3xqs29OED1kJwyWRcpYCwND7lvjc0RIHvMi
toTDfFwsG/km/K8EUdGLE+WyeGsKBHIuWd/VUSBUq7x+1NCtDggDFIu3HviDcGmCNU7t9SkETvRJ
flESbMumlieKj74he5yrTuL4kjWMRb0AQYmWukThX+oAZKwQB54QaVgeGPHkLPhWqYWsGuysK+ht
HcffH0jZdlYdk86kN4RfbjzKIxqcwg2I8cuIoNvqC3RDOQ5oRFMf6TmLyfjRP5lwPfkV/WYLpfll
mnJKVMNBQ5jokbe+f4FODH236tFbf9SQS5vkY2BDYV7Na+pjw4nFjqaqHANZkc5QIo48vFqtVeCV
VLHUiR7EPscYhls1U/o1XIaniuW7+cixHY/NsoMBGp5cMuS7V8iXopGCRh8wKfTuqAQNmkg9oAFl
Mcg6jinWxU+JV5jvLVyR7OwKRbufkXQYycCw1OtesDSyH6xhJbteh98m76/3W6lw2qNGS5ivrH8a
T2k41ElZ2c8yVfVRiUQ3KRsapWTQi1VAjDj/2MelHE5rVbk1Xiis+bQC72nubCiR/ISwzMFkeV6Q
tWFxrtwQ8LUTKZ/lhSl+1Z4fF2BM+moHtAwcMP3VEEUknWW5ocTfVrO/hQMcEmICRif8u9IKHOYl
zDh+8OXwz+NjksggPcBxsDFetbMbFnfFJBZu/nIAhwrL06Ta4phEQQ70z6EUz115SqYvxbHwnGUK
VjXtnfO4GDgL005iKWOjHhYpklHdCA8IvHTndj3i7bgzXZjMCmDfVSWlieFUjsdnmlCHQCFVWVOT
osSaitUfUM4ZyQXcphuHrg1Awk7Mgf1u8caA0lGfJR3awlyKqg+s44g/TVaFbVfaWe5YfGa5k8Ic
bpYMgdCEYUnG1UZjBDAUFXyILT+YVQcd4CCtpaXhd/zieHAaXWim3Lc6MxMcciBkBTJKfK9g2LC4
a6aVnhRBUtFkiMB0mX0u4k4eDBxVqf0GlyiojPiLdAuYmYUzgJdrAEJtAFqoE61DMl2qcOyzgb7T
UYpqyNlU4LEPR5NXmKqqL1yDmiYGQgg5DNR7JufQtakEU1gw3nOJKljqYZtfjBTaKCfKsLas9Z5k
ZyRZGK9V5bQ/taheVu95jJJoiAQr3cm/Sf9Ze5Ma6hoUtZ1/GgvYNZj82/6Mo1kVW8mEBU8A9Yra
vd+niSjWcev+QX/TzOvZQPRYPHPUtgjxafHImL4OKChcPEqXKs1Bg/bdCS7YRhfF7T4HLU7ioFHW
05AHdfdALASWCrc4Wq/bhy2dJ+eu3uqmfKkZRv/xDNq6L6U/RfPVzwdyRQHzNh84HurUfbN0059m
S6glQRZOXN3GOBdOsKicYcsb/CRDY/Mu5Ci6t2B+6fRh7RlbGNbGm3lLaOeyP9h7Pp+LBlswMpFx
/cQxluUXuokbNdtp9CJvOpsL1q8nZ0iX+96b/QakhvOd9VjvdU3iJ+Qu/0oqMIkPkb0vzUOYlbtJ
zsUQjSMYYIiAL7u6BBKgAs0aY3rCiH8tN+pYeyOrMqMFuBrkcMWLJCKUZu0EdGsNiSOYdsxUYSGF
+TCjqoNY5q5EUqAIyk8ZnkuYWaesD/7ZZBo45y50Te8RT2fHptBOi5mABKvPshFf2JlIuP0807Na
3peNj6d449WwWqI59ZYHywom8rvdza6RUpYmcXT4eTL2+vl9ixdEe9eBeLpP+Ig2xoPXzBOZoizK
7d+t6RPIfAIRGLdv1Q7fqbigrJ1JhcUEHoMgMzLD4NUvccEwICp+TXkThJVqHLvFj54SbnekteGx
cad4Fxo+lvHLFDgNqRWUV4Bo00odrsU1CjgMrAS7SZgxtv8BkgxP5tS70dY48NgLyhkowZwZMjKp
3XeEa7X1RtSDCYqKtbOsEgYkFqZqqzYKXSirEt8+liK8QMP5awjSzuFAlUgNKa9szvmBsNpKgqX4
m5EdgQGvDoT4JzqBlFDqQ3LVv2T1k9pcfYplHY4naK9oR+heBgrEJWSGMQ/i7bwesjq94SjIU7VI
Y8fujrXZgW12A4VaJv7UAGVnN+RDGQhKbIzgv8Rz15vh+9XdayO8FKNFuZllgRyRdgum3z8DarIG
a+yjEP3vmU2Ko9XqWN2GsGmaP8Y2jOvXbCz8+N8LFkfTHQE+ZvVxLEe3+Y9qb6q73TTuNIj3x2JE
nIBJkcU7kVsyR6LJg6F8Qd1UbJcGdHEKr+hFk9U5OymRI965UH2v7KhKEm7ShsOBuUpWP3pT3oa3
2zpCzYxNG8no+86aknK7xbBmRDUzeRwnBvw1rGWgpJjq4r3v1PH+50ThgV+XD5FyvimKArzg4owF
jlh/2aWdW8ZtM5SkOs+fgoGPD7p3UH2saH5IQa/8GRfMmLw4spXPWZagur7p2hmfwbUyvfYy9V1P
4KbT28ZNRxXePLdr1EF+2paEDJPFC4trRll09cYlxf98lPw+SN5BdMXqxf5cmEZnPg80Cs8ox1Za
RmX5r2LMvJcxbIt3jR1Of7P5jO052M2NPASPfG+Yh3xpGaTjAyAizNh+bpd/5gwM7h3nuuZTCor5
XEGTvg/zeb5MS8REHMGX3X+3Ym18HlBW97cpts9/9y6UslO420uGN+yEhXDS2v3jBgfoHACmfO69
sH9YzNx9RLCCA/S+oK662l7VPfvemr9uKK/fs7qVvOXcTa9ZVTlf0rY33gUx67zn4nH8zi6thfQ9
DtnmNzRfrGpl24xfKUOS+4GXT5YMiThOcE7get7ZoN//BoNe750kSWF99BG5a7QgeHhFO9ivtCAK
78nmmIexabDk1g1O5EDRfZ+BkBOS5BN9SqV3ymhrkbTi7RmxiUyUHDKYPbzudQUDiTQQxzy59O/g
UZTpcrPZRCzbudk9QbGmW1wHBF+ecw5I9O265i6oMuecW87ymMeJ9WdoNsG3ibDnvzFHn+5hPjrv
l5UwgiLy42vU2uS6daV7by9DEd6M4PZY/Jtxf29ZdvMv9jZ2hnkfin8ZhOpc04R5x1HvC76V6Z8x
5yHsVJb8Q21G1XW0x+iWDNr16jir+c2u7PQlzjyCyaIiI4Byjz+lOdydYCHkDCTcJiWo9rvn2nVY
UjODqBAYdlV361RB9u+1MazPuOCn66WYzf5vuK+YocFsBAB0U9xTT22RsLLEZFHcdD1O22i0NjrV
RtE+hyORYhcSK6rqPEc1kWmjmc3YigfLXyRxJc25TshLt92YKIMCJ9k89ownjz3+YSca7YLDkffZ
qjEfnfIY56Nqje68ukrgRI7LEt/B3ZwSTLPr5nM4bclj0yHXuLRUcB8XTEr/bbcjJt/pHNKRd/J2
6M/ciPPZEdn+B3NFvkQnOg/NmzZZ4ye+FqvRJN6vKIaqv0vD2bw/8nDGsoa/uIbSH/hPxp75F15z
NcFQxuxPX6INMpOHZekaBCkJQuYe+X9gfQ66TToMv5KRgOWmEHpxeqCBamCOPaX2BIrREABz2Teg
YBTlY7W+34ukGJ/sBRr+HfSc1iJpEI+7VwJpIvyJw2gJvZdkhtExYcTPbGNtsYGMqezwf6nem6Zd
FWz8TEiTHPZiI210d058KWlX77NiL2ASjdLo2rN76Mrs72W/LeeqjqfgaTVzk040YRfm47IltHZJ
47HNWyK09w/N2C/BySy84UOWR25T3mASlkpoZw0l7ZSThI7cBa1ac9OW9IrOaCLG7ZZ1tzPvGAal
8yGfyDf8rez5R56wmC65Huw/tCbQTCCc/Kj5sNstgwvdrB82w4zW9h8aa0NXvmBVVBWYZf7XTvOD
kmj+YLJzxBT/X+mmZ8NDthmcDqoWGwnAW5mpu+522CBw+5A29H66U4EPCctC6rVkSILGu/PavKvs
0UYOV3gmhI0kaa3co+k8yX/aktTD+qwbfY7Zr1D+D/n/bDmb/N7xgxdjrejd0K7DRRLNhev733yb
kCMPe1tTABjMQaRrM40ufLcHF2koVPJxYb7b54mGBb+JUG3nMkLQDeOzxbAWzCmfpvmFVSjf18uc
w1iE3Wi4vROfMnWhBggtNxastvxxnJh4VaclQnr7rlp6j49v992U2+NYgUP/ujpDxHcqG64am6E+
vno92Y/ll1o9iIVdfN2+MneJpr6xrXEynff4qM3Zdl9BSvOnK6Pbc8lPXAcsxD4mmI9wA7VLy8K9
EJSV8syyoZKDdhqxddcnq5vhrL3bzFxOWzNqWr8ivm1o3fTi0azBOUVyIsoMHhzgqH1O7bibisek
Wzpe2I7MNiPHHlHeHn8gXDWz8mszuyWxMnSexPchLRcsOrCIXxz/W1yGcimZU3u4KRWYFqC20O+A
STXIR7YuFc0nDSkRhOVjUVIXy5C2FzDr3XGeIdeHuKpHnEOxIHUKa6c0NPpErm/HMwNXTCuC8hff
ySGYV26scsuYaCwciwYTyxHnnA6FALQhakDunFA1rNbUEDLQLfJi7NqKJrJpR4rz6txgVdWnhLe5
HQ/RtVpykd4NhA5XxrsipqlTn7WdEGc6y4zvM9N08DbGVg9/pXMyGcGQPJmzLX7JfZxAeiXdLpun
4Lk1u3VN/6BhWtE/sf3C49tbTFN4Gm0w0Ui8w9OLkXmXtbTk4OmHnDnM0+xskXszZu1oPQ7KFBL/
PQSMTwThdt47I4/W5JLY7uBn73PYelzjlHmEM/9GOMgL/3HxQCaPgIhZ7bhoDXzMcn5cPPh2TCPX
svlA9BU0TjrktmOQrVnBuyeyrG5WhJzO6AN13yjPPrAEwXBDZeO5pZPlVTiHNLbYD9p+C1//xcDE
MEz+XGKGDqiC4xukImj/koIGjn/bwQknwA9GST00Z/TGRh2c2CQojO7WdjB5ujP2UHSscHSU79M2
qbBjaB2uXgxoCBNAPFZ3Zezq8RH8XoomgAgci9a+1V1SF/5udWrtGcO8ZDEKPLVoa1JwQsBuyTS4
C+NNzlEVmTEyosdBXGa0z1tHUi+ebCeYbhFjOae/HQcXvMyWdnwoLcshElH/4WaXnQHPemTEVhQy
c0AMGsIal/9QSY4hWblWsNRfdYcjcdq5aq+r41UzKh3SJhAl6f+X2rD9oUYchkHanxG5i3gwAh/F
/fu9LfA0hapctPgY1nnUAYHCeznMcJqB3OjqgTp1bdKbzd9EyqkVncOexAYhVCSDCBjC2lk1yXvf
R13F6GyjecTKR6s5tXdg7g3u3n2gE+VZ3TuEM+JlZBOaCvyD5Njp47M34y8BZwJrGf5cWyDG9iEl
7WqIQtaz9nnSqi67RbxIu4w2ctDSfYnxcKUu6vz8X4Ml586LPRCbB25fICeEYZsc9jIRQ25zcPA1
sLe7//XO9qOCFscG08ERmu/B3C6wbEcEb/8j4e1Fp1kk0f5M6KnA+O2h6lesQN0U0K4Vmorx66//
UbPK19sAPAxXQBciQH7aw2e6vk3lhuuz7m5rGpSWrqreO6EKgtGhCpJJpQHB/xepvy2T/n83eSYk
JnCe5bgOongS4H58GBijBNIGzHltLiboT4QqzbALzhmrgWncTNXg5MtlbpuGuUKyByBkmtHqxS9L
cRj0aMWQKQ7yDynlBO7yKX/HdI3omTDvFCCAhk80YxONm+yvqQmTav5UFLVsadqIK2MD9qtLwsJN
Tf3rp44dyZs7ZTPCoYT1HHMzzGPe6mVdWsbIX0k7rpMGh7EL5UhYN1dKEYY9AScHfxAIQnYamDK+
JLMeS3jUpG0VwstlB6vu7LArvBzCwTRNjyMVPDksvpczp5guKwbXzpzWJ9Vm1Ci96slMJTwG76zZ
UopxGriYg+KVGVXyrZrLQJ6Z4L8cA2l9EPmCkHe7ACnJkyLSRz7En1p8Ak7FkFq0F+wRpKRyq0KQ
fTYPANdatQ5zrAewk8Nw2GIOQw6SDme35NJyNBZTWBuacAllB1QoN1ni37M82t5wqrEq2B5tKCpg
zaFh9Gzg5Vwe9rekKW1QszlIZNOJjiwq56tme6mmsLmk+C18dKAlFZ/RdUKOUkrctQLxp3Mh5pUy
tAun368TTNmGMFBlW16MB+1vm4xhoejiNbQPSjqs4Shkh9IQCCvSBZr7eWG/a870PMCYGqMIU0IT
TJJt9ukh2SuhVQx5JHwSxZN3zfZgUZUwaqFHqCa/Zhz2HT2Z4t1AjjxUUc0HHVdbWryqzZ43bhm9
qyM6yBtJLkf3WV9w0FlCQhl7ck+ReG6hLOMcz6RjVdpDHLiEXhI7Lu2hZotdspqKybBPTc5pfnpP
hDo+3rchkEJpX+0udemmLYUrjRRUCgnXtamHN9WAG8HHIivWZLqBk7FlxtXOAEswO2oCIcmOcJyZ
gXkCxpF8zOalTfo7Gw5CepfiWk5h1wJW8wWaXGMabs5fs+N31INbRAfgdW6ZyxxxMjMx6InpbpGu
YkJyDWjZbUFcc2FWw6Zqv9MP0zbwxekv4WS1+3hlSQ9Z4PvdkBJQ/7ltTgN9TYf/6WY3KASS5n0c
9Nj+RYqe6AS+NFh0w2pcxebnZh3hUn3asmoF1VVUBN1+YpNkiOkfdOcHxwF566O7QmfStHTtZVVY
BqT1d5Yd7uMK39ZqoexDQQzNzy1+JsRzpp7d4xYe+7a4GzYGp23nwUssOns3mhetJ6OZ1cEcnNou
sYz2rDm5iXphNGJlkKm+StRizUVHbirBCAgbUWNtgiV7R4T5UIWoEqTBQ5IGYjmpRnSVUKrOu8IS
59JkQbritZN5HXld5Ah9RgxpLeY9IVfg/xc6U8sC2oAOhqHjLX1bj5IcgzPyc9PU0jhEj1+MIK7+
NNWv5bGMLExL1gP2/nZFHJbtAf1qOMjJHodI4aha1tsgTXD5P2VmlRb3rW24XXsuGzOZo+eRQyhj
cuS8zjKUh34H32lRHh3GBoWA6e0xFnFGUF1jBdma446AL73RdlnzbB5UJyw4KCU0K4CNS7pkFgsK
Tl911AnmvS2TdPc0763oJ2GaGgUxC5KGtwsfXj+9fTQGbjlpOzIs93YIP+DS6CWIA5QaQbGsl6PO
rOJW/hKCzGRRYNKDsc0L6Z8QiPDujme4gZXRZ+TQDq4d5u1nlKw7f1BQZ9CILqYpCaZ7GvlC3BCD
Fq47ptHCjCziXugf2h9Kt7qdurQ2kEF/JcsWfXrx5NoFpNDT6G9dQuDSMKAB/kj89uzP+Y2eZgvZ
10I3zJZ+R9V2Iogus8oPgFIprgCwYI65PIeQMqunrClkBDv+IKzVTEkFsNY2McTubY5uRCGpg0mw
469nF2DSqTBbCUYSalSTm+xE14BYJMIPTopE1XkTHEsEj8LrKdBjsBQk3C1LiOo/9BlyheLBpw6H
K0NcrSxYndXCeobsHsn/0+W4q6g2Buj3XN0Q5JeX4csWBCH6NUVL1Nej6TCKMLLGhts6n/T7mhSH
3EJdyrkYGMCQBTvFFE4iFXKs7Mcr/TasOZ60kSydy06WSeUuO7epDNClptXnfGoi1JUezXWMrf9J
hAr6GmfiHwZ7DpL1eriHpIr5DctT1phBsTBZno+HzNJPmzkk/GleHquKRlX+rl0555qXOfBRUdyQ
C5gvy62v9AqtYsQnksbxSjgZ3Zwt2ptQdGaH+EvfoGYJOorqBVIv7W5F5tFLjCJcacqH3i5jRXXz
7Mjl6esVu5oWIciYh10hEh8pQDolfIDvaErv38d8uv4wKwL4rLqpNMzkwFKqhoSWz0xqg9RUA4TP
Ur9oolLWo7zHPQl3BKaERgy6ohVgxyObiuNZ4o0Hz8aHTcY0hxfPXWlBGv0laekWagXcD/uW/mD7
aq7O7iJqZtQFwYZ7ezfR+gmvthFK595TKiBdzed2IjR/kFfow/ZyGENWikWmlSUlhg1s+4FfCslZ
i2QUAztb4yH27gZWTXMlcw7nhvlR37ceRPphfCexwAGWl6NoyLpBrW9fL8JRwDR0TiOFmE/k0oKV
EmWMhaF5QNQ6JrN39gz7Mb4uqvirJ29n4948Oyd9fR1bIygfvR4RFs1Vr4uXfzDEYbE8lzF8GJeT
VRf431z+kVpWYWjdHDvOcCl6uj3BqR49QbcSKn/+CqxZoLQwtAS/YFyE/Fk8yauxkxBgaHBCGmyn
verhIpzmMFj4EkZ1D1jhNnE9Rk+ofXPBr+DS8Ym9V8p/IjfD4BYbGjde/3JmmgDfFmynuTFNngPb
5RIxC+NyR2figA1vmErTJhDPLtovCC8Ep3P6UHC6YV9l5CrYiAJi4AcNFCUKBmz7VibllNFhMiCv
xMLQ//V54u1pArYHdihY/nBo4jR3nDb+5xCZluTGAlc7z0vGNtMwIYI1pwN19EZdNe4Ge9mbDCfe
OXfyBzXufn0VP50lMV2M8KwjHFM8gN56swRmaviuMdhP4aFf0lOnSBkN0EaPc22+zlKBaBJhpTQS
qaqMfn0xb4xibAvLPJx/4LtYZHXgCfPjUTKPm7EbvHh+Sr1V5FrrTJXFCnOQRLViA04Amv/bX3/x
T+/Co4tuOVT5wOIWGNePX2yPIUkmkTs9eWrDDRBN49StDdUmt8NdUNcCczZF6MoSVbf/+jLe3j/A
gqzugcVD4CD91juQftc8JMjnnwipUKhlKpRQIGzhtnHsF5mGPsv/+putH5OPMEITe0XTdjFGoysQ
vD3bIqgiuxEN6mOqNCFlEHPuuYR51/aISA/9lCYnrUqtM4WdrMeaI+PC9oz/sFpoDb+zhHo7RG0r
4Fl4ABWRhYXR25aFD8EEQ7XYfNQnbM1mGw+toBqiSurwnb2n1DKeUsH85jm9RTtsjNuwjrRR/aD+
4Zp+HCm9j7zec+ni0jdydyycFWELPttsftqSsXMnhLljYP5VFr7A0ZbT19Zf3YRBfnITdeQlAEMn
QYTaxZtLmCS/8ct8YwRDmobreE7gQF8KLEz535gtdX63WR5S/XeOhfXuq2YAjlAYfudX9iYiyAP9
gm5hE67jw3WmG/HmWZixyfGg293HpQrDPf3qeP3YFnf4i7i4ArFzsHQGJIxVf9q8C9Cfdc4jyqkx
WWEwPK8BvgPLpQbGCabvjktLieyL1DJxCftGVYjYX6uBuPPYGK+/fp9vJz7+Hq4X2r6ND4vn/mQu
yvo844IfBU+a1qmP4y2uJyz4SmwRHtpAkp/gc1p75fFSf30R3o92rDxI22FYhQELH26uP9mxsofO
gn1vTzmyOTa1uRuasH+K5qiMX8jTNnDtGY0NItdHMkUFEyhUYlimXJQK3Mvc5zHwtra4RZJtwh2J
x6T4KzUsIkKckz9YMzaR4URtm926Gw1sDiWJWGgtlp2AxQEE0/eCEivbni57uwocj7AbMxAnd40t
N8k6w1Zj54dZ/xr5XgTm2oNByd8pXI8h0fCR00L8ESzEEJFUQVGAu1ADhaqzoQMUphg+MHvCkPJN
L60+YknjcxJGXoZnkzMH/XwBkXeGsIbqJ0mShIZuUPNvzbkz2oQ7SKepui2USiQJB+EAlXaapuYl
8CgC27OJDmAc7/suxWn3AnyQmi+/fnvWT2OI/A1WKNODrYaa7+2uFYTsB/DysyeNqbfq9qmZOEne
A0iiLCJcaSkJVtXMbE/5m2vwslM5TzDTBaAz90Ls8HfawfykyEn6tiuaeM0Xc8VlaIE4Gvrx71q2
bzs8Pu1aLOKkw2NhcPrWbNchxw243OwfOUW1Xv032rvUqa+KhayDjbQ3GswnxP5wZUQrpzaIdIYd
Y/5udrxBXQMcKn1yRvzItwKg5jcL2gxNvA9o6j0Gu0FTHRQ1Jjz1bKyH3vP/qw4JTBjOnkPfOpD8
sMPQ7n9KM7ozEKByr3rUrUtdNnaqKCTYLqNCZaXF2u03IPPbzgJLACL/KGRtBuT/qSgs5k4MG5f2
MUvzgIWm4sTnf/v+/WWAQfSHIBqkxxdb+N39Lr/jp+93AKzg4gmc77KRvFnS63JLxy200gft1b+w
IMhB7ocYkcryRCfRKVH0r2fTTxfAa4YU7OOxy0GD5fnH/dUHs/TJ2BvucdA9Vg/3ONnpbTaBDSvr
sgdckN16cHuDr7/+frnB/+1mhDAxqYDED5TD7E8bQrEuLtlIyfaQs7jsf4ThhGtYOvgxyAIX3RvD
1bdJr/rNILff1l/UnKyjEQ6k1KCMuTf3XXjO7OxV0z8QdZF203Pgts32EpE6vt/ptn1NeqPzdbR6
6Z/TF5Izlt7es9jOBXTt8onT0hBg0LvfkN0AznTt7UrWZs0LoJMiKzxd0IoxhAJJxEazw9YChwwy
cPOF/q1wL379WN/WcNhiM7BdNgMwAtnrfnytMXynFfeI/GGMZqxGTpC6syI4kVPXFx2WFMXsoedS
YSTeBjb/OpHqMmPtAEVu8n/zkr23L5lnzWsO5apoor099CwlBG2YZ/mDoqNmh6hN1ZAKe/r1zf/8
daxctIwg3wUm2/Obd5tn+K1E8+7dJ6Ldff2uRS5nSuVREdp/84U/lWZsuhyjWMTIkjQJj33zlcMQ
r+Ki0d1rMZPyGlgT5KkYdCzS4JFgt7l8SDcokRaMeh/zpWd7gvBJdrWLYq9/wFGjAL/TEJlO+PAS
U+Q0Sj26HuJlJT7C9gDyLlGGRI188PZpLNHr8ql0TzxxtCCqJd6kb9IqiS67fMAQ1q4TaUzDgFSQ
g+CqpGRaauZNsygGAmLiKSfGNOkBZsJJEX7rRWCnHKdg8MCGwG9kx+pohtAKv6BhriRXpJoRPL0E
ViZl3fdqpZ+z3YSD2tFXuiHXA/5Rpro9c22Ium8PajmGkWghWp2esBa+RB8/mqT2wMLmdpJbYv7w
zeo5DLkvIDXsTIFvtH8GXGcRXGnKsTq7lHLYfN0wbhuuYW+4yXhaeoLq/duhIokjusu7nQQ0hQiY
5oKbC8LYBdHn1UvIfPugHpY+FunlOMc5nDOjRms0Qt1gpLa/6G41YNoh9z+ABgVIgugIOHl4T5u1
Z275bUxczWbdKKtcfeYM7UgeZtDNIrjRDTh8ISR0MjuQTfUE1B/pktqt3cz9WKIKnSUaPhxdqhqw
s/Y/VJdhfsL1I1//UkRp2AQl0eUJj5tAkQoX0BxALjuGa22J/MpQqlSYCH19bZlWkX9f2e0SPeDU
OEx/5IQWkk0DqO3t0VmVJZFYN9dXnBmHiiYceXWJgz+J64JO4Z9Y/QXFKgtuRlB+v7vMZnuoBpWZ
jfJRQVVmJJjoY8g8n3wLu1Hn0pQFURwn/gnYbCxy07vVSvQa8CKCGmkR0fHnrqB0pN+j8z4p/KXc
zhr51VQBJNSCdmrsM56wI37FBQCR/YlkjsJ97k0ce9Du71Oxf1GSI6dDhvRPhaiP/MY031PvRUmx
aehO09/AJpb7Qid2nt6T11q19hXDK2N7Cdwd1eh7zI1EnuwhvKb1VnjLPmBjnO/WUJ4H1XzUsDRx
d6KXxhVX5PraZiIAJGWwcir3LU5ubd7QQghodu1X3YFmNRQi/17h6Tt/DMJiNGh4KFhXiyJ7tQro
Ai7afDf7Cjvdyj+qYT35K1O2OCbujIdVhx3uHNpDc0H9LsNQdchjA5D9XWvYmCrczIpDpECBgpQi
BqZSDua2nXsmHswELe7nFksCgGntxaTNsfwc08D+gg7Xm8ANS4QU8Ez7eH4OCidZoJRpH+d6Tdls
9Z2qIRZuPjpJrSxSEjxtIKWmehFGofEVn8rZuURq6dINJ629UhNnPGxLzANR14/puxI5x0wXXbKS
DCuoHnxR3JKU5FH5qmghlYtrOGsP+aqJ+bKOVBcIH2E2MoFQdXTj57ayYd82jjdX4MYKWVdtET9c
ZTQiLUcYeauNdvaVfAVa4jyZKDmr1o0Wa7oKXtfmWRGoOcuhEBK7V508q4VuPYwqFnhMZ9FKKNca
M7UE2e+s1EufvKzxdzR3aqHM6jhkEa3WxmPcFU1qFvBrI4MsyFNkuCiwO2X7sKjPO0xOemfbwi+E
VvN2TzEqemTLZHhZ8L31EVO9mu9j+1j1Bp4Ci7xW/qmV0j6wEyvshfjEJiu7gPaUUz3j77rHQyur
1asJDrj7yzz58tt6l9ANXuVFopcHBWdqhwAtb9MCxR7uDOOyxqmvLBNs47Jsf4k6A8ds6HUcgKeb
2ujF98VSwn0lgsEYz6VKJ3pPjl+pOgd/z1w6xDL/HWxoFdPzskGNx4Ic4T6/76hDv+4F1UD+XL/S
UesXZCrprI0d9Z59+j+cndly21qWbX+l4rwjL/omojIf0JAgRaqjJNt6QUi2jL7v8fU1IKrqHjMd
8q0bkZFxHLJFggT2XnutOcdMcH8hUPnY5lSjo6YZzWWdw3z0TdLynTHdnvFM89l8hEuPqcNRocxg
QvLhn+3O60qFa4pNq1/HnoKH+lETS0br3Tpgo05nivS1OvuXcTTOa5lw/pN0xntM51c/126IWNaD
w4cAKiWpkPsoZUFdN+O+4OYji2pVsRjnVA5OnLl0TARzFg81livmOxW+nOeGVJXoS8hEE+Q3LQbh
LUvwg52jv7KzSfVjElYheGND/Gien2EAZ5pOkUArJbBbHrhjlXPsisVYSCD+hQAeWoJBaBWpshF0
1IYlFoF3dH2rvoOF1GpcR2V0p9XMdIjgCMLC1Wk19q3XiyLpsF53Btafb1tLeQ/G+6gEPrZ7EnxZ
AXZxLfdoDgkuXwrLCWtMAJGDNVoRlk2GJYAb4eyj/FiQPwrHjxv97DiS0nmtLT6GggCO8DZ/nBA/
yEYf8g1LIGUPxtmZyPZR4/bnoupDWCTLyqpxgWqyGojJGlpXnTMfSytkjUKLUPl1nUXq33PDLK0e
TaeOoWcHNfMc1tGcp86BzGkOKqIEko68xnfH24fg4YPhrX78RupDfiNktLULm58d1h+CpDM6Cc/g
avUS2Qp4Vy2DUZ6F8350dqAJ7xSy6Lw6nYun5lwefrCLPsaN4Xm4e6YznseNH7fn2Vp6Ribo54L0
3ORpz5UtCmedOPchwoCLrhMZDJ8kizw9o10C1oYHPRbMNab2fDd/UAuS8zOXrFLqFRE2KKhImxbB
krEzu6IuY2xRga6+5ucvu3wnGHUJMX1E60UI2+4UXVzny8oQhu3wEIRDoZVkEawJdJlprBokjgDr
lPssIxGSd6+ydp6D0qHJM9RrEDZkSG8q1bTzMfidWw0Q7CYOyH3Bc3nmAzJJX4vq5KzUkigv+P7r
FkJFeSuOsSIhdTqT9fQzxev8IX08Ywj0l6Z3TTNeMn330awQwrFLJSfE+Rbpdp0M781mdskUI97A
YoQNSWR6yGj4rKRTMm0VsPE6wBtsYw4zeH4fb/q/ff6TsN6LElsyd87Hh/wRPcQOXdaqs2qcoum6
PetWoNaD/fE4hExl5aoYnNvk2+fHu8sehWXKBokMzMc0k4DVyybdoulTGYdFts+zChn4B6D1g0oz
n2dmH6yZ/9ULK4geMY8wo2PGwZjsshWXpUpXm+US7ZMsqs3XmZOCgZ2gIhKUaMRamPLCK6AssMx/
/sLvbZ+/tWVoj3OgNVUmdMxXCJG4iCoRBFNp+O2RX4xzZao7mpKdHu4tQk8RizNX7w1zixG5kRBv
LH3UZoWjxrNCvKrOntrIh/SdtteJuYl9EWhBP1a3n7/JSyUs8leIVBLHB9gn4r9n8M5ILAyjGpTt
hxrmrIGbPvLLm2Rtl4rmVGXCBkNVFRkJ1DrTME9TN1RVtS2zCQWdLYM8EE5NGQtl6KDUQtVs59wG
Su6p5+D4OsqzDHtUnAkFelitAWtsR1SqSuTlAKtp2p+fFu29o/5+mf/nl9jp9l//yZ+/lxW8lzDq
Lv74r4cy53//uf6b//k7v/6Lfx3j703ZQhz99G9t38rrl/ytvfxLv/xmXv3j3bkv3csvf/CKNdj+
rn9r5vs3fBjd+7sI38r1b/6//vA/3t5/y8Ncvf3zr+9kMXfrbwvjsvjr40e7H//8S2Zq8z/2p/XX
f/xsff///Mt+KcLs5cdbG13+m7eXtvvnX5b8D5pfKk1d3ZR0FWfUX/8BBZyfmOY/mPqaqm4Awlvb
ZDzuRdl0ES+p/4PqhsYRbRzU1XSR/vqPtiSHhB9J/5CYvJnMbPGeS7oo//Xfl/5hzTp/Z3wUv7Fq
/bqi4OVgfsfv11CzE0j1b13XPJSxKAtW7C+IUzftxPmfvr/hwCsHwA0qZfO3z+Y3r/drl5cOJypq
UVPxT6N/UP6tPUWPMyUdtwj9OTAnrEdt8KAOUb6bAcwfSVMTD3gtA/vzF/21DXd+UYxvkoQI07RU
aZ3C/b2r33KUHUqo312tCYeWuDNkfrpiC/znH67v13bn+0vRO4YZDi6ONebS+AZHAJqZLsc+Xt/k
YMHjdCPWVuzVabpBn6PacWe02/f/Alo1Pn5+pRcvT+dPQj6hiXT+mFP/e8QYk+kxo3Hqp13f2yNF
z4aQHeFWjlphtuuygfsMBew6iU2ARBBVtp+/vnTxUfMGmGhqEn10w2Bg8R7y9LePmlaPFvQ6FhBK
FL7kdJIf+1aIn9Mhzt0IfyQzvyZSryq5dsOs7rd1XmidE06yTuWD5+eEJHnamlI/fh0RVofu52/w
4n5/f38Mt3BDkj/L+e9iO0GKx7KSibVfkwJjZ3kxgCeddN/MhsnrwkL4w9ZwIa9Ye7Fs1iJjHWPN
m2W68Ou9JzSd2Q0dDHth4WVtVeplyebKdNMTg1K9j8o6uU+a1E3FKABbIneBzcl/PkxIiTvv86u/
SIAzmHQTzfi+4qB5AbVx8W7y3igb4FucAGX8OnaF/xC7tAGTspYlY0ImFSUHcoXKr0TK/tDjotu2
o754mOnVxO4DM7pXlkB8psNJlLgycUx2CiVWn8Kur3bNHE2g3yoDu/bUSSZdP5MHDttSfMgJS9rl
kTlmjhyiUYdaHRyhqYvPn1/ihfX0fImWjKd29aRQ/l8MHKquk8q4iHE5VqNJPAtHasXtump6hLma
OnCupydUmglo3l6yrsWsImiRs9Sh6dV2mwZatyvzoH1FHiDcovDOTmSOiM/gEHVylZLslKRS9c0s
tWBH2zH5oUhZ55RLJ7/0C3QGbL6I8pxaHpQntW1FwgmKpT2OOcyAOrSy0+eX+6vo4+NqoSrqkk7g
I5XSxe0FECml6M38hcLC1nvStVr6t38Y4lw+Ndw2ZHix4zAysRjKrsvO355qU6POm5im+UbahF+F
iDsHleAOKIz2ZqbYMT+/qMtF5P3lVsMhCxmj2PeR2d9eDnJdHS0IInyFbu8xLeM9bww/qDINf1gO
Lraj9XlgY1i3WG4ZHWvKrxcG86oIFfgQ/sjR58icfnpMyOw8LULd7nslzk65FMX3n1/e5SK9viiV
ALUAJyKEXxefJkNgS4SnlPud2oWvXTKapmekNU9iopWSshLRlacZjzbQCjo7dqOBEPj8LfzuE9Z4
ExTVKtN1a/3C//YJg0Qn8I8cJ78pDcGNabpw3/SEXTu444M/1PC/uXv4JpE7aiAMGQJevNigwKbq
0rChV2tkJzUeWWmJGtiWVBt2lHXd988v7kKX8f5QMMJH2MZSx217qcsoNZGIMDyLvlgTjOCog6F1
HvwOYprUrmSeu+oZbiWDnkokQJ1wA5JGDrOMLNMGT2wmu5Jh5rEI4va115v+lTnDoNoREQCbMdaF
Q6B21bfP3/RvvxEdlQNSN54080LsIOec12VCq/w5XrtWApVJAKbuygrV+uHzl/rdTc9Zjlks3UzZ
uhyCFmZctzWXRDnUkCont0RgtdO4F+Ta3KtKWlzRfdH9z1/0N9en8HXIBt0S5pPa+qb+dsctsMxT
uRAKn4GUujGgyBxpeOl+oSE9/PylfvN8oWFAy8KLoRq81NeW0VxnCxhcP4APU+BXSZJDDhKRNlfd
3vWEi+5kpetCR+tL7TCaefiHG/5318qroxYkW5MZrPLrtfbiYowC6UR+roa9nXdcoQTe+6aPS+v6
82td1/f/ezw+3+q6hGPRQvpn/FtpS4Gur4tl7qvsWfuJoNJ9qy/szaa4KE+h3JIWwMGdFLb6j1/p
bz5n5ArIRw1e/N/1ObWZZkzb9MqPa3HYKkSJ3kc1IG5nMrLgmCwza1c8ylNmzzBWWzsDs/X/sX5j
C9WwpxvaOtj/9ZNeWhMtvUmgvRqJuh8idt6NSOq9Mm7v8lCQwOvL2Z9qut98vayYdGE4n+mcwS+K
KOzBiljDsQd+pVrXgTBQ0TF6hba1ZhtsPv+C1+f+4gtGYykjRyK8E4HwxeJZcUJigGqWfk2tdh3n
zePQ/rFK/c2L4GtdpRFkwsvmZV8JtmKjLXnEioArM7GlSrDIEoP29b/f2GWEjizNqspVXX5yWbuQ
pimMlT/ptfqUxm1LhmIlTs6QKkX1h3vjN4+G/C6oQlbDOfryKNKQBD5MU9f4VOjylhivGDuBSEW7
6GZ+FQm1cBv05QChSdD/oKb73eeJhoqsVS7WYAX49bYUEkqAbioaHymw4DaD+opibvI+vzN+s4wr
OrrDNVKacevlHs5ErDYm0ch9DEfchgtFwxJO7T7sxnjTogyF1AR59Q/Fy282c551bGRcGVvV5QGK
VI4pmjNC0oSuUJ8KyDm3RGnVD6ZSJn4CkPQP3+LabLl8ABROsoqlsntYlIO/fpahRq54BiTaJ7Ii
1/1pHgLgYNCXfvIwGI8sDJZg92R6PC4w1W6tYrRaG7bBMGAOSuqflSplpzGROQU0xWxshapTTHce
o1dNjan9CfoYFYeyAKWtyQDKU6J68Mtabh8oXKovn39pv1k7IAWial/3Xvo3FwsWjfa2UwtmXHIl
CORYEXrlGnUgfOkSabj5X7/WujCyMayidc6ev35yCJ8rE5M+xa0uhG4njctmQca2ZVDwp7bHby6L
gQg7ED5wXvKywzKLdVfM8pz57x2PVjQmB+2r4ELYT/zPr+pC4bRueTS+GRJJrPgI7y4VZXkMp1uc
Ah6uCQEqbkdlpF+gV1upycTnopMXzVUbrVxuumxm8+lnU/8hRml2aoWxIHSQ++x2NgcyNY0qJ1Jn
ksjtFHHbRFh1Xz9/t/K6Gfy6fquIOlc9qYycFSf8r19CrTIDmbHa+zkys6tqVKqXzMiEA3yZqCUC
LA5fezFqHjpkDnjVpEBwykaG7WNE9U2yqKETSWJ315RduoYYx/dl1g9uhBFwr8eDeTeaxbSFQ09M
aaDnV6OOqf7zS+DA9etSSr9glckjUddEssP41C/Ws6RtGDrLWeW3paCh4Wn6bwH+gNwWq6LKHbWp
MRwPxOa9IlUiIxE8fMz5GqPWAN1/gH9SE78HLBXleOwl1QRss0E9bTqRKRAMZMZCAUpdLi2HQbaR
b2NDqbxyXihcJiK8Jt+qMiUABsq0dpMAf5o9jHzNS6SaVeylYgW2k4MbpmNVJdbbNsurNBWMOzAF
xR7Pr3KcyWM7hgNycEKDQ/mG3NMld+bWqBenWTizb2uCV161KEvI+wz02O3gz9vmTOpqvyTGPrBS
41FS8cgavYqTTS0tT6gnP5Cl1ptqiakX9PLsxNxH+GGSecutmWTDm9Eu90ta/BQlgj3a2Vi8iESm
eE6t3qn0UOYo3S8v4tQIOy0RCS/Fh3ydycLC9Q/VAyiXH1ZgoDEnH8anoYBeh4mA+hgpwGRtJYv0
nWy1w7E2haXfZhJpEkGRZDchkz2feGW+jrEIhIe6nOOvTHFlsjfEWPdxWoGBldvKM60OWiEo5Lk7
aHFmPcS1EtwUWZtxv6pF6clmY1YOs3Ft01UgVzxhSVSw6lWcExU2dMcyY3el+xAML1atpOJmGLTI
marxuS0n7ZUb4Z35ms/fmkmNd21SC73HKSTd9sjyMttE2OcVY5vcUzVnHU2Z4RtrZ/5dmrppR49N
OWSMvJ6skKC+Weu7ow5FgTxeHH58R2P0kqvBqTUGdLNZDsVXXSx1Ayq31O1EkKabdswNO5lIP7aX
eekHAIXYbt0szspNJBIkPc1x6srMkRyzFMtbAT7eIWYH/xIDsnCRC8V7swuAgCqFuClgsBxnKy9U
uyg78xs+uoYxtZU6qaCHnBOHr9B4YVLmAhMzRfuRNIO2CbpJ8XPiLVx2h5M6lS9G1+V+wU5w6oa0
edASQ/Fb2Ld2LzPWhyeUD9d5L6oAaolV8JCVDeAYa/mVI0t7Fylpbc+Dmu5p5cm7EC7OI+ovAVAe
LiUxiDw9Tx6WYEigQo3dnn5tQ6SlMGZukZC5qUvLCI/b1L24JYDcKdOJDGUkjHG0IWB33gRSrdup
mQDPw26Rw3bshr73OtzfNdjRjBMU0okuALfXZg6b2FaCJPo61XHKUUc1NzqY0TWJG55bEZGFuJig
9pYsPPQ4VVyD3MBjFClKZwPGHdwQF9huWRB02gSMmVeKCv+ziNXeluAlPw9jwmJdmL1LjlffOtzj
0g6VdAXhd1CEJ3OOjoQkL1+aaa620xRLb3EdFT/hb4ePAkic16W+CwSDXNaOlXML/CskSEJNbiZY
zQejiCPRSfMOPSAnnhKceM2fjZGQoTGvtma8psFiDXsl1XXywW1MRJsK4n2rZuEzTlfZG7KxIMZp
WvbqoBu21Whsg2MlDfd1N8hvep+LTkL31W3FqdugdfjSigpdcqGoGUY005qvPkTifJUa6gilIKz4
uMqy6h29qo3HYBT6L4SaUuHB7B48bcZ1ixJSHPypk+fvpgF911kmqpl0FOvMYyKpZzbx7EiIwlm5
mRmwElKaqyvRwlq+9LEs+Voxye5k9EN1C7VNYO2uJ+FVSuZ4m4ly5CXxkD+hizSvJpFpet1wr7nq
sExuoUCeJt5lVFoHQVG3jQi19AC6xz65s8Nes4L2QUDEhbVa00AOhKJc3WokZAsOPGr0g2keqJtQ
ZHTvSS2SW1sbkZ1tqIesw5RD6BT7pXcB7ikP6KgDmjOKkO748gjtLftq2IZpnv+AGpacINspr22B
snRNNVnU7I3epOIZsXGVjgdyvwfXwuB/1yosvhNcBCdaUN1kmWicaim3rjpCo20j1MEzaOPAYh4p
dfBC+pZ101VJsR/Lod4T8yagd9TE/qs+5tNRgojvaEN0Bcgv83MSQZ1CUtINLKvMmS1kB1Ld1Fse
235jCHLvLYvKtWpyD1F9EDboB9QdENB1B6GGeB51SAZOTXvuFLe9lX7NhCTZpIbc+ZJKWjo3fpXb
dTe/aUIF7nrK1N2czdU3TTcYmkR9cidXWrNtTaM6ZbI2erkhRD9mFQ0w2NPMq+ti28lydtcb6lPb
IOYShXF0l5EwRTsimYHVC9hm6/RpwpWiyx++qZmqHoFth/tc6XVnIWGZCHl5jnbarIhrfpIiJQ7J
Ht1VpTbxQ5EXUmo3rZAe8kEdb+pZb8p932ma7PEPNFfGSMaXEGXh3aImpNEhy/ZyoWRnY76e8Ja0
+EEeDXFDstL00JSCuSWsePBMjSGSIRP6rg6SZRtVSKe7iDvztGA/ml2amoGArLwyHyKEkneE71a1
A2skirdjJ1GdtobyFolNCDVcIa2+mOv4DlUvGVU5wHsbfktoB7NV7TQtLV0+/eygioI/M254Rd9v
7aZ8SOhkqNqw1RG9N240NNmB5Lf2BxzJKHKWSgsXN4Nuwgxk5HjmhkYsexNSNiTVWfEzE3rputIj
7RHQqwbQTBrCA159mK9xBZvZtGCAu20PwsZDnNXfDWEFvQ6F307Ow8VGASJfzRjTbALdoutqVtZb
u1+umpzLFNqS49FU6ZLd6hIAYFV5aTkHOKaAMGIWkBfaOJBTd9SzkHVWy+9XQ56nahHERbWqlysW
rLdIsQpvoVq5aouw9stkKF6GKeSGN0K3Atiz6zrLslWzHg6wO1Lkskp2U3cG2duSCIF9KhO3UpXX
ZBibL2KjTTYkDelr3JqCDz7gSaqkxTExg9h0kcSOFBNDATBiTfZc5incVSvxiZiOvHAYwaAUmuDH
42y5Euwn0qW7axlMTc6CYOlOyOpnDxr7vsDkxplZ9k+M0fJtEjbRcenIk+LHQ0FY76DcpGmk3Cvp
uFwL1TyyflkQNXrDum+qoD01zOOA9MhkDJdriuMozuaOe58YcaUR3A7ywNOU1O0dbI0E7XtplJt8
/YhaI5196Ao9dgW98Y2GGHIl/cruxypeyKH0oJKxQtk/62xo6Crh44RFfAxbfSfxIe/FdnkxI7mx
sS1CoWhTEEPkDqFiBuoPMU1s7ilwfoIvKJ+HpWiuhqj50gdT881orNe2mim1DdZALOP+mGqxS4Lc
cyBq5a3CurCabZd7I+2e4L8Em0QW4ruoX7LYriimtyGOTwTtxeJIvT66fcMUskfzbzdWlx9FvbU8
Ve9qLyCX7oo8F20TlcTOAW13AOY2O9WI4yOHkC0J71BgAmWWNnm9hF8aWOS7OY/uVSV/wGNWuUPb
EUxbCLNDJGVxsJS8X58BxMCB+trHYH31YtI9S+b/KDYBBVfxt7jQ9X1E8ehKjR74iblgKAVg7wlJ
K2ymZiQJXM8tFoOp9eS8WAvN5jgnfWPDeniyROiJwBD7PXA3MoBASpiOBN01tSU9tsSNEQRurAr6
Y0IeMPhrAZ4R4OBK5XGTLKeF+ecVvaAfk6yLHGkphy32EmG7xHD4kVIbx8Sc8psp0eD2E/KxNYrp
1JeBtoEPT+YLwc5f+hFC18jRx5PL8aG2JpkhT6U9ZXFMwmIYjl6bjukxxIDiirFPdPy8z8RK3MnZ
KF43fTdsoen2vlSHpt3lZuxihW33C56L78jmxE0HzhV9p0Fx1pvTo6rOFqcsoXIMaK97hry9V0TK
c5xpgzsRC+Bl3cgdLkEtt+hINMBuCK6I2RWlbFp9x3FxDbavAvmh9Z481uqNWSrGToqy71Ibd08d
KSc+K/qwD5qOtiHyWk/ttfB1nMHc6eiWmYMq6VOr9/1LI+jlnRXr8Vd5gPlRa8W2z03lqhuD1kUp
0tiyZg17YZAKy48LegmlOlXeXCkt3122pHYeDcVPjNsxsPaqZUHZRj1t5lj0RbmJri2dmHc1ZNMV
4QR6AHrrfTNTTUdDMGwMqRRdvrLMgQwEdBluDGFO5lbhM7XZHFYC/kChBF9HiFPN0xJscakpU3xO
syvMWbPJR5ToUHyr+ynNQh/uTeiOedp4cJxVxzJYe3TOMG6S5eVRTydA4KLZCSTopsVG6up6A7tW
2CDzBCOsUtgTxZCkw3HO6vjW0Af9ih5Ns5l1ZeE+1feNMZuFa5F1dCPh1Lohx0LwBaq6nQksyplJ
d9y0+HTvScbsbF5gdDvTbGzG9g3g28n0M+hVziRWEotKLUICXQ7kir6Ks6ivBpjhjjzD66GgwB+E
5YdadwlZB+nRjAvLlkdZ/llGA7rNupjvFkPLNjJY1a8KgaNX4C8X2Z6nXottUe+JRZCLQ83oBfhZ
AdBreGYmUNlqK36B8TbcCH2ZudC8we5WeueQFjr6GaYTzrJdelcN5EGjoRNtsZNe1KxScMUEar+X
BpmMadLVtyDLyGVPJjIwSAR5wryeeFkSf18tLAeYw7rmgA4CAhoz/EAtt3pcovzHQG21IQQ+2Uly
ldyOSVm6ssyaa4gUK3bTMH508JSqz+qQijaUSYjAkpw/CjjprsxWNzdpgEkMvJLO8DDobXkK5xsk
I69mWM1uv8QSvrLIeE3rqnQ4N0k+rnD1odc48ha5XrkSKRJ22uW48WOc4WwfyfJskHXrSlW3QNCJ
w8fSsg5S2k8+YJxyO5KZAEFyKR7RypIYQF6GO1RKuh+ZhXt41sSUT0t/0IdgO5dju7PQNW9La2gw
NIWdJzbTdZmRfCAU3Nw4N6o7Pcy172JWP8nqWByGAqBqjEuUBPUp3lt5oG8SozVcnDPyuJn0tj80
Qdme5rQbAXlyfnRGpIaZXU1xeqUEc+rgD/+5iExY+lwAhUuqrENeXL4XA/qq9lBU06ZTInkj5qSj
JHnil2iIvcqkjyULimWHyIFJZ+1TH53u8nOiIj0IgSF54xIchVjpToqeRhtGTMhikMO5LTmyP5Qg
LB08UC3VAU8eLSQttw0GJLcJ8gAUPayOX4x4GreaWu37NKqvu3CUr0hleLbS5i0iM3tjNFJJEFJD
gOtiiVsLuOh+Gkp4wFmlD28C8qrCEQBwPSZgA75kZtL80Oqf5K1x1gRi68sB3HbyMnPHIIf+GykJ
sQsstt83w6ju03oabhcZr4Q96kXnyYHV+kEimRGS1FDfirmkOtN6lq+isNzQtwvuITjVOAKWzI+7
Ijmxu06OXBUBRt3VKlClqx0QVOUmKzuepFRY5tRmCkXBWKbVc5CPk9/XXUAnKo28ro8jPlZp3oM0
fW1UWdo3oxVsU/ztT3SmjZu5mKzV+CUeNMUKD4DCEgfBQmltGogzIif0Jho3EScMyaaMFthHtaqc
bHVu0sHT65Ihm6bOaoatqBFD3lBdIceV55rqmBEccSHjYjccQR7KcSo2JZ3qnZGmtxEGfPANlODA
tmDjz2nmJMTjbQh9S3dohkQ2DrN6whI9T2TX1VPocMB7D/AJ543eNelka1IvzbaQRJIHqOmenhUT
gZRYIeicTkhYaUUZPemuoi+owsUi2/Ay43VgtsFWSuL+egoy0hSiRfUIDnXAeZeOXpM128cvQ7H0
dBHjzi/omG0kC1vKgrBeCkTaE7XVX42KFfjZqN42Y9nQpWkoP6FxPYqDWq4JfbK9BH0seHjjpi8M
R2BUkqPirYG6P0kiKl6IukvuEmGYHYvqi9ghcpokPVSOCFTlr4VupCwLVNqKnedy8laFobQ1AvXZ
qipAc1Yh2z3K0Z0kptnOEKSrsNS+kOdQ7Iy8rdy47h9LSUqvMlUZfCtvW1er1cXDWdp9G/ReJ/Il
GDuvUlXW37ZQte2Ib+qUTVpKVm9PnkWV9UfAgHAag3jeRLIaPSs0XVN7bCLTrduhIickaD2ABPFP
2Yzja2GozS0nrcHVqfj2PXfpFZVB6ZeVYfmtClC76XR1n+eLSA3bkWYSmdaLYZbyVRPpLVkWk3Fr
WSEDm9HiLizxiDg9mccbnTyrDccpeUPaeHe3BLF+O83I9peIjg4hXP1ai2lXLdFIFG2p0r+s+Ykk
z1mTapIpk8snsVNiwRbnUP8RM9WNbeqX5pYIcDaMZuY0Q92wD3DsHNmsDUckKeGqxvQb24UkGH4v
p/kOE4ssY4Glv1NrbfB1MSKCdY1B3JllKD1J9Jg2MO4HAN3Et7K0DgtHZJQuz02AwjCB476BLDQB
ZO1yUqTaUbXLwki+iKbSnKRGra9DQpHZCJNxCZ2JlQyM8yI0um2RJo4zKynil7Cc+d2NPpBAPJvh
dCRwynAVqMPfCV0WeHiiDPC8JNGaLZfxZgG+e1cGqXyVBUX1kEhhSjVRzJwFh7Ty6kgfrvCmiolD
RmGfEomDIN9eUkn6McZZc0jCMX8Vc53WfKRPye0wR0UBqqSK9UPeFRQBZl0mh5bEtxJzP+Z915hi
+YsaD/VPcqqazpmlobiSE5ONeUoMU7CFQg5uizHu2Xo5cR9EYjjqY2MUAi7FUdP9uhaNH6Bak8PC
uvgznCHWXFGH6T70CvZVGL5R4PSWNIiOBhLjqtIL8sTiVqgfhDBSn6ws776LRVXRLQzCBPMWiWPX
mDzF574VB3fJB95unwjxgRC27JSqhvKUWWn9EziG+MyXbAAhjK3GIyxNtfsoqSpYdGZoOpbekcrT
KgIyIMSF5qblSEf/PpX9AKjTqcqa9hrYjJKzM8YzETtyqR6jNmdWNYr4lGyRZGryCfpVFkwe9WOx
mAgm6zJHp6u+vy8lGDTwf2SFgJ5M62/tPGmWHcNKsOyqY8UbCwJresmwbhTkJUetjyDmMFAJfEJn
pscyIO1sO+aztU+aZaltGWZrfQwLQ1RgkU5xe0qqEcFEIIbh1sgZk8bDELWnIalSCehLom4AkZHy
NZRKdlLEIkx3GeEwZNwOZqO4YkoqkLPkhWLPASEF6Mh56gPCNRq3bRkKsSFEiCbzGT2bZQb5lTG2
2QnXd7et+nzSvM7o+UDaueUjlZAbhZT/laRuuEsTacPAjMoih6V8SlsmXnYV0t1wAmPJTrQ0wq+0
4TlBkwWpbnrwtc8l6Is9/XNidPMkexJBmqWADZkzZULZbYNiJjp+7LtraZ7mPdDtPr6yGPde05Dl
16dkBrJqM7E0O4v7lBN9cJxKbkwHgT5CPKuvvukFlYmVJOHRQJu7Ceoh8c1AZ4xb4CB6xSieHDRg
vMRUogmGYKTTeHKSiAOSl9K0HJxKtPCwiTBUTkZeEVQTtynZEx1Z1qUdBhpzyhZckk3OSHzoaY0/
0RGIST2Mq4bFImunF3Iq6odkLLrvQNtkgxadIrwIMrJMrVTqB7qaAoc78mXc2EzJu0PhPD42otJ8
qS0aFqlUmBhoQ/3aUMJpsbPUOpaNTn1QZ63OJl8Q5Wy0rFeMTanHA3lVTWRV2G+SKEEt1mqQOCeB
urJjIb3mOehyZ6I5mzrE1qBhVCSsiK5cBQwPeqiP4bY3RvFrlaWx6WQdCkA6WNxZRL2rTyYd+oKw
TIUvoiY00dYbMePLTJPqaoiR5xJL3Ab3KCzYd2kG5zckzwtuPZgRiXlWdmt1oIo3UkBf1caF1H1f
+L5pgObz5KFgmKM9AjHtSalzboJWr75lcqf/gOmYHKIqlGlDziPLg9iheuwE1cjtjJM5gVxznMzM
GEQenqxcdSoJdKfeJUjZeogigVvesLgDhQrPpV30TI42rdqjthoSTVnsAtgOAUSWlPv0qMZHwYwT
X0TgcIMNNjsxHu2dbOTGZVsIjhHY0NOsGfVDaplRu4/xi/7gsDOSSzJgd8I0gASZgmAREKkKJZVZ
h5xuSx0dkseiBnLpLPQRv2bzIlNnlZXc7nCkRP/F3nntSI4c4fqJKNCb2zJkm2kzfnduiDE79N7z
6c+XvQLUZPEU0XNujwAJK40wWZnMjIyM+M0HrqLKPKG14se35tTFN7WNbPY7IfmXHQdaHN/ClK2d
0L16zBNO52QUuJ2XKVEXYe2/6E6xnFghTPnT0NgTSUcYzGeZjhGsXdG47gCg/S7loFDPBTaRLc0K
jS0sBGnogJY8dB5tAfPOpyZxBZjF4JGd5+pZSQbiPYPwl+K08RVZWMrCg6PWH1ttwkOJPm/rxiIy
51wArjOP4zvZ8BHTw2j2Qx7lI50jpR3PJPXcQInJH1NxxocpzqcHfK1RLQeOqD+jg1wY35K0xuaG
pNGkiEpdXVSo+EhjlrZekYc8huosM+3jpMZm+hS2Y+9VLQZlslQWt04hyXftHPItuORK88gHpsht
1Q2SHCP/eQqxt+FBL0f+U2qYxMho1ohzBhZs2VGuJO0LT0rZS+MSq49ACj/U7O8nTE39hwF6yrkN
jf5GChSaZXDuIakWM4uEe1rW3qNd0EwnK8cDGRq4jX31lMnpdCgKNpzaG5oORzjuPVWl53pC/4Rk
W6ZK6oW0a97RMJ1t/PQSIkmOaFlMxzQF3tx21aexRJX8lEN5furLvj+xDuaNXznSMdGyujoNdVHT
EWmMu4J+QnDQbGBFqlIan3R2t4dFdRaQlxXG95QLhSwZb+EbzFAfUINs+ne0QrmyWhOQca6D/iN5
iG+cMdZuunjEyDkw2CpYhI/H0qbzMeQgHA+YmQ2fdRip5I01l5Rha+AbtSn9SKIlxQfSHjZvGzv0
KMPSVsMjVGQuTLJD9Z5nfPeEZjiKKmWIc2XYNMD441F5pkb11KHidrBzWTmYOXeDJI1AoMtRuuu6
obmjNMFsjFDzmyOlcelmTCtSwMzqifHwshtCVWvowb8Qp//Pq9vh1Qm+2/+dV3fsfoC6+5egJ1h4
4v/9L6NOsvT/AJKGXCUcTlXaS4BuhhdKnWTr/wHrp8L7tmVAcUDj/sep0/6DJxnalY6iCsicIMf8
l1OnOP9BClLAy8DpQIbT3kKpW4L/wMjwNwG60sFcoRl6gXSmf9AmTUu1tiFeurWmBLDW1XkHF7dE
XP07Csw9XeM/wBgbQlbsFZ4a3WCLA5f24Nl6jOsqAPyqEsaniDvh/Grdn/8FK722c9sbSkCcXg0V
xw59LCWj46U7P6mbOsjS40AR1Im8Y6+zRBS/TIpGMHwpDMsNB0Xo5Ug2cUlPVbXzigLEmlJAHsr6
ocE/rg1Lr0f63ctAwLjABJu/6b5pb8Jt/nd8C+SS5qAOBnZ8Ob6i1r6TSrQxzE416UMSKi1fK97+
6VAcZQNbgtMsOys0FTpFjeJzi3jgbKX7Oa6iuyCjMlq3VC+uf7qNvWiAuWcf0l1F3HBFd1OGDFSQ
nHcej2PbszR8qfzQ0XYQYhujmCbGSDryfY6h6qu9mGudcDL2Ww8jTucp1VvrI7SD/O1zMdFRU3Uh
dAprZrU5yCKjKC11HhAoSd1Pxei/n5xm3BllCXV72QJ8FwtNBbFeHOTlFihadI+KQW29QM3r2wrA
F+4csn2btql1F9B2PXZW6JwyjE12Rt5aRVuFykVU01W6zsuR5ViyeFC3rdd1+ONIhV6eIZtMbz7M
aA3CipM1IdwLqG85Co63RSTIH17uK8WxGCu4CWNkAlSY6zfhT8VSgochGOp8M070GlWOr+4kN+VY
ehVt47tZ7azbrDDrR7KT/Pb6Pr8MUVgzyew+iDNoDRqrtWvzPtTnLCrZ4rJ1ypsaNwhJjV1pBkN0
fajLz7QcaoVH1qpx0lvAaJ7VNho9qsS4R11vb0J7o6wiEWIbHVaZUuFlXFcHByI4ZhxBsoOl3Vw2
eFmCKYNhp76KRBRYpozHIHOZA7rXIbIjDuCLUyxn0ekPlu1/Q60jUe+HFIURukFezrJvUeaZPXoN
/1wfZGc+60vR7DSaMLNTeGWc2V6IVytgPEmhJEE+eH0o8Zn/h+v9d3OTKxsOJD4KNmsgNy0Cf/Jl
u/DiBsBN0GbGTcQr0o1ALRIN050vtbkfHBwPIHrqmm5oy2MbBkAuW9sqvNTCr0lqwxysoZW8+SMh
K6Br6M/TcxExaDkKTjtWnmVW7iVh+6VDhP9cOvrgXl+5i48kCOLcFxZ6CDrOA6tBUKtRI7+VUw9H
kv5oKmH7S+M5CxavNrOdr3SxbC9jAcBGNwX2tbVaNm4rH7tvxgIKN373A78/4KwXFTvDrDDp7AbG
Ad8NHcpQwaTrq+NaIOOQhXmbejI6SI+YCUfveO8OZ4AY2bu5zrsnBaWYB0kbqndVmqhPvPONrxgo
4TWvSLyBGrxHaD9IFLD9Mb7nBmg+5rS576+v/cWuFb+TRTdtuJGYAa/Ww1eRVIzaKPW6oHO+gfIw
HvE4qzwp0K2THPdvzj/QbzEdAPUmxX7UDVYBRlejPm8CK/VURfoyyQOQW7gBb921DALtQEg+UZ0F
irXctcmc+0YC4BHyNl16K6v6s2/03c7SvVxXixPPMIwj45sh5DrWfBvECjRZ6qTEa/hM30sU/EGc
gQdWgRvbuHs3MZCvcqjBAM7Z+JemhY5XGab8iUiu0iBqyo+2Eqg4RlcWfEQW4lBJ/QCuoW/mM6j8
wh3KQikOMhKZ769/98tzAFsNgwn8JWRSz3VWo2rTjA+AntABnOxD1rXAPaTJ3jnZF7mTBi2DBxaA
MYR6eJktP4QUODLeEF3i+WCp/p5KLOSLYQrcqTej+7qv63f+MP1jzWH78fr0XnKj5bdhZNgJnHR8
FDAnWI6slfQObLONPStEwh6z5Vj7aMyT8b0o6wmGV2dZPdZO2vh+imWQfVU5VcmxBNcDJMt2OHbw
2Z1vCQ5X34LQnMYj/t0ylujXf+fl8eNtQX6H8ILJA3TN1u+MTBnGIEqgoKXaaUjjb0ZICT1vM/ox
s7bH3Nj6HghFoVAPtQ+VGbErXj3cUiconFqeYy8BZn8UQhtnQzw9jmYb+Z6ZlPq3LklMj65p/vn6
TLc2HBuBVIxc3STKL4cGxxZPCJLG3uibBbUtcLKqzv67PsrL0V59d54dKESRreOT/hKXX80wRzly
iOo09rAOqvNDKtMWpjU2fmiaUb8DC6LdTZMSfp7R+EWkIdBvQRj7+qnP4RXAUnTeek1rHADxpjNE
rEAqazntqJgVpSjNiAI05awCszVq993eNtpYXE2YIOFdY3Bdq6vdXs/TOGMRH3kdDXoMoLMSt+Eu
3tmse6OsPiECdRMMD0YZJis700swscxOpJ2YsXV0ObkoASkqVXyy9+WSoYFS2d2khx7gkSdKc9rH
MApqoMChUaXY6FVg/ctq0k1QeWb0CcvADqVptQjxSDPl28gxi5x/dNRfKofqdzlakX26vs22VgJs
PHUlAqim26v1bhHkUgK0T7y4G6abbLbnZ/DD8fn6KJd5ERARxWYroxLDk301SlLNSoBnduRFSTaA
nq+qg+R0IUhItd/5tCIdWR8bR4WWhq6bCA6roULKv2qCEJBHdeU3PdmnJkLehebM57IEHGqrP65P
baWCI/IjFDYo7VOsQnTdtsQKvzqnIQ3OWejqeRJ9Cw88EUDzyA8AffKEf6JoPODvbrb3IOiLw4zG
tVsWWvjMpzS+Xv8pl6vMyeHgvJiZk4KKEP3qlyhqIU9OEoVkhOn8ybRj5RTaNBI0xJJ3gsFltF8O
tU4KQcSHcc9QKmm1azlZcgNwZfJGaLnvzA7s5PWp7Y0nroPXU9ORza98xpOnPHHNotR+RUkCqls2
xwOe7trO0RXJ23IX8VVFbme+mDRRNV2MRwe5bgGOhmAofeUG1JAOhN1CVQ4Dgl55kJAJpTJfYljh
Q5JKY1/5fX3CW9uKJRZy/iSZprkWV4IBhU6Lwj4OKrV6Xw9d8cVC8e3Y+b6G/S2IwcrKUg94ZnIH
tMQ/A09wkgMIyus/ZGtTYduFMuJLfWrNjwzHwnKCtA69cVCo43Hsjl0P9jgwU3knFm0OhbgFR4pC
KQW35aL7Y18rAQ4VXl0bCYi7KDkkaB9jfgOu+fqstvaTZlAWxzTBhPe5ihJtEY92h8uLV8lheKeF
I3SSGjQe3CDpMEGU3NlPl2GWkiuPKHhehKYLbbikryWnimgYJ3NY3Od1r/yW6XntVKUuYx+jkDNQ
ZVaZ2ot4zKtTUo1x2TaVHHgy7cqvSDKCpgo0xVUtoK4j77JTWcd7Jd/NqbFDSQ6Ev4u5CgUBtUZS
zTzwMDUsP85FN7wPFW3YCQAb6RCaczI+5RTdyGZfzsuruSGWOY6QVgJvTvXsPWCk6Weg6M3dhNEv
jInKumsm1L8RxS2pj8U5vC1rfLaEYKyFue/O/nlhfa8DhElah74CVSoqc8u9GlYzASTOWGrNKZ4S
MrgvMAIlblBgyQLT90G2c+hh8Iiqf4pY0c6Yk+o39Krjh1INglstT8K9u2/rU5jYuXPD0gKm3rr8
UZmsDFIkVYFXl472jyzn/TEzewgE1w+PIh47F5NH09EQ4hMUB1bjTIM2NSaeFV7HfvhRqKVzxvix
vHey2bgvO7O4xeUpvHWCRjqXWVm+n8cJ1P2f/AokPRDCUGnSrEvz7AWn8y1JcrUpnv/Kh1o/xkXe
ndowbY5V19qUgJ3k1M5x/DhHUPCyyCn+uv4jNlackgPSYULDQehNLVe8twhZpW5LbiZbyXsJPy2g
Skm9s/nF37Jabxp4hFaht2HzHFiOIo5daOaD5AYzJJd2bB6iMHPzyhiJX87Og3NrMI4XYoeyuAKd
1XnWolID6ddCPYmTzuVJap3JJ4xnI83te6J+8uHtS0jXQ0deQUdaV1tdtaET2wY4JSanOfNpADoB
SwEF4D8Yhc6pUANFg0xbLWGXDyROXS25Fmj9Q2nG5IL+uFeu2QjAQhuF3gP/gpi4qhLQ5EDcrWKU
vjbi52CycfduxNmXA3iHRTXcIy8b7UxN/PT17ng96OphFqQTBJqZ10vczvpDWw4t+M7J8fqm0H9Y
2uDfALzqPb/0LffNi2pwd5JpCykSdd3tS3KJeg6aFa4DMNGTe6L+3Jezd32UjbSAzYhiLEvLF9TE
n7+K/FFiApysR0dQStPjWAMgNQpHPRQR3MzrQ20cZ+4xKrgoH6Fru34N9T7k1iGsHTcMe/uzPUAZ
rMt22EmpRKN+/cVIK1HQodjG03Dd0lHbQq7nGpIZWJoRSkIRIj/ux8UBjpf8U1OG3J1jOfplxnY6
H0ejD34WOtRKdZYTzzITwCbcuc9Np0nBQZnB/B9KAuGx6efyIcwNNGAAfexIjykbgcFGGkd9kfvk
JacuvwPonwATishxjSQtH/V0AHE+K1pto8iVdVl2A94wnA5UMydg6zO6C3gNwGKRiuQDlg7+czhZ
agQhTp5rmKyqVh5MvdCgbg5BFzxf/5Ibm0akzqIaRbmfXsbyx1agGk1J6WxX6nPl7JTgoqdBgjhe
g/n5fxpq3XaUBycw63a0XbuJxieuCfBp6jg8gKb2d77BzqzWTYwJSUwfrT/M2xK7+ZQntXxj0Tt5
V4Xd8Cez0mimYhsoOkGrsNwVSRDj7GqDhKsRpcdEMewATtXOB9/OzPP1Jdw4dzZJK1+K8KyhpLj8
WuBUwchPte22RjsfpdCez85g7SVt26NYZOHizqawvhwlZfgprtkTVO6xBs8bCZZKnu3EkK3siMn8
b5jV1ktsYwbAC3pa66GkVGNF29uX9HdKKf+O20D5rqHsTk0gMo5yZ0IRNU3gg3+woOSAiDWLuLzO
SwCNKb4O4BZGXgY5wNAmuN/DngHe5oJa5Ar0iNC9NlYLOs9OokRJyc5XIsXjv4Wsahbc/MFcyA1Q
2BSK4mvJVHvC86bPctulSP47HKvAVfKq32mBbJ4sHtqiA8JDba2o1lHE4b3Jdodioj+Cgk2/YOtl
eE3p75Xc9oZa3ddIn2DBY3KIK5hz98gqOV6rD/BTR+jU15duayhwCuLy5OnE2VrueNXsQwH6sV28
zYqbqY3RHJryCIOS1vqDIyxMPkEQkKlq69QHkLlDbZMjXMiySQZX1GeyDnUnKm0kWKico7GJZwL9
KnMVlfy8aZO8j/lMoC/vqimK7lLQajc6RuiHSLWhjue7wmabg5LhA2tChhigznIVexRQ8h7LERfG
f3kWHbCz4+vDfdG28xNl45ZWgxbthPqt29ZBxJa58qBj3OWgZe1YvT2x68s4MR8zpEhcFcLz2Ug7
68EKtfTtEcOhPU4qR3VfSF4ux+sTYy5lLIIQVcdDs4sA8xvFUL39+1EHx2gK9CDggvVZFpLFE+RZ
G7YQXLshkO1TzpsCumiVH+ukrT7DQtu7oLdqB/RrqDwb1CnwIV2l5XGRlXXPSrskDDEiI5LavFeD
KC9cs8vtv7uUGKmXWv4cNKXpQn6mozYgTXqPvbl6K5G37CzDxrkETIboGKhMcud14NTkTp8mVbNc
p/BRMxC0J1n2KxcZjj/5ruia6VTwNBQj1lmbDkizTlTbcsukjt73gxEegDfbOyntxk1A3Y7cnHYH
ynUv4uyvcnQT3L7cEIDc1mKPdnKcnaKuCXeu1s1RwK/xXGQcwKHLPRp0cwNwnlFKi4pvbHXf57rP
d54bW4OYsokdDEV9pPRXBy+B9VammWK5URPPZ6DZNirV+puhVuJjoPUnUC/iDS1izqsFs51ZjdJ0
sFzsd+ujoxY2gvJht/NZtvYZaBTNpijoiL71chRNkRCGDxtLELnsmwEI/p0vhdl7pAfr05uvGiI/
94wiuncc8eVQM9Y92jCFlgvXzTyZgQkfgVeIm4eyvvOFtmZly9QnaA/pChthOVQSKr01j4Hlglgo
T3OK0lipCDUaadhN5sQNuXpc00YSRBoiFmndKjNVlBicNTAPV6mN2whzzINaQH8Nwr8sqQ0OUmB9
zh27O1a5TMxo1G9DW/14+8rylKGBBr5BdJyX0/WHyE9wizKJXp1gG9tU9RI9P9cVLkHXhxKp6cVs
yY4pXRCisVBZDmWMUNgzeTLdBr6r4N6qJ5hE6Kf5ivJgRGp+GIe8OuPz0r+3qyb4gzuI+xUlJJ7f
pOjr8+20iINnionpX6ofLD3HbYtYuRN8L1srwgOb2CuuVRRL1yL1eDbkExRO05UKeIpDHiG/hQ0P
tCSlUu+NWdFPZeOb57qIi8/doPdulHfNsx7P6p4dwEWw4acQNIHKgF6ieSf+/FUYmCtFHZOxM93W
lrN73YzSO7OXv17/qi9S/4vPSnUNRUDqlDzfuW1Wn3WABaL14NpdbIu76TxXnQJhs86AX8p9N7p2
rky/fEGiuatkGCtUE4bwcXLm0jrAtEprBCwjZUQiqMhGD6dSB40YA0myYrAS4+CMFrdq7Zf9PTKV
FVTqSUn6j2Otyp+thrbduVeGAkFBA7Ys1HY52QlzIli+nh/C8rQExBVPr8wBCrRcxWByhtKu+t6z
IOw+NLwWUFmyIxRuhlm+KXvSCjlWpX+uL+s6DL2MSpEI1X/wLrTqlqMihpVkqgIZwqyr5hyjm3Iy
W/Rf8rrZc1IXf9VqgkQhLiOq+i/XxnIoGBe+YXPXgQXJHLfX1fAZuTXrOMJNfQ6xLnTxULW/t7Od
7NAW1ktLVZScySIFJdxyK4o/f7VBnVAKDbSTevAB+vSbuuyvWYYvnNXoQiWmHdyMM8zNty3sy5hU
nkkRxcCWiFKvxgytKa/Vns+pp7V6QvgZ3TRM1Y/A66adjELs/NcLSwUOgypAjQRXAry2GsqwYynQ
crPyfK5RN1WYWlfInH8QjwcJJc6d5VwHWDEepXy2KqJ9KEyvllONigm3FHQIhJw9LhHqfNsHcTUe
UIcaz0o4xAda6ObtyL19T4s91HcmvA44Lz+AhyAWQfQIKZEt1xaiLFxnM628qUXWC7UJJT5k8phF
O0H2ct9we9CYEIrxooO9Ohx2hxwAkbf0HBtXP0Qy1f4nuiCCclDk0a2tdNoJLas9k6b1mRTTY7sC
z6dYQFljNT3Yorweacl4SZ9+S207PtZl9WlWrD2O0sY6Ui6CcEWJjOrY+kNqpY3xrzIV3khKfZtV
WHVOgTTdvPUkWBiKAWcV3XCeLqsLcQ4G2Sz7uvBsUx6+Dpov3ZJ75ycZ/8q9N8nljKCVIXTNfKBR
gG5b7oxZSWrHn+LcC6UMMxGrUQ4UY9LT9RldHjgweyrldbJrKuzrpp1cTHJEESHzqqCLT47S6kea
a96gK8Gxkfz6zdud4UQ3i0/Fnl9vd4Q+yiTnpedJRe8cAQ0FbpqMe1DgjUnxcDWIVBoniyh9sXQx
FgNG4XVm8tXMZozYE/2mQRcJb3h1TzZ+40PxkXXonAJaBqFrORomX5ZBZlZ49SjP77W2mNzBkd8K
qxUPLE2gXckE2RC2+BWvgrDuS0avVErhVWWqvxtSZfyiFXK1830uzyujUBGQ8RIgOZFXN3c65RMy
VTpUg1n2XRhQlOmVXvfGTGt2ItLWstFkBIDGS0jjXC0nhJV9hW62XHh9WXcHGfwfffpudq/v761R
2N0AWFQexOY6FZEoZBvpmELTGAYFmaO5hXAg7TXetjaczZOO7ixgTEBKy7k4Y0EUKJ3cG5LK/iuc
GsSCJsc8Jw5+8bVV+TsJ1tasXnhp3BrU59dY1LRTkOpQZ2TtYrpWNsKrGA1Lf3BY2QhgO9jTlBFf
0thXW27sykHNhzT3CrBF57xJwe2bhfX2LUdDCMIERAEuY2e15TRdDmqscQsPAnd2wyMjO88sG4DT
1tkZ6qIVwCHi4WhRdgH9SDVhFVPLtI0yKeaWoELbHpCbBqSsfaVX+6MO09/4Ht+HXf6xmJz7Mqp3
2sIb30xcHSB2GVwQMpd7BDXPdKC4UHiIQU/HWEGyLrRwyb6+3zcOMH896GTQnRALzdWFqxIWG18v
GKVoAAS3BNi4Sd9Hdr0X9i5TJ4r/hmCXkuADu16N5MyVKUGGKDxg6CEKJZ1xsBut8/y0iR81rMoR
m3KKG2CfwYcq1Zudq3hrOenp0+2ApAlFW/z5q80JpdcqK1yOPKtwpmMtqQbKmlG7s5wbB5sOBFcw
WFyMHNf3FYlGhqQKLKWwNZrneJYAeUezjuwt6lrZIU/kfmfEy0TNpiUJiwi3VcL8uqKeKFku9cRh
L22m6p73Ia+/AFWfGnXP8DDDFj4AMKjqnWi8eTQcghdh3xDEk9X2NMYArx8/JISNM80pRMU+B3We
3Nm1qv8cC3T2OlRinlsEH++E6umXDpTPzo/YmLsBSo7rgGSR/qP4Gq++aaRng4LcWIa4uyPdxWOc
PugyNe/GaOGPxmr/ACLgrRgDYgIYPXE7yJT9YC8vB4Xw3tZDSQZUgxzDRjRE7VkK2rdvV0PYgEJO
4qhwHy1HiYjWyAeqmSdXE1rUYdmeJCoL5+unX9wzy+eTTRmF5IC9Kr7j6vkUWlbe5emQeX7VRk/F
XKpP8FXz09i04ckv4VzGVSgdiqr7r7DEwq/5GnFfrCLPNgG9RizfWGNF26xTEWSqMi8r1eog81BC
BHcq3FmVh5032wXW72UsXhacfvgmJEPLteR/BTw0lJknmeZPpczfGVL70EYOaqj1s9r2N+aQYYLd
2eidV6hDxedKC9DeKL5eX+2NEERZmpyZQiQFwXX5W82rADOPPoNFXRMBszzDUSOZd3bORkSHbsxr
X7ykgD+v4mxi2HmpoNboIdVe3/gDkTQf+q+SlE2n6/PZCHYsKK8OgXOmCL5a13bC6TvJATGPuRId
GquzT6BYDlM0ojv95pY4X1EQ6disJBjkMaskXfNHpUOzJ/GiupRPaZXXf+s9UtnX57QRUsQjCuIK
l65DIXy5V1A2RK9YSRLPcJLxWziqzRmXGKQUx9i5S6teuYv7AAG766O+3D6rgyhydBvoBEeRhGM5
bDg7cR7C2/CApBaIhXdJ6qGyo9xYqdl66HoNZz+b1PezkiknOAm0nKU6dQfEZY+SgVhlUM6aZ/iV
tZOFXPTeWHZuM3q+4uUtWh3LXzZJKZd2SH5VaEWPY4lvHTCuCYD+OO9sPX70/ShyVTl4ssLsXZwP
jygXqbiFjr+uL9HG4QHzQZ2QBJPEeY25iutc7w3sOzjErXLXNU7lThPaRH8wCsBbWnvsAa7T5Wwp
NSIbnEuxp1dDAyLarO+Q1fl5fZCNEwqhUXxq0NBCLGY5SJOndqlPZuz5oO1OY4gTiYNdL05h3c5I
GyeUlg4bmS4lh2cNutZG4LdzjHG6Oc7I4qLldttgLYqTglTPX7FL2HsPXtTm2S7QpfAPIyPgH9Yd
iCYfkrSPYL3ZcxTcGdqYFwfcDqOPQxsYXoku2UkaI5T4UttB4GwK7+upiI+zGWU7O3drw6CaI/jE
huhprU6ySJZGxc9iT5H7+jwjYXiUAFfuQPa3viWVeRv0K413sDrLb2lbYZCGhRzDvEUHrMv66uSA
qDnhayHvhKbLCb0UcKkc4BBOCXIVAOUp1BFDzTIPDpZ0q/vjD2Q65dudvSmeT8tIxCgWLHsuZprb
6wnlla85XR5mXpmj8HEcpjKq3uvkctMZnhnqU/mA6O45CUekuYe+bBDWojr4JBD1YGT9Yf5B+Tft
jw3IcZWaEA2xE2pX9Xu5SYRceliUP4zCCn4lIZRisP6Z397PZtNNJ4d01URdLFZ+jaiifhqyerzF
dGE698ioPyXxUGsHSUGmzqWpkWeIw04zwl9Y9BQ3EhHwi9w2iFQ3xlQfGdg5Tb6ifas0ACcoEmi4
lJiV/D3yh/QfadJldMvaYdSOdu3IP8JKmpQzApr+jS4Zc3VGXi6bD31igd5UdQRP9by2op2As5FH
s948vQgFAoq7LrROchXHrarBEEfF72tfO+bfqA1KR1uR6vdlFioYW+BXBERRvbNy2T8pdvLWhiyZ
LL+BuiHQPZLp9RuCJ2iKJLTBlWPOgTuqPSp0pdEcWt3ae65sbWKxsWhoMaC6Vj3ohqSTGzymPbUy
0R2e/OTEG/ztjz2HQjJ9c8QNIIG9GDe+ehg4pWbklVOnXpj42o2RDf1jCrVu5+xvzYV8ElqtUGSi
Sb88+3qQsKTzAImrLD7JPXwK38+knez1MsAgHPNqEG05SKhOUZhMDJJEMW3O2E489G1RvpeSPZLT
5lA8JOkYUd294B/mwdwVVt2nXh/IDQSxynd9AKuHbpzanVldXkzMCrTOS02XJsUqbM6gdSbZTPlA
dZnfNWWrwqfF1eSYdnUZHtIc/crrge0ysWNE7nQKOuJJtU4fY79GMjdmRKNqtAeLqv/RQMnxVCPz
fBTiLG4fa2+vVTEo9VfBewLusk7rkiSmlumgemz20XCHYG1EPzYquYSnvYbNxmaEYMKG5z1Hh3hd
mLfHAeeV3Ek8tImHhzRTze9oLUpvr8LShRZNMNqmFC611SVkNRn4wFpjGEMdHtWmaP5u8W/ZuYU2
PhYniiyCtwXUyTUcqcky8n+oJF5cpLhMlpVyW0UyUozQqpWHoY/MU19b9g5kb3NUg8ucRxPA/nXu
DyuyM6dqSrwAdppb6dhFI+EZP5o+toFFoMdfzNkxvOv7cuu7MUcaQDoiR1AMl+fbNGF2U5hKvBZz
o5vIwd2msqK3CpQR4RXaUBRNgYVwqa+iCEupKw0+nd4wV8G7sfTT7FAYfbETEcWxXSUPi2HEZF/F
3akNTX1EfM8zWpzqTfJc6zC22U90ZRLXiRoTjVEHogOuO/ad1vr62w+5xk2KTg6JH5gfUe94NX6T
q5MfVn7szbnePvaIfB1HPcBnpO9U3H30+lbKsuDL9S+48USii0jtlIoQamIk9MtRo2bKUE6t0LIw
+qg6c9Hghl3Wlhv6jfZ7wPfkZ1/L1j1pVX9Q5Xi8CSVJ9UxYjg9ylvg7O2ojjNMEBBxj2jrZ+Br5
nxE71VEqYw9q+4DGNN5q+aTIpyrUwp1zurF5cfAVyiZsXiC6q2iQ2f6kpthueGQV7SEOq+ScI1+9
kyNtTcgS9SmdhJSHjPjzV19Vj+Ra9mFeen4Swuie59LN5dh+0HB4P17/lpsTEg1b8l8eL+unmVXI
OEsaDBVWzrfAtPM7OQr3CF8bcUYDGAGhmDsQrNbqMHZjCOnFVmNPs31EuMdqPJf5FLzTw0k6hgFG
8UA+915mWzOjSkzGRRmeTvQqWYn9rOgclg1xAX84KLY6fMBXpPp8ff027nXagVyyL0VSBIyXnwpp
M19XMx6clhENT0kQ4GQQ++ibdDleZq2vGTsRZ2taDkxWumnwpkETrgacqrLtg5rCiVLYniHpjStN
8p4y4VaWzksScTOWDjTuuvqQSkK9Oeljz0n74U4Oh/F2yJTonVZ2yXMQQNkmkUlvQZRH35tmNtwg
zOZiZ3NunAOWFo01FLIog6yF1pq4Ae08B8QZe8ZHQIqjQyUjXFH7/R6dYmNZOWwGDRsmjbDx6sh1
QzeMdobRZl7I+Xcn0tmdjZOfru+WrVHIxmiecR5QA1rdfbE6gOGeEsRiJOVblQHM1CqUCq4PsrVq
QD0ELYmLgVLlaoegvhgkOf6DY4LTB2W9HiNMc8JSTmt35rM5FPmeaQkU/gWfJpuH3KxLC8eUUPq7
CkaM2wb1WZJi/w92AggP3uksmqi0LOfE7Vf2k4UwTWGZmLRMjXzWxijECObNvBAyB6g7L6U3+uEX
eiw6iisIK6ho4OgV9b8aCKsuBfb5+kfaSBwQn6LcatF3F/DV5YTiGqM6FcifRx8Q2QjYEz5mq2Vi
Nme+6XgeJtOajj4AmPkwpJA8eIzjq3L9R1wEL94+VD5EZ0dwYtdvUwEhbYOG84WIZvEU4aZ57AHv
HsgUrVOW5f5Opf5i+4vxANuL0qrgYK1CstMqNZJXeez1lpW5jjx0B1tvg539vzEK/QCGok9GCd1Z
7X/dRFWXB3fkKc7wE3Pr/iQrtb+TeL0w/BaZH2kqNT/eBdQZQR+tMi95rCkhRxUun9QSSnoADZgQ
Cbm7NGy0D3bkJI/mEPsnVa8lz4qVDu3yWs0eMKnC3qVpkuzoKH3nzk2AS1OF6mutDeN5BEzopgbG
EXUUGsew6mbpaGnV9CxNkbmTyF0cXzEHR5RhyOIQQF6tVIayZK22rJQetjgTYUiLJ3FhmzhRjiS0
p+u7beVcD2hYgarMgaIlbtE0XrNadLxJ40AaUGZRVTQegqmKz7ZPifROpnbi3zX4rWH7VY9QC/yx
+lXPU/DoFEOBcs2EKZ3tK/YdpO38V2hqkldM6pgdmsAoHqLc6h/DRA/OXedHD3jt4APByT30iAce
c23W8UiNbS/v5fomG3TtFofs76Cq9/j0l3uPKSLtAJ0S6hVRfnmsI0XOFZARiDkVqfE4JU18SPQy
2jlHL6yj5eZDaY28A0Q4hAw4k8thzFgLFOzaQg9LEOeA4YUrl+qHEJemAj++pkN63/KfUeLD0y/T
sTtusKVL+wNWaccwn57HvP/k93Q2BnmQDzVGh1XaYR+DXE+hjTulj8s1ERUpwU0hwQR4uDopsL8d
SafZ6GI6MOHPUugZXuldJ+3sr8toxjjiAQCABHbnOmUJEiQzEDCw3cyftY+RFec/Csr+eC/Bl/ow
U8XdGXBrYoLWQXMTNBj/Xn6FpLHGuuNqcH2nl26dmHeXhpPyWxM+cHMC7SC4daJ7vNpShhPBSqTZ
AcWhHm71ro1OQmnvT+YCVoQEXVQD1pxwUyvaucyYS9zi3R7IFV7SWRLtPJ8uAw5JFnhi8Wwk414T
E0NbLfpkgBnSVjhvYI91wGLpnxyAys50NvaCyOYA6CFyRrlydUBaLWiLsLFNNw+C6R7XXp7gmsXb
ozeGz9Vk7p377fG4awT+EAT46maLdKPNKrIsN4Pd823oENo0M0SgWoQ3z0OhGDuRe2PrCSIegFTu
bTjoqzM1J3mroOtluraKz4YfGvGZmtHoXo/Ym5+LVAicKOQ1pMOXGxzyvoN8mZiVBnooBJNy02g4
ARqTuUeo31pA7iICp0C6AVdaDqVNNtKD2gzFherv3TxX2lM/0u+Y3xl1XO5sw8vVE/KByADRWSeI
rpFZbWQUBa5Omlurk3kI65oPNUjaTop3uXqiDUdLlWIol93LdfjqFV9goTQyjOpibfVjNhPlaFCn
dWsoJzt1vK35CO01smMehaDkl4vXVn36fyg7s+Y6kfRPf5WOum562JeIf/cFcBZtlmTJslU3hCzL
7JCQQAKffh7cNTOlI4c1vqiqcMk6eYDkzXf5LUQE09zjWFcBlMd+DXvz5LcDEdcD+JWZNI+J4+31
KouV6ipNLZMxdFFggDYanzRpjPe/u+eAATGeAbVGMxQe6OtVAiQocb1X5l4syB+iRZPvC+Hod9J0
kneW+slt4+zcSLbgDwzjlNu74jNYtf5sknd3Z3KynYux9t4TAvzpIjwcQP4GOcHpXpu7REeimEXc
CqM/uND+ea6096ZMb1tyW9bBjib12GAVp13VZqrQeK1rY7/6TX/fZwOO8gT7IbvVcP8rboxESRmW
uijhqWE+qIc4Q+npWbtKPLaR0dxoVq4zvRcY314+WdAPeCCAzo1/8Ppx6mk9qBxuxd5O3fIFTzLJ
/F/v3pkUv40etM11Otkb/ZWx/0lTJKiXWlZOo3OTma/5/oLMfFpdTlmHI3hd9e+82T9dDjonk+lN
y/xUSRtqFkyXOtX3vDDrWSNsc5+7aDOlU52Fs16/p8v65iZuHBwSAHIbzk/w+q9v4pTkdm/jDbq3
JzcIgfQ3O32131MzfHNVrAJMlFOZ0gy24UkUEfqKAN3oO3u55N/safCiXi428gHDs6Y59Tu158+u
iSYFpYBrbW2Xk4A/i7yQXa87+1lgXIsKvdilgVW9E+l/dk3gzkg6gU7ToNi+xd9icAdTMReabe8D
3MIOM1aUoT2t6kwKD9ionb0nw/lGfP4H8dYneoFCoaY6nbrlI2ObEb3UfdElTBLFOg0J/iGywoO0
s4ED2LYQGa1pE313ueLjFXZ9qh4w43CKGOm5VkTWZJpj5Gc4oe+q1tAsDo6uHcJRDYCyKyWW94Zc
W+h+VU8wOqBwAcsOIYTh/MlbOhZkUoXR2fseW9fPDaCL3YL5YGzhi8iC0r+cgQ28U0K/jVk/VkVl
mA7IRiY9OVDG2V91L6U+Sdes+tAuU3ARIPZx4Vf+dMw67CPC0m0VDm1Ca7gHm/+3v7Yf7LZIvk5Y
PB9/ffT8ZEvS2ACPBnF6E3M+ec1SdB4mu4CoHzSZ/WFBRSjE2E3+7jHKVW8eBUBct/T0NCLSLhuw
lxlQxxjs5dJWwqWL5Zm//3oBseA8wITV8Ojivt74vWXmiH+U9n7BhCNyJhSwR5sd9us79rN9g4oC
IEVKe8hRJ3fMbPTSs5Rv7TF2aJOo9qs5NgKIUmHvLv2Rksg+o6P326PfrfUNwQxSjAdN6pRgPpfe
YlQW+RuOj9iMC4zYJ6xC37mFP7k432SGTYQnGhJ4X99C/O9GvRt1c29vyt6BwTo7xNaMOFGc52FO
UAxBJgwPv76nW5g9eRdRP2CHgEoioz4V/nOXykZvcyFhMOY0HJe5wmJ09naGWHxaWsm4a/1Ev038
5fuvF94e1tuFt2EJ7I9NlfP19XaGh245sYeseJS7YarHDyXa9GfL6BrvvGk/GhSna6ENsFUwxBzU
K16vVfZjLsZxMfZNrsOz7jNRRSiwSa56FloZJ7TcnjO7cGIQ2/6OIfW4cwuvsCN7bYcdknL9OUeG
FxW4Re9kYRsXvdX151Wa4f3iDcj9akzNgrHNLzrekjBbzDoac0PIdzrTPwkaDF5B6RI4mOCf0s4C
FLp0no+xDxz8EbW5LKKEwck7L9pPV0FGxGSFjUxycr9kbet0UQZjr7n9NS6s3s2QFMY7O2/7kJOH
whG5hX9W4Cw4SQBaSUNz1kdjn2srUTefvgaiNpEcm84WSa3+6+3200siJ/SYCtINOAWHN7mVjYkU
xn7ACCXUB8s7K1cMqn69yg+buNOLosXOiUwspJ9/clHYSyZ9NQt9r+On60QwpPtHjMVoC9IN8b9q
ZZ09tJlZ5NFsoeVGP3FWcl9NNCox+R51qJG+Ib931pyIsEf288Xy5Pqkkh5T49kvc3sHJQIDZq23
nSrqwVnnB8T8OLwqe1wFgtuB++TUIghi21rQNeNfkG9by5hykvDEasK8sJs/a5X43wImey8GNfD9
ZPvq0zxouQ1sx7IfsW4ocdBsBueznUooBNBgBiPUYe2BbjV9IGyVnepzVCN1+9EvJ92PsDRhPAK/
s72rclU+pn03p5Fl19gfT3q79pEh/M1g1x2rIeSLL87un37reZkvG2M/JVXhhm4KSDjUW7/5+s6j
ebPdwM4SYGk6cdjCrn4dAwK/EivgJ31PaebtzLkSWMHmAoOo+T0Vp7eMCCpJeqWg9je1Yew3Xq+l
O2NfyrVb9xnFUBdR961nlO0NZ29d5/3Z3BfTZrOaFWNcjan7gPmI+Gq2qr4Y8yYZowWD4H5vl037
/Nt3YRN5YgCD1BEb9WR/znMnihbqEnjNzowCSJExA0QjNEX3XgP+bYDnrN6MQMDYEORPFbOIfWnQ
O9m67xND7VDLtfea7iswg9N7N/zt2clSWwHPSbYBkk8KslEfNDzonQXpzYS60+gScWus9gKm1E61
G8S7sOFJFwsdq1/fzrdRhc4EynEMC9GdALD1+kE7g1NliT0v+0UF63nZJt8DR+nvZAbsmrd7l0Nr
y1k3agaM49fLiLUZ+tkI5D5pVRkcu2BYtF1tG2u5s5Jl/tN2OvDDeptabegOgfsw5X6hcx+UC/q2
k0kSZ+1cGfHk1IUZInyLs30+WF0eGoYyst0cCAfH4bma7V3mzJgDB2uLuW6S41SucCJuj1gH0rPq
6mDucP2V8NEddIh3TZUs1nFVmSijWdJuDQn4KKJYtlWkUZ7Q+Pog6hojlGWtvCKqHTP90i2Tr0XC
nzI/DhrhXwJDS+2jm3agSb2+xeq+VOa9Po5dGk6q1shCkiKddpPb1+UuSev81gVFXDNxSf0h+iHs
Hiejnm4X3asy2uRXtzmnkVSxZSyuCM3ErL/ky5DcgdWvbic/db91yajdgUrTS0TPhHHndYbxebRG
Xwvn3q9G7JxaauxOto4LMNhUV3ZlmCCGnTm4bsa+TcKg9AonWpbWm/cy6yrEjD1tbS9rlIKYq64t
ZJYp18aUqZtPQdYJP8g/UH/V+n6djOGG3rWE87Fm+qdu8qs8KoU1lcherHUdrrlTJ2FuIbVx6FyR
1bC4zKSImQcaH23V59ZOVaYUxzrrxwcL/+InhqEDAh0b6jvv3emDq2lZFfopb82nJBfyIs9Wc911
dqCyjRjWWoehFU0T4cLsxoU/135oO6n9PegT10EAx1nAltlZauESthjXkyLEhmWu9Ae8WOx+Tw6S
Bju2Sn9btdrUoqlvYJ9krOZAX8TNgiH0lkI7yo4JZIioo5YQ5dflsZRlx03zNd7TbNQW3LSEpB6b
AsE7nOeMk4LEGp/9xLG/aqM7II5Re/n5ym9/ndJu4cn0Pkmbwn/7kg7Jau2FnKz7aQqqkRxMzwbe
+lQFkWvOpovR1ph9b6zWvjQdld8wO0TJQav8/KYiHf3op11FXhh4uFUPnU/XXi8M8dyvCh+j0asU
l6bJpI0Idgpp8dGaztusdL6WwAIYbtH848rqYLV3aZEu30VfOnemmlwPaXXTYAo1uIuKlUemH2Ga
StcRC5yMINX643oEZyPrKBlS/WZyNXjqLiN7zg6V5rsWSvtZ7fsYZ2MUI76brZP8idpP99j4MAxD
SVV0K2l4W5EZUEoC6Df6K+lee1N62eEzf69Ep32nYJJl1E2jbCKEV70XBXHgsShG0zj0QWUve3Oy
6vqicm1utsqL/hl2ktNgVJf52d4cszIPe38qPjQgbIvIsxf/SXTd9JLTYbnl5iTQBdhDc6SjffrS
BtnoRZDMtSZUuGc+oT0/3i+L0sWhRTCZ/+sF0xBbtWG10YiScxKuoizuaR/mVaQz3zLCBmL9VxnQ
69gt+FQ68bgkbJCycpIv/FoOrmtUblimqsii3Ok8jN7BiYSpo3kfB21BNc4pSj+0DDncVJZAoAtn
TY9dKbNNvD0PeASy8TIRWsBRLwJlJt1Zghz5tOeNCq7d1PZxCZsXZuO20fZpKF2ToWKO+J0X0hpT
OKJvos08QVWQPxnWhd+6y0erLvRIFRbEXKUv9nm3BgZ71sh8dS5NJWC2UgINEcKqaR1ygQqzOM+V
F5rj5reJO8xNXDaVg6HKpNt3SZbUt27WSZdH2Bp4ebmDcXRo+t+0gQvzx2NQQnqFdE23kzZeA1ow
NADgxvxyRQT1vrNNY927nnC68wa7uQ6kjgYvpFeE0iifyuxys29hb9jKnfctb9u0X+ehbQ7TWIiG
ZlbjN8dS9BOwkbwG8zm38ktFF19GGVPFg5+kNgFXNOi511I5l/7YQ8muzM74oINyciNVF+OV0Uk0
vWqMDw9YWRJFGxz18nM8kdMBo5FMGQfHnYiZHUyR+74squfM1FR6cHJ/TvfDVDT5oUK8ijqIvNY6
5I4KyFFFRmgq0lz8yQIzbcuM9AT6aWDc4YBRMpHuNTKBnkysAbmqLWWEHrv5ea3xCz304+TpRwxe
zSx0eIolDyaHYzMH9eyE1pj4bQi3cfhS+7mOVEGhQ45pPHv9gkU1LmdrPZi3vllWZ9bIwD/MVdfO
oWXBwN8VXprLY0Iw1mMzHT0NRbXWu0tRAHfDgDPrquel8849T2g6GuF2VYVm0VQvVT72CHWhEvTI
xLu/aNFvTcBaGT1tTOGRhy+rWG6SYMWovlyamhjeJ84cekUBdbrQ7KaLJJrUZ9WcOGFLNXAYO0+P
1nS4hHYkbyaePmcRuVwRmhh+yb0jxMQtQPEB369086hkKDze2PmcFiFor/RROlo9Rk4/AYBnJFWc
66MjvrW02CjgnNEpwsLWybDJgzURV0VDFpwsS2eEqXDbPF4WT7sca+Q9aao42aNlD+7VunQqPxAo
rTkWmsl5lhmFFnpBgUniWNsd8bIr5htnLORj3SZVG1mtly/EUqeELKUMkcQrOI0ybJVyppgXpgp2
aT0NTyvjhwOS0ot/rrK8PHY9R0dceCSpT6VTuusuL1VqnGWNlv3p6ZMtYqEmY4wYTOXH1i3G3TDn
7V7mAu6VbZWdETWLqC+5lwV1WN7KNspXLRWRiVbdh7WCbvrVXmYarGM5uPeid6yXLHBhuLqyUvqu
Gnw04RsudgwLg+M61P2e8DC0rrwu+757GToOugNigiC2LJksFHeEXfmSqtHnVNLpyzaJvnw2rLl+
mVbDJDvo+sW+LydNPQ/9t6zaG0W9fsOI2X+cq7UhoxN0f+dkAJ1hAiPwQ23y3C7muTmMPzGGvO1G
f3gexmr63KJpXYUdnN2HfPamb9QnpHfCNYQKF1OS3tmoBFZ3W3pym42Llh2mKkMCMsD9agpB9MPH
6J1hVBEiGHMWrfMKx0YP8um+703vs/Cd4Uvp53L8AMW/eYb5W7qRLw2vD+tE6z94s8y/O0NjfjEt
W/RRaifJdwIbR7M0bdouuKjWacjnNB9HuzE+lXrt3U3dogOEqTUU2Zn8V10856RgMW9jFZyRRbnz
rmyN+cxd2U6gaLfdU0ITQG0kgzHqp4N3i3tWWYVzJjLYk4hk3eptZaWx0obmUSSl81LCxyOJLqbg
k+aYmQWL36lfZBJo102/NFeFMuZdPhnlsmuMvt7MC/Lxqa7b7nnpBihZdZKI9V7BSGNL5HN216qA
pN1LS8PDsBCiYDglCApyDeUCIbhpy0/csHI6n1BGechaLa8gNLSa+LB2vaHFk06DMvaI9yKkb8WB
VJS54x2EYdC3RFchdeIqHcycQkXWxbWu3KX9JHOCRiR7y17jctaBOhIJhluExHsRNYG3DGHNVv3Q
9L1+CyXdxVlCV4Q3Mq9mCQWd0Do0MjxSQ38sgiUsA4T/QoZwTno0A2zdsHub+zxkoCvGXTn46QOG
scG3lhkTqDlvztZwAPt2V3YuLjiDq2t/1jiQrGTSVfZRmZyiYZ7TiZp7O1lDMwMlE85t2rahlvA4
eR2btDl3BmPO8ImYrA81ArnmQbpj/n0empHK2iyTOCjm2oPiNW+1R2EZQ4RLhBijHk1N7VzhP5Uj
yuBn94VXTTbxb9HmBxx8l+kY+Ouw7GqqQOwQdbdjII3HKMdMYGoOHUx3FHs3WfPm2IHnvzT7YVji
0ipoF69VUO6T3GwlQnKW831zWSYVVY3vnLVjO38DaOmJ89q20j6UmpfQmjHTOiqhGXyxrJY3qRw8
DpK2H2d5beLZWx/TfqyCqFdOXsbGvM4PjTWMTwkQxDQqxymTkakG8ZQHeZ9GIBS956ZYsT0dm2Z1
Q7/i+UU5NtZOaGtD/3nQGY4Blar9p6odkduDS0q/qa6d9BLZ9U7b6YNrFDtLigxjN05mK5yBhadx
5RZ6GmtrOnF71nzT50vLtT5MZg1jwfSmIseXBCmPg+tVyFEod6TrmhatpT6gG9Gom0l67ifNQzom
MtRA1Nb13DtOgzXKUE98ulZoxyJYBz9kAS9KHyxy0qnTj52sLPOxwixk/KBJKfwImaLmKlvSrj0L
yiX7UJMnuOFYNnYTUocOj8juDDe9gQV5OK+tU0SBRjIa8WZDV1sdc0yihjKjJWFhkBz63VKQtRdV
eYfiUmWF49QEmGLKUarQRWi5YQYRSHUYeNz+IQ9wuoj8NJuyC7OxguWCzAgnBU8Y/lnVCR00WoOm
alQVXn9XGeX4vSmJiLEql+6jYkJ0W48lOX+RUh5eFImsiB2wCrDoEu2QXWpC6+fQX3ox4Q9Zl6hi
5zNv3Jyptg9R37GfoILLLC5dR9zMMx4jR4004FCWTBB37aQnfy4ldzruSe3KyB86/VaMHUmjpfS2
2E3jpPXbrfHGW/rPbRAP5TjI0F+DzgqLxuLGDZaZCvJJvR3JYWY2Ej0exuCA3xzjoswJPOfZ1A8t
GUgqPnuaPuRnJcSdR19HZSBe17Rf4zpoMOSu1ILOIRnUcBhGup8IByeYaw6LN7/UaBWcy8mheJ1W
PLNCuGGI7+iiqxPClV9PIdT29ErC2bzxM+HemppPyDa6tNZ3i98lZji5ZM+0UYvSo1GSZwFrjaWI
gswP6AisSn/2px55NVPMw7euYO50hCGW7Nt5DZLYbWTzPEqr1+N/WtnUCuzD1L7cCuK2NEkeO23W
neifwqVk72oG8bTnPVL2QVn3nqDzlDqIqkUoyWKvhZxCkIU0oVOb52ZVd3zn4D39yrdNNwQ7wYQi
/Y+qFiSY150iFz/pyTcrGlIpQ1wiB2eB2/oSkJjznrbV2+YXs0W4xrT2oCi9GfqNIE2UUYhln7cT
Z/NoB9eZyqpvv9tio9/FKN0HXU0z9XQuZuTT0lpLM+/7yb5CT9Mlv5B0jH+7k+d5AOrQO3Zh5dMi
fX3jimXUJmHoaq/DKQUBDPWp0Zf3pPbfzjwwLMZYEQ4d81JeodercIrILEUMHkeosbiqi6y+6eug
OjcSx9p3rW+9I9Lwk6H3hvgHELsJKCCydtIZXfPOWh0nVXtl4/TnEJnqfuK8tuYHDQGU0G86O+oQ
cg6dlXKkLm4Ll7qg/10XRAfykLXx96xtegXE7/WF98NEjpKaAwJEhToqgW9Tg9LBbz9EVkExB6wy
V2yciiuUJsSa1FLDHqImvOrekyQ8OMj8eke+ecdQzGRoBRZf31AMp+BVOn1V3qYTWuOJmq6KChsZ
+svOgQKhin691JtXDGdrEKXMhjZ5Tvr2r2/bMA8iXaeq3neDJ6M+a/IbOefqnVdsa/q/HlrBqAEs
hRIePWZEEl6vwpe3a8lz4eFUzHUmkle3eJ6TiQ6i9gjjDHz3e6DyNzcRbS/d39hysIZoCZ+8b9WI
3+OgOzyqpigjoy602AMPF6HT/9vUPLgG7AuSK14BUrSTm2iu0lkTZ1j2Nm41YU7xdViR6H5nV7x5
VD9WgeoBQYOB9qlHU1XUjRrtjhmE0NYdFcEarkb727pe2yr8s5mrE3tPcUxp7SnPGJqFUcrshg59
uX0+4PG4Su0v7ef/9UpDTP7nf/jzcyuWHnfe4eSP/7meXvph7F/+cfUk5D/2Y/Ptacjb5n+2D/m/
v/T6I/5zlT/j0td+H07/1qtfYqW/vkn8NDy9+sMOn95huR1f+uXjC6yg4ccC6Uu7/c3/3x/+4+XH
p9wv4uXffzzDfxy2T0v58n/89aOzb//+AxTJ317I7fP/+uGHp5rf+9Tkw8u3f1zkTfqtrd/84suT
HP79h/EvUCHs4AB9gC3mbNYO6mX7ieb/a3NYA3iAfjbzIcjCf/yjaanY//2Hq/8LrSXwfDzFYOPe
EhFlO24/sgN+BJgLpB8ITs6+P/7PDbj571v736fEDfnrz38XgjvFPtiMw2wOHZgnYBZp8p/sflpb
re3ndR3ti7v6SoQfouPF7UX8PYiP73miMUx9HUlYzEYagfnqD4QrF/c6kqwlBo/GaGQ4dngLM3y3
RUZgr5ZKkvsKLdAOS1kFF72WyjYu+8x4MOou32PcY59VeuLlH1aV+t8TyvPvs2zacy1307OlWrw9
tVt+76c4DM2yrfq7dV3ng9d04kbXfPfCXUwbk9OuP7SBsFHuHsTGi4Wi/mc+D/mflC8A8hVG8p+t
oWqS2McKVw9NJqJTDH8eUHZHl8s6uEqz71RZjMF1GTRtsRmkDnRVvRm+YWoB2joL0to19nVZ+F9M
ZkVNzIQfDaSxWtaRMrAOXkSbuOpIwZ22uwRzM2sXLLoxH/pSL7xokQyqo96Qqtk1UycYqHW0GM80
z578j2aQyTxMMBSYUSGqPY/OrKzLc+ZKoK3LMe1iVVvzoamVH3xKbCeXMYrl6ZHB38ISwVw/Zu1a
XasOu09s/XxtOjY+pq+r6S9JLHwNm0HoAtNV7fgJ8701rcqoqqvZO9SWnewSs88yhIhS77JoO4/C
DMlbrCWTyTX3zmQzQ9iGBd+GVXcSAFHugvTUhLbJTaYSYzgDozKo2G68oAe3tFRbZ8O9Nkmy8x2C
VeWVuWgJuP6sAshidgGdSze3m8fJcnJx3geCamxZV2OzZbG+GkPt+rdVoJZ+DxCWL+xIOezsVQeC
XlQUkcj8ZeLaW+1mvF/buR2jOtja/IFXB/JsEIP+VTdwX9fR08yhExSpFTV94WE3WvT+YwYyu4yK
JFUHfZVLerQ4Sz6tRp93UVG3A65AwuoRvnfz+2DwcJP0TK15VsJR36bM7b60DDSubK/Kj52TokMA
ykNjCjZ5XqyCibwr0931LKiEdl8Gsv4YzFM3xmrJPSYfWXdhj8yLOJg88w5rnZ4up7msVEFUqEx2
0vKhNfrupm+tyg2TQMmjX0y+DnakoN7GfCAB8JHPz22nSYpgX66HsYVpD3S3r6e4mAO3242F12VR
VxtJxMCtearXojy6hWY9dMYY0Bjyk/aFxrG06Y147rTJxaw6LQbvCZCTuUaWkbS3ee+IQw+jp0OM
3/OuuwBJiFAv9bVgyhkYTMj01Et3qBbSiRitpHjyNcMcD1mhNfteYfvogs28KbFqISd1MgCfqA03
V750AoWSqhyHcNVT4Zy5rVNdAXBa9H3Da/vVpSFPm66eDPFbSRYwZBCFUJ0I0BsI7g3vuzZK2k/0
N+ACxqivHN3+9yz6/loBXPomxQnq+ZQjCv2y60d8WplXhv3qHfW0OP7tXPpJmH+dfbxd4STwBmJU
Fk0zI6y7KOcavOH3NJ/+WoHa0uO1At78A/n0N2yzsaaS7eIY4ejFmmMfu+I9G+cfMI3/l4duWg3w
6TAoMSiRoGWcwjhSoWdoiSGfQFPHnq+yUeh3q6z9z3lqa8aF3nei4crSITJLv7mifZjsmIFUV4ZD
oR37lizcPSDs+vPcGdh/yFRf1i+9Men1sZub3jgkTq7Pl7q2GXAZVclw59eP4XV9xxWwe/DJQKtu
Y63AzXp9/nWApjq384wwWI1LffiG2fW53dLXUL9X6P93JXBm5OuAUyGvnDxwDb2ZTK80kDuLuE/8
vrjA9OkWYbk1/vUlbR/06qFwST90/jZtVbhtJwutVePWeZOZoT26MeClyFLtQx6oL79e5u2dQ9B8
k6wFPgwh8BTiMrtwYxYDDACyVbEFXCzCT/txbgA5qvKdtV7DhbZ7RxJNj2T715ZFn1ThuLQMtp43
9PP8+awp9h3l7yzWyJQXGHT9+rpOFBt/LMZFUZKiRsl/T7GUJU0k25/R30WzP6rcB92KOSMCrQ07
/8mbPvbpuV9fWrJ5px6BWvY6KPxYGq4RoGUbOgf+Cye7UTEySUXTW2FnOuO9Z0zg6xbm/IwX/DG9
blSAOF/LEPubWWnVeTo060dLTe1uABNnx3afgfvhoM+vi5aCOypdwQgJvlRGZueM2hehUKedHKHX
kcmReFEYo/i0BCa7hSHdcJ8sufGYrDL4M2FIiIatX3f03Rw8j2LDrcYuZIyYNrvcctUS26notahA
6+YSrb7hDAwgf7tz1fS1Ekg/7L3UVJ9cMIRwRTrD3VWO9D86Y63kR0Y2dhOlnb3O57We6NZFKpT+
dRACcAegsDXULDTRI+Vq67kuPEY3Ft3xj9aYvnA+pDRRdVqtYQoSygc0Mog1RsXGuFPSzc2L0Rem
ex7MaXfXrapvz9Dv6wG7a/JbvqTDjdNk4DPMrDkyLat2CBwA98iKJWtjKSazZ37uWleWreTEGRwI
Pco8v9VDf2o1Ox4gM+n7uTXE1yLXoMOvIDlJPBcgRNdi7WQsErOrr+p+mZ4Sf2wvOpBSMZwF/Taw
pH9j9GYbt0gIXfprkkXaRDoV0fgoipimTHttBu1U7yecqca7dK68HN3pTpqhW8p2vpKaTBXW9XLS
0shIJP4fBT6i40GaGSrydel5S2wVrboTjZdmkcz98jFYg/OCeAf+YE72md9btySGwZ1qiOEHI032
VZ15ET3CkG1neQ+aaySXWh/AGmfanl6KvGzUOQ/T3MvOm+PZT6ZzRD6XOtT7FCy6LYrmXvHW7LSu
BI7QmISPyzEogRiZZuY5l0OKbt/qu9qDMJF6DYMRJPnErNZmV7t9dkPy4EWdLDAbdgtXFCHFbX81
0ozaSWRDSprZfX5miiRrP47Doov9nCzBeAEvz72mSdydbZxUprTNopb7kr2DFQsf54KBxfKBXKXq
ACbeD3Ze7UYzxQ59wN1vlkItR0e27GVcV1vkJZcWh20yRLWXA2Ot805NWXFwugn4Fk7tUJivVZnK
4nmCw2HsEka02nEBSafuYKIVTxJXtvYCVLB3VjVrU8Zz0FYuQl+Bc++WTZ9fDlYjwSfkS+3EndsX
f3brUCBrbo+SVvbEqX6wqckYJxZDhVa+0XvaWdPr7hi35JefmzLo7X1uShWDEh72jb0Ed5ldl3tn
sScZgikdnszKztAnGdVRW1R/MyP3QPpsA0gylH0s9BpqWqH5xwI2y5Pf6WrngHvg5Zoh2cSGXQV9
nGMhrEC7JNMR10Xtk0wKE+iXqnUP7MaYfUNIyf+YJIxsI0016+festBv8OgZPgVZYbaRk+jN3lM4
3EocRFJeXUjDk0yGL66V+U8bzqAJIZdZm5jxcAN2he+hOTmzQyTRzxklGtoT6B/LODQy13ZjqgVl
3CD5WsXCnFNtB/E/U1FGkJsO5VrJS3tdPreNyJ7qvm4uDaZpz0XuJv5B1aAYdtT53RLZdaarw6yZ
AJF6keSfFsZvVlhLrT+A49P6eGNX5zu90uvvCohZDNZPBR8negbuQQ9E5VzoYzOj9urleJYYlsgZ
Izr9AC8ZmS4TPEyK5toGP+yOWg4GIHSTZr6lwlTdZklQjQ/16KikiTu9srs8HnJhY4eERkQ4EqL3
SZEB2s5nc77nezcxIGH1hGTaJB4HqqUImAWho3FVBmt+Khbtwiq8xkZRjWQs7OtiOjSdoQ5moozu
4HlF+81t7Wph2GP253XXaypibrruvApVo3DSpfYx07063etBk39ak9r51AD02uGkJM4DYWRp3I5p
Gnf+sDz4wnLXS0Pm+pW2rPN4D2WvNKP/Tdp57catdFn4hYYAi5m3JDupW6GV7RtCTsypyGJ6+vn6
/BiMLR1YGIyh4wDrmM1Qxb3XXiHL6vpu0BhkKbDSb5MSaHyU36boN4q1hXLZpJ75VHoYStRz0h5L
mUh33wwMSLDeEJNk3r+svhNkDG2nB3q/fL0q9QxChzushnXnMpCvXoe4mwiZzVAInOHjVhu9UvqV
ogcUX0uVijry4JdZdxP146kT5XimA1utPTxbI94bU5KiyTSSG2HVzn3dKsPCeLldjNBjKh0zMx5g
OWy6ZXaSNwdyIAQHSy11AHAwY4WgVkFe3NQtxvNQNC2NFjTDoyvHZN/0rZ9cw80yk0sbLg+LoTUP
VQtVkpUzZOUxgXUzRp7e+HdlMhn+ZjaWqr1a5gqHRxzRlzwQQ6JQpcSy7/og1nxECMnilJdAEl2y
vr21gHm2lkWQg1/cjz6rZU+ws+HseTfIvQ3wUt1IRLW7TE/sl4royyrIAR2mbSzGARawqF5QMqyv
KxuAu02srN72GgnlEbvteOhKR7BKHLtP4VukYpfoUt0Naza6J7hbs4BQsiRii4+x7KAq+ea9Naw1
V3aedi2z57dkyKROVHucPZhFr9MSxCZKHSPerAo/LcKRnHLnVjn2n4K8CqHgnzi0/KnNDuaCx+7S
dc1mpvKueYCZJsSp8J2JEado4vreaiy33TBA1x/Iq9LqXQ+RNA16XfrujW0uyT0EH/aeqV2tpzVN
79mmRR6l+qi6fRfPKn8tisTHpF0rYUf2dXfToQf1TlnS68BEspTq2EAZAPZwckCCoTb51KsuF16m
OrZLVZtrMKXy+QoNXQkNhNJqLoay+qrN5OHujNGbwHR6bMA3NVanzDsLONtmBwD6TSNybVNBi3MA
qlp9j0JEFacqnnJUSp6J0EnInKjJoEt8rWWE3C1ANsJmmh3Hb3TyXVAKa8qfkYJiATrL0vduHLHm
1VHOng9FmNwFZBNxnRzyGLZJIMfVfl2xVsphGA9kRwndKNhrZSH2BJhk9gHT2wIHWqxaI6+bhnRj
Vn2R3It4VWMEwocRn7dWMqq0OkHU5KxUUO3yiCKkHx+wkQ8hAudXUHNlVIPNRFNi7jvdTm/wHSt2
8eSn22QoYZcJJ9kmrH7yqxUir3Kd5/2sg7yVns3AucFt8FSIUkdcA+cpMMYeHK3LiLAvNa3mXVvk
UELjvhrPYzXhtBiPBlx7BVP0JsXZ70vVzW3BRqLajbaOy7Hq29kKvAGrmxA0FxHA5PRW+TqBn8Dy
bCqjh2m/iJMx9JKqN7PGk74MjXHtFxbRH7Pyy285L1cKA81PDnXhFHnQFJNzJDTPucvjtbqbF7fx
3qZiTJJnX6/byOjJMuCV5rhf4iSW29RsV2S700QxoelftJlQwxAkuj/PplFfOBy9czQYpgM6eHmz
8X3o9GGXY46y9WLEvumSrvOhHSkXt03TzvWVtWrxt8ooKAZhIGtfaKPUGlpZu2gPbp16mB2tGYQm
rj2M3jwulh/EbcXdNyEbkW2VC18/whFLVg9EG7CFQMKC3Sv9lFoLGDdqCk9UKL5af2OYzQKPYIQd
Nhu9+ajw+ryAk/pytQASHjSRNRW2XbHmkX7QQiVNfUiIrtV1v2qroIIG2QwQlxyWojgqRQbQUpvI
yH1ynaNlldoBckWxdZs02ed+Ht/OmV4+tv12oJTvQYaCzB9ZAPpsDtXtag8g1aLwlxWCh1rXiOSk
mHajWN3zZOSwIKa19268Lq83dBn2jdIXeiirUr/KzC6fWHLeDmM179j7rbHVvF77JRJWFvT6ZjlM
uh9PVzYmqvoR9ZlJ1bjUyXfHatWuw3hTe1JmYc5BjuiSwKZc1OJSoyJaWjPcoxaR2+Nzi90ZXZif
e0ExD+VG2hrGT7RZMpIEnpz6khHfhplALeCONcYulnO8HrIVg6tDqaVWFoq+0ncVWcVjOOG4mB80
Z3KNg8yJUDl5pdOYgc1D+5pJty5DhaJt2gzYV9enQq3TEQWbuRzYFtMDTVUMab439Wwj8mn5ztsg
r0M4QJD/8F4wrpLu0ndlcNtFXw8ppgmju8+TAd6N3jr9vs2TdLr3ZgvWn3SM/A7CTfetc/vx+mJr
uIvdwo/ixof8YXRF3JwULIxXfRxGGbj1PGE9WyMOYNtMBoSr01rm3akBRXevhrjNq8cBV0dKf+6n
u+nMtniFnyyLkFpkvJ/H0jxrc9x/hXaoz5t0dtZjkurDkZw6622ujORCO6z0+nqdJnQiRjbI9N6J
dcPhNWllDcRgbTlqY7JMiCr0+aZwh3rfW6OcLr0JKrqkQ0eRtaP8jue/utU0WfcHUMfim5VY3QDL
Lxrs2m+36yLi4hotz/oFfZl0I2OQZk6jqtESLn3+kg8CLZ3Ja7cMRzB62JnjmtLG8P4Zgrg3fFKM
pIycBk5nYvZuezLzaXIOOWyh7dDb1Ay+KqPl4hc8+D7JzcU4bBeSne5b9L8bXYc+r0wPleBU697O
x3X9aw669og/CryBOvbmsMPD7dzIXn+Wgpa1XvXi1gaL2pSz0+sBoEH8xUB4DkAnuqNnZPImXRsO
O7dJ126slLgc32mzX2UDh5sRjD/vEJgsN8640JcPjpx3luCdGNVONtwujWVg/euI/glG6nKV9mkW
rcIz1i1Lzk7CEiOQsJqc705vaNeoyxCEY5dRnylJmy9qFFZP6dXTya49BZBlxolim0gwTBoHgrYC
hkLGAdsIe+eMc38qsqI88USLCIO4fMtH786m0YjHySof4poywQbdCHIz032ejVJgMqJ36y82GuJr
/Mm3trGTTgd0AHDmC2zDX3qpWtwkrdy6KVKTVPYKbkJAJ2t+93S32EwSztq0uhgKo4GZILFLepEY
LsUXD93VvpmR7QXa3Ks0NHs8VoLSjNd5g0dl21LY4XNCdK33rGmFvzXoJF+dlNjIg9FrKKggVtZX
mUFshl/G0g9GzFHOGlT6L5pMqnun+0fMlczHkmHNiWS8hocOB5gbzPmq/biYxb1E4rLRGSiFNWrG
26HP/L1DnGIGSQ5vi55+ryLe2Zm+KmVX0eAavbPPZ+5XxENgq22aIt7ftLrm77D6F1owzXyAMOvq
+Anep7eDv6xFDlpBpn8L9Xdn5Mc069d9wpDgIGdfxUEDszgibam/qhZrfvQZ5Zyh/DNhmeyZRPIs
q1qow7a2RiM4/IMqJ2e3jv1ch7MzVggbsqXYNwYMrxTnnxD9V+8EjRLTVkwXv1eM/2IIh7Eai6hC
qxJaUl9cFHA+srmmzznfmqjPs2Z4KW1yJ0+WQr/itYwP4xQ/V3tiX7PF0poBqOpFa+dX1XO55Eax
K9g/lkDYZbI128WPJi6EF5IZOJ5q4UvcMAdp/0z6otnwpq+/KrsPB4R89zG+ROM18lU7uhTPT95S
uA+VamC2CKh6xfcVOtvLIjWi2LWVtIk7LgfLZ25xMQ3EhYM+KPSv4bBW2q1YHYeh3wUbpA6Y4cVb
RuMu+ywf9OVUJ8J+azKkBoEEF42kSWOxzTJNTjBQS2MDKUr3SaaF9x6mMi62XTryOsIV6vsYO2oD
0eTOEhd3ur6lkwqENo0nNbJ0oAIaMDgb666vbe+ns4BMLZUxmeEAW+IVRqD1GvfLdA8IRi/pwy/G
nEP0hJh4vfKCuitooVNlMIxbGdhspmzNHlA+5FtpIkX0RY2racvQHRYqppbrRjJPMgNCZDo71DLh
nuyRIWromTI5OxLrA6jjjkn1y5MX0IjN40MMbbp91k4M8nLS4USrH5BL+sa2KGjU+hOqhmzjV9qP
YVGQkSX9+M9YOZrYaHGFJkBM6daO5XqcpNswmYSSle4nMs/fXLwRd7rbWFGHT8CyXwbBoaeeWLZA
00cJf7EVtyRbL0Tc6DCl/WqK9CqbqIfEEONDkqFx6Tq8YEK9xgT5us36x6ZVb64nx+vVM5Z7a/TR
+izWyi5LcrW8snfpueDx2y9w/odQWtTjO1fa6hWysute6UM1s9s25MKDyS+Uhw1N02wk6YHETniz
0u6cZ3rD6Wry6mljFNM87hNIGz9aisohwNinisaWRyMQk64iD3QqWmNhDcAnxfg8UAd/wy+M+yAd
WkcI4GZaRqnXXHSBOj3Zde01tb+XMs8Q7bWzGgPKzu46nci/2lKyIWrL16V+8iuBHUbG9OJ2Tke/
CaQigWnXWUOTBLnfje6NaZbN1kOG3odQVIoO0oE9fTPUlKEX6l11MNKy9zE6z4e3QuXOLm3H4k0z
La+N3MkQV/Gaz/qW5mGZdlnn37Isz0QQYttmWn5gZ7MdH3ypMEfyUajVQU2d7G9d6qHrthiMJEhw
GI3yNpGvbTZaeBr1DMFLv4pfJC2PHxrKm+Byc8ueHUBYl0lRjoMrQhY3isfcOjgVn3+rT+T2RDL3
KJswyeiXKEsRxQVDaQEMmkTPXcfJ4v0A0PzZGNU5RplnBz2BVLeLnTUYczGKLzeJG5cP5mApUt2M
7JdZFktLnRBTeHpahRWG2zBxhprqV6clL3KbpZAmK4pXu2ZO4TTLW9J6lR7S9szPVgzfIoi9Ij8K
s0YipFQpzIOxtrra4RyrxtCbelltrMpRRaAsNRQbCHgy3+ZauhQbify9CwddG+PHuezlELkZ/LYt
A+Z4CRgIxtde4pO7jsym6Hdo38yTlg2GGfhVsvj7tALfv0nx+FiCRKJTZqKwZN8F4PgYFlqVnbA2
6OwotpLF3Zs4x2k7KDvOGxQHgXSFysmJ/KRUO1LW1+KciM57bJHijqHiyT4pV/E5YO7qxcGfCpIU
JFYKYxJUcHXzO8wYNTcCs1dA/1wyVIN9N71VaT8ZYWd23dsITLf+IJyhKe9G6l7cujJj3tcQBoag
bw3jLOB2YzhS1OJRu1S7e1Qyot/7qPjCYajrjUWS4C3S2/5BicIGN+908XPFvmJLDOCsBb5dV2Dw
s4lyQXfS/FRy3bezKR0QaJzPqE2yawsfqHVXaok894mh9hNUAtoo6a+3Q6xnd5R1001t9mOKL8WM
n3Cvu3yXM8c/6kXppDvldoF03LeTPpA1cXM7vakm60jwjxalTh+jOPD0qMLi1TtBm2kWOmFQ+Htl
sLDDjIf4uVprSkbcljRKA5FUz1ItqGGKTpXpZkWjxAOUgJ+iqk3y50toGb0GaH4dlCVCLsfqT8kQ
szG7BVRmUt2YADXzGwcr4g2kn+5BWzX5VFatzWSNN9ZPq8rzu7LKvahmrxh2I6lMmxKZJH2w16fV
sQEufBgWJJth2SClPmW28n+VA50rYgMl1ohMCQj9pr4u2dZ3CSUJ0hWhepAMfrmfazTLYTO76aGu
Ckvj0ozNriDn7UtlL/Y1cvL2oPvD9KCbes7btRzLIP7pt612rrRebnP/R+YGC+YtguzmEuRgpgAt
8QnRG41xjNB/9gIpYzjOOZrTuo5z81ikVfqSx2krN5kqac10yfPMTNl/AhW8HdPyMRYk/0amk8Zd
MCV9y11sYJCQtkej0ebHKl2Gfd84LjSVflHHpQYIOemx5Sdby1+wsmkHBCMHldc1IwNu9Y01dPWI
/GBEverHxYhs0kDfdsSmjglhhU/bCTUWAB93PAM/o6Uob/UaXkqL2q+J4LSkMR8yTQDoF6ZWMEpk
u9eZGd53l5duMng8eY7fomPwWN1fGfSJPCRkBLEQT6q1yaSYKTDr1XhEr1TfEvxLJViAO3Kp6N62
M9goITbIhERUdwjY0SzLJb8SYnRfRWFkR22q+uVWNoMSgT2beF7UqbhK/HzKompqOgMle9Z9K0RX
Z1sp13J6aVtmFkGHPD7bydbkZSszt9mMWjwxqgO1OaMMXI8pcqLiXDOe48zQVpV3YrC9c5YZQ32F
PWKjRVXtak9r3+q3epKsXUDIwXK0iw59Qq2vOk0dxG0KHcS711W7ui+mfoHCE21wjI1Zl86JZwlX
yjbTt/4yqPpqHoT1jYqTK4TdVyv3zLqeml6tzHNKc0DdVPXuujOQig9RniS58dhRipG0bgrRACyu
iuMpDd8WlrbDlMDxlsDxCMQMSmfUnhucsPe5yysVzXq5fOPGievM7fPia8FpBwZKdu2BoWjJcAXB
MEoOzTUfpsHDvy0x4z4qRA8gYOdyyi+zp/EwVAjC9mvStnKXQMV9zPH6KaNymuenYUFz1S6JeVqA
q89M0fOv9dDJPTzOSh7camiLfSprWGAzBhVwB8Eoq3hx5cYi1/qhFkuHfXdbNGsEMOE/VDrlwHU5
aFN5PzSxm6DQKVd649ETEICV05bbUvY+QGKdkKKOtMr5pUF6KQ/D1A4Mayr2x9D0y/6QKmqIby1D
nOUJAwaR3vdxhQLS8ROzxPLBAtK3PTk9jWNeIR2bs/qpn2afGrn3QNGZrmsasj9gc6wefC09D/GA
djLLiv6LmZDqhAliuscBANsOKy/X56w3LXiPc/GQ2i24kkU+mMa9cxRomzL0Lsi7bJYhcEyrnwYE
q9lNYWupfp+mC094zrPlHjGw8w5VtYjsKmfKTE+acvWDxTPUGwzO4UYUUwehq/edc2awD4dTN1R3
XuL2DyZtvxU4aCEykjmd9pwkYlYn3F7rbVk0yReHQqgPxjkGa8yRsdDg9MtbV3i4Y6mkz8Ywkbxc
QoP39nxEGJapUFjJ3EcNOvQ7MynxsES63zUv3ZpPN2Xm6HTjSVG+1DoMhEAX/fA42I58JJPAZAzs
tBpgf9ZceUgI0mj1NYSuvqkKG+kzPURYdYUBmNSq6gSgh7VHm2kiwg1ysL4Xi5LHsbblncA6ZGNY
3frc4hxx3diGF5mM3COxluOVA2yCaNRmcgCtGh1sslscu0O1Y5aerIMOzdZ8T5Qgk09Xl8Y5r5Xx
w9JbP43SzBy3BTIA40tGDQj2ucCLwIhlcPc96+Ug7VydmLm5X0WrvCNkdRtYXepkWZIHSWiU1LOK
RhCLOcPK9fPYGOPOyJyuZBEu1hNCMHbYUbEhuUOn0r2iJ2ZqWfVibyiLJisj/qXbwJ31NzbDiV+8
sgTE1RaNc2zn5VuvpCS0jJF4MxewCnmsCA51wP+aiDhWdwpqCLPqvjM6467PVLbNqnG+wTjXeBVy
ECdnFvYG76DyDfnVRSaX9Xa1yTpGiCVOBtulbxaeEgutGgYhDv4Ao5Z7V4x+5heQonpL5ayvQbW0
A9ZpaXLt2q37rCsnZ8xgqJt2Uv4+w1R9iUpm0PQrIgHAZzBWU5My+P/BWoo3Y9v7d7lUIFXk5m66
xDG3SSX0WzNTUChbRNVRxXbyonSKe51HcwOn0ZuDIU6N6lecUPudsgmu4xWGKCjl4pL9eE+RDgM2
nXL9gDSyeshFP3016yypA4DRnqoeKyPzLsUDrt/D46uvMIJz9hgDOCqwS7w5SlvXqvsFfgPjzLzL
f+pGvH4xepvJiM6kTWLvwTbSrfqgI1EEZQwqq2rjw2QqGLeTn5k/TZbhLtatWEbmkMshqLWivE+S
iwYSIou4n8AwqaRA3YK+MBCgpBpjT78aSoPwWdN7qta4sTc4J7gYQOQZJLcR652oys21PsR+oqVR
pdxW21JRIKcumRHu65Iw68clW+dg1KrpZFDX+cFSsMttG15pR3h/SuzKtarvbI8i55L56YG8ij6h
vdFRAjuXG7fFXa2pb8E5veQrah+DhSLty3CLKUKECD+5VlkPWRox1zA+Ow1llp8sWOLEuDzMB2Ws
FqizB5DGEu9oIrVVRC7bpBb2GG5gnO3usTsfN87S7tgvirt4dgvEzMlQ3KcoW09AK/PRtt31iWl7
0t9kuLHl4IekjTP/TB5bLWNdTSq/SYQDSA1RL4FRQp2eb92awGcM1BXrYuWCqRAzChnNq4YcdplT
+R3l6VSFTjOMX+3cZtOKO+RbpL75c1Qw3yqx+qibjcdUAjU6R723lro6xmxjN7Qwzq0aSGkVGcYp
gaHXTCzGqt/6sUa/4iHrDlfV+peavrS2edNb7gazk2qvPPZhLA50/Z7BGcBvx7/V4G5i4ZXIy2a8
GhxH3U7dCL+x7KSZbKXtVbjFgSzgKhI7hQHzQjV3Zm4Z1zMGB+YRbl0zH0wnA+LypN7cIWsvGO6M
LBUm/Rm9RidvE4l7BuVwvcupb44iTte3WBbTgxwgUhIEYU8n6au13+DlH/uh7VJgbVsfkiehteV4
ALk2nh0q7xco54RvoXJj7GB14k018YptDXhkcze3c7Gx7GL0KNGwSZmKTPov5azLU42peRGk3Bbc
0wlyqEI5IHIPXIU8HElucZuPXKAtZYLwwJZqvFEaUPf6zBQiXR5gEpTylbJHYvRTdenelmnxq0dq
qO0q3xzTO1p5b9wp6pnI7EunCvF+8N0AUahXbS5jXBxzHW8GpYeGc882UMBc0hveH7g/7OQ6GE+u
UDPTwqnZcMX1L1D7WnZBm/efEdHJUPDz5p5oYlcbOIKZacm2jDYZr3atZ6brN4xrTMz38HUZKAAK
gL5TnhnWCbVAh2UWxLgns02sZ8vUkZe6RvrDM/goe2nNbc8AovFyukWiQC6feE6PC05TL/5aZM42
8x1JelHKxDcYeRkmL74nvR/JshrFAQUeMBLsRFlvKOBnpNVkBl8vWD9BF/Cm5XWorfxbNtfmW+eN
vQYZrPa+pjCbhtDs2koyzU+8HynjC58tnvkLEOrkdqEGp5qtS5OMiTCvvs2HBSmEgJcxBb67tOse
9YR/BsKEBmIkXvYwVlJvb4oYi0GWYW5TsFhTO95WVoqgWIzzd5336k+zweosHAuDfafxjctzjt/Q
q9EK62HpNFEyZc+yeH8pz1ymhUBLuCxBUggmoxb5CS5abQRx5ZHYlxn+8CrpJo/5nBby0PSElESK
jXoJ8pFhMkIL47JTJyPoQTUkvh61VpcUITpHu9isawz2TexV/2yq2fqW1hT4oYklHC8TXq0DpqHY
eRyYnc/nodBUs/uvYV5rVcuRLTwrzCbSRmv85SEyHggNz7P7QtX4rjoqPy1zMr0Z+dCBwer6l7/T
Uj+yevGZxQ3Tx5rPhUP8jhraTGLssewwA6O/XzLjumLhErb7iR/2vxBtmUXqHoNQjwg56532SG/z
WFuGnGm8kYa6do/VUuA3N8xyW+vu7yf0L1xXHzNxkiMufsdEmPzJvIaf1ZZ9BaKLkVqo6/EjZnzn
vx/iX66Zj7AalMfkfPT34ibbbLVZFRzCbM+t+1ivRFF+Qrb+yIL28KbUTfhlNvqvf8Rcv5HsCe+G
C5N2+Ir4U9RpJrkHOx2a7Iq/yN9P5qLp/JPW7ekYBvE2x3FYELn35/WqOzSGcUYAErkHKPuBDTKd
FmHvzN8rMgP8T+nIl3v9/oDImkh/9WCR46P85wGbdi0kPFsr6NH+joCHuriqJaYJ13l2nSSbkXGv
8wn5+uMdu9Ce4bAZtidw6nl3khgViJk0ICYX473RqP1YD1tTbf5+Jf+hi/95ZsR7Q87hdl3MvK13
duazi6C7y6ih22gK+42zG6M50gItEAHObSFFZoQDHf910RgOmzmcIhFy0QOgklCLGD9s3Ahbs0+0
CB9XBB+LKEUB+9vFC+Ddybf4F2bS4WMJ/3ZWz4P3SQyIiVTy3R3lAFxZA3E5qsf3d1QrSejQPGQ7
3eZy3mM0RkZIJD3nvQb/e97o10ImpCH8mOg/Zw3XMkyiOARLDdtPVtA/0dZ/3I0L2R5Nj0usgPcf
XeXvHvxiakvcrsTFJ+OQMZRIIiaeRM05D/1W3MR7rTriCcIdeEqDhx+fXXTjwwp+d/jLuvttBY96
PmJVyeG1i2VcYJw9N6wPX2+bEC9CEFXsdw/xtt1/h8oS1AF6zCX4NQV5mH9y+9+Z0ML+v2SgXmwG
BAR2h53+z0/SA7uTGOUQ5dersBN6ODYvuU3w25JmgWFBE2+1wBzfjP65B08Bkj5kufuJAcGHbQZx
Ckoe3jEGmbnG+6Rp0VSoAfwVzJNo0iZtI6UP90vu9OGkiTujw8pyqD6J5/hHUvHnI8BBSUVw8BjC
M+K9571T+lB2U8FsJfdvZPfSThSRvTWde605LbWxwS/whjku0LYtocdaw93smWFvFqe6W/d9kly3
yXz/923i3+4Hn8q0eYdwMZCd/Hk/SLdg2In6K4iHb01rHXVKdzu3umBsrj1HhQlBdFqtnnyjvNXs
y2jJ/GZY4hPty7/ekIvS/xJcZhreOyMG12DIm8xQrbsKpq6tRb5f4s2YRABk+wLkDtLY97+f+Ycq
4PIM/HbId0vCkAu8j5pDSh58G6BMT4OJGa2S075JP9nyP+x67w72fjO2E4jxEwcbIVVR5zH/dulC
/35GH94rHISV5dpYPJsGN/PPWwmPdslVbWL+iIU1s6ZdW8DNpoX4+2E+7iWov10E4Ozfvoek+s/D
JK42YGxsxjR73t1S678wUwdSq/qndXWb578f7MOFI8XHuyR7oxaHH/g+wNiw5djjk+ljA4Ud3zF3
PjmZf/v3qZx4/Lls7AjvHv/Wh1qaNHDWlrX5NgBpkJr4ySl8uF6cwu+HuHyE3/ZeLddG+CwcQodS
RSsa5BOGEioa/o8WIJe91cdEXveonhzrklv855Hayuy0wXbjQMv0naAhSczxmSX/SVH7cbFyGCwl
Sf0z/wl0+vMwzZAY44ATUeCK5yHfYrloYWrZoQBQr25rf/LG+LhOKdYFQrWLLA6F3LuTIiYqHfwu
AbLmqIGVqcMYj5tirs6Fv27Gev3keB9uFxdR4MBgsE/z6/utKMs84HSBZ67VfBsdcVPOw329kCFZ
J584aH84EneMBcRJYT1DAMS7HUi7TILr3HGDtHfPfGezT0bJlDs3vSgd9E+e9MsW88frh4rIwOGH
Ih5vB2Sgf941XZLTCNuV/U6FvfUg7F8TWqtaZ8LubqrxtR6nzd/X7uXOfDii5fKIEK5r2e/3I4X3
VJEQLRI0RFbYGVYE9s/4U/OifzkKLZzN886+h9f5u/MCyl0Mv3Ygcsw3c/vFljG41yf1wr/cKY7h
ca/wlKIXerdLMCxuPeT4ND7ayQMos+SVW74s6vnvF+ydLxKPAy2BRYXItPLi9mS/60zHgQhAURr0
cr0mTuj9h6hzuxmTVDM/Lsr+FWMjBE8ePLcdsbxdkDRKJqQbI4/nT57OD+vOo111mEdcdl2K9Xfb
1tR3pT8TaBrkhjVBzoHT4mEH+GhaY3lYBwOwz1L1J9X7f2L63j00KBgvUm7Y6Tyn7y51BxtyNDsk
oVEUHaPoOjpe87vt5Wu7DbaHQxDwy/V2u+V3wSHYDcFhtwvud/z0Pz/wVa+/BffBjr8+8Os938f3
bi5/z0/h5SvkR3T5KQyDKDyfoz1fxz3Hii4/8V/I1+VbLt96+UP04/h8fj7+OGLCyp+OR75+HC//
C5/z+Mlq/fjEmZaO2Yrt4klC9s67y2ApoGPGqjB8Bj8o5HdDX7dxcYqdx78/ch/vskmoD2sH9TG0
5feC7WSxu1UOsIYxTQ9GHPyGzD5WkLvaLGz9X38/2L+dFIvU0h3LtTjuu5OqTIK1hQ/yWJTtHULx
A/pqSMbTaTS0/d8P9eEdBeLClmrg2elgMGZezvu3l26RmPm4JjUe5yUmgPFz33URAGGI/GFTD99h
IPz9eB93IfzTuFsOLmpQO9/rqVNRmK2Zp26wjpY86nFVRlAUmqtZq8ZPttWPGzmHIjWIsBBqPErY
P08t63H+tvsCWeLoFQfBsCHAja6K5sVp0oDpp3OVuMt4hIbz7MLC+aTK/OfS/blC4fJdygw2dZzG
3od14H1Y63NZAYsHTfD1P121eQtpKlg2fJTduEWHGlXhz2mLvsDcxA+o2nbTcQpU8NxGevDrhxcm
Wzdarj5LP77sSe8/mkmjDeRxWTPG5S79dtdXGJq52zdeoMyeOQWuAOZnNmsfD4Fhl/ePJcQl1+P9
gpnHpYAQplx6VJ+JNLLg7pOoaPEBk6Id+/0Ql2X021ngy6lcIceLP7+o982oLZG9NOogIdiGhFQ0
G1PUPwpt7MKpLm9NpX/mTfYvC/Wy8dCtYs1Ef/zuE1RlHKfWyCcQjORCzE1OjdNQ5S2vpdv933c6
xMg2NlDgsbTi79oJFBkLYxNao3JIIxxvdf+6IqCw7v+fx7ngRr9dVamNaMJJ5ubdCslZXMcwiDKc
abryk2Lh356Qiy+eiesar8/3vnVdXBaJErBeukacuzb5nrv/Tdp57taNNN36iggwh7/kjsrJkjx/
CFu2mXPm1Z+HOsA3W9zEJjwvBgbGEKxid1d3V1etWmvNzxdOGxqbCXfg+TMmV/86ls6PwBTHpBLK
ic68UlpHk/vK9rU1CRtpmv2vO4qFObE084QeCgHTz5i1RqXDMXgYcTz/d41QiwQ5P3JPtEz/qMD5
62siNtLCEY5pjfuPQgD/Mxtk2MB3AISRY0V6Cbx7oBbqRK/70Ml7ESCDGtxk7ZXY73N6gssnv7wB
WNVYiO3YY/bj8un+mXc+n4Z/v2U2DWqIBhy69p/fMmR7r77LxH9cOGEU7YaGb13bB/1z7F67YQsg
ZatH6AOvhEYLbkVkqMsgeklvKvOIQGqRJ9dLpiMvRYnqWs59DV7t8kAXNj7quVyYkMCRopsnxhoA
+XBPUC+j13CS89jRK/GbJuVtoa9Jny2YmqjkFI4ZJIrIxXz14cLrCjWPFN2mIP/WBsNjXmnXYGs/
3ChfO7TP9wsvBCjnKPZwKyC399WW0MlFAYcSXqwI+6IwP5RIhtXB+v63s4cZqGJkkZqPJH2G9ydH
zNACyhw0zBh1e+P3CWgfuj+yYUvuYSWbuHQLTy99nXoJ6bL/z7JyYstShapAD4HkHOkE8zGnwnr0
ZEXo3uI6L8KdAst6uaUSab6pk4AI4IqR20pAUGBwqHgER5ri9dcYEgzj1i3z7jdMd9Z4Q5sXvUcG
QIhkkyUaj516pHi7A7kQ/xlc2kg3Ovo/rzJN6Q9iGVtXuExf8x7p2pfcL2kZ7BUdgms1T+M9cks9
IEA/KL8Z+ui9VEEdfqdwXB/DtG9+u0ZYH+kP68O/Puynsse/gcBsv9Zj23U0Epr0/wrxJolQfAvh
hz+M0Edsq0zsXy6v/MIBQZVblgjMyFMZVMm+elgGg3nUmKllA5u0dSW/yiP0HuIO1hMQTdBEgat6
gWTjSQ17VG3pTcrS64zWfIOuF0kOHy9/z3lYr1NwhEjAoFHLQvft6+dY5RjGgYGkkZSqT6iN0aVc
wkdQHcLRfzdHaSX6PT+bGDdNPhS1eLfhkl/NeVGuC3IjCoASAvcmrIw/3ViPKy5/tomp60wPFdOC
a5TIdzamYuLMDxU48XgSbaTmaqzxU3P4W8+ZWZkdSwMUWWMbYqUd6DWiHtHATTJQNTPElbN2vkZT
ulHimS9NyR+eDtOknuzg1qJFrdGRSxS04SHPE4rz8c4Ac1CZiDlBzX3ZJebTN5mTJbjeYP3kxDBm
jy/E0GMYnyBMNBp/S5/kB6eCowviyjW1aIa3K++7Sf1uXvGmDiWJSW/SCRrm5JToqJPKB8tfSU5I
c4/7HM0ngygeQRw+8zgj0BMNSdrYcc1U25pFFD7x3nkfIy+Et6mBXgDURqi/ZeBBYGrX6UtJgKjX
4J17t7COUUUT/+UJXlpPXh50/5JL1jVtduYkWi4FI+Arp1WoJPhofYx3Wu1IEdjml8um5nfnZ6Ya
/mUicyaU2Oir66SIbflVFCYOAEXplkjJdVzo3R1piNzOcSsy9CveszTfHCe82TVDlkBofLUouYlQ
0hECUUfbtzYwxmpf51m19vRZmsPpVcmm4N3Bwn41A9GlW2ZDzcD8vSxeQV/qW7epAJh278VQNcT7
UrzS6aas1A/X3Prqd79EFOsBlMDlGT4r2E5TfPolsylGPS7w0CxB8eKVgty4KX8Wm8IZnd/NnqqK
cPRvtAd/a26bg343rHj30ixMiUDiTfLDkjXbqm0rF1U7eZI1gWItCNHTGhJFA65AwGo0qEzTf3m8
iyZ50ZuQTbJzP98BJ4eR3xsUw+iDcvoeweArVyv588+gyfBurpg6e99+7t0TW/LXRVYDHe4tFVuD
CxDeP6QthKKBI453NcwGyuOQRXYpbC8P8KwEPrc6m1TdRd6jIm+B1leEzlDVG+GtLGUVYbw53ELS
o9xLSAv+drvezGHvQI2O5gPRPXqi1D5CFjyJRMgTgRryCkcEvsrWqcrKLGjgalAniwVL+vArb2oA
9RS6WrvQgtJFVvKDGwXeNx/qqhj0DFwDgdtq/1we3tKJgMcQfIIngXxxdjmSxVMkzcRdhTB3JO2Q
Z5sAbo5xxczk9afvoGkSeR1w/1It4/aa3OjETawuLgYpAxauJ2jzwZMLinI7wHZzeTSLLqLrXBWq
LE0JvNnu8zQd9gvkQKYe57iFPcbX/lBGox9kcMl179DdgxC4KuonOPgQ82tTSUHFCx3jenP5U5Sl
IRPa0fAMHSt667OTbxzCVuNNRMPjTlAd9yhtyITY/fZD2nhbadc8elvlyhhQbLRl0w6vwmMI9IQG
dTs+9tdIpewbu9k+yzfFc+qsPWzmb+RpPU4+zpjlAhUp66DX4eNGkK8FreXWkY/01X0Hz0G7kthY
mYm5j3UeBxaSoRxLExur3Qml+FvqCvMJ6ot45Sl1dt+QepIQM6AGQiLK0meOJkE0FSRehgOIyhvy
Yo8VkcvllV0yISPpBLRtgn7NC30iHB29FQ3EXXmjgxuVawcC8LV75MzKbIVmh12ejIaeTCukP5bo
QF3LWxO8FWLf2W7YpXe0DG7+XB7X2jLNDrohEKKsAJPtKN5TrR5z+GWjlamT5ynKud9Noz45B1Qt
03M4oGkPeX4PtuOx3UT/yI5/fyM5D+PhwaU11VZvgp2y9XaXR7cY+Z26/Oxo0Eaan4tJiqr5Y7yM
7+39z96W9mSjrx6Sfe9E+coKLk8nZx11MOoW85tRzslgIDqYOLH2p08f5OY6WAuuFk1A0ktb24QV
lWbO3lhZGHQlwayoDRMfg42I+zbK17K6Z+XFz1UDDPgJQzKpinxdNRneLbn59AwIYoAi/0TdLmni
G7niiBriXyUSb5IKk3lCZxwkXvRPPKys3mRifoGcBsmz1YtisZZoBsA56w42oKh8Ey2h20GzDQVp
TGM0qrrPYgl7EoJb170WCN9RMnxKpAZ1soHW58vfs3RtUohiSqacFy+jrzMiQh4QKVMgHSq/a2nb
0dkF1ArY0/9mZnYIuPTedDS8Ekxmd+gk5+5tA3HKoN1fNrO8wCQfdMpQhHHz67np4iioiihxPPSf
d/AfQEAAuHwYXqzmzU9j5DwB3YnBG9QQuzQej5r8vvIJizfSySfMEiGSFPpeovIJhrfxX8zcDn2b
xNG22N7Lgv3WbbxnabCro3VswReu3FDTRjnzLp0H9YS0NEmXfl3OSaq4VTUiy1r9ZZqvOBuKfAhs
/qKD6PI4F4d5Yml2ACoyUsD5FMOWtQYxxrvvN9BeQTNUoEnedMfc7VYWd/EiMUBNIr0NAGs+Nig2
21KZ4legKz0dDz0KuTRprXjq0lEELI4cCxAi9G/mG2II1FoUkV4E4B9G3/qKjbjG3b0Y3VEFprRk
kmhGQv7rMkEBa6iFQHQnek5HjXR4bcxdOd6YIhwUpMOMjeE+XV6vs2rCdPad2pxOgpMbywvoQRMs
bMqRD50dlaa9m9O1f6e4u0Kmr//eL5yBk0h4px077ho7E4FoQfh/hJF05U5ZvD9VlVgd0ioSrPON
aqWVCG5mim+zaw8GD/W32z/CBEzGrpOfUYmikx5iT9QlteiafgzXxLOummabd99j4Nvhyq26dA6q
cMMjRMSqm3PkGDre5FFing+a+Hus3nMdORCkC1VKTJfXQV20BN5JlVRL0QHAf10Hw3I9v9SxVG1p
ijmoe8KHnbSJwQDY7UHbvYMM3xn3gW3doUa8p3ydgtr+DkOjkzim3V9LWzqE7kxYsOxD/T4QZLSv
4961HxGivfW3r5e/d2k/0LiBdAwCMtJZkNhEVdVrakf4xpsPzxmDB1P8D3uOE9MiOwfyhRfP1ymB
uDprAtqWkO7VDoZW3BqZdBCkauVwnB4q88ORTTAlVhSYm+dQR7g5My+2yK10FXqRAB1pUG3TLrwi
NZ1slLKmxbeR6cRHAWvicPbTt8tzubjvgZkwRppvcLLZvueiFRAdZKDCwf1HgNDnZ69vYCwXdrBr
rKEUl1aOnPRUVQYSC/jt66xKYd0YEETwNELXTvmHFmARdvvLI1q6BU5tzO4b+JBy6iXTtvE2QKgj
+SDDWxNmuyJ1dOV42djnF88X8NTa7M4xdD31Q48RBchqbjFHx6Hdfn/P9vCZ2PqvDOZjgiiHjPLN
6Fxpv4bD3yb6p1OUYpVp0M00ZQBmK9iEbkaOkE8oRzZDI8M314QrbrK4cCc2phPk9KROhJ5LHBuu
OZb7qakKwjj/p5FUa0mvM0v0DIM4oF5HoZl9N5tQXxRUvQ3aFNJFYx9ANycbySaqxt3lhTszw6SB
BsDhKaiCwJyF9wmMuKPesPGE4ui130V3D/77soklRzw1MYu6ilxBaErDRMHDS3BvRuqOI7TPogOV
ml1m28vmFkd0kqadnVhKEcHvX07mWhl+cevWn7izg/HpspnFUZ2YmW1hWqD1AmYBtvBENb8xStSA
hTe9erGEY26sjGkxeD7N+M42s+wF9Hp3WCPTUMfvowcwN/lG7Oznb7W5RbvINn+LxRHOhZXVWwpb
T3fVzEHcLJqExrlk4pcqu9Pr+368FcP74Pnvp/PUzMxJErMrYH1hgG707FW0P2YAgeHApiq6J2pe
GdTSdUP1UdFhFAS+P5dSVNs+lb2256h4TzJKnrb8Pbxyn9AMd1dWbskbDR7n1EOIKxCn+3pgoOWu
19AfEk5q12a4j2VY9Fau6KWo5cTE5812cibJg1IWXTGtUPc2dr/kaiOVTlLuLy/QUoh/amW2reRA
jpQGbQm4yDIo2Sp7aDeXLSxN1Se8FnncqdFm5mlalFNb0CRCDeVG61O4Rze6sjKKpYX/LGuKJKPJ
mc72kdVz0FayToQ3UEDYj0lOkr+x5RzGpXxPR/8G4YPLw1qMLE5tzk5yPY0g2tawKUATp6ZocJR2
DQQy2YF2qLy7rkQzbMXBp7maXcfT/UEvp0JTlzhPhwq1FyJ9ak0iMxl9+DFscL/DobfH8qfiHi4P
8LOid26MNz1XCGJd2szHgwlTFpQuNRNHddpn2NYBycE61L0G1/VR2SVXSNc+0TTVw777YB2tfZPa
FvyR4VatnLV39lISjrH/3+fos7yzntGXVyL27cDLvEeT+MXbRrfuwRZu/WvlKngWny6Pf9XgbGt4
3QBbd8j4IcIxj9BvbbzH+mBgqn91nfiY73+tWJzc9MKM6/LXU2XsEldp4fNyOuhOaZuNnP4q3D2M
ZPtTB+rflZ259CT8MqWzbeM3XYcOEfbqTX2j3IytA/AbhG16jzD3j+zOs9/0cnPHEoMyRqpAXolS
Vqd4todSv8z0Kvv8gOq2knf4mL778K7eKGu4NJXV4HeFlUrngl+jMUquyhCRIgVAPR1YJwerBvNN
arRFTtNfztqibg6rHZyMrQGqT/tlhhRAtfeclJGFxo+KCgPsIZH1RwnH24QsZlMd1P7GMp5r8aib
T16TbmFM2RjVLqlW7oDz/T59Kv2JOufahFT9+qliYEEQgVIUtOLboHuSku+kL1oEFPT+92Xfm2b6
i+sB2kG+HDgsKeHzrGRlCaNe+ToU51nGWwJWWRDzY75yaE5Te2YFDDmVLW7Os/MLZHmupwFIDaNM
xqsqq77B2zLuhVT/9vfDAbAji9NbbMp4fJ24VqldWrUoGoq+9yMhozvK3sranEWKzBhgOJ7o5Omh
DZitTVoLSkzej9JU/n1QnusRahrKApD8pcGrpv+HmSPpT7oENJJszAW9lTQfolErqRwF5asmeTem
X75aXr6SYzwLOujiRIwaQ2CqeEHMDln0RoQxgmzO6VFDETap+xBVm85a2YJrVmYnq6n1qt/HaU3O
+KANf2qYrNKNZ40rt+WamdlxChFbOkgSZL85bXxHsQo+hDYt0HcKf0sAZlZWaM3azOUSGLcszu6a
UPePDn9w8KJXVzBc/61js0AEnoQAn52C0w47PbyMykRsAtKZ2POVrZrr3gZZujVvWxzLiZXp5ydW
gt7y2zyOoC8dIOhpzL2colUmTFWalfGc76JpPIQY8DIQts93URYngSK1WCI1SZrZERrHTX7UuIZ1
L0Bvf3n21qxNPz8Z10iPEw3NeERf1teK21Z2kVc0HrVSvQOmAgFkp0MyDffzf3HFk2HOYqkmmsTf
PYZZDs/QRYNgp70YXlpZWTmVziJhNjDwLIunPy2XIEO/jlA12qZOA7ZWaroQ7xm8IQMbjaRtxH0G
1mmTmJbTKfHh7ycW5AQIPFrIOBVnzl8EqhdJJc5f93eEaH757ElHL/npIy1Af8zKIM9j789R/mtu
FjdkaS23Yos5w4e5UruDDpXc+cFVHrTuWxBM/cHE/P/bEGc7r82pXsQxNpH3cQwVxTgiX+gLYeAz
Hs21d9lZFwQECSwkwD7IO2iUm+Pt+p7uU1PLascKvmkitct9hYJLCr+3ciPJ3DoAQsyJFW7FU89R
aDPD873fFa4u5Bhu3fRGLP8JzR9Z/g1FZUeIkYIs2B+KcBxgEoZDdA+p1ibTmn2bKPvKR3bPanZo
jaC0pux0cCGX12Ca46/xw9dJmXl3XVReqgh498jTSnafUv0dbPNlG9PvOLNB9zegNI2U47xOUpal
7pYw8zmCX5cwFKfUBBDqsFtkOrew4t3x/Fwr7Z2XiqZJPzE6O5jaxBhF9NpqB5WjbyEiX4bfbPJ0
okjNdvSpOC1lt7D4nlOhDrU/SjTeqtK3GPizYrSbdBKXUMab0k33lydj2Q1PPmx2cIm61/QEnJCc
9SAghTcotNt2Hw8fKugfaPC9/NZIrtq/7W389H4wn0DqwUBRtvp6jMGb3PuhNM1Hnx40oz7Ipneo
0nxteGegks95nzDrdDZLZz2vFol0yp9saqjOHLeNATW125qctkYPLHxCL3DSblojehxGf8X2ecQ9
Lfm/pmdnmNohWGtNZ1ijt1dBUaC7snYZLG6XExOzIyvt5KjJIxbPqnsoolWOkMjOVek/HRkndmZH
RgdptxwODAVV73oTHaih/QkOQGhvykN6SE3nQX427UnW3GkOw9NlF10b5MxV8nQSPwWK7ARRv6ms
EJrzatsNyUrMunixnoxxtkPRQ2uMarpYzeCojTsze7K4eqKbsNmU4qGJHv+3Uc33XW0poJKZ0lja
VGjF6xDP/rpsYsUB5wmVEH1xZCcJhoTspVfuV4PIxd/Pc5JaJqVGztKve1iBuLNC0Y4hpPd1+VxY
/yXmgOMB0ObUnjEPdfSkzYy44oyoxeimi3RbkcJnLX+B7uZQ6vE1CkY/L8/Y5EpnV8OJxZkPFIku
FpaMRX2gSO8MwkMhHLTsl1uvONuiT58Ymq1+Z4keOp0Y8s37ptIcFWJjmi3/w2h479M8Q6H5DLkT
daMQqgoqxKSBUBqhmUsc4sz2xXcRlbZ6FFfWazoFzmZv6pFH6QWWuHnHDsSrrpsl5TQoVMHe4GXW
LaRVj5dHNa3BuRVInXAICwaX2dQJZJM8U2fqPBr9yxrATwyxFDRbSIqSb7KFbOUFs+gU5v8ZnPfG
+3UGbLTDYJHtTfmuLLd19ls0XyR9ZWRrhmavZg+dB68vppEJBaH9hmYhlNNkyUHL4vIcnhH5Tdcv
ed+JyIDNy9Pk69ZNjMHzBr8m5Ett+Cqv9Cvd6XdQhwaHwG7t6Kjddru78Or7w8To17w/V9fNJr7W
9sUOvTQ43Mi/r2yJ81L012+aU2jmYleWil5Vznj/Lmy9K+VQX2eP8Rt6M9fjXfgWHMftIzqI2kNx
7W2o+fRr3Tbn6crpE6Y2m4leiffVbAWiMkel1GoqZyAveKXs+42/6ej1gcuQ1psHOET3/gqC4jxH
O7Mpf12KIUbkVocW1fnpjY5007+JD8OD+F5svqfQBg6OZKMEdaVCdRAetBWP+6SQmG+m0wHPnnWd
pYSWlbYM+GrCzWRbd3CiveB0u+5B2/OMvYnvzJ25EoEvPkFOzc5CIwh8LDePMEudcFNsIX24orXR
cqqPm+JFvacBdaPfGhtxI++LlUPqs93n0pBnt1Y9FJ04KMw3vRm70X417vvdzyeIEnf6RroSH8R7
y1H26mawo7fnZkeEvspXuHSEnQ5/Fk7BzVl2OoJsjnyL9J6/qbdPo93vBOdz66W75D3fG1fK1tpc
3vbL8w7FBOj0qclr3u8NBmKovJZ5N+wQ14LPgvx7+67sYNrYQc5yHQ5Ao8LCSXYuJa6V+2gpXlBO
rM9XvYppTzSx7sqqrbZbGW2jywNcsjD19cMvYFgKUcPXvUTDcoA795UTI0oM2tgJVysa08k4dx8V
UBUAj4lvco5WkdK4CwMRE1VpS5viwCFd/8Rzrj/S19z+7R29l8H2j40Tv5prE7h0wZ7anvmNijje
KLnYtuBQR3nCSzc+qQNhrQq56Cfg8GgGB9MF0fBsHvW2LKNixBBUJ+OHZVeOdp/8QF7R0R5jWyvh
OW2d7DsJks4e9qun0lJ0dGp+5ihQzAaJ3k9zjFTWR/8e3YalTfuTR5egbTrRD4WHRnL/67LzLCad
DFoRdY5+UPPz/pAQFXhk0RWmV3o1YtuMfuvGTRu9RPJrqG386KpVV/x18c47NTmdFCf5SiNQOr8N
MYnMTfTYHmjIu0836XV+jA6dZsNAJt1BPtE6SKpTlQy36DT436jdXB76glNDW63QHkOOlqfy7N5z
yyrx+4Kieq9/yzLHSu5zdU9O0QRi0RT35lpkurDAwL3ofKCNXINpYGZPlgcz1aWidEAJtvveAuCG
xAwq2V28hkJdOBIgyKXFlAIb+Z45UCoOJnE6sSodiu47Mx9+jKq4Ek0tjubExGwR0wC5hBERYVR/
C7tGn6fu7tthf3mJFvb+RCdNSY3oGtbK2ZTpKDcggo6REZ3czIu2DcOJdon7/bKdpV2AIRJj8LCR
tp+/6jwpgSiuqUunk2CaouDv2626n6g5oUuUjmZ8m/vPl20urdFEMIn+G70qkF193QXwauVh1Dal
U5nJLnXzY2yUu8smlvJcDOtfG/JXG6Pm62kcYSNCDgRZKp7fTpbmdo3cQr0ZUdlDEa3e+d5K+/GS
c4C/VXBysCvW2ZVkoYtnmWBFlOHOdX9D6ZI1fy6PbdE1EG+QWDOowua5ebHPhnRo29Kp85fComVR
+TBiCAXb18t2lofyr53Zsewjcp8kiLsgQOREyp3a3En1WmQ4LcPseoV6CAZl2v1gA7Wmbzg5EAUj
iBFcmrwvyR7H0J0aXbPXckSlhBZV7zB440i/dp7eZJJ/LC3lu0Ub7SYdUfe9PNpPfPr5p0BsIFNm
4aafXYJIgiquFKFB1cYI19mVZVSvHeLqDwYi4R+DmvayE3a5gUSTrkWbtkrNOz/yaftrhKhA0SpM
D/zybJ9GxoSgIS656c2qg2HJ0r3MRqX8wbPoDgyEvN8HWV3c5L5Xf9N0UUdIs8tp2hI9LXhIe1X7
5ZmR9VYPMnXOfjBeYc1H0AmB8+YxcCMJBy7RMu0Rqq3l8D5rppSVmw+mLRdtsMuiIfvT+Wg92Sbs
XFsPHP2DlBa8nAupka/kpjGDlTvlE2I+mz+40mkAoANAhXtsunROlrIT6nEwy6F0Ul1wzOwbU7zN
+mQ3WhBPm9ANDcoVsdRPT/sjFvWzOSB8I4dvXBibRAORAuo0Lf+JUBpVq47mYzRf0A++vMgLLg1E
HrYD0sMTzcLM3WIAJGKBgrAj18F1Bzoly/qr3ni7bGXhev1iZdrAJzMRjGbaaCJWrCpHbtBXSx8h
PfCutqgH4xGJ2+gJqeE9GqawFPTdSoPcwiDZU/ClkjMRz6M5GhEyTzTZtwBDbmIJ/LOQ3iAQ9R+u
QZaaRjHaDnCgKb1xMkrUHRM9D8fS8RvjPhfbDW3WPm0oqzwdCzl9i34s8hao10D6ONuYYyF1rZFM
55016FtU3qlODcjAF4B+nkuPoHH0Mvj5Y6RMkORJt3KTei+Xl3ThzCX5RKjETQxaY95fUbRDWNT5
dE4RL7XNH7RVbFXb9u6f/83O7NoqEQfMFUDK8PnEO0svbkTNfQ1j86qzRn/l8F3IPzEY7nyo8/Qp
/v66gL7b53E4uWmZkS5UnsM8otdv13bfem/Y/f24Tm3NxqW6Pm/RAVuCdWWVe82vb0XvJjaE43+w
Q32JgJ504RkTIHSWGhxR+Ergy+YjgHZ0nIVK+mPpDY03upZ+u2xvIZSxJN5oEPvSyiDOSQbSPgpG
+ujY6gl9aEr3lHRribKF7fzFxOw0aWu1sAaLc7UrMnpMpZ0lDZu6rf7D0UizPG2PRC20s868wQtM
KRum7ayWP0sE5Xv3ORR+X56tM6UAzl3G8q+RmRsknq9V4FtLpzA+6y7omvbReyoeJembEu8nPbu8
dbr6rrH2APQvW19Iw2CcN48Ic9E5gxtqvXEKBo6QWq9sQz10UNF03l1EMtTfIBi8ciEu3QKIlADz
I3fAjTj9/OR8TFp4OgYYs1Gj6I5uqO6lvv8HTAWUXe2NqqaQlahHTeleL49yySMnjiZEW+hF5rj8
ajZ3PSHSK0YZ9vDryNmdov2HB9DUaPZ/JmaBYYwoqKJPrqKJwWMrJk+hPwFc13o8lxyf1YL5m+QV
NKkzjyR3FY0GilKOBFf1mI07OR+PVjJsLk+YseQXvICIBqBkBY88m7HCICMrq1npNL6EHHNssWAo
OmiTRn1UarvW13Sk14v+2Wzy9i6PoQOO5QLmxlLgI+1ADGq0tUW/gpe/rwvDRg4v24gaYptO6YfR
gybEyq1AAnQbj3K+n2gPUHAQxf7GbY3xSgWU/NaPMjqPheUWb7VrJVvTl5Lapi0huEF5fHy01C5/
qUJrvGrBum3aOh9Nm7yJQSvqWPNPlTwPQ4fnQqLZHsmND0WLvXabyVl2EFLJ2ni97z6Y8BhyV8pG
t4vVPnW0XG33StFbSPfRj0NJxX8oWyXYiVLhHoXUPUaZIB8NQdtK+ajs0twYdmOHFDw0eMO9Bak0
jR+CeqMVvLZsP26yBIXfSHxUej2FLLlXlcMwVuPrUOpSMslj5A/KSH3chhKwdm3465Fs1/wW3fRe
2sP4Hn0XvEByhibQwRwJLsCnyyu+9OYFT0VQwUFHq+r8ASpbAoLcBg9DSNSNm8At8rumK+ujSjbz
FWgbGnFl2vQbZLHMO6h0wxQttqFdCaCmg3seMFs84Xj2cA/zNPi6U1EsCMVU4CvqULSzoXXU7lkx
t0O1Eg8u3fOndmb+zQQqQ5+QfTFLb2uMu8yKoCHaFN1zizDh5aldG9PsaEhBGbZ1RPwiJsgoQl7k
g3VOtkW1Uj1atCPRPgBBNw/BORtn41m1IleMSYHxF6nWUrvNVbQ7pcPl8SydpqeeMlsjtNe1vNNY
I+Kvmz4ynqK02V82sXRPTP00ZJQUCdqy6Rg8uSc6nnGVSgYWhJ+EUiakbxltLj4EUkKc/cxo43FD
85jra+XbJbeAj4RMGa5H7+L08xO7loUshjJNYSpBe+tkgmfLpBvD+EBp7j+4xamtWcosaaDwNFqm
MTcQFW+aONkJuvhSo+r5BFRd+S876yRan3m8lxRDFRskzzTL/QnVuYUkO2inMkZROzOeLq/fsiv+
+zSYufyAdFoB0dQU2kabxLNLPdrm8ovrr03i/J6SqFKiakd6gjXjPpw+5GTBtDwelCJAFTwpfgYW
ulrmryKgfFrcheHRkFcKlXP3+LQGhleEixTypM8z9MQaggIKgtk1tTlzPCiK+4hwqy017S2MFbYy
rpFGzGdxMkcOiICJCx/BiNksQvBQ1lJlwVFQSbbfbAmMdgYFUjd1Li/XPKqQTOocIC1F6CUnJa2Z
21OMcwnA0AxV2x9BJj5GvrETlOzlspXz2cMKXFY8C+h0Bm/3da0iCstBH/iek1fSR52nEEUML71g
WHZbdimZY3N/2eDSsGBzNNAXgVgfSoyvBseGlKAgRZ5jZC9pXt/5ATw8+trknRWQJz08A9qNif4H
iPO8HBbLfZlkQuw71+/00NAyjkLGx5uzdR5XDviz2jyWKMlAVQKtFiCTM65RqnEu4qs+fVLlBq2O
/f6m2sQ2MhqXJ+5zZk6v4bmhmed1itxHQ+D6TmQnn0KHJWKHoaNvFf6mMMjpT8J/1+/vm1tre3u/
s4/9NPD9w4dq36h2sdG2+VbbftgPqo2+kB3bb/vts3N4/PXrOvrLo3T+ubPrQjb9yCs95kUw2tAJ
mjTYp1KebWUvejK0Tlp5Fp478rQMVMdQ+EBbRpmd3Iijy1KHPrITNv0VevE7sTCu6AK+7ft6Bz/y
yrKfuzEgSXCU04Oa3LY8M5c3cpoGyMGDO2+uqkJM7WjornNZWImJ5pfu/5/Ff4c1OwViVzBqs2BY
PtGl4r43Y7KNSDuOTX9QkAqDU1eydV/bXHa2s+HR5jEJa/Es5CjnZTjbpZ5aKWZfRI6XjY4OMYkG
zM1cu/6WrFgsm04YjwbqHO0ju76Fog+ax111o5W5LY+RIwQr+2baFl+2De0kAHo/aVYRBZ7nC4qo
yEUF6ivHaJqDJghTpvnw17PFECAnnE5rnQDp62w1o9cocck4Rrd99X1xV+nSnRgbf+9zXG9QsFma
Qbw/fw2orlYV0kTTHJqRrSnlphFvovj98lgmx/0yXZPK3YmRWSCZ5EgvxzDgO33AnElefmyqmIif
+xs++dj94/fl82WTZzUwnJx8Kc2+HKPkqObwjzbIu2ho+sDR5ODR7+SdaoR0yogfkuQ99lG7SVLx
TZIy1KCKTaCuMfydHR0WTi7K5FwgD58yP7Pla6w4bilZOJ3YUijtjA8rNbQfhdJIjoQO5CYu0uHb
5TEvuD4bCzpGOt6gFp33Cfad2tShngVOGcrFVtey6ABlebD1Ojb1ZVNnSC5oH6cwDGvQviGBN33L
SYTkh3QRtpUUOIO3GyVC9lTcpuOrG7eHKnpt4n4TejetIVz78TTVThK/DP1eT8JdHolHobkr3d+G
cdS648qHLWxN8lwq7Z+6qPGRs30zlkMXFaoeOGNK7yEiQiFRFHxRCnpbkp7cUh0KdEfXy4g8qaA3
9SHLZKiIYyAAYlA27iEJTM+/KrkZBpvYT9loUSE/dl7ft5uyHXJxJwm9cG2KQarCTh3XgpN1XU/+
IimU98YILG+HAChY6stDO3dpDtBJsuSzJWraUF/nvNRcMRrSKHLC8kAudCP5ZPOoqDjtuDPkdFM0
uW3B+JyuGF7wK+yqkInCt0UCcx5eFX7qCnTQOR5bSIm0TVYJG8+QtpfHd1ZEw6emu4HWBWJhkgIz
n9Kr3tKSMoU6HuSul0PEEjxa5je13EbjtgQaUgfbwr1SvH2bvcL22JvPpej47Y88v1azralu++Ye
1YjLn7XgUMTliA9Pmwos1GzW9agttKDLI7gH9y6vKYlj67KFs5TM58BPTEyfcLKZmp5KtlxhIv9A
6Y/sKI3Z7dXw3v3sv6+p6ywcTOTqSR6QyuFBZc7OYmss+iLOsAXZsT005NfuayBqWbWp1lT/lvwG
Ijw606c3B1LSX4fl0aPtBRYX/ujlh9qFTyfSjma2Rv919nri1xMzwZCCe3Inz+KK2JXbXhBLcLpo
Id2gTjJu8s7NSTG34kEKPH3lZl60NzFw0ZKoyWeXf1SOrVTpRehYfnwl19/hvdl5xIbqyiN0YfoA
3UFjB/sLF8k8XoKyooVTp2JcQ3HHjfVRu7C4C+bLZe9bGg6BDHEuXE506M9WiXNw9AmdQycO/5G0
X22705Vfub8SAixbId2CcCa9fnOCvCAQJb8J5NDxxGM9/qJVyfb6h6D9dXkwS3PGUTXxpvDGJaj5
6nJhXBPculbghETSewEQx1VSqAFseEGYrehpLJ1Xn8K3ROs83c/uwBDtv8wIotCR/U58JcljQbZH
p9djP4gp9KRCkcqQpsnizyrtjF1aD823OPDGm6QLReOh7GOo3NqRl/IeOk4RNjKxcn/B4N+/jL4X
fxhGBZ+dmVaeM7Sm8V0NM+nH388XEkIQ9EEmifreVH4+OXmKhnuqE93AadRh4/rAD6zsYLnW5rKZ
pdU/NTO7QVLZjWA2wEzsQ9vcH7xadLSITKz7/0j70t64cabbX0RAG7V8paTevNvxli+CYyfa95X6
9ffIuJN003qaSF5gBsggmC6RLBbJqlPnPP2DIQNUXaj+IF6LTMCOUaNOYuC+3+eoSTCgSYxn1U7r
eyRt9PfZjHAxOG9xxeOQh0UuBfFnIRkQtk+l5Cq3qxgsEGa6J87kGXOyCbp4e97Mlys0Xhwmjh9E
bgwPEe90ofRGC4yui6DXYTQ6a3sH91rtwB20XqO7z6vqzutlWKt1m4ASmo6K56h47ndBE/DQgk0n
hjLhALcFGfZdU+LRmN+iOeH8CFcOJhPVCERVlOQXia7TEUJ3kJqlnmYuuBwuFFwS88HyTPTedWh5
sYbNeWtry4bMCm7ngHEsvTWn1urAHnON5pkbzvYBOAOGfkpfayUhYsXvl/YKZHDQGonXlTCmno4p
cUgBYurS3C5JhCSv2JhHLbpNJafFyvTB3/HshVAXYqzoIOgV1BFQAIqCkNLgF8pArhBEfkxF27Ek
VQp/hGCYJD+yMjxIyCwATVQpIWsiTCKKK6SGQm3i5qN+CYpmYA0J43a+C8ZckrOQmRKuLTaQoEgd
IPELhFwFpG6LRKJZvkSGJFKt+MXJkIR9FitKR/UCdkq0IYdt61tdvOvnv+39xpVooYtFhg+5ikVO
6NT9lFhpjEYNlpmzvV5trgPgDItYhgQ18DMnD2+YcaCYBZ5YkB5jYKdm9KEpk6RvU7dMnkcA7aj+
8NfbaNFRtZE4gJgagG+nBip0tkRm2aeuGY3YqfmmBGI3Cf46H7+8fBD7ljoRgJ/iblVoa0fEDJFv
ycpLqKdBeFI59MUHZFzRVM7/IaQf79rFF48OxdggCe7P2LV643zLmkrPWEVn0EWbvJHogawsEAIE
wsOCmcUcCvMXD2WML4EpWpO9za0bruqSuCozIYyGo7ocVgFMNNXk3M9hg+4udMTdn3eElf15MhDB
0yJu2urswIo9EjYj9hioYNzrIFo4b2clzMHOIvwOqWCgKIXjdmwsZS44ul3i2kAJF/ytTrCbtciv
eXqlE1uWx1k7A4/siQIh3NajLAxKnIFVC9G5JirdcgCzZajVrxC+2UDlaBuVf0skg/CAywQAmUg8
YweLb84xC2kbxqCincvsgLpQlf3UVMCDjNtcV12QfZ+f1LUH6Im9xYeOPF4bC6slNeyF4CPlDcRY
WgrGAMUN+cOIdhjkiSlYgBJfYneJ2kJ8OrEruL+hVqGiQLYNpa55q0cbo77j+rfR2HYYLXRCy5a7
c1xs+nZvytINq550NMfCvjADkkOLBbZRVYLnmJQpE7nlWXil0pHNNJfUZZexnBursEOMycHBXy5j
1S7ReMDqNtqYYyLZ7av78GhUiz8freRcJWHfLJ7DHcefaPd9hDYFPDaBILkMo/S1ILa4KTKswHEg
RQKynFNjWQeMTWsgldtRUqFw2bCqtt6LJdcXB9+SXdkzg18W6PfRlb1Ct1HyFpimO4QvQymJP1/Y
Z8FbhtcyKgxItlqoMQiBQQEHeJIF6CMaAZS/L2ZVWaonFBIYwGpVjgP2vXLO3DTQcIoUeeT3fdAv
7Muj3+qx/S+LjQaMpVaNJhbxXBw06Bf3VYccVdz+zO34gFM4ZJkdSm59q8t9ZEdwYt2uUYFwsAJE
U71xBuVUp+EG+D3+p5IHdgKSEcixQD5duBiFNW561dRjuxDuML10alBLlZLovrZHlmwO5KzRbfgl
aY8sz5Qr0QhmjQk1FRDC0Sy47Dv76XzcWZs1PGmg0QAEMFJgwlisaiARqvnwhsQsvplgCtg3Qdhf
RqBveQIt2PN5c2uJW9NBsk2FKwCaLvpmNMQogcQczOIEvRPdHmmQcngFP2HADz10r2rrKhu9Ntic
t7u4vBhxkAdZXlVYM00k/ynHwhz6UMFZSeJLu0ObW9py9FmUtL21u0OUPU192TBLqvb8NbSCnh4A
JXD8AYapiOj42pk55OB6QPFaBylpyFVckmh6Ia2u+Sky7QwsbM8kGebnbqyA50244bZpfB/q+vdR
DZ90u0mvicnnbTooCQtD1BHOT83XSxG+DzMD0Vmc7lAnEyIXUVqCJjmUr/VvXfU8Fi/nf//rteH0
94UwXORtZOSRiryquk3Jk6UB4HeX5QD5elUoU8f5umtOjQmhz0gKY66QDmNB5ikh5GL0cGOYmqS5
ay3CQjcJ/+CFjpSkCB7R2m5AwQu5YvRcM8N6oul3XX8kxcRqeplqj/V40Q4bJbjSUin0YmW9lhwv
gMt4ay7p0NP1AsVpmdV6R5mmvqpAoAbYNINvGb8sihYMv2lHl9LRd8bHIG03gXMlrSsbX3fTso8A
M0F1HsU10WWIWZr2NMCpLV4BDuqlARqK4kNn+BEQZBW56SM0rybYxqCXqFW3KDeT5s+9T2ZvNG61
ym2jXY0bOA8gdADMcLIdrG/F9DA2nq6AmIKkbk2jzWgbEHYMIOTyYDQ7XsSgRgNve/tmFKGXkquu
+p4bP9vmwbFvDGebcGUbAvmCBGOWP/TWoShkj7yV6+Hp0AVvjmMrmKFuQlErTT3wqrIJT7AQrd/G
zdR7el95PLmnvQwWtbKJTmZcWPRkmgiBkAxlA9/0I4q3mMcH5ODgbOElUmySq5NkgUW60HkcU7sN
YQ4thqzjYBjMDuk0sW5wNTViJv9Q7Mo7HydWtu7xEMXye1x1g0mKgTI6mW5YzUyDxng8y5rpv/Re
f96O4LsGrtugeRVLwwHngZn2sMPnyc2cHBDvhyL76dCD2t9ZFtiZgTJPvYo/j03qmepG0z+QtmAj
NZmWj4yg8FXpV+O0bdG2QIiMS/fzyD09qz5Pqd8fKLxAwHMDTTwVk08Bw+zsQzLD540c5rDnLUBT
fmYc7CCZ5lvh7Rx/Lyto3eesA31wMTkujwumOHe9jjYz9HAPQCJa11prStLlX2XKhVumcG4gD6lw
3mIew1nziAVygsc42tcAagGPlDjgL7XubZRgkUl36mfUY/vpwyht/x+85uiuK+xHwO8nK4UGKjil
LTSTf9SADRbQJThvZeV6jzWBRhfa3BbAmwiSHRRnrgp1oiyr73JtA6Vg3UCvYpwzy/F658UqXxVM
OF7G+PeNTqWvOK9jA/zIt/Nf8hlbv3jH0ZcIAy6RGNZ1CAmxdphB2bHrAccs0vrC1g5OgEtv46n6
cge+Udp7RdmE8/XEHw0SeGGy61GATMD1AWWeBvXr1vZzqEonsc4mNEjl2YsFllReStn4luTn129G
Ky1usmj2/jxOj15iJM1AijdyClDnS6BBWuaVQNe6aY3tBNxAMMxuBzyBxXpVxnCwGlSwZJYCZDUw
aoKThvZglkM8U9ZnEHnqO0h/5GT4MDrUzM8vzNeL9OIhfywJ6xLaQWDoDSyh4oeHAeQDIrCOT3uz
NyXBWWZJOAu0HIsWgDQaDd+KF+ConAuUIbJbo5dcmj9Rdl/X7feYxGPAKGrb4hHCTlwHnm2wWcMf
s0PVz14e3/Uk8TXEphBwdXKtKltNP4TxheHgGvKUOS969WTZM/7j+8ivkHZnTX+zaBwkNZpRnnDV
5M7d+TVYj0lLBtEGSgNav8vUHTmaqWcBKoX4YJME12grgc6LdReqiwrLpG9SzdhMyoxMjuWBC/h7
Grw3DQE2N4i3szN4ZTdIotPKcwdecfRBgv/NkVFPgNBSVphouODQU1Y6FjmXbaS56C9CRueiVW7H
zmRW/PfnKSAk4PtesgDo6hTcJNdyMsY5AkXRRchXkSvQYPpdJmMWXxsi7IC/wcajTvkCcSZtalLL
QgSeKEkgmgG8e8KjyoP2FzCzQUs2+H+DbRAsFaYGR1qechSHBzv7lwEvgCfkYBCmxQpTUOutU6AS
zeIuAZXEuInnwi87GQjmKyIZd34kM37bEZ7MmR7wJMphJ2natynUvRLEMXpnetoEDpWSPgThuLfB
Xegog5sb0Z05qjexYWzokEqKauuTf/Qtwl2hT50MnYdY5H5JdtDt0OwV86qEgJgT3uij2yj5waKX
fS7ZacvvCpGBgmIQlhHygAUS/DpDqUONF7tpcjChduV0kmrA+siOLAjxVEWfcKxAxQ6plevQep70
fZvv0vFZn+7y8gD0mqFdjqXEhdau9yfjEjYNavNhZNgYF7Ue1fk5IME2Uw6kuG3iX1kHFAWwLX9f
Noc/geIF0mEalEbF3ATt8Go1OUYKBTFWBMYuJx0rC0fyaF0m7MuSHZkRJrRRmohbixk07LvVuI1S
Pyh8fbovdRPoJ0lW4RNceM6cMJO4ZWsdqXBKpeWtijaf5Aqg8Tj8mUUOMg1+XuBkBBPLB7qqWT5u
zx8EK8f+0ZSCL+D0HMiSPFO7DGFXh6Y8WDdvBr28GjJbsgtkZpZ7z9FxM2cpclwZxljR+7a7ScyX
WSY2urrRfq8aOmNOTZSxEin9hFVLZ8KUsXYHIkkXywYhhLO07NChGsBCH0VbfcLjcgoPTtlKjsIl
Ioj+AFQasHafgieiIEBYTyS3FSxJ2+h+XCcssK/UugOw8QItYJLL2NotGXeABWmAJAl6pZZBH61M
aNgVOsyxMrV6GPgvGmm7otvV5eSakIGJnBtlhnoxVKsaMH4Ra6tY7daeHpx+19MPx7hW9I/S+iC6
Z2i3Tld4bVl6xnhBrDfbBJdQp0nudGvh7uSDhZtLmaDyWS2ulKRaewPWZWRAyu5dd6qe4S9SgLPz
+CkMk+Ii4nMM8jflxo76TPYdy2oLy4QYhHvD8joGBlUI7FZfqoERqZR1U5X7ke3UnqY3yqUalCCE
ohCYzYpxdA0neYgyiKSYI/go0phqOOoBZFPlarvLXv3yRUBx4Om1gFM+Z+5oKQkWrbE6nbI5e3Uy
8IAWL2GaMat+NO19DbY4y3ogBvl7dz1ZD2EekGLD+7bEekQ1UiCa2Sl4bPXDPs1RNAakpEIrYdJK
jp8lJn4Z6pHXCiE6zDU77giM5rNfIIU2FlBZiAsf+DC3Twym6I+2JRMQXnc93JU/s3kayKpO94pR
TnphTtiZdERz5AEsIwgyQHR69nUGWjre/DLM/L4xZTwMa1lU+Npvw7YQpcNBzzLM8vKo/taPr6r2
K3QUr7K/lc2+S9CrMt9V1kXdT6ynksNwJeiduLkw05HWt0hgwrRJczcfXke0xgyFJLKuoCLtEyvi
zJpmPQQcVhIcsUPabmP+VPIZp62n22+NzdSoYMiRWmUHn3Khg+rNi+IFtEQS8K2DwKl70RxkSjM2
zy/nj8j/sexLQR+6HsAmC4dXWxRVXnHs9LJ/nPhFpu/1bDOg7WWadyEH9vIiN9y02J83u5Z+w5z8
Maudels6o8/FKfCQHB0kE1M/RVyJoUPdoXWoaT0QQbhl8DYkWxWkzmWGapAFsdOC8XCbkftc8zTL
DcDwiTRkZ1+0su9bFv7LFkTLGa5iILMG4vj088pEt+qIYFZMY/QSDnrGbmBOfxtY+zZ95TJZ0i8C
EcgooYX2jz3BEQl0lMu4xXQk8bRDDkeNRxapmwpkeOQQV4+D/UDpVTfuogmSacYVt0DOE/5MJi9W
78yqlsX/ZfrPjV9wWXM2c3VIluWhL0U/75sMktoIeX38qBE37Z+4oSGZ8q3m+CJJzF27fR9Phogw
gRo9ndAaT5FV7XCnusyCamMGVwEKXzmeT9WHE70nliTLIYaCRUIagD2sAfQyAZRd/v7ofCk12x4i
PWrdulk2Y+1S/blLZY0jol+JVoTzPWsKQ0knWFGS91b1296ro3ea+jytWZJIzpEve1u0JngxJWjP
tVI0hZMByp+L6sWtYnnx0Ht960H5oqfVxuqe4lCWvJZNpuDOWl8rhALU6Xb9VksupuznFMlQXLKp
FFy003mp5jVsOBob55cx3+fz1sZbprG0zWxKgJ3Lrx1vCGEqP7u/jtyD8ibuh2XhctsnvR/3kMD5
IEGyn7UByJKLiWwlEXIJvOcsCoG5sisSxw0WL9sHE9MOOTB3l92F42csvmo3CWt1955vHrPtcBgZ
inAS7xGfHOKIhQhNnTmIgGWE86SdH0IzpSskW25xv68jhCogmrpB0SU2dA49AehBS1rQAz710d5y
Lrr6Kcp8S5cMRWZoGerx4k24PeYBDFV8U0cfs3IoUPMZvd7sJYFz2b/nhiREEXMAomkyYEkp30vw
z1kubpCgFZTcW9bXBkJ+gJmCsVFEsfIELUaZmUKGFXWOHBA/25Ac0Ou7648FYQdzJdJm21z4JNSE
8RiysDGYRyzjcigJAxjPA5OlJNfz2YD6dfL+2BR2NFh/IqdWYDOGjF+qWSVqEUWNEkqW76y2MnRk
swBRByV7yl/j3sjdtM3rCxO8cSNUGYn+Q+vn9r2fSnLZIH1zqYxT9d1Aj8D9AC2MK1RtkWWwnSHe
5XPbeUkFdasaYJpfGTo+nnqu8B/gco3cqp7AAJ/ihuJy6ECy1AxDdGhYwSYHFrpkduWkV9YQDlfI
pIT7WDFBztx1V223vIB4aUxe7ejx+2Dzag/mTrqbrdb4GSlokdLGNK9dEwRKiT49KJWVb9OaPugT
cXYG+i79hsS3pRPLrtmrewB9LdhnFISmVDh5SKFZDdrpWzdUX40arTgxs3RmpJeTVPZcfKp9Ro4j
U8unHG03sxkdmxCopTqJtjcJHtr2rnJeiZG4qnWRRhVTDMj4SB77axEaKIylbRsM9+D0PLVa92NC
CgN7AuxGuEJmGzSGgp+x3ze02EYoe/EcHX2d8nw+Tq/NK/h6APde6DZArX9qtgDitud2Blr7Fpvd
uhtoksJB2h8JMBeKKuN7WDtZj80JoSyILEqUCeZAqTVCNra1H5Pub2EGywIeGxGimNXYzlwOMBKW
P9G2FQOild3VjQp99wstMCXR+csD8NMcjgDQFy+triLndJyBQGxCzdQ1U0B1grcR8F5wvIF0Oh2/
9dh/aNhw8AZ2eMcC9cf59VudUHDcL9bBLCCi+DJiVIldQgvF0j6A6ndjQLBqSWRbC6ZgLfltQ1i0
OgeNAFghsWiRBizDdgw1z1pE9F61/sOQkWGtjwjdi0ALAg4uPuRtPS1DOmKnF7rOlMjyjR8TLSX3
obUTCNS+/xkRH+3paCgGSUtcl8v2KSropmgc/19W5o8J4QJkVjMpeoJxtFWMFBRhNYc0k6w/8n9c
kn+fOuJIeDBbjdni1ClCn1RbY5pZnoBvWn+pFeaQy7l8tID0HmSbbG2ZlgP8/5/htjC8gkeq1pe4
KhTBzFSgOwOExNSSXEhkVoRbHLGyYi5TRMWa+5RCfXXYRMHP8wu1PoU69g/wg9gjIrY3rB0jLTiM
9MlDOG+V8XGm2xRP8yDc5vGGtD+a6BEv2vNm13YVGsh+WxVONINoZQs6kCXyvsX1U6wmnjFckGGv
pw8pzSXWVifyyJpwqGVWDEyDDmuEvMb6uwECiVl6cq7e+Y+MCGcYn8okDBwYSaq7oL/RnOtJAV6h
PHBQkobIDpWgKPXSikjOzrVDDDJQvy8Hy+CPTuwqAjfH3OHEtppgO0+Tm8cROBDD68bib1ab/8PF
H6lctKwsynG6GPAdvXPiGGVTd1CfutTVTDAXzYmHZD2zBlk9eM1Njo0JbqJ3+qyVKYw5w0Ng3qpA
rI30h52VHrX2UfeXMPflLMM8ok8FVwHEfGFXBz0YMQN10RcCs2doNaAApX6R/jjv+ss3izflYyvC
rk6UhAKyjEOrdK6DtMM7Y5tqt0kmMbN2pTo2I9xt+nGauTHDTDgXu6yDwOTQs0a3wViC7A9S0MV0
o6id5D6wttOOrQqnJVS2Q2cERscNtVen/6V1B8359n+bP8HfY8gHtWhIQMDqwM0P5tKIVbb2ChjS
Raven7e1OhyIfULcXUNzo9gSUlgQFR4M6B6N8ARwtR1Gg742aMA/b2bVJRyQcSxHPhprhfhUdWXC
geCHVg+ebiACcW77yvilh+U2n6bteVsr4QJVAlAx4ZCHDLUIsWiS2KiLFByH1N7daE3ljsO1HsuK
UCtXjBMrwsYtuFGiAgXaxqzZVXPHGtm1bMW9YQDpXVDkWaAJEtybmzzmabDwQqYQzk4sNqvGpuy/
zQ1whAF5j9qctXYgaVBZiUdoBNDAagjmL7QLCQvlBJGphw2442sLtyYlYJNp3FngdkmKy+6yosnd
+cVacYwTe+KZElLVDgjskWGj9yxpy12W72cpt8kXQAxC34kh4fleRKaZtRBVdtV6X4HLWnM7E/0V
fuo8AYWjIXmfpbsp2dK5Z11v4xE4S/bAylY7/gIxcYyHER0rDV/A+VUGuLJm79Jid346v2SnhWGK
HAB52ON1tKxfSrgfTLlrJM4i33nZAtSWWonfI5pE6vhQ4skjGeD/MO7YKkhWNHDwCHsCDNgzHzXo
2Oi4NILOCnScmyx+LoyHlpQM1QnUwllCJGZXNwo05/+zKrgsmI60UbFAo2/1GzX0Cg18RO1GAfdK
yao83YDw4/wkry/kH4OCz46BXuRkxjCb9qq2b5wJRXrJA2Z1KsFDoC60legEF7G83LCCKqwgzaOC
sPt6cqLJU2oe+IGq594E4R6mm1oPASQtYdSYUbkzyr9XcAZDAXbN0p23dLcK51BudpxAPaqBlhvH
ZRlM3PN1JGs+WovWx0YEnyEZOpPmYVFiqUMX/PqZtlWg62m5o1TVXmZKcJROcZomWDj1zckP0fRR
3cX0Oaoepm7rTChkV36WXkXZD13Zzv0OXW2zjm511PJez/vPWsw7HrLgP12MbqyswXcQ6DBU+lOh
cA93a+hZTJKtseapaAHCU5uCLwbdcKc35xRlIxrVGkasU5eDygXlsUqmQauujufIinAlipwqyowM
VhKae2rrTfyHrRwG5SKqtwG9gB7KJtAu4/RKtdypf6Xpr2D+gW7a87O6zJpw61zanX6PVfBW8Lwp
YwdqBlePfYtjOUu3rwERiSxmNshbyuSgVucWwAAQSxqgWxG1ftFoG2TEgr15diovaynqO5b2Rjsq
eyXra3cNwLZBWQQzOtbxdBmzpI7SKsIEA18CSdLJA0CJQQyVpdcotO5nVvujHx/6hGW/0IK0iS+T
55+Vn99o17GnbnGYPWdudKns/rYdZjltjj5MxF4jlwrgw4gPq+2HNIhAtbxPZQSha7sWmhSgDwBk
Fq8xYV1nHRpaWaFDGK15qhXEiGTX8QOdfVWTFZbX5vnYlBCLYu6o06xjOF3rK6hbpJqsLCizIISg
vO6yMZ1hocw5a9WapbJq0urJcTwIIbqgCyuPjQEm4mRPm4vI8Mf8LVJ2ieH35BC0l+okqfes7QSw
sqNADeoSG5nSU/fsmyLnibp4gbFRbL+OLx2Zic8Kpri7NbDQKotOFBCGghcA7oWXAyhzXGDMDu2m
3TqO177H22fu9ZuK5V7gBgyVyNxi7a70ieQ8Xgtxx+YFzyAlVL/4MsR4EWJAnMbN2DIO8fwvdnDX
txWoh0PkQwjYtjkqSRtjmHy6iU3PSH6Y5Q3VHs6HytUFO7IiBGxFI+PClIeADTEHk+zMEM2OssaM
L+DaJTjo6AwHQAXsUPjzqVuMWtYvbaBIbdj5NVG2DXrz7KcgfOpnptPyInVuc9g37I2TQfJQcvSt
mdfQyrzQceMJpYm5joybYQSVIAgZTzctcDKTdWdFz3R614pv0DCPZq81D+Cg7PUbrZQYX9nmS/oI
jacAzYBsTtgRrYX3J5jjIZ2qkA+7qsFMRId/sKGhqQyisHjr4sF2Or09FFo67pjInVYA+qmcbqiV
Sl5nK2cqaJmRqsfVAdUHEfWtjKqZNkPUuTSy2Rz782ywxv7Vx347NSyW8Zqs7LITc0LoMiOeK/EM
c2QEJxuxQfMxsWbAnZ5Ou/Nb4PNoEgLKIsUMIkXQ+EBRVzhTIxsyFoGTde54KBm6eN3AKxmNWOr1
h3KL7sCZlf4P26sZvR/ciFmQuQ2999xLL3VXYdarjPtpba6PPkg8S4mTGeNs4IMA+tXin9yKPITs
qMnYEF5VDZc89NcexJgAQwPvHOgd0R5x6j9DSEvDKmBPVZnDCJpAQL7rvrcv0c5J2euYs9ICJYcr
mfflZ7/O+x+zQuzRoNcDp4XZp9yfFBbWrN+iI4UFe+M2vpx30HS7QMMyc3znO1L0OXtz9m/tLoBm
EAs37Y/rRcN2w93AP/9ha7dYzIeFDiE8XXUAXE/nI+xiBbVKfFjwSDbVZeh1733NbC+4DH0VTCkM
MFc338sIYNZCxbFZ7dRsEGZEnXWYDVsIKusDs5/PD+xLqy6W92RgwkLrykiH2oKF6X3w9J3hx9fl
dfLSPsZu8ECRA2bhg/EC2VQGOIJ3iPyU/fo/foKw6HmV0jAL886Frjvr/e6Heml45eNtfvX+Wl3R
7fgcuFhp4tmMevzCljjdF4yrOAXC7cHRwhC1VUwB2V1NN/kvwDd31NzZ+/eXcgvgXlAw8h296g/O
1rrj7OP88D9ZLL/6/B/XEm4PUwMckRFj+PTmxnbN7fBD9SYGzuS7d9Wt3M7X3WZisuaWlVMe0r5o
ZMXy4zQSI5yTVnGVz2nn9oHfVhvwqiM7DoYbE3zQrtJdkfCA0qGSuHbnKt/jyJ9khYDVM3hh9zGX
viGQTQjzziurMq0R8z53eFzrHUvBeoGg7Br1Vtf3pbPId4c9UELF9WxfV7L379qBAhoXA+OHZJoi
npFk0ubS6GEfxEJ2gu7ifeFA+nB4Or/AMjPCHh7RpKC1CtY3AHHLXJeXmmq+kya6V7tActf+0jTy
6cpAJoOfDWT5hig0FxVRp9LFl5ybwO28aBvc2X62n77Z39StvhsupntyVfx6oB+4dWxwlGxaj7PJ
bZ9lu2o9Yh59ijDsJmmtMSSY3ZRj2w54A+NpmmxyF40zE+gfXI0NW2UzH6z9+flee+Msdx4wjKhg
7Efy4jRoTlxVQNaSYBI6EI5Z0xbkMG7XYGmnfEbHO79BgvWt63RQhI6SYLIWsJEahyAPthao3oS7
XUYavQZ5XedqIUC/PwdZM9XatjUhJ7Lw3Sh4TAm/r3DqjOFyQGoRREjBq15a4WZSwwy98HlY++en
cvk1ITQB3I37HVLTKlK+wkyCKywqLAU13bzNWEech7qx3RgSx3b8fahkDOPLpeqcNSEQNoHagGJ8
wV4VoVtkV3njBoHlleZ9OrYsba8MXeIq6xaReAFSfinGC+MDZsco0hYBD+LdftvgnWg8JxCF6qEh
O/a/siB0h1RWVFu7Wy1qSrhbotgKvJdw5CZGMnTQb21diJC3FMQWkCvTCgZmfGXcaxkoZiCnQVA0
f6N9yZp0X+uS++3KumrHXiRcpZOwbnk9wYuyrtsXjbnpWt3n9oA2KIPx6PW8F63uCbgs0J6gFQXk
83Q/tpYajv1YdjhKYkAToSWuZJKX8dqcQnodvJtAcHxmxk9thEnJFUWvOrcsOQMRJwNDNOQTbD8N
youhKA7BGKL5IN5ZDUgAWvRtqhmSyLqrUVljjrYW8IFthTQrjhbrS21OG/JQH/qmcwti+9XUodUM
nSg8207BtFMzbVMU2cYaH9TSBMeuvs16vi80ldV2xRqaXKIb0I1Iue9Bk9MH35PiLUWxkvbglE2z
Kx7bYHDpMhTOLUnwWo2c6DfEu0enIKYW8yipoUUkVPDlav1ijZeqw7TutbK3fXRLKzYVFyZ6/887
xxqCbiGC+m1T2PVmQBtFaWEzXOhfgToodOKGo5/rZKOUN5NzpWYZ+leATtz0/5AWPjEuuGYEuQHI
YcJ4P5LHrkUnuP2tVTs/yXI2gRLK4D8kw13besfDFbdeYdN26pbhQqPaRo4vKl5TJKRNwzNDk421
pzc7BQyPuoG0S8cyZRsTRMOfI7+wnJ+Sr1lCjRByT8a/BMgj8AzqYlkI3ezOtdAJ6EyXn4hhChoA
fw5S3wpu6+JFAYlRkT7X2U9iP0jsr8BtNQvJW3CSGxBeFzNaNFWbGp1smH/tW4NbrhE9IfuiaXtq
oq91AxlCK5HV5tee0sc2heeGEatqNRkDYm/2EA0b0DlyYjJH3wxTxcpQEplWgt9JsBesRXzUSejg
UNOt8qVo0RXldFojufetONWJEeEcM+KRhCAIBPp8CPdhGLsmvWtAjo9K0qYz/gG8Bmso+y2CPIv7
CE6TdFY+zTg1nVjxLW2G/vWzGsffutLe8AQXBLXan/eT5fsFNz22SIU2S1zb1GToF8Qm8LyVlu0C
qCik2T9k+GEG+B0Dtx606QrRgICKfSwTgHkJnmSsIvN3RXk7P5IV5zsxIWz/QNOrUVuwp0pS7JAY
Zea0WWAHYIOboBWnkZfz9lY9AzR+0NAwUSkW8zj6FANAVtYYUsEGom/a4KaJtzbYsAvunTe1dgaD
7f+PLcHVhwLS7u0IW9ZcKre8q66c2LzrZ2dbDUBH6xp50Iy4ZSoyymxqM34bIN/jgybvABnV5Kaz
8/xR8k0rAe7km4Sd4QzVODgxvinIkye9bL/nSnUN2ev3YHzKUQBMg8AbQZFB04TNBjpXg/BdM0NZ
zFm5EkCKXgG8f+FaBA306ZapQh0w8RrQOjBIjvVb33lO+pyDfE0y3GXriRvl2I6YpqJOHSgtNI06
D/RQoR/vAq9HMZsZjG7fyBX32pvZz73wgVya/nnja5v02Lbw4BucIeFWudjW0i3NEqhYOfscdOvn
zaxN5bGXCfeFsqR9Yi+I+7a4HhbKuxZUmdOT1e/+xQ5Ex8AsC0p3scNrbosSJT/YiUPXVrZWmO5L
tLBJAaVr+Z9PkYz/DAnbxqDDFOs9XHSw35Wo35q8Q3Y5sB7DqNjp2avp2DvVnpjOOy9vn1ttuO2p
81zBWdUivU644sVOLom4q3EKyh3/fZSwb0pgISZweSNOLYx9lwauZhB6zS1AldH0M3HJoq75Dsoh
v80Ji0oI6UmjYbJ7jjJC50GcrQQ06V9WFKsJJCNaRMRK5KhMRTMlQE7WlRtZ1SYoC0aBY0tVyXG8
Pnl/DC1/f3SrKhMzGHjSomei+DDofGuBaczeQCaw5+96IBPJW98Qf6wJx3EzRm0M1C42hK4jCcAU
p90SiFCAiOD8/K0FF5BG/zd/4ilcQoSHQtKtdaP4tUUBIlO8vMvdjj7XkWfZ6cUkI8H5woaGfBZu
Gbgi2ngwG5ABOp3JNAAI9LOPYs6n3VRPTAUypIgrlhnldapPLjGrjU0/oJZDi58aOpHx+GJK4Xhm
n2/PD3/NR4+/RVjVmWo1SCpxdLdjAtYVQDG8sdYjz4ijdHfe1NqSHpsSlrSiZWYnBkylY7jPBpWF
cb9P5vz/kfalzW3ryra/iFWch6+cJFmSY9mO7fgLK05izjNBkPz1b8Hn3r0liE+onOvkZO86qdrN
BhqNRg9recukCt58Aq344eCZNGBtxzSCZyjSsW5RPNHUrWkJSoWrscGZRl85+LMjAaspaiuCmEgq
NiTVX6UazfPGEEix5hZA/soVNAVSczNZKG+PWWAB4L7XdTelIrzNtdMJR6MC+cswkXXm7khbpkRq
DZhxH1OvAGS2OVhe7xgHOnykChB8q0V0Z61FYYB/QZOKjaSkxlebKQK+LrHhTbVZ++50JHX7Oisg
tGr9VlPBTRMrgsN6paWC3kAV3FmAD0L7Bf+yGmUKamPJBreFvDOy2aPgKTAOmvLSjY/Cmd7r7UUF
AWRW6PAAXymKZNx1wRi8xkWqE+8t/Ah3fx5+BfdPsS+Cxr6CmmCFCkxuAeydUdSAi/XSHcRSo5Fk
KVPvxXBBpO26B1BXu16wFVRHnKsDyCoibAWR/ETi0+HuZDVSi1qNm9Tzj2Dsfjv+5ycMj+HRhVj8
xk/wP//Dv2zcnYvfoNP+n79zg8ANKvdw8Pzt6bT9PG39/enl9PL7ReAqvkAQL0I+FGcZ+TvKhABB
QZx/uSZoGjL0qCbgpvV6LwzD1Pv62SaC2/O6yYYJQss8mtqQe4ZdXQqSaV3m5YzF9/e+H/ohlA5c
gTda22Fg3IP6ATzMJp6WnMPvNKcs27RNUW/c71/2/vE93Lz+0t3XQLDF14NfTJ0zSewAnXkkuYqV
yEkgaX88YttA/H7bh69uDKtBqEgFavA1nCpp7WBCLgXQ1f7o+2/H8I+7gTl4W8FB/0rC8wZwLodT
RBnLOslryDm+v388Pz/H7uI+g9UdQSTaFNivZ4gODoG3ffpsvKfPJ+qyX58zitYJ+4fA2X/VDq+/
CN14jo1pDkCeXC4tmluMKmF0wj47LrtvOywvo7v3tlvPE6j/9R+7JYwLHalVoXW+ZcJ8WL8bPm5w
MiHJ3/oCUSZzL1eiUNpBZhU+Dv3Xl3rJUx/Pg9MzUUd2AsIdO/bMEUA96Oez37etaH0tz2SqlzJj
J59I3w6QWaLHAX+gEI8/X6Bt7qXen83r5uHwcDgEgk28Dr1wPlAb/UdZ9rI+Ox+kHdVEziEYHrB2
w/B588O7FzmV1fN+LkW/lGLFigoyDaaefwTiJ7znwwaW+l1kJtdpZk4dzibNtOhYszwEvfnhbuPe
iyRobEGurMPUdWBRgRkE3KuXqmhZXUk5qDLYTu0t920MSeCHm4dfTfDry1V6W3YGBG+N9eN/JpY7
/rkWlUiPQSyzj9x9I97bSx9QXAczsgB9MPq+hVPh4qbU3QG/CvzrK5po0FkAJBHXdDELh9PpCy4m
5yq3y1b87MO4+8KuElDY6P/ZWnaN+sevP3Bw2OFhNyquUXZY2R/4Ez8H/PPrMOE44cdnx/j2eTLZ
ebmxS/wjRmqjlsgXX/X1baH/n9ubfQX7FvzGjcB+RF9w3a+NdUELLrrRQcKJOIZbl7oG4K3egWWC
CUZE8fUDF/novkL7e++OuUn/FIqCmquYBviswJjAOB8rxF0R3Gpdn2ijDbkjmTuXmJgxcjAjkhuB
VogI5L4miS6WmRPGeeUhq6QssTVcfrX7LXZjFxh13uj+wb8t6N9i/w8itwD6ulB7c3jwHnePm10Q
QP3Pz9NvLMsuZAfp5bTfnvzTy8v+tCXuZ+xT97cobXYVniM+ZouCgABzSWDnvTy5Rk7LChAZeJBg
pg1NxDMypsGiaEiot1NErA1Gl9Jd3FWFwMmubAlgIwy8ctFkh3oh55Qw29bOi05zb1KATY5uUaBb
1cubMRvZXV4BtEJg/Lzto88GsTPOJPi9FJ1/hHWktrpxmYATiH6mFozsTqA6jCw1uC3nuveDCULl
E7DghoVRKE6vmKYyhrwgSME4omKiujMBGCdxFzB9aGEivcXR974Kp+pVtTbgypjVp0IKbHMj+A52
e3BWePEdvBXmkyOTCN9hZpFrq1FYOKFVPqDfV28wnIXOroMFx6kEbYXWOnSmSwJ0a+Z8b30AZ1n9
gvmzWcUH6EqC/hM7dg0Z7A4GKOErOQ/KOAo64ObcVnvFnC+05m6ESGuIkVEIHaYkyJq7DqAyRRJK
41aafvwXotBtBJIgzJ+o/PhFHzlEBd19DiT4GsDpm0YNig5DUaMfiXqbmM1cLSVSCCaYwC0Fz3f8
/Vk8Yue1pccd+N4m59sygE/4dREhdq+LAEEyXrFosOG7pzJZH6tWBY5mMrfosfdn5bOI326v2HUg
ws4GuJ//VwgX0CVdEi3gHs09uQdDOAg/5D6QtJi8lSM63U3kfbZxvshP1YQUetE09DA0QHINJiKl
u7xIDdFDaPWQnH0QF+ih/ro0KaD9vATILrLXJcin274R7S2ADiQnJ921TpgSpNSsY2p4nSL6gKvA
6WtFLNQS0Q1o44F5ubPqkOuLhWIIK0J7g+KVUqDpO1M+GqiXGKlbS76D+U0KIqZfurET7MdVmMJJ
5/ZDmvXZmFuYcC1vkuF+sSJXTT/s2af0VcaEahf2nUDjdTv7V2FuxR2at2PVQWEtei/yx7k5lvrn
bbVWfQCwsv53Tbm4um7lRWmYCLDryN0vFLlL+9u4gKRKxPQtUob9/dm51MsaVeYa66dl831N3iVH
DtXkr8EnuV3iPLmTA7+kG5kUtPUl6IrVN9T2LEDfWl1gOQK3zUKwa1/z7+pxbrt2qtxAWwp8zfJA
qas796Z5mKpNCqKw4Q5sIbc367oExGnHeewWfKUZkSCvAjLLW/TZu9p2+Sg+4l29yx7RFbTJn2GQ
H4YgGl7bOw3jLxiNRGIf6B+Xe2dqbdFFtZN7DaZd6c84A8uGCBdcIOOr5+jMPoiaKyVqsAADzyNQ
HOWuiulZ0FrcXsK1SOpMk69sz5kUFTw11GwhpSy0Z5VqAUqs8khzNM0LDu/alY74HZRx6O4Csz13
eMGopXdOAs4akFbFXViCGGN+IylxibGn0ea2WquLdyaMO8ZKYZjTqEAYjWhgxqdMB3H1+HFbyOra
nQlhH3G2dhE8IKJCCLFw7anjsTTDApl3ORK52lVtQJ7EpnAxtM6/fOyhipe5xxXeoL2n/jWN1J2N
0jeUoGvVwE6eCtABKTWeCJVHOn/WviXTz44IPmNV3X+/4ivPeaYu2g3GVGrwFVV2KOnPybjTiqdI
EhytNSlsPB90lCaweb+yBWdSHAd3uJmDanpY7vXcd+x7afJtEUvA2ooivGYwz+ClQkfO5daZzZj0
FM25qGVM7uj86ME/SjMBLtB1ig3uyUYtASw3ALm7ejnOVAGFOpOiyODHIUVb6GBrqoFQobbgpIL/
B44P+Hi7IM5tcrTtpcHkAJ3r42RaPWau7cJu/1AJuVJwKtaxo3pLlhDfjgv1j9wXRgYGuxj8irVR
yW3YzyDwCnS7HIbDOGqTvClKY0Jk0umN7utaFYsqm2ubhQFqtOJqSO1d9TkX6L6USAqC31ZR/SoK
SgV0YrZL5r9tBmMLaaBPFa1uCiJ97l5pGkVrJQsL2XYxBlMz67NoDBHQBvMJ/OVlAyQARAOMQohv
+YmInkggysWjp+73KRhE4yoR+MDV9XLAqsXoYBkfGmd2Y0LaZUnBRYteD3+a3jvMQJmTAaSCVtRW
tKYO6vWY1WT9ARjUuJQVoe7QzoCawBxB6dr1aSwebru/VQHI2CnojlLR/cUpA0xVQyoKKIPhfFxO
u2z49d8IANcQ0LXgC3jUFSfOptjREyBGUOu3U8ieDR4bwdP+64Ljdx1TwZiwxt4boFu+XKa6U8u2
y1BUnPpoo6SBo+JFW/qS6WvGS5xRv5UOlc1QAQWS15fvX8Hs788c3djEwOco8sKz2uonEEU9PVYF
x2bN3M514y4opS9sEElDN6BqYTLZ16ZAso1wNgS3LfOWV2vIugx001Lw0OQsAWPklo0qe+F1lhJ5
SftrYkMj9LUbswdnAiiIXhUHORdFYavqgewNk6Y6bISvapYoPw7RCLHzaCZovdb8PLM+ihrYH9Lv
26a4bia4JxhYPOp4fFFKRrK4Mhlv/dhonhkdrPrbbN4n6U7V/tTt1jBOkvpsjdvbYtkZvVpYExcH
ytGyjvf7pY3oaT0jKICGZpc8qBjorH63IB+1841Ow9uiVm9EoNt8oQHogAy6FNUmuoqxbrhyqXXu
aap6CtUOQ5wHt8Ws7RkS/f+I4SL2otdJPWBSFeS+2uhqFLCDwHxOQVmWkUKweiJZ3CWv58DRBgo+
9qz6YRf7Kj8WzT0RkVxfN/+zywlVV3QogkT9ikQlLtO513Abe3iM/CF95rUyca0iQapYd8uke8ir
wq/bj7QTEUKvuhDzi7wAWUmwsV3uWa2PidWqMI92wPOuVzoM9ArbvkVCuHd+JlsVLANCUpq/0Eh+
toBKf9soVs0cdxVGKll8yQ8JS7PlTIuEm2SWyJ82TncNndFL7Gxt+t52o8DS1x4iaI76RxqnkCbj
kY925cIjyoJAWiYBUq5uTH/aifQajc69Yrze1u+6zQMmgjl/MA9j7h805dzhMixNKlMJIuukOVH0
IylN+t0CBD5AilwKwnKjUvyhaho30t40Z/ZVovvEbgKrE4EorK/1v5/CHcAIzaZF0eLacQzqtRKO
3v3QBgQdRYVoTnRloS2wQiJpjpsBL2XOPPtOXdryi/txAuF7v8ksPzHQI4U2WvtdEk0QiqRx25oS
exiXssIxxHvZXL638dsUq6jT4Mnk3JkiTLgV5wLIFLRaoIUE/Xsm51z6pjMWlRJc34a1Qd6PSL+N
4dFeWv+27azcrRaiODwgWOfl1VCUPgEbvivHwsvBytI9m3RrSHeVjnmo3u2AVUYaQWF0bR2BTqYC
rRCa4V69dCp2ScB4HOGmK5aHqfWSatqrwY5kwTj0ArSEFVvEuAAy4Jj6clSoeClKlswulhvcOT2x
9xPiCncioFY30IoY5daDqf8t3yIauiAQw26ahiFCdA9fClzieopyCa46o+qGSLY7oKRBcc5u79ma
bZyJ+arwnoV2Xa82xsDERHgWZf0R/blRo4aTKvBka1EJYP3RQgbWNkwCff39maDWMcjQLAxTrenA
Koux4dwdKrXdz4V+kqY+PdnprP2KWhP9iVWdh0lmkgTTQmbVerd1XrsGUZZ1UA7EXrK+qsu1lRJb
LQcb04FLdmgwgG5QDKhHLHZ3NS2UZDg01FOc9udtuavmeiaWXV9nSwAevHIaExXx+ySd2hoHMTFf
6sTeSM7y0FoZmNSEVKFMFS4su1CVi6uNaIq0vtIKr1H/TE0wjRtV38XOwXJ2lv7NGb6TMmwx7Wtk
OxoJnpBr/uB8mTmniqEyxQIcJK7j6T2V36kaFgvjV74zZC92ejcVJVlFC8z51aWP2rQ2IbCeJdA/
vbbL9xK4IWqdebR8V5Lt7f1c9Qm2aaJhUQPNPN8NQuiw1DEbMh1kDJ7228HCgJntyWPs0l6Qrr5G
UmD+ADkFDIRjXBujlJfGk8dTNEopdNPMRkZuPEUDCJ3BSFbqGGZWol96nDVBnlD1DkiATxJwIn1q
DaaHBLCDSzwRjQ+saY8mAzDjoKiNpzXnoBzatJlR6bCsyA4so9nr2SbrQ1vKNy2ojm4vtcq2jrfj
M2l8Rg+MZ/HQYCwdY1TfiAK0jrYDcMxwgvPyklr3aZn5Vace2yRsFF/1rJ2ZPjfZAU5aKh9loI4+
TL7kK5ngw1ZCTgs7gzo40meMIfdyWyStl5BSwypMqIvmbfMNV8Putu5rLhqoSJi6Qn7BxiTlpQgA
TicAL2TeKk+t3J8xaNWBLgtz5N3SpmE6OcPT30tE8y2aGgG2hpQMZ2tji4qZXYG/bkm77BuJe+TJ
5CU/tqOS+lE89O5teUwDfnPxGkHrCnokANvMLSIeH4aETmY8ynvJj8hugcUmf27LWL2AzoVw3hfE
Cb1MEwgZJcdxpybzplgKCkPzh4y69ThtFmRSqsw5TZaTAuzqt+ADVqqQQOr6dx/ZPp+5f50MuYp4
HsG8k3l1+3Mk380loAqaJV4n9VgmeEj8uC1z1TrhmGCBOKQ6D79SylKcZx1Mp6AAWCr7A41Eo/Cr
1onWVyRWkZZCQ++lVkqk5AsaazBp3x/kYm8BfUTdOPR0W5FVZ4MJYnTzK0D8sLgzYNda15o1czZx
9ZBr0l2btE+znQYxIfdJ3Pm3xa2um4WoEqB1mIXhe93lIaZDCdJkjw1t7Xuzdg7mYr/cFrJm9TCH
f4Rw9gBeF5A5jRBiGBNmBVtXynK/VX/elrIa7Hwhu6PfwVKvwBkLBLNVlpuwe708dVTxMqfZpTTZ
SlEDl6JvSePsqfHHcv6rOAvpVgseEsan2dy5BgBG4kSpg4cHwSlLfygYwk46NRyTCDiw5aY03mk9
bdClLfDK1z2nADT7ksnmzRB3srN4dtaUiQBd0VhY6OFs6wrgApPlx+mLNqtbSTLv+ua5i5M9Siu+
owM5UtXBpYUpwwwBymB917NkqxMdLT2/bu+GdhWifH0YUt0Ky+GiQnD5YV2cjTXamQuQykm9L5E4
v0uMWla9wkmzFzWSlx+2Uzg7jAtSIHbOud+RAfVp4IbnXjwskduCgPW16hr5oYrULPIBemuwaemc
6G5NpwHkcRgJBj2rqfmWmjS/STbG1FelcvpdVBl4vqIuDXt9ArYMTU31AwgBxq6ic76fY5tMXhR3
yyNxOuW5GeT8R9S3rDEu6UNwO/flAaw3zjGXx1qQo19bGQXZQwuvg7WGMrRsjmUPO7VA/rWRzEUN
UO3dNU3X7TStLv3ZtiPGXjYKXpFXh53BWzOQKt3C5Aka2i63ZLITK1sW0M0PzXNUIc2giZoPr046
J4G7Tylgd+asTEokLBtEvQeT3EUivp4rD8lk6KhXI8mGIXYe56ac0c/u0AxaKAd58sn4Y7RCLd/N
VOC2vkz04rb+koQiGvBlZABrcR6faJkVzxGiAwJAucFnrepWCPflqk/pbvGaE7CmBC+J66wUJ5MZ
z9l5tit1GE28Gb0p1D/zPQ1sf9nUh+K+3QFmIzR2oi27ertwArnotjCGzrRGCJQ38WP5PT3kuylo
PPnxtj9YMXrs2j9ryYe1RpMmJu1YUBJaIeCb+9CAOqMgDBBJ4ewvqxLk5ll8Nf1a/PgUHYB3Kvl/
jbR0uWRfIfz5HsVqBHBjSMkOERAdk9feH4M0tASVousLjZPD3SpE0QeU2yBHPynhuB32XQC/8FZs
REHH6rE92xzmOM4UWlSrRHwAQaa8XSI/7naR+v32/l9HpQh4UTVU8ISE18MRvpSBCsMoD0uKNGvx
owE6M0KZegxm8zGyQtsBbc6nJYe1JchmXQVtX1LZY5KdX4ef3jESEpmgNS+9iNFbp4ObRtsWl0At
OrfMsjhfAfUAv8uw/5DH4ixPKUjRq5gp83qTBLXWou3wtZbfcOu74CEK7BGY4b1ENuhw8ONFCD+4
soMIemxAfYBABTi5nPhGjzJHrxFigTGNBk1YbeuDlnnNPtqyfOsGiEfVRnmKX2/v6sryXojl8hBF
Nih60rDHan+3jJ6k/UafBGiiBc+m654yBBOYMMCgAVMOeCaXxoOk7zigGoYE+diBmT1JkvGI8IB+
pgTpCFknaEY282b6sCud3FcTbcC4N+ZIE4CX7I5aU/dYYG41Bu7bUn7vUj1/aAuJfDSOtAhu9+v8
Bb4VeUwFD0ogsV0VTtKyMVj3SeGpJ/LiuGWgqW7iy7vlrg7r0ZWf++3tTVi51i8EcpsABiqWNoZA
pz9pACS0RGAYa7t8rhHnhwY9HmwJwZqnaAFgrGsJJZFU9jLdv63ImhEjCYyuEgt556thEqkdW5Iq
iE9sE9UPkt9XGnLpYydoAVpZLzyPEaYzFEDAKnLXelWObUYxJuERm/qphMBz8m4rshaiYLIXOBsa
m/3kH3EUiI107KCIOqPFOFCrYCSq26Mvv1NE1CUrm4NcCeuaUlDNQt7+8miMst4UIwbRkRxyx+q9
m74NdZDlIqteVelMDHdFjJS2ABdDLDRvnCdAyqhe/Wjti2/RQ+oNn1Xs5qmrggxb8luBa73OiOEa
tEEGj9YcvO0BiXepoa7lQ5Tn0FB5Mp70Oz2QguxDP30Y98g/AuZvZ1cuAaus66U7zZu3GXg9BQ5o
xWQuPoE7YrnhpKo9s0Wufpj2MRMRJq3djhcCuF3M5HQ0UgcCjF9a6g6Rm7qjq/upCuLQgHyYoiTr
WqB0vqbcdiZpkYxZAgtNduRYY2wO4M/LRifucle5yknazK+gqPJetOdBEKKtRrjnopkXOAs2JKnQ
Cl2Fqt0bQGp3qe2Pr7rb1q7CDMkbHvPw7x3kxeKyI3QmMUFH6FikzK9MlStLQTz9ddGfM1HOpYAH
0BxKplOl5jtzzLZ1I9Bh/Zj/ewjYhp7p0IJ4pl1m6NBWcehogNObXk1MQCrhbde1KgcA+GyijzFb
cYZojEigA3YEE27KaTFQgrd/Dtq9kyUCF7ni60Ea8K8czgBNkGuCgwQvxVh6mMdjT18lIrI05hi4
mOxCBmdpuRmpPepQQBqJH7MIVbgyqFB8iul2WI5qd0qrnez8nP+L6/JCLGduSJ87UmozZ6F7BGMf
pJVBRbTXRFslWkLe6JIaA9wE6kX2k9F869A1q+X+bXMQyeDMbq6XqFQHyOjix8Xe1gDx1IVz06ve
FcOcAHzA0/0qCUkwxxnr6Pb1WkBWE8N3gPQFCPqi8iz5O+jj9PSlK556QJdHClhYi2dJFHmsPrUw
NYB+IcBPAL+bM/u6b8t+rGH2pA01kIeXYaUAi7gF1JoDECLqytOhENJJra0uCsXovsdJYM+Hy0M9
GInZzSxt2PmTH+2ajwUj8a3rYJI5/mZ4zVF+BB+xiMpoLUJl9el/xHKbmklahlUAbp65sfCunMLY
dbv95JG39qndi56xax7lXBr38LPMfJk7xUKGstw2+hEzqXaPvv/gtqGyb+bP+pkUHpSuc0obcOGQ
YnRvVePry9EGVwjQnvspjMq328JWQ5JzaVxIokjttLQqpAHTfTP5MbYs+2bdIwTK3HKD94/6FiNf
lDw+aXfgzcx80NuNIj6Ftdzv+T5+jYef3Qn1RJohAmWwt3x7T938uGwBZ/XkBH/UXR9GGLRpUDnc
70VzkutWi74pE03TwAXnrHZplLy2ZYSCRed3XYc0smdJj7dX+P9jo/8K4WyULmj67mboNoSjb2zJ
PXKKP8sD9SMgrdMtEUV4qxEYfNA/WnFmSgD0ofYKBKobpQijzfQcn+q3afEU05VdURJzdQ3Ro68g
dAcwDJ8uwDiB7rQs3ksrBM+HIdtS0TNnXcQ/2V6efr6mXUbTCS5NLzMXDdtTHrv9KLjGV1z3RdqD
C4zHPJclO0Xao04nt7LvFVH0v+I9kH5lxXcVrcOgArh0kYUF7h9qI4HTwwnn0ueEsltyTEQXwMpi
XYjh9BgSbUg7B2K0+BBnhzHZGlF426RXl+pME+6KWVTJbuO8LD1QNfi0l90mfr4tQaQE+4IzfyB1
cYd8BJRA3QX9dZ/JOLhG835byNrJNBnOsYI3us0ony6lLOh0xsQRpGSx7oJ4w42SAjjXblXdIzUD
eZPhL33Q1N8n8j0STWiyY8j5+QvpXHCVS9qYYbgQ8emYbXrHepJHdFaBAjvWzADAbH6GhqbK7je3
tWY+7ZZYzuelRRbj9Q2lF+2xjw6FcZyUH1r3ri2CA3W9h0gcWAAeA4Q0aph8C2MJzFmzly0Qsdcy
KJpIe1+aEoCzE0Fi9Hod0ceBnjAdhB1IGlzF+QNph2o2MWNYYW6bHBtgxbVAVtN28oDB2oeKCopP
a4ph4p0NBeg4BXyb39SUJgbArdwr0M6ufM+TR6n/cXuTBCL4Fj+DmJUT1RDRGGTT6W8aMf1eNMKz
8n61TeDfAQoKDJXoc+DsP1KcAU8kjCQtIHP5tBuv/HTcZg9Oo6FzrXfpaD7lfr29rdq187gUypn9
LDUWpROEthZmJ4FvTkWefCWmgQhAVMIk0OSEdPnluW6HIU7SNoKIoHoew8Irw2xT7ZxDsevRrusB
v7V6sTaNd6Kuc8g2zkE0vn7t6y+/gHPCpS6ZlZziC6wRgNU7Qw1GbcSd9XJ7LVfEAKmGJRhB4MCc
yaWiOF5AJyApFCTfDWevTaElPxNRi95XW9ilywBUGizEASEt5kO/orczbyz3qtOWRYmI1C0f8xdl
dOMgUzykddz0Lt1EfuFqsZcdxyAOyydHGB2unIYL+VxA0xaL2oMJCtXLuyVU/CLUfyj3c6i6xXf7
+Nva/Px9e1lXLoYLhfkSHxqnujKzITB6NxSXyl7+Mu7BuBYYRzKFyifaPl2ByGu3jIKHg4YxtLSz
3Cd3p2byLHUG2ofxgJKesof2fnxCQ7t5MBukz5aN86546DSJPHACiwqaa1ZkM4gHlPJZppdzA4Y0
m0oOTjMMaUeFu7TRYyGTe7pI/U4Bab3g/K8pei6Nfc2ZMeWWkS2ShsHBKm1zV29+TlXxrMY/7EXd
zsPn7WVdsRwwumAWAxeEgYlIflWzJonaFhvp1CChlX9OM3HN5um2kBWPZrMjqACAEZxVfI58Uqah
thyCuJR1Q7koDlonhIC2wCrXxJgaohUgEqG//GqbUrvMLIniiY1EPwhhGvvvQ3kbiQvAMAMcEaOK
fJdA6qRSqeZodFmq3letFwwXu4lorG5tSwARii5UJgujYJf7r1tF2lAbhTbJPo19WBAf7Xy3N2Ql
IrB1QAAA1RXTS1cF2jlxSqUdB7SlRGG+vCUddTNM/aBMq4SYHUNxoRQd3y92IM5H4sZBlQTDWtCK
r+sli1Q6SYz5EA3d6Ysr69HslZEcPUyaBTu3EmTSsJiN7ln2SHyHJtRtFRu9K0h9gVwDKy/1nk4l
ZPzTpac7SiX9pYx6vEZSeWy2WaPliz9qCKhksLwnG0ILYB2PCK4OfUfJAeXG7r5V5pjsGyvVH8zF
xM2zzEuoDnOyN9VSflfnGqMQqd3vCA5i6ikKJjhdfdGVFoMtudS5beyYn6VcT+Gi2/NHKs3Gqe6j
8imR+vy1wSD5Xgf4YWhAxqmxY3PfVJWa+OXkjHd6YZpvI/r8Nmo+J2zegg6zr8RSdV+n9ugvcgGG
iLmTx5+Iu9F5rMYKCHVM2JvbUUBA0aoblj1602j04Eiy9i2bHPAfUUdzBhDdJPXOMpL5pSFdElrp
6MRurQwYgqC5uUlSbUlRrK4bAPeSGQ2iC3hzvhVAD3vL2yU61UOfom/MMlrAFEmZbzUz7e5GHXhi
SEcn1b5q8voO26jFgebk8x+1VevSXWhePqdEbZA+M2Q5rPo+/eyHFoxBktVVSAJZFsmRbgNYkKrT
4Ue9xGPijomdfShxpwUYKtfBHFgV2kFPemTVBzMSjfuyJAJvfhCuIPOIQT1MkF6eqhSxaiK1Nd78
5eLpYExRpWGzZGCpGRoPU6x/MkmUZ1DXHBKGa1CqQ4APh8HJHMu2TeIBfk96QoKqOrzVoJhwy6MO
sNP7cQ+6kyfjPg9anzyUH0lgIwxTGSPo7cO++hUYQgc4LYCOMUB7qbkRxZZelTjsWh6aQK0mkzD+
WLkgbSCx/COCu7I0Gk21PUCEE4UGcdXj7H0gj2y56oNT+dqp3aWHznV2ootZpBoX3jVVYdUDhdxY
Q/NPgVm+avd/WzwuNzXMCgHKCPOUOF99ej+pp9sC1kIphBSIK9AA/NWYfrk9A94fdTXMiB1rVXq3
Rsv6USUxkoitXaHq4yx9EZaRAzwEvTTHxR2SKFV9tF2Xv7tYy2C/ab9vUjqKJt/WFvf8OuVCgyKO
JhrruE4p+S4hpDUTQXF+zWrOBbAPOAt07G7IaxV0bl5L1ZdcrTatAzj3ubmr1P9C0vmVyr02nLKC
R8nQhtlP77lh+hlp/K6iaGIRQRWKLm9u0eSa1A2VcHn381bp7no8tUXI9yvxIQYmdMSjGJswrsbu
03FWR3gzRKN5FZZGHZYb8wno4oEeKZvbxikSxa3bVMtlPkvIfUdNugWkf1WgLXHwB/mY/PXckY7Q
6kwrbuEmxYrHPEKhAiOC/mCCcE/3i/pFl1u/kkzvtl5rlwEI90AUDVpWEyyql5bXxvVIegdLSBsv
7VO3STxN3zqd5hrTjmYio1gz9HNxnKH3Sq7PFaiwvblEtX/0Z/kzGt2xeLmt1UqRgNFNoLAFegDd
NPixBbDKdAltRjwDAxJYW+fpD2rIv3DldKg1pa62kbd072ybN+r4ot7SNcNHkI+0LWPmvWroMclE
jMKA7EQaXPR22+gTUZY6uK2iQAr/7pwBoWOmM27ULKlcO8GI6qNJwtsy1nbrTBM+OVIumEDKZ2hi
NIa5ocBvQ4FQOQJXVUFZOcqe/m/iuDOWznpb9AXEadqvwvoFjkUMn01ukr3elvOVrOUjoHO9OKPP
2tJWJPYKS386zzJyje5yQNIMl+fBClDQAu7KvR2mHwKxrNP8SizCDoRB6I4CrurlWevgQrqIYJZm
xA1aGph7fyTqkzIjjZv6SR0Os7izYe18swZJg2UKMEnNqeokSkJjNlmj1VXjNYu2rwl5IrQpQXp+
P6LILDmCrqk1VwnuBRMqyo6FFq1LNREJU81ic6ES1QmAMR+MnAC7Na3kXWO3b2BAENXSVyWy3n6U
0kH8xhM9mWTQ+zbHVVPPhYV+ACVdtjlNlXc1j6TEa/U2KjYlRlIEVYGVuADzJ5iQBPovnhV8dy+2
uMpNgCZ4VWLsanK0onZz22ZWTjmYe9E8DJoD1On40TkJDde2TtA/LOd5GRiLnPhm10/oRLT+3JZ0
tYZAT0IHLfIfDEoAvy93DQNys0IdUnn6MLgqWE7J704/GekvUwRue+VVmCTG2I33L6aH+N0iGRks
pR4rbwSEaiYPvpZuTWTMIsElcGX6nBxOo6x3CDKi0EizQNZK8l82JmsBhBbmhfPDiPS7Jhc1DIpE
su08i+OsiiJjtUAkHhkARPOT5LGfwUBcAzPhVwJO29t7tr6S6BMEEJB6DeYxY3KzUC1aoSiFasl4
39DMHdOTkf91oMWW0oBlsFQPSj5cImYBGZYqlxDUF69GeZSKsENuoXKClqYCnVaX8EwUdwlUzeRY
kwZRswSgJtVVSxIUxV0MzKE8Pxh/3cPGacb5Ry3VEtnp2BICti5Pon1M6fb2Ll0HI5wMzhBLcLul
OmGrN79X5uOsAHxlcu35bsjuuiXMKWCc3KLZoh4uGbNnpt+p82gODyhUoXv+WfA1bAEvbiHuazgb
zVRS17KOr+lGQDTuQV7nIiPpjugTb8y9E3WuKocYi0yqQEjWe91vwIQjJ4nZR0y5o5h6eUAks81j
u58rdG+pP3KEEYAfvJcABGEr+WZ2QPpcoSuoe6+cArFoVIq2gv33r5QHoCPyuypYjvjrEK+FmaYS
A6dUTIydoTUZcIsV+S6bqFCU2lZCn9dYRj91s3vT5f9H2pctN44Dy34RI7iA2ytIipIsy7vb9guj
290muO/r15+k49zTEsQQoudOzMyjSwALhUJVVqbgYrxsomH1UJVH5QVXlYpR1/PVF1rXG6mF1ffD
jyE33EAFRaaVOXpYvQa2ujML0ytHiApPoxfqydsw5F5gtIc6g87ddTdYCx2nP4U7Znqga1APx0aA
r7YMmSfbfzR2K1fhf9nxU0PcAYMiqIwnOQxVZumkyatm+apcQj3r2UBtU8JTt29oXN5rTKhLfZFv
fW/3cnWCr1tGSeF8u21Q1faVje1eaiJa6enGb01+AFd8POpeEt+x6Zip3n/Z1782l/B2cgPMBCer
q2ATVBVz5akgPUldI84Gv06j8b23y+HxusW1ixsL/d9VXlDe9XPdpQRJJOjOoYkeVLi5zds8esrs
3EFJ171u7ZL8/HtTMYAIAQpkPbyGVArClaKTZfxtZlE2O7L8oJOUluazZfyKFzk2qLeTtyK46/6Z
6OjcND/124ySnlgTTLfVuAHdSNZ1bqahBp6IYuSq5yzycgb07pEkcJ5j1qM01yosZcUrCzb15Kjh
LSrN4CLeA9dmzs4sIthbDY1oQP2fTc5zzHlOc6WATQNKu4m5SWXiSMHBijeSfmNU/hx4huRGyk/B
B10OIB8ST+1yHdOot6QuVWAXIyJObe/q9qgbCIROOxyyDsjx1g3SDZ4nGOYIDNEMwGocwlsMPSoQ
t4IA5fy8KE08JXZG8kXG76UbYpBYQ/iGvaaSSCh++UsX6zyxtPySk5PZjn0qjwMsFWA5KxlztT7a
lNI/01jDSZeUHYTBiyjIBQBN6UfwuChYkIQSuxnHIbVCxJyckI9E6QQjDWvbhxqHBmVo/Ed4R7Wq
OlMkWcodSc0dcAFRu2Vg368eAiKS7lvbv1NTnH9q6MKEGtozKGtktZtooFqFxKXhloaIxPPyfb7s
4cmqOJc0QSzQ9xlMFflNo36o9r0BusTqwMpP9LU0iHorr0qwVfsfRfKojADq+9cPxVpMPfkBfHEl
HwFHwvQX0oTid5btZeugkNix1PssEnXzl23j3fLUFJcT9FVAGjsMC6eZza+EvSY5hvuN3i3RhLFK
tulJKljcmkVs8P9di9zusjkqs365MHTyO5ZukpJKQUHZ6GjybZyKDvia2/y1hnh6fuwCpZpitcT9
b+bFPiqabdkESDj/XP9ga1aga4sTh2FUHbiTcytSbEhJ0wdwzlzf2U330pXMrfrAu25m9bidmOGy
Js1iaaQQmEEWedMWZDPDRDTq2zpTBVC1la+E8XtMVQK8aBgYS+FWFKX/64KmPTReGhDbHeSsxkiC
eR+3kuzq9cgogKK1IJ9YXiOcQ+oQUQLHtQr7Bk8qk5edwbKMFejCRNKj1mUmiFGtXuCEi5PxVqDi
jPckwr6FccHz5c2VFhSZhodxVr1CM0mODtNMm+DDsieKyWWqiIDBly1IsKyjzg2IP3hzF5Ktc4tV
0YPkr5ILJ7JKqmGILu162s2mM3UoxQ361lZnL1IJTXRpp3UKNc3Q09vIb2eQm4fDMcqBwzYGbzbM
Z7lQqGWlfmonm9hO3DK3nQRE2tfdbcUHDHwDDV6NJAS5wflPnhPUE1JJgS6PiTQ5pZXlGYFXde+h
VkFPQGDtchxkgaUA2opeAArX4PE7N1dbKCioizkzw1zNrwHz3GhHGfqDOW+VwRs6X9Kd6ytcCbSI
QyZIQNHcw5wj9zrQC8si6UwKB4wMbhSiyWd6RXisrUNFIsH6Vg4vHMDGNQk2owV9c768aRzSaiyx
PHTl3TJAvhrTNP6dtQ/X17Ty1XQMw6PrgLFtzDwvaz5JNMw+l6Kkx5rG1tdV1OrYLhye1QQvzHZr
ItL//5lbfs6JuUKpZ9lctnAMXwqbUcU+xv0dC17yoafZf3lUYXUYSl9aG1AH5HYxK6tobGSjcEA6
k1oQ0W5pnChuo75GFm303VzcFgG9vsS1L2fis+EM4CiAtvZ8iaHa6SNLh8Lpa7cF2WGe/smn50Gu
BVu54o0gM/hrhwvvYWZDgURBUNKtbQ+mVoPqEkHvxklLIQpo8Ww+AOKeAq+WChAQOm/na5rCsa5J
BFumcj+Se2l0VJQjoO3XtT3V7Y2puEW5qQHcijXf6v9c39G1sw7nhGmwAeNfXjAvM8zYyKbx20lb
+TOpPkx9o/bb0nZkHUCWzk9HwblYotXFik9Mco7K2mDMGwNf0YCgxDzbT5kmGqBZ/YAnJrgIxgxt
GvQeJqSKHSq93khhtenr6FZP0h89mwTo7rU32+ku8thr1Uib0mqxi2Y1/K7ZnZnK0GkL71BR3EPo
+kkKrY2Nsm9L3hpLlFmtPcXPrHPHwi7sdiptrJY1u6TyqhiMT+Wj1P0OwleLHYryCbqAtfZcEsGr
4xKpgbv0xHts7qBEkqrmkwXLdRW7Uo3+WcsOuhHf1Ubx0pTpZhoeJ435UtiDCf9p0gAETgXhXLj5
3N2RaMZUDCU2P6l+p8FDVw1uaztZfNdXTtrv8hmv9R+NCPi4GouWrjJCEUBUfOIyTaE85gRWmeLm
7ZPZ3AfDJs4FSdjaHQIGpv9nhXBZcxIHXSHpsKITZEgdcpXNrGxV/UNd0G/P14PBSi6GshGUUxYS
F4xfcKcmMqecKGD8cmzrRcoT3yhfJ1t6qmXwcBbGIdaBntZFAiQCo3wxBww2ijS0MNoXoMR5gVhd
jJIDg36HfDDDiBoi/bEloHLhByOuaISCLQ88ZPwTAUNWdqjWyP8w4122KlXr3QTs3fWtXPGOMyPc
wdAzIwta8Lo783jfoo4DpktIn2D7BDeVaDGc70eSpRRmudixfgGzis4COqwi3s6VaIr0E5MrqGJg
QJl39bzCJGKCVp2DzipJX+3Cs2YPwqYo14o+zuq+nWS63HpsFQMQhQxTZXA393+q4ckMn/RW8KZa
8zkQ6eDjA2KzINjP71yrYYUaWEiViozRItnZygsr3qxxpHr7OQN9iZjx7/6A1B2AHlzxgBxyR2uq
jBTKLbAIxC2V2gBaAuFBAduUmv4ztAbZ+4kpvmaBnkOiV8liCoT2YADaSuoPcCTSubDury/qUhz2
2xSeUIvgHHqCXIbbgAqsHEO9cKa2Tn/nQVj8skpFehvUpnxqTDXQvalIQ9BOsvSQzrN5MCZQcvuK
YrNd0plFQa0xIu090NVK50Uzq3pX1rJekHGsRFE0slWI1QPfjXYTt/ulPo5NN5kFciqIaqkbo7nX
QUaUYiZUKxgd6vfrG7N2YIB6ABRARZaKhv25f4VGV/ZlA3usrWhSABn8PiKBNOR7K2KC6291bWj7
ommPSvxFc0MiddFpy9rmqlZAMMsmTzXL2zosMWc5l8ckLaItFi+APKw9o6GqiBbeIvV5+WJjqVZF
KGqWGDk3glcLshGPZkiUpzkaVcXR+rR9Hwwt2aok078qvbN/2iPrvaYHsSAd0fPZAUStv+HBEk4U
/CHWoxUneuJLBRkG16h6xry6N5IfOoPcWmZojRtLtfIVzhrqHYoSKsJUfKXaD4ZnzLRBbwvqUTwg
OijBozIkAD+XxbtKblUbKhjGQ6k+qOrosnHfEA8tyeuusvL5zmwuAfHk1UbMue6J1ZSOlKLpmc5u
Nv1c6qp6mtIW8N0W7fzrFte6j2cmuVM7TkM4mmQxWXsyWLmIDx7vpQermNtSAUlcubPDW9SZ2mqT
lw+l/Xr9B6wvGWRmUElCzODTDFy24GxKO7Asyrdl4Tbto9WiLweOZPQe4AzXra3lqFju/5njE4wE
I0NloOCrxjIwjeq2sI9Tv+sqR8J02iIAEBivJZj/0OQxfo+1SMNt7YV1Zp+7bKCpCnaGEMsN510M
+ejoBzipQ9mZohembUf9rQxjwZpXsoIzk1z8gWY3mhLLDqvqA+v/yNAt7L6ub+vKFXpmgruoy75P
51HGrjKIDBfAZ8jKRkd71c622ezWy5f1rltcCapgvwJViAaGNNDhcfsoDYo9zNoMMmN7P1mQBLWo
Xf+KAt8UfrM1U3j/Q+CEgGoVPYjzQ2nXGUZxQiBhR+mjyF0dYjxWAia7jI6zCFKzkvFg8gezTcir
FPuipkFasOmAqAc6uBm6mPkBuakXx599tb2+fWt+iKkSvCUQ2xZkMXfslV42gj5VSod0OvDLuUm6
lJKUMHdo2mKmUyOrjEJmPT8YktUObhZjXMitwjETYM/X3FMBeS0ECiB1eTGC2ocssPIphu9UGPIJ
we+KAfrAMgW58cpXhCaGAt0GjLsqcPnzrygT2WqVOSnRSKUpGJVl9QmNUzv5pYkYRNcOAwgyNBmT
YyjR8/w5fY4pIwLqQ8cC82X+Wk4xlZs9iPUyafSzgu1w8Qm+5uLt3CtmobwDq6cN4UaUbs4XZ0l1
XVZKgetX/pITHyktVbqIYka/H5NNYr8XxWuovca5iJZ1dVf/Gja5F+lYdoncajBMpN6pOpAdSG5s
3+vBTzXtaTVsomBvV74+byPbach9bb5F4ftcHBshk89KIel0D/iIMLZT1ncGfook1Y4O5x0UAImg
Qiv/jM3G0eqtmh3C2c0nGkrALjtBPv6HSIuXMsG4Ci6zi8kDUwu0kGgV/rRle7F+xxj4Uop3wcde
S0yA61toXE3kIDx7gGq2ahYYsNKjGzFsUvVnkPnW4sj1Jp72ddw7htkJlnZZV1kEL5S/cg3LMT5J
TQpIJ0tpBpaWUMo2JPfN+T0MjmTy2yb0uvpBlZ8t7Qsa4ddXe/FVObNLwDwx29StZmUawLR6XGwk
1DyN8V9T5sUCcFeQSgCrKsDQ5xbqUAm1psF80QIv1BRP6V9iySfStktiJ41E02YXER7m0GrA9C4O
K/BH3MWlz6Cdtxjg3opywB3mxC1xmvijkCJBUFjbuVND3LXflHoeNiZmcUmZP3Vz/qwJ37EXoXtZ
C0jtTfQiweT2PdJ68nEiEqSa1QPTzdo3CwKrFagyBGH7Ij3kTCyrPDGhy21aZd9yQsMLVDPMCJSM
RHe6EHCf+0oEe1n9OCcL4pzcTmy5igJ8nCnZK0BCSmZJBwsvFBGUQGSIc+tRAuCyT7BzcbBXrJc+
va2bR5Ptrh+ete8D3VTMzi2RgvCY+zGerdlYZobC1AIjqvRelhXGlPKH62bWPG2BmoBDVsV/fA0t
YLI+ExOhwUpiciMHSkfDVolfrlu5fKnAFQBEt9H6JiC850FBchubOfCymM/opI+u0nxV0qgE8t1J
T+gwssPQIAZabjXVG7sLvRBHyipDJ+2s/xIMMSCuoUWCpOWCIk8rjQFTRngx1HNLaB71I00wNVqT
AhIMhTNINkigQF5XRrSJZ6eYDcEvWILS2YX/vRd/fwB3LAy7SjNzGYUxIB+Sd5vEvMnBUwL59TCT
PWB5IUYlOIlrLnu6Zu5s6MGA930I9JJdj5uo/dVEfjFo7tz+EnznJTBdWxt3NvTcniJTwdomHZIW
OXhKywFEFma9D8EBT/GEdM32lzYn/oKEjVXkOZoICLt63Z2ulsuPSdKr1rBscIORtFT1yZBRYv2Z
9c/K+DWx2xawyoT4TSdoHq3FO9SIUJgCyy9QENwuW9rEEiihI6Qq8TY0bWoXYO6Pn1rLjYGk7N3r
m32Rv3370V9z3F5XBdRZJKgfOyGbf+RT5fXE2Jcd2gmLyKFif103t+pDOvKWhW4a87xcEo5R3NhG
eQNikZ3lThV6mcdZ9uNJlAyuLgvjkiAkWVDdfLLPornoSAQ7Vfa0HIq+8kcldK3q1hJptK2askHl
BFSODPgAd5+XdcaMOq4QCmTFkcOtJrlZsZmCn5EmKLCuucYynq7rKjrtyFnOr8Jossa2gyS3o7Re
q7uG8tAnd7IxoFd8aFrBaV+7Ok6NLT/m5N5VogT4bxPG8r7J/T5WZIqZo3andlor8EGRKS4BS5K5
IpkCU9pwNKfPVLqH7JjAxprjgcAFGR7wMpgM5r6S0gBwXsRwiLJDDbZDtxksHqUqARkpsLS6mhNL
S3Q72bgY2kOzXcBSiIkpSQNmKTj2/fv1c7QW/k+Xw52juOqJjMk9ZMUkohVo2KqIKjoq6c/ZVNFm
vKsq77rF1Q20CQCCoKDBY51zPlw2YZdPmPMf2ZEUm1LeRSDdiQVeJ7LCeR1ecHY3VrACShCbgvbj
A0XQfaSodykTwUcuG+VQAsWJxWMN60FAWr7kyZdiwA0qsYX5/QzJQp2DkskuqVGltCNfZirtQLau
4vrR92HXQwREAf6jFlzjK0d6GTuRF3gJmq38kR5LtAHL5SeY5Es1PQBZSn3XFzWVzU8Q2QtccyVU
LeNgANdBtRAtGu6goa5UAE4qY8F6j4KjtEEB6pkY49aWipssxLTddZ8h2EDuIl82luA+g5z1xZji
rNRjp2n4mrNseINheZDlvG5h5bBZqkqgabLUAUEeev4JAdlKpxrdBaCPP8rwCOgKjVMB577IBueT
JI1kMwPODkqxNdgUPxJTOijWuLm+khXPP1sJ922GKNG1sIQn1DGq342TghJEe1JaU7Bj1+1gXON8
x0Asg/oYKOAdmfS0kO9YBOlkVKNFlG/f3C38x0dNALBB/M82eVJFFRLOlVbjWT3XoH2lXT2VCWVE
sd1AGdH3sq2CFV7WVbYXgOppx4Zx2I0NOCHCSMu3JOqAnZwM1CbTgSXubFWDPzMWb2Ct+5PLiRzR
GiXDe6u1g8xL6hhChNE4hybNpiQYvBanztx2kMGVobvWaF6SliqgW/P4Ixhm+T0Om/BgR+X0MYap
GTwknaq9E/TG3IJJENscZDP0rVQxfgdRMt+bqZqprmT1uV+WZT5QYwyHGB39ugv8OmjN/mDXiQTK
7CZRmK+EIftRA3X0Q6orTXPyomDv5WQpEZXCIMsdqwWuCqrL+WaI69gWHPW1wAIU7ULhAAgDRg+4
z1ziGswUDHgHOegodL9G+lqS7VgdSuKhu3bdedeOyKk19dxaGHcR4NywBsATBcYaPW3M7qG4cd3M
mu+emuFuvSYBy5Q9wYyi/VayhyR47LvPSqievOwN77noRIHxDTmqjXzrfDV1oDNbYwZS/+qz1Fw1
8zVyl7AYxFw3UuybxZ1d3RvGw/XFrb04QCH71+yy+pPraGhZmOI9AB4A7Xff67TIHtMmoUbv6RjG
lMldI3lt5EjdTmB45evZS10c4RPUwgBCnxu2qrmVbNKC792MPknxMfcg59Ifwv6lg2CQEU6ehQdB
mOi7sT3OCYC/BgCdrNhPmulf/y0rN9TZT+H2oK2tFKK3+ClkUAx043VX0kFgrrXgwgcyA2RagnOy
kkhh4bihFCDAZYwana89MII8ItmQYdDIeCpSYFmsMnH0LDh2UvEFndFtMzVPJRFR8X0zo3JOdmqY
1x/UMyUZQBqEAn0x7wI5RbJjAVPfSqS9xdjpOCAFSuKbeAZwYJ8wKbiRwXsXOUASsK9g0mTJaRND
gchm1t/L6hRvY9BXFJRISarSqQvad5bo42sfQoybxoRVezb0+n6S5fRejnEh56FIzHHNhZGVossC
SlGwGPLo1Ticm5b1I3TNpL5HEby7la1GR1Qg78D6J15dJ8+oyNzrqQ8KEY1CsfPrugNdTlVjwgrP
ZrDWyPicoGE4/6BmqJvNaHeZY0wveilvmJK92kNO+zh9stEWCS0ZM1i9ozQ1Vdh4HwHy3+rRU6s+
kS6+DZTnEROpkibic13ZG+h1gXXRxDkDayG/N1BW1kgtVxD5yEE6V2mt6kTmfIfaEg0K5pWzTOPp
1wi1hbT5DCr96frGrB1yMN9AaRP0oDIe/Of7QpgJzsxIhsiNlP3QAMK0G/PVUNJ/Ty9A8rFUxVCG
wVuBv3eGeDT0Cm49DTM1IPq6aH4wP8Ms9/X1rHzopeIIokmwUmBIgG/3NAo6wIo1gcBHfR/x8iZv
gAzWipvN+15+Id0m6ChImLRqpCnUQMAEmEY7Fm5lzQGnluDXXO7uUslHWQPirrh0DS5HlFMwkuJg
oRyng/6dAWGDST+RktZKzMCXQ3BFm8tCSddY8u2TG0JKbSS4DPq27ub27nn559Gn1Nk7TxPdMrrd
CjLfy/sWWmo6ZjDACohzzbM7d6w3tbHCjRRCIBci4COApurr2ApAL5fPhHMzXNBH+qhVzaLXBy4W
OpDjZIu4ly6vlcUC3j0LlZWMbvf5xunpFCmZDguYtfcm+SWf3STHmM7sBf/Mh/cdf/CsRAcQCCy+
m2QYcwBXQPxJ7Li9b/MI8ttt9u/gJJg5jSbcnoHZQ++Ntobwa2Vv+gqt1kmaQHHDjnPwVTfRZgKk
kM54T4yiGt7aZqJ/hesSlyaCPHdlFkWgaKDbRITFkznqb9FiXZKjYLyZk38GSi7L/GuLRy9GA9Bm
DPrDjja3IGewQH52o0U3lui1sromXUNlDZg5ovJ1yYQZqG0DdgaGlpYqckHBDdNNx7T9yCVfELgu
00us6cQWd4rHnjSgToUtPF6Rk/+RFeTkWyMoHGL+mlHgjsim0Db9+Hzd8Moa8RSzwbEB/QgskUvz
VNuKGpMUuTNkXyFYY9UcNzOhcrw37dj7D7ZQZlgIpgCf+74MTyPVUGc5OARzxwYyXSG+qvpyqWMi
oaPtvzdUFcx2oDeNnAPQeD59LdupUsOpgq3GN0BDltgogCmYVRHs30r/6dwQd+ZKbaqNdIShLrtJ
2O1c+qP2W7U8EDTm6Lf3+Q16LrL6WhQ7q/G6RPBAuExVYZ6gl4dbD4NqfK0o1+00RDIKkhR9cKWs
cdrIcIalH2o+5cDvqdrvRDRzvXIDnNnk7jUN0UzNCGzOJN3Y8UbJgq2p7fVW1FETLY4LKmXV6nE5
1mjAAw8KZnwsaqIgZ1J0kB2S3onkTWS9X3fSyzfy2Yby0xS4yyEurmJxuYma275t3Jl8zA3BI98Z
43r379aQlsogBMMTCwxX53fQNMp9jTI6Hv5F5GlT5ST1QUKlLwFrRdUNFFAaQVKyduBPLXIfT9c7
zKaaoHCQlNJvRgBJE2ewjE3EMnDBirKTVWsqXrBotyggVuEyPwBVYpbUWB8Gn9wpN6kOrY5oKlw1
fM0l0SP94tsBHgf9SwyqLUkmkq7z3QwGdei7TpHQbnXAeq2A7ZAZKkCdt1b8gBfb9W93kaEs1iDv
AkkIpHcX1wOL9LxJA1iT7J9NFjoDEaRA3xfZ2XOQs8BdCgEjbVXE6EcY/vwZbdPdZt7+0XxpX75G
zq+eJg6QRC42d/PP4iewbJgIKcAcIjn6lsI4CdV90ZhRlZoSzWW8hFB9aI9N8RoDtJZgAiLDZP7w
z7o1nEnu46UZqMt7Fe4RTh8pupyYKCpimqebUvnZWxi7DgRn7yI95wxyu6t2c9vnqNvScTxa6kaD
EroS+dd95CJUcja46zWYwzkzGWwwhOQAupRDRwFVr4hgLWu+iMcVKjUodMIbuTgC2H/D1Ah26vI5
1UAiLRI1Wt+svwa4sGEk7TRnxWJgfEJFQlEe2ChID0RrsM9Pb6tPWpy0MGEx8OWCBnImIh8TmOBn
MAsF5ErZsk0NMHgkfJVtwXdY3yYwBoAPAcJvhMsGglE1egzRYg1xs8Dw6vpRNR6v+9R3GOPDgoHh
ZlRHLJBY8rnNYDBDMnqswnhR/TdMTb6moPX3FT/Z5X6zFaKCV534xB63qCrXO1ktYa/fKE/KW/+m
Oo+JE0DL4f4wHNSD6cq+6QoWqeJrX1sk59GknRMGgBl2MkzcsNKdunZn+6bvoKptUsO8Y4uqAOCs
SePKIirNVT8BzhpgPB11QJ4SWAkTIzFrrNgMbqvszmr+9Q29hIWTv8+dprDv+xhkGbg6JsMhWu9N
FpXn21QkiiFaB3ekKkML9WkJcUWd0kzZBrIIEXA533W+FB7rW5NOiocQJlDnMEP3I3qYD/32EwS5
7Cu/SamxyTbli0j0TmiWSyyiwI7mcYBZW3Wmx4fsS3YimiEjvBnef0xutnux3UwX5E7fr9gLp8Sn
U6AqiTSDf8F0cifJ6CVJdLZptdc/VX/yrdvqq3Wf7+OUTncMZyF0axq/yDci1dxLdP6y1SfWlyNz
cimD5x2YiABHYtLpzLziFerGNR0DT/LVH0xwc33TQV2uFfQuKPUAwcJjjoosUop5SQHiQ/VVvaoO
yuE3xk7xx0eoPu5rChzNTSJTkc+uLnNBFENLHf9AAvl8mVY8j/MwYpljUlBDd0u0GeJjrTnatCt1
Nw6Olaj/ubpY8MwiyIFiBPVYzmaTBH1XSlhsloEEXPbyjlZ+fqM/YhbwMG0wmf8wbEc/9v4Z24Bv
emqYi61GU7VVL8NwYh9bmU7KMwFusdK318PpWiA4NcNFU3xL9AlUmJHVd8yvoX/057qB1Vz11AIX
0iQzCNQAeE8MqDkVVfflhty3lIaHJnQNatGXZpv7D9pOvxedi5XrSUM7UybghkEhgx9aUceS6XM9
SbRqXhT0aiqQ4O9G0UTays0OK7gMFqgEZtK4gKPFma2n9Yw4R7wczRNWJ2hfi0S/V74TihYYC5dR
lQQKhQvYclCbWpdD0ji2X2zzQWaCwb7vseWzU40KJDiAMbsPraRFWej8cPVKpWOyOWPOzehaTri1
7zRq+bEbbCrabqKbxGtvsgfihN7otM78ej/4+tHASyOn2X1zh1hzE3jkeJx9MK7tVBq6L6lz3ZUu
dpr7icsenYQ5ZkWtBEAvw/TIMRluEsPTgn89DjCBb4gHN6iEMLTObXMfYroYRL7MKeODnD4STfD3
l+PE77KBno4BYJ5hAoZyvgSpl8MoGwrmtNqXUj8N7X5gG1BCsUhg6ML3l4WcGOL2KrQDnIsQQgwq
prOGYB+ZHyT1hGQ36nJ6+QV950Kahqz24oylM8qSWtFhQa7xOlJQzx4w7Hb8KF0AK5zQbw/Rvney
HaPxUX9IH+1d5iID8KXnwhM1zS7OCCDrMjpgqNpjOh9diPPN1bIc3Gb5wBxF/Wojt8PAy3UHXNnU
MwPLZpw4YNbGijFFMKCbd3OwYdmuBCJVhFtY8RF03eB7OtoCkHTnfDAJMiXQ28VKdZsGDc3V7UJx
YaXoqLjXF7Ryok5N8dLfymgXmjLC1Djfk8Lvmn1vCTLatdWgGvKtGIlRb/7STgtGhq7V8FHIJymh
Y3ETNFAfQ0s1Ebj82uc/tcTdmLlqzMAXwVIBTbw4RxdbOI578faAh52a4DzMzi1ZLkqC/dqYKo0a
qnqBW3pN6E9gZkDcnH9f/0CXTzrOIudyoQ2MUzrCYi1tFpkFSpzKyW/CQ4VUi3zqliMCQ18WrjmT
nP+10owrgsBkt8+l2xItU+eP7YyO/AYJAX2iSuZK7uRfX+iKJ6JSDX8HqhHgEr552A5Dn5BGB+8o
KnTJCzG8uBYAor+baVysgg1MHoF3gOiIWufHV5OMuc9Hgzm9Wx1DalJrb95lj9C7c8C+82W4UHdz
Wpoc8uOX5g30CNgbRDwy+nOg4a/r6718MWCC9PTHcN5q1VmjQ8aROZMTQ+fUZi7BwL47H4jDfrVe
sMnpWDmFGzgqNQoaCO77lVB2Zp7zZMxnBVYbYC9S7Y9FaFjqtIofC/C3X1/nZReaWyfnwPGiSdXM
MDR5Gs1oc6w3qpc+g0Hnsd0q29l/6R2ygaCrR9z2aPv2vtuiOSOYPF1drgZeBrySkMmb3L1rWYMN
qhubYdrTjTVIHbiGdTeLuG5WIhC6xcA7gxgIrGj8KG8XaWpkzF3k6C0wLc9R9nJ9My9fI9jMUwPL
Dzi5gOoQ9byohYH2s0GQs2m6i25Cz9qxX/NRvtP90MmY59k7ZSewvHY+Ty1fnJ2oUqselhuvSGn/
Rr46f76DXCdwzrfSR3VoItzrogxetKHcIenVLmcgd4mcMtk02X1bfl1f1qVbLMPdaE1/F7Mv0r2I
QeixqUOgTmO13dpBe7TI3OzaAkDaamQi+NjlWwgNgaUngJ4xIhDwRuffL03nMul6FESY5gwe0P6Y
gmvd4edMLbfNvJpOm5i+Js8oGYTObxldHsFxXGL3eQjED8AQD+I3ZlgJ4T4jsUYJOpz4AX2EYLNE
O3IX3g9UWCS4/HLnhriVViROUzWCIf0pPQCVO1Mg5cubaJc5P9RPdWPZVESq9o2JurY4LqYlWT7r
jQGbAK8+y3vZIe8d9vOPdRc5AOjS7JdI+GNtO7+lZSHGhKPHk770pgqJ3GX2TK90SmIvZ+5o3wMC
KcculBRpIALqrnoQrkkbBGRArF0Q68pTb8TSzDAJetDceJd5g2d7uDnQHYEgWfwVPpu3veVM1HTH
zw6cRQIHWrlEF7je3x/AfdjINjBfbeIHZFTbSFsooCoH66s9vP22NtN+dMOb8QbTCR4w3AXNb5Jn
AjyhI++P7exUAQUuQ/CLVs/wyQ/ivjreQONsxxGKC5NnNGBRrDcRUmUM7V+PFcvf4b0LcDz0Ki1k
sSrfSWnSuQu6DoLZ0XinsAZw381Q3ndqsymHn9dNrbkVOGZBzISnKJibudsqqXQgMAlMWUVnPyS5
PD4MaXMzT0m9LfomctRp+KU103iTROPnddurB1c2bBMM2NA24cdchlAbpdrCduqITYGZe41oanq5
8fmNBBXg8pjHKAvgl+dBMIzBZ5YbMeBVOmT1JOQ+ZgsC8ehHa05OD+SOCfby/7Cok7jLhb1Y6yJW
togMUXUfg7m5/WckMhB2p/woXJbTpC2Re02G/CEbH5r5s4jeWqg7TAn47WdRhn7h8YsxW8MoPcYi
ZYyonW8g+rJhHXcgY8HrG5mhKRFM9+VvhW2+SSngqNf3bsXaorYL1pwlfwKe5NyaHJngKSviyhmt
7IdVtv1WjazaY7jKHvpgEgEfLhINUCiCj2wpdAEkeXHMWNhHVmUnlSNjHJ12VQL1GkVN6NjiRfLv
KwM5+TIbvgCPeAa6KA17m8l1hQGB0md17uV9vxsjc9t2jSD/vDhVWNUydoSLFx4Pzz/fxG4YQLLe
wJQVt9vMHH1mNu711axtHGaaEC7Qml969OcmAibJaOvkFSgiQAvYh81vk0mdq87mn+uGLuvwWAyy
aOwZDjEuoiV8nWShFbLfsqyHCvolUHqTuxuIYnh2H+xK2fTltj4marVXknKjBCIg/EVkxIQYZixw
/RAwFOANx5m2tSmcCxAeyZ12lFLLU4p3e3w01Vd17jKqd+B0qv59uhsLxvQPQZoow1/4ax5kzl0M
RHTlqMHktcHsFW26U7J+Y1T1/5D2XcuR60q2X8QIevMKurIqI68XhlrqpveeXz+LundOV6E4hdj7
6LUilEwgkUikWWuPqisgz2qScpKVpoqbjUHE2Nqbq2eWj/IDWobRcijRWcmqzRqplPjSLHoV/cnD
qGH4tXsA+nNgyxGXYv6vFez7u7xkThcyaeSzlutwEpAVBkaXBQ68Dx5ASFkCPu37Ypa8iwaN5jwX
mgxlynGmWpegQiCWZhgaLt8PX6WgrJC1XyGj5NwXddtTj2VERxUK43CaeAlSkUJYGYk8oXvYzEEi
PE+Myp1s+aDQEsLGisFLr7ellXYvMQDWus53/0vxlKr6AJohv4T4uh00O02BcC6HPYIIGaQk4L03
cYMcELeMeIn7vzQl2nl69YvxEQtoQOgGR1cZzg7KCXShMkSlAlwQCnJIQXRUFZDW98BnMLzyUxjF
TeRJbguGvDbA0AF8FqNvaWmzwdaooENBAGs8T53eTK9GvTK00gQm0r6vh3PhT2fO59/KyXi/r+iS
+V6I+vFhFz5qnpMFCYoOUU3RWvmYpYeoQxZCrWQW5cGSb0e9AJNfyIEreFxd+yRxbHQJJIq4scA7
IJXFey8rX/e1+ckcXMVMMF0DjYDzLDoqNLRzTzFzguhPLICuvC5l9DUgGPxu41WSSCSr34JG3ar+
81isveGxFL4jozDLZM8VTjqttMyVR7B42YXvKoXTS+v7H3e7q5jaRcMeBnkQF2Oc41r/elB8Oe/C
whRKSxQm0qLlbRS/IuP8L+T81GYAQAi0C+qCG4xO6gAVXph54hEFWMUReqYSaSNnLD7rRY2g0hwE
o4WWLvoGXFF5fZgU5ohJhmY6a/Lb6B2GlBHm3xoOqFKRSgXKK5Be0Ut+vXDGoMi97gFjrukT1Sy5
RjU9D1H/P182nASUsDHhAuxqyjzrllPqKgDYYlcMyRYIfdw+r0TVEkGQhWmvmgGPfHvwZqhczKfP
1S1A2FK7JKCTZJg8wI1VmoegrXWVVjPVnBVwL60dGgEQjqLoetvGjWheipO5j3nQVqn3LSZv91dt
dsbXBw5qAKgKumAGHiH19d5ocdCNatoVGH63pIJ4mMmQg60gKigrrOX2931py9r8lTb/fuGtBMEL
pSSGtLBX7In3d2rC6puaT+GNQv+JnG4olKREL1VUlQqgDa3q1gkUd+RNbkjdUAVdBNql0H5/X6kF
SxAlZFznKTYB2RHKL+hDEBndIAERFwUfY3K4ibeAgXNfyG3SBwfHAIjUjBAzw2NT9uYNfT4CawJo
/UpqqflgajqHCaQIb+TodYzUpy5/wVPWir0ToBW+Rr7YghyzMiSrFFnjbLcYEdTHiNf7WPcAp/Tm
GNwwTtwEj9vYPmi5Y9xGpNFfszbfdiBZMCbOTvr9MIwMj7Kw5HgQojkN9xCYkenysjggbxDlqBuk
vv6Ed5tvAjesNuM6YQVTs9egzEkGuw8ohebWCoQU15rmhRCGmBmqwJYtY8yUa2BAE38sNf9LUdtD
XAJi6v5O/7QW0yIRgytA9cKwIDK21yJRmM/0XmsqM9uJH3PGNLS/3iMLmMN2bAZOZQN+w25Xzz1R
yOmfDxDqmMQUMDGCdnWEL3TwKOtcoIh9W5n1SOqK+A/ZcYJYS7H9fWdKL1JC8Kp7SJ9WMeFYkets
N5TqQAvCMN9cYUc+iFptH2E/J+VgPBH3xQ59GRt9HZuv+Vu+jh0WPdmSEQOeCGAMOA944tFVjEHy
AIbUYJ25x9qcVmDDcAFGup5sNHasIsZ1wZRGub4g0fxJNaBaaasbf4OG6ENihaBuOLzL24z1klp4
u+JgXChHGZFmJKUgdFBuPAE9BYNwBE0LiaW5ETsfPd8RN7t2IWsOMy68uipEOKotZPWb1v6FZJ3b
voG6ngAbyRkOrDBsyRNeqUZd9ILcYhZ0Vq15w9jip7btSLfBAJdMCuI/Nm71fEpZZ/L2OXG9nNSb
JgPtWC/kkKmf0lVgAQjMGs1gZxAHxY3SamzZGdx3MAM7mfty3x/clsYxWoEExJwAw1sGTc/Xy9sn
BlePFWQLX8Z3/Ol4exH1jNZBdmDa5GtmeWHB5V3JoyxVCVs+LubtlPd4ch/AUovKbfNWostl8ol4
AHOMmex1M2NccQs395VcymSbfjRAxgm5rVk4QJf8dVZcnmeb67J+oDhAe/PcwkrZTyKIRSAYHTzc
RnTb3+lesgILjY+mYVZ29xmuP4NNux2Zw6kLwQ/0+yuXsiEjwxCXHPVgJXyLP5Fl8Im3q35VtmAO
dpaQ5xOLhHRRIPLqIKozUAb7MayLc6k0kpKJs+H03LTDuPi2yVj4V9Kix76QQRlLN2EgOwtxXYym
jGp2bR+E9Wgezm8eOupQJSHag7jeh8+/VTK+o/+L+I4bbENLfjCenvV/HokpGOWUdQCCIGlGJ+z6
UAn1SBRxUvKnYjwnmTuyTsfCkwlpP0R7BvpzZ5aS68M4KXpcerFSmYk8WMBgFESgcnh7v2NdhYuC
fgZS8QrGM4M6DVweCXmcyRUK3ea4CVcTEd9lopxUkLH0pLbKHY/a13RsecYiLl4dCDHx0pV09E7Q
tdNALtuyHtFCNzidviqOPsIOWz1wLqYN77u2RR0vJM2/XxgocBcwgD5A0gywaKL1i4AZ8l+IADEP
coo6ulbpMxC2Sef3Cfar7J4D4Il40qoM1zorclnUZMbVQHkUwQQdS1QZEtbdCMvzuZ2ancUSBUNz
ZHF631ZFcRUgo4TTLADqFUfresFiHVOnnqbi6vsaLCAcktjVbJ+oa30XJGSym01AHnqSr7y9tmaR
rM4WR1/zeHeIqGYhOwM8i2vhxhgUQ6nBIjW9PY6qvmobwwl7mbFjy0r+lSNRWFzpJIDEa4CccYMh
+k4ygU/FmYILH3nuXcOeFBJwaFvK7WAuuRrgcrE6FjvET3HpVlsAUiOXICImla61bbMwEOIchqPu
60/97OPRtQNwrjV+aU61Cj6liUgfle0/8Svg8n2FoK5jLMSiTeHFMbMOomOZ7uWJfTkFUQ2+IJ3W
/XDSvBLDALYOgoV/cUQu5FAufExLfcwDyPFSyQmAaQQLe26jFOOHI6M8tHTFzygd/6sS5dRmNLdI
byFq5Kq9KnhOrxhWXuamKHQvlfqVVAWmHRnB22IAdSmVOjVck0lTV0HqNGOhxJiY+T0KpMSsMcqK
mrwGzgzKCg2gZ3RxLdb2/eVduIUxBmcAaWNuQcXY/7UhVYj5syjzYEhaZILwDMS9/3wDNVSY0QmM
1ABKVpSpoo0W8O8zvH8mBGQEv6D2DlifcLLuK7K0jshEAXdkvhhmYNdrTQrRR8tEG9ZmClwmpzjI
a89R9vx3Y3c2eCrABcSSuBB2X0mkdk4Tx9aoARaCbqwEXTzisT8aNUGzR72qWIAJS/t0qR0VFnZi
3Bb5LCss0RupmT3yevcXcMGBXmlDBYBiV09N6kNCYawVoFxwNUgRWUs2mxPlt66EUF46LQa1rQz0
bfCuegqs1gbnZGL31uPoat/39VmKFDALAoAJ8FvNdkEZ3pTWCV/lEQbNv7ArmHxJCS6igVSuup/e
GcIWIk1EdTr6KDCVLcp0cXIIwe3gK0ltiq5x4O1p6zmGWWDS7BMcey6z43/RHC7EUaZXSoXUK2kG
yMlOsmqQRwg6a6sWcq9XGlEWF3tyNoEvpwYSmNWfZDfISeRUGhFc3WoN0tjSaX6SFCTfhX+UJ8Z6
shSkrBEwjaU6ZZDemvmcWnr41Tm86R3BGvSYf1dm8Pu+wIVn15W2lGFyQ8sPZYEF7Y1jmNhcRkQJ
bMgeySRGz++SJCCBoL0C3Ydg6Jw1vwgrpWGAt+fz2hzTbQVQaA8p0O88tBrWFM1tczOmrS4lUR5R
5MRy4kRIUvcRR/qN6ir24XjgC1KsBuK7CdmA9Kklnt2yCsoLVd5r2ZSBTlWliY0B2fmpIwIxTO8Q
u539p0VL5+r+1i0Z6qWalKGWsS8CbbSoTfkj2wWHZsXtuVPNEMLaNcoemzYNwiqHPgZusV6YBxGl
EsRnIOhj4ZItBXfYt3nODJjyaGOmFGrAFRMKcTkrNDmAjPGRqwKXvT2sq9V74ORvxl58Cs7jNkKS
IP4Vj4zQbimHdfUBlLIAaK0ro8cH6B567qu3Mn+Yx1rzL2W0MsBX9V+y/DXVDyjiSkpFQBjOZGu4
HWn6Md6/i0AdyCqdWhBZzYuwj9bjSXWFre4OmHDlv9N1R9D65HRkQIe+gFnX0NEw8Ba4w8EgL9r6
HzdAX38LPaBTplXLjyO+ZQJFeqee5JxBp/WT1aHvRXUmn1KRCgFACrXlcRWWU8hXtdkhLYEQxk1J
+xAghvEDZEXlFeaoVtORd1lnZynxC8T9v4Kprc44jBbXAwRjLnRa83jr8ugSBtXt7OPDgtmSPJ/7
e4pS28oBAT2uUshrBJH0qFxUHhEFYDQb9n2vMP+jO4LowXedG4HYpWPP+NHUBLP2tnK4mWvVqFMr
siMFX/fl3Q7szEbydyXpkitavaIIKOC1+eFv6pL8xg2CUzuZCHotnrSgSWUEbCwN55Dk4iLJc0CR
+io0bKNVVliVjLqPkyqYeSBF+kdjiVuKDy/1o8IpXQEprdLMlgI8MN4aql9+c2Ss4VJEfSmDuhuV
oUxbRYAMzH2a7W/vKdlyHxFRH6R/URa92i3qbqwbqZYbAYvXtCYQV1PhIekYFngLgkBZBHUHJqrc
+P9vxRzwx5niJrNSFy09DSwiXtcOuuFX4qt8vr+IP9mcW8sHvBomCwCFQLeKKmUSN6oG1YxHdaNt
pVcD2eOaHDvkYgAd5xTmKzynmSC1y694S3j/F+kmrO3fD6B2sS+jOMxC7KIALrdyB6D+QHIHFlzd
UoSIajNamCW0W0o/q39h/iA81LgJuUDAfvEgrU+JwRw0nE36ZiVlDalUzIsAaoEy+cAYEr7VoYjq
oi5mRt8BKPoewiNnJXbi9mvfur91y1HThUBq5dpIj7zAgEAFAQYZe/L6LpL6cVzlq57hPZbN5EIW
fQJKpPIqD7Jym/dsFbgKMeHNgcjrBhV7ohIQax+941dx9u0Gxat4J4EqhfEVC5sIxhegA6AOAPLF
n2zbxSbGceUlpQhgNRXFa4Kyq9UpA4sEab7DqG3EvJaOLiL0quCqo7ZR1uKpiQwZJaKysjjVreI3
tOROHQZU2kPA4j9fUkmfWR0hk58rxdduuUxkdaoCNKKpCT89qk35PGJLWQXbhYc0ugdRSkDxEqgY
NBIBgMfLCQ8a3J++5Q1WUqeWr5KafxGbtyax9WEH3t+JBSO6cAdcSqUv1XQCw1LdSig05t9ForyK
lWjrdfZ2/xgsSEGr1N8VpGKSFrhfeZ6gQbEPgfcsi5tGlfEWU1f3xSyYBVBykbGeUadRwqRCkTLy
hCjrAiwhMplO2Wkgw4zBJpJl+aGsDP3syWX5FCZMtI+FixuNcwjy0LWB1g0aq77pAq/VwRANOJy1
r9utcawQ3kb7Mv4AJVAcn+7rufB0uRJHXUOyD/U1GeKqEaect2OusKOyQn7REmCm94UtWD+GOwF6
oMIy0XFEeRVfNoo2ncuXU7nugF2YgAT7voSFCPJKAqWOliRKETQD1CnAd53FIGI8y+k+rwfrvqCl
dbtUhTrIQY87IY4gSOVPdY8xKr+wp3Ir5Ckg9/5FmvtKK8rmC7Uah5xH+bWduPKQBvFgt1zpn4rJ
OPFZIzJ0WzhiOGBzpzegfOYb9NpJjWkrF6MCcZ1xytJ1FX4zCwRLy4fMMlygDK+LrttrEV0ZD+ko
Tihk58dQIX276mNQoz92GSPgWYqzAFv+VxK1doMHZs6pgKTR9dz0z+Q0218TijKarZzlR/9YuLKP
rN9961jyHpdCqRUEmg5YNmMI1aNVCvfEH7XOkltrDM5Bx3geLh2qv7KQYLxeSr0FkEKQQ1YzPIb9
RmfVyZce/PDrc4iDJlgebMvXAvxMmzwhhl+fDrlu8na6791hxtjHawkXf48HjGHhAcPCCVsyw0u5
4rXc0Q8GJIQhN/Rn+qTXyEssnmNUWJaF/OeqpB9mfZ4YRdrjqsRz040LBOFJvpF0FlHTkkEAJXZu
D0dz+A0zlWeAdM2XoYvG/8mTVZ+epzwmXQVAb9zLv+5b36LNX0qjvKAIUp4mDiENQx3qhx4N8Vo1
QLWCTllvAjKKJNkDrPPYCL5iAgk132kgW15jVqi2wQkcmkPS1esgSlWrrxrdbuLi+/4nLlVK0SwP
pnJMegDyg6YVCHMpG1N1hFHFot01ry0e320gWlFkOH35JWoAaQNeIPi0TIHv9o00yqQvkfFq3yf9
mATVmhPkDapGB4UHvofB4vFaXMPLD6Ssb6hygPYb+EB1PzgRoJT8VYIXmtyY3kp+TNfZJsDBdjHR
dH9llo7zpVwqHu0DTSy9CDWBPH5t5H3KSuosWeLl/5/lXwTVuRzJsSzDXYg4VRJ6BpvO0oJNFB29
jhgpo2q6dLwupc2/X0jLig68uJgVwuTvx1jNefMXhYXutXTnX8qgrF1t9akvC6wYlzhR/CQhfxNb
4ni+vy9LFSMMGwDZC+NlwFGiX86g8kqHNIEqk/gC0ESzKteV0JAcGUXFVeuNjHaCkpX0WNLtUii1
W7UhlbqnwAr77jmJn5QEr+W9ynqVLLp4uHYw1oGDfJ7au94mGb0s4Qh2N7OycPAm61C7oWZjt+xi
79k6cn49kc+ssuWScWBaW0NBDGNzN0OyodZ2qahjRfsitsMSFbi6e5kylVFTWbL4SzHUSdZT3ePj
EvYRNO6UWzjTpJsw6Q48cp6PiSwxLuRlS7nQizrCXKXWPf9jkGNjDkCvlzEohsfELpUiq895DYgu
wQHcRMQoO0bkwVpTymDEAIT1Eo819fhT2L7HrVsNDELbpdjtcj0pY+FELZ/4GMYSDsm508FNpAO6
VqueqqCz0UnE2L6l3KlxKY8632gQaHQvgTzp0ZI3iaO9SaCce6ydyRzXqC869WjdP+vzIlE5AUOT
gE6GOUTMktINbCiMKWHtQaKacL/HqP+VJTJDxNI+oU1+nvDDM/0GpVYKE7npDbRDyemxjx8S7Ynn
WR5raaMuZcwH48L5Sgiy6y6DDE00hy3mfc+cGdrquo/IdGrX3QbMRO7wLnyzkIsWldPRNwLEfTRb
0QWLTk98PU4RfyhT7XhdHJK8LkjqeYxExy1yERLLGMnBW0vBhAMGVK81HBWtGdWhBx7Bo+rmtvDF
HTycaNN/CEJkyCzBQqO6y6/1lkwjkd/QBrzRv/iv4EV3QsaOLgw/zB8DIk40FgDJm84kNaHmqyBR
a9C+oDg5XhsAUgEDp+YIDxgojYgP+KR6J/0W1n5CMjdy1WeWq7td+OtPmA37Yscx1TVWgLYHgke0
MURbRHcd62lzeyNBBAYJMQsH1E6ADlyLSGtZKPl81rL4bqs/htyREJms7s/9I3hru9diKNuNUW8P
+BJiEpB/dL/4fu3l+1wcyMiz8FIW6muzLLxwkCxDVp4e8ouneJgCD7L8IXKT9nuS1W0jfiI/b6p9
QQQQMqO5HQjz8e9GDS1t7PaGAm6JCl3mke5wyXHw46f7+i9cItcfRXk9GSzlXseXjYm3C6hHaptD
l/e4HkNLUt+mcqXzDxKLEGU2j2u/B5n6DOsA9KPbiT2+MsZcEpFmSnX+FKfqYxJpjPD29jK+FkGp
JQUxN4xl1ZhiJtlVZPaCy8cWV/jrkdsEgO69v4yLB+JCI8pa69ZouKCGODClkR7Te0FSA5u+ZIhZ
tNYLMZS19moB4jsPC6fGwsqvnTxC6USah/cwwLL+FyoBCQNeRsSwE9255PddEHWgVzEFFBKVElj4
jY1h9ftCFs3PAOEVkLIBcMnT3DRqViXNkEKjSvgToIsImToE1qFngqaKpJEZqEQUV/eFLpmfgW5H
TKQi4w/WkWvXok2DWuoKNqtIMXBbSQ9JXzGCiSXvdSlCvBbBlQBKKUOoxYWRyWGOCSwVSI1LxfN9
VZYM4lIOFQKGZYxVLSAn02KEtQc8rCe03IMft+EY9sASRfn8UsyFuJYhKhYzK9BJUYlo5TarZpeE
X/e1Elk7NB+3i/ulymJ1TPkGy7dqAYUoEn3frGXbMMUDZjZN4MYCbViwJ3ejH4Lzc2Q++5Zi3f+I
JQ9yubSUB0G7Rd/yzWyZbWanmd1PudOjH0ERtpxvcdz3fXFLHuRSHOVBSmBsjLkOcRhyeuLECSk9
TFOWBfIV9wUtmubc3oGuRBwCGrxKQHZD4tq2MeXSmSQwiO11/3NiWcvi6l1IoTyVYYRJioHTxgxT
t9e7FQdwp9DbDnVqF/rRb537Si20mWGs5UIelQnNyrLQgM/eYAiV6H80n6RvksWfpFclJX5HCt/k
XtACsRIfSqfBfJj/eP8DFrdPkpB2wyAFOqYoi+0khRuCEfpyETh3/NAMZVNlUUIsHosLIZRJ+qMa
cD+L6qFVjxdfw5Z1wSy04szjQfNc64wZLdCN0lMMVJDBwzpm3KHMj5n/XvmuNnyF8nfVHdRooxZ7
n3Nj/ulfrN+F3Fn1ixPvAS0iDuYTX0++JYBuVdEQEaXn+1JmK6ADj0vtqF3iqi7tJg9SyuxBzn/L
405EYg2FPb/IQBKS2Ln6j3FOrteT2rIhL0oD2SnYRb0xonewHvr1u8K6qxfO9NzxCygMtGcjYqau
gQ5ZgKkRIaXwODPSJCdBqSjWD50QMm6BhRQORFyIojbKB0lwr2V4CoEpz3gUOjKtwv3kcnv5WFUk
XQPwY2u8C4ymnAV3gioYEqFIiKHIQs8oFTXXSiBNb8ym2OveQFQQvYAZVhZyJNTtNmekHhZO85U4
SslG6hMwIEBcIe5S7ixEK4FjmOItDS3wPi5VomxxUIteL3nIqJQz6P+4CnhD+zaxugxEfaEtdH8a
2an0La+fqm6rZMc6PIAnoYVjCxiru/SkxLfoWFoZMwsaXQwWah7s9n0MfS3/QTq02Nn8UzbP4a7b
Navg3DopR7zVDIeskk3wXLMoLhaCi6sPoI5J5nGo5Mf4gMFzvMEpAisw3jvjoQg0874LYOpKXbRV
yYdJqECU5FtltOIVTJnK34HzO959RU70mgtWuPYBhJrtWhI+FS4gn+9/AktZ6m7U9XzQSpC8gg7S
6mVLBmJYldqh/yFFL/+dJOpWTLR8bDLwcplA/em8bZlsxuRcj49eyLo45hNBedbLDaS7U2UgIslR
BUmVuKvkjyZmBNQLXUkYGpTRTAa0B33Gmbi+IGq5AHWInDTmOBwU74AZlyFxSsmZsu04WFBO8gOQ
TbLofH5QxyjFMFSOQyEBdA3N0NRjIfDrugDqemMajWRV8G8D4M8jN2oMIvZ2ogN7KDZ9Q12lxdbv
9lywBUf0qGxV6aFX3tT+hC40Io6g/vPd2LOivLMBNt3z23hy+tzSJrx8JAI2kkj3tq03klAf7A7c
503GmTVo2IMCc1efYusmqWpq6UiKeDtWB63hnSEwDTyYfODPszzggo2KYPQRgBaEUOCGuBAJGbR2
TgriAHhAdMjmxj6OTYO3S6Wy7hvpgm+/EkU527yXpyYRZ1HhLlStOgCiHbhsgaEPaO6C4dkXhWFa
EfUV/N0Av/tT3yapBGEJILOHdHJ4TiWN8Mb1u7x9iIrGua/cws08C/qPPMqxtfUI6DEB8mLuhccQ
iyQ++bXqTK19Xw5LL8qrCcCaKWp11kvxwL2YOrr4lSuuNAVuoelrfWJ1wCwIlGZYpLn3a2aooEIO
Tgx0T1T11hQqm/eLdTh9jM2ey8pDKNj/fKQcSQgRE3VIwCJXTl//aaYBFs43WlNUPHMsnkeUlwPV
6TOGdSzc+1dyKFMsBCmQayAomplxGOJ9IjyFHcMlLzjKKxHUtS9NkhGi2NaajSeDebc3VRbP46IS
QBhFghHuCl0A155SnCTVzwIslhy0rw0Yy7siOGcRI2ZY1ONCymwfFwF7J+icGvKQAmw9IqHzNc9X
902apQfl8SMuMER0HrVmmf4uSjDfIteFNOl/JYSepJaVXPJxQNABAEqtRln3ugzPy6hOM9aKxuzR
U/T1yTk04VvlEHSihfk9674eS8lljBj+Z9d/UCgu9qOq4rJRgDGDkfppH6o7cPqZfQ7MulGyijDb
pQ2KAUGPxzgPHDvNLkG4OwSCFXQZUXre9frHJmbVCeYtoi7Pq4+inESGlqHG4LC6afus54/l+OD7
W8BXd/5eiO2uZTQZLjjbK3HzPlysQeTxXRaJs02GvduFBuHC10R0vZhReWXtJ3WG287Q68KYz3Ac
Hduq3KbZ0/3tZEmgro289A194CGhl9+8zBUbgWH3S4nXq7WivIQaJhOGYLBWicI/6VEE8uypB8qy
MR6HjrONWHeGMCdNfTb8+L8VTjmPwJ8wMtB7OBD8U+pVJMAhbw/pdKzVzRAZQGPZZpzIkLpojMh6
4epHzQEjbdfWUVe66stcAAoqeCwvs0M5QquPqQ2AjvxUz3zz+/4eLlnjD5M98szof5KpFdYHuS4G
A/Jao/uTVvnTgFxYK2QWLzEXVFw4aJeyqAXtG2AelHGIEdwdmrArH/1yxae29x6fxXP1lTOa2Raa
ljDJDAZh5f+rRrlm3ZMTEJJDXPfFP4Qv2mP8MP4uDbA6ALddsi1l/aKcmIMJc4ch7U0upNI4xIUm
gsc+gVS8Tu3+D1rnlb28BqpHQAoWOhhj82gqP10ocj4bIAuFTisD5PmUmXF01lmghUuX3KVO88Ze
uKxAiTAoE0FOKhlrNZG3QQ8KopGVIGKJoRxxKwSVlDazGIU39X4TIbvGytovgB9cWYVCud9RH7Wx
nYVwAL7T3eotesp2gpVt8zf5MVJJyHDDi3fe5eJRJxpoNnwXz5tUZy/+Jxh/PxrgjnF26HYm2ka5
38VWfELzo3FKXu6fbdZ6Uv4ZfjOpwgqSJemr119EqSYl/3xfBlM9yoF0Yyxw/Gwb6l5CO+CHQJpt
uFEyq+2hUv42bYZjbCkFEV2d9dxmOBSFcii4tdVgKCEbdXF0TAkHGYV4omLQ3rffebQVaIwYaaH9
RgWquqjMELg/4FTXJ8Eb09AoGgGztkWIt/0hTTZxZCeShfF/K4wex3Kfeau2dcvR4sqHKHYZyz2/
5K/dy/wBaOJGtzgK0/SLBoyyvpFkMkbW+orEHbowC8UceYK9BUZWhAHgQLUnz04LmyFZm1fznmjq
5OS6r4doGAA8p7pFy19TpUAQWsX9Ooz3nHFI811VvuWSW2kvBsiexJBwuS3xvwXhU8UbRSH8EJ+M
GbfF522pscN+r5feaupiUyuekCURubc0ryyjiEgNqMOm+hgC3myagw9YY7lYSWKAAuW6kzEQiPRF
vaunGIWaDx3wpFwjm8PoCOIqAoxpulbKTc5ldtmvM871orWaTaRBg6fuqqNbdY/xsPekg+JnoOT1
rTT79kFMlQLGEVFFir646ZhEh0y0VNFBw2EBGIDsEKXraHT4BvFq9pKi+9tbRdpKN17y4iQ1yAiA
Jno8JeCyEWJLr1Za+ag3ThpLpOh2irqJ/JOa7zgAWGmvBgr+0y6utrkEJph4reXnNHaz+tPrn1A3
yYxHrVvlKtFGN5YOGc4P3wEgKvyqwbfWHPrJAZmPHQKSPX3j6/dcC02URAiColjdB7opC89Z9Mjl
n9JYWwaG0xGwNKqP5QLAWylvas4ywi8xV0zZf+fHhzQ6cAWAdVFIETv06esOzM+M8mevBF6xMzV/
GjA1GDveOyCN1dXPevyrr0DEVO46EBg0oBgG4KYxmHHn+LJd8/Waa8td44+uIh4SqSd8rrt6/IZu
IScN7dRg1Z0WqmvAOkPXJqbXeJSFaGCRVPG9SgnauRnHFNbaunIawKaEJNnVGMMl/FHaa8+VDQt7
xHTeyAjclsRjhhTEPoaAFm40fF27hjJR8rYSIT7aJZZo9iaoZg8VcA/J66O6861s84XC0Wtts0YD
FuYTkaK/kEwdTDUfVa3CpfbTHuTZ4qYk06tfkhShq3nWbG0PysfduArWmlVYkcsNhLfAd8twEAv+
4eoz5uvoMkro6rzxwZ1pijMUCUR7lurCGffAYXjOCG44S9vF5M34vi/4Ngq6Vp+65roi1kdeQ71s
8K0g/ShEuy4K0kos/ebvp/zflX7UTcfHaV9qCupXKUkfZFPaBk4MPUurc8F/uK1XrclKKS0Usq51
o264NACyfKNjTdOXkgTrzCllADog/2h9NvuHxFXMnhE2s7SkouZEqgBTPpuxZmwkxfWGB4lb3d+w
pVv0YiUxWkhZCuCl1biCjEj1f/HKauKzdRHVpO4/UXGyjGT4bHqRANQ8JuCUMEcBtA9hd4pj1gvz
B2nv/95UFO2uP8UwErEw5pI8gsGTEYAjLFtHVvzgWb9id7CmM241ULFlpHZ00oF3szF7a6NE5PH+
mtwYMfiRQHQHrOQZyFilm857LhgTXvQQRo0gnMSwYQnnWmt7Zuv+zf5C0A/sLhr34cJpUlEjmZJC
BY8HEm+A41MzUnC2JDr3tbndYUoKdSbFTpqSoYaUKiQ6BnsQn5E8crOV95ivJTMbSI7iFQvel6Ub
dUIzTCVofhn1JpefmuipUJxeMO9rNv+LK3uhFKMOJDKWXM23UIyLeH6dxGX6KnKSGtlDPuZ7rY2S
P1wbDYw85pJ1AB8dUDMg+0bfBmWlcYQ2mW5KepQDXR5gdzymLqqtKL3dV+72yfyj3V851ENvkkXw
YqDH2zQQ11nC4KiuvxHfOcP0d/pjdi62yj5eK2bN6oS8fZbNkoH1hF5LaUbxprbO1yajN8IYIMVr
nLq1xpNXTCbYkluvIxtRGgtTlymQ2sjWL9uwaiFQ3YPzG5lh1zCVk/bRAwA62OgPzHTETWKA0pBy
rJwyZr0WQGCpALkmNzuguZAKkZqTmUwa29vC/bW0n8zaxWXcZknejTykDZZw0N3uCyyoNRA2zfl9
NrnqoUZgBBb0T1jTuGLdW4sHEW8BEFGAlp6nS/WjkOeZOKU9GqvQ0tqt+jmLpaiskGvxWEjAf8bg
HPhC6CKC2uhaYWBZEWy14HflwefK7cpN8cs7ajbIy6aH9Og7DYvwfNl2ANuB0sUc6tGXBmasWl/V
IReFpS/5hMZ6x7OSX+IT5gnN8tD+YhzL+djdOJ0LedSxVDgxaYIgB1CsiE6WpiHoPzVDt7Z4qwdg
Dl5/jJW97T+YzedCIhXMaq2XqCkHDfUPH/xOyFM7mcN1wLUD+xQIBQ4jwJa4/yHty3ok1ZVufxES
YGPgFUhyqMysuaqrX1CPYDPPw6+/i61vn850oUS778ORjk7rVKRNOByOWLHWXoBm6TckLL4WB+W4
RrU/p62fVo0xUfBh2thpGQNYJUVt5WQORsmRar+tNRGT5UVeGJBCAJBlfRo2iOXNwIDyzh2owLpC
tZ6yFvDUtrCBd0Erv0ocMVKUoCMnGNDk7qNdWAiI8BmOzgIohZT3fdHvY4s4Wl89W0aHUp/C1x4Y
n9P8+Ztc/FwpgHQxKKtVfb7d2J59nUV4c+ZHz8XuqQCPpvUj9afeEwdyGFyNeYM7es//GQFz/RNs
KXEjCh2qxMCOgcq2VL8q7aPFIfH0DqG1FQ9c/Pgzz+Bc5cBjTroPRGeUXNSIXxN6XdlUnIdB3a4c
q8XwgbEjzYJGxkwRcp37DZmJ5+kckcHTZICo7tyefeOOgE7mo3HCF+MADQJgJP3Kv214za70XhNB
FRPewK7N9T0tpiO61G6Yj5tojWpreRf/rHCO0xe3QCdGY2pCWLLsd87fKN/cXsl8QuQjCpQLIC8A
DyBplfISsy6isA9LuGRobGsUPYIHqBv22RYaw+d0De6xtJpLa1IYTFkxRXUCa6P93ob+LFh8ezlr
BiSHYCY3Bm02wKxnqv2EdOjtv7+UPP7DXo7XD4A6pnSCNX0khHVV73bm99qA4vK25j6mWexwJUtd
zL8vLFnSQc0HcP+aMSxxonbQzotQcY7FKQ1/hkHshzoBuDRpvKyz33uega4oa97UDtMMhpWfg6Re
8fjPiF0EDjC4QJFm1voErPvaEceQlqTL8Hvi36Aisb0GoKIafKhngJRQEGnUlVfs0hEDIyTmCUH5
DQSNFD4oJ9SKyrp3wwBEE+axICmmazZ57d3+op8SnVltTZtfUiZUnaCzc72uLhWgvykLKA9DXmfy
4vIRt/FtE58LS7MNaLAyA8KvKvBO1zbMplSKTq2hVv91uBe4pbad75dOtwPm2XYxerUBLfAIBvXU
W4PhL9tmFtjRIN+rg+772rbFqkHjVpO48U60zvCcgas3ghR8jSKkq6D2Yf+amDudQn+YnPpuNUtf
3N8/9mUaJTQWCkIH2Edt5RHD5RXmGS1vcvNtv9lPbh95mvu8st+fTum83xc2pW/Kh060QNhA9B48
vnvuxAfoFOfO99gtfwDMBvGLDdg034vT2u36+ZTMrx8IfVp4B5mQs5a8ttDzFvXZEFUl/m4Grsr3
ZbcboIJohU6uPHRt7IHTOmMqYODb26v+dGAk01IuVDSD1nAC07o57Adt02tsM3RP0yqv9XzSr64M
yZDkUQ3XtSCbYAjCUD8rf/qSHuienDD9ZkB8hyPvWgm6n9k1ri3KPiSamopEhUXwW9Kv+W7wxP14
Cp+6XeKkJyRLSNqzR9Xnr8hszUOxsrOfO2SSfcmfMgGNQc5gP9or9/Zz+JbsyzfUmI7WyxhuoHcJ
oVq3fNHPk7ISOj6fnit/MqULU0uafmi0KEYSlTgsfo+ywm+UlfXNH+zGBzWl0F4FvBd1j+VN4CnN
WlTx9OKptlHhadS3EKQQ6VzJ6tcEQT7XKqRtnS/zi9xmwLpizPfjs267oyp2KDG5/NdoO2g8zuJG
w0G/s3zbIy+3T8rips5gQtCh2SoE9K7tFn0dqxPFpgYJVJTEtsrfAmNlTxdPI/IqXFyYlrDlsKuX
Yad0s43SZng9G/aveNLuG2UsdtAPWLmcFxf0x5h8PjqbxCClgbGI/DJAyA7gSbiGIPiM5Jm/1oUR
6RCYETCTDAOvLlWOAfU6dhRmt8mgVFHphxpTcsUPtP9uf6mVXZTdPxKTPWoBbCLPzrwqESejA3NO
bOfKBqO93X/OBa6XKDlGqgbZYOYAWqvkMQoeSmBq1jLgtU8l+Xxki2gyQ45PZX23qEPQFzXDlXi5
fLAglA6uO00Haej8Iy4OlgF8Ou0NrMOwT4oGerpTTp0Gtz/ZBcne4C+mErohig6hXxr3NPGAmtCb
td7+7BCfwsrFr5g/7sWvgMpWMZo9fsVQ7VXi6JAj0KuNGX+LhntQ3zo9uksRVNzX0q1Fp7mwa17b
jQDA0ooadkfxrDNXj3dTwT3GV6LI4oGAGZCJ6bNEo1wiq6dWGFkAOwqFmCnFOjRW7YIg9yDaPjjR
mLqlqnlKTQ5RtVJOnt1E3lsw2YFsDhrmBHIm12ssieBInHO4UTiivVNu4mStAjhv0ycT8/w8RJah
PiXra5UcRD2ajuXFpXWgJnhgVXROBvIV0rr7cO2O/zx4gfACic3/MweRvesVDRhkzkcd4P8Eihnm
r2LQvBC98fqpgABdlVVelPtp1u+RMP73GHNpWNpKoIvrUQ9hOBPQ8iJsH/LKN/XgqQtXJT3n6/rT
nmIkYIYHglFHTg+Tth4gZwRbVp2GDlosEICfnMxIvJHh5VYMm/l/r2pyjrVkB+fzJmuFZGR5oy9+
g5Qnlm3fZEmP36CYInipTKW/S1mmeGLK8c5UC83rlXDahoM1HgquV/fpUG0by+rXkDjLm2FAU0kj
DJRJUpTSoiSFngl+iMqEGzRe1wKM8UNp/NgAAAGlMQhrYZMANxnWIuRSiEAPDRSAFib9wJZ77Wz6
aNtpz0rsAf9qxcBn/LShj2u4tz1rKdaj3gfiGAvycagXXFsRykCUvKjmPMM4tCzfRS2K6OP321Y+
VwpwcpgKIq+ZxcRU5VhgJgXXLIE0Su8QYofAestMyEUaTYEGfpvorwEhvmjSwA2s/vtQ5F/q2nws
aWC7Wkpeg4aSlei0GBox5IcBSrAOAeIkheAuUXAxVaBEjTGIHZDgiZuoek+lq/QNdJH5I23TjTGk
m3BNRXsxV58JzSjIiDTYlz8tevwdURKYLh4qNmx5Rb8nY+ykzdOkNZ4WRr+sGM9C+7XDzHtXfDQC
t1Bf6fvaiJGo6Q6zP25/oflEyace3wWIM0geIBWUIsxo1mXZjAjWfBCHuHtMybhNDOIEaM3nWecH
8Roz7ZJ/X1qUng1FZyfjCEpGtxBT6RCka7WafHCjcQ0lX4mfS15+aUvyck1ppkHvYStGNm333DGL
t6JfSWmWLqNLI/N9eJFLVAZoTzQbRkbERyFKh4dbxT4EeMivUdkvvYYuTUkOlCdNG+VRAa7dRgfi
c2Mnjsm/BnHo6XjnQfkbTNorMXnZJAVuAOzuYCeZ//1idaIveNwxrE4NSlgSbhXr+9FGY4jZ54DV
jpHex8q0gmv9Z+jkk19CjBGy3HPuLpelkqBl6EshPtEtf6fu6OAZe8xPxEncO2UzusHePg4eBlW8
9FR4kxO8QHqW7ocDfwm+lD/pyjdeymlMTHAaOtMBnDckRwJJtDFGGoIy6kUgSLXOPFzN2RadFbyH
tg4SB+RPUmDKs3QyoFyFkPxInzQ/P4SbzkanRfeNbejHXtE7ENm9ffyXfHf+qCDwBzkoyGCuv25e
oHaQ1w0SDGaOxUM6dn3qxYiahseTondF2BhPdZ2ba6SfS4uFhrgBq+CbBwfyteGqSHHXA7rspuN9
TPwmg5rPWpa4FGkslGItULMD0irPy6rN0Gfc6GO3bb8p0zmMXrn9yiz/9hYurgTCB/hkGmrCcgSd
zGFMcJ3igFj8uW27N1FFjtVPm9tmFst3Fu7RWbFWB4ejFKkbOwhCdcBIU2KfjGjD4rs+A3p0W7UP
qrHJtQ3BQ4kdte7ltuHF9V3YleJ1NGht1EfTHENRn43FnpRPebqmVbF0D12uTnJEEfIpTHvsYmTS
wq2I+Ws2urM5zVy9yEyfF63mlVm2Qk6xbNfASwn0g7iTpfBm9FlJ6garm3gKPIF115nMGyeQ20F6
LNMUn7Hft/dzKZQggvxrkUqPiaBJeUcyFaEkD8Fwc7bbtf76YopzaUJyFbzwaMlCmLDQ+itanKxN
FD6E/XvBMMy80yGvBoXJ28tauicAxtAgQzzzjMsbGRiFUU/CgJt0+cYyPvosByFn75GuOXMQYzY0
Par9uP//sipvJsX9HncdrFrD/VTci/ZBj94q5aGmOyA0SrriLUtn4WKRckPGJnYbKwTmevGcJ3cR
oWBSXoknSx55aUM6bznokFmowwaN0VaDmDONHF1JoBrgjc1m+pv63KU56eCNqRWPpQpzZvQtycDR
NWyqduUrfYa0UB3MJbjH4fYzrY5khMRhU9ZIJNx2TBIOHH0XfkBOl/3gU2z7dq5lz0NuxWdwY1eg
Gq1C5T7NVIZ2SBz2x6hMkrsG03JrAmsLnxPXOfr/YMY2VDRGri8hK7N50eB9PYskBFCLglaT1a3p
eS6dRrAHUBVPaqQPmBS/tlKByDgnHQqFfV8aR8Uq9YcwNe6SAVT8aPBtx07vPeRwJ7SGRicS+eTe
PiRLywQVIMaE0B1lgL9JP8BEJz1N8JgNrGeLPuTWTlsFLS14Lbu0IYUc0hVTZqNm7jZge4vjaUOb
3Okn1TODatNw5ag3phN1mIDSoKhLbDdOO0fNNAfKDrsxS7yB6MDRfzVRE7y9+oUs4OqXSefJMiHF
Xs+F0yrc2OStb3GGDuFah2shqsO5LUYxcw4JHbngxrqkRhkBr0q9+h1XL1H1ensVS3+fgDZzpghE
DiBHHpbjDc9M/H1ogYJuNXNx4d+2sOin4DPAxBh+vvEpJQunMmiMEI+LnN3ZzW6oN1buJuYHxZgM
eLeHHiWXlUb6Un0A9aY/Nme3unhdVJHBtM6GeAh5tjUH0xyO5tAPoCXPIJEVb/XR9uhK7XfpNIB+
ABJ/IL/Abs7/fmEyYZgCpPn8XFOOCdsqeLSt6usuXIbs0sbskxc2Kk0NQOQ1L6v0NBU1Im9KTwF/
VaHFrjvtWgr6GY+J+Ir+B9CCGhLDT9xQEKsytXrA86R1O099HbjTOWiDuBZkxvjRulfRwVfuGnAQ
r4FaFndzFtsFMfD8QpTy+Loew1k4AvUD7UCjQzF8tVZnHOcwLL0FAVz/Y0NyEigV0jYL8TBSt6bD
d+FG/wiOrW9vI4c9gSptpUK0vCSGiI261Ywquf54aUl5FE1YkqXhVvjRp6exWTEBNM7SmvCehvIQ
Xg4409dGGujZjDFXhJsovHxVcT99h7Bf90attNi1RaB/TerM3gdcKGczE81BpFq6EVCS2QW5Gu1D
UTUfdAjUb6XIg52qhZMvFANzOXjQkW3ehYE/hHp7UNnUQf7QzKaPeMQYGwuHBO4xULVwlNIC5dYo
2lPDE/hIzQqX161+qkdTua9KABId1RqnbamV4TddaMmJpW3xGBT1cKSCNw+JUrWoSkWFDSRDag8+
b0HQFar6d2uKW7HBLGGgOzqu2Ze25Ry3QsfPhlmB05cbXExuQYACASuDWVvOlI/1W8NiusXG9U+4
UsK9ZpTaBhNm0eS0rUV3UQE+ObSmyurICZl/GcbvOss2PL1sswwsQpHAfFve+yUzKl/NehsT54Bj
79Aq6PcsSHnoqlNEXsNksg49g+gmRgczwjeY6B4LTLyp9KgXmL4Le3sQTlGrNWSrsYl+n2IU06gm
5WPQgF/ddS30O1oM7di+YB3fppPNvqRNBMyBqiovAlfc1ymwgvu66OlG0SLSQmqKksThjTlSjyQh
7TbAUWvvZIIs+hAO7C5JW+0bRmv1XzTn6kNvJgJDZRrHmzLQ08RTsjx5T2OGsf3QzpOfWWAMB0GU
9E1oXbfPMw10Sv2YnvB/bzGrZ2Vuk5jkFCijhgYsifbWoIuTzo3Sq/IJ0qIl2kLvdqmzxz4LbeHY
bUUgTUytpPeDNAyTbVtE+j4HW/EjZgVKH3MmNqZrCBkPSp/1X80uUjemUqGpZCl5uO01qgJKw43k
AfTk9TkJSoGpWXtOc+whfA7jNHvKs4nlniiiYt/mZfkRUhahya5V/TfaCaVyEm2cjIMeJc0XEZuK
LzBacghalbxkbUGCPe1jvmtjfXrUepJhEHI0XCVQzEfDLIM9pmgNtO4pevibsi0DzWEZmicuFfHY
bZO6Hh6TohshwJjYwbE3lHTHAqXdBbxQQCQ+lPn3DECdF4J9iZwyqpTnUDPqzMvMLnnJBR2e9bDR
vtqFLdwwsUGVLQqRvWSkK78ZCSqPjp4BQu5EcVS+531iPwY2aI+crCBk2yo0vbP6AQCNthv8JK/7
F70c9coJlSr/PXT9sNGAeHjRGYf2dmKhqeykej4UG4wIR88kDsQx5UYEWWC8X1/0UVf8PGhJ5Ki5
moD9Nhj6N1KF4PJO0sp2sp6xux78YeeQNDjAuWoMOEXg3IrSorvr+1j9ACE1dCLjkuKnG1aQemOX
m+e0QuHL0eBl+zLgCkIHq+Jxy6HzdKCVEj+MYmohr0Cjcl9i8MrPjAZ1dWOCoFvdGMNRQe71Ezjc
/rUAN8s+tRIbgDY0CzB3Gm2ycCwjr6jy6ltoBdEZ0bD1lCodv5upDnZWShQ8IbMhwrhSAXjaNI7h
He84Xnf2yIItQNXp84Bw7aui1uepBxruc7sofYtY8YkWuXhSgjHasYgYOA5xgYPEomYTkmzAQO3U
+fnE4g9MjCoOHaN2k46xuetVswPFYmh0XlWNkMBTNL0ufRMUjD4dTdBK0rLfcJHRTd7FRr8tGKts
10qpAQUPotW20+e8bDwdmNIIdYsK8BWjgDKH01GSbVqTN8Q1QzPeMC1OwD5CUErN6kGZEMKManSn
mk4F2Mbq+HfEMqiVDnnZvJW5HWxGUhUfJg2aXRclsT/SpP4godLsSlBZu5XSNpvKrApQ7GDTo0yZ
3qnWqr97GluOacb5I2Bi5jFsMCRrWta01+CIr22qAJF2O6VcTL3nwpiK+xvvLDk5MNQ6GGvcpKm9
KUuMXCfOWHoWWN1u21m6sQ0oueOZBbA1gtj1ZdrrAm/LGJkrCQ668gtKH1ayUgZfMzHn5xcZnWqM
mPwaYKK1nu2OO23lqeNK13HNxvzvFzbyuOrA2YLM1Mp/l/Emzu+H4un2Ti1/kT879SkxtVpcRlhG
gVBRGu9W/jUAdrVaK+8uPVcuv4j05bmmRyEzYCdrDwZ5Fd1/L8Swy78vpYRQ5OvtgGKrynRTRolb
G2+a9XZ7r9Y+h5QHilgnXVJgDU19EO17ZT/HweNtEyvb9M+T7OKL20FmMq2CCZ1+iZISXvVf2dzw
MIDcqmGivoH/JvcURrWNRxW0OG6qHfgAYQPuqMHaI24pP780In2MjiS9qTYwwh7Tb+U5PE87xWVe
6/cdJuuKb+ru9q4tvhovDUpfJk4AWZ3JfjCZpeFue5h2D90doFcPZPtqe+px7ZGzlKyDvXOenIVO
DQhirw+mail6aTeIY2MKvEf/YCmPrXEKrXugk28v7fPE8PySu3gXSNUKQpOh6mO8CwwHEFa/+tLs
7/tNaLlsKx6YZ0JVwem/NAfm2Nvid+biinilmrPrUVjZ3P4tS2iMq98iLTviyhgTKxBuR54m7quA
g2jmh26/zzN3WLoCMeLRp51/2+7SoQBE2QbyHd2hT49ZcM1HuTYjBpV6Ww6pk1TVyi4vPs8vLEjB
PGwLPbRnuKDdjl8L7Sd4wBxbDRxG0PHiP0Ao+kCbNd32xfoK9Lcg9wFEhKHJLa9a1KTWxD+fVgf3
pmOg8LCDXA7EUO7599t7uGpMOpNlbYp2UGAstlBb43uj81scfsvwebQb+HtAf4ry94rR2Tnlh/rl
CqVzmVcCxf8URiEJRHbVz/SAsrJLf6geJpi32euKuXkNn83hsWGArxl9PumSoWpZhoEyg0seqyPx
kv137oanxjFTh7v6Q+DXezQhrHN4v9atWnIg4LL+Z1naXbuaojCYXbRK/GKf/A6P6o/qTawyAv0j
+HlridKOZnbMgyqCIbD6gvLrzZ+23AGdv0Md9jM9GU/Rdzz3zhhhZufq1Vo5J4tVCiB4wHIG2mGA
+aQqRY1HnU4LfNBT/tTcWw+0AKlViTTLxcy2K77mD+MdHtW2l77/zbe9sCzFQcOOcjuaXan5YhnO
PdJibcs8Yjr5DytyRr9yuFff8e9i22XgY1mxvujIF9alyMcVomRInIVbYhLeCXf3mukkb72HQdQt
99fmUJauFwAsoFOLHHbGWVxfL7yOEox64iPnwZlzp2d+U2z7+hSstZaWMppLQ1Lc68ZqtLsZ4KtU
L231hYT7Vl1xmaXgfWli/gkXGY0o4a58Dq2TuR9SABc08hcpDdrs6CcRYkNOXjoSuY2qnT7jFO3+
rh8xpLSxjZUS8ZwFy6fuopkhA+S1Oq1VrUPLQJmsY28lh4bHnpZzl4g1Aeilb3+ZWkifpMQzNMqi
ObVQtxSjv5XlUPY4xdvc9lacem7zfFqVAYIvwC6g0CHrrIskNViXwlTwKO5NbYP7pztAnUTfkJ/B
021jS5428xT/ny05sdW1IigzkKG7neZZ9DxRv+v/Jnc2Car4aCDM/ETXnlYNTE+0AGA66CEYNmg6
15QyFr3gjwGZazHJmpxZ0dzS6V6z3mfRXR5sGVlJZhd3ChBmjBJSDf+RDoyp8qys27lVYG770FfK
2MEQ9u2vsbQSELJguhUoBxC5SwEmLyYLk7SAjkRR5qTAErHRSaDhJza37SxhVNilIcmbVUVUNG1m
Q3VTHFEQjg8ZCpIbs6nrB7PC1FnVQbClYxg2VLXaY5PhJ4wTt6V8Ld9aOlloxuHVAwQqxOakuytp
yJRPOh4JZuyrOgaxoqdQvWsweTdoK2i1paB3aUq6rLJCL5EswNQ8tMPJYx+tQZmWLTCA6ZHoME1O
dUiSpKaY2yxNvS3yM+lWDtOih6BB/e/flxOaDJIx1YC/X2Y/RSu8MEOl0zY3hBcrYWhpYO4fVgsQ
HKoAqcgTXXBEQDbA1exaHfMwuINsVPGNMHUK1JtBywystenoId+EcX7EUNJ5RN1+qltUtcEQgfl5
MqkO7+1dq53bwEbRemUv5sAhx8mZduPfHyg5cdPl7dTOe9Eq7xZ7iNghjTYRqLiaQwmawDWA5eLW
X5iTAgD6BUh2OLpbMfAeNW/AMDm6er4LUdy9fTyXQs3lwuZfcnE3Z7YwlGTEwgQmFshro5xVdSUC
LPqpBQ0opONor8p+2ivZLA8FPKHQj1Gsoee+Cm5a3q8/JiRXHVlO0cDAfoHjunSj1G3PmR9uQOft
sft2r3jZb/7SPq/Sga4tTbpvusmMwGEIu5hg4+fmQVccNF6cn+pR9xQMChcg+br9vRYj2J/NlPkw
eJbYOdCZQPxx1U3ql9r0s+RLUh+VdG26bLGDzC5sSdEy6IMmjkCfCYak6UjuiIf6+tl2iw3f11Bx
BV0aKP4MpP9P00ovdGVfbSl4Bjar+lKHy0S82OWCHxlN/uKOvVycdP/VRB8HEWAjbdZuc9Kj85A5
iZmsOP/a95ICR9nFFdVAvwF9FgXYFsfMOqeMPdo99yLxbvvG8ln+3ymQidbGQtXHjmHX9IZ6LH9N
Wewwa2Xf/kFZfw6Ff6xIEQOTt7RW0e9x4zf7SB8Hz/YDjFP3H81d4CeH7ml01txhOfr+MTlv8kWQ
ClSNm3aNbxVCmAjzNVV9GvtTyVB4Y16mbW3i397JZYNA1SMxAi+6HLK0lvHBSFq8WL70UA+Oj/HD
dAAB0vttM8u5kQ0hXwPEuvankbxCjHFPKeyY0HhJD8Fwn2B6TNfeWb9rAdOgDtVcIOUc4ItWAsmi
s8zwfTReifVp5jIbphjNSZiO6kPWRq6KLm8ktisLXHT/CyuSs3TCjI1otlJvgLF6NpzJ54fiPSs2
IXOru3FfPotXZVa3X3uvr61P8pmOZqPC5lvHtrbC3FZpjZHRvwlTF6uTrp0y45MxGbAxpCHQ8gj+
7cqRXgyEFxakCybsi4IrCizgMzqBAg63taGvzyRPqC5jAAlwFCihA/M/b+TF4UoDW5+yZgCSxu23
/CnxDB88Zjv25ueo6HQn9oX7ES41y6+PryDi2q08RJamf69+gOQjg8EtoFvxAwbvFHj2D35X7aE6
xvbiTBzFA2HkId/c9svF832xZsk5cgP8I3mKKYDMEi8COZCTpn19hHw4tKTIiLZkMj4BpvAN0wj7
26ZXlys5DdH50LAStsGa3GGY2rPvwXG25Y/Zu3EyI1fZUtvRNtw3V3xpMdpAOhw1kll5CRLp11+6
jPtaWPOX5kb4mFpg5LFf+rpEy7o4drUJjkz1sRq+T80bZlg3VFnTRpo/pHxzmDomPDQwbAFyKl25
vZL2eqVh5anQYuGr5qjuaKcYP+2kADeFlWuvt/d6KQbAsRnwb9Aow+jx9YIH3mtN1GHBoFnVYvC0
Z/cTyOVuG1kKcZdGJPeF7YEXFEYi8oObwG3sEuREbfVSt2+3LS3u38VyJK8dhnIMuxYv6WKASF4P
RAfAUqCBd0nzcdvS2sZJPop0iCXAW+BpaX8LQ/CFPJurEtdz9vjJG0BlhJlHCNehenf9cSiAFLUy
H/vS9KYjBcVwelR+GYf+pb2LtrfXM/+tz7Ys9AeBOkDWJ9nS9bIENSwmOrLgmwkCLBOYtgIoJ4iS
29+I4pfh99sGlzfwfwblGQQraTHJCLJ4PNrIhg2AezLwsgNYddvM8pEmf+xIKTpUHnRtLGc7h6pz
X2rh6T/B8NkB0xk2jia8/8wkh9sCaOZ/d5Lq11+tyA2t0rPZB2OfZRtKvSx5JnQlVC1de5dWpEhh
ZHqetiWskOpLinJ+sVLMXfv7879f3HkmZ9MQpiqKM4MrmtDpxVp6tehxc1oH5C3IneRCYSfqBIKN
GhIf87lqRlcMb5VKAYkCmmvPR7RL+YovLMYhDLZhgBt0veAHu15T2OQm0A+waGtHDlrnTPhZCBbr
VkMFwb/td4v7d2FL8gLdShTDqLB/EZh2FLT4yUqoW2znz6Pu/65G8oDMGjNaDbBQYvRKHIrqOQ+f
KhAzltsWMDdUEcRBC/0ewDwNA0zZWlIyr+BTxEAPUQetvm59ysyDPmUaZCdR7o80yC6mZje+Uq4A
NlcJKweRXpChBT6UT4nJ0ntwLcW5OyMpTxrYTCoHiLO1k7cYUjCcjrlsFVIDcp5m6mFf1gHBL+qe
BRjn+0Njb25/1jUT8wV0cSxIao8lTyhSQWGe4zaDHJQ4Z1W64qmLZ+NiJdI9hsuls/gEM3WXNHeG
CVHmQNEOYphlLg1xsOwEGsYivKNlvlbvWky/AKn73zZKV1tfFdoIHuHYfYKEi3Gvb4IPiDVkO/WO
PEIiaqM/IXju1l6wi4fzwqp0AfVNy42umJdMZi5tv4qf82ibQ5p1bZR+8Wj+sfRPqfXiGwpRd1ZY
wVIEqZ+KQtVujWp9xUvkQGOS3DSrHBYSijdV4etAS9N0BVu3tgwpwtiDVgD7i8/UaW8mpEGG59uu
vvhBLAIpd5BQYLJlXuTFNmVCZINRop3HUZ5XDTcFR1tyUoIHjB7dtrQ46IbnGd7ZiGcYa5aWEiea
SKAbiyvTGp2A3HXd7yQAN/1ZqRK3gWQX2ZnpxxicCuMBg1Ar1pcWikbHPLeAAgqTU5+MxtHEc/Qh
+kfbp9v8adrlsUP3zeYIRmUgipxj5bYQ2l4BLi7bBUTAgngQku/53y82OGBKJpQAMDZchd+qCEOz
w1eMBNwPxgsBAentVS5FFDDxgLECQ9cURfprY3mO+oY1j2foVHWH6S4V3wdiOUbuRtldF3v1mojd
okFo5c2S7wx/WzKoFEhRCpRHAaXJ78b6o7ZQBh3OkQVq3yB8mdLRC8GLcHuV8x+V7yQkDdZMP45R
JbnLbaJeY2Ya5uNjiiGeeK93d2O3lrgsGgHxJ2BWGM6kMtkc9BVbNJVQa6sgelQHYF2O1G0dss3t
tSwCyYAhsbEczAcbMoyk6vWYxVCTd1OenCDcPI0o3Ff1mTC2wTCWH5XRAzW1p1FAeSr5dtv6UnQB
dZOFNzB0c9EOvPYXZk8ZK+357QHabWU4dvnP2wYWd9GaKww47xgjlQzEOi0HlSB9MINpO2NeC0X1
Q0D2bptZehFaF2akC1sliQUaBmRJugnyDR1jZKnfimf6F5xT7NKOdJi1XOs7cNAjX0YOy4G/iwHq
1MDOsoZ1XDxXFwuSbmduBawtJuxbrqvgvPkGcBFNnht635pelvNdbf0FcgQpHq4Ba1ZCkWEdRd/a
alUiPIbxYZy+qGynVX+BSwYLMcDuoC0xoOl97WwKEahUK6iB2kJAVhMUhLib11pgSx59aUS6ZFg8
CRplMJIy60Fl7aOdPd32tTUL5HoZhGRpPqaIPiVImzWozScrn2LxMQvUBuR4KcqQANVeW4jVkYd9
hVNZW+9qDhKEu1F/VtpXET1ClTc6KSdUwae1N/TSGbqwKr/UIuTaiTHXb/p4wjT0W1OZTmF5EHG7
vX+z68rR+9KO5AZhpfZDBkE6VytZtuX6+NgN79VkP7DpRwqiEogPfb9tcSkIXVqUfSKLSR7nOEwx
1C1ZnbqkfYrLzW0ja9snuUWq13pYBVhWZ2+nOHIm5pSmQ6KVF/uamdk7L9KJ3Kx7MpgwU+DFmQyj
k7LvTb8r1mi8F0Gyl5smRW46aompA47gGqjph+O3KcAHOwXFUwVB3DAuoLWuI5P7CzAH2k0Q1UE3
CDxgMpzcFiFGlebrMOnUQ5OZ5659uf2hlo7X3NGybfxnDndSEA+MvB8wNQkTZnku57JAMTk8ap1U
EIyPlyiHHUySeb3xZQi/6MVfkNgBSwI5CYxYg3tH5s9jXaulXMcloqJb3udbgfkG9avBV87Zgtdf
mZHuRHQ4QhqbMNM0GN1rhvuGlr+bbE1ZfOE4X5mRdrNpp7LjM0lMUosTBVGeiWnXx8G0T1UOiQ6U
B25/voWb0cS7H/gJUAp9RlEIaJ6WosZVL1j5RvV8E7W/owCsYv0zXAqTYN9tqHvftrm4xgub0m2s
UKU3ykafQ5ZXTc9V/Og4BDKkolkBSy1+M7wTkNeC9x18INenu6irNOSzoX7Mt60V+d2UHsopXHmT
rJmR1kOGKjR7FWaGZluyB1H7SfT/SPuuHclxbcsvEiBP6ZWSwmSk95kvQmVWl7yjKMp8/SzVndsV
wdCEUD04QB+gsxFbJDc3t11rd3nL5i+VrDxRHVB7oOEUl1nuZOJhU5cZRh490WMKJQlchqwVRqsL
yteKq4urAfgDgBrhnKHEcbpprgpmh24WNcS939k7YwBr+Vq+ZFmI5eDXwIoCgN5TIW1hYLjVcpB1
Ar4EsBlHQE1Y0crLv6RnmoruXbji2DYZcyWKBl2JOgUd7am2DWNUNlITwPPm6LsCJKL5gMRpUq2c
1NLKNGAjOIikYJPkEC7tbQTGdQTQfe6onsuKxieu6DeJMa0sb+HtAibtH0mSRZomYmOcFMuLXRPQ
S+Y1SDD2URn7eGn2l9VvaVE6Oq0w8oi6ylkgDCDLMHczJIHrwQ56FVjhqR2MzF15jZe0XLcRh0LX
bURx0qPfkM7NqwQpIDcraTJuTeyic7AJHdPN5QUt7d2xJOndj5ViAnQVFlQqG+A2Upt8CTcQxtNl
MQvOLTkWM+/rkXuhKboaYbkQY013pHe3VVWvGPDllRCE7bhKoBmSblJe5AQlUWS0ivLXCOwr9410
QW/9FwUAUu//SpFMXJJpRhPPWeKuvq86cDMHw7C9vFdL82gEQKXI7AC3CYcvbVY9iCJTZ1ivAqN8
+c/6Onkcr54VLz8MO2vDDsmeXKGeewdw/lt0Lx8eZqiRtWmQJU0//gjpUiVF4Xb9/BF8vB2sV6VL
PLVdObI1GdKRsaFneHEhwzE3ZvTea0DJXmvoW7J9KMi7BFDuQIGVU1dDrmfAksabBOSLr7qIr4VR
HDIj3eR57lmNQx0NVDqXT3DJl5gHJebsHBCIZE/MwlBWzyOsKxE1sGhuUzwbTVHRlkWeXQdA7+jX
cldLFuNYpHRcotbzqFZhMZqC3KIjztP74lvUGmiZnY0gxYpxX1uhdHImQ2d0aGNXx6quPG4OP8Ja
afe5aN8roX6oblQFYeLeFuhHXtncpdIVJgRUoEvOGC74v1Nbkoo4beoRu4sWso2RJHtga3uaKANB
+A6PDbKRqQ9gpUchjA36RwMn+qEq0X0er9iCc4sD6BcLdA5g8oFnJecL+xw4Dgno07y8cwExsE/q
z9R5t8nmsjYta/AfbZJMjoJ54iGvsd6JaMNWrZEvBMSn8Aui/Biq8EOttJvYWquonC8OVRpMFc2t
a4BykcFyoqnQx1qZn6D+gGjNGDI6JR4Lf11e3FKeEnJsotnzCBP6AU9P0wTqxwCkLRg73b5RM9sb
c9sHAdS2UdJDkX1wB9TvAO2wonEXWd33ZfGL12bOHyJxDYg8wziVbgshGCCeEDNV3zwrcFOSjR4J
eBI/MAi3ormLW3okTHprDUtNQkBtIxcGNPnafs2mbO+20cZS/kswg5/7d1nSplqArUhthmWNMdCH
VOdASgJ3nOy6obpLueqzmFNnWp1FWVvh/PejZ77EJwEYHnLjtN4BSthLLRDxAYYCANQ3wzh66E+/
jzA9qKfqLuz4U1HbdyTpOVV4vm2yjmqgTfgPR/zHXMgocYCeyVnfzdcHBYM83riRb5s+YNfo+HVZ
0uJFPZIkrb4nDKiKMVZvDp+mQYt8l6P4hSaRcJ4VFSuqu/h4HkmTTHA1Ah7MmNcFZjSqju8h0tNa
tKaza1Ik4xP3maVY+axJFgZAAsCkUDjBK0e0+JocLWX++5HaGNzqYm226FPH3w2XX8ed7YvwFXON
gWknQRL/KDEcc/m0VlZmS+EdONjsENOSc85d90GdDQ6GZFsrfMXHWfJ8QVqHKAjY9yD/kcSQvK0t
F0SfXkRAXp3aO2Aqbf/LSv6I0E+3D4M9yRApsCutiK5SEqObP34Np2lFzOLlPlqJZCsrg1cOH7ES
c4z2rK1vNPGolQ56fFZpgOefkqN8eGsACcWkIZrKpE0zXd4qRuzC+QS8+jDQyXrMgXpuvBLzfZg2
XXhngcHdBNRFF7RrE7tLBWX06v6RLu1nDLe8NRkWqiORVpkPdnwVO15fH0BXk3dfAA3CLQBDoNDR
ItgHlw9z0YgcCZd2uSV907E5IVAlwJlOvQmE3UnnR8VL6VJzDcVnKR17slbpTYqiuI4LhLRePN1a
IqjR82+J7ZQwuG+PhvKY6/6wRgO8qEhzL/R8IYwz3E7FzXvVrSCzDuN9yQSIzNqgdJRthyVe3s3F
932GZQYGlYnUrKRIYrSKMdSRGrBigZZELVA6c5sjkJnMd/iWf+0QAjkf3oyrEhWInnLNdawi01LM
CnGFQVrKsvwnb1zh6ZGd0Em3Xi6vbTHhDPcTE4TAYgChrqQqUeU6rWpBHBofTZC11te8bSrf4tGw
B6ytve1s45snTUsHp6t8YwDpYB1OT6BdXaM3O99nuMIzTD+cKNSaZWPaV8zo0FGYe6bTB/qQA58g
8+PWpLnxEQ2md3nl56b7VJp0QSehizRlkMYn4JPrepCT+2b462TmLASo+2gJmLPC80ccPUp6nA0R
cROMrhb9dz/Yw71DxEuV8mol2bOwGigLKvW2gUEVS65fWqYSD3CDc89VPluAjnVJYK9BBJy/sMbc
RgEgZBWtDY6cZtS6oc8xa4Zrbn/l4X7KQaWzZwQwJdmhqt6G178+oLnvB5wryLgg4yg96CpXkYaL
RpCMjoHi7Cznafr7LinjWITch1XrvaWSGiJYc5NHHw2I4svN365CJ/BK0Flk4oqd8fXoBTcGOOy5
l+buldmB66IhN/lqhmLBBqN2PW/V3D8009ueahpPIwFWDoEyQPLolD9q8VCB6mgUHjov4zJoFWUu
+V1e27kNhkwktzGvYAA+Xm6gUBw9TqoQMtPC09qnxGEgWNpX/RoS95qc+e9Ht4joXRoBEBT+I/F4
9zSWGzLdMfPt/281s3k6klKnPegOHazGAsZP7GDgXnsyVfS2PF+Ws3BVsWuwuTPiL9hCJIvbJDEo
MPm8mvypFw+letes8SouWNITEdKDHFv15LqziIF8RWSvMT+q0JD0a1qr4507prifKkgtMBeHBly5
gYwDKFIZ5+GNoX6ImPuoOt1K1WlRgoPQGplyvE5ya5yhpXGYhCipdczj6ZtprPQwLukWqOhsMGoi
SYHiyempd3E9tsPv8hl5aY2NEVY0C+9KjHNfPvU1OVIMpA8l2l17JK/two/ynEYEQLYo55or61na
LxSPUb5F5hdg4JKz0nFEI7WN3DJz7/Tqn7zXV97N35njU78aWQEkJoFmAGQh9OWc7pitkFodBKK5
+hozUftPPaLEb4Lws92OQUFV+nqjXxkbK8DE6UTfCkw7iKvIR66AIhuCPu0fYRChUwR8VdvLe7wA
e4RPwyHOrGVzhUV6bhnmI8uxRDjWWTVth2e1C2kMVCmMsVBW3bjuL9NOH7jRbbL0QRXtDtXT5043
fFVjAFiuYL6ateB34S4itwd6GTw1gAmRrzvr8rAFwiZCRDs/hFN3YIm2NRprM+JajtMapt+SONDQ
4laiwACNlragqsAX0BPoGWun+mMkIbBDi8khulfleZvTdNRMgKV1jbUrlQJTq6YpCJ0G0l9F4JcN
3G7KHQqgkaoEu6czgyynon0JkRu+typhWv7lM1uwhniCQZWONk2k1+WyIrBrJ24ofe4l024039T0
mq01RS2KgPmwVYBhoGFSuuKx0DU2EbzyYnhCMW/MruFPX17F0vOLkZs/MqTrPVoA2gamOvwv9j59
mjhddOta/+jJZyce8ohRqytWZC4vy4DpdTHpY8jK3tS8MyskpjyL7aPoVwKibOPH5WWdx5FQWlCB
/q8I6eENNdUpcOiA6QyDXtllv1rLT8vbyQ309j84sMeipENyxyiPzQ6iXJBSR9quTz5R5bu8nIW7
cbIc6ZCybuxbTYWMJhlpklOTvI5OQV3tYKxZyQVzfyJKcsc00rBQqyGqr7415Spvf9WD10fbyws6
VzsHhnh2+jRUiGBdJDGJGrdKBzpIRN75gCVxsHGBHsFJkn+yGC27JK59PHxlAPcp8hvSs1+Xv+BM
CfEB+AEMqgL/HM/B/Pcjp6kaB73OOT5Aa0RE8R+jZDP2X6HSrlHonenib0moZKIzCpG4jMI45/hT
dAkxzzXDtzIXwnOBTh5wJC4HC83y6BClzCLjin060xlJrKQzKUpToaFBbIOWQ6C+J8Q3s5zGZUij
vwbQlGRJp1kyhskaBZuZtICtK3Gg9e6/HNe/m3gW8DAU2FLI8RLnFmDatO8PbK2j8Uz1T1chh6JO
p7pTyLFjEQBdmILuNZ1WanTHG7FiM+b9OPFEZklo2YATounziy8pnz5meWdiNRk6xEk3oHiH58p9
nYzRa5PsvmA1HdtmpVNkTapkFFU7ia3QbKER6VUP9oXavsaMCh01b5hBjupNzIvN5WNbVMKjhc5/
P7platwTFWVRoOAL3a8rDZix3VNWNr5qKZhOWfOjFk/wSJyk80kHPGvHhbjcGkH0ubfFQ9OOnrH2
MC/K0XF0mLnB9J4pLQt9ZKU2jnDsbbc6xCHxLFEESg1AlHJtxGZxB49ESUsCyoorLMFhp1rgCfyw
h12SDaixlB6z13K/y7IQFaPvBo6yHIp3utPXRYkLYBmdQ8fqB4nzK2SYYh85th0zV4eXZp/+7B7M
Yfj/CPzNyXmkHhZRulKosBsYMdqrtXllJ+2hjdR92b3zuLnDJAlFTem6KVRck3x/WTkXn4C5UAhM
R6SGZMPcDHkV5sg3gxGl9tMGFLTTV2iFK3Z4UVeOpEgHWIFEoeMppKhx4iud2KtxuulAuptb1coF
X3xVgeeBBiAMA5CzvIYDpHUWFZCl8EAXOXg10U6Z+3oEvgOTOhEIPwxqruFdLO4jMO9QyMZDfvaW
653dFHnfw66MoICx+5pqRurbCl/JSS7arz9y5F76MVb6sFAE86rM9XLjE3S0fQnWYkCwYCLZYt+W
awaXVWQ+nDMFPRIpBaWDo5eWYkBkjgNzYx/vtSi8tvlMtZKq9sr5rUmTM7tOjclrBxtp9lQPnyLl
0XZvYvMJabBoLdxe20wpGO7t0jZLFbJs0QST4iM3xSc4I6+lwNyS5meIdy/v5ZrEOQFwdNkz0Jyg
5Q8SNfTxcfBcpG4U9MhhR7jZKEa+5MlwhwGdn5fFzj976Qilt1YrtUQ4FcRG6FUpmtyPgWx8WcQ5
ltn8nsOVBHKxiU4OuZFCL9HMTZIR3olyHYtX1rzz9mCAKErfgUGElbvC3ExTTsP0wVHBIYUxQutA
ur0B4tEo+dvwSvoYaZ8Z+FvEmGPBwn4sujGoswMyeitCFnf1aMXSruYGuuP6BivOsiuDDUEzcv/y
pi7aTUzIz6Ur4JTKU3QER5VzMcGWYQs18bM1wxnizGnW6q2L5utI0Pwhx3ppGmGdNhDU15xWAuQ6
xqtmr9iucyFgYMIIBiY6waihyr4lyzU9RwMwDAmSGAqom6rO3ABZ+K+P5VSMZEEUkkRGZuDsgZUo
UFVUwd2S8DUouPOjOZUi2Q4FwAZccCzGmXS/SF8Z+L2a8Ku3Pv9WBWY5SNJjUBRegjy24gy1leY2
fB+T21tQIe+YS0DF1fNtb+trmZBz8wRh8xgzlE2DZkumXneyqUYlCuPKUIN4fDJSzyF+PPOhpgFi
D9zaFbNxfodOJUqHVcSGnUW5ivfMnm5Jyyh3o4fLO7iodnP3xf+k1FxJtwUZMME5YlGKkX+VZW++
ZSYJt2EGDqnLks59RxS0MXiDAQsMvmIa8fQW5bUyDdpooukpq8ChtRPcuDVbnTYfSLNeFnWOsoCp
b/AZzO2lGKo8m3ns2krPnMKG2zh62vtGfRqo/lB59QG9cxlt/P498rovbW2W73fK/vQpOZUrHZiG
0MwZbYt5hD47V/n1dN8G053YPGigSSe0o+W2w78mEXXpsxUMnnhrt0rg+FYAStJd+qp5NlV916uu
K58H/Zvx8/LO6PMXXPpC6WY6VcVAVTZ/4V28jZ/rNxLEnuO7Ab7gUAc9ktnTlUP1R8CexVuDrgK+
nbswp1s06/yRMZ1UQEt3Az4A7IyMvWn2s5buzeJ+NPBSrCj3grt7Kkx6hBJVjyplgjA99zXzxrCC
CHRhKlp+2Sasn1gYTPWKSVpU8yPVky7U2Iu0TBKo3lxrMzp0NhAQo1dUhDuy9gIu7aVhaypqbri/
IHs93UuMDISiUgiuVEUHxaCYr6OjAHxeJPyOHdZ63s+bUXGtjuVJ6l0mIEJPgb7hldkLR/OCelvU
n4j+PLe6UUZ0Im2czmvXUOKX7C5ygZjzQOQAsHDJcAz1oMRZHkJjhjswKyqJS/Mo0EDNl6GLUn1x
1vpUlmyiOfenIPOI6q9cnncTIGeNYA3weLbp2SepXodw5R6eN1FhK49kyOmqxtJrnTMFLxdjT1M5
+V33Q2TJpwnuVzZq91ptHmor91Wnx6xYFGTTG8Y3VkzyeYuM9BWSAqV5EuMzsNK+r73a+mrC8qEY
qo2G+cFEf536CKHMtaIkWyY6lFLyv01bS/IlhcoqzSrcErtgY6qmASTaZL5N2rWV3pNhBSxzSYuO
N1wyfFUp6oa0WKqKbCerQaFBfKP7abQbONtZuyPivxifY4mSpassIyXtBInZ+Jw226HwoqqgqDH6
XLy0JApAYszUv8+0niqWZPIGYJ2Y0yx1IC8VoBzNNZ9rbSMlA+cUmtW2NQS05RTTCCA8ClDQ2zLB
6EgVGEb4WiolnUrr8fLTtWTsjrdTMgNKG9a1Q1yYAQNERcOTmYFWhxOvjv9J033y91mZeR+RIyHo
wgPXjKQvE8e4a65CNaPiV88FkjG0BKnMX2NE/r4Bf8RISqI3odDIfAP4lO7CdrwxuRmoerMSXSw5
5MerkbTCSniktgbEqO1j2c+PkrEpa4+g4fbyKf0/TMqfBUnqYTThmEYKJLG49oacB1byZk++TrZg
sgK3whzCW94U+4a11s24+D7NY7wO0GQ1oApL5swZWq2azKj1+tzq/ykyc9jOyBT7siYgteqKUDwq
tdm+gTm38QXrqivTqvuApcUaG9OSF2BqOmZKNROYG+qszEdejpHbXUJY3HqFMP04fa4B7oAowTQD
kqyUCn7XAmSX7ljWfGGPZIWDJZKsxaoJ63zATEImhE3pS4NxEeZ+FMboY5kHbmXbRrc/CPhGVfR4
iqG/VsUvxSk2UP99rn67WuxhPHprDMo2TcLHhqVgpwDjurs2KLq2P9LtUuI6Q9M3vllR/xnKfc82
tXKokMRV12KBNUnSBXNBnZfGBSQ5buRVJCjr50p9j5o4qICLc1n5F03j0alLtyxCAssEMTHy8PmG
M2CHeBgiBjJzTQsr8ZTuTUteL0tc9HCPD1+6bvBeFDLZuG4W2abWXukCTOMrqe2FDKwVD+6I/FJH
V4TOp3NJ4yRT7IJ1t+MEe2rUD6SDNlmHvH3LJy1oAYpYMk67OWX4MDqUuVcg5FuRv+igAVLXQnEY
82Xy7HRjjCFpedJ6lnaNB8/r7Y6CqWhKb3HNa/bpRC1m3h+1wbP75969slUMu64xyerLmvXnK6St
N7Oxq3sdX0Hu7uwPDO9smZ/u0disUtPj8N5o76v7yvuuaUx/oVyobjJf2eSB608fl3dk8W082hDp
QLRmEgwWp/UGBaD7ev+JJAb47srR79Rmb5mtP3TWWo/kYixpHkmVjFweRW7capDKfELLTRzTfz7d
24SGP2OEkWj+xwaAO4RirBNTXHtlN6wF3GuKIJm+RC+yKgdTiZcxisFjr4/9ql5j7TFmL/Rc3f89
aFeaqKyQAE9zC1KARFYE3U4H4Z29/wJP/ZdFjZ+jFwX1W6hQx0/25ZUIOEVDxIfx+K15yabao1PC
z/z1S7iif3I+qmu54Yj5s6JBA3o+q21rE2ax5lURG14U4WiPGsAMeo/0Mb9quwSDvGmRdP+YWmqC
mjQc3S+gwaQH0WrujcoLh9OodM3xYRpC/lGJrLnWRBtiPI1Y7SNatLvNGKcYKNH7zPUrF5EtTwYF
dJF17XY0jpswCkCm3VxFqcV3AC01DhWYz6naKNrDoHb2E7IPCZK1hJi7MK6dt6Ltw6uMRWNE0Vzb
+bhSyHgb/XRbEjffpsrgbtuyrYJGUTAW7HTldYFBPR/JZbSYFYy/5NXYX4W2G3uD3lTIoLtOeZM7
pntXYQz3B9jtnJuim+oObN2OnvpqJYi9CS2zvDLiIdtYIVH9Ej2nFKQ/JlK8rfGR8Ky7r6DahQ9y
+Bp16Kn0J17Ez0oqbIrBVuee52IE0JDJupba06TteO1YmNzjo/2tYgMPcROVHBnCTo283q1VgzZu
POzQdRjuQXpDgFybgr+nc1326kxifAb0XnPvDEN816qAA0O/rrZvkPwM8l6ov5JGR+NzxdQPwXV3
L8oYvxg6rNjUI2lAzj1qfM9QjLqKMlN9UMM+MnxUp5wXoQp+EzejXftNo5Y/wwnU9WFsd+E8dGXs
NKeo0dwY5cy86tBEZ1M95m65QSrL7CgLQ6tAsSnrBopykD5SJ9WBize00YMZ6qBUr+o8vG1dW79H
oB4b1G6c4pOwKGyBMhkBr6UlTEHjXUPcnWqW5r0aZvwqLgzlxrV5zr1aBd47s8Pxl93apldNacm3
lw3k7/T5pTssRZrmhExhpuKy6DfJI3zBz9S/z65C/xsAElv9rton/lt/IPtxE1OQyK5Iny3EJemS
u1PEbeWK2VI6268OSbVd/AQ8k+mhpPrHFDhB+oChT3JN7sJbMtvNtSn/RcfExQwxmJdRhJXLT2OO
a21GGVbPK5PysbmxzckJwq7/UaTOd8a6a1Li0Kxq3F9e+rJPPkNC48oBFER+q5PGIEU9ACU+19pN
aADZsXLcH1ncmBtmCLwMtgKnU0FaVs2bhCoaEklVVa4kGua3+OwAjr5CeqsJZ5Wjou7loSZ1GyrD
1lT2U7EFgbp/eb2LRvlIkPQSC7SuKiiutV7XdEj3dpmgdRpeW6ry0SUOFav4cYseIFqDwWgP9FF0
gUpBj5JnrjWYgKnk/cHAizM6PiNPGmwzjxDa+GK4SdfQ85dWCWiCGS8H7i5CZGz3Uchh8lHv8hka
U2VfJcE7b73ZzKJO92atddIsrw+ZOFs3HKBlyoF4FIPIu2XYUVt9jgZM2h8sDEsrne+gWY2Ym6Tx
E22NaHrJsQCKuYYRfwNdEnKxQrhJVAtetjBGJRpc00PMk6BGeH5ZWxbFYPwVhBS/J4EkuxB1Y9GI
EI50Ne1Y5lJbudH5r8sy5gBHVn3rSIYUACH2BdOjDhkRqZuNxrjYN1kUBpelLF2wYynzSo80IhxH
o2s0SBE9hj+zhvYYN+l1nw3RSpC1rBAGkjIomaP0J0+eJXZZp4oCUVbPgqmHm403xGkmr2mrPQDD
bFoizxYzxzdrY82UL50YZvjQaj2DyGnyYBCi4wh92BygsGiEwBhootrUiMRKFmXJXuNG/7tEyVxN
mpt1TY9AMlOucdl8QLm+Y3LhJVXyTy3EJc9NWvO1Ct3yzpr2XDDDrCL0//QQrQzRAkZcW69mu9Cg
mbYVAG3WvUn37GmgjQYe6zU09qUNRf8MyEYBWYJanWQwzW5UMD+CpbrGowV9KUZwnq88Qosy0LBm
Y5AQ/5OZX4aimdyqxrpyOzo0+lYX9a6u/7l8AxZfOvB6/itFumgpd1jOe0hJMHOqjTGeseyxAalW
azoeSNiEVzAG6rXe75n17LJS+Q9vz/EHzNtwfAdrDJ5WBbwMno3v9oD025R8K0a9U0FwyvhaALx4
5Y/WKympVWiiFyHWW8ZbLl6T4Y0nr6JbuQoLrTNIXGKuHtPQLspPRFLKsIgLrergu0xd9nNSnZ9A
XgksklGjja6F+S0aEG8Di4l2RnJl6gV1iiyhYLDtqWvHKa2Hn7Wj3SSgsTb5ml+xFHgffZwjhYYl
sXkShdjyfqJNcpicbQfaKqv1UhXkJ2u4Jct6jMlRjC0QB9OQpwesY+4/jOatAD8FrUvNZ0q1N8ty
JVm8aH3m6dH/K0ZS5MHUejBUQUwq3nh9102pP5obJ3cAZwR8BmSN1wDU1xYmae7ItbCJBSSqxeRx
J8qpg6bjig/Niie+JkjS2Si2a1Nr5x0kL5l1O4ChpAb86GVLsLh/aK6c2/nR+yuDOpskq5OZsBvc
uwh+src+vY3G1G/DH5hSxANFW4Ril0Uu3kWg+zsaxqSRb5YcsrzuOjvUK9gea+M0DqjaQeN1M3ba
5rKcxf1DN6wFiD/wJslwYRkcvwmgvnh70TU9mfsYOT8gJwaXpSy6l0dSpFMqnBlAa8IGNlZ9XWL2
aBNx5YNwZ6K63j1UEVAFL0s8R81CHeb4XZdEDtzNersSiNCUb97RhlzHKJ45YeMpGspNBoVPbTNf
TQM9/oyaAeD+ZKW5c+kMjz9BegkHI87zNMYnkKbw1djaZObjaA73rHu4vNiz7UUPE8ZM8BoCnwuU
uPMhH78TkwiBnoi5vRGwYDTMVB+tOVdOUl0PCv9ZJt1fe2y/BUJp5u5fzPRI2olZHTJEzowYojBY
4Vb1e6O7BsuqT6bRZ40LFK0CPOP9Fswha2OD84+f+L+zcAwpmg5meNB8LAkH0SQGiSZgXAzC9Vmv
7hTV3RAVfDmWtVE642VKemBfgDRHfxZ1tFJ2nm3lmXS0J85fADh+eZCjxHjABI5DjF5HX32Mxpp2
rTvxTG2wPrQqYEKPID6CBTg9zVxEQ2OIECiBYWDG+0Y7DGXQle+XdebcN5TESAkU0NQqqIZiG9XX
Wg+iF+NL/Rh9gJKZER23l4WdWRlJlvTODWWscSuCLEH2CCBo0ty5ztqNn39EPhkEXoh+0PqGjlzp
FrRsSibWAoC1tIYNpm1qiny25hGujVtYg4yWVp/5eZWhKT7lwy3IHJAJxdN41Rbdg+DTuPZF8xZK
X4T0APhe0clo2We0EFPaIwLuMGk5NlkA2DVUaTUaduJAGtRzdLYjbn2LmaHtaIU3MYke4uZvm5fm
jbcABYn5APxTHlk1krA3QfMB1Aj9F/BCaeHchqpy37k9EEmHlTfr3GH+LQ1O3Yzng5BDOmZDtACv
nrF8ag3RBpgEr93QQD9aUzUfIrHTDdAE7ng0kVvdUG9SRyF+OmUrF/T3OUu7PodaCMA12CcwMZze
n9By4kGEMYBMartHICkKQ0VWqjCfFTfVfaSCGdr1hqyMD2BqwCVL0gzJO7SNT3tCUvY8GFk3Ua4Q
84cjkHTNFGPCC2IW2ZXajGWM3h38Em253T5XbqL5dVgjbdqWfAyiyS5edJtjwpVX2rPKTeVXU7bN
1k0V/dUKw2aX87Hw09icruPELIA0GoZou0Ca/b5Dnv+v41uUelGynncCcCtIKZ3uhpoQVYxagqun
Tz7GKdDU9RlOa2Rx5xf8VIrkYYZuWVh1DimJcYjTpw4dCdnoXTYi53YRMvDOgf3HAfqPPIJVs6IK
JxcyGnRuTCCQBbwPUOdjQJldFnT+nJ4KmmOEo+c0c0seorkfD4wO3jDlO2puXCOYGG3WenvOHMs5
5QAIHIPoGhK58sC9EnY5ii4wWYCas8o7kficPInqFlclq3xSrMQBZ8EN7ufsxQLeBTgYaBGWFjag
PU4XZY5ecRC26uS+tL45IFszjdHOMTbDGm3NokUAyI8xT/jPjcKSRBRXzL4jCJ8xleA6DxiQKLu3
kjzH4kfnPiQAosN70661CJxrI9YJTUFINXeNyMACfa6PFsmBWIY62W7QQngo2Z3NzJXtXF6d47pI
HQHs+SxTm4IRgPUz/lUV9qCw+WpHAPUfJpciremYgU6uBGii6zWf/VxrsDwXaUxM7AEmVQ5HHJOT
0MawhGfzl6l7GmqU5665QjPlRWU7bQ045bwDCGqDBlgVGVsT3IUy0nRXdXUBUg6AXfGXQviD4amZ
HyYBzyhJ340cczY7zb516u3le7jkah3Lle5hqsel0jtYp9PybUKGXT+usVOdX3UsDSMA2ExM8Zyh
FTLecz0vcYJggq/bfdPvxqaYaYjQoL8SRC4p5bEoyd/KqggpAGBeeE7EMV5v7xwrp2qRby5v2tqK
JHsfpaBvZTHEhBpSisP9kL27ReWF4894tWNiyZ6AmgC5PhcGBbWoU3syo1i2Zc/x0oJyzn10U5e6
1gMLnzqMONhrAJb6kj7YsCSIUoHuZcvGRGsUpIaM2cEDLQzXqFs/6RNOLlCahzZ8BTG7Yt500Y+x
8gpnZwACor6NMT6ipVtHHFTzJ1MaWtRP+bQrbT8pi8e/3/rj75P01W5aI7MiOB7ohE9VKsYNIw9G
+8WTFRfnvPiJGwlzCppz1E9g4qQQwWBOq8UWdoLhhSqTbT4C7Zk2MQZKsofGHv1YQ7aXl0FewbLn
nzXq9qGXN9+WcZUNr6UzUHvwVPthPZk/65fsfR1/mqTmnY5hhGHehKY4jGqBzQ9QOEDZynCf02Jj
o36V7SrFz6PCL/8DSBoyzxAP+gUkveXgrGmAwIQye452RBVdE6C4RwOAunKRl8zvsZDZTzl2D9ra
LcHPitdF++CcWnxLio0RP/fWrgjv9LUk/rnbg7M+WpP0hDbNaEUJ0AM828J8kk1N43YA6ae7FnYu
GQ6A+yA1a8O7Qi3mdFlI20PlKlhbIxMgbN2z6TFG2GJqP/K1abIFu4Hn8jctEcgyzgo+4BVG24oJ
UUn6ZEcMbLjo3q7uIo1mBkZ9V9y5hfM6kSadV5/qUa7MeINZup+aChTdMYAeTGrrtDA/DZD+grH5
siVYsPUnIqUzS8HjXFoCInVmBCrv/L66UdcUY+HAToRI5mbq0zRkMypk1Be0ya/gB2NbqYM+wbVu
Y33xxHCfUJMC7hgaqE+VoyhTMzfHeQ/zp2TY98ktLw200fhWFJjlc5KaXoyBzfJnYl+H044YzO9N
FNLUeYAEkPU82rAQIztdAKJGdBGjuUhs4FFkJq3iu979+0cQlaE/nyttDexjV+oJfp+hDcNFu5rG
tqT56hUnID8vH/V5OQN0OceyZvU7MgfMAeXfNHspYfNVWX6rvCXAZnM5zeK9OgYs2dTGtasFenXP
7atiLL1Gf3St97yIt/XaE3Q+hnLyNSiNnX5Nq+Zhr6r4GhfbDOji6MbCoHym0lbs7fL/cPZdPXLr
Sre/SICyqFeFzpOj/SLM9ngkKicq/fq7ZNzvjJpNtGAf7PNkYKpJkVXFqlVrhU7Qv7N62BrGfZ55
/fAP9IfYjP9xe/INRwk1gQbduXkz7gf7WZ0AoCoOQ7QSAIX369sMP2wjTYFkNxRm8uad1r0Xlru8
ylcuschvLKs3nN8oIUIA7WNUbzSy78bfZvesaqB1PFThfwXZUHm7cpBmB8tFTuip4TEIjj+C1J7L
3Dp7ioZeMfBWqqkLEG5KX6zCT4PDoE+YBHvTUFJpkeKsLPPPN7mwCxFYFBzRJUab+PzIWJk01kFh
YlTeaV7ZR+Zr/2le9FkAOufQfZ044Sdan2/tDTmOK7YF3xGKP9CpARoEisJ/8pzF3Unqtgos0LLO
jGqEeFm77Qb/+rYKviIw0womPmQLSvYydz3LzCqHikoInxVFJwrDQVtA2kBJ5xjUgy+K1+htBfF6
afBP3XWxJlPNa6UcAhwbPXbSGCNQdD+xU6yt1MFFe7dY2J/H6cJOJ0P+Vc9svCekEKhEFJMGDO38
wwdaGlG5s1EyI8/hud0I8mN24Gr2W1+vtEkEcQyCvaAcnulgcRK42JKY0pRpCc4fuAJPTcFcrcKU
Qk/9YlZM7OKVfROEsjNzXGygEp4Qkowzl6qfCQBqVFWcVPIrciDYyzUdxjVr3PGrDYa2bA5rqunV
8QfEXBy93g2JZ6gPCfu6ftYFYRqVq5kNCcwsCNR86dMyUrsCSixxjyC83Hab9LnYjod63/hkb7vS
C3X1u/AEObRb6ScIcP1yG588OByn8UPv+m+5PJ7nP4XbZlkOzJxZEhRqmwqPjUOrd4DxrMT5y7sG
I+AJQEEQ0K6L+SBjytAJGrBeFXSROvMqDANn1qMl7a8v5tKJwM7MsgMxOfTR+fQnnsJCLinsKMpX
YvkoY03Vm5rHTmc+ZFbvRsZKgLuEqM9l24VFbvvwro6VIIBF7e4ndbX3xn/CTNyW+c+/bGd6p4+/
ssanLuBZFMAhR/foqXTSQ/EUbiZf81Ha2641WC7v6flP4o5yKveFMmbzZgc+CE46+9C0P2zDy9em
oAWtqaUlAIk4r2PLZZ/Px3gCwghF3iCgG6sNwhuwDMUbamcGMqe6+NQjM3yMFBJtTWYnz9e/+SXn
wNkngJrF+a+QRyXsexO/ondrvBowVm/77X+p7NyPXgnOAYprc5R21srFEW6zDt0YMk9igGvs3GxQ
27WWyag+t9VNAxWQVH0g1o/B8Kp6xRMKT/XC0ny7FhEkM2K5zuc6d9KDehGjWyBakaE+Uei7qH/r
9Ae9XRltE97XhUXO1RM9gB6uBouatS16f1IttCPugvIfOlE4Qd9dD56KWR+ifBjnfoRsudTEWBHm
h0D6iFpAzb4C/VGmz4N9C6ma62dG/O2+my3cwQ1COQ7NfF6f4oFE3amle9P2c9uX+5Xas9C9fi+Q
b4IrYQ0B5gKWJN0HfLaf7pXx/fpixNdwYYML/ooklRgGi6CzMit0F36GYnY7Nb4dUIhmvHSxI437
bk0xWbAyE2wsKOCjwIX6FndG4gjoS5JQ5PbxyVLuU+M9+/uMA9XDhQnOuVLAFuN+RI0qye9b9b7u
XqoC8xZ3Kltx44KS5bklzmcOFVA3aBHiIfqefOhunTup071ifmQTnrRbp+pd3Yk+Dsh57pqDFjtf
X/LPdKX+8QfCep7gz8VSNAARJ0HYxjfGR7C3kIGhCawoILBw9C05yB9V6iSvxTY95pE7HYavodmo
K8mj4Dac2eX8S8VQpLQ62CXBfSo/xZVLiKvDocfj7u+P6pkp7tCAF5pYpYl9JulXK72bv6MeYyyj
07AbpXpV4pswWJvXEviyM5PcIUolXc9JjNWhnNQr75O8re1Tvtbrmf/KtW/HHaBuTJppJFiYrXyO
3YcmeYH9WEWPKd0F6opPEa6IgJ0U/NZzDZV7gMqsb6K+R6VRR6GgQ1cOMMgwPWlrCFDhDV/Y0c/j
TtJ3qpa0sBNOd6rhBeVzt5arzH+C3zYceHiQuU5u8Alb3pKoUANIWQBDB0bXL22t0iw2QGRoM8sA
QPHPSo2gOmBNkNQMFQ10MOrTtMrtKDQBlvG5MwVgFw+ywuCf0WPRs5f6LMpHE9JQ12+N6HvPNOb/
Z4Dz71GrqMOUZ2Dlzh5kNNPV5M5KH6O1dE70uZdmuGNVx1WHSIV1RM1+yl+tyomDlfsv8jRLE9yJ
isImxOgfVkKKV4n+ALMzkVCAGxMnXWNnFX4VMPMQAniWqvCQXZLovdLI6K8ZFEj+0m2yNUjrmgVu
MQmSlaKYu8otQgLqQKWxkoUJP8hiCfO/L/K+ui1Rw7MBA5CiF6o/a+Pgxv3KFxHagJLQrGiGoh/f
GgyDKa+SAS34YriTJI8UJy37un58BenrLLP9PxPz8V4sI63DJtFLmCjH25Y4zPZ04LnKm0rasbLy
MG+6cl9EvlglQByidwH9ED6OAt2goC2PqmM0biqz8dQCT67Rk8wT/HO1yp4pPNQLc9z6WsOOoC4P
c6Q+9cqOWq+W5o31DuyO1zdS/K2+18UFz74jVUcnGGLDTzPeVqCz11eOnHAtaGLNumRzp5gLY6Sy
M4jMoCCvlc99+UKjvR4CivcUxysZ14ohi8vAK9azLKvg+OVx12XPyFrT0u2AyzL/dtIL0B31e0X8
xFyoEgALAXhzzehNSkH5WVPfXgOeCz20Dc0E6K9DtYY/cTKULGJoKuOIg8QXUlkYgZIZZCJXMkSh
x1mY4U6a0saxEoUwo8oPkvRerc2xiF4Ss9gsPjEBcgWJ/flVLWIzzoMZKFBNGSa/oyOJE0+j6g7z
7Ee5vx3yHFgSNa9AydOsTIoKWiKoEhhAt1tzDgzRqXPjca5Ri7QTXNGtcsy2KPl6suSgcQtaFAeE
cbEzrJj803/g04+lydmTLFwTPAUD2xBMqtt8Tx+f8z0ILJQ326288gvVg210qzwoPzVXwsSHI31e
v8+iUwNWN802oIGG/7jdbrXM1qYcl20gdwVmKo1410vAfO2vmxG5DeAw5vwBlVlMA58vMmo7bWoI
bkChbNXgdzfejZh1vm5DALGah8j+Z8Tg7jOmxxgUvmGElS4gNB6G/wPrh25tbcMFz+CUP8YgFEhX
LrfoQiytcqWfcNTQtJ2tNvmRYs6q1N+ur0v4iSxcBNxtTJXw9YlaxdzwVOJCtCD4YK6OCZwtSFDU
yq2sxGxdA8oEmXfdpiheakBOKkDOQ7eQz1wGbQLxIObz3aDV89GBcmEMmq9SqlyLtmRr9CoI+5uS
3khtgNremCnb6z9AeGC+F61z3xIN5CYh86Kr4iOz9hX5wdjmugmxp1nY4L5chQG2qpxgQzH34DJx
MJkH8Ml92t5PKBE3gVdIYOPyr1sVBR0MwkM2DzFhbpGf34Q0lYjGUhjVkUqlml/h0gV26kjpq5qv
JFbCkzN3CFHhR5Vfnjd54VrkTGOdbTO0zGrqgVgBBJht5USpijxxlRFG+MUWxuYfszA2FXkaDBWk
YeTyftS9tn9JyMoXE+6dDW7GmfIZrQvOi0gYB0/ztMcHq3IoYkuORT7wsAYGD+pmkbHiT4R34Nsa
z/xSmVULDAwWNFKQrJMfU/0e2tNDlstHOSfIFTAloK+BDC8jEML3TJUL7Shg1wyDW2MRY7geWUnh
5uNm0O8w4dyBXgUcP24HlgR2A1/GyBepawdyq55irL0oLj7jbB+yFWRu7yqqzdkPpByyVW0HWJx6
6OkvvXqIwpWYcwkSPbNxUbMfLSMwzBo2Glt/wFCXkzHdHeRfsQENq1jdaTT/2Ybjj5hJjsqUfZms
KU9fpOfcL+CuPoilWjMl+AUzyNIGtKFpbsuoPZrt4BnIzke6qv8+R9KzOA+TigmiBmytYOChSudJ
AUUvXKkE8H8rYYD9nU0zUYo89u1jZHTlQyVLRrZRjRK8MoFhheFJCfVkZ5VFp21YqsuH2Cb92qP7
IoLhl80ZF4o5M7CVH/wwh64YCk3PQVJnbKWJbEr611njbMLEEBaGNQToz87MktFCyMeobLivVOKq
XbMSsi6c3WwClAAmqkVz/stlMjIbK3tCC9ots2ynVqEjDaeaqtBl+Hu6A4RFBUqxgKXh8XuxX0Wc
JtAtBktqDMk5CFAV9sEoHsK1UCFaEco5YDlA3gQ0AhcqMHOrN8Bi4Ltk8lGRf8lVtWsGGWJ3hrQS
lYRXEtk2Eijgm2ecxbn3VjEprkdWMqNhb4P+ZTAmR452Spq4WXEnFS8mOzLjkHUvkbny3BNdxaVl
Lv/tcrWmUZ0WeIXdWNWNku9VRXIN7daKXpRpJSJe5og4JTN9A54XGoYfeTHmWI/CbJQL0IEDQKAX
6uPYPdtd6YdhsSnj1mm1/kaWkxORyKFRgh/Xg79oreATsVVoJgKb/OcrLGIkiPMMVg154aJv/Doa
kaMW2saOiRvV8jsO67EN9ZVrIV4xwe1TTSBVIJZ7/mWlYdSiIMSKh8R4HlT5II2KNygtWnlmeDKV
3hkT+yCXmmsEn5n+D8O1cHvYa6A10Ka0+ICiBZFidS1uS9GcSOm0zZ70GO7FEDsKScT2ib21g02q
QSoAuheYZVn75HOqyDteQMBnFDhexSr/+q5tGjRMhmPo472SgbDMwBiq9BXBN5jSLh33enAz9O7f
f2mosWgYQALkGtne+a5DJB4sk3OAwcBffEraOoOcW1veoLbxNDF6a8UBKJ/tdgUfI3IZNiYHoJkM
/OWFkISi1XlKwfPk6hWqAAzyYeZ4R4fekZVwpQNwkYwhO5hJWAA9MKAyy5OhBKVey1aBUdrO+GU3
bIvxRa8tGsdu672FJvj1/bxM1mdzaEhBlg9G0e8+31DIjTKWzNMJSH2eBlDYETVzCznxFVJh4v2+
s2W3Y8EmVNaUaQR7emaZ+5RSYcZVL8FyE9z3Qey2eY1sPdxgRGTtrqqXRxWmELx0sAfMQrTni5RG
MJXZGfxDO2kHncYOIv8pkkJPK2s/yXRMJESbgjxOZnScenPbyGtkYcLFztDueVBjHtc+/wX5BKq5
KMdiJ+lna9w0EmaS2kcIXPz9/QBy3ESFD2AcSKVxK2UkCxrcSaS5CjvUpPPhqgG7U35JebuTsmGP
x8R25QgJTyygi3jTYixQ5itLemlZOZFgM6F7o9hR46CE2zrd6TK0UHbR5GXWmyGdcnujxi8Snr1t
vzOsO7ZW4hJEAZACg9QeDnke9+VSbKbZQySN+B0xpNOSra49W8YNqQM3iY52amyuL1v4Rb+t8VWR
bhgrGlfw/3nRua38VjWRNwyY91lzeaLtVQkSvD/EWShpnR+dAJN0PWMTKFBk0PpJ1I1t9pgr5THS
ksfBrh+ur0uUsuApCMIL1Osw/c779UYeZAqB+gJYwBHSqqVTNhuQGDl6eZNnLjQ0A/oY5K+UUBcQ
juvGdcFFXdqeL/IikCddr8g1tNswCRy6UxCflGiNtVDwEEP3AIPlJnoIOiCv5ya6piwjEhAQMAOJ
TmLmGvKILJDur69EQH4BYgIE55m7CPKHfHfSYLrRgWYK7q22iy0NIx1E/BlmPkloe50xpFsMg4FF
zoRxgNmaEVDVKByRGIbGi4Rgs++KbFzxhIKzNDOZ4P+ApcPbc24IaGo9Gy08loqkYaaLR1BwIlEC
Jk5bTZHbW7WWHA0piNe4VOa7xyUL6DggRQORl2zKfE/ApInJCpQXoLzlq/Vtb1aeOpkAJpZuSj6y
BvT9ax9A4PTPTHIfmrLc7rsBJi0yeFX5YteyKw+Zr0vJPYYjMPQA+VtkNoOTqvI2tW23D9SVts7l
lBjCqzH/p8ySt4CWn5+2bESSFjNcplqjTpeiGAYN7cr47LT2qMuZGyQIePqHTU3UjuqtziDUpuQ7
mt3XxNwlRusE4HaNTXoMiLmNVMkZytUCr+jWGVA70TU88VAi4U5F17A4HG3curwjyOYOLHmPAwed
rqAJX2K93Ov0XWkAfQfzs4ppyTiuQci8NvItupi4jvMwLSo1Bh+6cAEwIj8h8aGa1LpUV4ZdbWS5
qzX1ytNIbAnvTAK8M96A3MlQAIdN2VwyiHV1R5Ro13Spb6bWSmAURQgLo88z8B3cUrwHGGRNAqNu
VrokQmWwgYToJy2Kjb7G9ib02AAQofiJsXJQonCHLB+pEbdxVbpFFQSqH1E52xhy3SJxk4ARI6P1
pjBF2WWYxDw1VqOciFkrRz0voToI8r2VCCJYN566CuYJ0M/E/2YntHDieIt1dTyBqCul4ztN0ZOT
6ptWkvekWRuYE6avGGJDvEdNb6b4OLdVSCWwVgEaE03tdPQUFJ9M+lJb39LfDXWLciaaw9cd+2Vj
aS7fLUzOy18sj8YMbMcJTEIGy6vfUBB5/A/cjHjbOuyIUVDn/hD9Br+Ha3nZijsR7OyZaW5nx6is
GzvuSjfOf1Qy0PMpdG3ueq1deRUIwsSZnTnTWiwxyAK5aBjsSGoKCiHJTezBlYZmD/FwR5OilS0V
JW7LHeUSt17D3ATtsaNp+z7VgzOVTz19lCWvCIAcWhtMw1wDfj4XjFCjQJKDYXoomvFRcIqz2Mo1
pG6orFkMDILDUG+bCo00H57BPNStWml+aFv2Zsza+lUua/VeMuxRO7RWBrR3XyrDxkw0DOYw1N/C
jT6N44M6FoC6apOmpfdwstUWCGrd2tEgGT4SZSiAgR1DzY+mEN4+JGFybCq77T21jnQQW5hdEfmD
IdWHVEaHhM63U8vVQHIzJiufdis3O7Xpk9GTM1uiXhfFueU2Q0BuDamKDUdRSHmvhbr8XKlK+m7I
GZHBtEUmPB7Bfi27OlUC1YmKNt6zrNfwHBrtxFOsqMZvIOy2swLNgAKVFH4oNS09FNPrJ63SAE1G
C7D3WdzKP9HrhEvTZWpCTS0D+dvGiCr1EPbFkDltOXeYQUBuRKB1l7J9CfcCgVMl1T2g6OSdXakA
ALcpUyfMjg9o0MRDXsEDy2N36JPIhrxDGJPPQsEwysgs+ysJS2WfaTYF+Zo8enYKlu0D9ErAzdGO
HfatwCY7YRODDa6yGAMxQmsGLpP17HdVjuzGBE9l4ypJHLANDVgE+u06Nr4yO2g/FNqOxIVmRv0L
SMn8qaDFFDhGBb7flkj2V2pgex+twgpva2XA+Gg4poXm9CCO0dup8rsaA62IaQidPWbfuzxQBzcq
233Wsvgw9X2+R/1U3cvtQD6qoQQni5pHWbGpG5wwqR60/GAYo5bd5EZBfBUalaFXpyw/akUX3Mhq
KdW7MVesEKrCsgTSdZxdaESrxbtajwGIxmzgd916nCoI8FmGXTyUQxwdzXrUdBdduGpy8qGq0Nnv
igbieEkUbuKob24lY1Ke9Hqg4Fisugls5FqhKvel0eWlz3qFhehB1tpp6NXG1/C2+q+zR1DomGZu
oBermtnKy1UYxVArB2/u7M0veErqusXpyUpEZXlmZtpG1Y3a/0jorYaGULzTiq968kbtZIKx7rpL
F5nGYxmlQ2IjjIK/6tzfFV1rV02CBKilxqnpulsj/EzAemkk5VaFOQjQbQq1P1aY7W0ANGn1tSka
gQsEsQ6mDQD9BEMQ357KJXnKIqTILpMUR3W3xon1Om6l7EY031xfrsC7a0BLmkixVHBc85VLRUqN
RmklVC6ZY5q3ZWa6tNmNwXOgraniipaFmtnMEDs3Z/liVjn2cJsV2P6DRkeVtNKLgyIPLHWAdQID
PrwI86ZQSaBtxcy+X/mugnB5lohwYSyVAHKVTCQi1VDtSGVACByfGCO5oXZ/fUsF6wRht26jwo/B
bMinnB8gbRjtmoxgsIq73A/Aw+SpUvEkDb0fW5lPMNs2DGtDjoKs/cwml4dYIGyMuhg2U9Y7ea0h
YX+6vipBngzKMmTkeBagrc4jxoLSpnozNmj9GODvyYFWH2rII6zwown37tsK/zTMo5h1U89A3c9s
BFXplSYQPMlNV7LSjRXq2y6Utn+9MAyMA7eIywbufv5ztdrYUOjwIYyBz6GRGRKNYJ9S5e/TNfBJ
ga8UCtWo3vBlxxYdCFJGEN+IldavjR0Ix5BRPWNY7fpyRK9MzKnh2YQrhsSN9x4jeIm1MqQlZJH6
/r0aEgs1+BFycW7bpVBewAgVfkUUJ+PkmL0emM6IJORn0LGugu5jmJzyULGOUdPZuyg0Iz8IyvAY
0V7yFT3tUKtszCTwkrYv7ofUJJWj1h2GUq4vQ1QjWBw3vvBUtOBanhKwBQDOZ6b3JPhShz2F2Gt6
H2VPZvf7ujmhd1icuzlLXCS5cUtVjHjBXBTckGEHwPJUv+prw6fCW7qwop1boQZK3Np8umsL5bQ+
RpUnidbmkEXPIJwz1FZUQDjggOZfsViL3dHckFkNvUkT5dVoAhgFxDPTz0jLHSX62WezWGumKyuJ
u8BBnJnl3F7S5JlaxzDLjN4vM8CYx23KVoyIdlCGwAYEvGUQfPFPvDbVmrGT8brt0NgLteguCddm
hNZMcK5UKWrEyhAmsizB3QiiB7Vdk5QT7BUcjYIuOsia5pbd+SeqoTrTpQ3Q6kQuH/NG+giDdJMF
5crjW3SJlma4U81oWpstgZkZsZreFW2GDOIGrFCp7WvdW2auuFJBMoFlYUkgSZ0pcrgjkFVot2QG
ynjtCJ2oor2LZwWjQT9AAhXseWsyZUJzBH8T/KIzHIEzF09mZTIFL9MA7SllSn2jMj21BOmSFt2U
azPHotAE0M7/rHHnouqGQYpHWKulu6lvHFX9bJKb1thEaGlDBOq6QxJ9OsUERgiQBNu6YJTSE6pO
UT/Bmvlbt3zb2g79Vxo/233gVexzALT+ukHRZhpoSaEYjplq1PTPj6SuDWg0hkkFdpjBN4oAPAmp
Pjgsid0xskaXmey/6xZFlwBYHRtAICA8NJ4cKouGwi6sEk3rInSUwbwLQ2ML5avoH1aGh8/M0YfU
xeTZmMk4WhR3LQc5id9NR0jUgm3Uj2o8e9aQZaJNXFS2+SRJC1D6nVIkmVb9XsiyU9CX0cTESLAb
1xpcl6UnAN7RPvw/oB6vTlbnpNLTCUC96U6O3PAxR/0OWdmt7U+31KX78NneQocbYggeYvhtsV8b
V7pwlNwP4LxLGlaSGir4ARn43+bZi25tfFdAhXK+Ri5gWpKcSUMMeOCwUTbGU/QcRV7n6QeUU45V
7EyRax3c8AdwHQ6opzfXz+fFx/yzPjh7PIvm9hB3I7IMxPXIqoEijb+0SXKm3kFFxM5fjDVO2DVL
3E6C/2KImhnWyWRwH0PuzHY1+tB1IEj58S9rwpWbAQXzqNz5LW9BUqe15gA8HiiIrPa2rtyOPIOl
ssOtuG7q4npj+/5wVFoaimsQFz83ZULdjGrZfD6Nzk+gAlsxjLSpr9etXD7XOTOcW6aRFBdqDTPS
LrgpPtBLHx51NPJPvWdA7M0B4uW6xfkPnhUM/xgEryDezX+oYs/XVaCjDtGmEQNn1kesfQ3o6lXB
XWOuoExEZ2JO4P+wRQMIx50+1rA+rCN8qVA6sXAvq7dpf1SLB2auPLn+dDguFrSwxJ0+OTMKFrXz
mVDK7VTbx7gFW5aWa+gDlsxTOgjRF9VWRXlwaJrP0nj/hw3FCmVQRAMUx/PNsJpMU2vPG1pDUUTS
vbDyWwCOw6/rdoQHcmFnDvCLvJhIUgoKIBk7So6xcdTjjbSGj/xDeXm5l99r4e5XpoxIDZCKuPKD
+aDso85RH5rfGElsd+ZTa3nSSxA6k0s9jOD515d3kTHM5/J7eRqH5k8Gs0TtHNs4dG+oQDjVsIsH
NO21rxF0Hep4K2u76xaFNwG87sAGQHxQ4Y+oRUa1VwJsaAbqD+jwmspXNHqhulY4El4FcA8QUN2h
a8qDHrKRMjVGk9xNIOIVf5T0Wer9prwz1oa7hQuaJwnnghgqb9ydS1nYQPpCxU1Ipb1ZfxG7+2Wn
gDbU1crtXrPE3bk6DegY1LDUqw82QRvwTWssFzSWK4dCGEH1xZK4CIpxRWDYAgVLqsjN1BWOZtZu
l8cv6P4/1gk7URkyRtGzWkJtK7pHTcGR6OT35IeO2uYISNRkUteq4r3eRft/OD+L3zYnGIsLyVLk
63qF36ZUXmP7pX4jR5i/erxu5SJvn++FCdwE5ibQTebHtsPK7lWlA40bGX6m7KvrXAiWy9VhLN3+
87opIbPD0hb3WaMMcRADYJhT8vN3zJrdgVURiide2HpIxyBu4gLbVvy3pv8hysT0GesK0jhA3y3u
I+tjrPQkmS/IcFcod027NqYhPK4LA9yXSjSpHJMKBioz9WLtNLZeWmmbbg0lL3TRCzvzvy9OhKUW
XWYy2DHoT5pNjoGpvOS/6x9J6E0WNua1LmxIuoS+zWxjZJkTJ+9DGboJdNlj9kjWGH2E+wbOc/0P
Cg3EWOe2+rDDsNwIWzUkqmEKcwgyhjBWSovCE76wwgW2qG56MCLA80e4smbst8BrFD6TUTXb6OT5
+vYJw8zCGBfhoGLba8qsoUHlmwD0nQ0YRDe28hyFaLvvKvrjurmVHeSRdTmeAKox/kkO3lmxHTCq
qT2HsnfdijhuIy2eRUGAJOYfbno5alOkzXE7O1qb7l32Q0eOIa/rjPe509wbW/OJeR/Q5l3JJoUn
/tswX/BWyiJheQHDjUS2k5J4ldneBK214mqFHmJhhotsBgU9RhDDTASlOhpBFvdtZQcvEOCzm11Y
4FxfpWlZojNYmNQvHQjBqt719quuP6rVWwRKP0k5kGItugnv8sIo5/iGqJNNPYFRo0Q0w7gysnEv
oZGDx4+nWZ8Mal1R/shMvEDsHwONXIm9FXL+3EHXo4oBptL7l+sbITywi5/EuUoJatQGho9SF+0Y
zM49lSV4dR/rta6F6IOCdR0EjYAszbJP554lK9usKzBf5baqR0coH07TyskUvqwWJi6unkFDUmAa
0A1vE3+ACKcTbOjLtGWb5BOVchSGru/cqkHukJpFCGDCzM0Yn9hXvg8OHWY1HLSZpi/ZUYGt2Vw3
KPpUywVyR9YOE7POKMEedm+D7A3Wg2K9G3/deMTFWFrhzmgQ4zhoFVY1pr8H6FOFidMOP1v76/pi
RI4EpDQzytSABAbvwcy+aGLQWyEZx/wwHhyGvpn+XnhvXsu3Ed5bEbWUI6BDkAeg+Z2FT3bl2fED
qZ0mPjZF7JUQV7u+LFFsW1rkzoSshjbkQ2DRrDZ66DIVd1x1xvzUfyb5GpfMyh5a3IEgNuuAr4Yx
qXhOmDd0L9pKOBORGKLEit4+PhLGZHi4UdtKej0y4GKMunm2IFGwG0Z1Y1XTu10oiZP0pN8OTT16
NOzUAzHT976oMIUe+zb9ZWCeysj6jTZM7UoOIfKk4M9AncuU4cb5fputMj2SC5SgSCdh5JZCoCnA
BMZHbDrtmri1aJuXtrhtrsNCljLALN2y6h0QpblT/UtfI+QTXe6lEe7aISUKychgJIdQbB8qXpF2
t5mUONM/cU/9UdadtUsA7Z3Xu8gokfaRqAkHhD7FM4bEifKP65dA+HFm6d7/b2Be68KAHAMmbmUw
ECogvgTrtcaoE3Svhe4r+RqCVBRZoBdmEWIBowEgyrkxRvRRpoM+MwX9LPtfVb+5vhjR11/+fW4x
VcR0Kww0vEhRvg21xous53ZYQxCJtmxpZf73xZblGMEMMpDku0W874xtIPu60gFejhfu0z+sB4pK
QDshGoM94txS2mcFITNdN0D7btVsNAxIqdaK3xB+lG8jf3q+y+UYQac2MowEoFUn1hZgjxVHK7ov
FuhNNRVHGdQs3DLyGnSyQ4wwpVW7CWLRObBij/G/0LQtrFzK+RroGKhYhxpuMuVrgNLa9a9xOWqB
EAVsG3Qs8OYHsTS3DsYM+JcRFkzwS+T6HrUFk2E8bwsVThLsy/oNNzRpt4BIgCbQM/DKvP4LxBv5
vx9gcnU4KKfHNTBtczk1cmviBOZL0bwPayMNwmv0vU5+yDaUqVIoDdapKJhcQGxIn+y11EV4idA5
w4wl8JSYdjw/2sGoNWoXo0CTq69G/WTQvZzvi8aP12qXoigPoML/DPE+QS3GMI5QDkMVUe1v+v5l
lHZ6+15nO32NsEOdwwtfo10a41yDXtisBvQUaR9zpo31ZDvUGWMHfbr7k/P2NrmOf/J909lpa30e
4S1eLJN7qPdFnKejBcsxsK4TBgBLuhLGhQSny8Vxxz/O+tgOB5jQ7ljmNY+SK91KbrUNbyy/8qp9
6frO4IdPvZe/6KfQW3vPCl/Six/AH/+c1GY0STgz5KfyFN4Wr5BjbJ346bf0s7lXHg7Mw7zIzdoE
9MoB4m9DoQ4ApxFYVbMIitAgLjkRdqpaT09+pubfAvzgYsgsvIbRQkwZ8PObU2jrKZud8ZAUG6qq
LrOMPZvqXaPY0JoanLYuVxishG6NaKDug4qyAsQIl85obUBpkCI1LagbaLIDYhQNU0StdBdUe4M4
NPiNXNmJq9tEPVmJ165Odooe+MtfMB/uRQiSSN0ptMMvCItbdQBSEyQemzK9icKbGucrfgzw4L3u
Si+hTPNO69CDQ19DnXEQ5zbBuNe2lNl41IDivNfRab6n5b1UHyMT4t8mZHaKxIGczIrZ+c/yHgLk
BYgeUN8AkIXzECkheZabMGuDqOWzTKYGrRS7P7IBKPa8mYlzwTW6rSBlAa32WMODRO3xSCWTjF8G
7qaO9f9CCjg3AzGvB1kGAJPPt4LFkAWv1RBTYvVjo72lwHhSTERcX7kodi2NzK5z8Y3VfBrbLIgy
V5d8Eh1Mcod0CQQc162I3ODSCvdV03GyOknGUvDOcKwKYNU1/tG1dXBnNZCVTM4VWDCShz5D1RA2
oDYerQEURAHShrYuwNPzxeSTjYTIRVXWceZKYf0aW/Z9rUi3mjkcicm2jdrurm+cKOZDZxsVfigk
Qk+Cc+4Vyq65Pc3aKXLh5O17Rb5KwCCuGxF+nW8jfKo5oIWo9zYkRkjD3FrHpMhaqimQaJrn+oAE
B9wWTV/+sVmEfRDmAdYRUafKnOxLuqPH4Vhu8iMeN/Rk+T1CxeSbt9HB2F9fnrDdjVk0oPuBCAL0
jttEBYUSUjU4G0XkdraDAHVKbqr+KdknXrwFRuG6PeER+b63fKHOSCB1GbY0Q/kHqj3hLwbNw8T+
zMv7Vf0A4fH4NsUX7BR9JD2lWNkQph6NpxMdIk8d+pXepfCAfB96PsInGY2NKcCKOoNtB2V4mBD+
rm+acCWY4gOb04yg53WITCUwujCDiab8pUFhKYn8Pvxx3YYIQAX4JSDS6F1DZ9fivHxmpjWgpJAX
7d1p8/9I+64euZGl2V9EgCz6V9r2PT1+9EJoZOi956//goN7JHY1bxd0zmKlXWCACWaZrKyszAj9
IJn+zv9VbYI3/1J8IvEoPoJKhfyEgOD8Zo8ytWwbv93/hhU7rz6BCghbpfblkitSk69HT0KxKc8/
QGg5Ui0pA8mIfR9tLcGqCTKKmXA7IXN18LV758XEEzsJFktoHIo4HF7ywUPxVquiQMcsptjQ2pmQ
6EGsGgf9XYytsBKkXcFTpwvfkShW4gqzKjkcnqYgytuhh6s0Rf7Mc4xIeC12uEKjTpkacgxxHAJN
FB8bpBsmlN2DQ10NXlsRBzsScAev+S+OtitQ6uCRR12S0DCIOtviXPg9gnzW9XLt+nIFMa+pxRnt
i1qecgns4riLJzu1ZouBb0n8Ufbe47lVkDOqn2LKobUL3b9v6KiY+XaR1TFVUI+G+175wfsfY/ms
dSzSrvUxV2QCrzqvMZraFUoiaRkO+La2eE2h99p9lyenLzQ3rZ6lycLiA/M0U1xkZRdp6CzGS8j8
uH7DSiaGcp4EGgZ93PG/pI8SrNOb0pLN+Bk8fnthW9o9D2JZxmZacey4xvPINqA8F+6Qmocg4pqM
I9i7gzPa5Lv3jdgTtIDQz+f/yk6Kk551rOxtdGEdn6vmyiDvBRMbkv306cmPklcKUBsxvcGIxFcF
xBGNc9+4VdtwtQGvNlKaKi19l3C8OKAbFjuViK46/EDn7+jX5pC5Q+Teh1oJ1WZ+lj9Q1I4pwZSp
KTmgAsFKONApb/TMHVWGQStn1hUKNVmQnJu7+oCixe5AzrXG4k1YnZSFGbOZi13ZR3JOihAAETEV
/yXsnIDVNLAWuczscXgOmet+b0QUgqDiqrADcb8a8jaUKAxNsNP4E804oXAQIbAROyCmgqgOi/Z6
bV9fIVPnFCcmUBEWZ8mA8tLiWTxFKcsnkoMT3ikKq8IjHSu9tQqJDgICNrW5SJy+gwl65CVih4cS
ZGmS+jmH2BSYKmOwx42tEYFijBtxf7DuL8aVWZzbFv6A0nbyWjTGMyNuNj3kygMv/FaGH/chVg7B
Kwgq/Kw8fxLLARC+ZvKjUamGsvVBFzBqjNP2q26SusUukejHurprZDDoAEks+me5LXeRN/PBReAY
HjGQotWIv6vkXRGecJsolUM6BCD6Qt2NZvBxZGhysA07BV3vleUrL8TjQVf6I4REFIoojU7OHoZe
PkdQeLs/QCsO4eqz6SAl7AJBrvHZHfIZJHd64VVHvWRm34dZnQco0qKmUAcJDZ3b9KXAK9DPiLS9
Mkmvoa6n33wsQ4gfS2KAa4gMz95kCkjWeHSi//slS4aWGPawMLcywflR7iIpUwiqhajYSp5yfp8l
DOtuFzJ+v4rDCRAyOEfnny/cUdqBXtSL8PtrPNSi6RZ91LGj8+/3x3CluhAwKNxFpgTvdMC6hpkL
PuRchnJMEj6CYqSPHV50B99SfB/czmd5ssrOUPVDY5bPsmQ0pkkMuXAmlmtcM1dBnznCjlkFgK5E
bYJCiEYCc8v8Vx4rh2bk3LElrErp22MRfEX4B529Ch7G6Cxjk2RCmTQlknCjIT/zbmfxr+nOO6hH
uTIbQz2mPzMz3Sc7lgbdF+vO9V4GMnhUeLBQoL2KrpGeeL7lCh4OuFeUKTA4XK9/Cyg33KP9f+Ys
ThrU8jczg3GYi/UlHxJIBk2pUImWEIb5A4gfEGP7SR1ChkmvFUsEv5Hd11WHCnmlTTMD7B4+mtnL
OHj21LZ+7qcccyfysbYhXsQ6j+eFcWMPar1BKYZ8JtpyrhdO2aaJIkUVXtolH7mZQm3tRE8EU+U0
zShJehirBCF6AmUaxFmscsbbHlkEbmgJwl0ID163bRCCl6DOvMLmj7bkm/ddNIoDhxy1bkpbMJK/
d0hRb9CBnhm79CydwODCCEdufdwV/tfht9ienACqNl4Hfp789pW9F7qd9yanjNBqdVf8tfIrnlig
gLCgi+RZEkOrH2Nwe1TQ5BRe7ruAtS2BPl1U2ILcZ2Zcv57ItgZTfiF2cxNQ8UBa+Rjooqt4E47o
3NA4j3FA38ZxqBdGAzWYs0E0esNZBqIMzhdamIT2JwiJE4MEjLf2VQTkmxFlKfOxQHtOLyeEBHMI
oCqOLqHbrmKIGawO2QKBChXHEhUmYNvG80F+6TxwTD7x0V6PQczC6tm/PeMwWvqsw4psFxhfKPfc
el0FKawey3w6oR2ALzdeYGe9IYMMl1lpPt+n6S29ALuhckdkU2VzO1hVWik59qOblrYG7lB/o0jO
IFp5fU5DdNdvNJB43F+FK0K7V5bSzXAel849jQAvT/WFHwzuRTdHu3d/JkfZOoLbLbBU903YGP62
MAQ0tICxychMMJzZKSpzGZ+ztvGWQ0GuNwXallHxNY87Xx4qvGjqGz9geJA1B7qEoLIbRaB7njB3
/7WJ1Q5bgpLHyeobvCw6nGbWTILf1W0BRhYR+SosJjp1NGRxLGWoIjX9wqmbB356J9FGq88jWvCa
X5q4TaRvBQee4yw2c/57Lf9z0hGbHgl2WUWFOy4E1Lb0SsWPWhH2phBGhRKI0RGGt1yzENX5KAAG
czQ6kSgEfiqKmChziawIbZj0COJLxrJYyb/BCDxjgQ8N4goivR+rkuNLL0bDDBQHPGWfjo+CvuHi
o9/YuWL5emyUNQrd8C/j+XDNESyA6b0Zq53fdB2A0aymc64gfkbNSRhf6mIn/HsN/5WR9FaMRrii
YjayAN13PX4vJrLjgtC6v+NZFtFbrMwSZZybuQJRNJTpnGR73EQ85ZNvNih0ZqCtbejl+FG7rUXZ
Xh3zs02ovVK/1c0u6j/uG7R2KkB4hp917NDMTt8IikKuqrKBjojmSShZqcJfYQeGxz6fRjsY/MmG
wCyLZXFtEOc0HR5YUfUOAsRrPzVwgRjqcyFeGj81DWjpTY5/yQVj1EG/9XzfvpUhBJE/WOFBDg9m
R5qiXGo7IecUYDU6Er9EUp6LRpmcRA1HxjZbcY0z+QleGHGxm4l4rq3yeQ8XX+hBmmEWGsIYnvz8
Ac1MJ04odoV4CnjR0WSEx/ftu5k/pNXxMKchnkQbDthNr1Fz0SMoKs+wf1H/lbcf5RebTLjNWn+H
vPf2PtrNzFFo888XoR3Co0hpS6B15ZYTXqJqJ/fBZap60C5EhqiFDOfIso4a0yyduiisgJfUg5Oq
4kOh1FAsSuywiU5DDu7B+/bdBMjX9tF1YlpDElUNQdXWCQ3ynM9V/btUfw6s3rDblBqFQyUbGs0L
oyIDTqOTb3UcBUYVZdweSuMHkqZQWR4GBcTVA5QTIHlhN6T7zTVFzHAvLGspZ1aH2igIs7UV5xDN
KlAS26KVZ2CSn69OIyQRsD6RDgW58vWygWZCSvQR0xgUx7R0hvgCV20o1VvAeoFfXaALJOkaqedU
PZsGIOnkFQ9JoEjMUG0FVvc21gy/Z+351REE4SnS4eABQTriGk7i+qQJwWpnNiWQQsFKscGbiRwV
dE3/F0tzATV/ymLrRVVc8IUIqEIVnjSw0kUyMpG9sq1klsDljc+cV+cCivIpdcRlGWkwiJKvX0Ar
i9r39lPSaoZF67tggUN5k0jCa3wfFDUaUG1xsjLwiJGgsDKsjTJ5Ri92CrkudGSzQgXWrFFeJVaD
oc0rDGUpIjlE9NxIqhY18LnVZzLLpdw2Z36NJphpBMiSzAN7PXFlmhczVWQNCZ7hV1IIJgqmztrg
b5s0fPeyFNnGuv0dgRQk1rNDoPGoF6mtqPQsPBW/Seibvb+QZryrC9P199Dv6B2nZkXffo06iJn4
ytSkzkgCBewrDqdY4Ogp6v6/8DQ4ffF2gLwLjn1qRXF5IotDVmGm+RyCFZlqS/loTUVl4Uhh3HNv
U/gwcAlGLauk43INpNs1WlL2YrcHk6MUHvrUytUXkJ4m+luAx4P7Y3qbkaQwqUlOy6lByyAwJWGX
hee0wUAWVhM9xQgTW0vKjz6/iSO7Bnldcxy1jdDvguZRDRFf7UOfVfG5toMXQ0BL7HEchGHEBJ9T
y/63Pq5/KiR2i8H719vRl9WoRETp9iyBTbk/AaG2GOaAiVSUZCjZB/J9l/sju3Z0IB/yB4Jye7ov
Kh66bzCwUW3U0r7G4T9xD0L86vGMFAwLilqkit7MWq7YGBUEA4P0UnOlU6igos9wsWWM3PoE/TWL
WqNNHXhpgnogE44IjPCWz6GYT2LIuKyDzGTmSDci5U8ZFA+6FtYcdl1co5YlCkDr7+0LMWNM0dqZ
CybDPzCULVWY5F451bU5Zcehela4+r3OTnnSOApSIgEIwxlR2urBsUSkdtsEQTM+aoDYZqC6zTf6
LxgnnsbC2IWcOYE1qvt3wlI4lVlE7Yu0GZSl1168QRzatAPGkvebQ4RyLU7t7aQ5oQW5ERnc8LdV
t/O+WoBRUUyR+Jkvh7AvLER7AGFvkKKYuqhMr3A6XzCEDm0lr7l+QbcrhIBbwUhYnBTrY7z4Bmpv
+9mUIFsMgxXF0L1vg/QIssW0gXQBTjAIcPSVoUnnWv24v9+ZuNSGh5BLoOKBALsQdUF4eeC7Sw5W
EeIUYBDmktQoFFA+SZaAyOA+9Op2WVhMbZcs7bgoG4Fc4FWA73aTMrgd60YzTx19+uKpCM4SgRNy
pFTkz/VQF+D8tjbJxFtgTMCtqWnf7xvyFU/fA6EC+16vGlUfGjBO62cwqjXkTdfdijuk0gksjWb5
phO3bk5a/qPRGYO46gwW9lH7hCtjiet0QItJA0pG3phAmxKgpQE0woq+KTiV9aqyFs9AhEyGpDge
VcF1er0z5SKLeH8CIlc8j92x0Q01dLyiNxKxNNpmw27/vilJn7fnX0T6dO00ktRjBsROdRtiK/nD
GE9ojMutLJgZjNCXWuBtjNWtsro+RWg3oXQThUd0qy3ae+JMHvDkl3OHerjE3jHzt/dXzurq/AtB
v937bVbmcyuTWUIiCUoNVp+wCP8YVtBlRKng9VwyWyHjOb+Kc8sf90Hw674d6zGgBMmiWeoKOmzU
MuR9IQk5DShJHHzg/12h0jaVWtiRN4HnXHR75ZLhfQmBL4sTeXUHLKAp5z1VaTqhgAHQwmsxBIae
dEYfttvW+xD7b3XJ0j1cXf8LvHnAFxfDEmULUd/NA6pPrjgNLtjt7SInRqp3Z79UXH7mXkhYvKss
Myk/nQ7dIPIzLNG5V8777JIyAAPm6OTiN6FL7Z4UrPvi6tLBQ/tXXztKdKlJbQMp1ZsJIxuS0SFk
gIZkcQzBHqZp0ykSXkJh3AzQ5jPUMSwQZ6OYVufe+Fg3tNpzc4XVUrq6W2bCbQGVUWBtpzyPhJr1
NpK1ypzKwU1I+zgEImNDrsakfyAUnurq6wpcSKcAEGJr9PIJl5codjUJrdiMgHTtTozg5v/ZgrvD
9SriWllN9UFFiAHhghAlfi1er9CCssmYT3br0/gXijqd0FWfh/w8jV2z6ZSL1r81AutQ+P84gL8g
1FrJlGbixwb2qKmPbB70ElCEGye70MNjVWajuZz4uP7WrFYWJjC1/dFf0BaQxYR1fAMOa5RDiKCY
2nTo3oGsyKhsxPJUqowQnDWklA+AGGWsRRxAM2KpKFz3fFetO0bYvQqCzmzwieMPSjSvl4iYJemg
zfOWoThjCAtXGhUblD3mfd+9uuQXMJRjKYkyapECGKTZjbb4rNBr5eeoWosczxsYYKvLfgFGxXyC
3qh5NQKsHDNjTE5FJ5mj/73OWU85LKDZnS68tOILFe5IAAqzh6h3BRilapAfZ7y4seaIcklygQMg
jrAQeBX5Dz99CvjRScv66f4crcOg0Bqts2gLo8nNyiIP0nqCWxLQDNiLI/LYTwPYdv43FMpRZHFR
+Xj6qMyhkTeCHjxD7tCNMp1xTV49ydCC/h9jKFfRhmrit5oOH4t7/xS4kpfZcrhpcJ0sfWti3V5Z
Y0c5CIhB9lKbAw4NjQExC9IZUcgqBWDZRO1VJGsCXRkwdCmq1qyK6EEEvYv0e5hok92gzrJGB1Qv
2mIytc/3Z211/yoiynJQmQd+Asq+qqyTRtE9QMt7RMeDUFliY4mByQv/TSoT7Ad/oCgr6wRNJ1kB
KEFsD6I/QkztcUjx/Ma3/mdXJVsRD5h9AcGh+yauTuECl3JREh8PXRRziH2wOlqwFKH02h96RiJz
dQ4XKJRvEmOQbouzdZpkNcljAXYUAQ/poP4uKt1mlnaseqgFHOWhprZrdSGFUYlvd0gEd4Ur1t8k
pWUMHguHclFC0ndaycMsUjbGMEeNZYjkc/zU5hErYpyjlpuL8B+bBDp8giRs6oUasPTgJey3AXgo
Y4gttObUe0YSP03674F/ziVWx+RtO/p8RVwAU+HUwCmJMqUADmsNReu/a0/3HW2A7BRcWRlzblo8
dd1o6J1m9QhWiw7sHVD1IiI4rTv1EUTrD2PKs1527i8pPIxfn0JZo0p4d8ccN9FL0+1l7dLkwS5K
XhXlW1yxlPHmmbwdffSrQ9cI/aN0w7oojEVRJXBCVcIbUAbp8sEIxdrIhO2QfR8TlAgH/815/tWS
A5UD9PBRHmGIPULCCs4VF3T0XNl181GLv0oWS/J6hmWBQ3kArh2jqPZgmgpug2ybhiDS+5FUm7S7
jIIrkO1Q/KzalzK5oG3Guu991lNkuAvweDhF0oOu2ZBaLmj6Houramy52k+tDYJtQ8xPRb7TGytS
jbasDB+EI/eBZ899O59/cL86GxcxTOZP5djFMHoSiJGgot8bWBt2NbXy1zS6A3PsuCZJBEBoGYrv
YUWhbhREsuiGjCGaNLaOMjqJ/8918V/b9a9l1L5QswxVzh2WjcypmLr2daoS9/7grZ8ZfyGoKENW
wrbmIQJg6vmxgqRomD+rOP7vg6zvuL8g1NkLhmGNG8HCbOKNz5C4bT3zFBDRqDFhyvDYxLuJ29yH
ZC0KasclPZ9mLQFk5qGGWU12Xp59uw+xfmL8tYrabIrooShDQ1BbopQ4q46Zl7utcgzBRvXfAP2N
J6g5gphV70ki3KOkohM8jXyTZJrdDZmRa9LbfaxVV7zwINTpLmklaZR5yYH4KFFQQxa/1niBbjWn
9dGOxuoQXR3DBRx1uitFLUABCnA+JAnDk1SYpXbOZIZrWl0MCxTqbIcwqIKWLaB08bSV5fan0BJG
tH7fEDw7Xh9hCR/pRRYCIiwrK0B0wolGxT0kpXN/flb3qzY/wwi8JOm0TAg4uEkTpeg+JEN+5CTx
qKT8q1Kpj/dh1p35Aoda3OghiVtPhF8Q+zc8ZQmiHYWOKBiN7Nt8Bbm4DRjxAjCbMnDntXzjzBe4
1PojI1fX7TQfIiipqrpy502igcuj5WWDkcWVHejf6yz4UUBmpihVI2vrg6qC1O7+d6xO5+IzqHUp
elMm9s0ckSTtrpCKfY2irnQYDMKxWphni+5ZTC3OVJeLHrevymzTnzIWThXhcoey4v4NtK0Mr8gw
64YVv469DIW42G6V4wehCSx9NHmJ4RlXnch8doFzDCQ5GjWJkjQokdpjkZajK9W/UKlToEky5C25
ean4mrG7V0+XBRo1V3qrxo06YK74/hupXpRuT/TX3gvQs7DPCmdsWsYeZAFSMxbXHidBpQfmZZHh
K2bGHQU0X1T5KRVtWbFFVjpo1X/9tZAuWJaDADJFJMCm10CLgEzDFDXP9xf8eqnIAoO6Gng1yn2y
AUbxCX/Rw16f5Tw7NLeSzhKS4VT20Zlv6h+V2E+mKk0vtTdtOc1D/jA8h9XM7lYlkZ0nogexdNDL
9GMORnEdIr2MLyUrG2ZWk5wL9+RZqJxytR7X8ClEjMxExLN+7bvo90JzVF5sSISuzDLeBV3jSkUM
Rk14qqjfDo3OSgLdEg9grGZJPhnk6aiv/QrFF1GnX0BpuJ3nZDRBMYs2UFN9x39QKKae5Npo7A/+
szH5R+6Quc0LWGOSC3cY3ftjsXYaLD9iXjiLj2hEMHkUHIaiBBXm0AtOLpmKqDKc4RoKiKf+s531
eUIWKB7aDCFkjKUR8dOOw7tRUkgnv4Sy979bs8Sh4hyIpUZFpGIjI4u7Eb3cLlX0HkisJPy6dwLD
kcrjdVaheYPQapejrA3mqMpLp0xGnVptg8bM0QZ7C6+weuHXj1I0bUMhB3yoqGq/Hj6/VwcvlrBS
kthM1NHI20OKN2DITAzBsc8grxgZXAMKI5mxU1bdxgKYWh1+qHNJjoINc1RLF4qrbs+S3Vo9TxYI
9FYMUhmhFIZy0BACT06hQApT3eSQnb6/NFYPSXAFotsGcnpI4F2PIWjF9CHvsTSy4FEu7RAFFzyi
UslGfzQDanW1L6CoUfMG0vFZNkOVF0noDaXmQe4cMc4QFgo1clAHh3rNnKvjwoOOwoAQ1Z5M8trV
gwrFzeAwVkUU/1MgELPmSrHG9AggU/bDwwi5DR5UPvVZT+woToxSZJz8t4zOs1ucO3qQYVVl6Chd
T1SRdHEaq4BsMiM+yo/jg/Jcn8iD5/DWLEyGHv9u6/9GUHd/gaxt6gUuHdmQKs4i4euONG011ZZR
OBs9EH/fCtYYMZ61bhtmr42k3xmgwBt3CIRxVrq64duqb/jw/xCQfUh3KcTY9Ml4443kpXQgTt4Y
UE7lGNeNtf2wNJdcDzMekcVQkbB8psFpo/04Irf8rFWWIny/P66rD4dLJGrnyamekd4HEon2cMnt
2Foiv5dlVJaIm0pxSmhkl6x+vltONGqEqU2oaZ1POg4jXBv5cUKYj65QY/AhwWMEb82L97hvRAM9
LdZ3z/ZZr9siazFR+4ZMcch3ETw2SPIc71l5iN5qS7VDG69wro8JvUSWZkFcfis/lhb3rQFrhVu/
F1jdhVlvEDbpoBKNthvxo3L4C7cPWfekNdc+ExpAwJFAUIVuNEa31xRD7x5n2HDywgG0Daxja81B
LaMsat6rLG0SfsThkXmGDHYVLnU9ZqPCasJyiULNc5XIoTTNR1QKhw59OjU5gmlCCn6KLWopEg5a
KnbJv0y82+uOPPL2/dXNMnI+3xaRjYRXXRQuAl7ILz2HVkOUD6YZ65F1NQJYWknfh5qUgx4I1hPS
D5Xm1PVh6l8VDuLyyXsdvfD5Ri635fR437i1w3mJSt2LuGJAvXcK46SS28WTuu+T36CifatH7ud9
JNYwUk6/6vg8y8D6bqrjgyy8jN1T4/3+nyDoK1DUJm2m+jCGxJNJQgLa18mZksy6D8OaKrpfc9L0
QG77edDAyobsAwKNVttW5NzJdi/8jIR9Lli8km7v4zJGkA6x/WDoBD4ArC+/V0hhd8JFJm/3Mda9
2p97Ex2Hyhq4CdICsxT2KCbtQMfVc++a1u8rmXxG2lOthZv7iOte6i8itbtHPa4SyQNiVR49HiFu
CokRxsG/igEhWTRsohH6pvoqq7Va6GcPQtrglOs9UkG6lLc/7luyOnaCpGsSyM00mR47HtVOEN6Y
USCqPHLGCLmnZLQIJ0Ki6Owjcf6/4VEjl/rTGIOcCB6jfKyksxc78XiItI/Uuwxg5bkPtrr4FsbN
P194QZUPo5hXADZ2kEeXtlVcgwWAUT2+6o0WIJSrjf2ux/M+QLy+tEFwZfKhjlyDdkZRC2PZsSaL
creKn0Uk5gEFTlNRR3mO3Uyf4/Akkj3XMF7DV8fubxqAfkxUm3osEg+BigoG6LHfCZoVliy+gfWA
c4FCLYdMwi0fJaMQzzsG52ozbfDevk2PBZSrIgNvKLkRWuI2M7lj6vCpkRw1mzDm75Z0Zw7JFt9A
rZKmlUASE2MLdD/OUD/yX1G/+PP9mchQ9CutzpRd1ZzM8U2zW1PcTbLZOBLjG74uLHSudPkN1CJC
HnhIax/j0IKvwkp7U34c9rXbbaLP8kdwEUHcaePhXrDvb5D1cHRhO7WikoyMSl0CFyJZGmcg17Jv
NuSn97MVDbyG8w4xyk/UdZwLFM6rdsp6f1zdPAv8ecUvdqgnSXGsh8CXn446KDrevEMf2Zh73oEI
22O79x7JCTQz/ud9w1m41MEeKXUhKxnmHGTmIfIj0nHibKa4LwPl6wqysE6N0Y8wiLAurD4jbw+x
iDjqjKlk3E3nj72zeL6O/gUMkWtPjPR5EEEKnATqLxF3CMhSGLz4ewp4XGt45KhZ5cGrzujv1H2x
YCxQpWyqgm4Ealv85DzJSmLQziQguHtWkCMNa+f+jN34I1A5z4lRkH+hwlyn2/2nQldingNZe5TX
FuRUW9UtSMnYD1+vTFdDORNGk7mUBK/9uIJQlwOIUvpBOgsEgrJ2tKUjiJW3opXt8QiOi9EEjxBY
g2nkmYm3w8y1vu9Mzd7dt/Q2Y019BOUUQxUkEdIs9Di6YHWFJvqnvves+hhu861+BHHWz/jXgRjx
ubA0Rmh9E3RQ0JQvRJNPUMXVrLSnjMYAhkmxZ5xht+6Wgpg3zWLdiGWlddosrA1qJGRqpG/fIkf5
+CHvtPO0gSj6pTmE39JL/tycpk881PqSKdge4/Y/+7V780z5PXVCYMqL+AiQ2JbRQ8Q7grhJ00MO
hRDGbLKGlHJxfsJn0HwClGokH+ipUgaj+ExfDt0r91vbSCgSsNWH+5irkFAVh7gTaF0RQ14PcZwN
2aiNM2uKACbkVjeLgBE2rrBOftED/YGgZzEM+YybAJEnlnBGw0PqNhZnqOdnlMP8QE/1b+X5rTI4
3azs1C2tvjA0MFA74adyavcRxxjlG0+LRaWAtUgCa5cEXRLqkSfuI7UQCxHKMsKO9LtMskftdy6z
YvIVsxGKgxQQf0M87aYUSE7Sdgx5HYs3CnNHb/1uk6GoYDLUTFZ8S9UD7RjyaXDy9aDNrSpPy1Pf
J8lTOInhLklJmrse1AMioyyR5CWKlzwRTisPJBqg4k2koQSNlgxd3Lrva8+IcjBv2koYjgT8nqH8
BEa7CCWDNVG2UV2jYIdLBI51Wbw5UCADhO553ArAXgQNFMoLemPse1UFK8VY5u2xzzxTqmtu2zcz
YNmACJn0kiuPbe/iKfufGwNneE0FeRJar3iUlV0v31Tt+zAucJaFhJROo8b+uzaKBRI2FavN9PZU
AdTMH4O3LlBeKZSlgx4JURZBCSNpUR2oClm4DQpFQy536BlLdA0KMzfLxOkiQbb/2qqoELm8T8Dn
HIxFvc81pbiQqNE+tUIMBwbW7SMeuh0VtDuDh4qAJYcmkhzQPNvXRYljysye9XO+GSxZsNoEGkh1
ZMQHtEo48cF3NUu2ExuO6C1zWZnrFYOvvoFyfELcNr3f4xu66CDLr4H6EYOU7r6nY2FQgzrGvN/m
GjCm7Oy15ypwovDpPsStM70aSjoBXw1T3XATIKRpdAQh2SDmsf4dAjxG6MzGHzDczVYujkS1l7IS
bN+45oCBM1TUhz6LGVbcJiS/+l//YlAOu2vAtNlwwCjtJLCjh/RFO/Bb4tvCTncDQyiMiTU5ayO3
NIvax3WoBmB6A2QyVYYOhtqOEfjelv1SRlFLzEciOedmhOqgPgUmqfBaIT9KlmKkTm/VuLxpZ3WX
mTzrvjb/4uv4Ye4m/jua1LrjwGelD0EFasFL8jDXEZjah7wnD6GpbVUbFTWO/iq8dkfPZJV8rSJL
BKyVePsSQER1vVYUuYNWUglkJQ8NKXuO3nM1NuTBwoMvP3zeX5grBwHIDMC0O0u4IPCmwOBe9KSt
GohiCOexm3mSUCvnm4MCjT139NDryGoxWNvQGFq0a6O6BhL3lENuoyDXixy6wxlCP37YpdF3NG/f
t+o2WADCAmNet4vtVokVB+pdYHCZEf7u6jfet6KAteFuSmvnd3gk78BEA41CPGZco9RyoxFZGjLT
e+F3xZMyLwvilBped0bGNXplmq6gKIOCnnhDxYHOBy0gnBIZafCkgJAy0A1BQRLULCfGK93KCGJr
gTVV1kAoJ9Ddi4nc6agSBg1+UZxLsTdiCZldlEQVrJqYVSBwPaG2Q0QLOF3S4BOlVLO4w8sJ+urH
UDB0kEqDsMCupfLx/qpY8VY8Xnb/A0Vf1r1CyvmpAdQ4EzDV2Xlsi4/7ECuLGyti1ncFv7N+c4ct
pRQxXQGIvvOt1BMfYuSbgphVPLPm6/EyDpVScaa2hVXXS69FfUTvJ2OKtgunnR7DZM9Frz7ZytDl
CFGTUe6nweyjU5E8gPjpvo23Kb1ZQ1LEXMkgIBIRjF+DK42sxoEnpSa54FkNGaWDtrVjN3aRex2N
0dEvHO6x0ExpjRfO9Rh7e20Wkc/j8X6IOzyhrz48x6ldGMupKaAPNW2xJULnvoFrk4gG97kEAFUb
oCG7tk9u5dxTcLUAWcirnO8mcmGGireEJPMYSqCuRs4DDNa0CpwUdqOSCgrupvI+7i3dyJzOGC7h
cbo0KG7gnO9kU27u20XW9hpIsqFyokHx5KbJcCrkvJFLGJYatdHu3mu7iQw0jYDQrTVS49xZxNVP
KGA6eZsKUjPb1IwhLWT4pu+wPuY2MTmPwOJjyPUox1NaFUmNj0HBg6AbSJt5JmoOjOYhcnCd5N/V
R4hX44IUmqefjIGYfzd1uF9hU567RS+EAOoHKF+9x7/HnSX4dmlID+3HD+3n5A4b1IBs+oOiGtFF
dfPcEEwmv9XqIluYPy/zxRHVllJUVPNc5Lb+JL53Bh61jrKLRWcONne8kEvByPff1kNADxwuCfdo
LG0RhNIUJA773q9yKM02Luh+R7s+Iu91rms7fhgYYCvmzbd0DfKaswo5LXM5+nFeTRUexPt4w6ec
MU2bEGKm9+dxxRVArw/lOvCCCK3pA1iT8zIsNAFLaBRMdA2CcZiBcJu2R7g+N2fjEETIAtnu6zHz
oKpVZ7kKAZ1T7QZvUm94B9Ia/NND/B7YfrRBQqI27pu1tjWuQOd9vFgbhAvSTEsB2pu1628EQ0P8
u6k/ijf1SDbkDI6bygmO6V6YVQoY4CuhBrSjQYGKekaFIP67Blf1aSi8VINohuW55THaajtfMoZP
8oCw8JK9hpa8DT/it/ApcpuP++ArDgoktpB/UlEtB2iqFSEtoXMQeAFiw+zoBaewPKr6754w/ODK
spkZ4RVQNytI8nydb4vh1eIwa+IMbYt9+SpI70ry72sfeQYRuWwNRb43KYesbpsRJNsZaI9Ko48t
kp3RTXt/pFZmCfcDESsfBD0izsLrWSKJJyl9N1/20ByXPveam6ugNtzy8qMHxkWO+dK65j1ANQj/
AY1M9B7S7Rth2o2g/R0zs2nc3gZd13e9szIjAvs66wa0tuuusKgNwKFCiAQVsNB5nJ7So/YzcBSr
dYhDziY44I/8J8+6aa6siitMKqQS8hLarwIwczuAJEiOIzKwYrhj8RicGmOn+axtvuIjrxDni+Bi
HXK8gKbnFoKEKg7gH/xr7JuNMW5Ho7Z023sSzP8j7bqW5MaV7Bcxgg4k8UpTrr2X+oWhbmnovefX
74H23lEVCluI1l4T8zARnQUwkUhknjwnPwx7mQIJWwZ39Z0Y5Rxn6vQKTJFsmfRpVa4wtjRZntEX
bgmI5WUfFWWpx7b4wkpVjMTqZ9jCM6wLIJKEXrNnPpVXqX9vP3RPkX/ZoHBDwZ4AL0UA0fgaMWg3
S0Q1FcFyWLwV101qPjeA3n3RClPkYUxjGA8BCSBPEK2qobrikQIIX5+BltqvNQzGyljNzpbCGeF8
o6lBpBHOMEJCKGVBH9got50sUJ25PBP9gXiKgWc4JrL4R56qTbM1z1D9SXU4u+FPUS1xgbOA/tsC
bEDvhomLcFX7fqhrsJ+DdG5uqF82vkMftRzgiY8vfxJkABATASreVnWTv6WrtsY7soZKEibg82bG
BMdb9OVnAaReTJAkaSq+Oh4g3FqUropJa4P4vIyNB2MYfVJqWz2SxCHBhz+xop8GhSWfwiENmRUj
22Oud6slw51hd9uv75jJGNfQUzFRhufCwDijKG+t4FYfc3Ldz8aNbWMmuBj+wgxBjVgH1hNMvXxP
d1kV3WoJ2uIdZK6R0DCRaEXGus3OwklIw4eBuhxuQcgpQx2Fuy30qilR0begpkzIZqJJAKr97RRZ
fpenj7My+XEsq3yfXb+cSe6ySB0M8M29DcL9xAQwPUjqH1HY+9mMil2+Mdst9Dkvf7CzuI2qMRoY
SEMhWAWhSs7F7bWyatKjo+o4HZJqPE2mGhwP9dZanccxLCQ50jmakNlDxovCFlgXUN069cM4NIZw
KKDTMYXNdsiD2joUdFsBhm+/ZNmrpj3E8TcaSTrjolViLso0UdJA8sQLcyGrmpKiRbHVaA9R7FVz
73bJVTdD3nmUVHgFoQndPeTZOtMbw6PodIF6meVrU8EUkuB9YYTXQ55h9rX5Z6D9w+VvJzKlIyHE
5BduDVxOp6ZM8NJPZIS3EGtUMTpeDzdOvPTXddcobh8tfxGpIPCCaROw0lis9XVqb9IBLAx1HIhW
twJMPLiOjXakrBAj+lZQcEKWi2IMBjqNUyuUZgu8Bz3ESstszM5EtgtU60Oi5SbgE9VmKctvl/dR
bNFga2O3O9/La+x2zNvGYdgN8itfQMxnNu4atZ2bOtmmkwLJZfbY/XmUoHVz11d2DHt1kfyjxr3X
lfNhhqI6hlMerFaWLwlCP3jv/yyPO+IL3plNnmFDnXLa1MqzZpFNJdOOFhrB6wfseoxUlIeDltVC
odyLNcyZvm+Mhx7oYEvLvn7v2/qRFW7nomJos5RheeZY36ht+G3omxtj/YySVoKEEK0HzVYERdwv
4DbnfN1YwRuypgsi8fiYT9SLFMWNZcFXcMP8nkLS8B90zPmr30zNpQ0hrIcxQs2P1Tc1eQvRZS3D
7qFJfhS2JF4IzYF31TFUkGhBHvjU75Y5VlWzZrfmWh/s7Do3fraAnlq/6inaj8bT5VMlyAJtSNUg
CUBig13kIn2rToPajcg4Mko/FZCsGmUieRGLAiDSMwMtH6RpZ9NcOESqqXeItSjj7NWh9IdpeUdP
AwhEIrknRf6ALM1Ga4m1/PmGVqI1eMPZgK2k9g5zjW6u7tgA/OUtOy/f4nY8tsJdHpaZFCVtsKA+
N4ufykqsQzgb7T1EHJcXTVntHbor9RaolRzFebu7Smv0ykG1kdI7nU7jk1UE+jTuL/8s0ZfEFlPU
bsDce8awMOT1WuaxiQIfDe+NpL6fm5fLFoQf0oA0NwII3lj8MKMekZIuLbOQNFlyGNVCS7ezoYFz
Kq1J+KOPR1mlVGQShTeonEAxU4ULnR6GsDeMsCMIwpic/Dapb2tmPNTop2MOoNhcXt15jYP7rNzB
o8lCwtiC8yhQ2MunrTUE1orBhti1Ur9qDIz3bDvZPSo67UA14aqGIKip8+BOTYlaeyVANtVtv08s
Y78mw3WYz7sFoSxsh0Nmtv7lhcpMcns6VtYSlhFMQqrK7U3LnZ3PPvTzKAyAuiyTv4hneF8SiEbh
kXk2WTkuy2hGCuJZXybbwVa/lWp9qGr0ZG39pl/AS1TYweUVirwGorkGE5eE1DYf1OJmnUlKkXLZ
aMCZK8DGRXllVuizOERSihOmyjhvLH7CIP5/6qG6nWakGuChIVo3RjZhahJ2o02afc422FRum/DJ
1jfSyWJhqIPHwGdMoI141qoYcNk1MxkkrrNdrSzu2z7bhFIOH1EWhOr6f83wJFWds0TQA4UZtY2C
qH9V0LRoqk28rO4o45cTfTYCMVmgw6CfdkYAHBFFS3UIyCLzD0coDzs/aTPZntLPMcTMsu1lJxGe
9+PYwl19EcjiANjC17IG4zZpHyvHrtysmrY5iTb6mn+fVww1FXfgMZLciKJvBwQEOhJInFEk43zG
bsYyjFL4TNaQzK2J+Q/tiwM6y40kExPdCcCkIVT/L2cAF9KS3iirdVaQHw3L96qhsWssMhFg4Vcj
0I/A8AsYJQy22KM8OR3mYgL0iEmtLi6GjdwqTXHVgzBbShN3hrlAhMZbHyUehBFGXH1qyqmUZZ1W
wPmsvne0Q0+NKL9BslnPLmRDqbWNx7RzXGvSs1uzJ/GjHuvDlTO0saROc75mPOcQWfBLUEJx+DY0
MSYy1cgCPHQygslylxDE6z1xy/LxspOeHz8YctB9MoFYx1w6t2JjnMhgUFT6w+66tN5nyBvl5Q5P
VSDKJGnNuVOemmJrPvqO0DKsDfAklmDFBOM+DWiFNEqWQsiMcA45EtI1GoPCFZh/7j6oMroZkSRC
IhvAMiEqol6C2TrudCXO2KpzBLgMCG99Kx93hZ1vDEVWJBGYAfQaN5qDKoKBbv7pfi0a0oVaQ725
7OwfoBrZ2iHiR1RHX85p8e74Y4cXETAUlMMmA40Cq4CIQK1sOmUOQqJJwqFwORQz2b+JKgBrOl2O
QtHh6RoLu7aEo6c6leNSqyrdfpDJHAkCL8QjkaiibodKD2Ddp6aipsUZzilI+6A9UjiBY2Nw5sap
Et9p36063jha460yDPl52sPafXjJoYiL0Q+e3MlKujgNE1h18vy5bttXvcYtrQKjopadSxTIsUQ0
uHx8BXFCA0DMYpK7FqqQnI+MRpTmw5pUXmirm9H4yJdpuyLXWoiMPJ/9pdMyKBzxjyXeS8DDEXXz
DEu980Iciis0UEISrPM7wcxxHzSy9sG5vyAWAyaDkrttn+OdSVKD5Bm9ai9r+xeUFKAQoKd+adQy
sTOBu8ACk3pH4EcQ5OGz4LyJoe2EbA6VgIPhpCCej5og7OL3cJx+rpAmxEyPp1flvYaK0OUPKNtW
7lTkfRUCK49tjbvGtSekcbfptLH0t8R2gk75ZluSG1voMWB6tihESc5zoME2BzJ3WeVpFtBU8cOs
L74auqMtyVtFpwGwz//YQSvh9Ay2UNGrQwsLA/sIKtdvJl29MPUU8q2gb44i4/E/T0Q0mCIUB5/d
ZTzziI0x5DhqESwb60oHGYYRfb0xpzHhVuSO6AKwtOp0QXOTo9AwIH7Vjq5izhlzhllfULex61Jy
qkWLQe0YDEy/ownfDEdHLVdy3QbwOapdQu6lKdXvrJo7zYSiqcXApRjR4BOdoVWzrA0Rq2bSlW4d
kiu7IP1GWdK7WFXuis4kh1CfrjVFOThOu1f06qVp1ptajyJfKRFruvgePSQTuex4qHSoKSvIyCLV
GDeXD8jvOcCznwpVZdZ2RTbEQzindgSILosrqJ5am1ordmoMBKyl+vVIvWSOMX8Veur8Ga3ET7XI
o+OXMcWsVWBAlga1MhTM+LZBV4foQC6Qlau0QzTabtQ+6ppMV/w83DEjVANABcV8m2+ZFXnRFPUS
IRAgCIWdurV0PC3L3eXd/N0U53YTHMQ6AXQKd8aZxlyXm2uqUxzLeUM2yu3H7Bc/wCcJVpamc7fL
Z/v2yEDv5dV1dte6+euT8hwf6nfbl4JMz3NtLBhvZ7z8bIyY8Gn9kDalZmRYcDVnQTm82Asbg+rn
3QpyurYd/CVsH7W6dVwi1bcUbjZencw6cjhexB1pd2MkBLbNlP5Y5t6ba+0qj2UwZ8E5xhL/mOEz
3rKFrPYAM0mFTlNu3fZx8v3yBxXcH6w5iWIEBtcIdG1Po5LT1GtWKPieVvtohrdj+c0AyHF+dLpv
prkbQkmuKKhGaCf2WNg/SuL7BVrIS5JW0NDxq/Y2WyBV5M2aP60HU3mnhttPL8oo8VpBQRRWWQGE
MEAV5Se6srGmDajJoUq/U/qt86AGlad/x3vI8k2/2I/b7PPn5X0VecixRW6dBnKqogbMEM0Z9W4x
qsMckbtE+fZ1K2jcAaALrDOKdNztbzWUUdEVFVgal6Dtl33Tdj6GyCR3sSiGwkE0HHtgjsEqzVZ7
/NXolM1Qp8ZXu4uv5824B3+Gp71X1+YnRuUlrU+pNc7tVU0NUSWHtX6Dmc6dtYWc1xV4z29zFw9p
mT6B6JAZFEhqFZk3YADcHk6pEzfI53HIQCFvdL/wdr38kc7xYoj/xxb0092z7ZoMagELoPnN9/03
HYxmKlqrrqX52TWEB70fqB9/vV8HRAtuHB1gWryWzup+KYapR6tDjFKfNXIw9GDKZX7BvJi/DQBq
wIifigctUt/TlYWk1cN2niqv3Kd3zs2z9VPf09v1oD5lvucAKYa5OBDx+Zc3VHS2AC60EH6BLkTo
4qxmS1wBAICYVbR+2VpuZKDCISsbnTPu4bMdm2GOc+T0SxnZcVuPCBp31eKOPjLCynOega/NtvZN
dd2+Wrvmiu5XSej4TeV3vqt/1sedNlJjlKYusD59+z7D8HpXXk+IWhvjCfW/X/V1A+zfCOFxgG3R
OX9TDsEwePmPxV9cspdC4UVXxPE+cMfRUlIrUi38nL4LyM5+AlHJleXXgf5UV363mQPqm7vmOrnL
3jyQ8l3+1kLjAIGhsQkvwwvy9CNEllNRlDxxOq2rId8WHca9p4cs9svwVzv5hUyoV+DRQJthYAoP
Rwgj8llFPratSbO+9oxEBfIRvNQTNDPuEydx8zTB6IPkQhT4so2RHEA8wGOKsRy2/iMnU5aRNKgG
VV5WgiOodz7HCKmqoX95FhI3H4q5wKCxZwHK8ad2SkOrwzhR2fO7VQ7rpPdoSRMZn/I5dQTMANOB
PgM2EBk3dzTT2I6sAgTFnvXivNvXvW8DVRne08QFQnb2Bn89QDZKuXE2UGO77CmiMHtimzuvTdou
zdDAtu51/xSv7XV+b1wVjevASWkNCh0DdNkv6ttls+yvcof1xCp3WJ2sgcPksNoVV/P4Wn1Z4oHt
KOom8H4IVqk8RlEHCXcFOE7lKW1Qq2gQZYCTPGvdNXT69Gi7yIYTRbnSiUHutqpBiNPXNTN4ZW37
a+3avlqvaKD86vzFxwScetXtLm+h4IyjUsMqUCh8Mf6EU98EppBMvQrftKv5MNB5i+6fa9F/DPsD
70w31OwtCJQkymnC7wbqZRsdaRVvMu67TWPZTBmepUjh+50dTbeFYvqX1yX0SCxLA78Gvp/JP/zM
wYgrgv9ChAGIdPM1T/aJetOjijF47fiig2JovdfxIEx+5MN2RHIly3xFqzz+BdzHzAhkO5vSxJkI
V+Vg2IN+Zzbk8/I6z2OmDuwfAjRkE9AxMtiPOIphhULCaO66GkMuT2qJZvShB42TeaeoB9P8ddkW
84XT43Zqi/tsgCwoVcHi8zL8sM0tODTT+VpLbmgq+XjsD50aAkrj6Ntxkaw1Mg3egW8HCrdAwT+7
sd/biex+Y5cnb4ZhQTAmCfQk0qjTvVsoqEBnyuIyXpF97XgaJBm05K6pqs3lnRMt6MjS7yrm0Vci
7ZokcaFVYHdfd4UJ/gWaButkPV42I1oQCJIAGUA/HQ03bt/yTGvSAe0mKCEUdzaNPuY2uVFResHI
n+TuFGVojIKZoHtoY96E3zyA7IvciGBLT+urYYju18Xa2mBCRPlik2X9TjXuNUyn543u0vlW156g
M3kddQT8zB9tlkmWLnrcHv8efov7BlXubsDvWUn4Vo1aYLbaAYLVhzSL7zs0EnIA8m2UK4BFiN25
/PI5RBaBwSG84nVk5XwcnUZ9yaYeKPmyo24B0S3NA38T2BW9QsGj/vvlDy3wJ+h4oKQNYLOGsT0u
o1itqF2KGjJf5TpDvWS75D/WURKkZTa48EXCKstpGNeQQijdNdyWS+Q3UookgcuerIRz2aipZ1Xr
sBITWrv9dwUT3rkfp8Hl/ZJZ4aJkXNOhNwesxVq8MgJqbo/6o+48X7Yi3jG80Q3Q9KAfwcUTR1tT
G25YQ40apBrmjmKAdqGSUCJeyr9GCFebj+dhUteWfXrlpjTvCnuXLt48SEAI59cK3BkFbIyQg4cH
mNrT0NiUdpjONjZM6UB7OPX72miuB7PO3THXvUkLt/ok6zqIto91ADAdhzQZk2SnNvPUzlpalDVw
7FAgW+g11K62tNdeLn8l9q25qO8grcMMo8Mw0Dx8HQoPKcTyGviCpd8sK6Z4w4/LFs7vSVbmQkYF
0jpw/vDNRDDUD3pr4F1hO0nhT2MM1vh4KgKtK9+nJR0QF6NCEv/OP9jp3czc5uiGYU3TwaxwN/dg
F3Bu0/CFhhjzf6zK61mXQPEFTTdg0sAshAYtRVndZD/myBhVMeKfYbTCixNnX8VvqkG8tFg8ywZn
XolwNH+qUf4UUllWd76zOuQmUGsD4AGIP757vyLd6amJ/LhP/JF+N40gHA6T+T6o3lc/IQyhzM6G
KBHW+dstCTVj6CpkqPXwbba+h+0+Gl5b/bDKSKjOvfHEEH9tQTTOJvmEzEBrv4E7wZ3n7eWVnCf4
OoprgEyhwGbhtctO3dG36sxxrfreQi41X639vVVulfitjXbNdFXrV1EnKSCKvtCxOc4PK9DUDu0A
c3m9eIu6X5d2GybvyrzrUxnWVmgLVA8A/QM5DADM6dLGFTo2iCe48tXX3kl3JlkfKqMNlHZwAVeR
ZDzn4YlxQzJcvAMtSJBrnVojSp9GFbsPp6lwbXszOS9hHVz+WOfBndnA9BVFXw9Su9wNUqWjs1RT
hmy++kWWxya9jhdAISWlQ5HPYSAKzz5AoYG04PZN05qiNGxmRXuwwgRl/4fLyxAGI1wdeNn9jn/c
Vg1qU5d1k9ZeVfpW/aKHn5F5Z6T7ApT7mazWKvICnNF/jXHBCLXdeBhyXIgOBIKTbE/sB0Jq11b3
nex9LnIBDC/gcQI4PEqu3OfpJ2cqSYyNaxqwY7RbCk5pArXny7sntAJdHbC4IJPEXXXqaHFbEXRp
89qjysNCa1enj4ot01oQeRoSlX+NcLvmNJOCSAsjKw5nte+Sz1U7qFBUubwW4cdBSx9ZMUrGZ5yq
ZV13dpbAjJORqwIMLTtUFTrXjOZ3G7KSehQWkiMktEjQlUS4UzG2wH2jmMQlUUPcTWHxkyUSne01
yl6Zar+vtpcXJ9zDf00BfnL6oUaz7Lu0quAOy67L9g14LilB8ioxI/SHIzPccbVC0gzDBDNhHljj
9yF+rJPXyysRbhr6JDYaWrZ9BsOmaWy2ANHXnq4/jOmmJweVhsBqepYM8C1cDIKPigkjRAd+HjcG
l9NkFFjM1CWbejG8FNj92Vwk97fw0xyZYf/+6NbLi8mxUmYmG8AcnkJ8K1g0y+2rvwilbLj0v8th
G3tkB3x9ua5lsNOSeG8Mzmu5Rn/z+Y9McCcVxeOoRMMFks7RI4EqHb1bZ0lCJ/78f1bBnZnOpEND
mCN3WraJoS+UbZsIZJVm5Y7SwgFz19P8G5nqn/XwDxhQi05dY8LYUMYgr5vYiN66Vci7NTh+bxfB
uJrQHxhSsD2Pu2yl/7/95LMGy8YMdRPBPsLroD+P5jbsZBV/iZcT/dQt9Bw8VE4NG3lLfTuGxiB1
bRkmV+Lj/MRNY1UTVMdhRIt82gejsyH6wZaVroS+gXlfYOxQ63Es9u+PPNxQlzjWZliZ6s+wdJsl
GPMHiAN4NgicL0chQc0WrnFki3P1WJuS2R5hS99qm+GQ3Fa31Qu6XDt7dUE0g+ThftjZX361M6MY
jsJm4YLiCW9j0+7wyKkRXtVnAwSZxS9bFsHZ7z5z+SMTLCE72sM0ynvDCbEuq3x1yo9Z+5FRb3Se
nEl3gQ2W7KLwgB1ZY855ZC2M+1zLGyyoBj0VZO6/l1eta98o28SnW+PnZWti9/ize1ygtUeo8U0m
XtMttIGNZPDjeQbJhjuRj4q8XrZ1Ti+Hp9/xp+J8MevnjnQxjKnLrghUL3k1PSiV3Y6Hdpft6Yvi
0mAM+oOyNbbtY+JDuODyL5B9SM5Buyga1abC1sYt2QFUMM5v0MfYasZ3vb4Z9b94cRwvlwvLgP9l
bWTCml6aHxBZTFyAnzZLq+0vr0pQOz3Z19/AsyOPwSBUDUAh9rWPgjZ8JqVvA4m0prt58CtrVyW4
Q+NdqNqS7WQLuHAueODnqs0xqcHO4YVt9jrSdE/nZxIymxi3pynYyFKvaf/mcfLneBhcbK7CtYuj
DEaHqd0UIFNrJg/8BXr3fSog5jNJCsPCq+DIHFfgxBxWk6ksvJQDBpVAdNH29WOu2JJVybaSCzG6
0pN1LGBGrT5J6tX9wR5CVB938eQtkL2VvR9ky+KCTJTXsTIbsBcuN3Z/W1XPevN02S3ZT77kHVxo
GZu8bigzsU5P8/JhLJKsR1jGOjpfZ6hgJ4ysdIQBZ+5f10V51Gjq1lr8AP7MYLHIVVLe1TlmEQtL
duLOAZSnJ44LJK2jN2qawDR0W1+NYrhO8+gKkt+H3EwOLVW9FTI4lWYFZFYl94M4hiHLt/E8YjRn
p9dDCe6OwehxGaWK6eXqp5rG27hYN9oa+kWb3oBORFITEvoKEgiMKuHRDMqQU4sGRhHnPGUnjkyB
1UxBqZlgP5PB8YVX0ZEZ7mCbg9PSdMGe9sm4KRzHa6fkbkx0vzB+xVRGkyNogOETHnVeuVVZePkl
ZoGKa/iuxC6TrbD2zU27i8CWs8cNdEhnV/ue7mUde+H3O7LLLdNqe2ME4wTSvh7K9UXm0WHbQ25A
XV29estGSYwW7+qfBjMXv0ySrp2uoMEcVq8K8LzOW1f5a7cxZHerKJ1lFXmwAFg2KCi4y51YHRlW
gK88yEvsZ4Ve4fA/pK11M8axzFVE0fLYFnf8oJpQVmqJMzDr2TaO/Kl6GNYdqjoBVVyo2IID2PmL
fTw2yX7S0R1rFlHd5AmW1+X/FM6VMvwz9y8gy/ViyK1dDpwiD2GPa4iAAJmKDuGpqXYY+zkHv5a3
Zhs7BOfFu+5ch0u10XXfiaSUfKJYdmyOc8iiso166GCuQUZkm/s81l3FeXCAMlrptVMFdfFrsCzJ
IoXucrRI3i/jvLdrg31CIJrm7VjhdQDAiiWjhBQFr+PVcRerUWGGu0cdy6um90z11Pg+k1F4iy46
Vp+HBh/ahmfa72gSDZHVID5WTnU71uEj8gXJhSMzwd2lZaXUTtW3SA/q8BqdnaDpZA9F4UaxSVSQ
PzMOGc7BUVRqktJBoDAwtqzF3zt1dlMZ66rw4P5r5GwyCYWwxOlmBD97Wd7X/jmh8T5BwXf+6JSn
NNEeHJB3Xj5Nwq0DIBRNXZtilIXLdEpAKpyww9fJlveW3ptfZ7FAM+3o73OfZlbLZVRYgphY1s6h
yV2cATEQVUoQLn9T+wDrrgOMArCIhsF9Iysekwk8KPhGoLJwI1sp3GToD00s65+JneFfQyZXGh3s
OdczAkNqjSdF/fa/88KSkCoMAX9Ww+cVKvImO8FLFwh8MALkrgPeneEliSXPMAGwEl8IpNj4TADW
gM7hNJ6i4607I+DI3vIAvo/wwZ8/qwOo9sNNsS/fou18KLeLn+1DNz/IEMDCWH5kmwuupdL1i2Ng
jQubpony2IuLBINlc+KtFGpSWb6b8Fq67PKCOx9shpiOBsU/YPlnOKKSpDHm24C4zqFF75sjqLvc
tvIV+nrZkOjlCQQ7CIAAv2UcGdzhysAEZhUWBRKQDIG5FFslXzdhhkH2dt315i+AAm4JCmjpYl2n
RIZyEK0TcClgjRmtBP55+mGtVZ3KKQVmyBwaKIDnehloU0bdIat6D4eo9NUYlJGX1yyIJxhIw3QA
EAiYRuTBj3o5lEuooTmWh9DkoevHtIB64bINAZAUohMGq0r/Fjfiy+zjSjqrGNCpshbzvhgBy4K1
/srRnPKgLAue17Nyj7qUfaUh//D0Nf0Bdg0AuKwxc5MI4lnp1wn82E8CmB3sQCBH4BvR9aKrxWxg
3SP5JM1TFmU+hJ6w64sbWlQStAXx58QYF1QHtIHV2oKxOZoBXVLI4ulWS1wlXj4ub7XgRoIldFLx
ssHjgz8rZYNiBe2Q17XLmEGBEel/niSKry3KvlkSsmlzqrkgjPvVz9XzZduiVYLLCYIL6K4hd+AC
UxmHTg/IOgKgHe/LCNxAJQpwg2w+V2ZG546JVi5rZWOJQOu2euGaQ+ROskFNQTA/2Ud2bI7y475c
BnA6olOorJaHWWBb9+veCMwquLxnojN//L3YYo/sLCkKlR0ko71o6W5tZI0N1K/q1lPAaz7JNG5F
zkFACczo2jDdxIe3uF9bPZ+xqKHrRq8xdJCAqtb8WpWYf1PN8meSQwGkasf0RW2HQvLuFm0p0IwO
xu8wVA127tOl9jPozIdZARx0rVs3Xdv+nvRd4yek7Lx1nQeJPdHWgkCBMAowiAjwhAbgLhgjM8Nq
G5BRjMMr7Q5DuNOim6SXHG9R6QYTqP+a4hkN1qowSWIivpkzCV2NjN5Sxd9Ib3mZHr5lQ7sH7PVz
qfX9osoeqr8b8FxhSjs+dtzTY83oGkXs6UHuitv8rt9QNwnuyw0oSVdoLrI2Rfcx3oBAi8jYZQXp
wIlp7pSUo9VYCWuekeVe0z19fOi7Rz27LlAQlwkEy2xx7pOPjbbOHWxF83RdDpbbQn3aHLtgTOP7
dKTQYB0l31Vk8viz8gGtIyiwo7YINFl6P2pgTCHanVK1XjZi/nC1bXckyv3lgCA6JUzmCmxgGmpU
/GvZSRunnhjcYsD/LNVTwhctyfxFJjssXNuRHS6KoovfjakBO044+TelX5WYd2/ulWzj6JIYJzSF
WwEocDDmAkh/evBtZcgGgyBgVyC+jiDPCQLWpvf7VtsR88qRjSIKzbG8GHuIm5AHy4WkLsjvFuGg
RsmuWS0NLHlAey1FtdzSgmp+noQ3dT59ndYBU/AYegAPMd6sZ0gZo8EEZLIgOa6LO8boCIE+tdle
dg/h4o5ssH9/dF+kWWmE6gQbc2p/9GN2FSaJhxfhExLoPYYUXUOREfGLTNrQXQP/Lni4zziKxmJq
nJWhlSftWVE8Gn231303PRdoF0qLRaIr6tgYF1GqQQ9jG6Vo9HNTLx5/mik0xH7rR//IUdcMp6uE
fBlZDuloVAmANkFdEQNrp1tax8mopsykoq2bWesPa59shsnaXP5ygllm2NHZYJ+KjQTV/KmdFQNp
XcOSQH0aXMt4ihI0XcFOh3EIX48+0eJCZUqBDGYhm8UTbSpEABhwFMeB8LO5qZpi6KTGWVfRDVWc
JCiSF9V+HaxDZD+WRgJojSQVFEWx37R4GPxj8jrsFx25KZgKorRTsKdarD8NILsYCj2IMWTYljKu
JOHle2SLR3A4cwzoU4Z9NbOfMTQcCmjheADovbRREiRltdf7uXHVmt45avR6+aOKcgxGlA2IJOjc
z7r1aKKN3aDi4qc5uC7CR4qUCmA5lyqRV9YSdI/MGHc21hVTmqkGY6PxSaOt3ud+nr41TTBjnPHy
utif4nOK43Vxl227diB1YZjMUXvV8x/gMPqLv482PZDAGBTDbNCpf0RqHzk1xd/vaPGkxeOHXij+
35iggBFBhA0k3JyJWm0NWqFpBw56PwfjtlrHkvRAQH2DEw2dmf+Y4Akny1ot1DxD8m7fVYlXX8/7
bLvcN9/MjfVkuT/qf6AWHlRBFzhbZXKN/eUFsm9w9o0AKWbi2jbYd/h4EvbjlKIW7Nlq75HSXToo
V8imBkXBn+GW/2uESxPAY244LWuDGPSlsfdF7uurg6Fkwyvmu+Lz8oqEXndkjMtkQaW5NKSEMX1W
XA2cfqYsiRTuGUikAZkGx9PZ7DMaLYmtt6huLhHwd6D7gXJb/qKlncS/xXZAuICgADpp/ttAXBGH
laHkHCeetipeOEGGwQtf0zpZdUz4hSgEFxBokTTyzxxFTTOo0yH8UbUNeuuQQveq/0XqzFXLZyN8
/PonYnRfGHcA4OOMW4iukKgobbh8vbz1KHIqsiKYaOf+GMAY5GlkWJrVKXIHBqzph41FNPYhll0Z
MhvcyYnR5e7KFDYWa0PTB4PcItG+vE+iC/B4Gdy5qdVBRRcKJqbxOk5BfLuvB18qwCZbCHdgCFSE
9MGAldboNkWTbRYg+4q+DS4vRnTxHL0w+Ze7rei0n1gQYBrojhvTlwzg4sz6LOk/ly0JF/SnhGSz
bT3KG1I6LEitYamGmpAFJYjC2uadJOETliOP18PWe2SlwXDkUk/YtjFZH4ijuFODazvWfMvMXkat
92Pa48Mt6P2CFWjtR7eskk2ep7dtM8t+jGxzuYw+V/OuNNnzfTgod/RpeYCGM1RsXc126Vbdh7vF
L4P0xXmTadsLE6fjbeBuyMUknb6k2OzZoa8TZnSTtdrkIDy1q/gwm6aL4LUFP4QfF38BQTwpHHCn
PMYbdzAZWDRKbub5owFh4hSAgG0BxYn2dNmn/o91Oqh7gf8WElLcOtumr5aG4R0xwRXu88UoNqgZ
frOLaJ82M5K1fCBeRtKnitKD2iz15vIPEERoPJ7wesIdjRk1/kE6OmFsVMBZeVEV43R+TpUD7/LI
tDXHQyoLbqLlwpxpAbaAkj56GafenTdTSq0U5QMnVm5NDXkx6VHzSrwe6mYZaCiX2AoWtXPVJd9d
Xqng+J6Y5o5vbrZ91+ZYaaHdpHWQN69lKDEhOC4wAXSswSrMGEo6XV1p1WEyMwBI2jykg6+YQUo3
4XjVGxI8lnAtUO3FbA2qlZARPjU0LplGEhvbOFo7fTnE1Ws6PV/eLuFajkywfOgoDuWKFWVhAhNl
EqTDTQNKUPDlrvOOygQX2MZzuSIG+/4shtu1tZ3onNX4MCBeL5LDUr/PEUYrPi6vhx2kMysYsWKj
4JBu5V/SeaGMnZ6tuPRyVxtd6pU/jGC41iGYe9mQ6C0NDjK82sHJi+Hc37xJRzuXoTmdVzHz7Zvl
ED0utwkIB5V9tC9gbZB1XAV56bG1M0AqdODVWFHRI7uOt+l1fR1vkhvnWt1E23VLtq1UXlRoEGP7
lOlYAn3ERSw7K9t4tbE8CgXVEf3HfpIcI5F34wP9x8IZciHTEzprAyyoyv0IXexuX4T+33ykIxtc
muVAXWQKR9hYHlZ/uc3BB/KzDZZN+Ba/K5u/eO/p4L0DgRKCH2McOj1MYPvTx5W1pqNCnQGSBDc/
0vDCvbwo0UE6ssJX+u16MNR6wgNiML/1plfoV2X61q/by1ZEN8axFW7nzLAYlDjBWlIKDnWoVM1X
ebpR0jdq3Jb/Q9qV7biNK9EvEiBqo/QqyVvb7n1J94uQ7iQStYva9fX3KA8TmxZMJBcYDAbTgEtF
FovFWs6ZHq4LWzKFGaUDme6ZykA8S3YLmAxAF6GLfOQacm5W7fZTGa0oBlolq7ckyoY5k5mmGEh4
gsMrdTKBeAxuqEi2KO+O8Ucr6zxe2iDbmafGME2vY+D23AzKoe+MOu/QvxL94Lpv52tWY8ZYBtay
1CoAuKD/5IiGEGJ+WOvR1gaswBVZhyuwLCGpdm8Gq3SlHEpZ28/iyp2IEyyiTFhmcoBXemqNVvgS
oKtzm7jkxMqECI8Wp3E6jfH5Puqfqn6b1o9xuPt7YztdNuFWVYo0tBm6nD1iQgFwr2kR5vQlZrbk
PhHqofULBo2+YmGxlBYPe0R9c7m99+up2Y+qrHVp6YSiyI70FQUKPfzouZmZdtRlGpDEvQhkO2Uw
eMVYbDRkbuPCeTCiT1vPJCu3FCwAMnqeewIaBYgcziU2eOj14ZxSqAYg3XeVqymPZhq65qi4zJQA
bsiECZZQ6WhtS8n84stXBRAFx+GmnuL1SEC7s75uEfNKiUHDqV6CRcytgHYyT8h2w60KuG3w/rpB
vMoyvw4aTLbcK3hyXhe5aOcnSym4Id4n3dg1eP+h7/YmyZ1vDbA3dCOS9b0sGQlsBEUosJWhtV0w
km7CUzxUcFkM6I3WkteKvjpoNac7wrZBJHlILq/jf8LEZGTRZGNBNQgrw2jbpzlm9dstuHl3zMhd
hU4/NWtoXVtRZdOFix73j5Yigkmkxr0VzxMshWm7bfUyhJo7sSNoYyTbdkk3D2Dbk/XUBKtsAzjd
blax18rvETG4q9Ym7pLxQMthlam6H6vR3WC/q1bgF/YLQrZNXGtuY/V3WvkcDgZKqsxVQYn7DwY1
kxoAVRh5uIumTF1J9ZLibA5WuK1rxAWs+VVNXBIWLJ5K1Bl+07nMBL/nLoDUaLTXFdzUlvpcB0+N
fsfzzfQjHN/+QR0NIS+ZYf0vEBl6p+qUaoL/TGLDG5H+cCgm12WtSovanAQDgjZVWmdRZUCKaiUP
+BYvAQtuAMyzLC1uGiKLPZZv7BN5gvVMxTTBleF2QxJHc7n6Y4o+iiHz1NZYo+p5nMj4HKgvtOae
lcrYjRYPyYlwwcslg9KlSYh7T1PTvW0+ZWrwlETTmmJl/37zQOGCtz+Oigp0kHMjCbOkDfQCkorq
ALYyXh0iGWfZYooBDZmwxBlyGoDG5zJYibIHHVTcfvZXOz6HEXXBYoYJ7dsWBjPErhY/2cDbvK7Z
0rV+KnU2qJNHHx64owOCRng40G41qmdhOuK6hIVdgkJIEaE9HNzpYoNUhfYFbBIOmDFoL4mOxxfT
w892MNGu1Mj62BbsHw2XBkExguDdIl7o/WhNVlPD/hXyAzgIvjUmOyUffdusXT3+uq7ZwpV3Jkww
fjqERIt6CMvSm3bguITcvpfUJxdX70QhwcZB6jjppENqZkKT16S9aOljgln2SPlxXZeFm+5MF+H6
7mtFrUv84zFteAFUwJo26DdyKp/bznFs9RcQKq2sWGZ+siWc/35iftakOV0/T1gpKPJaaCjJCsC5
767rtmDjZ7oJJ8u225CUHLqFgEHJ7MrtG1lfnEwP4Ri1aNga0hB6xIO+x2wOposcKJJK/NBC8HOm
yfz3k+WKwL9ZgHoc1kA3VnOwm/XAtfk8uWaTeYXEJpbXDWi1gIdGfCw++5qMZKZTw7kDrtbX633F
ZDmn35P3QqAKhf4TIb740lIBq7ICEeZa32KMdWV4g5vvlZdb9a5/Dw/oW35G/82x3ASrhLvJZ/Yr
kX3E0iV29hHCpWnW3J5HQJAZity2dx1yGEwPmFMU1CtAJGiJh9KsJRO77Kr+qC54j8jplIYUkJpW
plvrD1n2Xg6HLhrccJA4EclGUsGJ6ANL6mpOu1og3OrHja3Inu7L7uOPMvMXnBhmoQDSoXZmCXhp
2L07hKs+3mTJTIgG2pdNL2NKka2e4DgYypjDlEEgiC4w1TpN96xPvJb5vf5x3XssH+0/qgneo8+d
jGcqJIH0ZWyR1SNuTmTZ0Lk2c+0cCP6jMvK6aRkCDHVEd7RvsTeefzSYoe3Ujzz2R83tZKhxMqMQ
fAnGNDHBYEAvnby2wYc0VSlbNyFmIlUHXqMBv9840Xdl7LfAenxrSnN9fXuW4qbT02sLZa8GhHHd
NBt3GRoYSlwDJa4OgcILMO/oaOV+rt2YMki/pWrnmVDBZTBuDVlrwRHD0O0dW6mlS7b5nu3gPwzN
q+6UZ/iQvPGvK7sYDQCqHOj5Jpq9L3PYiHwCDWLtPvRZpu50JCqo8kUxNHRd0qJ1/CfpIpfNCVOz
toWkkWPikhduWf/LuTqRICxhQWnbqvNdxoG5TrsvkK6GMjS3xfvyRIboY+2qjrkO2zDTd8t5msJb
tCYMKXDzdXSQS5Zs0SXNhEUUUw6mI9YIidLTCqPvOMPag05QrbH9oT607K5UNtc3Z/FonUgSXJLq
xG2bGLO3qB9V0zfVlVPKPNKyAfzRRvBIeqixYuqhTa8gYOpWit6scm1FysatiFfwHsyNYAZBu+Vr
kr0Xnde3kpMt+wLBQQHAFbF1Ay3r4oelf2Hu5foqLt5ZJ6soOKgpdaYgG2YN89ewf3QICP3ugxYH
189qsMeVspEGiYE4gqcypzwwcnCkeyGALKnqBZPXh8BNjLxOVoqSiRIOl9VzbWrJbItIHCnzfn1j
47cuuTFlONUyScIR0zFH19N6ltQraJTeMyXySO1aw9cga65Y9H6A+0e/NBCEkQA8DzKqaQQE+Fwe
UO03pQGdnfXZmPe1rB188XSdiBFPl8bSOpwzNRP9jqm1rj9YgSSvuGjaJyKEw9XYHWnp/HLs7aeo
+TUau+umLVNBODpmXFkAbsdKaTkIpJLQV9uNHvz6/4QI52c0Krvv5nXSOgvEnxlAOTZ6+O3/EiLe
7hnncYM8Ad6luIdibTUppkuZDMNSsl5i2oB3emzUcxqL0JfI+GDhJpUB8P1OpF6EeH/23BYOCjgr
qzSZNaHEdbYAmDXvPrR78Drdk9vKj98AZuqnjWv49eElbEDw7FZ7ReJSFw/ryTcID4HKRgeyPcd8
AN/wzO6VdZXHi0PCDgSTxtd3btG9nsiaz8DJk0BhWpTQCrLC8nsAFtOpSl/VWPfbXl01juNXVbY2
rez9ulTpMgtOIgqKnOB6RNi5JgeCQWN3WoOb61fmxb1v7aZNcQj2fJW/quuH8LO+eb0ufzHiONFa
cB5NQ6x0mt/MYf9hlC8KyCA6bq1TQlBgsmw3TxImWej5J68ZluBMiqgLensOcpoSBEqR6wQrYBO6
imxyS3ZIBKdCrZyTYVZNG3c2iCn7Nymli0yE4FIaPhkq7nzYp7Omw2OefkpHG36DzFxZLvEWHgEE
WDgT1IgPtVdsyCNz0SZ3jyCUT354NDc58co3bR08xm/Wm+r2W+229Rz/Rd9kfibLAkg0FssPVW4r
Yxv+3rzntL136keDSS6bZRGYGJnLnHg7CPbRpHpfqfOJGKfWjeJtErxgwve62S87lj8yBNtoLS0Y
iA0ZLB1fWNa4bDDWyRC4ZVm854asL2XxlKEhBXCOgPlHfurct1QczHiZjqCDYowJKJmu0647zvyq
vIninSqr4S9niFD4NtCejaEvccwos/I6G7IRmd7H+hUd2jARdsBgn+lm98ZtLSvKLZ7oE3HCVcED
zJ+OFOox9d0Yb+xqFxVeZu+u79kSvBV4xP5oJdwGwMPI7b6AVsrWfhhX6pHd6IWfvpUf3CW7eBPf
JPemF6yui100xxOpwr1gJim6THJIbfQD+hnV4S1SJJrNbuLiiGNqkKAAAPB48SXW81SzshBFjRTj
yeqWJKsaGMHa4NfhxqCDOyVv/6DTiUDB6/NWUxJdgU6pPWoHCyGxF7QmmnHUUQbWtbh8J6KE0zzZ
ZRIPE/oBWyd5mPLIYyHdp4NkznvRAk+kCOdZw9GtwxZSrHRj6+BfuM/UW1M2CLOEBosG3j8bJfp7
Cww0gzM3N06hj4n1VOWuFd1W5WooXkENabM9xupYsO/qxzEG7NDa+ae3NJ1nMIFJNmNjn7uS3gAw
dm/NBTBUpvThYI4flsw7LtrjiQxhNXW0KhgmahDzez3S/Sz7pM33ZlqR4EdlrCoZJMHi5p2IE1a1
VsJG5QFUMoxv5vhFtGfL2UsTb4tvGHDzAX3MQMlNRA22x9Qs8nnv6nHwuuozCiQ2uGjpJwKEVeuN
yGAlhQDebJLsBhB/UlLDpXsE6SFgHs9XFyrz55sP9AElskM4Wn0s8scyam4cE/04UxubNw3G6G5D
FaRFmlFn2+sOY2mLgJVio0cQ2B7mBULMkA+mkw9wGNYjpQ/oQhy0fSLLoCytoA5uEB1wLOjnFXtl
wEKplFWkz8dL8wNg7oXmBHp4fXNdmQVLQJ8jhrNRyEHaSywv1GAGUJhtpp6K6XfApwWqC1zPvyaG
QendAHyaCdICcLb8vqNP3hOcoRcEbVyZR1IVJYZnPW+80HxUDN2bdInpXWwPZIHOE5zMczM0jOPc
LliQdc6YGoALsZ+s4JdC/Gy6b4fX6+u2JAXck1g2uB9QJ8zbd6LRaPZAyC9MdEuEw0Osf6KGeCxz
G8jokyQ8I7Mhn92IUAiAPOARA6Il7Fww9MoAb2hOIYoDHGRobzp9GyRbp9gqxp6Y3jCtLAtcf/17
TPeI3v5eT2AUgMPMxBw/2v7P9XRazG2XXZYD86XwIrqh9g5z8S4DBtp1QReGCC0Bm4kgDWk9tJcI
YaGtg4bCGSEIka4HFqbbITQe/kUERrtxmkAEJ9q6Vqg8MjBPCUKIcFfWPboZuvLruowlu5hTXBSc
2RAkjpaHERDwQKKQg+fu0x4eSvrOQUai/jVsMVYLW6LC8mDpAIs935awjZPesThWy9gXlXPMDOqj
HUqyJxc+SJAieHGn73qdMEjhJfqqGAfGl/Ejy7P7f1gzbYbCwtwuvJFw5zXMjJ2ig5jQ+saAv54G
blX70v6qy5fArM5/cjRxlLK0msKMe8hJ89pXqs00fIB9foo0N7JAdeDcFhypGy+VDZtc3FSCXMG0
tcpJwy6Y5RrNCvVbL+8cN07tVTcYrqE/qrni/fWKAlSBmKBWRZs/Jq3OzSMfAgbSTGAtwncBH6Zw
WdO7gf4ayKrTC+Z+Jkh4EFjIGBN9hKBaT7MnynRtBzCXYj/y8iMB/IZEr4WVdECobgKpmKKlS0Tz
ahU0cxEdTqIuk1dMpvlN2LYuipNurOZHPaNugAre368lgExNDPCgl8Kgwu4llAAhIm5zTx8sjKl1
bhf5Tg5UtOpvB6zAcw2jnLEw5mtF5G5nXc8rm8J1mIpzY2d55FpkcAudytpwlzYNHKSYFEIEaCCU
ObcOZ1TLrk+g0QhGMwaODedBB5Ig1yUrt3RzYRbpjyDhkhyCCOTeGQQFU+4nCWim+3VNV2B5LK0b
kBkNgCCoFL9Gq0E77ZkuaZ1YcF9gjEC5Fa8UCw5f8Cs54A7mBqzcc5B8JgpIoUdjRbTi8bqBzL5W
uJ9PxYhp7sBoSaqkEBNGkWcEH71ePRlq4Tca2RalzEoWpc03JCYnQaEkgiKyoRqU3p6gFPZLLYu9
anwy9jPsaj9KZWP7C5cy4Cgw6zeznRmGaClEqVXAIkE1neX3SqYfaPX9+uIt7tGJBMGBVOrIw8yB
BBp34P7s3Ik0j0ApW18Xs6gI2M7Qlu3AIsTxhIblY9YBTtKr7fBBpcOTzmRF1/nUXJiBA0xVsHJq
DvCMzk9VwfC/s8KEsQ/BY1BMmJF+ptnkG6VrP+X5CmBg1DjSnyqQg/Ks2VxXcOlMA1ESAARz7KGJ
Wa7cqKvAHIH2Ett3scUxsfLF2lWgTpIzveSB9RkGGWraQPsQjjQ3s55ojECOTo9IaPhDYbkBiOMc
J910NnFZJrtjLnNdcIyA40TnNRaWAjbzfGVTwI7nvWHkGNzV38BNtrMAyfxBU31fNuYxb2vLm4zo
2eL0kfVD75pJRHbc6NWbIKt2psH1ddlUmRsS/eX6qs+SxT0HxARiPYzegi5L2HNemuDEGQOE5j1x
9drDqFhYrQFbFJgzt+xzG0nseGmbAaGh09mjoflfjPswmc0sHuZeroVu0H6C6DAvJ48lkm1eVOxE
jhD52RWNFLtQMi/oXprhvst3qomygbktnSMp12X/D3cfZpMwOTSfHiS7z7eYwXiVoI8QmoMTzugz
TwFATM2JRK0lb3MqZl7ek1eb0TRxTYB8jlbp+54WboPUle08XzeKpSMCTCts02yvmshbYbM6y5yW
5eArvw2iY8YBHEC3jrpu8lUkY8lY1OhEmLBRkcqLOktjeB1Ddatqr7FNjSms6xpdQirOJ5BCKR2J
e7SWiTFQWth9Bcg6YMjPlIq621uGa3UcfdNDvNOKYG32mD5RqtY148Qj+Vdm5kekB9cdEqtd1buV
+cusZNX+JStFOEk1x8TdpJmC1cDNB30c4UGXN9RvwKcUkl9JWW8K8pJPnlIcy8y/vhJLy01N3UDq
x3HAuSUc+JIqDQZBUuxtlcXbSk0NL9Gj4VjoqQxBf1EU1h3Ru4MJXvHKMmBHQe5AuYJPR2cMsNTq
s0X7p+saXbbDQQaFFOSawMmIQPf8TCAHZWXq/CqaQA0MjtuXrmHHuvs5Bj/0vt/ZURO5Zqt6ptE/
ETasTOAF+YqmAuuxJZIH51Jwc3p0BE+f1GFdK7is0bm2Vmjr5ai8RsWhYS9a9y+e9M/BESHQwWKn
9mkIUSF5L+3tkDxw7bmSAfsv+usTKcLBsZw+ASkWpDj2zinfxvKuU9yul1z+S+dgHiKFw8HjCFWT
8y00wrSLWYZXWKiDa679qYLXHtJojdY/ha2Jrnr2KAtEl+xznj5xgKCH94p4FFhcaBmn8DyI4ldO
WrkxRz+lbHz5d0lXvGJPxQgBYkPQ3Q2yqdxTTI2+tInZldugZk286kw6PhmoXQZr4H7kpou+ozbz
S+J03+Gren90SIgyo92lioeQgBSPNoiYXoeWsNhVgtqhfqVwmNoY9cXe4QX9zMbJeewsnpbIBBD7
KQ5i52Gw0EPeZUH9XuFXYjcGu+m3tAKtRRMVYbIOFaNrXA3oZ6jRNknZPfAemS4fh7bGAGxcAd9E
09Vk3UeDnq/6vjfqNa1TC3Plk+7XnJb3ZVBNQPuPU566bdlQjw5mua4wGZCFDRoDaqPIU3eI2tJx
x6qvbh3ekMm1rCH/oQBn/9uoJg1zGa1U5qKbFq+qwZgQUtdV2HpGXGrWTdJR3ddoqD71VTfEx9YY
rXsSZc6wQqteD6q2QUvvAIXQ+lqph5YbGSghGSmAr9CcoAavUekM9BhlGniy4l6nd4RnfBeFnK6H
uEN0MBplrG6M3AHSrzPG9KWPK/TDtG2XbghvinVm2GW+jp2mLjyNGf2+C+vhe6BGcev1g1ICE1Er
U4nTXjqEpyYkeDg+9RMgnHE8MjS418FtGzxSJH3sRHLxX7Yzw5U6mN0FbgDe70DjOD+HdawaEZkT
jONwlxdbzJnF6nqsXjDQ65bxPqA7Xdled9+Lp/BEpBDRDHZX01xBRoRHmVdqVYT0RPkQltP7dTmL
a4gZMBXYhMAOFGNwp66mLk8hpxn4to+MTVHFL7FuPZZtL9mu5WX8I+v330+itGHMwYIxp4Ina0vs
T3V8aAzmjfZ3o1xN06pOwDskQ41beGQgsYS3Lhrb50hCbCNL1DbkrAbYU+ocw+q+6I98+Aqj72Cz
j831iAPLnnHOXRSkNfTRFprPkm9N+nl9mS89+flXaOcW1BNuB02Er+jAFIWRSD4mfq4OXhD5ffkW
MY/VknfrpQFBIqpYACOeh7JFvXMTJWkWNTkAn0yvrJS1wexdH8jELCRfIQeRGnCILUvDf5xrFvSd
VaZTgZuwt54MB5wV4OzYNpFzY+kMxH5a0nuRjkdew/iOFUDxBJ6BLTGty/gCBUMEOsh7AXkWqanz
j5jsxCnZnIlldX1ELBttgsxu/WbEUI0zjcjGmpH2915h1tyaJ94ROeMDzoUGZEgzkkBoVr0y52cS
ja7OsZPKu5J978ZbdB2Mk6xus7itJ0KNc6FqFqQhN2BIgzltY2J9a6J2XXApm+nF8AuQp5BUAeQm
kveougnKqTPIcwGAESCzYAAwu+XOc4ZoI7uzAUbOV1l9zEBLe/2QXPqiWSbKiPOS4u4Vgirg+rVO
y2GydfaT1wkgJm6DYHRz5ed1OYtreCJHOIyB4xRjSqEbr2+K9LPJQD/ycF3EvA3n0c25KsLycQD8
mSSDKg1/mNTCHQD4cF2CbLEEQ7C1moJzHUokoFvFTbFLmP1AMXOttbIS3qLzOlmveT1P/HZW2jFK
LFAmt+8U+kOpLXcaMOYSuAE59CRw60b7B+1womzMXAPZDehQ5yIdvWqH3kaGWWsMwPLdjew279ha
l3UAL5nCiRxx1rGPan1UI8iJSL63SA5g0dSfQD55fbNkYkTLHtLOaFWIadEB6vT2Ksq4X2a1JNty
CReGUwtPRC0A6s9z8YKcHpMuTLWRdS1ZP6GI0gfGWsMQ2wgW50bPjgnAVdalXSm3TGXdSudj/mH3
WbfX6hkeu+ejrON4SXOK2SjsJPzyBYxd2Tmlw9QUZBgWEAh5ltZeWPXBqi3Jz39Y4xPdhVNNdW7g
mQDd7aB7KgLyo6aGT4un61KWzsLpCgsHm+T1VI4BdpL2bw6ae0lBvKB6QLdDBCZIO/mGsv11iUsr
CDx1DM8DbQ6BmiAxLFlSRhpS3IzZwTquVPOm0LsEtc1UBh2x5LUAu6GjXQQXKYLd81MHnNsmLGZR
basfeFDcs9zyrmuzEASiQxRQRbBTYO2DmOhcRhQkcTOpqHNUQGkJObp8tpq6bbo1ZpmIc69Zkdu0
km7bJV85d/YgsQMzBHrJuUxFcQC4MyC5bQ4gCiGNl07jLjOMlZU3kt26TBJCPaTpTX3G3bmg06SJ
U/GJaTkqipk7Kf7UhS6x3rl2zPubnL9cX81FxU6kCVlCmvXNlGWQFiFtbINRR22QV6ndQtavvOhZ
cCMjknYQ5Vmm4JCViQO+ddZrNFUgNzRr3cl81tZuUyteTInfj29On3pjNRyDlK6DeJRYzpKu+ACk
kQEzPVvP+SZmWVGCEQUXXoRXdpB9tXbkZ2qFzmIm2cOlM04BVQEw8Bk6W5xpUnJAujlKVqC+qHff
1HHqOQgZCAWSaG3Y3wtrrO9MFvaNp6A8iecgYsR/+AQbdWkDrhPNVaLFssmy84wpc0vLXWf36xlq
HzRC9kGPd/3AXEq55MZdMtyZBRP42rgQUZU5X17bCgdSpwyAa/b3Ca3Uyn1WG26NXm46+GEtm2Vd
iNixl3iXzDaF8p2wmxro3DOMjiFb0NrVvhoNGwixPMKUuhGzlY4syKZp7DqQaLn4XKEWHgogaVsg
FTRZB0UTiuxrHri63m8Yeaocd8g/zPGOJXelcWdZm6lq1tdP6rx8YkCIZtZ5ZeF/VBE5idi0NcLe
QkCofFcMoCkiO5KHkjffQs6XIFoCNCSKV2B8FvsoLB5kmplhE6kWuRwUV8X9ED9YGXJqm8jaqvVB
09YTM7wesRR5z1RJnLNQUPhdyUPT4fziVq35EJ+EisVE1MRRVO6pm/oR6L+rbk/21i53jW1w6LzW
V311T3fa49+u7iwWrSNICKKpTXw59GEA9hbd4B6r7Dd0Cm5JYR3tSMq5O18U57t4LkeIMYhZ2BUH
+u/MBvlSVy+sdXbWmPrAl8ZF9jZMykbr2qea9auwr90SYMToyX25ruylezr/COE2M2hGWK/qHGRU
+l0boNvcqFdxahwAs4teWXuFmo1fQPx1sZcWfC5WeHB0iWYORgWxCdcR8eugbKcrKUW7TDnBDSFl
0ISdAyk89WyoMbzoMFX92xh8T0ECBOiP61pd3irnWgkGqxZWUkWIHT1urKLAtyIvd97UUWKfi1JM
9PuCkU4HbLCwZXkaqfB2A8r3+kEdNiaor9ujTr5d1+WydR9hIiD4/hMjbNE4YVImm8UYx+kbbV39
M1ZdxPo3zZu1ax7KRwvByE/Z4M+CT4XY+dWOFoW5MVcIGzHsUFNtXkNWvHIDTaQ3/Be1fKrddYVL
U3/okG3bXtf18v44lylEPmFT63QsIZMM6yT+NZgtQFTenPi2kUKgXt6M6NGdW7h0XI6ApBPUK6KG
ZrzGoTftI8+PbXTkxl1TvurTQydrqF4ylFNZglqYWZlAyAhZRhohwl+VgQ/aOVfpd9eXT6aTcP0y
YrDCimZH1qarYkAdoPjBLG0d56AjyIGs09qr6xIlmonsRRMwPSsezqtY3hXhT9q9sCl2HdkNtGQX
CM9UYMIj3Ys5iPMLiOcpZt6pCTEgBLTTW6u/mczODZq9Vm6ua7TkEE9FCXs1GOlQtBZEJfEuKL6r
dGeGP/8/EcI25UVpVOie4aAkG1BXuVfKrwpPmOtCFnfmz5KJORCnNpIsAMikZ7AWKPNqztFybKLj
J7CtO+IEMsqQRdubEYsJkPtNdDqfbxEQWmyuWehlAvjc6xTHIeoBg8/7ca8COnus9TfL+ftmT5xh
ZGnxdEFUdBEgOKjfhLwPOKB4OToWcZE03hj5qfH0D2sJMElEmOj3vGh5DgvCwWhOuefk/S5FChNl
hpkjqxwlxjcvkhiJwJvjeYAOCeDyCvckw4xUXU9YxKr7Xpd7dHi4erEZklXHfdQiiQyZaPFcncib
jegksMvKPOy1AfK0aVuA40nzw+adkmNeSiBofr/jLjSDbViYwLDwXBdPsMZ6eHYsYX90bpGLIG/J
ttyyI78BgZFXK264C++DVfDTabfJp2waf/EyQwv+f+KFU63XUa06s/huXdyCKRpd/vlnulc2zK+3
GPn8W3tBpgWUGUDxRkORKT41wQZG0oaB4LMgG3TQ9s0xAIS8tvsHKWD9wxAn9AKHlrB5RmJq44TU
WxVvB/NghS98kLOKXwLHIbrB4xE40XjgXI42jT2IS7MO7XLjDaCaVxr+XW/IXr/Vbpx1E7rFptZd
FSksN7qhO+YbtbfHfLDkEXRpqfgKGxSAIDpUKQaTzpVFAiPOSIvfTrkfYbSKuFm5jor7kkss9dL/
nwsSjkRvhxEKjlB30L9Cxc06n9af1zfu98eeH4ZzGcJhsDrVbpQEyqgPzaHyrJ291jcdlhUsJ9sW
vAyRV66SDUDxXMWPV+ZO3dgr4yh7Xy1EljPVJ1rz58mU+eF8vqjGOAW9OqD2E77yL2tFWne6szah
q/ykq3wbv5lHcjNK2rwX2szPhQpHkZnOwLRZaPOFznKfutOWH0DlvKvXyge/HbfXF3tpP091FO4l
Yicgv+ggLh4PNflldV+FrGNBto5iFNSWmlbVE2S8ljv7SN3sAQRwqhsc3pwb9tQcyVFSiJIoJU7l
D06bNGCyq2eAiNjc6epGkUV2l1fR2TaZ2rltgG6WBkEKEfRJf0P46Jcue843VGIOv4G9xbNwsj+m
8Iga1KmJ23Henx2wz8gBvO9kna6NZ5yFVbEb1+32xV7lLoBi3ICtZUhH2mXccq6n8LoKrTAw6tkc
+1XgRQfjtlnH79kKr6v98NhtG5xBirOo7tju9tdwr91p/rRinwEMVQZrJl0LwckVah7rAfJjOI/t
SvejQ7zOQe21dlbJIf6sv5Wvyia+fYqOvRdvZG+vhSzP+UoIng/zuKaZzDsx3lirYGMjObkHO8SW
uD9BS2N/Je/Kg72VIT7M6yvuP0pJ8+2CAagLdtdSqUa1ITb3KFM3aZPteVhI6ACWTsupCMHjhHqs
DtMIEb3Sbcsy3DKclqrNJXW6pSsKl5M6I7nNcyyCJVM9bVBPRTRa9Ob3JMqQT8komk0j87HvG3ud
m5rkIlk6o9RAqy/6+4GYIXZpGGNga1Uwv/eQ0E3D28mxNl23iqYdeA7dhrtZInE8l68K3L5/JIpc
QkFlqmPbza+j4jUswN1asY8uDw6T1clyyUsHc2YecCxwDoOnQrickEFOWDA/KDAxtE/C5tHKAOij
VNbz0AePrdr5SNm/XL8sFs/AqVDBVDBAUwGCFHEiDad7dNn5VmZ/2fHkOfRjpNRLQrYeOY5GMSoP
VlHfYkxyo9IXNQ18B3xouUnXZRI+Xv+sBctC9h7DkNo803bx/C3MkNtTzGo8OtCIc4xBzk1L38KD
HmzI10UtRMrI3aPOhZQPAfWD+AThBWKwokTsGsWBF09fTqn4pCvdko1rhoc91QuCCVmwCxbTY27G
EvmLZ/Vk14XrusrRRx1k2ADSTOug5bczbGARVZKNXjQuaGKhLorHo/gcQbt229oDXEI2fFgNOonG
0FNjMBPcg7+spjJk9oUNVGeyHZTYMM4MiqfzyxQgEZMa29Aqzd4bPV/bpHrIpl95h6EYU3alLep2
Iky4uSvHCmnVQVhQZys7T7ZJjXKaZ0X7utkR1NeuW8zijp2IE9weRyOeyTmWcgrQ9d71q9hUvYEp
kgeATCvhnm4VS1W6AO5gAEmoon+PmK+o30n81tl7KsNoX3RzJzrNOp+8i7vB4Q6rsYRFqrkIV/2q
+REO+S7FXNL11ZNJEi7dWsk5U+cXv5X/KpJVq2huUj/n9t93bMBxw4kSQDqg/ikW6AEZYNCYOMgs
6IaLtr/bBo0bUZ1sr6uzeJufiBF2CWCIeA6XuAPLJlH9oGBkO/ahvrouZdkW/igjbE/ODLW2Wyhj
1QdbpWudfuv6XdlsLAUjSe/XhS3vECbGbLTT4i0snF1zyCcnUGDfja14CshXKObG9Iq6Ua5JApVF
vVAgRrUW3VF41J+bXWUNRA8srJ6GlnduPerVGwWX9FQ8JsDBIrJmsyWvhLQ0+jyBSYDiqbiMOurR
ZgRXn3PTTfgtbyO3KB/G7hs3/hrmAw1fBDk6tFtjDk5sSM4NhPhxjlxFERITOH0h4mgtZpu8NO/T
MG6er+/ZkhkCVgRF/rm3Boji5wvZ5UVhZA1AjnUOLiYtvB3DYX1dBBJ/+BEhcgV9CIBYDOQkLFNk
DooLOxvNJKk9G8mtGzOOo3cajsmKND2ahlItSZ7zQOlXqh4WO4Xp2VdT2JbX6UHx1JV29Bygk/Uh
HGd27VxpAKfNTCRybOXQ67y7/R9p37UcO65k+ysn+p1naEA3MT0PNOVUkkoq+ReG3KYDvefX3wVN
d4sF8Ranex5OnNitvZVMIJFIpFmrqaUutVCcxDLlSlwA5TWpnmLaK7ZaSfmTLILGy+6lXLA9I+vf
REFQbyvMpF+V1AT1cJEEG6n1+8+w0RLlqvdIsPV1FqfRUdR+aX2dVY5CA3mbj73gdv5It6MY6IlT
m7HqXZA4iPZqjnqCBUQ2VbTUtga45NAPmu6IAkk7cChnprxGawmmZr0xIYEbSbmSWpWoV3hGdEHn
UlFrXbwk219t05uVFegR+qIBq2wqtteN6XaQlP4ikoRkX9GkuzNAwPlQCcW9rCgHiGo3fZZipn4Q
x7G1at0EPFsgJ2g682RlhSl8+tLotWGPUk5vG9RHN35lSug/l9vASntUjMEvEJa5S7QYrLVDImpr
olIFDBtitJUogJapxKbclV7fwZIEN23LaiuUbbFT29bYDpiZb1Fz6AOMXQhN/R57jeTvCB2pja/O
jV1Za2HmFqTUAd8V9LKdjFhyCyGbB3+RigVYS8o4t2plyI+kDCMErzFuL8zbPyR5OVi1YJqrvgVC
F/jCNbBckUp86TGQ0VgNzQaQOJt+X9kSxltW6A+IQKKWt/6xGavaOFLaN4Pdqqn8mHZ1sslJn0u2
NiYYYJGk4UPUfXASlVKeu4kQt/eDiT1zpNTTMjREEMiUSzV4JEJcGDviF+YdIu9kM9RNJXtWUniM
WgidQ5aB1hpjk0pNve/lXE93FcoLxBnw3920EIPMykzDUy2gBQGKLUtNfbSaMEeGR+mydtWkKXkI
E1DG2hVN052QiOIm9+Jy0xfAxTHKER2vmOQheDbFMgghYt+7U1tFctperC8bpe5XATzZrgrSYuMJ
tblXOhrKkO3HkaOLtb+paRfdoid/3CodCqroZw0lN/OAlkv60bfK3GwHy1dVQLrnVG+3bRmjGacP
e8lh2AO/lLD1I6tqQ4QXrQxMRXSVeHtFEOhR1LPuE2CWoTuYY3wzdFm9MdCU9hkIfY7+lsgYL+I0
8pzEV5WbopIEO0yQB7cU6LxSizYW0Tjmly+Ynw9lCxz0/rMcRahl5WFudAcvTZNd6VEg9RhiTW9I
V5nHWi78Q6Kkw3M3VIO+EmPFZJTWXroZdaHaBxLVcQGia8lN6li7aXMqNk5nCFTa1yLNb1WhTi9k
QYt+ZSqCJ0wwmSgDElJ1LuZqG9PSYqPtjnWXUjb5VO+0UR8cNUkAyo0hhGHh3p4Z28DDGAP9io4J
HzQKcbFiZ+qJalQJfAPOhSOM6EsChdWgm46p6S5uvXu1+CS0xBwhvGdjxbu3wc+cNLtUxf7tvAOf
aX47/RguVqlEMa/8mN1J4CEk7R2gcpxIf+l7xRkb/1dWvBe+ug88hGM1YDYXm6Vmn1rT1eDuXyoJ
1Eh7lsDvol0E1PWmAIlCJdtlAn4FT9oQINBoFA1xKOdiHPtxYQHYLchfYNgMZCtM1l7zo/tPKCJZ
N3GBaeVbHKAjuwpWSlq9NPQxEzGZX7YZOqcz36E5sG7zfuGSngmsMMLKCv4Yj8fwNac+QUNXT/UC
4uviWsV4PI7Krk13KSrWC5r+nHtg07LfotinTOL5TGhGvW7KygZKmxOarhgVLvKbVimCs/1BC9d9
sGvkhVh4JppDuyF7XaK3kSDoPhUaY9zYQzkP4RXuQXXsHjASuRlH0bDMVLfzMr4Vhtfzis5EdBj4
BvaHaKJYohAu7gl8QRhpA5FhFdodCLl9EJQKwtajdh2tz8uaibEkBUEx+MwR1YN17FS9Ng0qkisD
EgXKO3rSLf1vU3CgoDsVwNZ3smlwg+gnNCCgqYsQjFIkuUo774lG8YDXEi2c8/owc+NPAyarGGHg
V82O2y4CKHdSqiO2qz2W3UMQPfraQoZwdsm+RWgcLUEwALhU6CCiV3pH64GatcSxuKAEH/im3giI
TRkSmvLNaDeNfv8PatQMdBvE8qhwokz9lUKbbIsCXPghjiXE1mGQWEaDux4wA4IkPaVyDlal+mYE
FSkoJZY6GubOE/q8Ue8EZCBm/7gNihUKKCRRruwWxEBe8iYmLmI2IcCMIb3rxYV8w+z1gHuKkK/E
m8YfXyHpBwFzKnBPL6mDURh6XT5KV4iittlHUVvDgrw5b4gJKeDdAEwXQ+HccUqboqkUdjXG0l2R
uXR8E/SLfskTzknBsAG65kF/CLfPSWkCPPhEBfYRpddVaQ9ebxUKQoi/34AHvOOJHO7sqrlZd2Es
QpsksMRM31Qj3WcIVGkqLhRs5w4VMF0MRFvs5PKNJ71QdmoUwCwQbuypMe6HeMmTz50qoFLhnmLP
ZTwoTz3R0IoEoQJMAbPbvtVqKUbRe1C0pTJK7+e90NerkXdD6ITBuUJPGmZ3uZXDc6MQ1MREVOL2
T3j4oM33ol4XoGsbL/JVaGtHb6W7+j3q79aQWeUuXUhCzCo7+QDumHVmGVOqsw+gFcDFd2n6GY8L
vnYuz45u+z+1xOTI6YqawCfp4xFChA3C/sK9TNz6rbK9NV1p2+zdu6sO3WP5ssQuOld8hlzAZmBu
CakwPu+r6qQpUwE1rqq0XsaNjiH+l0Cy/e2xEC15k8T2YusJM46fG/otkttQxR/HLvagqmi3W2nj
N452aDHA6kq28KxtyG20k6+Eg7hZquDORtsM8gG5PSDSm3xBSlbzIVBqD6Od634v3yOFFDnh2tug
r2AtW2jYCI/lurt4OG/Bs+dxIpX9fHI/DBJtCjMSsLX9IRZVy5MX5n6YAf5c0G+1mAFPBIxGi7ex
DwHlHqh77UX0K30IVyamtj7OazJ7BUwXkAsb01Sr4pBgARMQIl7VT+k+dAU0Vq7UtbkDVPLjeXnz
J+9bMc7N+IEftjVQKGwfzXrA4rcIoHhod3deysw4AZDAJxvEGSTex7kutRBTO8mVaol24T5hrEnc
ekdx9VptwgW1ZobDTgVyHoVofdi2OgQq72joTS5H0ZY7q3mq7vzRUZbUm4v1kWBEsE/Q7wWAxlPz
IGomRXoB80AHf/1UreVntLNcGtfqTl2yj7nbFLB+WE0W4OMRcyqqiqrCHIH4YSOzdqscWwedjvU+
ejK2wS3m0JoLY1W/Rmtz4Y6YPdhTuZxdYn5PiX2URG3pPXaDh9QJeyBDWv0t+rNVW74iL5FgiWug
WS0EKbO2oysKhlCQfyNoyD3VWAvDIshiDfFlJBabKo2RrFbrYXCEIBLAndBB/bFAIShX1AR+1SDR
cSzE6j7rME3mJVK/yZQxvczLXMzc84ZNIJv3C9Nv4+y6Ho0yBW4C/ELa2jKA5zKhW50XMWvKSPbq
7NkDVAQ+Bi3EKFQ6Q0dcMxLkAJWjVDx3crCJk9bOU3QXJJ95Lt60arCQrZhX7i/BPJcKzN2owgEL
70XSqtODVSrR9YJys+b8rRzPkBJoyPyxEXq72+V7TNoi/YJrUrw3Asv/3AuX4yv9JYJ5bKEENufP
J2tqsjz7xJ/XYxZIuaZWgLQSH+pc3vhetR519MDpxLfiwreNQjtUOXk+r++cu53K5RwFVUp0/ohY
0kQ4FPStEHZ6fn9exOyKEozCSRJQYgEEeKpaWgy9oXtY0QQdBchfqtca+snFp/NSZm1jIoUz/CYU
SJwNbN/CDyPfNkst8bNRE4p6GLNFR+vPuf00Kjox9BE1KddQArByln4lHgpHey9W5rbZ9EuVqVmN
8MREXM9mzr4yZxOTGLUUYXiGG6OVH4RuH4sL53h26wGJieEyNmfLV0NLzBIAPQkKNWWG5uMeIE03
7fj3AbnxmENnLuYg8aZDKu1097sugCcEOIs9VLdZ5xbDoYwXHPKsImjSwLsEmQuRNzBfMuq27nDZ
FcPXW/zKw2xQ1FX/xI4nYjgLM8YEv5fd4EUEhM7YSrwN0R7EZOHpMXtcJmK4BTOpiNQ8u08HMKLn
+1jfNoITLz0C2Mf+uCe+pRDu7dGZYQosCEiRdXuM9mL5QnXHlMC05UrDgm+bvzDxbATqFkBmfxDk
CFRtSVcEtd28Go1btG6/M1JLWdNd6ABSPLKM1gG6gbLg2+aP7EQuW+rJCZLSEjAyJZO769b6tXCL
99xl1tj1Ze3Wdv3cbM77oNmtwyAVGzXGHDcPdEzERusVAL3ZkbQPR9UGsOQ2Kj9iIV+oJM8G5QwG
4w9J/PapKO8YuIexfYPd5CtDu1DzR2l4DNJtnGaWmG3r6CbJrcpf6nSZj7smorn0qlJKnS42UNJ8
B/qQ+RgcpVvAb/hWuukBDWDHgh1ciheZI+oLdjRrsxPJ3B0JSgccizSugYyH9sLbpN4rDaDxrpJo
3xdL01Zz/cwSQCYBGozWQvQAMK8zMR4xCiqgm0PPSneqSwDzoki2G93hoK/zDUqOl0puJdfy7XkT
mq2HMHIY1HrQCQogzVOxSpYWsTrCZmunfYTvt7yjv30OLs3NeFgQNbue36J4I4o6w/S9ERrmT42r
rYsr9S3+zC6H6760hhVZqYd4Jb74z4G1mA9gYcUP9zMRzRvR0ClZw7RsHdBTWsmaXuhX6eb53rMB
D75kOPM2OxHHWY4E3lBafi3qygRz9qG1w8vW0m3lllq+re/pZfK21MjMwppzKvKRFQPYSjFhianb
61K4iMVD2VmChn4g9/w+zl5/LJOJQVQAnPC8LngfR0kE9gQ7NDGuTSSrM9/aYHteyGwwMhHCudJY
K+vGjOBwBNWzpP4WVcrzAuaWi3X9SDJ6cDA6x1kEICiTxPBxuEdUa+ohsEefXma9CT7Pap3q5UIV
Ys5VT8VxFuHXCkb1cohrIs+ixF815aWQr5Kl8ejZJN9UEGcGctlHfihj4fqVso0yq9ioVu/0F0Df
Li/QXKe+NBfCprPSm37pfC8tKdvTiQfLe5Miow7RZK2+o0cgs0Yndk2XXJe5bd6QFV3729H13EXW
yyXJvO80ylppEqyuabwmwY7qdwNF88OmiVbnrWbO9qery5ml2XRqV9cQpKI9sUitLFjLIMk5L2T2
KjDB7of/ob/j5xR4lTRGzWLYInV9IUMjzIVPH0uyBe1LE12IAWihwAwBtIJ9JN8BtdMLFtJ9cws6
/QLmyidbKQJoXO9YFrNOrulwRAeBhV4WFF0tM1oieJ1bU/TzwJ2wwg9oGU9l6WKcjEaP0DAcrmXh
A7y5ylLZdEkEZ5lCWbWywEQMmXSTRkiAad4KgK72wsYxp8H74KkqnB3GbZrkTQo5tbk26WsjuKXs
+tkvRb1EB7ITDHZiXvdLPIMz9yrMBKCNwIxECMEPJo19R/FWgVSpLCxJemuBJZQkFpGOvYeW8SXa
tRlXdiKOc2VtFlKK3jE8TP3yUKSpQ+po1WJYFo+7hQWduQVORHGmMeK1aHQae2m1iVvW8c6vNPf8
ni1pw5lG2Qq6MtQQ0SbXo/Q4SEdjPKb/4MkIRTSQdaIQgq3ioqyiAxZUxgKCvjuiCUcNt+kSLM5c
mmwqgx8TkYTaS+sc9/JgUAeT0o7pgxXUlJ5rwPjLfuHW4eiMYb8pwuHm/CLOvbhOZHO36SDLval2
kC2SJ7CedvGO5pssfBgLtwrufXVTK8eh2Ha5Q8QbRVtwmDPe6kQ6Z5GAlyek6LG6iU/sQPwozcCK
A7A/ZOJDlrcLFrMkjTdKkwY0Zq+uxjxIyidpI9tIAUWbXKCjc2Fd2ZdzDgU5T4RuBEP+IKFk3zLx
wwpAqVvDg2bqgHC5EPYiSrtd7R+KKECZ13vOUjSc1tItql3XBgkZbN75T2Au69wXcDdBlhiCKcXQ
NurRmWQYnYQGt1ICNXGxhAk0u7ATZblDoilABxdTKNuE6kUg+KucqDvFbK1YpoAJ+vgniqH5BDcs
aGH4dJTojwFNJSimFlvSO2OGpsX1eRHzCn2L4HwLBf+8J/QQIaEvtNetHPxOY7qP23UUP5wXNX8C
AW//pzpsHyeWIskBQAUkBF/DDoUz71JaVZfGByoxB4CiqzuyoTdLt6o8655ZLzZIqhntInfqTamP
pTaEzPqucSMHZCEbtMEKvhXaKPO6jFG8d5NVbgU77Qo/2MN2L5TDIqH0DNABbr/Jh3AOoIhhlh3F
h6jX1H6IL4D4kmi2XDvGHkNU9rB5jZ28sIS79F7ZBguh/ez1OxHO+QMRHb9hqWKXB7opO1tULmrP
JrIbgnJVKxZc3VxseKIqZ1NZX8Zml7E1X+UOAA7WTwDQbzeRY95Kt7ULjLlhvcTiPm9cBlB7ZPT2
MyqMU+PC6hadLFJcX5pmVRg3yjTWDz1a0dBeUhWEJ5jKkzXf1ULfppIM7O/YadR3TNYtvAtnj9Tk
S7idDgKpr8aWvaMwQ9ZdEhMgpQST0qXTLREJzVvVRBa3sSG4qHNpgNZkl+4vUZVpD9Gh3mh3eEjF
lmYpdrhqPgTnJsLs7vnjvKQmt8ui3IEfIIBoQUfXgoY5lDp2SkC6R+1n0JElo5op3wI48Ht/OeeR
RykIbnOIG4THPlCtptiW+ibxgHFF7kztAFgNKywWdJyNvAzQQgFhD+UGfuhRGGWtyUoI9QCzPCBd
b2j5DdAlpGwJDZt9/o87bCKJfcnEN6pqAcwpAkk+Ck8hICzAMCLqC25gXgiQVkCxZWAyhbu9QqOq
Y1VMarurEQob+SqqjFUgVs55y/gpBqAgmKFE8xXGopSvAZmJLl7uRb5H0cCrg4EKDZqj4Zag9LKC
Vl0oDMykBiEKYwaMnxBZbY2z/0TqhFBXShTSau0y9D9M2uxksVmLQexG8S9djWyBmJYuN9tMXGIE
/Xm3fIGfAL0I8IuY62YnZKKnIUWAlCwgPB+iVRipt3E7/u06zqkILrSRoz4SsxGNu40Wr3S0fouU
OlmQL9j5TGB+KoezDCXFLn01CEd0rwT3HTo1e+2mkp242GlBBFr4J8FfQrf/ebqYUFZr04AzAnqk
0/VLCxP9bFWNTsoG/WuJt0qjZq1nsiUYS8mCJVGcT25UbRh8AlGBobl9P+BWYH3s5jW60BdyTD/v
WqYVBucMDQ5L5qFVMYhltr6KLROonUQPdbpK28ry9PsyeVONpebXecW+pXF+o/TjiiCqQP1futSM
EgQlWzMIrVhdcB0/vf2pVpytI6Mg6nSAVoOfoCu+s8L8lylWuz54bIUlgrclpTirz4KskGkGpYTa
DcHkEetvtdddV0tmz6z61OmeKsVZvZyGNePJwcN6CE2n8L0Y/cP1Ta13T77cXTVDh/7ygYwXVIvQ
cnDeS84KB+IvKo4sOuWnLFqkm0QpgXAVTD0CKBj7d6HamkloZdWR5r/8pcTgTFwGdb8l8s5yVCXU
i5oOTSqvAMPeyS4Beuht7g6r9LZABAwPvRYvlp5MM5WGU7FcoOCjpqIaORP7gP7lwBE2HkCLugfy
mazTzQAU6cYuf+H6VhdO4uw9BNfCIAsk1I04/4Jm6jBDoZ0NYl6aUg2uX2fQy4XLbqbuCPUmUjjX
gl7wUJEqSInKtQqoaB8ZNN1GN78jAvXfz1x/WBeRacGLmu3deRuaPSgT2dz1lyZ6G2JyAJ2BNbkY
KISIxR5kYesy1DbnRc06gIkobhcTNGhHuQ9RqdCthWRcywMadBPDzjRqwcbvz4tb2jv288nd2ude
3tAU4iTzOZduMnCTLg4OLK0e5ztVag5lMLDVK8G5ld8k9cbXd8a4cNBnVQGpCuCgMQn5I0EC8Nw6
ANoUXGd6QQWnzN+DpTHq+fubTT/ILLj7gVtRIFGcGDJCEbV+lAzU9rscz43xeRSqS9WU3XbMn1IJ
efglhoTZ224imHPVIVr90ozddqGyqszCzkY4khqADwjMNaTZIk1dQIaaNcSJRM5pY1AQ/W4Gu1/F
HHUjWV9FxnPvtTdSIdgJERf6Cphd/7gjvsX9mM1JxSBo2QUb1YKdNz64fsYl2qolGZyjSktMZicY
CbMJdg3hrGeJg7jUcjJr7RNFOD+FR6JKGjZ21jS5E7aianuy4Y66hJgBtBbnj+9Mnwm8IpoEdIPh
E6Mv8vT8FlUhDfKAZcMkRDauw+wQec9etSf+Xa0QcA0/yuq2iQ55sK2C5wXhbL1+7tm3cO5gA1Up
S8MGwgnFvOoFkS997VGNNuA7ofQYFHtJRX/Nwm0ze5+z0QWCKgfCIU7jscjB1BhCKOh58EKV1pjb
dzpZdnMVyPpg0cn1yBaTxb6BWWUncjll+yoweo0FS2O4H4cQr37gPnvG4PbZg14ltjQ8pEFjZ8aD
CuiNf7LSE+FcWNhUVNFHFsLXYDoTyGWWXunq+xBhoEDfNfq68By/3Hj6zXm5s7Y8Ect5HcEffTNo
IVaQ3SoybgrM1atesZL0h/OCZn33RBDnbDDz05XAmMa7QQ+2A15AhpCuSGwuXBEL+ny598ltF9Vq
1OcqE9ObnlV0/WOgjBj1Ra2sWWrCmH8zf+v09fOJsCAmfh4XEBbJv6Tc7QG44G89DLgXgglwhpXY
rPrKanFGzq/lfCDIhmxE1kIEst9Tn5Al6FXSfUS8Ndo+/Naz4953SCSsDSUBmVq2kSnG8NtyS8TI
JVhoYdSPFCDw1HwYlM88abYLXzR/dr6/iPOJeZkAgbts8QBAWgeArO11S+20CHYqGLx0ZS1UIEiu
XdNfCKa+Cl0/PNRkKbjADeTORE0NLMVYPJe+sq41tOn32rU2EDtLdDdHhlqKbupk2LVGDwgqcasG
CQAdj0DmAOy/d1dob53xzKbCxUaGmQS7Vo8jC03n6zqTPitaur4P4IhMAsdvlUYWSKTsrtBvzy/h
7G08UYQLC2UNmCCDCkVoi+mlrR+9F7JkEdHx+2Fht+Yd7PdmcQ629EAv5bEHUyFf1PKx8vq1mN9I
9TXBm0LQLVm/O6/b/OH/Fsh5Vr8UqUY6WEdOPAuHflOJQNDoe/e8mP/PgfyWwzvRlIDiCRVx1slg
6G5h2H4GnnvR7sptHNtJ0zjtaKF8sF4QzKzs1ArBNAw4GNYmrDOUxdMDmZuggJJFBMB5uK88jICR
nQaLx/Olid5i5GL6yG7TfZ84JcZ5vW7Buc48SCGfzckA+WwGZ1bQAB+ssJehXyCFXCEps4rFCwJc
La8wwFM/2Hp2wCx+CarusUJRT3FocC0O6er8Qvw04tPv4K4T0AkD4qjAdwT1mK+QEeisqA9Eh6Tl
tQecHSuV9WFB5k/jgkxQbyHBBFhvVKZO174bZYzqMDzhxryiZOMXd/EScif77B/by5pDVcz5MWbH
UxHtWEkGoHKQG0IpZGj9NXrn3cYAKI8UyI7p7asA3eHnl3JOLSBcY/Af8NPAD+ZMSkD/h9gRqNUP
VxrwOpJhBaih8zJ+hsu4QSYyuHPZa6Yv+2zsFi1xhgCziej/UQtu5cKhoF7PNicJ7BaJ5eGqoE/n
lWAfyW/OVAnO5hpkBkxBgAg9Bc1iY1HP1fx9XS10SS2J4QKYjvXjsGNm98Wl0n9k3aOX3BjKQh5+
fkdMQEyA4w2XOyclGbTOHyh2pJE7q/ZXcb2w5fNq/CWAZy3wwsEANTYE5MOxLNeJ/hB4R7ldIoz6
ecXAsmQNQ9aYywGuG3cofT0EoQBbLa/1lcwCxxwc75h76ocWNemjrwrxx0jy+m70ItSgKhp7C6+I
mYI1PgEQ/yJyBUT/MVM+RppsDCM6pUog0hdrb+u/qL5VqXaydemDaqe2dnUxfihH3emeDAuZbMy7
AgzuvHXOlFPZZxADzA3sfuBB5JUCIHAgI0RhkTryrnfCF+25WYG03Ur2cWalrnkn/P3pnlOZ8qm/
MoSWBIWJ5gpcR1p7Jy/RQsz6polO3O6WtRABKwu/P1D2Zb7RzHszcs6v25IIdlAmsXUSmp1ADIjQ
jCtB3fpGbJElEubZswA2RbDvKCzhwx221giB0xZBRlKUGAl+xfOyzwBPZazO6zInByAuGFMCtRc7
FKe6iHHTw8pZHbsFgbwxxu2RekbQ2Y3RyG99HGTZgtXN3cNI1YI1CYyRwH3mVg/phFipSzS6mRSQ
380vX8PQUgar11tLJf3jef3mnBaR/wfjXtUwXnCqH4o4Racw6gDSZ+vE0PDqWarqziok4woGtiEM
jx8L1YHuqiQabmBJ7p1Uc4ELaJWgKFDeSX08r83XtvMXioZBPID0Ag3l53ZVeURpVbOhY3NTP8mX
itODivipu4rRfGvJ7yAEX41XmnWfXmrXw2G4fgbQx8bc6BYwoQErcf575lZ3+jncYS460H4GOT6H
bWLvYQBneDgvYQYSA8ibE4258xxmiSJ7NUQoK/XKu8zW4qF29I1+leyaZ8Fpd/mlZtE10P02yR5k
v97m/AfMHZCpfM5ca7kqUMOBfIaWR+neCK+8THAyPLT+viAAccJYcSwAyMlZahqRTszYBLPsBzYa
HxLRqtDekZDteTmz3kuFAGKyJgGdO/G9XiRDNerIIgcvRgt0Q49ag3ZzXsjcmUCx/C8hnGFogS4U
NRNC4FTCw9gdafuAl4jVoCf4vKg5G5yK4gwk8z2JjgSiDG+vmdRNm2RhZ9jK84duKoEzAQ8kObnQ
QkJHnpJw04fXiBWl/L4CgEf0lHUL7QBzET0cMhtzQ5gl84yPdV+VWaQCM4Rmd6kSW4KsWGXwEeTv
RH8J0wVzmF2+iTReOc+kHXJCqM8PGwxCC/lCJn928UDTC+eI4ghGa08dcAywgs5v4e7V9rH294p4
FefIt5jPOjp0B7vo3s+bw6x5T0Ir9vPJ5Zy24pAYLLSKWuIWSHzDZbqAUVy4N5fEMLcxEVPqiZl0
OcRQdQuETvCOIlJcemfN7c30cuZO0VgovuAn6LFLu8c234nm/fm1mvNt09/PHZ0xlvKkZTM6UrXJ
218d+MLNYd0mS6WPOW+A8SZcW8gDMGy608UaJCkSgeANFJzekbrAUuVNK26NrsKDaMFdz+3LVBRn
zkKQAnivwL7kCtKbY+wowWNhhM75hVuSwn4+2X2h1WrgFkOKIe4SCfzv8aOG+Zh/IgRoa0C2Am63
zJ2csZFNrTaZKvKHV9g6ke06WJrxmTUBTM/9KYR7oZY+OquAPYOhl5paoxI6mozGkliygubuvDqz
knTGkcFKpJrJqSPnyHZHEiJNHX2SxLuO+o0nuhh/Pi9mpkrKsMcwvoP3naYj0Dzdmz4eQjlEvcJu
dWIXqv4QEd0iyliif7GyRmSZhkRdo3S50irh6bzwuQM7lc1ZnzHUStZ5qALL6Wg3ankYTWnhFT7n
T4FfhZksghy7zkebfjAGKeyF9ej4cDlN2jqk8mUHoMpog8tUfVuXXuzIRvmYkq5ZKJTOGT5eizAY
BTE13iani9vqsqePIW4LPULk4Gd2lxt7z6gXHshztsLQ3AiGsQAczoMnNFQAaGmPkFrzXJliVrXN
nBqUe2axOr9hs/p8CzLEU32KIeuCnMXuilhJnSWVXn3E7FQnIsmR4ESclzZvmxNxXOyFFH3GuJWg
F0B74lC0aATorx6XPLBQrSgEl7QZOHp/3eTjUpw0F1YgEck4KCSkCnVu65RU8qQe3aG2hzwsMW/z
HICvTbEPYtkh0kcNNMDz2s55/elDjxOom01P6pR5fbUDkkwd+LavhulGLuRD1KJ6WiycvpkuHfZW
AOi/zhBtceWe7mZE0X9YdS2mfxS0MuKkx0MKqE2yCzWAyyUI15o6suRQdAv6iZ4QR8yapX7H2T0G
6Dy+AVky5FU4P0c9aSzIFxhC3Ow8TFglmmFFZbNq5MHqgTbcDocoSBwp+Di/3nO2PBXMuXIU4wuk
eJDN6f0U4NubVCisul8IF+dOJrAQVQlkmBiR+YEOkAMhUNMQMgj6evTWYrQ2tDd1XNpJZht8yI2u
AtDzgvNGwyzh6U7GTUdIw3AeJP+gYVolG0Q7jOmmlaotuu43oToctfw5lsA84oNQspB2cro0UDGr
K5raMdNhiOhfZa54essLsswgdVknNZirNTfKfCspXWAWnt+4uZMJTOw/5fB5zz4VKzC1pAhZ0+hW
CSO3kPKX0ROdVvaBpfoxhEvtenOXCNrsQVeFWU105XKakTGhrdTnaHkPlcjB5ZhsygzvwKj3DoqS
XfYdmALkTPBsAClmf7vLFD3jGHZC9lPEs4p3REOfVFE5ZHjRq29Rd2iTz7Gz+2oF0Om/v66GAgRX
DPSyRktOy1DqBT+W8XTXjMe82kbRcxW+x/lzI757t+dFzZT3oBQhMshNgUOK/z+1lahLmwFuDiuK
lHLTrgbUtLqVFFxLKgh/VgaG+3P5UV56ms6mcKdyuYijj2NFENuKDTyuPnr7RthU5cp4uRUejNIN
K7d8WPAyc17dUHUM3zA+ThT0ThXVRopqjNwg9KWjbah7AlAw6VWM7oN+wU7mjt9UEufPqNplRsgk
Ic6zTNnKxdcutom3EFDNdDFh6yYacWbi97rSG0xOWqNTVtq0FrXSnXJTIyPvFIfCs9W789ayoNnX
FTJxLF4X/bGGITIitXddZo8ZKALMZMkqZzcLTy5JVcEjL/MJ/rHSs5ZkPUNC0GyQ+d2tMpsolnEt
vfjH0Y7WxSHH49Ian88rOHcVITv5l1z51EhqCoqGzOhgldWbD6oF/9I3V+dFyOx38FfEVAZ34lqR
KlksQEa7Ak+T/FDsPKffGtvK8Y7ZndQ5AFayQVzi+K/UvkDTvP1PnrXTL+DOHo10QREoVneU5UM8
iqs8GW0NDR2jcWiLcvul8H+89//pf2aH/1Gt+u//wp/fs3woQx8tR6d//O/r/DP914G+vn9W/8X+
4V9/kft768/s6jX5+ZdO/g1++R/Cndf69eQPblqH9XDTfJbD7WfV0Prr9+Mz2d/83/7wX59fv+Vu
yD9//+09a9Ka/TY/zNLf/vjR9uP33xjgyX9Mf/0fP2Pf//tvzmeavJYx/w8+X6v6998k9d8wbJBJ
aBLiWnQ3wPy7T/YT4994GQFDiGHhA4lAM+A70gxNXL//pur/1jFJhFsBtRVg4zK7qhDmsR+Rf+PX
MYIsRjpIYL6//flhJ9vzvV3/QjLxkIVpXeFfn9gnLlV0RIL9BngSIDNAmpVzX1kaC30U4mrrslKx
zMIMHa/OC3cIi6UeAOahvo/ClyiAgRBIQckcOGPccYtDHdDvDeYvZUUAi1OpyKtwqOJ9r6OxIxD9
fN2VCf1/zF3Zctw6lvyV/gFMcCfxSrKqtFjyItuS/YKQFwEEF4AAwQVfP1m+EzNWSaGK+zYv3dF9
u8UiCQLnZObJ/CK1KQ66OeuREx8X+un1MfIbRyh3j4bDJx+CW8TGeu4BIiQtFx8wA1zskPLbFHsZ
zwPmXZt+hmXWuEEez8MM82JC8PAuj+f8J5c5+4CEZ5PXBh7vfSnbdKSlD00+7llL+nAfedkjfDaU
y9MIcZMEySJGOBEWeKSGdKDv5azASQszDk9gIXxX9pEE9MdhvoaxQVrwyiQj+8Hzbb6f5zT6EiB7
7QaBMJg9QfyJ+PLXGv2fpfD3q//HB//FE0ngsJBA9gE0/6R+3XTATLahfl0QmyhKh176cZjTvCk3
jYSVksgsuQ+6KHzsLCrtGgHfzVJqpQMoqn08/vI9VKWlFCzdE9HxrLYN1z8tira8pNCB41AaECqI
4E+eSvQ2Lv4ZrqAWDjxtJ4RLRYuoBbiiHylEL90eIchmvSgmrR5WV8SqQke0fUrH3oCrKsTqMAlG
JOwa4GDzE5G862fbQle6I7iL5TbcnLidVzAhVzbRMLIUzEl4ZPV5j3TBMYXrAJFr78ue6szVaxZN
ZtcuNNtKYxKB0O6+WXOgZMP0GHRB35ZDtoXq0jpUpze+UDmprY2L7wwtTHuhcrHonZhN6PeNWfO8
Dhlt8nrwbrrL0oTzD/EgkbUEAZF4zA041ItIRel6WHKklSPRJLcR1LgDXB/aicUYvbapnerAN8lY
CWTutbVMmyIpfeLTrBz9nDiH7CLqEkho1mCsJ9h2x+9mwmh+jUxKO1YsybpPTUbRPCKWbQjryPHF
1UnRYUIVpSaNfuKGs/R6Y6icAHLlvPnYsiJfbhgnlO095ngbTBDOYbfvsCr6qg2GqLtkcYxxPza3
NtrBAJUO70Fg+7ZUvcTgeCqWDoIoGZr3UTZ4hdCufKHVktrhqIadLfvhfCKafTLFOa/wkjZMQyMo
daz9QiGay1sab2Uw9MVS01Yew7Bct+xJy9ZmH2wFolTfXvyvbUbIMChCuHKB4T11gbESCRFzgHKK
q5weMhEmtc3s+L4NI+gs3DKtOz8TtZ8xagJHIcee3r7+8+Lqz2aIaAOkKWA49ehUcVKgTiHhTVd0
sOSVHHygUcl1ZF1zFSV9eFAhlWcIjhOB2z8XxAA5MAdkncEw76QQyUYRKh0mrlqGBdYDSQZZxzqY
68ao4tGNK6TRkU/qKV1lvY0AvrtRxz/UAtvW/bqhtoWLWbf3EL5dx0TysyZwzwul4+9Dl1ccXeCR
Rxslp34sUR/QdRzRxo6EoQ6hW3pwsUx2S9DOgNYQk1VJvoqLYe5zWqo1Cqt4Svxe9WQ6WEeCi7df
0MvTAmf10esMSBQFHnxyMAIRGjBQ7ILK9skYVbNcOIZ3N3m2N3pe/R5vPEV9kOA8gh04jAxPNuFQ
t+kSQFJUwZp6/iA6aeUO21ksQara/DdZ1dYgvCsFdx0YAcoeynoc1UkmVAdlwiK3ujXb8jCmyAfb
u8zAbDEnYDR7YllfO9UDhn372bxcvEBW0LICPMKTQRGCk/avzgBtCmQQ7PiTMczzI4yVPbCV9fsm
H8Rd40lyePt6J2gVEBzYx0aYYYXl4rEpPx3PJXmrHCcR4glIl3xFnjTNysZki6sK7uM6G5dBHPqw
4+8lbduvy2LgmrOM9tyEw/NFgboFlQtge5iNhcDw/pRyf9+48KkOdSjHKinI8rFDEEwZzO32+czt
vnaZkELKDL0L1BqnARvhsuhEzs1xhCnNELAoBnqHsMTsU+O67adLNOy4rPFfet3N7xgfIE9aEcwe
lInM2nZPwkKFF2odH7nzSGd/+9c93zmPzyBBR13EkPscA01OiV9dyMgmTIyVWXp2OSIMcrd2oTgM
7fyFu1buoFSDj/rYiutgm+3dv796CAEpktghBQKE8XzpNSZCyomDiDT3U8h3U6eWUrUN8eUmuK39
qshNO0cLkEsduJ3J/fL97V/w/Hv95/6PQzVY+ti401O8DcmhAkUe1sA8SPAnk2aA5Cc5rh+Uxvwh
k11zEW32nI/SCWx8vC64DASSQD+LzeIFRR2PKouMRtR0ImPV7BgSS750fERpNMe8vUGtlu+IVeH7
tM8kxHmYjF73TQo8slZpBzEx5iDEWr/9MJ7vBH9+1NE+GgcpxehwdOr5jjUSxF1MHJKVO1h2Jny6
dMHqviYdRpVnYYr7t6933HX/r2L9c71jwniOIAPU8PFpDR+vPvKkxSkWDjGtW+SJ7tqw7Upiiumu
13mxC5XY9kzRcx4jL79JbEFpjC7peGUQPs8XnkcOZ1e0scMUGUpFnrJ2x/K1O7OznhzT/9wgWqSj
gzmeK0Q2zy+zwA+tS0czVwi06y9417Cb2MRtNbpw+Oy63BzPuh/Ohvk+6S0pRZPzL3TiwU2yhfTK
9upoapxAijenxZlvD/PZLx8/xpchPA2OiRIvZNxOuchuNBsrq5cPfIyLjw1ZrS6HoHMlym+MDHZ6
KiM/zSjgblPX72jb1+lxsEa0awvcQbbXyuSpKTlaRKByscHxFnsG75+wm7KffaSmprIiIQojyzLO
a9GG4iETKZW7zqJ8xjwurDFH4z8knN5LHvB3mPEJ2a6FWUOMLqbJcYymHfgjFG5PqaDiISGrkeUw
icbvghRJSVVvAwM/hFVvP4lgI6JTlyK6XFzaw92qn+a1Zm3EajNkCJAvik1/g5Vr8J7osOjLXmQz
aIsBF79uZ3iPVwkNZ2TOTqyBK+MiRWl1GF0GCoMNl6iZNTzlaJQtcBzT6d2i6MIqt4wSNqMJi3g1
bNsfl5VsHlC497E5DE042attW6d936iwq1E+F0+eF4Ev12WiX7LQ0aUc0bitNbct5qTSaTS/I4Z8
XIDWfeqRIEqaq0HCrCDhZPB1N7vpM8Tk6qFjjf1d8Hj01Zr2Q1qn1sjfIkQLcHlExYsyttuclptZ
lx8o2xqDaFA7fA4S3q/7zNPOXODDX8AZBazlmHuNGClDFW7vB9eFv5Fcv/4oQiFu0RzP8WfcDP0K
YrFFC9DY5MaRcEBbrCIYRDSNUguK0SjukXPgaFOyqcewSbQGU7vLcjVgLpRjDysX7fHLcDKMxW2n
4+ah7zK61VG44YVOMFpBgi1zZoS3okAKaZYPTaW0pvUaDpuHL0UaXw6mQ+qr2RwI2wV93K/Ntf5r
wrCflvOSsssVyaiyJMs2hVWrtxl55CmheH+dlV8LtblHOU80qWIZBN8i1KW/0EZsY+3C3j9lbc4f
RCumoW6DNVwvt25L41KQIf5skF/7Tbkl+KiikH4k3RJ0dbDF8qpXkuuyHfDMq4gu9CjQ9OvtNHuF
uUIdb6DLmct/Qk+AwXra5y2+MZXEV2lbgDNEz4Lu3ajYmV2kUz5f82RGe0gyW0QHC36B72d0Qrbu
RZuxep5ajEhuKSKB26ld10tZCMwvdxuJcRuuCJqrOGtNi9Hc1mFtsjEBesgE2tIwU+NjBu9YKKVy
ppcKiECEBakV5pFmvY5PCWKIHwsVa5jnrt4VFeZAi3nXB05pMOSAoPAknWl3reWuuNpMlnTV2Lbk
ct4iQeAe3mGaf8I5/4ORxK9l7sdMX+HO9QobjJSHh1Yg0bd0UO0CjdGwpaknBtoYQpoYvXuJ80Da
A+LQeots6lQHVTtlia0dw7jOobFYJ2VLLI+ByCqKhT2p6AEN+wJnwobFty0W64rczSnrL6JsDqba
TDLTO+YDBhJ6KOLP1CG6u0RsMb1VeEdFjT460OWMj1vjDTbTu5Go1tY8G+a4HGVS4A/2PHrgTdE2
5ZhSPaKXktnXxXbRXGeTA1TUDUw+JDHylMucFI5ctinNv2s1EVZLqsKfazbpj2Qeraoc2fLsQBpC
8c43Nlwbz0W/A/ySf1KZabqKFAM+pW6K6beIxMXTRCl76NPBf1Z9547PdT1+djG1n7fNR/jdXhfD
DnQUTUvk9eKEsXlBvoUpR7k1xS1FcSPS+AMPG9/vcQym0wWcLqKbiSe62GUej2YHXyzM9ul5BIig
5+QTTbs1rXNTWF+jIh2h/gVteqc3HC+lAlG67ZJNOiSbRanBAvFz/65pwlRjxU5Cl7jv4DoORv9h
XhtkHAfLsJW6i0EDtpNJAeN0gqsLKgEVVw5RS+sO3lzkIp4GkIN2zZCHqGS87oEC8YvQH1f+YCX/
lYYJ76q1XYOrBiuC1kjADpObcEvQVtGpp67K2UzIvpgyFFq2S9CFttZ/JEs0/A58LO/xF5InS5hb
armOw7eiNwstO982Td2wJhhwxjVa1FuRwG9fZCC8YxFAvgargvTTkqQivl7nIKpdHMXD+yLSsMJT
YwyoMDA0+7Sycfsqh3XOK7T16/3cqVVfbRaL5SKxDjnu6WzSuSomNP611VvXXayhz4DHJIlyJfoI
/4SdM7ylkqGDH2EPy0H7IcSr9hLy9tLpILt0y5qjoDIjw6hfoDrv9otVreZliunc6D1Ybre8EyKz
HzpEDWe1R2T5XFnZYaTbmHWUpR50/33wPl+w4jrIOqpt9UTWc2iS7dCMvI9vwnGgISZJoRqteZPk
ZBdHfl4xOZVirLSYNWN7FTjoIhIdCuwbobBX+HKyuO5pNn9sVer28NbMvo7RRj55Ffrp0nd9exOt
FiehiEQAjDV2zh2Ib3fdohBT75huLhLWjrKy5lPDMmS/jzPvMe1qb3o62N991+l7OPZ9MEhNLFHT
XGneq+ZcYfeybcrCPyZkFA1kjAb1eWHXKXyejekWeGG3Iai7SWleLZvRqkpT0/5sUulgwiilfy9h
TdmXa34sDLTYoqnsSYSZzG0bNlI6sThZIXzIfTe607acRiTd17AihDDHBhtmBIHUdO5Mpf9K/4EG
/PjTgfIG8Qv7ynGFDLNbs7WiY2AxjwTbab31lNZOhxMy3Me7pEmdKkXYmkuASsFPuA2sn5t4BVo8
B0O8nnukf2agnncDQCESgAOYfoqOtfPzZzoJtApD27qKUuzKV3Ngjl/AouJHmJ8AeaW6obruItJ8
xWgJb46JxhhpDZdGfu2DGFZfSxHOH+mgUFQtPABeig8ZQhhgMk3x3sah+J1GGWQwtJtmSPNEYTZ0
eNG8HS+5odwlRPxapkzOOwanwaGKHAI38d1rpDUZysIrP9BxqZo0JxcuwPvCNDshUznPG7tzUGVC
nKY2/plhuT/agCHZe+IufgJKG3zrPIdJbUtH16M6YIOqggVEaS18MglwzAWFS9SCedYLj+yy5jrj
ffala1YnKsFi802APbqLw7bHyNYArg/YdDMcuoJHqO+mKUdkJ8B1ch0rmfg65S71sGxAWEi3bu1T
Y+UIq4gGtUC5oJ5IIcFI+q60LMjeBSC6IMw3/nGWm+x2RplelbmlAamjZOKAfVHb9Tsd53LDPmNQ
vqH2Uft06BEd3geK7TruxntHTcjhfpnrGM55wGSrwdLuOyeOoxBMVbcjUTrDwiK37VOGOg3erG5O
9hOKRmxFPkbwd4xrw99dtppVXbZN76nPG10CFure4QiDmmwMtLY1BoXgLYA2Vt+gPk3DCjMSLUEi
g1D/zkbhuBYzaEeQyIp81ACpD8ft4C+IzHBY3wSWzdVqCrUPt17XTMY4C4b0uF2ac6bOLzszYBFA
T4+W5hEmpI6oxV/X61HmQNhRYFuOhvSaTqS5R9Jdvw8Tddas6OVWloJEwzWAVkb5C6jWKUKbjkEa
g4jlboc7XYF/eFTgOifXwLSHXTR1AVKRZHCbDdO/Cwg+PlqMbIBJBeAAfhRuxM9vNdyiLmAANysj
6HbrBdMHspmkzpwL9lnWnMu7fQn4QP4D95g4QHRfGJwKn/Tqi+WPg/Wwjvyh0PBFGEK37gsULF+o
kQsqQ9adGU157Rlj4hEQYIRYVEj0nt8kaCEzyxmST0sb/a6jK7mXNpivfBNMmGEi7pIIx760s0Z0
BFr/M+j3K/cMk1EKaRtoKRi1HdGQv5YTgcMpoAeByytJAIFP2Y4uy3wxJ8dJeBHqKtja4PJtcOdP
es7z/fwIhEd/wKSiAPrx/KptMuddDovCKu7s/GvAEkiqcDY4Y5ZGwwJ+IhOitggoC3YYsnVCcisV
26OYIhYDl5maofY6MsNunTzfj2HawFmoc+6GRkPWVVFu0JUkCyQfe3jVkm9BbFEXR7r77Dfd1lzI
pHK+3XatovENTWcV1sOUT5gdz43KqtTOagYDV6y63Ho4+vghGnhdgLJeKztuLKs5mEN7oERZ0HAB
YtsQS7eynZpyFp8BYl9BpDDajnnIPCsgkEtOGArZzyJAO4EhSDOwe5z7bVp13QBnobdfyyuYWw6w
FSJuECKQxZ9sLQRXnqRmDuL7EFYwqGbRR2CEYueU+siSBVsvynj4lkVmOXePL/FFKGVhX5mDAijg
bXqyIuCtE6XZKsCWRrAxoum67HgiC2isi+2KSLqcqXJeuR6GgDDKioywCLrDk2cazEb5xMCWlnHq
b3GMjw2o95W9n/DFN1UPLubcfPPL1wgCkOIJQ6uOfz2doc2dwn+vof9bstjA9qGAFAHrGUrrt1/j
yx0FsE1+LJjCo87jdMY0dMpak2DXzjfbfMA3L/eOo+HjoSEPrgfCAXnWeglcct7FPZFnxPKvHFAY
40NqFhBMUJCnDohBwIQPkPQE8ncq9s7FiANweq36IFAPb9/pKy8RSejQi6I2g5NIfLJ3BoXlHbZl
3GnutzvheMRKxXP48VP0PKlo7dd/f8ECrCpuDiwV1DnP961uIgExKoTasE3lvgAxcsGAHnwe82x7
N2aLPHO96FjYPt8oYdKZRaCjQA/h+zv5JNUAK40swJoxPZqqqh2HGE1C3w/1iAm3Q2hD6g/t4rbP
SC2FLUU30uQraSWsC9N8DGSVtVLoPUtnd2tXCmFDLnlioJRc3Se4y6WyDvQGXH1TVAf1wm14js94
ZTmmf8wqsVPkANRPnlnvhA23GMASBwJ8Zdzavu97zBpEYxqYMk85v1oXEu/gFxRfdtHqz3lAvTzi
sKklUL+kR0IBRcXzl8YBpbkhYVgllonKFH18WINNP02szQAf8LXMAsgx3l4pr3zs2EmPg9HQ0sAj
8WR/0TTfnDUU6vcIi9KDubqKhfRnxKKvXQVKK5C0+NaPXMLJral8CqMOV8lU7j8aVEgVJCL6zATo
iST1T42bY+wlB0mJaLPiz1D0X0UCvqscoEq/VIAvvgNKNtfajgDB0WtcNnoaqzgk+QfgvwDMp3Hb
yUZEtwj9OVrrZDBl5HNnzgWavqCKUXgXmKiiFB0ddE3pCUE4e0PHpl0RI8nJMeRjQBzgJtXXKdQw
d82CJdsVmmFsWctGfsMiGNCpnHc2O17m5AvFSADoOpzN0NPkJy96mHgsGswoVtSNmOzSoFO/2LaP
7saN2xx8lSXf8rYp4K+o1vV3AQPo7UPXiPAnaucI8ri2KPju7cX3yoqHkcgxkOtYZKFPeL4s7GyL
Po8tJCCEPQ4J3y5jm8VXwbz6HW3QGS7QPJxp0o/3efockJIL9+koBXV26i1UdKToVg7Tv2Tw8pIz
3tXh0bQO2DCGBXEW7Lycg3dinu3Pf323FAYqOPBQuuMXnGwwfMWeLCmd0V8j3U+AXX1PIpgM8SXj
F1tqph/dINXj2xf9M+74/H6PE8SYqIGUA+fc6aenmp4fMTJ8epkyBfL4XDTdoq5pdG1xvrLStpPz
FcxFQNgw1IaIAgmsD9+N0TDdI/FXzqAsEoH5v0BEZg+IsUig33LdWgLdXiTgTB3eQnYGYWxbJL/F
lGL7ikPM85U8XdM95np6Um6oeLODWJpoxdlnt5veM3vmnH15pEPggEMdAxKYgMMW+nw9ka4rNBwG
XEXcnB5M0nY7FFa2pKxRl28/1xeX+tNuwrs3Qk5xAv3F80u1DCGKQhW+6iM43oxkPTCzpEDHRPpv
FyxOcWxtR+YatElx+pE0Rb/Byh8wFxB9mGaGI7scgPVUAQlhjG1DVo+xtp/iaLD7t+/xZEoCF8Vi
LcKjGgxziwl+w/ObBD4Qp4xxX9GsC+6GUHRlvAEPN0WmLvzmsw9IDHQl8aDyQKTEt1Za9TEUY1K6
ieeXrRztrVXH7ePtX/biPDnOUgI7xzd8FB5nJ+dJQPtY4dYhxV8zdiMKh0Bb3sZnJing9nS6WRzT
C6B2hh4Z8z5BclLWpC3GGUcVrdWqoPnbNyElSJvMdRftctCzD1PeqYdgTY+qrHQ10CMOcgFVGiu+
oC/JYKa/gKbsKioAzZRQWpvvdG2LH0qqNdyJYRmKmwjd+oDMrSC4I2Sc3/eIohj3aRNIJLnLbfQ1
i6RigA2DRFVw8s3EJfKRI/hiKT4ZjJSBCIL00sdit1oY3+zD2RU3VI7IoPU5UO4yaAUAxS1pAlfa
xaA5bb0FWNi07psNQ8g+o95AzZTkvTMlOEX/242uySolOhFcG+ESdcXHFnj8YpyF3x0aM3u5tNmc
wZSgk9ulpoSBssNeT2oN7xh74UCL5p/6YjOs9hwL4gmmMukXOq7zr7RQfrgQfQ/zb+xfGjpDYzZR
Yv/R8R6NKwgzA03yUPfzPP1gHYu+g0mytJwx2o/S0q3A5dO5Hz9M/cRAHEQ9g9g5J/x3mvPtCDyP
DQiDbEx+NmMSqXKbRvetVSx5AuEcXfs1glqUmFbTXaboMFT91g03IIBCeeVlO/QlfGSQ/+FjPt2B
+EsFSlBEniJDuTMCv0NmrgyyrYshE7XojmCQlZF6XeIcV0+0uRtS2CQetILwuE5nZLvtl2nwXwc9
BF/UlBSypOtRbOCxGIoSrM42lFCZwhfW2UW/58m6/CyiYQ12AzXb98mzJirHUfdfiBuzdAf/oQLp
yTAGGssWLV1f4msJGERwywD4GApfcZH7sG0PLuLDRQABkrkAeFB0+3bUITz8ZICh1pyg4K4hDYcg
YWy3VaH2nKKnpJngmc3Qyju0SNjiyhV6BtjiBKEphyFtRUmXSN1AlNfTMkNxA/Oevl04sr6GI13Q
K6Ivx0lrvoOAbdmgE3IuqZkYgqQMGYeHqOiW9YcG2xu/ExGjeyRi22TnNjPKdwoWiDmGexPzYLDL
fVCZKFTVidHdQHA03EsxRp8d2Hm1s93KXO3IESleIkM/0T4SnyVdaVYtwGB/BKATfyB4aImAQ9Ps
oT8aOyHAPvQQzkNcCr1Os2y0HIsxTesClCMyPiyDIXkI2BdKUxJ9iVNQrsb48ScaAHfZtzGcWW2/
zW0thEO6dQ9zeaQrjdN+SPwA5j9N8GBmO0EmbhbkvewF2GC84o0oOKkCToQmvYAcuhxafJKl6Ef6
K1XZ+NB5wN3lJOIESpYo1NfhNlFM3s4ce0EmZnzQNhNtrVwxunJuBgF6OYHbSh1DETXUU5HOwd5y
qLWvOxSftyj/2VQaoiDMAzbMz7mHvdyPj8U3/KIQbINxitOAKURF9F2zAOxN+DjXLdb2QRPtz51H
L2o3wC4YQYFbFFTK+LeT7XhikFGBtQRJ7BbQpgbL5XsXerguMFJcYS3ZD1FXzNc60duhQ1LGN2gN
sGZUVyCl5SgK89F4sW4QzESQ3xzAJH/TipAvCq/BnDmjXjs9Mc2MsUZagBF60YRb4G4z2N0A9hNJ
Pux5NORfhqwAYSFBs12D+JO+zOGZ+gkbD/s0gl6+RJp383EZeOuuj7qnDBRFaO5Bg8hzU1ivFDBo
cuEsg1+H9PD4pIBBDdoNGApZqqiX8Y8J1HylksF+U0qcKUFfdkB4bSh4oVuGsvhIOj4vI6CiUB1h
dkHAzMLriEG0j6qzkL+BimTv3UrHg3JbUYEt4jeiWdX1DIb3THP48ijPAZ8BmTiWMrBROwHuUq1i
HJqgO/s+IodlY1FZjOu3OJ2S29np8Exr8+rlQH+AjAixYk/veZ2BQhY5sNBZzPEtD/r+x5r49hLD
CBhtog078228QC/wjMG1YCgH5Rrmfk5K3xanDAkawFcRUSNEXb02JemH7QYe/XzHKMsvFuaLTxZM
1M4UDGff2yXZi17u+AOAb0GJilBSoAnPX7Iq+Lb4FcNUgcpV3bg+v4qNzx9TKX/Psl8eVpGk929f
8+UaxjVRlgGvwegwGqbn1wxIJ/rIqhXz2K0Eg9boS5hCUEhR+TmbsfSVFxqGEc73FM1bHuXH3/IX
tsDoRgQyyNC9maJpEJ5O4fzgTJJ9Wxaau+tczPYbcIeOHxKZAqXNggam84zhaMeXnXzSgrv7hsjo
biIcqiBMnHh3mFMdfslICDvztYFTm8nYxwBMe1+qtMf8UqwMAAHidfDDD3GCLChoDA8doLYvg6bi
kQURhzoLffL1Mg/0xjdzIfZRMqcQVE2y/1AwhPyVGfz78lqHoz+sKe2aWnYxL3ajkcPjloei2fUk
1j9SiwIXZOuSoGFLoJCBLSTGTRrSB1G1BESkB/jezE/AnpetjKw3INkWavjNDAXP+HHuRdFXQKly
CuJrbnCiYpjwHGzw2qvAKsvQ1sKwIj5tS0A9TFkaj+iI1u5b32cRXJhxd2ReIMWCwuOcU+Er18Oe
AWATjR5IqD8s0V+vvohp46FNQgFDwwmjaAkjEGbluq8IdrYaCzs4t2W+srJjjMUAw8Jfx4TMyW6F
ua2UhPieoLr1/nbFgVZyHatbKGXso5pEuxfKhjV8LbY9IDEDlTHE5nmbPWgabBfQrRW7WQZxLUkv
zZm97dUfh4MeVjrotl84N5IRqUUDjGaqEc4o97EA6S+nOQeClWX+TJ/9yrYC1S2+bcg8wK2eTh5M
rl8EiXNci8I6pxlHZPg4H1xDZTriPyLAnUFffeYGo9feODpt+GgcUXuE5z3/2J2SoiEp7nAWFCNR
45Zl7HpoM5HsdRLNGQp0xpt9vnTRvRgJxicp00EZThBC1qJp5u0dvkgcc5sEoFUa3rc/dcHiDkSg
HO8h0ZruUkBwvjI2Gde978fiPf5mgtTVJHK7OZXteNAIH3mCNBgcoSPzdC6d+6WABo19FMEpJEdx
GONVPr/LGR/uyoDwwaTDma8NEKk9ANx+LnU40B1npsc8XkwqPkO5JroYQoGWTAlGazL7zozUXLy9
nb9SReL3FEfrIrA9wekImgk1oxBPQ7c56LZBFQt+pgR1xM/09X/CFJ5hYujlowS1D1gfzDqfkngG
86dU2wVhr3xrLlwYqGm3QSj7ccuHJSyzASJOsF9SPHogQFMdZusyQk7e80e5QsAA/7VYXDaGpbpM
VNZ/ClBb5FcjfJkgt8OHOVYu39aPQI7W+6YjAexWEPLIy8QK0kBwJRivGEjGa/ic+6QiQ6Z+ofMN
f7fRmqMZD9LhE0Z45bt8o+JD20FKXGZksmxfBAE02nJh433oNXRbbQ4dWwUZUfbUsbHz+02MHJ9G
JNNzxOAf/PzZc4OqD1QkzngwWTBuPRE68CkvJGt0WkHNHKo6I5iLJZ7FCyQxfobyMA/vAc5FnwqS
Uoj+2tn0V9AT958lyzNEQCYD/4jSwyZ7BpbNvSNs7R+HDZPQtW5zABUUv97tcjtSdZfncsx3OFEb
88/s4b/yBLhpfhpl1dP0piPA0TngbjK/f083j/r0f/n/0BYA7Ptf39zRduCZL8DdI4bu//Oh+W3M
7/88Dr/+c9OM7nennlkL/Pkb/1gFkDT7r6M/Cyhv9F1IMT+C1v94BRz/EaZF0YnFGBcEyfi/VgFJ
/l+w7AfdkWAGB73FcbLzf6wCkgwuAgGGeP+QEPi/R//GKgDCE+xQ/7cgAdNgIWLuDRfBHBz0ACcE
QkIcSA3oag/Cx/YCYs97XHM/2v5d3kxjCYcemCT7je+6EPq0XHyCuvzaD6zYF7ME+oB/4gA7XaQS
uewQE3xPlyYrXQAdGhJIYHnVXye9v2KG7wMV3DnVfV9M95RoDDyn+bXLyBWHD1E9B7Qom1X+chIj
G6A2CwFdRsjAJkROPfw3eWe2JDXSZd0nEqZ5uPwVUsyRIzmQNzKSBM2TS67p6XsJqq0g+broumz7
zbgiISNCIbkfP2fvtb1kefS0xqMNuDxmWM2DjmknbOX4tezcdA93D0HBqskeDOd10dCA5p4SRrYy
he2Any1Xv48ptFs+8JVhVi+pqu/rNbMooz9LIz/t/GQd1pudh2obv7Oq58uFFu2yz4r8IiaTbo2B
A9pLs2/uNCA6y4VBf55mA0pZry5DQGfHXhqdP2bRcR4cKDy8PAq4V9US3q6MjDgctArZ+fq20k4v
fNFaO9RVzQa7wIOnXNO7u1kWNw8Ht34ZZ5tyZQLH26dvSeR+jE3eyaJONWYCatq0Vx/LZGhuQAy4
5CMRCTqNNOt1h1aOk71FU5xt6vwVmTo2jNYc/bGRV2atPWEzotQZXwZ7fuw6vrk0tyf0L8nruDiH
BfUL8V04tucibTZdZF91SxlikurDsipuFG95Wkauk27xHeEo9C0pb2Xf3OQqubzZzOfJvQWzuGsZ
OyzIDp6Cs5hkf6SNMLdji3Sb1q+pbmqEf9tisBXuFOlHyqJuJvOTw67ljNTROLSQAtbpa9RN88lV
iiaMpa6E3mzmR7oTrU/vLMY+a95yWPAze0DSoinGUXRTcUDt1N/R6aKdNBn6hnPtdCyi+dJ3eR04
KCeCPLGncF7Ii6+A3OsKO/e8EHqTV968UTwJl0eVHUpOrk7VGlCNepFteJhTuiEJoHozOmZCVTEz
m7sp6jI/Ncn1KXAI2GV/NTt9jziBW7MYFctPFm5225K+w2F5NHA7Z95B48syteplaQbIMZa9TUCK
MU+7KzJx46h8+0nb35Ta1Uxkp97mf7A+/lqn8fzjmEeIwxliPfvSXPi1grEr0M+xdOKdWzQ0YGtr
N2f2HouhwQ1V/MmxvlZ9v6w266uh/bHYAhkxvVdMD1JDKcvWvXPcmsxyzmHCQdpdV896Fi5RfjVa
46bvh5ob8k+jrXekrL8+Kosq50+Nzff9GLkqcTXXlh7v6jx/Rbmzbr+YcxBXZcvIWvP9iyjBw0fA
tqvyTD7U9qet4ubHB/0Zz/FrKf7jHWiw68Deo7yid/TrxTY5I5WtpcWcsYaLqZfnOLEPbVtuZoRn
dZT/4XJ/B5q9u9yUg+wXjL1A531Pg/jp2FUZaieGiC83wqqOAcfeJPOjyK/7hkdejCAJvc77aOat
t0msEV6pfembV70V+8KKsdhMMLrTrdVXJ9wHjx708VKe2mzAM4XeR8/3iKmuSppPy5vSQz3E6x84
cxNqC+tRJY3banZdHyHzoanTz9nYHZS4O63OPFajUHWTr3Y7YXOQxcvEVJmRunae21qsUEyTQO8+
zFp8x24i/CQZP7eG9xHHDRWbaoiTLhZlQ5vrzWnFcwbIzjfZwnaN1G4TaObEeol0V8RA8xjGPOot
y6erP+az+xHV0uPcptxkwr3SLXcmvi45kum3rbGZNJhqfwwg/1W1hAWHP+8LoF9QSv+7gur/EGKJ
+/9/Jiz9P1F+rVKO9T9oTSuSiX//o2qiymHID6HBRPuBoGeVlv0omkzjg4lT2vIYFiAq5Ud/V03a
B1qFa0PD5UxBNUMt81fVZLgfYFEgm6GPTC1mIOf6F4AlHtm1LPr7yWINwS0L3AK+A+1QrNLvDn7C
7vqZXB1spKJKt3GHJci0EVQ1S+JsOCvGG6tFcOSnTv9gjKW700v7Ba19gKTzkii5vZmcx3KVT8zN
kzHbxy6JT069ch+0fS+Mfd20+3FMTX82JnM7EREm4qp8xOSWnPKswYAKJK70oo0hhB1oqLdfjNLr
r9S42zrFcksoUxTolUG6Sq5d1Cn+jM9GDy1R+4rGOCWB4oMfZXqNI0x8pgJRV2nZSo2kvG/dYZ9m
rhcusntU5jTemM04wgXI9BtoFTxay3LX99YuHuLsklLo3dlZKW/HbCGDsu05ow+dtp8EozHFFiFj
oPpa1mSq1Q+qiWPKVNRbAqp69lS68hGTSH+K8Pt0aXlADlxvswhPD4p676FTGeNFjbX1yvyqkUa/
J2qq2S6TUbx2jGgQGWSHwZELwx/8NFoVEWmmpAcYGp9aht8bDeHxZimn86Br8JC0bgsL2gOEM/a7
idaeL5msngT6lSZyHzpTCUeH8WjeZQ/TrIt9aQzard5J1NIGuJCBptnqVeqiT/VAW1BMaekPGHQo
/Fez8HwgfeCpUbqvhi4H0jo9PCtIpIO2qYLRgWyg9jtrNJ6rciCEL1leIgfXEI4l5mUNLefKkvd6
ChrPqbqYhI1aPNDCRdGk4BN1nV59VmyUgVqnPnjuNWvo1dzjNmS7pJt5J2z76GnRuBfEPdl9R4nc
mRizaUX4QD43/cxJ2hzTFu/v2D8OhetddZ1abdWleSm1fnw1a72D4Fo8DMK5U6ACLxsrW27KbJ5C
1BrkQtgJhdmUTauF6axTmAV0e7mOjuUzYHXORakIP9IHsqkr5UaLsq+VV+wYi+abprSPRo2J0836
xQd0cBWpiLiR4wZZLl8z9bEW2aNw88rXMzm8Mt4nWDvFGzuJ0faxa0fXehwVSEyJOgXCx5EFKfHj
MM/GkZb+TLFPmSTy/K4Zmey2brEim8okyAbHwjKCnlraY/Q1Lbhj0mh6WE9nYZoJDgVGQT/UJmV4
KRQ7cKtF38ejSELy+eY7om9bQvNwSsdFXmEzsWPT1900OzGNb7/kupMz+Sb0fEnxqw8k20UHp529
C5itlIe0eFgMzd6wfm0KGkCJE/e3yyTJTZ6wyhWmWjw4AwPhBFDQtgBGsZkLlxvFKjeVEeO3V+Td
INz2goqyImi8LW8tfX71zHy84EUsjwCYqkDVsjRU0Ok1G8zyRb8VYDMZ08oRW3LltJfUame/jPTu
QaZmshljPTmiXamecmQ6N/hoWw33nrC3DF8If+os+UVRlHI/J1NDjySzistUD8stKyYhrPRyUYE5
S/agMbu+zhmHDUHJYAh5ART59Yaxp7s8yabrvrLHUzE61R1ECUa7zuyiccEHhRAgHfFxScayAiiO
XHbDolshvLXxwatWQljnROaLMiXpUTYtjtJ8qHiQZLx4gVWJUufJFMbnNHbjJ4GyxMCbYzLSdvsl
1Fa6z5zlyV5Xcu56TojlobMnD8torXpYY7vksZR8mIWumj+oqnK2i3m2fSPi0qdZal0yFyfhBEPq
S7e2UdNikofFSvvXrK2xclV9NG5nWVHK1zzEUmnzV1M6GioXsVwxCJd0nuIcu32zILUReEHxCUtv
Jl/DHh4rjSe1swRXMqYCDhxzITKnXMyt1tQab3NclsAwhHZCNlIG9INgELTJdGssk303tao4mRRv
X1vP5jjqOWMS4kC0fRUz2wOWKeUwzvpEH7KvearcTDob2q1vc5e0e9WR/VkYarRFH6VvTMX1gL5l
7alC5RlwcM0ojxT3OY4SPFtVP+5SJquggUcL46uSlfVGL8roc9vGsw7bqBhestF2r3U97vctVqLb
uNDHbWINxS5iidvobQyLW2rNNrGT4oF5uBLKRZMH2xqn49Lk0TZnX90JbIYVIX/awLCg7K2vpZdp
Z8n0/6VnrYH3pmHILcFqPCgVUPh8wP6m42LjlxNTn2AoVpvKPvfu1F2iDpCdX4KfYpWudPcwlzaC
rBowf6LLbmcl/bJLdLvm0Iq7ZDJTpKRtDcJMKrEe1vXSnes8WfxmSOwTwzn55AKduI0tNb9No/hz
HyXaNp4Hkg8L5B3VVFfbSWbgxxpFo19dO8+gc7rXWUmzj7GBzcGQuk4D3ua3M1KlyT2NDZwnqzkk
muTQjsG+3rcqlumuaThwY6vf1ogvrqx2fOD02e8xUaCVcxAMzTScbymJnKDPxnE3kXIQEPKKcQTL
9jmXMx7vXEOewtF+r4KyC0TpKns3cfRtnNfGy7zU3Hvx0m4VAx2/oURPLbPIb2DLyjOqoCY0BGwD
AHcPlgKyqutAJtOx1Or+U6SwbTe0WPkyttFQTYchUg/CGO7j1Ahno022UcZp3nZfBZRbIBNBHjlB
rlWv9eQcpzLLOTJDwuhRUJmRFjSNU2/WuPLAjFNMOi3lviJ0d2vH1i4Z7Od4MJA/2kN04c2jbpfP
3VwHkTnJwJM2qMFGL74O3ZLfVXqUPfbTDBa5S7vnyHa4YEp1TZ6gsuszzbjk86huC8dMn2joeHdg
Ey0fF6QV1jaNHjNNRt+qM/VIDXFnevkmB/FhpPQ07AlXvaMMwZQ516WZbEuEoQsPY5Ajz/TrxN4W
tnJnl4StT615lyjmp1lV+mcrzj6VyqSdLVQl+5RCq5F7AwaBa3VbPJbyULhR0BjIIqt5LLZE9Pou
SVeHoY2/KW2JUIYNua3IZ1JlbPhVEvVB2RHbZ2Z7sx/KbWePuPDNtt3YrZWGbtl+xAHU7B3FoYjI
Qaog7RrLxvXbuf3q8tz2Y3s3lffSGfeMxj95aRUmhnGlDoXmT3Yc4rjYcmzdSe+NEd6dEHkZtphZ
ffRqGo07YoDFeJW4zZWk6JLILSG8DTcdO2meDcU2rvAWF9Oub9FpG7j5bak7Qcq48JQWJcLxmT5h
5z0oy6Jh6Jq/qR3TBFLhCmzd5hToBcJ9UyHvHOHqJ+SrO3eww4oq+mgNcaCl5beWHApoD/fNgKvf
d3SOpUwSto01fZvs+UGqkFNMXVuojRqfNWhnKVZ3tq0yAojRQCIeOgkYwhYYTHVvZ6XoLdn7lGe1
19KdGY9sN128Wyp7V89WsHgztDYGD3tFXaw7JpnI5OWIZi0CBFK4wPgMVd31o4VP1hxuo1Srr2PL
rY5Wx+WqmvXsOZunVuD3KBMWdDdBhDgG+uxqdai1uNeUmn5qVM/3s94P3PAYxAkyOBdrGpSSLTu8
4d/6Kcd4zzTtALeGeXNRuxtnrEzbnzQ6GhBHnmJvcjco/uWlURGP+QvnEMN2T56SuXtCXpwTEsCq
8nNXqZ9GgY05nsrxYAm3OPLWl/3oSONQC2IxhaiUDfdu9KBGWr0ZCs+5lkkCPd7N66PQ5yTwdNpo
bgr3pmkZeyEZMXdx0dcsp8m1QwN4b5MJfIMIdLig+hm+Cinbu6iywPmwvW31Xl1OBUTX2MehUKJg
U9nTqmn+GLnAC0N9tfkTxuFtnFwsm8Z2cOMaEWK4ZEqvzHFwj92cmxtTUIxiRinIqycw5CsiUbkj
Y3PyI7AT7dLS90Xuq13VXu+GDmPC4+hG2qk2omjTtBVWg1HVnyQCx7Ne2NlNtfIetKrvr5rGakKG
+sxqrTm7deqMbGijUJ5ZAtwXmefWaZqp6JkFyBOyBUxgOoipec4/R8aKSyqVam86rUIo74h3p38r
URbCfJEbNDSPblPtGJ2Gjr6bFwy/qX10l2/RiPPC1b/pagqYrGk11JpN6EiExOTO6Vl8iYDM+Pk0
btC5kqZIj0RxP/bl8JVquzvUWqL5jjl+Ak2UbkXWXyf5zawte82mnhrqeVe2yfqYznkWiCgbdgIt
BAO2xT2Q0yX8TrCvDkjGrm1J70ijpan37Q1qjt4I8dUVoS3icW81U/xcF2l/HMuFZndWuyGwkBuR
pgmvn7MtqwnFeFIrH4eoyCI2Bjt+U9O8CWXXLwFy2LqmCs8bTjAklRvpUtymMrGvU2X4aFU1WlGh
MJP0hW60n6SOFxonykS/umjbV4lqNvQqEKd12rXPneKpaOxrdK1NN9EN6sDp9Fo5ftVLItC7qiHr
wCCP42wqvDdQL9FFabJpm+Vx/cg8rTjrbf2Qkwdxr+ftFLTaai6v4qk7syeyWcS1e0RqyvkPumJm
+0vkcTCfTWaXftxCSShipA1pJ1WNtdrod63WkD3tqvUWK7v7bXJNcCQS4yIfy073uVMi2wW0CnUl
z3YiKsS5SvPRn6xG7pJyrA5On9SP8KjmFbzh3E8NukSEmcM+H/ph13t9s83SKNq3VeG8KnMfn+JK
FXf6mjgy6qZ2GgqEqsfBKoudzbpx0LrM2Odz0x7a0X42Bn0HLojLhpXWCawRvkEHiy1EPjA+D7Vd
3/V2vYSyBGvDwaZDlTZqUuHEPCyfgVmhihY5SvYkK6nPDWdmZc6Hp46VYotHpqFMGaJtFJEF6JdD
NWxTUDm+0lNMFk3qnmvqL07sIzN7JymepO0N6xOqfVJc6licD3bqK0T2YhZH/sGhDKr9A5ZDMCpm
IY/IZ9Q3J4LD4Ku99I46W/SpXKwOroKIlatBjeowEpE5hyKzo2M5FRd7dpqvOtEsaI4zfxGWsc35
IZ5lp2L+Zw/HTlRZyBDBnjkdiiFILRiqlS6Uj55ZZN/SzHM2qhMvOyZj1qeixkHV0RK9rQqpn3S1
S0MZq/IhQ1bEdAwCJCc9cJAhX7fFCTdfDcbtAGrFW6T9qdSWlhVwrLJbO6Ks8D1Px2pFleuXo0u/
KR+LYx5Z4wnEvrU3BmN8AeDM8obIHswWF6p/SfTma65K/aYdDRRVptdePA/AzBRTg2SLUSxsRGbK
jZCMF+iyc+DN82c9Xj4NVnQTpxOLpVKf+qIL5lL+BYf9Vy3R/12/8//eAPmfup7+V1HKt1+6nusY
4K9hsW1+QPxr2B70Ewd90DoT/mtYzI/Q0iCe+tH11H4aFxv6B8OjUUqjHy0RYQs/NT71DzrilDXS
0YJzgAXm3zQ+7XcDDCyOqJRxNGu4A5kWrQj7nyV8QEsUu5l6sZ20/JBY+a5hxjuyZ5rc0PoYTNYd
NpAAfuoV4cT7cuh3vCnaQiTVJdolc/JdrZhUno8k5GExbzksMXvIPTgh3T6CuuUqCrAeeODGm9m/
eE5B/Sw5rMRPTS4epKy2UWtvsfXvNQFXZCQPrN5ODTo72iwKwDri8XZJnzyR4B5MtggWxJwsRXSR
OEjYxi6bjDM8RcNjgxlLyoyRie6Mz6EETqJX2UeUVM+RN9wtSbIbUybHXn+yrZ3BRAyGXSD5Pdoo
gp9ugv8wGXo3hvvtwr7ThWA4HOwyIkGlb+sjNl1/tG9M2stDa/1hBvWrRMj67ZXeda6btsnp5fAV
evqNon8atD+ohM3fPwp6NtrjNOBRO2Ble3ePcMTq9GwkDCa+4MDZlO79km9zLeKMwuTmY6xzwGvA
JrY0dBNANRwBdDvIsuseqovoy9BoYMMXybFTrMAenpio09h6nLhxkhq3XR+h5BsRzNWb9XdhQz0j
yPdJRvQd41aZVR/12SbDJxDNdTg3tIKyjjo8DgVdZVij+4pEXaOCdG4d21r5MexhUvOf4xfeqdbX
K8wF0BC6rs8x87f1Av00dcMTtmL0BkHzLeYdp7vpC1BJXKNPsmaX1shaKxFlgY8rImp00y909sN/
qfH8/W2sz/JPb6MksMyeaWBuM48yy/OYJHgMOcm6tv6Eb/lVzvj7S72Tp2NuHDyECiwLxgK6UQXy
k9FL+5Nq9ft89O+py3+/Dg5o/GpgetV381MvgY4FT0hsO/0jeMMDoEq/GCE7lvBikifhnW0cbb15
xNdwtyhXdT2E3fIEvW+zMEGpEBjCKIqiV/D1/j8/wO90NH996X+/tXdyU9htzDwyKbYMYjfJRIsj
6fwcCF7VxmHctTs0DqEyxHf//LL/8WFbPeF/XZF3C7KnTHOEcEBsW7sILCLTax0qWoOmIvoTIfz3
hWO9rf9+qXdLVGWlaRNLXmqeKs4DkPDKP2gR/vQK71aORAo19wSvMM4vwvnY/TsDw3/fPsDZcdig
Qf4uUP/piViVCU2G7mMrtese6LbD3RFbeFu//POX8h8fh3XIiHBr5Vm/exyY+XlEjfE6Lf1gb2Ak
/agu9//8GtRnPL+/PQyIa2DqgP4gdPTX57uzYvo6mA3pPeWscOO2mdnpUvegr15GDrgV1mR3Ifmg
HKmxT52l+kvMScUxHqcY03TjfNMtIqVH6buCMblUpoehl51vpwLMJr1vjvLjJo+GvVJY53J6yHJ1
bxbVFh7cpkqSa4XasJRw+RprpzZvcT/iPyNqG85K73xR2zfF5P87zVFpaKKR5OEWWCOJ4e1H8rkx
doaK8daZD3QTFnHorc7PzDxoF+8wIAmrHJ7ulqdG8TjOYf9Zou1YZizhzSGapk2iOkGUgvJcHltF
OxpDti9UuadL3TRqWHfF1Up1PNJ7eU2F880yh0fbWu7daLrrnV2vX43pdAt/+VsmvSBRMJpoIqRb
eZ8MXLgsOfVcuC5xTkstQPUyp+AMbJYqsAEnsIELEqmojC8it5DKGOusZlc3dIlLGoXxld56IbfI
DV30K2jB57x9k5QQy9657ZkXLbuIvXH9CGNlbYlu9BkqyvpzZX+JlxdpPjGRZHP6bKXlTTQVvj0j
E5rgY49LsDQiqMcsBP8ZzhOzmi67LJN7kpO+G5OHsW23GE2PtsfU2aVP2G7UJbtk80h/pT6vt4uS
vrVpuZ1IUXTM5I6vJ3DZMyU7RUl/K66t85zoby5ILNON7hHeFptUdbCja/kZTeGFvHjbV+Lxyhjo
urXjXjrdbmrvGRSgQD3hKQlWzo7UcUep9ql0Ue4qOdXWXi0tf1y3BwR32QQWpLaATVi+jESAv597
4xXBfTDjEjaVTdq+TfyjtKx8Uc2B+9qj6sO/FqaehjPSPDjxaZ26WE5CzN5ng4gFjZ4u17zC+jH0
F1P9UREU9iZT5N6huY5hdaPjbC0bIyzrMugHZCXDdWfRf7M5BHVE3ihhL1/1hCMiiED9qoafqd6o
SABxcW6yLrmry2ELlyeYmjJQjOEZ1gq7n+nXCLYW+NiEG6wT+y3mfwbcjPQi/eIlQ9AW+hYC3pVw
zM/0FV5Sc7lGuwxzdrzrRvdcUsqq5hfMnUdUEL5DEdpL8gE8v6zEI6lfQeQ8DIwMauSPcf3az19H
Bnlqg3NwyvaCJq/do10T3b2+0MhVlw1CmCC5kQyguuxNo1lmQONeNC1MefsOWIOe4yHgvX5odppN
Je2lV5OibLQcQvK8sZc5yDQlLJLl3BT5Xuj9CUv3hvPlhcDPl4bfxjgjdOvrWld4Bz4xMr4b99cr
LhdAYOhmtY+XZZsqwPKyx8Li7NCWe6mU3JAW3K6XaG5uImmEiW1u63EORAyetseQ5N5jkA0jFDmK
6uyGKYJxrIf0I/y1mNTJs42LW1Fah5HgiHQ2DnmMshIKOO33jaVGj4Yp9nbGOJe7n7YtTZiwnNMQ
y8DZm51rXHWUaIS1NSVhPQu3JcFCHjRpZS73C3wwQdjg+glzt7+3u2k36C/DGIdZdQ/9MOfLaUb8
+dVNWqaHpCpfXKHcYvs94n096/MacMJIRjkrtr5S5mnUvGQ62eB8CxbLdT+LcEDyxjNGQtKWeepG
a5qtSQfWJJoFawPDAXmYUo9HeNia0gsH+kuwzEJXvaHQDGC0cFZglq3oxEtn+1jBKT6eDbcNUSXv
otw5JSJ+gru3U/L+XOrf1MnzO+gZnjzNuBIUKO1zfIYOfOvow5XRviCRuwPecxiGS+N29Me8UFm5
QXq1BcaJVftQ6Y1fF/nOYLkbs+kKi9OjwCqfaclJ2MO15pQXsLx7aRGVxBBCVxBjdvciHv7gd/ie
ZfbLJsih1uEPmiwQppr7rtZWUGsmqawFZv/6mKFfsWk0WpCPaxeLr15sy4ojIePdaTZ9ReYBMo3Q
dNHQDOoFMscGvuKNkjzmo/OHt/bb9vzunb3bnp3crQoKMrG1SzcwRHStRvi9GF1a3WPBd+l15bbv
i+Cfy4LfSo93r/qu9DBk1ou5a8RWodWMirqX2c5khPbPr+Kttd5vlx2sBQuz7tqk6fxaeyROR6CH
nvPhHJicEsGoQrUt+xupirBmdlxPzNbH8XotALKkC2edGLZFnoaWaTJfRWGEjU7expxvcP7pPXoF
K/l+Rk9Gyze5r0xpPpitwaER2zXNKYPf2qpvVoLKZLYPo/3Y3/XpRyTn/uQhVuw04kDDYW9wJBzc
Edv9BiyYr9Z5qJnPTYQtiOok7kLZmH7jMrLHitfZ85Uw+hs0DFvX+Jrm8U2idDfrM4ea69GKy2el
ywNriW+KzgsLr7ww5Nx68fiYQMtzvfG2a/SXsVwJivd2jBl+EoCp5+W+U9QgGeS+mqPHmb5q0cd3
C0cTVRc78n03Baexxsm+TS0Fk3SDuGw3jOiD72psNhIj44FOjM0/f3PvAE/UwOsN8vc3916CyhIY
iVkt1tvySmVNTMQ9Hei1jUOv/0zeQbs8Slra9Y61N/L+UBn/1j+C3vOjGYXUeOV0/XrfdK07WcLk
1et616G3ZN59lZbWua/+Mmf/q/7i/4+SS211ePzPosu9rOLPYv5ZdPn9f/zoP+r6B5cEpLV/gU2J
zgXL6Y/2o2Z/IE6Qv4cciiEfY9Xfskv3g4X6CQIVwkt+sC4G/21WsT6s5CQQeiS/6xCz/lWuJb6X
X4+7K7pABeyGRdtbX4l+6K/3T11nHUIbBsudq7xE045J6X0SLf0eRA59cB0N8tyX6tbtJvwb0RW9
bXXvlEsbZE5ibJ1as9D21y5qs/Ih0mcbA+ICLsOhQaiMDM4BMhvbCT14KLXYuDSG3u8by/5soPS6
cTKOMvbSRD6kYkIrCvvTPFpvg7MrZfRZ4OcIsazLU1xHyw0y1fboDoBioJcmJz1VlLBJOy31Y3di
LEFo3s0U47w2ekvfLVl06JuJJqpm3ZBN8YKJIvGbZjnjejuj2AS0ovfKLsExFkZSU7aDohgXshON
UFVawclv9axEbuRsiyIqd4na5XdM79WJqj5D+4xbIlRxPoRtqbqP0+BGe+yIphYYXTqMvrBTQw/s
VKofG0UvJR9R+di4RlqCO8YeZ+rx8JR3UFKByPajn3L23btSuHwcJ/7epVWXQ+N4CpE2KeZrZWz6
MZwA4odS7S0ILBOQHkRCY3SiENSC1o60ZKOp+IGd2I6DeU6JeIo7pD++klSr52fYVU6thEk9E0ue
TzExWKDW/DQzASDCNsnvTeInIl+pF+Z+0i314wzzh3qFD8ogJ0qVM0ZFqFxDsS7RS0rIEvnAvpna
xB47YpUSSm0pUnYEDaGYdPSnYUbflSVzeWjzdt5PTfHFmI2vQPQvfbrYYVGb87eViE/5B0UG507W
XhBpnbTmVov3mdaXUKktnDctxlcIM/QhpYREBN59fl4R+KcJ7cNnRaonzSo5zU4QE9PO2C0o4oD9
mPdzXFeHbrC+tC2NLUX5NDnLQXei1zqPrxl87yDa7FHn3Aka5BtJTyxEgWXfSLgCXzuKaJJDFnEU
HB4pkBPK/J45qFuQHRkzabXb4aRnbrEj38S7Mcs+cBk3sTKHc7Qn71KecUqXO1dTWhwp4pUmxx7r
vPp58hQzZT8X8cKpyCMPAgj8wWQBuLKXioER0675cdYlv85Qc4Uec1WcC3sSoZq3t11bNBt3bNyP
Mwaz22mGjk82qetrw6jsezMfrkhjpTeK6xQmrJNsyFudT3mVO/4U7zxH6AdQ8FTfOmGYRVZMD6KN
sU5bfXqWpFSEolWjg90V8UGPCveZtEfjMg41TqJMckJS++Yhq8QnR3ooSpsOmXafxRF6TSrpSuXI
0ObIGczsuRlBnxuiBVCbGQxsTQdSrFU/wCJsr1Q0cAepR22QFxyM615HuGhY6dlphy8zNv6ekB3e
F9yAZCNnlaUCzrMLHSRidM5z3aeCcggH0YYYIBWBS21fUItTIHTNdLYoHQCiW9U5TzwbwYt5ryS6
s3Kb79OkopliYDjSXG9jwMhn/RiSu7GwiAjUmupA8+u6rrxdnfCp8x62fa5zgrnAtkoDY3LskyvH
9lLipU29+1qUXojvg8Y79EbbzL8BStFxQo2k3Qy6urXcuL6OWvUswSzuUMRPB2NxnLvU0DR/XaaP
DWs/9yD9aysvnUvbo8BJbdbZWNnMVR6O5Jtlg7u3a07AqGlaF159CgcLOtHBrYxL1PO8deMX1PbG
BiDIdh6z1i/Rd0ZE1Az0gZKz1dyioZL4VQSqdC8P47R0NpOb2+dIWJxRtK+tOyoksnjHYcZ27VWA
UoakaB5EhZlX7ey7silTggEWC31tXhyRey/byTbqN2si+7Jo8vHGKkGNq/jxPloUsimyZIxxKcmt
BkC88nGGeOiLQfNzyzpWwwqL1j7NmspSgZipLxQTdgfnbB0T4QEYPVlYiPU+JsyY6T5Xao+G/r8o
O4/lyJE0W7/L7NEGLRZzFxEISQZFUOcGxkyyoOGAQzgcT38/9HSbVaXZrZ67qbKyYiZDAPBfnPOd
+jxjVVkzdHe2MoFukwIAsDR0CT2agpe5IRqpDBlAgPDhOyiLeSvGPuPzby52r+hEyyo5ut7Celp/
gdpSB3Ns6wM33XzMneVtmkab08FLY6W78c2LEI06YvKQb7Cqr71oeihk/Uk0QLrXYmh3xTTku2Hx
tnJChJklwIqDqt7oqK3Z3Nl3GhT54KRIuXWvHxJoSFvs7ff1EjJLo5OyBC+MZNsABrGRtB/KmfNd
O8AU8O0uR/JG+go7fd4kT59tUDN9gTG6sUcuHqcfkJQY/bDJyFtyF+KL+LDvfJtNnVbOAoPNml+n
tBuOVbWcQlWU6DUL5JyjOcaMIMYz+Ss7qzIZtt/qsPeRuXcMbZCjWYdERzb2uV6A589u0kIcs8Aj
3Lhu36ce5ZsxtE91L8Nzo2n5M4tzM8XQf1Iy7wHqkHUskLYRgts8wgfZRZY3nFOnOdQMF49T25vn
QS8uPcjdxMYrHhe4BuTyDbsMLthOYG+57YuPJWyMWJtJwGREDFcHFu8x0VxbcjDesr7MYi5C6xh0
ZvQwltDMyL0Bw8Jm7VjxCNmK1IbrhWgs2/IW/IOv8K4z4TEBHxtpwZ/GhOmEdYyq+GLWfDWjDF6c
Ij84/rDr3D5ELtuhnMjuo7T+kojvuh4x7pglvyo+i80YDh8YpfjZAgERcJCEOLA8ee/ggVzTkIOP
qaiHcklbhyXK5tvBbIeNOfndj0xgMEPsLZNdQCGW7woeN2ip8yP6H2ebKRZ1keBqmtNxz2P9TQH3
IobrAHT7ZmmL27l8T2sOzOI9Gqo736vuO93v3FkcwN5ws2XO1Wdj1jtvaA+fmsJ7TMufUU1/FKEs
jKIftTRiq7wAqIwDxj9ifLdHDtepZ/on7t3ROXb1hDc+JE4Gs9mONBWei85wVQk5QV0D391aJ4yB
PPlFivsZVWdu+tduyoZjpmBoh9J5EDOhWTgajMkxd8M09bu8PeAG3gu/Orv5u2ZPO5qRPKi6+Szn
6t7s7bhq7Sf0se+tmZ09svP6wb2XonsYuGAWtSq5ZCTi3ln6XR/kzJ4VYibL9E4GZSuBBJrg9ikB
rGpZ6R2ZSMeltWGOMqk2ydbZVnXzIyzdch36/zBKxVys53IJ0R4i6cJ413Gvzaxcg3rPSSbIsurZ
fjkpi7POt4+qbA5lY34sWFPwqLA5I/H1oQsM0nV8clNGI8GjMbtPY8VXuco0d4GTd9dW8nf5XZv+
yg35I8umYmfbNPQpk/Ab4mKaA8bZEP8Ks8NMJiRpZ5daG99ZFFykp7i4jIa5lfzSWXTR2CqiGeXg
kO3LgRKsc1xUX3DznPVlrd4+Cjb+DqTdbRfnIRUTVgD9vvrRgTtO9TsXWr2pjPatKtXdGPq/mtF8
qmlj7gyz+qY6a8+Cnec7JoHHGofO1q/sjWKe7xtPaJwfw6nnUrKn5N7q1ZVQ5euIYEzyMOiJ7eJD
dPajNzfo8VLnaCL5+sSCVDxFyFJPefE9ChcCWLhP9NBcloqqRzJsHt1e/2BgXF/CqbQ3sm2j+7oq
sc9AKrlyTz2AMftSVoEC3DI2Aj4QaWkl4lhiZarNZDNblmyYbx2wXyyvXW+HnOwG4Hu5bCo3AIEU
ZswtS61fwrwNfsItDNe84fI2YdAYpykHfKcDBJBg0ZhEQGMcRDfGlpodxuUOc/qAJV5EstVW+P69
qRe9I/ePEiPNTpOw21shSvuOTmncMZj4GJPkilov/0hkdhtw0g/tFO2yliocLX93U1t9u+dExl9U
8hot4WRboUb30xGtfawVHm/ij4yTCA0evetCa1OkKEUhqHU3KX2DYbuc+/ju6hsbZsxNLkietQJR
00F541moVj7N2dLfTwmIAdMN6mdDW4z0MMMgW635OJogjU6clt2NKaOU8GI8HZY22MRUaT4SXBn9
IAs93Q+rcKDnmX5YSN/ZTujNMUqFEyRhIeIyEuO5rRB6gL38tFoVfWnuj2lTpsW1qToTWyoGHWbn
5kaZ2UdGiOje8FPrFK4a31pgadikwShPktCYl3kdqo9uA/SEaLdfdjJ1+7LXN02bSlKjSit6kZjn
d1Nk+FvXHMB+LXYWC7C1uzBcSI6rCScaeVWvBpQ80oU6L7ifMx5JtrICNIOMiXE14UNrrQRlv43W
Qg36TenZitOgZdXmW9VIkHKrj2k5f2RLXcGVj3BhsZ/WmIq0n9zjmrJ3RCnqAwiReTe0xnIpxz6K
waR0B+R6zo9ICRufwqDOVkExsA1dnsRVZ6NukMhnDBT5qJEVKFV0fWPTd+c+ioxzNNEVw7p6CazS
fFM48cjdGNUrOtzhddbwatQCNZWne32wsF6zpkGCK7K8uoKGJbxdp52Jb3js0eA2804GSX+pNG4Z
bBbWfRfhyOM6kn9MDpvFLiptbDbDIbea6xy9wRAwULnXr0EgxKeV1Wjg0d9ykic2tqCKhWLT/SI3
zD0onUYtspEEU0OatYfARC1UaA/tSm+5D3nufXSR4b2Qcie389JUG6Dy6Zu2WxobVH0kN9dwjDN8
fKlveJcy654LCUhMKtc7gausuVrrj6Hm+krkHGtZ9Ge/Ymdq95TyWprhjb3ekXMZvZZWWz6Ojjnv
Tbw0cevmD07a/9HMA6WdUze3IvDmC935/NBNVsTGqnmfvD45TG6a3bYTIKXGVguPo1TdEHE83wK9
IdWqLr0k3whcWybO6DuyGRGfZtT6vdGqAyfIkkVrepvt3ilLJu/hKLrj5JEXk08JRkzBkWOqIDgi
ZCPGjugYNhDwS71wOBsW7yWZ/OE84XY/wSn0H7FN6iPOsBrtPNVu3HSL9856VD8Kq7CvFGreTyeU
w91sjjlbzsVR9x3PdJ5EmftlNHLrO/V0Sp2223VJUj/W/i/MS2nePnSD9StVBP11J7u7ZiRhsGEk
J/Cn5kw/40HL8Pm09TEK+m4fBV1E2akK4zbqPOORqEiP/L9yYknEUWt0afOLK3JmkCCNYx1O6a0x
5jHOg+Va1E76zgdf3MxOUH67+E222pBYEchQfK48trO8F3Tu5vJsDw3tQpXMr1ltRe9YGOlblN19
zHBGTzpxih/SHUNKqcTisTPJeSUQ1+KoRysuRUC02thVXyIquBBAoJqsXRUxhzA79WjuIKYF+CtD
Z8k+6lVzjNt4uAF1ilfJDw3TOgzsjUrWga5xnSlq6esmmb67BMbijfWq8SOdOxaqGSCRa+M34qHk
PR4qQdm49VJd3hLioIKd13TWfUvpd8qdmik1jj2k30QcWhcbTskbsUz13UyOA9WD5Rpwmyo3w/6k
EvU0zvjWYodfme1E59+ZuVW9ErTrnmrLWK6oI+hMLZKF8QqFgjTXrEueM+VQuqhOBA+AHr3vZCQH
t6Ik5hBb19OqL/1+M3kIejGA5wdhj7rdEkAZxjSi9k+vgvxkkqQEnDelhe7QyHud4cQo3fE/2azz
IG7IjQrEcDbbMchZHWDXu/FLhQyMFj76iZb9oU46+4W0xPFcN10PaCBhZENrteGYw+SbMAuDpBAi
Lsw7TVdtVUt/sJPw08vEaRojMt1GdoqV0RAizCDgnI3mhJhYtBdwBPPJG6fzXNAwFcYNovBnKa2t
29l606fdfqAdGdM+eRyToD0CM06x+5AZS8YEnfsy85KlJH9yOUj30tZmiSGREzKxH3kXJ9sb3l0/
WN0lu2IMsbD53QmPOraA9TJ479S0LQLrUEdkDCX+NszBJivompG86pA4Wc9jBV8s0Sb3kDFwrIvO
KbZeXnHEqLyxCb1s6h1BVltzfi0r/7HVSL5WhQlgBdckrrQjIU3NR1V9lz0H2gR2xs/9q7f04pnO
cDqYc/iHGSDFI68GPlzoDcDOHfZ21tQtN362WphHHPJ5QfCKmf5SafbtWFrfunl59DTrUpy0Yqtt
7Ne5W70yvShRXfB7imSF9IT64M1EH3hhdNOYSE7qzLsJHe9X2K813ZRncQN4iQre3FZr6+lyJjxi
8HO2RWN+A1s1twHU/ysnMMpzPW+tgkFgQDKy4bXMO2wmlplr7ymi7uv1gedVRUkcR4FAobFcdt3U
eSwsPxEyxnmBzS7vd3WE03X1TwM5JzeP5RfK/XgsabRT7+o1U1wwQoHVB4qz/wJidr+EFoFVBOm1
0UuTYK03CrQakhYQDaz9KaRLDi3XowA/zq/TdyLV9Car1MLUXBXYvXPnux8fyUjYu4rwzzJdKWjh
vKscsYPU8uR6JOhkBacPrpUo/RGExw4j6tJNmyqIMCGts7HwxlLJJhrtmLCLDQ7bmwX2U+xl4QvG
/CvaG6QOkuDFwbgHgnUYxfxJ/OolLXjHgz3TCvgkws4/fKzy1A37mTxZkdV3RXIrs2zG9p+cVSWv
VKp3pcuQWGC52aGk/+hyRBmLXp/p6XVqRriseeTg1LdPWiMkEpjlcuUNW5uwQ7RCB8DSyO6kBQeN
FmYjZIdERIjXYs1LYfIYY5O+Lcz2Oi8x3lToO+um0YmF6UHzmUS0zdlwrFEWjLhdh6ux3qVTcGZU
425wFfH4keJBGE15HNIBiQ189cZMPKolsXUMPFqEt+pQYJtqbn0T47TzwOSRsl/N+1ZwmiQq22iF
44oUPQbdnJT4ybe934O77gMfUlAzH6Umjaw1mWDNq5zQDh4UyHFyJrjXSGJFsYIljDkbg7LTlLqr
Dum6OObB7wwCij8VZqbV48BhHn0Fojo4BRb6qvxuJWCW1F2Gi9nY5qMkEDwOspZHazeV27kI01fA
324sXDs/kg+GmMQHnEkf9FnZI7dNxtUtjIuPS8WuZmQe04RYg7Q8Rmxjc866LtaR+yHlqxWm2ymK
7k0ACF0e7YPObbfTWO6XKpZWBwTiKclvozyMxUTQmHKTmEzoSFmx6t5a6zvMrU+Kc6AQVid3Rh8+
EKadnFJvRvCD/qXtxoWoXTcOEhORVXcpyC/A0Ct+NuZ8TwdyqpV662d5a+q3yO6vDQ5pEDEi2Kme
kqB3yjfiYg4ZbYrf8qW0RONViTzn48CBOxsvhn3J4a+3eL7Rk96swqWwRn1V4GMmQdqrb3XZnIw8
PDYkNd9Ifk6NJ8eatyVnSKr3YjoY8tZlTkUR5J5Bfh6S6oW5w6ZMXjp1NxFLagTLk2WPTPqHfR4d
Juai7RBQgvr0jAypzWCb1OGFlcomG28gX/IowjZPh4iENcnQTxGBS0U6uyrWuFPsxXnwvZdwZWHY
H57+WfYvrFto9mgHOQ96nrtimW/ksG0C7MXhe28a26G1thbzDnMtFobmbjCYuY1kajc80+gn32aj
B3IpqpvFxApCBuv83LvaiceU/brNtmZb2eEzrE8X1pZ9dYNRX7pe0ofYCeK+4dvF7VuXYgeb876i
xdtHuSzPbsuugfolNrIQ912intu2v+sK4yTX7AGm0HxlWVTTNBJPngViuXXRiREoAJd1DI7o5y4k
BfL40+Fjsbj+zje0QpIw0N9pP72xrfFH4zkgTAw5BhenHp5N5abHcPD0LeMst3p0quGbI4jpR0Al
42bjLXlpQO/K9Uk+6PA+KYb5AO6s3S4oonwev2w03pM0xfBdL/2jMl/QvN+VVokY2eFezhzsakvk
n1otGeGOTy4qHMLDGPF1HB3zYsVLkr4Pg6tvA+Xtqa3Z103vLcgFdqKEdAtxa9sPi+SktQ9lXupj
r+YIiYKF7XoOIBhx1ETOjVmY9237quTEhLt+Lo1g009DTN4Q/CXTOqvCRTLJhq1Z/jk0tXV6hraA
UQ+b8Z5ReHGso7ZlBLi0SOVm/1QOLap94r0xahG+fG0Z5DJmSSdsmNFjvVQFvYw382cpxQwm7qaD
tzhBgUVyX4pOM8cVV7Ln6HsqLR0V1SVNbgrbG4/VpGHcmEl3jFDsPFpR8F7kaX7q+66ILZlH9yg+
k3MelNCo6Cy8oA0uUVef6lzcZ9m+c2q2pdYa/cG14dmVeTCmMtnqFewGjS+wjg2z1YMVgQoBCyCP
ws8pgLgIAwy3S6qHjeMbHwhnj8ABsyPFw7AzyM7D92jBzoumed+FFEdq2JkUFuE43KUUzc/aB448
lnjV6d6ucxF91so9WPZ0C+0gP5CS/qYr445RwkvplUfDm4/Y/B4XRIHxYI5MrKKJ6b53XrLw0aGs
Q18Rk2JJYsHgAI7uhpe6qx8EZNetg0iE4S/R53XZqYvVD1B7XDXhfZ3/yCihCbsIJdq08meG9ptN
wMqtKKmrRhPGVvgZLN1jAMCNkQO3k6kveeq+kAJ3MRi/H3LiZzgBXGtPL3/qqs471bMdbYsWFaFs
UXAqg6TsAAvpuSeU4BD12a8qZJWXMSuwOAlT82kJ4ewvrOEFgO2tqbnaCgFcYubqTiAnpuWtETia
R4xih4DhNTv7U3FmxIaCF2zOYerI1Yzwam9T1zmIhfQkX/IzWhCyNKpTLpBZLtVivqR1iAtd+fj2
oLsMPgjItUOZMrIyekgLm4ld6zYP15Vb98hJm2+y1s7XjC7/0DXqu8WouBn9QmyT0rH2C5kOKECt
bpdqT96VlXOfF2oAW8A1K4cQAJFsa5JaHJ43LVCBZJTjxoH8cfSt4QeJh+2egYUdkwGTxQYirtmw
nrj58LgyqmGOlVFd2dauW3B5LAuTsMQs53e/onyUSis6NdndqMosvnyyG0/hasZcBBb3eRpdJnja
JiUnN2C/mt4uX0b8un4GfWn2+pPhr5EnDQpjgUGR8g6SLfnixDUt0GKdee63jUDtQG44E6O86XYy
Nb/KOX8zamo6WZDYMKE5sB1VbX1prIjgFqTCND7YtBtxyDDqGs4uEZIBVQGWSCNW4WhcnAUjvhST
GdcFFu8+Kp70KJ91kHxUo2nsXblEt5SGLeJSVt+5XIhJ6xuaE9O/CBrgPJTyxkgNebIcv3gBZhHe
9mPrneTIPBslIxNmbT7Y6y55aat74dvNIY8G8TUE7nicbWnixU2jn7h1jTdQJvN7Dszi4P4z9wCo
dxzU3Q8LDjCtznLX+tk9CuarMdnrUJYXQFyOeJo7B6QDunISG6j3ZvKzEbd9la0TZxEhx4EtgRYM
NcVPXkZIFCgZamrxZUOcdnVyqxDVgK38K2n3dlwH7YuP9zkubBhygZvgJ5jD5ZhCj3weZpkfSRHo
X2yDWHrLzH+wRJFHJLNyY8n5Uvt8hoLI9QljxSnIE29byOIyIhs8JkFOKG1bY3Rrd+zhECoPTX3K
Bm3F0lH5SWTFXiR1uU69LgKX8D0C2M/EI7wZ6QNPtH5BHKsyyoax7fs4auU5Mm91an4OTA8yw9pD
EosHp1lnU9w9mUucD0I0B7BB5D31Zj8eRFWJo01a+P9YxP6/tFl/6+r831Hx1t/3CwyRzNNs6P/P
P9F6WLRWZO9f/mPXsDDTj+O31FfanWr4N/pt/cn/7f/8F6XuWbff//1fv8TYoKO8fqf5X8G/cLf/
Tn31IOQwpp/VX+RX6x/5t/3zH1Zo4+/0fWwjoOp8pFT/o7/C0v4PO7Ac+lIwkuSz/Ul/ZQML9nwn
8CzbNskJwXrUo7XM/vu/HPMfgN9RYqC0A/Hpk7H27/f+L08iH9v/09jGL/+z6NNnow+yEl1YBF2c
EJLf3FdKNNVCyx5s074MsHcv+ePUJx0g4DRnUpKz5m1d1DhdU+YXgmWypz99Vv96PX+mZ/5u//KJ
uQ1D+Cu+Zwa8jH9qG//k36GDJadnpWjxSinP+8HYDCPC0tZduTOy7jatABm0ASaT33m1gTZ1NiQY
u3AKGXgaBg2D57evAGA+gHDTcXVwbJ7ttJiWg9FW3rSXTYBQye8Pf//Sfwtw4dvBuOtSm/C5kelu
/Y5Z7XzNsNYmAMH39UxXyDzM3/d5S3+jtR2wP7THak8kOLugIVls7nAHj+2NnqEabf/+xawa4D+J
d7H92QFOddR4ZL8hnf5dM11GPaMxDDQzwx58QM1o+agzKp8MZlHCZi8bFNNbK83JYib2jM7271+A
tcr0/vIKIJ+T3uj4hFay9PV+k/F1WvdkKjqKU2zGBBRNI9RiV4+libE4K34WlOd7VKxFGCdlvYh9
009TcpRRPZgHHBd5xkaPOmJvG16iGeKYRbWrVNpFBzeH9YPjXqnuP0irf/d18rkBn+e2dFi2rZ8e
9+2fDZUTkWaUAAULBi9D4JZNSwO4b45o55yKUDUgJ1GRnc3EnYyH2qUPpktjGALncBR+ci3tSvW7
wYUut3MgRSHpK7p8eP0PH+5vLrr1ZXK5+ZyUSOKdwP/NRRdGuZ+bCecvd1IJtrgPxydTinLfjiwv
We8zNAedMAr7WCyGnd21y5wVhzltETba5sLqh1QSy4n9hs3hBmGasv+DR9hZHxV/uQBI2GGRiWYU
rSmf5W8ydS5zW0tBjxYJEt7uq86B9lBkg4g2I2LpJfZaLfb1FLkgEnQdAjMKK/wPICCCY8NAZWQk
XoTUTcn4s88ASrvtXKqbzqugshUGbdpcyqvwho5QJMebDLYOhsFK1VCJCSAtSlF9Aq2c7ulmEpIu
EcMmLzMojxeYWhU9DIamPgZ2Eqb/6TpaPZl/efOBRZQ1tx7pGDbBwb99QcFS2QD7Ee6xRabI4l5J
xw0AiwTXt1mn8GpJISAsRrnFDnab+ZaFkwPoBbViDH+jSbadXSDi+PvrBmHub68r4MnKgJ2Lh214
xBPrr9d3Fw1qRIZUMucSVQDNTnUn1ohzEdMqdM3PgoTDhAI/b0YYPcMJYK4odoVyMOUM4QPYFdZK
1jSrExA+BruTse8LJkEoddQz5uP3iE78VCU5mAuvHhF/DnUb7Hop8eIMEC/RW0G4tJv73HKxIeYs
Us6EOA8Hx5SQVkVoPoup+WoarCZOUL1U6eLfaUaPpB5qXeyMhFQ4z1T1NunUTjM6EZY7PLWBo1iC
6T+mDq/L2DY/ZlPqkqm1aG8UTqlkV7euebRlVsV2IOsbGUpeiWGa+6Yb1sVLlGZfpQRQBf+T18ul
GoS73pwRERh5510iXfV7FuhsZINxPGsSyRY4YofUMV1UG3P7BOXvqV/o3lKuiCOjs+XiziBrICw3
5b5OEXq2sx9+Gl21moac7JLUOXpNmfg/eJSeewdceYA8+6iFmR69xm7OcyeYR6YBmX3zQB72Fmrz
VMdVantvnZ8yhwqMp6Xo8Pvghj9ViGcP1mDW+xq1S9yhVIQKqNS1FfZLlHTlvd0GHcZPaWFG7DRJ
5FgV8oaq0QjeZT0bP+S6WuRaLbpmAxRnMc+e8pV3jvxy/J7Hrvuq0XB4cw/oqy8PfTUDrwuHedeF
Sf3UZsOP3I7YZ47NtzPbHayebk5D5LK9A8jO9JdHw5LFT1Na7cJ+dZhg3LGz/KNnNPpFOIj3ELmj
/4ZGK2SWuTTD1vQBXflDZty5hZ+D+blQd9hujYEjWPMxBZIaz2xuTIKZTozum4lw8KXdua7txAtr
iCgu5iyAapoSGzcM6pQiZjpBJajFQRVC3k1TgUI1oFnbLNF08Cf6ZqcP/djQsJpYd2evjk4OabM4
N4hJ1S6KlHtOEQeHG1VX7mGcsuY0TGl1XPQ6Cja8Sby0SEWnMpUjX1ojPyGWy5+2clDDjMrFjJLb
zZM3REU82JXnA+4XWGWWNVoualJ9GFd1Zz7kTGD7dngziKnZcpjnhK2bFudOaBsmuga/UA9hhP56
u6r7N91IVMHGLyFLcCeVxN2Ws4/wKVvhSAALaZTr/D01POcpHJB0GZPufvJgLY/KtRF7KVE9QKnB
r2bCk4WtydLCz5lp1QSdljxgn7sitTezBuC0y0IIisRGIsYz7NJ+8VaZOdJhnuX+zC0bgYQ41d3I
urHslksqVzwvSEWiUfJL5RksTTM3OoLEN2+ciUTQfDbdQ6fGn625jC8W+ttyk/b2fCZxQu6nsIc1
AYMSxL96qNX0McAvw+IaylOkQ0KFIQp4u8W21IdYyAiMaPm3kSoRAOGgvKb9ZJxscj/XMSrynzqI
GLpl8nkmvR6bc1C6R4qaB/4rfy3MpkB3sUaENZMRnNLcSZ+rAJzyZPjF+6Cxe26bvi429IjiTk8r
aovp/dGaMzQfMtHyy8IeybykKJqPodTTURv4tPiQ9BFlgCS8skoQcjuNrF7KBdwnUr372fD1z2hJ
BwKVhp+1631H3UoRax0DkoY0q6dagtWAZzr9MecICneLU4hbY008SwpGXn24+EdmxHx9TqlCFSez
gvPFOfdS98sXnK7x3TUGcUVdrjZu5YRnRF54rZf1QyD3MftVF2o5BXWdIQmjXYkDokp3c8G0J/US
NnGudPUhtcjMsxD0Hi3bACa1TLnqdn03NK92GTr3JakINOJgmR3R+0eLfdHZTtpPa0imx2aYi7OH
FPrQw+Da+55R3snZN3etkow1Gtm/JqC7biuFIFyHhX6dk2l46Kq+vCcqY94ofhr6mAOdtZ4Y60yz
3gVJVR3SnjkfFZh6y+G23pWynryDnwqJBRtQL9E/QGLvw5lWJoePLzc1uN1vUgFB8BH9ukUMld/5
PY2E8gdsBtRQ/Dvaz0v1TT77dKnDptnltS8fRqRp22wKQ3Y7RQEMTL+2ZJcCaYBfIvrZfycBJtq7
CffzpuyYYSOwUqiSzMIBpqU9i8ZqekylXV68KcuuEFrlCbobM2irrliAutGUn4LZM18JLXJvE+Je
b0XHqZclGStKfrWN0Br1Fj6A4GiJ2fglg+k7j4R9Igc3PFPx65mtMP9AUEOca7KCbaIGDXQPQXcj
O9gpZb/ifmRoP7czq3uw/mgyeie6DQFuIwcYxuk+R3Gs83ZTGO340pNde/Am039uSVvYw2YDl1sK
+0cQQacMA0LfAK5a314bcfnjKn2AfSIPFKHzB0BkZjeJNd7lCBGAp+X9ieUMdsCuLZFEVu18AxJO
39Odo0kZOjdufAs1X+47NzlE7Zdpbt+mJYrOBorlllW/Frdt4pLanFXYCMK8BDpJ17VwnRxkoZqz
2zjTsZ4nxBFJJVCC2vZ36wOTRP1a7XGKQLJBILYNUY8+e0yvUoTSlX9Qs23ta7iAT9zZLEaAOaKi
l2XKUh1EmZs4iAcN3EVaeMYr+wbzDkVb8DE7dQD7L7HyHbTBaKuT2V0nuDRCnTWFz/DJ5Cv6Befd
UDNP+cAp1DeRfMEDyZeM/3qU8QhkB5Higlo+7cl9qsO837YcQkjSoqeknOWPcarSp8m23T8Uo+Jv
ZE3ZY54n5d4fDP/IJpyZbdKzPypblD5ba8nnk+8PJBW22dfgL9kJkqHkFZpkmuRRGwvJSndYvzMb
VYfeTA1nVZm3+bHwUTaXBbeIo83uSeSip7OAxQZKN1yBS2A9nWm2mA1OuIxtWwr40F6Zf1nMLm5s
pE907o3h/WrNfHlKnGlwd4NK9KuaWuMxaynwY2OplbVpgfi+L6rwiJquy6fJ8bo3IMwa2GMdfmW2
Z0KQcjAQ8UTvxw3BQvrBE21Pq123DkFaVXhv5CXvfYAsDaQfh0C8UtHy/Tjr7LaeSnEdjdK0YmDi
X6PwGjQitZaY9vMu+LBTlQcb0xL8k/IvfHGtJDA3uRMVSczFyqTYg664j4x6RkqviiJ89UTT7JHf
sQ5hNuBxtyuXwHQe2hLNwt4oVz9b0mn+h5xFFz1Oeavhiy4Mu7Njh8EJRRVSFv+YQKZ+4OooU/am
oH32yHj9KFamnry9nfs8cFKb3fPYD9GLlY31l+0M7XGi2fsj7VZs+8gy6DJDvH+oF9ZV4QR+k6nw
okeeO9FI8HXgC0ggTXPJApS824zpKL4FlJGFg7jdSIPug5MXeVlgmUcT7l26LebcXbcPYNJjswea
wRXi+ofEyOE4DU6b3RaRxTxfFsy3y4H6hpmyEh91lwYzAs8mefFl2I97E1oJLFbsMCqeFivg2sed
jnwimqqvQTnhS9X1xt2sJH8xojR/4u8UxmfCsVVtKTHBOhW40Z5L8hI+zSWEsaQdo14ximRyV2EX
vihgis1h7Kvgg8zost/OQI8HdkYaSgL5U4vcmnkWfEYYqWEaP1MR+j984JPs+gJC5DB49OUdTG8H
zKPhNR5TZDsDT6ykQFRQrDUJst16Q9QnOdIKYwikUHiyt5WYoA8KL6u263FdbTUScAXGrwlfrM6Z
vcP/Ze9MduU2ti79LjWnwSaCQQ5qkslsT98faUKoZd8z2D19fZT9/+Vz5CvBqEmhULiAgQvZYiaT
jNix91rfWjJUpheG1rWxzdB7ph9LR+P8GPLSOEMm10gahxlAOorECrEXlwFUGrdtfjHGS59uGwb/
OI7a0Hz2uozBCUQQz2YZNXhe7VJ5DrV7g4IUkTkIBVHSJgfNq1Ry4ZiFemaU1KeBAds/AXKi5bhX
zIwVDPICYVdY9T5VuZmrO1FbyfU8jmA//ZRfK2ecgZ05g3cr7aa8MvTkfYjbyZiYn3jODpWZe8/Y
mfij2L3FpGWfazs1PtmxRRgAw1duWJqnnbEda3TCVTzGhwGl6oMMAc/CrEViYrXCf6l1yhSehO9i
V01EQGsgyJ8mFu/rCtz1d59eJOY3IqsJ8BQ9S17cEgWTFgVnTt3aY33I3F73OKsXgLmLp2e556M7
LhEbA3pzozMwa9SxLLrdr8/Xaxv2zbGfKaTiUAFNH7csndy1vfq37iUE8KEbUPxtVFP7TLdwxftJ
1BI1gS73APIaoUy+GMhbSp26nwYQjQRfo4uZ2aJtH/sMFnKgGuFiiB050SB8HGuR/W6UNqDqJen1
B21PaM/xAhQX5hzVKEXiYezQ00wVw2wcpPZ2MJsctU0uDOI7hI/E2EFjtjFjJkibpu+bcK0X1pla
kZNn9eub8FMPTaEQB0eoXJ47iYvnHSarKRNVmZyhNwuBZ1+E6RclSQldRTQ74ZF8FLwNTm3dRbGm
4GdDR4PgLla/7WVmXeXunN5YOckFGycR0/VvPtz7rhQfDscadjUaZ74kr+XtL2TiIOvrhqqvK5r0
KQotDn6tufgpTyAmkssx8pBJislMsEulsjqovBm6rSEazma//ixvjc5re9G0bUKiyOYkMpdR/tuP
EtW2DR90QC81z3XQDO1F4etpF7mEmS1ZKn/zcL7DRvy4nOPxlW2orpbzPtpbwNAfk8SEkjiLT70x
1c+92y04G13/06+/2D9eCVwpgECCtjmWvv1iRVQZSBFnRuKJj/1x9vHgFDGhX/4gTj8u9a/GTP8n
CID/C+dLikf2P5v7d11fvU9U4j/4y9vv/WEzs7FNk2Rnk1hj2n9/zpZs6w+lBK0j/thnaVobfyWT
KgZI0v8D8ittesIvmExZ68/112xJqj8kLXz+aB0IMaxS/2a29G5hINJ07Yau1ycA3RHKX9/Nv62O
i13bfZukVoB5x75QS/daR4xhDFa4y36ZfTBeRXnBYMrHl5yrg9NSAG4Ub2BNrp6CNEwr+FyWUfr0
t1t4+2df9u9Tp7dv4o8P5tEM4oMBvwOL8O6DKY7N6Ug+S9BMNcEYxCmjIe+QqVE+hPRc0Jf++oJr
+/d/t4fXC8KGV5ZrMtCTEiHz2zshzNV9iKw6UAjwtia9yHPrGL8bE7wdAjElNKXNtdiL6Kiu4e/v
rqLDIvLq1gsSR5uXU7g4CASbhBBFw7GfShI8niLd2Lf1jCL111/wx6Dk79+QHjMUWLrMTDLXb/ru
GyJdb4ZKTdHOWdzsY1RUSE3KFfki5MA4Ol8dlr077n0a9BuUf0S9L7G2D4Uw3WsA+O4Nc2vvw28+
1duVab0jLr+yI5nSmZbLTv32jmCTiXwnpMceTo6xl/w0R0xzHaoXgziR2l/ie+yRN8TBdhf1aqyK
8fIf4VqZLzjUeQAtQjLwjMZM6BWJkr/5eOsP8v6m0Z8nzJw3xWK68/bjeQuSnKgtw2CKfA/Ame8E
ZiraT1Olp6OaM+tFFCh30FpX5sGy0h5LjiTbe3IrwglwCPz687x/LbhbEtwSwn5GGd5Ps1h3cTkv
daQjydTjRUxpBuzqNvZ2qjaN11j6882vL/hPTw31J4sQieK2y7Pw9gbYqsnTJAYq5zdVTgAYrAZA
WK350LbzuI3L1R5bjuP3hp8A4m9H/GYts11lW/XZCGPjyRyn5Te/ytuRyY9nhkeZkb0NB8mEhvT2
M01dJwkocaFKKFfdweLHm2TaQyCicDqWCcUB4wT/N7f+/QIBwoc4F8LGoTkLkwXz7UVtXTuA+hKc
g4okTRrtw2GRefWb+/0PVyEqD2CEZObu0xt9e5XSZXKeZCG8cFyjqMZ7eOgo1or7X/+sP91BxpQK
XRvjKHLimQm+u0zCMpGlANoyd86vKqr2U+kijcPO3YcH1E/uITUK9/bXV12FFG/fpnX2bTF8NIVF
0OAPiPHftpueikc2JgC8qkDkfjRiaXwXNGfLfTWTWUOvoYu2tAugKjAhgtIGGAYqfbuMNt1vz2gr
qH804DaW3/YPmdHA6aucUW29uaI70UkbRTGN0PoeIh9DFSWW6T5FonzJo+TcpGNq3TXS6SRGeXg8
ODXD7jIiImzaplrOKCkKM7yKOdJOB81ycKAtaFfX3EaggITJY88rnXrfGPYwcd6xObRHfofS0I2t
/hnhGpYbg7SA/YAi+sxzAn9kUv5IVJKIHTROBAxxTmcK+dB5Ce55z1ozVMqR2eopZ6hR3k1DGRGG
WRFDhvtCAh5YhvxjL+USErg158+Tbyfh1ssMHNNWGlu4lc3eKZDBjwQP0PdvA1yt6cbVzamrfTCS
Sdg85wIFSVK0Zfe7AeY//qSILFgklcXi9PZJ4rCy2KFrI10l3CGokjw80A5CEQy1PHCWfLiOc6/c
/fpB+mnTWJ8jm7pZOPxdpNe8vSjo80g7US2DwmldhgvQNJqyrgMbIdq/XWtY+0yWPr4h/yOs9+2l
ui4Ckw3VNsDWllxYeAX3YRzDYnBqtOWmmPeuSwL0r7/fP7yekLwd11wxb65nvr+piJzDaclImCQp
hbyk6SaMFXFNFipsk5QF4JGt+e/vqWuxvtsulSCKqneLaiWc2IARxxdNErH3V8EPuRDl3qFfdPz1
1/tpF7NYvSFUcSWuSCH07p6moqgsunxB505kK0m/PZklkKDU9Jcrqyim31zvnfKFDcMCz688zlmc
MimB3j0vuZJNpbOYcDVMtGRaev53bxnzz0m8JI+YgexX4ZUapEfVWkvAMGe5Bxwx1QeSCx21XWqv
gv+QDVXA+8UwKrLW5NGym09dyaD1N6/UPzzddEvBbUkPfZllr3vE31bJEM37yDAINk5T+pdagxNq
iEzBLwFf69e/xD9dinoUwjQBB2yl757uATuD35SRCvBilRuyG5NTahgeyYjW736Ef3imPcRWvLH0
IVj731X0yEI7Lx1SFXSLDC/1wuhloTqsGaUmTFr7PL1wBDOBf/0FfWmSQemj65P84+29rHw/mWIi
pQOtshLKCSCl1u7Ih4om+/DrS/38VHOCoNnkCd9nrOu96zTF06LyuaNdWxIzga0shOyx6PYg0tyE
ldHnV7++3vrR35Sma8eAlAkyIdC20UF4+9XC2MkK3y3cgL6c3HdkzqDnEOVvnpB/+lYOkjGuxOpO
A+ntVVBKGbUvOhkk7uxvDSvRB6IU9TUUflTjWeP95nr8lT9/L1YGl+WP38v+CS6a05nnHAaJuncH
XKRpMiE4wOA3+Hurn3wsXJUTh0E3x/W5mxpCq/TI6IS5ioXI3gM2fq9Cz293zNbMnDQKl4joZEgZ
MRsOObVAm5DQd2sYpVks4RG8wPBM1Y64AiBu/iUh/usQJ874vVstEJHugQc39OXHTe7EI3HVI3vr
pqMXSEpb1oDtXYr244TO2AwMJXAU1EhXiJTt8g+wXSbMNCbYn01qtvob0oikBRkQQT9DeDB+DivK
L9LPK4UcmE72BYc084toa6SC/PTFU8e04Cnj1/4O3D68Du2JadAwkFoJI6U3m03SrJbXDGQGVkcM
8ynSi6n6LCvRh2dQZXK9iSEjGfrRWG1IeAsxtSVIjmYazNeCSXPOEFEra9NnC9QYoydazdEZjX1/
iqZvZE4h6owjt/jk1j1NYAaG9iOHhQH4x4z8JstHK7rUuQP9gjibCdJ/6+abrmZOt2ncJRMbRvz9
S4ygoN73C2ZuInZtwgsZ/NLxsuJ5wSSB647SaXJ61NBGy4KEabP4ssydcV/Tl0+DqkEuvxkZYrX0
lYlgZH6MZB7tNNQ2ZFLxdxctAd8rSwDftHhu7nNEAaCPmrG+aaH4PVO69eQjh4mE3ouW0FvbjjaT
zsIA8TtmDDA3CTj/CY+ENXBfllXwOvQTDi7XKU11mS8ToFLtev0TiUNuvI21i57bYZZ07sl+TjfZ
4vn3voP17dBMBLCaVo7zsLBEPG9r32da7ycdKoQkLcMLfsHJ2lJ9jtVmXgrSQlfhD0EdDDZptdDy
X7YEM2sYKyj6t77RqkeEEEYdMNf0vKvRKyrQNWX81a5sPzukpKmdFuYn8y5DMISLvCxBvjpmdDe4
i/3IhQj/nbq2eh6ncrnnucamAzxh+EYGvK8PWQUNa2MXbHIb6YXNjdsmKv9NtfHzSYACwgcdjBaR
HO/3i2UySSsny8QOmtiUOEbcKmALtq+0a0AZB0axcRCT4jIcW1oTf/Uo/6Om+udTLcUcIeLAi23T
52j7rudc2lbTIESzAwagcclkH/dGm9tL4M1WTSoOEaBa1BEFCtCcumv9G19U6oYZWUFmpB4va4th
7K/X85/3Yl7nVaFJlUIlJt9tVb1RgFIrLDcgCBxjlbAyRFyoyJrYz+9+famf+n6UspRd65f3UUWq
9yWGTwCpFqp3AtqP44ls4RlEeFVeKuGKi9mduk+xVGUwpAMhf+3KZZfMr7CqozN3wxh68MxC5Yly
/+sP9nORICTN0PX4i+DXfZ90lOTu2Fkpti+ks/0lCkbi9Ry3NvaVhy0zzNzy2eiH8TcP448uztut
lLGDw0VZs+yVwvp2k1tSRuDkcblBEQ7RdZ2w4NMGrE+lxsTnotPZL6uByzUydauSXp3yRXe07c2k
+2jUS/H667vgyPX5e/OBaBgzjFCS0pUe8PvzOUYVBqSDE1FBDPos4hx8XuZyLNw0TlgnUADmxD60
qB6xyqUcR+yax2cTUlGdI57hr8NMz3TrL6U6TZkF8K7IY0zvziKFuWta6ksQ4Vlbnzgys9aVfsiU
sEa0trqE4UXWkSOfM6TLRxvAAaoqqxmA4XdWS+5hHCFYQPVJxGtqsY2GNovkdpyl+xITUbx602YL
qEFmOyEvk06ucwYriCZtCx5C4ZG7tqVt5n6py1Wf0BfNCN/QzVt3o2Q7PnleWznE+fVkpqLVj04W
v8OrU+MZ3TpjVHVB20Ds5F9OuuJLE1UiBy+vTbQ185SzryWGZ3XEik8W2NC9kyj7Rjp19+Qu49Lv
rcVpbjTrrrMNe2ace5HO5sIY2m0fO0UrYcdAr7COI3I+uPzSvCqq1i1vB9YUvMGTciyM9Gb+3DAG
JXUGZOChn0oaXogmiANvDE84myrpm4gw5bkgaUE3/e1U9fIr0YylcWBfzItv8IXM/jFZOL88AXiT
9rHBXY81AD6NuXPKWukzG3d3WiDPXU9d7Q6XjUp9xvlOuGTBvM4XT9jomhZ2UI+aQsmhte6QemkC
pUnpC3SLZnAzYQNLtpIYbwjteRffJMPqyq5R1T+a0QQK1I0ZOPBrRi5Oct0aPR+/tprANkPT3reO
2X2J0UndsVFHXxQPUULcQiI/U/S6RIUSek38rjDqVzjCbJQlHNwPnCchjeYpwZb46wBUnEgDSPqN
243Y10WR0SnwVy1lArFC7MYm7h+7zl2X/mnOD/1ced1uLAv1WDUjLrmuzTHzJwlIkko5WuO9DbOM
UNBJm3syYolrTDo8ZZiqBnWTzolnbwHCFjPCv55RbWn33TNVQ2fiAPAjD0xBUsxQ8+h/IlROiqfe
AQgGD26UlHdoD76Ns1/Fxxq/NAjHEsM4nIIMjkSu27w9kDMjL5EuYAs3iUG3L/1yvY6aje5YTlia
iTEGl8FS3rkH8iJRX/bLOOiAh3CqLyeCs59iq+QBpENufHbHFEVP6RfkP7ZLh6MV5E/8ivV+PBqF
70W7JPSnlTeaO69LiZtG9xoCUw9RBBZaxjAhmDF/o/6YmCqup1ajIQHVJPEgAnz4cTRoJGJXzKfX
xVhAYUAIInjRNUV1aNpprWwi79WoDAylust8gu190WiK1c58Qt0SdVvgDM15WkT6TarOuIsArNKk
z5PhswV0ztyOKjc/ZMCaHocpAfRCVWncFb0zOpuENs0DrzrJyaM75B+y1HNfmbBr1F1p9n0c0PER
QAEG1eigf2wKAbnK9uvoc94rZWzQs+sCKWAPA0i2MaEDvGe62M0l+thd3lirna6eEFBzsGaa7LkT
6hMCLxXJJ2rKSeFi0LRDRpUhQg9zK+G1zK2bnKIaGUvSVMWhpOz/OBRxprZ51sxnbxhrXgvio+2T
YTRYFXVfovu2Abh86SZJIsqY9dl0oYizHvaY/1AKTc34OhVrwpjtIjLJdCTPXdNg7bDzAXhDEy/R
lTWEqbOxcE/P2waTah7UY2cL0j8KBb6rnB15ZGNp4y10Qrs8RTnz71OtIWjtsgE5JLkkzUhuGydA
Mmpzz9qRe7YUAcH24V1dA9+w4th0oc2KZNnZ9tB9dWAaU+FEqXEzsEpGtPRLPWyxSmu9bXCpMoWa
MvMZoojvIVQl7+OA6pWg98QW8TPyEaJH/aUtCQaa6vlQJWbVoIPKGF9FXpVlN4SgQ3b0/H6a4Sz5
0XdnbjL3OFbaIA5Mtw1zAQf0ZRMTjrmRUY6WKB6sJEM2CbNJc0bY1E2UZrvUAxeyyYvUjeHHafdp
CEv2rEhX+dfEWkysCIbKXnozau4ak0FDYCGfumzmBJ5MHS4CbZoWU4jsVMAKMkVvtDswAQWTLq+a
PkeuXQ0Ad2X5GlrN8rmNDQKX4qpkF+0HB14WP6a+nATuogBLDb1a0Nyz2oXMGUbVInL1+rU605W2
CCHu6/YYl6gUAaAXQxik+C0EOCoDtMNUMDz4s0P4r6bs/48Gef562n5Vlf238lvUVn+3c1LL/vfE
3fzDWY00TNzx/TG2o8b8c+JueX8IWhnr5Iw/W2UQ/z1xF84fUjLkQyFhIgD+0SH8a+IurD88Ru60
D6nKXYb5/r+ZuPPvvy3taGg4dHXV2tezpOO67/pghjRsqZ08I4pi4MXpmKX1W434sttA5SF1durr
6aPAXGvv9DDbjBhShK+oKhEiHXPLTt0d62O3G4rahu8eee4lXK9uIap27pNgyWfzURChbeGuaNXX
zPFGf9sVhZ9fSrsfA/ofoF8ZoDVb0Yv2mxKTPR0gial9MfcyoMjHjq3JlOJUHI3DjShFiqdzDjmR
C0hCT2RLw+xPmgWbc9Ms8cHTwoO7snCUh3jkPBWFMTQbnEqTJEFnQYg9I46dLeleCSfyIAh1qnty
RENEoOAOGFsVCtACokanAmGVIG0SCcDhG5bE3F5HoLnRZzt3FS7Bb26Tww2z8EudRWMkEJooL+Dw
sih/6FHogtd0esSuIftpzXDFEAU9A1lf+r6Z0bOvaw1+r7e9gyIg/ejQZJg2/iJxCInZxlEA6OSc
mCv1C2AvXAyVOcU1gii33cbc7g9G3suXriOlYDPruUI3Ma3boK7w+GMeAZhX++TJj3bN4p7Odb+t
zWKVjo/2cGt6dSMplprhqTFWJmoc0ULZoOKfFKF4HSMjrTy+RI0p7Humpbia5JTdIBtzPsuSrO1D
UbDDbbxK+zT/NIirqzkqrLOdwEPm59XW0S+sPEDoNN1VAgrkrlym4mRnFmioYSTNgAq57W7LCvKG
r32L3znOLj0w8y+NVfvPrt1DQdAhpwmOGOxkeeIb60bVc+qFZX2vMiN/5gEnA0wPLvNXz8gAcxth
SeOrCxGZB32btZAeprK9Xfp2ubDrxZsCP6kogAQPn3fCKWw9FzbOKz1IK8JKOuIfiGTTpLso7Aij
iozok0lGO+pItB9PwjWGTwlFyRJ0Uz+m+7yJYFFkg+jd7Swjdvp69o2UOkC1H0xzyTEP9Xq6ijJs
98ypnXZheJ3191nUh1eEeXMwitggy22Jrp7QNOZXJ7buvN0mKoWuGOuFcBnqjOy28yH3bD1oNd2G
Zwj8rLfEKgW11VKRcCpB2kmKDVdAnWKtAAPXvabYV9BUG9HfiBQi/q6exgETGJv5t9heANctZj1c
+fSezpIV6KhsA8y2W8EdCKoMpPqZwUx96io4C3tZcDbe4lwAd2OZA5rMRTtXYDPplfqOfZeaCl7W
mIawM+ZEcPAo4s68w59EXgDq1+kScuHIQ1yaDBbtBpnBY4++FpyRrYa/Jmf/f4v6H4rWzX/Wg22X
b1/iBIHetx8EhNPX//njP/hTD8Ye5K2jSwYujAlIVqHL89fuZP/BkALRF/W28oF40s//Lz2Y9QeC
AyRDSCUlcsHVuPtfuxMxMAxdTSVMoPaM75x/tTuhZ3i7PfGJGDzRfJK0Xzj5/DSmiTLPQN6ODLSt
vIeqTG+6afGPZO6S4WB0p2b2SS5LGTC3tAC24J0+UdF5JLGZagdpNw1a77MpsjsMartooi9di+5y
qDnQG724WtD2X0vhXygiJbf40Dl/lOpa6ZWq3PE6cGwXg1NjMZsu8rY71rHFY05aguS98CuOCNWV
UaZIXyowfcVHtzC/VCNo/r793hn+leqcs1mr+9gGhSt2cf4c+9+q6WLwnzFOHmV4jsZzmSaXFqV5
41x3qYlhRORbE7lROB/8uqTHIr/49Wc+HWbhK9OlJ0tU5K4gFLL314ibjHA92reM1QfQorBLOXAj
YiLsE+mJmLfp8rDkVzZd6j4LcUIaX8jwfFrc5TQS0un57KYk8Rn+IwrvDcPzm7T9sJS4Likz1zzR
hTI1is8sblez2BISc1DuZ3x9s36OCN3lXo6YgPzkanKu7f4M/nTbe5COO/kN2Mtj2Wl7W/gpxOrb
2QgDy+ge2+gTStQNjOIofwirGHJYerSaaT/ThEX7cYuWfSdjO/Ba8yoW9XEx0XQXlEpXit68Idsv
4RRhiMXZNUwymKfxUpnjTTyTwjHHR3Aqn0kmm7JPVZ054M+BinNSLoHd2PYhieq7uWRfGgwK9xvR
pyy8uCJOSG1SZMd2ENNKyRziRG9b+zllwkFHHBfqbd6fU6qPchj2dHjKTR778SnW1eWQWZzvDdwk
YXvPNGWrrNuwlLtYOUHetreROzy0XqY3jZwP8NfYG1L+HwmDH6YqqqAjzndR5WFyNPONAshZEkxh
9ou/xfC4r0fzvpPcZAL1XulHwDqkASoW67tlfhNWrwLOD1fEKsIgQtGdbztVYFB6qenxEimUbVOZ
oRSjJ9HM9lMHfG4ImXISPlrMij7/yce4I/vyIhFNuh266sadrxxXf0/VdN35eVCSr+H11SHU2Laz
DwXho4Meg84rLhINtqG8mOMHjoAUcn2g5adZ509t5B+jlPhWpBfSHG67lOKpgvhDKxCI2c7tEgJk
v8bWsmfrfultDQywPHEs3QyLRxRQfw1CpwKoJBJ517HdWXV+QrN+HJ3xCgf0Fz+XHxDgfUnbV385
Qi4Owp5QmqI9iepZteo8lIFXlDetVA8UuQQQ+KtxmcfQHcDyhHfhUHyPI8mv0s/UfqNl8ZRrDlvy
mhyH/hMooC8+hV3848fo93SS8IYN1YYc8lVmQ7jTnH7gsPbie7wkeGa/d775zbJNqKQeZPTcYpkI
kx2jtAso0zvdRkEaFbcICXdYh+4mbTT7QuJ4WTITh9A4Pag0+uDLDDRlk6kbY3ZoQSzeKa6g080U
Z8HsGdF+ivMbtDxVYA3t08x71E6sDWZ+NBnclOUH3M2JlK8YS47gkjsWkYekJ1F0XmhwLmAdls1U
x58tr7mOFZmENIKYHC2YJXNVbcmpYgkKiSUlgma6Zx0dA0vNl4C3iQO13K+j6eHFpyRXeLdyheEr
Ni4TYQoapz4G3flJw31aBBUmgg0OtXBZhko8ZOj1fiQwib5jOpq3zcYMu4c5BtDqzvZd0ZU3uPwO
i6nJ/Zm8s5cz4nSjesEQq/B7WIa7X2JeTaUJvx2z5GNmdxcEPe50Fd54FDUAyC894pkeZWG+4Pi/
RVl2kSp5bZXdNhQX2oiWoB6Sb/jF7+llCpoS7rc2hHYy0QVikpvGR3+26QHmXnpuRTEFhZxuBy2N
Dw4SdQoiYO9UeLbedLPuoYGmzd5t3EDNvE3CCC/DcWmvk6ahbzREHbVzfqkkzLuwnyGA1XTDr7Et
JldJEaJf9PXOSxxo9o4xnGyPAG+TU4uqo+KUhqZ78mirPMCZ1oFqJ5ItDfMKOnn4Cuu7Q+8zJc8c
+Me9ZAR9xwOSIhGPEuj8yXQRwXEiTktURzfvKupKTgM4gUjWYYHF/e+G7IpwaxtruVKtv28WGomz
4QWYmwAXYEGy7C/SHDXMVjwoOjGzh4gp3K6ll7sDTFWdAMNDLq++1n30YBnG0WmMaj/b911SOZeh
gFNutzX+U1as21ZBf3UHsKwkLop+78T98Dk26GNTHM/WaVY0YlaxKeutXV6r0VtoTw7NDfkYeje7
j1D1SEVJFesjjeHtRE9n3f4i+6MoTbIWPRtOhVOcsxpcY+4F3GQ8W6KBToGD/dSrUuxcTWMqnjNO
ZzHZRiOjHOXHL6Q4QR9wLqPVqypm9QBxsbwSKs2+9Aw4N7UxpueQYeqmKqTHSWqqg9min8u50ePO
5NYBajVhckVCWeDan4s0bTYigvGzcEbcG1V3K4UxgNTOw62ojX4n66LfF836tyHABpneFjdlaX8C
DDMdZE1TsYvjY9F4j8zmb6TpQT2uZHOpTQoF9Yyk2z9ANHRwwE3L1qjmz3Zaa1aJKbnwCNnYmp03
HwvkT4eOn3prNFfzdDBJVEmW71EPWoL5Lfxjt31ZyvLr4EZ3GYpIXPt4ymI7v8Ld/+Rgv+2i+QqO
+d1iqL3jlMde6ke7LQILE20TLl8mlX2EDsK6UR9abjtWvIN0vINLpGQy7UNxie4A+dhaM8lz0smD
T0RETKcttUbkl9AZu/i8YGGlDa4POYDaNZGgktmZFPWbyIeQAA++k8eyxOVV14fQcSETAPoLKdw6
YZFOy6shrPqae08F8WCI1D/Xeak+VGE3XCzDEkVbP+b5j82BPqthYHcsRuJlCsUAKCtanyY1/sWT
Yk58yCJ7AgQ1TEEfV4YDH1uUOH6axeRoP/r5TixdDcCWgLZjpBAyGEnF2V9CHT43taMuKJLdzxz0
1ojysLpAgQDRMgJdRDx4fIfLgp0RWSZA3wGlorGEgHuj3N/bBc7VYejlzulsa9stbEylDxN7iEG5
WzFGJD0u8qjjzLqEQ5x+pMnY3FdVV+2QFlEldckSPjRhBUzFAZvD8TB1xLZspuFG2io7NbWkf5FP
zQtHRQT3o+NCqh4SmMVGWR5rs54fcYNaV60v9bkTvfxeWHGFEWjs73zT+CTHEqlp3qT9tdeja51I
qpObgsbndUq3eq+9MnlkWmqeHL76ZgDQegerTAXpEEkIJKo+TiALdpUxtIR70bcwnRjU0Eh/ZrTG
4twCvqDP0TjznvXDcY4M246Y2qLz4CevdtdNAvGNKV+sHMrjMlggbZVOb32AP0g+is7RrNFYR9Pa
w1cKjf0kDDiBGQ3bTdSGlCn06bfYDmGvZ+MMTdN3Xpy0CF8Lp8vPjjMCRCiKhVIRlf+nhSb8xmis
aF2cYOKNqtBXU2mkr0xbvNNkER7GFkpPa4M7ffi65LU44kek5QrtRLq9yYLoGIEytLiyK++e4ETw
5DSFIpiFrevtm9YOtGmccfqWgNan4sCdNDbY168QHV+DonkW2USY13htM2bjURqm6YLyvQuYAyDJ
mHHl6yz86OAmzvGV0DAvLxPTuvRjdsDZy0+mrh69sXhy8mWf4vGuBd09UT2yr5LARSZSCTSW4Np8
x4Dhg6GJdnMhBDI4qXeNWS27Me1uAZSBoseWh4k5QVxjOps0Da9IUbiqrfjkM6k3Fly22Qiy0I2e
YXuhYg5vOkTKFIBmd4JeEp9TEhM2mY21rTdS+FmReFlGc+0w2tx81W4z2/vsT+7APoAgwp2T5JzO
on607cbcWIx8Hslr1Fs8dGROjJz8RGrZ+yq12qBO2yeoof59lsG7LqPF2/a5ewblEehERfsQg/9N
02paZBkPvhdl4QYVa72bauJAlNjbtX8/Wx+rhEkpzTKGmIeQDj87yk4h/xZrOJubTibphzBzjekw
4fxDjtkHg02+VYUErMExEjFZFUUXXfvW8FV3pN3TJiuDODfbfY7iZGtJE+pl1ZNUDo7FXgnpY3YB
1mQIpqGida8yHWjqUPYJo8B1FJ2huV1HRofHydS3dTxaRFZJ75DTYWTaGB9qow1kB0W7Y1KBBq3s
wLwPBZ3SHAk6OfTAdLNBUl/ZUXKUieO8mC1LAnGRCKSsrHP3ojDldc7gZFdAiLuJnWTYWdgtESNE
3gVHOV4CK7RJbY9y8JMmmQCedOKzAWv+icT4NVnbim9zO4eDHjvqxcn1fHBNLLw9WgFjMy3EsTRe
tNy6DNmeUiT/D0pq+2jKod/jWyb/3CNZ88WWiBTjoUmvsD77D2VuxFtcH8JG7IYuxUxBU0HULF5G
8JCPUV4WnybssZ8H6otzv2js0gjhu71urP7JH5S+0aCsz1Cm848uvmLYW9kwHETZ0i4lIc+/hhnc
v/bSDh8Aq0b3lk7YiMAbUufaYVI8ajJAPy6uiLOAnrqFIsxuwsDx6+moUyDENvbqR9niVvfKbLrO
ZG1eLFbCEUzxYIINth5CGzo7mjvjqhTRfCpa1VyHzK5tlHA1S32aOz39s6VxySchT3QRglObJ9vy
BRBvyEMzz9vBbMWD78v4dfIVCnvnf3F3Hr2RK2kW/UVs0JttJtN7pUpuQ0gqKcigN0H36+dkdw/Q
GGAWs53Nw7P1SplkxGfuPTee2lcVOJ25xmJgvjBAGHeNkPYKWw55ZY5EgoWYdhQJVuOga8ynB8Yj
pY9VTgiILOWjgUyc+G2wZJsYv2RwgFa1W4hrYPbxLxAdxrKtINRpEZGzyqNF0ttmdur+kToBUVd5
dIaeVpHUGcAHAOzjI4ckFm4sixUBGhaMsOIY89QmwbgzRrm02hlVFcKMdGQowcz0OdeaK/dsuxh6
qoPIiQjstO96DgAhSqMQpE8CO0djw1iDxLCK2fgb5AwKrSYK69RKluwz859JJd25z+SOANp+VdCg
r5QDcivS/FUapG9lZGYb04vXQ0A8hsWZ7QECkqChFrE/UHal70yiHVpzE95Vfq4eUkyl6eLZt8H2
6A5GmL5gppkDgV1WxdwfMnweefw7Myuxmfr2Sn8lV28XqGw12IZamJALF405M+2PorDLrP1YwAhI
hpn/LhuOJRn1fQqSNaABg/ga0o0++seb76Uuf3Pot4ydg3Dqb+78R6IVnGDDpcyTfDtl5h4/6wmE
7tkit4oKdad75dZpIHgphJA0fEZ1MqufzryAylsC7kY6SmoLUw+PDa9LtsAIJ0obmGRgS1+4JKkE
h6ReW6B/eYcQSbS6+JFGsZa591ONSfanyLVTC4Nh5dV4ZII8smH8tFTZJv1UKqsLndSOj/KvBv5u
YalIW4m2W6di/MQQfuWQ44zvGGZb1d+JRbZevUXaDBmTcYmM+gGCMZ1AVz+aMtn7HAgpjJ5Z57fP
ZpWLCZgKMe6IJelJg+qgYA0fdNCM64cJp43cYNX4Ygxn2D8kVjAkdCK+uwZ1jX+0SHqT8r12jQtJ
uN9aDOIyUdyZYL4fIMmIrNeitIknZA7TZMSXNmWu1nHMEKWeKji8ZV5v0Ulqy9ws25uYDfborc/R
ArjfaJ/RLB5BHlBVpuULsCvIu/6njSx02RVFsjH09NSn20AxlUAvsjBTfAaNvohzqDgygJWuW0uV
d+m2loh2qgiHUGtVjFuC6SvK9CPOL/fMmT2sRNEebISjyOLKYFUE7OeY9IITi486c6CVK2z5KWbJ
Q+jW5etcjr/GAFdzfjSeepOx2vDNMyqGfSAC5IbyM0OscbSFe1RQEBicGcZFFW5wGgeLRIW28TZD
ibWFSN6yilZkNZncSs6v7qLSJC7k5PIcYMm9B01VvljD7K3sjPktEq+BjyEbIFwDA9Pjis02mzuw
VLW8WxafjahxmXZY9pp03riJuOUFJb3Vmy8TvTbas+BsmYLPq8hnnZFMm1L4FwAiU54W8QcRYbYJ
CuUeXDOiYC/iXQs11EezuWri8WpkufOcM15MfKydIoc3bmextynL2ltDZZUblH4ZlvTSv2lx+l0P
4mrO9p7fyQt34omlCK+8/xlkBXOtyeQolNyNEfB6J0HxYiDmH6tCXzlaea2jgPGiw/rJT5MN+g5M
MkVXrybbPwRUPHUxTh9cVga1fbLqGQUdVQr7jI0wOzN9aq59YlQXSoOT0bUH9/Fe9IONQnKQN7j1
3r6NxI/Rx+kKGe236yTmAu2Yfx8zYufQSt80q+GQbEa1FllTkgtUp9QeJUE1JYAhFNcz+A2nco5T
FohLqZH10RqPNOcBNbk+EeYAam/JxXXNXCTLSeW+oMHeDBMGExPG95WLZ1PUerA10CxdOgc9UcEZ
7DnQGdz87jtot3rrb1/N/7yV+EYi0l15RNk1U9qEhaz/ON6YbsUjEXnq1joqiVyaYafqF8v9SGwm
0WLUrUusdgKivGfeIPWsMv0Tlrx+90uHoEzXr/dGM5OC2hj2HX1TuvG7uX8u4EmA9hgJvCssbQVn
bdegRzw5sZpWifTfFSCYJbXXS81IjDE7By+SDVqmARBGRs5DRawTPynSKKmPaRhE/ENlxukhJrKn
0C+96Yx7KKOwcx5MKe8B54cwiqpEd0sbcwcvhHStgBJ3yihUGMrigUuDaKcb2mkQqObBj1c+IPbk
D0UvVI4GzV2jyZUD0EPONMSMXV+xnLWnuI2dhZ2TA9PWimxg7J4NZ24qESxGNmhUk27fyrdNx1Ck
ctlXvKVw1hY4jZwDyVEg7BNlbws7iJkYUHaVXdueuC4BqfSPmChZ/cYkfY9lWiN4BnGTVrNcu6YC
/5HFmrNHV8NGwvFIiOvyb1N4h7QujiDWyFtV6VsDVfzQKwD+KQlUeS6qrYQmA89shnaYV1nIzmJe
DKol1UXPus1gqmP2+NgRkxEUTkpgn5DEAOpi1ZP8bfbNV2BEskQcj26mcIbjAA8Roae3Z03TPKBb
fWg1ptiTOfmtcIQ/y8j9iQsnBP+yV0yQh7jQ1r0iriYVj6grCS+bxB24TmOat1+173ymVR0s06C3
iLkfnnkMrionL6KyxA/Vj3msgm5vDa4DM1o7iF7mS10wAg6QDq7wXpJuM0YrPUux1Eib/aw27ETF
PtScaSDL3DoR3XyF6X1xhXjV1MTIwc43zizkppbmPgdmDWGNWiDL4yPxwXs7d4elZuIr8SltF0w6
IVhJi6PKWeW53KftECwseYrV3iNLJH0uHkCu5kKbinraI4DUc7n73QxqDz4VcjMLT/MWdYO6PKf7
ZWa4xvJPzkd86W3jpjTmmXGDcLGZyfFwgovluaD6hnFcB9mPRmx5zoNf6mgcyvGROZC0W0vvrmMn
706Xix3684vR1PtmgGxtm9MZgjOyKf1vRDYc0/IEQX3SQYjiX7h4SgwL6Dv5EtUm75k1hZn3oTf6
L6X21tP8hy0Guejk34NaHospuXSR+lvYiXX0W5tEsjKvVqZwhsukEbcz0cFV3vzaCTQgflVycZ9z
LbsFoiO/iWNrfkDgJjJBbBnOQbtxx2A/BORZ8vEnS2MoFm093XqfCBXuvEH/U6MT7It4KfNhk6et
T5YziVxNe+drXVAowZXtKZLaKLhO6eMFxoPfs2AXeZNe7HI+qAlqA9+mEAzEiplbw4twQ8So7CAE
gOY0GQBnJSFGwavHtbno2EF6jY4U7uo+5vOG9qqcxF0RUnzpS4lGzuLlVyQawMTllRqsMiJQxnN2
zFTeMMLfyp6fZRwDFOIso8SmnqHexaO2QRzxbvFLKp7pwYI62qm/PdJnr9ZDcIeZew7g8cFjIhfR
PNUkSrsYnzO6RhhLi8x4z0zMyLn7NcTRh+Buc6uBvHMEfMbz1JzcQgNgq/bsg6GBaluF0hW+HBk+
fs1VLCUlYLLMdR05ILO2Oz7ijrAG0w/jumb85tIqZ/p8J0BLPtcoGMH0TghoLGE8W+VARnPriAjq
oqOXB5plMH0As50ggnGm6O/whw7kCxqk/hBIxBvYhoCttYUxazsUEAJ2g/9DCDxtE8tbJLfENGRl
zMXdTwTF1YRKprmxNG1IdpX0l8WjCaoIX9jVOcDjXl2w9lBR6VNAHZiRtVRqt1Q1ey0Tt0bGzNPt
S6xl6b6J8w3EOGLkgg6YnR/vA1sbSMIVr2lFCkWT7gyCXkOYyERPzY4HArhVS9lmPZ/PeMiZIf6R
Zf2LIAwaPI4xrD78D7QhuHucgLhrOoZcBSRZLOfVAYrTljCKEJXTU26a2HPyHBC/LW9xF7NACzR+
piqhmDID7Uiq1TpPu8tco++ZJDXOjKD5u8NNoztPRRltVd4vHQxQ1OVshLNybbbmxp6KJ7+pFmZH
klr6t32kM0t/2/kpJwtHF8HHco1mc6MDo0gYt9VEFyrbXQeISUuDLNcK5zyiZAPebnnoCtKE7Gc3
bS8Wx7mI63NiauHY0YFZQ/X41ux3fErtCrmvvexUamKvgLSIjpFehsDzCPOr4qeDGLhO3GekSsu0
ebGzaY174BzbYi2gY/ZhNh4dL97Y4hv4+Rm81/IR/66RiMEVS1DfL6AZbltkVmmwwr715nbj2uq+
Y3utW9UbIvHPaNKu+vDQFlih6GNIXUyAUqKYumOWmuDhPosHw412Uz4inbq1dMG6Ew70IBRm7ntO
uC50+CSkoMcen+wRbYaVhwOwdpLoucIBzBafyV1qG97SVZm+m31a7UVUufqTzDxxb0RbX5GI8j8m
i2/XNlqwQcphEtzSJF96ENmbQvFEa4pzaNkgSVqxqcclVzNaYP+Y6P4h9SP7oSXgR53i6YTWrN1H
VjFsoCpXqzIv7JciMWnexpajXuKcCIPGhvcQV0iECuPd8XiDnQol3i7LxG9re2KnpxzR0tbLV2V0
eHWIPwZ5If3qaQRXS2SPvGTC8AFDygcVxPan/ehBcZFme4UfkD6PFPXon7LQMloWec5bHURbLy/v
stH+eB0iVUap79gfV1Wps/XKOERLU91aWLNcVi8szMtN+aCTRkNBjgttQpFoS7BjeOZ4nPdm4Ndh
GmXfyBOvLOteAGTuzDj+xaxHi1EhfW9gwKIXo2R56nx/j9RNbarRuQQwadhJWhc94W1pkQ2DNOFd
it445ROiWRUzYStEZLLoHdaAeMLGRa3ztgxo89li2GY5wM/pbtOA19IvCQUauu0cWGeR2RdSmz+Q
XD5Zg7aXVnecUe5LB1sZOKGUr3LWCGeW16wk+8pMxH3U5T63yPPkdiXdaOYGt2PE2BlhTJj5FoEd
3wmwuOZ6HPoaU+nSspbDyL5RsaYx0lMUkUKaeOrLSX8bQ2lLneJ+SZeKkoQRr5WOLbGO3m+H9p+P
k6tNoKv2DHKAAv5kGilOs95BTBafbUvd/A4TUjRHG2tMP1SQSvSQ1Q/6zC9LLymv3WQPiqLYWIW2
jQTCwCGGgqIZG/SVa28WYMJZ+0ROyUZbHGQUvFAYni0DpaVskuuoEyEbT2cyAxZT5IyLJM+P0uI6
LS2ft68RzAgeZ7JBijI662iYpkWBh2Nb1vygsEreqtnb+HG/N+zxsVCMwIoGoV5W2aZyaFmi7mOq
8ouMWu5+P77rCBCXdY3rpI+elDUv9cz8KOxpB9X20hVyLZhVYEj8NW1NJyI+eE5KtBNkCXea9yC9
6KGt6o1f+NbWm4pp3eWjtZoleVoxuIEF3KjzSKXY5da1z0HZypyo31Y8Qqj9he5qH4aacKS2xq80
MDUX8p9bb4bIvrrGo3HBZnE2dXEhtSB02+7N1NpL0TdrzZuevOArUGvYHWfWhRUk93RFDklCAxOE
2eAsO3qfVO+3UHN+HNahBpYtmJ9S76HUAy7R4OmxoLZbRiy5uYOyssSl9DSpu+/tMHVt8T7exvxu
plrYde5DCuAI1mQOhMwJ+Sbx2zsRjIdHyPwqHkxnMcYOe5cieeC7slVtRBdJfg57PqZWM+zyZUln
y0SZ4lbvWiw0tbeRXtAskeYf3CADrilxfInc/QvulbhX5+6oZKXNRr4oVW8RLJfcutZiIUOKaAzb
kgUTRYMhuresmvZYH/6K5pHKaTyxWiNf1z8x49jTrk7sw9hr0l8uSrcpl3DyYYjVE/TqcgMnaKOC
1mcX1BihJFNmg8WGATvOGx45NpCUYYTBl/1R+fpfW5ImZVt/6ir/irz8MAX9j8rqv5oWbXQViRBK
Ybw0VfPd+fKmOSRncbc++Q7Vdu/ukopAXBOEK5nzgJyXo5Js9H517IQr2/uB2/mnGdMzHvLHxCs3
z01WH7uuu8TDrC/zpkfBEOQkZ3COqrk8PGCZi3JE4lLJ7I0id6fXzWem4rehjSz2EN5hHIyXqa9/
Cxa5cEBzjfG39qzzahsMoDbz9DM7LcidklNSmP5S+e4n42OwNYmtVkCXrtzFe0Kurj58UQqMzUOV
4WXGmqX+ENp5jHtJEXXm8406k3mURX5hZAeKOo1Lwq+ro4aim7/SSpCy02+i2Fs1VKrd4Ksw09nM
ZgQOorI9Nm0Fb4KJ2aI1u4nVBtAJTzHBKyeNsLReX7goZHiUx30COmzZ20xu0aYY68oNLgZO/mOU
xvGSzwjHupstS1P7mrsOQVT8rDRvYyRwcr1exisr9eNDEk98fBVbMWFaJc+jcShYPCwb3HzLrgFL
Rv7mgusBsxzank3j9vYyMpNfRwb3yVYMp6XJ3I6kPNF/dK4KfftYVKxg0MxqDPWS0Oubj4KQC5s+
IV6jpo7QlyPJcJ0XbGchS1KHKUfbr6ZeSxZTEX9qjfzjYNw6FEB2QoJjSEjX9F+X6LAhNj6HgT4r
r6p3M5HHBKch2wjxWEh9da35Xur10mFzKjtnqfEuoCaqOeHe5gCZBORPHOJmfsQdhJAh2RE/cuXr
OmgBUjRWSleZ2SEq8UVlspPI0DxgW19M8UW1pyA+j90LgmRiDV13J81qL+ZmW9f9k5+R5a1XvFqO
ET07nYs4QiGCmQxEjcGwd63xzZGPJPCR6BI2uPe5esTl5Qdj7M/Y/J+xQW/QDq+9uFnbTMQWQ+5q
m06jyhHWe1TeGg2tWxXMa+AJOptI9ll5/FQzm2Yk94gJvRnoGjsxvgo3+8ANYG2QZt9bLf3uERxG
3o9F2dCy5B0cIKvU+2a30YZNle4mp0KtwNY1zU6P10KW6yyel8AEFXu9QD0lzAOGVWqHxI0sEp0l
RyUX+CXX1oTUcGJmRGicuS8cpe/9IT3GHpIwX1/9iYOlcXEeG3bEaCK91bEbPyd1HD01Oj8oklR9
b+KW+IEKMm9zZWk/qZelqyzui/uM/PHXin1uGBO3aMpNBMg2Pie5M0yh6Rg2q9apewVJMJxR0eIb
8/UJRYGSh0nr/N0019baj4v2SKo1eGsnjb+iAup3rNG3kgLg0jqN+jqP9GareT4GNXaib6jfP6MA
LYsjP72aXZLZlYRkNhhoCaw1V8gBKyIY5+aUYfk9e1au74y2f4HihxkyYgq6srTixQMIzHLcVNae
uCPBQjP924hmyZm7ioW2ng07HJUbxoVxKdv4dfJ7RGzuSwvgNTRIL3w0UVcPGGGoFZxvQJwqEiZc
7aYCBp/WJyaMGjYQ9HGln2SVXuvUWQgFz4sBxJY5krZho5yvanu2tskjIiDxnprYT54GtwrxQaOX
Motx3yCUDkf8qAsvU+fSNd6SpDuU5rdU+jLp6UDYzOAXHTr28TLdpNgkRnZU2K7ffP00RAFmhqPh
irXHzkW419LrtyzFF2Qz4JL80QZ2i7G2lUoLJ6v+sOQXpjRmyC+8t0vmwQFioflDg+68VhrTPtFq
KERaJDT+NH9a3gPOgOTUcYmwj1iwUy16+9R7GOfkmRShHTAlJEwCwaCZvDZBhB9EWjWniiCvuF3Z
uP1Q7CPH0q6lT8fAwWcSRm3uyDm51g/LoJ+olZXp0VuKvnFtlRTWxCiNQxaH41y+xsWmr5IDrPWb
fAyTRogRq0Hz293UBnS4I8niTX8Hc36Mej9YiA7XJkaYcWcSg7oSEM9CCPLMpNDNXiNd81+YDMZr
aw6o+yuM48Ggr/visQdAt5ZWKVJQ2/JC4AkrI33ULA0hI7XP1ZqNrrfIMkyHToyjYl4Dl3/F2nFo
O7S5hbNJJoFYWQZ/A5MjkvGK9u4ZsC0mTOEn6daM5olw0Mphg/1wk2owW6DC+2Awxp46y8SiC1oD
aVgEU54NYIfOlQjXUw2N2+t+klZHmGNTItnONC/VmH1y5fLqDKjfyvGtmMtVWSBx9bnSWZWT6xSU
FdFBFGa58e3J76ZqUaGbwWnwqP8Vf+EgGV04FNlZRTRzpUMGIrBCcpAM/ioBon5GSQcjm3sxx5yr
RapciUA8T50gwt23vJ+8qfDJMm8L4WXsWf+fmkR/YcMNEZzECxTXTg6JI2tJCMLa+S9mxP/JY/H/
M9PRNPE//O8mC6h13fzTZJ/F3/80Wvzzv/q300L/By4LMFrAO03wnQ/Y4L+cFs4/AowNDmY/3HeO
aT7+yb+dFrb3D193/iO8EYvgfzstnH/4wLMDH464Y+HUMP8vTot/saT/E/FguPDdGO/yOzN8frn/
4QNE5Cdqg9SLhWnP8VtKNAEhcRjwWSfibVjoNRq5IAWM35udoOL26tAYNO+a11m0i2dEg1Uc6Ajw
RHsO2q66x9b4UbWq3DG/NS75WAYHXFpUvFPRU5B3JTFbrSxPNO7gGxBVnHogSQBXzV0lAl7GAlL6
fkyQPvspq15oObg8zN4YDo6lqQ0283Qvm44rsS3ndwYMjPXpyFEYBeXErN5yDlxr9yIoMSbwXz9u
AbYxRT9YrEdE89bRXq6SomvXZlXdMlIZ4AsVDeOGno2zlsdi402IjLPWssLURuG5aCZkEE38GGmb
FvdgnmTjDVyHjXbHJZSYepz+vLZpdmW198gN2GT4vNZIMPvvIWMZh+z1p2kTc6XjV16WATs2k5t7
72YoSQesfCsWdz2Jz4IGloh7vAaG4e2G3kT9PMQ+EQSGRfTP46J6Y7CjfUGF6EJscriWc9aMjpEw
bmHNgKoVscT73BhIUZX0tl1nYRMBzxW8C6NjZplM1b2FXBhONndu36bZ7yhMsU0LIpMiqyPEXE3b
nugKenWGb2FRUE01erH1qTv/DA0GS9Vwmgpr9g5sqGpuLVZT2zJuEXeYSeYcSq/EUEdM1w6Slna2
gAuj2CJWKyjZdMLJJOIpsXJyL2YN8BpeSgrxqWoxETi/JYEVKCcVYHtUJ7e5t52bWRBr41a5vyuV
BQe61rCFB2176OeEKbmVunsX898ac3ux9QbKdsGX+sfMNHKOWiNd09SZIH7aCvWwL0OYQk5YW5rx
bNh0/qFdo2bOE0GHgaG0Gr0NfS46TGsuzgNuF/Kwva/BY1NsljADJxucmjd6r4GJJW7o8FWm5OgQ
jFZ7e1sM9qnAgMjQhUIgo1GCIUTtneaOt8v9mTRfcr+3VYA6zB2CTd73+gu0HP/ZdqMOhYqBxiDQ
I+Kk3cxfdcrtVzEpxG8lrR3LPk0gbBBmcSBAKJYgKOhv89JHgWe30niLqV83BHT139g1p2VEaUDW
3EAp1ZLjs/NbohEXOtDcDTti0suyR5BA4SUrwqEe6Udo1pcBEDJ6hdRCYK/404nvsl9MWJNX3Qh6
jHHq+GE2dKXMh8evwoyd534ePlJC3JbYH6yz0aCQodem1TEYA2mOAb6IYLE2m7TN4CLSKSuE2AUi
U8zurnFCN+8siyKvtjSycbzgQWMQ1DoxKRSsTtRLjfCRGRI5tavIUW+a281/KPSwf/TIH9syX+vQ
Fpg6tYTnaSicXQPdj9/qyHG86JVXVR1JZclueTy+eFHgbdH2WyvXfDyNYA6sy2jLpyzJYHdBr1hT
F6TXSNHm2Sk2+0U6jOpcByZ9cVBK9ptFWacvrjmOW+zNTI2IKvupx9g4THiRl7nhttZSmgjbrDqi
uKFQ6o6ArEdtNQjNPJmqwz2SC4ZKAOKC4hyntTzEcU55qafNprSJ6orU/KWRfXVCdD//rb0SZBvb
wmlTMXUkZccdCVbSWInPWfBjRIR2Q3qt2UpM3Z7CeTiYyDzY6UzrKkv/UOA5MLvYpHoYClQ+7H2V
9MElKSdGYBqJbK+EIOhn6G+4hCTq2VupFSdfkEBo+cLccZXFRIWONbiKoS15Qj27eB5L16YF1EWx
iaOUbl6a2NEC6sIk1/amJ4ZwnBAUdZQhKIgRB4TYhDP8D9pLpjr3gGBHPpvKXefB4B/F0GgL77G7
7FB+PmYTZJS60LnLSLRhT7u6syCbHEUPW0JUtr0xq84Og7T/tmqSmAIl852lJlh94FIezjCPvRgz
YNbFwdKhtsJYSApj4sp+1Sf5Br5vsg7s4ttNm3eqpJ0X9G9eljGPjO8ucQUkywuJI6VwiXcyDUPh
yRurbZdWnz1hTydtKsXRwVazSC2r2epJxjrDIgBnKUZhANHgpATidp4CZb1pET5jpsI5apYCmdQY
Vc9p4k0fCUChlZzckamYAgeiegSl9ly+m1n9FvTTOR2CCzqHiHK7+ds1dbPuTEVF7lYrTgtCgVKM
W+xTbMZDCTBfpz10HmA/9CeEyD0YL9rwhRc9en1Mw0PEwklIeOHMtY1YhxwIiUwmUBxmsbJ3keRu
RMkVPInIFJcMXmio+tS/ZRkKqZb0PpUKDPwOF3BJWT3kWzsJ9HvVe+kn0b047mn9vCUgmGgHeq/e
tIkzctqp7JUJIr2Xb8wb351qHAvghCPfK99UVRaAKw3FvtQr3Z1hVtZXZFTV2nALXB1zZ3kHZ2qd
v2WcmZcgy/VbUz080Bq/1QtglYl4+5aJlZz2BItELyVOQXlIyjq7jlH0bRBds28iLjG3HG+C4O07
2Hv0TbQ6a9RqzqL2Km8XpMmA982J38F5OADQsC6/4/SDx4VJHula4ezgoGBjYNPBHxxnw4Oph7J0
xoNjju4lBXozYHQ0sOeA5fwk3OjKMkHv15RVyHViXE8nvuKoXnRMkK8DUUwvVqq/tiVv1OijsEv6
rGQ0yWpCKpGty6YiWY9BwR8zIuZG1L3DMpLSky7Y1uuwbigiFiTMZKyvK/cNdC73YGU1h0ivo5Nr
ZtU5bmT/xI4JNWab1iHqD/xlcKyAMlm4IkxyqL/5PWJaN5Anca/0vnd+RJYdROyzfRATukD74URs
zJUl8ug4x661iTNizBeDmaH8TgMCAhUGEaYn8QaQTrEt+xxGoETC4qE72vc2bjON4ZexkNPs0sOz
fPI6VrRl36Q0l5GyPzqfRQuUm4f0Sxrp0odb97cwm5HpdDCdy6h6iFr8eT82RvOMXFBxhRiMg3oD
dc1g6PW1r7Wq22ae64QjL7uzjZHm1Ev40MaHb7LQBBlj4LgHWwZIRtDDR752T2Ma4KSMIBRAMKxe
Zoxe740FIvmY+UP0k1mIce5xVIzsR5AhrMtMwBibE++jQZSHonpExbQuBMup1quLjeNK4sLK9rex
tF+CVaz7EKA29HMX3AbXfo4Js8o/A3Tneqhnst6kThecG9tjW27l/gumXU2G/FNt75nGxvDjjIok
Lu9QnZqNR8uwrvt0fnIkj0rtJ4g/h36J8KVZM68nyoaMSmhauZmHtjN27Cr86eJo7qtNLbkGpBGt
WUXHq3kc5Y+fQ6r1fdPaqYmblDzPdKuruAKvMNb4G+b5T0E+K+iPjxqxFjqHh2tD57vxkvRYoMJ2
8xkBZ+ZsjPzdIxGeWXJytJ35LhoXtk4HQIEB5RmMUnNts1TsqFNuDYuizMXI08Q/JqpGnzU0OrMf
kuefktH+tlJzo5W6B8hnNo/YjJ5JEmM76V2jrDJWIz4yEKiIHAoSwjAecHLGLnJol7sHfuiKg5A0
XzCkKaSCzI435pTNX6OMYo7NYaJECzoW21Hstk/TWBvBNkrKodpJVebaDTCq4920NPkmxEjeTDZ9
z57BZmwRd65EYzCJmybamg+C4UTpmVk4k/Z3j4Ad4Bwf51DVnY+OB1nJAADuEqDoZp4dNCSjzknk
HvzZ1UDPNUKEjtCG26ArMSHG0bUwdhv5JBT/SsTqrzGmkz5U2rYNZLL1q5luIc64XbG4xjtNZNrV
m0vXX2K+mc92hudRtxtBy8UaJnGa8hxHol9aXuJcbbNBzFuxlQGCN+scxpa7UVQ5Y4KRLgOQwlhM
a1exqvHC9IrQB8vOOIVz8unSISpWWST7hD1sciQlr7G4e636IDs00gZK3FPe2Y+wsze0cXwQbTFq
uwIYKrW2i5RNQZdVxKvSYUnjWk1crtL0n7IZx0Sh3lAbLLlM1D1PZn3lYeDbugwu176Pn0c43r7I
u2EfWxa6sibrb3FtHjO7voJ9n1etK+pXXWuspzpFoU0uahtCiItPLuPhlT0g0/FkRkCcZLftmCxw
Sj2YkWq60QUntnmKjRHkbu7aGydjdzRJr2b+xeM9m8OwUyhbqCzGU+8kN8/pjaPdDdqOvMoMm2bN
mksvArlyY7Jq1h17hyd4a3+R84D0U/qAh1AzYa1agu1SorTi6PDaDfCDW+K3YtavyMx5ZYUInoxp
SF+ZNKXmiohU0suHQW+fGz8AW+dijn/8Arl3FInNH4DO3pKIyeZydIvqEXc+h/D5mXLNwNRFzBYy
tos3QYLB2SAcVqCb0/ojYYd+G4pKe2tKX6I5y/i2EB2j8i3nPTY6GtbM2qY+WjkiqTzaSCmu+GgD
tOBF/kQ0QLeOScxa1i76cvAl41dD9C0rNY3HDsZJ/beq8vLV6RzUwN3IOQRdoMSKlMABGJzIehlr
39iU0k3vfT2xrsBsBKa3yXYj5v9TIu1nHgaKH9VN+n7WWhjATWXnCNS0egeAjrx4fSq5n9nv2HHN
Vov+w378LMwzo3G8sIfy0VdU1IRm0vpvOQ/GoR38jnlHVZ2U5elLq5mmZ3922KqqUfuKZowXLQO9
X6Nz/TdXm+QOcuT4/F+cndeS5caVrt/lXA8U8CZiZi4KwK5dpn23aG4QzWYT3ns8/fmyyJAK2BAw
zQtJZFDstTORZuVav/mv0sjrpROKhbGhRGJ3tS4YUe1qOKOCcov8VbGT8em/egtID4UOfOWBO1/l
GpDfTPP0bZWYb5MY40XLBIqbzvEHnp3JW4qV8/uXqtQPFeg+lwhM5/8t/p1vZTU3cRh1//vfq7/7
v0l53X8v337Nv7fbP2r1J7f/+/KPw++l97X7uvob/0WQ5EP/vZk/fm/77M9f8df/8//6D/+SNfk8
V9//5/99K/sC09eP30NayutCHJKmR+W7779/v/0X/vLM0v+BADhFMVwILBXdk39V7hT5H3xVBbsF
G2USxFNQT/mrcmc6aKRgZYLCjSIjJCWETf6q3BnGPzTMKYCgCIkvesT2D1XuVgIpJqZbKrbjCqLr
JHdUETZasYhcR4UDk8WVKvyNOyT5PmBx23p6tKjXvFGCP9SkNP1WNuCbvpqj938WB1+bYq21Wf4M
jTotnmA2GCVTF6qxr4wBkGSuEY+u8NQmfUdgSK/eYHYTe3alFI9/J5TBV4BLYDKh61Aygn+KKiRJ
7FGvvTyF7RzXVe1JAw/e41BC1/jfhdA/R+XgaWaCylUo4G5085UwSxutZVRKHOmPI7oflIT0+cRm
UHyWmyjYDiCsrNoYegjl4Vdzh38YyhhYIwPtMp1rh3f8BfnV6rHvi/ohUNExuEMTG8/MPpmUkxGK
P/smNgVoBI3xu3jR/FnFrmkTQU0HFCd1YGB6vSkechnM35BD+Ed/23IDOvJ/SgT+R5HrvdWCryJP
X4W4eJiuR+xkYzU2JlHjLpvdUJ552/YxdGP8Vx+OP+FazfvlE6qUzeFEmBTzNG1Ty7Y7SqAK17Vb
qzOMnKbXtIsJH/iD2cCh1dV4QCggw8DGbqY3AV0Y/zj+zhJi4YjzgO4r9fnNx6WelihgKA3A4Q2y
H6WDHhgfE0r3cRwOnu2HJI7xYhNparqxiTPI/eRAZIKmCt/1oeo0pGRts32uaO56TRnZ1+N4O59Q
tCcwTBKNDGQI15+QrD9F/AysL6wg7Woixnc3z+b8xcAI82SN7obCr0ZHFd00ebiuQ0HyBIhpIxk2
jfW3rKms+9DOug8wsNSTSHuLRSMQnQ9ZpZeyWZfBkDgtXqdM4mxXPj7bKLGaqM2/oWrVfs4n3r4k
JRWCo2mgPAM9yb3jWd3ZjkisK1irmAZtHHPzFS2pUBKJqik5gyp9dlDYcS0rmh9qcGRfqArwPAyc
7ORT7pw/rFDeyfSekIB0xBJ+df5gm1tR6md+yxgMACiXyM1tzbiEE7jEtBL9Fdj/l6qPmz+Oh7v3
ZTWL2ELD0lHUzfmaD/GEhYUNYQo4NuXIHstjyH0e6qXSyczuDtIhmcJoxdb17XqlL8QZqgCA7XAH
8dBVTR4mc1J+q9rBfJP3c/x+QCIMHiaFw7NrZGeYnD701AxLA6uobZYVpkVJKFcGugtRkl1bMDoe
9KrUjxU0Ho9nVBF/1uZA10xoGQZ5MGyg7XnX0m5EVJ1YIS19z6kxTqNe21+4SheoXNlzFsTqPcVg
85OWl7KvJNbvkoza38nvEPv/5ncwzyrO5XC+RSPz9aLC1wcfkIjfQe+P5RxEXzDYcICOQRlfKigH
CZbKro6ldTLSLJF6+fvxL9g5EEnRuABUDLU5+8VHebWq4bYsoQzokjy9o5IuGemTlvbRxdSn4pJq
yBcfx9v7yBYWfLYsEkTN2QwY7i+GtQbKul051RdZ4IJlI0RoDmTDyVreOaZ00lAyBeMl4dsMbRlo
YxhBrrtZgAID0BKeGzrvwU/m2DcPQW6Y19pCI9yqxuxdM8Dr+uGh0himOYxkLf5FW4uKeVDltpAy
1piB7nWvS+Z15pRyJfS8749D7QzVRg+XcrKJ3wBp9PorVlU3FBin6y5QJPndrGuA5wL6nskIjSEL
dQDwhhyCw+qA5KVR7R+HF0ffZhW/Dr/thNPekkJghhpXtliyoZxe6nYuT77neqm+ZOomX5JcSLP4
u62zomzOYxXNWuUXSH/TX8vNnywr1LySbp+Ps0R64he5G4+nPDcMZmeKvF2qWUGDAFqjD3xQYPzb
0QMqwucc469OBC7reBLX3/BleLaGZ4SJSqTi6PbmUpNVOMyJ1XcQu1uZUk4aXpZFhW6nY/YzyMqT
7kDWMnFu9yLy7JMTcX2l/hWd200BUsFDS90cvmiX0EbI9I7uIK7hEaoNiI3QCujBLfsx7kB+Y7Ta
n2/r/5jg7gUVj0RWrqrzeNgMWelDFANQyfJHhaZTVoyZL0PI8R15Sf+wQIx9sJZ+PPms6yvuZaSO
bGD0xU0qo6y2yZOCJENKJa0aX6rBV6dxaVxRrMHyol7gsXVWCfEjBL0YLijoHH/inRXlsDuF6RcY
dx6B621KlaWb82lo/LwLwWtJwHY77IRcebAUX0Uo6eE43t5Q8eAR+SADtk2xb18d7lZEUVZVIXMr
MvrlUxxacGpGoH+TaT5nJXJEAu3efKxSDO6PQ+8OFXNS3mvCpUdUAF6Hhv+aw+Hj087WmDxZBTiH
qOumf/b8CNp009nU3jjA8I5nJVkccKh4cOhvjkB5QKu/CPXGryrNoTNuYhGKoAsqFkgFfiktE+5y
pVoIdi8weiG92s576tflg0YP0leG0TpLGDdJxp8rDVofVQZEZkAcbS6gVJqyeFlaisT5+IX9ZdMB
os4QJkYHWE/FQatRzecEtSbflqFWJeMI6pTm7MnJsr5z//wdGuk/RpToqZO9rr8FEAoNtIre+hOt
IiLPy2M6hranmGV8srnEivr3TfBnKENmdXPlYU2kbj675BRyNA5J59MScd4gl13eD0HV/fzji0v4
kGiiTCSeIesBKdx00YzEsk89P/fU2AG7Is/KF7kHRj7JRfJjqelfwzJseCCqjsjqi+Pdq43UBREc
V7nufPzMiku/yNOjY2vjw6gl0f2Pj80kOTIRCVZVFvN6bLUWFjMaLq2fZeh9VbJVXJcCQL8eomZC
A7G+HMfbWxwmBTdZZXiwDjdnUosf/FhqMPFquikXKLJga0xw2YGK095xqL3jiKwPj3CdVghllPXQ
9AmuBup8nd+VJngaYyk+l62dvsv0EElH8nU3UbIQRMuEBcpx6Jei3nZh4sQqyypsYepHm72IlQpy
sWbcIu9j2g+ts+j+FGMHM1soKKko232O5zb4NsdRe0U335GvCEKmF+HiiSt2kAXvOixx3HwKLfvJ
zLAeu9MlBGt0BfkAM7Nm+2Qn7aQDPMIMwwHiiH/t1vcyQBqmxnFDGOikyhvHnp4npH/eO0URvaMl
10O2k7SvcTtj8Arb4XoyX+rNRobVQMHLUqA80J7dLIvMSGYKmQFnF+QT6GVgB33oHUboxRJAbzda
WrQWJaxOv1aNZHpt33fIquuJfY/aRyMUd7R/Hv+m2xnh8uTdLTJ60oWX4/bVJtSrqh46K638wAbo
ZUU9xMbE6h4XY1R/reVZ+wLhw/4A8Xz+MFex+ctx+NvVK+5ukymhdkvysCnlDHqlAUduKXgYFriN
OoWk6qjavdpCq67L0r4ugnSJwfCZp9rWcYIaNX6kwkbYodiikqGtN85CHcXSe4nQDlIFldEu91xY
snZfQyT8w5IW86E1x/Bpcujr+9pgqu+UWB6/HE/A7UnhgLDgXNdMgxaxvDl1IwvWYVlgrqVJUI10
eO7sVCV5Z83l/PB3QnGEOia5KFas6wGzi8sS7ZPSTxe9+61ByNUP2gaeAbvRPNloe9/VpJIkzK/x
GLY2SdKYpoaWaEPlG7IKBDOBH5u5WgdUfg7s5dtCa/EOeJ01kaE5zdnBtLeouS45gR2V7MMW+/DV
okZOpJ1TNDZ9KE7qU4BMrhujl+EGADyR9AukK69Yid6hFD3phfJ8PM9i4axPRbwTeWxQb3m5TDeZ
QRIYtdWBbPETBCjfhtUwkh5Fpvq0GHJ5VQRt+4cDknTTzGGm6U1sH6rDPHR46+LRlZhNeI1raXCR
TjAUVHOm5SkOlak8OfnFqtwMkcxHti1xkqo4Va4nONAqC/90J/cHiktez4WN6HduUadrg6ekogA8
OGl6cqnu7ViVpUSJmbi86TbXzVBWCdR0hOQANMP7zYwUpfc2BC7iNB8kAxZK7QyZ4o3h0AJ76tK3
Js5jvx9P9s6G5aazHYdSLW2EbW2ntdXCacOu9Bt9UH6blSEH0D0hQ2g0zcnZsLOQuJ/pANFbo3T4
Ylf5ahkv6POwTBHyGXDL+t4ixvJY4HN7hzKfkFdMlr94E//x6bg3wyLH5F0jajxIZK+/a4t+Zjjb
BQzISh0MT6q7AGfPIP0MjSqY7xBZHH6tOUsR9aYGdN8aoIM9LQxOjVB3ZhkTIMuxRWFYM5zNHuKf
DFIGfsPn7HYmN0MM4HGcdMXTgpra4vEn3VnNDNVgVWFTLXMVrUe92NqADMJQ+0BUjTd9DkF6MUfj
iuXyBw7/0IcJKV+PY4odstlBmqXTNIGIQdPS2pz7hiEpYzwzwDCtlffjYAQeJ3f+7TjKzjFMWYcY
4llOjXszsqTklxvwCf3eAQkzd1qKcnTcuotFOoZpJP/sLpn6rLpf7Cj5G8uX9JcTgu4T8nqbIWL7
1UTGZJFva0H7nFfQDodoCLDV1Cfl3oxKcHbHw935kGQRopNJrZ0VvB1uN1hlgxOobyOMC6wLh18b
ztIvWRX8LrcDYPpwkFT/OOjOUmVrYlqiU282ZH1z2WSDjBbzTPmvsiCY5aljv+3GpfhY6Yb983Go
nQOB1amoXC2sU+Z2vVC1qlUqzFbJHzUQblUNL7UIculJiUHshWZZnGQMO/eobjmKYUA5oKC07Unx
rWCt2yCHMTet3ERnY/AYnS031iIT1m05PoN0hFjBeTz5AFOsk1rW/g+wedVQMmQdbQZsDFbERSag
y0tQ/NogX/eM0iliuUWfo4mF36YBK/OuL8DpJo36049Pt00JxIDpq5GobKInfZagON+2PhkGAEbE
hBACguHpDoM6PXLg5/fHAW/rLaKvqbFPKfDwF1v/ZyunwmYYGQqIS2pd47RKgGtPiidL0+cCAbmH
IQKhNi8S8rVSnvxz7iWkWienEu6qw7vjX3NzRPFjhNsuVVrU+XGFX682OR3r3tE7x4vrsXvTTAks
E2RcLj8ehWei4KMpKJrLm5M+cFJkX0e0PjXrRRAayC9wrrPe1M0mVVWyXpteKY0DiGybKCVjVJcQ
wsmE7ABmI03+oDTo9pWRFl6PB3QbSqMqqOIxQZeCmdsce1VocbSZsurhdl/8MrIzvthza7ljDWX0
h0OR7en0asm0ZWAi6y+EJH1HyQ2drzoIsSeppLjvEGULC3hZOE8kJyedWO+rO4uCPW0f0TMFHUaf
eh3OaGx7jEfEH5E7+03CFNo3xrm6NINFAyQfpZOJvNn8RKJ7Jl7rlFA4gdbhFIjN8LkmVMyCKPLi
wqzfJknRvZNHY3gjl237CPAnR3qljZbr0DQoQRxP722tUYyVz2jYjmGQ5Yod8ioBs6qyQlKzV72B
A7Z1QyUwZ4R2Jv2nCHA3pjV6o/2kJ4tOJywH7wwYKJlJiicFbKqWNlNzcsGJC2zzBei6AV6RcSen
s7n54GNVY2CY5chv4g38q10hs9p0Yf0eDeyP+Osun0CRdN8RazFOVtrOpycVVagAmwb/s0Uj5a3Z
Sl1NHyqDdP04Zhp+7HLYPYFely7wSMyTs2dv6qlKUJqgb+LQ1xSL49XUO/2i9dDxF48yGgUTyINC
tWBB38zNsh4xyNaoeF4i2Yzz6EyPB3eTQs+QFcLn7Y9BVqnuHa+GnX3NLwIJAvdC1ckW179ohgCS
F5zQnjoDuUSsFWlOBNl8dnl3Euo2DxdwGq55PjPld+6/dSz0u5UmlO3ZQ48swvU1GvyxTIeneRBC
sw7lvEFCrXhZUF5ASiBxg7ltf/yTk506vHQEOuvmCwySXFhDgTBibyn1QxlgnYiocuxXNQ/rEf39
k9NlZ7tTSaRlrxmgJMjF12OO22zERtqQPZhUcEaNqH6jSLX02NqF9F2B+1r7uuTUHwCK4EC2kNrq
J9O+s8gBLYh0h4o05Tlt/Qswp6WaCoXYoyaWPqpyp95N0HIgF6jL9xE6b3wyxTvb2eTJQY2CegzM
580iH3M1nZ0gULxUksfoMQ3Rr9dyKRVSKQaqgDSCIHAhngljodcD+KfHS3pnynl6cIPI5DgMWfy+
V5ssgiMUxnYke5KNyKoMyl0IxWTYcpt9ZQiV1eZTVqkBLONhcbM5+ht3JQmGzoTbKrCC7QToKNyB
TGww1xmhVyU9klClAjUCiaPx5JG3k1vpMiVfgRkjncQWcD3YCRnqFP1rofJR4H6FrqzmQ2zVn+2o
CXCTTa1fWqwwPTuS7GuaORCOJoxW386N1aAe2EVvjif/9uNzpWnUHVWqCPzl5jaF0KkoAy08DwHS
6k0YmxP8Wx0BBgg7j4XgBfdRMyBfWZxNxW1iR2WKci+XG100fVtzTDVy6snBrW5q9RjlJGN4lNiS
J1jZ291ECiRgx2J1GdAw1/Mdz7S2q1g3UPzV1U92WKv3SR3BpNNq3UuhE4Ynq/n2gCYcKasicDdo
jGxuaylqQTtruO4MkDe9IpgWX9NanMSqpbocf7vdUDTKKPRZpkqmtx7bmPW2ZGeYenMZK67d2+yb
NrJce0IG5TjU7jSSfXAg4d5MXrkOtYRNLCkR3PAy1Z6R5wovsZZp/mAHA2ozSXwSbm9VktsBBaZZ
JqoG63AyfMzFVHjdqXNdfQYQnF3YuigKIZLwsVqQ8s4VDWaKWSQnh+HuQC1qXWxNldf7Zk4XuqmF
NozMaQxje6i0FNBlJL9BGCG70i8568bsxqMfI2u6Rr1220xX7DJAKxoDDwRix6tljvlnJ0RKW82C
4sGMq+b34w95e9hSWBObHVSP8NPeHLYJQqWZkhJvhDJ0r4ao40Wz0TyPS65fQgeDBamvTNduULDp
FOPsnbU3XBqflLk476mRbLZjN1W5lmZMr4oZ8DUIDO0eSBOipp2jP0LoPOuPi8+1TlV1WmymrZqG
AGxtOwAVFCHUPxsT+csEaSZ62J+k1tTIHTusStrOQu43PMuPd4PylIPnoNCS39a70O+hKmyX+D9z
tGElgB5plJA8VfYcXGfct+9xWVMvP/5hIeUKUAYvP9XevlOQxXbqEb3v1g7Kxu2VuLm0YFIgrCKx
90cqh4jaykqcAo6JC7RJGiv6fPwT9j4uAEBKpdyi3OWbRKKL5nHpItXw5KAzHstJG/xFweK0Epoc
fd+dvYz24lGH4lXGNUIxfHNKOBMKazmlRU9StfmbnCf4XWR9+YsCsl67azGT/u14gDsHLmUvcAKi
RmCCHlsfS2kmV1hfoH8ytgqeFNEcX6Bct35o9d+OI+0MjVIBSjbsE42LZHPeJrjbZDDMLK8CZp20
xddyMWI/RkLWTWq80344GphrENdkJUBtFG09rjLNpGmJZcuT0T9BNYSShNVrCjYyU+NBqB1Oko7b
0XECQZFRGSF1A2cTr6mDCCG7OBTsVKTZuaDdMZHwD0mS0Z2CYThJAl4YMetjwAStQ4eX3J6njLwJ
WGWDvWgyj4UGquO3SY/tb/bS5h/ycZDfyoum/5rjVPY+ipIQMcq+Tu8DTBAvch6Pz7QiZBoN2GVm
dmD/RALLe/d4/sXX3P48Xjc6tCkScb7Eev4dTaInXkQImqqZeWVnVi4s3PHhOMrerLNTdM5+LnLy
/XWUFsI/XIw58OJkLO9RW4wfrNz6jBVY+9BJ3bfjaLeHIC05LhgHzJACZmizVzR6f2SOLdrsU4st
EtBy1wkwR0YMY7pEBvo9cLXOcKS3G5SSEHkDX5kLjt2zHiJc2jaJ0FH3Ea+RXWWBcJ+koX4hzfjh
dg2pHVkzKQpIOFFoW4cqB2dRbLRG/CSLpscutPA6xVTGR5AvRRJFrp+W0jm7WXbGhwAWEkc0xwTk
ZbOOkyma6LqZMTA7A2yLnPdAVgURGDHUk/7xXih6i/DmmUtAIptQSG6EURqokN9nRfujCkx8n0y4
AmwFfUrvjxfL3gbFPJ1bA6cw8RebHcDLzxxxGYSqWkzl98ocmnfjuCD2MdCjupdzreKi1meUXWxM
iOUeucS2wGjRQwgarELHVeOMev9lDsfoTQ2+xj/+gS8Z52aLCrUtQLTsUplS5+ZzZxke4pMU+dOA
XcFdo2jxY6xWEnq+BpIw7Qj7G6NCFe6vWr0NmjF+gx1PfF/XLVYCWjm/cxLEszUJTOoko7OBKnDT
v1OlqPhFRW5HhQ2v0cuskXU4/ukvp/fmp4vmF2QISuk0wDY7sdJB9eRBh/GXXHwqKxn7lTqNBE0K
lQwLCBCKG9192lfq3Wil3b3EpQo5obffZoUa+mBGqpPZvDmJOOvgEtILpJPOf2+SUIERQ9Vw0d1k
tKKHsEjb4W7UqSCmTqt9RHYhvxzPwV5AtgsXAI0rUdhZf72gK0oJ2rKOmIeiX9Wo1R6rXp0QNyvK
hwrfoJP1fLN54LoRBnwuxTOT83Ydz6qXXjcCaFR6PI6XGroK8ATwCMtoT97x0G6eSqLhJ6JAR9BA
wG3mkqRXSgYD7Pow1kZz11Il+kNRYBZSGO3p2afy1cnRYylKpz0JvTNKRyfz4pQHykM+tB6lxGOs
zatadyept31oWkjY07d2db3vPx6P8ubZQgT2H2VAS/THt11crUsaSlEQLkxs4nwpqPHSoTHoVbmF
jY49tgg4zuXHSJUGnEOQdzoOf1sIJr4lsCYk9RZ9os0CiogIbighPpQerw1k5O6cdkiulWUmGLzQ
P8fcIG+D9hIro/LZacf5TWpVNfr1wege/xoRbLWhxY8B1AOlksIGbe31vFegIBQrhP0Sqqhe15WC
Fh1c/B/fpEKY0bZs7JZoPW5OPLmOBjWwSt0Fyz9ceqeoEPxE9dOuBgfhf+3sabg7Kt5qqmCLivfw
elQzBBFrAsbsanQUHsYiLJ77eshO5u4mLRFzx6NBgNw4EbepJ366wETGVnc5c4PftZKkS4vN4reU
pgn+3p2qv59BHJ0QnHfOH+C3vPCpLMBR1zcvI+wj6fCgvu/GyCX8jMBuPt0ZZiVfFr1WEr/TmrPa
0H5ENgu1PYrZW5hdo9YDrsrwdmrk5/D8LlNfDhHzy7UFhHoSdCfzevv1NK5F3mIUkQHrb1ubSDpi
oVYQT+1V6d5I7A4VXMs4Ocdvvx5R6DGCVHHIu7ZEGt0JwojyNGSoJUzfqQ2SHFqD6NFYoTbvGrPk
JJgztcbJ9r+dTJIujdcRO4EDyNxsBV5B7OmeraBDJ7z2QZNcdVmI0NqB/GTY2XQyzNsznXg6FRpL
tbi4jc31Qdc9d6rWATTd6QUK+FPx0Duq5TsoKPl0/ijDIe2JcBHqGcdHy85BR2hIJbb4lOD1NmcL
KsHSCI5acw0Vk9GwG9EpwwPWb1or92YwyXehgttC3k+jZ+S4gkumpH2UDbC7x7/k9nLRZDYFqS7E
D7LszXHQDWCeMIdAykEZUj+oa6wQlM56NI35LKve+7ysK8ryZHcIOGxCtXE4SmqAakTYd4ZnVdrk
NsosXVUDyXKlRbb0eGi78QzmVjCOxcN0fdK1maaMYEZZTiwsP5RyJrA3s+eerwpDtp1Pnr97Uwlw
hJ1pgEkiBVrH683R5LmAiENqyz36ZUnmzWin+r2injXn944Bwdum9A0TFKzDOlSMsrypFYRqrBA5
SBI7TyvsM4TV3gSCXaCASEpLdXizP8JxDqOgbvBHh+N7F0SZeRdhIeA2QfKbNVjKydm2d+oAQAJf
RYOISRQ/51WDKqDpqVaoWrm4BNZkWIlyn6WFBNuzaR9bmN1uqxTmySK5zXgo4zE2dgFUEbpS66BK
NdP8tZCJCkIFdLSUOP17dJX6q2yNPEAw5W3e21Kd44QuVY9TKk8/H69S8anWWQY/AHICW9CGur1l
8KHmMjspGDB3jrF+zJA6c/O+xq9VcpzPvHcrHjNYyUhmNX44jrz3eanVkuBwXVoMfz10bWqL0hyZ
bzur6kurI8sax2WMm0TXCWXwwTuO98Ky3w6Vli8yDorNLWZvEtkiMzDLlRFI11tnjO7UsDBhS4a9
/fto8/D11DxTCwRCAhObHS3EXG/O4wLfhqH8WQmKZEJ6tKp0JCsLJCzLqbJ4VMVdixJWX2J27ETZ
OLo2yLyf2thU/sgoOmMahr1DewXxn7YwFIuKKolpJt81q5u+piYyvdhMFEA4DPzcirtqGaoTeMPO
EhPcIDBtnAukXZt13ZUR/Wsstd16gh8UpSb+Bw6ay0IjyY2Er/3smJhpUq27Ex7oJ9vq9k1NQkR5
XjfQ6mFzbbexo7VOZQS2huyLHP8yazqGlLnZyGhDo/iMQ2XTf+oUQKl3upEyHXmsqZ9rZUYecOli
ZH9tPaRNHjW1cZ8idPXeiJFXRMOqkCfspHsSb9BceYKHE9KAd12Uj2cJyc7RSmsYzNOLuAFPg/VS
RaUxN6KGxM6S8LRRHNzbx0lCLplryj9epXuhDDrGoBLo+YG7WYfCOL6qFDYk6wbYJZ+OVo3SLtwa
WXdSn9058AQ36F+hNhdioYvTLmZUhtErT4NaZT8v4ml0xysQXTYQrdN1MsrlcjzC3bCGBYGMt7NK
frceoa6HyKnEjNCuzaG40/VWF8zJvozv5KqvfnacWPIDvbFP4u7MLN1TCl1Un8g2tp1ovJOxVub3
uHKDaWxaxjWoXbt+DlT52/EIdyMhmsVThtObs2Y9wiwv226asfObIqsAEDxZyOvWuPDllln/ehxr
5yrmZvx3rE2WMRXlUITYvbpRm8mfBrRwfsXI1Tw5O3dHhD4UNRWSRmNLucb2zh4ztULZQ0F9O5lq
52NfqsUjOqFnXKm9UAofSeVBKtgXm1UZl46ZBiAKXa3C1Bu1ohzbQ0Q41T6PHo7nbmclklfQCKGF
xzNxCzrFCWsaEXTmNTM3gJ7QsrhIeNjQxB/C+zSpFaQwc+OX46B7Hwxsm1gYNLV4A68XR2z3jlUO
fLBszlmL8QCNVwU1fxxlbxZ5XpNQQPXio22OEcqnPcrCDK1tGvWXsCm+V4VqfTTr9G+sdYZCkoL4
FBWuzefSrAGA6jBpbonx45vSqLlF1DCsvGUJpJPvtTco0mmodJzFvF82sSqhGJE5o+ZG6th5hgzs
DoOS7r6c5zMS795XIplG1kWD902/Zv2VolkZjXrkbFTaZLosZRjd49H4w0hHanmCswvTmlli0a+j
VIVhj2hkcq90zW9kfbWfp+oijNlnd8Ca73q8KHYHJWqj5O3i2bkZlCk5s17ZPfUJSqXPRd/y2goy
K5C94zh7+woG/7/iiO/4KpMWN46KXYXmaiM8LUUxsFPV6x70Dx5Wy+Jkjxl7+6R2uJNO8vDhGU1r
QUWhYRMUVgvmVwVKnVoL0fQuCNr4pyHGYr2OLOtN1tkY0RwPc286eZ9Q7TEcgxR+k1ihytwmvczS
b4yqeOiW6msRyurJq24/CItEsFsg/29uS5yh8lEVUvp1PnSPTo2nRaymk3s8lL0vJghmMmUz6lY3
bS4skvK4UzUXIFP8jPKMMAqNGyRjI4yvAvsJyeY/jkPeDoxKi0pxB/yjiZyQSFtfLZJE6dRKGVn7
Ge8DzzEq86MyoGt8HOX2eSPqOQoofNEZhvW6jtLmA/ZfEG1hkVjZ/Zi0y5OaxPbbog4qF0ux+g4f
aRPP8KT3jyPfTimREcmkoMxhBXNsHRm1iGoEVs6Hw07yvSZp8U+AmvunsqsbBPwRDzYmQM3HQW83
AYUkUXkUGFqIWGLSX00q1c02i9h80K/wYq8lA7PNzJLQve5+LrhFL38nHHBOGEIvdbN1OCUOTVR7
RDi8JV3NiR1k7HH+mpLu2ywhSfvj4TgtHah6JsXHrfRUZyR0RRe2eDr0sK2A5XkmPot3CkT/L2mf
Syf13L0lKk4TwYskEdkio2PFgpMT8nLhbRW6dDTHqxxhcng8qr2FAh6DwtRL4WZbAsMNsiBfGECa
OG38lofveC+NSeLKy9i5cVzbHtS5wjsOujM0ukgIigjCI0iJzeoERul0ELL5clI4PmVqFvnOwClz
HEWcuesXN9gvnp6gnA1ibBNhvbbMvMuI0uczQFurQFleN1v8hqHTHofamUUWPiUU/l2qqdteHF4H
/WDmbHQ1kQNP0vB9syN78ZylKl1FL3p3MvB5PA66s91M2vSiW8USuWkAFvUS61XBRRfp/S9KGtqP
NLWKnyRplO7sIE9P8h/xUdbTKfiyIC3oUdHj3KJ4LSOnabvMaIHZ8/heT8bJh3RsuSjDhG5WVyMG
TlL+OKFz/dGOkLs/Hu3t14QcQe4g06OBwmpsshWMGTPZmS2g+bi2/Gqb2CrgjtTn/lLOYX8ytbvB
RNGCD4qH9ZYOmI/LJPdLASO4Tpv7Op7152aZzXteqcr98bhuGRAo0Oj4d0Chp3yKTMP6GCtwdszK
HhH8aMwGyD/D5OOKlPlO0mOq1U3pszGhgYTLL8RgaXrWB7t5f/wbbvcjcelWiVsK7Zgt8AAUjWRq
2P16aPFOD3KsVH4YL9HJeb0bRdy1JJykf7qY9FfXA69x1mhm596o9t0VA1j467T4Tnb97a4QiQpU
GlHcY1TqOorWNZOUFhTRNFxon7V4GR7UbggfYxOjgTul7NqTD7g3LM4wjc6/AXdyi/4O9RahZOAE
HqafzUcMwM03Q2W3J9nz3rAsMCHgV1Shb7mZvDyx0LddogK8XKpfowkJgGwpJ7TOpvyuwwPuJN7t
icYMvoonfs+rj4WnDqIhBvGsWXqDU5vzE8Ks8zU2ygTKpv1r50TOyaa7GSKUYnpfAkBHue6GIiEH
RV/lIWqvk9rgzp30jjvqVnPVBfJcicsz2P7NJicelACqUDaqoTdyalZULG2XYFitSVGMgH5F40cD
3sCv7E4Or5f2zurwFLE00UZgkcCd3mSCE8djiZBv7rXNgOO4Pk7hz6yl6Z219JgFFXFe0HTDPmfO
e8evK0f7KseJipRyKifP3RKpXxZVQ1cUs4bnOs1y6kjTQF9ZL/KvqH7w+3MU/nnUt1fFbOYPVLAH
JNs0vIClsjlJ9HZnjjOLBgw3LN3S9eIoKmSeJ+HbEeeT+TzKVu8bA48du8VA9fhoulmHYuIIAyBD
qIxucQj9ZGnTyNPby8z5V2O0i69jkM/3RYJjjTvVbTK4ehafKd/tRRUIMUBp/OeGBFg4ETmlNuVe
KSmz7yxTBf/BkO4CFHMueSfJwPSxYzse6t6sUiyBgIx6I2C/zcm1pEkf1CYGQpmBDlmTqLPXIsBJ
nbA4A3LvhqLhA9YMLUHed+sPOC7tbGFil3sdiLA7Ax9BF8+lwIuofP/oecwHRFEPgXcwAqLwtA6F
0OWoj7aeeR3OgPcWXTVvMDBolXALv2hOHvzzeBZv71MRENiiDgUBSYgt+kKaKLVhe8ZlNoVJc6fo
pXMB6Jw99o1UPo/h0j5JE+a8SpKWv8cOVkqWnJQnN+rOAiIK0A94azQetgIuTg56sCzs1EOLwfKa
WCu9ZdKrOwMpjLdO4OAMnuvFSdCdr8rRSU5IWZ2Lb4tuaXFk6dF5Tj00DGM/QIro86JYLa0XkBLH
s7wbivoUosPwO8jL1l+1LnhcziOhwkYO7zH3Di+DrfZvW6PJfvywAbEjVEUF3emmSY/64KBrhUSo
oXbuymCxLxKCSm5ZNGfljpsUl+xHaNkB60XcmSfcelRhngiYUpAiBJM7nhymxn2FVrlrDI7zzTTq
yR8UpFMbgVhAVOrsWbQ3qQCzhVQXTwkKE+vwNRmRKQdhhmOzkt0NvYRyayWrrlIF/UlhZ+euBWYK
8EF0CDgENif4YiVRnRs9TknaIMMga6pPWYBSVRk0xVXJtez+eL3s7QcKp2R/JtAWSi/roWk9RRIz
nTIvDXGvzy2jxoJSLS7o/ixuquT5XRIl9cnRIwaxuXQRBP930M2lG8/5ghc5QbFWxQyzz7P5E6Ru
874sUusBt8Do4qSWgvGDrqa/HA94NzblLLAX4KiBTa4HbCvT3A3qwnNl6rSnpZC7OzJDEJOtFrlN
0X9NnUJ57CfzDLi3t4ioHAs5XBRbwZusA2P2W9hSHGee3C3hdebt+yWRKSBwXJ3BQndDka29XJNC
tmkdispWVlRykUEpUD4suWx9KgcLwnIvBydVir1ImkMnl7eJkO3fDIpJm3TYeqkHti52l3bBxnMq
Mj+ZrOby4x+Otxi0d5I9EImbnVFQF0xMmeMGidDiYc6Tpr7D6fBjXQtb+wrGMpekRBOgmb4cR967
uahF0m8hPMZxsjieXuXcwE4RKBwNTrpFwkbVSbRL3cjtgz2bmPo1eGni5mb/NNRR2dypopU+UGM7
SVX3dirNchhWHAvc2pvxz0GcirpJ6nV64jz0aoRWn15Ebp0VX7EV0/4/aefVK7cRZOFfRIA5vHI4
MzcoWLqSFV4Iy4E5N+Ov36/1sCtyiCGuFrD9Ilg9za6urnDqnIBWzhGt200Khd+VSBNJDEgeuu1K
1YleDFE9s2bC+Odkdv0HeH/cg4La3pVkKAXqIlnHYOZz/XlFEc1T3HkZ7rWf3pcm5+nOU3jhtfzu
hFaNfpZw6nczQqRHN2XvYZGyD8zNAZZ0tijmsRygMWqLPDAHva1PpkjG89Rl0YNlZe2XVNTuX64X
IX3YugWaV4uL8tx949pz+HICHxwG9B5EJZvN91kTQz6aBTaP3In0GWxI3KcBcmbRKS3No4H/vRsr
X1CidwDVVPbX6yW5rUVCYT0rtfKTOyOFpjV2eom9Nj+4sXtbY/yHpJ/qENd2s1TaTk6XVAZhj5fo
vle5NqP8YfeQ2+V8HrvFPLCj263hXyWJJ10zqovbVr5tttoSRlEWDNP4MWq7/kmoBJo5KJ5XB3RA
MCjJSF9Eb2Qbj+SS5Mszuywo0rq/jiqXHaj8cCnawTywj1vSAAn34B+60fLF3Po9rytNisEFEauS
TN/0LhsaHwV2iKdgrl9eZpp6/4xTPp06r09oilv9B3TKbTS5M37QOFYH3vDWD/FjJE8qLpHpyy2g
EO1FxxRLhh9WkvxTVVojGsJWZz7YSEGTiRV19znq6zI6CBp216XCAtOwC9Zg2+bt9ahoxZBmATyo
f0+KkpyBHjhveotSONn2HBS9Zbzcv5x7FsU0B6IEkgTwBmzv0fsyi6bKAnPUcmYFx+zipKP6djbQ
0/iNpXjV4MrDC5Anre/lMvYRfynH3IJuvFhSr9SrGtQJ2/ZIf+r2XupgNTBgXmwJ7t+4nK6LhdWb
LDWayC0OGbPughg3aKJIfQBvpj++fmvy1QJhAywU6OZ6a21i93qZN9yW0nofu2114i0vL66Il4OV
9nZGooB1SLDmzXs1l4khJZczihKJ5CZibGFpishHbbl7EflYHoDobt9HCREhamYgg6xye2gmCqeK
UzlpYGtNcxkcpXvfuK1+AIncs0JgL5LuX86ybxv0ml5R4y/qNIDadPCpfNhnK6PV1eNzzvePam9D
vy4lf8ovkU6ZmKKMBUu5Vaa9z0SYXiHwHn7jKpNH0YgEz8/E+iYGn3gKtQjxG0jDsunZK4X7Nmyh
FrWGKfzh0JE81eKwL79jG1JmRLKv4Le4zuutRV1ZqDz3SUAX7Z8wpHRTLIaDBgbzZzMzPa//kj85
toGUkvRDL7NeLoSVyq0gN4EHoOkuXWxPfzAj9TrdMwfHRD4hC2FE+zQrtgbYenqBqier9EU9tACF
w+rUtHX6fYqV6R3w0qOOxI4tMpdAXYFIlJu2rYXBwOeyoiFtcWpPjIBZJzuO4VRGMfbgC+4txYNH
YYF6Jq/fxk31vVpPtD+SQDXQOI9ClFmGSBP4YgpH981+75GVdUwmqohViHY3GZMRZ0x743SDfAxV
H+kS7W8tVMzSDxPJrpKjh+YiThDEk6deI1iTTjCg5NeyL8vTWNj9X/d/z97WJSxBxUxJrbatJ5NZ
89FS2gRSdiV5ry15+BanB0eRGh3hH3eeVYcWKd1KWpWMiG6uRYf4FdLUdRKglZL7htO0l6zuwVrH
STtAUaSF5yrzlofXbpDXB3AAcCOYB2A0W9+OWKeN56oZQ1dt4p31qW/9bMIhWGmSHqSot/feYLQY
eBiz73SCtxoPQPqdWs2SJCimEVXgrhnOANbQaqmY6vc0uHXvb+3WhYLek5VVin1scpunMSkMSkxA
qL9AFfeFWm9xZm5Qud5f5dZCoE5yyJW4HLSYt5COPpvsnLn2OJjEaARFkzZwZXVI7CD+4t9fam9D
zLKSmMFZdUvaPpaQzZWaEgVE7AqgNyaVR8r8wf1V5G1e14RYgaow+h9YIda8tgg4R2kLDvEUlFBS
fVBbL73YFrxTLbnhNeN/851IKT90zey+3kB4xKkuEg3JltMmTWHy3Jk8lGMDXmCkXITXXzqjm/8t
lxS1iDKbD2x/xyCJhuR0g+ygMHSw3imiS2FnCdYL22IGQlXlpwJd80dPb+arnTPTe3CAt1ec5IFI
j/4rzI2c4XrBvBbwCxVEyF3ahNeaod1LKhb9FCat9USzynwykj49CFr2FmVGFR9GZg/JmDTgXyKJ
ITOIzKdpCpicL8961jtnp0PjSrN75Y2tR9WHBG2zg8Bi51YADv6/ReWn/2VRVW/BSACAoBNqh6eq
WdxnmlDjqRV59PG+ve7ujzAdkn9uxs1Qssjydhxq7BVx3PmHpo3IZriJUl4SfVaCrsCUysp59fQY
eSCDiFx5atFQvG6O0oRUqJrifAoyiykVum5zMMFJ/kQM6lHfs9zXuxnWI0RDTEAm8ptTrPvFQzSr
nILUmZsToY44mzBQnkYndQ7e4B0HQGr3kwiQvhdv0frswlDphqqvp6Cjd/O8wLdwbkODIaM0TTXt
AS4c5Rpqavm2MsbwYO0dF0d7T3bDKMNQFNnYTaZPad94y8h7N750KCm9nxoz/XTfYnaMEx1lJo/h
ZyLW2JZDiJq0Eg3XMehjQ9Ir9smV570OsmRuDvKSHeNk2I+epXRs0BBswhkvybK58vCebkl3vs2G
hYqkWj4VFv2+vE67P5ViyA8W3dkfpAeU8KQf1Xhw1wc4q8pCaSYZA9ubPD8uczWAa717SJ2x8+9/
Snke68eCSW7GxBlQp/wC08J6KdvqQs0bGffHIpPvCkC4k8mI1EeqeEWQUvg/qCztrgdqEyQO4COq
H+v1ZhAX9dgSD5mz5T4V+ZS8jfOoZt54ioofjdcXBwveGiQbpDcredpImrcdp86Nm3HSliHQWjRS
omYQz0k3iYOXaGcVmOckwEhSAkGRsd5WHC+ZoTdKH2CwjDYDg3hCn6g8cMo7H4+iDaOMQHGwym3B
aBmMrtd4VYMhNkaDiHocruEYZV+Utk+eF60ND6oAO9uSY1KSKYL6FO/seluVNVYJTd0+8CpTvdbO
oJzj4yH72ztG2EojAlpyuc4Wqby4etZ49tIHwuqSP6JWhE9KOyd45lGjnNw7f0Bt0h6c2N63hIGC
MAUyJ5larreWJEpPvGL1YJoK9we8v/kpSqfpIZ6h3U6H6Yj65vZOk4FRd5QknYwHbKGandcw81UX
AzpQBUI5cdI8tSYGQ/X2CMa7c2r0V0A2UW9jFHM7PTz3qbd0osTky6F5alJDu2YxKcl9z7GzIW4x
cDAuMTXE7YO2WKnSuhobmsI8/0NPW3FOzQp1wfiIXPV2JfAi4K0ZqAcmY259Bs2q2BFpRSziqu17
s1OtT15RLDrDiY0XH2zr59j42iOy2s9TgigZF7x5PaHbGhJE86agT+JqgAu8lBD9JXEdH14L0quF
LstDHxXzcLWIaWD/mRMLBqkyVUlha9XK/RBl4r/FoljdKfNE9Xkc5/lvxe2ST3NsDn8Tt3oA9RqY
0B5mSsyGn4+6sQT3D+j2WjEDSIEBqgzJmbFFiQwMNmRGlIggiajX+PFUVJ8z2kYRY3Ku4UOyzhCW
Nx7cq1vqA0JyqkMMFUDQislvHi8Pj9sVcS2CgQGvL1O4KLAeD9aineu+n8U16Uf7YkqN3Us7Mnxu
z6Hxn+K0te0vWWx6By7s9p5Du03uKCEccKxv9bqnOMq7kQ4D3ONd8tyRKZ/nKEe/asjEc5Y40cF7
s7cePWlQI7TGsVl5OX8JnE2k3jMtFQRfhaWfCrhxz17D7G0MdtLv0c86eBNuLztlbvTIyUpwMDcP
ajfQVskr4srESRqwDi03sMyOouW9VaSrpGNLzx1Xvd4VAqDAtAFjBkOZetcKCdwLLan2wGJvL7qk
JZKkhjzYxCOb4GBYWq2KkJcNIt1NztTd2g9m2GS+yh18NTpELkWMyjA4jeAthiCdAbPnXkP4j7yY
by3F+L1wEGMlJJ8e7LCK/rx/Gfe2Bk0F9EvwXUpm9PUHrOFeY5KJuLg2J/fUQkqe+npZwV9m2Pnf
r19LBiKYH8V7SjbrtTql7jEYyKrmzoyfef3CM8Wn7O2gzOWRytSOk8EgiFWldhOBwmZf7TSVeIKI
5E3t1Qdl8hwftrvKrwEhPTazNZ100vTz/Q3KDaxdNGQmxMbQUfMuACxfbzDUmskTqnTRU9MDVkzi
lyIbeykm4L7MMIY91uHgXLp50L7eX1n+zduVYW4GVwTQj6bvxkInL/KWJecY+4aiKmxrUI/g/0f3
x/119syF6BiuLjmSBlneeodu7jg9FF2kHQsV4oI+op/Xbo1ebD0dfMw9hwXREOvwtpKbbpaigTCP
yhxCbcbl81NY5S51Cn1B6rbPdjYO3+7vbOfsCCXhiZHRngF+cL2zZcoStGJlclpaGjqhIDT7xKsb
f1gW7WEW6BHHce/5g7EcEa3t2KoMvEg7uPbseBPygc7Q9KLNiCOiJWNO0siRJkjAChi6UL7SIiz9
yamn6/0N7xzlatXN9zXyaF6WkUKDAfkPMoX5/KxF0XSqvf6I0GV/g7L8LClDMZv1t2XTSqPOOLVJ
jZLLZNozUJaKmkbPG4xm+vjsZtqRvoX8SzdXQjYVICuWxNvWFifphNUEEYcGC2CmQhAdtdG7cFxe
j8fmSaUTKSMqMoQtJWk+jSoEsgnPnBd9FXnqfMwXJ7y0Rq8fjZ3+nBzc7oj6HsVuAigEEeVn/uUJ
h7ggXEQFQsbu3OK9Fef94xCFJtDhpHqnTZPyj5hbEeid0z3BB119NMZMLCecQ/ZxsSw8u8htC4EN
+58oNsMTkUb3H71Wqq+5NSMNF/VH3ca9W8UkHSkajW9EvjaV0DAalyqveTn1eJEEU1CD5y3gygqQ
UQCPc3WO+nI509dXDh7SW5ujxIxLVHHHdD62NjfawhKZ40BjpdbJ7DduVn9QS7UZfQr2yR/aMrva
Y8+4T3Sw8O29ohyjkr1REkUJYotiGAYDyMhM8VfMtn1ZROM9k93n/jKE4atdJEvJOT5InekibQmr
baGG9jThs9JZKZnhdYY6UNrRfm8pVdP5WWcc0Rbtbk7miYBDAMdsachVpWmhbOl5VoU1Bkni2ZcC
GQ0/0Vvt4b5/ujUdNkdfFeYeIOUYz8baw15PTXiQgkI45kXoS/ZvppTuewR7u3M9MOxnCQZBVTU7
gujfvjysjKeiOUfxhNrJemUjMprG9rjTc71MJy+bwjdVwUsXhyMkB2VWty/3t7q7IGJLtK6peAFZ
XS9I6NrMXiJjZddpnh1G+Py8SqtT0U76JU4AB99fT75la0fiwiVKB4smhcxgN582MjWEXmr8cYEM
+lPSGuOTp8HAM6P8FMDPlL9UgDmu1VAvvrm0f716ddOR9XSDH0CHZJPIRnre9PQEyf9sk75ylFC0
9Y3CxYd5rThlzHdcGDEr36ZJL86a3hyh1naMePUDtu/t2ChaMToiEA1NPNojYEhEMbzprOlo0On2
ESKooHXF7wXQSvd5fbKTljle4ZV9gN51F0AHaZ5UF+LW+190b0N4Oy4klUS4YrcGO46WXQ9NHzQ2
LftwxtHMYY8SfOq9WkCDIgRVdFoThCuSbH29oYQ/rDWz7wM1QzI11MzML0d4Cuu5UE+xcsgitbc1
RgkJHNgZMd8mLBvKdqqtWu0DK4vKB1fBkcaiWt7WIDVP97+itnMNZc0Nbg76gIhSbe3CkF3QVu/B
/DGyTPRFD9vPZsX5QUvLW3y0gK0LqstzeZ11xvzPMdw7790+tgo6bT0MQ6AltP5Mhbl6yebQfuNU
SRpDQWDNR7TPu99FKjhCwmdQI5d//kssQN+NalAu+kBPRPvQD9BTTW38KYly78A57RROiBORCoNg
AEwgper1UtPgRl6j8VnUqu4ubVchUqdQ0q3btD43bfySMi91RTZn4u6q7sn1FvHEyFZ7cD47x8Pv
IIig3kZCsH17mpkx3B6iuqDqcw+V1WSxfIjb7BOprcG8YuS8OtnhnbP5wGQDhK7brmqMGlxdpNEY
THHSPzruQL1yGCi6WaFysLcdj8zgAPhz3AV547bdoRYVoLx5HILSNlAiYEbscUmLNEBqRASMFgKR
Eerw0CzxEhhFcoS83LEm6txU41hbZnUby+9tRmmTyqXbkkTqk5sbPwrEd/4c2sNLtuMQSecAQXLL
qARv4dgNFC2lmoTQOJe1ce5FVn9awiY5IAXY3Q9Ac4rM6CfREV6brNXkZkxuOgSwSC1P6TKO5zhP
NIqmSn1wcjthCrUaqDCYdwHkvY3BGscrCzowQ2DZcfG5X7ryKQ8946OmZ7o/1EhTlYk2+YUwX1+V
AuRNKYW6lAbUztu4AEfBokCcD0GRN1rAyA2xblOl5zkWxkHAsOsDJJsfvTjgPHj+9QeF3Bi+JYvO
Xyu85qJqRXQtyrQ6T1n8Iior+2OwdPEGX1QEg71kfu+51bUnNzr42ns+gLCaAXNmlcFKbnyR1rtu
41b5GFQz7Hh+vnT0m1Qtn77EpQlgOp6hSr//LOwkEqChmR9mipLerrG5G+as2/mS0tT1GpHQ8R8M
hKls59mdkdmZUCA7KSF8UfcX3bsm8mBphEO3SuK8/t4zo4S9bvV8b/InP7cn5aMxV+kf91fZuyZE
1tKACMWYJF+v4qRGYpktKniGiKxzGA6Vv8xZ827Sq6MJ892viN3wjFA4AtiwXsqL5rRH2WsIUDiG
QFELGbFN+qE6wwX5r5iK4XOumkclgL398V6BpMBiXN6u9aJmoVm9XVVjADHHhFH2XRWova2/63Pr
6EHe2yCFbhXrlF2Gbd8ub5dQH+MZl6MNsftoWyJJPjYwSFufjUm+UlEFW66lj/lRZ2jvToA+pSyA
S+P12MSY4zKbpoBoIahV+OkjgvigHrr+0ifaeAZTeMTQcbTeJn4PtXAy6pT1klqkgdoM8Tlv2uqi
zp57iQbjiFVs7xQtlOVlpxxk75a8QvIJDf1cDYEChu0LknsoZPeh2Z9RBU8OuiRHa23M1JgY/890
YABAUPTzOFveUzlTD6vm+Aijv7sUxWJay5BU0UJcG2ckjAaGSAAARl1Yn0UvklM8FOoZROzrZ/jo
8ILYoO0mc+ptSSIbPGWsdGyzUlrvCrude9VbUAAe1+Ny36XsOS74cBBIlNg3GgvrXfEAuaWlD0PA
IJWpnUu+5yCnEI688p4Rkg1g7dAzAb7euK44Syi1my5BqWknH0wlt+kqWOlT7ZhRB4vwcnS/945L
CrcyC0nuysDTemMuIvEQ1kQAZonQLqrdm5emRI8tnHr9oPKxu5TENyDYujMoQmc3KvUlJNBV5/Kc
IRr6CcPoqQlY6cFSe8cFOpcWCUVSMsfNZ2xDV0cDOBkCLxy6x5Lc7kVRDtUKdjcEltzmGaXruwUr
wdC1uDE0QkHFFMU1tQsEsOyhr/ykqrODN23PD4My+9+1NuckjMpwUwcAA2wD+ZVRJvfZUSb3L5Ez
2KmosROkjJb9htXTr4NlAXg59U4ZJP6SjeVpLZo+xUVR2qj+LbSWCa5IuOFBVLD7HX+O4crBZuA2
62WsPE/7csTomXBO00ctj8ynOOq69qpmYEzv3+TdxZjDklgNiUHePCstEK8qmmtygqEzQ9+orfhp
Fq1Cqqfh5f3fWA1AAPyUcBQhyb3emgaBlTpk6U8YSvXODkfUQSbjKcoPubv29sW3Q1YHzJMcCViv
FGqpoynM2IEdyqNAXcL2EUmQz/FQKQew473UgNyDFJIsHRGfTfhhL01rlwlfsEbq6osywSzgVHom
ma+T8yCE6peTkp+WKf9y/2PuVTKQaYSFGv4WqTy6uQSR7SlZMZJlwaO9PNsjIt+VNVfXtB9geO8V
65oX5vRHUw/JV/iTwucWcsTlBFt3dq7iqrvaaWR8V8O+sN/kdlz+2xvD/N/9H7l7DrI3gA+HKmRr
zPCP16nm8f556mi9pPEIujZXon+8IT1SL9l7LOjRgLIAMCl7Eesjt0oGUxuHR6kMPQhq8Q8Xu5th
+NfBPqDqdTRUvbc1CW0h0gWZAOR0vZ4otYSnZOJpz2bYxEo7/WJKDvRKuL+TBDJRSAtN5p5QXq6X
4urGtCrZmt2kSDIgA9V+gVJ7sE9JjZzIb/gE+VS40AEx3rVNvyopMMgUBqGfloYPkBCIh1JPjBPC
hvH5vnnsnRkoOJl3gVoBb7re2DA4cWSOVIkH2cCPdDSsp9KkjlZEGcLa3pB/v7/g3qFR2aRqAFyL
hGHj7wazEa6RpD3sZabyGOU6hNDlEC9cUhEePFJ7zy7Uc7AcUDiQqcl6cyTzTjWbrFUN5vAxy2yh
BKSDg3NwXjvryI4ro2OMMNKT2rxLjt7NZQFZbWCNRvxoFXNzzsOm+Hb/y+2uAiYAGA551k2nlYme
YkB4mFpk0XXVZahi/TFK9NG7/v/W2dg6FRyQiTyBAdCsyZ/dqQa6FScH/btbuQgQANCg/bRxGrrb
fMMyvWTQEIINat2I5yc7rybNr+octzQ0efZVFUn11zhXbf9gVLlGMtLHTNuboEr+QtdKN87qbHWP
mhopcVDQc+79Mskd3JvuiO9tqWmKrxpx8iKSMteDsC4pLrQahKbvhjYrpRucjcEfwtJYTj1ztBll
htR8dDtSiXNbZcunds7bI5LonQsnx/1giSEhoWq2KfGM9gh0zETKN3JdaAOKZH4x7Gp4MKu0hKZ/
Pppv2rMawkHs5iecfNtJyMLS9Gr4IALIcdPCH0e19R1R10fp8U5ASGmOyVpCaQpi28qD3jVFOtQq
3Z62ZRBNB/VPtKYGVV1o16Ut4fAjLTow1R1nIqcqaEBTgCS/27wAC53FxRB8TBVOj4cxnbKPHev5
zAeYrw/hKYd7svEDIwJR6NqX9DlVFVSwBeaaWRTAiuyLQV/4IJbZOy3ZApC8nHKaT1rPLxFureiD
rkQlTbtGVb6CLB1Tf6Q6Hty/4nuFRhm20LqXfN48out1LE9kZqe7AgbqpFcD252iP4YcVfNTWSb2
3003MgvTtF00vh3bUrwg3j7/SG1b0c6mlqFzcv/37J0j4RtlHdSOmEPYXAoQi3UKbBSXY1C7WiJN
fwAR+1+piSNw9N5K8MEB3pKzFczIrTfejOqkhgsK6S4VsW+DRrcLitls8kOERg+C7b0rIc+SHILS
GNPF67WyKcryzlC6QOsUR3urR44DmHFIlepkQm2bffRSxc19yP+mH/e/556ToYSKl6GjwmOxCUzn
Lm87DZXbILZUpEZmkSO5gz7Pe82L7BOT6fNvHCANUYZsHZqjjMuvtxpbimsqykAYkeuZrziKA7Uy
zP61rdcHtru7NwJMOcBPNW5LupCjeW1moyWCSpjiERkn+xRa8XAd7Lp/tCQH8v1vuWsxAHlhggM5
QKtjvbWWqjCRLT7G7IbwOa4UAwkdT3syYu2oybG3NRrMUhydIhJwmvVSA1xFYoA5gBHizrr2w5ye
4tpJLk4Xij8V1j+IW37eqw1CgYleagWyZEBEKX/QL+6G6G+E5ZQpiIImz6kYetfzxTQ911O5RP5Y
dNPncjHnvw2l4WGlcRt/tI2sPLooe5/415+xuZTU5zozog4fDHwWmPEZ3IQv2IINJY5+48XA3YF0
+UmbsMWAxLExIIvDDA2Ebf0pMUsNFGfaXZp2Ms/3DWfPl0MFLO+fFP7avvSaOqZwpJEBx7OSnTJd
H99QelW/3l/lp8faniEiwFRFKKhIRNTmDF2z7SZl6pmCrRz7nI7afDEStwlA/TNqbLvjG8tIqzdx
CT6vKibz0cgicWXQtC18yl+TuLRZ7zDTQNHlCva7+lSGlvUoyJ8P4vGf6Peb32pJennYPzH0zXut
w6JYQjfWM1rWin+zyBmu3VJqKv0eYTJQ26GZXGRON1x1PWs/gc/3vsamkV3Q5k3/SmpDK9CndLs6
aOuxPDivPSukiUk6qXFcJJXrD1nW8AZp1MCBprZOcmrG0H0As2l97xi3PXAqOzULFgCEREcB+oct
nXpFTbOLwpmL5xgkyFMRnTO0Sk5LAjQHwqR/BPPZD/WUHHnPnU0y7gSsGIICBuNubnxbLQsBHAXd
oY2qs2gmLrqVEtQFmjG52YGH2dknzNGMe+NhaNtuZ1FN+F7HwWUWKQ1d07d7yNVLc3T8sanLt8B+
9UuSqd/0aewO0ovdfUqKN+rwvPZbrI7TVcyP5ownUaYcQZpYxbmB2vKqDu4RBcOeF6UKLzHUJGcQ
nMvf8osXLZlcmg2t4aKXRvLQzL3ul07d+16K1LEiXOekhd34IVJwMcqYID1gzK+WdWJlWphM/UL+
RgKx9eQhCKhY0PpCjK5+XlzRvNHpXPtlf9ju298vKRuIDSlLsdXhddy0AZVPGXZYNOW9VUbWR2bA
3CdvRD1FjdvMX5bZCQqo5H3HmJ2zm4ZHT8ZObEVU9b+/YYt4dRngIB2BTr7Wu/brpNKUttEceYHv
oHwap8T70KVF9vocgNiU5jT3hjxne2u70IuVogA+MnTD6MO4oT+HhK0Hq+xEAXK0gZYVxQSp4bI2
pwiSVgDErKKh6vApitMqPTWmcN4t46yew5hKzYE32nmpmP2VbVVqW7Lfv15RVZOuDzuVj2nG8+IX
XqtWvh575r/336q9S/nrOpv4hpHBuAG3QIHQquvLOBXhualB3ozF2BywgO1uSQflg5gJyeE2IM21
aIlUq+c+wIoYpEgonJi5PqpA7lkh/Kuwy2CKiIxsCky2AXtlnXJUvUmYH+mhjH3N6dzPbRPE+NqH
YraPhrF2vyJMPpLjjP9u2zyuXcHW2f+s6FblkzpDaC0spMgQUYgP3PeuKcrCAbhnyCu3+bW2AJsQ
gr6VXcGFXqKmrPmLi39j4C4PorLrXn7DQiRFkcE8CoD/jSWOLjzS0UTMZDRGAbPsYJ7SYhIfDeQz
H39nKeIzEhYgyNuRLG1eXGWWPTmtQ/4unucqaNzUPTuVcTS4vXdiCFjBtM6/lKrlK/nLA2G2MMlr
inRWTdX82TdL9B1JD+vNWGrhp/u72rN7GcnLGXEISrYPLnm8cPpRtpPU1P3ECHX+pwJ3wYFd7G6I
MhhZLeRw5O3rDQlVYdRE8OJRxVMuqHs0/pi19cNYquGBb9ozQaZLQDHD9QB/48YiIlRKJs3lIa/z
PrrAta485G2afVqMvr1A0xUeOI69Kw1MgE1JDhs+43prLaPoEWoFJAjm1AR1r3rv42iafJeqxzmJ
jRit3iX8cf/U9r4n50U1FBQSEcsmLrZTpa4nNFKCqMjcT4z5jwiE9/VzOMKofn+pvYjsl6W2WQm5
c9ZkNaUW1Y2L6ZLEifIurxyl9u0x9k6OsIq3k1MCj8TdecH9xfcOk3cTKlNiB0rmG7tZ6jQxawWc
ttQOeku2+T63WjVQ9Xl5m+jxkQ773mUA1MWUgaz0gG9fn6WOWiKssCOwcFNlWMi0povSqa+ndUJk
jfROzpbhKbfhnwgHQvdREUEfxdqj5taI2mSHtE57dok9Smo6yhBAydZ7iUM4nND+wi6XfgajM8/n
NKdkLFpLvxiZgapHDDX1/fPa/YAA1+iUAHsCNLteNNMLPY06yoRA97JrLZChYCTkqLm2twouGLOn
JAnqY2MVIQQghp3kNDamogZGgL7MLMLifH8ve3eMcBXOEtDnpMrSNn9xwtPCDK41YPgpHJ1fkrSc
fIZ65sh3Mvt3Aio5psakKC+LdgOMhXw/720KGk7tWpfUqgoma9yjqa+920Qsimc0GGMmAFnvSKq6
p3GvMiCkCAHTuikDAau41kVWPDpOFR3c3r2qMVEAiBkJVmDNzTtGO08FeMEEJbLJYDSTxbvmSmK/
MZUlPo8hMH5jqa1Ls6SKLzK7RK3ODK+LPh9pye/tnE6zlPeAIo4W0nrnYhxGPXfGMaCt1P9jmHl6
KoC6oH6GDIUWpea319sOfGZSSQSFY+YB1utNDhIbvWC9UhfVg2PG1dk26/bLYMzjAaZ67zLQGZXQ
CRgUblXUk3B2vZG5tnhqvUvkddnnERHV6+s3BAkVURbEgQSSmw1peR4b2sQoVB3qil9qaRTMikv0
qni/McvGaA6zbFiOJD/Z+JCqHWOQd/B7pbYI/dQKK7/RwuFTPo/zQfdkx0fSQqBvDmwHGs9twb3L
OspjnqQSiy37YqRd6c95PV5gSWsZZ3DcE23ZI5rCnQdVSnuSPsHaL2UJ1rYxhH2Su5oYIV9Q0u96
6hoPVTv0J6Nrs/9mo12YFE0+eGFvHFjKjkOjrQfSkO42qf+2k14Df6Cbx3zgoCT6hc79P93QWg9q
Gh1EJzcmSbFIDj/KaR1Tjuqtd2gPiKYnSUzRLc6709wBFKhoun68b5I3d1quwuvGwQFNohm0XiXO
mpLqfc4qQz8+2SBr3pVIhVwIDj/Gg/JqjnO5HIQMzKBjL6Rv6+Wi3Bjboaa+VsWue1XUvg2UwUwR
Z9WM1142GoeEBpBQ4UB4E7ZhyEwHM6xEHTTe1D+ZXrEE3ZwWz7BtHQXm8q9aFVhZitifRiXEvFJL
Zr0rVUSFU0R1A8xhlFoSteU7rZ1d5lLxHkIQvj7sLc1jTfHbH73p1Vx+cnlyQkhQGSajwLhevoDe
q0o6wD8FhEdnKmXNx7qQs6WEYkFbNjS+2vkoSLm5B3JRmqUSv89TsN1zrbbIihVRE0i9o1PHRPql
UtD2NJIwuty30d2lyLkBtFEIx3zW+7MXntzOMurAWZzl2qU6vsUmWK9bZz54bG98GbsieIBrklK5
FOVZLyX1q2zAHXWgepFs2Rth902Py37yo9pUPlSGsD4wlhF/vr/DnbsO6EjiBWQWCTJ2vWzDT2nH
SKuDSaugK5gHoouoEr/xHeW2SHZ4voFLr1cZkeYl9cVOykGUV8NS9MBNXM0XY+Sdf2NDEiOAC6NE
uhW1jWZH8cyQDemqU380Ci4p1TQbuqH76+yZBvUmMJw8dvCmb7ckKHXHuVlD8JUUZ7dJ/5t6D2DK
4B31lfZWksN5kPaxIWr5648Hz7CnUCapAltb3AcX0IrfpJ76Zkit+rVPDEZI/4ozAvcgQaPrpSKM
RBkdKiNWnYxIOY/q1V0m3tLOzB/vf78d909DhIF3jIIZme2kJSaQDJCYl0FU2X3jd3Oupm91YrzH
jBZmcqodt/72+iVpDoD4khTAN/15BOKMhA2igdqNyZnxUdNPu2nxNbSzr6XrHjXJ9670r+ttIoUp
DznMAXlQq9fMU1UL5ZRO+vzo9qEBX0McX+smO2I6kke0fREoZWD8Gi/ejUxJyXNtdWpTBrpSlmdq
4uopp6Ly3OZLC9GpXr+JYKQ4GZOtH9y82+0yRyrlQ0gfmYJ3Ntt1Equ16xYPVkI19phHixGMgpmP
IcrFi5qNzaOjc1Xun+nt5ZDDq5QYSJGZo9uS33k6wJVmgKCB/xr0IUrlaSKP8HUYIl7txLBW/qGc
AckSy60vR18RmWHLNFrzyfqzG6bZn6yweClapz64HD9J7tenCBEosyX07QBZMIq8Xiu17FxZ2BmI
zEUkSE10buqXSpV9y6eyYiIQoeBT0xWROPWT1r0Fbs5jmzF6pvNWRck3O8wgVXBNoLEHju/2xSCp
JizEUTD64m4vbjNUTZGZNp9BMdKXlOLcSUVq5fP9c711D3SawEZAbE2JAE6p9QdAL1LksUtgk6o6
0+KJYvl0j71PfVZ/1UfhHrQP9zbFguTpVAqATUsz+6VYsMx2azZUOAPXFualZQS8eY82uX3Ebbi3
LTlAy6wnJCY31U3q2+WC4TQMHzcQj4k4z3xwppFfel30ruuVo4r+Lb8hUzwk8XB0gw3CdDdWC62T
SskNq3XTOHqcoql6Z1Zz9WBjXufZtJTM1yddecv0iPnJmUOmCCHT6t6Gvdd/y2yvC8LMq76kpWs/
dyJyn0WX2v+ZRWV9rpvYRE03jT7mtZbQvmoOwTi33oxfj4CuLM5C87CdAHFCUmbDTFrmcEXp+IqX
qR+aRc+fDMQ333mO+B/KvmM5bp3r9olYxRymZAflYFnBnqBsy0YgSCIQIMinv6vP5P6SVVZ9M1fZ
FtVNhL3XXiG+Gos1e1mTqPmkufzoVYG4cGKnofiDzevbJbHCfyvUPkNpPed/XKDNTbPpcc/r/MmA
//sZqvjR40A5gvwWE8cTgfnt47KRNyQ23O5WJBW9jlERzhxSMOAFkdWtG/LPwJ0PDs7/TM0qnJoo
Yt5D+nws83H2kYFRR+pv2GySFuhpfq7q5TPT4Q8uBjzq1OWhA0Dv9W5zxTmb4x5hOTtbGL8dau3U
fozRI1xQkMMvZGbrnaWcf4Lsf7B2QK8BiolTFJjm+ylMsgBxwLTW7oSk5NHmUOodIdSz4bLI1loB
P7X9N27EfEwUGIKHfx9gp/f17gRHhQmM+DQAwr3wDuQcLZG1nVKzixfnXoTLYaZeD+HKJAuD45rL
nuBJMCIjIl34l3XsP3v+R58eugVQ8wCzYrZ2Wm//50Rr7EYgvLZ2Z+javyjkbbQV4+xcVxHtai62
r6tyy5maqs8mDh+srFPqOtpRfPW4md+1FBAQFskcnN2pOqp2ulzoXRpTdgnKgrz/95f84aOAxmCI
fUIo31N4ZiijMTeZYAEzIsF42GjeOtD3uoGD4/3vR32wP4H1nPxm6hMk+n40OrkEGn24b+xcjDia
4xaZZcaNXIDimczrsLcp+6zR/fcjQaB6+wprkSGNCRafSE6uMB0ta8LRDRZl1PEtWq+8LcL/qtOF
U97//5BgI7x9oq7KVUQRMSCrb9uOlgZToXndroo+++xQ+PDDnfYmpr7/OV+9fdQS2YSTvIdRa++z
Z944ebV5FSGaeuVgSMmmvPv3C/xoQyBYBGA2mlCcRO8+m2KlijcOE1OWOt6SaZzOG89/85SbO0ig
14vKFs0NXBA+U/d8UFsAqgCT9JTPgenUu7oYHgfWZtyYHXF9CUnhYDqYa/3vXSJUaUBgTmyg0yj9
3SG76sFlJdrsHY3Vj2mU23WWJARyzXXe//uL/GDTIb0Po1IgXLDneA+AWqumjXq0USVBwiS8+fRu
WZAVAdvbz1g/HxyiqH7wsTDLgyT5/cw+X5PUglU57EyWOduFROhL4yD/gzFQZC9qOGk9Mb+MF2M+
9lfCgWD378/6N/fpNKLC8wFwoSPG5n+7TLe68tV44ibghwdE+i6v3gPF09GUH00GoCZhZb2nqH/a
cS6bI6r1z4IMP9gpkFOiZUURgt/hL1sxEa9h5ohuz4dFHkqRL7eLbkBPDns+NPLs35/4g9X6H2oJ
sTm2CriRbz8w7NBtID0+MMwr2KWcSvboneWfPOWDzYin/Ac6xQUa7Xd3hHQJq1By4DMhQvibj/uy
bbJBXzeVUpc9gg++oGZRqPq2z86dj5YUSjrozXEYwPrqfVkX6pUtJgYIQJPijBlV70aBURLlYjmz
3EaYqSXpLmzZdKjqIJ/+/fV+9DIhNcYw6zRPA4D59utNRS+JyoEJiCTbcORULxplxQFOtn/iiKWf
9GofbVWMe3DegayIMvbdywSTJ2cjx6GwYdmEdrKjvUjHnt9sQP0/2Sp/v1JM3fEUTFxS1F3vxbFT
3RjhNezYmoWs96wsSDcgSqMFa684wrpd7SgnUEAR/CL//k6Tvz/mqaNCW5/DLAi803fvVBNqHaPK
7qqCIuivZwXfpy4yOGiRAy7beE3zs2pbin0V+Vrv42rtj9aPpD/0E8vbeNZGtFE5ZHAIjKD58fky
//jklzx9128LQvB+AVAgCB2IIcqjt2++LqmY+AIjURPoeplup5vI9VPr5jDCAKuer7byC0b6u4bm
C2vjUBZnPDP/M4UNDQZ4PLA4OmnQMQp5+2vAWqJUlDrYX01ZeT5H/hu1iPJafS4PCWxQ94Jsn2Gl
fy96SLVPapGTPxWEOKe//z+1KN3SiVNioXJCIo3YR1vwSSvhoxkfwV6HI2Qzm1Uc//2F/70oUPvm
GNOB1oOp2fv+DaSyKpMOrbZDAkmH4SPtgi/JrRWy+AQ9+I+x8PbdVmhOcxyXuIAxCXn3bt2KLdEM
sKIi0ZwjyUiTYWstyZq0TRRbLmYOV/Ij8iH11GYLuDCdH8vwczORz/ZNJmDuEm9FfV07Y4Yuqpz/
tqQGyRRRvdZPcMNV6wHhw3Ru7Rjb28lLZPr9++v6+x3h3RT4wmAkcZpsvqtSwOydiBRYlE7IuMuX
surAior+0IlJyCX98PXfz/vg9aA7QQkBkAu4y/vuDMnJ+PFVb3aVyGkJP0zV3G+wPPxqigVf2ycP
+/twAmkNvSBmODh48Ye3K1D1QhSrqZByLuNJX/dpRopvS78gvx4WGkN9A9ZLsbQR8njnXSQjJE8W
gxPkUGFuLg5yORlVr0aq5xTzQ9tOU5myto4ndk0HDoTceUYAl0TbTeYGj/iFRjWPWkHF3QJHQwgD
WerqTmwj+7q5TaVtXMGA/kBEwW4rUrurpY5iupsm1EOtlgxj5F5msEsEg9BOe7CMCqQXE3D7uiVy
RYH0csT+nXkov9YuqGXlh42NAnGPENDSi6GXLmv7CeblXSNDDE0Y/OCaS+S7UIGwbC78YY507S49
Kjz2YsD3RHJBOtMU3oMNvG8zGpO7LPSJOoNLGTIxxkSaCqBYWX/fFEyQ/uf+CiQIQC1gWwOtwvzh
7RsCwTRlaQncmla8aSly2bvC0wH2yU2zlyur9p8sCfy8t1sWCiQ4Cf9HiDhJFt4+D4EpZWJB7wZh
WLIXm2u1n2G8dDcucJb/96P+3lroTdGjwkcJDQA64rePQg4A1RB56l266OFI6oRdVivyONE7rpeQ
nXzWgP8343r72TDIw6rCwXe6ad5jO9m8ZuA+gcG7kgJppmtqtudUOO6OPf7D1Zhl5KeFEy/doYIl
9E6uUz50E4CZratK0pDHqQ7LI65qPrU9pr/kMjcmeZ2UNrrF5aKf3ZyLOx4m4CiM062+geUzGn3t
6XI+RAL2cei20tCZvtRxO6e8YXC1a4qnymb0pUDO9ledmJG0RTkUaj9QGWi7OVE8GTa4qQMpRv0a
s2V4iMUYfZs9GHLwlFjqJwb8cWgNp/Yck1u57fjozD0VUfwbXHPYeKuGiK2t1hEF++ltPKcud08w
fisvpO3T36tHZMmuzDf+E/WdUfskIOOlVRLRvbcbqwdMR4Su7pmX9gkRRRtw9IjYoVMW0vLLoU/q
xw0CO3ozWhYX7YB1qh42xxZ2V5Esn2FwYMUmdymNx+KODPAR7xqUXdh48Au4kHUTnrKZFXMXZdq/
RGbgFsosw9fDhC0AD07YB8GXAVGV/c6BTDYA1SD9vexPsdN5QtzNAp+muHUj3OvaxAMjPUzAJr66
SKB9HZEbMnclyVfROsh+LjfXTMudC1u0pxRTsE/W9/uj/GScjkoWU3LsXYg03q3vBdsMbGCQvkJp
1EUyN/IKyhBRdWbFX3zysNM58H/X9ulhFa5aFC+QvoAa+XYzzTP0EqsrEgSgxrIL0lWHmrjPSD5/
Ud9Ok41Tbh9uphOAV2RvH4Pxe66h5ou7RIws2o81DZdAmsi+oDh3W5M24YHQwl2WXluY58o6X1pZ
x5HokjHRnzFbke16euLbD46yDUkp+DZPHuHvuZlwEEx5WCvkT4wo675WTkYefLGiMfApL3nxvFBk
3OY2P0kBEw0bBboU43YGJxUBi9NRhxlUgjRC3ruajXoKiH7PwJdaGEgUdFzYLm1MX7VWOSPOCGIb
gGypOU47EEpmcq8K0Wf7yaYDa0ngJNn3Q4nUDQvBxT5hxN0Zbyn+tWSnI6eRtq2XeqIHEBU33yFO
ch1bV/jqzxJzPR6bzHO5F1GT3OOkqMa9nENza1Ibvg+E5lurOSn4UU90fim4Une1080Pn0fY4oxY
fOkLLW3oWDnlP7TyIHVybd0NkVDUt9RmiftqfL99JamKvvUTLW8qmIrFUKUZunRJQWFaqgfVX0VN
Axu6Xo7IB891Ol0KxoK/ymNXv0xG5ysSacxwbtlmaddvTMeH2NThGwZ/8/lqggAhpCfJV5fXc9FG
boLVY0+nWwyRJrELdEM8nK7rnrTO1VPW0bQS15CCY3VhmLZ+hRi+ukB0AMo7+EtjhjJMxNUtQpOQ
6DBD0OKOaK3gwNnLdbukchhBGUcgSlfBc+c79gN+wxRkgAsXu4JCTzsgdkjJaFoOmuYrhGl1EA8l
9DHJzveFRk/GENvYmsr0akf8wO7oiKrli6u1+c5EDDdoikTCR0z4xroNJF2+jbCajECHDONrHNut
PJtgXbx1fTTUL4FTE6HisbTvQH8oXgDWrg9ezvUNq5ED263R3Pza8Ms/BKMQ4AAPjvLbPCVi6OIo
bx7jsBG2tyUjareOW1KBNkRS2PTyTCHPYKFk7taK0FuXjCztwgwVUYvkYirAyckCb4dybezTNNT2
1UcyXvdgxKsb8MswdMh4UlwNm077XeP0kLVGQ/wLYmIUR7vGTuJghgh+UQZeENkBs8XqdZzl+htN
fIUfrVOXzeeyLiDO3mTi/qCpGM2e1WF7LKBaWR+rjCLCFGHske34aJboallNobuK1ULsPK/Ke/i3
8AcHNWRxWfT49lr0zyfZnLEcNqRjyYcj9hH9YjJfI09sNNsscCfO/grezENzUdB8WjrPQxn2J60d
a5dZyHE/6hK/ORtXn52PNowviMO1odVVFR2ZmJEgAJ8a9pOHkdxMS60loo9U/FKA1lq1Q5bRe7cg
bRlihzTfYUOgLYyWwt7lUSHTrmRr9tsbWc1t7qDUaQPcWm5SVhss0d7LBwopcnqE0ZS87D2pi6sq
ISBG0jVX8TmSMvKiE6LnhWjpWI1pVyBi9iprNMKXopBiv4ZefBnJCV4L/Ra+EiSoEZB6aanagfSL
75oA3lXIUqVRhyQ5AnImaMpuSjRE9Ix4rm6hyi9/qHGpTDtviHPpTmlV5gAvG+fbzGBRXeQi6+9o
lFOU5ZlT1bPtaXocFo4mqqBD1jFeUnfrSCr5fYqAX91ZYSYJa1qMcFu0Rkm9i2YfvlRZauodHGjq
GZauKjxUGDyM3ZwxAlIOreXUlgg1920SBJeHyIwMgqaasO3S5ouRF8OWi18RQdt6LgWd1j0Cf1h8
0DX8SzsQmatmR/CVbW0dAkVa1BotX5B/elLu5ry/gTc5mCQpPG30BSSnpeJHQdTE2oluzXDtaUn/
YFJRVXsQ+dfsEOUOxgKVXOMfYcFUt4WjyVLsTNJnr+i4UQtNq8iOmwPs2J2MDO/gSDKQTisyg5NT
LRUo3qmQQBrzYo4vomhqKLbili2d2CDTuU6x7BT+tm6+KJZWt75K8u+UNws/25RayjvIgZ086Klh
w2GUOr5f+2JbT96V4221MLwTpAMxxKRwuWFZp1Kdi7QYfsQne5kOCaXuPvdDzY5Isx3DxerD6Npo
GpKnbTAzjuY0sAsPi88C84p0egFml3uYS43LU7/C3LxdtmqeEQKHoOjFZNguEzQo+jDkfX3vTYL4
lpDMVbEDkXir99KBmNNKXgQ83I71HxNcYcA90OMTtmXsW+S+RPJ8SUn8S+SbVhebG5J7pGpkbi/s
VF70cNhTRyWlrfElTeYLKUtUj7FJy+1+MYJeRihRUVkQvBZq4aV9XlElv0Y8ii0uRDv84MFPaau0
in9CX8vTlpB1vjYEy3y3BPh7XcDUyk5g/ucFPxSsac7K4DcIlpBWa1orY4TlsGX2TadA/Nm5EfqR
HXhxJr9smJlhKS9U0GB46f4EjzXrd+1PfPAmmedn8APmW8mSFXelMfB37B2J1cWUKNyYSBrj31Bl
5gieT5pp6ioPsvLFwj3jXY48cIXqIIkuUKYWkFFh1W/yiAi+qYdgl7sc/oDrBIf5QqgcEdBz9mSM
xlnIN8dfwdulaRvpXNJz7fiatlPm5XhHtIUecNp8qq9FDXuTxw2lN7+aMFFhLaYrW4Pgy1GcyC8s
ue23ZGjaMhuI26/Y1r6jPpEZOoO5ho5XbqtpS79i+OOWdNqDirZZoB3WrmckFyvbyWoanmIpBGl7
PalbG/XVD5cP+GeipAX8gIJZb5WAOqKjFCfVQfFGNC14BOKZR0LdY6Kcz3vfJ1U4wE91SRFZ08+i
w+VEYHpfKYhFpnJJRYdW3BykoitACJqyuPV1wOowtliuVaI3DxZPSJarJAnoFE/yk7wrlCZfENoN
2DyhinyJosSNHQWj5kegosl2XscEPvAqxmtaY2NuEj3F1XHhhpsLVUA88cw5RyVXCVc8WxFHc4ds
y+ql3oB+7NJCwjuqSh2BTxuX9Bpe76RuASK75bpguavaDT8VFMEJ+EUzp5Fsw5RmAD4oj/J156Z6
wbWiYoHmHemduEcNPnlHhzTcVm4ViP0icXmHxqo+t6lbom7E016RXkphe0zh0GEzmclDLlLsRM0R
AX3sqUv5IQZy3rREGfILFAKIfVHCxeyh6pXN9qrM1LNIKjm0IvfJVVP6Da9lSLInBoAB9mZRH53B
kiiqdy71eXbEWa6vqpNJQqvXJP4NwKBAPmVwKAWWmux0kCib4owwchbqhced0AUznSqWQuzgXZG8
QqEQnd4GTbB0k6zf9SSr3QGeLuOXbCooMkTXdFVt1nC9tSkU69+hiMW90dsc7OhEIv0At8Q4sW6i
ol4uMxxQ4rL2IkzYyxZcE1joVRfbACZ2uy7akAO2pNHdUM7bdT7alOxqR+XacpDkcK9WuQGwAYLZ
0knvFDs6yJQddBgas3JhC+QIU1f7M55GSXVIpjF9LkbAwEcY/mAT6BDH92iPeL+vkrFurliPTMY2
JnK5llnR9+cywWXVqozDfZZgavIQW5PMe+a2+Acy10x8IDQ15ijkop+rOGCUhB6C3hULGqlOMxjB
tUWzKASr2hUjgzlG0BItx/oClXUGMTqg0uEI4CoqdxoT0xhm7Rn27shw3xwwr4lYW57M2hDwg8xs
NHNTiWxFndo2R88BtAp5CAZFHkQoHaI17FfSFPh+LCyGXiyFww8WJ1vrLnasRkE5Ft97m866k0gJ
wmGEZY2rHPDJlQka3mk2tiBppRhWRUApKr22fTrb6zHI3rd6qDZw9EorVVcbrNuu3GSRHXIKBKEl
RQPGON49hFt4MvWtWpT7aQUvRxw9Q/MkSlcnqCBNTniL3JxSHEm5gPCHyY6qUYYhj7PtQWt+ROGc
o1DLS1+3eqHZLzXCP6xNkR9lD3Wklfhaj6HBRAOOaFVbFD54KPgUoP2hqeTeVVlv9xO4hUULIrpS
3QAZD46zpkH8iNmiwR4l5/nFlgWBjwG/qeQ4FP2Qd9kkEFu0ZWO/dVAmhqTLRufvio0tcJkD3+K3
prSU6Ah4dWUmjeSUdKzHClcgLKnuCI7xb66YcYMIrMut7bdyu8LJgLI6mwxKEyT8pr/HnpF7M4z6
xW5DNFxlvV8juMsVYb+wDNY1J8UK6URT9Y+xX1fdebKkJaZKdXMp6Frc440kWWfQBhyguUirPR99
eKJiBc+lB2Mt6XJPMtGFglaXKQxXSmyuWF0Xy4rL3fB65NCyYTK6I0uZSxRbKtoJE7m1a6wp/5TF
VjSXhZrZE0PwCN6+8+HFOUyndv0cmdcpbwBrJT6vzpMp92lX2yy7C1myjkD8tLwKfWxB5uyZ+ppP
FGWmpwKveZkRntSVGhn0rcnSYe7GoMhlqmFE1y0QmGY7HtggO081e/DwEdbguxpQXnjDHbtUzC0E
uTXlMrXANecHM4Vi23vL8ukC3vLFb1bxvN/xWaEdL5OFVmcrhGDTzvJyXlrTN9HjNqZm6goAhtMx
HZQ7lKkb6rYYS8ho8S+Aig0xOgHrh8m1W+WDwLZrFN9heeY/cfWRHywSMI8yQTnEh+M8HxD2TubX
Qs8uva6GTdp91szl74ApCZJDNyXRSaMwbW0vuNgtjQDi1iMZSOHaHvBPtgyxZK9JtKW/nKZYxrEQ
J2MCaAAsJiR8/b0Szi6omEsFexLYwHQemNiziXLQK5EGP2CjxWOEg9G6/BEmkfWfKlkL5Fokc812
wgdbXS1DPt+PrmTfYNZWyh33se1bALd2u9iQtfcbWQDzeY2Kq0HyaCx/JXEfL7h/OTAFZ2r3kKqF
07M5htjurCbZgg0Yh/HPsKSL2PcozHoAoWP2Ekbpf7hKTFGHiJNYAYQZGoAwcjHh7KR1U22htly3
hc+97lztqvvIFJiSwDE6BxGWwMwONzeZriTqKhwuk0mPULEgjXXUNKtaeBDxPxKRAqyFSgC+3CPY
568zgo1+OmFZjzaqH+UOpCnXo50RuIuw/JE/F5ZTx8MC83qHqkwK4IpO3ywVyfE2EIQHTKjyKcYJ
+MqXQ6x98RIrjyFB2Qg/txmfqqkVOGfGvQlx8UeXJfoJz08jT3guoO8WHLRmrC/83sNolycITyjv
KAqohyioaEZhEKIzjQFN3ULzZnA5e4fpbA/TijYjCzJtLUr8Jz3oDNHtwbvXaKT6RmpOfw39RJ7D
yvl3h2oZWDVcoB91Arvmjox0e1yRYY7Pl0dQssq8XtsMviG0SyW4gRV6M94mnKbXZkWPA7EpZJv7
NST06JG5/MWs0/xlrTngFqus6NFMa1yLBgC020UMN0QHZ2/1ta4QsdrmdAr3OK+BIYgQLT9UlE9/
tFomBbkSr0znt7wf2w3Wffcw9MoeiCP9OboB96fY5uwLww76HdQE4p4EdDKh5Y8B3TYsKyEP0nG5
tAQeunUbowdFrn2+1o8anaFvGeCGH0liJ7YDq6USe61KlN/wO7aYrBSbuQOOs0rU1rPwHYYyo7kv
0ILyi6zZoA0Q6ZB9M6wc71ya+h9Nr3p/pVdZLxhNLlXRxrqk6oobVo97tN/www7NMu241c103mN0
8MoB9V82yIIcL2AqWd3Dq+xkMIexo+pg/VXbPeqX4WYLyt+T3oufUJkvl/C+I6zLZ5Y98rlv1nYc
RwDIDqPc68puE0V6UwnrYBC4ettaNxbPwxAcwQla4shZ1tLfro0E+p/k0WjOcBSrw5wPLGrLlOAw
D7jPMCKLpyjuBpzZ91uCaxvK5hnYJJhxBTyd4mQCUCro+CUpjVsvgG7kDxuqZUz9PBrnfUiQrNRS
QPAbEEcZzv0AzLSTPLZYPiYCjD8MiMBrhVnHpGN11Mj9Omdh6IyT8D1LQbK7lSaD4xdtmr6+yTFC
/CORiPs4aTS82IunSpqtfX1OybAIlGyxXu6xGwAOIS7H3VgqRgMv6nIZOtnAJ7fre5M9FvmE6cWM
rIjT/CUakyvNsvmCAcgg7WIg1z2uhm56T/hYSbTUScDQc9nUr2UN/BGk3Env4MdHxY6wAkkC1rgc
hQHm6H/IsoSrVfvtVfY4U6/jKVmwQ6H9no8ohf1FsU2pPVu1jM7KNaYOg6HSkcOwNM14tKhffjQh
oJfN1JYeFMn0sBtyLe6RIxvd5pXKHyxmqbx1uqzuoVgevmm+RHw/9lWhWhul+JFhRS55VxZ+RGu4
5ARQQFhxdRj0jUWX4SDvd2wmJ66xnU+pkuM6f0dRK56Zq3ExViRSFPu/xhwL1F93Bmxkc9C4Ztgg
fS/QbVVrrGDDGI8wyOg1CoWm4L9I5gvbzh4ELfiKBSoxkUnt0EKzPoUWVPr0EeVJ+SWXobKdk3W4
oJNKmlZVRXQu/Trnl0upl3PvBsfP5Jqyx2EDkHTF4POoDxQWvRy1vkeLkmeq+LahcWH7AkA3rgcB
wOpsrmrSdCtG/4+wAyrEAeqzqdg5uWp2wBCX3oMxJZGrkgCcUlPSHMGdd98KHaprE6IeQ7Y+jc9B
7hcTJkwGG6Efmv4qwTxrblPf87soTXC3G+et2I/zSH5Q8P9Uq73BwYgkZ2jCarnlQxujnHogq09Q
Rsqxn/elJ/Z5kyM4sEbh1GhhuWgeIVyMfgksgF8zmA2sw8yCvOR9Km7tjAqi2xadYT4OU5ej2www
PsbV6Pa+pBaph36QF3J0ET0ksY0uahx85R4OKfm4s74i41lv5TZ0JcIThlbxEhePtUVyleezq/Zw
J0DthS4YEua04uzQmJROHTM6Od8A1GO+MGl3FJiMFa1jAaVrOfilBsiu5xH4WZnjosZpi2qDgt3X
4PhZMSxuxHVlpgblUbGlrwM4GT+nHMavXZ/IBDXBDEeLhnIc2g7O8R3Gb7Zqm4mY22XYeLLDzhgq
uHisiPrLG7fmxzKRMUUTwbbnOSuWuOvXcsp2cwTMB9VE4kRXTSF/niQ43ZcM8Utpa0A0uV6jtUk6
3QzJrd9ObSYOn4Jdgms6fSWIBjmRStLkS4FC2rYYqWGsO8j+wp+Kng6mY9FDpWEkAqMskd5KdDvj
PUmH7XUA6aE+n/LRPdac07tS1wdOVWzPQpQwA7TdpMAF8rXPQTdomuu5WZcXjCxqdQaN1HCJhki/
RpLiZDAhxf/ohyi925bNNqgt/QyuKNqBW4WrCElV9QbslqCIAKhT5RItZ5+x/anh9juq+nqHg5U2
AG8Wp88mkL2AHikJ84sVmfDyysiM4bDMF3Gz5iR807i2v2R4ORxcrjn9M9UMVe/JLe9qzpopHPEZ
p9tcCIUyVgQCpDzD38Uc4VktrIhB/9pkI9GOVljmLaIucuhiBw9OIF7sfbYQYPuA9ovvZahQQaSG
8F/gRsDuaYbzp2grWHQ01xjwAvSrxxwAFfJtini3YoUWOL5lBEETeCbmlo10iNuphGcYkt/Lme6n
Uc9f8waZYZcOgw27XyXkc2iHS6hzVbkpJIYgGfsH2CS9OqwReux9vAhcNqlhdDs2AN0fIY/OTrBx
gc5l9Rg5na1ArVw72x5aMmYSCo4RrYa87UVdAwOKcHfgeijpuM+3EaaCKPoSeeBbDyrkPq5dE+s2
08taHHw2D9HNAOwZwbaql7P6rZgx7CbQekF2geU9Ch7kWGYrTlGe9uleyhCBgOIpKJ3mxnGMp9eu
tJl2j9ppvR1RwCgatYJk4DY1AeRNGNOlLHpI55DXcKNPe1CkWjqUOAf3lU5G8SWjpfakjWEvKmEh
uursa47w3fFGj1GIAcTg0snPbFxCVoVYzRRV9hhH0XPMhmU4F2HR1en/DXy6ZPCrcA9l4jeUWlG9
1dNvBIymKG0w9sMzZtVAydC6KSoWtPnbEidnRejT5VrnANExMVB+/AMja79NHcbJaMQORpWU/CHN
ViE/OhdWXtoR8bjPPZJX5tc6wd15E9cTKbsA4/nwhHGLib8OvkQt1JGmHJJvU6SKuDxIiRnhGUm8
x1DZZlu9vUZhOhF6UM6xHyOos/0RjzGYJtJTHPeKKxHhBC9ZHsXY3ElFU+BlPSyFYZBfm9zC6mkC
QQEIDCYqcHno8e1APGFdVZz5YnPRw1CkEyoNt6gCwxLizQqK8xxrbKkCvIv6Z6mzsvrpyrqv5iPH
nJSyNg+lUBYIFM+HF1Xjlnlt0LqSfahDxi8D53K+LVYNc+wOujdYfrMqkOoyGEg2jjzzfriK0aHn
xxoJG8teAjrf7kuF339q4xqjAlj4I8HvlXIa/h9z57mjt3al6Vsx/J/HzGHQNjAMX6ycVX+IUkli
zpvx6ueh7Haf+lRdNWpggGkYaB+XdHaR3GHttd73WfmdGcvS9BzOE8cGtZLZ2bXMbx7NVDJnS1q8
H/aKGDgyY1mllEJ6bWwPs9QDdTY7Kxt2XTHSS0SUeTJyVPZdeoEgKm421Wj11aFd5CUNBqPQsmfI
HmHDPbez24Cspy7vWqQmi5uW86L4mjQXFrUMki3ebOil/ZSxYm5gAqbTWTcb3GYWmfM1EJMAiwDv
ef7SR1P8vZ0Wpd2bbAKZP+lZ+EWK2kp2I2kY76FsRupmkp3sJqkKrXdxz+c0WeL40wMoZln1HHVZ
aHHX0pxpF9X8IY9zYw73EcvlW280qeHLaJ3nLcJM5R4DEjkmg5y94/YOeTgXU410RSU1yv3MTpfn
ubGqG/zQyt1sR7LFhalLgq6Jk5IiAjGiGzfYbV1KKPF5yd37yobegZBZ7wrDDc0wfhZd1CneYLRi
cIu6np8KdZlHAtlBln2lV5vXGSj509hn00Ei2M+RxVTmvu8A3nNJMwNJY13Q5DLba2naoBkQyxll
oCEPqmjQjxWrZ3QXtad8U88hDXr1ZMzOcosmmSPXBq6RWl0X7hCrNT0CKIxTmScJ9LVYlOmurmqL
9KmVD6Xf5Mjb/SWm8nuTsiPeyVLbkZOGYUpzCMOKZ+oaGiKEXDERfcS83bukMRBNZ9XQPqE7sm/C
rFCyTVSGlnVT0fn7saGhJYIdfTK+OdWQzSRjjG72w9koSs8YpyxoI2da2Q6ZBakZaFjujRNdcM86
oYzgOvKm2A/yGO9GxMzVuYGVKeFKbXB8O21JLgOcHPUaYJPkfkZVjs8wrRu5V/dhGpF77ujfy8Ff
UvhsQkt3G8Nqn5uIsymY5gI9R8rVndM4c+h82y/hvCOtFel+Z3dFfERNJRV0NkyKPEjCpb9fkAl0
AdfI+WthKvErIHvbdsfYmI4F4KdhMzdN8tyKEbmyHcfplaj1hNKlalfoFudFUGURanvkvsT1FQy/
c77aGyJPKcxYeCh9qMNQXKXaK4aSzgd1Qd9Vl4ajHYfVkOuS24SLuI1jbsYuvbiA51tEOq2vT/N0
JVJtqHklkyG7MTvQ4katlbPjKQ6Cq2jo2M4dB7T6ViGl+UhhH+XDkAGl9piWJK7TJamP0USIFQxY
dwY2t7UpobEkzZes0fQ72ZnC3GXbZ96o3SzUM6lu28SVqQQ9RVFn5tzxOiTdVdem9obNyI43NFON
N71cS71nUbxSNrnidNdGFy2r9s9Qz6uoNa9A64B5LSo2cVdaMnsO4mSerxKkubda0jTFsXXMKg5C
fUgjr0F0IILQCCObWg9BxsZuqYqvKQTS+oPRRzW5TMVoNopapMWmr3WH/A8XQJKwYhq8flb655Kz
V/dyBQ7OIxaLcvEbGe0bebfYigI5dhIo6ZbWHamkzNWTki52Eiy6ZL9YVWdrXtOU0xCwuKEnpEVZ
0N996hx938iVOB8mulx5kJDIsttFUR7USiKFHSvc5DYECOpDYwztd/ZQiltZIq/JIjLbMtfPSbG9
NqUZ9H2atssuRUqRk4OVKM0iD8ru27g17pQJMPFR4by7XgrFJB74WKT5i64MtThYJRvqkUxMdwo9
KnMx9wRV5GHrtN0UU2zsh/TTUU6tsEB+wR1BAIdM58A8OlHCc0lpzGIpba+uyUFbOV/fqBS0Txma
jmnWIi+BRv7Jo/2iz1sH/SkHxZFJRnH9+Z/k932kcBKFYKl1ugwf4SRXtxUtBrYFJfzfH4quyYh1
oUdxqpwatiDwKPmc1ZZXK+gKNDsR28jM+m2sNOUnrJJTVe3KS167tP9sCgGJ7kShF491ybIbbC9M
69LNQrolZFaRbOc0Nd26Xz4zMbwzQVbBMD2pwZuhDDz5dNlcLyESEgf9wKzu82WY9jYb6Scv8L2n
QtGMp1UFf/rLBMHMXljZlDoeEj4azo4owLVQyfx8MCj7pq3xiZzynbmh0MddJZDHLUGl/u3cUFGI
dx0Of88xm6+JLmd+NKIxT/rqMzzIe+8PNCK0KjZ2ZuOJShSLXFM3UuJ4ZEDaWwQB1nlO2PvJ+/vF
sLdOCwefHjPChK9w6tOtjdbgdshnkgRJ/Cqr1XNUG4rf2pJ2OTT24KV5HN405qQ8UFnsAxWNzO1v
7yV4fNB865yZOGrWV/GnBcfVzsKmwUvtWqTzXuIgVUGlpWm/26tEwdy1TkmbzB3dn7WTgdQ0xslN
w1Ncutagu7QYQE82yrX6uIz1Z9jOX6eKBgSSmhbSW/ZJ52TBSbHSUTrhCi/F2fSV+gnFzRkmwhNG
u+SzHtOnho31yVavrqmt2Hme8O0rTNNOCSlzkPCyFPu8tsqXhir1hqjmlexX4eGv0P0sGsZPrDy/
btCMuxI6WH+rpPlkXHOyW4mAnvVgDMampl2X1/S6tSmcuvalyJw9WSmUzcfz5d2HpWMxcwaxMQac
tw+LmGTSm4y6kiCZgZcdqTsav3kz0XDQFXrWBKrSoCQF7v/by5/HXRuJrP5aCwfQ25FLvaFBUDE5
XqgtxUMuFeXNrOWkUsdpLC4/fspfNwAsvBCP1/OP8+gUHJNoXVoPjcNYZWRv5XFutspCHeHjUd6b
pQY3WqxFrH/llD7AtTwkjWqxgU5Gi2O4om7Vl8VxRh//yQn03lwxVJxfmEmttRb09uUtmdM1FgQm
z0GtdTGJObzQ0f58UeAxyMFS6uHoEgSkRvDxI773IuHf0QWNjorYaNdX8KftRUpl8p89N9tlVIvn
XI2Mws8doY3+x+OcWmXXNYix0sLQacAe007Ohk5S6H0wmw5WAqyCIGBZcalQfCoS2CcRMNB8pje+
tYggL0bN/t1WlevwbOOGReUSLupp6/d+UCnPUlz2QiDZng6s3U1Vi4ZzYwrbUBafEfjemzkwG1cW
q0be/pSvGQPhSGdsrJ7dy8OGHjDXIU2DfPqj2Z8cUp+NdPJiIYguydzwYiOzMoK8UGj4kGahXzS1
vv/4G7471NqjVQVbAW7sZIGTzgqjNtQdT5cS/SugCjqha0n9UCfxZz3Kfw1d1tba/zXUyWFEgGH2
FJocb4gdYNUq/UQj8mcBPb4NBJn0lvz40U53TdUgcFmJDvJPwrNxMh6XG2BufdYHozQqW9xHE9Ks
2dlka+8ATZuGjRWRwtHmvPtkJzt9qT9HBgyEp3A9dU+9i6na42lU1T6wu8z+UVSVs8+o/gLGV6pP
1uB7Q0FMlNmboQ0a+skeYwLez2ch95hmB/sHknrdwxZxJ4ZW+uyacPr91qfCLrbygdduDKfrLc/7
Vk0iVKySNp1TcVEe2mJsXYoT5k1u55+54k53T4ZbzbmQYtAsArw8eTJF9DQ+sZ0hmKQEjaRpb42f
pgk8FBRNq4rfg+rdJ1/udEtbB2U7IS7T14uecxKEJsbQCKtCmWlT5Fw75mS7ARTJfYtXeEPEYQQk
eapD3Df2SzxP4+1vT1lCGr4i1yONZz5Z+ENEEa2dCxEUcyu2IttU1Y1WRP1VEdtGQKm1QjJSffbQ
78whnPkOaDMH7iGuqbfnxdATzDOICLI2pU5jqtLiEaGaP6I2QUvw8SO+91lXN75urwBcJtPbwZoe
YQixmcAopSWeU5jjRdXG3VWozPFGNIjNpLqSP/msyjtzF8sUmFbwgzT3OCWV54kVyVFWC5TorXqh
kral6mKb4msuKmfXDON4Z8VLdkhFp15zw8sfSQprQYNjt6H/DaWy0CkSMlPYNYKwCjVXobn4ZxH0
u78lCrUVIIjG9HTKT1zS6SqdIkqWMeg1wl5cZomxa3Op27Wmkb9+/C3em+0WVhcM6WgX5NPoDrNn
WWjm2AcaqmgJDaKUh4GGogmxzFQe6aWa+LiXwmOW5N0uhHkxbD7+DX5SH/7sWlsXHLGRSad7oMhI
KN5Oh5Ykp7p2MAqy2iyOpN2KjUX/850VJZlfd/PiVZ0wzjt5qQMjr5Bx84WDpu8zSikInD7+dd6b
nLSasYmzgUXopygeBPxRWKmUmJcxLo7FLObrQcZcIcXG16yOLGpMU/PJ3HxvTJAPxL5AYjmtTo6p
MZflRRojEeAMSj19Voe1FCWs63S2h8yleEc2oQh165OT491xaRawkiqRJZx2RFOogi8xaTaal2sm
9QNRruDYnj6kVFNibLOSHG/SrNE/+eTvjgvccN3lMHKffvFKxFPSG6UIZDXXdlaamSayYpEeQ1zf
/lDNCkURzGSf7DvrazydaCwtjjCA2AAc17Xwp6B4RN7bqxpOD4CZw32STJ2v9qZx//EEemdF0dgH
2zgLGF7kKUcALWluCGfpArOt0sCBOrTHFoCIoot+YFsevE6dVI/QQIPn32v7j0d/59Xi1pRp4Kkr
qPZO4w7ihLnNlJiplKfmMTVRzdv0ZNoSoXaBKFX4AU33GTDnnU2LQcmmEBWsLvaT+ctJBmnW4czq
e2rIkFM4nWeS6pkVJp5ljMPvr1FQR+p6SNN1WT49I+1uBS6btgj0fJaOndm11zHK3moj441MPDkX
0WZ2rPnq998tN39COl6sSivmt/NH4JgwUNOLQOoXsZ0rpdgJo5YDXLb2lYpeHYNgO1//DwbVSW+o
oFHW2PntoHXRJXJucDKbWVwdJ528d2sb0mtU19NWLtULGuvO2Scr5Z1wgDCAKazyHlUI/G8HncPU
MnM9FEEVFh1Jbq2/FfTYzDkfWiyoHz/hO0E6jS1wUzNrGez00j8IFIT9MBJwzXiLNexjB2NctFuJ
OqYrcG97GozujciW9unjkX9pPsrRQyGUDrIrOGttefv2OeVy4YifHfREZAqoT8zNRUMR8gcGjHkT
1xrtUbW6NV7tOqzxrqNRRswhqfIhp/H3PdUYBInqWMY+qib8Ah//du+tKs5lFhZJSi4RJx/BGEZZ
YufmXLQRq9n0Ssc8FJnnVMZlN4yG3yX7/XwZ5K7JwBKT0Svj7cuYY1uxmoYrS9yTszYE9AKV5OQ2
UYX6+wfAygdGN2qs9OLTZjjUirQuxg8WhGjMt4S8DyWrfMsGw93FaY1LRy2y4PdfJw1x4d6B0Kf/
zslCwtJWmYi4+8AoKnIFStlfjkk5B06IsESn19vNx+O9txPD2LMdjWDOpgvU29dplzJ9N+dyCAY9
lHdT3Ct46Dtxj/tRgT1dhBdmVWWf5Q3emzSATOnjAvJypSa+HXVIYmeM8BQEZW9onuk0KMvyRPIR
BkorkkD75Eu+s1NoKIR1je9JM5DT8WqbHZiy8xgYc5Sd10bSPraqPm/Jp2VfPn6h7zwamXJQcDwf
KV9z/fmfjm9jIde5LOlIGRL5pWU3FjZiEwOi1CP+BhW/fBKWvTOgjsuaQ5xa38r2eztgWek4UDBL
BFkThZvSHL8XeqLuaJVWQz+q6k8m6DuvEpwmXF8qvDAlTq9FFNJ76r7yGHRsWgHKvmyLrkFHXW5+
Bg//SXU7CYXWOIgOaGC+yCafbHxmjHTMTKYpEGk87wwNakGTSP112qeKb46i4/opl1dJ38mHrsZf
Y3TOcimPffScQML+iqtbh3CgtbthbchiaUZ4G4Vtf2Fz6TswH9JdiYllF0WZ+AxP9t6FAZ8Cl1SS
jsavTa4WRaOFJvq3wGi7ColQiBHLUCfjSIu68rFCyUEUO0/Rk8N5vK+aBO4IUiHpu9CqBFMIQIDO
/3huvnOGUQ2gTKYQ61gUsN5OFVmqAKO2TBXFFBJio8Je6UsDVBYUXbWiZ7tFcjrMlZX2yQXuvZHJ
zZPIphYBqeh0mzF6+sHH0RSksvWNhhM6AfsiLnCUG4Ei1PzR7IbEHTun/yTSfGe6UgKhrsSVjemq
qm8fOcL9VYpamQKg6DHyMjNz6RGoBUYzfNaG+52tFMr2Og65cPgmJ8+oiTzSOA4nmA3hKs7Xx2KL
UmeihjshbpyXdmc16vDJA76z/NedhhYUBAayeppDnxWjb7MKY3s9QziRUcSi1QbXsVvGqWQHAO1R
ex9Po1/eKbOZANNYaxOk805vKJT+K2Wy+5nVl3QXnRKXW7XSxy1Syt+tC6oMxYSFUEEUY//Sj65O
88FMLTgYq+jygPcucbPBRmdERvuTQOa9p4I0pfEFbaA1p6d9qdRzapvSHGAFJkNftHrvGYhWYmRK
Yx58/ArXY/zNzgZEkMQklHQSrAhvT1aijU0GJSzYhAS59AUKbEr9y1IBYPl4nHceir2HC4/K++P/
nLfTX4mAHkSNNgf5AAdBx/OF/4U+v5FTNS8fD/XL9F+5iCahMTs2V4+fbMs/HXxm5oAgWBPm2Fab
nei7OuhwV/qil+YNqe/5UVbycfPxoO89H+k5bcXJchM4bYYVw8jDrKogOkK+BjdDTW7KmZydJRDH
/k+G0mhBsD4csdLbV2nie1NQLa76JkGXWqNDtQR/Dkm8Y/2zHve31+l/Rd+rq39OhO4f/8E/v1b1
DOIrFif/+I/z5LWtuuqH+I/1r/37j739S/+4rL+Xt6L9/l2cv9Snf/LNX+Tf/6/x/Rfx8uYfsEDg
C7ruv7fzzfcO587PQfhN1z/5f/vDv3z/+W8Btv797399rfpSrP+2KKnKv/7rR/tvf/8ruVuIV8zC
v/15jH/9gYuXgr+LlOFb9Ze//eXuJfvexUnBNPznv/rN3//+0om//1XRlD/WND/5kp8Tb1V9jN//
/ROTmHZt08SJs2L4yqoV8d//qll/EAZCa+RcUC3awnFYdVX/nz9aA0UueWtwiozqr//5e775av/1
Ff8CT+iqSkrR8dush8ufVjlVd4QTa/mdawFXpNO7EWImznOSgddR8SPV7yeM3C2gcDZVeF9lULWR
V8UEiUgZY4THZfhZDvtnkfij3+DkTIpDkXEZ5jcAhOLSPgfsJrkVG3Pq+bw3WvyTzXXSP2O/94Sp
uI707een+38wk++qgv+cTuE3U/+/XRL/H0709RL/38/x/913ok3ezOz1L/xrUlt/rNhSkmPU5YiZ
mJ7/nNPOH1wrHJKRTFtKTWgP/j2ndecPMnn09KEGhYyGnN6/57Ru/kGfMiRRpA/Qz636st+Y0ypV
87ezWuYocZBUs3oYj/+3/vxPG30aJQLw60S3HGcIDx0aFiefg2m0nsIotjaa1RycttvKyOZqeZeQ
DAr06dlKUkxEam6i24Qd6mAPnF0dBc79mJK3bhpvjiY0uXc4yjI3jo1tqEEbLFASKolhepg38cGo
NH5O7rpZA7mii/2gIOPUNReBaeQqeELsaNgjuwZw8CQ6o4LR9LVt+8Os2hAX0N7qE3Ne7xK/ijCQ
W4csvlR7Zz/RKhLbpHpeAncS2XRD9tMr9UdJwSvnzF4uWfumWFbqyXKpm5iktDR5VEMAS+OUI+2R
AkQZo+S4oAdwY6QHOZ+/ADvB19tm20apNw0587YsXL0Ln0AB7NRMIJSkhJIYIa0tnnEyuAB2lfpZ
CCK4xH4yswBymttrX/ryW10rlJ4fB6lXfQB65KOdwh86EA8kFg9tL983ebHFhnzfZ/rrEqNyz1Cc
VstBnTEeOZmzsTNxlndwkFK475RGjw4EEWsoyTI4m17PosOIXd5z0ninjzfaFB7GuJwerEbzOjB9
zqXVtDynYSN8I81UTZdoXTWvVMC6ZUR+S2rF101qbtpY3kmatW1UjBDTczykzjXaYfmhqu3mTpGS
/pyKyIMQEHJa8YyuMuhk+UkRNTXa5ouq1wcBT7pqb9O480gtAtSMxtwtYqTuZqTnLi7cXY6wz3K+
LrZ0DonsKLjI+DUIp24ZD9yCbD+btf2wGsftJnlo+85rxgKacSoTjNvVVTuHD6OeNl+Xph+/2/Uj
1RzXmOaXNkt9nOlX8IOvWhXwSHNNBtKlmwRY3dB3NHCjRVFXXlFb0LYBAZypS+52LW2HdOhtU1/e
z0Ch3Qlp8S4BTLVpUjoKCBmzS18pYMAUj0Kyb5WDZ5T3pHKDUTlPlvwapPXRDMEkFDhw1hJ5nDoX
oUIiDTwM/fl2RWpcw1x6oFJ/jV8SBfxBR3rYZSTbaIA7VsU+LFJ8Wue1uYe/4ZGTpD+MjuGt8sGi
kVwp7m0mt2F9S3FPVdURreklqnl4zrVvg3VTAb4Mw1E1K0Tn3Z0aO7dJ/rpEx2hO79X6yB89NzXU
ClBnfHN4XoqvyMJNPT1oce9P1banPWKs0OAjO1LGdaceKwhF0yOdxr8qGD3kqZk8Pcaix/+uwbcB
AwMlCLgMDK0Z9lzZJPfNLF+1S/o4RxBZF31DqyRXMT3SoJgbpsZb7+/YNs4cdPqNU99h5L6urb02
5XsrxOJWGApOoMr0oslugAo2Nc5Q0v61Nu2kTvoxJVZyJM6/UrL2XGv6HyNW+6Lt42CZ0ycoZNY2
jleLrHbhqKnghpw08PWN+VVZmugJJJh9PeKl3+ZhiUODfSMoNeUu1ofhsEx2d1ksDu6pptRd2hOw
tNop9kAlQvRy2iu1M25brbqh//p55qx0mbT8kS2z8bA2h1bcHhhGo4Z3hgaClZQYH6xOupssgpHV
AYjAwTjE0nmfyX5L7RXqyDOqitgThQlyQf2Ki2+Xh+LYztJtKGwE2ukXmi54mMFFQDOoCIJZ13uQ
G5UAfg7tqCU99ugwHDUv4dRjhoR3Ug3qZan9APXrj6kJGgTfykKfjLofHm1cJ6u9Nf42huPkUm6R
8By28Ld2UzYHcmh3nma1MLQwBz/jk7HOlDYO0Y7aVZB0VLesTHa2Xck0bWyrx9ZlSH7XXGYpRpM0
0jGShgL8jdbgvbHvYqWVsbhKHSfFIr8ifwUgUOW61y3NHKA/5n7/qFrNU2rleHjCp7Y40CLJvmmS
b3WXs55zy8MEDaHiWoU2zeKoJ7c0fcm6TOSDLiK8RFuhvVatJyKWBtA0rTnOebUvouHZTIvYD+1w
xxX/kHXyhssO1mSmrPaSxGzcGA41FJbci9xszHHKyB5O1/Mcn90UAgywlHgrz08d+5lqSV9wZPlW
A6u3g962xW9uBZC68PTY440S2sjR2jPVXs7qIr2hI/QtmWLQEnJe5ccaxrdVJ8/dhOM97qczCh4+
bEN3aG8T9azDSG2GLpNElRd/sa9tPfqCGR019NprBFhUh6/4tmF/bVS8yXL0jKvPV6H/SCLbgnrw
sLlfOiaopmrftWdd9ARC71nqWNTNYYDJYeSN2xetOyhW4BS5H1utn0nRRTOIrVVJ58aUf0msaW82
90XePtn1DM6pmo8ocVfUKZdR0ugwtcIKo4yZb2JHWBdmHQFMaPG/DjjaF2xEbkdFThqza5Wx92DV
hVdE0bKrp8UrrIsywuwWOx53qwsAGCAN+Mqz802f203UqL5ttzbYJBFBSs+3/YBxL232PbDzqCbQ
IL/hGdUw7J2yi9wkT2e/1jO8ijiOx/Krntf4+WiJNBao2VLVK5jB0mJuKlENt1DoNnFmf1OnzASO
rH8TpvMoFKfm8cRBZ+W7UYezGLW0uZkRdx1DSQ/d0mCqOHgmZLBBUv5lMiU2PMQKATZHAHP5kxLN
035qOtaiak/QmhcSETyMPNw1U7rHokycLiUbWs0FqbXat4o7SQmvkdgrm0bUm7gJHXdImtmrlzzZ
6mxVsVg2OB1oEIEsd9GOtTltwmnbY9uoeiBGZv8gzGGPi5aXXzfAcBLuCTIVlmSp1qrOsarKyz7d
c9lKXXlU5W1j8XZAR5llBr1x2GH6cEN9PCblluig6rVkzyGmggULN2lubZfC8c0puYTu4vay9H3Q
sNw6lu/MyTXN9m5rrbjG0HipmtONRIv6SQuLL5qeYT03b7NGfJHlH0WhbfvqhzJrh7E7KtFLZPRe
rJX7Ue49sCTk1vJtJlp2hLOai1ZUnsf1+WA/h+pBHh6gyyHXpW5TBGN9IBlROmXQyPMuS3fOwi6r
lN5qpZKcB23OPHt86Qqb1O20UaFV8hdhJXh8Tr6d7sODuaP5gldW025UYo6L4jldAzzoX+pjmxu+
GhpeRb87wMGuYU/zToUX5hJsH5Ulx5GH9Urqb9PRNgPoI24Vpj9km6XUZ0fyhmdJZYN4aIeLNN4r
OtbSfPZLs5AvpgnfZa+/tn0DUlTWAzutdoqQNjK4OTmsd3XulJ4KxqgxSoUlfG1mKuHb9LWsm924
9FBeBsnDH3IAsERvU+Ap8jJtDLO6t/HICbu5UbpzWja4S6xe98kPCyfFomTstuTYY/WgLeUVwoXE
X2BZuq1A3mL1Dw3IOMfE2QVO2dXaMCiNnyjBB31o9wmh04WUJ3XhdSH1pYyNk36NMnM/zALQSJMJ
oqzx5KlyJ75Falf2BqmgW3QHzTjvi0lm09F+mCFckZFHoE7qRXFv3TipFsLoGLlUpOpV1Uy2OxTX
Rt1+pY4rfGfim5hTdUxS6QYrxfNEDykoqJdqq1yKOduP1TcDUEhocHUoVrxUDghJ5bTtjPS2X+5L
iBwYFj216vZa5vjxomquVdnnct4dlLZ9EPqyS5z50YihdFrqeZ4oR84JDz2zm1bysaEhRqLG52pV
7SjJTqsa6zh1jerV+jCyZ090a7EAiqr6BuOhykas4hNP42NjykGt0+BrMWe3aRUsdv1d2i07R6I/
ukjuZl65NBY+jQFdSFPlGSgR2g+KPAcJKe5p0Ues28txMKbLNtWxU8uR4depeAFzJ7tjL78SurZf
zJL9HxCKfIEvXWfzGMptQuXTG3oFQoUEOsPHiqy0MHNUPNlSc7TCOtlF6rxtakXbUbcxVggsQK7w
NjcXMPwTHKaha+v7dmnZcXGdjtalNE/Z5bSkE3btWt7oQ0lTBIAoyyLrxNJbrOH8xLR9s3Q2EDYI
/RteRlxKjxMOc6AeXPaGtbPNIqbNHGr7pdXqndUbd5MkXdh24zDhbWYkkCt70yKm9ahbD64KPLyy
ufhVA0pXK5YeY5vrQFpa4bNkOlcpnllXhWfsKmp2OafWAjIx6/Z5BpSoziq2A90K6qo6ZE54Y7Ua
qIOqvogTJPmAfa7QBsOLLr8lCOTzVqi+qddI8pKMNslF+YLHjw4DadR9U4yl29lIUD1VVjywvcSu
Gg3+RiuVtgCBuzNh6SVIgZzIIEkodvXOGVgQ222p/tpABA/GoN8BqYx9xGGVl3PTMsrStyb1ZVA7
4PklaIlEVyV/bEaHIhIdBqyh1fbEP9taadn86tQDDFO6lMpsPtKmLlsFvNSlaLI9NKfrTnYuC8K/
OAH+lg3frAWLrr70IFQjqKTqd8h5Z+ViQr8E7LUuFhXxg1oQPWLM5/ZXJSaC/jK+JI6XoI/N0lYI
Plu4lKYHsrPbzGDh4JbPBXei7rlu1aexVW60Wt3N8MuqpgmEVl5OzGwEfT8a3f7Syv1udKwfSL/8
rMy+t4MBAy18QYyyU4tX23mIRuVBU7rbNtfvjKmID+Ecv0qW+UL57bkqui+W1N+A4U49SVcvixgr
cbsAXI5YCnISzNBkd/kkYHjWvlYB1Um+FVzij1DZE+rSWM6HQcNT2xmmO/eZW2Upr5dAIu2Xx1Y2
ohWGRdQ+535q1xeSJOFHXa5VmMA7LX+ulR6WuzxUbmKIywr3JCrBPPfNvjuXDMm4II9deIVdbRwu
Cksl33QcH2DfDmBDD0XSf40hAVO7Wmo2GXPC+A29LSVrMYlDFUWPIGtu6ZZ3ERrdBZwJ38gJpurl
25D0qFXovoQ5PHRp0+03guOaDgdckMdgtoGr5OmWW/lNjhNaZDqYc2t+GaVh1y+ddGbZ0Y+EMAdO
5jFvhqtSHr5BvWv8Sqc2soCrypcS3Kq1kU2SmRSqCNoherf2U5sWvCAZKk9Z02tAtSLPUv0oVZ6T
VFwlgEgN3I3aepCoZgNAJQWaoq+X1cjP1eWQ68627QxmvnIoFe1IZdeV8/7eUAsw7YW1DSdrM9hw
fZXRT9ADWgnNVgglXYedCug8KIXJtSIyRL2GlSzFdJ/opDeUjmt27baj2Me9SShlvdAhZAd2/dAn
nISi3vcaKQ2gKrnr9FmDPyw/iwhR5yFUrlZMiEGjQKFJDyTABw/EBZg5I7UxcBO27qKu7s+sCqFw
1IDVyufVkp9CJCYi6s+cRn3VOeuEtPjKSOhHGw+yaUNkXAzzSPsQrZ6UfazNCby6NTiRtBhI2lLb
07U1gg7wR8Mcr9NuiNdsxq0GLpP/os1PogZgXGckpUh+4zyPSw9M3lfEyoEzfUsnfC+FuIuT6WJI
tO9VqQt2zLG5iLQanqUBBeQ+CqFFkZAqSDQ1nLx60M8y6H3mU7Sx0qbapVIn3zRheeTXFh4entty
5gsuLJJAjNLkTtp0OVRAg0soFgKvO3/4ErYBwVXhjXQtgni8oedCtaVcWfr0fjd9XazvnF4j9th4
EbyYOI8fQqMKbLjxADwM48wgmXMBmgTgNFdkLZ2f6HSyb+sZKiDoKd+oR/1gdtVN22fJGV0O58BK
ys0IKG9biAkUKIdyNlGQNco0u2tajIUFRAeXRraZLwHoYVX1zJBiei2qLjBoGnGV9jM6X7IUpaVz
E9mNwqLRwACGVI4Q8kVY2oBZ1p6A3HbBJp892iqJvZS7APv1l34WBYQ14hdhFtvWSGKX+st80Rvd
dD9jynuB8h/9yErSnf1FU0i7pIleNVUk26jW6LOQGRWNnbhssZke8hrmgWQehvzBULhHV3CIa6S3
dm/c9lZM9XfaZdTotlD0QQv+0BJyHxm6iMJIrqeq3GjpskEKwYXMaZbzuK8fJU2mzU17M7KI3aGJ
bzoZUkwUGj9E3G7XGAXddRDKZ3F6lP4Pc2e2JDeuZNtf6R9gGziTjzeCMeacknJ6oWnkPA8A+fW9
WPfcbmUoLMN0+uXqqazKVAiCIOBw3762LkA9W2vLhkTQ5p8987vZj/Di8k2fm49+OWLJ0Zg37iB/
4BDEKdpUh7HNrhK3yPfGHD6mVnPTGPpOgFjhU+Lfjrhwr/NlXuI8eWwLcVO4vtqKiC5QrTGT5zx8
BW50bfSPfvHYOOViBgI0Y9bvSEw5dkSeM9/VqbJXrtvobzMUXqD3drkZRRrUTX5rdeomCb/V5qdk
pks9m8nJtRht15vWfjHIy5HTU+C3vDG9TZS2njmWtD7WAg1TY6vp6L4Z5heSHkcKkHtdJwVCRero
Vhx/QOwDpTefxhBckpXYr5ooBoioqAwcInQS9TgSeI9Jba/S3nmblN1zcPuIbo1krfcFEHSMQFP7
M2jBwGYz6zljB5IJZZRgWakfMW4/AqHXVp1I95GY1gsByygkaQTDOkRce3BsWxt0t62QPj6rMG1X
NoBrqQE3izltam1sVmX/2mn4xR3FBHqmNjYOJw88lx0B+Mrp0sBykS3h3ONHwEaUfImjh0J7q3pj
I8uOHEn0a/nAHDj2omx2Wite+py9uJMZ6frpVkaflOsdO9c+QLOBMwEFetyN/nPG+lGheBiK6i1D
YrceaaMy6vxAkx8fdf+pYrsIp8+pEwbVTLMmc58qGAyjtWsgHbXS35Xqu9Lzt86Pgzl8cUhMDONW
Tt7PdIG1kgDNBvh7c7yG1bdz3OGYQdeNC6Rlm8z4FIM7Lb7m3gv8qVUY/+i94spvxw36ybWTvXbJ
F7Iagm77miy0sOaAvMJtl9tb0JNXia7fWr62xSKCtFrZXRXRr7riZNELGPbYUEZiByGHJ4D/ETdW
IEAzApdZo10EBAZJQ4ufkZxsuegyc1Z0NOK32MDiIi8O2nif62SRM2fYt4W1TzCwb2zn3i4/eebX
xfXMmOINDZmPRc6lvrW03QBybGW12R1wKlToXNPT0kTMkwfKbANkolC5kEc5s/yGz/qPSuckVF19
n3sGyRvr3i7E9cyu15TJAVoZxYkihmspDMQ/tJk0z814izAci7cn3Uy2dfRLUU9osnVrPJfyTvZQ
8oqnalJMbre2nLm4n7VBHKVVHjT1mI2UI1Tn7BzVA4LwjlYyXou2IikcBaP5ksz9Ianl59x4y+UE
w8V9HDtrl4KsdFQc6OFVZL9aibcva4gZve9+wTNKwgnPr8E87UBUXlX9XegP1Wc9ick5QVdN3dUC
Liw6P3DDT0kKZ9h0AA5rO9OYtvDENnMm15lhcPB76768b2J3PWshB+GjtD6Xw4J5MYobJwEM9TYY
x4mEb3/QBmhibb9GIrYexZE6D/xW7lKWflXU9OEzdSQo4yNgS3y1Dlp0LImQY+i4BIuQHsunfIZE
V2xt8aZxjKfXdXVUgIpTYohYfUZXcgN8BIg+h0jI2jn6UNwSOg29pglylsxyNbS0ap/MP0ITY8lU
PeSQrhr17EGMi+CDw+S+IcdcySX1PN/qNtdIaW5FGd0bPrQy3dyl5j62ktu2ubEzqlhVRmch3iMJ
2bXEGwNsqQ5uY9/h1OWHzxwBqxD7ItFc2eWVnd844qnT9lVPumiL+cyqAuNaPpkdha9NYnAG1u4j
3NgrzqKbMCElYuR79DpbMDD4qmhPLRaZfUKxY1yw+ZaBR8huqs19JcGL5wMFntsWX/ky2jW+fDXT
h7nDNUdbkWJZWWl9XZY7LxnWpIh7k40lYZsytpYPz1bp3/TZ+xS7JcTM4h7poEGxghKIZ690373S
DK0JoqKgEGjhJpKnPmRw9xklNMZP87DPuIIRQm3wFTyg+cb5TA869HgxL1HEt/VCy0kL4W5iI8k+
j7FncEkYXO7rBELxAcCRvmqEVxysqeOCll/XOknbfLju5r7al1p918fhV+lUb6bGBbcfnhEKNM8p
sMAj6nnCQj2rbya/fc3UC3yubiW67juO3ddtMa9NWMalM8CuqDdQnXvhbQvtLgsxzSRJ7k/TrsUW
R2uhg0x3oeCRpzetbLgJW+uhqZIvgANJcexB6mh71e2UMSWriartkvL9nHG/aObO3hT0PRcDZbUa
GioBP6xI/2nSn5r01jRwr6HqMWsN4vpwRSv9NjSuC3O817vv0tQOSdUeDO+r3ydgp/y1kdzTyExV
pt2480Qs02xbMslZdYjzw4RYO3wx5FVpfyLLfdsWoHloUVgbNn5DtiAJ1TX9pzlPY2AX5qtvS9rA
XzHFvq4dM/BrqmwNRHm38dhKgN7hCS4m80cZfbNIHgOAqnB8VFA3QzfZNm55S74AbWqCiU5mjdej
4Ed2Aj85ae8Lu8vuUFpkr84cOttsMu75tnrcYntvM8c7j4yEr71yz+ZzcqkCdcNrNpfrOJu3GDkg
5Ygxr3CSn2EHvzk3bvwxmo8YE2162KZNB6nOV0QpnlYHabqwq+hqWpEODbTJ3Y+u5lNYzqjwttq3
SvNvy5k6rias2zzzvSs4M+NnYEhfHcEXXvrqUSc7pPz219A3hykNtdWURT1lLzL+PunJdYsKVlPq
wfdT8bW3NWffzYN3dLiiuDO9efbXiVL7ikYcRaqIFEs0Ovi0+NNNN5jNBqqeE5QhLcc6yLgHzQ4f
54Hbx2DHX3zaDjBTJMuBn5Xge+qifYoDxQPciNAHbekmdzIGIYy5DwzsxPyK80xCGjUCR035465h
P1p5/ST3lWFRRo9EEj5zMfRZQv58lYKo3HnS145FM+j2xkGcvQWcWWMQ3u5RTj7jbwC1VSJYs9pn
Kb09/W1f6ZnaZgihV8ivnyIxcwUztjDHcTKY75yxOVAh3kYeK7CLD7Uhrntf3LrxuMpTzVlVhlLH
dBaoMv0YhH0rgnzWxM5nJd27znQFxRtTghxs3aHM7HwrahfLizHN82djqK10Y5AlgRoA2DEQRuoO
XJNMQ2M/iT4n2YAjKjhDkpdZzLhBih2wdPJNV4Mv1kzb2VDFMa8Gi2fqqDqQo+2zMFyHXmJvQyyQ
dp0oH23TKB8rxE0rfwrduzoymp1ZpjS+Oonxxe3qm0wW5oarZrWeXXqb9Zq7zVgLFRQVqQr65fpP
DVmXDRl9/Z7WvRjT4Mnp9yZGqlShVTGjmjCS6aEZG2rkFrybbW1wN0b66a0KU/+UhfV3iO16dluG
YCrWeVSZrxIg6q9xSfJGhi7XtSTTlGdN+2tOBKY70Tz85BscOUjM4Q7uobsxs5bsSpFSDK615qbg
76FkmEauVbPG/4JqjIXNlO6rDaXMHyOYs1Ue58Z967hPo0+KzKrDfYp4YxsPpflKyZ3CdFVjc2Vg
A4lWnd2jlDib1CLfgjzzX6IsJs7Ne/nmecbPuGysfo8uHuljJ82vbUTRO0Lv8LMuUywfIEEf6TFC
cyK1vR/2gND9uSHThvz8Gm19uZfCKq8djaRTFe55Fz17o7KPZdP+7EcdUr8fc3OkHMl5qxZiFOzx
BX5oEddJcYg14jLRyeEWpJT9MpZ+U631rvN/iURhEWIJbdyBs9uS9sDZO0mrKYi50ezqWCPvG8ZN
Rz8n9SzuwfmU/2wtN/s09GH9OJaqo4AyQyyX81sflsVWYEvw08egG3A0ySJKsWMNradIyvQBEoQL
o43QDQK9z0v2ud2NwM4ILIy130jjlX4T4w7LHeO1515zqDMbZyw5NzujtY3bgvsDEU5NRFVN9PkH
Zqrr6GUai1MRs3QqlGFDP5+uV9c4G5AexCJ6Vzcq2Vhe2fLeWgoqYVY7u1LcwIqjZ3lQlvejtsdi
Q0VbtIGDuuVOVKX/LcexaZfOmrsZ6W66CWkM3grigyMZaoKoBbzbjZp6dumIWhut4dx3+tRtHbCI
JCtr27lqW9O/9TLTDca6RwmDPQa9YXjkrVQjG64Tzvgtl5Hd7hJN484SYhhNt0Apjm3nWdeTEemP
eo/vA8GZW21CzMBWXMCmoEogCKK66Cn0mdinIAnBnwg9b3Q/kACmAV4f7zNH8Xw9biYvGPnIrY8E
8caGFMPfydAxO4DYSff3u8yMcDvUavHsheHcbhso6nuryL23MeujcS0yXP8CTjHt0ciQ/biu9kOE
kN1W6RT+QKhsYEBA0YluG32TIKcqSVGE/q0fkTVpc38I+tT1eC2JfdA7+16FTcGpWerJJqyziNSG
o3NTrFz92cpD854Ej4/3llPn+q2TZcNCtA2BrJLtX2eISDYaQDydb9aorsltkP9O4c0jFA9wr9EC
Ex31g4sP1E6FMr0SWD5uKolkKHIdd+8h0nwMc5U81NwvGsMtblMCSUQfMvyV1O0kVyEGdDd1ldwr
oIe7OCtxIsWIB6IfhdxwJktcG8Y6GevoRWaudUyl/SwBDt9ZfanuDYzv2K5pTuGxDOY6DPckkfqr
BmvLl2Ur3GI1mt0ZdTl9kWLkJbAmHqPMsGHKYw0zgiveOlYrDhYGYp+dAbRApgp945mIaBLyEw+i
NYYHMlVwicd2SqCJC3rzglimLSBTzbLrIO+LLzGVhNCT1qrIC3kVZlN/9GTX8EVEWqA83ftpJTD+
Mbbot1VN1ZdviKJKY7E8dML8H6mMpxsSct+qgYp559U7f6ZRC6Yg6ZhcgatxK5/rE1z1ie+wsA5x
Sz+Lo2j+a6W5m3yUM53vHVy3IuPvuc26Es0RAHIBhN8abihaWlu9UdONOXXTRutzvrG0LRe3audR
YW95Y3hyuJtGW+1h6mdPXpWScaphheESJ9Vwa1IlaVZhIkLinTG7V71KtvGSje2N+HEqWvNu4t0C
wrQ1c0M5yd1jrPqUpF7+AJ5uuB4tN3yutEmQcctedLIL60Lr9GBWqtq3VbH1R0tu9bHF4pOo8Ytv
Dy++IbxNLZfkaDXlw5OHH7G7qprIwTTS6UknzfQ97NtG2esFcXyTphaV/6gSW8If6kg0hO08zDk3
MwXSO9fWkWUVZIGoJF+pTJq3XeO06zab30j0kJ+ppPoWhiaG8rlCeyFpRFeOoW9U3YLa76mkc2OY
QmNTq4KEpyZCqsVFhSyjdJONK/MyIGDoOTQIRMqsg3kN17cgmwchEjEyyZc3I8p0iw3bQTSEc3kY
wCTPvuolry40EBaYBTimFYgDds1GyRqZF5qTvinCn2Wke9eLeWaDtiaYTfyRmzQPhF+5ayGkOLJA
sz3UW/dbAe1pJyhK3iHiMBmodXc4FjpUeXRDuxUGnmBtle3DfmjJwETKOQg5UgRSZsTVeerDO1Yb
93JcMnK0TmHy2CNsJMT0xmqT1kay74k/cAaV3nOOKci+QVkHSzOh7Y9zTHdHPA2M2MHdq1B3Rjb0
pIxQsd26Iie3Lkt1SI0wRfI5YMxquV36XHNHQPPVJEZQ65H6JbGivrPy2YGSPHIly2KFP5X01RH9
KxUdvAjoFPHtGec0YO7NfWZNOIUrl6mrnEHcTbnW/Jj6av6V4Txz9GcxYRGGtSbFi3GpwKroDQWG
faexk28hkuYYFY7QWGnPjx+0qSw3ENb7KzmQJpdxr+9nNXavPSYsQeTbRNNmXj9i05rckMOqNljn
EEXH6jXn/sCXWGkkDHtEHp8HaBW/8iwtbhZY+rbK8b9cGYaGiYLtivUgUP7NFQ1E00TKgl4z1LF5
PM04zzToWDESb+9U5O9Vmi3G3ll/cLxSPxpgxZAiqfKm6bCeTdJpulMVcp42cR/xwDG3yjXT19jL
Gmdtc229GvD7DTTlbFotnt+aUNWfu95HnpVWlFxd1T9Br0dBpRLRkqDr3SvMyhAoygfTiV7IwCNG
EFMLkQNgJj38w50SIfXpJHP9L60z1PvKyeVuhAe50aqhezC15WBQMJHD2i3YSfsZFHXr0cjRzZgI
ziWiK74ZrCVM3frWRkxmbBrQs6OoocxeksbzKA3RZTzLhxnSHu/OEdBzayct1wq0wyazU/2ZzeTb
QFXxQFnYX1mkFjZS0pRSJiq9CaeUbySMUr4Fac/yq+NP/oMX3eQhpY/4yrcxPo+LoxNF7Y+iNDmd
wusmm3fks1eu0xMCtOG8dfXlNJ+1qyYiT2kNJQWXK3tEddj2mJhZSGqLKwt/lqBvfZvrZDgrPnrP
jLB71UKY+P1sf6cmYb1ycoQ7tIoYoMvKtb/7jRY+DUUZ73MSGVTPKdGrVd4KjcA+dQKXzj0ryPMS
NLHVtGsDj9FCb/dRljwJ0n/D2pv16N4zj7jp7duQ9HrdSorHYMkPOS5UPbbHQS2sq2zukvUAg1/L
5uvQG540Wj0DEyuP3CCTb08//7474H+j+3/XHbD7WS0NJN1pC8H/h80B5OY/6g74wjL4+eM//k/7
9dt/bIqk/dr/7H5vgvnnr//fXgEbcT/6CqAL0Egtiwjv/zUL2PrSLQBqi9zX0uTi0hHwrwYYw/lP
ARfLAGwL+0uHXvXfzQKG8Z9gBhyCCzBLtE3SqvMXzQInnQKM6S7kQhrDwG5g97V0hf7WKQBso2hy
A1ULv2XcZvjJHRJCigs9bksP2289Lv+MQps+fnlLEyRAnPejeKakrN+yD9MciUilkuYbvda03PYY
q8KPAL49Uu2e+9h8yomOL/A2TlrQluFR8PLHpUUZosrJ8Pmc4HLuTFYgTSE2WiEqboCxGZhtfalt
/qSL9l9D0UDFMFxWjJOhTPzYOBmo4uaNvwXd/ZnMgr0uUuQKlLawdNC4+fRG8vrb6vtXX9PvfUxn
XiPzC5SKl8g/mCfNii2INqzoNJ4wxke2oEcf16Nw3H08ykkj6z8PB4eAuTQEhbHT9ll6GhxKyDas
fw2Q/ESD1JvGuCs9KSz8FLLh+8fj/bMuTtYN34sgJ0xHnwvT6P268emS1QfpkmDEERs5Sk9NJrWh
us+hUbW4R2nhQI2ocLeDYTi/5Fy8JVxMEczo9ZcLv2WZwj9/i2WRbIaHY58uoi6ZXCTCEOyLcTkz
HDfAxuouLByUy2O4NvFKxw+8u7H5zQfPRCGeVM5blMoo0ASVxo9/zpklzcz8z69Z+tp++269gmSp
b2lmYGPrGcx295VKtziKqhOXGnzPrC0wdjR/0Aa70I5PljRM2F5Gql2+ns5H+pp9yuvOuPo3nodZ
saCogopxTlo3cxdoPAp93jRf6nHhjBEd0OaSzWF9YRWfnbrfhjpZVNBoPGrblhkIN4658dKN7Q71
TY/Hxebjhzo7c2A7FkKC4zvWsi3+9pJMEc0WVzssZlTXbiqXso00B++vlwI5Mr4O9jWaIkH+vR8l
S8feql2vCmwuP4eymKfDmFG9DAfSSB8/0J9T58FdgIq2QGh9NJzvh4p5TSh03ZqYtuifijTCbsQr
SPF24SXg7Z9zB8GMFcfJZHpLJ+j7ofqhounEF3UwSbfexcD+FxNedeENLcvq/UfNqzF9qEHL0cDZ
8H4UgLNKmBRhA05v/SdGQSn1IWCpwunEThqO/i01xnD/t7P4ftBlp/ltWQyKvgI3lHXghLr3RPIJ
i1SgC/1Kz2kQ+nisP6dxeVV0ALIMUfqd4sEJqZVlt07HGwvzNd6JpBasPrzA0frzYPBNnx5aVp/P
sfAPKP23J4KtC1VutLug1DV9b3a1uxecIytTFkyjjnbu46c689qA0vjcXqC7A3M4WRw2znex2eo4
UaLTrVblXMl16Cok73454c7uDAuNp7oQxfy5+vmGrWUSXQ9q2CmixqWD0fQLOqhA8dtrTKmKIwF6
H5Bpay884JkJhQSALbJBywW0gxNkUxw3iNnVyAOKYbyr7Hb4JGZaQ6paNVsqanQefDyjZ45aTlmM
ImC8Q+fXTyHoOMR0ymjISWciRdfQ9dxVDKexUdBIk96BpKG1wKla+2vtWtxj237oH3xd0pwMiHe8
sNH8GUYR3DLHbGkuxBz3ZOdMeowYi7xv0UiaaGVUT0cqFJI+m1YYmTWPXYp3AeJ0R5/XOEum1oXp
OLPA2JdZzLDKmRD7ZF9AFkftJGb8we/DrUm5OMhl1wd5p38dUj8+oELrLzzzH8uLgiEhhLHse+jp
Tpkd0pP63PfdgI6zTDfAVnCaqDxtPVXlz7992QzFTr4Arw22Bv1keuvejDynK4ZAYnqLN5lrhDtP
hP6hdXrk8AiTMe+k44FOu85CORzG7oEk6XB08VhPgo9/zZnnRmDqQgDQ0fl5y1Xn9+1QlojFBzqI
gr5okYhpbvNo53r8ubGr9AJF/Y/PyqHFmgsPF6dlmRsnOy9mKFOo2WTWa4HfTZuklIK0SH3B/09t
o2nwXj5+tD92X8bDNoRWVgdQAcmg94/mYCvjtiE7Rovr+fdM0QLk9612+HiUf2bo3SnGMKbNC4Ua
xC5/+jrTMQyT2ZY8Vp2FV3rnk5yuIM7g65gY+nGycO7L1NAh3DJjnJSilN4+laBD9fr7QssiMof0
M17PXp9sPv5t52ZgoXOy1vAccL2TGXeMfNScEunTwtKlN81U27nK4wvR47JeTyaAjXkJgRjCAQb3
fp6TIdSiHOU+fddJvRSe5uwaR8EoRF44GDtTE+lNx5YaGFWo7e3E97ULi/gU4wCSAgyO6QKowlIF
wNDJjkG6K9OrcOyCKMaHUHeRy6GpJRtZGfbVgM8nFYaYPrbIU+4X1qh/T7mx2HgZLrLG3Or7Wtjp
hWP57LRAHWNWltj9dEfBzM5wM3RgQR9WSU2ruuCuMEnRu7h8xtnerDqFFVjXbnFu8jdTrWvhhU3t
j42UaaGGA2XLhtkBV/z9m2lzEJPKXZZmqjd3OFIbKyejrWcArvdr1tDzIrHWL3zm+p+j4qshbDIN
i68HO/j7UZ1BUKitchmErvmMEWRZ9TdeqGFCbq0ck+YqyzmQEl2reLpa9LagVU33x4hCrcNfzI6W
PsZLELgzvwko9gLeIRVEpe3kS4h9XcWidabAbs3hOpOdcdvhU3M/W4QQWjq3d+7k1t8+/vz+3PBY
kghHiCV0U7inIcuEvGPwnEoEZeemV9OvrAP0UBcbjrbib4/Mhf9LF7HJueksfkLv57xAYTh4czYH
dpq0D+aCnjZpvfmU5a29D/PEu55Rg1ywUPlzhS+DkiUj5cH5YS7P/1vgiadkWDYek5p4zGJslOkx
mrtun081GM2i9BLcG+BurCixTre9Uc8X9t4/Dy/GtQiYFnYHWYqTyyR5bDvts2QORDvQO81N+SqE
Svkq29y4MNSfW6lJRAi+iVfJDJ8m0WrqNsRj8xSo3KamXIbJUwl54uMF8+fzWAJEGb13ABJNzz95
izVgvijyGAQxXfup0e2aSkBsfs9oqLiwYP5cmwzFLUCgVxGCKO/9u5NT3Cpc/ybcGtv84HQW/AxN
T9izOxxxsajzvb8+jJYTEhKjs5wV3j/YlN9Wi+S5qmEx8wjhmO3NttFQToyXbK7+fE/LKP9ct6yF
TX1yGEkRtYNZ0w5qa5kK9NRu1nNaZNuPX9TZUYiPfVCmBpD3k4U30y4tqYJPQa4Tu9Cd7FxhAq0u
rLkz7widiSvYQ5akjHvyfWUDNcnC9QgUYU0fqqpxaEUIm0fLilEDQzW7cFycWX40tjJ7IEeX1PhJ
wKSyIS0Sm/EKL9GOZqotvBYrL91VodSl4/Hcw3kWyHjeEuG2d7LWu7wn69xpQ6CFfRykMfgCGj2E
SO9ZPZcgvGfeF/cqbhLLTrWcTe9Xux55rdNMXh80OGpyZ+otnGmbYf/xqjgzf8u3BPTHsKg1iJP5
q4aRFKVmDzilRj+LMLEIdszXni1p9+8MxCWN+ykJ2tNFrg0Id/TaHIJxaMrHRpbRmoVPSWoe/n5H
YjXATV3OcYe83fuJ07xiTLxQDFTK9frerGwUCq5Wf1K1umSIZyzT8z6OXHLb/zPWSRA3W7EReS7X
7qbGsmNsayw+TXdO1Dop6eFHR4R2utB0ndZbv0Vy6nIh73cNHfYdopqO/v2lEwkiEeCCeT1Jo++h
74wwRVTZqvKz1Mr6Z2uPiN2pFU8uXRFVdonGf+pLt+DRTDzj+XzgmlJOP52yNk7jUavGAJau2MSx
2d0Mqu9fJohwG9sv/I0bLu0whTVr10aXhHukYvW/sRSXyVxwvmTP3JN4Z5i40E5Gi8G3pTc71PB4
MAhn2JE+si8MdeZDXuI8Ih2434RWJ6t+6usK3pYc6bhsshvYoVYIqkqrr1v6cFZ1bFJA/3j5nx2R
koLNlRXa1mne0EaPZaH8Qp9P2uSQmEuDiI+odRUNoX5jZnV8//GAZ7YPi0CF+g5BEvW60+1j7jxe
+CSD2K+qwPOnCnmnkwYfj3LmsazFTYGC5RIE+Mt//+2A7EG1T6Ok/aBJUROnMh+OTZa2eEon7Z2G
avnCeOdW6mKOY5N+5UqEhOf9gGA7UseoegUXRKJ7npphO0dGucUOtfo8Nbn2tTBlCnWaEuJD0vr+
N28gCLoQiZz77onhSF5yEpB2OuWlITpycjOaVCCcXt+0WUazDDn1aG1aKEyVlcd3ZumNV4DPDPQs
FU55qRJrqc0WSduB9h2jEGQgJwu9AHKoWKIUm8aoCvKQT3FVoq9Zz57xl+jc5UNf6lGCW4VYbDxP
Fz73F6yKNRnU3pQIYDma2vuF1O/LUsrvH6+NcyuQFc8nDaSX7qiTvREauCZEUTBHMZqsuMILHelW
tP03RuFjpsywGM6dHpPw2bwZ2Z8ik4ymOMc6/lj7Y3xp3S1H+8lGz/aIsypXMZsa++nEgdkXhCAy
0IvI+SHzBtQSDWr+xshCxz+g6PEHVBqp/mUKixK6BGL227ETtMWZzi8h3WJvE5FsJzeL7m1rrMbV
RJZjD6NhfPp4Rs7+VMJ9YhTLwILs5JtUiW0p1L8qIMkxH6Y6Ka7zqE3X0RyGO5nTgzDotfXt40HP
xBEkUyi8YnEiHOje779LzNftsfIrtOp99twOqIiEaOQqwl108/FIZ5fVbyOdPF5HhjMVFSOVY0mj
0ZTmN/GcywuZkPPPY3ERBumLDcXJPjP0ToQVRasAayL8biM0W6ukRxZYGn56yfTi7CMB0Cb1QaUY
neP7ycNdb2g0yaaWyUzfTtXSJdmJS+aT50ZZ8qauw+dI8u8kem1cxYFBj3JgSVyXcLyin6FGZv3x
6zk3cb+PcnLuZLroGp1m96DgHvdpqFAR96qanlD80x/48Vh/1iDYzswlRbsgNBcm6/uJk7o1iTTq
JctgkEGETXq60gAmHseo8J5l6+tHZXrti6KP4IuR2do1Csjkyiomz7m0Qywr4nSHoHLG+vdI7MFl
fv9bRkj+vmZ1MgAOlbPTI5AvRPysdDpLYqf8NeJnhcl5dEz6bqY5MsEpxksuzP7Zd0yyyCe2QXXp
nrzjdAhjoWYlg9Zv6r096j0C2u4SNvkUgvvPMUJdC/sSTn6y4ifz7taWV6GhlUHXRu7VXETZA+AJ
45aztvMAJTn9Mekid5NOWflN8/piHcJFfTFI6X1FdqxfisPPLbrff8/J1wpS06WhSEqgHjSXDC0T
QD2j3lQGXdsfr7lzM4wHgEtzH1cmGg/fv+YsIyyhFMJBMJn9SoYW/fEI7i9scstXcrqYkHotOUlu
m5ipvh+lxe19pNFCBikx+7BK5iKzVnKpPT1gg12Uwejn9bWYOjJVZpiCs/n7p6TOg+kPd11uhydf
MTXbyJ0jevaq2C+OzZi26zor2sePRzlTh+BLQWZFLMUf67SSYzQxSmGPpEdrTvFXrH2jBBzNoH2e
Rt+mawtczFqlY3cLkSP+bmdwVOh1QxxzmOHSPEujs6hEhBqF3QRBZ35hFs6dpMzpoihwSYovUOnf
o9sma4TKRiFJZghzX9CrDyutd+9nzyv2uKPS52MV9uePJ2XZJ05f/RJX4txrcVs4rSRG0ZAYED3Y
R+gd3UAivB+0Kl1jF/YKFOzp48HOreYFsU4ZgqgaI7b3T2hUg6PExOdCwRgOWAPWRaT2cOEwPTsK
Pkf4aLIvEZO8H2XUM9stEuYR6w9asktazHvQhh8/yrlPxnWMpXZGud0/NcdOrCknxKY+kLtm9xT2
vn5beHN3LBceLaw+6HqhCVZLSP3C4517Yy4qBiwiADgT2b1/PAp0YwoTRQVmpIEmBP52pItEjzeF
gyHaqhBF9uXjZz07oRSQHFKSKK3sk/2uqYxh5BepQAJ2pEcoswJtTNLtx6Oc21V5IpR0GGPbpEHf
P1cSt/SJJPSY0imk35qd8o+UYvqD6Ok5/3iocy8PtDqQdsQZi8D0/VB5azkanSJT4EWmvM3oRPkS
un25V0CyNgWvHS5GIl9KIzT/jakk5QqBG3Gcb1snX0At3I4KqUa8YqqEttPaXBdFaV0w9Dn3wshp
kI/iJoSjlvn++WiDdpIxp+ef/tUqKHw6PVfSoBXkwjyeHwf1L3ZFvLZTq6maQ7h0au6ls6/0jS/9
aedMcIw+flvn9kWKlgSSKHiYtJM5Awxo662lVGDjIn4zJGEOkW7QybwKv3UCTGS1IBS5vKBxOXv5
xxgCawDOX0r/J6ukLvuoFzqxpRwsIaF3NO49xmjdFzZHZx+Oajx0SEB3mG6Md9KPy/t8bt4+fvaz
MadPiEJehUwOCZb3r9Ka9Q6rFL6KXIbGFgY2VBRH1F/TLkx2E8bqP4Qxm6/cEzocAToohFHa2/dR
TlfYxz/l3Mv+/ZecHE9p6Th1Fs8E9E49XEFgN7ap3zYXSuVnRkEzztlAzoDU/mkoYNe9FSUwO4Jo
HmFAjBHtxiuFQceFt3tmHGJWomfy+UQFp4XfutANLAdxcIeoWlyrtBp3NIsmF+bszNKlyEv33yJv
ozR2chSVsG5a24z1wPK0lk3Tmb4XRVbuWvQ5FAEjG2wZeofdx2/KZ02cnOksVxANLqaGGBedvikj
bsoozvVANrHxADk53vqGDsnAgE0/hFN7BKEILDOMp/Wc1bW48NRndnJkMmQdEbUvkqGTp27jNs7i
KNIDXx/EfcFFaOOW7fTJldqvj5/07EgkxQgZqQCxYN5/HfgfzBEYGiRBnTddNdbQAGtptE/C7C+d
GWcWDEoZj6OJQxCzu5OhaIqtJfRjPZiQl62U60iYnnEYfPxAZ06mxWwEgQXWPgg/T16d19ph29qW
HkSNi5LJd7r4OUq9gcbFElIRWfk+vo0NG1eyqCzpa/14+P/i7jyaZEeuNPtfZt2gQYvFbIDQkVrn
28BSPYcG3AGH+vV9okibYVW3NY27sdnQyLJ6zHwRENfv/e45/12J/Keff7m0/qnD6pd95g8RS3Kp
YiUfFJW+HV0b5GkepUDqIPzuHT3VW9cIgFes7E7to9R3X+zcOIcXjya8sES4ov/6n3+x//bTj1Ba
kGu8PAr/8ntNzbiyZGVbm6ytQenNMBKDxf9XxrW/x2D+fOtQd5NE4RzCyJyj0J///ibgMRDhQhPF
gIpwCJZVvkF9i11rfXeWJikrKKB7bwyZjzWzzJ7aoGtLyC9ZRApYp82NMBioJAPebOOgVmvwnnSu
DHHL06i5njUaAk6Mo+uDShOheZIYtweo3XPoHwWqpW6XKxVcJAUi73ZtKaNf7NHlCptU2gLkMxbv
XKYZPOB11QuH+qG3xVWd4aGN+R0WBBjNwupfrYyl3NcpiSo+KRbUk1zNBEjMguP0xrJFT8alB1wz
q7CPttZUgcG3GrcKtwAjxNXidevz1KIhhIO88vOB4ANgDFmkFdtwUulwKqcFojZ770QZuqw0Uv5f
WrStrIjSLzN1OQk4l2kNBTAq23elVm0fGs+BqNdbtNUSEAVg19VI2Cbu7b4L95W1gJdsXSCk8ZBN
Dhy6qQj2BcyT6hRiYIC2TOASJF3LuOoMYxaUIfkdIZLR7fzHdGa9BbgPEMG4DSMAiy2d8BKxdu6V
z47IZ++5DHugmt4EcMtiAdqJOXcZEjRETseIshC6X57buDloNrAM5IzyupVG9+Z5vQOAOVCnbiH2
z65rDnurmjLnsaF1AS8zXYA+GCP1Uhz1Gs64m3oWmCeY9nDe0hBeuHCK8VzZF4xCPvb9Q+/l7rCx
wpJ2tRgYKO8BVpdFUqdpcFX4gWLbkH31ed/ns/lqi7oA0+aVzk0ulqyIo4xn/ZHGT+EkwWD3EMnm
rJJXkpUie1cT6683cDTkOXJS8nVlxpruJtLBhYCYjoE8jKEJB8MOGuMl7cbxTS0luvFgYmpwDnXj
fy5csR/sg063ymq6c8iGM+Nnc7JjTjom9JuxmJ5Mt47auHDVBNQuZMODjI01JJZoLyaSZa5nCC/h
xcMw9BEExDwS87sOQ2hgxWI7azwNw2jwn1VdbKrRdH7PDWKX2DCdYj8ayvjd5rRcYlZrimk3yYYr
1myq5YGHZRVtVwg4rx4AAyNuBM2ShIZg9qsouvDo5Hn907KyejdZ81jcpiJwX8tcQiaqyCUBZcqQ
NGxC18HN0YY1Sd0ashxSFtFX/bEOll7Flbfkr81oqpKkxJS2dzNrmoiPNBOgZAWk8+0FWduCEWzQ
FaRBN/5if3zqDhJWHEvBhfBeM6Oaxr1l+6mdMEZyblk4jjwGnXO2y8jTGNuhQqYdZ+7CTQnYuNZb
ID+duQ1UUInENtbothSVEV40ImWSY9eDUMKXVsVGtFjfiqPOTRM54yduTcNI7MnLc8jhpfuak+aH
2hd0K4SbrMA2P5NBUVuyUlZ4hAY9gJiOQgo6TBE+rpZ+ze9s7mVkmdimke6krBokYTqD1rLQIR4j
N8dZnHcIK7ZKaSBxyr9AK6tZRtCSRVH199qwGSDPGbDxjTTLpttMoQe0zLeNyUvyVUWgDY0MHpYR
jUrEgI8yteHo0gB6Mvso1mPdFgAIFHenbWYhS809nOSDYnVeAaLKNdqC5qJlyZt0INgVOc39PIfe
o5FN0t7JalU1Q24f1uealfm0qXUv2YQng7vwwKFDAWjcMu4try2nPTxbmC+Mwvz1VI99YxWgKCck
vbH2+qCGoTobqdV/EpMDDndvGtPqr+CHndyontu5DH3sQnNqM1r7j0ayZxeSktqMfd7c0PuKHj0e
RU+erQzaaTJCm5771amQVRELCyqIHRgyUTKwn5fMgqPuR716DtKm44qqWqP5FzXifwmE4p+2mSyx
LUCDngDNX86IgnAj8JfI3RS+eOTjAllppYAJlVlBuQboYzdKbpy0/OatVAKBNfB5EMiFA8XDptP9
8x9v+Mvu7P91nf1FUfeX//n/qbGOFNQ/FTsXI96fbHWPP+rzzyKvP/7A37dzbedvJmEZOkzRJST5
R3b6H3q68G8U2UA0KH3xeV3mnf9YzkXXdVnKYBb/h+GLKub/LOe69t/+2PK9rFHQTL64hf+N5VzG
+n+pyy57SQE5vMsKBPtj5Mr+XC/leZ9HgVCASmG0nHKqgO1Ytd4J4Gf7weaS5jWKd2kp/Ay86PzL
iVojyexB3YZ9ml7lU+5+prK7OKPy8AiVIHvNinXdeXp1r4aiyGGQ0k58s4q233eYcrIzFzX+ABtk
3sRr/fckXPMeNYB3jNbBuPHSUj0YPURiq6B24a7Xd3QVhuvZ191Lv9Iya1hC3U6exrEwo90qB1jB
KrKN52IAwNkNpjgO1lKj4shVH6/Ihu5Db3EfXdAuZLXL4rMlchYHWT4dYa/TNurq4X5apvU8D753
mIfMvloza922/Qq/0c/Kq7afrm3PvBMAP8QcPFAO5MlqW4+p6YQJpBQnXoZZ8zE46QePYuwOLWiQ
VKdAYRdw3p39DQqB313Qpa1AGlbBSdWB3HvlsCtQQkDZzeATVbe+eJ6QfLP4qg4ZTfU7zYx4RxNI
RPD7pwl82rhARgwFv70efsKpc/d5VdUHa7VJotbwx8xlWj4tImePrq7l0Vjcp3ZtpvcSaBvZY0Ci
kyVY5nVumBh4+9VSzX1at/b12obd89SgWw2g3hyQuYxPsJhr3g+d0LFNm+aUSWwLQ9nrl8GZAb1O
Ge5Z4UqcMTr70rLeWkXdxjUTJ15wtYNkyClADA3pl85GyATSGe4dp4viphLGvks12q7OvfWM1CVB
D4OtH96M0UBug3iMkI+XmLPL5iGloishX2dwkvX8Qjj2UpyYiSj1Z+DkD9RV+XYuS9xidncKl8JE
h7RmO8fFL9d6GMLG+SwNEIO1h8RIfWY2hHShRblt6vF5BJsAYkfo7MqQPdTGgb4sEhpLsTPT+O0m
gPWJzVu/6ACYmZWFEH1CPh3wzpDe/Vom+VKD3xy7GsS52hR5s53kty159emIlzfoihnc5inl7J8I
qt+tnFtjr3xGUQPgSTtL01OLgWpuxvJaRRMEyAhVI2OyfVg4btwJI/yyQPvuWummWL+yINyMlqXv
Fsor1xd7Sr3oQm/f5+ZixB7M26TwnNjC22a6467K1tjBumY1qwtCBnsJ72EJ2ST6UcoC4RpqTFHD
2fKQNMwOcDoxBPN1NqJVU6QxRtvH+gTTabRBVK7a44ZzsnE7ueXZ6XILMLUEmm6YO0+RYgPi7wB8
dYDpoEvox9C9n41qiMtAfvUG78dxam+Zatw3NnDGakB2BxPa4zN31y17+x/Adcqr3s+LB2UWmmqT
9aHAbRPbnXP6ZX7lxxD78Om4GEW4EdTHOrhgv7LQ3ZeLCa/TM5JySMXtwEEiRqvxblcsDY6VNb1o
BpY7sCD6UdveNZguPiuoz03XnAKq0Ar1FXHRo3Kz/NoXs/tSAtjddNUtVbDcEIkpYJW4iBgIwzQL
eEohTecF9YDcaBXmZ7AdUFM50g2u8RbJ3Nw14ISIcmdPQL42QIrafbPUh8DibtqE1MhXeZ53L+7i
NEnRqq8qK+69xtN3ee9yOnSvDcc65svwwlGagIEouCaH7jHN8u9mCT4CLW88QMU3QZ4B80UuEAMm
OIDVLk6XxhyXuq+ORlWOL9KowbqBs4qzAAWRvcoAxmtVfjkED69ygTMOreH6G9QeJFKnmrZt5Qtc
DEG/16XP4643mW8VTZEmneUap6Gzqh2YboDEWcX9JLspIeW67hV+AcB6hbebs4inYZRmm8XPgn0N
izUpVwEPsXY+14kj9aVHihalmfeCfPV5cdR6jkYDhhRzol9563rlJgC1cwPBSd3SQT25zJJxMHbN
tqqifCfc9boChJVGIZwWjnXZt2+U/sEao+JNePlyE6he/URl7f3MfG2nco3ukRa7SRiCd/IKI/xY
ulLG9HHO/EXWYFMJfAVSHENeRdtRetZRhaJ6rIP8exisYOO20tkYg9W8tAQ+HqAwVi/9gmXQ9tdj
pmAiChJn98QlLcCYRUSgplj9N2P2LiK4ejt0868laJ7T2m1hga+Gk/AYuBll+TVlZoEFhHm4NAJQ
Tll10Q8E0v7osrzvEir0/iUPM5+y12KUH+eOgOpTVgHlaCPlA44O30j6iVPHvl8M9xhSA787Y9dc
UX6UCBK7JniCPgg0N286jSHDsJEhec3dYACnijj3XyGuwcvmFgaHZ06lTeyIUV05RS8mDqHKfu4w
/dyN4KTGbV7r8VObF+dR2rDYbJWyewHU5T25VouFnOAi8Lu+avzoQIvF+JA61w/EVdWj4YTNg91l
/SOlCNTeCVVIhRsj7muRYg90JIIDHlotbKVbmnzr9Uiq6pSVVbf30hXRpWu9tBJlCa+8FtTk7Jw4
pMwffB7s4a++bH+WtUN6RpTlt+BfItuO5eY5WGYxcsq3eUKOooC7ppw7erytFYXJ3Dfjg629rQxp
waALRqOWRo9gzuK+MG/wFj4YZcCbGBC/HqZip6Pq2V8qQHYcc3YLTaS+X/aV9x3iOTDMYD+444aF
jk/ThsMflJssy90CU2e63OZVm16FzLgTDuXItsaPELphHdc8KODrGt0nQljn7LQ6uqtFj857XtMe
OUCg41S3HxII/WYRmjyQlwKKIAzLQamYct5fEC72BjP6Z9e6ZF+mycFgxOPYLGdUgEEGA9tZt0yj
+vuxsPxnzuXUbmKY5WPBBA7LlBvdIbnrP3KlOf5pXjNpZcutXkvoyUURHtHU4TYBVLETQ6d2QzT5
P37Qfy5VsD5XdMz5cGq170ztfnuLl22pvXreoBzyyGDIe5JAZ69dq0evLINdnkq1UfPFaLlqPG/W
Z1CYL5EzsO3Ye81NGyn3IArJU71NoWql+cFc5N7mvvSM5kqE7d5OA56SUTPHK7kIeHPCVnED0/HM
S6j5GQtSrvU64fCzO7E303xyYjyM4lv25UdggNWyYf4V3exdOU7ZPHgdOjgSk9kd8x77XapxPDfG
2D4L4p23kx76g18tzab3ZyvpphmCfTUUX+A+0y2iVmDKpeM8o+8AneawV/TbqSuHW9WT/t7uKGdb
KOmeWycZRNPSH28XcTJLmFxNvfemgIa16x/qFFB5YWTVnWgZHa+tTSywR1MU9YW4NcORrT8CIN02
sLWxsUSqgeqF3rGx83u9LsEr84zoBqAn5iEPPwl9LKt9Zu2xb+kP9xpRRbbgriiyHIaci6GPrQX+
Ge6O4te0sNVnoG600kd0KOiLpBOL2eeuGECE6uISqWIOmEJoHq3fpcuuVFdn5yCHfatE7pyrjm1Q
qXIagdlSH5Xq9HHVgf0qQ6tORgphAJuMOqFz535pxrXscaiteb6Ff1gtCVPZC/fcS6+E7i8CHhJd
xCrh0Z6YMUJCdld6QRiPIKRC/DMozuxFQNe+XOc4CLtfas6NbecNe5E37Rs9K5frY8nhlHHhYz8w
mcFdAGoXWSeTH7tv0jMmLTQRulSuyckjc7Z0L/tpazNQB8geRMYTXY4FCnwQgLIGURri//CcQ9fL
YYqrfu5g2K6ajJlsEsyVeQ07Xy2sI+fafGogT8Iu6nNcCWtRORbDQhPObG2GL9YANiTLWgkizQme
Fl+YczJEonyYC6feG2EaMEmA/2ourqSz7kNYpDjATN8hyOyWXHaw5srlqZqCPvGdor7l+S92haCQ
Q1FtbteqhjNjyHwHhFR92PRb/dgoyvY3S9PrR9nSpxqEP+3mVj6NPcrymK7KlKwNhYY7UM3ZhYWB
IpXOjZHh81n8qxoUcgz3t75xlVanoumqJ5tjAA8mDnW8QNB9sSC5nSrhwlLkGiDbAz1zRA7d9gbi
uC7wrtJev3eO6W2qcDDwz+ncO3jWuB51nfLIa0y/uV3IvxzmTA8ocwR6Q1VQqjjGeLJ4OZ/k4K/7
CiLTJlStcZ6MEMrq5K873YfmOeXNt61T3FhNkclD4bnGNitkYyRdoOu3niW/I03IdUOnPeINYmGI
DOrlwD/ihWoqDi17BBjWqw8dESVbUTyYMvqsuX4ZCwIRHulID0MtoGrSafRZD+TwJTkWZbPJo2dw
l9uMCEOStfS7fWwG59FnPe1xzZyHSbmnEI3JdvCtOw4Mv3T0DWT2aBf9fmTKcczrnBqXkSdRmYeW
E188OlN0ijJwCnPq5keujzIZhml44xd9T8fGS4qhfTVo39IzxwLnl+7PhGhubC6+LvDZgIR37ENe
o+e9EF+7Ou6D7LdzceMZZucnrrY5MEQjfc+ifp3DLiC8rl+i3rC35aWLGNXptaoCss1I6G6Ugz3O
YsB3WJc5xJscZt61mflB3PG/QGvPz8MCuSoNUSm0JmhVcw5SqkOHdRY6sQZVb78WzhUwvT0bMs1Z
2ni3VbmDe+o9qrU2dkbarnv2CN9peYVvPAhL2tPlL5elcJEgZQr5S+eW8WI2y7rt7Nbb89W3G9p8
3mFIy6dp5ITIoy2nvIgGzgoc6GObCukB6j1qEmtNpzJm3b/ai8gsCoyRYwDGvE2xVfjFnj/IzDKa
EU+sX/TI2RI1BkCjTcGS1NildzLwOO/I4IW5CU32wEvxaEaF/ixGy0w8BkzYNqSzpee9E1EBZ9ye
jZsgGKMHO4L4m6g0vJYcjEI9XOdlXd3SF+7Pjsz9nVy0v/MHd+t5GOKmQHZoQDgdOT3M2CW48OEp
MOVwE8noq9ChT/HTjGyK99vZsM8O0I1N6ctos4TyWXvGozKw39pQOXgFwbIc/OnAoZLr1ePrkBH2
VlbaxoN0BTb1ghfSJJBTW+4JMuB6a83Vr9U1R+w4Y3AY0L4hPNUQLOueyjm/sQ0ljiwVxnTYOXeG
+d6jQo8tmLuIAEx7i496n/vWpvMWCh7TCilA+OkjVIx8oNFsLvYv9h3DbTPBal5Z++9G1mIj+kpb
vj2HirhymXHVwxYXIGDYar2H+/QoAVnLjkeS4S0RyGroi9LFyG4BJeB9C5s/fSztT4Mdnz2R3WXX
zyr/nAVdItpcp2oMfgX9eB4o16VlVftJ8TJuS+uRd0V/q9nQONVBS5uigTasJ/ecpvaKhbo5MC8Q
WLXS3aiGO9mwBD8wCiRoc9BEBQGW+rGyLB44TIOPGf2+RA4ecwaz8u6V7+bIpdNlF03dsvGL/hX2
qIa92rCLgR4+cnmqNPTYSYTDKSnT65J6/NClrJUt7LngVeufp7rYOaq4amv13RHz3pqtx0mVv9ce
wNh6anr55kBXvq/74GlIPQzoVUsdO0XDviEifVPRL0hWzzhoV/ZHjugKyxqA8tRVIqlcgRG38C9B
wGHZ6tq+j+CL8iw1rE+Ob59+EJYU87V97CrydHa/bkqJT0LQgnEpo7d1CfoZr1qTOKPJ6E56XsJo
RSYGr2fyI+bR8vkvLcaws12L25I1XicStPpVTfMvzwXLiL553YEIIttWPM+pcwOn1Dwwb8TFLGnx
MJ/gSO9fgk5jnX0Bqmc+qcjZfAgnj5Iyax47e/4YHBC4dQ35umzwlaAaLpmRYJWwCroYalBH6c94
axtkPL0FituXJyGxGjBBZ0bpiIOo6OiZJW7UAsmOWmZJ8BNdkPDMd4sXz61bh9cmhXWEKKsYLJmU
ZnmemuZVK6s4GD5aNN9TQAvDmstGb3HGDjckpKH+cp00B2fmKs8A8O2XAcR2ZJhbXzOeHB0WTBh9
brjTT/Pi8BhpOWBqblBUXvp3RlH2E+JDdKDGxWO51PHEymjMI2rl0Rsut1I6Bxlyc1JP5XupG4Nd
sOHBG1XiX4DxC4rUByRqcZRXb4wUCNXaNb7CDPGbsq5Mo7v3G3+vHMP/HabUyXm6L7v1XU2UEzme
unCtXQdXwdDFnHnU3vDdtwH9x68If0YSrDDubDQqY/YV8FKMtcPnFlCSvVk1H/zYi+SCOlytcbxv
5+JsD/3OZYEyViUa4GF26BnkSZfNSKCDpnki5ZHtZ3c+96IPeXEs025dnA9Z+qc6Ha6s9Fcwcl0R
4/up6jZPjMsV6I40K4dua6mOGt3zmuHsaT/YqNApzxCS7+eRryua1DbF8LBd63rP5GrdZgHKvaEs
iOuvzdZOd7lfP+Vs+lhlZfMY4twHuZVR0DywghDb0eI8+5nz2yPufJUtDJxl5jm4onx1BbjSQOn9
y5Tjm8FwORIFGD4lvwPZjLsOvWuiOQtubba+4Y13Ee4GfNW8Z3GkeJj/HBaFymZ+n1dIatkwNxsl
UQZADfHnG5rQcVBWX7qfCdh7bJoR3o79OnMOhRLFdT5l65Ulbe+JpIO4MRgTjowgDV18tPboHKIR
Gy/+HNmJr7Kt1+0izflqWlgU0cVc7eh/U7YQnA3GKys3wSPzMpn7JVnKi9W782/q2sc7t2wjfCp8
evBUosnGFOf55nvOrCGcbW+ru7Q/OMuFxv3Tt9ue61/Od+wUbSdL7e3y97K+aPMdN9YGGQEHK+ja
tVP+LF6zC7uKAnJoijt/xYyuS7OP/QHkN2CY176oDNKhTP6Qqwc8zZ9Mw13jxjGq70yjIQTwa54C
W633tDOdTWEMbQxYg0FxZzQnytH0auLOyo3mMSjSm8HwIRpDtrquAgTTHVK/KaVC97IzESqe/dpg
vXBGL8vI4A0XEUpNpoPtamRnt2QbiY9/3hkahgUpxZ7nXPOkIsKSfFT6TRtvXgR9Gt8WZZUfm04N
zK1OC1JMlnp0a5ppEyZnYa3HkjtxT0ny5RtQ/UsBdp+0mB6/m7S9YVSe7jgefUfMYexWokKpzDNw
330VCT6xtdjW8KmdyN8aFQ6vwmo3rpmtJ3/F553mlbNbA3Ov59Q6Z7Ont0Dt3NeFQimWIauVsI2n
BLc9Q3hkRtcibcPDnMI45zhVUWh3/b09FkiDmBhIpKYN3Vt/4NUduj+9VyUL3RVrnr+cgF+HhMv8
XnKzcwApknV6JP9y8HMuQoyZCADy8mhhLhp443qCA2zw3pUXKxp/Uvv6JC7I/JVJ0a4bre3I5HfI
YaAvdFRoizO95nxX6zsdOLslKh6VLkBpNwi8SV+e8evQ+5oe9OBdpqcTb2XVPzdUTflC3awUNL2a
2PoJetq4aUJFuz8PvubK9ROfUmIxe4O8i/TOyudNRRNMnd2l2YpJY0tvaSDIgBshku5Z0ph1eOvl
RA/wwfsmb8amdRPlYSnCx2sj7SG43VqX9l93Pa9KnUtzXOmbEN9oR7pzgK/7axqkv1scvgnkBB68
TIGD7dpb/e0wmv62ygyMQS6vSfbSxQFEALCkZX0KtOEcBqOWB4PcpIg7i7rHtcKJkf80oPptowvT
CAsaQDLua9T1PFkRZCTSKoLnYOY9PekoSlrKqeMYFH6drNKH21AHurlOrZYHE+8gpOTEKFC8cXS2
JJltflyEVNN3Pg1TtlR3YW8kZlt3u0BO9PjRe364rb4yQJ+mIZ66iGDBq+1hVR4jHvPjzBbv6Mri
aM8R2pyZH7FY4+PAe/mHL1diHQ2nIg7CUcR1WZivRtWb3xm1DaN4wsc/rcxyTpN0xEKtOxIgUflF
Is+8AkBpfqh8xV/XDNNbG8zzS0nvGVC20yLG7apThvYWpnvi0Q4FfUCK07qmJeTtC0WhqXkQoqfL
n+sVCOJcRs191tv+58iam0IqQwbfi4C9LdrJXoai9coYvuZ608i6vK7gz+2suZdJYXn59TLp7k0H
a3SajDrd0Z3qqWor9JF9al83s8JdujYfQqo7N2d+kJFkiHtPGkdcssENF4TeWRHzBL4ws32k7OvO
Oq+9d7td6pGSXkwvc1QUJ127Fn2m1L1dOt0KepHYAqJ2dc9eaa2Pc0E94lfkT7O6GbANzDZpuIp6
uGqFvx+qkEhLoMJXdqrUN5RG6BopFuMLEnk7KRP+0Uosx3I0r8Vp3dSith7cMmyPtt31hPS95Qqi
RXtu8zUlBkPrhB4QOgOfPqJyuarr5nsKaGS7Oajebu2fBzykPG4MsX5DwSX5kFvw0o3ZObfzCyYM
4wNYfcrJCN0Rm9P6vifSuAnXmZlck1f7uSywwqM4OfdpP/MKo7go++ly88gFGU6N/h2DUUuNJ+30
Lk/H6WDalnu2BKJrHJ7AAkn1fHV8AKcVleOBFgOJ1QDnLfPJsnxQnPC3/+FyIytQIyiaihHGyBg1
5xTxGn3NVWwdSDibyhAZjxhX3f37cYzb7qd5HNTPz3D90f0Viv4ncvp1/qXavv09/PXf+n8Rnf4/
pjHin0rkuv4TLJ0/8Pc0hv83l3E83AGb2MUfae6/ZzHsv3mX3V38gKAwLdL6hIP/Eca4QNQviDEy
pYCgQj8gp9G3eHr+9/9yo7+BPQVfQ7OXzisrpf9OGOOSP/6n5KppsiDBQskfUHbfCf4aaDddqidZ
+15cenhQePHg8dKvuuIwydlxZ6/9v0gQ/bH/8F9+IqB3VqBAP0D3/kv2oxXtVLAWwhzYZixQfuQZ
0wKjeMJQ/WhH6G06Rgnp5LxG2vsyHfVQ5N3nQkc2VoazYwzwk6EXKgd89bJ/a50FydlIV8/tw3+R
9ufr+cvHAxaAkZ/rsGEN78/5K/6LqGzq48m0Wa6e8CPW1Rz3vixvsjxiaM932ux8NysOQzjYTwpp
132Zl3ui7BMCqfUZyCXjRdGgUXZIbrgjyRBnxqrr23bPETd79xiAxVSvS9I70vmF1PVeAXEGSc4h
QWf2aQ1vRR4OW1k6u57mfqyGwNmOWoyUBxMlOq3BTcsYwjYjzrU4lj9ne7iZkdugjGLsFRgWKgWL
9qKNzlD0+FJt1SFsVA5LKLTvY2XP4mrqioD07cU9E7S/6hVa0bhWaPt6xgJYIVmZzXBa3MthNO5F
yvk7spt8FzWdQ23JyUmugZtU2txGxnATEArapTXOmU3D9PwnLY2SitrlhC9YYxrsFRm2ZvQFJxh5
Y/7Yh6pCntu8ZoMbHWHNva1u9+hdKjtBJrRnSHwqkRbtC22W+0Cu69Ul4XQkWPliXSZp5oyhQs58
QGaEO8INbbS1ijC0yW7xVozGKRrls1hq82Edu2lbryOPU/IeGO0q+zNydbFPF2fP9xcdZNvqW2HK
LMHp5V0Dgj/WWfE95UZ9V0VpfuU1prY25CazfY43LebUV+7xAu/xqJPpHaTpHb0Itx4pxdQ9hwyj
4pwU7aNkmQKzZa8SSZxoQNkU54BIkwH1H3eg+0yvjaqljMgl2R9NRBLXasHBLigZSf40pFwq5w7b
nNrqYW0g4NGgyjPV3ngGndCxpGXfdheZVInyOaNHdF0tUOabMP1Nmkp8i9n76BdOc+NIbDbJ/Ww4
dH7d3q8pKdpa8MI1fK7QIqQWp2h0EmG5xUaNmdixNPLVAA76sEPjhfyNc+sgBL6ElqjuO8M5Z5b4
CCBhvkm/Nx/LBU1kRjqfYbSX9kQ2hHutNPMdO7gIlLwim5ImIPeg0u4mMtPul5wxkiAto5MZihpv
ZFAeDQKjOCytEhcj0WzV+bdZYTlPlNcFH45XH2vVgDyVbXGTcrLblVXkfQb5Wm0NudAe07PauXN2
13oVMySv4XFTR9GBZ5945hhJF3stuEFFtVPDcmAaeiCGiyjTV6yoMwlhq6GrtjSLDkrV8zZEKvVQ
uXZ54+nO29uN294YZrS+L3Ywves1de+rxVIUIRntnGXM0r2d09RG39U3vaZCJ0Nee8t0jZrSZYaa
8T62g3Q/aKA8sWPozwoBkE86iryW2ppD1uJhWjgkB8+ENL5dp3evomYK9nAmmLOVJglguxiG+7FO
Ke2NjtYbSRTTZyA+0Z+VMfyTftvnbr4p9Sy/xxkbqFCu/w4n86VehvywZA3jtJx4VO91NOYFieUX
4Icf9Fu6G6sM3UOg/NeCHswztqv+vqeyuml7S1xf9maTlnbpthRhs+0tz76FvNlic1rsO+qf8Ndi
NHiUuVbvO9lhV82b6o58KD3bNpM0sryFYVpZJuCBLWY6LKpNdb9v2Vj9jYbQ4hQUiFvPZeeIakwn
EKjaN9llv5aazlithwcaHNZ/knceWZYbaXveCjcACi5gphfXp7dVmROcqsoseCBgImC284800Cp6
Y3pQZKuZ1X1IcaIjHfWEbBaZiYsLRHzx2kPaC/eiEsw8yjBvhmR8NGz30yTMZ1GoyqPlTCZXBVKh
Y+F2thfZgOH3vWNOZ1Ha1kkEeU8WsjG9W1PtI0YKYcOsWI0gxwxem1pWIV31eWKh8G55EjUxDT6F
u/PWJ3D46PiS97qvtMtEDK5lOjWlarlh2bTIFpmgMayVN7IVSN2dCdS8aVfxw9BZ2b7kHA41mqbo
6JElm4/N3Ezc2a7+7kpVHZeBXjnTiv380k+swwBhEXA+frOHGSyiDZoLlxjSI8rcApjPj/2vqN6b
vWOQPMiRLbVxw1G7Vw1Od4Zvs6K69IZt3CTiCpmcvIu7sqDYqpyPKI6AKgjdh2JV9jc40HbaEV4X
P/a+sqDgU21tYTTH67id0vOw9PVdkitrx2N9sgKCRxhqpbMxRTfvDbOBx0one594Di1dnGEFzlL6
M4dUhLdNB93OHSvPKicfQ4ZiU8Hng7Q2wV6ndn5VyDD+3jauvu2oowv3Flj3wluzN5VB0ImdUwBr
u1TTEg2sKMi1lzK8JGDi+0iX4HPTIfk32OO/DJxoL2zljiAHNFFe2GlayGupPEnaDIgW592q3C6V
rm5kHrtfDVILkHyPy3Fy9YPd1vE5nX1FUbjj7iSsy06G6j2tkvK6n6pm5/mjtXbBnjsf5jSnm+62
t91w34vqU0er2WbyGolRJGzS45zV6PBK6mbrKcivStNMqJ/WsPHZPNYA4aF51xjYp4rJmDgY4XjY
OhJTHgq36UVwViqFuUSqDPdh1d6k6O6vi3EcKEhAyMEOdMVkkG8QEFApWmo2SZXnxbbsyvEBJlHu
jSEbMSLopb+Ow+J+qNwp4oWIL40hdD4h70wjudT1jQha9zgDElW66CCmB9Itd4Nhpsdm9IPLFs74
VLhW/F35E1WE7BgXRp92R8uVHc27+fesD4CwEWhctLQAPKMnk2RSNMY0ptseH0R3NnOpp/sMpEtE
QWLSU+i4wXEVtSZR7KQlcjhMa8uS5tsFgcOV21JtSSmKjRvb2qTNEu45N93Ooq/JdLd6f4sQ96pL
LbkJSpvkW0/rvbH6X9wffZJSuGxJnrgeO5CWUuHQIQgvPrZL0xx7d4zBmeLuMtFT/gk397LHXwRc
zvZ30elpAEcJ1bQP2i4/I+eXX6l7iy/Amvt3Y1q7KscqaXZ21YxXYzJ7B0ek3b3rjXfDqNJtXScP
Y2+BW+BZj+Cs7APmAwxycYXWYRTm1qGW8xiw/OxUMrRbP2/yC86Dzg3aJi8KBse9dL2AvIBwHg6L
8DkkWjTkTg316kHxLtw23hPQaR79tKZs3Mn2SmHrSnCJRHgpeQGtudkqZ5yjUbf1UcNSXkOgfSq0
yC5TlxLmuvMfx0r0K/xWn11tv9XN2Jx7F3RGVM6z1Hq4S/Sylimi3TC7tw76sSHsecOBFWTBLBjf
kRD6hnZ3GVTZnQpUz8a2BME1O2n+rBWbJ7aohtWxbS8Gf1V7jMllHebeO/kH8gomzH6GZAk/BQO0
jchnmPBkJL5A4ii+JRJ3vB0dcrGhaiZ6zwg9APYZFeK2LJcXIszBNLP8MznlDI/2WG4dSvwo3Cy7
awthxi4xypy1u7mNrerR7Y0+si34ranNBVZFcbaNOXsopHfVlj2iELvbDb5RIsiZP+eYHVf8ujzl
lqI4r/OaKDT1Hp3OAytdFiHSC3fCZyfTaf5ddmqBg3beCuV9gQN4nBt5t3AWQzIYfJOe8wWvCY7A
MI03VmLTTls9Sobsc5Wln1GJDB4tpKvTxiq2NBsCIRkl02TFwzf2fbIvWj2ecnRLsLpSRmUp1DGL
B7FH6Vhtm9zGmNVO8maploeuqYN9kg75Kg7xIjMBKszcW77JtUSyg80yJVpCG71fxQ7qKrgDt4nf
DA9TECDzEmnGzTkA8yzmtN8JM8mhDvnqoeHA6RxqwtO6l48wU+ll4cXGQXgFpfMe8dOtPlE2X12V
dDqdEtkgkidlc+P0lcswGti3ZgaNSl2mux8HXUb2MhwTi/5aLLTBnv5CcT9O8o1+A3sTY2Dk2ORH
g4kmbhLhEI2egwx4MK+t0B03FMagSElgUKXRk9CQTZBgGY2t5bDHGbtc1BIt3upGSy9nKmzr0eXA
1XcCr6ZBbp9v3ZVoUIMGM47vGu6l7JzqNs3KamMNlMfneTmc+8lXwd4oyubT0BtmVGfLZYGV6C1E
8LCU9VezXcgTaTngbBw6JzdEtGC0KtbZl07ZB3tIwJbLwOZBnUR3rGUXKFrrQWMbegy3cwmbjYzX
QXUiEnVUbXgMlXGca9k4G99U8IlVPkoePY6YSzx8TwpT7Cw66WnJbDy8AgPoo62NGfWa+dL2+B6m
6aQrEL2NzKaXcdThzZTa4Tea9xYqAqkcaZiQkHWV5sai8hJhZwM9Ltz7vvKGyJXOXVeEX+nFfSiH
NDm7DW9DtnCMHGb/IUtzsC86nj5PtQefx5F8qrynIQyaDc6y16ps52tzXen8EJ0wtV7TgSAFtasq
F+6RTCMKOxn1m8uwom9qlmWUYzPchnbzhjeyeigSaIK+FuYBDe4NRSXelp0F0KwTxWmsMD50GVfW
qvDMNb148zN+eRoXreaGw7p93/nTgfKyetlU03wvGkrug9zvXxq74JQcgCyquEgPxClbGzdfj5qT
4KOFdJsj/Mgjrk/vzXG9TQEvrJRdvrXRyvLi8QF2cFlnWRUVEXoMRGleHMKJEXjlquwy3/ecw8lS
vQ9n7AJjHbNlwSmDBnhPjV8e3QSZ4YyTjJh/Tq6LGQ6bgHVx0Yb74DSp8czMTW+t482nqq7ibz7u
s8gLCLRc9UqLLPpPXUGfRdEhOm/w6fth42wbzudbQ4zynHu5tCPXkeYTsi95oHfauCJxzz7RJ97v
/Q6vcMlZ9n1xZvkNpUO+7/L290S0v+XZ+v+yfXENGvhv/3RO/bujS37J6o8IIv/+bxCi+ytxMwzP
xEeS8oTcFof/byCiYQW/Wni2ANMYPUPyRsAd/2npcn4lM8lFPkvtDInGLn/0O4po+78S5Ldm80D2
AmxZf8/S9TE7QiCn8MEpSbwhJ58GFneFGf8QAJD6IqXBFXJiMa2UTCGz9t1jCg0wf0NhLvSjJLLa
ZPJCqsUUa5pfc2SS/b7zM2M9KcNORhbZADCMIpsKWr6MubyAFojtg0htolqIpIWKbRYr8JDu5I7x
F/lIP2UY8BFAQtcUswAjP39xf3I2QoJbAZQ4RnQrLrwDaRT0wRq0t5nsToWyd0OxinD8hIgxNrkg
6HZJaaEEyBlnn92+gJVfOmPSKLTo+QZ7oGL5N3j9g9nxj4WI/+ki1+okMh4AjS2u8+N9ZvxQwo/b
cuOx8OgDaQHM1pVOuC7fSO4wv2fYDAYt0eUs3GSqpRXlc2Hc7eyWaF2EhgkF2ZPfAbpOs1jCvwjx
+JGd8S94l66ANWiWBIo1+sb1IFI/XmEPyCXjlsFs4Hyi7yfX5xvHpp9PB0umEPGu0QlqzjNnrW5v
upkAg6lfyuuwTifGkHYmNG3TTwW9J2XLIsffOzwpHDat+aLKWgdtCepCL/iLeo0fAV8fr5yDIPHs
DhC9uYa9fbxyUgU4O6bot2y35Ol1irkMXsuklXpnYDcPv9ApChQ6GqlbXCW2zfBUNHaaXzPoN6vB
ECErTbkyLqLOZlLYx3XcY3eD41s2osMCBcRql9vQlykkJgf3ZyFiOt7DrvQ4rvR54e453lDoQrgT
/Jmv2wCpbVOBpPAKfBdWl99zLh8FJ/4ht6NpCQxMGURS340MpY/wlMj6nIHk6L94O+w1LenjzXH9
tZ0VvoCUC4wOH2/OkkwWmAe7oOZrSq+NLAhTrAdwZ1GWTE2zq0XjOld9h+lp15GEMF8soZcUZ4E6
bQac8P2bxaY4+hDWrFdRTbmbPPqeX+QXJlYqd195pjDos3ftftsWKnM2QYWI+sKesCi1G782Q/xq
0ObBF/DKYjmZjZ9/FnCn8+Mflt3b3z7VH9+yj4uZb8PR4GD33PVhIOHO/OkRTkdrJq0lJkk8GOvd
YOfQdNlUnshIk2cvY0ZEiOlBSbqDvZuNkGT0P7+AH7kkf7zbfG5+uUldhUsUKuGGH+/2GKguSVuq
skSpWW3qBNf4EccULnslK++w0GtmImABZkSsZExqO3maNz0pZt70QSHFoxVpffftH2uRW2Lc2KmK
PpFdJlKA+mYGc902JnDAlmzlNLj/i4/AVvLTI8POgyWebEaLSLEA6PLjh5BoErKi1N8VRgB9xy9l
VerDkdSAaQh7QLVqIXjOm1HIcsIlZD8TyyEYbfc9Du0yeeH1Uc7B6ypEZk2wzMWnBNzf2vag4Om2
mJcisjRgxRcVuiHCutbyePOcuaFXXPpAz+j1Eapa2YLPRxqo53K3dJpbTMaWc5iqzNM7NbmiPyw6
LtmWFkS2YAutibxxqRAWhKXhix0SA01y4wIOkFmyvTVsmupwIwNJb802p8IRw9SEzSIHw6MeSRpP
qUdHTZRUWdwdhkDU3526Tx0O0AjYrjMra18Cu/Csi2Gaw0NMYwga+RFb1sYfygZoPs4lAgiVLWqX
9euaIRsDoSo/5DLuEjRVZT3O96MpWR6dSc4vaL8BkaZeK+NhaZOm2OdCh96Z1MRx3tHynj1mlid3
WEay8UDZ3OxsGiww6bYzihowBsfN9Mp/DVig5KTHRxLZPeMu5OSo9l0sUASbaWPe5xWq5yuNVW/e
UxwAjKSXkH2/7eP2hdwzW0UGKQjxJp1199ZWacyhuK6dCjyQbJhjoEzYiHycxhcBJw7nw6abRNTe
p8utcpBqAK4YBSo4FhvGiQwtQeQOVnoWox5QptS+f52YcGX3/tLqbBtj9k63rIbypVFtGp4K3Hx3
I94TwAmOumf6zWG9Xa1Tgq3DGWq/Bd1pr2llXkMSxp5w1CAJ8Q+zI5ntqfTQTm4cs1rQY7UsQxWO
pc+qd0GTtHZjoASh8JvXgKybklRXdNDwpv3JSHqOXTqvq/ZlzKocdQzWuU1Tu4n1RtnhdAtWzJyj
NADYapVzv1gtHu4zmQsjSot+qIJowN857/pe5e22451KV+Fskj5JUYxf7SZXSHBsE08bG6250HEf
E6Yj4ljZNyAw/DAWan6YmzU9J5hurnnvW2asSm1aPhh3Vy9ejGChZQFp3TGwSO8Ip9s6bE0LvmfU
xkPpDsFq2rN42QYrWPSmqSja3KvZKulH6aaJKBOzmF2QlfVVHIZOZylHYs2PkKLup9epiQUDIOaU
PEdc5kxNgiu3Sas3t3BKPMkDMBrqNKNAhgRUKdIwfJ7SxqNjOvNolFuzAeVL0BeDfcOJRMf73x5X
9pBYfFaW4vfS8cbS8NtD141pFaIo06beovat68u0GHHkOF5ZDFHeB198N9Fi62ZGy0OvE/HZ7jjd
n2p3zJFPzz62FZH3d9wTBC1w0u6LgVL/kg1mgIsZgR3LPHW/TsYIEoa47S0vSvNoO3aO5I5VF6uV
OKm+4VWu5QAYEtj6mFT19wT+abvUWJj3nlEV1z5kTx65hZmle+y2CLR0PCBSXkwx7nC2mp8mbSmW
fhrX8iWfXyYZ+Nf07NZPoQ6KdTtImtexNMOLcs7QckGuQKQpZtRI1XG17ZqmfIZNC0+tGJsrobC8
bqpE5rfOOEiFHTRwQFbMAMfG7KdPsE0PQTqB4jQpmFuElh4uKbBHxezIT0AsnviMG5JAk5lfoTIr
8oTBjW44vm7RBWVLVIRJRv2HaNutJCjlnqglI93aBCnfelbVIC2WfAeQW49qlVmjgBHn2Z/yKADz
aDZyYKqBmMjuZ0KhJu4h4uClVu1lMjbFjq6FmeV4eCr8Ib+e7fm7mY/dJxDnRuwWQe0Hx2BRG0Ab
TfwJoc2DWlD9D63qLvn0JL6guXqZQoSemc7iUxGOBeSaag6y4NHVg3T6rZ/l9XlxeaERDg8jyS2B
RXhJSNompkze3NzS7UhUXIrZSpTpd4Wk6YEVG/RWxqFXb3LZI8TGJsU/8KuUeEcyrHZj23Z7kfRV
yHrhLbgc2BPsKG+r/HIJXdy1Qdqrb8HqmKZPPZMGemodfwHcdo5WVduvquoa9LaG337NMuTauzg2
54d2xMFnZklrQAjYISbleRiCiKQVKObE866XsizA3CpcQzbtbNVYMHj1bnJGm9Ee6R9aXjXtKRE8
j6r2LdM5nI+ZN1/ZGnPk6C28IAj0cKwadOUJPG+5GYKavrOM8cU/QiAbiOUV3xgS40K/Gc3kvnup
/h6bS3eF4zABjvfDpxn/9UtgFv4r3XhjtnV7+XWox1X6MGdx1JkxWQWJD7GU8Vzwq4rQvyCJKQ8v
zFK39647w3dZwZSRGT7K95lEqO+wde0tKzz0ZsC7d03JwPDNsgb/AYoKuyYNvSUmzcW/VLW7yC3d
Zdh4Yju4k0QMfam6ub3LQTbvWTAryNFk+VRYo7gYgtRitZHxVVAWy7feXKxPxFkVe7vvhzvhuyEG
NwKqiKsgJZWACk0VUVazfvhh119Xdro84oR0ctKog3Uc6zuMJwVB2uFLwxkdQ3Np5OkuL6wa6VfW
IYgHxZyvUrRrL0Wx8LLbiw43i4Mkc2cgou2iMFHl92AYEUYD+PXP9C6x97McBGWUZcvCfhIjGUmz
gTimtNKrF8plM85HHiIqNGrH348ZRvk9u0HxqfAGOn+GYtEXrqi1v5VmWB76oQ/S9dyBU6Vpm8G8
m5ugPw4DvnVqsZvzAriLcMNxAI9LyyuXQ2pRH48wYc6qXcgwBp898R0ET+SZzf0mqFWF8rz0G5a5
JBfBZ7vloqPJFDlEoJg89xjbblJujV4DKDMEFQS58XJt8R3IEGVLbbzbvkrNPaYEyMyknEONDtJu
V13msB+nOFnIhNOrTHaWrN2W4ZMmZSokeIwlobqUolEQ33GHRrBvbc+4H/3M6skrIoRmF7Bv9pvK
s0rrtclc61U5eLNvsTeYUTW7Lj5voFSDPcDEOlNDm9CxioRE3RINM+GZiCcEDjKe7QFmVaFCsVnO
i8swD/vP2ezKO3bkQJ/dbKRPI2bqIP4fCS7rMFa+NzVjxTpwlgntQ4Gtrdn7k8P2UdKXd3SgwZND
rgd475RzY6QXkh/g9IXHGdkxmVrdOPfAqlu3hCUPtb7FsluRdAcDdlBOEV5UUlE5ZzPg9VtVj+Zx
Xs8dLCaZdzHHUphRVkz50YmT/N5WE/uqK13xneHo2qvIwuce2q1/tpx+wuDqLWiSQxn2E48kchic
cLgixqJxLqo+wJloglCiZaR23r2g34Pn38AdXGxCY+wycJOwffFlQvuxu5C2U7CHikhPzZ0bp+hP
TGVC5IBPMnRMGtvJNjYYxcDpET5EQTHzspcgYTvOMwzrC2PAF0TUwwPBtWzLS98RYGIp7x3ioN/P
BhBoTFUn+Sy5Z1zTHy9fgXKx2pCywH8ft8qzNiGs5FqcoenMKGaaRbGuyhmSYck84hF7OkCPdd1A
Lo06c9DpVGNd7CtzaVfjd4JmQ2FUujTrPGjXcBLDOnPwgbeRjsqeQ533nBjDOvg8Vl2yBUpH/zGm
WfDcOmZacdGsPRGEkjzlOnXONn4pGYXUF6uo82ouM3Ua+zmA+UL1QUbLZnYI84t8lfuXnl6xpgRz
+5MzEJfollIfiiHMX12M1LwMZTMhErDau6DFj8snTmP3pMhrw5rt9OPJLM26wC+gzFfQirLfjD8O
ASnKW/sSmPo5TzBWk3SEdRtJ7YjCfghG+H1IkdTgqBKjGh/hgB0xZhdmZk4n9v/gRErccBn2+MSi
1kCGtMXrsThbhXeoXqe/PkrJDVo+pVaHp8KalYtRRC0PvoZB3xHoj2lbFNmb7cTNsAq7gtsx4Akj
vce1InNdLMBDHIqLXN0fOzvpHhi/NXFkhr8J5jHDkLYeCNMmyTfc+OIK0Ko59Sl4I2AE6leZvgkP
WxAV5MTjkMthRWWAkowss4ovGYvFMc3iYm8EMr1zM5G/d27lfldaGPcV8X2vBP2HDwmxlzuf/XVL
FFtlRKJegnxjoki6xfY8vsfjRCSh5MjyeVAJsE6T4rPd1nhO2kPbzf6L1TWO3iKYQh6wnr+C0fL4
/03QzjfaBmax02bYB4VfExAJ40FcnMaXTMaNPmrbrc/IdybEZ1icZ86UQen7A9w5TWEbz5xuTSaP
A5HL5Pn5yZNl2N6FvXLnmenYx6Wajkxv841rtPZnIUeUY8TXpdQa9BBoDCfdwZvt+tY2nK4jbY7R
ZrU3qRNZqv0eD5F+QljiA4sywLems2/Q39z0g42CP+6d8HIp/bdmsoxlQ/6oyStK2c4F+no0k3rh
HYkTRXBlmNnBOWtoY2T3eU9J5iRBpdWokixnhygSNxERYN4lOaSdA4LmIW4eRB5aEU7w9J5Vsryq
AjIIRklx+6aUPJ3s9WGNHxwsdT8SJfa5IUAyUn2Sbx1JGQMh3kFUcfCL2lx3t1VGblLqjPpqXMp3
MfBf6XkwKA93ygtySOyjjj0yA9GtY8c0qvcgl86OZJr2Jix7zN0igYTa512lxSEt6uHabfr+ro5j
SCRpGWfiXBOkqmHMZKn81N9wCjEFek5MTfBAi7PHMs58HfclWougyc/mEOs7kgC+LImczowXw7GY
8WqVyjc3KxBPUkRfPmMu1O1uCiA5iRt3/E9jPs2HFMkd44VNV1+3ZprunTLjWeL5PMWyy5zjVI/h
V7fOmvu6Nwe+fCfWG9mlJTlMYwmTi6nBDFf8S38vO0SvvsVUwzoZkrDdSXSuo+HNX/3RLW96KaU6
C0/o2x4gmiWL9mfEj0vevZlT2jEwF8PCMDs4nzoC2jZup6z6UPj+9DUu6gACmamDt3dOGgNumwMK
jzEQsN+5yRoKlKkH+DXjxDCOOSc1Bb49iZKYHRHGUzp16u56RdRUG9svRBJYF3WOva6qrWEvMHh4
+8kwXs3J9A+29usI1/x0kVKwfZo4f2yKAWsbMwp7KwZNvQkKKz4R2cLZwBrq+dhRTfE0DX5WRqwL
oth5A9c84aP7JAP0WtgT0GeS91Pcgoa2ryKpvZLTeU/f2xQ/dn0y3JQTwaynscMXsvcL9KaPXb2m
TvmhModIefl4m7naiG9mgoIh2nX4XJvo/yh+Gg9zD228n5I1r4hxYN62U17eMw8ue2t0bPBRS3Rf
C1F3X1SRdCBmrf42jQOspiJhZc6M8qCr0j0weRIGGoSji5eolTvkasY1G2D7VVlGcYs/gzzJWDcc
wfD7XNkc/ZuDAVp4GstyPDUcku4qNDW+T4L21k/m8uuSDRL9MrTwyUqri8IJ5o3VxSk6oIqFQi0p
iW5gKCPDuopqTwXv3WjOfSR8Dm3bwYfUiLRHBcZhMr3lzl+0+tyKeT42yu6H27kr5n2TDq9sx9VD
HtRoMHGk31ZzelJ82oMyFC964BXq3R29URBUPizmOfED0jLaajJeF9Q+n4NquJa5XRHKZnnR5PjZ
5yypzfuuy7G9LoUNgGZmLyHytaORKPBC33hoYoI6cqCy+cjMjOt2cAymbc7JzQZrbXWpiaI5cZwk
4hqJ2qtRZda2SJz0KudbGhpNneHgEfu/SQk4OoH14NXo7fmkUte4xzLDZ6CJlFfBubd8pbByIn1K
2ab2nWG4V7E7zJdkdBkp1ssBkRO+JOxcS0DmceQLlV2bNEi9oFI0jyMxGfFOFQZBRI2ewOZk/eqn
ZBi15fzdqqZxT5RB9myXVJziPs+2Qyjy84SW/apIFu+avIGnhWDmiNqyN59M3kfR97xBfdXXN2U4
Yrib+ufBrdPs0gjq4bl3hXFu62B4CWqSbDgaQInc5swR02stggQQ1ldEgw6xytWW85AH3DVmGAc3
soIJQjwx1u0tyTGAqX7JzoOhqO0f/cpjAoR/JuJuXpEgkiXM9pA6GuCydRKmVDQWpoGo2jCfZiLc
t61OJU2VqXYvjNrkX+Bg793O7lg9suN2eu/VGbMUWqYEJSZlcwkyrFajr5ZdKy8GgqHIkE4ZqjZp
UIzZTkzWJC+ZTMJ8i8aFZeY3MovvNAB8SqtC/wXu/58Qc+EKwUAJuwcJ8BExR+YYjxBN7/hB5nNQ
KVMcZ9pbi2huKG/HnRY3APodcWIFurU/B+w/kh7Qnw497nBfIqThjVqun+oyAk/3rdUsX4Kmr6+y
0FGHZCbLdgF03WYWlb6NU6p7Iy4ICsqR1+7//Nf/MJr8i/KAdIFX8siWNTF7Crwy6735A4O8YO+c
6xwZyULIWLP3UJ2z6i0BQ/BvGCTMku+eUNOnnzODcs1NmXYcgSc0U99EigKGbEVisbc2aEIc2SWH
6z01m+q1zqEgGZfi+GToMW53Igzdg1BEeG1bpjNcX2Ix8KZVdmzshMvJ+vAXH+7jzfVtGPa1usiy
BLquwHPsjx9OkJVmxt7wxlbaIkAeatRNiuSADSNteMXYg24ls3znTDRX+kUSUk38ut8V8c4MgtjZ
jWE9gM6ZXngzc5Tf6jnPH+wJWzcgqCUeqIHPLzxVQ6Oasahxr9bk8BIqNFpX2USCOBgGOE8wO+hA
ZV1jP5xhYXdVKJEnYpiV0Z9/4lV08Ae+8McnRqrg0VvL3wtkCx8/cWmgZxFN+TY4KxDsANOx6TX9
ethDlVBHAWclvYdWa65KJHxkcjQABWwi7MND66TT7s8v6Cc2ar2gwF57SGz4KAqYfu78rlyE46yZ
K3fM4HRqlDRIagrp4E6UFbckmHjzk261BfUwEOu1G8UcxJdhWGfYLgnZUpsRZiVHoyfC73Ua5MMu
r0zv2ncKx9ormse+d0hd4wsh2+pKacKcH0wUiwwEKyIPtypfbNmLR6EAmHDsmhw3f/xTQwsJumRq
spLnRGd6mxhBQa5hjANz0wxtsjF1z7whiFRyNkJWrG5zZZHFN8K7IJRdCCw/VDSR8UTrmuMlsfwq
5UeO7hxVEKfD57Bu+GHlD8jcJhIhOdYENx4dz7X2ATwVk48gN3bXBIxg4PJxM+2cvGyJAfOrkBzU
OV+5IcMu0MtJ66knTEBFCKhYpynTJfVFVyFaZknkd22jydo5Q8V6K8qSfDbJ3cUPbCnw0R9f7P8x
MdH/jVbDtRbsT3RCyISGX56z+ts7f/1Sv/0ypO+/HLr3+stbVr/3HyRE64/6TUJkeNavLECCJjUv
cEg1X8Ujv2uI+COXUjBsN2RomgHql/+lIbKcX2lPpPDTCx0bmSp/8ruEyMK/yCED/6JDvbJtOtbf
MSL+tAEAftqu7fFurj3NlLyvZsg/bgBxaHSBsdCnbWncZhzZERBuvJDorwi4CckLDlv7CfrIeUYN
XJM0PvbBrR7K/skkk5BuAWB4tyFwwCW2IieGT+Sf84qTUj1NDZaTeUgjjr/JY+Dh8a5GRz3MQ1MR
H+PbwTHv7b/STHw0D/74RI7N56JtE8nWv+kIstDwfTevi+2Y9T2a0qC6ZdCm8SB30kjMxFXEPek3
fTi45Kg15ZXT9S5iaVkcFnKCAfgGTbOgdZuX7ngu8wZ+J7WeCi8RO/y883Gou/74h0fpP2gf1rv8
r234xzXTa2TxIPjIyZyfRTBBZ5mCCpBiOztVtR/GhYzlsXoegf2irGpJQojJqP3z32n9hxvlohxy
0Ki5jmd5P80efEmh06CC3YKV2U9FPj/LcUBoq2x8/j6nXK/ziPgwiQLz/GwvSYH8i/6oH+PNz5+b
yjPc1DyEIebUj08fGVbj7GsuASWtv/McorTJuqg/TxarXIlk4srEorhNJ5LdLCMnAmi2gUABCHae
N6cXKakd4JbFN1kRqoY8zfyLm/Sjw+enK/QC3k2q7gJmJP+n92OhbKOC/eYmOc8ZcSgaVRBJYZrB
QKMDbjtaRfIbr0f0i6HJrrzL0kEs7aNPq8gXE9vZPhgkXQEyRIsKtg6yWid8mUGrDPeTnHyAXmOf
hQ9rftGff8E/iYfWV9tj98XzS+77GjH/8ebidKzrau11742GUoUJU2ND+GcUFguEubHI05//vp9l
cvxCjx4kyrZ9wfSB7frjL6QwAkVIyPjqotKAOCgvzFnmh0bTQVRWJFbZyvmqBkZ9k1RMTpOL3FAz
ReytpdAg9R4BA7Eu/+Ky/v02cFV03gkEL2sj3U/iPWD4rsQ2yjfYTRr7x9q6LofuyBrbbGdD9dsf
t+FvbY3/+2b8G/3eDap7/wXXfv/LXtVvXwh4rf9fsOY7zh+ej3/X1f7jv5pf0Bv/47//2Cxvu3/8
j/pbJt8/7JPrj/htn/TZCjl8sRNyJPkhm/3nNomP37OwF1CqgPee3gLG+N+VttavHksXnX+ew/kN
7SB/9Ps2aZi/UnDAhsv/eCBpfyfb/u/slD+pw/D9OzTeenQ3wHiyaYY/z9auPc11qzC4uGjABnky
6wU+ZnSxHJYZR/nYNsjHH/L1qS5VfPKrQFBaAu581qmh/yd757HkOJZt2X/pcePZhQamBJVrGeEe
MYGFhJYX4gJf/xY8q6uCdD6nRY960JMqs0xLBwleec7ea+frInOLT0JFzb0dooYKumiav07NgPMB
pf4z8D1g7X+88xMby6I1/mNn4VNbCJh1tHX8v3C4CR3Oycyqprx1vyxnXVor0ONxU0RTCr9Kpg+R
CVQ1JlrkAYwqDUViq6K73HOa30uy842Zm9alKQ31WRNt+lZJo2vdePqVykaqMViNxi9DUZfPhskH
QX88T5tOJM61zktkRlMm+IGKafwlkL0/jpwItnZvDt9Ta0hutCh0NwOFA4QObZleTxWRiUOPhpUu
toZgf84k4KZolr/tLPSCOqlA8+aajRiPFe3MQn+4A3uCJdJk3FEHAMzgUQA7fE8dhzBKn7wnF9ef
8G/jhfuStZWFa7qjsKa3//pp/mqd+B9RHAfAjg9Xk/8HT9L6x4r7C9l++5X/uQ68/Qf/rAOm/V8E
lxB/xN7F/7yJ5/85LpvWf3FIsJDc68uCbhn/WQdM87+Yj4iHbRLnDAoZ/1kHjDduB3sSxxxKOzb5
iv/HCvCv6fNPrs1/Ym/+1KhCAjmcT4ZDlq/NOYA/xUexnaNVwIoLSUena4NKqZRCjZ3Pr21YtA8e
OVOvIcUic0tFX/5C2lR/LtkI8200GqP74MYx0Stm5ZD+O2WFMvG9Ogn6D01mgRMW9q1OmN9aZH7x
jEFQ1FAj7LneqDwtP4us3bmjE5XrbjBtD3A0Iaq45ztpbMJKa6ot1fvGWVlUdcc1mi8lrkHJQeCJ
mh6QgMoSTd8mGJCuLJpMFznKohtMh325t6kAaOvRKtKYvuLU0HXUquaXRWJFR9NV1eVVZy0BXwUN
LH+nUbIjJE6HYP9El9CILsaKEuBm4kB9I/o4rC5Cidp4Tw+kb7eIE8AIRYnfz2TT6R41+5JWxYrS
jMYtGzlmvze1qs+oWKeexwUhbb4rpwf5kSgwVCvKGcARaizuYj3YuXMJK7tLLvxJZihDLRHSk6mp
XQXhWydKLwgG4UiYDw9N24B4oMoBFcTJgVjOsBz7QPU9p7U0FdjexFjqN00oy88SOH6xq5EqfhVl
CfFTmiS8DAlyv5XhFaw8nRrLLRHRZnVDStu3NHY7QEFhih9JFTZIVg1VcQy5M/HRCQpclUHaLgvs
iOkseehKI//J3WR+LJDipbAm03AfRcD3OLcm3jWMtTwFwV0R3dgrtOQrcwq9q6HtgJl0aLLR64WJ
364517EuoiOgV06BJ0T6kcG1XRsI74aAyDu+ly7aaeLxfFUIljAGA/pC/q+58qqlBhUZsIlRlvwc
AEd6m27KtK/oifGBIBmZdm7bEVeXA/O8KXxziKni6doPv4P4tkEyJdq971PZ2Ulwca/1YNWXYzqk
dJ+mMQKq7nLuvO8Rvt1CzR8ZmX0C/M3UUsroItS13+i8q+u+w1mws5p4IjKjR8soaLDD7txbULWH
PXtnFeM0a0z7Rp8rf7wqJuE7WAypxJavmWg4THuD2YSXiL0gMTh26YtdPbuhsyuzsVdkZcURtgJ9
RnxXRLOCW5uI9DFFFtmTxjeVGpOmi6fLfqn87Q2jIkBuFRFJke5pyqAkahG/KOYOp0uCVRL/kTSb
stiPaOvnKughyZfXZuZF8idypWRddjCrweyW3+yxQYSFnc0z1k7dQBLJ0HQ8VwyC2zJBvoLGiwS2
2B3bHSxlfzs39NT9wS/OhEu/X64McqtJj1rynpDVHy1XReWbuoaiI6h8CQcY/cOKEtK8YvLp/1zm
/v9+9r8oYv5x6np30gWowZn928GGtvwX/2xoOhsQ1djloEox5y3F61/1H2o8Ft6y5fSKNdNis/v3
wZZUMH42Gg6mKzBg4Oj598HWMhauFSdlHRcZR1wYVX+xoS0X7P9cbxeBhO5RmHIpkBsYVL2jO6LI
G19pJR3quC6R0MopXUcE9/1zJfofDVTm4R3sn8c4Qqfp7zi41pyj01VOf2WgpQf5NdH7R8eQ4nPj
CI0QE6tpH0Mm5CeK9ONVb1fARsqupHE3CGpT9ADVpBFA6IqXWE7MZ5ANHh7ZCf83wv5cu7JL8Ksx
tiF6oLajoJHiyrz1R1zg9OVzyqdVT2T0xjQGj1Ya8+FLEer6EyGq6echy1S/m6C1pOu46PwnRGfU
rqwIr2yYl+lVk+kZMDqZeXdeb7J9/DFS/nXA+PNAceLF+NTyKICQa4ak8KgAMtGFh8Cs0zoI56At
/Vt39p6s8lNkM97+Xaw88aDl7n30Qx886OgXIFIRlaXkQU3Uv0x1ddvkHuENUEtGcwOPCxKruuwg
n3782MNjNWOKCzesNcx9GNM4fHEw+7O8GCVJP5j0KFek5JTBwDq+IW+y2vShS8WQuwOBGJ175tLz
vg3CU7nusd/SWqPDdVSIaIRjhT4SRbScPbUsf0g25OSUwTgVxn2T0VaFdY9DfsyMeR03XbVTKAbX
gDW8MxWutwX2j/dOHcSk+UE4NDZS1weOdfgCZFHaY0QvHHQBTMY1iE37ZjnFcrwBRoOuoxJDuZqk
5d96UTQS2C7z4qZJ2G720ZD7xVYAKLqGedYhq2fve0kqQEgWXq0HEKn+dFm3uo4gI4sqZInapLGp
pv1Ub5vW6aBLwkG+kfzzG9uo4ebEoXOvyMlFmm4uJG8dZP33ZbURW1HogMfM1gLl2Fbp9IjGFuM0
l8pC0vOe1HbpJ/lYn3KhNr4t068AFEVzZrE43rKWN7Yc4U3KSB5l8eVG+0dLkp5pNFcTBaGiJkob
fUHzeQq16XutjOnM6DyyTTI8eZZr0yijhsCxXhw9q+hq6ZACpK0QJOYUvLsF9yH77hqaU3KfdihE
1AKjxA0kbjXavxus9O2DnVbzvh0qGoraqPXXpKxUlxN3ZNIouBSozIL18PFEOloo3j4pHlliThlG
tAyO7vGem6lsqkBXcmwZd0XqQ3GSs5asWTDrRwwxY7X5+ImnXo7F6QGTM948qgjm4Q/Rx23ddBO4
7oY59ogjw/sVGkU5fJ3qNipBIGjQ0huCqvYFJzdyvyzkBJwVpf7a5aZNyrMWThekG8NGQrqZIVi0
Sd5LUFiWQZzg3Nh9/ImPNrPlHS13Mt8Rjrl4q48OO/M0dECE+DWZHI+NKZ1shZabyf7xY96taTZ/
3Fi6OVz/LPtt9fljgE4Dt5Z89lhdEMjfdRzWSeE2ngAcdfe5ITEh1Ko7s3wfFevfRipzwmNJc5e2
z3Edx44wcWAX0FYkscH1mEM8PjvbJ9WH8Li+/mLV00w0s3Q5gbuWygcywETHnoIc8vnj73/iNdPO
sqjT0TbSbXE0FK1pwA4uEIyBkqFT0oM2iiEnbD9+ylE1+Z9v7C5mZsIgaDK4RytnYeeW7dm1tkIu
L/CHZdUm41zPUcWkX08gHjEpA7l1F+Q/LqFaniJSCIoCoNY6uUX5xNWrJwYZh0NsnEFUnnwFnNxc
HDC6oD1wODUm7qsmzkJGWh53a7sX2gVHnOjvn4K8nXqGoXM+ZDM7fEodLRdxsoaQ8OvdvVshlzZq
w3z5+EVzMv3zZLDMGma3wawRzBnreJq7Xufos+I962aMsNyR2a7p9GJPTsl8q5ws2psWHqe5cMOL
j5+8/IJHeyPnTkFNVSyqT/NovhqJGmxCajSQHxKucFKR+7xivGkPqUV0h9YhUxCOo7260wjHe6yj
9OHjT6Cf2Gwci3ahsBebNZ/j8BVLQhx7y1s2mxFLF5z3fN3CwlklmZM+av2Y7+u2i3aSquWF5dYw
uaEP7TPg+msktt2lno/srKiRsRBKevIff7wTiz4zbNmkqHm5OgXsg62w1yui15Ilxsht9TuSGPuH
SHKMCNCtDtdejobqzKw7NRjYB5eFjaPbu21GlSpB4Yw1lHWWsKtCzlfWqFXfy4iQLurtcp2Yrnkz
SW96/fi7nlhV6YJz0jD0UzdVnDaisInVCMweRl/eklap1+NAIgL8yVUmnXCDzSs8s5adeCoDEN2V
cDmcAgs4fMPQrdshX6hnjSgoPI9N9IWQoIagdDRM6Hr1pAdeP8zntElvXIujsQ97A00MnfclMfjo
p23pxo2900RBgtbMW6caM2HvOGVzGZW4OLEMixpcHyewy7pPzeHSLHoqJ90E4H0srDnaN4MQv6GY
ptG+gACpk4xbGKTr2VFaw62a5u9JYc4kPPaoVQBBDXURuDkpMhuuYvO41WF5P3uRhQRLKg496EZ7
e7qQBvYbKloABqmBQYa/ktkk7e1UJcWeFd9HBEsB/ZPhKXq0hma4t1joen+nh7DncAqnTr/qoMJD
uvBz2IAuZPSW6N7eVnjhR3kGIHHUQ37bJ7gIo6NjHi/V+6PtyATM1QPmYwqTM30VRuO4SfV8oAiI
e2+H+B87VpGB8hry8VqzLVSa5Ajf+n4KZS9rKnhHPR6Q2PRvm04Yd4M5csH8eHCf2C9Yvl3UfhS0
Lfqxh8OMVOOIbMk4IueodH6mLGfYR5vh68dPObGeei5/3xO8DkS8R6dZiwbnxK/PwSuuuWoUXlxQ
FXTI4PPoykCurCYMoVyZCCD2FAYk91y7/OT3pOHm64sAQ3jLv//jaNSNECQmYulWDvzNV91AbUwI
anRG4nHqZMpVymbOLjV/lsjDx3CBA3Vj55QTatvZWjnqDl309gqZIgwouyeAhkhw/6JaWH9Q5BLc
7Sq5x6HsX6Cgh2VVTG35GY4hWaBihumgx1ZE8Hmun7lhvF9PmeQWRQ/qNCwvx1CLyRdZQpQAgxPj
OqVvnOVlLdIXEmei23ny9YspSl9UJ5wze6u+DKnDBQYz6NLyW55Mu+1oZSvRJ0O9lKRypQ2AFCOy
78rBry7Ekq8BChREdTI4vx2N7NwiiuRlirf3tq1IoLTLuCn+egbwcSwuL7wNjudvH/ePkTHpU2iI
As+sqeE0hdQosfkZ/Zmn6CfeN0PfthccEhq6pRH05wCMpVGP7ogWBLpatzGzEaoJyUz4CZrB2BUk
Yd+PXPi/zDpO7QChM2zuGpS3TERlbXPYsRsLVVEREMZHyIlK4++GO7u7skmI0IaWdmbKvj9/IL15
u3oangmP/ugINGZJUXUd5YFxrL6TXC5rjHZaFyS2IuXk4+Xh/V5nUeUTy2UOoYbwj95NRMdG0yfe
zRym3h1O7Zw2SG5+aibhfCJZgWOFPTnfP37oyXGIxFkIa+mbg8w6/EVkQdmtVWjGSz/+5Fphs0Ur
y+psZALt8JTN8UYrYj3QuFLBsJ2thU3o0XTIFN5SpJ315cef6NQr5wZNsZPyArPjaOct6Y31tGQY
Ighjt1GjKEJp9diCygNJeuY8dWpAWtR+6FZSB2JRPpqGZuxQF/B56UapmY/9qCaghKlqOG34IvYz
gK0a6HKfa/i4x2mLCwAMUZoHMTmYbSAMm4wr9AjJDhNorF79PKplkMMPT+/8piQGuyOYirBp24n1
/cdv6sRkQpdFCYbiCJCmt0yBP+ZsoWHnzHo+u4s+l6TgNN2jU/WR8Q/trmqt/MbAYBBE1OLOsXje
b2WsFZQ53krmvLijFT7V55aqhE9hxjNBZhgcwYhQKbo0ENqQaA8d5q/rNo1s+5egy/kMuyFt1x9/
/RM3UD6EZVKWpXhJC+VowkzIDlQ9IGTo8Ws9j0BKqbYQUdgq+5MnEQHiC+aqIMyOYGRteK3zJpGr
DE7ap2ZEGpICRI32YR2LM2eeE2/HRrRHiQw1jMn94HBOJVMtCGgncEpi6fjSozlxtrIyUJ0PpLju
iAlro41KQH+G6IWTi5rLRf3p47fzfqtfJDVL5dryaDCJo2k0aXR5pYuFFvJ6s2KAlGs1RefuIycm
K7IgfgCkGe4yDA+/KTgKou8Wx8lIVlQNnoYmNcdMlxgYqCVnNuuTD+M+TMWBjp5jHZ0ky8JBE+rZ
2FuqgXDrFuZVVxavo6H0z3/98ihw8taQerJH+0c/YObCJdejZWZBo7yIy37YZIiIzhSfjyVLfBVE
Vbg7MEHQXOBidvj23DwZgHYvS52Pqret5/Fz3A8SODSgmq8OzATjws0g7EwLYm2O9BTRgRb9XBgk
hGd0+Tev16mnebb7u4B4gZ/QSfqAP2aCJKuA7laTK/Knv3851DtMroP4+5A/H35qqoo2lokBvAYk
kA3GR9ikorbOLG7Lj3l0PqJKSL3QMNCTUOc8fEpeNJQ9Ip6ilb0D18chU8KQ+idwOe4151h5Zicw
lq38+IEUzfgZaIFZ1nErlsxjAs58Q1txDyjBhDfaC8hfcsdmieunBTmeFKG6ph+YgSnPhnWXqUUn
gM8QC1dCEPJogyYDVLx3pBdtGw9Jks/1+KLSzGvL70p5nUK9OHPYPjHPEc8x1VHfgaE7hqIZMzbi
2sWXWnFZ4lraJnttEtPm739zuqTsMXSLUK0tZ5c/tpq4a0nFy7nbVjOEmnZG+AHcvzvzlFMTHDMK
BTVvcXsdb2jQRBJY45y2ZBX65DI5GGtr30T2oBd68n+xmoCzA8MG1Y4UoqMBpmZbFISYa6s6LuLr
ZEzai0pSS7KqyL/4+7fHFHdNzD9iUXMfvj1pZg1+PoYWggwoSXqLwAe8/Jli2YnzIyJoT6cATbWO
5szhU4hwd4Gxs5qQgYcvznfbbTWj7i/lo5IlAciksf3t96I3w3Tx0C0a3PSORoUtkxaYA/e8iAvt
KrPgaQMIUGdG+PtRgQDfhP3jcybm0nq03kA80alwsJMNeCa3QnNDtE6z7m4IRIl2f/+NfDqTrPqs
A1yFDt9hn+otHlOehR9DrBtyeFZRI+cza9uJUycVPJMB4SyD3TjWPEMJnxIYLniUBokEM3cUjr0i
upydZtz36ZKUkebto8ii9HYs4uYK1Hu/p9xs0frG+JSlJN/pbf8Dn6j/pBAs31hEkH5G1gTQ7+NX
cuL1O+j9KPGbS+jTcdUiHyozQWbEpOxiCupaRWcFaZVPOxZT+cfPej+EqRagEETIy4ncO16DLTuk
JqJTIZHCrVdmSadv0kAOlmarlq2vjZ4Sb+zsM1/xxEny8LlHx1kfIy60TgayFlHHtFvzW1rX+ZaP
gpnbK+znnJ7oLrVm7QKalHPnD9m3IvNBC01aVm2HjlzLKRurbx+/DvY5xtvhpsQHo5+1aC6RPhwb
BgsHcuXkz0ngiLipH+Q0a9onUYOwumxBv6dPOFDgNxlRpP/2IKaQU5UQOwogoEvrB7seSj9oW03c
lk6dg2FANsv9wIy8J9p8AFz44XN3l0SR8Tm1EW5RGVQt3eohcjROxr698eu0mgg0mHUDezfQOuR8
YaoFnpfFHKHJ7csuB3+ebeRUYOhWEJFVtbLnGUV/pzKTy8HoCHJFK/uxByuBEWMc+weKVADmyqgt
fwyVToZ61xOww0mmtgjSVKayAz4lOUV4UZPqOnepeLLXLo1b9I0lnMwmnV5MJ83jjd/qbhJEkJ7A
fgujvqJ22EwBkmGtXIOVH38oYwnI8BCaQAZtfPsacUvnrM0cPj9aqzF/QKUy/moFESJrqbpmukaL
1hOIgNvUJa0oTPuN6HuOVQKE4IvNYeEx1PsSBoNrNjsztrqIRamy6qCTpjGtRzH48BajJN/E5GaZ
gRw48+ve6JLoUXOZXglIH1DI4c18IUzY+illneO1x6RxGUEaWOJMhmFX1mQ/K13U7ooaYcvRQ7qZ
i0Wqm380Zl+/OB2geYSMgQ1h2FgRJcxV0ODEumpHU/qBXsDY3+J+haljpG1nISxAJ7rS9dB7HGN6
P9yX4nrcJV68JC4ncWyCeU7yR6Se6lUi1HhVU/FgNn160SZOq2889LS/GmnoP7KhqV7wqM33M0Ys
HNlpZ//0RqXMIMtcqJ41HYViDS16EIGlDZW8DE2ujgG+F8JzZRR1z/rQux1qRql/LvM2Yt8vXcaO
m9awI6owq/WbJZjlKgTqg9JnaoH0kw0UjfusGKcHRw+1b6J1cMAnuqe9dMnk/UjrdskR9qL4CUEg
Xe9JyXYORAgoAsbg6H6dSs9t1wTPzPeuU+7CAnsX5gBAThuRJMVr0wCjgo6V4vByyf3W0eW1EZQJ
vKxPoPMMgwyZSL8ewUdiwlOiux2mJP+epcV4m1tu9z0jWCS9IAAnvWhyjoJzqRYsva7LpypN8bo2
bUL6EfVY7LeZqfSrqapwWdlObxBDYMLJ3Do66AewPyJNNw5KkIoUpBB70+T3cbmyukQQOdzU4TdL
zSiACXzoEfPOYG4Cxl+xios63hGPQ+q37872kz1oWObn0m2pprpjHq0tACk58XEp0cQyRTHSSBI1
5lr0SKj1JXmdQlf9GaZdWUGelkOzglNuf+8x2wMoLROgGnVkeXMgC9NydopOULGqsWa3G+UkU3GV
iAaxbOPrM8mcg50t83AyX7JWVsmK4BUT3had9UUsNvzOdLd8xuHmEVYF/7MP3E6Ol7BqXHc9G/EI
T3Mskl+VD4uFqActfHXKqLou8WuNSKVC/6uoyuHVqrycJWKm4L2iujW6WCC1JgsSrntEn/l9cacR
NE6eKWXIZ2zq8yvpL/Nz3zpQz2KrrPxg6gz85nE3d59FM5pEXMW2vJt1e4KQNdvGF5cMM9gkpt4H
sUz6RwoC84M/RXnJyCPEbJU0BAbskCiwY4fmZA2XjWclNT95C0As1kv/rpRV/qOTOomAYzqPG7tO
LYfAMW18QBFsf2+GXN4h0sWIXFuD+D42fe4ybMdMUBlvFm84OxW0yCT73be2eJlSYcQcxWT0gJor
SZnQtoQn5I82r7j2kEtX1Ux8h0Ff5nH0TMqKuiLXJ0gTSZByPRNJbEGOuMn7LnQQsgN3vAq1vlBr
kSb5c2SO8LepclnPC0UHpXiTpY/Ca+LvXNkoooeh5X1Dy5S9JFPfPVnGoOa9cE2jpkhAaRPD/tC9
CDjyb8sPiDEk5bet6/Qk8sRiZnyYWvi7gnzw0iGXyJ4cc85fWbx971pYXJUBGdXVD/AhGQiVXmvQ
Io5TTiSIk3/y8mYutiHTVN07UWJ3wYTCzbjDPlvKrWaMcPcaYWKKTc0IDlqq6IKsUJMUKMiJOGoY
y9fEgWgkOEfN7LHUWEnJlOlLcUFiUo40JgREQQ2iN75RD0Y0TdhIdBW2mSwI7IJKGIWa46xTnxCh
Lm/ZqzrblPremJyQpcIMszv61WELsMlHE+YDuOhWMbXJFPEQS+e6T2z3pgcCi7C8EUBxM0jr1cov
DBmvFB2kp6Jpwkf6oKHJl85kDC+406sNFKj40wi6z9iFqHfaNJSrnK9JCjdzbdJa+pksaZC5ey+p
Ddrm5D+vK0YfAWferN1Kx4+R5Pel872J3YIAI1Tndzp0IX2j93G8tzuCzVceIwZXsdIbyFVxO487
kcbNY4Z/IIEuAdMvgCZEig167AEbRO6GPyIW2M8zF/efADuJYqp8AeR9ckbjvnNA+AYWlD9jw7aE
TaKku5QEJWhTlIkdUFWg7vbs7YrRgpXoLt8GY/dA6I4+ufegFenFKhESVayVSyJYFbriuq1VpYFw
1Kq7aLIAJifK7sTOmNox2vf64L8OhtcnF2nTqhuPIQBDNs4r/zYv9WJdGF3hr4s3wZC0S+tOjdVE
EJtfo82L0L9VgQGQz1mBpkTqHoJ7ANbpd0RNNVAEibyOKXpuIkkOCRBv1/9pt+74hSomYQpTCgB6
gacS/d7iY16ZTVN84xyYGygdwAiuYCqDCdDtkSAklbNXxpzzNODZSuD/Jn4FNpSGZXsV9r5Rrx0/
NW4d2ft3Wtp1j3UYx7cOYIa7GBTldEn4kPVsTGaZs/vr6rEtWz8CJZhaWUAyN7FC6SSnrxz4QMkB
VcbxG4qRTULoCTyXulFgHzmayAfIRsaXrBEZqxTwcWud9Y57m8u4hLDaj3SzY7Hu68b/nUpH+9Yb
9DSxncU22sfGTAKdTTNciTIqt0bCIWlrmpO+t9N27DbAwxG3tEZibF16082jI4VK13ZnDNEj8yOu
A9WRZh9UNivRKoMH8WWc4M5e1mla5le5ZQ1AqpIF+wFntkWnkoOKWss4T7OLzBbWTV8WRLjXbgNb
aUlaJzUNdUELDbiBdkHmb1ZsGjv3zXVDClO3wx/UezuXTNf6klQ62MOZSMl50kJQnTvsEBaiJ2CV
gBx79SlvtfSpSgxfbVr6CTl5UpoFyoqo20+iMjPOQLM9AJnTs4JlqAOJuyFIhxz2HkbWC4ooCxOg
X4nPduFGz3alCuPScMkTrJSrz2s7q3GfZz4qcPCYxn0LF6VFdeqle8yZY3rpDT0xd5TJaFMppAS4
c8y+XI/zkHSrQWF73EhHuosErfFRzCSz2peZxxHN9MGbAyrWXLKahF5sCBUv3Guy1n3WQGvuOa/E
GqS4cZT+I6kHhE9VnIuxqHSRu51VHuUBcXVGuTdA26dBSRLQ78FNQz4bp5ObvJzErR0a8/JwhAxr
AhqMH2yX6jOTyVbBkizxUBHjQG2kLu5rElPCixqwzxdR++Ud2mzAL4UYm101DoSpuUZBf1LWOuT0
iNP8pu0juuj0A+Q1awmQALsWU3Hdzr0WbWacLSAOO7XEK1SpXFsjp4CVmGxj3uZygosJ4QbYVYUm
zWaGLfw9K4sg4qXFxOm/DksVQAjkQr/K+pxl3xrj+TNa+ebWRrlu7uN50mogjmSePGQjQYobDxQp
2BJ9gM8Z6k1RANg0rWlvmzhVV/87mtvMhLMSMaA5TUFAIPUz6gbCf+m4SONMhfNEq4+SxpJJg6IG
Wcux4TzLc38ajJE9YLJrVMjdT2hb3O0mePCYVEPeg2dTcB7Fd9n27WUsBnmZ1yr85Tgq/vuqDnkZ
wiVymFwZZzFk/FlRnFB2lS3kT5qaRryrtUz+crOS3AzA8PGZ+/37WjK3aFy2iMjQRVHHPHyWbYYc
p82OL85VbBUPvgQ2lsrfpYa7i7a3cebefkK2BpBg0YRh6VkkukeFMbNBw1BblJEshzYxN72SjVKb
l+CqXP2E6To+44diCdSL5lMGSvOumXxr09vGQCjqDHgtDv0aYqOm1A70Mc3tjysLpwotDjp2yrnI
USDgH74RJJpkdcgauXLEp1RDzIXUV2kdzIOn3Xc1mou+rKYzI3D5TY+qGVQV0HHhBKMr5R9V8tyI
3ZEZxVPNqr/SFgIwjMHUX6eVT6ak61Bj98x+DppKZWdqbu+fzeBfdKouLlRCn45qsEbkhxnc5Sho
gcdfVtno7eVQyC/A+r9xDA7v1RKaKzXtry0WtrtofUw6ZDS16QsevmqVaGA8oAjxt8f+kvtOQSwZ
vK2ZoieBzlP+SjM8PfOm3494pK8ocGjNIkwl5OrwoRqhB/k8v2mAU/MSEws3g5nDT2Un8TX/Ij9T
Nz0x4llY8P7SjkYpQZXl6IEiIUG5RgqJ9bvaVl1KNDSpEMGsOGOypzkhJDtlsVN63L8tLiQNdxqk
nPGjL5pyOyPSvdRVjzbJIkU+GA2LU/HHg/7ES2EbZAVEfELV/1jThwkSZi2p7hxCamcF9r0lBv06
Ts2taPSfHz9r+VUPhzrya2sZ6EhdEAkfdRdGTRDAWrpIoIaK2L7KbbV9amm+szGJBTOCDogs/HSl
RRSPhJ+tQJqV3pn6/HujDeWbBSqAixDdPU6bw18FbZ3tRIukxCAasrgEoO54QRsn1lOht+Oj1jT6
VxWSaI83kjQ98DYGByu8Fd5PTRN+deYHOFFnXZz8tAo8bB2LuPLw84CJ1uo3ywIgfWPT5LOFBYgD
Rj1n3kMRVxS1i7jeRVXjrdJmnoiiNZtt04fDviVI48tA/W/T1zJcf/xrvR8Zy+ei5YQICkfLsca6
NZRvkq4bobch71jNSBrcZMILFXnaPp+bc3rD94sRklb6DDhGkLfSTD18D502iIaBSK+8HL2XifYU
ANkOMC2Iaq4E0cTpOs0oL+IlN8Yzv8Lyxw+HJt+QhYiuCksijbbDhzvEHpuA2ZG2jlO7g/I4BgSL
umfG3olXyshjEmCKwSr5TlnnOOmsL1LD2JqtZ/hU4r41ZtKgoXJceLkznXPgvO9TsKPQAGOioFBm
0z38Whl1CU2z2dL6po3u7EJ46zItXWJyEJl9PFxOPApemInDc/GwAR45fNSA017vLJw3CGvn9dzJ
dKNQy6zmhuDOjx91QiPAExgsnG/pSfPFDp8VuXjNhliwSSsostAM6xeMPHlNL7H0bmIogeMq1EZ5
XcAQ34+z8dsYEoCYBH4GYHSyoHer6pIca0KaCQffUKIJt05vwdunRAtAC93rmc988vUAE0Txi9CU
9urhRyaAAO1nxGyiWJX+omM0AM4mCDwR83xx5vW8G8w0o/mtfTSFTGFOkkfPwh+X5V4ZBzSnRXHX
9pn04Ms26mcatyVRC86Qfykd1EeXqbIiukhGEg/fGiPOOgILWjjXXoEKbG3SsjAe6tiP/DMnjzdB
xMGEQyYBisLn/o5fBPXt4Wc0OyGJFJ0JhKAdOL1EiQIuM2LfIKOacrUCbDhM+c7RCazZdcrwp08I
iKAWDhmB9sq1hQoQQSy4aJb4bVM3FS6/uulJF88rxON0frTbKO+MdjsQTzKuGitMjJWBIaleqT4s
x8vCNtsbos6IYe/ySG1kJGJ1ofWhoOegZWq6lfA2jTMT5W2bO/rqmIOWnjdvgBzJo7WG7G+uqxUw
xpZjHWTsRlPrXHjZV2oPZrWegZOnGwqGbkZ0GZT+LXvqWK1RBU43GHvUdN0klbbwaR33SfZuan7N
6S88mUk6/XDdlGph6luY/Z2On37F6av/mhbg7lZisKZ8k6oklnQTk/hvRTAULLlSgBzCaWW5x8fJ
JgrzjPNmHGgEe9OBst2gbqfxjBby/bEKzQD3IyL3FhM4C9zh0OFNeYkedghB+7C+TguY7ztZTjJe
54XV7hKiDudPYKgJKwDUXuxb4l/6IOnrCsoxHc0gLm0ffpHqcGJT6QiNzeCpdD6jZHo/CzG9IZCl
TwlO1D4W6zjUtnVFGy+gc6N2US9pb3HB23w82U89BWgasBg2L2bS0WCiJmKnTFaKSLEbUQRHMADo
PE3qM6N2eamHgxZVCEQG/NBcknnzhy9d458bxDoDi6rreG0nDhnuVEo2U9GV1S6NlHM1tLqJCFlZ
8rK1k8zefvxN350PsAksSBzEYYv15VjUM4pyMJuZT2AZlbaVlqhWLk6za7qzUOQLWCcbS9P9nUFf
8P7jR7/bt3m0jwyKexKKWHrwh19e0WrvRQIpKxqbORhxntwkTRU+sujoDyrMijMynBM/6nILdRf7
FIgD7+hlh8xy5LQUW7o6Excqt35OeOzP/KJvSrrDn3QxbXMTWryZy4n88FuF3IS7fBrSIHEK+yUj
Jyjbxv5S2W85NZA6JLMoA8RHRhCC0b4cNqQ/dFONEmyktoQAgzSKuyohkIrkobxbWTQQr9we+vSe
zkL+gpoEZr8W96wDlaSqLo1xfkS/ZtwuyRPu1hgTFxTMXJlyRd3Z/apq3dfAkmeDBaaIYxqTRxtD
nE6yoNpmEw50V001jIUcQSQ9/lLTnmCEp+EvLzdJgcA1Q3haMSrT39CHDXHxohLO15mGKGDdWUU3
byg8F9baz6LI2rLRk8eI9Mp5MUJ81eu2ro0H7iRj9VxR/pmulAHyLyBIoyM4ocDQTTObHIsVyW1F
ucqGSL6Sm5Tq6ziqbQAucfzf7J1Jb9zKlq3/ykONHw/YN4OaZCazVWvLkuUJIXckg12QEWx/fX2U
L6psnVs2zuwNHnBhXMg+YmaSGbFj77W+hcE09+nbHwhNiqgoFqe5NYwESNcwKyZVii/LfYrQytlg
25ZfIuwvyTGzscI8S0bNJy+QOifGJ1u6H6vF/+ed/Ade75++03/jnZz0Szn/QjtZ//2/aCfhXwi/
UKuvah4Ca33O6T/wXf5f60ERth/FFEouDDH/QzsJ/oK1b3NCom3C4v4T7QQcGI5UhFmYRgiyWhG5
/4B2wiV+Xngpc6mQODSvha7HCvzmW9p4VbtoFKFrYNd4EYH54kdr/oy2neNiC8JxPCv7g1YbE+T6
a39aHFbCL7Swdf1hjUAP+GYJst2qoLGrTQBOWi0f5BiK+gSvSwa7KBFRvxsGJfyrJplJfxJkkBDa
OzLwYczq1u1F1FhmzoihSnBaQxc6caICmFgDzKHlBLyevjOf7VeQ7FayE+RQlFsGulGzF2Uwm8/U
cKZzRBPeyjPhsBUGH0fIOg5aMo+LokicCxhtlZOjZ8unNO3nrwbVU7vlmJoTCmcS7ZIEavg4FCIb
9iNdfRvxSzZ2dwJh7ntfiCLZDYTY+Gc6gbraeKpMnFNJyt5HzyDE7cAkKZt5adO4kpdWJWOs6ClQ
dooc3U8L00tssTMZdKwihE5iC+0gn3fYAPLgkg0DxSmJFWUHz6nr3PGkk2qq3qkoT+iop0OEtafv
71E9WLdolYhTAwFiPleVecv4NlM7Y0nHazBh9T7r/MHf+M4YfKzqSrmMMJTb3CVj0FT7ktwm471i
ZuTEEMv7ktkSFSxVvpjEwcqs4nm0av8JP0sS13bnuwwBKvlMymJ3a9bh+JnEUjwAHjLdZMemzhtt
xhUIxpTMrj4j7qnG2G3hCzA4zSDUhAbnm602Kts6moXBz5mxRrveqCTaDeZgwWaZU3rqie28H5Ii
8PZM2Ry5TaBFxkzJdbxgU3aQTRRR298h9xiG94QPcs3EJxPVhKO19dt5rreOchA/pVOwnEWum5uC
st49k3SdPwQu1dVepIro5Vkl4otZaXokeAg82ClGaaO8cLTstu2yuKDpoLlApFuYGa7HjnBxkttO
gIP8GqKks5xzFLWiXhATLqaEjNFXzV67qseeynFT3VVmI59NHCXqrjBc7v2AJEDtdV7aOcrygHjS
Wy49t4IUXIrPmHC5pLsrlOUUd8iSdHFI5hVNhzOkzsRBa4fnC1CJqe6nlsgfiVy5qUHhjRhzxjto
YbX4UEk7K688HnueQr9Y/zViAWblJsaC1x+Gi5UPR87aAPvpmvGbk2UKODx0ZGgoh6wDxtjLBrK8
NxADS9BRf8IlEvifXHTz825OK1/tJaNE46ljUExmdDbwNDv5Ip9BzPsOAfXEYm3msedd147iL1Mp
w3t0WKTeIM5v1fPsTW69S0hb2vFNabzdGAZUZP1MnBkZIS7/vdF3a7c1IATvw1B2fFVMOYH1ZMZd
ikcSb7vibvRdWT1Am61U3BFCzSOtQh5IEUV5Dh1NqAfwS0ZO4o4QuHpnRL9fbCa9wc6femUeanRj
37Qy8u8l/d532m6k95zV4bIRfbMm/FjWGawQcSLpEj46DHuJfPKU+5C2OWmKvWVet3N5zFKc5EyV
JxbKbdZ2YmdjS9gI8quQhJzEYOtPfUCryPL7/ZJ6H5y5GI5eyq0CBLVxWnSTGhHXXZQ25V3rmca2
r8Lc3PhEiF0cMoMeMeL0XVwAYA3ufbt+IPn4OxXLqKG1Tt7BLLV16hfEips6x9kw584NajZdbtvI
Hd/XjPh2ZW43X23IUBvmk/498aJHHGjdPki9pwGtxaYm7GjXL9ajDJtvFff5Omh1u8tc62hMozrM
6KROQd1/rnV1S1NhTf8jWMVMjPeGoHaBzTHvyHwp7qK53WhwjWeklztOrB/GXB+kNrO9IvpoG+Zj
cD2oRPM4DIe+SzbGnFtxpCwm831zE9Q1CyvQWzlt+jS/iUT2yLElzt1lIQIQ3yMZMgka3lx+tFJr
lco91u58WZ2/W9NKzz1Kh1XvedZ+t6NSdU9z1O7LLrlabDgMrstewHH6kjYKjaqHCaFPMJqZ7USP
x9EXghJZxHrxjh1sJPeWryw2chL0WEbFEu5ZqrynJZgfnNIPYRfW5hFjJlICe+lOwM1OKfh4BC6E
jyfDJ7kgdehqjzTrlpa8jeBtYzE+2UYR2Wdp7xx6hCpLBDu7IWvddr5Cnj4ZVnmsc0IAparm56QA
WbhNoNvR4jBN2GH1XlrGFSHyDw7DD3b+ZdMx114x2OBcCT5t6UbngpSXccn6vTk44X2L4czbOLq9
dlMinQtwXH3i3ZsoMraM1DRjhv5pGIJ71CiYwlR+pSPvOIS0gaiAb+wcUwExu9U2dcUhlbPAgErk
0DyXdx6V/46Ra4xr1UnPkVF4LdskGxVB4PnJkNFnMSCtXDV3ot66g4+QClWe2vDdGu+jcLKIwAiX
2ENLSnafAadNmy0xZmql1YczQyYSt+FCyqBClDINZZyT0IseqCWlTPrleADm5MEu9MWHGaFixUtN
Qz7qbswpkP30I8gAVHs5dhTi/HpOvZndF+cOD9xDrQPrBXFt+ikypPS3ftCRsGvNtAzEPN92yJR2
TQkNMghr6+wuRf2SJaqz9lU2Lzt6MDTDOGps0MemuzTwimPqFxwoOjrFNNxbO3xQsocEnokRZECy
uEasxqiJE/aLazCOJWtjuoBUnAb1PGXaOnZmFnySvt3GtCHy+4LqkW2iICPLn2b/treiF9MDdhCm
hkt4Ud6UxcGy0sb/7BWRtq4IMkLOE/ZpahJDSsGIsniQB+mj+hk1lqAUxeMtcejT96jNbYLwGoCj
zWzkT14oATpCXvC38N+LdNdbnjJJ2mvtPHYThxxBcBUZWQlmOY9bbmP4ZIpS3+ChQnJY25kZ7muz
MO/TCqrojmxG3rQ9JjRSBJ22asl8Si7ZBQcCTTjZDF12S+KMOiT2GHyOzKE4LuZonkM6rFvSVJ24
U1rvyjTDOOpPxNnZk6AVWeblSmjyWyqMyLvHLQ8Mae6RBfvKKNprXI/5tsyGoIXEquTe64r2fdvO
yxFpIrIHiAHWycwnDEiWQhIxp+nwhUbcfCAOzvrYSsspWRLLctnW7pS1pET22TFthPtR9T6etqon
GJdDakTUa5ubj8EYHZBH42qqWn1M3K46mRUanE1nsObQavS2HmFr15Yg+zS1q+Z9OAVPedmhmlYD
OcgoBo5FL+ubnLEzfnr/gAvROnipjbQCZohF6Bs9KLbYetsm5D4u7TQeIor2+7x086PLAnrUrS1O
udOU+4TCneUQmaxkO7wErdEd6t6JKHbK4UTLjwkJKJj7gVr7vu9oiNZp61+0532fTNBDslwX4TYc
oLCWfdeQTRPQO42a1LpmvmKekUwtNxlDr4p+ElDfOE2q6ktLQ7WiJzCQTBYN9c0yRfueELFDUHR0
2rKFwBbqQF0E77TRUWGlvkgIQFj0joBC4zMhkNlHs1MdB5ZIlidMZ1FyDAYr2k0Srl9kVExGISRe
VFAhrJJj9o09VVmAIPQISHjqzkimujPBYNHWGUdE27M33rP0IJJkEyJK0VyzWMOs64+LNZBiZ6BC
20ocADvtBJzEVT6d6VEae0FA2gftOIjoCmHMRHqY4qJTofeVPTrPEQed5ptLyDJKfe1H/WXwF31b
qGh8lCbu0r2sfJR6pWtIMlaDRL8Phza8drrAopwph3erHylD3hAgA8TPss3CiawcVaLqIS1iaWos
82p6GE1rVWcR8/Pdr0weaXQ19qeUsTn5Rn5abM05crat28lx3xslzcRhNKODrFOSCP0J9vCAPGuL
ohDW3GhLsSdxER9659vTrT8SjngGs5J3BNJ5iH8n+LnBBQTufakX5GdQThqmXeSonjN6dw9YD13m
N5U6w4qaznVVknPQhCIGvfwFsJpFaK22hiuviQyDTIasvTcmGrzCq9Fsdk4Z27mmKYJHBydkynhj
cVVCAOnAoo7Y2GqYNMxiTa4cUve1QYMaj9ufAkpiCjsLjukbtC9A0FxsEQe7D+xdwpN5ZHb6ooZm
fpf7uoSCOBKVu6MUw9SlZXk9Ev580qzUV30Gbqsf8sfEz/ILqzo5p9Xi3Qw5qfUdq+YhClt7P/Re
cu2yit96Yx3Edpgb1ABp/gEMLhz3Fot/M9vZNUEfaqeE434J+0U+YWFSV1MHqRm1W3FA0PVBOGV7
MmenuPK8qv7QkZ68XyRBwtpM1cFAN01utY0+jjVI7gqC6hEcmj6aQsaY14W22ahhbjRxk+cU+gtP
cx+MLE7t9G4ZJv/g1SaFRt60GakiZaL6C3gQqMZQ+HcOKA/E02z5B/wcA3z/wdFXJnGV+7XbcQ5r
XyNn9HGutBVcY6erJ7TEXJ6L5lSIZNYTfun0jfeIQxMNQs25W6R8a3s0hmzii1pPleRWM64pDoW2
0rtk8v19hVnpumzr4DGF6/ZdgInuNto0l9vK7G45QOKzaHm1cVQOLsr7Ek5j0ZJGO2mjjy6JoFY0
fJL5Lgz5sciL0OVuyRyzTre80x3GdcjDfnQoR8Im/YAIbmjVKU1RU0sWMLK1VmycY2XnHpgKOrRg
WmJ40Ho7Inr92jaA/StmenuyOd1uP1ZGpvd16zvDtvHs9YHkmHmBvBFgd+RoeWVA+T7Niuyr1i8H
WpZ85WG5uJ99UifxN8zLuVQroA8TDIHqee/OsTkLZpwpBwwSqztko7FozGI3AVZ7ctKifWbqh7ux
c513FpCo2JvT5ESnMz+DVHF4ICFnPvRATqOtXyMF2S5FE333WIoeTDP4VqUTu+6QUgRnthowtNhd
5G0ULYSnOUXhjn1FOl86Uwc7R7PBUQaUnD+nDPH6AMTlQnRyAdw+H/ZGtxJSGAymcdsyO0WPm6Pa
VbrZc2XYFTkKX1sniJi73tkZXq+e2Nyqkxo75wZZhsZs1zbzBumhtLeQxcv3sAKK6xJU+AOurOLG
naErDlIvfPp0grkt50R0xb515smKE1I3YV6zxrNRmIX4WiryTYeyz50vc+8UL2VlVNzYOfic65kU
W0/KA1xu+C9dlHtxEHUCy0lR5CjNq3S8112Cqb5ElD2d+sHy3i/BaA9Haev6SQ/c9O3KvMMYbQLU
5TSdcwikmLqQDY5pcil1hCy3IJ3WbjOSE2Zd5PfC5kwUJ4XtfyqttITCPa0ZavYiSQNGo6zLY0BH
2NqXWgWfRxmO7VXhjUtAZN4yOacM1e8Lus72xTSq5cNkkvkJtcMgeluP1KV8epgpr0e3RmwAybdy
L0Uxj/tKhNlThiGtpZgvTFCdVJzfKc4UDyowQILWGEBc28pMe+ayfMUmp7Ke6U6ZBNXBa70EuZM8
tVXwwP6NHdsk4vPr2AdmtpVEqXs8WbN6KaAjnMes5jievPa3vHLg/1emrL+wLwzZaTSM4J4xzCB3
rJbdh7zoSZ+zMweKQUvL5bhk7dJtdS6HsxEubZxZ5viQayOIc5Dy1I+AiZ56GZZn0ESVRUSsl77A
hqex4EHw5qSUDAa9hmmUTnnqnbB+Gny78vbZYtFdM4jOnRl8ZhPWsEApZMTawXQy5SF/tizqtCky
vJJbjf/50+SWbDBd39CJyED4s/9X6Jm2dudZ8gzvQZOjPWbdF/5rin5voNSwyHN8xriZXNCAJyNH
B1HIIubsxi+RHlvUDp8DOuxSBi6VPV372FWV+yG01LJlZ+Kf8Z10eHijYeE75FSiWncsfi5e+07e
2juxYZmdwjA9p2mdzptI4OY5QUsxK3TaY8duvSFCoTfltqLvsBxLZRN5sKU1KJvbCn4i7wKzJWHf
2eIThV1GwxjYGzmPtJ2cQBrLPqiaAv/5RMb9nb9EtGdeI1Br1+OzkigRyHoJE/60BJy1Cz1rs/ng
2LXCW5S6Tvmhs2Zuf6dlqI8669mFDFHOvMCJWXxxrUBmtZ/hQNGCqRI6rP9q5dC/4kOyNSwi+hoY
41CMYarZ1W2QNHFEmKY4mui9iAb2ejExI2vls+E5/AIbnTqh0K+9HUdSL1+YNRH5OCqTe+Djm1J7
32FETUU6tkWsvNTyD7O3tLS8RgJsl2NfdLwlPIX8fs19ovMqZc2QBQ0Mbj9dWNWlRcWgnktSe1ie
JTbIDyY5mtM9y2UqDsqM3OLaQAHiHzKO64QGzJMrvC2eqb64sVh61rjeon+i8Ff6sfanpPtgQcyX
+7EJMEmZQ5roQ88YnBDkEIPmNdxBXmg3Nl55g+yBV4XSqfdPtAERL9cVkRJs6aq+EZ1iRRl4DdMl
nLIGqScpYuJAGmjibkdD1n2c+w1vkckfLx/JwjhRIHXpIQc2zp7hVlfkaWsyaCb3MZ9CXPQ9evfK
s/ZFHSzVg5sMo7/5v9ieatptyO0bnXgBFpI5IU6Xbqa8dYmRgCPXKO/5p8HK3Y8Zwf8hu/yuIVxQ
/ed/vB2WYka3XTzRfNERWiIf+3WsiO+HGXTu8NTaTntbT05u0U8ZsHMzYgVrhjes0n8YmL6K5H4a
V3AtZB42YEI0pUxl3o6nKaabXlM8IVI35DPdO7yVCU/Dt47j3c7uF+/szgrJeTgYBECXPYPD/Uyr
ZYMdrr0vxwqdbzSQ3CvwiZIDaAJlc1rvUzuGetx5uOyyTbtINvtZO3XNwUWHH1zfGN4HrZXtI6u1
zmBBLRxMPsHuf5CnrdOWN2+PQEVkq0i50I68/UwXw5YW28e84Qyc82w33SnNinanHG+660Z3vHaC
sYaqm7YP//Buog4lRopgMZpc6yjq17vZ8lUb8pr0BfL2KCyL0j/RNc6+ZZ7kABExgRJ/uJevlLdf
3yxFKyJAbx3IkYX4Rt3V1UyUh4o2UleVyc3iko+68YzojETDk0jBsbxVRRvcGt4gz3XYRVATJyjT
Zh8SS2doZFUbDLvEAf/+o3gr4UKlZNFOZubHtBAFypuPom7Ri7Vs6Jsysae7sKqmO/RUlIudKagN
fn+xtxKA9WJo5Olvhgzf+D79+rlH+D+bRln9Bssqh6uslA4Qmwlyyu+v8/ZNIepgzkZQyvpkrcLE
X68DF1kIvlM46UxFt92kV1RCUs8GOJlVw97w+8u9fZC5HPGfcISYkDIHiNZp50/MlHq28pr1iJjX
142HWBFmD5h91+UvIYYbd9C8NqHYGOgsoyIMdr9/AZAlucTPjxezTkwPcFtA+yEEfv37n15CPsLw
LZgLgW3RbU9CQ7kYsUBZ7TOBNNJbag53iA2VSqYFmSqek6UkjIa0+56GXtCZNAdNmKIbzVDxRqUZ
fsWkDkLSiG3EBxsnFFhME+24zdZFSEyTTbN+EGIwEoUOD2A5To7AftsY2UwEEEs05jezsc2jTKWB
uKbXrP0/xjIeuUHzjkHCWoO6hCPfYsGrMeVR3YptZUzqU4iRL7/UFLL2DZMIX+4MlKTzsSu1Cdx7
nLiJuOes5gNnCzZUJjdMB1sxsenqYY0/J6aIT16hiav2WOnWrXdM+LMZjKaIC9CulzZwgvs0mvlp
66E7XI30SDdWOp91GM1VjadFRjVgDxUvvul0ftCO5layrqUvqZxkss+FFZ6rTtEIdnXQX4mwiL6b
TsZWyWecUwOA/mrPPS7W5KmOkpLKJMuyx6XTy31gAJk4GVDl8HSXCVMpm/57eQVuhQ29DAaKEB0a
+Gozb577b6C4qaKbKOuN9xMGU32am4HtXvWIv3DLrpKNZgnzat84Ib+HXGRRx/bSAoF1I0oqMocy
qqgCCova06fJD8Yk+CwTpjnLMVH4q066wiq7gjlz5nmv9YjXFlF+nhrXmPa5o2mlKvyr5lFbo1ld
pmCsMLDmLe3rPpplGw+vv6HPXS7SM6ARu0aNbbCZiKGIjsz2Xj+EgDcdMAbveGgaXuxCjS+2YzVk
6k5PkXxWi9AMb/Al0Wkeo32OzvnJdjqeGmEy55iNsb1JNGiwOJFFwlTfCF+SYrpWoma24NdivsEW
wwGyVGI2zj+qtAl7QMONHdwN5Ndq59LZ/G41hX1PqonlblLQrt4uqUgTP3Nsqv+07b3RPqyQK58D
NpmuoHt8EJC/rhaRXxTSsWogGyqnpk+ZKd7zHlmnQjchN9VqsxsB7uuPCYRvlwhgV2yzRAw7CA3/
JnazR86HSTgy7ybMIoGxsrreG063f9CVrYvrL0tRhLiEzY6kEVRYKC5+fX/0VV3w/023cR0jeMwi
q/omTKdrj5mIPNAUpI7lm3KB/3NJFqv5qPlSfP/9evi3j3hNrSN8nREOeBEMIL++hIUUAAOIHIOb
NYC8eY3uzpvg3rItRBGON3+t0pnP4PdXfVsj8o5Xext/IhjHJPPmjTODywB50wGq3VBcHIvzDavW
Ou4u6+55SPPB+sO6/7d9jveJfiIykTCudKs3MpqR7+5UFYyBlyyPbqc5GSUKUOdbRCiPE//+3b3d
u6E+sccApkGtA7vibc1UI1qJ9CTAJEUcRbCxy8K4bzCQ1Z9/f6F/d/NwLCC5h9aJPPHNzcsARbud
GyyrhK747HlJjgMzK/lBNDS4QbsQY92roOP31+Wb/+bJBcnqIofykLNTertvI7jZ9EjeTqyR2keX
t6ap1Hl2TXikGFZrGdtu43/Nyf/47uWN9dUzMFNsbRGqF5U5uY6NcG6/YnDH8IJWxbsUTBDnnUyi
8j6oBufDGmx3FU10N0lbGsRjxDD6pcptE/d9EoYcs+nusdUOM43MPJfjzk6H4aWE14JkJ4+ms8fD
h+J/jOYXxxtUuzWE0YorVmdGTK3ffB51YrQHCD7TCW1GHeKYJ+2QWWKX5h+bKKy03mZuG0bOxjeC
yjkEr+frnsLA2GLB5cRvDmu+gKYn1n+LbM0ypJJwIVmuWVxkfn49GEcEN6zaGcbSftP1Rt4wql77
BFEn+Xn92lwyHM4V1ytYKbxzh5nfkJYyr29Mjca0IHWVMe4yahOUgg8GN1ahlqiH+qrizIsql99Z
Z43Nxhktd6ly8AjxvCBWWZATbsDyDdft0FXhPl9cFrJ6FMatQh/wfnptBGVpt+CqTJevQtdrhy2P
zFvlVZo3gkyHnvNMkRCRanXwCmDsxKWg67Hq4XtJZEqNKmVI2fjn0ERVDh3VvFKeoGPtESmzk53s
3WMj65kOp+ElT3lGVOF+RrV9nJbU+ahkPj4CT8ypQwzfk2ejcbxL3aUkb82ZCPO4jkIFt4EGw0aj
xjsyribyBlYYW+AsXO1uw2kcOpjvC+I0OXqXH3sCgbV8xCYjyuLqR1MIiFitnmU2rrcqCqkJZJpT
j/3490yCwvRiApoIr3Ldhe4VuXzFxwmZK8ArH5e0npfI3xU42J8N5jMPKKULukcEOi6fkMUUFzIH
m4oOqNHSNafMPXhz5O3HmezdfRlNSbU1l75PrkVNA3rfVVq1MSqQqrrORzUPyEyB8+08BD5QfRyP
h/mH/GXpZl5yXetUHvwqpGNdzmydtL8BtW46viO4Y19vruhyZ9lKGPjRpZlxyr5+8/+RgJSAZP73
Nu35l/TX/zUj9v/F5Nc1QO6/Y8n+phy9+9b1vwhH13/+Qzhq+OFfdBywT+N6cjFuryrKH8pRI7T+
go3NnorJmhMPqvX/lo6uMc/E663xTQGljYszlL9cGxTZf/6HYYV/0b7FMEp2NG5g5N//RD366zq9
RkybbO3uv47T4Spt/fm8lXkJp3WYw3GL12YjG2/BUkOq+U+fyL9p+fx6pPrXVWi/oFdY/U3O+ip+
OlIxnbQ5WaRpPHfynSHCg4zyl2wKrt0GXSC0jDvDaf5R4fLjmgFHDRwgZA4y9f/1mnUo67rLFCmw
yezFaBuNdwxFkytPLS/TMDjXU4106/fvk9vyU73245qhs3rcgHAzf39zzVEX6dwosq8ligorAhFQ
qpTN1nPK/e+v9O8+URo+RJpw+OchWguonz5RC09ykIba2AHpGh+b2jR2TmqWN2MKKmOuEwaiJmsK
ksY/Rc//7T1yPc7GnNNX3rr51qMYLcJh4UaiMohwMKl6tfW+ajwYcISFZ3/qqfzt+eS7Q8/OtAj0
cQBZvnmfnsKXqCy3iwNUDcRlqwHAYJAdf/9p/turcKUAHyumg7fEej0Hc1kKv4vpACfXIcmpOyBX
Mv5nV/E8GikcVjj+chSnoP/1njk1SCA3T7q41PV8Fw22AcvAr//hM7hehQ6rTUMORqb1lsYJAsRV
dZmquNdgQ5rKGt83TuKfZWslPxb7/zUC8+3HxqXY1xCBr/0Sh0TEX99Q4XjaM6paxfMc+VvGreDm
q+FPyYf/5ir4Tyj3V7viyrH+9SokHZQreUnFcrQCdEW93jBqTf/5zcGGZdomcGbo4+uK+/MXqoSs
VtiSbRlRhL9RlSBBog//lD/39r2wMLDWr0cpFnYsQ28WiNkTyBY6MTFhjcRRJHKyDok2WvcPy8P6
tfifgyOnYmYBNOxYHDgeY4J7c5rhJnQD4EgzDlCRxKiR1NHGdPecumGCQKxw6z+cVK1f/QBckeOT
B5iEnYlnjpPir59fVqFMHkgxjXMlGipoSLA9gcN7zu/i7PryBTVldACta8WodNQFolN+FYzpn3AZ
MGfXB+LnN49LnueF3XE1uWKjfvMhKw48QzBUQ8ykwQ22jWoGxMXDEtQnKSopi52HjcjZuTnoIPIy
u6h6TNCYhPcgTdP5YJRj+m02Ca082yUTmWvkVuPy0bNZ6+4a9tLqHOF6WtOsYbEsm34cQWmK0e7e
QQ0UOT5iH3E7qLylO5ZilHfgAcdhXzOiuTIbABqbycmmcAOEqkBTY7nVMfOJY4QpqtdoppljClE3
PqpXjgV+gA46y1TcDnmER2oc568q6cQSDxpR4cfUahW6uMyv8gsGQrd4N3qGmil30+nSC2+MNmbA
gGWboiNFITLLhV5OwYnQuNhOocOrwJ0Lb5empD42KFgpHqM6bLfKYxjIjCpXMAAVhs2aYG46oSLH
vjEjecb+VTxg0QqRFSTpfEVP05RfazrfAZql9SvrF3kgtuWQdOZ2IfpL7Rk8YtlvQDnbGz35hh0T
ShU8qaAjrNS2Katjw59MdwNhzQk3nqu8u8It/WYLDcK9uOx04cZZIA3tTE+7+8ZQWbqtU8fOdlXU
4j1zctuDceQaiMyZ9+JBtNUUvDOrAKCMmtbfYhYQHNHfu/N3Y+kiBM0U/sEGfbL6InQ7Ltu84vAc
07ZMP2UW8KbQkc4nIxuDemMJ3AibyS3KHhbHaKLgKuxVZCOscbpXUo7P9Ian76R+sDP3bvqxR6D1
AkaxSXZVPibOFsVSz1kIncxHV8whKuEkQmEhXRVc+V0E2cI2QuMWB7cEFyqd7CgwPC57tM0zPhjp
B23MYEWd0y5L0V0HPg9jQoiatYFuxfCXYCtvO9j00Y00MG+61u8eVY1l9uAMPm7IusslGjqRRIdB
Zr6zgQALyythp0A2OA15sRt0Vh2MQgSfdIro2qhm/2l0JFy1u3DwMfTcR2ailus+spq+jzW8r0Oe
5FiPcqxq77hltosQYTTwWlAWoTKMpugRiYcc48pQw0qmnWxxCdez/6EjCaTeFx1kNKgOIRIrGzWx
tUt6VYfbMfWCW1BWiF7Lbg3DdOfZXq7SjCH4NbbSQifP9G66Wxz0I4ZBpM5fF7uUD1JPUNeZE0zm
JiQ9l8QWl4gqoDKeQWiRFdzDG0ULnnQrLoihaP0+GxsEWFmSyNumsQk0l9pCQmEDuBdbC+zfQ9CL
NXkgFNFDkY2ld5ocZsJMekDB0rEDvlGCuiquydxyn41laJONpSfLvETGKrsxEN9hdzI0Utt+MVmI
spoAXbuqrG9BLvFx9m6QnEffBlIcZcE87z2w8cYW7XDpo63ufJVet8KyAArnS491I7GCcW8jkN8Z
uU3CjF/XIARRMODj5rzqXACPZpK+QBC1cZQZ9apDABSMrgMlCtQiQ38foZqicWGRETFBVNFwzrxg
uBqGrp3PII8bHsrR6KZNg1bt64xIDo+W1cGHQ4aTfW7YyuZNrcMM0qo3ed96zpyPTgdU89D1tvs8
h272CZ5c/rhY2nkul6kNDgmeSECzOEzETmbp9B4NA02jFpXEyVxUYx3CWVBbmEid61UctcojSdB6
Lkdn/jzObfMuzAriaaED6RbH+xQMqK0WQIitGko3drC1wyqNcvsKjQ0naJkVUbLhEza/NC4D37hP
K748RI+AcktSJHobP1f+dw5opbetu6Et0fTOGQ5i8krbkzf0zhHyB2XOAGT8qVSBoPdO356RjHSb
b13eGwjVytDaOGRhPXtLsHysumKKtqDwVuQ73WIIE2lOwheZkHwbA6dws1MoB/fAsxy42yFqpxfU
0AofH2IlvFcAOdWld8z5XQh77ntUt9JlKaYKQOucL4ish1J+9lgDviJWMRRqE8O/t1tNZO3oEuxJ
rzFCi46jrYux9CkkBM2Q3YHQ6GrY0cHC6KBoRLQZByf73K8Oma0brgrApOv7EdlHBAuuSazifcIz
D5xV2MZwyDuoppseF0N1kZZb3BaDjdJWO36DXBPURxknWdd+t7LcGQCjps0+QMCDkwMbln3HgNO7
dzwJ/rc2qy96GuSdMLqwANUwhzM2sa57Gcn9IimzF8bDOC3zxynr6b21CVP7TWVL5yuDs2A+leZs
1huRVEhu5Yz2dz+70uowJJlM7K1es14W6eJCs9aZuBvKGrZgJXrrnj4YWnVkw0a7Z9yqxy2fhHzX
oP5W6JUyb5U9TiWaedrhDEAaF6BpaMxX2KwGXMoc+u7/i7nzWo4bWe/4q/gBjFMAGkADtxPBJIoS
qXSDkigJOcfG0/sH+bisAccc8/jGu1V7oy31dKPDF/7B7IY0QzIIcNMmGh1l+44VVZ/deCrB1TYG
wLVa6+JPGeLVKfj2UkoQlkL9ttpG2Lu+ACt9axV5YPqak3kY7s5Icu2cRo+HjVPKtAb37OgfgClx
tClKS5SfNFCiMlII/XUpuNocYM6DJ9Av2uZdJpy7OhOUgoJZTwJglcZwQ1VNQ90VlcCHiSeu467t
9btmIZpDWAzaJ+6cVKASmXrvkpHQa6vLwflV6+Z4zKqm/YWsLMaHmcoSheJQ0H8c+myWtJ+7KL2T
XoRVPZhvmp+qHbVvjZUjEqxLCNLK6tsPgYitewvKjb2Hs8LLgsvilZoH3inkRkCpgFBpvinspXro
WhZCpmbQWZ+ROjWfESMs/T6z8FmuUtP8VKoCrj9cSu2+KpXTYv0mol8WITweUqH+w4Kngswsf3e0
ESbbgfKxpf8wWst4D5yz/kVsBzUnDO3uSQtqBIjR9WjvzLBqgeK5bjDv6gEfKlAdlnjAqVx71HLw
aleeOVa3fSPnbNuP0fBjzsH47Xpw4bw00LyugrpzMcyWHYFf6mLj23VelxITG/1VEQ6LzoYZpB9I
MOG2OEllfdSo6zWIAM/lvB+BPhI+ORqYisXltdhV1QDgyhNmPW6c0UuAa0Y6he+W+gYW9wn7VVL0
fp9JbrgtUZZT7WfLSx8Tw+ZH0ojLfkDFzLvNFLTG+wiNAg1TMiQwgaSOyEm5CR3pjYnAor6bx7Z9
6urcvWusTNXHWqsD0G15a9SP/RyYmB/metCjSl1F8Z5P1dIOzYPB2QVpC3UJ7F6G60xYFcgtgE2g
Jov6rb4JAdfnVC5bb95bFsYo+6Z3Klq1RRmFQPgaqybw0FzMyaN2+hSCX+swlHeCOgd6aqZoDJQe
vo9oXxX2187t9PtuLuFguGNCIKbgDhL6qVT7oetVTT9yGvMnKqceUHaDJstUG0W70x1zeC9z5FT3
KFAQxg0FVgQN9JFm3wQx0NgiAnF10NM57GHp4XJIxpkaIMvomNy5lgNvRLhG84wSm+DOMOscOWlb
ISROyx4OsQYUlQyr8vKftRyQ5Rsqy/oJnWyGWFMjeLsp0b3kLXZGKRc0Eq5MFhoCxsHqRK/v1Azg
dgMGrVKHtK7lB+K5HqxSXcRPA9kB1CAXsyOrxFdnY4YT9gMFIPbnBkINTqDoj+0SWyJ7Yztl9MsZ
p+J+KJv2C23D6YlVy3/VcVWb2zAJ5mpjyaj6MbdR8wGpvwDJ6wi0wSbOCu9bWVK027SqaW0E9zAS
JfvBOt5zygL99DgxBxCtE6LOpjXl7S4QnW7sEr0tnoZB5Y+6pO4GaKSWn4LczX5O2Kw7mx4A0pU3
uFzCQCzs7CrEnY9rE8fhYhNzN92ZfaOjexul8mNVI8S7oVYuBvA9MYQcEQfFNwOu9IzIGdJ5W6tB
XWXTGpn3I9P1BQGTDSa5Q4KwLOdLT4lziul3hHWqfcR7ov3uiAwaniB744pNhyw+1PWY3IoGitmG
hreixaMl6nvVj+6wGeek/zrjSvRFQnJMN8gdqZ/hpFf0fgrXuMNlRb/RhKke7aSCcaIjA1zedJ2W
yD2wbPenm9ZIF0JiBMVimf233lYF8plBGNyi25shsmyLR4umxH3kOBC0DAwA3kdhxwMnMNEjriYP
9SPLzn97IWiOrTbg87Oxm3L6DDIQLeu4mC3abKKI+k2FD9Zzz04gG4lxZkTt3Qy/x2Gq3WsY3P2E
QA+2oUOWG0JynvDBAC3b+7yLc2K3sRkfVdHLxyFZTmaeaNFvl3T142T0WXTdqhDmxAiVidTFc7t4
p7oyN3fK+AM40VSBxbWeB3vpluhYTSEcjC2cAu+qgLX0I3XVUHGvOTUqzDbGS9BAFIg1oyoX5H8R
FGobabJ4ttM+Nbam07hETE4HciTvQ+IQu23U90DiA7ChD+N9EVrctDycs7L2DTo3KOinpsVHjCvv
Wo2SICKJ4/nGcYsB7mcQuM9jFugN/uZGQ75uZPq1XTWdvpOBKr/Af4nUTVJhsAL0QutRLQa9W2ya
wWAjOBWtLxgZrvGEkYjzkJQJLhgJvyndlXC0vlZybH95tQADJMu0v+dFmaoDF3V+Dz1YfZ1bL3+C
+Kxo2+dT/Dto6qbaD1PRPQsU4X/1Ay4ALMNcwIcKtTjdeM5Y/6Z/BU9oGOA38H45PJmNaX0cDdIa
+KVl6JtoU0OvlWr4JhEi/wziFFJO2IRU2VvsKY2t7qIVzq3jBfHB6VtUgNBnELddYVG1cAi38alU
6AbyeAlvvO4qo4IlF4WS5yG2iRG8wqFk0XQYdewdHne1T50cT5OsLKF9mBmYp50JikXuGtUOmEdU
Sb+pDW0RA0Lu3NiJumrLzRC0NgeZzZD6jQs+/yAnsFWfUPEN290MvykDwZFK+M0QIH5JMpwHXcbT
L02rkLHI7Am/9Cw1Zmi2RQhf38zQSIZnkddwngfHSrY2OqXfglqX33FfrwUM0N5An9R0E2enE/gL
eOk5LNJSRDUkIDIYfpbsILKJpA5hfsZeK+6cvAqerCQYC/EIpQmjhSdUWIF1wW/3moV+M7mR+zh3
dtw8UIOIBM3PApFFCAj9Z6hB+lWURmHIy9HUP+YUzfedZ+pteDvELQ+im2fA7eMs7ny9HKtpN0XG
FG0H5VLarJrSmq6tpHLiveN0GhCIMMKdIJdT8uyYSYbseO64ahvPCdTvpVsKN2+QU7Hx4km/00pV
f9IWlwNAcqr8pE+z9TFBO8Heds5yUPUpiD9PaGB71AURGkdVcvqNsYH5s0sKHjpTZeRAIHnaZlO1
pPrwV9EaWiTVYA5mBpAfOvV1721zJx3fI1LwvtMMi5gb9fD3S9sROYa+96JjDoLxC1KmdrrXkdEG
VVtSLcaMJWps8ngVWVCoUo93NkYb+iqUmVN/MZLe1W+9uUCjobRyxQ3Y0r3aK2nwpTZmkxUQ63hf
aXluLFOP9QNVk5GrJXO0RJAToux9i/NGMDRIpeWDezXo0dD0G7TmA+vo9tE0KZ5s7EhA7ofu7yLj
1dtiN1N2JJ6Rez3ixNE8gjCHl55greru7GzCqgXTG9gw18Hs2v1jE41INVDIA/O1wy5HLlSpzuof
ismbg5tqklF3G6l8aOKdnsnefudlM5tyU1YD8LWNV1mV9qnp5Nw+ADYsxm9u6zjZu7AauyE4jGYg
5NGKHCgoSg9N/bqSdtXXm6mAsIebYxGBTNk4WTHHD1XbufoRhSUJ5RLGE4llpzyPPlQXRBMPpGZV
ep3fGtU8NAoZES+Yhp1Zey1sHWfoPCobZktBCwuVXkkXJy/a0PPz1KN4rx9oNTUslh6NrTi41lxl
JNBi8iQdfEhDB9yQFq0tPct+aYv01VBgDA61ux81+zkycYA6qr4kWpzKAL+bfBQUI+3YkmTcTKCg
QgPgTXUIkyFhbD9xByaIwGozyrcpIkl9BLGpqbhADdYbiQvccrBro9iJntSGHkSZ/8qHeblFqJ0V
9o1RSC+70ReuV75poTRSP0MVpHqOJWIb20IfEGhhQ8dTfTu5YT0+2kOJhQwlNOr+7/sC4C2FMjOz
g20Jvxoe1kJRRStvhK4Xf+SxatNPXcy9uk0jLGx3VmHXUNCRVyuPgajd+iZtbDv+AKhIsRLOJAAh
W33g3kwlNCCSyL5vIWYqMCbWrihAd6oNN3vp4GRBDAeit647Q/qidDRxldJaMbd2jpvFlzxogg+0
eEph7qdWeFl8DO0GGZorZYDinPcdUPrQhQpgIJkagtYIBbXiVDQ9ZLuaLElmW6G3C9NejQipIWKB
b1dzO8oGVs9m0OzaSfch279dlC9zutD/2aJ6E0jgf0QAnOAE7odfTdc3v/7t7nvV/tuhL35+R9uj
WGML/h+iBixaMv8zaGAbxdmvv1EDy//+X6AB5x9LP94CI7aAAv6JF0AD8x849+J5ChwA1aAFNFYA
k/0DCZAIVKEODAiSlrDJ//rfcAHb+QdNQNvTgcyjNwjU4C1wgVVfCcyai8gH1u8WiED6ZEAd/u6S
sXVEohnTfGPQw+ExcUsne6BmnwVP5uIS8URFtrwAYlu3lujJWYY0HJTvhW0igr78qL963YidhHkQ
Zu613NyHmw+fb999fEg3fy3/GYTC0hP6q2f0YozVxKgMWpWDwNF1uvny7THc3AabS7KUC9jutSFW
3VKQaCh1eQzR7h++3D2+T3bv5+1X0N8XpvKnj/zaQKv+F82GTNmKgW5wLNs9Rjsmg5/YhT7zyo8R
tfLTz7Luy9LsN/Sk5LOkwbiryqPM4cXM+G+ZFKVw9AlEvvNc35MfQQRvdRJ4DYO6oM226N5xG16n
ubfpq373f/qS9qr1aan/Wub5cH/vbY/vQLf/H4dY9TrxlrchrDPzfPMt2j52m3dgry4s79Jv/usj
suNBB9HzNlGDpp+6ViGvcOabck92x1JaVF/TINrhUIzoR6hdUq9c9vZ6KAcoMyJ3qHiDyObP/zpf
lQZdJfPq7gj8rnwMbfe6mKfEH7UwvR5Bpm06vGsubNLVRQL3G1AHtobgSFyb62Q5LH+NiW5tMqeO
nftYp0GH12GjUVlvdrlpFte5KeMLUAWxXs9lQAPMNrvWQo5vuVn/HjDQktpsTJMBc1I0s7GcvVU0
UDrsVO7oSdWoxtXBEZKCt4+6Wt7YdlP5rUGxIPXC+hCm3fi9qvQGs0ID97KgKlz0lSCobPp4Ap08
BckHDezdBmSkdyeDkGpHHpd+2FTgnZCHpDM+yCsLEPcNJfp6bwF+3sH5rg+22VIsh4lLv1TQDpF5
tqfmd0kgdQU+sEDk0rUASwHdguR/za0pO3JkCsDhYQEFErVl2YEiz3B4/fy9GAXEFZQwxwYeJJYG
xOlCK1icAfzk+qDw4t7i4TAc8EF+m4c6z48H8Qt0HE1EaxFSXJ3yudFS01a5daC22qBeVWjXJFXj
R7rlxgVw0Iudg5KKC2MRoAvQJ9dePQ0mmj4yovd4UKHEGpORnxC17ffubPUfXl+7c0OBTRU2IHSe
f3t1KspcuWUMve8wGyF8dhrROyOOjQMJ4D9jsP8tdocFFBwI6vrgnYCgm6sFhMU4V3B4nAN691Tj
XSDSyB1fMpFZXy1UDPCD5+yxFQhP3PWpa/u47TAN8mVgmL9puKL70qBZ8zuj4T3u51ZWH7128LIL
N/Syyf6+0kj8BAoqAJQWRD+IvNNNCK9VrztrCI5hGOL/i5558yWz0zFFoiiOP3dUSL/GxFq4xSBg
del9WF9u3G6EYhghA3aESrB2ssnxoKeX12Y+1UHc4+awNGx/aktUO2ST6h/MwQuNCxfqeqVB+6Ik
jQQbSJxFUnQ1YxcjFpSWNeeIqm3sc+uGXypnRG65keIGMcOSiL7sLhyN9VmHImfwaPAPFwtHcvV5
7TyYc9wWSj9HrWAToZdxV5PoXUCPrk/Fn1E8olgBXxio2epUQKEIFQew9OuuzW+MPChJG+3ukLaT
duHVPTMhEwQTAbZp8AKvg4dwsA2Fak7pg8Kg3iMNDUPMedi/7ZgzIXDoHlexDjQVzOHp7kxQ2pdz
VFQIl5klQVILue0QggAxd3XNPXT/1uF40yEzgqO0yBvWVFFQbMGUmt3kj9QGN6UtohssLLEKBLz/
7vWhXq6ftIjTbfYhrzrat6czwzWsKyPbUb4eBA3OZVlz1LGkvRBKnxvFcyVYYsi/uvHCN8f19FDm
rfKNXGmHDhd6X6svcWfODGKDjQaGDa+aZGeVdbQdm42O+ehTn573CUaGNJdJin+/vmIv7gpWSycO
gkaNW4VYI/VKd5pqxLFHX2NP3kss9W5NyoZ3tL+xh1WTen59vFWiwy4AEs3X0c0FGU3WePqFDBu5
z16Vk+/gGfaA05a2R3+0QVgqr3c1Hqm7jsbb3k0C56oTcXnh0708y/SSdSkk7wL54xpmmXJfIlYy
jH5rxxpUQzRLNmOkT3RHneHp9ame+YKIhPFwU/jGT8Fa50EKIY2C+rYfFjG9eZV5JiBVpAcuXL3n
5iSIQXTww+x+YZ4uaVC1AncYT/mTsorvrKhsffQTY+NYMlh59fqs1umwRRTH6kEdWF5VoOarM9bG
fRdLkWn+EI7CPURUTd33lCbLT0Woae/mGQXgr0nuuY8jXeEPRQN/dV9H+hhuyj7zkgu3s/FiBzu2
icI1ogoecFPQrafTR6wcSCAClT7MIox4YE8jXUwjR2YHc46sZld3ym73MfqzNZg9YrkDRbOB5l1i
VvKYBlNXHDJbYtGca3MCnyjptE+4gKv3COGKZPf6+r04APxc7JTIOuC0cwRWyzc5MulzMaPpBmHu
ZwFNFH0ts6eh15j2zWiGaKTlVDF7hJ/2pq7GC7fxi4d6GZ8+ETuGrwds9nS5ZNdXtpXXykc+AnwD
sqdbg3LmUeR58yUYrPi2YO4XNs2LLcqgVG6AHEMdAUS9mjTF3G5CC1/5kJiHb6mHqNKWjjydRAQ0
0ax5fYnPjga62SH8c6CxLH/+V3JXjenUDI6tfBpvw5VMYCajI1XLrRmZ+oXtd245IUJwdSLuwYuw
mhnHHoGejsOXdVq56Um5uKZV3PteGY/7UprTHrHj8JIX4MpkhERqWVFeB95vwG+wBk7nGBkimmU7
KX8uO1qKM1Cno9lhiSdiF6u2RC98vBMOVSXTz3o4oqcyOfuwEIjdRQj74xcQ3xmkLdlWQwHMvBCY
nTuThIEwX2ydwtl6VZAMBsSsJ7qvrM6mVd2qx6wPtXGjdV1zI/TsUuZy7jPg1b0QPm0+hVwtRyCT
2NXHXPftzAFykhfeXS3a8qmy6nDfN8LCgNTRLjionB2Ui5Di5iI+4qwG1TNBsTqCn1dnY4YBcgJP
xB7M+qMZN9GHSOjwNZOqFJcYCWf2N8ULnD6WGJ8i7YqRMNX4ODn4yPvxSBuHFgBw8D2upe5PdHqa
z68fpjOTFMSkFiL/NAlhF51uNG1C5yCVUvkRMmXsoo4uDfYq/bsxatG7d+CNBlXfvjWQW94xIkaT
iBF9+7XrpDOgJCoaBxNy6qLVpjGsut7qI32Z/evTe/FI/xmI23hZSJcn9HR6LkIsIqOi7ANH6Hck
VKmfLRoqbx/F4ZwyKegJwHROR9HrAJmjrjT8bm5KcIj0dvXFMAl32dcHMpbPcZJ5Mh+oUdTsLJfC
wfrkFWD3tCDVDL9udH3a06Xs613lIRq/BdTD8hnUgR/bLrRcLIZpdtDxNRGn0aJGRttuzHSJBJyd
xn7sxsilvf7zzq02ETrmmuxebHdX6xB4yMfGeWX4SUYLdVcmKbISABVx1Xp9oHNH5O+BVp+VXDUL
lGAgu5jQU5qLWsMqYqqzD0aDideFab1I97niFn67w3NOELY+kLTK+nJMkeS2EafbhpHQPjtJZ161
05R/zO1W3seNifJSLkR8Yegz4QRkuD96EASZ3vodQCcARrvkLlC5Vzza7kwbs6k9pDnLzqLljYbg
bagF6lp4NihIULpvUwL68xKR3jF3x+C/aFyd7m1pln3tOa3uO3mSAaSEaz9ex31beRfch89snsXY
iXvIRhXHXteJcV0FaJZ20tdD29plmBzvWhwy3/50kaEQIfG26kvX53Q6rejHDia09ANbc6jd49Xj
7YYxzp+5iJA2b+fA+vLmzSqXMhHRO3vWWdeGzbSMwJpl0i+1ERBLKNu9UEq/JgUMLuQ/Zx5mmGxs
fyJlcvL1O0lk5NKnh6Re5133LU/D4j0yx9qw8+ocOEGD52l/IfZb94OWUAUNDwRLEBOhLLuu+9pl
Uym62Jafo14jD60CxLaJ0AV+3xhRfTOPRfUhrMP+NwjEEfj7HBsP5QDlZvf6Mq9VIf5sVbJpyo3E
CQYrvQrWKMLjTzEnjj90vZds04lo5NAZXf2g6aHlvDN0cGxH1666hP71IpWfTqb93IW46RzMtHMg
9A/FYO+d2E0/JWFUlxjVR+RY4BGBQ3RZE7kQUwWKfEXcYOqGECp2L4OFhrhezMHH0jSyz4YW5++w
8mvrL2JOG+EjwzHd544cqy3gStvZDRS2FuW/KqgOWpYIsUUGxRpv0FTr3C0YcmtEDU7BbQJVYvxs
mqH7TQBa44xrQr7aZqOZfqrRx9fYwJ1E+hLU+Ae7Hyy5AYqADn7VtnLYQzCxngfPHcHzwGAAbFwY
LMkIkuBL74H52drWlDa71B409zBxMkYQgMnUbPMUexL6Q0P5IUGBKNhJMXhI5VODw00lqZEFtUgC
jU1eu2awn9Ey/2bACOnuE9wi7obRFunGQS/7W1IRoG9RQtS+t0Gpu1cKkpICSmGrT91Q9Y9A38C+
CeQLH7EQ1H4pgArPbttZ9bEdxPjgeBl6rylO2GIDQthTQIHJ7AjDJ1s8ZIaDPv6gzOABe01NbfBU
9t53bWUAjCjC4DkqugkyBWTIdx1a2NJnTsMTnCI7uHdQMEEowkn0ep+VTf6uL4yqRXM1Re6nEfBR
9qNd5N/QyRYCAXc3e5pG20j3QT32Py19UKHf83ekm9xowcLZiIk8uyEgJsC9EMRvorzTkXOGjAJD
ogQBw2vYm5Aeen7Qoc1Dtz6AsEwySAKoXWzyojZM6slT229xFNODKy2HD7btTB05oEgMabsNERj1
06Yq9eNkYuS4Lc28FTtwJuBRpyEVz6WNOvEmNYxRbnFUHvJrPH6z71PeT8+EkPOVkimkOthrANRs
s27EAamW4Efo6uUPSyBseiibPsNwN9C1AhSVq33RQt1pd2mbNQ8VYQRRRK/zM9hn4d7VuxE/GE2M
eC/owHp2Yzbl1h5Bc/P3vw+IxE5tUguez3b5qxXVT2R24+qSrfeZd9rjnYNoTSaKwNvy538lhhgj
eLUWtJZvjUhPbRo9Q28snaboS/OHuAWQpUBEWIC9DiA3Xkr9zzxgi7gPMokAKCTB4OnwudBw9dQr
0++4Jt81dCx2eQbX+/Vr7kzATta7zI/0kDbOapKT6jtRitz0zRZwt1oUb3j5XfyCEFHiBYU2IDL5
A2JXe0nz4NzrwvNMX0zQyOUVPZ2gBbx6CRVMH34GWs5FbKsjqmPzB7ty5XFqna9vnSocWzqJ1H3I
Ns31yxJUqKob0Wj78+JZuokGTY+3Xj1WGNWns+1stNaeJ4R7EY+5EGC+3EqIJ1EDc6kh0i9bv9k0
nYy4RrTpqlJh4u3LToofYZzqCV6Aowvxo5TIpPYmdyvcvci7lHueKcNRuKVVtyQt5GbrxKVTkWMp
J8mvnNiJQn9w3AgV17goEWgGTF/sO1I6BLy1uBU+fYBKOwxWI3Luf717svQCU4TXv8bLmJtWHjUt
0AKEwGyD06+fanEtpixOr2oEZGEXt413o1rDvgaD6H5/fayXO42xOMtoeSB3SapzOlYV2nVR6ll6
VbiA1NFsSveuYfZ3kYW4nO1iMfD6eC8PFTkLkAGWnMq1tVayGlDrdmEAuL4bJ+kRRJC7cew5vxOJ
MnBcShG90MXbLKuXcIVBXQNXT+YIHGN1Xwh9ApsBC8vn5kazFzUeCGnOvA97Xb8wv5dXEwIWXBjs
CUd/2ThpwsiRnd16PiRe86BZmNR0ibrUNT/z1VBR4NRQrqWTvY6/jGAmWah6QDl6ovGEYOPURuOw
j0d9XOS1owtVBNNkG5xmw0Ty9NPoDXJUqMafbpNkmsWIGYBLbdjEWFdEaGtsqWeI+mYRkH4o62J0
rtBNafPtaARBcMTuLrpHUV6+jzWrFNB7JlqLSdBoj4GSbYjhkMizu8QEcrmBTzb3x7ayu4dEBzaL
jZSyvnaB8p7mkFDo8PomPHPAAAKQ7dG6Qy1k3c2OlUloaXeBP+nmZIADCepoj4g2RB4V2lN64SE5
O9wCceDRWkRsVpmQ1uJ3N4P88au6hwvpFkWu7akaN49WlpfahUT2zA4EcMRFhHKfudyrp5+qVkaj
ycgI/C7HgyUPB+dr7+TNBZ2I86OAPgBqRF9m3ZPxGkbIMhX44FojgpFUJP2TPjmGe2GgM++DC1eT
7irvxHIhnk4HFu1QO1YV+LOM5bwjXAZAG7jttmn7HHnSwBn3lTtFt7GaweS/faMgc7Skr2x7fS3z
kVEvhqdjBr4O5fORiKgzv6SJKJ5MDZmDx7cPRmmQJI8cFsDYqhoZtm44ehNSchok8c1QL75sZV3r
V4OBwdnrY525QNj41HcBVhBlvIDdTHORWobS/BDhy102YNAEOH08dI36ASV/uHArnrn1aVaA+6SS
RsN33U629Q7x0tzQfFrj0b2p183OmZ3sFuYUtLdq0K4aI3cu7JyXFR1wKpT0ed4p5yBCebpzuiHq
Jt5uzTcx8YG4mOOWsk1ro7X3vdNO4PDy0QHOHRfjd80M3KPZtsp6c2l7UdYB/ces0RpdlxHTYnJy
2+k1n8JlbvhoCAMMG0J7HA+4OCl4mh54d8ysVPPx9U987oQiX239ZzUJ7Mzp9DmKaDu3ueZn9ezc
5Alc0ZB09sL8zo3icjbpfxGuUjI9HaXVoDc3bsmXxclBbkb6cGJX9F4rLwx0bse6fwI0Wt80KFbT
cQaE/O0gYjqSalKy2D148fDTCqm5NmF+CXx77s7mWNhLVETveT1c58UJ0sGuByKmtXYIMre0nzoH
Y5DhXzgc9NCX3iuwNLbK6sJ2bXCoWBYE2B10wMMQ+O8f9Ci3QDIi/QgiFadMKHC15739EuA+RZuV
2Be39xeXQMnW72bm2CMY7FOWzTYzCq1PGbIgW4qtxf71HXlmTVlL3ltJj8B8EdfaMH6yJZn0M8OG
8xoYyU5FrqD42LYXLu4z25ImC9eovsiOvQhraeUXwshqz68SO36XmQXmQdj4Ht8+IUIw4kugi+z9
1eYPgQaMJZG8jwfgdOO2Caa3mPL98kLY3q8P9UcCeRWB8TYswu1caS475fSgIYLSGGOWeH4C2wdj
ZfQKJnwNluTbQRI/wPs864ICj80elF4LJbpC6OtzI3A4DjLNvVD/PPMse+SKXGjL6X+RtmUUNvIG
dV2/bKuURqFbVseyb4brkDraNtZCLB4bh4iPB62+sBbn9pEQNAoWmzI27urAxMDHZJ8zNr2WJrkd
URjIiKosULmONk3Dhb10djhyVK4dLvAXyXgs4qovhE20qHnVVQQHyN2xJcb3Y6XQz3j9O5+55hCJ
Jqrnvwh+rcOdMZg9+Mp8ZiyOnI0xoXRDxAMdH/AFtnK6d2G8M0VlIlM6g4CUTf5dx8IYW4xZYXee
D4WzQ4cDu3GMkM3ImvcKkq12cMogRN3HlW16xH5mKPdRIdAf9vJJZRcO1J9ke73LaXXbyKshFv2i
xJ3ASbYwCAv8NhlzCx8Eum7XTZmX0X1TosiPQEXiBvtg1nDF1bI0vYH+PP1ylNN/ifC+hfnXIwGD
mgIqTrwLRp4f9a6XiBZjtYwyxFgHF261c19siS7+lOaXzuTpwSyCOJzQ3Ax8L2maX5Un4q96mpZf
wctlalckg21e2P8vzx6pGJ1yomKPlHZ9FUjOuR0ZuQsoYB7ro9UOxtfAhi67A12RdXuUdmEzA8qx
Ps5t671NNH3Jpl18QpCMhIy05Lmr49fbLQT8IHWJq0TjwQ93EnlIJwB+F96nl5f4MpAF2BGYzYJz
Pl3ZCORv34Wu9Gtc049aBLe076zpwgl4ebwZhVcCwBrFFvbc6ShtFuIyXLaMkkbZwZgHa4dBZ3QA
l/hPUd3/NVb7z8qRAkF+Ao4I8PF0KFwg+gicsvSzABCNBz8ADzMMOF6/Qs5OiDCCwiFVHaKy01EA
2aK4pBzpR7Ipdq1nYFw0YGwsNRzq/4WhSKUpRiK1+AIAa4rQjqdqpNTPVbHFXkLtK7RjtrMqjX9l
Vi5IGF5znr/1pi8QQ+Yx0iW2ZNNnA7AQQGyMrd20Gi88bS8P9IKwkojIC+AfVARP1y+2QRnOziQB
dpXdVWwU7kHP03E7eYUJ10nYb75AmBPJEQBYFEdA85+OF0T4dIEucv2idPTrUg8wss5wY8SAfdga
CMVc+Ghn5sduFxwqFzMY4KOn4xVpERE4dFwfMtHf97S6H8jb6vY2QGTnGXWexLyQiZ3ZkXAgAG8C
2FsIUasjFo4denBa5fqR1mPpV8JrpoMvd6rCKPPNO5J25RIcEGqi3LuanOxKRDsASvpzMbson3Uo
miDJsCusYrgw1JnriaohB3kJgZYQ8HQdU0QinI5HxxcDVdquaeHWN9p4Yd+f+1p/jfLn/f6r1SKM
BByval2fowH40jMVPT81PCoX2YEJd9p/YTey6amI48SxBD2nsxoJ3xTdXL5VORfozZfeg8K0ehNO
ZXGwrER/e43FpbwCv8NjY1BOWm1/zR0kNb7S9eUQhHvZev3BAZBHl2u6xCZZvshpdEERGO7r0kan
CuythuqxeCMgKFjLRje3XUVjKrXYkWk+p9t5FBjzuHSfa5gKOxvPgp+v780zMTzjA0+gCgK4jn7L
6dp25ZxGAj0Uf5SJVfmxEaZIjcy9tUtjFzZ3bjpt+V7hxTUe3cbEcc6bRPsRAdH2uqJERrd5jJAp
eP1nnQknuAtAeMJzAVO1bjcUjUr6ZhKSuhPGtcgvlPhD47j5ve/rFjsjnjPUmcTQ/zZqmxbw66Of
O0V0uSC6UGJbZOJO1yRfoNFo6HowNbR2N2WIjcBX1a5eH+XcDcTmEuDGoEbyF5yOggiKNcUabQf0
19Q7rLOTfTIod+dO1fPrI50JqBdyNi/VH8YS+cLpUB1HaqbA4/pAHob7sQCssTXoczjbqcicr1ax
6OrGXjhe4aHrPHnGSLe3wy/39d9xZl2hSKLqSk+PhOJFlCZiAcFGeT7aMem7Pq1QBFDFm6H5DpPl
MaFbhXg5GeHpZBvHSs2xMTw/KBLEAJfqyOJy7HbZhUdrWbXV0V2A6VAs6DIs5abTgaI8XHAVYeBD
MkB+FWcGUe+arEk/ZXhExdeIh9V3wujw5H19Hc/cv5gOApx04HG+7Hyohs57UWbsTyRrbjtW+xpJ
kPDOCptuWyjXOb4+3tn9s+ANgfaxqvSdT2cqS5MYMTWoklhi+Jq6QXXntJFLj4TeQTQGE4pnxKjQ
Xb1jmyb5YUQ08MLmOTdp2gfsH+QBLHNdOp2sDqErjJ39vrHTr1OC2tsRBYnE21QFATvex+2cXnh4
zhxRQnDkEmi4866uHx7KHqPIPR46t5P9FmN5tJ5Krzokjbqk3n1uKMaidLNcw0TJp0uM2REyjXbE
GweQ4SmLPesXYm2zvYnQBq0v7Nwz1ytY1f8ebDmofz3guo50m63IYpw+0q2tRhT+tZ+z9gohR6vA
8jU03gP2cPGJAyE8+a9vp3PXAOnG0tiHq4ay9+noJr1Hy1Oa62vmWL6LrXS8hSlgXgiZzy0oOdRy
0ZhLUWb587/nmBJPVL3ielV2s7dEjGyYcqx9VFeXHKXOTYhKKS1kgKIvWTNWFM6znhF14QpTX6XB
HGNrh2D925cNCOaSXS+N3BegAAxvdatIHT/K8ug4p3m5m2P8ol8f5QzlxjWXtiBhMRrvlM9P140C
9lQhmPUfnJ1Hc6TIuoZ/ERF4s6WMCkmtNjNtN8RYPGTi4dffB53FVVFEEZo4E7OYPtFZpP3Ma+wL
UsUCrp3WfJkMBTWoHlMc1czsgwin+EHoY3LEwVj1EQZ0ngGP0bQ0O+WoKlhgOo6sXwoMrxEITa33
rSytC43GLyBj5sJmeVf3buWVI+KTsxEgKdCeNIiOp2HQUaqq7D28zWoTLUMxko3LFchKXq7VZNCp
spMwRxNRQ5+8xDm5yx8y2dnIlAH/2IMwrfbR/0bj9FNGcSwCutWHRSnvGtrJejD3Giq7RIwfZrpF
O1Db1bP1OgrFUZ1gE7ocOITrBUb0zZI5KqYBhJnkQ43NpJ+gn/hsTUgN9CqW0BOo+T/ub6utTzMX
fNaSBkFOXQ0qrDh0TGTKA1qaxVNjyiyovG6PPLH1aUs692oZQK1ytVxu2qLSNztaQPvN/aiXtfFc
UJn9hEi4+Tu2CCrhAE53e9nr1rBEcJjJsUMcoPnXM9pGiBzOSacGmiHUz3jbqzjLW8m5R3cOBhbJ
7SIwmvZ71/j6XWYpKf4yoRwGYng2zfXAbCTd7CnLBZm0HfB/Ki3LA/f2/L1J8xat66EGvdmovX4W
CElgBNkWxTErGyfZuTZuDwq/hPiSX0SFlObU9S9RWsWatUKaAS3v7BxmzhygSmedyOHF+f5W2hiK
yo5HgZ/WA7nLaqjSaZGUNBMzMKV4CRO3fcmIsY5Fid7//ZFuNy3ENi50muw0pekRXX+U1rRN1aBz
EECqt+VRoaA5H1AE03ZO5NY4HgUeZhBFBLh71+PoY5wnBTz6wCKseSbVLY9Tr6vH+1+zevSXzUIT
XyfF1OAU0F67HiUamCFLmGpgj5rTHxFJTnv6NWmqn91UCmTT2i79c4qqanromxKh4Pvjv9ZG38TL
rz9gefSxPeceuNkjCPKbXWRPWtCaWo9dQtlFVLAySKS+rbW58C0YkaqPsbX+hUDUs31dGuZfioUg
p2cL4y+sFYYfYTFoMxgLBcCubHXnMBLCRP5AuvErMwa9/0PXuuaLh1CRBKcKLiqAbxR9NFCi+yOL
Xeun0JNYHvPIBkzt0Lb5VVvp/GQ0ZDx+MtLeOIqJxtzO56/i19evJ8/mwSLfX9QxrqffwtUAxebl
BkTq9Djp48hTiZ1fnVvTocxEtxNlrY8JrjY0LheACKo0S0P1erymoITn2iikdn1cf3VA/h5MJRcH
pYhFcH9lLZ2/6+3KYoHF1Q5pHl4mYYO+bPA3sVYy54U7IQLMPQTTCidCrXnJFWfEFDhDJOTg1WP7
ZFbo0R8UxN9+Vo09dI+p0ozqqTV6pO7gwNfVj9QEh/Uic7U41ER0f4yh9JK/ayv3ntWhbaByuzK2
7cc2Hyx5pDSo4beiRxaorngxYxhq0VWEeXmhAiywwwgLREf9OU/ebGNAluTteczRLD3oQtY0axo7
R/V20uyUmDdHI1Wdawmqe1TH75aiwwhxgGl0flu4bgR3eBDlp2EYcBoZ2356McMC3b5m4k0Bdewl
xicJxZfnNOozCKmZZYpAd7Ikog3ZNvYlt+Mpwn+yTd2v91dgOburBeAdIKLnovIol6wiB7VycoVz
0AWJK9xAw8gofkCVtsufAPS7/aUuhP7Dq+Ixmna29c0bxNqDKeTtI5yAD/+KZX2z9nbIG6Uodh8Y
bh1lBzcWCS2xoYp+qVXm9KjV6Xj62iQWRYBqoPaN04m8ZoG0+7wDCdyYBQI1jhbuucAX1ibpeGcM
LTaSfdA0YX+skBDzUy21//JMdEWhxkELB+W3c3mvwbq0TchjGPS1p6+SHV9vfppE6DKLqguGJmQa
7Nz2PmpF3kNIzwdZHFJzTBEwmeA/fCjGyGrQ2ZKtfVRS0cQnCm7UXu7vhvXRp2BJfAPM4LVhy7+v
f1FcJmkyZOEULKXSj1GnpIGrDsZxltjj3B9q/XQxFLO9bADSLPATq42XL7JYtjbMQTd16cVsi/xR
2Chrvn8U0NAqyBe6fPRhrz+oWJp7it6rwZx3xTGGV/OgIfVzuD/KxlZGYYAaM7U4Jg8E+PUwlpMn
g5txRSc0RRb7BvWRKmWDWFKnHZGJj38fkQuvEonbioRRVJbDzqV9u4P5BTghL3xDJlNfRQLV0FRx
Y05qgHxKeEmaJrlIp03OiRM6ATKb06Gyo3knMHgtZ1/fHgbdF8rP5ONLg3/5VW+OsNE3cZUP9hws
NTsEzBDCjg/K2MsY1cwRsJ/IpPmsUEA+aPrU1H5vqvKpqhMEnCELJI+xg3IcaseDkuz8tldGw81v
c/FM5iWDPbfey3nkpWYUt3OQa7n+VKWDjfctBjF/OrOHrnSfYWL+EAtE5Y6NZU6uLy0EfgO1rzE9
Qo84Kg+K4YAimMRQJn7jNLAn6pbo4qC0OoYytiLwR0AwnkcnxF3ju2E09ujXgnbVsdNl88lu7G48
qFlc/UxwkBeHUUjETwuzKP4YOP0fxyJO8WZfwhe/xt+g9NVIHf7twyQpYMXDX0dJNop6H6n4+JNZ
RMVPtWtFerq/f9cB3nIW6ZJAQmGZIFGuIgzTRnTLa5s5qC0tfFGt0kGrOMIVyJwz7+/SKLp/ZRci
l+ZUtf37/bE3bkGQGgbgWxpq9oKnut5DAFb1hvMzB3RVkurkTLr1bxZZPULZGVwz5Hzd8KNMO8hy
DZdjeVyChu95OxbpUTPb2tq5mJazuto3dBIpYWCEx72xznIVrQId2LZqIIqqQog/og4MA87OkaSZ
nBDniKwJD9pkOsVxWqpDyEXO407Wu3ERL3589E8BxaOitbqIR1OBhDbVQyCqOg3Chl60Cuj6NwI/
sXNFbtwcFLmIvyBBEhy/ahS+OcNmE4YE9/MYzOrkfZRtVpymAheDIRIqmouyAaac/pcKOIgtQnp6
4GRKq+sKZw5mPkaAzEv17qBWWIloRxyeYvVEicbdWdL1/bygPMj5/n+45TF6842oWhWJGkX2RfS9
9gfuLcbfFE374oy/zYAvTW1ml1TE1e9INpjikVy9N09eOMs9gs5qXV9/CDovlJUXuD4xx/UPqUwd
xVW7ty/KkLY/EMJPDjDpoo+ZVcY7h3r5pjf7+HUorj8eP/BQNCNXU0wNLrZLd3IQ2FKMQ9ogFR/F
sE/vH99VcvI6CpBLQkeW0rlpeEJoHxKXwsEljicniBsXJxJocwBOqvKTNPt4Bzm72q3LeDw50LBR
syBuWjOskB8SrfBCmwbr3D2FPcKY9VwoL8zAeBgtq4RJ3PyHEjskBGyCcetAo+p1e73ZPjrmXMib
M6jRojKelUI/DsiIX/TOSnaCwo35pDzJ0V9QrCTd650azz3CpjGrhmHEgds6Ofa4gjzEbpORAlXt
8f76bWzIq/FWF02udnPap6lziewkOdSJrr84VTPSq5XpToiyORS4UsJ9gjGaedd7X6C238F8ti8F
hpd+BPn44yCV4WtlhzsftTWJvGiLThp8ffqk1yNh+NxIKHZRMFT4VGH/J0819vNP8+CmhxQi/M4V
unoyXjclRCL0rxDiXIS9rsfD7EExZqONAgxbnDxow778im2BVmHZZaChb49eflqUPCMfwoX+1GZ9
Gtxfx43TTimPLIqaHlf5GifVxqNKJ8SNgk402skStOHpBsid074KFF4/FCARWDnKMXQvV7vF0vMk
l9KIaPe04hnF1v6D7c7OB6e27ecobCvvyAy1ke+0XvTl/heupZ3/NzhoedICNBDJHa5nGVOCqFDG
Mg5ip/IkyToMeHC5BZb3XTNA9tYk3h/EWPT10e1t4vDRynsw572Cmd5RDzuc7EbbnM+L8ubsSzd1
ugecdV1qAa6o0cTUFs64M5hyT8xha+KoXBHoLOVzAFnXv72Dz28Iy4OiAqAOMxZdcc5hF8efCHza
Rw9rQ/xvG5xxp8I93Z+3rWO3ZEBwzaHY3eC6CcnD3G1H5aIW6nD0ull/CAtrPGbVOOxswq1zAF2L
I6fT/7jt9nLo1ALvh6Ds8DV5kHBv5gOc87z9ZYeG/svtDe3nqJhwgZLYdJ8zjV70jpLZ1ueiB68v
nXW6IWvMsZEvrl1Jh3OhNiYnz61DXDqiv5op3st+Np4ic8m50MSGboDg7/WaplkaqeaUQHHyRIch
CW5a3gGfxXo+xAU0Vb+3vXY4JRKTwJ1zuHHBURGklQ3OBNzs+sLRBxBqJF/KxQBJ2H3ATySVft2T
BR4r/uxLY8ad3HmZNibW5FLlOqVcj7TqKkkYKccIDxfHC2z1r7lsy69qXnwtWrffWcGteWU2CQDJ
RBBlXJ2VHEsXRdOr8JLn9Rjjb1IsNTajf5SD05NCQvIo4a9UxR46YusLKX3QkGU56RSsno1J1dqO
AiE0AIwD3SM2ayXOM7aG67Yz1vNOM3LjSoC1yeoZPBtcC6v5dDol5ykB+F+PQo8evNZBGAw7Kre9
VClWWmisu/Y/MRY1v5VYvEw7W2hzeLCFpLxkGdT/rndvpvQxx9UNocroylfNK1BWiZwG/6iGMGN8
7tBUqy6mm1Z1IOehV77dv5Y27opFi5isY0n+bohCCE5XGnbNcZDiC97/jbJFGz9W7D8aDPqABIVw
nbREiAKnFb9Dg0H4moeP8U6osLXmzD7NTExFlpr39TRASZRTJiCWYWMWPeVul/pu3iHa4kTFzgHa
UOejs0gfZRGbYGevgQVV6ebZrDjKBedjJfrgCQMfG4Rk4xI0k2EGlVMJpKA6hXz4HNtq0Xz3iiil
gqBHuXOWPSbtD3gqRY/WqCjd06Ao08vYgbTd2Zqbk7LkS/TjMNZYR2pWMQjVqyMFXvvQWeS3WfRL
wXMXx9EMJ6id7GzrMmMT0m3kMqX1ujp2RRaiZp5BFY1Lm8TIkhVWe25Mmz4yBEZxnJ89P/aNaIkX
Edq+Tu5J92x1xZCetaOO6Gpg4hN3boRTnefB3usCvhbdVikYgQpuSB7UuwWQeL25MH/GaNW1iFiw
TMF6Mcq05KmxtAmjZn3ORj8x9AhbOLyOxocOR1IlqLoBn/AQGl0aRLqRp9+lacYp3qpGPTyFZd+9
xENitwe6H8I6THOK2WGZ2B12yKkj6i8JuAn7H4UorPWHQuB5NyNGsaeYu67aLMHY66GBLw0u/+b4
DqY2ZlCNk0DxcsMLNHumVKMspCNfTpMXfehSVdQHrGcjFUPphhkuLLPRz4ah5C/CyxAhun+hbK0p
qB3OMiY1pGnLpn6TpNma0lCqtpNAc0IRJNIWBwxgxc61uXE0iGvolqAeAKp4XbiQUnf72naToHCs
9FElHP6UtbN4cJJS+/kfPgiiCf/YXBjr52gu0jqpZ6ZYx0D8YYQCc9AQgtqZto3Xdvm7OeaUrYkQ
V3s0V2WGE7GVBC3dlYPi1PiMDzW0Dgzdm6Mw9fZDpMV7RafNxYIlAJgM4vYNJi+fe6OULQdQj7So
8L3JVNJjJd18Zw43XjkLbx6SM/Q/EZdY/vzNpggHt6HunaeYVcWkRHwjcLHE0Q3hFxhmjQ9e6Cbi
Bfxl/xX92/T91HTyHT7QQrSDHuf6oonkLEYzQznXnGrSMk83D5Li2ktZq+GlbNv4cn/PbNylC7RI
JQdceIzrVx31zUiAaYuDwmrT8wxB+4I1mnFMpnj6ro5YIL57PJBlmD9B9wBiv77h4Nc5yEHIKCiy
RpzyOLX8IU3KBzS0x4tK1fT9LxMOTwiruTSmbwHWjjFguRSKKJj6GmYOvf/zxFV+RshrTyZk46Qz
FC8g6CPqlDfHLxnTIZZZFDQ25vWhtPUnqQotECi7B/dncXMo2uBs1YUStA5CaEFoeYXb4aUf0P3C
kC9/CmXkPipFN7yv07nc27ifUBMEnsaOXAfXc6UVQ99lcTBPmL4+9U1o4KhIQmgchZzRepswVgx/
WEU7x9/vf+UGHxK8M3V1mp7EfDebU7MyqVu0LYNqRnX7AToPklqj61V/N3GrP2Ujgee5m2VoHKEv
TFgywUK0z46dxPnBTrtuoiMjzO99s6jhya5znjub/3CyrTR5iYDJxDtB6tbCIHagIbXDxFEBvL4+
MlRi4Bf13mWQWNZHSChdqALlj2Q+eyYPWzVqapsoloPHoom45g4ouDhPwOu9hVCuvyQ1FnwI4wyn
Xo+qQ4Hr8GkomvEk6Q0d8XlWD7JN9myqNq5LdGjhLxD68SKsr6umcYc6VesFAS/6f6tq7B9RKzWP
IbYymKUnwxfXKv4JU9nv7I2N94CAgvoE2EVSvjXAf46tCtcioPdZH7YXRFrtT8447Om/bnFW2P8e
5wz3nFvxmnESnTGqaCcRbmclcoeKGR6npO3iM5a19U8ISen3tlD671bb838wU5xMT3hvV9VZmePM
fqAh6MXn+wdj49KmaIcYIPgmttmaDUh/sonhUMBaruvsQ+JE87+2F82IU+P7LKZQ/Lg/3sYqg39l
ollh4H83zM3BiWgFgToe6sXC3f7X0ZKPcW1/kJH9vdaMP6oS4tD9MTfCjEUCzOEdhp19k+02A/IM
dTZCBcc18mcTFjh+ulg6RKNDmXYWf6uZbe7cdRunl6NLYsHBXcSRVrmdbRRxS+iL7IWX/qTS1NJA
xJdW1HN9vP91y9+0CvQJBRdaPbhYWgWrIMqu8TW3MhOKQWL2ydIfRgC7sVMx+oBHTezV7dYCWBJr
8s+onukfekWtvJ+YSBzO7LKktM/Wl1VV50qfSAoKmlD0wncy1X5pHCtEosVuZfX+QBgaAJkNYwLM
XQfCVjNCLjYplgz45MIJqqJvIILTQ2L08r982JuhlsvjTRDXJziGjkW/wBrS8kF2yk9DpMN50rLh
P5xECjr0wZGhRm1q2cVvRipQ6dTTsEO9pBiVQOix+jzXXA7uVLUHd2zMh/v7ZmuHImvFXeQthON1
uCYMg2JaLsOLoWbYEWC1pXYnvWmLfwxtBph+f7StM0huRMZGY+S2d5aUqlSb1kZ1w7aayG/HpEhf
wIVZ2VGfJkGBJdVBcSADmuyRA7Y+lDAcmjiX/NKOvJ5YzxhtjMwVjr+b9qfF0fOlrMDaGZUpT/e/
cmsoKni0lRe05A07ThkTe3JjQDCyiuZzR5/10JiRetE6d68CvDUUTG0qJDB04Y2tjn0b96pAKsC5
ZNWQfypULeLsTc6hn4Xc09LYumIInGgLLu3Wm0h7cLwym1Uag8LsnE8S7cqgC031MyIJyDdq7dB8
IM1qAiS+hp8DrZm9/Hrr1YDVCrwJNS+CuFUsFJmZMg+FRWIYh6Ea6DIsu/NM2eQfNY/CfyXuYs0x
GnLjO9FCvses3Jpq0ImAgijsL3DF1Qaih0fbwXMuTjEVH9vCHs8Cb2p/gUZ/f/8GovwIoQq1KbjQ
y095cwk4lcRhnobvperwvK5TYz7KPske1Ub/D2x5VK2o3zMQa7q+sg19IrdSGKrx3PlZ2AaavdAN
D7FMRxBK9d6G3dhETN5CawImdtsciay07JLZdS8LD7uBhWfNXyV80ppKVBX9nKyM16suUbcmiage
J71J/rk/uRuBHqAEnmRu2YWBsDoyU9TWs1FB4dKF5Rzqps2PPU6Gp/ujbOwWIMz0Kaldgktbt9sM
F0MKPYY4342ucx4kiC631MeHtM7snUv1NTRdvf2E7dBhAA3ptyKgceF2ldV53qXv1Ky/WEOSGaXf
0tv4E/n2wfuuYU2OK2fX5fU/kdJaz/NoJi+aCA3xbTYFLSKzF87wMqAcPZ6HVk75N2XonTrI2snR
kNauouJDocXFb5Wg7+IjzTK/2H3TKYdpqLP5uRea+hsN4LY+KZi4dQ/zFE5/e6lA8TQJG90468Mk
j502NOVhmNo4CaocM8el7Kwhqg2DKX6chtCvvdz7oTnDNH7GIsFrDrqRmNqlTJr8N21ucA9tkO/D
pb3xqn8bs8uhm4tGtIe0KHXcBuyk/UOppB6iV9+xlVzZxF/szJ1GX9iZWQZ528uePoMpcKYvPXxL
1S5toYKptMlOWiGs2QeIbL6k3pRm33ErMNSdvbERbaOyRLLNKWADro/3VPdz2i1njqqWchiGVASK
kSJJXlpz0Oul/f5AifEWoBPy0rd6rQkhaGgNCIVZg+p8rnBafWwFFLhe9XbO1tau5w4EtoauDTqT
y5+/ubjaHq1dPH+iILbMrDo7XRlFkIgitznrSVrukYg2wglevsVIE2gtzdb1UZaAHcidlUsHMOjM
8xj9DhOs8VOMtI6paZpHKsfDznHb/Eb+VgCn0OtvGunSrvHmVdFBLPuhCVi88AU1c/sjknPt6f4l
snVZogSIVRHASBp1qwevcUZzGpqavgSAlZ6OkB5RtLDqxEY/uU7do5FPlXlIctV8RPgGWfw0dgx5
uf8rtj4Y3NHScgUofvPuIxJYTPZItVDEQ/QV3nIJKrN2vxWK3uzs1NdHdH2VLfAqyg9LU3n9xBdJ
7Rjg4GlQEQhOv3VeWf2iH+oIX+SJGZ/zfB6mc6eHZf40J0r6HLU00Py0y+wfGSSPlyIXXhsYuaWU
R+Trbbq3FogmxGAUM/2cRLZXHnBOdxJfibv6q8zLzD0MTauiA99mSnEo6Y38AXYj/UaoWipnZPG0
RxyncygaSM0+1VGY7CHRN2YYPAuqMLAaIciu9/FITU7RbF1Bf7j4mmWG9wCLBzMsdTR21nLj8VvU
UBkH0zOe4OVEXR3QVPeQzuTEZG2Oz2DB3VuJZGcZtypJlJppNdKY4TZYp2aVEKZXFybLmJjjs6wM
BEqtxVXN05jitDTNPwWqiKfRzn4MfZwgHa39c3/Xblyy/ASqSJBtNnR7tY5CZukpHFN0GS+KmeUD
8HcxnwAKaWeIjdEOaGBzESkhLY+9SQVt+fM3U9vMdjbkDRqw0IZ6vwz7/GB6SvLQKby9979tcxWJ
gbn2Xutkq3tBzqORWp2hXCysly/orE+XwautHaDj1igk1guga+FIrItCSSnx6x1C5dJE5oRhLhIF
egub+v63bO6VBSSHpQ0ldQKY63mrXCVxx4kCvhrWTuAhTnYpR8P82NtUvi1vnP+lZ63avgmR8dko
rDk+ggCzP9//GRtPCewbF1sCbnRqGKunZPSGAp/nhLJ+NsaXCb2vQ9/V6YnQFA8ub+weaBumO+u4
NeiCVQJ+AAAaXYzrT5d0pgozGuhyxxEueKoSPhpaU37I8VPBxrKUX3R4gjsVho1HBf1eNigXwWKv
uroC6kYm9jgiMRvFifimYRNziloJSHE2kuOo1MXTiGTgIR55ObXyv2hhLHgTE6I4wKGbqo2KWvii
ks+5pMn5oWxFedQ88U/oUmlc5M92pvh2E1PXANwBtQ/0/k37K9VaTeh6E17i2dF/d4wpXoTHpp2z
f5OZLnoUQLHMBejMP8uveHP2J122sqWrcfFE436u+1p87Dy9OXZ5ByewgEY4DwJQIvildycaDI28
x+KqQTn5hjmBcX2Y4qzZXcY+7lR/tmP5qwln+CUOvP89scLb08pVQEkDuL5Bu5a2xPWXRpNrzsid
4cvbE0cjD1kpOZ4o6Rx97J1R2kdNUAg9zKXIJl+SeOh+rg8lMbVlpekOnmVj2kmQ4Rotp2eRTL7+
MWna2mqUlj3fXmLykwHcL04Rs/E9lZ37w1VlZ56jxnAGmkoWycT9O2NjeCrKywNDeMRrurqGuzk2
+oEO/4WwxThULYUlv53txi+zpH9uSlCdIs+dR70rvr9/ZDg8S2bJW37TrPDwrqbIUg88AGGNWqzI
n9TSlKNvFuXwoM2R+1TXsjsCrQ6D+0O/+tZehWgob4NtJOCmRUS4stoBaMXjxupZwyWdnf4xq1sz
O05lqB/1Pp4fRq1RnkXaGT+9qevpGiXNOVWN0Jd2My89zNpvUFT4qwvLPf3lm9t0kQTnwV+onFRP
jCUieHMIKwOJujjV+0s3KPY3t0SMvBSz8wAHYf699mLja2fmw9f703ETZlB8QxiCggIjUoFb7QEB
uAZapN5dRC5U9YTRSH5pnDj5OHiVUp+RjTLjnRfz5kpb6n0mrH46Nouy4nrX46ynp5HoL15J3mvp
CcwcyuCn+x+2OQrYIWRJeSxuoGJtU5tlGDbwb+vO+hPnRfGR8oLxH0YhR+MVAi+w9Eiu10yauVvW
CUWLenCth6YfK8yRvb1Owda30LB3IFMhw0TSfT1KM8Fmnvqhh+SpTAdRTzEe9vGu2u4SI6xOBv1s
TMQBdGnE8qthhKRSYaP6CKHacR86vYrqYxna2qc0klZyFIDjPZ8CiPUyJ1X1SRZd5R7RIcfgchK5
u/f03WxN2BvgSPCTI6Cho7BcX2/Pg4OaoqPJeZGJzHTfKKm6YAWnVrFve5Wu0Pgep7/fuWuWMSmv
LTIpYF5u6tGiivsGANhFITz91Jlt81KIcNjZNZtfhmwZTJiFsr8O1twqsSycb2ZCGAyUKtPrLmmX
yC+0b/UHLYm9ZOfI3dz09MM5avTVCNKImlanPBpxQ2PVp8ucm+nJA8727JR1+ttoxMIftch50LVK
XqI2id7bQVxGppfA/3hjqCVfL6Kd0AwCBaJeFEWKs1kYyWdzopdge0q7d7Esf9fV/l3G4j1j9RZQ
7Do5dA1Us1qhzBegzeapDr3pua3t+LehNos93anbQILB8B+AZ0TwSwSzuq1HOoQYAGBSPOSK/I74
RfxEPOom52Koew+aLmrwfttY7V9D5Jkvbu+NH9OUiuBODHFzN9CmWXTXF4I2nYU1gdiNWtFjQDtf
dKmXnyBrtGeQYLh2vfdgaAhMk+HrOv+GuXK9jn3RVlbqsGXZYGHqRxIN0oOnReNe7r31PW8HWr0O
maYXisyN+aIVivmU1r08FVn+btQVs/ZmlDXZ2+QjDTud5guyb40fl/38WZjpX6E+90epYUJ4f/Zu
nvZlOJzMF87Pou+1fPSbq6yeMd2IEey8oEw+nyqsa4PENMeHIZ2lXy5qzENBUfj+oJsz+WbQ1UyW
5YRUl9nPF9catQc0oIvHSA76zv67PXQaBRLO3VIQZhOurpYMk2PTnjkHoT5On2J9kidY19Ulguqw
M9TtBxGwv0rYeIvY0fqxVZQ0bhuzNy6lksVHMwbBY3bNHvXt9oOWUZYjTcUZtbfVjbVULMEc4prY
pji/6VM+HAZjFL8lHdX3+yt0+w4AWGFjwCAAOnqTyqamnodZohqXCRE73w0z9TTNjXtCKSo5DqBx
d8Lu222I/hDweW3hTMBo0q+3YcvuzpEdxDHWy/sHbN3lr6pKcVGKRJSc0txD7RAoq7pTiNma0aVP
gDcDq0d96XrYCoqwg2KneQHIGR9B6vWHXKNZXinGntDS1oxSi1ngFEwrEKzroUoyOaliGH+ReSaD
uO2yr5G05+cZH9l/vImS7c69uByi6zcHrBlBE68BL8+N8ZWFjVEiYtifA+b0f+DS58hHZPcgJBiw
3/Gmwi3SesjrAlEaKv1BaerVX/d30cb0Lv1coiTCCSLd1UsU6kOTi6RECj3UFL/zHLRWslA7uW76
bsV6eiKcDjYt0eFtYxe1HbpUEQKFc2XED5Di7OPM3Jzuf9DGIkKN4VAAUKWWvsaNQgG1ip5rlGhF
OrTmLERNhdUdIY6KBxxOlb3waHWx0InlYUNFlhgT5A8FkOtd44ACKOkw5QGVFffZCjEOa814L7/b
GAUKNC8LCBIAxutsP687w5uaPIevk5UvWpTUx7ly90ieqzO+fIuOVAtlHB2e501zzkHeLxNAPwNT
Kzs/7zLthLzon06vzcI3J1SA/QgkxPuOweuoAGJI6mid0cddlR+7ttVgWdR5MFhJ+TsOwc1jHxpp
igNUWnl+lcmFRtwloMYRPzY+ZS79tP/yG2BFszcXDsMaeqkY5jTyqOZBP6nuF8sg4MJv3EHyJ0wP
djLXHxTFk749pcWP3KzF1/u7dmviyXVo55FMk28uf/7mjRc5rd8eJa2ANjNeI9Ng/AwdW/rEZ4he
KXr5AXIYt967R0WVBzwLACiqFmvOxjzUY+NNsgpmyGafo1bVH6Q9Nt8Q7HI/pCL7JwGD8eP+mBsb
mf1Fx96hyXVbvdGqMm/nui8Dr5LGR1kp0o8VNb/cH2V1sy5bCvgBD7BOrQbE/apOg2Y2ADmplIHm
eu4vV6ZpdhrkkIkLkQ2644UelRX+0lFq+1nlITQrmrBOdurqq8v19VfwC4DyotBz26IdWtfrNCuv
gqWY8CM0+7+mcrJ8Jen03+9/79asvoIOiRC5yNevZKyJeUZdsQpkGLZnL4+s82yMe3JOm9/DHff6
VFBaXgWFcZPEtVmj0tOkpJ60IGu/MkKHTEV5J9zpderwWKWkANEHR7PVgWgsq0pL/OgDBzW6b4OR
wwjtFM7uB2yZlghYr3o7iNI4FUcKkVbx/qNBaYZKBvhch3L96k4a0OaDzNSKYO4y5dh0/RTkruhO
Q2UWR5zUiHjG1tiJdTZWERCSs4gNAvSC9nB9CwxpFeGq3lfBEKnG2Qi7yvfGYd75tI1VhBVDD2Tp
44OfW32agUUiuX5YBrGWm36WCPEgDB0/AEXpT/e35ZqntiwjY1EQMUmql+W8/qIsp3avKpz2Rsb1
+GDUoURmTxrFp3zQTPssAJ4/R3bdT8ceZeLsWYexp5zqyZHDIVW9cs+2YWuK7SU/A7lCWWi9hVF8
irpZm/j4fiz/kjrCc35ia3uok81heD9BWFF4u3GY6cYmk8Q7FcKKTf05GjInCHtXOd6f3lVl5nV2
+etBJC59kBuyvUxyvR49WQZW72WGX1LMtI/IRaXauY3i4dGcYjy/0l5JHyrdLbSd1d34SM8kHaAe
DgWJDXu9uN6gQFJt5jqg9WH8rljV8Kh5nX64/5Fbe2iRHV0snhcVmHX9iU7DQF5S1EGkmOpXT6nD
j6JWnQel1pqDyEzlINpYOfT93J7zVvMQcBzl75ZSZDsp5MbBoUcLYZqepUY6srqTkrGr9TaO6gAU
SPnS21b5nTKR9F0j6h/uf/TW1II5AZIMkoB/lp/yJh5I0WIcUUCUQUdP69SXkOfYQ+9swS5gJYLx
RZgJ0gmR3+omgO6MOp/nZIHqlPjo5Ow0vmbwes4oz6d6phTffIr0cIjeu3UYmUhnwSZAAr4By+cl
oVAqIQZSr4y+GAjY+tBTux262s0sMgrgIR4QirHElasFC726LV0tS+GQOZ1fQnv0y0nunfXbDboM
Q7cA9itazjcbtMijhAg1TIKol5zxqYCE4Ft14YmXPiuG8KuODp76iNZ5Y5x7tU8AsxdWqZzoAMyZ
6yPIkerB/Q20lmt5XdulLboQcklQ1rFdKMpGd+ImDUoxGSPvlkr4OJlRQW90ZMOd1AKhSVFXs+PH
bur9ZRD9hj78MDV9CuNkaWS1WeYjTU3KNNpG81ObICed5xA9xaYWGQJ9UZbsMVVuDhmTiQoEGHQI
o4QYqzUzux7V7dTIUIk2x6fULpNgrPLwc50X3s5zuzkUwQVoaiREbu4vxaNJXHhzFsBGyi5zE+v+
iPTpBYW7r/dXY2sk7ueF7g5Q9YZvGxUVELaoTTlohe23Rt0GeTgaCCvkyun+UGt79deFh+5KGrcU
org1r6+OHu+oCCv3LCDW1P+uTPpkUNcM76sCo2vy8zYvfknW4Feaqln6aMO6dX0t6tSfkNzq/CDr
zjTobWdK98ESvfW5zVtLOaER6CDRq7vln+r/cXYezXHj3Br+RaxiDluyg1qWLcvZ2rBsyyZIAswJ
/PX3oVejVl91+dvMVI2njCYJHJzwhjR1rXjqF+dLHU7pGttSgTadM0dfe5qLL+5vZx45kpex325B
8jNwL07BjFU8GOIibs2uTSYGK1fSokvBghIehVAI35zls1QlW2ZRgVsuTm5uuTfrqPM7oFvZ4fXP
c2kVrmxwbptbPC2j518HQO4QySAoTn4RhbtCIHtU59rf/fsqnHzuZoAuL30ke9TZaOaP+clT2tuh
cegc4B3+ozHuttOI4GA/NrDrxtp5/iw5fBVRa97YXNrZ+yXEH83zR/XvQZxVyCMBlIPSPx8ya8Of
K2fMWMXU3R4eUnnAsc+5kmVc2GjMQeiAbfZ5ZKxnYaczopruX0ksqFod7IOs7PHAWMKwiv0GG+Ur
2+BF5sar29gkG7GVHOr8fkeSFgnGYS1OwEP0zTiFFSQSCSsvmqL162IJ7NnMwvlhyuJaZbXtsP80
Hf9+NVqc5KZb2HuhltaLwN8aKgU+Dp2z65ysNWA+Watzs4Rm/dYSy/ylAur2Bx+p4Kk1vafX9+al
9TfzLI/CHIb3+QnwU6+sqi4qT1Olan0g6ws72MNyDE9+hOHD28Juu4ce+N24J2JhO+msYVlfSbC2
73n+FrABArSAoODL1Fli1uLgg1uehDmpo7P0BGIkQcMPg1VUH0VZ5PZt6/bXWswXtplDq5byg0yS
XXa2zbCmm/Eh8tTJnz1HJ2lYtV6c0/0GewuN4d8vOIpIAs3WUqJuP8/vnAA0hldVp7qdTTu2Vrf7
0IZt9rQ42r+W0l14o88Ws59Hg9JNW8/rUir2sVRvjLDIdh7S73FffDYK81udevWVQ3TW6t12MvIA
jFrwJCKknh+iMR/mNmrc8uTh3TXFpSzmT32F71OiltwMNyUltbx9ffeec5j/Lspw39sG/TQHzpGu
dY+c59SI8qTCdn3AcQ+J8HzRN2jdObvMr2YsRFrcGwvfusn6ekrAP3R78sfuZ6+ra/SXSy+dixFc
OkLLQKLO+lzsnnzp7ZDEAp+CGMOQ8XaJwuZuzESxS6mbgIuXtf73q3ILlKTVtGyRiT+7xNBxKivf
qMtTOqj1YagBgLWmEf58/VVf+rxMYqAQbgIp/nn2jkTPMg8DicwqQuNQGWl/QJGg/diBPvhQ5uM1
FvGls8kZ4VhyXjjqZ9eZP5Ce9xGa66ZDv3lal3rvZSNmwT7eK68/2uWlyMvpg3LpnA8pzMVfsDBV
5cnvbC/22uVn41proiPvmtXthXwDSC9sLNzN6bmeh4Cizw1DAto/ibGo7szAmG9TemtX2q0XrrNN
UZQsemOVvbC4isyuH4OZQsst1DrdV2mfLfES5Wu7z/FH7E5+njn2LkqXNritRC3+vP4+z7W9tlOJ
bgeRAEEkcqvzqmF1+yDoV1L5sgoRcwQ5bt5kBloDJ2PtyvmbY+WB/Fq1dYXTAU31Oc4NjQ9gPERB
/Vnnhe/uiqbo+mT1CrfaVyuGXYeoiaxrDvAXPgi/NIIcwB3wkv8EzrhyRMfZ6XuqmhIDmTc0N64c
nUuLsI8ZCzPLZJmzrTylLt1f0NXYSnjLkcKmjL1VN1f6IRcO6FZbsonBr9MrPbvMUBCqpk0W9OTN
XfDBSnV+33tL/kM3ofzckqtfk62+tOCmlUS/4O/E8uw+C0A0GkJN2cmo63aHd5N9HHDGeBsa63eH
4ff+9V31N7U8SxLI1JmNgnTdKvyzBleTYpw615M4DaqtHxx/FW4MlU94O2be1UdrTqf6bZiaPlxB
Jp4387hOtPfdWd/6erW9gzOWYbGrtpHbj6JQjgIXUAi98weFwLqpyyxNhqJa3GRcbAssseWIbO/j
SFLS1Q6dzZJkqI24UoVlJDU+HQjobhI8B6xW6kMUFEZ326ahM8TdIgtnp4qgY2oN/jI4dNZSX5P1
vxC4aIiTUHD/UV+ev5HartwQGisaMtrVe0wXZrQHHGeXDr2+EiMvfWymquTiHOutQfU8n5D80Ux7
FX7AEulTWtnVp2Go5SPcRTPJS8P+X3YXvUyEQNCM4mI/284pvAok/kfjZrbGYJfVzrvMcqk33X66
XVfjmvThpTPKwJNeP8Fr8wd//nyrKs0R8I5xk5pmv8sdL9s12CRficyXPhg9fg/7TxgHL2o0Ex3y
rI1848ayBxNqV2u96fFC+IAgSPnx9eNy6YH+u9T2Qf/Ts4QghjpziIxS78gBz6JSHYMaMar/YRWY
BjQFgEwgovR8Fd9fFzFtjJlMdl1c0hc/MsUrrqxy4UJjaAjoEOm3jcl8FkBlLhaJo2Z2SgMHa9bS
MvbQwfMDtFr7VvmdOGahNHeZJOa9/nyXtn30F5XnwtlAG/T5843mYMM74oSNi86TniN/rCdpxVHJ
486T8pLX19t29VmMo3UZwWvYoGUvNIciaGHUoQGSZa42HtzeCg8l7b+Dzqw2QUNFQpzV1wCBFxfd
bDeZCvGv8x7VwLBVFl4oTrNlp/tyXqdk7IR3QpIm2E21N9xE9FSvZK0XjgLyTrZD25knxrf7+ZsN
er9NDaNH7yasrHdN6Q8Uu8H4xZgi5/D6S724FDwq0Llc8xzx50thKeFPoeT+rfI8PIx+KmNlqOxd
2E5P/8NK1HhAyLmAvXNCU1FFylMNimyh17ZjYuUYKDBgq9V3NabzNezxOXB1y7Mg+JDgcfa4g1/o
ByyZaIZSiFM/jOOdGxrlIXClcmJ8tvyP/Yya395T66oSN+3dR7d22rt2VeraePb/+SHb8IvDwmhx
22H/CTZZ0wZtLVEjz63W2QmrLY9YsI+H2W7qvZgigxqwnXgVVh0mqGYRlXBQ2b/+8i+c1S06cEfB
nqMIs5//CFg91ewt6LH35YiUWhE8Yd7WI+lUejRW/GtGfJd2lcPQj84uQH46e8+Xk/Xs2mmNUqux
9fd29TLm0BMH8XMAH31NmPJCNGc3Meeii0zD+nzqttQrfrt1Y9zkap4TmHndrd4sll5/gxcfiTRi
U2cFF3x+CeJ04o+ehPy7NHk/7TzwWje6hNYVT0PufH99sYufizoI/Z1N7Ox83CVm069rG8ahgL7l
JdVQ8+VSiylIUVu7eaUuuBJyLq0IBQHBLRpd7gtL88YNFu4WOOwwEdDJD101AmMoshSXPV8PO0+q
wLwS0C99OBojjPA3UOgLCGrbGBRqcsxORV5wDJUbQRLwr61yKYKTlpFX0Hl42cdO4RYx2iMV7ypj
BIjhO3l77CCsHVCZH94MTCFkvDrCO77+DS9smG3UjL4mjD/ITmdZYTTTXBKVybb0CutWiDrfYx4Z
xCmwgSsf79xReQt2uCKiDsMoClazv33d/8QYVL8xICym/DSJTJlHW6UD5oWVxEx0nO3O+JLOXusf
HGWr/KbyPaNN0qoHGWPjetbFZmGGH81QMEfNSqe+KUc1fZaqL/xD4WE6dSVxuPRm/vtrzyJiZ2is
Y3uFtgjAkZ2rJ8Tr5sGOA2rYK1vswscHQ8FsCbV2bFbPCz/ZF8zvmFHT/1mnT+ay1kldMTp2jL69
r8fG3fXDMF758tuXPUtUNpIUGSTYaqr9s+IP6eWurTtyhqCKiodhtjQWYJZIxtKxk9CXxg4NDPc7
n8fcTWOkHl7feBeOMqicTZiBXuN2DT7fDFMt/GEuMnHy7cqpdlmHDyK8zkHZx2zBmCPWZjBeq4Eu
pKGUB4CgSHSpSs7reIUgGUBM3BQiw87fWGONg+U8l/FqSItNRIvVKpsJqKD4R+rN371PckaWxMyF
JvnZ4y5ZU5Q2GMyT0aT+fR2YDQM/YSV20QVXPuylNwvpBmWpDYzHWOT5mw20D1ZPbbOQIt1S+tax
jsov7aPf0LnMzHa9clIuvVW4FFRFwA8gpZwtWIyqcEAIFieRTdnXuS8bAFdtse88Swe3eT9GdUzI
jA5U74a6svjfv/1sHwdbXYFIICkD3/b543qjlTLVbnmzoyhGiKOGi6ktPA5x6yB60u3xlZyYd06Z
2DkDJS9TEGHaceeE1b0h+vlz1hnAYsvM7qt7KKedlzSZld4GzjiUD2maDw9RF3Zv0eQ17aRpwmY9
dKFXV1dOxIWLBropNCYipP+y/b50onWLlu5I2xTLvacbCy82LKgOrx+8S8tg4r7VJwyMXnSZoD2V
KBBKcaomQ9+FuOImlRtcEwG9ED2RjkUygy2IlvJ5Pun33jr6eBSeGg/Wy86BgYIuttGAkHNpCz++
/kz2hS0YosEFwIfhKQiqs2tswuSpKbdhSer0YXZI+2aZYhBa9sdcufOY+KKpsphtOthHbeumiNHn
jGBY95jkPiob4+MDz5HLnS70+OSg+YZN8GJ38iaoA/6CRRko0I9RmPbHes2WhxlqxnzvmiKbPw6+
j+OrW+HnkYxtmhm3KNq23FgTxrNuNlYPMJvW9sqHvPCKYfIhogP0jibLeTBDCEWNwegosuVKrUna
TvPRyVxcjceCf165o86p2lsEC6n+iV6UCNzfZxFsldUwrTkI0jSfrDBB50payajMTsWVJ7MxEfag
HofcLZs7E+q4eWwyo5hjPwtoMIEr7cPYmDprpD/voMs4r6ppd6/vg0uvBEYcuH5yeoQwzn5jZVpq
XSbw9lUR8v3NZjwYi+5jT8p/1Lr8+zogjQL7hEcG4vtsqcGthcDRRZ4QSrUOiKENv1KVVslor9Wf
f38q1KPhemzTVeZDzyNctk23GyRgTuZQhwddOv5uQOck8cvq0+srXTpG3E8A5GjPIqnrPF9pTsux
XLGlPNGNeZQqD/cR6pOxiWjKgxvNU4KVS7mbraa4UkpcCEp/3X9QaULR+EUykg5eZiqPt1nXQ7N3
tA7easBf/z6/3VRh6Mog9IVqyFmUkL0rq77r2R7Ytd2spdHsxYLflzFa15TdL6R0LEU/kpsJiNJ5
SpcPZqrwXeaBwkzcCjVXSedTkeWjtriADJFA8a8/v/75Lmz/CAQEO2SzHn2Bd06HzQBlgjqT664H
DNWnbwoLw7Y6yK+ASC5slI1niIESOcZLnZ0ht6OOaFye5sWY1lNkI9d7KwimTdI6C+yOtaiX5d0E
1NT/mGWhnV4LRxeynG0aQ1DmgnkJexh0p8ysNiHwmG7+KzXo2d+gtlN8snwp27gPfPUJsS46tUj/
Ff4HQzcQbToyXj8ePTe/twfp18cJRYY3YLzCgOw+y9xYptBr969/lwubgaKHwSQ34mbdfJai5IE7
jUXJNK0hJTsqe/Hj2izXm9pz1kQq8vs0X6YrZO+LnwiQJtUk/SWmDM/PctjUs5kGU3kaA+l8t6Ja
ftZ1NVOXu+JY9EN5p3i/XG+md3r9cS81k8gwOMVcx1TM50vTPdIVZpAlpu9a1HGuoGLHMFXWIpFI
sWMIHtpSIihSN1UyTaXlYHMXOlC0p9b48PqPuXQmoABs0HGSQwaVz1/DUDnUzoEnUZ/02zCmvre/
5ZnbbtYt5rBc+dIX4hgsGUgy9GK39Gf7Nf8pcamylagbLiCgfwE0hx4hRvTldv/+TOS7dCM2+toL
HaKMfIXG4cgq0goeANE6sTB1tc+4F6880KVjRjJKQxsa9tYSff5AuA+WrTH4MNi8tDz2SgV54iwi
+LqUs3CYF4zV5399OFi44IjAU5HMkdk8XxFRYEj7UaFOtkS8PQ5d3A2RXmwGL67X1b+y2oWmBJkw
008ayz7h7JyYUrm0AY2UOBJOIariY12gJV0pr/yCUTOVjKv6sE0GCILNQ1TPIovTNAI+rjvP0Eef
i1jTH86mdF/NfiH2fuvO1b6t7CGNsaFo3X/+ICgWI820ZR2Q286rO7tH16RC5vMEnbzb59Hi3SKn
0txwpMr7IRrWK+t5vO7n5RXAcqaTYHSgDr0w8wBP19B3qXFtRjo4Ie3okiLE1qFypuDm9S9vbffv
+VpkHzRIaUZB8zi7n1EOwy/NGuSJoKL7nRgnBNn9TZY6RkXC/FRTtn9PZd/WxzXo8jHR0DWWGI5q
kcGVbpsybgcl/Deg0pdbuWTREyCmbkQIdjHhMWTznO2guvrzbipmbuMrv3/rT5/9fgYif/U1gYky
TH2+dYMVDdygBUCVB1b3PqXd9nNOyeugetqrn3Sp5/6mcIxgQamICFQGbvFRlaXSd34l0UgW8Gny
K0nPyxOMTA37G2AMjbcXWuW8zxGnue2qturmk5UbfuzMUbSf1GR9bsbl6+sv4cJyW+eegEuO9VJz
PjfMeZZTLmHOUY8IVMvfjcUKoCnyaeq4a3GNNfPycuXokhUDCAgvYGUKlxBvlB7Yn3zIP8wCTPZi
YjCuVzfEGlSPN6A2iyv5z8s4D6YZQXZsiUhYmak//9KwAWo4bOV0akqz3a9hLzed6eDKRbodsZdb
ipEpRS1ZDvy588mXr/LUnEoZnfqsc8TBh8WSvat04O0jSxsiVrMxW8ksluC7Ncx1vxfe0gc7ZBMm
HavQmJ4wYansjZbmfxsWL7tvUinUO6/t8VLrLDW1d7BKhj6Zq0XXjJk7kQHpsbP+mOoUsbM2G5bp
fT9X0o/zFZ/xZClTifvwaKoOxfsg+tGZ0vjmtp56r7hlM9p4dvotzDKxxr4krdoBOzT+rCib6V21
TvU7S2XDD60Xqe6idVl+edY0FVAjvKlKnBJeR8KjCBmjuIdmIICx/st2hEW80Bb1Du3gCZ2sUaDL
9yiVyU9mpcpvQWHX36xlLbqjsGX/RYT0tfdWvq5rLLt5xg1oTMvyNxIxoj6N9IaMOIykmOPGw9P1
45xWAwYicCNL9zjPPqOTyBh18yPLHXqEWrfeB8Osw5/5HLXePicPn482zmwlMgrl0N2VBqPSOwVd
KtuN3iLLN6MytPkG0Ljj/JxklBsx4krz+ouIVqK21UobuLq1VmmSR1q+VbZvcON1XWO9l1XaflSe
kWYTbJElMp/WpY2qG8NuZ+dt4dTMZrECXkyb0BwYlexOeGoDTH2yQzH6CTisaiHfdbwnJguV/4YC
Xh9LvbZ9Mm5eOTcLHafpRoaTfBKpPX5jYEymooAzfB5NJLhvFsn/EIOynKtdMWh7iVFYDDAOAnPf
4IUn5jYBQJT9CavGcRP4jsUaj5WSj7XOZsjdKpsZWrRh+AFhY0uCCFPia+ulTQvFrJPfBxRdZWKH
PTm55rKLwLgB3NtjPqLaGDSPtcZqlUB1ZFdFYK5gzD+lGfJriWUB9gCOn+lsB04tkjvavcuXVAvr
HWnM8B0Q0VDtRdOX3X6S2dzFHV53Y+wj9y+TMELqN+m8tf/DGfd2E/CKB91HVR7nevDvjGoMgdoF
DB5VbZVWQiVSJkXa+GMyRSJ/MPoO2V8PPeUxhuY/vimLUNaYbdbdl6wt5ZvCc6qjUanmp3Z8FR3t
UlvNrsc3QyYRIsQP+VD7RWxU9rQkbP+ywCYRRZe4W73gtzU56bcVp7zbuljyZQ+rBm+wypSO3A0m
98ydaFsbcknZuLeCfnUdm83cvxnzQoPcDbL0wVrN/FvEFSqRVc+zj3WZFp9Mr10fhVH0a+LlwtJJ
YafZL5yQhBHn9iTzpIRlmcUGNmR6l5ZBFd401rB8cezWeR810hnjvM7KL0u5ep+jzB3nZG21/25U
IEt3Ig/nX7VraDsep5r+ZReGtYDBNTpQ//umQMA7ULm5E/Wkxziq18ngv4/RvgjHLsVpoi7uEWjN
LJ4sD9piN/a11+4c3ef6F7Q9jnIf5Z7Y1cz/5I0xtO6dYmR2v6Yi2ikY6iiZYDqpY2CH7poME/Tf
Xc1wT8UK7b5EyX7+YDh+1+/0MNv3buZI/uFV3U41a6iSZZ09kahorL7lZSf/YJvrQBuuGouvq7Ng
YBdW1ftW42qfeDofv4pM9lnSLplaY/xPOCBTtwwoQ3tV+7P0ML2KU4KZ2vU41KaHQfj+F98s5j+9
H8ovTjWWy37wp8FLot4X773G8LMjeHKIQLpqx2wnZOeNQLRoBO5I+COLLCdL+3jODPvo9qXKDk7N
ECmesr57u5S2WRLp1Pw5tW2aX5VL3hzXQeH8ys08E3vdIRh1KEsd0tph+vLdWatC7EJaZdi1IgL3
uTdEOiYq972v9Pe6YV8YWVfH8DLXPwZz3o3GtoRrvFqG/orxdtUlUWaom86lqE7mtrQQm0CXtdz5
7Jkotoymeg/HrfgGwAIM2NQP0xJHkTk8ZlnaYp5U1eYP/CKGrxKsBRIGvV0+Sk/77T5D1s+Po3lA
9zHIWSsp8nzjWMA28+IizZs/cw6EaNd5fqH207QEQdKGpry3oQM8WLASlmRYhBgwXRPOF5jc9CDN
fAybz+lg+gOItKn6sW4AE46jZXT7NauwTrQDnAZdSw3mDqe3oUvCQCxfGlg6pKZY1nq4PVVYVJdo
a6KHgouBFa+djXAmTVs0fv1qXYN9aMwBGJzAAL4AThURVddt9Kk2Uy899nWzMf4CN+el2Asd/8Qr
S9tIqsa21L6YDfsL7YG6Rex1BqA31rXz1Ksoegv7CLphoOG4xK2qxwpvS6kfnGVq7rxS9EHsZh3g
Jq7I8l7bnf7s1uX6uZYtexWhMP9PmJLH7euVdJrYUdq3S1Gi+Sq7LGwP7oJtXRw146CBVSIHGhuF
cuWd007uKc9G8SOrCQu4IwpRJrqY2s+964jyUEyQXCba/PUtUjxry/jH7U9L01s/MB8ssMdo+BtG
1N5zwvxoZvuqC+Y/zbQ6SGpD7KGbrHrCoNnX0VtIDmm206MOjpZd9W3ipJ5fJWh+Dr+9KpVevDam
EIdCD4HilGXRH0jcHRayRBMjXmtuy0QBAxSYueZYgTKDVn/G3J9WcgtR04uupatjC1jBkFhZl8nY
mqvoXmQC0RRTe0uiJeZWseu0xbdJjuJ33djztEsDFWq62ob/kDlmzfn3DLdi4iQ9EgxUTQEocbGW
Ld85dseqv19De+wTTcr8ITWgwx16Yv9p9Jc02i0qJTluuIlseoV6DIFT5yjfQtXj1vX9tPtqu7W9
AsLJyk+dXiO5r2oAsDFuUuF9g97AtAuWlD1Z28PS35Sw1X47lVG9L40KQx1PuWpOsjBsymQuomnZ
6XKLWkwx9MOS1bl/U9hF/hapKuwreuz6wHN43fS+xEFCH3UNyf9AlDDfhzjCLyQFlt7Xo2qid5Tw
xQP2FtS+ndsGald5GqibNja4BPeNJiKvmWz2Zm7KIW4yk2sHxzYRIIgjzfzOMLKmjoeulk0yQ7bg
fpyWhiNKtP9drUPxHrk0qn/LFXjG4kqy2jfrUC1PkTVmx96vvIjzMiyfal/Xb4R2hk+mqbgGkdxn
/lC1fZvGtU2ETfCTUHOsXJPL3yhLZFLCANyB383+dxkWnDBz7ZzbtFDhwBPQ+ozTjqCcWHJu8M8z
xFTHmV37b6nl8iUOELBtdm7hjOZ+LWvbThbREhc7Z/G8HSAdYEQSdQabIxKF94CAcOYIUpGWsTHr
tGL7CeOuR5RCxU3bT/xhPkX3tWRuxz0T4CqcztE8H6eBmSHzM0niVeAa8LuxvTGHmU8SC5xSYVQq
e5u9kuqxfML/dkmRShbWR6Wa7LPhjdG3oDe55DNJTB8LbJ6OsxBpd+hwyUSayLetjg51Y9S42Cy+
wYavDEYoflV/myJzaujcleMNvq+iupFL7nxS3Sgd6g8rd+Kms8E0RmNnVQezNVwA3R4YjR1TDcQP
zblK791ws1QWLpNisEgeUpdUWBKzTm2L+SAY1QxokBnIQC/Qy8bY8L3y52hXa3dTucL4oJSJSFEP
UP2ztQFEEq9DQC0ufODjMegI+6ZSxsL8DgVYrMeWefwY5U1rJuUQTo+9aWV3Ai8ZnZSdI9sb6mSr
SKBUcJMYFDsl6aFy33VuWjEbDIV1O2vDmo8K2F0fy3AePyGT4vGrTU9i9KV987FsiuJ29tO5TKoA
sdJkaJvlawtob4iF1fszRsDOsiRi7KYhRgYmbXAcn0uxt0YS8SSqqGx2bFWrShgldb9E6U6oFUV5
UMTcMob51jIAgryhOAhkbCObRik12epDm+d1HyP9Y/+Cdu6RgkQVYtVB26j9XFRsMhejljlG8KN9
nwFprGOUB9KfzmgNX9ZGdctuIfmoeE9bJdCpRXW7SZcDjfNwKbs4ZWgJ+qZt8499sUb3EBa4/1df
d/OhJ01y46KNsl9D66Q/GHtaKvHC1pwSP3UblkVG+F3NHOmpcz0ybGH6HxSCgV1cGV35LmtMBrC6
8pYfGAqhDB9Z8KATt276eafJvH66ntV93RTGjMNMPvLNWK3xD6p9qoRDOoZbkFZ6iEuylx9KTjye
3euJ7jI8gHcp85j5YBsy/0WJtvyRjRQ9AwHJFnVV05VUE1M7x4VwCcLp4vGD59lCtEVSY6ieFlPq
DG9BNHhuUlaN/IV5VPfLzSJuDeki8Ba3ol/z3VAY7jd3pDZL3CWYv1HQEsgIWOAkQ8LzXZkpN0+0
lU9iR5rXbO9HISkyrFI/eovfNjH2PdSWnr06jxBFyXyMfBqWXelFsoO/NNXf8jSfn7xRAeUoFKVT
DDjFuCdj9yhfx1amx6lV1hyP47DwmaXX5nuM5nvIC+AsB27FRX9XOSJ08RB0ppFwwRe3KWYoRJuu
1D+NOcvf1PbSFw+VBRSoNpT/RUAULw/NrCPICHUTOW8QQM+bXdir7Bim3VDuyDsbACyWnpqjmpBn
iJdOOxl5dlpXwE7skcpZuTbHWi0yMVN/axirjGscZ5buN6a5YRnPes2pAen9yf12aT+uhrsMsQ80
qNwRo9N3S+vkf3x/cIud1xvyw2SbebXbNvWbGi8VEvfWN9sEXoGNpUMR0GjrB9BzM9njx1D7Y5f0
87yYCZAQg+vPKMenMl3hpEXGWnsxRe5yUxVRa8WkVt3nLNThkgQFChSx0XXGD8ml8TNd/PqxdLIV
1WUZjcR+r/aoiH2yLstdrJDw1xhRUsim/6pl4OXY6ixdcODe1x8Ls85/AJNpH9BfUo+dv1rBcZms
dkC31aVQ6n3dcGOoaqwTsaqA8K+AA8eKCofiuBTuj3HshndOzrpxjiPI09KUSlJ1r3OKjkDhcNVw
V3uJ2S7ze8mffZC5ERlHX1n6e6pU9CGdhiLapQbAK05C23EzuzTw478UoVgAazhNRbqKxJCjAxws
XD17N89V/rkk9z1GKowe59V3ieNRVXjEO2Tq46ZJo99o/rRlTDLYdfuoS115QBchLBInFARUnc7q
K1mjdTejnz7GbuNZuLEHVt8farMNfyxpoR/d2R5uPWvTqMO6VT8Rrtkr4eCxYKTGiigJYjCLLVoA
T4P2wvsxWNs1QTw2/0l+FLmxDo3qFlLGENClGEEc0A9o05NoVvpIfWuu87GI5oKWvVlwe/hrF0QU
tI46FlTmy02Hx5gBKd4zrL3oZf8W3IrWST6Eec3F1NKCqoyMr1+0Yyfj3q4k15mj5/CN0czm51F0
4z2Ub5Kh1VXijqSZck0LmVWgJPoJQ+rJpmGXr4ZDXgjST8aiQX9/rzw7ezDxDbmpbLv+MK99b2Bm
ge1MnFrhUu/mVARNvIbTXCEQEYZ5IoTmdIxQKmiXTbbeh66QP9fJih5NY+gKfPcii4Fsu0ZjPIXa
zuImpEmejGPjfHLMqX4shmjB5LQL55nmc9+YJ+rGcSZjnbs8wd3OtBJBYzmLvRDZ1cxtqDf8qRXv
TCOSbUJGJ4wDxESmHfAgvQ+F8K1qJ+0RLV2HBpeOXctH8KQIlvrJlxM2fdkUrNz1Udh/KYsl/TAv
TpruGDLYv3ue5l0Z2fAJA0uGD0s+LPxGVWxsZDt4TIFkqbgsKMriPqWpHbtdlP0YkHPMElW3DTdM
JsJ231C1/7adORS7oalrrpVhctbYaxxooTXA4nepo7hTWxo0/cHaGHa3w9pO94YslAAPOETvG78b
CdCGudLYCDpn2Bl0W6v96tUGm4GJtxWbarVv67H2XX5w6n9DywU2Wygn9WC4lniLPcji09Fb6q+B
Hns3Mf18+TQXdsb7yrR/a3S1EdwCPw4tBktjtiBymwX+LT7my58GbTZsH8DP/WlcTVsmc03krBVw
FPKVQY5PjTePXayH0r4jM9PjUW1UvzjK6fEkS9Us9x1p7GMV+SM6NQzjP0fYxQkK8r6o0YMcw0d8
6+SnCW8FrooFmVRwkP/H0XksSYprYfiJiMCbLSYzy1dXl+0N0WYKhBMgAYKnv1/ezSwmJnqyM0E6
57cxu1h7yPU5SWRTs2lL1yn8/uhDLFWR/RNC0JpvBs1unSalGz52QendEjScuGm8VssvUwX9HyY4
99vrd7iAmh5hyulGjyCfsYzamontcOZzOQj7Dg/pOCOsLqXJ460afwtv2WMotKRShDgkoSr0Uc3v
K1iby/BetWPBLAC0GC2HIDC6r6fvzp5sBQdU9n/XueL47MBs43yLpcWbd5j+WbVO/Y1Chx3bnZb1
9XCUedr9evvi+fBeQkro/tSgnG1qFOpQojHL6VdPXsRDVcnKPR/tWv3emRjjbG52eMAkYhlLj9aV
H9W2Dl9H69if6+CMP2eygj6tXs3heUM/+IRfP/otRFWOxCLubZNPIHBDfliOOaNLQ1XIkOn+d6AC
/1KEGH12g+lNRtQRiyuTqvuv38H5c5KkQp65hZdkib2W4DzbaV9DvyQ+r3VLRCU+97+dJkQzJ+ne
d8mcBbYx5pzMICyMLVK/Q1y7P5ookT+XoJZ3ziSi9qJ7267zlmwQP9u4TEyqa8+mBcWlJzHdN796
La1pr+Dh3OZjS2qLY9NsVDhIOQf/DVa0A6dC+XweYiFxs+7E6ANtt/ZYwPlst2O4mQjVQ6Tfncqt
Jw61yovOAxHSccpzieSZvx1RA/ti33MQcbyJUpYwr6OzfiMl5FSx95r+SMglaZ34vq5sH4/56z5G
hn1Bs+XceKPZgnSX8IjpmLQmThk91l8TroEhxfYSg8U1zLJpByswpNMofIpNNCdM2iPAFlAmCw+W
V7ndfwqAATzbsRFjzsobTj7aQifzNaXr+V7P2HGxiXA0TlbHSnyMpKqkAUDhnkvQ0wopSdc9L+1E
ZXW99aHkzpVJklXNNN9uLvFufMRmbfKeAvOHbuqTMKOsyX4vzRx+K+iLn0O1MmPoludzQek7gxMG
0ud4UlZCX183fLiasPLUiEi8rYu3em8UufgvE1KycTjFI6T3B5y1+m+ZXIszXsULzahnxV0XnOkD
GB9aN1nYZ6Z+vncEeo4LAXxrX+yrLH8tnB03TIamPzUjGoqsC7X854uyITe97OKZ/NYQ6Jmqu4TV
Wa7L26S2GpSVM7s+r5FeHhKt8YLTAr9+19N23dhYEH8Eezs+78KJBpIOZm9j+G/6h2103Od2NbYo
JgxaIo2l2r+bPvTuZB3tr8HotB89T2lA0vG0Pe/Gm3/LZgrfB4h2EDQRsm4OXrO8dcit5X1Eb87M
RtRtrJWTy/C89k4DJLSuAbsEB6mYHkfQ1dm5dDL21hYQJtgDD2jf3qW2UTNFbh8CFsyqKmAFhogp
p9mZ3G2EwW1Rz07JzuV44nak/49/PVCjllqxcex85nx9a6zWe45BThk3kOL8txEC9LG0yvqc+SxO
OpDhv8MLKQd7Itv6v0h7PvQKK7KXoThobjWY1pjXarzigJwyjwTLdhIXlrtNRVPycWA1THiLNWLw
T3aNjf1f5+BWTn3Ib03qXLkyySQMlCRysdFzOCBD02S4laEoHwPj2yZb9z75OWyTmS4uUb37ee1J
eb2CC/Z4cTeWuCJwe7MWnTdUH4OFThb4YgbSoUaxDjOb2Ncmr/f60Hd2WDVlYbwjSvJhCGOdCjVG
Wy6RYsSMJXp4wbGxNxDz+4QUO9r4Itpk3n4CREiVNUlnx/9quwtgBeN6tm/V4hxBGnF71pkaPcYz
HZddy8vEmH6GGKIMQS0sDlM4Tn0+9f20g59i3Sg8Z7BZAEVlk8aV7Ag8TtTFGueZNpwV6SZ33Ie7
lzHg/xBcUx1H3+vtIuwb875Gi07yzYs0DuYQKiv1EV8cT/x8k5vpEMYt12s83nFp95/rvHmXpOmm
vy03WH1ZUea2p3jb++YUTlPy1K+qb3NeFiCExo2mmjUjbJNCOrhFU7EEDIgCgH08Xa9H56bahIwe
GhaFv2XnU143rd6X1PUu86ZzhiE1pLPILOnwqpA6dzjfweAz2aTAYTo8O9Ho6uc9EMvxCehh1MMB
BB4WPmNMnZbdVv2Hi6/azw7UXX/XU3nESrDUUf8uySB1T85EFEYOKOhPN0iLm+q0RnMtH/19LE1a
bUc03GzA6TObqE9TOO8FQzBotNhve89XzifHFhtNMuJCEKnY5iVMO8Ed/GjsTgTPVkLwiZdayW50
gXm0e2WqKsMb2/RyfpLuVSDWxsHu5r0tj39SAAX+Xq7mzbPmQdO88jbEXS1sp/A48ppCVPj9slVT
mc6pO/TOaYqrhd2U5wcq1dkIcRNEB2v+S1n6t6RRhfouuQ7db/SGxOZv01mL4g3m8Elb1ke+LyWU
eSR7deFok3Yzk9Xbed5DZEwobtl2+zbDHtEApG9bTXJoyY0f/pVhMCZnoPy+yrpYwY/UQZWsBdxE
8l7viYUWcDrcv97uK/PSlaFaCrm1bUJH8sqIqiaY3Kx3pHDP27hP2wMBs5ZzthoBqWfRpiJPnHPT
t/Gs2aYXuiS2QcOFnrrD2f6NVQMO0pa72RheEud75Q9f74HgpvbkAWLqt6jmDDrvx8DyyPfjPEkb
91k24lBgwiWGx8sc4kX0vWsN4rKMKwV7xPUs9w6tivM/LpZ4y2CeBufZKqfYy+p4TKxnnwFuJKzh
WNbHpNxiKEre/+2HI5d5ewCrjvxPh0CQqFBG+TAtcne322aPN/3AO+DojC1zJKdT80LkvsQln66r
Cuy/Djz3nMcCaP7G27puvAHWJV0A/T2XiMaPoDi3uCwuc6DHOg9CsamzuyAnSnGu7O5rBzyk0r7d
bMAdGyg9m3ZphochUtwFHXusyrd5QKBuyK7p044k6C5FKGHf2c7aADoJb94zd/QTzWpEQOptAvD2
7xh3OGa06UoXLK6ld6qmkiTAivNivR+SiecIivswuWb0kT+bq3mCu0oQi2MWs1i5pFK65WMuZZMU
aAJCk5VSr7/c9lj9LMEYfaQ8cDq8VF3U6JNqj5AtIqGvvnCHddDZ7NNdmysaCveiJGHOzWvtT/tH
G/euDVnpL+FroEYnuk3gVlkSyTXMPGvgg9N8p9/myZQ4XKipltmKydRkim7nIxfdulJ+q3etze01
13vPzeGLpsBV4/LXCg/8NLU1b/Ix2YbghT+cC1Lyl3tXelNOfuglId4CXv8fm5R6JASp2i+QfPWH
X16vI5rFY/vero29ncZkY7IINuZNGDuLMa8Oq368bSrNvdjW1hHmKEAO2G8deeOeAaNO3i0dRv5P
n/UW9V2jCbhLASvbgbWhXI53udtTn1K8GJfQCwPMr0yWsjzZq+2PbxARih9mbfrqDiADFYASWoMx
w2+FRWdqhIjozhRUdtU56zswfF2dDlOSNopTIpzyke4fdN5BrM3jsETWQ4C8Ir4BTgjH1Bpt4dwF
YB9vy1oGgKU1gjA4VGVxgs3JADTntz4NSRHKw6zbPaLxlduPIHROX9YnHVVhnzaCbfJ2PAIygWkF
dF5AZlkx+m4mW08nA0hqP5fqV+078sjldogy68NjVFTlSV/kzYB+52vseyZfD3qqSSOvG7rLLIWy
n5IWD+WpX/vYfrDJu+MEX4EM4DThSZh6sAZ4QcEIQahPV26hPvMwHtSwzwprT910gLwOyl/r0SuR
n/8IrokcH62u6xoyeIWtLcamZO/1UV4HP8dQ2Gu+rAQM/2t0GU+QBZyjHfM5+A3grM2DPtksYWd/
BrJ8PFynEbmF8NUrdLAl+jJUvlpOCfrA+ucym5lxAlfccDIWSeJjt+7ystHG/NqTR303U3E9567Q
B6wiOo/cq51guI+8Ro433HI9SkMjgEiEVhCFs/BW2us90X+Cd5VhJqa4rKmFCZbv/tChICCgW/yb
sZoJZVqxgvwbR0c9bZBfn3jbzf9xExsiQOvdOwEVWy41Q8ADrxS3xTvVbX405e7YWCVZQozEhhBk
SC/UBd5pGIgOfCW7Bsl6RBfhf82izHE7cAhuhbWJGBUIRx45+CO0zcbr5r6gv5DSzvoW+Ps/2W1d
c8Zx2vbZDI8d5e4Qhetp8qHpsZUZa5lkGh1NS/23ba/r+FARK74SVwxEc4/mVaynsJHTLz2jjQKj
WgTIYmIPxGcQ7VlyIlbUsSv3wKDfrcf8wTbRr09zkNT3uIrn6lzP++qdJCAxKMHawtuq5HAGZDaD
V1Jg17Y0j286Rt0TzoCCarL9KA1wpfWpsbztQcDZJ2excZhkjoIyzILeuDvlWjPb3GIpsZyGdhrP
GrFVlXkUVdX3LqRZn5cLjuFLTEAWKtx9aPecquVlzKS7O0euq0AuGRwDNzbXvPDgtf3FyvYgqh4M
dUMEqQ9bDLKXtPWjRsKJkqheAv5iwjmKUDjaO+/JMH81w1w9rriW0cIIPrdDIHB/Otij3ut6Ch93
PveQJWW8sH1XQn5spnN/E4LQvvhBN/6qSqdHebEe/vF8Vd7ED463ArqiXVKE2AB6j9T5xfJINxJk
f4k2GOvU03GngEAsqukqFSbH+TDW8J8jeLFPnSn1cKIHMQjOvIw6Ltw6WrsTyRGIpLTc9/HsWmFr
ziGKApUpUUXBCUOQKl/XhWU5n33/eiEM2v7gD3Pme83A6vymczYJzlJajpvLejvq0xiHKjntDWUm
L0u5ije/8Xl1hZzLrzZOFAiG8b1f0D3ouBpiw37qHcCwMNUW/JorLCTpxIIHV8zQwivPwfSuwNzq
rKzn6Xuj9rfPBdzQI4hgi6wm1NEz0QAz4oY4WJsT7LrhTXLr0k5tTwr0RnKxB8ICqxBkvLeHt1qa
5K3Zw/Eb1bDfPfi7LRAv9zgf3FV2fRbJGowtsMWIp23ik/3UwSTrC9Itug3NCnL9ukRX0oJJe/kR
btP+x0GL0xM2GbOzxpac/kHQNeKeUkQu/DIMlX/n7Vqpzw29ZHQq6eXyz3PN+XLrWkC85+pQ3pJP
ylvRzLhbjwW1ZLFpgJTMzSIi/ZNoXh5RywrHXz1etj8byusfVkKSczZUhMzwRtImfWkMcQF5Pa20
jIxHaftXdZZHayma2OFcjuv6cui1Z5+eR0JhNAx9krvxDndUWZ0GrqsFXQHjyHqLmGPb1QUh07Ll
1jrZz1iMQMtkPc3kirLv1qeedfA/ucYGcmqPIKPnikfvbzuYuUo91xwuKOZqphtEf3wJDBJjqqgI
6U9erZ06D432v9gvkAwAou39+yL1xg2+rNxJFNHCaqd4QyT5yKOr6mIBhG0eWtmI93pruzafZOLY
RRsts/yMpnII+dE8WBSPllx9sR3tbyQL9fYfXW4IdxDjBweSqm39o7R1kKYwiUVfUApRmRAFAW3q
8UYbTx65bfBkMw9v/zp6iP108aDnss1WOIi7waolCq85FKfab8iWTcjcI53PG8f3zSXp+jRvMw26
nEmtV/DPDt6EFW6A13F4ntXU6w0/qjg+nbophzMJv2SfIdvzdVHyoAL7orR/a7rKjh6msKzQKlTa
qQpTazB0O7HC291aRsCiOpo6OJz5OqESihlkVMEhGKkwngOuVnaJIgkCZrgZOiph8nWIK5Ojfatr
ZCYjMNY6Vpr23DEGHXRkZL3vQ88mxdf1ZVsxxbrLiI0MZh/6NzdrDU2E1tJGBMEJTdFnxa+cH0sX
zRcBuf77UAL4LAI7XpnjqpZBQ9TT67qKZL0xtXH+C1UdlsUM/v2jORQiI67KGmfFGIVXerJfCmzZ
IZYSU/s5fGLwOiGnCQssDeV/ZBGizbmG6Dwfods356Ts7eiW43Ntc8Ztz+WKGCc24uCw0RCxz9en
irExPgf88N8239fEfKsjce4QKne/1UxSfsrIASedimhwL9AC1S3OeGu5wVSatFcdzDFmYW/Y710g
yOlFhqDpqTvEgHyqiR1zx7nZbFmQjHERX71jqYZRcC4Bwa39mcWoxu1XtXV3i3K5NYgyA4UxPQJp
O/GED+2Dg8C05w0E5Sgw7Je3w7zPD7Xm5z8d4WL/hDxbX5LYS365gwvrXStuRxt82ubhQahof4s5
sdpUQ2zWOUSQ453axEBugMJ3KMIMQPgyifkl2nx7y2nNMVg6l2GMU41wbkO4rDa3AHVvIf0c4aIf
B6MXdy2dJjN2OUdXEPngWp/R4EnrXngMAnkyQQNnvt0SV+fWrnX8QLMB8qanMgnzrbODhw4NWP2y
S7KNGnqse7VkqFLEQ6eNMzx5xzZD8qm9Ts6eJcQ1SV85LzY+TML5LOGaH1MiK8zD9qj/M1I3250B
A5ZPjCT7NdMgLpmHB1vaZ6hXxhE/1JP7DDIldWGxSY+crnHzIdXW+qlXusH8eoD/Mk61FdgwQ7ix
Ppxpstb7vXNg5w7MJcEj8Fe3nmgTCPw3S3aHlyPrMkDHofDi65ay4d1AtFTnisFWpO3WaIuvaUye
GxY04GuIUfuCoDn58lB/Nye9+Dw3SdIZpIyet/9d1mTnDmwnqOcKJQ0PVamrb2uck/UF6TjEqw+t
Oj/7dbyjIgUs2p4Pb1l/IahtZyStKPfSaT3C/uxrxFBFpRNLkeq8K5VJE63Px9K4K4NsKb80g1CF
/0RaX/toMSx2gYurKfH6dXuN8YHovyGgMFJyf9OYY+Qxmp8HxSH2swYwQjLhLr4/XcS2ckFVKOJ+
uNHu++AgQfIxOJ39e0rm6N1Dqb9c97zpq6+6Jvnplg3icffom+R+s8eqezaHd0WsYhFPZxfZLRpf
j9sqG13I3h+HAFm6n+dpSu6dMYJf8PXa/gzwmYaPll7c5swEVLqF20Kk0FSUrBY4l1XObLZhJcx9
E4BHFdsSrn8Trto1U/U4clQraQ8UwU6s+qXjKLB/8t+eGjSJfRqKcUF+MbAJP+8ASDIn62soUyaN
nu7W8ejWFFnsTDomlXRg9+aaZsDetTK1jAe9xzPD2LWh7ih1Fs27BAqT7uJlFd870VXLtEmmizAe
M5sD9zrC4hvM5Q73DbCPhvK25BVMsl2AYWbt1MeS+WWchowYZD5hnIz2/H2YxnPrqz562Ys5cQM3
c4DFv0S7dVuKB9RziyWqI/9BzZLf0VeENz+Qa4GEekzcUb12YLTHaaej5Po0JoByODOaLjtCNXQn
H6nKjhST7aYhyQNNFPc1l+AaBp/OCNCUMek6/bm11DjfbWsrXp157FW2qma38sWg0oWR9dAs++DX
TwcNHNaJsvPeK4axqsbbzZma+s6Px5VJ1VvRaPLVMH8OYtsfB0ITiPiaOkm6qmlkw9KpBsXoney3
+EGa7hPHc3QhMXR5mbwa+ZCZxvH3FkTdN1xk/Eo7DZD44pbI7ylAfXDtoH3qcD4/b4PUc2FgKlB4
Lrv70jEIw3lDd7/4K5cQnCYRSMxG26yzsnORP9uLWk/boLzkHpjSifIlrtUv3oaJqxQIAGrc2Wh1
kEyhX328rpgl9hk53F4F8XdlErcqGqFakyGMU+MlqSfvu7eQtxZhh6iCRZLOPaJzp2YM4aNb82fB
AvBhFHfEldMO1ck/ptZ+cnbO+Qwaw51vPLGUx7lFsv6FSgoThLv38atD8/H8NCLS00BWkbOBs8Sl
fFrinUNaxSsxdquJg9+1aJvoDNQBWyYrJW69aE8wNZBg31241DXS06iyiyiI5r5A04p4TuHBvDuY
LHeUdgQM3vZO4vyQWslLOUgETe5U8pfaxVYyyEjbv42jnlPWm6X6WnvLtU9R3XC+s7dzyPIhWZJa
0YXTb4cL5c3UoZqzmngcr7CD2osvvWDAL3BD+SNTzhCQDVVWMsL3MqIsa8Kt/2u6ePnYd2tabq3I
3m5aXa3+S6yPePchlsXxzx43bD3+4EIFbGSJfc2o84O7g4MrR2DeDLhyxyk5HUvA/gV2a+r+5FjG
EVgYtuW5tqzhH4kf7MO7bc+/pOgaeUKqhV65WVegfTmMMmA+H+wPqtNU/YoPZ3tjQ8FTZ+I9yfeD
exPVhGfjrpm5h3dG9T9UHW4mt+TCQUZBNvIs24uRP/esmI8Nmss3QgWg2/ypnv5GaNV0GrfJeBd5
khbtuFwAc9TRijugD54fEm+NyuLaDX5RHN687yIWUaogTOp03pF54L0Wx5r6XS3QYV3Jw/uY7hlT
OKViroy0g1Ic0zVSjs2zXBAUtZP+pUnSePWPvoK3QCfxN1pwO99E63bgo7aPcD5FLkLxrLSNN509
xrTyyusnIlshMorJqpm+SLCXfwUvYn2rB2xrgImu2+XW5nHALpb0Zy5mRtr7vofSQMk/oS1BUYiA
fnBZCIpOxZYqxqQyjyQnbeGfg2+SnBUmRvtujPwel1SzuOupFsniFeHm7e2li4w/8X0FnBHd0Wkc
P2ttRM5aQ359ahgkFZ0ncCGA9KP8RfYWpi9+Ck/kcKNXwdFoJ3/sEeVVinK8E4+HrbqpsMIYbRcT
ie/z5foDZ/MwreVymjHLqEtsAbpD5R6oZmftgDErtK8qp1FEJihudiS+gvEb415FjVhBoreLtKXW
j220jQ9RpFWVR7WuovvQ250/niG7GGZ13fwzwJLZz0ok2/i7VZFyM7Gikb+9qsXGnFoMMBAgvnjN
Q6vC5cVoEccX5WxN83BMjvzLcry/cJ614oyTRjxYKlzG82YqEdwhEk9eiacSfwe97IScoXL2kQUP
M/VfchA1KyUR3mkfrVzNqKoGwVaC7DTDbIAdCfq2AmSSrIknEtOo85uEx9WMEC84KNVetf+MscoR
p9LVzT0xzIcuFKNu+6jYME7D4pG7lVjTzGlJBeI3JT5+c4vwcP1M/FI8+mwaJkeOqP+rQjv6HD1s
V49xss3ycsy2/hF1xmu/bBCI4+2o1q2/xHqvNM8oLpJ8iKY1YURoI3XTVBF3C4ef82YcUm+zzu84
5Rj2OXa5ARdyRdmaFGm0zuCfrW3xrRyvwvACgC2+pbVaf0dkfOx1C2wi0sGl/231AxNi5NBdcIEz
CkUR1F3L+NSYuqBZ9Up5xZ5AoMQ0ez+DKAz5ZCPTxdvutX7ROpEVgNof0Z/B1JB3zopTiOllao/c
DLhMiy4S6AlXYti8S2ihIDk3y+F+RQuKqtxBmN2d7TAq/4QbH3VeyoXEI/i4J1wjSK0WgyzmmoaD
lkf3w65vArDvUxvuZkLxwLPUY4gb5o+6WS0XmueaQDh7wWbOE9jnxKHQx7/xEHs/kFe4fzjV1/Cq
pWqrE2DjVP90ansZ0fZzR+sfdbtJGBxUpmXR9GbfuH4C0V4ct3KZs8Od5RKZ+yBzC3j8U061v5y9
nVULTquS/UPtUqKCt6+Uy7NdB6PK12lf79u1HdCbIo5kdfJgAh8wXkgbWaw4IP97b6RZ0tdiMRfL
Ad5OQVidizt2oY3Oy+DuwbShmpxAoOEuaIbJf6Jzop5PoXWFYdSaiGc+0PALnTHfT3rAkzGv7U4N
pEDT8vjTKw2kx3KsGpkvkfa4Yja5q9smkklfJDYKtRa/HVp8wsrjM2ecvV6sGgEr4ohEcToClr8i
UN+Zn4PJrR6qeRn045Ycx4IPMjpQL9jYIaAuNJ4XtWC1P4Ppl9ELH2oAv8W6U2ZbaXtvpYTYzUZH
sO5GdZ2UiPEGDuOkRjK42wu28xX5wH3pWkF0GjA93LUtD/2PyCY56cKejkCfHQsRXTg5VvnZtWYB
Dx3k9h0gRDhuWLtmc7ageb1b5PIMmuHQeiek7h0PUiPah0U6G+pUNPKvuKdQf/Gcyu6F4TP5i+Sx
xTccVcuUYely2VgJCK1fw6mufqMzivbTSJRnwCZBNx+OLT9yT1P//7WTpDyP9w7M/a+7jfOWoqdt
HsCIZnFL00O/ksfVqm/j1qDcgEHo/idCA3mApoFfWzC4Hyc7WMbjVvIqV3nnC/Esqr7BoRHxKr9z
Ow94AVAGVA81aun4FmG58PKlxY6KWBIaNy93Pd31ndeUGQhe/DEROtWe8Q4yySx924w30ey09a3j
Ckm7JsUQGHSgmEjPpPocbLaE987mzlfjxyZb3jLXbQi1JC6NGoRgsLUuQLvj7gmhLmn7odlxp+zu
WD1RHSe5ddfOFJAAfln0zQbEPVpe/EavukSRMu1b+cBLhsTiusz9tCvfWS7dETO5lFHMEREGGJVC
zL5xrhzF1Z94owzvFxNhO4iAATh8nS162Nrw+BRzgF5OAconWe+VsG5Ja7PTuM26P/f8f/hWcCoI
XuCRTaR1o0FkNvKBoPBo3tiK3sMXWAyOD0IhK3C9dJlRWmVh5frtGTlOG59cEff+2ViQpWRyDfPZ
jgXy2kntnrj4YSn80ypq76ofC5onrbdSonFrw/Hp6Gcx/OD9leFN6VibucFIAVzc+ctTHeGkzeRY
rwhG+RKZxYmvcu3RWR5ICDLxbTLOw2O1Y2i/SXZSR5C/tAc7hNhj1C9l833gdJ1voDdZn4CkEmE/
91YQjykRa63P09YcXd7rOpD5DI36R/VQ+UWkLDlnUwSGxIh1VD8UvgDze9IeHJlgYmuLEnFIeB5X
2K7LuM4RkyP1CN8eVyQej4h+ptwO3WY4r4u/bs/akW2Iua/b36ONHH/+F2EfY1jw5rtYmso+2xrd
a7ocFfQEkQ8c7EOFXxEcauLm6VukMKlpQ4cPWjbwHoBzHXJl2wr/JXVUzVnlmlpk8bxPTtETaX1j
Eo7PDLUlMafB4YYz95eZ1ZtaqyOEp6JdSTI0MVrP1bK/qbaMf1RQPA6jA5L+3PY1nd4OwiT0zrLG
9jwQ34yrowvUlgZlNP2GCoG2T4bEY4f1a6SGfDkCzIK5sL0gJnfawvWiA6gmXHwBC4apuCA+p4pO
zgz4f7MjpQG0GpCfMoK1tgIMRF6XT9EmrKxpFXdbSfKjf2MOBOWXwPTxPzgHzFjAQU1VeGYyXnHI
fn/jLYZOxIy5p7GzS+fsDWTREqiw+q8T+kN5L5Nt17fVFKzvvODXhr51qYo+kfKfp739G7muwEE2
WTuasJjhOVxQfHJpxPifxga83U6khvHGVJecLaOOOTNVWR7F7HnsTzzuzxKN1DckepKjAbx6kUCm
589jX4+GDxcyC2+sG1hL1mp6gqSaGA8NmpcbJvctZi6f5ziV5cGp5yVEPGRYbwZZUOIRoH+ZOI1y
UxMLnzLU7h9rEuif3uSoL9NH+6UjpkjcTuDUdxFJaVcT64b5pqNIBR1vRP4/mFbZ3E9o4D7deo4H
RkvpjMiwObh55KPJFGRalSCa1K1El3iz4jbfvRprULKRvFHHiB3OI0I/Ih2sKUaREFfDM0Vh0xdx
t/WL2Fvry1kGiJ0+4ja5Jxur8wqAyjXIEL7H91FjMJLQuOMjhLIp9fPaCIFEX7rb5UqCQu0hugdX
R2H3oHwz/rGpP96KxfgEERCogGc8imUVng39HQmIIJKjF72HCQsed0/KspS8K7R4At9MuYTEDJXB
a4CauYGicc1r1B/TR+i31E55jqx/a049U3Tgz38mC8VXisi4MmdS6e3fPBIkh7Km2OxF0WaeCJjw
r4l5R+DTIzK3baGSRalnel5mRNXe4fwNp2NgG4GHG3IZkaadV0c0/hSk/3jFNC7VsyBC6h+XeRTm
1tLtLou046GsHbruzwBTZ5CgTxF7zbH5qOy8FkprXiVyosNjmD9GPKtoY+M2uEQuy1lWo7sHPHLJ
YE7DmXyKzHVqGA3fVAkZFYI4Iw1Bs5zbSq4l1/wWfsa2s+Fv8f5H2nnt2ImFbfqGfiRYLNLpzlSu
cjmeIKcm58zVz4NHmnFRaCPPqA+6Jau9Nit+4Q2p8ehbPrmQFjn6l86zhDi3uTU8R2HiJ7cmwJX/
TKsLv9RKwVlOOVt/SqRTe0DxLrX2SCMFn6w8j7pLGU7wNSzfci6Ko4v+AX4YPl+dM7TgKUWojze2
CeqU4LGjGpLHeJju4mYwv479AExgaJ3GO8e0pW81SHvhqcA9RSU0queyMYRIeZ6Uabxry6ZvXQEF
zzmYMUkrjMPesW7pktYph7DkVyhtTiEanmYU0wNFU+JgaE1UPGS+h8QFu1f9GHNbZGcgW3g9KXo8
1i+x2UZPcT1OPzXYDu6gwaqc++QY0jddXvq4xo/GBDnJpmDteKYj9rIgCnAzs5QqUBQFzTkZBrF/
NtBmoClvyNw/DJL48kxFPtC+DfXQv+ayU+oTpEbzfmr8tDqbSEJ8DVsyC8qrRfoCoDPrd73BxLEN
UCrY82KittF75vSSJ60x7igkjKB3KwUdNl8zQbO0ykjKQ7Y/+hefGuVRqAMd/ihMNUng0pW/GmGT
JDRAC5pd05uDJNuZvOe0TXXlpEMg+KkmiW66shf673YqjJTSiqk+eVOcArnP7fbLbCENWATiP6GC
zBzjZgJoidU7qiGPGdpVQJlpJrU3Y9EZ0wmyefZkUwDn1UCB9HsPgZ6iuW3U3x0zDRS3pbz2oYSf
EO2gRIcPDSjiiB5QIZ80SuHsslGnFyDGPPTu4R+G8DzjynmstSQZzvAyMeEVc0cGBE35QdEaClNq
JpzgaDRJyfFRqqZ9dHp/8I9jn2AlVqP8nl+4noi4nFTD0JftmGAdNNhxwn6y0BIJM7AjgU93jJuo
sfVzIaQBfudPhSidmaHUNnim9iP87lsjHzp2XAqKicApoBODhksLNFCjZ/UjrgLnMeJ5Qx2Gh+Sb
Cb2rugkDzxdHZbCoP1CQ6PWjhcZIeIB6a70Ib9KAvOtFkGJXUVlPTVByy9ctQZ6SlrBjkcQBt0fh
gobcjn6Crx+m2Cuor4nCOqn0pcA4ZYFu7Ft6L9QfVTV/IUgjkOtzVYPqVnNNnSdDHx8TjTt01420
0XojCucQuqLePHVmRGUsD4N9OIAD3nUeZkq3eqEm9UxHIZT8QU5jWSiCGOKReeYtMQwVxzD49OOz
RI/rs5eXNeILgQ4Ofwq5QU6odjXVjUoG8+L3VgwN3yhCIEIQqrpdHgFHv6fsQCHMz2v5ybNj76nx
J+9epVPj3crcnKw9mhtKf3ScXkt306iZ423hS/TThkZN/8N9sPiqBK33aQQ8Orkxilz/0fwIMTTL
gEDsqCp2qIKXAbUxzXPSO+ShuXR12QU/0DMKrDOicpgljmMymqQ/yCK4ilWUj15QalTgTRKvo1HR
6mMZggwek2F6+sVSANHDxzcn0IxVWdGDyG3tILO03MeYDRoX2mK0KkDHRN5BTpYNeA2kM94bcdJm
L3Ae2qcxartnPc1rrmkA7TVo/GD4XMk5P4E/0t2gxQBszI5Tq7/ljvPUD+xGiBTmqGcdkDXD0I6+
R7EEIij4tR2J6Sy8rzb9rWcPYCUNxUAtk+ZdujdtX1P9XYzF0u+SDvsMWYNpvKNo331tNRsEOHlK
9RI0BZB91HBuc1BSxtEbacGh2+TDR/N0P/zll602HICMI/0ya2aI3QTkwzsZ1F0aBAN057PhieAT
Uu35h3gIOTihzJrLaOaqShsmkLcQdHyxi9g0SP8T70RHI9ZRlRhD1TnnTqTf0ZVtMty4KXM/Zm0C
JodCtfHaOHZX74pWrzgIwH88ygk+L6YkfKwfJi8snZ2PWJWxr7VsZnH7xDVHxdeiL2YdldOppNHS
PvFTh5eKxwlhfqV0qKCaht4cJ+gG4Cl5u0ymy6DDmcqp/oTkE92fJLGLn7XTWdVO802bpyJpYW4A
4gAzIqsGJKA/myPsI91Lw3OlDiB9EMXBuoNqkF4/iMkJXyn1m8YDGzFBM1SYrXfUSoM3jeI/rXO/
BW1N0dIo/aMa9yjC8L925RH5Y3QLImtCCg8+IyL/zC2cK8pHFF6RdrCiQ9X1TXSqkbQNSLCC7kGI
Tp1FBOzgfpp0xf7ge3J8TefDSHkiIsstcsd8VUGAIG9gFPGtX9mJjsKOU3/paHoO5xSO/UPKg4Cd
WoYtrE/bKedpaPtvDdLQv1FMkHdSSSXSRpbt2XtfAqK+gcmmouBc5IOLOpFxU1VYLu4gtoCKmIis
2K/k+cY3jYLoZw2EJmETmCMKmtA3rQ+mSPTi2FWdidIND/K+hmTkIkTRlWf+LIh3dT9AvkmEWagH
HWZRerJlO35LrJ7K9tQFjn8QZMDpN4qy9hGK71zS0SviZtI7Rb8AKGxvOr2jjqTYpUFcYhnOd7pn
IoGErwXz+4A6NHyJpNdfUWJTPwy1SH4q7JOvdTrk94H0x5k24nGDGt6Y/YSor84MZY1ymYOI3e8g
VTCzo/9iDruR9+vWYaePt4lMkycljmJjP4ELjnaGBdTgC8oYPmw3fIhhpyHPTN1+IlPknaHZfGiG
on8ZomhqXnLadfCmnKr5lFKTBBqKD+wXEBa9fQY+ppeggDJuSkwhLWNXliSel17NlfobjXE124s+
LIs76hr5TU58NZ0rYDHiGKi+AqUBCBciPekQPBOHiG+a7xF9ZhOwETDbDRi4SY3KBjkdnB92JX2l
nLKyXkTnaXJGGGVZQvBcmKrDngsySZjMBTicUlI4boG81opHYK7xA2SaKrrri8QACqSmgK5iX89A
C0fSPxrUkgtCyG7ug5aoMD6jggZ13dBCO3NByZj6HlyW9x0FLj96Klqjik5YYYjsWAmnB5Rpi/IB
A+ey3Gmhyq+GaCPEjbCBf4PStpNzoqVJcEOBNCduw56oA5VVj+qXxi6UX2TjGbPb59bzaKYS6OUY
VeYO2cg2/FAC/Trp/jC2x0QMZPyT6GoAsLqXn0DVRU8aSkdIReV5MT2EZaljOwvVBgM40Ld++vA/
IANNpQmb3jXtLrhBnrOw7jsRes5ussZBO/yP8PRKAopN3cnrcMrS0qzIkNyRWXLsUQUeTqDQ1Zy/
agKUkEfFeCmqMbOOScuLNbYsHMSJuN9Q91wREjUJcJDXRN2VHGX+87+kcWl+jjR6itZFMFrda0au
gwsBvyvIM7fEoWehzYUQJyIh1FhNpCj5ZyEkGs1qoTB6WrdFJuHgIXp0DE1hP4yIw+ypEFnfFG8i
n3CIA+lpgz3LicYhAkb6hvrmmlCkpWMdT1vIwpZpIQmqsKUpl6mtW1tTc2rRw0QmO+zO10U3VzQw
TQtxOFvos6uDvpCjVHzKuCNpiNt61QcW0P+sgzCfe4uKS/2AJKpMIGRfH1RbnWUE8DXwzJgHLT1N
MiiQvUfR0e27TnsCxmCfpdCUvaQhcyLqQrkIfM0xrc3pUPRxucPc1NkXfb5lyru2tZDt+j8/ZNYk
/WtrobZUWZXJJHdpivoeMCvb1sJb6KLdhkXr6nIC18AQahZ2f6fwag5mYsmqdU36x2fd1o0HE9m4
Dc3q1VEsaTFbug6wbbGcHfiUVgMh6grcWalOSeOS95VxvL5+q5vmr1EWyth645ugsIbWLSBFuzhU
+Eeb7tBnlLiym6gCSEnM122ch5WlwvJHxcRUUy18hRefhoG8Q6FRtq6FHuLRKMbmoY17D/E2aH/X
v29lFsGCgqoxgSuhVr8QQG8RWwIPErUuRnUC/mxj2iegkjTP/3UcwW5QddxvNKRol5dNkHGdA2Jh
90W1/pBPAqjoNPgbe+K9ri6jEEbq0oIj+U5xFrFGcOEGO89DbvFk56X46DmDMtxMYSRc6oCe2LBm
n9f/7SWKHxWWktxdFgLyy70usDqx0COqXUKE9lNgkGYoURIfh8z0kVSetf5jM0f9zRNiQ/j2j1HH
YmwL0wTHRHNc2tjiLE40XReIYOHkNp1iam4M0BfpJak4JMBFJnK3s8AdulVLPHahK2CWpCmacdO2
sBNOseqU5FUenGJ69Oi2GIk1pnsoEZ5xyaDTAiJI0QGl02o7/k1qGXThC+DduwRKfnrEDgqEbIrm
CUjBZJKvVjXpxcb1+X57onLNwyBBzEi8axbug5qT5GEYitEN7Nh8RSgKHMMUqM/XN+f78zaPMu8X
bmjMkRbnrYqVWNLTGGlVITMQKH0DuTAQbl9M9fn6UKsf5JiO7UgkFJFlertmKlTVyfYthsIv+xhL
KrMzdHDjVK99ECYXOMjppjQptL8dBQEpp6ocickgYKL9WBtIH0wkdXAWttwGVw4AlU2V2ipZj0VX
7u1QYJszeIv24PokSPkuSXv0odp+ljRCwFAEd8isBt97pwV2KxJlDDYulvnvXxwCm+E1aUFZpS+w
uMCopkZpK8vBpVyiUEJM6dfmPTA9Kg63ZalGB1PPt0zIV+bXpgJo4FTGNYNz89uPLrwijKymGt1I
CbH0MPvkaFVtf9SRvfn3pWSo2SdB4uCBkeTboXwzQkQ+Zm9GcvgixdDC7qLXa+oy3RhpdSb/Gmmx
aZpSQUKmTUe3IQh9AbtlPmROPkKNEZ1bonJCT9Y2T9fPw+qgDt1EHSMdlYjj7efBhyOBtiF01IA3
fnBi/J9pQfJiZ0K7T7VWfB/pvP64Puja8knePMmkSltd6oVDW/Np6sS968NxuSlTOFaKhPFAibra
mNS1oWxTSLB4jiZQJHz7fWhPk6L2xeD2ElHwXpaQj8Ludzv0zsZLtDKTgCdUg7YHbwEeVG9HKkeZ
Z51m9m5Ud80TKqL6acQ85COt3fLO9nzgi6H68/pEro6JVRCcM95AkJlvxwxHKora3B7tgAWndH3r
5DZBYv4QDggnoRGgIv8zgiaXl+sDv3/odU3jPcCPVjVng4+3A4OFy2J0kUoePSOAPk2zPcED41ee
tvlvHZESf2Md39/bDChVg3cWow9zaZpVcfD6QNQlWvZKTc6Illwah/XGGq6PQkhL8Cy4uxe7Rasz
1B2HpnTTfAA+4gDbf3YiU2x8zPtNycfgRWvztIr3y6ZROpWd11Ru1aNnBnqnns4m9cT+EKBe/N/1
pVoZzJxfb1y5kPQ17MVS0d0arTIMGhfBHeW2wX7wFAxe+jCqxZbh0rzF374FOhKcREOmNpsqLJ25
nN4waCh4tVsUddn8Qq+ZLEq0Y/KAQCGo6Y7mY3cDycd7wsEoIdPVeOqvf+7KEiKCxPHjbccMbpmW
oAA5eTElVdfwgvZObVrgLvCNPl0fZW1SiVYcsjn8g4zlq2eHU469VN66QSqCkzel32HupkdLgja+
PtLKSZvPNmbfFsmrWH4PzYU+0Aarcs1oUs/tYPsRNWzEoOk5d+0ZydXm3y2nyQkx8lVJgXj6lm9C
kWOmoCNN4KqVMjzxGqAqZE7OrYCYe7r+dX8CyMWW4QHn3eFIz/jV+Yb7KyuG6ReAg0EUScL9TG9m
w7qKjjn0nB2sCnlTG1X+G2ps/x0zAnHkHlRfBTLfG/fZynqyYYTAgkQnblu+SCCbB1GKGbcApvcV
7VralHZYK5cxBV5//ZtXVtTRERzmOsMViWfw7SdbVpqYbRi2bgi661bpC+OjV7YphL+aQhEykHjE
HP51SAmAnKtTAlDBSGhxB4DUybIkjGoXiwmUHAzzSO+1PqjInu+zHsb69eHen0GGw4QRcxWVNqK1
iGSmnnJX0NiVG2hB6yJ4kZ8VvnVjlPdrxiiEvbNhmUqtbjGPCbhi6fVe5YaNMz0gt2OfE98BXD1L
vVz/oOVQrJRqmdTqeHlMXLMW74JSSpT7W4UGetWVN3Wu1yBVrfzkG+G/Bix/huKw6zaag847y0Ya
MKDIqkR1cRLJLgQtXyAO9jMry9+Yv+UqLUea9+lfR09DwCGOmxyDiqDoT33rmQepIN9xfeqWb8I8
ChQalTRdI+ta5iddNGq8FK3makQjKK4a5idddyyXmN06do0WHVGFdO7xTKmPAxqHG4dt5SNx6tI5
2xpxCqnY24+MsUrGuwjJSAHo4iZT7PYSzmSD6x+5PNJ8JOGQBeAFoqNNIeftKIh5mTLkZnGz2ICb
nsJDDZHxxEcmBNWNHcw/OvvM4/3vGEWwJ6HhvB2vnRSiIU9RXRqDardPpzj6UlUWenTXv2tl3zNz
xEE2KBn13UvQgfYZlcwUsFfwcIU1HU1oLDUUcuHYoG+wMdzKYoE8ZQIphznQwRaPgZGX4MbhH5A2
G5CQyii6Y3Et9/pH6fPs/P3mMHtc9KQdQrUwwlteHKIxI5JZUHic+Nr5FOZZQIFD5vVrWShgwGzc
3UJqKn5wymQ94n5RCsFzO6GSCX61E3vFDzUET+zWCk++o1YX9rZW7yvbAeFcTsGICwLXKrR0+nnP
eZU1ygFBHfNpAqtD6SZRdHky+zh0viLMPKKGUogO/DV8AkFTDKOTm8FT43aPgkwW7HHpUcGOg/gc
N97ftQW2cWrTVHoeFgWLtxtp8AW6M6iWuoFqR+4E33AXKUlOMQGy2fVpXzkjlE2ZdqzcV0pJUYSQ
BXryE7JZQffZwsHGhY7WH1rZFr+HsdtwW57fmMUi67QOdA7KXB9ZJgx21bfZpDIcNn3oCk1++h9G
k/ZHH6eKPeK34hFtD5yfU/xKrn/on+Dv3dAGqQoZC2XQ5WubJn5UlyVwK2q7vnFbZDL8Ah7CeekU
25i9Vm007YLWf5xapfwi0rY8ges3X0svF597lBAeO0qGx+u/amWl/9R/QagzKe/K9emgaX4YS2xQ
IWhf/Kqpb9D9yD+CoIs2JmB9KFpbdF/Nua73dlM5ckLKQDFZ6UZFMzKvQOsYYXafKwBM/h++aq7S
C4pA3O+LhzntRImvOq8lQiZwlxDJbg6JEgQvMM6bp+tjrWxgfc6fTErcEqPpxWeVIyFIVNuTCz5g
ij/5xHYfB8AE922CKNBPIUZl4/FaHREm41x50vnXYsRASUNfi7PJ1frCgmOPpCSoN5xeWp86bOJv
OVMvywlcjLyTukGXgKjtXf5Wd0phlXEzunHgi8MgYD12BUgq4BkpSFH/p+ro5j9G3n/GZE9yERPx
0H5cbJYAHGfqG1zAmZW/AA6BzwkE+Jz3Sfj/OdT8/PwV8DQ5/Wu/s0d3EnYUHjPMB57TGGzQTklU
MW5szdXJNLCWtUwdT8NlTIBUsGkHwEBcp+612x6B/3Mrk+S/GTx/8aei+IQubrGxR9eOnoDFJelh
01ZaPm0zKK/oW6qVBqSjhwGBwXNTVCFySHC4rx+HtQuWsr3NYNI2reUpj+oKnnfmDND0BU0KPy8v
0BQ16JIxyl890Q+2WLiUAsDdqNJsjTwfm7/XEfHTSBkzPhJk4r5MLdBPzoio6JA5Fzlo7a8uqMEU
VGaebQytrY0993A5bFjb2stnpTSKjgZ8zKp2VZXzkjdeB6JxDLsDMsGRvcdqJBgOGWlRvzeBGLsj
vNYICX7PuUFHy9Z2KgSAYG9n0kfiGnY06mrj4Nm7yihrzIom0cOL7tH9OV5fsLW9QRWI4Ie+hHwX
iadB6mkjcmdumdjJqXcU64B0QEL0qNobe3/t4iKgUAVxHPfWMl9SOySeZT9NbleV48nPg/qCXU5+
UP1xuguCfDxf/7S1s4ZUIG1AgnyDUu/bHQEcWPd9xF/dzvEccZKt3t6DbfH8p07Phe2m3qwqocV1
83J94D/9ouVbD2IE+gFPPZHyYmTT551TEbhwc2UQBdoSofxeObjAuI1V2tVZgoOwTzh1xeGxr+IA
dYMS+gs4y8H40iObkD3COokF0vIhdCYvl719KMYQqXgbeYH4VMP9Vi952UUfU5TQZq0cr2ghcASV
fwMGf/oYlZ0KRmk0TCCkoNfkt8aHjr2Hk9T8nJppQi/CBiJ0gD1Tvo59ZIFotssBVH6L4t0tqjk6
vkHXJ2ZlB1CtRSPM4TUhyl5c60OU1Sac3YFQvp1lzAotUW6jOOi/AbeNklPdtmF5+vcxNYsSGXV+
Sv7LuKvAUyLoGoUKfA63/lAW2ci242Y4Anj1NMiqHUWP/5cx6UBLw9Ep6S4CkMqnOjxUjDlKy2MR
NADNDXfDyVCG4UOnOhsbbn6jFvsNwAVPpapTfqev8XanI1Codx4i9K6f4t2w8xpsbPYGwt1bwJmV
IyWpTRukSKZJXLBYQAeFWIhn6eBK1B4CFCZUTUHbJ8WtFK3WGJn/YJruonqMvl+f0ZVrSkoklomf
+RdN4bdfOPVRbaoGvT2BzDj2EGY4Okcse/Tu2AlDbLQv1/Ype1QzpIbcDfW4t6PJdECzFiKVWzZT
i7ZRgxCoDBUxHKxmQq/ERMB84x5eeUJoYRhsUZJXijyLLWPngd/oQTmBSEJV876JZ3qwGcQmkMf0
u6ko91Zm6cM+sxtv482ed8dy99AuncN/zcATeDE0amiZWpOeutwp5YXLPzmmDQC9ypaRi6OsvJjY
Vh2yKlKmXdGV1cZsr62t6ZBcY1SgU7tb7F5KwCnBucat0GTPNlZCLoYHPyZcWM7XN5G2NpKFhvhc
+3GIv+Y//ytGiDVUtTK/ZF0Jk8RjEBkUVSEeKNkBlR46IjtnSot73WrhBuP5kn0r6zK7ANKyP6lp
poNChNn4g1NQmjchuJXGRVqZOtL137lynHmucA2RgiiK8tjbnwlGpbGcdJhcGcDdFG2DEngNC3lj
lPmwLtYdvgzseuqKVLmXUYsiNBwEkYV0NV795Ox1aVvcArv2b1r8gSAqd32lw6vRolsLI07Unvxs
+kodN8eddIihtgCgz86qFQL6tyAU/6pVkN0oKQsdk5NJWM0eRTHU/NDrgWJCionVl5eO0D0ix4ms
H6ZSI2qLJLQqbskPk/Fi1yWmy6a04h4h09RCJbhoRhYpjAsE+Bsu67tuHKMfgwyKZxn6/n+iMNPm
4PWaD3vXw4Btj1kpRjUo5Vc3Oqp0/iFVzDHDIacXN7pap9nX6zP5Dk5IumJSvdfmTJBe5DIJTBCM
RSzBN0ij21D8JCoo+t8tYj+f4VcH9ZMqa0nOG3Zmf1u2A4qhGQsT7Cmkjf9ZgMTTjQdoZaNT0eco
UZ8jKF12E2wNgcuk1KSr56Ded76hfSTLl094Dw4frn/8yl1JTki/yyYf5dPni+2vM6U6VdbnhYG3
psLdgpRbUyKlE1l4DPsNvNEX2gzBvyc0lFGoQQKjYcjlZelPoQiR/tdRg0hN80LY4ISnXuBB82WU
mrXVbZvP2+Kg2KCCDAT05kx/GUIE9UhzcdJ0N9XhcOuwFs6ViQUAyuvpZ+Db/SlVi+fr07ryHrCf
KB6bkl6GtgQLkTpaXZMFkq62Bf4UoSOBtbid9k9V6RA9lx1lKn+Kb6FA+1uA55ULCEN6wI5Ad7iS
ncWa9ukE5x6/RVCpKHRDdUI+C0n1f7/meMhBBtIphUiyRMr1Id4p8ZiZbtwaPd6UFjbbgbbld79y
FOwZETRDNmnhL6viUWM4niQgcwfk7w8OWl5YrTXKUc/pHF5fs3d9S+4BckADqSrH0Zi9eV7/Ogvg
8GHuYtHsVp0Fu9xMjTtpN+ExVIzpYo3WSKU4bb7IttMPgWJHhwnfk41ZXTmPM+KElaNwyy9Z/AYT
DgKaUpHlGtCOPieR0SBqrnmn3O6Nz/iE+1uN4bWvBlQs57qeABxrz7/or6+268QsIPuYc7SbYWhv
QJeZMiiajlEc6CXh2zdijxP3AyqsfthjzjhZGxfe6lfbRPmEiPyY5XGJR3UcgkS1kOZ05CmGlbvH
LQe9KiAFh1y3oq2Uf+WIOCpFa8GdP+O3FxhIiO+JGXmt5cJ5imwEQpwYpVqZHRobaxOrkLPttR2+
AHxAOMpWa2ztqfePRlTtOkq+B/Tn7XOIBs2n65tw7YdR95T4SAlUYtRF8KDlSND3qmJwdm35YhHi
7oy28ze+f+VKZKb/7yiLG8JAIAkz9BC7ixipV569b/jSi89DL793CADf1H2jb4Spfxo9i2uYh4aO
NZ1diDTOYmcjTU/IbvPKFlXaKrvCUtrqlGdDgR0KjsC7BhsXeDoJogGPGXoWcJUKBIbuRYSm8F2s
Nt1XxFrHCy43Xvc1TBSJ34PIEOAZUUpBJASkFhKL0HX9fdX38Ytn9rgZxaIz99RHZ7a8kgyf6OEo
OCD6fm3gzmfU1iEEsXIO4gYNNh3rXxiHyPhjGVNFmnfAmcTwXmxvAJeU63Nd0QeK7x/qHm0HRHYN
udXCXT2QOqU++KgQHFQp3h5IC3EsdKRrk1JYPjqnKCJ4O1elpQYXLcbzdVdX0lF22hhaF81sRwQY
BOhXCFmBZ56vb8eV63du7bAboZAAxl6cEydstdn1xXQnOg3HyPSxR4sE5l5Oqm7cAStPJkNRGZ+h
5nPH8O1nx0YMzcgWvFp+GPyK4TihW1zgT+hX4z3Et+HSokNwQ0vf2Aql+ZuXO3NGNVA+41Kg+boY
OUX6Mxon060nxN8yQ3R7OYRbvbK1qaQHSpZIlIXt12L/I784xqFtGW4/DZgl+lrKzRbpnxGq/fjv
i8bNBqXBBi5FBPn2e3DLwCNGT3mZHfye4zjMvwO51e/DBjjF9aHWLhJqxRhKz8EqjcC3QykZCoNF
wf5IB0u/8Q2lfDXTVNyFJN13YkBu3TKrjdhqbSIdsivqMxwOrsC3Y/oRomsRbqSupfutdVQIwtJ9
aHTFEX2VaCM5WB+MvAA0NkGrWBxGWTllin2P4Ya4mXMz5LN+uRZdkHiSGwfg/VCkrSoBI4Q8wmN9
sQ3HMDRi2XEpOyKZbstqRK7aM6YPxRRs1XLnKXq74+cMWceUgoIuocZiKPQeYi5VYbgGPHvY0Tzy
KaKHp+ubw3x/pLX5GgOjOwPP3hXvnC7wAtFGutv7RumcB7oW4tlo8z64xfg5S7Dlc9rbeV/9yrCp
QL2YZxWxsDp+xcJQfXUkuMJ9lUYlslVaJGibI9dmIfuKlxpeC3WjVYfIa+xPg2XCPdcCkf03wW34
0BXg809ebkoqlIPn/TQTuIw7xQj8jzDF8vTORg3N3kUttccdJAtF29udZ/5M2tjQzyEigT8tA60F
VLIV4zdOvfrPCuO+R3xV7R8N6rr5nhS2G+GliwLjw9Kqz4FTtNYrXDNKXPE0ld1LPSRRdhvj0PA8
ZUYfn7yumH7hoFilFy9HvP8w9kCCkNMsxWsPOx4MUgnKdw+yK9NO1ORwfpFJ1us7H5mAn0nsBd0x
H6MGpRAC5vu4UExM9NKyUW/wYUQTUFNTdddas5x6YuqtufGMryTLNN55wq05YaTCsTgQYaOquCbE
uksUjEMjMleO/0MtA15DDKo1ed8Veg+OIo4wtAxMJ0GPU1j9E0+W9nmyC6faiJj+hMSLzQxwhjRS
YzNr1jKd7JquRy1SpTGRBh9s3JiR+YgQJEPPeqju7dFqjvg7I30R0brKFekcAhlESA7pOj0mBfEg
qsqv17e+Nk/D8kdRKIeZRS5BA3ZxB09pjqxkkgtXJmMbIxtiK9ldmKHHwW5z/M/WBIblMmQhiiw1
wufRPnXUSbmBm9MkN2mRDtFJhikelRs/bL6Rlz+MpjKBPiBvSpWLH0b7C5zpmCNXFeR5hyqZV0TH
ZOxL53501Pb7pDjxuOvq2M73yDmq+AHQyMJrReIj9kmkzaBeFLSe9IOOU26BLETTfKc9Pz4Wodb9
uv5rV+4pAa7HnlHVRB/LbMjA3BNL1EqnWZ6qH2IcS4f9qCPkuDErzvtJoQAPshjoL6OZi2esayFi
2YGqu2qfOV+TzsfAARDno06oirYNdjUpEs89AkRDnSB6VGKloG0AA94/pbwuoP4RH6F8CFaQ3/hX
HqbA/UYmqORO5j8+sKQ2arGpQG4ExXgfadvRuSTAIjdSgbUp5iGgqwM4XgP//HbYsEDFqW4mil9T
J7DgTaMbEgexcUhX3jYhdeAAGGzp9LEXE+wlMPnhpEiXLgA28aimOD9bp/CfJQjp6PTPu4ZEg1CS
gjTcs+UVRVTfDRmi2G5epIY7YgjyPDWRv1H3Xpk4kkeLGi+9V8AOi08qezuLUNDVXcJK/8ZTkbiB
zFU+XP+W+W9ZHFeQG6D1hEOpl4zg7fJkU2N5el/2bhZ6nvOf0wszPsArkKhf1hzA+4ye9caYKztR
wmWAaExw8L4fnk3mYFs59C+t1OtvvTqjU5Ab2VnI7BwKtAPvxhwnv+sfqs9fsvhSjAoMih/wTyjY
zWf0r/1f69hWh4PeuV2Mpcl9Kkqwckjz0zsBzlQ9MT04WWE12swCsj49bhS/jKNv1EExi8TDzemL
AOeQME0j7eCjqOg/DrCLP/bhRJ9rBmrcW0mZ4VsQB4X2GviEPDvA+LPncsyF+13HXCX+WvBUfVea
QMsvMRdGDZBLhNapT2KEYlOia/8lsbvU3AX5Njlzbe7ZU+AyKf+orPzbWbACR7dk2TRuFOnjBw9D
F4xCEBYEztKI00D9GmsUrexfrs/+yjabW3Og9enPwbudz+9fkx9kJQJuEvy6BonqKfFRP0cXyNpD
ebWfuayajQt3vlWWi02Nkl4kCe5MEn07HiWwlgAaIDm2qsZzn2n1T4S7gj2qCQiPVs30E6BNuUf9
KdvYZyvHltySO8ggdWCmF9vMKERdeBU90FbWyKAhMnY2fGM4X59PbWVCGYFTNN8OaIYtIuxysqO+
LEw4amGLZEljeGp9MSNNuGbRmz4bNo+nHWZFinJIkCGabo2aPfGhxYQ03uGo7DW/Kh+DgBMXXYe4
magEuJ9c6T8K7Kjlxu9d2XbclvTVZu7Se0IR9iJ4F1cRTTzkHmgPm8XTmCSI73eNHre7sPISNx+a
xDlcn6e1cbmiwRMAeRZiCSopIh3hGET+XSW3ikvSNuGzrHI8gbtYe+SZrBFkrcJP1wddWZs/tXEq
fzM9ctnf77oBRfWZP6jbU4FCooq7k93Zx6HNP3l4TLnXh1vZcfj80ZzlfVXpSi+OdJXFquywrnTr
ukX6w+ocbBhkkWzBM9ZCc3qwc7QJycDhonh7qCajpB2IiaVrgIWeDr2vh98zKkyztG82YoscVNLV
0O/tgGrE4QcVvXVx7mRpYHwu5Pj9+nevrK1FSKOzTARvgA/f/pzByxT0ZNXaDbHYxM47Ca3ngn18
blqR38bIjImjlgT5vxda5kiRY6HPa/uu3zPFsRrSkoBR2CEE7nm4JyaxX186woLj9U9ciRuRXqb+
QW5LoWWZeozOSK4aFrWbT4G2N3xT25WV6uzVKGxOg154Z81Tm1PIWToFmOm9Xh9+pVSosanoJnGX
UqNYAjqiCWx7KIrGRTpj8g7CapEkyrApeAoRq4albiGEBVKJ3X7Uw0RSZY00/7MaoPy7caOvRHgW
MSQRLHxB0AiLe3Ugy0bqEebOELfjwQSjY+6kMrTVoe7yaqvHvnKEucFhMHCugKItn0nyXaBbTQ23
q89B7DVBeyHNancOHjoHJPKzjbR37essLkiKGaw2kfLbvRzgzFboTtS4CDVD2i4rHS+hIRv9r3hy
1OLx+rquvI40ZUnPeKjYWsvRaOgXqChWDWyyttm3ioYov6HlbhtpyskaUAgeNMt4LlGD2riPDcGH
vH2YKbfMYTOfOfdoF8sIvCXy8gQCEQy/mKPaEapj9NCm044yhkoLDOrIw5TY/QcnCjBSzKU9fkb8
W+kPYPg8quy27ZlHf5psGyXoQsUyyvZ6BPT6psbkYSqHcDfioaAdUIMqqmPdJ4jX1T5gmbMd58Os
oj79L87Oq0dOZWvDvwiJHG6hw3RP8ATnGzQeb5MzFOHXfw+++OShUaM5Z+toW/vC1UDVqhXegCJo
oPnKn8zBewZNx2C0XMsvrRelbKTUndAye/A7xfiTWIoUHoyBqcFJo2fyuQh8lIBFnXcAPZruxekR
oDg4EDWQAWwNSePjjZhTCqt3BKp/ZgKYFzOynQErEXWd0O//FCECdydIe63l4fti5LsarUnfU8wI
pzjXyBBd9oIqNI2NbXb54TnKYDlplynUZEuEixmPEP2QYjuhnV3qL7MQg/MHe60uPKKPDpokzGq4
JjHx1ndJ2dQt6Nv6DyAvom0hKxcQvyoIsXSzJO5jU2/j56kBW4NKcVPdB2RzR2ZG8QPgjubTCKP0
+/Vdf3mmyZfmkQf5B0FtOZOLGmZtU6JNaC5zJ8gWOqMyRnJuj4jKYexJi66vd3mmSThIAnnVlDuo
zbw/02lihRVuP/AM9CbfRyiY741a/q8VXe9dX+nyJny/0nzo/smuB1XNI1wr5FOLEfq+HZwOAyaB
CD534kENsQAyhrE6Xl/0Mu1gUU6xrZDP04paZKBtPMJHD3k81aeJ2keafRZDUm8kN4yILyMGWfTf
njXz24vAn2dj39I/mafmcd5/1QRytz+dqki019KCVHEr66HaH2GbYabeRjX64j4618jEp2gs7vVG
daoTqUpCSwrwWuyW5thOO8x4VSx/i2wyXE1py8pNMQabBfTKMr6NnZSmeGAmZYf+DtjaHYGmq05N
qafikdxiUtH/t8XvUvdhxoZR1aI9HfqThPy/gj1mlQyW2FVhQ2xVGqVF+Tv18RgOcLMTsGhGrXuU
QossFFB3OHwGEiR9MaMYbcwgDbrg1hA2pnKYzAd/fNNKrJ1eola7q7qIyaNuho079SgPehPm1/GR
vn/5wEQ7Svdzd2lCtiUyP+nMSkJkR9r8rSBJPOiGrzzZgN8fa378rdo7OJcGYSDjVolJWLObJloR
6HHHcXUHodmg8Yzm+1elVezEC/EgG3i8Vn3oW2WKvzcT9nQunfGWTrtPLsD1mNXlTzvu7PpXmxY0
RZH8csJbA+XA8WGSpfhrO46hv6uqpi8OSJ46R6HmWvuGKU70gnBolhxNE3XoGxvjruJRLjgybzk9
gZrnlcoAW0azAcnVTuoLWv5oeTV9F6f7cii74jGuoKZ58mDY0ava0B49N3bN1SLxYjRPyWoVVUMj
F84Nwv9+dOLwoh4yYbcBi7xsEZ9PamU8YxFr214eQsH7lLbAssBF55hI2Hh++D/MMjbPbavi40Vz
nPa+Rrv3u2TUjaAlriTD53QqVWdnw37RPvlRrJd7WA9Z4lnoN9tf+wAA4d1UgSL8aqLBXbwGSSIp
rmrV7Y1Wo79Gu1+2BlePUQm9k1o/6N1h6MiuJkbW+m09RXp8E2RFTT3VgCR3EQWWFJywRzPCc3uq
mgOCidx6qV0zA5BjQyu/iSay+m+NITWqm1aq+hpUWtjcFlGO90fQhAgaDcRf+WbELXTATWRO55xW
Kz4ZhkmYhHxpyQcsKWQEHU0EeocMkO+OD5HXu5ZOfIQArano8b6t8UkHjTelZ7nA+9ibSkP9ibWe
j6ouBnqgZdN2fMJGC289O8CUykG2WeOP5nBfZMlYIa2Zh52XALD45fu1SW8oyeLyNred4bfTWBF3
VF/y2WlUDViih5YhnawWqoKb4tEa4TJKjrNP8YUwXSoI7Pi4mtXUa4TdKhhq29qv2gAHsWfyw4Qf
/1A0l7KwbbJdoNZytMsHKcpulKxTMuBqPnL9UenEXwvMi29N/NwYitt++iQbrWns7Ris+hlejxjP
paNEzcGaLP9EDE76T1QS0T1eI3JxTHuzrT1suzlYVjgyXBzCMQvuZKXttZs0lfuXFOWlN8jvuOrq
KQKk3mSYXbjrexFgnlNKMaqPZt0lnt8gEnrEb2C6H2u7uuWt8dKZYDPKqhhBZe5oy7myn2IHk0fA
KGb3dZDb2voN3aPDgrbpsPviXvAxq65V7t7RyGfTPCAh0Li4sn7nuHsob4Mqi69D1OaPSqoqXwxo
MsExCtPo1A9NpuzGAmszcItVXR/5K7STsKm83KI2GNkgFLSVvK7MY+hVzhPMub52LtqvdlIaUZxG
9slvo6Aimwvtg56p+quOgNxLoo/az9Iw0vu61Or7KArsQxOoZu9atRH+DEQ++HscQdGox2ZA2ahJ
V3IMJIMQGID0r16O+iUzUu2hk6Cq+37lse3Lw+A4w20u1+OtLHLj4zc/AoAcPLrfYKTV+ff8c/O3
AYZ2bcm7iKkLn2p8NAaXWyy98dnLoZtHpvN5LPzu64fvfvCjCgWpQS/xYiyPxxASuclonRxEKXYU
qeLOZ253uL7KZfXLK6R5B+6dPpeyHB10gJNbx1esk5RqTupSFPrYSce99pDjM/+1rsL8VjdKcYen
YP881VP1dv0HrGRwCFyZNDxUuCHasgWPhl+stjVvF/OYdtdo4BDLAIjsgDvWzfWl1jaOBgaR1Hiu
b5egAxlKqjx0Ks9Kc8z1MeymJONSQGbeeVCgQG0VYpdZ1dyAN2keIkBwkb2pcdNgW6BZJ0UNX/XA
rM5T6pjPqT/JG0+2kic6HFVGuaBT6E7NJcE/W5QRuZoQTsDeBSHFUdorD4box+fr7+8yBUYugvkF
Xp3QqlCGeb+KP5pqJZTBPhmNJN/GcSDhMxpavMS2vGEiUHi9yu65vujl/oAuPmPkZ2LETM14v6g5
YXyeCBp6Kq5JCDJi6sAA2QCULpT9/7IUM1t2CDO85VnAtKPy5b6mzTXiVo8WpOaGujEes9gPN47d
5Qej5QRUiZkoZ/sCeIupVxSS2NmnKgRgPwPS78l6q40exOWGZxVGAcjTANajy/L+3U0p4Jq4160T
kdyX94A2g9TVAsPCDkrCcB0xS9S6P/4SHRD4dEvpRnOLvF9TjhtOAxZuCJqqc07FKVA8LmLJM9uq
36i1L6MXsGUTfVHkgZCNXI4km6YJW1x0jFM3Wxa4yMEE4U2PQTvQ1x44824YNBt/cTI73HVBAe6Y
+A31xjn/21BZNFz+ImS4L9mnjNveP3NmWQViXrZ56is7kDysnIwH5rSG7jGbcD5DSIj/QAk0cGcE
OV66M2mj9pq6z02cPoAquowTrPKABqxUHE1f9MpOlEGcHITdYfKAoXNt7wLHLOvHPmvVjoJiDPKX
QILCcT9OE/Is8Atn8y06qrgdoIrTe8AT7JOY6pERUJxob4BZOnUjel/uY/ocqG0RchwYLEvYXVWI
aUQHyzq1VR7fhLh53k5y3m284MvPjPII9Dr6KpAWL96v40SidCQCaYH+83M31skPbDmL0tXUVtGw
07TCc57hieCqdVUc8Ymrvl3f1X/lvN5/Yg18CsGcCTgNhSXkQm6iuPZR9TtpvZWrO3AnZv7SJ2Xd
3do5LVIPaLWTeSkl0meBnWmDbZSMPTTM/aj9EaIp2+9aCUuqGwht+IXJ6LdWt1XcW9p+lHpMihT8
JLdo0Zefh2/C4Jk+5DwHXp6PdLKkkk2j07RQpn0UKxlOYhhoXH85KyF63s2IPtH34tjPv+Kf26fH
8dOpI8c45bPjcpswJHDLiB0+Vam6pVs0n6XFh9DQ6CNq0jaeaQXvF4vxX2kDGWKERE3sdc4wfhdT
b8WYrYTjo06SWnldaMl3kdZuylqsvE+NJ2QwI9Mt4ZW+X1yTRaAlJjj7yqJtF4xm4rWjsXU5rJCX
wXYimQZfFsEH0O3vl0ETpbHqqrNPqNW29/DxeLwRw/SnRpXQpKMuGSUaa3KrVlTpHArYLwlVQZJL
Wg/RXw4UzO3N6RUSF8A2Oq8Bp6SIlcJFYKHN8NGZcuxD6OmnezuJ63PZAu32ME2N7itm6QCRk67+
YQoyDrylQrsTO4vbX95DxnPebKVFbQtvXO3ByajyKf9UqfDQ78GJW5tylG4xjXA+HGtmKfy5oQkA
nZbYMsqKzOc/xvbJ7pp0j3m1dqMBw/n4/YX4IzMQLha6p+oiySkc2TeDgeoigpfvDa2V4DSQ46tU
jVu319pugtGEqJj8V99j0bwUasotiqsl+WEj7+iBG7uQZH2ju7d2Ov9dZfFANPTiStcTXpsaTaB2
yuwQDL74HGMotLHUSoJIFoqsxgzDJvNYfCG/j9IyCUL71MlKj/XyiMEksRuXS3pDd07FsB6qvLWR
Ia5kOTCYOI4zxN1WlyQmf2qxH1NoXuohJjRGOvUHuccrkoHCsK9xUnq8Hu7WPhtjHQsbMfbXBSww
k+tB6H1vnRLe5cOEu7YH+MzeSG3W3uU8giOykrqxj9/HACcFMRQJBNnoQDo/Cgy+HSw76avgeXYu
m146YSAltnTFVzYLFDt9ptqRlF5cGDYtvrQmkzilA1YfUSkFJ0ze8IpzQnsj2175bERvBnEUudDP
ltUE0R2cXi47qE2FOTVnYqhvkiYND0x50nsoldkGOG9l0gpIDglgcPvcHAx937/SAXOHAB9C/0T3
N7hHX8v6DVBS+0Z/yvk8gH/c5UlLQJwSZ5eomflUxYU/bGT+l7kM4B8kuVH6MAFNLO8vktkCRbgi
OBcmrXU83+P+dorHAZ0SNAq+hiRUDp5VYRJ6jpoHJOlKXkYbQW7l3c/qN/hIkb2hdrl4E1aYQaUG
hH1qFXkaXUeWshEUqDT+ySefkBqaYbERvVfubVo2KrpfAAqQ/VrsZ91AQDQcHAkPnSk6DeA3Hgu8
8jwRjfVNFFaDmzvh5AoqiuOHzyu89hmVCf1Fu/jsfZAZpTPRvDSs1nrsTXzUnNxJN87r3+C2SEwQ
akMwiWp1zhIXl3YMkTSYnErC8WCQFZzWUaQSCm6fbtKDMXCBc8v/yZKVPMbwojG1csbok4zZ6Kuq
TMb0OQuT2HdNksOQqsmYhociyorMBWKOtGypVKbiOZJocWYJpEg5tK1i+fg1xTL+QV3g0OjEXH7a
C8isdw3cSvRKulTpITil+IOF5mhjpj5GfXInUuYMrgC3btyUQaB8hsng9DcK6GpmG4HQnpu+8b+h
0xM9t3WeqrsEa+5mzyglbI8jPNinCf0rDJb62QG8pXYHqT5WOrazyewwLCJ9eDET+PteggTfgG16
p3zCccLErszI0meRh5m5wzU1/yzI1nB4tEsyjdaXcKwyImClXj1kNXDMqrWaXSacMvNabOhMtw0U
3OYM5kPPXDMCdD+SK50bdkPFLKcY8iejCHFswosB83A7Twf1MY+RHAIyrmGYGif2eM4pRv9kRqv+
6QIA3uXIO973QZf9RJQycdyBdnbjyQyuf8E11j7XWZT9YqTp/+jqoH6zU7wXznEXT1/gVmGKZ/Oo
NdIbnX0HlRYiV2xJ6QG7MGo+n/4QtpiISqVQ22Jb/5JJlhlu3L0rkXvOvgFgMXieaeDvg9vY2Y2m
dJ0E3zz6Ng6qyXSgVuy9rufRxgW4thQ60ohkkIeTJS0yigqDY34GiYqc58MT8ivFY47L1jnC33Xj
kli5a2dIo0rzB3LAxV3LgC/2MZGzTy0Tk5sEk8+HMcYw63qEWAmH9syGMGaUH5Xs4t2ZGEthXG/Z
JxxLpO98wOo2jBw5gqmi2ZRMhV2I3fUl1x4MHArIH1BVMsnL4nPFTRAz4KNAH5HdkCwh7lMV7ur1
Vda+FLkf74324NzVer+KHfZKFYEXP/WNMu0SkQ07vevfgJMlG9tv9XmIsHDWZ06uNl97/9SAuiml
phnyPBZ21Df4T2JwWvpb8/D15/n/VfTF80gQQfM0B4hGszP1EtQvjgyOIq+FA3tz/dWtPRD3FW3/
WewGmYP3D4S/vZ1g5kcfS8GlvqHd9buRrPjXh1fh/p3t8GZy2kX/BP9jO5Xq0DkFjcj2WleMB6Uo
8o+fIjiEMpcSmDpSysVri5F/yDC5c3AFiGyFCq33nRtcpft246WtfB8qJppMs2TpLEfx/qW18uRn
WVMzsyi77nPSxwAFVA31NKboVbCRxKwtprPTwFeB6brgI6i+oP3SUthAxvB3sOxB4TZicHEV2/KE
W0leHKDA+KMxorCodN8/V2DmZC4qs5iU9ofk4e/JfNxP7Fhzx0IqWwABwv6Vh7jhKdTdT9c3yUp4
QiGZT0eJQ+q0jBWhhoJVNtF3x7w6c6VRwhG0D0sdlm05fkbXJNj4jGuPCxoRGi4jIf5Z7P0ppdca
A844IQiRvIH7xfBWNP60Y9yXPkgpGEwYGfJDI2r08a4/7NpXhSbBgBShKTr+y7VRJ4u6uboC3jud
W1MYpDpGbd0D/9DVjfi4csihd2l4nVARoKm1WKwhgPiTVVig8gJzX2tO9mBnarqxyuUjoUrB1IQB
xtwjXb5OoXWYKzaNf3KAO9yAbGjcrgmLT4O16f+xwllD0Rj9MQOWjkNjfPFEAEwVptShf8orGj07
qvQx3M1to4g2hmZ/oaSoew/jWLPfNW3WDF6R4Xru6qWeY4ur6+SHe2tozC2Y7eWemn8YTWK4GHDW
liIgMgpDZpNHc34yBcGBvmfyC4FR/YADsVIis9e0uqeOQR25aYEt6v76tlpdfgZSMZkg2C7P0GAX
GG7Iin+Kus7IPAyzR4G8EehPVwqa4lb0svYNXGQa7dseZbMPZxi6TJpHYwTNbsLVIoAUNaaYeG34
CIPD+tElx9nlcin2ue9oz1mQbI3qVmpdLhTqahv1GOrdZblV11XFZLXwT7KGf7rQWxilqB2Yx7HD
67RTWnlvKDEuIKXdP+JfjL2k3pfP11/62san4AJBQsPUupg/4bQgmsappVM49Jo3OgPk2bTN92pu
GRtn7PIkzxcoLVNixkxlX7xgK2nMoOgL6aQOWFToMfW0pWba/7CLmFGjk8bFM0uVv78HrKntyjy3
57cajwdZSbFxbPN4PyRISXVYp+zSpNd2kYWI4/VXOf/N76tL7m9cImYxTRBTyyZX2EHM8yfdP6H7
a3qVqen3QVflni1L+SeJCcTW7bqilq3D/J7PKmteTntxftMx+mqd0wQ8ZK7bskT9iUJYUD0bYjKz
Q551+TerbbUvjcj11LNwtLe83LejAn/qov4joO49aUVDd+f6y1iLcuAhAVXPuhYguefT/k+2aST2
lMp1CSQjNZLsIPokeZHNWEWsFXW+b/0oK+UB+nj+U5acQHeRxs+ftMhS613fWfHkVVKpJBtb8LKz
AwSVdIRTZ8x9psWPapJZDaW2rFMcyc9jl90VyJAfI6cxzmOgpHvSg994bE+7IK3S79ffyGW3kPfA
/6hhEIy48AM0czXUzIxuYaCY912e7JKw9gAipQ9pEQJ7Q23z5vqKK2cbdBC+t1ybNtMQ7f0nCAKR
SFpVOSfHDwGAO7LYh6ki/y6V8ePoBjq7JJVcZ6gac4O8X6orR/heTE5PkZWpnibV3Q7KV7vx+VYf
CKbJPGlEd2uZeCSRRpJKC+YETA8zUwo/Kgyohi9Tr1FsfPztGdDc+WuYFJKWv38kNKhU3R8ooQMT
UCHY03yHJI6Bz7O/VQPO224ROQBjE7C49xhgLscmcgFr3ZY655QZRhfdtAIKmesPWGO4mE4NhSeb
EUh0VdjBi4zl49ZhXYlcrE+aRU3Av5YAH3ofNikWcUS2pWlnQwzYT1pb7QpLpB6ktS1975WbACA4
D2wxsIXOsojR8E9VZZyL+a4x+nuKIR1V/Whr5rn2VDRbIGmRkHPBLe6bUUjMAShMTsHomNHZCJTi
JYs0wrBcWn63R2zo41h3orDNMBdJghVkRY+lZKMGVHFWr/2nyk19V2aTf08nLt2idq6dBfRlUYSh
8YKhyeIdjlLWOT179DSUco+8K3rHNT1JT0bceKM7u7IU00FUuxnvz7qgi6XkCQSMNpraKbRA0e+n
nskHLTND+lOGTZLtr5+7tZuD1iw0qzlwoa6xWC6plKmfUC46geys/vSZhhgYuGM5ceOUGvk4TkUx
PGt1P6G2H9QIxAgH9vQuSdSaLmwDm3U/yKWcbtzvK7vWBhhDC4q9RLdmEeMQQKmSLIDCn+pS/W2S
g2+DkUvP159+ZRFnLuso3xCnupiUyaGvKfg1myelVANPoVN4kkbQ/ddXuTwac0MLNA44du7nZerZ
+JXS6TNwsbOL8kkyO2fEsysyAb9M8Ws0BvpGML2McCw4a6jSSDHQvlicxQSlS6tR0NuDx+c/taae
HYbIKV8KoEHuNIbiO1yj3HNio9lo+q8+6nzh08MDmr0M443it1osCwuQ+zAeQY2VDJM001Mh3DKJ
1D6uioB6u8GQk3uDQfhF1Ekckwl/BSzXF8OxGHzlpha99eGrHbmfuRmlIkhMDrjYi52K0CY9IusE
eRmel6wFd3k9/XJUUXz8/aFaSqNo3vVM3BfXoG51IlF7EJmoZqsPaucAi24bdGdrSTlMcmRsdCkv
0yQmjRBp0M1jYozi7vtrt7ZEHJowr4AQIH4em1G9H1Ca8ITkD2cp1kcP4Z6Pupbr4IZmVrbJbcQ1
vJz4Acxw1KkpmanWjrmLCuxB2FDlflaA/3L96F0ecFCLwBfmCZtDnbLowgL26Vh/8G8GMwqfRNPX
J7tU+i1brcuYPS/DFYviGi9xyQoetRaNS7h9N4WtS6UnKUqxg5KIB6+sJlsjgNXF6HsBoZ1P+FIj
GYlkndCY+TejbKbHpivxYzIr/yZUqi2k99+557tcCdlKxvrkJDTLjQv6moLZmZ2ZdXiWRhtcZog8
h7WXuwQZpHrU27cxK/thV6C8brpynaJF1Blt/ppPTpzvA8vIUfAfhupbbhTZf31O0+nQTd1Y0GlI
i18h68IVq/rK93Sjs1IvnirwzoNmS9YnLeCbqW4Q4FfrplOsWwgdRV3qFXmBwm6moo62m7ok8Hdc
puM3rfKr//oxicETAuzqUJAC0EFkH9E2nhmtHrHewi4xGdlseWe1wit7v/pkSBMtrmwKQrwqJy37
NuU9IllTnYs/UxzUN+CKDGUX5o6CU3vfpRA+5Cl5HiYbGswHN+z8wmcTHSazdBqXNRMMxCz3cUA6
+0MT7Bj15KdcBeBwfZWLLQTIlhPIGaTiAiy6CDNyKCFR0A7SqQET9kWXS22XTkr3EPrc6deXujiB
f5f6qxbBShdwZTtEBsIwQGdYdRPtNVGrt1OebYEIVlfhHqCfNLcFljn9lHadib4HzbQ+dY6oSEr7
HP7axrNc3G7ItSBfMut8QrS46HqXk1PHwjb8E8NFde9bbeopkhp9950uPuv1EG15G6x8J7rc6ObO
wDcu9MXFwyisMSc8is8YeyNZ28jW0QeL54ah2KqKLgGdPBxW80wpmGLO2vfvr4JCGdUKWKZ0mkK/
+kJlqbW7uZl2p7TxJFyaG0LsorRLe6iOU89RCc32jGVg8Byr8fCs5oP8MhhaG+JIN0idWxRqbO85
uPkvRs/11uhr5ZMTldBZmeMtn2PxbpTJjIcWKtvJyvL4Sa676CfkSnlDNkhb+wQswbSDMSjwnMUN
qQSJlFamA7HKliKG8GHQO9zJGiXGWMOVu0nEYE9u40dItI64Xkk3AUN7PMKV1n7NIkcLn7Q8kASK
78L4jhMQjKkQqSjtJsmTenSZP7bWvpcJnrcCxZ7EM0KjDp8Uf0gMxGIyM0ZGVm2NoxRFUuPBOkhe
80EXo9cIA7wiypg5EQ6FQW1vWF1VHULN8Ata3TJYC3BG0x+6wBXcN99Xtxyi174CqabK/6mLUJp+
v2skI1YM3Avo48Z6SLCtxrPmVxBKr0eRta8ww6pRD0Ls/CKKiEbtjbzL/VOlS/lbZ2jhfamkg+6a
CNh/GPPFSQBgNl+taHE6y5JIEYh80J73T2ksEmiHk+oaaprdgaQT++vPdZGpz0tBhaFTRc/wYuqN
kHrnaz7TiTEadK830X3IktTej/Ik7hoaW0cpx0qnGkzzv+srXzTnWHkWoCO40MC96A+LELFKye6d
U+UAUXTLMTFuooy2ANqNlSfZSDKqZgq8LjOmPSj8YiPzXNs4oCUo3BGFIuQsNk6vTDLXaeOcjNwP
z31oTh5qANnh+lOuvV8QDDJNW6QHYMi9357oZU7C8CXnpFs1Enf40YhjaoTpj5nLdyNJ/WvdW40H
KO/DHQPeLxOn+TpiykFu+H5lqQC8hdO2fzL6STuWtSYfB1BOoIvL/KMdA/J3zjIng1kavZf5Vf/T
/G10gcLfvF99u07uclXOb/Oqsw51KbYqy5WvxlYFETKLGV+26ca5RYfmSnBGUbz5WmnBzPjMxIZ8
38pXg1Y11yWMl6kVFu/OLGBzDDoCdJqwkz+BKvpjLmDY7su6d35OSqYR14w8PGZJ6W/smLUnnIk6
f+G686To/cu0Esm2W6Zg57LojCP8e63fyTqMq931nTk/w/vMGqAzvQAKdGZS9Krfr+O0U5IzNgjO
E+y+PTjzmykTeydqhxs8TbZ8tVfe6ExVgyZKq4PdvHijozZGuhoG0TnUymqfppZzKLvRxFTHjL9o
lVqdVDurv7dwhDY250WFOfOQYKhw/AhzDP3eP+eQFA4ilHV0Tk0wfoMijGObpslnGLPabTrVf+DH
+xsNl78RevFyAXMiwIVJBYOpZQQfMxOYoZWmZ6gJpb+ntywhIWQXQeNavd0N+7YpsvjQRnGh3fiD
0ohzBqIN2JoIg28pfr6DO6IS9waTXzVcoUd5uaftj3OI6nSGmzZF07qaYJu6jS4FR0UaTM2tndqw
CWOG/GkINSU918Jsy3MT1n7rFlaLaXqE+uVvOxvhEkhOdBJlV6tuWTjRA9ja4LuJ7+53P5D7P1Eg
Y9MVVGC93LB11DfwFumPHLOCYG8iBhQ+GAZ+vG1i6M8MaKcHiw0LWX+SzdFDa7n6fH2/rn5Hzj31
LYjVi/5u5eRK16doFtAjZ+6VTUqruJnq9IbbZEFpHvsR8zZvgBOsbRzJlauKopqF8U2lR/GXHfJP
fEOvJULKPAvPsdWl7TEVSQCOsQl047lImvqeDd//ksBLfyIt7tQ7tF2Za11//Ms+Kfv4756a83GC
0+K+ihQt7Xotis5jnLTJU2pwbYNnZGIPkYSw5HYoqk6ehHvyLxjqw+OAX5G8g+PbhJ5SWeJlElos
bVQkl2NtfhbqhuDukf6DIrMIV+bQ+0HTEiqLvGnEnoWa0hNVCbNlYAipuE6mRMZRUUTZes1YGalr
NKaeu3aqKxtV5dp3AlKMoJTGJOcCqaJ3ACZoBwRnFRbebh5z7uNy9B/SFIyVn5n4s0p5vosGCIcJ
Q+O3659oftTloQewyNwPvcfLAsYfRdHXThacc72uXFsajTufpHrjHKxkogiMY2QCSo1NuZyrjzYV
IEQrVgmoNIE9oYnCKoe+mrZC5/pS8/CU0S5o7UXyQhnaWL6TcEUkqrNvu0F/0mKl36FhUW3koetL
0WznseDgLuvnMujIYuIgOMdZ3+JsJeu7LJ8mtxPd1lR4dctSzuK4hQXmDDZ6fyPUfRrmBfaHpzRP
zFt0Z/K95GvGZ03Km4chKlAIk/PUk1EIPbSDAtNL89Ov1/fK6nEG8T9TKGdG4LLarXAWi0KFRKZT
RusHY86IHLiqy0+NnMYomWAZmx2HRA/BdCeEt3v8NIppVwRa/6PQFclxVTPXtgyp14IsO3g2psBp
6QKeKifZZBFFgjN3m/iFFPsAlD0N5C+W3za3SGrCqFV7jOCuv42//cnF0UE0ikqEfBwvcl17/0nw
nBRMEKXozNQFDfoK45RfBbj012IY5R+52lXPYrTS/FmNRYFySSV3sgvbL0ZfJ60pSp22tZ5RwIm/
TMjopm5mTdIr3oAi9/KpUz5rpTOGbpRXlXBlrZd0DxUbpdvZZjjSVZDK+iAKXYXz7XCxVn3ZwMbr
YusFT4TUOGtw/7CaCmt8a8MpbH4yvsjT2wzTw99Y/goq/9Qq9zjC/YWqI3PjoQAUAlsf0/g5Hqvq
txRHRe8V8AAAyKN3gjZSFsbaPskLvyEyjsVrYyuF4iJgX6HLFmvZI6WhVHxvbKO4BSDaaC/BNCT7
TG+m5rZqhvitClPjvygI+98bH+QylL37HosjUgajPSYau7M3kldVRNZ+rK3Ky/VkuvnwSpDugazD
4mTAuYwx3Ujh1JMHnUcd0Jsh8O3Ke2Ht8mgwHq8vNf/oxSab5xqzVybjIWtZpuRNhQCz1EZnUTjF
bTuhjGAWdbG7vspKJEP9k1qIuRcC1ssL0QIEi+XAEJ9piXffdD+JHnLHjw457jkbaealNilASZJM
kC2ACfjTIkDTnUXP1wjicy851WvTy9PPEWbhVxntl5eubPtPfV1mr0olovImksMen6Ve68p9r9v+
z+vPvRI6uHd5s5T1SGssJ0ehAcJYVOQnYN/qB7ud0CDCmuXAxNfaG0WsfneM1Nz4pCtFjG3TjiFq
gFC9EPSonVTKq0IJzxVaW3vICJA7EEB+CLq69fAwCb78Dw85D+JoU65wxRDm6qaApzzHUUSPaVYr
fwmU3OKPaeT/YPo/TK5OF0rbiJBre9dGvpIZCKCRC8QNsRBpJ2a255ByN3K13J6wow7t5+vPd4kx
Y0dRr8y4dAPzmeU9POJL3lrqGJ7r0IeiDEBQfJb1FNHu1teRPSuD9FGCg/lW5f5wakSZIrXW4M66
77O+8tpWjpVDNYlq40OvnaqZmwiRgc1+MScMVKgSdReS/atK8tBLVn/sfdu5S6Zka5a28qpnwT2K
RfKQuTv1/i5KQ2HmRVmFZzUU8k+rVrVDO8GCvP6mV46Lg8AsPAaCBZ5hi6OLiXXlTI4enCuVC2fQ
pl3U+d4ox6PnJ1CuOhQsPh6ZgHNwzdLyo8W+DLX9kKO62WJlmhtputPNQD6aCgN5EyGXjai+ci7B
1iI8j+cCKy6bC4iJxZKc9tG5HBvpVsR29zBFsTR6KVl/e8ilQu02TshKh4GicBYontE/DJXff7YS
RK8SKJwQWUvr+4rM+6Wx7PEWWVH5HEZhd2uYjS0x4Yulbn/9Y67szvnQMM+aj87FfF6ok2llskkb
sdSyo25FP0QlFY9qVf13faG1vYmrBNwU0OtAARZ7c0xAGYn5eBZoDX8CLvQqAzfYKKPWFiHpB62M
uAddxMWb9HFF1CYaEWelwWdnQEE03IeaXm/RQNeOAJfBDIABhXaxSSRDyaOw5WG6VrxUtKGPzK6t
g96mUQ2RUS69qIZbvbFP1r4VtSpIMeaOlzhsM0eJBac+Iomk+4912WeereALYxbjlonz32i5yDhm
/jutPGhYBNZFzQ5jQ2sCs0zPkHgH/6B2TRV/Qia/+1PrBsqP0EdQaBvaQN9p9BstlxlG+1iiNgF4
dgp/xLFATdKK/PK1ASr0JgdB95KnLZqLWW6Ulds7pbWVjF9+foO5zJxNIFcMLEN9f5A4QnozZmN6
LjUbK6LOV/ZoDZcbjYO1Vea5mTx3yC7nNrbTkexaAR2yPo92Mboo+7FKyg8fTLaxRteGTw2R+yIo
dOEQtm2FJONkpof/4+y8mu00tnb9i6gih1tgJlZQti3fUJbkTc7QhF//PehcHC0mNSn5Ypd3WSr3
pGlGj/AGDnx+aVulvmUtbIvf/TQZ1kAnWYfADG3uCrrWTtVuHNPAksDS13lXn9qqOBKQuv9m4E7R
AeJzUWi2b6eBxdwPRdSnaSD36L+6at8svYc+hvUu7JnMumo9Ke1JADk5gmL8rMHeHmYmUqQF65wI
kuR2FmxSTKEsmRQB+CBtTUQ61faEOrSTX2MLErupsujOSJEVVd2FfqxpupI8yf/UuTp8KZEHFf6Y
DlAquU1Nhk2iK743Ra9gItVEaBrGYAKiZ6dKYsCvwMT/pQ05vTPQTzU9SBH6O92Jk4+NYqKX0qhO
C5KiKrTJX3olx/av723zhFapBqQ8jtT5wvsqZy/JF5TbjVDYOQzmTm9haCtF79ntKs2Sd4WeeFUt
638sWgVdWjgGISetZgpAPW9txIQM/vXjs3Ifg9hKg7yd3hlKhtv5ArB48JSayvVY9uklx+b7pFZ1
5lVW5hwE870Ds3Lt4f+C1bkTyKnDOR4lbUqCCYFTF8Sq+U3PWnC+lmg/wUnBoW3qfhuLyyXIPJYY
SxcOJehNCBFDr2hNRpoMckS5djOEF7lysISbVMkHztkcfHv3jT/gKhR0JsUdmOa7jk7X9igdlWmg
2JWR+0kW69/T1gyVlQyYoRTLDXS2ZqccTyBerO9q1CBT/vid3ucfq9kG6Q6GaXvCW2mcSV0oyD/q
tAw9Ec7RZ3rR+VM3j8Wz2cvNTVfbAVkZfv/B2nvniXKTMQfbfo8obwFizerI2mWeO96Kf1w1lHVU
cfOjhu9e3F6dzkzqEDrx263OpIYSp+A8hYgInya7rK+VU/QHcfs+f0Rem2QK1RM6Qig7vb2D8llb
+G7NLFClwqvyoriE9N9duUHaBdjFQS6u7OwfnkNr0coj3UthRGmeSUYFhiZSBxVlgDkyrynot892
XHbhaY0Gk29EHbxjW9DNcdsmk55FAaqoTZLcKyWsC6/miGyYF0JUf0rl6Egs5SesbhN/6SyvEywg
oFycmz2ZIiIeumbcZRHOAJcF+AtIGCYC2DL1yIM/K6gLyqdmqId3UTjpvQfOS1SnZKjzzzIWjP/D
CrhYnkw5qW6GKverrHWrY1KcpNbJhGKX+rJIbAiIuVxXt5z+lxTgk5MLz7ZXP6gQIZbpVIRml4HN
TEV3cIx3zhZAIxRBrLX0RJ/y7Vs36WQk88BrUFAD+awXuuNq6EgfaDBaq4rTdiMZr2LWCdMBxORm
IxctqbnHARo5djvNQYJevOJWJvMxoHlS2T4B6ERze0gaQ/lg1JUueVrG+MLtjJXKpgLLK1DzmsfQ
Sy25/BRGi46oB4z0yZ0Guael2+kDwobCrlwV24Pi7AyAE700KvPWi6bZfqEeAcI4m7W8eIOcJd+z
Xh8YRS7mt2JYtI9GNY+aqwCRS1y5i5P0lKmTbfrRIBmd3+VQuk7K0JiqPwrGu3RZrOmPqtUK3RPj
HF2ryhh7t0gU+e+mTsJ/izo0XxVzxsXBAhT7ORlz7RsUeiQS+9KpnaewRLzZrWl8huc5W8TXdokL
ySWIo7SQR1I6nooBQu2zFdEddKtxlFrfwUr5CxmWlJ0XjMZuc5bLP+ywtEZX0tv+W9GIme8X7GaE
Fgqq6C6djUR5SfVm+kNpcV4/2xDgDfKCWTsqd3e6Y1QxQLR4Cprsd7fsbMY4EaEFfmu7CWlmeqV+
qreRF8nF9G7tE746XVoxMevLl0LqB79nhuJZ1qAeRLOflfX2xIF2WgsqcFz3APxI1YpsnO0boiWa
fnIiEdd+k3ZN+7o4U8OXpcZJ9JQ5zpheip7sAIV7KUuuXTq1htv3zuhcgGmF81nTRjToCwtplQwd
ZMM1aM3bz4xN5uFfWWmT3kMoibZ3wXH5Ig9Gl+MAu8RIxkct/J5JEnL1sR5sUZ+rPhu/FbmFPQC6
50r1YtuL82Ius6n7bWy271NDSv+yawxeIWPoWcFfmzp+eV/Msyd11pi6EmoCX5NqkbNzYck9cPE5
oTBZYr0YP0Iq54OZEUYvAzEPVTB2yYCtMAFm8nNnVt7J2oJdnOVwzg6CyU7iQ3GxQnv4zEkM1ivm
l6GtaBDPWabKuakyLrmNWjSO21Nj+aPCGZCyrvFjMt2DVfcOHcsiUAG3nAHTdjwXVitgt5XsW4w8
gZuaoDfGrKj8pB6YZg1V7tlFF3p9Rzoqq/X4hOpWe9G6+Qhiu5OPcD1TjvBbYPre4UjQWE8ZffBD
oJb5Y5Mtr5I69SdmUcZrP8gTqvaFdTaMo0bwzmWqrtoWiEHKqwrpJopb4AYcrV4Pu+yU57BLZS9t
HP28SjVeHudcO+1KLipmhnRCeNV3rYqpZNSq4wNws7Op/4CwDra/qQ0G2+20hRmwWWTLhzQRSO5b
jcwkE0LYkHweRmn5W1MRT2gQZ4Tt5EZJKJe/jTAD908WszIkqaTvmjUTlivjKiViS21+ypJiCbRp
LA5W2Tvn6+SM+AZJ5A7nxR8UxQzJHm/DVGK4BXD285w57Xp7DE4wDZmFI7MRJ0eZoLKTda/MBmbt
BujXOwQdyPzR6ptYukVh3k0nrY1W0cTCMcCu8Ec6CP2+RhfaEPO3yUimf4lF/UfODcPVMpsVTHtj
rXdOphIazZVsM1P90KrFnzNAM4Z5Viqd7allfp9Sk348ODq7v36tZkm3gVRv5zS0k0dFjeCn1wuR
ChwpM20jzTtAAkqhP88aNhaQP6NzXSny0xRGautSFxsefDD9dcQrxeskIb1ztEk6L/Ygf4rmbryC
RZH+0vRuusS5dKTps5MWI5jHjUbtDAx1W/0PzmJ1TgzkmDiS39KliC9jrRf/ptOUfU4KSTnYpJ1P
GYLMqsRE9+S+3RhnDZySnvWgT+XfcxgmjVeJoX0fcekfMQ92F6MhbuGDjSLDtj3dI96PcZ0p3eZp
SH1aULi0oNN8RYrNOD9++TuJJlx1QuOK0LqXcqzQf0MkhudikDx5yoJ+czUb2kFVuve2VowzJ5rH
4b29vYF4QtKpuKRGyIGe1M2Sn3RaRJeIRMiPK/UIY7e3gdx2dMGhpO30U6GitNiDhLepMAffILM6
Sfiou6hp/H4Tlci+ioAxjVGw4t40NvUwtKY8Wh8tmftnmKky0ss2pl+5SA7i2+5TAdSlfbfyxO6g
Af3ImHXIpJtei+RlkJzpRtey+7tQYst9fCyOltq8MMxmlHiKUj4vRFnOlmzTWoNL/CUKk99Wtqez
zrVg8j+mpWAb3p4NCwzgCM03vKVY8sTuMGuth9nLeJ0sgsjjx9q5IWiLoISwFtTMz9ZI+EsmJLW9
moIpgW+eDdGp05f0NS5E6lvG8nczxP/qnTIeXMw7O/nrkvYmBxjLxcgmY3FuiplAD8PdbvpUoZ0q
SE67IwjB3vPRLgCz8hPtvE25mhViI+P3catts3yVcKh5yppOfyrNDvXZMRq5BBfroK+294SrPcba
daGvtgW08i+XvhtCG49VOQvMeKD3Wi3qOTLG6uBY7sQRvDBXYS2GW+jcbo7ljH+r0vWklJWQen9B
ltEftR7jPD1JPEp18/T4vOytt4qyrhg2jAO2M2DYweEgStQdskGk56Qflx9jZ3zV+14NElM4B/X4
zk5SndHpYQxKurrlmydKUkp5u2JN4hhNYgPXigLjnQvSkkd+I7tL8a5+3p/3PNqpSuAtwjYICL7j
s1Ya8ytdH/P9YMM1eryJOwAvAx00BLtQ4mCkvp0HGGaO65kZruqjjnKe5kLy6qnU/QlcxkVSrJlC
ZIFYC0HttdXq/o9izEpPVWrpKYroeD/+OXtPztjXBLfAWbqbRGkN61eOCrkK1dPTDAHuSk4nnSI6
tQeolJ3PEf0ZTs567XH9qW/DjWhFOFoCbh9eaPNz3VXRVUkk+dwuUX5qO+P9JFXpAfhk/QQ2BTao
AO4hxvX0T3+2fH4JcXJX5Ajbz9It7cro5Mxl9oFZRHugV7y7ib+ssnmyWi4qE/8H6SbMNKEex9bS
TZ0mcdGFBrz0+I3tVZLg8+G+8rZWN+/NFTGE+aL32L/doHlY/2CKbtxGpCh8EcIQIBV1tPcNjm1P
fTg5fyhNpltesmhAyZrwt1nuVBcQLtZpBWXGXS2ttRTvqUZqVs9yHvSmlQdO5ByZSuxuLxJ3q3wN
1P1txSrJqRWlRR0FnWZMgZ0DorGNuH91nOI/DOvYUygBpEkrX3qztyOIwrRpANHaUwwEU3XKay6K
T4/f4O6HsKq+0X6gMb+9IhAicFo7BBod4sLhztaMG4iZ4TSYIoMr8qTzhiw+sOLa28OfgRv4DtfT
VicEcJIyWQjkBvocdfQG1QpzWHYzCyENP3683aVWUQniG//YFiMV4TNHvwz9aBh43jxnmG10cnEL
kW87yNfX17H9vAF1ININgeQe2M0Era3khloNgdb8Mgy2jOTKkJ0RUU39YhjTrxRgxpc+mv5DSxpw
oknyCZJlZXO8DWbjhIAOYtFE8bh2LhWSW76VDPPBAGIvfFFg0S4hnV5nZ29XQaFfGQ2bTx3gMVog
rSTfMlXNDu4AZe9AUjiuSgS4bcH6e7uMNSiMWx0ky6TWWCIXiaoGFG0vZsU1sahqr6G1aP8yIGOQ
2i7KVPttN4v2UuSLsfatJlG7TAJ6x7ccCzjtejZit8qX4odcLm13or2pHo2C9o7ZKqJMXUMnhRT2
7Y9W1SWeMGSTbqWQ52Cx2/y7U6raybQm5T98sBbQfaZ4iBLeoQnRyWpHuc5paFSF7a8wKjcx5eFS
96U4Z9lcukVVpQdcs72X8tPZD+02uvT25oSBbHTiVgZuJoWjQPtRwQITI4hTZkgfTHuGrgAl6z98
uisZ3qQ8pUm37Uw5KjwaFc/ywFIi/VNWtYmHEnf7fbaWr4+DxM6X6/xserMKVen2ZBfpotRdCsxN
KlFKYpygt09aEimveN852EsaUfHJ7PV6uQAtPSp8dj4ralMCPJ1IOj3bCGWl+FvhABsFxgT41lVa
GcwmCrjywXburkMPjE7YijPZdi70KjTjpjNgybdZPbrCGK3ziG37t9/fy9UBEuyeTH613cu4QEli
0QVNTJSSAobNiFrNgEGZ94YBsvO950TQBLH8OCr39x6Q1iL5rAPO7a41ozLsMruQNms7FOIjA60G
ukl7dCnvZTzUw+iXI0Bj8Q1uwmCIL4o1N1BW43iVZF2SprN9yAqrxm49L7Qxx7K2TkXqFKELNWWc
6N7GI8OSRRssT2tLrT5IZveefCXSgmEArXnXzK7sKTLSCvZ9ocvza0f3AUbAdJSd7z45BR7FwgoG
5fnfBjkjRyCxhqxygx2hXCc60wG2aJUfmVA8tFxSwYMW0Svom8l14kHc5N5p/GG0m4Nuy+4vWWfv
2CYAMbyj2Y3GIAk+WvuWSyiZ+EUMhAFeuJE0fmnOlnlFgmhAxFFucJxWKVRONSIt7VkDamC7mWSO
6cFP2rkAHND0QFfWWvROkcQAWtnORhbesjnJzy0onWctnZTzCh78D28bTNqqdgGA/04XuFiqEHGx
hHNuyfHJ6Jv0JE3NEQFpp75GOhE9ZdIJhA23N9o0l6HWNfhSmBkIqripo6uQlQwIUBv69ZJ+fxw2
9vYP5Btbp9Ktv2PoORTTVV6tzrwmFH+5RRqiLgUOMiLLf/8uW60aV5jRSi7edg7oTzRoU0USImZJ
eOm0LpVc3WzrZ9EthkYmGiuamxnx8sfjR9y5Q0mziYqkJigtbXGWFWLqPQa5lEr4MFzaQWoD25qj
pzC1sb5AgiCYOu0oMdF2cAQOhBICAyGfcmtzc8c19HaMRMnva6nUT0mN+JKXxGixMP8oKccgcg7B
gKe35qZa3H4fWhurLqsBJAcVM+SilzNd8iGhWPO1h6qRuQMs6Mpr2nYeTnacjx/mxZHAnrQZSFEl
GabUxYoj/Yf24sRkvViK5Nwjf/QX7ptZ5MH3bb/KPcyT950jBC5zgKCuad3alicIYdFBSrl3vROy
0J1FzBIE0iZuWVJcJ01d03KW4gpR+cnKnpu5ds6NldJ5LuKuusVO5jD/qZPL45e+F5qB0Nvw8wnP
dwqruQGJvFQaRLxVNTkNjdZfiiQ8QhHsfayORi8EbNW61Hr0fuksVAXzdXnk6pOaNL8aciuDU8X0
OawNLE4qLTvoK/5EV29qHS7Z/7/g5lS1Na6JEA9QPbUqk/56V3irQPe7aAIgyP9zXH3GGCkH8Oaq
ITpfVsKk5PHW7j40LUCiFP1Gite3D42zODoq8NIIGXXzbpKc9pwskepJjWa4kVMdTUrvQxT8HYYJ
5KM2koE/J42/bLLUdKmI0YzBv0RgIC10lH9gJZzMMD8qgu5DxZul1M2jVSkAIyddZZttq/y2FMvo
OagpeczutNeOOTV7XBxJBa0d9rfvlIdapZsZ2a0WFpt32pBhM93knU6pyn6GDnhIQCgnOwlz4eZm
V33IIrp/jtRhQJWbv+17vDKGQZQqfKKQx7eFX9YZ9jKpQxxoWhG/i6elfLaHpl5uKeDW8OAE771M
vhPkD9CXvZfC6kQ3qhJO9kEWRfmrFnY9birh9D6v+vTgvt5biqoQxd6f5Ittq3HSo1lP2xxwq+nU
fp/amAwhVXDqMtSvH38Se0vR/8KqzIZxdkdvk9uylqMeZmwyJ9LTrEj5j04TvW/N2vT58VL3Xx89
MHoNpGCr8N22b5QPhTRz7QCxpvaUOm4LQxujcxaOmU+TZDk9Xm4n5WO91X5tNUEj91t/zy9fX9ul
cxKNaOYilWh/Fm0ZutMSgkaWCuUkhmEGgWZqZxwZZh+jq+y5xsbKmzJFO2iD3N8mtFpgHtAJAWCO
O8rbH2LmYyxqwQ8Jxz5971SG42kmtSmyBZanT7PhJo0E9rsUxoGhx063/u3S62Xzyx4gcpQbYpiz
oFlkuQOp09W9cZKNLHtZbDT63LpdEuHSeoZAXCitFgyYCtTBkIfyueNi7tm9RjsKHDu3AVY0aF4g
fsgnfCdpMA0MsQT1eaCW2EaUZWdeemlJzqmYKPeKvH7SRJf6vRA2L62NL2k1yv/h6K/qizjkUePe
1fCdrmBXwRkJst6wvLBs5a/KMPSeibvZwXvYO/r0elZ3bNqyd5ASIUcNLSSIVFm9/ImUQil7Nmo0
vtTV1qeSTsJBANndXxIYklVkp/F43VwHWqyjVWFIcRCmQ35WY4UOVzIXmjsooelXWqifjJa4ValK
/M5o6NliQdQe9A/2nppMZsX0kr9SY789fOjU22UXwZZTmtT+W257852Ys/KMrEb3pJPBHQmM7S7I
/mLQCT7ojsphKWka5g5xU7E5WkYh5x9nKS2erFGKP+RoQx+kanuXLoUOcgsoPBBBNxGmiodMqzG6
DYoBpQprHHEZLCeM6sohnSltRei3qa59fBzYdp8SdMeK//zZ5n+7rXFE5p8KNIdaR0xfpzru3VKK
09fRCBnWRslRl3rvlmdU85MbA7Vpe8uqTVvIfWnHgdWYuO+NSMUohfg6m6GBJn+xYBwYZ95MteyW
+fzj8cPunWRUnJCUh1lCPN/29AxR0aZ3sLEMmVPhLhgpiFwqCmpDF6k3l3OBbVagtqp1xihgfKFd
pn0sxRJbB+X6Gik3uY5CPxZ2HaJgiD9v3rXZGFOcT0MU5Myz3RyBhU/1KMkHScbuKlSZwLg1Ppot
estmh+3cZlY0J432g87clwZJwj8P9nTnQqJOxzmLMT99xO251eh7NMNqkSOX0mK4tIloIyZL0r8M
co2P80yHIJDt2PqLLzfPwL4imuqWAnSpmw9gfl0pDpfWnR0Oo4tt6BB5i4nnOG4QjdH7QylWb8kq
y6SjS329K7evYW3VEUT3jL9y8mwnKRRKcVNvHE8a4+U5neLOviRDosvXlBynIvVU+7+iQhaGb9mT
/KSEWf1P1A/hs1nlduGTC1S/bT+w2p+TRSH4DrDsro05wsPIS0MCVCZF43lqeu0cg6X/oeaV/GEq
lyMhvL2jQuZCQxGdhJXX/TYMcFQsSSDyHKjw0gNDDREfGuDQvn98WHb4cWjzk0CBUqJavJuHofcj
xXTBoqDI09x2IcnF/8ShqX/pFrXhJBQhaoZQk6J/1MFSphdp1oormkWt8BbYr92rNleZdVKLtSaB
3jl9jS0ThEBtq5J9tYzcbhEVEvNfoPytb61Ie/miTHzxvmmnDcIHS1F8quwQQ1GXmY7dX0cUxZxT
NVT4vRnQUG13wXxiPI8TEg3XubfnxZ31qnoC3edE7iiU7FM516r5IsfpUNOGHaL2ooKV+NviP5L9
r4/hpwOtbSPr1NWkSCf4Mk306WAnd44u+a+KFyOwubtIZqlLVi1zD0NXnrUA9Lb5OnZdeX28ys6d
xNyQgEm0ojm2jVPCSSoEAJi71GklP7X12DyZZdIF+ZIVr7APvzhVqPz1eM2dIoKyiFACLoRx4nbC
3Yu6U4uKo4/OQu1NhV7cGmbAPgyS5CAA7Fx+QAcgHTNLRzJ4G7q49NO8WQANzU31vXZswTvN5k+Y
fTjvwsgph4MkcWc9eDv0DNYLkKH3Gkp/SaDn0I4AlRRABEJthkC5QgbOTS7RsIokrZ086JZy+uXx
fu4tylBiTZkoOO9mg7j05s08iPDWJ5JyWkb1mxUvnWvONdKM9XJkCbHz+uBvsJcwRwms2y59YyUd
BCXmE0NbjeTb0Rq9+duG7lWJlh68wZ24BZiTzi335M/c8O2ORrpWR3Kz4j+qBoUIGVM8MIPawUW6
s4VIdoKDRV1kBXNvE2AdEnZtMl5tZYYo50alO/HJHJ0YCLTTLtWpbqvI9B+/t52N/IkQotakXQs2
4u2jYRhrdKgJSrdm1Bs0DxfpnNUp40GK3YNd3FmKuQpQiJULwYBl83x5N6cxomUAVhpRnS3K1xdR
a3HhNflh4FJ3Xtma5lK8rOJid/1vKKCmpC5aHljoLpcnESrQMc1FNoRrGKI13YQy8ns7WMnfSVEM
hasrYsqgaeX6v1mWNi9E3HrxtRbm8qnOVDSepyi2z/psK3/A5bFNL3Zq1YF4NcARksa++6YIVf6h
2ZGJYUqVjp9s3LSO3Mn3noskS6WzT0vnrtWqTwMdgknKgjpxWsTu59oPsRI5iMh7q/zsrdD1wHp1
+3np3ETGFFGDG/qSX+sRiRtHm496YXurgGqEFUaCSvqx3gu/BqpIiRJbE3kAErB/TuBleV3VH5kr
Hq2yCYdDwzKj2uVBYgAl0CYzPqtmI/+Hw72Go5V3QIqzvU+A58Nkh1wS1IUseaNGv4j5W3XWAace
xIn1B7/NJ8EKECQQw/1/4lZvtw3UyNR1S5oFShglrUc10Z5Cs7A/CsUsIl8bDeuM8u9Vs7L4oEi/
/4TJ8mmb/uxcYrey+YQd8kJTnvQsWEq9xNgpkV1NF3MQS8N8ULzsPSWoRQZY1gq03eLCYsTnSqru
PNBiSG6XuEu74dxakx15eQmB/rtqCfQK9EILg36aIeA+Doy76zNnhvRMJgl57e0uJ202Molml/va
KJ/0ZYxe6Z/Krt0Z8bWIp/QVGpt8hlHWHay8u8mIWoHpp2i443X3qtUn4MRZeZGVxcMj3v5mwPiM
XFutj87t/deBKhCfHwYzLHmXB5VjnQ8dSv5BAhkbj/k5foaZN1web+Z9hgdjAAgScQt+/513SKqV
I3PeEsI0knol6n2TUfjoEHSVK8KG2NrEffhi0ng5GhrttFRXsgJ6IKjXkVxuz1ErR+XQaVkRVEhQ
fAmrdnrJ89SUTwVqYd/j3hAf+q60fBT2h6dMk6LMy8q8yl3TxlXsP7xa2nawqsHQ3JPpIxDVKZoa
Ob3N+nMTF9YtNmLVh3Ucf/79HQcssaJE1zxwK/sEyljtBzMuApDpOdrCjvxhhrLuOnndfW6doTxb
oCAPhs47nQ8EdlB+WgcByAhu40MnGnq3RVQEpajq82xGaEwoxvR+pNPsD5b6Y24G55K1PaKMeVee
6HkczYL3DjRvmpNG32StWzbfrTSG6BVYWdDSIL8Mja15Kbjeg3C/+6SgEoCSgkS5nzhLuh0pcmhk
weS0+QeMToXjyurkpG6u1PGKMh/n56qP4pNtJkXllrU5fllwMDwCJ99njSugdbWxB3Bt30WLUB2h
q2NzF+Cpki1urVnjtzqD9ol05hSdSiX7Lx8z0zOCsgIU+o4G1A5oCQ/kBSuFGPccm8v1aewY+nvZ
GJqNO2SJyLxWFa1x8PnsvdtfV17//JeEgfY3vkZdmgd2JS2v+tiYAebF7UHne3cVql1aFMzpQD+/
XWWiQRoVTcir7RyjDCABhuicJtHg+I+/0d1XB+gEkSfAf3eivrE8Um04XHGhrjZnQ/uBEtU3jL5U
r3SQbn682E4IJhoQB+nBrqWh+vaphl6eIivT0iAbVTX9zJwk+1PFMUN9l5lWeMEIobrJ8jBdHy+7
84xQ+xhpERfgBW9bPr0+60ypDTTfuwEEtFioDrwwpQWWqFn3pJaDOOj+3Pd+ES9FGBIFW7QD7wTf
gXWKOmnpNZvlSHfdHZtRbZ5tqZdAxdqV+LjIqtDOTZnk8f86FKn6czFGvf759x8csOwqXEh7/+7l
oqikZiydBDaA6BcorZVfq60AJldFz7E1HIlC7czNeG6A9OhRw3e/4woJAiKjEZRnbG3AJCsOa18k
s/7c2kt/aS0T65A4Q3JpVjsPr5zWwwr3KZMi5StpnTh47Xunbb13QVet4K3trYtI+6DrNHaCKs7o
aOaDLhVno3PmP5rWTnwx6N3NqZXo96UHwTvDlwK/sAKttr2PCBW3MCuYWkVRWPj6UuZ+a5+VArh/
Ip5F77zXUqs8uPZ2AgZJKoY0a2/gfiANUAgEg3AYlckh8i11b706S3XEBdtJC1kFFcBVQmFVzXv7
AceOWjgUSgieGlLiQc5oz4syh/5c4Fn7+OzuLQVRbz1FKzZ529IvAbRU1oKIk7OM8J+avsX1Keud
EDVngYPk49X2QgQUJQg2NPhXRPvbB2skWMZdLKVBIU84tSWgW3oABFdnSb4t4Kp+P+pSn9EeA4xE
d2Cbo0TpUulJq6aB2hXNjTG37Zej1t0oEbNTGhrdQe67t5k04dZ2NBX7HSKuRERkUCXWE2MXB/EY
LqceVR2/Ql7o9Hgnd5dakZlM7HcoJ7kyzVKCTHogFSQl9VKqp2zqlD97fJgOdvH+zEMoU9feOiqf
RLnNaey6yHHSesoCVOnJL6k8T2oPHfLxA+2kWSyjYy/DDbLTMwKCb3LwVZZBYNjDZja7rOXMqXYi
G1q/Zr9HPqy5WEiaupIy6b6pt+3BzXl/oay/wcLxi8oe1b1NRjmlPVJCMxmlYQwcGKL4dRLS/Jzy
vr2xdibDJZ5XLq5faOvM6REXev3vv633WR+tQdRpObF37XG5j0wUBm3yEbVrU9c026fM7tpTxHzP
G0D+uKJe5g+9lSUHX+buS+bDpIWGdzvn8e2X2SvdgMx6we4XcX9akE2/dKWu/fap/dkYZ1q6Ak1g
e7xdBThpmTQZQlZTLIVexd/yxlax/KhrpYPAtreVChKXzEPJXO/A3SuPXnL6mqXCvrqOltWfe2Oq
XUteHHhTk3wGRTmejb4zjjhaOwIpPCZ1tkpVBuNnW5F1jd4rEm2MoBGl9WGq9PR7IQzQv+skQlxo
TWLOkcdS8sLkrW6uTm8lJy6CwTenLvncLTFYE8Qdf7ulw89i7ALgiNT6DucRaUKUkmaQF0ZmM4Pc
SsOPC7KQnS+1LaDhxx/03omCVQB8HB0GCIabEzVFdW5hF50GIeLZmos+lv25sfvu9yUAeSo+VgCx
K8lqe6YSi8H7klQpVf/QinOKpOMXG3FggV6HPT1VfUFtDzk5j1Ak1MKDCkJVdj5ZlIfQmwWyeS+l
b+kir3unSINlWZrso1r0E5plWrREvrIqD/5ZTLVAyqlUErTFxnRUZ18Dyaa5qoL4m5vYeh3ji5CW
lSslIAP9yejs7povS/dXP6k1lIyhFug5zqF5rot5Sq6yLLTQXWY91g4C4P21gjLbyrmgHOLsbnub
Bqq3RVVmadDKahEU2TT5vW3k137Rjs7HbsAHO85ngpIOLbBNsFVDR2k6IdIgBkz1rhK6hlIZKlWn
GX22U9Ik04ttjMg5QXD71+5jEHkKtkm/f0rRMEKSDo4ec6ZNREr7ZIgMAwFZcIb967QIybOKwjqI
e3vfAjkqXnRM4ckbN81UJInjsreBLRRZI26G1UpXNMPsowbB3ttjDYQweXnocWx2dBG2qJCbY7ra
KqYfy4npdT2MTSePrANW9n0mRwMCZBw6X8DQ7xS3CNojxJSRLGep+xcFgXgs22lZTkIR/qLZs//4
Pe2eFrCSTM3oc9HF2WzhkE1oL65OTPmiyd9QA5rFqbdKoT/lilUqfkszvHFz1AVz1ymzynqfDKX9
Ts56KEyPf8veNqPJu7Y5SYjuKg96tpFkz0i6x5CEfFtvwyBOHeuc4lB38Ni7S1HDM+PlO7lTTdRB
kUAGBdZbgRUUvpLLnfIyovPlYd7C3Pfxg+29VOpKWqe80HuQSIw1imxJGSVVb5TeBKTpKUrBHjhJ
qH8HhHkE7919qeBDYBpR7yBJvbkj1BpFdVpuON+Eo5q7aBzmT1qv6/UVneMl88aK7gHqVNHnuYzT
5lSHbXTNplo76s/s7DPiymvzHz0znfzrbWLSsSujhl4XLZNl8gplwVEGuFV6FeXYHFwZu2sRXKkP
GMXCcHi7lpoPvGq8aALgzerVdNL25Fjw6TIFEsrjF7oTdxj10m9iFUbo2/2NxlaPoRFzfNAKvBRF
V59DOTzio+zdgeQ6GIvSjeEq/Pmaf2nWafMEbRcCRWCi1qq7CFJO3/GVUv4G2GS/akpZYdUxhmr5
NFSi5jLEe3D6B6311Dmh1l5/6Z1ZHk468v3Xqu0j2R/rdMwUV1NmbFEVHdVqL6Xybl3MTbIVwGNb
J32uc+f3P20gMBTD1N7oomwzNzzHmTCjXhxIpoYlb2Mrbl5E2TUzc+Pg09752FiK0Mm1AwZ1W2sU
ItGEOiZ5UKEv/qJIQ297LXSkr8kgTWdND2fl4PPeO3hQXCANkRKD+V5Pyy+vKe4X1DoKsm9cKuaX
odPtSyNFPaKJg3NQTuxk37h4ADol/wWTuX24eq4WAa2PKZAdJe+l0klvS5uZ1YXN11+gzFkBc80G
O0p4hgfvcO/QU8SQx4AyIvdfN/6Xx0RLCuhGwdoJOh6nGTDmqTeS/uAJ9zZzVcbiSidcct++XaXS
hBL26zTNaYrGdIE1GWi0S+n/zEVPD/oKe0cFHCnYdmqme9IVmpopMvd9jk+bmZ4SNa6fJin6WKui
8kvLHg+0gfaWA0axpu6QAjgxbx9tRHyoHoHTBWVV6H7HbfNHNEBvlnSRXQrNOBpg7W0lLWNyMDSj
GKxv0hYjyaxW14s8WNCl9zN1DH2OZOmXmvT7IyN8AmgH0TqE43+HgaFeQUsFlFYghyJ8UmrRnNL/
4+w8lutkujV8RVSRwxR2tiTLOUwoh9/knBqu/jz4TCygNqVv4onL7g10r17hDUG2N1DefCDEHhia
AJJaqRwCr+463abN1Y6B5Ql6s09F6ejuhD7vp/sRft195YGg4kDgpue+ahUmfQE6qkyTm12300ki
LjIDC+23QGezc9M0yTWtfPnVXVAWRc6CfJk4uULo5iD4qipICCQVqbIRKD13Wfn7/pNt7UJIKfQl
ybQYe81P/u8xzrBMV6HM3jRQvFDQa7dwqvEUjH11kJR85z3urbbYg3qVN1wLqGD3RWQ8lGn2I66S
5Lnl6HllMybH+w+3tUMAs5Gr0+ZBa32xnKOO8CryILmNPTyDDsiBJ4WwT4OCE3B/qc0nA5QMVA+F
2FUKiQ/vhKAxm1GXJOcUaWp6UZug9aI4ko91KPrT/fW2wi/7HjY7KOM17U5TJ8fKbRovTqKkJ1L5
8ubPqsr3V9l6geROiFtwTa9nXKWOla/TFYjA2b1zNKDhHkc6lZegU+v/8K2YMFChMm4hSVx8K5uW
cTqYhMMgVqNT4UehdpDEJI6IP/fZzmJbX8tCUpfBDl2yVbO1CCarDjRioRTKkBSVcPAiCyFneWJe
ZxXNHgJlK36AugGZCmkQAN38e/45ZaBOYJ7kXGOjk+Wf6qxtXAR0o1NUNvIn9GWmoxpJe7DVjUVJ
ErlhqIT5esssi32Y1cncJ+cFNLciRTXZTVuz9UazDTxTyjAz7urm6/0ts7kqMXJWhuLiXqo0SZYK
x9Sa4luTY3UYUUGfU0ZEp7QOrTfI9OSnaSqU1+/TWbCT2aShzL36RYVT9s7Ul3HNomOTPHX5FL6P
lSg5ZKrQd8BiG0eCup9mGPwiaovlp1StUHd6H19CYYWKffLNtHobJCAnr4VJabNTWmxsVOLJjP2A
FTmraLzcOAI3j1QLferxJLW+V2Hln/uuas5GNEiNy6x12Ll0tj4fQwhKtFleewU75iVOed9j8Qgt
TvKiCC8RVQ+Dixaq/SkHHu/pMlbY9/fMfLYXDfm5HJjHun8TosXnUyu7601s2m9VrpTPliKeKGPN
U2Thy2mFVXQeg1ycBWZdH+8vvPUxWZPyAOm7dV9KyesuAXhCIw5hr9jDrwfp32yAxdSbpv8fvuUM
WqftT9xetadGlZQBdfjopplF2Hpo5JeNV2plSDOsgFL1bOdc9Dv30sY9wQXIvY5iO2iFZdaH52w2
Z7zQ4eZZi+nk6aONB9fOB9xaBR0xCiwyPmL44gPGZgUtqqXnXWVGeUjGud1Y9vlO1N6AnnHeGPlZ
EH8orJYPEwfpUCKdDZBPIYnweuq+r05VSs81xzD2ElQrcrfJq7x0FZhAhyDQjfAwRQBNZEtrdzoM
2z9nBqfOpOnZCu3l4YScUGQgGEkvNLAeQV9kXo5/xoMy5eYXXMLLrzk65XhHSdklZe526JKqfQwE
qpH3t/H2L6GzOqu5bVDGQkeknFyFgjpNjNobhR49GLEUsaXN1Lk1ftA+1Uqtn8bCGN+i3Cw/hjWe
8rjotK/nuQLSkB22A/NnNI8WbwVrYHPKC3q9dRL+StGcoWqLGxfRVfU8xFL1H7YeWReRn7C/xgkH
aQMExTBJKZV4em9YVfI2BKqwc3Y3AoVG5q/g6jCL5S0b2IhvmGOAbvoN8NlwbDT719iE7YlUudy5
XzZiIYx/ggTHaOZtz0ft31Sh921h5TJk/Loof+hhEYtrZjfpkwx7oXSbMMvBvFSYXnS2MKXz/Z20
tTqNX+Rd0WoCsL5IVILJLpuUdsVNovfKABi4TVw1xUmpRXhJKt081/gOHFUC2c533HrDtCGZ6ROI
uVvnX/bPc3dBoIxjmtHqlpPxGFuSfQgtPznTqSp24sjG/BnwAPAIqPiExOUORcmFKNwMwS2ZmvYm
y22NjUiWeVkTiI8WGv5ujl3a2QrxinQZsr6eJUgBPl8C3DgE5uWoH9uIAfNuPvHYJ0cYKtNpaid4
Nm0THfiyOy9240YnYvIzoR7Q5l2iQfA8L9BgrP1rHjuoMUlG/2Bb4ejVcj0eEua2x3CQg4/399EG
Y3BmQKLpDHqAsnLZrGzIvIsg5UaQcQ0RxymwmAqbk5llx6kqcHjpQYuhXq0lhQJveDDfx0YbQsE3
TL/3hFUqXxQlwLbAtoc/8hCm1UFNsGLw6iqTHpLSD1J41ioCtTXuV9a5n0TwLlJEq+Mm1JZv/CKZ
ZBdZjiA+tXVTfNXrQhnP1FJJ6jKEb38wLqrCE8Ou+jMWtZHOR0cx9TCmTmRfcsMco0OmBMVzDj2w
O3RIQ6a/aI9T3KHlMB2nttODi6iKQPmiqu34Ef/ZZg8psXEcUYyFmsJ4l5e5nLomSCZCcIzCm5H6
1TnDqeHUd+jgpVIZ/y8uGciMfh5Cxonky/0PuLFroCPQwEGxjsxzOTYMfaWq84Ehl1qGxQ1fSdib
Iuze0fVAH6MPagRRkz3s/MbBJH+HR4+tCGjnZW5dpVjmdA7syKwLyqMzpfIhQS77S6VqKSo9aXkW
Qd57jQX+rBdF9+3+M29kMXQLZtNCYEwzeOJlCCqsPk6ghZKgIUR+bSIrOsnpVO8ogWytQqcFEB95
DE4NiwBfZnhkOWMyj9j6InDx8e0PRZqLnfbi9jKMI+Z2BIzTZUrWTFwPIehFY5jyzM3GIPuRh8We
s8VGgYK2EQGbgPY3w3z5zoJZp4adj91j6BiPpY0fUdRoqtsgmHAohmlvnr35WCSz6MdA2mGTvFxP
G3CKcnKS6LyVyltst+kHkfZ7s5btVRzmoA53MX+8XAVhf6MLuOrp96HyfwhG2fCCJI3U16cV+B0D
6+S+IwtfojesGBo7SCTEiwa9DdxeKai3CquBtjxIgNxfv79ZiW4RtCoZcMrLpwoLRY2zCsxcmmN/
VpcgssN6V2hwK2bBsoEFTFoGKmWxitl2XVmBQLrpgSY9cZysQ4y428NkJw3KlsI6EFFyT1HE60W2
/1pTwbtRUeJYtZAmyYErlgAbVSYGmGMhY0s3Sd07WINf77/JjWSFCfmMCoaTwShzsQuH0NZEnWXR
LTDL/lth5BVPFjUfBUDpnY+2dcBmpX2owAyVVs7msdNrdtTi6Yz/J3OI2rm1app6Zj59bsP2y/3n
2lyMb0Y/eN72y1wBwr0taYmO2XcXtI+OEYVu1sn2qcSd+yh4Fzuzso1zNj8W4gK08GlyL/ZKNOlq
OmgFEjVZPJ5IJMbrBJf0cP+pNr4Wq5DPkrtBt1umllGbDmJUBGbcajS9FQ1uOCbTwIeuGfZQnBub
3wRjQ2bJCVsnW6aMdxAGKOGNQYuj32I5SeODOXX1pbAlx8Bb0IzPNZv0s1NN5k7I33pOoKOQNpgp
UZcu7q9cK/CNwWfoJoa0Tg7+kCkf/HiIy4McquPp/kvdqjnBE4BMYcpJU3N5BqQ08HOzMvNbiobh
URk1/5DIInVjq5VOvaX6l0hxPlIo4oFs5A6kZCU82F2ycxQ3tuzsxob/A9cPo8L57/+pG9Car/w6
7rNbqhbBNUcJxxNg1U9G5pCk9fFejrLxhWcS4RzgZozR8rFVuZD0KrLy26AJuUZaJAq/ykJSm4Ol
+COZS2S+bZIwOowQEn/ff+cbxwWQH9ARsCqM15bXRWUPXOa+nt2aDIgfH9g3ngPZavc0lDaSP8Bp
5H0A/zEuWXLY1WxqDQmW5i0d+gBl4h5qLPfxMW8A+VVIentN3WSX//BwdBzB/CB0uip8g7hED61W
8pvuy82bTK+zaz3E1U55vfVo1CSwYGnDgfeZP+8/2wUcql4m0pjfmAwZv5p+Ui++YiXfnLLQYNME
SDmhPZzsYda3vtw8UqYxYgA+XuriAlMBvuiHOV3xpDsmtRUhuqkOO3CxjQDApAeaARMhJByW/TGf
xjfUo7S4yVpZyC4wHu1bHTdFjy1lsGtqtnESaEhz8uhNKxivLIJ31ZKh9ZLPSfBNp7vY1tA8Mm3p
vzaOEuYHSwM66eGz2yngL0dRGOf7G2YLAMwPgAjF6JKCYVmj6L6SsGtspjiTgJwydXoiu+DE6h9N
6MQY8VVGOV16wkboWkmQ/dZwrf88hY34WbWqHdNbbgPFleBa+zu39saX4MbmCCmAvDYgV/jHoyFo
8tMCtFTlwB5PlpbqFyofeec1bARAUhAm4H+j0ooQJgHhN+mBpeRyVXkwpqJ/wByxwxpttl6Hcr0T
hDZfO5GWIAT0Y+1ILhlpALsY5Efn+O1TE5vGM7l/ZZ9wWx3tUyRkacI/UCTyoUHy2bxpqVl/QG0V
FXerk2L5OmWJdgGDj5zl/S2x9dqpduZ2ILQ0DLZfnm6pDIdCEeyIIjayX1I0wm2XkPjwB0N/Pcyb
Nz5fALON4Kr5K6l2Ksg30CfQoj+GrzsPdt31J43mw6fXPxSzLWgotCBn66qXDyVgDPmRaqS3ZEyK
wyhHEdUVAnOZOlo79cjfEncxiWFSPoNNKcLXKTQum8YYRlV2a1M//j7k9fSuHdLJd4fESa7K4Ohn
kw6M6epxhvaOXRjHoaV98+rj4xBYGLHZFMhrrEqs5JITF1p2qzRl0D2YhV1yAOs2g9pGtd6TCV1v
G4dmPRnEXO7NZL+Xb7hIut6WQ9Dl1hw2i2RMP4+m+QOhV+3VlxwrMaEkH4UIu2qO99zquY/4/E3F
Qcs1ZH+6VkW6h79ZX3Ksgg4TqpY45K4CI23yQevtiMEE+ruf2CfyhSQu+aWBt7NcOTS7Yy+jMb/z
1daRCDgYrk4EPnB9q55Rwp0dV7FAlHAy0w8oAaswmovmyRz1Kjj3WqSop/tHY32tsiLFLD15eAEr
uLJV1BRohh7dhijAaXtos4NUWspOhN16newKWBYzDmKVdmkFwa5hXH9rqjS41EWhHMess58ivNVO
lALth1nO8/VHkbE9Qrl/Cz/+WGQqYUShokxUs1Gcq27ic/Qmpws9GoXjhxpl2z8D09Kr0tXpCRHC
wC3hjOc7n3TrBRPlACLN0xySwpcno7T1gXfCMIdOenb2Q8d/Q/Ky1wZZ9/0YGsKLpFNlglBehm3w
HaOC9UN8KyVp7M5jpDsXicv7Y6Ci5XdS216W4b+H6XsAuFHnMUmtn1+/k0AY0mlV2UnEnZcPimxf
0GZqCHfA74OrpknKYUAsd6f3t3VCOJpgNulfGeRHL1fpeMldi0HNTbWDyRsz0T0ntYoeehD8jFPA
LvcfaiuuEcxNelgAh1cIuRwVF5x5oA/ICsFNqjUNV5rQvrbIju1slK0zgoujMiPk5nJssVH6TNXY
fhbQ7jAtD51jADFHixSGiWWGs8pyG1ymfOw+33/CDZI2XRHIuzNHmWt/WfN2o1QOckHBHRiV8D0b
oI0nhC8/BEBe/xhZU7cenHnlbATJ6LjUirp/rKbJfovnlsR4Jw/sX/d/09aZmT/uzMAlK15WpBkK
iHY99uGtGSLtZxLY+bPe/wdD1/mapgsFxBII9bIWlGwJpkbNaMA2Wv9mDciwOGo/Ppq1vCeZ/3cg
9jIr4MMigUcAZFy1wnNSCyM55RDY4yRKMXNFzeGhyoZsdCetasBoJAE2aYGFrNcp5gr9iJtgFvys
gyKEPaI2X3qz7N7KbZvVh9aseu1sW2x5WnTtZLpTWOiKi4SjxgxGgIo92a1jHHHMKZuz1MnlsWxs
PaWdUEVfW80ZRk9reuYAiphAbzlKVFjeBF5Xc4UiNf1O9N/4nLNkF/1SlKjWQqmITpPrSSAoROF8
VLrUfEwRZt8pSzdOKouwh/H5IBYuI2CgpWqbtFp0g1zUHvALZyagTtUbox/knTtzIwYBzgUTMn/K
ddWkhkk5VjPmRR9kBU35aXg7tGr4aE2T+iOXRb8TGTbXm2ed7NMNIa/eypHMt7ijpRSRxCgyv6LD
mV56updvUfC1d+7Nrc+FLgd1IbXUmiUhlU6POkaITl0td8znFHGEod7urLL1vXgetIjptK2b3FUw
KU0B8/ImxjR+o3RmeSgkVfGghpU7Rf0cOReHb5YMJwGYpcO5oV7eGQV6jLiQAHAIa2P8laA16XXM
7y+iSzuvlOz4wcIp6rmNd02rNh4S1UTqqXkqTztffbmy0ioMFzXEyRzaQMYJXc/kKcri+lsaS+33
+0FzY5cAUqKPAOOLV7pUGTJrbURaeaYTyGN0wsahaL1OZ2acJ41Uu3WuqzsF3MZGwZiXqoq5CwS7
ZQBNNG3KRVRmtymUCs/sc+08e84c7z/X1juETkB7Yu48rxyKTMmAkzhF2a1udDrcQRjdMOo1PUBp
e1IdW0uRQwHjJr+gV77YKOhedQ5Go9kNHa7pB46Cge8xkDO/RnD0ft9/rI3rHkEYQDcG01Iu/MVa
PcFZjw0MUwt1SB8VMYy152eN+iHy1Sh3haoUqKUW6U4s3l6WJhpWcQoznvmb/tO962Z2cjmCo61t
kXduR1gp3T5MjWModMnwalTLbqM8OHt2e1vvlikMqE9w5GSpi+cdOSX/TyMaRGceIvwFP+YazqeZ
kNX391/t1lJz05W++sxGXGZSUmKoIsksroI2N1CcQWDetUo9PWaDBtzh/mJbwYX7BhQu2Ju16sSA
RfKYmfhxyINhfmlSoaBvqzXW1Uxr4xpPpXZRYA89xnms75GCtx6UFjP0LF6qbqnay4+pg5wd9Zas
wrChvRSVPh3lKqpOUWQHO2d9K7r8u9Ri36TdkAalUJga21l8ymO7OQ3cHn8mLcJzqAr9149aQUDj
Kvi3+TeTK14+myY1VRnluBB0yvAn0nv/IW2iPbAW9wz/zeJumC86tgutIXpxiwiNEErEmAHQlF+G
hv4xo7yZChe2vAQvt1PlUzpFjeX6vpq0HmI6RueFKPhTLkMswXolzzPPUjppPJuVbZbeGBjyO1xu
tC9WkwWWC7MmrvETyIRxkPW0MZ/HKan/JFCUYte2a+djkBh5fnFM5CbOml0pwbEJ86JxJQS6b6mi
4OruZIkve2Euhj+mnNs4sBS2/FUxc0c9BKAk3/X94L9PenNqjkOm5uXBVAUC7k4c9A+ScJr2VDmx
9tXOJdEf9KQLKi9PtSk7pIxpnENjVH3nYqIrSRiNTtOTULXSvJZDB9Z9kIDcew40119GQ2H53qfT
RszwzUQ5q2XdQH8cJ/q0PZJz3hgVSeq1vmQJdzRaRvITsEU8Eccsb54gHOE0XKV2WpJdFOJnhuAg
Ctf0lkCm5IH4LAKRfCJKWdPbxrGYS7lg/VPjN2KTAimIRgm/NXEVDdes1J1z1sMZuUrq0ARHsnkl
9rREttOjL6eJeZSzQMdFQg9UjbgWaZJXaHH0NIEXSA94PTX/I3oI842aikg9BpJUg4sa4rz/FI8U
OYfJ1rP8eSqq5kMZV+Yj8npB5k7mIOrn0SzD0k1rc/pqG4nzazCn8eQIPKzcLkLo5yIpZm2dc7nK
UDgc+v6pS3I1eRyaoR9c+KeBfaCuHEjvMyMJDlPWwx1NnEGfLjLeeIEbyNx6R2T6rfSgjJ1ee+Vg
4mxY0ptqLoncK5kbpGWlH+rWid7k49B0GH8nzlc0yAbba0VufKoco8ldC7CO/ahKw3AzSmVIURaG
8+vJXDTi0ofFWCH7YGd6hL1Jkylu68CcguhTDu0hBR9VXZUkNPHe4rKoXLsP2t+Vjsyf66eSWWFX
x8TZa3CRl9+U7WR87iQ/BABmxLmXdjmiimbCjNodQbkFzz3FZONmtllJn3NRq6YXQK++SWUzfdBi
RO6fc2x2J5ecLe7ZlM7YX0VU1Z/6sTFaVy9b7UtZqZNyQmjVLP5gSalmnoqZxl4DaeOupC6k/8ck
j7xjWRmXiQhg/EHEMLpMewaI6390Ksf+lVGbf6ga5XctynHnOlmF9JmAgQQUFyTJzkopvUnswapg
EGCnM0ZeM2PtykiKj6Nk/Lx/ca1aRnT4UWumJEUbk7UWF7KgrS8bg5XdzEZNv9nCyd4FWmuCOXLi
9muJPue5S5qCkzeKz+B14/J4/wesHpWRE3UU7UfSVUaJiwgvYtFM6VChG105xTsRihGHRn+gbKuT
039ZCu0MoN1cKUuURNzneeDIEAH9Ab5mlgcT9ITSOKmSv2dTNf/q5YVCNsfoEAWbNUchCifAjnbO
vLcaqt+zW9cvpWNS9voHmrVxuSFnzaBlVzGI0HYDzE/1pPUc23oSsePZdmz8mOVjp51NuXVJUvBi
fArkbgYXv7yL9bbURiengEpg6j84kTacewbE4mxqgrS1ciJx1ftcORayIvZO4dY2wfmathjTZkAo
i45fXgG+o0XEKWywjsxavZZdlXWvudS2r1fDBUQDLgBdXqBrKzhNbkZyG070UVUFzn+iEqLsVpwb
zEh23ulf5OmLjTJDF7kqeaP41q7qGtWUzAJJVgbacRoPh7lh+masnebnpOf2/8xQ576SMztR3ayu
88fErEP7cdRLTTq0oWSnJ1+k0TfZz2VGtgOF7f0dtvrm88/Dbg0mArPR1Q7DsnPUsSvNbqFf5x6e
6twjzTRoh7R0fvSBpR1tW6Se7+d7BKpVqsnKVAqgy2cIKTKdL3dboUThEFRdRhnii6Ok5dkxLcv+
bCTW9KBGxrjXX1ntsHlBKr6ZvkvVsIyESA9XfhWyYI6r8a0YZcGxKt9DSUl3mlR/A83yo8OipTBh
EElLcH7r/5RfuN6MIHQtJpHq5PeuOgQgtoU6GMFB19qae9Gv7MIlY5lZlVVeIWk7xvV3NYmLdzIm
Th9VI9LHwzTCiL/0HWLZbh4ZTXjRnMr6lDWNOWAEUSbfgQuk31LVB7s0Ch7v2KuFMh2HSpt+5UJC
7LPsfcANCK4qKdZ5da1+Zs93rRs3k+jf1SGduqPVQCplygbD3iXtMWmqgdL7VgWBIVzKASvycBiN
HZersG/doMD95YmwlXyokYHyXWW0hy/3N+YqwPK14A3Ss0YBD36k+vIV5nloijBH1j7iWY/m5Lef
jEhKXourm1ehC8Y4EwbOKhDIVoz7lZxmNzltVeJcJD3WWbWnarmGgLEM8yniF0XIejoUxXFqpmBK
b5PlR+c09Ycj+Y58EFHc8f0V3wtTVX8bRm2Ey5wxfQ9rS3s7MLc+3H+rq1xn/iGMAcn8IBHCgnr5
Vs3Bl+lkMfePEn08YkZEsJcaZtOyJg6JLbEnCY47x2ErxrAcR0HHf3RFreOkOdMMPKEHEuT/C4ys
v8ZSYFsu9aV18vVC/w4/LH70EeXeI9xtHXr0fGZkN/gDMuCXD8zWKjlkZX4zu3F4U8tpD97Mxxqt
d/bkfzeXQuSYliqrrdRtYqmk3JuhS4hR2zQ4pQCmCmIBIpnsnURn4zPaMgNWVFlpytHvf/lUVBGB
NqLXcxsbpziPelLeysQyjwqjBq+swuKNbPn5zqIbz0dDCXUYcJNMkJbJSK1VJpn5lN2Q2m6/azhS
nqO6azs3UidrD1mnbFwP9MuQCqIdvmF6SeOMCqJn09SUjW7dG8rVrOvMLZoUccJolF3g+vGxTjr7
z8Co8FBGYO4SU24uMSSas5RPxpUuWDurVU6uX8l7akYbmTXjXrpBCDXJYA0XF9isHKQIwX0SGRbw
KQQeM4IlInUnrB2Kj5gBNV8n8MMnkaARhdpGOl7un+bNdzSPSTmy88RpESMrG7hLTal9m9TEfCN3
xjMGFShzDhlMKRxOdnKZreWY69AMZmy5ljYszSqfmDhlt9JWpE920SA8YGQoj5Z9epyssRU7C65R
NrQhobdgNglGaT20bPoyd9KsBbPqm+UTOKLgmLVliO6SkcTf8CYaTmnVlpan5c740W/j/grXqdjJ
kbY2Pi13KPpUUWt/UFVIaZ3pgGwys4neZLCf0O3tK7eVsmgnPm++YpyzqNPIxQCPvTzYWSpPlZ0M
2c1OzfZoBZFzRi8lvThlYL1pp9r6dn8HbT0avX0dYByIFJ7x5XpqKMphMDv4sEHYfGclY/JQXtY/
GX1f6zufc+vh2D4cOiZO6K0uDkyH2XSAhVWC1hLu2omSTGelUqtzgTCJ11ki/A8PR5WNIyYtTXbt
/PD/ZGGpkieWP+GUUHJSzpOfv+8dIY4RlqifX/8a/11pfvJ/VgJVogQT6dCtZch8ABaW0Pei74Z/
7F7DdOuLUU9gjTQTIo3lmVcbXGAchZJwbMrCLcDxPaZNi6sU7LdP/+GpZswo3VD4bctkYYT3ihkv
6KhYzttbZHHYD4VNfBuwYZN2St15py1S5hmyrTE1+Kt3tniFCa0ymS5RfOvCoPMGWxvfhKU97aQi
W29vFtYkNTc2Cr+hMSO9BQ6LTvWkfYqnMDmK1phO5dTstXi2HogCh3KDymqeDb7cE33q0E+qGNQ1
QYoqEe3kG+CdPQTbRm7FRiB55Rpg2r0cgmDAbcaiwm0Mwia6qHITuro9NlejN8NjaNOejaq+OZMQ
7oWqrVdJhg6FAxzgmk+emSmoAi41ZLniCL6GPF7oQiVeKpLidH8jbr5KbjhQIgxsV9SFxhSYTIVm
eiO9hu08tmhq9tYeuHHztiGbgvFFTcx8cHGdoq8disaaSw7f6Y5xE080SuXww6hN8YnkMo1d9JHa
o5ZMdOqGrsGw2Cp2uClr1DB33sxKgb7AxbfKWP0OPU+KnxQv8VYNjrHqm4Jeeqyf+hgpAkAldgYr
WIJo7xa5U3fnoshQNE4SHFuptrPMBUrQXcm595peW5uNmMMvo2eyBmvXfRDnvsoQIAcu/WYwK4YY
piU9Z1Hxc/CF/MNBrO17z8hh5+bY2gCEBooH6rQ1vVf1bVPSnDK9Cbk3H612iL4gVbInTbWVVXPL
A96Br4aRx+L7Y0ah5kmZZTcrsoJfWSeCr47Ujq4iILkDIRKuI5I9d/etY8QjzZo8MyB0GWRbHQsd
u0XOycgM+TFTxqx0fcdqdRdIlvrz/kHa+oCzAhzOIDb97iVC2qwbe5IzFuPHQKnVoqE8oxfhkx/X
oX5GEyh8EpU8HOhONzul9hzAFwF+xipTX0Jyp+MzK1f/c0eGZRogykk8ZKCkv68U6XciUucPVlwh
NXDX1zujzI0982K9xdesQ1/tnXkE3qZKn7q52o4/nUmND/df6eYycKHhkZDSrHJwwj/0xlBL4O8X
0qNUwVdmiLuTyWyFJgQYZiYl0A99pZXO15SZW2Jj1odq318QGqKVhF27eTCj1FQOkmlGimvknam6
Yd3WuYvLTpQeMvzGXj2ORrAK+VYAvpSfHJTFTS1bSU3wI2esiuy7ZiS4CNud6YE6LV5/W2NtggUC
MRlXkOXoQPb1WotbhCa7Lis+t4VN1yovYAemo/kfMoP5IyJoOQ8qVgDenuG+1qU04mx0Jj6UVmK8
DePSP1iit3bKtq120NwUJNTQlODkL1IDbEByyWxQVTMavYN7Mqrdnywpi5+1XJUPIlb8k5I2FSR+
PNSOUCj7q6rlneLiZaft7N+N+MOOwq0X5BkqFI7z8liOTV3akkKSrJph8KWrR8UzhqK+pWkwHu8f
lftLAZR6uVSBzXE/OcCkwtGPvKLrqgOiVdmTpFE4319qI5TDG0DJkD6MM+NvXi7VaJgBN3NCHiYK
mCULfoII4+jqiDY5VyijX8ZwDzuxjgQgl4ALsl8p4LjBX64p1Khq47ymlS58HNj8wPhI3SjvaQKv
4yjLsBlpAM15+bJk08LAMiaHXmLf2+MxCiLtsRmk/OBLufkQNc2ekMDWeirShlCC2bR0ZF8+lppU
hTYptH2isFTcplT8R3UIkydV603wSxjn3P90W68RxidADYaycw/45Xq5KZy2qeCpNn5vfegkJXlq
ZaXaWWW9FzGJwniCkaRGRrMsoyKdWt5EFOE2kPr/QjPXPyVdKB41OdkRilvfuaxEATqzt6lulnVA
ojPPGkPgc1BKyl+Tg2uSZ7WycbZ9wVAA3dKrYTB7jWwMI3eOwda7ZM2Z+kHFgy/Fy3cJjgO2sQao
rsBW6doIoTxEotxDkm7tkH9WURdfTPfDMBvVnB1ptPJzoI7JqQzH8WQq3TcJ4PP5/gbZWg5/xdm8
gIxwhYCMOxJzWPJIHY9l6+WDZMUuBhbBm8jsmnPDv9nRL9v6gsxFyXgV4GarCbbZaIo/wEq81Uol
XDO0gNigoYDUn/A/SGC3aUr28TeM3Z29OPbX8u9l1kTPCVwU+2cu+lf1HXj+joIquw3x2IINscig
3BY3cMXrmY98LKtEIYrKIFE0v7slopMeQO1jZIUZ5BfyOfMHEqtJ7doiizOEqvx+Z3+vmQWQchmm
cmJJKWcLgpebzFYTY2DYAMEPLMj7ICmS01D3/kc0jPoHPKOnCxAvTKxTLEWqzJZdNJs1L+gb+zEt
rHDnYP/d08s3BqCHX0RRTDRe/BxDBg0VtT1sWwj9uduZmV97caLptyEb7NrtQiOPDpgfZuNJGoqy
ONgCBVA3UrTU9oA16Zlr+7Vpe4B5cZ4OlDaMnuO4biyv7WP8yKxsAnsVhTYdftHWqrzzCPOpXD4B
dzI5CCEB2Oh8AP7NlCs7LCLHzG4Otd9Rp4l06lAYghNq14+qj7qPkyIUN5ZDjgZrvadlu3G+DAw2
0eefAbKrigQTXge/dDW/2X0tvR3kvj0pRmqc62J0PHpCe3KPG8kth1lDfZHChE76MkJyuKQ8CDB4
qWJHvo749HmVoX3RhVNUnjFOEzZJZQECAbJ2/1RVRvYZHpR47VsHocspm0V6UMBY3atFbuITzzTz
ipPs16rWs2fo7+Y8djUudVlnb7WpBgUmT+mMxzKu94PaKmFhPjVThKHkzhrxy+EKD2ZiFSLMqyPB
BSnAjb1ldtQ/MnoQp0zF4pTm6R75+m/0eLHTEMyeAbRcUBZURGNRkwnbmexYjp2royM7+KCpJiSV
Zkj05I1uCOczctM2Ik9pF7lmbVfPfVfKpotrfRweEmS93tLLk6WL74xMDic/CT7kbN4n2UQXddKb
6Q3Zg7pXf6z2Jz8aUQLElunsIro1h+t/jgeNaiHSQrKvfRV+iTGYO+tWkJwaqP5e2+jVTta6sRx5
sQnhFPD7mtODKWDjz4apV9QaxXvfahqPCTH+32Mg/bSr+uNrNwJkVMAJNNVm4c7lRrCtQO51/F+v
hZZrDLQSv3vQevWrlPr6c4Zo5QUkaLtzpa6yIRw58J3F85XOrU7P8uUrFVlZ9dRGzhWw0Xi19cr2
9BF1wWFA3PD+861SEpaiTQfLjmEiQKNFcOu7QgR+I9hyJjp+Bxt1ueCigwH5fX+d9WeDqgBNaCaD
8EKXinC9wWmiV2VdqyG1D7GeSlerA97jT1F0astK2dkmq6CNPhWfDUElZsq0Uxe7slUHu8rUxr4a
XVC/c5KivVQAKi6BURY3RTi9K1lF8WQLtM5HLdtrn6/jBzIdFDto0dHXXoFbKj115KlVrGumyf5b
pB3Sb4wtO1Y1cuM7woZcyo5VBYf7b3m9cVgWOS4uCxKkVbLe1S2q8XAsrqElTecEfLGHvKhzQks8
/j/OznQ3biRp11dEgPvyl2RVqUqSZctr+w9hj93J5L5vV/899AEOrCpChHoGGAxm0MpiLpGREe+y
s3E2FhSCJkkYxSNaH9cbR+QC1UFjUDj26mcA2vp5lKpzxI67CIdqyr68/mUbw63mH8j1ABfn5F+l
EagV5uWqi35O7GbMfehe7T+jm8p3U5kjxD/Ob8ZDgY6AOcci0tZfO7ovz+DcQqCjEuCd3bFwPyp1
pfoJmo/fgJ3T3dGaf1//vo0NswpOrk9/whr75uVwPX5/vFU17xytL7oRru27Oe21J0Nxar/xtP68
qEZ/fH3Qm0x6/UaECuj0rGzt61QRGgrwlKXxzl1ueuIkcDqrfC9fYR8LKKP0jIij8t3KCu1HmTfd
nlPxbexheOAZq6rbGoau1hQt1n60bUJ5w0cfZ9dI7yI+cqdqtTUKfx15Vu5xDuO6s/66n9zEMPqo
c71z3dTm1xoN0UspxZvrjhabhYaPBagFbv91OTUX7SQ8BfKsIwvK8EqrH/oq3cumN873i1GuZsxt
TFNQ50dUbfbaQ+1V4IYjQ/WpOuxd6xvTBk6YPcmdwOpcB2xRsu1NgaKu0y11qPWzfjZ6N9oJWJuj
sDRAvXXq39fcrymuvFEho6c/my9nbUrByovlzb6FLA7dKoc+DsQKLoSXW0ATmpbXDWKPRlJ8Wboo
O+WNJoPascedrJUXKH/rZQ5Hnr5iMtC+Iy5eQwb0vB71SWKZ3I6u8+SUtfg2oF/xpC1qnPi9kSIx
JAtpTv5Y5oisgQvRsy/FYEGpj4beBgkZx+B6zVHeIeiB44JJUfIpVrLk31QXcEA40sB9VyZZ+iht
1MPCOOnV/6llbPc+VA392ekcQKIFZT2cJZPBfIzdPJv93KT+7KektJg4K/h7OKBuZeB1ctCPmdbV
+ieS8lz1LTR4hgPy4w6JZparSVjWuAQGGL/S65qd0n5vL2mh8uZRnOygjCY3m9dr7i/TTdUK9oLg
vkmbyXzvzj1vo1Ys3uLHY73M70hyrXurbVCMHCZX/VFOXvJvHBvOByi+IgpHBb1538b55LfZZMVz
liE5dyqI/k9oJEVlONoO+Eu1V1IjGHB9+ZooRfm9HfrcC0bLyt0wG6poxAHTiT+lLsyasIN+dzAi
d+zvon6yH+tBmbpL2csmC5U2Mr4lHRwMSvXGitmJU+Uw9sYkfBsdRuWYarJ+yKexlcGYKul3iWCV
vCuQ/Zp8p9Ua74gvdlwErqfU4EclYg/wXybkxnrdqp/wN9PqMJo6vQrMLK/N89Ii6oSeU/K1RBe+
xoExhuKiyKWvfavtXNu303hQQhhlTh8kJf/yXcWqnhAtVtKwjiALhzZpm8oi2QoViI4L+N3cgIGi
VzQb907uTM2joudz+6EVhvq7KBfNCNIa1QV/qOulfq9HaXpK7BJ3DUHNSvHBujT/q1jnIRiXNEqC
ui3gjJjuVH5YnGl0fCvx6uZO0fX6X5QIsvjcMCRLoUOm8S3pJt57O6l09WkYbEozPEzaB2ItEgog
4SrQWE7m/MAcJU4hSQ158hzBKy13tCpuQ8ra5V9JiETkW0WMyAUTZSKifOZit/4ZRNR94VYZ3hq4
4B0CusJbidT5FqlTxYtCExy3NJyB0ncJAlLfHWl5O1nszbesoxC7yORo8QDufxm48iFVIkex08tA
6AUp0/QX0DzZ3etpwM0ohEdKC/TaAQLR9bxKdWxZayp0PHmZOzHea0YbHSy7aHae1Ft3l8tFzCuR
1PSG1zNzb034uqAL048yhA+10Lnvk7CJxj2Toa2hqBhQqllF3miQv5w2TA1RHpUZavCLgn8SbzVg
JTI98W5sd1juG0ORlEL/pra10dlQ9bYcraRWzlHSGUFSN/mxqm3xYHSDt4c1Wlf76mqBp4RbALcx
XqfXV0tn2fjIAQLHE8PsD/aspgertLIfSi6yhxEfxGYnx9/YGFz+5GgIzq89qaukNIMqrJdDEZ0X
p53CHIeKsCYw7VUsN4dZu0Krgv+teFcHujrDLpYMjdwzzOreC7wG93YXcRDfHnXzf9bQpHf2nBth
bovyfqjnnxzOLBSLXdyNld4HXVMOO8diIyWnbo1CHa8NQAjXiSM9JSxsFuGeW7vCukB4Mcj+Wj10
jlt+N2fbOpHB7mFrNvYTg4IJX21zb5mxESF8yQBin3uqzGGEdshxWASwgF5xdgLl7XaiiL02Qkhi
VvHydVn+SoznxUVW0Kr0syZE1vuxmCL5pVGhTo9F3Mof5RjtaULcfh3bia48vQLardT2Xg4pCri4
UztoZzmNbtigm3mIdPDuSVHvBWgA7dfHhUF4TPHv9SNv8CMVcs6zW9NTSszBrQ84RttHXRWRHXQx
og3+PFXOv2mBGfsxzbrE9VUzd9yjUUZVEqDm73zWaeeJkOKfjMJpFHBKwQpN3LOlU/qpobd1GPfY
mONEW+pPEnr9hK9ySYaHPLCZHpV2tN57DYbDp6yYu+8ZkO3fWpLmXyxvFvrJozrvnVWBm8CDQcgy
g5xmNBeqN+m/7K6x2iMOGuM3B3HA+a5CFcg5RFQC/ykw/5HwlrN2OXZGlh0XbRzoBjal5ZxX1nh1
1LxkdkN7QAzkXulbUhWB2I4ZWmYmvUBVxh6hClxgokNcTkCFNbLD7zmk4RKXjLxOfB3ygBVKV+l0
vzG95mPbQngm1XCBMyDu52hBGfUUF5CFNxzUv4cm9kmryshXPHvWfTMTqfbPlJd2CQi+zSCqpEby
05KNjAKygPR/gm6YeSyk531TKhcOiyeK7L7VvKg5NWQ6ZZCZdhsfe/j2P9Nci7Jjb03ds5ZWfYLv
gSwnv4CUlvml0RsP47KMy71RebF49FLFHYIIPNc3a5Q2eWzsID+de+lyH6vzmIUuci5dMKgN3uVm
H5W/OvxosfMrkQgMNRmlCjxto3pwvSwdAgRmZtNPJmH8XrI8/552nXGPt0o5HvRMTK3vOImo75K0
Ve8w3VQ7v/dyMCBjofzSbaQPXa2xvs+jp9ylg5797Ju2/tYUuDPAfXhGO6fsI2neZZHhfZxTY04O
rSA/PazREOaynSeFHy/J8JtFrx8To1+094j82/bB1Yc++4D7FSamA+zHJqx1Zf40yAm2UZ4Nw0lJ
ZmkczCjv0GWopPeEzJNSwz8fJT0Ue+kOuasn8bnojagMSHmq71kGKdo3ZWN1x9Zb1PTOsSPzdzlV
Xh3yalRAtcVkPmHWLzBYp9SKjrUqqiLQO7OXYdH2gi2gKlMz+6M2tc8RNP7V+7s06gdV8HDwu6K1
nHBUIyP1sRuEdD4tSndnD9ni3dGaQLhxwgD2qVZik9Ngj89LGXmPbWmqH+eY3uZdJbpM+vlgZ5/p
wWUzq2mK5lB3ritOrWO036G1QOyqoDMOP4S+jFqYe7XGyyOdrfoUS4gBuWyb1F+6uoyDWHOrMXSr
Ib+bpFY1IUFYf+602FreecrU/tOUtvfTwY9AuccNXu3u41jwvFCELO/H2I7dg+iSEbjPZGSaDxmi
e2pSI4PLCI1cOc0KilrwiyPvM6Zr0/gROSmmUk/Y4ZxPgvxTSQrRfUQMVLYfFr1oRdBnvG0vrIoO
pH7pvkYolVkns1iqT1XZ1Ev4ejZ4c+2Rc65oIlp1wG9uskE3R6kbhhkN/1oGE3RHxFh785DJBm7+
0tqHoXwzf2YdkmgC0niV6bomlzklvUEwDMDs83E8dhKbjKpt4pD6RHN2FkeGg5nMO0/1m6xjHRR0
4SrYSWPvOkksqvKPKDWkwKmNvvR6an7gcbenQXZz4/0ZZbXnBapBee/qxhs0Q2JtLKBMTHUe0AzV
Aij49XNvlnuCX2tW+yI9/DMUBdZV8wuFp6v7nOcOdXBklC9cK4P0x77C7KRJgS4ishD5Hb5AYJvK
7JgaUnz7D5vmT8uKvjjVj6uxS0kZr+2BUGGe5QRt1TnU183pkDkdogqTTJWAi0D9/vqoG5MLdpEO
Je0S6i3XwK08j9HbGFcVjEq6Dxkm2X7tKMl3BFD3CvpbQ9EjYQGxI2IxrypvUH+7Ylond1nMNBhm
lLY1Iy/CHkuKtxYsKQOjgor+ATnnbcvJcKPWnDJMLvRCe5JkvvcNwgs7SfdN8kdyBJxnPXQeUp+3
bz4wycUq3IbeGkQtoSbDwbXoxci6MH2Pp/zOW+J2Aikwq6v0AZ10qrFXb4lRjXGa72Doi4Qd0Smq
cY/w6hIImM47E7jxbetbmckjtb1VU3aGSIERi79dLur8rk6L9NBkXXeqS7UKECfZ7dve1PzW4jmB
ixc0j03gyi/TWtAVlt3JMb2YnczmsEbbUcGp2sg+5EqyNL91LSU3ig19pC2bxvP7YsL1aYhnTfPn
OUH6xmJz3fXO6tL8+hG5jXKEcMhanM1VGPk6KERmnA+xiZWwkrktRlZa9KGN+v75v4wCQp4FpvF2
refjGQ3lkNSl6NnrVaigs/2OjGX49foot1uIg7HitlapMFpPV0HG6iC6cXsg8tDGEa6JkfDR9I4/
df3U7MD+t4bCH5FASkkf2a6roaIUv4IU6sQl6vTkcZ4y60OUL+Pkd+k0yp2jcbtGq00qNR46zABQ
rwEmsGANT4wonep2qgajEcujoTV71JSNT+L+WVXPuInQHb4qisx2upRU8RMcdZXvaVvk4aTk+hkN
0nFnN9yOhDPpioik/YrSwnVRf+hrq68KFONMq1weonr+lTkzhu3SeLNR9rrjYPiu9zftq+vuvJmM
S4tEaYpUOyTioaBCC5dN8fW42oPF3DSU16H4GIpxIJJv8CgdmC4VOWhu1xJ9RtE3zj8ejNNjhsrm
17K07c988nCupIB8qwBD23mt3xJR1h8AYJFaHQ1tLHxfBplhcKyyrLiB5s6pp1NeSNvzjVr1qoNT
RUXkG/TpnA8Nbou/3a7S0rDz6DZg7RkhUZClLpo2XWw7vtAU6828bn4cvRXwOgSAWxMMxK48o7Uo
VJoi0S7VYpsnCvLKqcTgcyeibeWnlEd0mrKIsLGhX84Dyk4zaR0LgfMu3N5cy97ZhZ364wgExI8j
ugBlu+xBMraWH8AoyJO1X3rDLu5wC0BuHdl8fNKtAzILRPKxtk8G7/FTR1fuM5rXS5CO8UmL92yb
bi80UjocRiiRATO+CeKOMeL5V5Hn1IpVfsYzTfEFUpZ+lBtp6uOeo+5UNbfmGDQz3C7gJ9T/1tn4
qzSEb6EaKR38hsmyoi9DLJQAx5zIT7sxf+yrZFnrHtVOQn4bNvjK/z8oCd3LQSHnEyITSYqFVPnJ
Qh/8fqxXJnm9q4y+EXGBPACPXAMvHOKrPQQGuO5dmL2XYdIphlDbfVKjdO8SWf/KdUK+emmsYp2r
jua6rH/NohH38KQjPogGmf6M0W1+bAerCNDOMjW/nHL7lMTjN0Vr9/oGG7sVnSJwNtySQGRvHlQ1
SMp6nsWlTvXhp0D5amG8RqOvr4PX9dEM8+oPVeE4/zPmQm3ukTBN9oDBG5Osw0yhNr6az96IW2iD
UUOdLgQe4PYMbjMWR1Mp93iPG6NARVmBRQQg7Sav7JZyItOl1p+gUHDvjVNsBU5SuXu7c3Mcyojo
BnmrV8DVlgGRMXU22nawpaWGnW4mnjIYgTtnYGPLAHjElIgav732ZF5uGc1NbX3MFeWs93kR0KP1
sPXWFmpGtf7OrRI9iNGUfy9Ajr094+F1aP9h3ADFuL60dStWB4m48UWKCKk6S4kOKLO7YS+WeCe6
bEwlJVkOO+IjOLtew06EMYw6wRvLXIQL3jejo/2AHJfsjLIRw6hi8BMZ6g85++VULrKWvdJH4lK6
+EketFrov63U9lD7mbLGPUJYqaZzKXjr7LytNgLZ/2Nj0ecCInWNPcuKoSldHZRGN1It8+K0CeW8
VOFUKPH5zSkxebBLcEFXFvzQVYgZtVZm4NiQka8kdqe8HwowikIe8TfS/8NncSGsTTVgXzf19HRI
kTqPHIGaoehxVsli+26Gg0pbWRbjnkHn1iTSdOE5BQYZ0vu6if4KnmNjeY0iW3lJay53B32mcKwj
K3Slstfo2dqP66MUrJ5Dxnpdo3F1rXMzfeEtXETikfLifFKM8d/XV+oWVo0DPEBmMhZANTSPrj6o
9BprtMnaLryOqkNipM0HFKOwXm9G4zAlXR3S68WFNFHsQyRHC2XO+c1AGH7DKoyAnhvyO0Tnl5Ma
S6dP1IjMfFTz+pwZtXYyRtTUa9HOO7tla1I53asWn8YFcLMzFempSYGYaprF3Z07JfNpSl25wyrd
nFV4yKDH6GWh3nL1RRQU6YDCILiolaaHcak7x3LJF9+BBh/0ap+FI4JiQYkIjd/Mff6hjsw3k5fW
WYUNAtge2bYbKKSc5yETaiWh0pblUVIAAXBZjj6gl2xnVrdOBe94Yid8eIDXV+c9xgW76tsGP/dJ
YBfWz47fTFPzfW53EQ6bQ8HyBjLH2+ome6kdIzYtOOYXSPfJQUcVLTQmCQ9aGm+GraKuAsiSw0Hx
AG7KVf1kFRczvEzL4dj3zUeAM84XhEkQS/Ds2N55nK4zdJWUrXAKhqOHjo7G1Q2rcLods0DSRcm6
4aiqau8vKwVbbxLlpBaV+/P1c78xjYzHcH8waDfHXlX6ROgqmjl9teQx4sN692DwHHsPXCva2R0b
Vx7iMetQK3D8hqA7mNUIZ2GlPNImT0KLXC9EIcErEE5Ic/4HM01OCNw6H1//xo2sBX4KNwJ4GIir
1/Uv1SqNCvFYMne9XA6NXknim5o9GUOronGbtDSmevWpyPLx7VkLhUzEWyGsrJWaq/Mw5bnCKbGQ
QOjGKbREHId4I2aHKd/1B94KNexRbBBXcUZeD1ehprVnlLwyXMXp8Jq170h7OlS6Nh2TwrZh7xt6
fezt0rnoCsCrsJzq3r6vPaP/+ubZXlNDSo4UVG+vq0qxpMh0BXuDqG8eYyVtA2pv9HrT6Heq4+ar
4lwTThMss9cH3gjpDGxDjFl1z2+2Ms70xlzZvJriXPceoYqbj12VyMPro2wcGIrfRHQ0nrg63HWT
/3XxFyKruaOo3uo0Zj5paj8edTGvWhq7IqebH/TXUFexAK/QwZloP166qbJDT1uy0FH7vcrRxulY
nYlNXmSrvvAfTuFfHwTCNa7a9TGdjmP+A9qu+KxD3zlV5BxnMylkAoPQKujb2n3x+fXJ3Ih2L8a+
Oh+6MQ+NytP2YqZ5cUCWy6H9RPGU6KH5krnd2SK3XPqVr095huLMmtpfI9bKOmnnVkFUCuCniAER
iOycdKn7leIVLoBjj5yV3wL5CdU5Eny5lxkPliiXR1QD8z0QyNZeWiULKM2jQYxQysu9lJgLq48l
34WrH61+h67qow2WofJNY+w/vX2uobjDcTcsQEN/4sdf60whcDI8YA3oClXfC3psxzhBWBmSowwz
bXozUoiZRqlkvVcI9Tf9Sw8FI9CpM9Vw6VWX2DTbIHFMJYyFbe3UHrd2MC9SskYe2M6NvbYe19EY
G7jpGg3oCuCiUfxhVEo00+MeyMvoCFoYjbSjKQRplL59D5N9rEVXwsJtzgMeYZ4s5AQvqlxsoDr1
b3VG6sbSq/5D4iTZzhbe2DMIsmDnwh1KDLq+UrTRcOcM5PFlaIbuPapR5r+1GOt/qkHp9yLq5lgr
s5SCsn0LMXMtukG9jZBO51jTQxHZ1lkDinbuLeiVr+/OraHgepCQWzQAbm7KIlLpPWiE1bgb4neL
Mi5HW+TDp0Sp9dPrQ22EVXJcIjc8Firm1+lcWoy2Wkb0abLJSt5PAIPvAHz8h3UiLWXmdJhTG+sU
0XSuXXXtOdXxP3Pb1UEHYOdx6Ftj54P0jQNAg4/rlucMlJjro60gIZdEqDxcRndxFMDLldMc8EQ3
veMExEYGRpMnfQDXDJyVXjj2z6gwEfhNGkP93i0YM/M0KWfwmpaWfmrziX8k7kYbcxRlaNHxzQT/
vbNmCzrnSCLs5LmLqFWPdhj+9XMyBF7sKTLEbYgNL8rc+I2f9ZgcVSvCgEB2Lsid11dxY8PQWFlz
f0hQa9vtZewEzdV7Uw6RARnV+gCjaz54CE4+xe34/vWRtmYXw0jggChp8JBa//+/AqfiplHbIGeO
/oqOsjF4zJM72ekJj4YSj7Y8D4xeTHjxYYH3+sgb1yMwYRaVvv7Kgbz6xt7pmijXSzzFhiQ/JMyH
X6fpeEo60fl5oQ47X7pxMkC40m43uZFuMSf0umdMm8BA97YpDmUZLd9A1ns76fjWyv3hi68F/A1Y
hB7HCxhGeYkW+HnJoI/PyogwGcK7e5n/1lA0v/EvAkHKO/966agTWkKoFBQauwxrKZojHJHMTyHr
76zVmvddPdzoKq4oeHhWXObr3P69S2ZI96oe4c5iJsp4sjuj/qYriFgFXhnJYz4l+QdoppX4D+dg
xRKgB0YCd9PbrkfNWUTiMm4MMBC+1PRPHk3v+sipn1/fjZuTya0DLIkM4qaOQF8WQKxlyYujiASl
OWEGqI2awayVe0n21sZftyC1bCoWN5dcN/5pf8wS7Z85D2y4sj+yKFMDyxPzg1NTQHn90/6YIl2v
Htr+JEbwqdkuVycNLzEbbCcKQM4YW99oOuhfa5CzH1RQrV+tKo8/TVmNOY90mnhAiT3S/y3BTnx0
Idaogdo7yhyQ7+DR6Qx1cUaLoJ99t8Uvb8QAtTv2iTP8GKzWrWh71hM0p8mq87DRS+veXApzz0hv
o8NC7YAPQc+I/7guT3JXDCaKMcml6N2BRreS/6p49/4snaQZAnMxXeo/jT6FCx2iz8botsvOpbQV
S5ABWstOK3P0+jy0ljs5Te3A7F+s8qthgywrUzHtYGm2Th2oJ3rbrNyqAP3y1EES6gZrRXYozVwA
VJTtaZL5Z8+b6jvAwk3gYZd89/pm2ToHFF1XnDgdrJuH9sLLs41MwBeDo/yEcqQ9VmkS3+lZ1+8U
TLaOgbvyiUnBKD5dvw8WQYGChAt0zKIq313F1H4YbZYKdM2W8mFsiz2tsa2rzgOO8wdwCEPwajpj
D78O21odu+OmeuJIzIEn8ZqqFNf01WrsvhitMh+yjL37+qTeLqRBMQuiJZD/DVBUa0BUKUsideeN
2QEH5hHQtDsdXKxlg6nHz7LOrXhn99x+LoPyjocOiZLbDUBvqclgkgTPTiXqijtdMX+OdmoG2SJ0
jI4y66mNSivUsb7cqQttoCUYmZO5ilXTs7g+He5sGY0csRQxyyr9RsM1s/xRLgssRGwFDlCS4Tsn
TYr4QOcpI3HH8r5EbVu+q/F00v2WFFYP2iGL90LvrUAPfS/oCCsTwtiAZKF/rus8CnnPWInzBSxH
AY4JGfUotLSh+I3BWGnBLlCSp3buip+5WEiIzE43/kkBjS4+ncM827nkboMJvwl9G8i+vCqpqL08
5lo5lUrWk0yred/dGQPypnYDJ/H1PXh7sCkrgN5CnmBLnNEpElrfJemWF+XWZVBSNw6qTCq635te
vucqs7X5eMKByKMYsapuvfymXsul2yuE6DSWyn2eWarvqdl04DGpnnLVmI+9KM17E3mfnVRl8zt5
TIFPRrj0xjwH2gnMxx6oFZgU6AADyOmm5hpTNDSXXp/SrY9c9bShPILuu6m31Eab5DApyfVEnJ9j
CCAyKCJPMUM3Uwrc4ObI/VJHbXWfLEi27myb2/hJ64V0BVW/FY9znT+LRNiJyQpeamNugzmT6QdH
OLG/lGNyMvU03rnznK0oRleV6jbiKKsyz8s1BfI0y7pcPaoHI3mUejeWcICrooNo0SD/ji1j3rC4
MCuCpXQhp2Z0LH84qde6B8ftp/IMRWNunhF3gzGyGC7s2XiU47vBWDr36yBHpTtQM0vyx8XRS6Ji
D8om5H1nKXeNnU7RCedhmfptNGteGJvY3x2n2muNQz6AcUXKNSpan1JFb0AqGOrH0R6SDq+oyEb1
S9ei+zwdoBqU7mJ/pRvtCl+N62Kly5TmY1T1sRqAix0qSP1d+Zw5ElXRcVKM8oD+Ui4PzQI/wney
hpqZ4F7E0cLMhhWEZKAzNtD4U/hoWUK6AUSP5VY/GxO6Tfbw0wJ1q4ejNTl0OJsh45BLd3aCol2w
ktWtroHn1irFGC5q28HKmIbU9qvFGvQwayPbPeq9jDU/q9R84vzGZnVREtzgjz1i+PUdeZzxOS8q
tX/MoXtUYT0N6nuVDr/0+8ge4nDpRs14fv0IbGxCngWod65lAPbEumf+ehhMFR4pesWdmmJp5uf0
WoK5Hs13Cb/7ly2c4dPr423sQUwQrLXE6enIMVyBo3KtXDqllsklK3tdCUzvIUfRMvMjVRi/hkJt
n/PBrXZu0q2QskqTroJudKqvN36PgAXXM5iCORFGSO0K60Vy4FM9dt1OprA51OrNQtBE1+n6UHd0
5GtpZ2AKvCU/EqWbAFGZ6L7FIP31mdxYOcRjeIQgzLDeDOut9NfKWTD0l1wONG9RsjD8vrGTZ15a
9qmb3O6nVat7KP71D758haA2QjmYQialnJvMsnOWAWBUDdM5dwrLVyJRY1upEC92wvLWl8E9pxC+
kjhvRLFUu7fplWAevqhJE4z0nMNeqzufsuPAC2beU0vbWjP6b3BZKHKTW1zFxSkyEUt3sQoy1KU6
4RlVh2U6tM89DdzD64u2ORSKXzwd8cWgNPRy0QS36aAWcXKx1X64F2igX7TKaA/zbJv/YSfyCuCR
Y0CG1a4dI4oZKGWWTMxiUZgHpU1NvxZxc4hNKAtv/6q10kX/1V5LDFdf1dn2ZMQVatFzPqE1qIxT
codWWhTxyETN/fXBNiIInFsk9qgB/VHdejmF0tRmVDVWZz/DTQNj8dzeB7bc+8hQVKcOlex31DH2
wB+3T1Z6hjCRDMCzvFqv41aVlciqquRD+WTKn7Sl6kNqarXrN9aEfzjdi4h+jA3VCpqrZ38WSu/t
Jr+3pFwwWfzjqCTTtUCf8uWnO2rDvcP9eYFl5lCSKmrlneKNSK1WcZ09IDbj5s8CwnKDuD/o/AAb
n+pzrqo5+YVElGZnKTYOKqj41SRqLfDSxH75eyYt1wdblqiETyVqfyhM+k1S6r4VN+nB7qI9PsZG
g2y1hYBWziaj9qJeTYDHzQQOj5Qp1hPd72Zvuqv7xfWTKnbC1KrTO9spq6MpFnFIlyWh2NxHl8XF
EPX1TbgRC3Gup/gJWH8lwl39EG2wVJm7XJtJlvV3TmTJD15uRsfXR9n8XsrINI9om6OmeHWwGtqd
KD9jkJK4K97Czb0jxtUmDu/IwLSDW5wdr4K/zzsoaCz0U0QLkMekwH56/ZdsxC0AWJTV6IDwU66/
F72+snTQarhM8yRC5AwJJla6BLiI71W7Nj8ayArTSxdk7fm+3FV5KyOZQ7O7mFFtDL5atq4F01Vv
fpEjVk8wKJPPpeytOyueH0aU8XnqFfq5jds9mf+NULO2CflsYjXA9ev9rdskJ0vFV1utArc2zoZ7
ulv9e7uX/YnHePOFqsO0F7k3hkXAAG4Z1xGczuvymOg6KnRUVM9aMWFIWC5urAUGKqbHBrpSEcBk
Rz6orVzkG19f5o2R4c/RLVxrY/ytK5RG5YjWHrrUO5tW5xz1qijO3uhMJ8WEopug9YO5TLGny7Vx
loDMrrYrKzPkphpooDfixAWDSnwcjmBksoM9UON4/dM2djBuX7RkqE5Qe7xmWQFQd+kTohydAF0N
lToRYWMaxxYK9dtjAy59lKGJRRTHrtMJsSwxUEUCYgXqwp+MRn/fiUTfGWUDUYMkMF+zghEZ6PqF
jgWr1WGqgsYrZmVjMHa18pxobkvGNAqp+Etf2eajCnJ+ZURVNcKzcVuKh5rCTvL2tIalI0J5iEWw
aa/2DdqykROpnbhEPBaPJaoFn8fUsfzYWfakBTe+e2Udg0rmAlgTgfVR/1feS9abgXkD5W0XmKsW
XrTM3HOa9rPV86UOEs2ru0NVLdFHuWpDBEXSDk9e1xi/Xt9Q2z+EbJELCXbJTV/TrYd46InQFzQa
IsykShngemtIn0JZBIOx1Y5tXM2BLvU5zOWk+3pk2r9f/xW325rZQKnjD2MTtaP1cP09G3VpVRhf
K+derdB35vcgFOXaiA5b+c4J2vxgNhoRghuYLae/HKsqczMehKWc09WoLDBEnRi+LA1cYTPQE3fI
CujdqYxVJfGdaLDiY26J5oIGMrzG1z9745IA7Mj3UhiF+Icm6svfwnBe2lmWoHfWxsC2y8r+mKDz
9i4X1fC/RDEkDk6L+TxnzXzuS2SuD5iDmoZfLDEaXa//mtvk8OWPuZ4YTeXxvMAY0Qu1eI4tB0Wv
UZudhzqpxiCbNRfBIShkniveV+iCvT0UkAoBbOUEop+IuNHLyajbyugHlO8uKHqjwGCS4f9BRv/E
vIHUL0sr7908lNERLb9V4E7xLsyFUuxEgdtAvkLNyYagFTqr19rLn5GYbEZh9+KSWk53l1v2rARL
Jtt+Z5zbtJO/zTN+xS3SWrle+7JzvFgZNdgk5gSZy0nAZVplf1wsO/YRRVM+vL68W2ds9ROhtOyZ
3MpXNYsYpbTF9CaiW14pYTtV06lZht5HasTb4V1sDbXy8gDP8Hm8719OYeEOonBHYkpiKdIXNPVC
4S4I9BWIc+xk75tjgckEKbj6t/wRY/wrdDiJVeRFkYpLl8QtZGBAkVarTmDLrL122+ZQKz3A5UVK
E+UqShUpAIIpttG7zdT4A2Iy5ufcHod3mH15315frK1NuOKhnRWvY1OOfzmDbaTgvm4nsLfMYTyY
VaQcnTTLdzJzd2uYlR0DlJRkgprIy2GMXFhlNM7R2ZP9JI+ONNXucYaULt53ltZ/lU2aaUHuLHSf
h6rufkiYO8kJRb0iDeLSK62AC2KWYPi85FM+T21yFAO1Yr/uZvXX1HB1+lU0lS3iQI1M8X3pMvPU
kFks4bDMVC7b2Bb/SjNpKp+7CBea2JBTEpRN5gxh1ypwHBfHknGgU2z5t4Boz9PAsqb32BNNkU+F
KJue6qhkO6voYXbB6OkFb8akcZw74aq1GQxxbBdcqZlxRHMjr5G26+0mHLpp8g68+dMBLwawRI+q
vrifEy2d8gdsfDuEqlHEPMxmgs1ii0fWXeYUOfgQp4qTuyW1je92hhmAHxW9iA7pNOTLyclGpT1o
XYliZ6VWmftAuj/fCYFWp79qv7wzlBJM9Dwq/ZfGzfLoHBtN84vnrRcfFLVKH/W6q1FZGnOEc6BD
dv2hA0OO7lMkUYdskDQo/VZtxUceTOhPxALPWb/VsXrzi0KbEY9q/4+z82iOG0fD8C9iFXO4kuyk
YMuS0+jCkhNzBhjw6/ehT6NWl7pmd447IzRJAF96w0DfLNfs9oXef15cCRQXzgFooG1oqhsOHdCz
3CXJGQeb6N+cCnuubonruPlWKZAPRbc5u3K+3043qIU3YxhCNbIbwfZj/nW+k2ForbQZ8pvATfMd
84QlRC9cxbXSxQ6FgbipK7QEvezawm+rCJAzdCC2XpoDgfIsDkizldbg+dmNrZfl1wLnhW+zMRfo
sJu+OOEqTCwWXepeed4LURg3NocmzabHDlXn9fP6VpbIvrTp8mbt+NHnpRxRnf842766LQL7J2NN
7TAsE434VvZXLu4LM1PaebSXIQYBK0AX5PXqgaMMuxYyv0FGtAnQ15q6A75M9KWkgIM4DvbU3qAO
aY4hgiT1Mzgj+SCtgGISudYyXIzBOuSZnI/v34cXthydim3Q5BO/3gCovTqtVT7ooKZaXDQJndSP
hVzihaHYld196bvjasilSxVAWDnbcDnya6YqhgwlotyFUqpkVAX1b91K27CQQbBjZnxtMn/p8biC
bQNGygZvOguYWbHW1exDVIS5b+65QIxTgijZXaEZ1wS/Ly2FnChFJNX5ppnw+guXAvgZCRbb2mDc
6jD7iafBmLDEbtbD+x/tQoZDPcwkeZMv3axfXi+VzIEPOMUmiBVrYoVtFaR3s2wnwdi9EIccaph+
5fRcWJJx5DaP3HwpaRi/XjLFpQXHPT/FZazLdngMOJ+ZP6X7IEMUrXQW7cqBubBZtiEvwwsIWW9b
W21hzXQwkMjOA5MQLZenZqjaZ3DZbqS4JkNnXtf/42YCnMyb3chS0EzPbqYKOLjnLgG1Y97LaJhM
96O2NhTPy1hF6C6LaOm6/2zeyFc0XHrVaFihFO+eLeoiYehPLjnd4rQIJaa0JL0o4UB4/8cn3LIR
clRqUmBwrz+hkY4tSm9KO1mYUocMNLLIKlo/3nTkDm1eabv3d+mFHIimOJSeDUlMH/hsvaRM6sIT
i3YayqF79vxGRn7pXNso2195PXbamMh03pmm0RU7P3ZaPqnCK33tVI2NeZhX2UStavxobAfnvx87
JoTwc1w2JSX92QlflzWQVcBStpm297MG4aO2gu9F0fs7vD2vqTpdOnL/Wu6cUFqAYXaZD1O7Z0Ee
ZpljHFarEbGTVeYOdNq1dv2lNwkYjeDo0Pz3znXGhJWNq5cswWm11RwiTNfeoFtqR3LSxBWs7qWl
NvYxZOdNB/+8ObV20DgMhC9P41puz9J2R7tbeIsSNvn7u/DvIOtsg7BDNgAa8923fZhx4GyVXoYn
XGM2RxepcQmooJhPPsP7+0VPyOvmcgjKHTbWxa/BlsMczrSeASrJlRNpW6uvjqKxUPOuKJ7dJz0P
lPiMbq8tdjY+MnqENH3Sx3WrdOcB0zTz4Del862wRTtHDtic26xq3CevVc431FDJ3V1XVdYHmnJe
sifMt7+6yqoR1Zx8cZ9QC6U/fBLPNYT3gbNXvgAsixbTyPLYA8Ouh7OW+EHY2UDkQ2T+hf9jVJPQ
d7BY0+ccs5I1rJxZt0/+0OhzlOT69L00i1keEMJxvtKPI0hRoaCSb2WI19makZbh5I0r2IPVK/7U
tM6ZHL3/MS7knLQh+GerXwkk2774V86pXLdw8w5F58ws3dtqLpN4NVBa3wZEFB8UzRogkd8VFN8r
Z/fCjqPpCnMIgj1SM+fXxGiQQOk48eKH4bT7mX8jrrKRfs/qLI/vP+SlRtgGIyDFRUmT9bbY9q+n
FJ0mwJlZ2knDvO+4UttCEdPKlfyaHahVqxYSvOZoyFz7o91YL2jf9J/e/xFvnxczF/DpjCdshjLn
jb8aJ0TpNEASa9EFkQuMN0oGT322RKmuhOq39/wm3rMN+RBXhix1di3Wtd14qcuoemYwdCS71Y5V
2cs/7z/QpVV8xJl8lrjQZXEUGJ6uIX3H1NG4a9fZPqFia17DfBlvb13kllDmAXzibgDZs0RHLD1a
ROCsQOv58pMBxOWlnBblRsjIVVMExJoWOsoY4iPVrPiCu4A6rDm02FwZ7gvk1fxnMQ8BYGU9+7xi
I3Cc2c5f3n8Zf9Ebry812qyMnFDhI7l909+kXVOZfjNnNwhYjzctvZo11GVW/5k0Pz1SViA0aEIN
vFubdKLurdXnWpXzris0L3YmT99PnnQ/TpmrTu//tAsbj2kN0hyMa5hxOGe7IZMqX/CFQUjdH6cD
DoPD0Umwt2lco4r/+1KwBoD8mtTLCJW9Pme+5jMGq5BVEZrUY72SeC40fbKrrPKqjNyF7QccHSYG
YQQs5/mAvyEtABFHPppC+n6ZaKHWYUubsTwklpxfXPQXu0hSvKZh7yTyI/CXaQpB+4gXl7aGuBMp
0heLPU42kDC6PfGiAvNHB8QL92UfskyIDKta9lmqC1p7WtuXYT9Z42fcG/Nv/lDPWWgx5j2u5lJU
cZEmxtZ6aZfnwAGMG+uOlA/dhsWOLVchqj5qBqqodb2gU2akTudAntKtF8EMhvZv1TpDOBFD/ixz
m/mhQFjfZSCxFn1k4h2S0I1u86c+U8E1/M6FHbJBKqmw6UYzEtr+/39djxoTr3LM0FWp/XyKzEU1
OxPY9qfFaq9Bd7bNdnZMtiE8rghMHLAGOduMMqgcKwko/1RTPBvSyg5Kc0Tk19YQm/6oPwSwIWLc
6PUwb8R6ZX++rWHgA9JwYNyHGA8DzNcPaoA48GVFY3iwSj2uh0DE0JD7KA0CjIXhhQBr7K9J81x6
ZIsMf3NvRfjw/FCks1eXGvLgN4te+LuB+ctJuOOGpZNz8tgkyQooJamTQ9a19BV6OQARfv9cXrpD
N9LSliczb6AH+vrBkcqZ1yAxE1SvRcm+C6r6xBgoCf6sODcYPwMaTTKcGHycBKjJ/Ii5E0FRMUbX
dkNjmw9zWfhfTdU4f+y5nZFT9Caa92rWriEXLr0uhhFA9+kNXejL9DYoLm9ITrWr/B7kBHgyRKpz
csCO5pUbijw3Pbg7ahmOnZtm+hcjH23/yiu7cL2ApWanApcBV62fpQxNrlMZlQPpiRWs0Wy61YPd
iO4/UzIokNiOMAY2pup5RSbK0hvRa9dOa5frc+xoQfa4pCiCRu3aDuYefe3u8/t74UI4ZfN7kJMg
07ztiqQVOWY5iuRklbh+xoPWuYexntZgB04nePIZ7n95f8UL1wtwVfb/hr6BFnW2+UYjAXo+pslp
4ELsSap3wqJfsFRlfaV39rcfe3a9kMujKIaM6TZsOgtATtknZb4K7TQvrnZvZ0HlhRSjSo/ybll+
sOEUxgFgkUAgd029nsrCyH/M9G6aWGu64QWNfqsPYdsFvxMX/ejQ1lzj3iln5wF/kGUOR6MvjEgZ
+oLwZa3p436YtMa5Wc2Orpk30kH/bYzouURmOi/kAEmXBrgZLMOjnHO8TM11SYC9lWb3xclHmqoU
SVmNmQql5G6a+gkIQiLFD8YtSCWZi2Z/ngzFcGnoguZBY1J6CuhnUbAIzQ4eyUr0W8zLDCO2J9tt
77m+F/GJSRUoa18WtYoTowL3Pdm9+mSTcmuR3wQlNNy60YZjXjbo2PtNb2SxZg429mq4Kh4C6KjV
J1J/AD1mu6IVMfjB4kR4BHgiyqWpS9yvO/mx18VQ0z31GJ5mlf5FwiV5ksg6DaGWadN9XvVdiugM
V3KkFtCNbR34T5ZFQQVwe/I+WGDBvvrG2PoAZxCdjvPW6+19xtQUnLsqFhU3Si19WA8Twy7MLdMh
EryXKVQpjkxh3ySZH/uZ63Mf1UklY+xoChnDhtArBFlUAMFkaSt4J2aq6aFXds0/MCXwZUJStfj6
/mZ/G2Lw/ITi7sN0Qz71vGafBuH4zP6ck04zeSc0M/9eoc681+sJRcnFWfbYE1zLuy4UOJvTKLue
Og5O8XmMyQTFjOMM7mlFXQyVJLu30bmy29VhJgnAP3StIf1dDRZeZ3QnfT6JmQ1rdQthqRyvvIK3
5/31j9mu1n+lE8gQ8XE0D3Z/Wadxgx3hrnV7c7foVx31LrxtMM7QtelrMWI+J1p6bs3Bmk37ZHBz
RsD79RvptFmNe6UK9oqDci8s1MXe/8YXHhBcKUkMl8w2MNmu2H89IMw8kct6sk4T1+YhcfU+RtoA
bsZ8TWn+wkoU5kAF+B9PeS7/mgsXlfICCxkJdjvuhVM8Cj3Tb3vpZN/ff6g3ceGvqh5AHWeDsREf
zh5q1vJuMtPg1Jnao+K13hjz+DkYczQElZVeCwqXljMZrBEQeMI3Y1+jsVtgSQUWp3jU7FQm7Ihk
woiCIrEiu1bX7DffvMltsrZVJuSdICLPRV5xCsmcRFdg9BKv/pJMIgFfpWFx2jVKuyY/8SaH2Raj
YYckAtHoTaMVg8DUqZAVPDllnifHBhyRE1WNWe960x1lpNYev70Jd46UWzKrPo5SNVfE4i69YPK9
vyxIh8B79j2VyTgCW1Pv5DO2vk9X26sOE2jTnty+am47rtArmcVfbZ9X0ZfHJp2x0Nin4nxTktnc
3jXAnuCUlb47HntjrFRsMUODGAxNYQJUhWdIY+QOHLhANlZsiCn5NTazeRKehLyc+WX6pcuzGXxD
N5Yj1PpKXOt5vUnt+Jk0YBjrgpCl1392fDVfEX40jGB7YIyfTVSbf3uT9Z8VyLdVkD6EKgb0k6z7
9XkKTNhq+Gzg99r0y3NXry4Yq5UZf4pC0pf3z+6lJ9poYkD6aD+8OUytFcyJYp5xQu1k2ZETy9u8
y834/VUuHSGETgL4NpvM0PkRIrura4oVdnUxl1GJF86B/moXJgE91feXunSAKOrBhUBbIZKe5XHu
POK4CID9NBqNnoaeM1nfO+L2Jynr5FsFKiHD7igdSF2TBQSfy9hkvVIBXDpAAPVQHtto/Dz06w9o
YGqFUdbqn1bwgZsdKG0DyGDjVNDIbTT9hBnptee+8CFppXFqKQnsTfH79Zorouak5qZ7oqTx46ap
+6OF6P/p/bf7F3J5dlCpsMhTuJy4EM/HavZg+FqhY/aWQrDqxrhV4zzsyC+KpxpBAbErKGT92Bj7
UWAd5SLhiedWNTygYAqERuVO20c4oGjO84Ax0oNMMEIJgYinaaQbSqwfAmRxsg+Jl7XfResI7VZJ
hLGiNfDSX5Nt1+TYWqP2yO0GY6Q72IPZiYbJlsS/ArOr0bCqUze3yVfReMUvX5blEy7Ylh+j7LP6
R9PGJyiah3561r0VjMliz/PPWdjtNXT7hU2/CSAD/dgEHegZvP4i+jz5XjljXOb5w3Aw9HTcN5Ol
7VtRNvv3P8ubZIZ+CKM5ojyqhgTGs6Waas0GV8OEeyXXjgCDBOFoZ0UMKUQdHLOmZEJGbPf+om8b
l9uqdCyZdTKPf4PCoIVbdg6yiSckerQ9dXlDOcD85qk1DOMmJ5VMo4aZ3v0y9c5HNZb1vUZD46Nw
y+LkTgEcEmGb7nOAHG92pZ67cBwc3jp6NdD4+XVn1wCBy1FFRy/A1Nz2Z6I56tOaLv3/894pJ+Co
mBTE58lzYY2eyHs/OGktGnUFAkFtlFSZPdx5EBrkqdDG9mdflAiKv//uL9xypCJbgKAg2MjTr/fW
YFZDNxRTcgKYzKgnEEGsliCJVrdodnPR6jdiqYKdMNLlEaPe/4yC5cvTfiC5ZIPbb/YbvrxribJ+
QHLpyFMngjzSiqo+VoPsULMyqrshqOVulLO57yrHvDKluPT0APKYxwSkZBAiXz/9arhFZfQ5GaDv
D183OYePjtXqvHoPtT5jbOLeqMaQAnKOFk+/io6+cL9jCUk420Rh+AXbyf9XFs/zrn7SVMnJ3ti7
yOWNzUPhV4URC6nMh0WZWkOFOPS/CzVnbLzS+6d3MvsWRMdsIJqsrOUoGGQ+J4lNktLYefqwwI7u
rmyTS1dQAOd84/X/FQV6/UPXocTgeiJ1bfKhf17MwgMsUKzU4bOVzleC/IUjB9YNcjtTx62GPTty
Xros2pBSBpigWpmUCuePu+jyn/d3/oV3T/0EQACYLs2a83ffZEala1pLACqVe0R5y/iSrULs9cTW
9Ej0/5n+BbGXediG6EBx9032X1pi6OYhC05z2SSHESHxYufVcqivVIZv5S5YCIypZQLeYjTx16bz
X5tKmUhxJAWJS2MIXDMqY3V9ehDSesZTS2ufgmSdfoymjTgugUC8mFVu4+AS2PSevSbvbgqvy6f/
voFe/Sjz9QbC19PD6bL3Mcsc1j1a8cknE8PgXa8n6kri9rYTsb0A0ApEMtBQJBev1+qtxhvaTvdP
i53Iw5yBe8oh54ZeG3THmtsmgmhhhRyZHGfShSaVbKryyia+cGK42Gy6/FtXhMD2+kd0Ra9KrRvJ
8Am397arwUcb2uQG1d5rbn6XltrYZkwo0SF+k+Y3Ug2rU7OzWlukf0YxyR1W5eKr57af3z8zF04m
Gxes/kYg58Y+Sw8Mh05aDnbuNDqjvauTtH1UY+Zd0ZK5cDJZYwNEgl1+2x5WPoNLZyDrRYpKfdUz
URxn/Joecl51GpWBdH+8/1gXwsBGQdp4/oRCWtKvv5UoauGleuOf2hGYcujNff5cLV6xfM+MGsiV
3QbZixoq+bhUUHSjCQ3Vawfk0q7dSLE4+iAEgC7f2Y9AtNkb+2b2Tih/zs/M5pLDgDnxGPqT1RRh
QgmQhZD5GsVAYhhuwQiom9XH6uTK+XmDx6DQ2FpLxONtSnV+/a4qQftK6s4pyGh/ptK3QsOZy11h
oHJcd5X4tEqlRQ5SQlfC8d94e1YUwJbgzG76JigEnh0aD8sdb0579+R7nad29jLa+x6PVD80J9Oa
7hC57IbQQgzi2AZW8jkTXvK5CDz1YR3L5NoRvpAM41WzIZK5RDZy4+ttkVBiZVWVOCezHkaMjvg+
4QzxIXaRRdkb3dDt/HpQL+9vxgtnDIlEDyVBgMFvCdJc6IDk+9o91dJ97lXf3MJFyK50Zi5cGShK
g3mGE43l0PkMlLKyguDNo4kci/taX3p0w1e5/sCvzu137z/RxcUAaTB9AeCN0crZeyzSzWF7pR9d
1O2pQbrlZjOIjYNxtv97tk4HGpwmI+1t3nP2yQa9dpPKXZwTXRzQGXUn9qvulFdOyMV9StIKm5yw
iEjhWda86LU1J2vhnJS99OXO15sa5Z+6Kh6T3ihE1CujuJN5W5QRjpDZB9kBbQqbZcYRudFrFJn/
+xuG7r35jTI9fzPSDrx2HKu1ZKeabXY70VhqwxneXRnrk2/LK6Ht0g6FvQK8AsDb29YivUp7Uf7o
njTGe5FglhThA1xdKYku7RpItwBuIRYTSs8+pY3L0NS0rMIYH7Ke5cxRaffrHvSN/D9eHwR14tmG
i0Lq8vUGRcqwc7qGpeADlGEVzMspKJYgTtLBuLLUpXfH1uQG/QuaPs86s3zQVAdB9KR7Wn0zsR5I
x+WaZduFYILeytb8Yz6AQ+N5yyCgVeLDB+fI5XXwS2ClnUSJEmIOlbsidWwATf1FjuSicVSrCrPu
tiljy55par2/Nd8Gc37JBu7bZGTJts/e7ZgyMfdzwzl5gKjup7KcQFYKN50wifbqO3MV5rX64dKS
G/xpOwlbf+ls57ggVvOUFPFkwlQ7wlvaFGGgXO1TLMBuFkte6+a+3aq0B4Cl81H/2jKchW6a6FNt
+bl3gkAwxUU9pHv6Sc6uGUAUvv86Ly5FQwLhuK15fD5dthbdAiHpuKdKc2tY0zqebUiW7vux0K9Q
RLfX9DoY81TMfMimPXLYcyEJMjAGzRiqnaxu8HZ6skz7VUwvRr7Yu7LwaIlmfoJ0Vo9Bw1pcB91t
dLg361P/bfx+1wXN/fpU6oWlZcB/vNOCMxEYiHR4wjHLuNWnBC/g3pgPyhpaGZY4L+Wh1WTzB2Rr
rmEVLr1w7jq6YUBW3paJE1S5wrFT76SPRr03IVdEtrVWR8NkXv/+t73QB9vAhXxdYsvGUd1+y78r
txaEMZxv9wToGgFVBMDMn1WRrRQtvva5AsFw0Jw6eBqGxT0tS4PdvYSmeacqfb4dfKs/yHwqHj1Z
Ln/e/2m2Z779GmxvBGSQE0R4+Pwc24XPo4P5PCVlGkwvpF+d/Wl2KkOLLM3y+r2tXBTMPETLzDtY
PQKk9Kqta7gprBn7JcPAswsbp0euKy9BA7qfuk5rxu7OKW2nfCDjH/NdX/Pnw2lY2jycvLL/A5bN
b3+vjSvSfW+AYL0TelOYd33AdPezk1MRhBJjd//GbKcUuNCqt+qfrArGJnJHG904zQlW7HRcKy1e
AP30czxZq7QOmmfVxlH4hrCioEtcO0LfWyZ/PGy2ahAHC2JsEZPstLgfp3lAohR6+hJPaMYTjuxW
vlRuVpR7EPlguLIaYboo1dAXiRpf1iImv2UmMSKvu37MCnOica8FYxWOQ9HfyDWfkzCHk7CEyPgj
YIcckvng5y0TlGHsEZ8py9WoI9PKR3JP4NE+SKNl+jE47eRGuZnJLNZ7yX855En2gHReL2/KvDeS
Y5r0urnDxQ7c9pgG8/i1lFZturFHc9x7UfNgpPvGHr1k11kAu3eLn69YQ4ChVdU34Bl+d7cUudHc
zoWztvuhoiT4Mbf1okfA290pahbTbnd5IxGIapH9HD7pVadV6Iyq9XnoncaOYXpUTwIVeu0Hvt3t
h7QtLT2GVd8482lUo9GJULqpbt9XK141UW9by93GjQJNMQnnhydNJ3kw3JFuNwp3/TfH7acyRl4Y
8JghMlBYMKtNPUQpDdVfdEf0CcOrxPwKrT/7bVgyIOMyl+Wu7iFrHtyO7fMIAbd+YcTh9SHd+jIL
kYcxvq+JqY0fIWstRjgYuHTfMeexPjiTq2bUouzil0S+tPuapVW1Hug3z3foRrX1gyIkZLs8dcwi
LKZyHUPhuMsNJjlTsp9VO31FCsYM4tXU5kcjcZxbXS+1r8HKP2gWrysxOPfqSK5Z8k9LWeeE+pCU
UzyLVaGIEBiNF4Qy9zIVQTNpX2pmuWlk2531MNDkmG5d5PcQNFx5xtCqpbVGndVjvZVxv3zx5ka8
iNGXZhzUBZMLHbyOvC2TobYOpZZb8phPsvkN1aqb4waz8B91IMs+LANnsMKOcnSvhJu/5MiGPNce
Prahq1dIaKXaHHzJx0w3mHuVhgzTSS6ftE4jFyyKLh/DwGE4F8rezY29DbAz2CNziOeLRhkeL0nC
jDWbPIMaL6+bk8CjfD2WVt0l/Eg7vy9wfP0lZt/oY8Poli8yXd0sxqHHf3DRj2um2B0Wy/u0GElt
R1aeSGfPdB26wmB3maA6k4b+zRoR1jtVlZu2twOMiESLBld4a2xBmwbYlzkgrZpuwyMOtkd9PY9Z
kCCJMTtkftKytEfP7mrvln6b+FIL5nwv/lpWGHqOMsnujaEw3K9LsZZHklXg9HmbjSB1+2qZxe1S
plby0TPzfLgvnM5rIxQmg1sm5aLYpVqw3neBvvyYCkUPDOIApgOF0dufuqwU+oNCpingKkQbhpu0
sn8ajEDKCL5qsNxY/mhPBwaR491CI8ANK5y00rBF9wUVSaDc4iEvFpCUydTjiKggiYSJZUwgz4ai
+Tbj1QjhwZZqhl5Ob+5BdmP1QUPXPTlOSVdOO0lHKWXT1auD/FvePnZtY4A7XnljvaP6p7Ev2/mr
kcmk2qVcLx+VFIUH3UXTn93O7z8iqCts5C1H3YDb3QpYrbSl1hB1a+WFvhDeg4cwmg3fB2WyO6ND
ZeMTDD7xXQ0a58NK/eF+cNnb+4x4AFh0KP1Id+HpRKiB92vkWrhvxQ2yhus37K/KdZ9awNluW2Xk
+MCkS95+y7RRGAcbhvpTJtfG2/Nt/eADwX6VEW5n08cuadMlAhM4z/fd6gFFQxXGE7GVD6pEKgIF
wLDK17EO7V7Pqshrq6nfV6XppvuuIZ0mxBmy2lkmgvgkJEa7d2rczaI8nUB/TaXp/JT2IoywkWaF
ADxVXEgjj827YhsWemvVPi4gX34Ymsx/e95gPVQ12jHQGZviVz4O8y+99Nwi7qZ09MIZZoEez3K1
n+iUFyBTDaVDkmH/fSMgj3UcyHb9JzD65Glyl/G2XZr1z+K7C1PjapVfJupu7olmESLE/bD/Npuq
wjS30tSwr2qj+eJZY/dPlxj5E73kDMObsup2KF8aGGLkk//slPSMMbht8jJukO754/rMBW4SPZva
kyGbNovnKdM/tr5W9if0nfMPSvqzG5UgypNQTPjMRQhKZV8Q3u48ihJ2dVToXt2dBPDPImbu7a53
onWdbxmQoARzCOnpISLey5/ZZ2KDkhbGUT5kwvsBAWQ7dAYHleHKddI7u2q6MoTVkqHTvoohTqaR
+8wpPUUrWIiRTwY88FPNvIUpp0gXFWlNkf9UXaLsHUUFXkK2sMfnKW2N7tuy+PVXZouzBhWpRZSn
cTJuWpyVNO8k1y47+ThNtNwbVvA8T2v308bFxt5xFdX6P+u09M4+GRIDr4Zs1e2d6Lvmg+nVwz8W
6nsE+dkU91IbzO/0E4SKHGuUS2hN1C9ha/L3Dl275m7cjwuwl1BUqvNvPLjSFtywcRrCcqhyZCGQ
fUPU3G2bT7NKF4fWd13JKBn15EQq6X13KfbKiBZb8tlvELKN/LUfhwdSSJP4UuUdrN2gCNp41TT1
s/Em3QlbiclKPABRoHb03NW6WYTpFzFc/dXYLVq16AdzcobjaAjPibW2mLK7yvTU4zC1vX3AQ5I9
Duxp+TpU4CkjKUxPRpkflBVfpKfgLgeguUCRHMzyyBe6Dxi5qfXooB5KzZ8m6otIM54yAFf7WLf5
bES2O6OduKxWrWVwchPl/mrE2A/f3k9737ZCwZps/TFkPjd91rPidZo4DXZWGqfaq+1TqRVyjoVe
Ama0VkqgMNWT9HZEEvqukJ7RXynALpQeyEQhkEWWCULtvIiHLa5XRDTjFFTBlqSl+QNs4Drs3OKa
NsmFpQAv0utFIZ1p2Hmtx4VcV5rgLka4eo5T8qjIS5LxuIruPyv+8EAI4tPUsQ26y+cVbGvpaZvN
vXNqRsvZJWir79O5Tj+9/+Uu9AA2QTUatyZdqjeT3VbUUpft7JzAEGsqhAjTfV24k56sZB72LtLB
P99f8NIbBNhK+QZRHEL1WbU62UNbz1UAIJO8cmdMwrybGw8lr6q8pit6YVdugu7wObAuwMXqrJ+6
TBAFsR20uXpao98pNKV3SbcmzVEk2nhAjc/H50jMDbGxM7JrThxvX+02nth2JJ0BtBvOnrQux7xJ
2xZAqEjtvafnya1Zga21g0mPEdNbr/R0KX8v1J6YINMNRAkF0NzZMaxJ89XkmyYSg5n20iFwmODd
wK8IXTVYVTQMUi8j0UzTFLm1r6uwHMfxrk8sHVxWgwvgbk2h3eJigjk0v7vwX8wRD6SwYMZRhHaq
T3086MRUQoXVYkXU68HLag0KfbZNoiquvDLF0NY2xTc7nbTl29z0Zhl1duN8n/TS5qLS8hJgs+pc
hJsTkjYdVfECB/YaRo0aREfeNCEqQzHQ5dquNAOR3PBXEnXb2dtNT2ZvDHHWMZkpEcGd/Y8JuJP1
cew9P99pU935h6Wvsoeh01f7eTCsxcLIykQnnYTSSKOOhh+KMBkBLo2rLtDqUIeglhzcdJgpjhJj
fAyCsd30pTe3rA9FbcjlCNTCROAjbxbGLH2tuZGui0TGdm4hqOkXumYcaCMvZTxpqePu82Axmpgk
qJEItbh9e+wXj5Q7Nc2i+zC5BkIesBn64ouHzpwW+mis5rfwlvtu53V2h+gQNuFYc1nQP77YlPAf
1QLGPipcYcmok4VSUWqhIB+6I/gGej6r/rDU/lTdA+d2npQTFG2UBbBWd1OWGvXOCNIWu2+E3wGV
Mxywj93UqpdlUcbXBGUfQnHddemdZnhjEzLfIvbYdVujq5LX+XAAx9c/yGCDbqFIUgfkSeay/Yso
Me5MrHDgeNLszsI10ZTPFDDttJ2YhlxEHpJR9CqkU4xR0wXjJ83yayIDcUzsNdHzDqKyXa3PTedW
Mg3rwJ1FKEpZ9R/qJO+HP4Uamm+unruUD469+re54ad3yIhiG0ktVcoI5E5y0w8lNq9Bo/koUOpV
O97Vszk6x1VzKVygatdfg6bqXWgcpsM5AATwbZqle9N1ixkcxtUoIFfX6XojKmdowy53kukw14Wh
YuH61XeZw/pDiHCys7BaSutJOl3wD2VO8bQEvXmbMojUIpk5dXXX+aBkw6FttOAIQ17eV/YK3XIu
lVcckcsfk2gsGRTsRVWQONSAkdsYz03ZhRxVHb2l3vQ/lBmaRoCSG7TExj5tusid6vbFtnHL4whW
wU87rbOZc6M6e0eypTOPTFPoKegSGCoyIcI4qCa206PUG7u80yskGuAxrsk3u65VjQq/n38nR/Sq
yK0c9TmgLf5nUr2udn1aLZ9LtXTyoEE3F8iSW9vfLJa83JfD5D6mSmyMDd0TNIIap/nQTVXfMvh0
rF+UAEq7X+dAPs0Nyq7hBMVZ31V+3pfQeFbPOyS+zGn31FhT7FuwGr+1yu1WGC4ABf/H2Xk1yY1d
W/qvKPodGngzcaUHuMws78gm+YIoktXw9hzYXz8fKN07rCwGazTRoQh1F4uJhDnYZ++1vuVPRm3U
hApY6wPIu74JMnqMum8QY1CfvK4ZDrmoPS+QELnbQF29VA0o4evmcskRqsHdUnMu1igxHm/eaLR+
phhJlJdd4vmqYvdlzI7OYHdHmjQXVbFiY85GphtaslyO+jQWAYOHpcYR3DHSdlo5P0354DLi9HTx
VAyto4fICmw70Cx2X0yeKpKbCY36lIrU1A9Wny5hUkwd+DGmOFkgU6GeysFYpqgeBmUMyhV102nR
U9IItCkp7thz219qfcyGd14Rb6cqQP3w1tOpRsrFW+J147TScJkDZjFO295CYRQsQn1Kvff6s/tf
87ojzccg2OKlR+/9DQpGcxo2JX1hnlDGjoU/W0Lcek3RDDzPc/PCVL25XUVjHcoMuKjv2UVn7x5S
HXSiUXz+fcHxtgpAPAvMVAX5R2l6/p3djYBphx7IiYij9spL2J8quj5e0Pdz7mnxFXAUvdF3zbo8
/P6Tf1UAIJn7oTj5xWROVr3QHSGMkxh0934ZF409xlrH5ug2N7OWKO/MzH75TfcMaGRaUETPSysz
g244d71x2ks9v/VkG7q9kcdV0n5JvNr+xBapplc5TPHvv+jbmg50OgXdLjTHanNegCvFhCnRsPWT
XaUbCCxrDBe9dOlqqes7H/W2xOGjaF8BQMO3QVzh6zuY1kZZFFZqnJA7bGFVi/RaspjdAucu4tJg
5DnZjh38/vv94rHZoyapVunrI9nfT/xP84bJXkU7boV6kmbfn7wx+Wat6nvxBb+4W7ChcPqIYSR9
6XyO201ZmwPYV0+LJu0+cMe5/krMrryG9e71kXBz6x1H6y8uG3cL1h3+h4boXNOa2yMA9NTYTmvJ
CqpaWQ5GqcnjUXHrdxQrb2dke3AzSg2POphm79llI3pRn1pr1E5kg2zRNtj61x0tdsDTZl4MEBkC
9ncD8IGRXT741HdWpF+cWzBRNvQLqA/oK84+Ps/KyqkY15wmKHDRMCHhLe0ioSzdimCczf+PBwJd
yl6G/wBunOtz6pJJWC3V7TTpgxp0W9mCgcynk2VN1TsisLdwPMQD3Jy79IYTzLL++uYcLHturNFW
T3XS8mSriiOed3x972tzNnzzKrJyAGMZTecXhacUAVu+ReIUHbSbUfYlVkdHnYhJXrzmP95ccmjs
KgEH7iP289Ng9lLYI7UXaNLcehgMY/2qTUtRhrPbmd86jcbJO0/qL5YHVnp0UYDPSDg5nwz2FS4/
2ykxZaC2OE2qWMJ1MwhktLrxYg8/DEZsqz9Wh//1bfnf6Ut7968Xm/jnf/Hv39puHfI0k2f/+s/r
/BvNl/Yv+V/7r/3PH3v9S/+8nV4GOQ4vf7t+7sTf4rH5/izztjn/nVd/BZ/07yMJn+Xzq3+JGpnL
9X58GdaHFzFW8sfHccz7n/x//eHfXn78LU9r9/KPP761YyP3vy3lsP74949O3//xBwkuPy2Z+9//
7x/ePNf83uP0XH19Hr6/+ZWXZyH/8Ydh/J2FjVthJ42Bd9EYms4v+0809e8UCsgduFwomIH+/PG3
ph1k9o8/XPXvRKThvNuRgISV2dzYLLP7jxzz7zCGMAHwquN1xy/+8d9f/dXl+r+X72/NWN+1lBDi
H3+crU14hnYZGZ4sBNu8NM/B/IqyjFtJ8z1aHTHfariTNuyGugYbcMEAfaX1ferGo0iV1W9ztZJX
7DE158+fTti/j+rno9DObt0fh0H8BgHVqFPp++yD5Z9eMg3QAeGtNYcxsF4FybKA+Gpdb0t8wr+S
L2QE6j0O+Y4dSG/riz8OXr5GhV1a63Hs+uR215XQmUo5dYGZgbaxgSLAXV17fFBQvZv0HRLZ+SAe
r41pYdKEGM9xU/Dt3+mnYwZDyeTNbo3Izcj/Uw1gjXniyJvWVrtLcgasSJZJ9iAkgxxlLNDqqW7p
F72pXQLkZSRbJBi1nCxx3+OknEvPfhwaxwacE18lcoH9nf7ToY0qpw50vRFZIL8undVefI/hbbRk
xhQLud0XW27QW9NFuFGEHvPNGsJKG/v34sDPqrJ/HcjuYcS1AxHJ2t9NPx1IOff9qvWZGZmbp+Bj
r5PmZR2U6s7qlTlOepfND22QzV+3NfnPlsN/fbZDf4/mMeqi84pwSOAquYnD9bENWvrLtKSmn4+F
Gpc0Kgrf7ZhQ+EzE35O+/er07xUhhTcNWbqXu2jlp28txiFRWeWNqElTgzBxdsa+gsf4KBhFkOZD
s+GEknj20RKYDzSUNH+FAHTvlFgU3zkL5yovToOFShrRMoJHEPvnhQ5wksHadGb9OnQxNc4dpRjC
QjOw9LbgH/QwlQ3hj0OhM+va7KV67rRNMwJm4enzf/iYs2qhQOeFjYmJAzsH/c+m3WxJKTzyTU0Y
nOYk+hhBSXKdjiW5lkSvJ59zRE1BOnfVTW4m64eJmPenyVLjym7UHonv2n1GWqjs4gMrXD0lO/ab
TN5ZkN7etz/WxT1cmo43vfXXV1DmlNmATrxIWTMiAxeIKEFvL92VHNJrnVDmG5PZzeO6dunxnXN0
tn/cN46I9MH9qog/ICwbrz+67bdkGnqRx+6mqrGmdyuxhCO1C+S+Tv2c10L/k0ni9lfpZctxad3s
cmE+HpegoN4pr3741n7ay+K2ImcE69HeH0fIeb59HAmJVRecbHGf59Xkl0Q486i2LGtX0qi2h6b2
CB3QWaFvt5XtMNvMnuB7CcjLC1HNbPeiYhN2SZ6UNv2pJWnYNuQ8xCQgFh1RkCM1m6Gu2pViGeka
tXq9yIMA0kHnzakqPBjr0r8nxHv7RJg7t4e8YsLlWSWds0WpqHBd51o5xYTRyOM0zuNRa5oqmImc
DKe+NWKjNECqNHrxbZkm5ehqC5Ol31/ns6qcU8tGgA0y//Bm4v+8vswsyWlut4Q06na3MLyXfcsY
WC20aw+wDQRt8/D7D/zFxeTlilOCgFvs5NDwXn+iMQ5LpwEijRdznT+rRtvGJej3J12tGpeUeKjK
neiWq35ruyui/9QLXI3ZhaVL55757XehL9XHabN74kv14mPX2mnkTHjhtbWtgqwW9dFSKzSbNP9a
E9a5THzbUJxvv/8eP5SZr29KvgfRSVRVLCQ0W86+h2LQ/yyTKZYCvyJhOzt1vB3FJ1NJ+8tWm6xj
4o2Znytpd+xgr4Sibp1HqMD3qzl0gIfTEaSLbj+YvPYiK7doHpYGnfTSmEJ0t+/JMX9MAM+OmJ4T
I0KeaUAc52arkSa0woR5jt1+yP8ydOR6fjuPt9ZarfdZkulHnQfmNOKdfXCU+ZvXtN6V3ooiFPgc
8mgrVuXKTbb6qXVteau3xhhKhbEmBJ5t/XNrF9MnTn25LRb5wUmV8kS47bViFEwfSfms6PVN082i
beU7NdDbm3h/jDSWCN6zuMD3teynF50u3d4tGlDVyaiuV6JUxmgypvaWSm49JYZZvHMPv/08PD/U
ceYP8wnNtdefZ42GYRUJbBokW80nQyrfKTpyEfbD/FVFN/Oehv8Xn4eReO8ood/fr9/rzxu6qZZW
Oc5xLizzg5tZ5YsC++fSIovTd5lPvrPgvq0pEQeDE7B2KSs2I/XshDpl0bipmq5xR2ZwMBo4jvy+
rR/J5uvVYAVDRLyr+diT2ByZM3xQfxwbGFVeq2p3oyPTJ0OaGBPlYr/zXjrfKGD0wYS7C5iZddNE
PXvqZhrACgFqS4ytCXTh6mkf04SAHK+yx5tFul5EF1h7kXKqfUNvRPT7p/5XH+8yxWTXg0kEpf/r
K0HGrpnposUVqJbLB1XptC+0AckPq10ZSSGhIiryuyus7iJjBvDOlz8nhuy2Yyp89iZQIzF5n994
rgvE13KtORYtNQu8Ks96QrjRB1W/bmNYbOKJDqtzJ9EA55lnngbVmW6N1UIGV7gG9uCRwBBkcBWQ
9bFJP/yHZwe1CbJaDNpIO2A67eXMT88hM6N8rtXeiG1KgeNgFvptywAdiUXff5ot45s71/1DxlMV
N5VQH3//6W/rXcYb/MM7FX8ElKOzaikXfUuMtTDiIh+A8ijt2H6Y0dvMN4XgqQpJRbbRvS52JyNg
Kd2uemqHo6Zl4DaXApLEO0Xvfje8WnA5IAdjGvY0hs845l6fD9Qgo1qXjck6MROcOUmmnInayutF
KefPjiavRqUxT78/DW9uUT50lxOgXcafx4z/9YfWmwkC29DMuEwFw9nCm7S/pEXkDQIu58AEsP5G
SMKuJi74b62iv+e/3jsJ51+b8pEZ9y6bwCd/dhss2Wzr2WTbsUyMNfVLSVJlUOZz3pxWXe0vhhZz
1WklsiQLS/7IFeCzdr4zpDaJsCn6Zr95k/q94PW9XfLmuPCeIoxnIEBcxNnlyO1Vl5o+OnEC944Y
s6qfrMBzRgD5Up22LHJdC4LnyolpkIrZCE/zSQgrmABLnRZEu1ogJ91djx4xz17cMDSCaTopqhMi
CLQe83wucmRX44Zpet4JFAS5LfM7JdvbVQDZBkMUdrK7egN9yusrjHij0jpN0g8pRZEc925JhcO9
p+WQwaHELdykpk1cjpBFkHjuErZt46iBs4vXieKVqzzMeSputYbfDDoImF1orEyL3jnSt7ciwBTc
iDqrFpOJ8/2/A66/AuPsxArNn7CssNXJUf2z1yvvWs8xJri9tn61uvawErQZ//45ePPSpMDZgUVY
v+h6gWp9fZbMIcuAG+ZO7M1IY0swwnd25qlXpcbmAeVyf/P7z/tRPr1+2ndIOyMuRtw69oOz24sG
g7C1zHBg8TUjYFxjOVTseUOlMNWrxCBzJ4JrNR95p7qBm3oquUBle9IrFiJHkfVNuzllaKWZuDRq
qzvUpNkrEWPyyq/Tzf2UIUhAUCmor1aG+b8/+vMWtkfwB6968PmMjnjxn79Ys0wtFHXMVXAtTLuN
wfOetMZAkJlq6UfU9D1zdgXwYgIv8spbrQQm7yrDbukcukdGMcW9Xabv2kz2e/n1SWXABIgASyvv
O/ucWDfQMmm7zdjQJKaVCGfee6vf60n3IbfNpP1zMTO1Pc2r1mWBqU92G9XjYF/JzXAupJVYk68o
Spr7YiyGa29FnRnPtbLOl3OPBMg3BiKLrjp9zsJ3zuevDpxhAAst4Z8c/H57/vwu1MgztTEsxJqL
4sTvvXpuonK0vbvGsZPPjSQHKwA12dA+NEZXw7KszV9G0eTp/qo2Rt9SJg1In2g0pqVO6hxH4rKo
tdW94hbaaBE0Bv7hvQN/u3rztmLChrBur/3OBwZzR1rpqmlbnPeq2fipoclnZNC3hGSl9422yLhO
XeWLOQjlPtUz8eS2VRHM6tLcFJIH+53z+IvD2bempKQbJpyIc1mjJFVsVaj5Y9uZ0UwnxuSP+F0u
UNuK60TYHQFcmXPhtrN30Spyuam0DeSOXE6OvqbvWJF/sfQae7oEM1YmoLjfz5/xqi30WixUOHl7
qIxkLQO17uYHxcxgE9eefmmkJUoS2atXqT2MH5ZyqcIRana0jasIRDFsd62JDswT746hfrECsQNC
bI0Vnrfcj3nBz/ec3jSpgyVmi4dkUszrlvY1g/0k7+6ISAG4WBl55vypQFU7WLg81NhVVmP5knsp
BVCFE6RFve602jX9M3rJiWV3dugmrroGSrll9cWmN0Ybdk4vuxBKeNbG1ZZTZubsWt471b+48OS/
7tUkzZEdRfL6AXK7uTSKctLipvEKP8/0gW2o7cZLkSoJseRiu95V7Kd5Sp8UzsmdMRT20UBccCgr
Xuy/vw/1s0Et6yMvMmjf9LINgvHO2+w2Vy8b2RnEOK6gHqlNc9NIrgZKITR8pjS0SK4GuipgAVGy
rJKOklDv3Hpp4qyf1KOUc1/7sJPB0RipZ0ZtZiDOLQerCra8nuG7GqPyBLsNN1qdFV96vY/btJBf
kXEXn6vasT/+/jv9Ys1nC0ukCO8tHi/kp69P8VCUK8xm+AAMjbXbTCuNa3tIhxhtVvk8OaLw0xIh
nK7mK4ONxHvJ0/krF6ILsWtloDXLd8nbxpv1np6YaTEgZhpE3/ps51kwfAICuBHlSaPoarDx3OU7
BZC28oZORlsPNonknzzeSjesC2u4UMT5yqABxeSr3G5oq/zfn6a3VTyHhLeTC2nRITtfgSZh9Aua
6yQGD2v/uRZ1HjIoaq+p6SfiSlrlA/a099DMv7jfaPlyrzEXY3JASfH62pRWMY21y94h61PzQONT
J8Glcg6FqJeDltX1JVy89lM+FMVlJ1T7r9konzOLMCFUpFZ7KF05XCuVVzYQk5tLSxf2jeLNDN0J
csv8BnHloa0nLQKRXJ22pkue2kkvnnjRXAnMFe+FN+FoPru0aBkpXHmvMFkj8uu8615Wg76/EtVI
oCTEMkMmBWo+xgZQMaA8h8rUDcDRmEikIYtwh8d7hO5GSAUAHHPd3QRVKfsNarExdx8beIJpqANr
2KJFTKp+s6oGWjzUVcvwBRzXEuEtcg9bsw4imArdTMOysZ+sMls/4S+yGb005cd2UVvAIRgM+s5q
wFr3muwiwPtU74XRM7FPeExKX1Ifj9Ru5nxXjhrq2TVz5hxXjrl8sRpXdP5W5mSyIUevLjASpXM0
tZPWI/It68C1e2ULTW1RvLDBFklBQAJGdUpMdb5x9AqkKu6V5J5TlxsoKYfyZRhzo4iVchnZuWJ8
mi7hzXfJUccSM4S1LoXgCypjSS6QVt7TyBn+ynV99vyVLxfW806hZjwwuwFgsC3KW9HfEHBcqDuV
sTWCdlHEgvLCA6CE9LPXggKLBHsFY1Uux0T2n6AOdShsGZuyW1LmtvDbRCVgbxxbXvb1OnhsNewR
P4XVTyfopXKIDbdAQpykjhmp02Dcejhr1QutZcYWlRt+VVIp3V4NwYaoyWGWstMORimqB04ey+FQ
7icKY60a8DSWMtRa2/le901dvLc7edOA54ZkOcefTrm+IyTP1pqut4cmY0mPai3XLgoVQqHiDDwv
YNauja2uWn9dqi7WeIlfmK1Rntg/au9s19/02vgA4Cn7pAX7OMXu2X5dNYcNhd6WRGvRyVNVEvbQ
FNYPeeYN5r7mZKT2oyuUnG5qOlzWy4CO1vEUovJUIgcloFTEm+Ll94ve+e7pX0e1M11sYNGOerZ7
6npWf7yZSTSs9fxSlUsXLKMz3E1jWn2y0qqNf/95b2oXVjh2arxgdQ8OBCys1+sdNr6ssYfJieCm
e1fFnJQXpDpWn91p0tEaw+DyUrPBmlWnWHJRgPsYuPZtFh5/3y7BPflTkW0f7XXAOuvpxSNEFTEH
HUQrtR5ZI3oEv743zQx18Me/ly/Ikrwf4s97lR2gpdmYzum87GjKsyvpmYvV6WOFU1kbNztqTWdw
Tz0y5ypw0aSYvr1nWCcVC9pBrYztsef+w1M3bqoXz5Y2Xy8pWvpDOS8bCuSJTS1K4Lz9nItidnzN
qU8ya7BoaI1Qn9MSb2cwYWvDhUxIVhvmaic/kj5xqSRWWiMUn63sohdiaIK8bLPlPquJRMGlNdrI
cTun+UR6zszCJ0XXHGjeuZqfdmpeHMWcShG1xYJfchqRp59St2rknUf6xhAUtWtd7PtrL9TVQdvZ
EWk7ncptqr92XZF3cVHp6N0TdhJ4o/umOhL/a5ShDfSyCytzGJHL59pmEuid6IOvucN6tZW0xsIy
5XrRtBu+s0BU8okmzPA1GxqbKzmmGduprNbqiwZ6wsosnbFeSBiKdVO5BvpVV80RZRTTNj+b6lrr
sbkURc2SZkNgGO19wITSpUlPjMXwUdqMbc2oQuEjcPvtmuFOV7FhcP6tzkcw5c5HDYhYc+FUnrli
9MW1HDbz1h1mdSYCRWdpXwmm38+1/pC0HgXRKowBOmWCC5YFyL2DWjF2gUR+FxoLGnTmjYUe12B5
jvTF+kfTkI1yTNqNvYRR7I5xi0bt7azUHU5Pi6QZf0TRV4RZqeqf3Vzx7kRBKHiQaW2pRryKCLjB
lb89Nco8zNFWWdWd0qL4p2ifpuulmeUQ5AbfsZ3tRhyrpbBgdLWOMkTJqNhLJBS10WN+6nk+CkSY
I2NhbtWjM9T5DXU+YVI4uqYD8sC0ecwVnBcR6mrRPxG9PIo7x2mb6dCbvJiilVCh72XB3vWUWrwz
o3UTph3BDeg/KKn0ptjrm0YJWmynIqZbXi1+Npl0yQgqGS7brlvbqFoBbrGfJ9OXd47wdiqe7c39
nTHlxE4b+dp88LBgVFcQF4imcZJSHQJLLcZDzUYfq+hguvLQFcU8XaE01PhhWY4DXb2UmPhCyd0i
xv5SPTS8ZqfQaPI1tOqpbO6EBqnVL9wRRIC6aHoTcjfi5Z9HJ71ucDoVUbIt+QNiJ2ylxegmyxWE
vq17BJZjz37Fszmf8gHzmq9v86oclsZyJ990R4fx2IIS+mojplDiu3JrvrXRLdVh0+FmHTR7wk6/
OzFfSqurcl+d1cy8qLvJZpjCn++P3lR5S6DlCn5KHYLC6GMzt8xIcXfzxUxDdrvl1usKv8Y4m/tm
Vg1xqvSrExNfgpBKaG53rJWkZ1Fn18Imb8YHqpvCDmrk9mGWO8MVF1IwZy/H5TSWCk56sqJBeTSM
ke9YUKYVA762pAR176MYUvCmp2rWB95erhBhmo5OGUwa783rTrNKzMgppWysmQN6YbK9DcjGqTmb
ftKLDhKDXmlWkJur91iL0dQuSBqxHqXI5+/WMLYsby3YmgA4qSFifa7q7FiDEC0Dhe4jtphhGz6b
OsjVANND00eT6KAwKVrV1gBXUgXJO7jq+aTqxThG8zzkH8t5dF9m5M0fzRLgeGApFnlYqoUs4LKv
mtr0x3p2rShdSZD3y3EC0YHHCI264dTF16RVZxltRis+2ox7hwPijZnU50XZSC9PFdM9VK1TZ5FW
pbK8y7hjMJOauPfvnYwvSlANNBEfgXYuosJZlssei+m3As50HUmvtQqkDiTG3auykxeziQ+QZRNQ
EtO2QdjXmVlkX8AKo+LRR6JagpZMzdZnsD7IqLfs6jiI1BE4e/D64LSvZy9MJ6nKwKpceQ+LQ37Y
xJDAbZlKWVx7fSG6iNRzU//gGcL8i7NrNZeY2VY9EhRJH5XVVPoALdp2Nc9CvBjGIGg3bxP2PcOR
Uj1hw60ognOgzA+p5SlJCMd01g/LwqN/WKiIp6ggTOrDOHS15btM7YwTDuvlpBRFNZ7KsW8fBX0A
zTdsWa/XS67A/q9Rc5VxpWjz5KfeVpdh70iKNFcVeuX3K+8Zi16axFmb2WSQGYZ0yD5xlyw0LMxw
Zan06TGXKo6oBECgGprE1a5hhjHkwhj0urlQqE4JSKoHzn2zdfKw6jW2F7tT9acSXFn+mCi4TU5j
NXvDRUtCnDw21KZUbHJ86ryqIxekSe/Xkmc0gkas3ZUZUv9JOu1yKFV1Ha/XViyPWNWzLBK1bmy3
GMLwmON/AMdRCpMlNoNKowBzlYTcV30+O6EsSVh8dIt2QBLVqygzCjCpF5nt1DPv6Fz/MxvHBMjg
5uUGCPtFJFFrVfJhnhwwDdD2ZwwA/N7Aor9oTqQtRufeMztY2njROu8lK1zOi6v3tCjpD3fCh9GI
kbDINP4WS7bdaZms5XKbJiLa8NXVhT9seMdDSUWgo2scDEgUdU7zDWePE68zkrqwnPs1jYvSTdpY
8p+MYzWZk+d7MCguBr3p24jsv+rj2hlVcTnT915Pg+tUK7TTmrSsmcn0RS53O6pbYWfCEo5RpFHG
agDz0JiSVBpVvSkRF7qBUxs6xQ8l1uXqtGzVpsIBOLNVGwngQ21rl62tbIw+UwFhpetcZrMb0Oa4
IwCFBtlCg/kiKRdehA2TEKqCnIYXGcP2A7Ij/FS2VaneU11ls3pTMzbLLscUrifaNdjFXqtLfIzD
0BT0ItKhDhq9l8+ZNCG2WCCPugt2+dtnEGpOF02TN2BlByBvheY2CxkYxlatPrb79QFm0SajalOW
7+PiqM+OVt2nPC0cVz9qa8DqQoNpNKoJQgwhj77aqsY9sE19DPYuN5I+JlDaNax6Cy9pWirXeqPQ
L3e8ZVL4DE+tj+VU1mR6m63S+7lbAcHopzUB2em6F9IZFeVYNBXnRtXq9ENO99Wnv1mOx9kUWXot
0gbJgU5Xqw60riXWt5CoWsCW8Kpo21SXD9vSYKR0tt58cZps0WJqPkW9x2AHVITn3U7i2sjkvekx
iIqmUnCnUlJQHTVbRjksBEBgdupbim+yl94F71VThshU6yZcUMJOx0bF7x+zatgiGiqsIYHjYR4N
nImW3JHALjeFPWKY931vzIPP8StHac1EYvcs5P5izzPt9aozuzCxOtc8OU2CJzVXBoWBIODh4zi4
m3ym8aletzahbv7K0LLyU3cT7V1a22NyUEH3MNbEAKv6wtLAMBnYfNlWZ4oX562ybAe3yiUNCCEy
65B0pl3jjCVB9sQXtJOHdiz0EwK0ZLvu53XObk0XNgGyPk1RD+Wqa3/RdDJm8kKBPwemio1zIo5S
jxxJ5GBYC6/5aOaqdI7AteyaZzQ3nkt2HWMgFDQEITT0bbiZAVuVQduZaX80RTmQCdBrThvysLdO
1HppUKdjQDYwuRCZnVXPmFSdD8REN3Oo26Ot+rqJZfrOawRrOnM0+Ae2sjifSxJT3Luua4oh7kAo
DUhZATUc8360009YA9T0CBUku5VjrfeXrOD0YZxMX25mt/bKC2M2O9RtjAi3AODejHdoSzXL99Jt
nK8Kkwf1ythoc9zOnZlXp7xO8yTSmTTcZX1PhZF1gwsPecH+dzBzN5uvMm80s8ueQJQCOTT6pkMr
RpsCQ+RK2JO56oS5YdQP3PIoWnIksWiuzGrnw+XEP8VaS8aTprPRDCdrtZ3IBDZ0pWsJmwjewZp2
nc4g3ei+GO6zzNoWKAAQr+9FAvCMohEkSNJoPY7mghb6EYCS9dAbvd4eMxPyWMSGJdFImM1qIpF7
NcWDXS0GkCQ5cySLY5dzsNbF9lXNsWj7c56lF+hNvT23veAUKj2v7LkeCXJXUTj1JA01JA7mjICj
WVtz6h2Z9i+pOTH4WiplNm5ghxjHRN/qr8SxsStd5s5FKCXbIgsape5floH67UR8+tgerKxx2Oj3
y5T6c9vmXaSQA1rHnjI19Azxzbax6ziWbxJ1YQYT5kXloW7kBs5r23WxVm0OT/vTMAd9bY0yKGZY
VMwr+0eNOzoPra0rKr8rltlgbXahdFUpWzEfa05BfI1m5lZQCEMeZLvkeSQzlIGzpqV/kXCdl5f9
2JNyQ2KjgTPYqe1INbsuv1AKb57jHouqGZouChCblUvHCM/W6ornebxL58Z1Y1mrzTP04jI/dLmp
FpesvfJ+ZithR5CVre9QpDQlDdXNUB+9yawvc5k2R/rcDQEuvdYygMTZ9OxZm3pDprVr+XU17LDG
YnafPInWL3S3jnmFUNkq7F4qDCv2gtEyEgT74ZRVurSKRtfcnqZ07KYTE6Xkqu7sATO0rg1mmCGD
FbGm9exnhzSv3MgG2DH5RHY7RZyn3A9h4jbZ8+h0vRW42jB4WP34HaOEPBzW0E6QmWAK/Z6PSv5x
NOsJ/ljaLY/07bIHwsrVb9wVZRllVEiNP1tJh0tqy2V2k8LRysPBmqrvQsvE0VzxbPmrrVAfOGvW
rqHpzGK5T6gt1FDXW4lIus5qnMZQDkklQdTYAkC1pXOVbYTOXjlNz+G0q5g8SHAePYPBYSYS2PoM
AKvwKFNvjdr2uoDXwU6VYvgIdIu23YOJposopGmDX8bjkvSK7wk9qe+ogsqrxnSV8SpzFID41HH6
NaQ8Z6R6rr38ToFSo4ftpOC/1nN9fujVnIaBYaZiPbS8WpwPTHmaIfJQI2LMgHAlIyNdeuO2K1fr
sBRjZ6BXTLz8yBPjfTbQgUYJcnJeAhQt28nTS4sOuq54dtAn2ZB+yNKeckDHb0+JWTsXmbcOa6j2
bWoG8CnVJKK81toLMxtyJxxQkLA8Mcg7ug6IWtrCdIGMSp3MG9FubRtAtWP+2xbGNsem8LJLIvLU
51k6Ls52Kp0LlEfqfLGS1WcGNB3yq70tlWI5A0IQ9a5e2Q/eSoe/0uwZtUqns+pbTifkpaUmU3vY
OsO+pcYalMjMtPkycUBURNACtSrOGhydkCon2q94X6bZCbbUdFUfuV8+8Dos3TEoKlrPwq+LtS9P
HQ7G6tICE0ab3GtGGs55ktwPIlHcOMnAmwyzM8iwSJLpS7bRX4h7Bv7r/2HuPJbkVtIs/USogRab
WQAIhEpNMgU3MJJJwuHQ0gE8fX/B6ja7maxhWu9mUWZV9xYZEQiE4xfnfCee2AR0t6IJyuZz0E0a
wKvSw+bNqNpj1o7+mqekr176oOZhRY1F1VCz841rMeGbzrJyBs/Xeml952sUzEeoYal59Fa7HCJt
rXmkdMYgusOyXY5MDV98TfVBv3z0i+lCoXCrQX9caGXX3aiofHaz0bZb0kKLI8GyLdJvUvocgwuR
5JKVA8L7WPNT+YlnjOseWD2b04G7Sp9wrzA1O2tObum3XGTvu9BqN42ggADj7Lt2kbfGguEjrrbN
+FEZDOWjUl+3+T5t01zssO4v9UHi1dt7RWPJ47aoS484jOVJ2nVhhAZ7kyHqN2N5zlWg+mhploHH
YJmhHAgEN2sESCWIVM3wIJ585C9x7tn90+aKfL0sGQlOXoaOo6FxWnrXCWGtSHo0cjyanGUabwj0
QPSOrmaMldlo+TXptYqQEV/43dHr6YZv61IvHpemkN+suXBw5ndSZAdTuv4MtEl3u+M85CZsv0GJ
Z1ZTYzRa7szLB/76eavLjL0CTfdyotGZWOA1U7qrl8ayYgZV4pQH7azF+SQsI6q7rk1DLzOEAGIk
5TVOnfSMn9xrr/Sqp29PO5z9J6gW1svIwjQPW6Hs77D3CW2oZFq317bFUCQBZpKtkdDp8EN9KzaG
dUwnl3MQLPZ23+LAnRKYj5sZETCXPqvKk/2ZG1NxHmvu7L1YQ189G6tgIVnzE7Vvc00SvZeO66SO
BqCZa9z0lf/Yj6ZE6OGK/lSSF2RQFHZjFQXzwCjQBSg88Q0w4dkPc4v1ZRma8ufsuR7WKNuXv+jr
m3rftsWW3jjLhUVSN8r6PteL3iNrN/wbEfDXhrw1098bcJqZeGUCG6lZOto9CkC73zM5yncsqFOK
tqVU+jXkNX+N+VKowy1Ps+5rZj0G1XEW/EQLN5k72EZSP8hWshucZ6+8E60DJ3JhYFzSGCo4DMU2
BbRP9Xzuqw1aRumRx7ebSEsek8BYOxVqfKI1mpoip+HuWKqHbL4Hsj2AR/5EaLMd/XIyvjMbRMZS
piTf8V0YsUa/tYayGerndSsKk65pzdO7TbTmi4QhC8kePSPglGnQimhKARzS4OPtoNbShuEkdAiq
cesOvxh1K+8+sPKlTxxfaf2DxcPJ3fXIQ+qk3zw4poZKSRVlJhHYJ33azPJS6vpLFGC7FtdWrZY+
JsAr02Itp8MJ+a7VEXhnIGKv8Vv05eNG9bbQrH8aVuYZJ3/sADa3otOJ0CR4XFktDdngr5J2pyET
edw0c9+bvV/EXu5TYa7QnpgdtvOSxnZW0EXS1Yi7rPUqM2wHf+tDxhjeNfkseXdiPe0OibD0Wt20
AUDNG91bHScsp3WmpTG6Yvw2aYVgMemrft8IlOJlq2tfK9cuQgSXKttTIdYjE5G2vUabugbHFFmq
pGLQVicJZlk28VCWfcdPf5zty8zC8yOGe5uz75Bbe7c6kOolGbdmFfypZXWfmGG2xDRaTcWoJa+6
7sAnlm24omAcdik+q/nUlZqjfSKoUt9Oo2lM+SEvC5eIMDnLOc58PWUEAaZCu8oBxBWJo5SCeseJ
tp0hVXY/rdaZqbRxqnZUEtVk7rW1MVOGFUFVmrdtJ/QjdeXINHUz+1tF1WQcVGV6CNiNgBo8YPQ5
fO0GlDM3qrRUicm+aZ9tuGjfUQMDBBH1KPS9W3bG55Ts1/s5xY8R6b0+0DL0hVzPmDzHej9klgPD
iWc6JJEW8dbaNUKPDJB/65VDtfe06S7PJpVZ0owHp/HZLrsbn5BjzS5im7nZS7B1/pNXLxeJfMoE
Kq5oCFcmlsO6K6iGvzdFJb7rzZR9TWc5rAeSM1I0OG6VvzLim462mgwv6fV05dYMSG8JRSCnT9iF
MlCgduXmkeKbYeQrTB/tRFbB3UszfYjszumPpjS8p67Qt9ci78f+OLROo9B6VLpM+D2TcJ3lTMhj
Yx5hGnVFobwzEGWmnwyGlbg2FkgCO8Gn8vf13Os/GbLa6bPXycb9yu52Ta/oHu0qDKQxGQkZdbX/
0KJJsmj0vGX+6ZprMMdmngVkWiob4arkTrTutm6r+qiA2zjHFHMkakjXK6+HYmb/x3q4gOUskBs5
q6jjcrG9fZkrHyANdG0rvFhD9pcoG4uNd0qLbzo9owSCoDEoyHQd+rDmyylvhOeqJtnYSX+dF5wV
dziFchFp3lx4Z0rJKXZ55oBErHMt6ZizKSe0ujR1D46Yq9cWOz3pzyRij68rrFAEPqpaZbj1GWZ6
5FL09WtdDWCyGq0IrgWDq/u0LtyWHRl6jyhgDfIExiJfr1KFqe4ARxtaZVryRFBM2uzvFTfs45Aa
U7vTLVkeAkkIySmfRtb7Vp6ZFqNdG1RuIXu9/LUQ+1ZECnlmmzhO7W5nmQcCDi/zcTtFrNSrQ96w
LAN6NLSvdNNyjVfD1H7xNKafarVpKOMctaL+qd64e242TH6SHzEhRHlOUMYVeHgkS0vHwD7yyqIJ
oqqs9BYa0zh8HuqaH2xV58xRcwFvadeMEpSwzFMTtoNYwL0ufcEtnPqAf/caaNk5NNKZxG4ftTTE
9qqzTlqVBfwFultrIQd2HzurtKy9rHR0pzqqSS+WDevvKMXPKp9VvwmTjhNw7Rf2b80tapHRCcXU
j8V5mltLjyr03Pm+HIvgFtuYmxKB7ZpapMasn3b8gyGUuIZ/+FiZglBsi30ojE57Uh0HV9hWW6Fi
zug0pe2CFxYyW9bx56HoeMgEO+eQWYB11ErlNLAfK2Lop8HKbvKx6mUyr8Oo9jYrEeI2UqMmnRAq
ossPzGc6Z8FoHo7pvMxTBI+KQefgFuhcFHwmpL/26roxs0NNsiZCEg/CLG+meHN7ZnOzsXRV1BN1
TKfRV809bkd475a2zd63xXCHz+Q4rc+9UUz5DgdhZ7IwGq1rYTrNEJX+sj2uovONE3pgMh1sNcOV
4wekazur9cRw9KdWVPHYFr5xcICM/WDMwLWCVXz5OY3FXMWlmbdqX1WlvwdDrLpIL/sy2I/omGmn
mjwDK0bW6ONQeSQRDo5in8rS0ous1EsPCn1xT7qISbvS+V4vY0v59nnu2o1NrMa8jBxuDVZZ6w3C
3fNrn+wz1So+u2F23J90Qt0Sjf5KBi5llPJPGLCQkKSNZN/mzSDDKGUypDCLMckdWyX/MhY1jVtQ
cz4w3hxZMytFgcjg0gBd62i39V2rjAyeWNCuiSBsXYQL/5f7qjLm3yTdQhxVU4or3cvhhjp50P9c
iks2J+xNrTxRuZWMLbDjJwUn8ZTUlfDloZqZ3zBZY40ai02p+lZ4Ojqlhs/p7j0krHbil+wA2SHk
/RXrQ+aENZjvXzIrLN6PVy7OJ7LI0zxJ3RH5gkXe88HIJ7bpoWYxv45gEKfwDOlZrTBffQYxhlta
9FRQC3bdtHDFq8VJT8PSwswZOlf/mtdz6yAnV8t8+F9LOXAtg3wEo4DYEXrEWylHVuj0bMYU7JqU
mdIlKCoeZ2c66Vo+4x9ssldYpAubasMbEgYfEPeBQYfUYdZpdf00FGozT9NG1F3R9KTQzKP40vKb
pYDPshdDL52dPTRBFRJfP3z5+7t/r9vmYYPJjjdO1hCSFPediKOs1tKd2ZaAQbPtsDTN/Cg8L2Ct
Q4B5OZQsUWpvYW7K8u4joeF78SNe3IvSkihbtsP893evzZJq8+2i2ZLZMYfbyUGilo62AcO3DPQy
cXliLajD2X7L/ZD6Ko17113dfeUpy0owN4BwyM2KLOkexLyD0p342ZAuG4mcGgqbY4ciOz/zoMvu
B1Wpz9Iz1XZj5NIHqZ+RU0wR3yJgBlU+pewzXBLpK48R3c4u27lPxJz6kBdZ/rBgYUnj7Pp0qdob
WNviCSLgxaPdbfmRRHvk4Ws3qi+EujAVr7fx1ULOFDHQrZ8QwU53LDr6ne7LJUPWMjtoT4bRc+sQ
aenY0qVxqfmS3PyeEmXrvgmZuhcqPFu4EBeD/LYROdmsIcW2Vj8zdMYZPtiO5kXCaYrXaqvRpxur
pd9Nc4rshfWtnB9E1s/b3rCRXXFCA+VyFh/H8dAo7SvKFdTleiZsUGStrWDZ8cNmoG0VqZFUc9e9
SBemxUeK+z90Q5evHTCSeQFEXGyNb38vBD9oTN897J1wbRPOWD8ssCMdTS7/zhpLI1beRppCULyA
sMx/2mnlJXW2XQMwZd1c2fOtynnPf/8h/KEOvtyNjs0OHIfRb3v427clmJmYjA6XBBFKe8PDTH8M
hBz3NnCWTw2r+z2MUPaLfkDgxDyl1qMD6TiyEO1GpikgHpmqsj6Qy70X4/Km+GlwjUC66jpokbdv
ajRbAhgw6Sda2WYnsqOmS6fQyaPgUAwVTefRQXHzkQvh8st7I+0CwICJA3UabliY5++kgq43UjgR
85QMLUPtvB+oPAu7v0FLj5wEvzMbNLrnT1pX5qfOnp/4a+rb0q+3QwZFLek1I7hzCn2Au1VQK/39
q/pP7w68B2eti7Fef38DGYihC7agBuCp/JbIzoEY2KLqrluznD5Kwf3DZUm1Rx6Di6fL5s5A8fH2
GxAsmYU1ZRza2mh/n4bOznDfrsNunPX81Vyp1QD2m7vcbtfrutGZiJetx3Y63Xb/248NP5GHDOP+
C3X6vTdolGOrbF0sSZqr8aGgdWfclINR88kkef37a/35WPBNhJAEvZoX8/H7o5nh5IS6QmyJRfBf
zwaCwAiCrdkJNhirOHgK8Tz5dPwTxcAHr/2HFhOFPizB38JInPveu/NhWPyUrRP3/JTb4kFVLAB8
c66s0B/KYQfHThMf3FCm+f5+x0vPRNvEcoXrgXSut1+yMYnNN1sj3U2TLPkGARwJDiW92Y3EJ0gU
WNNMDrKrz4j/CkCjY200ewZYtPi0RPqx9m0qkhqu9W9J9+jc6VpRDJGhbYwpC8oB7ho2AdYupVaM
07Kk5cvtsR9OyMhK7SM3yftr6AQwTEDPORcEDTfNOz3rWCzcRZ2ggUfq/J1+ZyOBGNfiZ47/+txl
jnrp/A6VZbVyplWeqFGMBUwz+otBlsevE07WzDS4y/TradKsrwtpOx8Q+v7Tm7wUHvgV+Q9a77dX
nUf9UlWsufdT03hGspb5tH7RG83LI31cjOGE+W0av/39zv7jB82l4RY1L/R4Fy7pe5cm8iW9tyH+
7Ntm6o5Mfi7p9bbzQI2W7jYW5teWm86HfmV5Eqr60jAqz8oOLKM/svv9Nif/85x14S7yHlwaU3wC
2C3eXoFMM/NGZ/20Tw39ktqAOvBMXqB57RTZ5l21rlnl542er7jhF5Eaexx40jv29E54iT22GGGA
K96KcTIG8xWCV5YYaMh64zy3BqObtRz4J3o/cIxrxeDcsF8pt8QlpKQ7KpPjLGwyoYuDObTpVZAj
4ADcTeBL1C5m3l9XiBy8U2Fzzp2kUZjplbMxYIsHxXwn3GwFHyFnMmeyZ7A0iLwNWl4KWnqsK8T3
w7MDSmZ9ySBZytumrxnoLsMKVnvOA/ds2b1t3ZgjQqbckbp7lXGrlZFNKtWWNNpEY4wc1/3i4fFO
YxVUjrpD2iaWiPElzggYp+7+g9vj/VHg8rgFEU9UJTcJJ/7lpv2HkXEtR1DR/e/kBHZYMAaCltCY
ccFmlumXkAqrw/sXdY7uzxifhKUhCCx9FQVpPpVnffEVmp9O7+cPSoH3Tz3OYdPywDBdUBDI598Z
xLB5Qgxfs3W/laOIxzFrMaYW/FqBJWsfhZDyIOVz/vPWBL6BFwXACK0N9Yf37rnXrFKrBqK99ijX
vO4iADOa27Tpil+VpbXrzsIUgZRLog67n4gLfQwmP/dPEwPC7JZcDaPcFyTH618zf6LfhvLpWffM
38RNUCGri7Igm+1zgSbJeGm0GuBzJ/Ku3MFu7pdd2w69vnN8dhyxo3TK/WGFhXSdNszbMbL8vuAN
ELCbjZyHOZq4+mR2Lyor92mhNDPjjzmF8Tjl2bIehsEuty+egfw7VB04R5LbU8c4BEVQ720NSxuh
GXX/HBip/3NsUqYomeEBsiPQkrmWWY+rtoPTVn01qwzkuuGm7on0blS4mLRSIrIKfEsY7SGaUPtb
wy0S7p5Y6Ybaas9GrBLxINaJMCC6gmE3WaRQfRlY2u9d5u5l5KxV82Ox9LlO0CD1Prrktvsc9CaG
lK7Tpl9EWnlhuwWq/MFTg4lPFQAufWZNY3YkZefG53XJwYtSDln9U1s42TGjfaqO9uTMDxbBWzzW
0rRJj5aXLq8WJytHfINFPrKKafrsW3WgjortoRWzpR6eLw+rIOxQmIrIkcrowwbaL3GUfmn9MkpT
ZxSbj+vPGhXlJ6sseu+1KHzk6JroXEigU5oWEme3gs2fQ8plCcHNcrUykCyielCLG3o+3tIdcpuy
Q4CVTontVYSmVf3CXJHlD10M0p9Ji0xA2dDTiqpQuH2aruFdOLrFY5Qrjn/Fl9nepWHdIp2Emxd/
YQ4cetVMfCVc7/QrD8ituZRtQpP7ZvGcnSmR3hwy4qHMR8yzFz7zNs4n2+jzozcDkt+h6/PxUbOu
4zybZOsfSmhHVewIf/i5yJm9Y2Vk9JEdNAcNsr/N3gHh2qjOHQ8gkSwZ1K1Qo/9t4OQrrz6Lqc3O
JESu3YkZu4chi/SwJWwskX8fZS1brMYKBpxh5CTPFL3RsL2YN2+LOLP5GkTt2EiJ57U2Y9aX2R0x
7fhAcgR7gM0tJYedVjlrG1nuUH3SkToTx1Yv+dmfCxv7QOc6PzdpMujHmeK3kWrS9bbij8u44Vj1
b5mRI4TJNu1uabz+G92/G1wmUyt3QDV8t4vNMRPKKHodD8c5LFt7KaPVrlqPBbGYQR7NRhCZdUX5
pERqZjvZE1TgGoVRQA+dkdsREPYZ+vZ6JF5BvKIp6cgL8nPWwmZR2ElrwUs51hbfIAATWP8hPhm/
jTX6WGII7Gb1QzaF1lVuOgFP6blGCDw6Q4tSB38sxTdshdOsdeKRcezUX2djuzzoRunBtKxa4wpJ
p9bH6+h19RWDS3iR3uZ56QNBSyI4y3kAW4+yhZvU7zfzpTZ0JmrEauAVYKDG5a6RLeIpMzJ9IXvH
NZedWywLyytIdT0777S408qSZMh1YbSFkE2aIyIvJh1YePAphKWTjlwNZ8sRGgUZp1BwkfN4qT1c
1W2+qh3Uy9xiEq3V96j2u2ebIRl07c1xHvJ5cfvI8klN2y7u+VCnRLBi+LPEEnVLoZ4UcoDm5Puz
HddYAZ4ratI6Wlet3sgckdlynKVfPjPT0hfiDzY7izaWMkCQGcDAdArEjl8FIwHVmrBliDZ7KQsM
L4eg6vIXTIxYaFIy37u9SdjRYybRBQJt8xZOPraJNXdFyb3NX+9/UXmeZyyEUvnU9GCG4J05S7nb
UP4km1yqbudVBYR9Rtl6mtRC5htqS1Ou96Nd9cGOwGj7jvQ0Vhw1SXUPxG46Ztzr9UUesqGVji67
HDJBgNLkzO9NEL/E2Oq7udq89mjY4/asXEEZYg3cqTk0L/epRJCP3ATJkowZ4eNKNEeNH/msWOA3
a7tmEYGIZrKmjEIjYwmcncY/aCKv9RDkCt3pfrjCoUYi+gzQB6J5qO7FwvFTizH9WlXs6qMJRBHH
jx8gdBwVuZTTKrcvG2SvKlzs3vxE3VbLyJ2hARwhhV307AF+pWgjASJeBFtExlemZoaLbmt1KEzd
K8/smpZHubAt5RxfFvHgZEPx2qvNuC/1phMHt4bAyYGlTVWYESviPBnsVdrQ76EEneAvaPgq3YzH
Edu1J6OocenP6PmaHatON9ZXVj1ZaSztU98Kc457v0aVzjHFttmGSQjfYw3s7a6r9SzRAoRL0bbp
eU4cEaVSiJDb0BOttSqaU7YA5r6csfkpi4CERNijcBPZGOT7icFsfuJ4GxDElC3XWXRoIpDblK6P
JNHbYWE6rT38BdyVE86wzcyJgATe1/3wWcLqjHxNS0XuujjeYXat1P7cDr61oLeeZuNuMTff/ZK6
3HoR3l8eaqCcmG0Fc9qFnoMAI5YyzR5MiZkHB/i87HuqB/I8CVUkHwBRG1dkZPTptdOW3ZXs/W6C
AQFQzKWdvhIypaVlWGTa7CU5pwR/RhkBDLxMK3e9t+AN1RdTH3iadn0KBVwr8zNRpMYXQ61BdWRs
j/+Lcf34o0CnVeO96FL93ieaZudNEKVjxEiCZC2enXVotN3T6OSFvRM1YrbE8ARuj9UHhIW+tbg4
PIKK5VmZZQ8Fp/IPtN8y5yJatrtXAx4O5Ltw1td8mR49oYOTN7ZgOaR8pTtRVO23gkZxS8hcaX56
mY/Ir+eXWUVthv4Ky0JTTXGHt7jmcCqYhSmVezpqD55d+DAcktFmjJ1TqFS3nD1aHrbBxjarg6b1
YHlGml+6YYBeN2YJrucLuN6U3a22dF4yTo37aSxklSWuLTnHStca+PN6UH7xtlUNPH6C7WpuiDdK
gAHVR0LMbLIgwbfu+7HOULU2jnvVprAkI93H8JAQFodncsl9rH7+YiJ9JvJQguZtie+8x8zXAh0c
eruMZ0KTq7gvqpU9uxtIyXa7sV+XPuv8cM1b097LpfDI8uDznfRN99B2jj73QZC1n4xKmhlytGn4
MrdruVExEgFSmZcJkeB3lkfZ2rIOr+S4oDtjdFaHsPWXLuFO4ReUkZN4roptna9Y53TfAFzhPCD0
ZHZuSeUkg4UAWONmQ1DH0bMZ7RLXtZGLKyJBpz50yX/96hDh8rPjOHHCmVjY5lyvs3mHGY4FD+bn
sXDPWm3VSyzbbpEnPwf1GRcVh/UVXIyW0G+2n+2O50Fu70xl2OkNP/rNRzc3L7tg5NC61tjBXxvt
WjvnqaWYv7ebTMPwI4B5nnxiBIf40kojIxH+XEWWjrIsMWXvXFElb2scFLqNDkc2/rOWLULncEIC
EdaAYfyDyAqBA5jwRI1yAxjQjnhiskdDj3VNcCNS+oiYuITNjxZVdNtt4bhLE/pWOvk7qupxO1Cg
p8MUi2bC9w/6wYglyVfGDr1kq8XzUlIoZjpmlecWCYmTlHPTkfpoapoVD6Y9XoOUJvWdZJv826ZP
JmPgqct/pC7fdYS7ZhqvGgOZ7LmrrNK9BXnkzr8GYnrmXYGMfz7WcrPvNZnbzp6KauDUR+G2TOGK
9qPaUdoEL4aw68Mict0P+VtsPE4D0Js7slp9VhBECuo7j6FFRZyO9jtaSI7ZVW5ngXwoXSX0xOX0
mo/KLzPx2cOMebFDtlZGtIzUq9t8Q09yXUGLLRPcIZl6NuaspR0fVl/UaKBB/3ilIFmIJV6TPZTg
sbEHdLNlTCx93GFNXLdKJRLDpfRZzQoD2yVSTIOqv0OlgpBfU3fwWXtGWqVs7rNxQMbuwbsji1ex
u7rKFPPSJ1vYzT3qR7zum0AaQHmZV8/6muUER/29X/9zhkSlj46F1APXCqBovG3X6yx3kAdk0x6p
WnMDBOJri4FPheyM9bjNl4/gvJfB2du22GdPAEeEPD7uOPvdZDyg+S7JeJv2ci3mx8HK84gngXxQ
YpwSthXpFAW1eoYzM11T737kG/9PL88AALgYoyMmle8+7uS7TJh7thJ6rpAvTY0G4mKw7f6LssXw
GBhD9qscG5RTTT5caZb26++X+/3rXzY2zEcQc4NQwbh+mZ78YzrC+HTte8xSe8Y1jR/i4GIKQz12
RP407qB4kHnnN/NFjYemntqy+2B79H4scZmCsJ+h2DGYSpv2uwvQUk3oQN5XcGGoyZFcZyctb/Un
UmKGK9+d5heHZ/EHk/c/0AmXV2UUBC7MZV1Jmf/2Y2dY88w+FaDmteKRjU1+mslvjky0qnmsS0wO
mfT9szSAa5TIvh9AS1QfzH/+uPRQ8Jzf8AQQxiZJkG/fg+8rzMJ8M3tBGdqcHBeo25lcvFlFABC7
7UwIvFY/iM7uXysyqW5BqoxD8vfv//fg+J/3P0UVUBPQBexhXYZk764EXJa6IQkwP8jVWW36qJTy
W+9btb32TqfmB2Qrphf1jFOci0du/GVSiRMIBKyJXBk5GCWBZMrU7oo6aIZfamxLTMC562XnzPaK
7UAJsM7hHIwQYOZ2K3dp2noLh7dAj2QLlwNX69dpV3TIYiJtNEr9vC0+gtqlE41KWlt304MEZlV9
wX5hN8/oxH3zxpcTxgtHpFN2YAbcAr5wwVMdSm9SdlS4TEGSqQnsEgs5jsNw0eyaNDSSwZsnFu8k
qk6TWb1iHSXqTPXIB6MWcNhnxu8G7Q7UlPJcVEvqfDAl/2Mx6REjw2geZQ5sHMez3l1yHRHt6hUK
ZxlY53hBGZOkjb/FTmfmjxIhyJVTNstpIuw3bKiub6HJk3PVXnbn05pHjd42h7/fBsYf9wGLMBZw
pC9ZHlM2yG9v78Zxa2uCxlcjCQYfzpPCaaadxloa2uO4VnABfOKtMSGVVkdgYLDVu8mjMrrpmZfx
G6lhhT4upC71R2Rtq75HvWMQ/D4z9HjFWz08+tjms8OaMjDaqVrrXjxiHlB7Lovz3E6O71K7et2T
NvSlPBG13O9LQLldklX6lh5sE2tBOHUmJNjFrBFnwMlA8VKlK7VhxthvV+YpeYdqKmbvjF1D1Sem
H459ryy5tElpQ5f95I9u1h0pO0ed9U0j7ASjO1HDoyb9qwL+oR2zSXWezG7rS4S+3dIzLJ/S+qU1
POIx1tGe6HQBePRJIxmfhAFWOFrkmdFTZIyjg+bCMEd5t1KoeifaHxbegKc3uVsX2U+3rtnXTBDr
rn+wZavzQEWesx5dQEDu42TAzco0aSGeQp/hfsn4oh7V3FjfBs2Z2vOwMH7ZCQGvDQmsmYqk3liv
oJAe0OUKs9k2orpIGb9RY69okIfN/2zP9upERZttDwM/rDpqgIi4saQ2EEmVakzVPKdSOf3cFOAh
lvgUEDOwDGNPGMw3znzJKQbTwMQcPmS/41vY0hiP4Vokg+NP39oys8npALlyWowMUewk5JBMyypd
4somPoKYhIuCScHrRCBgk1mfVoa2G8DK57ezBHFzavSK29xBUEQCZNY26ge8U9T7ITcAbGZoqyNo
HhZhmnWV9cGlfzUGjdfK3HKPftVf79pi0NswJ77omZaMQhjpC0q4oTDFQrxX0LkPxtSUJ8RMBspx
3y0Ftp182iN6aowkNYpM7GttMZwzTkA+NLmNIr8BaJA+Y3WHgR4Uvt2DZIBGVfVG+tMWI36oclUI
xhTUxtNQLt5wWrUeKZNGHuojGa6TFzIJ1qcPnmLvSyUAh9S9ziX85hKeYr1bckI8b3WRbxl0LeB4
2RL091tPygvlzHasudH+l3vcy+tRJ1ygXnwff6REUYxO02zyelalWZ/gF/9Y8bmICMXJd+H06vvf
z6Q/lri8HqhsPyA4At0CDNa3R5KnBW0JJAY3nOdgnPH65VZkQdLjg3yRFWQZoFZzeZ4CkqeCXNlG
OAbmsmfX7r+Ybvat8PSaBtm1Y7UR/I7HJpV+VKcqT+MApVxEPdRcFe1cXwls0fhNc/vp75/h/dr9
8hH4BKbps3oxfP3dqUp/lhIECXUvW8C+4DYwEg9fVOx6GzPXzASIpjMGvJqwJez//tKmzeX555Md
PQ7BDKQesfkPYLG928Y2zYQuckrdpM6x3CBfLADkDqrGQZbqzhTc1OaMnwi5MVLXwc3QemhKbs/L
2BG+Z45QwCOKRshOAz02Rj1rMg80mXgbwG9tP9zS5V5zNwYTOD1pYgjuJEwj8Z0JMXPWGdp1m3sB
2BzmT3P490/3x73PEoBri2qEI8iw3pctWj2nWd3MLe7kVcYu855fmYTnahgYTVGia/KDOtW6rOPe
Xk5Ig0DsUaFRMVIzv70bM1iD4Ieybq9Wnal3mhE3408VlDqclzwI7F7lZ49xRLU3s941Q0lhZcU4
gKxpp495sUZ2o2Mwgc4RsNdx++qxHkp7RIFACipjAsKyka+SNIbteQVZQcbal8zs8uyIlIhhfd6I
qKQr1g+4+Sp6VluOxwINx4+W7nCnLttjTt/h8fel/u9EsLt/f8Z3YWTv/uf/vW1/1p/G/ufPkdix
91ljb9LK/p8pZv8fJpIZFyrh//mf2K8/Esmum/K1mZEj/Dve7JJh9vtP/Hcgmf4vgy0rpHabeChy
eP4nj8x0/4W+yL7w0g3P+XdS2X/nkdn+v2y6PbpbSj/ajgthfvh3Hpnt/Msm3cIPuMm4sy1Ou/95
Y2++ov+cR3YJSXpzv3rklVJaUszZZCaSVhJc/v0/OruFgIGeyCjaGRf0Hjgm4CsDbmEJoY6l6YxQ
fI/H506jKsRf4xlMHVBbeYpojMLWK3loclcfEgBDPvJwX1C/O0yrH2p3PVluCdvPn1+t3iGoZpRd
og+CAAVGjXE2LM6jbrA8afr2bLar9pxBcNljspIP21xTY9X2teNqASK0bDjp8OPCvtJ+/RdzZ9Yb
N5Zt6b9S6HcmyHM4PvQLyZikkCI02tYLIdkW53nmr++PmdVddqSvhbxAAxcF1IvTZnA8Z++91rdE
NU43mjk/gM38Fgh9kNtYnSpeGacbebZbGsF4smrAW1GMVinSRf9EhnR4q7Nt8K1QjurZiMu08LVw
iFM/UQNhb9HFKN1XtMRqRAixlkXbsS/Q5gJf8Qw55Y9LPr6IskLo3jEZhi1GoyD3nZoN6VYbHHXP
pmGqGBQRtCtCY3UJ4D7yGrOcbxjXrhtkpdkJMQf3VdmGJGUjVu6J3rZ0l49vfNCUXifFJYH3YFDm
nLBDPok8Ep/ssNeP6PgBwoyOxh+GM1svRrcZZ7vOUSQJLEXa8IUlPg9nL2qQEtEStj/rlA2Yt11r
CkzaUVNwavFPvNlpQ54zmAW6uFj4O0MJTiFd3eGqCR3jie+GLfaKRfb4JmJw/OgomnHHNL3LmLoZ
2lcYQnxPcUw75FzX7RUCXmY1TQo3CorIYLk9QT+vBqLaY8Se9GrQQ11xDWw5qIz0ZFPb1fCV3UB6
SCi+AFk1xUsaGI5rhwgOXKOxADWZinE9dCmhN0mjgJKpzP4wOsFwbY05EWok79Dp58f3JCJ3Ydtg
3JnTeoO1xbyfnTMQrHB2q2KAs9EZyQskLr6MI9gZdno36TDNhou5PD62CYUtoUOkR6QQ2OaFcauh
TOwci9yEhhGa+4HX0SW7B5NtC5IkQIC37ZqpdfWemIw276+n0v4UmgThZnNI+4/8A9coxi3y/n5r
YHgP6/nGTGeU6w6gsNJK/LEajR0EIZyLQYF/0CYnmyymxiSiHuS+Z7cCvoBi3gWBuCPByDryePmY
wCWEUEyU6cLEorQL4N/UPr5RLF8Y1AiGWzwN0TLPuwpto49Oc7sAbsK7LsztQLCNvywQBBDJxwfU
0McR2I6T3o0ZBJo5oKpTIR24sjUMvwjWNi/ax40pewo9QdspTp0HI5obFLIo8BEqM7F1pm7PhO9Z
W3O5OwF5nu7hBhqHvsGZSDoQMHKXtkQV+pOphS6VwADchj5jbs7Xil2e0Hmc5ik4IlWw3XLoxq2K
bywE72aU0GuU7MlRi/gJZ0J8wETFgFx7subUPA7IDtyCJdcNKTLZOxkdmQDx+5IQNt7Y4xsIQJO+
b/MkGjTmTW3dzVb0OQQxdlPWHU9IvtC/bhguAdmAHkjGwbmo5/kQQmFirkyKm2mab91AkEQoabHA
4WUAS77bHq2A+oxggjewKIynxl75KGFleSKpY+LW0+ndCJiYueB5mFb2w8TWKFTL0TfJnvFGIxu2
8EkgAQWYkRZedTK4jACfWwLxfWOzb32alwoJPpKtCpoUGKtTYYMl0tJjVg7B0ZzHAEF4DsNLz3aT
zKHr9eJuQctwpyyK7cVj+L0fq/Iqi4Dyg5E0d5lqKqo7C5PAptCa0cVn46sMNPO6Lus97iy2vFZl
b3pBtMhNPNL+dgse+GejMoGtAtJNHzornthAFRPcBFiNUJByq0YjpWuo2dPkjgcFidLSiS+6OtuH
kocbJket3+VtG3PXuwoOT9ZUz5WSBaudCn02EoPBsTc5FkcXWz/xc4gL8OVamaZuxqaZduOSQdXg
3diWZaQdMj3uMZxOGY/7LAD/ZaWBKqA1X8MwCraA75hroJ7YW/jpYEXghF6sMij4ZOUCQpWh9YA5
cuAQHaHVO5U5xibDp8rih24Tl5y4rYAfHZV8ar0IlNV9CHD8iPAu2DgqH7lqGMNjmcLsDhsdz3Op
K/Ie+Dg+YPzsuoEhxIpf8CVYp3rqna1q5OlNaKQB5jKeNl5DTH/N53E+DBm/3DCbvdSKTVSa8U1l
mmeUiuUG6xt03mxYrlNFZCd7BP2sNEGDHKCcUj/DPu2B2c19u2f6JhjMd1umErtOr5AldMqnAt/i
ahwuzxnql62WzBiOW75nsSw2xJT6ou90rFrlMa5xKuV5ccqZnGwaBB4n4j5JcFSYSo4+hheWO0Xx
DQOJxxwNEl9oOh0DbPHbgjYZGwSM/orWXZltFt4HCPzo/jzEU/iG4Et6GB6VfWs5zc6YWsvVFoP8
omZOnGzD1PnsyLXQjqpbXARnqTrVlWTje+hpyT0kWf3epto7vL3yWKG9+UoUUOFbGsPKPrm1mNXs
6jKlV8iTd18rnLRrKMsD6uXehUsXHUN4jFurFWKPDiU/WrJU8a7nDMagAYB24sKj8qpPSZFDks+Q
LFptrr0xtTbdsiABTS1Lt8aieEO58kgUX/lFkLa5N1ud55HuRQMWz9XLivUL5yF4c93glYiCfZ+2
C9+Wqr6r+yZ8yJYkfJ6n9h2hc0ozeYR7U47BbVylNfaWlfeW95h8TfN+mKr1n+wRalpqvAMYh5Uw
abK3ATyWW01Kc4X5BB2a3rY3hREdEV7ZSBUqyF5R9BopTfWgqkPygLm1uja1EsqJKJaDWrFRKrRk
vJFGn4NeybHROOaXLOY94CYFHhwRbQV2CfsY6LRIKnWi9WIlRxVZAmsYxmYTxNahhL/8tR0FKtZ0
Vt1AG5+q0npOwmKLmWu8GrRG401zirM1BNMmBhYH7qawnkaoDqeCjfEpyoonbc0mxbPkg4fD8Myy
fo/ZK96o4VDuUSmV1w2flQfbDqG0VSiesLbhCBN2baDTXaz4Sy11RfM73g4mccxvrxUnoFjpAAcZ
M5g/Lyc2/rpCY1X6He6Ea16krPJNs8xeU4MOiV82zuuC1+KzNqrxjY2SYDx0WTRsFHRYr+MgyZlP
5rZ/IQreuDenhZcPxNxznhv6ee7xsyAPaa8Mw3qaO8XYS1bzawZYtdsw+bxzSIHpcLxH0WM/R+EX
BCrDezohAai6dvHh8tEJJfcrXem/9X6xp/EdwuNwP2DFuqYqj3eB4swYkvv8W2719RUq4+gdr+f3
JO8DrxjNft/0ubkNQfQd1XA07ztpdBuLL78H4gmszYCs3hOzroZeRibSftaHXrqLYSs3aDRKxTez
FVSerTc8GfkIqnLFQ8Om8weghVtCbCUdPIOSwQ0AGh4Cw56uMRfLKyyMt1MMJRs2hoVlXSn4PnXg
RYZU3i5NLb7iDDb4RWX+CEqpfecdKTqS9NRoG9cWIX0dEu4rs5k+oULzErD937sV3FOSIPnc1QPU
VNWqzqPdvSU4uw4TOpcjMg7oJ8Is/VophctmsX+qnDLbQhj/QgsbnaEG7gK8sh9G9lM4zNtSVw9Y
4pikDATUlFawi1BB7yrm78WSHvHd002e1fax6MOHuoPmVkY3rHdulyRnuvLgfJTF65f21s6wvWtR
Z+1CYTkIVjBxTkV7LmzgMLW1vJa2chtnLYbsDitxBQuInW2+chBAt40weL1agKbXyTNT0L60kEiK
vGHSg7esYKjbJLLaJe3QHuhBp1c8x/mpGOW4rwlq9TT++2ul460Lm0zbKrNW+D1drbsozIrNHDjK
Nl+S6KaM8gBFg9Nu56Vw9rE5IIBqEHAYE/JOND7PxliAmmTj6k7pcFRstnRoDr4S3IM1bxB3c2IU
m7xm+jJNEm0lMEyMjTXsii0z87tCTeldWNhMwdy9a0l1VdOBOwQUEZBpZP4QLXVwmEfNRusUQnVP
h+wKqxG4+TFwrnrYHNs0gV1WRgEpEVD6ad4HwSYDPb83NOWK3GwcV2lQ7QdjKY5hieRcN4zBg4f7
pkXgDVehqZFKQHlGgeV+GdNjjZPB65oEvQzvM77e2TZp446vqqYlNzkKgBNf4k8oEZqHIjGCHSwl
dlpzml0B1YFaXALrVyQLetbVvDlZgdJkttzG6fIreuewObPQRfJz7lvb2Zej/phFQuOJdvaNY/ml
hFRrTwemE5EfNAmewdR5xgOIlEYxj1oDtxZTm+nCCOHfASe7qYxIHho5tdtxUfiAws5DeKosK2no
TanNjqusxL41FSBuhR6cbHv+YptRvlf5PFvB6EeN3LDkK1F0YxAIsI+BjG2plixvnGS5CwjMWkwZ
bQwFqX2jq+CC2PL7jXCAZ87Vky6xCeaYkvdO221RsUVPmZJmL054E9sdjwvwX5sjDcM1uWA4Xs1W
eEESdV7mBPes8cN21uujNvIPt9XAahPsnZBbotF9HSxlU/clt7R4MuqEJS4kBqCBpkEGLSD9kVyB
Bka4yX9HaU3yTDpvm1Q+Z0lC1xbf5iGsx/5aQW1LxYm4zkxRUnfsMKwmBlLYXk3AwwQOCdSdScEc
YmHb7WSPDK02iso2P8gDxKMtirOgI/ATHcpGC6ureExaX6E56auigb06i2yrKH20WxC6o9vjx/PN
P+D38yQKnCsYlohu1NjYLwVeCkY24CK14jxnVbMHHmPto7wr93PSBnuGfB1fblygYi7Zb1rslZcN
iMn5gMDI9OKEmCsIO98wFZxhQSC/T84oX5L9WMMATtvuM4oKxZO5fKk5N+BLqemPfBqOTn7qh+8j
tSoOadQPsOcOTqL6cCFYfavPqTmA/85f0oRRIDbS/ZiNdHKGylML81vZ5S+KJQb+CpWwyPundDXR
l9QQoFoBt9yMtH9j2/yEjO8tCJ14M7cQFDLDvEa2tRJIp5uRXg88JtATJkxSRSQGFXeDTLHirURf
hHqJF8IneGtiTk6s0gozR72KDpnZCyVE3yP1C3XQ0UY5o3JuiCruhfCpa/PrSFURChrdXUfqopd0
w622dF8g78SeU48PMHf1DYvXQFWJztaJUaSuvdMUFYRnDPYdd6fdchVCRKIMcqM03GRoKBccvShz
9L3FLI7+ASyYliYY24kIOFRZ5isGrqOKNYfPvBG3cYgBbur3nWAiPQqHcI6pkl7FPpV2TVdvgqGA
6Za311n3bDtp6jP6Gc+CvhVfvKVhBFVeZwQNeTUEE19FI3qYS8BAtcjLay2fHF8hYsUTLTJc/sU2
9QuYPXczX+pCba+0ukbwlKSNPyn1eYjaE7TSE9hjqj7WTRtYaWkDIwwARFzxvQl9FFR/tuuuhwy0
KYyoTRzy+TUd+RhLcRPRr3FNI+qJI2Guucw15J5IszekC+t7GykWBof8fiVE856UXgtgXAcwuteM
4AQuA71ka1dvFZogVw5VfAu4MULzl7wjbRf0o6rqAKIk8kEI0qNQOLeJabwrZz6ZhaFC6puKlyEC
E5AnXLq405UrTVHNq1y2MGda5auG28JbdIx1VhkNboG8GNCIyHcliEWiEhYJbUCDGSZbKoC4m07B
ojq+MwqEnpaR3rCNXytS+cCTe2fb/XZOg+7GWhaF1geU5kBh0JFPRGNj1nq0quCGcecmKI2vq+nX
SEA+UpHv6y6+N0YkjtRh903UyWtEfoc5D+/sskCOmudXM6LP0Aifhal+U/Mu3cLkln6zlI2nM3F0
YcA7fi34HIreTg8muDgry9mlTuyi8vxOQOhja4e6xqnBZMFFjSLbdWSXUFDZN3qfbZBdkjdSFfeJ
yB+ZG0jGkvyUsQQ2mVEjpL2+c4bp0+DUqlv1cFamYlq8JgSNbNW1H1nZyYlik8Rtsl5iHUtKNekn
GSVX5Ng+WeOwW5RyIFQHzWsku4O+mCrDHOe9CCd/gJ8xYHVhezF8oVu7b4LxtKjDvRoiTVDK72k+
vrZWP9Odinm7Q3WgV5Hc23H0kCz2m95a6i4vZ8Sttpz3MT6sbT+Er5nMtmPEVRB6fdU0EpS9AKmu
D4L+XUohE2XQD1Rc/HHK8mkrXwY7ezFN50xzmjBqKyNCPOy3zIh9aLidK7DlIvi8U7rhmbbE6BpV
hfWsABmqo8p0oavoriAb0ssIYgA/W5yQxzE0/DSX5XsT1HyLLJm5QZSfHbNAxSnggwnHVLZSy+pd
pNNtWXAZ0SUGTDyDRqxiAEQQtrbmrFFjsMOLmtkFx36txt1NnxGVqaXwR0X3HK5RAIl4RSjRugKC
jhvomASM2No3dGN8SSOMqJ28hk+Vo6yd7VMWTy8MAd6iErMKDF54gV3ydbBwQ+XTUgFgGqBjOGwx
M4v+ZVDPA2TmbsuwGxVrYh9GBMcs+f0dLDraJGodbkrJg58l3UNGqwXZmig382z2rtIlPKEq/OBJ
ozEcyETzmgCJPLyoJ2VUX1KdzRQmKfmYyeqZss3xedSYWqfJbV0qD5gKXrqu+ArzyQ81IDemBEwJ
jgvIPg0ZQkpIwRik9c1SrdG1u4qgsCjZNmN+Mucu86eQ55aWdezFWnGn8BeJCxpVf2zEIVCLq8IY
aJGaOF3IjVe8glAkd9SncKPOyHTIozDYq6eqJxcApcu8+ngUwP0Yqb4RomiByDTgVtsTwnZZcFpl
ggi+oJ0Sie5TSqCZFkoK8yD08N+/IzCwPCVmVcsyex/y0mF2tIQXjvNd1jiCX6ruaDE9BAVkl8oh
7hd4A6z5BEjSPDtgiCrlHfrXQanT73YF/dXUzsGUHhqrfw3tefTEIp9jS5SeLqPTjN67UaJ9P3Uo
4WXuLqO9eFnHdaS53Z/Ssgz24IYnFu9EBdTQ5z7wfSAu6CQ3Dh0sz8Jv6yYai6k1pff0LFy1jDZQ
5ZFtNeZzEmXXc6W+UV2Pu1g9guXZRU5zjkOdBL8ZMs0Qru3j4Gpig91m32ct/sqk9Coyhs99yN2q
X1G5fbIRwg96YD4z1ix9CyPNFXaZTVhCYepqcNEYV6BVzX0KFn4m2ACPvd9axV6zl93Umc8I/N66
TntOkzbaM2PyuVr2flHYDpTfbfZZVQSAFHeZL5r5Bbc060UiPlNK5pyZMIivWhARJ1TggGsbj0ff
H01UFWb1tWJp9FUr7a8yafEDkBMe9HoULqWGsTe18YTLvHpN1qZvnTd3c6/Qn88e7VHe2ZWCZcTC
apQq5UaoHYOKiu0QucLfIrWrb4B7cR/6F7ss4ZsPvQrRN8AhQgbrJopxP4GoMbdwTkmtVvTmmvb6
9ZQ51/iAV5Kr5sXW8qVc4OKIMnLc0mJ1zPHCFG6u1N+tZZzgPDRgKk3jhBqQQXyQ3sGqZDaDbkHr
w8cy0M95r5/JBzyzEST9q1U9wx6XPe6rU8fEnfU1rl0ULrq3QsNdqAE5EbTz4ipJG7NJYq9mjNrd
0OO6wQLuyjFKcBKj5A7YNmGyAVBYMZCPWku6E0ZFtPWtcw81G8NlAYEqq9u/RBz/aHj8X46Efxoc
/3bE/D9wePwnr+G/Hh4/NUD0X+cfh8d//o2/hseKIf9QLRpG0BAEUyvsv/93fKwY65BYWo5Fthd/
RV0nt/+eHytS/QP5AVpRU9DjMOBX/L8BsiL1P/g7NvLEf/+j5j+ZIK8ixB/kDmDcIA7QmzeJgwLN
YV6qR0wIijq+280Cr+FLmxnouZawfuzUKWq8H8bq/55e/4tAmXMJn7H93//rQiXz17E0VZecMQ5E
50IQOdMvkXGdyo1VWC0zMzM+D4gxthLp3a4Plf4hJVjRA3W7fCAj+XlIjiVuPUuOqaEvMm1bXKi/
7UnW+SBiiTUIE2ppUB9UgCl+f3q/vJSS87Nt1j9hrlqWHybxud53GNQ4SGzYDy1TZr7fN+ni//4o
lxyEv87lh8Nc3DHqcEieBGkwURni274IkfzXjfJY6QrxqBU6vNUqi280ApVOfED6iSn2XTT14en3
v0T88n7KNQgTxhQKJJ7tH094zDRMIyP3E/OOxwLhlTeKF+8Gz9hp/D9pRuNW8xjZeagBffsOT4yX
vyVeeyVd62B/8HT98h7/8GvWP//h8heFigQMmsGGmQ7dRMM4Klic/+E9XsWzoEYMgC4EUMN0+fkg
uj6PY9AXcmOKytgyzsluK1o0biSnj7S6l+djmXBc4KnoRBCs2veLq0tkUEh6YrJs6FJobp0K7mjX
WR88TqSx85N//AJwHIvGPLpgUkMxAlzI79Se4Ao6wcQCNVNCX0WZo2XP5BCirk42OT77oY+iXRVL
/U2KkdpZmIGsXrqQ+DoMxard0YFQwXCwKo0qNDo7CqqdGuRTepcONbmgbEpV/QRHNiW9QtLC9yiT
GXureosVdCZNub1u2CmT5ApiGPBFUZnlHfiBzvCYpK/0mmRIgdspmbBv8pkrc0jSCrFrXM63dmTd
5Y5xTNAssi8GoU64PbY4r3VCUEgjuFqkgTaMEmvsSpMEnlq3/Ukn02sfr/+/qxB9OvuooQh+kILu
ZdGMNQW2XdcllX1VOM9BjTH+hE4jdHa9g36IiaVBWolQ6Px8zYtFR7Y8VtqXJe8CbOUwbdNNCKuA
3X1eKc9ogehxR06L+Tgs2oTpnh7DFsztsN0yR6ToBhKt71oFXyP9qIgNXKXl2pZmok0MZxTIzxPK
L/ibdtyRNprl/R7Ht3KTMRKl4cOE9puOvkA7OVnY18A7ww5xCEyxjF8Dhm9j9KpyE+vMw3aj3Q7z
ZqTG+OaoySTtHdkr9nUIr5YK3JrbYKtIu16j37vsVSYMmTZNPizzKjIUFS6iFoxH1dR0lceWmLQq
CLWzaESM/MWcbWymbXHuRmndIRA33wzeEXKdUZ/cO0OESnCMVgZmnEqk3EjFF7LNlLl9jybZ9Ewn
YxiuDZCZ3K30aHxMEcdCpzRH9Hd5hLLKjbS60dwBctRX1k+wz6M21F9ivQBfDQ8sesxDxaYlbqv6
VzR88W2oEyZGeysLazeqotnaVBZIdjRNYfZFJ0kYU6Nk1+yNil29p2Yz39RBHHwN4V+eIyjoNeLH
KYQbYfVwzOaq+DRnYINQC4ThKZYSuJFVpPZd65ja4kq6/xBIY2V4mIau/ja2VVwhzhixv7W10iAf
N5Xo01JP+LZyRrvU2/GI0ELXmuy2q+Iuxfdvd0d64HHmDWY73AkidaA5yHm8laGcYk8f4v6hEWkX
+yGO1Scbs9yh6VEcAti2TJAAqmqwLqiYfeI5Z1YJ2VC9A30FQ2JJmoopYVigNaGlAsA85UE/CaVh
V1lnlrJXFRjLrt7HDGCZ3MpvJCEPKoTdXMVWaC8vopK1tuMxs0/4CKCKdF3HLLS3MvUFqSYND7WP
rYrha6XfI/vhvSRepnwn0dV87RbGg6s4H/k5Vz85FUE1P/FIZd+iMNIyKmOgj7xlCV2ghA/lLegH
LlOiB9p9yzdkbdRzG7zamXmpl7I1bwJyPTIoCrL7PMMVvkHP2hk+83z7Pi+mijo6bfLvqKTsymU0
k/LczjZEuphwRNatohbmXq+T/BoZ3tJ4tp5kxp5QjUUHkFPVqU/Onsw3emotOsYE/LleL/qevlaX
MSPQlhn7n4iq8kWO4K54So3hPGEfnDCU2/V3VaVb6poSorA7K9oEibnIjGOc1l3rktsUz1uLAgO1
fU33cDMaRDxtajPAbVAMhijpx/Ii3GH6JO0tRrjU0qZGe+yLEn3+VdBWTcMwsG4GNzAnVd/pC6lz
TCoU65lMsh7PdxgPD1ELjmxXtFKNvCAecHrUCBkzZAv4am4oeYbzokRCUPlryENE0Z6MEJTGxtBa
ayLULmjYL1atUXtihdrtKd9XJ2FDSMxeL5FkuYmKzdUPTb1qvYVvH0+zEzkPQ52guEtjRa/BqkI5
3pnNSIu5aEzCi8pco6AVBOtYrt7JYMSDW9L5GUMRdZvJ7mHJ5/XCCtRalYoCpiFkBAETFePWTi1r
3KR0dep92tnjo54aFiGXUTbem00Vq14UgNK8hqEeod7JGN+zEEQ0Bgq9Z5Mml8nAfD7Svca1xIw0
UumJeUsR03zTkJ84Wyi9QrnWeoEGLk/KYfFrCKk3idZUT2wwQ50sn2G4VTVVMTdhmhCJoqpcAb+k
XYZNtlPplKcayGMvpHimu6ImpjgaaWk3mzI0MhwbaiSRUpC8SaRoqqkUwmynPxlTPVl7wicn517B
GU9kJs6SaQtboJm8IcJAjdFiAO/Lm9MvXsW6DfcsjiX0m5Jqg4QvDUKL5hCix2c1QabXVOZBnxkp
qBhGHjS8XhGps4HxkCUELrpNIAo2jXMN3rivHBOiS2QwqtdE1iRHKBXMttvUyvwmT+rKy1nP0UnT
ru92FqmWLZQdENj++tmpXJVzq11wC+JTxHme5lSYn2k0VfORtnlL+2RQKiSfiS6P9Ro+BwUTlOG2
CVL95c9N6/+PQnX43jA5+P4vpNDtv7Z98e21i8viUhX9P7BkXTXt/3XF+oCKCknUvwi6fi2+tT9W
rutf/KtwZTf4B7wqWvQmnkFTsGkcv7fdqow2/kBnyD5b4mQ1+LP/VK0GRStCafVPl6HGrvI/Rasm
/pCqKfkjvm7YFHT5T4rWC2vdWvuy9TaQXiBaxk/qXNRzDdgpJrl5vHZSsClUKi3cRptBQ4BLMlpg
/tAzIEV0JA1m1sKwqIsnRtTIZwhF63cWLeiP0H3r1v8/++i/fhNfMkTfmP1szvXn0sDKw6nTnSE5
p11lfQ70UtPdHE3loyyz4DuOqHb0hyS/MXSwXy49g/COCgBH/WSMC/ORTqN9HkrtMZmzgjmtHtes
EuwES6/IivHrD/f8F7W4kL/4uVQwSEaxhq6thp9/LjCInuHrHJ8ztXNUMojG6rHBXN96MYv/2UbG
hd2dSvNA8324R2tbhh4Z329GOohbddIE4AR7ejTgpzAyJLzxexaVwU6BX343Cyd9F6z4X3F+Lk9z
m1YPqYDnEw3KX7YFeka/lsD/XCb9ddkdKjKeUdoiGC1/Pg/UG42qE1V0NsWYHOxQTzwaMtr295fr
5yLpz6Pw0ApB58JY+WoXxeVqu4mByfHANQrDQV0j5xnK/DV0lo+glmub4OI5wnsC30NzdCw51vrn
P9SxQxo7ONY4ISXu37MBKTjhCzctojy3Qdn9z89Lg+eLbwlhCSXtzwcb6eyKHvcAESqWPKpZh02l
YGSlQfj6wA/7ixvl4CZb3dgCG4V+8X4I3YnZRjfJOSHQZTvqErI224YP6tlfHoUvA2U6kBT1z8f+
h6s354YaTyysSCXzZMt/0bBxUD5q9fz9KAYFM4dR5dpREhdtAAjJYzAtWnLGaQ0avq/7bWATpPH7
m3NhX1+fOsYBloYWz4Bt+rcGSwe8Jy6ilEeBYZ5fYCXYMxyDmjth2cRrsVlqdmnWjEpqmVbGNH7i
D5DCP/d4/voJgraZDjqAhqN+0YVAN5RY5pAm5zES7z1ygJ0UQ8d8MxxJBkW+OwxN7HcrB/T3J/+L
S4w7xmK94RJDUFz//IcbaWeQ7an2k3ODjMvvaWahCqirD/o5f3/Z1uaKZhE4zZ6ePsjFUbq1bSvi
5KzWjkRxYLyKufikZIVfh9Pt78/oV5eSBVOsvRwDO9hF4w56VzS3RF6fO9Rem2bojA1hhGgI7IoQ
4Mmpj4vO5CfLaRT8/sh/wo5//qYYjsZ0iq/JCl+4fF6HqCfoJGizsz29pOjS9JmmHUWInaiHPlcQ
DKIqDANvKrBMWuomXx4ovF6blXnF/KdHtJL2337/o/5+g/FB6Y7NZgLPJGzMny+9OdSRMEq0+k5G
xpdDNuI9Iq5m9/ujXLRL1wcYni4rMib1P/toF89RIClP0d8m64qW+rF0SCAZzW6PDweFfxRZe2tS
ki8m9NUN9CNnnzRBC4ygnLzf/5K/33769XJ9pNdWm3ZpcwXP0+CtR4IYRVq6ryoJd4Mu+4Z8Esow
tdC3ZFjE98Jqog+O/PeHnCMba3tPlZjS7IsrDXGbFhS9rfNE1t+mnGP25WaJjI2u2amIE/WDa74u
Gj8/baZNH5Ed4nrZ7cvjCa1FsBZypvHQxY+LHIlsbSelQso1SkNxMflDUEvnOieUBDs6Uu/lg1P+
1W1nLyrYIbLYA365WEWrOZazTsjH2ao051p2rbMx2bMgrUDvNgxpcSCRuntIJnShZYT/yB5icIky
qj7YF8p1L/rz1Vg5CyzlDFn4fhoXe9W+QjU8zHl3jqERkDRXVlZHP5MO6wafm2igBuVoo0anDK9X
kZlJ66ImLR5sCH4Emp1ElEIb0gPgC0RVrNKDok9U9NqExFR7u51MZHoQbRxSVQP7CFhLfCmLCB7c
HKJpRqjTfaYFOt3nSU8aYstI9rs6LfF7jdLpcezb2cS1VTXvVQ+T6R9/YNkTr+8g/+NlVy/uQ0wb
Us+jtD2XykBeHYRqn4DRwIsMqHNzHcuH379lf9+osfQzL8cVbZts2C6utrQG20zqqT3Lpq7IQZIY
vggHJeuFoInfH+rvHzAOxYfLpqK3SDu9eK00nBVzp2ot4/d8vFJSGfiwFMz/zlFMbJ4Y8YFNX66D
aHZje6JIxk8heVam6pOip8N/5yAWMznqPbnWez9/i6OaUPoBtfe5pyOwzZaQyEFnif1/fMEkD4E0
QDFBKr2cF81KXQkj6bqzjiN+ow3BWxrJj1b0X9wVUhdwxFvMGSXf/J9PxZ67CJtaTG4HlqtNR4rX
MPfNB0/132s9W7LvowpdDf8ge34+SMfq7nTW3J8TB35IiFJ3rxB9cqD8DDfLInNvGc2PFpBfndla
XDNu4x45a03+447ItGqkDbPkoCqi9tQY+k1uow78/U36xQvEnh+kOW8Q86DLpzovtMZwpqY5p/Ew
I9JMyBbkAlClGh9h1H9RxjPbVvUVK6itHuaL6kPmrQ38d2rOSTkzOVyjVPqEkU3VW8ENdE/nKHSg
4UpCp7GMRb0ZQ+SABKMmG7Q905MYO3n1+9P/xUU22ShRF8PsBkhx8fiYxpBOwFC7c7Eszs4Kre/k
wsrN7w/yJ3fqYk2gfrBZj1mgIDNdfBW7Sg/xJxndOS2xEinE1Dbok/VihB487qKymNgRLAVW7kHF
VMJcbc6JE0sYO4WMN3HuDi2MqNkuPhGeLPjGOWVefPArf/EksHqDUrfXG4Q/9ufnjZREegJF1Z87
x5z8chnpWwqHiHcb+OcHF2T9Vl5ekB+PdfEkWFYlctoH/VlrIntrzDI86ZiftmWEoF7FS7ktB804
VoajnCzI4YyBKtvL0iDZJ1o4edYSWR+cvlg/ehe/ydFXJAlvA0uYffFRhB0eBbMGur4CXn5EHIwa
tams/8PZeey4jbRt+4gIkMW8Ve5ut02NQ9veEI4kizmHo/8v9rf4W5Qgwi8ws5qxS1Ws8IQ7tJA9
u/6XpUWww7AYreVWgUdqHVwjqzwqQIW6rTtaIZsRQ8MaXGNYBNvQDi2xDYOxAsiEvJa9BRGdu1T3
W0TfTMR5YBuDB8JOWCk81OL8aCUketWJWc6HGNAyMKUhFXht57/NqLJpCAKkvbyIGivqh6/mb7Nx
bW+BMaW6TW1M/pE2xSe/rjsA+o99fGxaoFcysar9iB3uAWh8vavArgIFFpSNUHr+lKei+93TysQt
OjORiGWmkWn+DRtwTg6Ccoc8kuJd5g/ZQy9794jgvIPgZF0/KAgI78H8w2xyq37lVbvewFyXBkmG
oGpDkr54oAvVbkmf1d5TlVoBd+lWL5aF51qMV+H5/ga+vjbQVmNNMRMjxSIguDwrkEM7w5pswPnV
qB9DoHclBOfT/zAI/XTUKPiXNuflIIpeNhVX0+BRY+t3uRLaW2p7YuUBmO+ey21CpYsCKFcTNFD0
4i5HGRu0pYkTBg9Lzz9R4zxKLJ/Azqnwv0t9ZVPe+kQGwdqsbuSg379YN4xdzThFt98TYwVtcoLe
lcIJgpyNpcD91Xu9VJcT47Wh4jmPRsvlcmKYMGCuacajVwXA41H2jh7KKBYHUUKX6pAqe3THuP4B
w1o0GAN0FgxDZ8g2Zp3XLqlL6kLzQBfdpfABNOPYIO72V+oOAq/3f+mNzaSpqHogD6Lzx5e5Sw/Y
mv/uDh6tXpgeLQ0jqwrSlVFupEjUBMiNdXzcCGWWNc0yFYqdaqzHNEna8GYdSwnU2ZhFKqwKe+rK
VquTREK83Rh1rf0I2hjpW+C19UfE+EZt5RG4sfGoxznaXGri8V0WCE1kAVE9KyavRxfhx6RMAdvb
ll5mVzUuqnSQ7i/zjfLaLCn0/wdc7PRIlUqZ4uXoNU6B5tvkJsfKEBE4BSt4HCOq9D1aUl8zdVQ/
NgkCVd0wJCuTvnEACLKocRn4JrkUoi43ZRjYVi1BgnulLUosQkb8mpAx2WU6sJn78705FBuKeiWY
Iq7Gy6GwCo+wPu4nz7cmiiAgdpEa6PqD0ddr6q6v4KTFWSOiQ3Zz7ojMdYDLsRIYAsLqzYmCk6Mf
OwFJHQGR4CmOK+ekhJ1B8SED0BRBSZxcv9p1EA+20lSKT36lyZWtfl2Q4EOj0G5TF0aWR9Uvf41S
oIZOa37yRm6HTa115md0sSW68ln9iPvFDOZvxj0z+lVVnbISUt5ad0MzoImBP+RUL4I9DWGwRobq
5Ikp+doEKIQPaf6l1mW1spdeY/Plqr8dabHqo8zLTPSK5iHKkTz7qsTjUxN1IdFBa5oPkzFL/id+
0gJm0WvN61DcoApRpNZxapzB3egU4D4FTYJU0KiaqHG4XdXsKNy7+UHJRPXLAUDSnmwUmtV3nFBh
bcCVyndZiTPttizCVd3Y61vboUyo6yQjKnmJbi52rQm9FXMTRfdwJEd8OyqUoxvWqRcaAaQRzA5G
EEvqCH8PKcX87NIMfBljxHM2Ren48cFozYmWtGv/9eNKUXnJeuVjrHTal/una3lpY1k0SxmjJWeZ
vC7qvAveRFcYUSMTgS+852uKuZWaPh17F7j2v44yKz4hT4bUnGWyoS9H6a001pumaj3DaqJTpY/Z
wUJl5Nv9UZY3MWUzMkxDd9Cu4nlYtlczt+iKvq56b+ib8V1APgvZKHY/K1FmP4yxKj/eH++1i/B2
4+qzeRPxE/EGvoBcGpfTKhKt0QmaVM8vdftXExPYb0rNDpRNm8Jp2CbSpvSfE2YDLqXC3WCepJsS
mQYt+F1DqzG2VR1UWIV0YfRil22t7Qz0LbGv1VCuBRPTIk8w53VwLCDKf9DSCCxVUVrR93pWON9k
OuwZ2FNt/bOqtOC5bjEDDHsYcZQHTbhCYNQg3VuZT2Et0qo62hZYYxgbIPkg2ZB4QSIClayOlnRR
DbuwN3A8MSmTRtvGxOpzF5p68RwpTgX/nDLOr/tL6CzvOKIFAwae6dDTpSm+vOPaVlPjDPl3D34A
1HDS5enk9hgtGeUvBberzyZi9d8mQ1oPDqAWuCwtQtS0K2AHpoZ0HxEoLH5nGs25DQRYJcXtPYJJ
VcW58jJ2tlZDw7bVR8hRdfEOmcoJYvTcvp4ao/kJ360oj7bduCc+L18GIbDQUyur+gTGhu5CkEDe
bnGVVDeybQr9uQVUOEBOTJvHFOB0hn7JCK0QrdGo2jSuEpS4LXXGl7YN8gqZUhyT09gE7Fy4gElQ
vBD9M7R0YIUhOKgvxSS1CSEyiiRbyu92vK0RNEEi32nNMw3Awt2DgQ8fR7MxEKbxcXmc+gbR0Mgd
p2ZrNHY1PaGLmIhH0RnNZxFnAbi7FkvmbVCVMnxy0FF9VoKpO+eo+NqbJFC/s8Na5JbCVkMiIPFV
dYu2LdQXsj1kPGLg4O3RFD35alEG+QNKjPmnKI7RFgLLg8Rt6hYwQNIgA+E7GBhqZ+kIgQg2NEyU
zK++COB3WJDkgE2ROdK/oms/IKarmpVzvL+BlvfXvH9QYqf4R7oEG2Fxf9VjGom2EK2nttDUNdyo
9mCs9MM/j0LBjL4s6Qtynsb8K97ckkWSAmPLMmJwA0yYDgRvn8TmWuJ3FdkxGYaxmJBN6fRK5Rht
awQ1lHb0krouTipGA4hPA1OS+tQfR3v4YeaQaGpcd/e4l9AHcuN6JVmbk7HLK42zyONH55KeCyXP
y5mGAq0BBaw4jVNNw/uh/wVtPQQYZ2XbJDDTUyntg+2Of+4v8FWrb546N8GsGavbRJaLcTEqsqEh
ljQM6jZASWtQ6peUZUD7WnFhgzZF99clCEErzZ6s94WFJXtMrcsDgWds+xQNsGxWKGqJDfdIyFRo
OfWgBgF3imSlNzL/lqs1oiHFvUUOCL7ico3qrFPh5xtgJLuOjnYm1AcpZLI3mkE9DQV+5CZIv5Vg
8MZG55Kkqcx7DVlDW5SaEL4DSYh5ttf2WrLtVTmT9111ZZQb1zFVROydLJcSH4Hw5dSwGcWpSsV2
oXeU6KR2k4EeXDR1YIIIp741s+k6SoNl+LeJWly0fFQI1yo+N5aXM0bDETCSwZ2nX/4G2bU4cY0K
mTxExJM2uLjjjSI6o7Dx4CaV/yltbPFpZf/Nf+nim1oEupT46VWgh7tc3lkutgu00cPZ8oTe4Ib4
7T2J4ydMfmn4qFvevh94cu5ip/EKbnV0tLeJvqbjutDFJOmg/0MoBlGGaslczb2cPKIgDXduQLYz
NMODEwrjyYWD9ZhWCZZcOmJWgwj9jSg0XEtAXW8zE22QclQatMX9ep9mQtsC01mt/c6xzGKBSDnZ
ePPdRPq5WKCkMiMtxybUg344zNz4v45CtQV5oPxUo3sO27Kp9yM6vj8SaTmHKfdNfGsJXe9/qRu7
g1Ng0sPiQ3GTLxbIxRob1W2y36Cfhb+GrP0wdKG6U0GbIv2OeEqhjMXD/UFfQQ6L2c8RJaEylX+H
I3L5WbC8k4VejCRDoIGOvtX5B6uI8SWaFP8BeBiWSQaqPRrSCIYCp6KSeAeP9Al2SHA7Z/Ir+4hW
n0brPi7fGdIcN0oUNE8Ai5RD1U72Qxdbza8RoegHpLtmBgSiIKLTjMdONb6ME9opXMjkDHz5De+x
8iQakMbd1Pf7KMtSypyVvuE40VzB7o1WYrLTslF/NiIEpO+vxjLOZo/SDZvbSKwINgGL3KY2bF92
iTZ5NVIve6dD6totqnQXpu6wlcg8rbxJy0x0Hg+dWEOzNN6IV+zm29e3bGjLx63P1hNt78WWjZVN
DLRahlV+vD+1G7csgSjVZigGbPTX1s+bh14JDN7fKVa9GPjZqZ9C49i5Srn791GoZ9NWxjjKgud3
uZugIWoyNzvVq7FS2Imsw1JM5RzdH+WqmjGvGzp6r2BY2qyvlbQ3k8EYlIi9DiF/J7yvoGTmeE8n
nj53VhYj2jl0LyZSO82jz0z/Q9lMw10cJa7yoMRo9KDVVSlrPchbK/xaBqYdiHz60g+58OEzaqGr
eq7rACCJqxEVRsqVK3O/vibmniMhDHU55MWXBaocL1c94mn2YhNzg7xzUccP1DQy0YFN4i96LsMX
irdju8OPoPRkp7dkZ/HM++inOvpO89BABKpNs58WapDv9SGx641t9RhOGoYSOCvX2vWy8HsxfXfm
JBZu4uJak51LOW00KW6oI88q+mY7beyalef9+uRS7weRp6FSBQ1wGS2T4jtoMuTCQ5CiRy4lDMmz
9ObdVCfhSfZTn658h5sDUhOeX3IwJMvzxFMX4CU2Cc/ynXDnRD7WCnBg4IjoiG1Fibtysl7DoMuL
mhm+GXBe5zd7nuqAhiuqLrwMpfLAjrDo1KfHyLDfUSyODlqfO6dOafy9dHsfzaPIOFKqiXdtm5f/
UQnJdkHWj495Xf4YYgcePp0K3Aom5YDh5P09en2t8VPRpQerR7nCXjIlEQyUIFv4qbXSRjueV1T6
AEtuI7+JV4a6+RneDDVHP29WxSXimQYaBJ5rpKjQRxa1pQRmv9Wjaaqkci2MvLWbOd0IjYM0UCmM
X44XGKMkL0uFp+Mn9hBEKrMa835lVrfOOCebL2CDZsG15nIUiFc5/myCzWWWFly+0kZYM0YGgpjk
MJD870GQuS/3v9p1guSqJqdH1TlHdFgXg2YqYrGpE+sedhrWtm+Sv2phOp/ocVvvED8gJ3e76YeP
y8fKDXHrG86Thcf72rFbvLq6JUZOmNS9wSyiE7f2uKP1PL030sTfuKNo/4fx8BKgmQMOjH7OYqJt
YZqtCAbdg2pK4dVUomfbhWeUhsa4QxYmX8mqbhwHtgs5B9x5kN1LCBTVboSJ2nTySHII4lAyPWLl
/UcWQbwy0o3dCZYRdDLyBYy3rBPCHUMl16wmT2KufsxC+xns6xqA7sZ0AABjruEyCI2qxefK9MFw
FIcgCaJdeSImC3eToDfj51WwMp8bO4MuDDhr0ga6kvritLluClWuUCa+lCM+IA2qP8e4AB5wHtSO
VAGTlXN3czwgoSS/BDD21dRCPx+p5qoe9GsDx5CufSmT9ruC7sn7KR7ClUbEjbKISxDDFrRN7OCu
ajxjXmuFidq/ZxXqdKx7nGT0MEV91vfVA6c1PAROiWFOghGn2VTZY93HykoGcONz8hsg7uhz3AKV
6PKuybSmHVOecM+hln+IuhzvUUvqR50C68ry3tieRG4qyQaSL6TgiycsKoLGskDbel0k/KdxCCSl
vEpduceuOhQYq83tO3JBVAHoYs8X3Zs3AVtzJ+3miGO0neKXrqAjPegoapiZDzdJTcInFVPHRwFp
dKsbTbS1+gY5qsISx9zK04dEj/7gvKudZlbxIYv7cHf/pr31llPvmPlXMzbhKkx2KungQ5qq3ui2
8hTYPQaivcRVt46+DRhXHAGCRY9Jkr4IRJbf2WNhHtEmTmffafNFGUGLN5UDhKIDG172ZrxXsqra
NVlMVWkl0Lm1P/hqhrBo+tA5XKTHTlaioI47kWc3TnVUijb9r7ONOT3316hDN16guUdJmW6mvlxR
oMSEBFJiBpoH7YX+N22H56FKsvcNAn5AgV1t5mupvBCi+X3/i9yaJC+CNXdGZ5z0IozoI1GHsps0
iB2NTxd0+l6bvXlKpNbt74901eWfdyfP7NwaEEDP1cV5c/xmivn6wpuc4n1OE+CoBWnzk6ch+4h8
m7WhRlQjs5Zo37UhF5/NOhlP+Jiv3D03QgzuOVJdVWjz5bqY8RBGUT5VnfACgXEF1937rHesXUul
ZDdJB8hRoH28P/XX63MRwtJV58lAkAVjOXX+TW8OZmF3Cn4Zpu7BFq9mnkWYvDMGqFUowFkJ/pt9
/JhGFjw3J487rO+iyrQPOUKxSOuihullpfmXzmIVQrCOxN4dVffFchXrJ9KikXII7SCP+VMFQKjW
jrO/UvZDv02dukDJravTGDkpW5d7x1acCTUJV3zV2nR8P5pDf5zQmLaeDSxnH+2SIgXqqrCiYydN
n/y4t2jGTrJs6E+YRT1rehnwepW+e4KS1NGpwhAJDpqKwN5u1IKp2KCziwgkGhHWB92na/as2aMG
hIFEKQf+rKBYbJltPWwTFD+VU8NWOSJclD2pkIl/aTSwLdSqIuVDLSxAampZ5MeJmmG+LRsnf9GV
XhX4SUxomrVh0b2gcZzOepTyt4/zefHQtIE5V/sqF5Z2UNCNadxcHm3fD9ZA5bc2NWAhjR9F5QQ6
6eLKxTepdoWsdQ9kzgd7KrR3Nbz5z1M2tH+NUe0fG4iL2M806bdM9VFXTYeiRno0T07399iNJ4ZE
CIQZzzduMcvT1Ruxogi/1ymxZsEDLUTYh7YTHP95lPkICwPzS8hDrxZgbzYyakkCC19f93AZdA6+
sOI9ejw//nEQQaVGAwykIjtlUbu9PC2DJfJBbRrLi5q+3JfI4OymKFp7k69uPkbBygtUng3dHvbP
5Sg4HxoDDuI2+meodtgyEEhzjBK1bWPt6ru63uljzVJM/EPYTQR5OVTfx4aOH5fi4dWib3Cr/w8x
uwbrlQwjlEQ0O9UNh51j5GvIqhsDE2K5s5aOzlO1BJqZcpq0vNcVz6Ibfbarot8mOALsoyn97aih
ucFRstlFfbu2G/+vDHBx5YF8JwkmV1TFDEVYXHklwFO0PKL47NQ2SSpVnfBQ51Py3NZKNO3of2G0
mGtV90wbUJ7MGs/uIprAHaeQTI1ApXBhpYr7wWhc91eaS/tLNLXlh07FCXvr+nWef6KwgkRIgfam
f9CC3qqRMhzzfZlNKRKRflgi4q0jA2rX9ZA/lpYQCLoWAG52XK/2h1izm3aDoi3+SkpS25i8xGF3
qqYiKLDKmwYPi8AAXdA4ic74E3XnJOUAbse8yzzcItz3COgkPzBMRSETXbs6gDIH3j9WrPhFhiPq
MvAx+j9WNSH9bDW1+KPhgIRKN3LMm6Z3n8LcMOpnblGpHWutHF8as8eS1gXnEBzq2sRDgwhg+D20
pv47rQL1bw7tl6xU1gIxA8Ck7r6JI7jOIbo9D7g1xeYOlmmNjGryoHAzcf0HPiweHdsi7PYwb3iH
SYbxsTEnhUlGiXUq+2kWNLVGe9q3LrrGdgo+YVOH5hjuqkZvf3fhYFb4v3TBPugEwtwq9qf1npp5
dNJQQkIiM28ppjglLXsbpzzsZUV2QNL1O0ox8UtqiDTl2+ToyM+zko/UAAyPQqF8MZwSLyXFD025
bdEj/toYdVnuXeItz2knDIzcIngoUUL+llQtAhJd0ervQxPGCypUSekjNJ/VwUrAfhUkzLuXKgRd
I74xdYHFiUV+ziY0iM5qHc7Cy6qy16Iau2yjaPZ1MZo7FJuHlYDzurpLBwR/9jlKws3NXZIjVaU0
Mgtd39kFvtyafVl8gTE44tykFCcx9vKIp21yjHN68KGcBL4Q/a9pirUnu7aif01B4UGTslCIoYML
A3y+P99c9dLi87qxn575HeEeiXh9J4fe2NQdLNgAT4CVp+U6JySWRq+ZL0+fknL9Ys3bZLbziuv8
rGGas9FtZTrKGJ55nKf1h6lzxic1tlRWP9WOUZqM/2mod3z716eHeoVBas934ElfupOrjhI6TibF
2Q78/MkZk+7JEum48qHn+/7ybsSXmFI2kfCcFS6BzaJ1qshqQsOb9PioGCgx+aHQdgkSzFsko947
qDGhi+J2+35Emuv+FK/fPQbnuaOkCudFLMm/XGjCBqtmeKZRBc82IkaYKQfKDjVe7/5I168PRqoz
yxcY1etHvdxBZjh0k1rFTLOGJxLSDRmzUR4zNDn2WAzbVGJbpM99y/1Hqvgs7EHYQUWIpiK87WWh
ZgxBl0a14c1mBFsLd94fwVAaB7d3x0d82fpdNvo5wv6TsraJ59hk+WlnHQuKUFwgwl6cmlqMppOW
qen56fgF8xTrk91aElCpGT5qcXhs8nJ84M4Jd5aRu+8HTT64uAk3Svjz3xef4gaJHdeXfdXRszB9
StzWND00SNoPJkrT2aboKnFSE7SvcxsCKqSSlAggnj7fH/rW9qasOdMRKe8AsVl8dzeQRRrpJtDA
ado6bZS+i+wheEjHpP+QV7jcFwlsY8nNGpCl3B/8xjVCORWmDL04uu6ABy9H13EEcuVA9Nih8f4e
pzesPoKxxu3Edr4jUIdGs1EbcsPPKs8AdpL9kJvViiLlVT2NHfj2Ryy2geujzTZloUWTpFO3g2sE
hwBzvI3ZIDYBzT7a35/169Nwue/sWcKJT+3OPZkllmSASdC3iKJ4lZoqQM5kEn/VMWP6YfJQ/GcW
QFa3jeokwbYpGv0r8YRW7+hKVGBOxIjpBruhD7aBrWTJoUVPDEcM8KpfCSiAy0XJaDWbEgRrsZFR
HaOz1WDDOZIRwZVoIuVrLSuhwByL21OiaX29jUG3/hoqYp77M73xSBJF0zWG7cjQADUvv2+ZD4Ri
lWN540B7PK8V5QHRcve9TP0W03UHVtOshg9gwdzwYDyh2NJuiiasDrUm1LWu5PWH5tcQ2c91WhUy
/WK31SLvuz4vLQ+gXHXOMvcPB7w/2WHqPPUCpfX7s7/K8gTDsbOp4PM0k79cTj4CI1hG5mB5mhbp
78w87anZdOHD/VG065sbxjqwauQ2YNxBWr8cxpzx2VxetmeUivkTMDyZ/RietUi4H0SO8UKgNMpX
fVTqTx0CZs/6IJ9wWVd+QxcjpMb8DBdBZOnjnSpS30NRPMDyTY+jbaZ14wp2YT5Ly60vQHDMFFgu
nWXUhMZfVODFbnm9HUyAIQOxrwErbkDSicP9hbmxLlwsc0r6CipanrLYKnorKnTbi/scC0fX1Y69
PbpP+EfpG83HcdnMe3dXdY66csCvA1LbJBydYzK40VcF8yzRm0naYXDWxmk4jZ0SPLRJUD+0dYg4
nSrTPY3vbOUuvb7IqSET/tFa5i4HI3O5DYIpUyykLMIzohDJU9qV5SMZX7GLSmFshqmfNl3lgjcV
vfsAwn9NYPj6bM3Dm1jNz/EwdfrL4XOjMYWaM3xX+taJZhJuqbnV7loFzDNIqTWa6c3xCL6BpnC3
0A25HC9WUzsYEyc8yxbbDrtPqhNyUchRJkr4GQfftdb99WGe0TYwqyyeZxPM+WI8xGs1UBrRuaPN
QokDVEPmow16f89e4zDJYqh1Qu6ZwSkwEC+HaUEz047WorPwh+HjaEINQMU1TYznYFTCdutjXvcJ
ziRw3lg0No9AlyeoyoIDhAIUBNLZGKLD5U83ouHcYPr0Jw37QN1ZY51+kDoaaCs/+cZrxk8meAEw
yEVE0+TyJzvaSP9LL+QZeVRll0Uhz2eciq9TEipHNcOToWgc7VRoFb/W8QtMyVHZrWpd+Uga7ez9
WOony4mdU6S19n5s0TnR/KI923UWPTb6OO5hbXtqUMc4BuP7guecUyPpj4GTSG1tJ3FARAhNb/85
qSLkp3eI4j6IJGt5sVquj1u0g6tpSnGgqSg8oUVqkHYb0cYqxPf7n/76ZmQ0cIcgDhAf4Z26XMbK
DCezcQJ5NhOU+IFayZ0wEfl3qSmvBL439jJDgfZFdG7OlxebLKGknmqTE50DkccvqEem2yCu65Xl
uzkKC+fOfC4O/3w/v8lJO5zEA6yS5VmfyuAIgUPZNQa+RfeX7cY9QNz4/0eZr8U3oyhaWk2mZJRQ
r+xtqybAA133P0ct0XB2MVj8H4ajKTBHrBbdwcXSqUPf2U6nyrM9msbHsi1mv5bRxgpCwdGuD9dq
c9dPCZB0y0K5HwluGnGLazWsVMdIOojHArDfAR5ps8sLKzz2aJtuTUzcdmNUWv/DJOe+MkB4JklF
4XJNbVyOWrgO8jwTZU5JqYRbdDOsfRhGv3JdrmUBN14uUj/w50DuDZ2NcDkc2p5KaDR9fJaakm3w
aHlqBuVjWhp/Raef3UG+M1Lz/TA7GN3/mDd2KO0dUvpZSBwwwiL1DKmOmBi+R2e/Bc4eBba+L9Kx
W1nNGwEar/EsbEliTVQgFlu0yfzaD1XqU8iYwOGARNW8ZHBn1E0fc21tpkQxH1SCsR2dZ6qeLUzO
AANGRIUioevo0fWG+qcdYK9NU4/tiD/V5t7p5XRoOhfPbiQf4rX61o1zBa+DUwsFftbsXFxHA67s
k69QEsZ0fe7tN+UxsuLoGE8SO0VImivf4sb1R1A4k+7pbOogwS83AQzBZHR8STmt6r5F1MEfMMD8
AxVmTePpxkcHZQ4VfcYPMeQ88TcXBtLZblp0dnrGyxGadC6NbSPsYeWj3zi3ztwgnjVXKNuYi3DB
SkcN/14jPaPyQ3sNbd8dxgfNNrfceJ8h2oT3ouHs7+/na0zBDHkBJ0HiMavSLRcxHSqCzTbIzr1W
4QFuF+nBTc3yyQFUcKzCvD+ngwG+PkeZTSau+aMQU7Yj88djnFhj20VKf2hLP3tftU753phWC4c3
PrNDUDx3vqjWQhW8XP2+ddIgsMbsLJM2fnLUibq6imB3MTjNyie48aH5yhQGaVBRoFziOJoGASf8
obMzruzDtsoUhMWTOj3cX/Mr9iyBPrRKUAc8CK/hwuWMsLTSUFqK8zP8JQOQuG4++pWZfp3K7vVA
0z6hz/oO8+fuSOSTH4pYlM+oj86upmZ5KKYGRo9S/KmKPDoAmMr2lZ8Mh26KowerS77hrQixWxTT
rwBW3TZRoJzdn8OtlQKXQEcUqTlikEXqoPSzAmTn5MTSqsYFXFvIXoRrvJJXBNll7kew7jrkqjNt
BwTY5UoFMP4A9rnFOWuMmO0ou+iICDfSbkqb6smuRdb/ZxjDDN6VotG/TGOA31lvGP4P2hHauRvE
8NkXQfExmyzrp59hS3lw7Uqec1P4v2DQiYwC4oyyrmSjFZvY8dOVI3ZrqebK91xyfpVFvJzD5JZ6
GeVxcdaNPNlqSKehg1+n7rf7X+RK42jeVXQDZ71kSJGkHpfjBK5VDEPjRmfd9xFT6L/kPS2UGMHu
tqaqX++NVtvL0uHyN+ttO/QPda8+55N9uv9DbrzNlJ9phtJZoUaqzuvx5rbUURbgg2bybOUYSyEu
NzxIE4NdXbr10Z36v8hzH1q/qT7rQ5asoD9urALhKUm8Ax7RQnJ4ERlgoKdKGHjZudI7G8qoNnzR
wwm5CYgiR4l/Y7wpdFVuTfzOnvvZrbjA3fkIR1ViqFeZ+8zQ8xU9zhvPOdfXTBOEIwUMyF28jNDj
AuSFqEfa+hD8qOp4hMILcuvbaHVKulFKkePBiS8hSnVG9CTLCnl7HfLcpg001d9H/F8/E1sjLxoi
CaWkKYe//TDzVWXm44RCoKKudTFeY7bLwwfgnEoITW06Cii1XH5Iia9KApmUnLA2qv/0MrQ+U5Kg
chjQfUArCmHJfEfW4fpbG9r0A1+kOKI+HSnbPiqcfluafhsfyqw1fua+qj03TO4gsqHinA1KByjH
aiXcP5wDlW3NXTiX9VoBXH8UsdcpBowcu1Dqb1ixz+6lInFmx9bOx5J1kB+cMRqdXaGXfbHXoEFj
8YY/7bPZEh7uKM4O8HkCB7pA7WbZtvMLxTroJZDcPa4kUbBtKx1b90ktsRgMQSg9KEEbqo/KFNbH
OLRFuiG+yM6WVhlghKup+u1AES74dUiVkfttG2m/R8Ro8ooeYMZkTtavHFGYErNGpfrUNqKNt0IN
8ZGubDwxQHzqcoOYffbL97v8W5NMVr8nmM5OjYP4Cl66OAdA2MXPbmsoHa4V04DHJ57DsYUzBmNX
W437HXFe3wZrUqaZecbIHCvegNLG7xjOUYlZbk3XVKKaZG3iBMXJTVvXzt/RKGjErhz1q7ttPmoz
po1CrUXZarGxdcUwI3gx09kqY2BD3AeIQ5Z5gZGOFjkJhOPJJvZrJzc7Km7Sq58l4NZDh9NFtAMd
osVP9AGHAjeeSv8jhsH/ZHYNgurkL8EWX1SL04H2Ybsl2BPfi27CNhHmXP8EzR7nwIRP8B9W8giv
t4EhvuE8HeLiPVUQww29snZy1IYnMTQTJNwQy48Df42+GQHr/YgyMX3J1YSDU3Zloe/8RE08DUEt
OkkN5t57CLuJv80xISvwpynSnwa6qmKXC6cRu54Tb24MF5+mbZs4ZHV2V+jf1CYeH4xyCGqcVkun
O7parvebyjAoVAxJI6otEKzgYOOtFW9zvXPNg9MWnbZRYEk08NRHqDV2mKn7LB/THTRVF6eRUss2
ZWCGv/0iyCNAkkGYbNNEs8JH+HxY+PhSD/+qUxO8oOQpP2phi81OWVnoBRYzO8HA9kbFyzN09306
gUnrk3iE0qan01MMRzrb80Aa39Cv9bks2yD4gTkwnPteQJitejuEDK4AKd8qSuk/h3Ea5++DJhb9
o/RNtTs6I1izw1Tl+cf7e+yqJku3bwaZcHvMiB51EWmEkS+TqG3qcy+dZGsWhf1oiOpcqwEOoSaK
pGbS/6wHbBPvjzvfbhe3HxyF2cHRRjUPCbOlKNsoicHkNFbnIk70bd4inZwHAtFF3yiPTbfKMLsx
z5mpTuGIR5xkZjHPWmba4Bg+4yX+U5tQn2p93QHgmz61VXZkb+X7Wuj/nNASNjBHIk1qccCxFsMK
K8BqU3T1OZxZ0LMg/D6xEOC/v5hXMTwNDXuGn4JRogKyjONqLGECQ027s1bauFSGPxLVcN/1RiVW
dsuNgQh9ZnUUYNLsm/m/vwk+/AYRnEC07TlHAHtH0gIvk2bGIS6rtTD+xlCA25FZ5gK0KAgs7r5e
A6lA/DicsbfHn8aB+g+d0nmCtxavzOq66Um1+u1Yi1RX6jkYpXYYzn2MjlFT0gIMJsTD9Fggc8FD
eMS7wv5imrzIRSirDTX/fH//G17f9bhwoCPJJqUCgsDR5dLacQpmxLEHTKj9YWfVlvuYjdOaNtc1
4pKpksfOoTJbhYLC5TBWJePSrJThPAgtPyqp1T1hlUr/w+jHJ4APzrYMevmfkwAbSmbxYXBomJOX
pvOv5QV+yKuGNiUmso/lDxlGiQ5u2fTk4wbO0H1p7gF15LsYD/vd/aW9kumkScA7itgaZ3Ge/mJt
EXwBqJNUw7k29WOcBN97x4m+lSXmsL5/1NtwF+vBcRzKB5ANT2CoPzXsvk1h68qzXY0qxGFrJYy/
sb35AOAa6XxS9limE1GrR87UusMZTc7kiExk/0H2ABorQSnp36+HWbGKdNgFl0Xl9/Kbu2XSjQZV
j3NlNgDRYul8lL2NTKSOStT9pb7uPVAqsmh64nsBBw3syuVYFpAnJQwM7dwD2CXtU+1MPRiEXNmm
c11ofVEvC2Xr4l6E1+6sX/hZVTTlXVQPiOFKlkzg/G3mXsl72W/G1jeeAsJoOcumwmRo/FTfA/iz
fk5wQrHl5s3dVkP/d5jy+BePTTs+pb0yPUD15UW2B2Boz5PfZ/9cHmOi/Lo5KXwVF11chcCOOj0Y
rfFs6rkOMwTv95BC1n90EsqVrOvWXqGR/H+oKuqWizOrdG2njLEynt2xG3dZ3CXbME0h94/hqoDr
XGG9fJeZFtypuVNKtcxefD8E33IxWYxlNpG9zZuygL9vIWueoVqOOd4zZBhlF0Oi/3+Unddy3Ui2
pl/lRN2jB95EnD4XMNuRm06WukFQFAVvE0ACePr5oO6ZETcrxOmKKKOiwUYikbnyX7858Dyupe41
7ywM2xUuPoGzWUdhL8D5EhLS6xlUeoo1U3Mv96KE4Y/Bl0ppluBqqqz8J4bwj6VKtCLlZfXePvq2
KIEAQlKShYPf5tF9sefQrCPAcSzXe4vjjG9WFXZUtuw4FJlceNb+8/eS/jDiZrTo0HwvDeU6u+wn
x1nUew8hj5Pp3SejMsiElKjO//xa/s2yj0prkzVRdHHqNC7qkLESYm3L0rpf4X58iomW9HPP5dXp
OlRc/oRd77FRIE74tV3iR+qt3qyHSVvAQOqE8/nPH+ftXrcR4AF9eb7AgZfKxhrL2r7RNkbw7D1C
nzNxznW7d1bYtw8TQRA8MhCuDbC5nMm17hH5pnfWfW+mxU5OPbesm/lRG9wuKqZBeweG+JubcoFE
rK0KwyTwkt0AAI/ZRtKb9yrOPb6sgb76xht2fx66v7krdkuIaR67+NZrf/12jK3oQciFfV/3Vn0q
kL0cxsRI95weZogNqvqfUrFYDjbgGvr79qAufbRj0ZXrYi72Pa0ULaioZqNRlQDTSekdhm55T5j9
9u1H5gMXi+4MDpf8+/X9VXWC+4NGEqzmQUOK0Z+jfBmUY9IBs2lrTwxh7Tp7cg1//Hlgfz2f1+sO
u/Ev7iG+siZr4Osr2+mAYUjPyJKDJX+aJqV0QnImcavKJ4ZYPLT0+8NMuPDr1RL5TZvbIS3dLS5Q
LDdaapWBlxvfBcWhj+d0fe9iWryLB8f0M8eq35nev7hRl58XljOOFqxYNMUv1klREOQ1j4Zz35VK
HdkIgwJnFPlj3ODNphIlT5QgMbMcspbrRtQtZ+Iki7ShVULh2K2forcPCgmr6M8D+fY9gP4BHWPD
K2jpXPJA4onhsJI5eYgJWAyWZNCDHFPK93aJtxsVYnMWJOxWuAaJLq8fF3wyaeV0rx8U8Mh7r+sU
zt/z6GE80w7yqZlj897pAA2ClW6Ku8sTDISCLNO0Bn+/XhY+x5fmtmS3Q3OVZu53AqdG/eQSiXSo
c+KB0zyH++bGyLD9uc0SCd5FXG64WN5wv3QW2WF2zfHaV628J1nUsqrPeImvV7ZdE91arKmH7gHK
Ofxk1VwjJ82LQ+55U/UI62nF1GLsusIn4bWMgGqaL96Ian/q0+KB3bn64SSZOZDeKutPXW960Fva
TH+IV8fZcZipntSuSXvMOeK5Cm1u5gVugbr6rELro24UhHOJYcFVwpB9f5rbsY8jqXXaEfJK/iNr
NQJbi6YkytmtzL7Dp85ur8TY5z87SlJszPVk/dI1un2bd2NVYBxfGDeVjrvg3nFIuMH4e54Sf8Rb
j2ZO3KblvpT1FJRpaTOvOuBVeF7zEOllS4Z3Akkb9rkpSS7JycR8Zz68gcXBEqjvmQ2QvIDNjNfT
YVgwQ3XKIXvIBzznPVvqoVE5w1dhKpi3GNNw6h3FiJqOJteKadw7JdrbZYvL/0Lr6GvRybyoHLKV
/BkzJvanLoyv1ZwiU0kLO3BkZgO9OuMd7ZLVlxMepn9+27Zf/GoVwEyVGgmiOEcY3JYv7tsmmHMY
YQ080Mzpz3PjTGGf2topBwzbWXGenKn5lXde8bflhEVlzu7NqwcngdPq69Emnd2weJ/0h2GsmuvY
AkuVlTKHFT33Y0fddmU1RbxrCRyjSbDWkVsU9TXy3O6d7elX4XJx//AiMJaF14lJwiX0MfS6Jvks
5sOaEivtz6NrKVGuW/J2dhftRssJYg3iRm0N3zaTEdLSZD0aguwDxKLdhGt+34iridOR3E11bd70
nsS+qa5WQltbCiWcJVtiNILJi+udzBMBERh/Hh93vTGJIJOaeWg2pncsONlQlq5Y7IeaVrd4koGJ
10He1wtoU0YMNTjywA725xnwpiLgIbAU8g8ywTDKuTgd2EPey54658EDp4V95lUBIsl11/ayjsj9
yMI/X+/NVN8QtF84Gu1V3Pe2z/MbBpTgtU0iZG48CLsvzoQZGciOY7f81KnNx6JX9ceukdYjqYfi
HWHCm51luzIOg1ufmh36svnUG4oQurIYD7KfCd42lJKQZhTff76/v5ncdLeASLbSdEPeLwa08qpZ
6m1nPGRL0pwyryQc06ryQ1WUDlvZmuD3p+c3Gg/3m7UUX93BzI44U79n7Pbm2MftwlNAzwEHx6BB
+3qgy9Yc8ywZjQf0EstHVdbNwWtp8qWDknz+8z3/3cj+fqmLqovarjJNVs6HygWcnFulCqiQZPTn
q7xZoyEVQblBmkqMA0jl9il+mzmZo6k4LI32Q7oY2q5Qs+oI490gi3OpD2PbaqdEN8jUUsf1vBSa
9s5S+Rbmg9AE1g3/AK4/43lRMmSmZNu3Y/OhNWc3yt1qn6V56ZtDdwUb93Gq1RuxTsfG7G8nJ3vv
6tsYvl6pYO5QunOotmza6hdjPElHIUw7tR7WdV7PI0Hs97jopuepGNawz+CJIrPtXwpDrb71Zfmp
brbAePbj9wrHbUu4+CDUuZtIjMcA6L99/bfHILzRWZ2+Uh7UnoOErzmSTjamLMNtz9fu7Io4WL8j
Z90IXKztfspkPAwssshIpViClVR7LSS+O//+5+nx5sUzN2QSZRfbig7v7PL5iCKBPA417F4fl2Q/
q9a1myzGwTEboyEvp1pOWPeKO6uAO0O6uwIeUdRPIjGy916Hy1cP+RNaOkAA0DmqzEuCmOb0WWqD
Nt/XrU4gvFiUtoj0lCLeK7qiDhDJ0Kuw8D9Zr71WgUTeVh3GbYnpDV9dfjYOZ+zYF9hro2aEq+GW
WwNMmlnUrzgy+aopbJZNgEvsROu1vo6dUjp+3xTKoS9N67lDRHBNZ0H2CEEz8eiyl44++pdW+niU
T9/NcTW/eOTdX3eNSm/B4ODkBU2N3C+o+g07y5Ni/uwaywBHOa+uSAq0MNXKa92nemv1sOcoo2Bd
0q5zMKxlnYOz0O71tbnK3kujekOE2g5UlAxINGG3vnX/UZOh1mTbFR8Ss+j147zCufGHNMHZMZtc
ofus98XLVOjlx1jRBcjdWgwf9GE0DtTf5fdMy00Y1oDFwIa5l6QBBrygGBppOz/fmYfbOvD7C8Jn
JVgEJgECd/hKl0eLcrUaQRp68QFVLkaWhVsOwTR12r4y1HFv6mlzTLWm2ut5X3xYNsNKyBdTqMmi
CMA/33NS0S5fWLJb6LpAPdkUJex/F9UWzrrZ0neK/kEhPAST9APgdKTZ31IXSEPYu83DpbGfKi2/
sVZGrpkO5lz8hwU2HwIJBdmquOOgFfll0vHbqoG9ijVasa5+KJvRDmwSNwN1Xez9ROV9qoTa+W2b
ym8ST2icO9+pOd4wlShwwT+9TRfHrswK+nrNGsbBih27cj6s+l1WnoV229CVdY0xxJ8y3HLUTCx5
8/zBHjyC274uCNUMsw0S61xRkfZuZJJr7+lf8jrfq1X/zs72Zmv59fkgS/77810moM2unJVCK50P
UGP3VeQep8j15yj17/88Ny+30O06uFPQyGB2guddjIMp25m8IMah8PUAK5Rg8mXIK/TOeL9Zii+v
c1HkZUbcTtLmftRA80WQhrhAhlHuww3517z6X6+Cv8X//Dd/fm5aXFYScvte//F/ztkzVXbzc/jv
7cf+77ddfNdt+1J/GPqXl+H81F5+56sf5Pf/+/rh0/D06g9RPWTDcj++9MvDi2BT+3URIsq37/z/
/eJ/vfz6LR+X9uWffz03aFe235ZkTf3Xv790/PHPv2Bn/fZwt9//7y/ePFX83OmpfXr7/S9PYuBH
LeMfW47S9nzly6//o+v/oOqF74X1GvsjX6ibfkj/+Zdp/QNCK/IEekmgqpxD//ovvJ62L+nqPzZe
J8AvMBHMcdv86//c7t2/Frx/PYm/T2jnOPtqYdxSb/HggqyEKIK2B/2B128h9L5pXMhcvdvku1eu
0kCEKWLTtzN13jUzVjHOPGBzP8hPridv8syPl33/aGZNWFr2MZPN9ag+2bjnEen10s4j7Dlc9oW9
AZm73VquN7NRfxNkFsXZvafHWGk5zG+1KIN187FqRTXjWmrFQZk5wIOVhMxh5U+kISjsGEoWyQTo
hUwiGNJVZQViLbPA9VIj4BSIX8PXdUnXEIn6j2TZovjcfstMvRU4D8O0eR7WXt1Vi0LShOFg19B+
0NUONl9qTsHQe0boSf2L2yzPWDKY1AJOeqOAd0SimcovcAyqsyG08YAoYF/c5Xd0jw6Dl1yv1TVN
ztAt1KO3Xk1F8qCUq4tGijCMutfKUIWwFa1J8rVTgQmGdibu9dlrUt+RJ6PcO5hTmF7gGbscBhKB
q+5iPo8FmF6VEl2hCjlHMxkigVXXfhxHSXKkl0jgo5Nbvswa2qt2SOpGYOvPuRfkUwDbiKiGdYYx
lc1F43ei0Q61Vhqj7wzGz1bp+9tkHd0wVgzzq9IrT5VhxkHlFGZkChUkGPrGHhTqRy5EDHkq1qOh
p0xbyNTa6yq9EjOecPuaWmUXr80zHtluuBJbF3VZLk5i6cpwtunA9qbFQdu1U1+t1excSSEj2Zg1
UTe9vrkvdR+Hss9vR5xQ8DEy55DQl/Q6m3oMYYfia9JJETpK+X0qVUC3vGzg4MdpgC3IuFvJHv9K
r0vjzdeqG3zz9Kux7b7REI05xdV5qHUkoxhyxiY6br5juawF4+I8UloIhtFtAgu3pyg3SHJ0hjHd
6aX1gYeHFFMkyWkwJ4yCwMsO7F33iyXgTEEwiTqzUYPJWpoPceFQypK5QkeEEJuKnSrOdc1Pxtok
9UaK0yqz+E4l8Xcn0sW8qk2ZPBrSciJSLeawqzVI6r3lraFajdnTaCcosqZtko+FeeV0NfhjiYOK
Uas5LK2lOeWCdBdRxZyOJ4jDSucavuholo1yMa/jvHL9eO5nP9XVFnBj5PHJglQWeOq+kjhTlOUd
7dK+76afsZdN58o2ZOYPq6NHhUT5rwlV+q6zy7TdDmXbRNjYGoe6Pqe35CemUVbgtOUqbNBFhqVx
sTYopzz8P4Xi8L5qpthAzzoQcZXuTPqohxI7qmAwl8LX+qL7WqYQIFFEesiHBrHfevdXmpjJVM5d
q/QJm6J6Hai6m6YvdoyDSttqLSOcVgbCp8rNWLccj6mui0BVshlYKE6iIWmM4+z1daBM6BIXA5ub
JTFMv5jyJHSS6RNnnhYqnPHZViSESA2/A9NlFetn+0sx6Np+bjQHFn/20zETEQ4TYKa0uB0iKm7r
nr42RshZ5PWVeZM6vMlmncgwSWQZbOelCL9yjerddvcLcH049U13LpvSOPYwK0NrnHkbqb4jfYq1
CJL7SEu5zE51Q2Zaj+zD7zHCj5YK8HrseH/roiMymnhovH6yJ6lYREcDap8SbtcviDDcuWpfH/S4
nI7VuD6CeoBHmZuceFrTUJn7gifaJ6FrwGfpW4Httl7auy7X31OFvUaN/rV1UEzTIGP3ItriAlRR
6rboJGLHO/yWripvDOHSBGrrhp5SfYptEi4aLT7+tp/+ewP7r3qs7qAIDmLbcC/3K47Z0BHgT1JB
YwxzcdFCtoXazbN2ZzbgkB0cgqFkifgxSEZGk34lPqhG5Dr3Bu+Tkb5Xtb5GVbjnLRaIfj1eX0i2
OP283i6LVm1HMrKxBa0nXyD9f68J8mY/3mRvW1zVxsjC9+UCUlgUx2PWOcZdX+TflCz/2hnm6M+D
8Q52sVV7/+9AxI2g1tjU+RTezpa2cXEA6coqd1R80O/qfo8JdyiPLQF6afoOMvFmvABwIaUiOaLj
yCUvHles1XHTOZ2H5XeMO8Kzmr6DFv/NeP1+gcszDJ3uRqcl7N0J45yLm9y8x+Lhz3NuK4EuhgqN
1uYwDycdFtfFUElat8qQme7dKB18Nq/MVfozPWHzZ5s+//lSfzNc9GQh29Chhcl1GcPNcEGEyDTv
rjNOst55+n8kQtmeuoZoaStDNwkYeuLX01ePIfWJvFPuFA1YO6TQ+PPnfztUGJzg1wQPDbkoHYXX
v7/l4K0pKzodQwurYeelOzXd06+SWvTnC7197LQjNyt5otdRRr/xYuL9Wcdkyu9d2vGTIj4QIfrY
S/f7ny/z9i3RNvIInViqcRgAF7iaA7spqwzEi/rwYKyfk2SA6fucdu+ZZlyOG/J65M/YvwLhQWv7
VaX/dhJPDOop2S/lXdqey/J2GnfO7C9xIJR38PbLceNCW8Kqs0muIWH+Clb+7UKLpQgN1UR255RV
oJdPSvahMN9bo1/3caE1MQdAIbc5vMXU/eLu/XaRCRulmDmY3NX55Ksjtiisl959Vl7X6nSqnDEg
hizI489/fliXL8/WPmBhZgHl1eFQvd37b5dNa07SBb2buy4Y45caH+o//37jNWiz3dfGoQKzYMvj
7197028XyNx8WVZayHdzssz+ME3NuTdoe/YzSUi6GhP6vhDPJKZGjSTk4GBC8/lNH1nAB6X5qqsS
e5bJagK9y617AsWm46LaL3NiZXdZQ5PHIbl+X0MMjrSJHFxXoYQQ6apxJOsk2EhGgbzSosHhj+Bz
4VnxrTtpgz+ZNIcAUq1DQ5vsHRLM2ymz3TX5jphbome/dFgpyMpy287J7hr14BHE29xoxd2fR/Zv
nhyX2Kh3OmmDJHK9fnKEbfeGtBPyZK/hy9vvGVtevsU8Nwx24dj86jK94aW2nVfBbWCQm/ycGj+V
8ecwO8EyvBfP/PY2aIVA6tPROW8M/IsJCMA4p57sxju8UHz3o9Mo78zA9y5wsXyDtCultl1gRmGw
+O17ak4WN52h/n2zQ9Kqb2w5/oLGBmHw9aPIbSPHpbBzbp1CH4Nyi/PRnSI7DHo+Hxq6kGFJTf9V
z5HGDOwxeylyOHx6ummaPPDuWkuKM8fqZOqmaM6n2F8nL9u1WfpsCcPerG/GU1rmMelCUn9U1TwL
xpliK+wwfjj2iJWuHc6qQAtSv1GzfA4ExrxB78ouTITlXiXEs23dDdHoR7QxMiKcXd5MBMt9TL0M
QZWccXVKjeTn3M3VfsUpW54co02j3po44ufuvOvliAuVNIowUfpP69xPqS8qgSXYRC1vB16zylOx
muXOEFVL9Z4Ooe22j+3sWSgLSLBo2QPJqZq9mwxvh7BICMnFiSld4I4oSFkwt/qCg3sJKW/p9rT5
07MoO4AVY2pu3VnpHpxCbSJyId1vdjHShXEw6Ly2sbr7hBqmO6dmZZ8cO+mjUdReWNSy3GV6an7P
eKon1MZjaMup2Ful6/wQ8SCDWTgqBD9JbDuQSbC4WhJBy1SPLr0KtFqG3PXu8lxBF/YJeHt0cNsM
zWIcIq/UbcyH026Pp4zr60n6oOrt1yStSQIUs73L2zoPpJvPV4nAGm/oJnw1dWOedk1XMlKx2Z4x
VamjwZ66YHYneupJY/tDlXrnpjTXm46Mpt1gdfiMVT0fs1+6A82Jdk+k4sD51ASOTPrx0ExFGmmt
IQMiQZPR75QGSGlQnXNnFiVMBB0cwS1d2GsqF8hnvFLXevisDYR9d0pe7IRBhqauAF8nnTscNXoL
V4RWmddaL9Vr2J8WKi9rC0xxvb0VQ6pBIQanaFZdzuaeku8U0brmSz5aZ46Wi79WKtm8atE82ISH
MWVG88XhwIoS2e3HF1GtX2u3jI+z20tSLA3zeo0x5CnxDXggfLe7ImFH/kxG9/uEi0ugFr29EyQa
BEbazqiRW+UWIfV6X2DfHriJnR60GgW728zGrWvPGs/UMW6BV+xj7ghjlzY0mtAPckZMOiOsLX7M
q5LP3pxMu0WwfjbDnO5Idq1+YreDsR2W8kE1OjJK49m+4vjkHletL080K80AokR7rJuUB4yFpm8P
prUTuTkda6bvw4wnAiaMpqC3OU12oI64TGuKVQU4ucUBIEQb0V6h2HNcBQdf4fhiscZAS/SnfrMk
qnH6BQhoxWFUF+R4iaJzQsyrPUhf8uJMhL1Ct059bAIX3yEDC+Of7sldBjeqLfW+sVHPw4sbjmky
NjfKPHXHwkwB45PFOhT46B45hS7X/apxym0146jZ+D2niQ3Hv6EPu/Y2VjLLKBG4rUtJfDe+tmx4
8srrnN5ftBHzh6RX/YaYe8S34Bc44ga5XWngQ0t26oSJ8DJeTrQl6vypsj+BmNxwJEjIMMqaa5uC
6rowUBcUZt2Q0wBNysWmPq8/utIKvcqOkjnfzvcyiyaj+EF59GEw7EFhxWzMbwSQ9KEjpk/SXki7
rWPtaKZNuUuFm9+uWRofsqoffU0s4mQVjhLZMk+PPbjtoWridl8u3XAeF/R0pTQaLBDoNPiKjp6O
VJPpvm/HZ9yDIHfFg3sHAgRIZfYmMtDBgftoG2dyCPMj0lQVBSAhBGOJia4sk8ZXY2frZfZTWJIG
kPpzNre0SBfrYaar6VfLeF4S1T72AyuZNijqE/ZY4mp1EZK2LLPoz4ctsC6GZJHiJM1OACfZ7qqI
QIN2hytas1NB2Hy3LZo7TQLLYZNYHmq7ts8TzKpd2nU/1rz1rr1cUU5GpoIwZB5EP63BCqaJ8e3z
vi2l+ijrtQmwInN9rSQDyZo0OB1z/YwYbwxWHamlHFwWS/KLv89LJQ5zXWGs2snpZVXTIiVvHSNj
knenj1Pb5Vcsi91xEHFx47Rae5s0nJVkkWd74usesFDCm3mFMUpx9MGS2nTAFgp/+tHKjuBFKgQx
oFukgVAO13EmkwHbgdFY8pu1zxTiPhnXsVO8x4xIu6jJk+q4eEt7MO05edTmwYH8iQ49xqDoTtqK
G2Uk/wQGfHV/tZLxZpHTRgmiieh3eqoESZt3fq20zkfZ2mQyN7EgsHDbBmPWu8ByJfC6Ug1fcYi1
6C25Cr7X2/7gL8P8bNiMWKn29gEyR/EBa3gs761yyYADY/WE96p6M5R3DVBUDprryGdROerHYgXz
6fPO3AP6PkAVWnewWqYdPuKrj7z4pd50nKgMvFOfV00wczg9m5ALWc86L0A1BQKfpy+tlzPF7ZVM
5rhWiaCv9bBSqilgI83uZsf43mQi+YHjlhIaIha3rpM333OBJZGf2koWKvrc3mAkrrN8WyUt3Ukc
l1TXAkWT+dXsqgzdSB0xNvnzOJuoTXoBYyGsbFHcp669MHbQwPbFtGS6z07e0X4cs32l5wm5HJM5
+bVQ111DjXHTUCpETg0FTcA69zuvd/alaPKdWqXPYHmLb86dfsoV84uEEX9umuS7yk2E1UjOh7+A
Ztd+HvcVRts1XI0hNpoP2C/A289K9vC6xXzbiu3hvnZGooYHS73RsqHExyNJI9hFZFejDvTgG4wt
RhLVYJ4U4g5CMTv4qcfof5nz4n4uR7KZ4669ETX7uusWIkxNFRftURWBQQ5BRFc5+0oIan6sNii3
6ck9FZb+DS/L5Eq1G4RjtByiLG7Iqufs4xPhLcNuGvtoEvnPHO3lU2ppL3L7W1p0rHN3OKVi8Mag
V1zvbCXyCX26ZDY4o1+6enmYkRS/0NzSqCtcXlZDfTbz9GnzZH+aOCXvRtMdI6VQ9Y8L4rlgtOqF
tU9Z+xtcCujzxJMMS89IDpNZ5XQ2UM1nXqpuAnoRZO6CLh5zgEioUxm6PQyIUUzL3ViqT0nT5OjW
k/67ZqwvplUrR8A8QnRNZV4ClSC1q5l8iciu6HJIe/pulA73rEoWjyGFPwV1gS1TmeSNTUywbyxs
votOWkeotI279yb7VibLjUEfacCmpDc/98lXLAqiTHMnX8GNEbqoOd+aC7hkPLY/lWp96RVlAN3F
Kh0WjR3wOssrKo9mVyE14/SMeIpUsTEkC30KWtuB5Gj3EwlcQxdhya2cc87CYbd09RZbXJzJT61v
aKfV/ryAx06rVZbwr+ImUBa7e6SnoFJaWVq/H/tE7uFAZiEHgoRM8XjZjZBgjjBBtcAqyNDWivKw
5Ijyx8zuTkZhjMS+VN6pG2yVnTNh2DBj8g1sBXblDBMWN5vCn8t02mGk/mzkwxgYOM6yH472VRNL
a69ZXfpJ8YBP0efqx2IoxmPRZ6D6NMLIzvC861Rx4GyWZIbXq/I5KRf84GjjfM60kj4jWgEP/Y4J
dk7nPz2NMIxoV8BbULDzOCWV1iGBMd2HxQXG1w1lBlKZkwD3xOd6EvG1hGZzzkrzydYov7KKuGm3
WikSsj5pDojwR59SqQnXFkHsMDpFRKqkdUgqe/iO1Dy+mXW3u04XsgP0qtUeepOiVmPtZ9NNj/nc
3DPjzFAVnnubu1NB0jV1rD03n2bsMpj3RHjIXOmPiBO+tFANozitZgxp6h8LxVJkE5Dqp0BPe2wE
NAR3Ih3DpjKX27Kz6U2ZovQhCU1RKuPlqDVzKmBod/pnYRrrDicuzjL0eHrQoya+SvVio7Yao9gV
xtSHcurjO7uc5HlKrOTMQrccJvQGhxjK+87sJowIejpuWpuNzF9EtKz68XDOOtQ2Rt/aR8S7uudr
al07EO287kGIjUlWF3lUtSbCy7odP1aLarJrdtO+clr3Y8NcwbhhYkcyrXbkIerWsRGqGSgcmU4D
eOKeTAKc3TVzOMEK/1HriU1wAQ1fROQpWwzC1Rl93o4qAc+RGUebGIFUYJqZFy5Yv8drXyIGaMyI
PkR79iyDN9Yeo2kRN0RKBEucTrT+umw3d8t3DEXwzsjb5ZA0yYtVuevZE8z9oUm9Y5pZ6c0yWwVE
prrynZ5a0jAnYmUqYunnQk8CvRV6SIsr3YwE9PXDnGXdLSYVdLnWxZPhNJrqYey85NlY52FnGEO7
79aUfm4b54eSKITvWW2sZ1ttkkgv1PHQlfBsXCNdPud1pp+6FWGgqWDEgjy6Oysx/mX9YnZX7TJ5
X0u7yz8pijYRLzDMMkwVpdjrHL72tN2dKPOMBytdcMCa7Vn6a2wVD4bWHkiKAjvSEALw/nIMa/aU
bunJco3qc652lHiijr9OtMJ2rJ/13jIE1uAiNgID2+hAl8riY4a20bwWuODq+oHjmE3DG/99Ro6Y
7JgS77DEdCrXTJNPtajtCBtm/OrrBkabtuTHTOO8rGrJc9J5H+juKv7sVsKPIXIeSJu2zpPTwfph
Lh1tLBX2pmD/olDNb0zLnG+61TJ3mjE/ZiTLYsdpxFE66sves/sWnhB4AGKjNKgknV4O1uRKWKV9
knCXw2xzOFEXxzj3g/bTxpT7SLCX3NvK6oYyw5+uZ80MOazfZ8RnHFOX+IaylP2Vrc7FbhIarId0
0q8d6AABJ+H0pqltXI710jhpdW1Fi43nrN7YeNeLsj70Lc+vw3wbj+1sWmlpknuxAqYV/tp4j21K
vFijCr8hiPBQKW5Mi8/7NlQdmgvN/GJDWzh0CzQn8iXElW5kKYdP7zPHLfr7E5XUNGBPoQuIUqhP
tDCe6iZYY8OM9JWq3TYni9h2BQcWfWSRcA1WAuSgQW3C92wck2ClRFNp+9hQE9aPCnbGYLPs1Um/
yjMMOEBIYXmnqbLsTyZ5F3sUcdY+81Y9MOGEH+LRbgMyCrz9TLYG4i6ljdxRsT7NQ0UkUbYmgZTa
DygHRdB6nnld5eX3hVQisqAXHI5QutwOXTLv1UK+jM7o3SwtRhE5TQbWyGY+JlVt+GnPYp8qeX3V
GI53qPReRgQupIFYnHaPox3nqdR0T9PomF/lYjjhnOnWo+6N7nGBvvfAwCUM+Vw8d7OyTYvqmzkZ
M+uVccN7Yl/j71rsVNi8kY5/FkR0o/XHxjbCvuF8mraNGYzkloZjI4bd6HKQ6yAFcC7NhmgaihiS
/ljSM2aJ0SWH6HlQ6Bw7qwjmeJx8expeCEUEJmpHOxQq88F0EzcSozdexagODp5WD+GY2PmpSWSx
cwl1NWkzKI0mjmpXk2yRWwSOmEc4AtatURTVR4KrSAQd2s+Fhw7IrNvEb+PVhn+T5btOx8lx1EoA
eByYI0cR5rHNta9mmoAYUMLtPLWw/LUtpl1ZpXYwF6o8tyCb7FT616LvlQgTZUG72ZAQJDV9B34N
pu40+rwHDvN8s6lTBpXT8lGqxbbAKvXe0IoJthDckUlntdPKrVJNzWIrVLvIWAXUAqlaN5kYWMAb
zBjWqaby1xPl6DTjT0NYwl/6sQh7wogjocF+JHjLDovJLB4IvUl8pxP1PpVLd1TkIvaikfWhGpvk
YJPVtZtMr48qbxrO3EIddbNZns1UatczYrEnZOaPMAWGwJ2HPLLMmsRkWam73BypGlLH3OddydE9
TpYDKBand/jkkGuT6toTafuxSfLmlt7wz0bj8KR1xfi/STuv3riRrV3/IgLM4ZZkZ6WWJTncEJZk
k8VYzOHXn4f+zsGM2oYbc759sTED7C02yWLVWu96Q0CSUO53I3wW0jrKPb/TC4qVClsCoW7wQm/u
dNmXPuS/9kFgZXUazf4VhabD9gaCkusiu6ePmWHWuPGdmJeMgkiZzUOdZdW2VEZvn8m2OsUdyP9I
Hh4UAh533tbpEc8l54sXq/p3olrnTTNNmJW1s4AdYjh7mfJhpol02LCdWrkh+SYO5IQErmZj9k05
PLtaqgdlnQ5h23T6Pm7n4uDwlO4ZVvAduGmzU9NaO8vOhSmztPifGZHYkQtZbRRNtbdx1HvboUN8
A0+Yu6lNuUuXvt/bcT5sCcX6Wpt6tyvBxR7qWUwbNLzGdkKjF0ywb+5TSwy7Kpq0XaytRxW93dYR
jbaBTuHR7drIQmr7y9A01V6Hf4PFAZcpEOCc8SSoDgb8lFsYNpj3G2N9WCbdhioy5Fu3m6AtkR7i
R1JkhyjPQCFSHNj7WTdhcCCzJd5q8kk/wg1rBFkgk0zbEmWzbEtXNu9jVCefFKcpQ5uFijoIKDuC
7W3RDmJhpDTGdkmAOMZdosiQw0wEbcvx0Rdohdve3FdGrt8g7a8hl2uAADJe7ROIcTwV+FNv4177
kiW1GsRp5PqAOL0vxqVCxIjldZL0YNgYFfo2fI8blA/T0UmMYhfRCm2kU8kbDFRIms7NckeSc+Yj
qKxulxyNUwfvOqgR5D0k0J32Y8y5vijljwXL6AMbbb+tSgA7LGbmY2pmYLodai8n7vIdLzIiHWLt
Fa3WC+Vi4WqfD25YOApFqWFPRwhOSGhaRX+qE/bmRYkhQbnIYseifQU8V0FgFoVc6pEWoZBoaxbc
Fbcu2FjQw6jd9Sb5xd3oQMJBRwgw3LyoUNXDmX5qM09phLGT6RximNyP49z4rba6Riiw5DMqKF8z
5UyQnzcHtJEEPVe07zld8edi0acbaShPtgM82DqRGsh4VDkf4BbFqlNQZ7QAU0v9ZuZgB4yNnc2I
h7FfpkvzsGL8gde6HNO6M/8Yk64AflIZYRrVnAYCm5x9VvR5WJMB8DmiY7jRG7BJkZFvT3mt+sak
mtsGrO4xzR7U8pSlpvLqFvC2FbP1No3IeLaatO8AMhMgLF7uajJ1m2hZtlUGN92tQo7DVDj9k5UQ
L+QJtT9NQjV3rRF322hCi5k1dcOd5+vwoZt9wxUyRD0JbZi8rl1k9+I0VniED4UBldy0GxIr4KA1
udZ86uvSLWiI3SmQedbfYumohHqWGXhUVfoLY5gBXTOFoF9Wdcx4ocQWzijEJipgIGELkXV5/jAp
7edmWKcAI4rXLKkG3vDY3JCcXIelOzbvmfSG+0hLa7IRaGedQh937iJeUszITjD5Gr/Kkaayj00V
KL1IndABxN0gsNcgwcXVs2mW+k8zUt2OleIROBUp8LJcYLfOqtS7cvK+z9pioxkZNYCpnLJQbdoQ
s2b3hIX8EupseDuswIbtSGMfALuqfovlxtZwy+xmSvW3xMbBDryDDPV5SAo4ckseT77txfK+6cv4
a59Vyl1vUWV102IEeJ8sPh9O9GDQMtIp59oZ2avEq8QBLwNEIAUqGarANSfr1Al7vIM21W6hSS+f
W5bufafif0ST6LrQE+XneiihaWmNfDIZ5pkQCyIIFMwrOGwMS+Tf3VTVD1qUjPc2BZdvRNmwj5JF
Ca1WaN9cr1B/0iZ+tbJovGP+pn7zpiV9Se2qVziyBu9ox67wdd1JHmuwuB0xkU+mJmK/NugRpONu
Na817lh4L0ZbuSNyh754UpFt+WYi813bL0tBbboUu7xmxhpWcy7dzSIlNmg9a6VICdnsG8e6p8t8
Z0Ps7yNDIMCcukdmiAmpqTgnu6hpfAzsTH+ogMdsAztmjHBtTBkbBRdRomcYsq36Izu7yVv9XR1F
fqK9ZLpTR8N9owp60lqC9rXAiFFiRr6sx9dV0LpJrCLZ9YY2SPyTMZ2ZGT6ELnTbsGWlPKQjMMLQ
Wtit6WAAmimoqdLGuCnUefiuLZzLmRlbr44d4WrnFMN0Lxpb2Ugj0Y8YGgBw5ArUWBSSzNurtCEa
nH1fmz3151KMWpB4ev6oZ3n6SdRJ/YyhZXdrZMWyo6pAP9J63deOWb3uiE3+TdEmIufSbjgkam0U
/jhNLW77UcLpJPrXTsvNAxjz+JCrLsvSHQ3vyI6UB5nTJJ89kcmjsfTdaeR8DOp0qcI0cZXbamYi
3GrdXrfRcLvMuzY0Yw3glJKmvlWVc1BJ3TjJQbY76aZk2xhqTv2fObuibIiZi/V5CnEbnJ97zU11
BmcAtI2TyAPUcdjLbqftYOy5ftUbHdl2jftDmYdua1fRekbTc+nrf5WiUnaeqLhfg7mZzOS3yOi0
vaan75ORLUcmhF8mb3lx0+od7RxQdZ+g+AimGgkKZb5VPbu996la4y53LNV8p2DyF4xThyBdBS54
qRXNfE/xkhFhF+vuTZQlBuUD+FUliAMngzy+afPKOM/5UjDfqp2ja/vz2N+K1WxTlYtyy29a/HpK
oWHrRZ0FiuPCUsqgS7fYCtETsV7gXKQxykWyvuddxyva2VE8fE1SI72Za1nfkcuWb0sNGqco7Bxl
upregXIsGB/aQ4w8mikkzldVwczOUz5XhG4FAM5mAB6H+Vlc4TTPCHk7aCVzxERdkL10yYa8teQU
QQI8qkkc75MIBKXHJ5qOxsH9cNQYu5QZK5J5yNlcSGeU9UwjYxbZIw0ZpNfaHLYTavm9hbMbf1T3
NpgqONuii+JtVQwLo3n2ADxxZGiqLrO5uVr2xWBEkJd1qv7YRKQYu6REZpjH9Flkh8MIsjQZbhs4
7wTgpQRm1XLmJE/A3owa05nCa34KxVuIQ4pNHYRbV5nZr/WaUca5z9v4btaN+g7IjQf7wLn+aWhK
d9P38RTgWdBtEwKS6BwK1Z/UpLntopwB1IzoX3GhwjmtY52cyZkC0+506j9Q8qkV7/TaOEsuKazX
tUhrvaIJRQx0YTCjCVTJ1Ent5u+ultBmFwua/nWHF66fwVwNun5+HTW9hRmt2oA98SfOPfMlWoUE
4K/ZZ5669ubVRQdaUsNYyAxBv0aIJENS9q6qfcttJ3swmDJtMH/FJcHT8se596wvWVdML0prdXU4
TGCwXpzrYTu0RPDKgcCRDgjZyewvVlsZZETSPXukTuLKPOgncmZwkRAKrruuwzCShmgA6MEJoE2l
UAOVgc53Za7qZEt8sKOHnZqV4ZRN38aID9xf0qojBMoeyCsZM8OfKELuegNvh4zCQeoaCKJmN1vd
HTusUZeOH9AP+yIe4yPUehMXDEf/MueahVlegpNs5TnjfV9LKzTsOTnZsaF+U3KTislqo2prlZMe
sOaMcDL0/uDQvzwR4WAFSUzs09xbMA5cDTuMhpWcWvMczjYWsU2kRiFNROv3yZgeC1XqDB6h3i+M
a4NOMZxtZxraRhmrDp9cbcITp3e3thqpn5uyBh5XI/OYYtT6KUfJ9RQXCdV+2ncMxuOYdrl7jaYW
I1i7LIKVuxtCUx5OiWzLbap1Bex6kWBfa/I+Up2iicCJvvKxR8UN3JFz/qTMGGswGXRfk8hMqQGm
4aeUotrSyI+7YtKyTynJj3tNrcXrlGWg+A39DIDbSBNZdJhfyuzJYVL6yJCRkSo2mGble7jeZpDU
1XsyIDgH1AE2vrGI+QwezqhWbXsdN0sh6OhH2oKhQfzSOwVV4uzuLEvWW6831I0L9tFvNMWYT0CD
SzgkDkO73py3lpHfGZCU7ydFWghdSEvFto1KEfx6NMruZCxFelhAdhlDVSv5RrHe1L4A3pSOCixo
veJPpuJwMi4Nwhv1R0Ld74+zEgeGXuGmXlT+QnpYMoxY2lu2PxR6Qrc6IeLpFMCfKo7STwkL5zHL
x/QdZK7vtxbR1A8MFaHp87nshr6CL1PncZizxJPVDnf2K6NJ7nKGesDwi3rIc2ByrcKbiKfdnst6
0Avf7RENqgYDSmnfD5Q9Z4vGrYaBkw87TFii7aJDFKEIVje6atQH7CCbjdbsdcU6xQKNUTbOfChJ
IefQNtR2s+RdATjqaDWyFWYWN7jdsmOTC3Q0+qh6Nx1g9GlWDFS3uv01GaYUqQH57DJfqzeKlC2D
AAZ2TqxuGBB7x07rzHBg1JTYDZ7VZo/ppWzYTiQx3HWK3rWEpyhiPnWzMvR7ZhP614K2ywqbheK9
nQBQmHNAHcgtYZLb6I7zi5Rdu0dRCehgqwTdFokBZN9oyl0meohYTtJslA7DwdFGZ1NVFs8iQjG8
s5ou/zloZvQlavXlnKbCfiHOFNQqjRVwR3JcUQc+jkZqtgGlZ3uFvHYhqFzpkwgBNIxNDM1kcHFJ
JKxVMow7K64fhKPfOkyF+0lgxVScrHq+N43yuYujbyoshEpey5v+nTi3Up419BVYJMPovWDmDV6t
Lrj9xA9JsDQ7b/yPLHco1cg8VuNHNkRocxekuURozPIxmLsn1B0W6GxfsaL5/eeTfsDQA6XwatH+
Gz9yKlUSqfXoXp3y2wxdcqcM279TMC/kuCSfQpr9JQTQyFBZB0sfiX9Zjx1xbDf1na7FGriSYq9w
Ir7RedOhu7HRoMOHWzaxifk3aQ/mXaSqWShL+mUlbfMf/eAutKwDhuBD3Fsbb5rEfjI75tEqLi0V
VJVvFARMAZyKCubK6lqFBP/mLf76+R6hqrxfJParYvLf5N9cVxs5OUV9xxjRH8r7dtwJ/DA790Xl
Q610PqekDa88s18P5eNVV6rzKikn3tTBs+rjVVUFF0OQ3u4uttsGfZMDYJpp1FNQLJbxVdVAXnIT
0XKZMvnS02R9QpDPfIoOYLeFCn6R3vQE8mSRzCXc9fwcXyI89oJeInXq9RVHRqzxKQFA2SpanO9V
y7KYaqRdcYBNYm8JIVxuyP1mutVRvzEf7cOl0Jgvee0hp0sm2ELxAibPL4PelyEqUBmyABTYF42z
rxSsOrICGESJgfrLpnyOJseiRkNxWcUJtu2mBv+IQpANEG3gLsKLfGtL3CPzPulOjuiqrXCK7K7j
A/k0931z54ys0nKpn7Ip6u6Fpran0oBs5R40GUFtmmI83+H07KWclHAa5RvVhOf3et2+OKMC9yye
urCBuhGmauYedLc5UiRTt5OaOx4xuv/BWnXPyeAyv7eH5dYhZfbgaN74RTCPAIMebGc7z5pkNdIN
zib1uj8g79/iR/NzzrF2g/mvhKNu5Nu2BEmqrbb9VK2616kb0rscpsdZyjiztlORLYe5occskXZt
jMkujp5HcgYDUU08IZC0NmavTAEV4Bt29vZhWUlOM0reYxFpdudPpYPKM5oMfPxz+zbJZ/ZXuhiK
ADFZPNscM31lTh/bSvbh6GjDxqgkTMWijX64+DduxuZeqzGmE8ia4uQ0C53BC6nP4aSO1QMJEdoP
3S7BoydGa8QF2IDA0QLhtG1t5wBVZ76Jdb3e5iW+rZLA0MBTPDPgwAaCcSnST57dv6N2MM5e6shD
6yyU9pqCK85S5YcF828kHV6xo2unGpmzFglipJJcoLf5OW2reaO2NSNxt57hxgxWZG4JG5LC16yi
P3XglqHWRej60FYS80ZAJXMEe3kjtQCtH+sv85MxYzLi6NLc9ktFRZxIgZObnvRf4IdzeuIgscMu
vjpZZfeN4Yl4jqsBnIcIY6YtenxXd+oUpmkjbmv8+Ta1MqjhMnaoaZJKVr6VGqrvorE5S+Xr3H5e
s171ZQedFCFgkyTPriEflKa6EbQ/QxEVt2LpoQYmeQiTr3opk9b41uDC8Smu23q3YFpxkFoxHnut
T+68Ubo31A6Ae/yChYFIbk00CY59EnOH6yrz8M8VnMTn0qD+Wdp9o40N0z+czDcCTQHDItyiVYdx
XlxGX5t5eotaQ74qjRsFqbYOE4Eq3TsFUgk0Ustg6hcDnDArDpAN5Aew4vGoOpjxhEBYc9CW/bKD
qO7umron11pvscff5E1op4P+2R3glmIUh4KOMgVdQuMJ5tu4tTKk9CJjy1hHv02GOT7GtvIu8a/c
oUT9EUMwCtscYgs/IfoJkUZuJyXGt0Bp+kCf0WfPTv1zHmg97cQB4I5XTmquOvtcSi8cLH086pww
vGphQ47T9CdXpxEf7em7TfX2rjWxfowzh8gD2uNbJfGak0Ki0WYxzPomImJ2I9vRwwQxp7n36tYf
LRSUs65kgP8IOgtTgheTEBpfMbm/OIo9nF3R55GWYjFpRPl1UUlobWX1ZYrCidVUOxvey9/PlGt/
/5Lir8uqBeipznl+9gC75O7vf3+VUvzrxCIdGLmms8oLOSWoxC7OSeGRk5ZSyDyQPHbCrGVnmf0x
H5x1dFH6DTNNvMqvnM1/uubq0KR7mPihAby4p6UZoya2O+1BTxJn2sBHW+7VqBQYx0jntXPt9rlx
IXWWcPzFlWt/VK8gD6OUWdUfq9MKLoLOhSJNVaLMJRPEu6vLnRg3RGl02ebvj3T9+f880vUSBlEL
a32rk8+p/5IN/UsWhJo10mZC4u5Q8U/vzUJ8yqa/Vp9du8hFpbEUeWVGBhcxZ2ZsIeN7QwRWGv7v
buVidYMf5WlWjN4drc8y3kV6oEOI7P+TCpEHhuc8RuI8MayfDP0yoALCGv6zQyI4bEW/jTGKv0vn
Ib6y0i+fGJFKOjpKw0SCSnl2+ebbTGulqtbLA0PmOOyXOdtloim3KvSIo6IT6PH3Z/exAnXx0f2V
fbGqk/m2KEM/1oLaGOOVViXFuUo+w0Jfxi9eC/b4oLdfIlFC/7ymR/t4g2vFjgQSV+31YviQXRpU
4jGWaPNc6gy6kw0UtE4NVQEh8Zo15MWW9Nt1LtRZIyohsIcKj9xlcO/F4s4bBSvIb39/fNfu5uLx
9W6O/Y/K3UgMLxKQvDfcX5X+WkbTxc14eOXDZsIEjE0Bk/5LBewkjDqXTdJ+ElaOWr4OtMa9srwv
7oQe0+HPayjK1oRh7dKbHylOZCRqHn1izg4yDDg6O0DIV3adjxvb2kmznZKpSVuoW2sy6MflVpqJ
EmEXWz2SrLMyUZxwviayvVClcgkDy3ZkojY0XN7yxW6Arto0GNHVjxFVmTBkGCXHZtqn/NNoOVc+
n8sXw8XIpFy14mgNV23/x/sx6p6oetlXj/o3huvN899X1x/+OpsAglQ6AHJVrItjj/S9zlsitXgs
1AMtkvrfAACeFHpXXB158YhQzcvERcuaTDwpLOVxGIlPJvX+Wmb172+b6AVsFkhfsPFZtC6OsVqM
+WBGmvW4nbMXNTFg3JT/TUnPjFi3EQPhYkhlsP7zxxeQMD8x8Pppzs4wQ2rZDOjbaEP+43vQWVJo
RYz1TkBLLpYUFn+mOeSiPRMgl25A7f93f/7io2i9DO+w9c8bw9bZJdfS7i+/bAwnwGF41xSA5I1e
PqKpLiKh6qM8q9a46eCADSpqg5cCzv3f7+OXlPifmoKvm0QTPnBGmIjPeV7rev53TSFLvc1wZz7b
eWvQpGjHxkL0aHVwUqu+uF9phowRTm2L9m+ZKD3GF1RR/w134lc4sEYIcwJ2cqh5L76aTJpW0dbT
8BjvI2VXKv/1q1n/PLsXn+NqS3AJCGpKncCbsoZHXV2+W9L6ghPS35/jb589V1jjhnDTAnw0L900
cq2t40F3+8fMmfZfFSYLf//76zfx4TX9+t45IVnL5lprfnxNExZxNsRDxg+yDpUuOzE8C5ETBRjv
HNqs2sQKo7a/X/MCR/2t0Li0vIAxnCajXha4aTVYBJjpTePZfj0n79mI6yKxa4wt4+Ko4IJcyP58
5fLrS//nnv/f5dHBu3wEq1H1x3ueDdFBgIyZAtbNkdPhS79A8odnQ3C7CIchIj5vQMg2S/tIWuGT
wmDpyk/4U6nFNk5lz46LE8xFrSCyhnhnhlhnXTHuJqW7HfIUjoi+/HSr5QvVSmB7yfdpam6rCYNM
nFh9xq+wYdLvqWLvm3QlqWrBVLiBpjcnCMFX9qE//kANRFA3KHPVS1e1fojRjaIkOOcFn/AyQbnw
PL8zYVSViJjsag4bu3tDr3Gl9vjj4mBAp61bOabl7sXbaWWrZWaaF+cM+VY7Mxko6UoA2gvrmS/M
GL657Y0yXdkoLvar/1kU/77sxcaLYWSfNJJFEZkTmNK+Hl6n8dscn63EC8X0haBzP2/vYeqgQ70a
qvjxM/z96henI5YpFRK3ojgrGbNU5LGn3KkthjsoqezidbDXpMu4BCVI0E7ATXhjuPsjH+xPFv7P
tHfbenFuJCIudqEDrpXCnzSJXqJ+GxOs1gm5fLBA57ZaT/rpyDWapXhwVwoHaOYOM7qAE9XdzkP/
syoQSllljL8AWkygWK1EGqTYm7REgb7qmJIJwzUMLRG9nNwMypE7SjSdbVhUyXbuytAg89SP2UVG
fdr3kQQpNvLnPIqf7FJ9iDIZoFSffIRH0JfmUJPl0a21jTnXn0bb23oVrJKpdDGnL+xsI8k45wRB
1oqMOIgsksZnjfTfSt81tv5jqM3vaL2Qvo7dpimMoAFeE/BSIb5Auo7jp1q0fZC2+metjU+O+yNj
yA9Y+2KbK5m3H3Zy4XMfIV4G8ajBtxpu5sp8mpTxpkzrTQXdMhjQeMs2fryyEXw8kP/vi2eeQ/1F
oapffmfsA2CToIln1XYfGCFjaeZNEh6TcpxifZfMaKQK9E32sjPS5aRN0XMixkCDlsCw7XvZK2cU
Ltd2yHXX/7hDQnVl2vSrWsMt5GJ7MioG0sKs5Dmr3y0aQN6TCX9F0Z7rdOtBp1Dm793wZPQgVs2V
rvcyOZc2FNoTwzWL7po0q8tHgrNwOthzRo0yKOVpgQy2JTe32YjOXCCqTurPBirU6+J1iD+cRt4T
qvoKuSI5LpqqbsgBsI/96OEcXc+I1kTcHU1mD1t1zPr3v78+46NRzPr6+K342xP1AUIDG+7jUeKi
x4ChaVXnxjuI4V1Un90F8wgvhW/wYMJUSfvbWP0Gd9Wv6jvDUV8b3A8tvJWb6T7CEQXBTWi430sS
T4by50QsKsndfLvIqHNmi1hLxMbNpApA8ezBS/+TM8r//Hwm0qSv8a4Bfy72WpHirWy7szwvZneK
5uwhEzWpCQx0r5Qxf9jVqZM0CgzGjJhzXBZi+D1qjQ5n8FySh7oOa5J3mDv5vlOc96mcinvhmdNt
asMDgJKOzEBM5vbvL+v3PZafgOfoih56wFwX78p2RDFGfSvPon6ZR+uROAVYOLUPzdzL34jPuXLI
/36Ecj3OT4Abi8HaZQaCosaVamU83Lj07DdzXHI4NxgCxk6X7K1q0p+LrCnh3GooHjqoDf8ft0si
k+0RRYEZysW7VdQe1mBdSjoJUnPX2aYfV+Wj6IrCH2b1YMZl2Hv2la/3Y736a0W5hJ1YALR8Ecal
SXmrJhFzkvUhE1YbtSAUzvTfKwQe7D/X+PVR/qu1EA4RFsvQybOp7zyoFGRMB9J6gcaMoG4KB29T
auIw9+WVBbQ+sYtdEZQUq3CPIG5STS+eqDQ0VNeRyxPVvKfB1WCbDc8LHLy/vzjt9+tQjtvA9AxJ
wZsvcb+afIVKL53m3GrWfRuVz0o1wJXO9zGoDzqfEIOnJ/w2DqSrbKtxoYJuNnDbBt8r5OOYXYuq
XIuPj/f98fesH9a/nnc+Yhq/uG5DRXZvtexOrBzo1r7SNtsxe/r73f9+IK4XcxhhAhSgU7t4yBOu
RAu6OCRpQhzUCn573x0Wt8Dt/xpg84dLaRj8ADyuMCSxTR/vS8zsfzNMtnMv0k+2VXnnTJPeNk71
n3E0O1e+xz+8Va7mePzHMFaz349XwzO419KBUGMYW2go263qlJtCv7Lp/L7J0YqC24FQqzAtfiNy
eMgEu2Rqz9JqNm3Rf3cwELAMl10g26Rde4NE5cpn8fsnv14So6X1owervigWlLlx8knjktky6jhp
aMpJrZXx89/XxR+vgn0hTZNKSt/lx2d4WC0jGQYYkeW5HMxPpBRceXaXBuOc5haIOwAP5GSTXI71
Q/jXQodUbiIDW8B2ip+NXgX1OEMkfp9cWkBS4xnCm+V5QTKWesmV1fGn2/v3pS++MQOpTuy663tr
5b7WOtiGA+qhvz/DPyzBFQnh9MPCB7/2iyVYSnRUUNytB4fkAAyYDPsWtXpxWgQm13+/1O/fFpUb
Pna4KQIo/va6lHTw2tlOxbm3nIWFB607MXBNmhljh0Qu/MfIKRhwRAC4BuQoVQcqudw2shg8u6+G
+Txo2MkqZSF3S6/iDZzPcuNB36GpaI0ro9SLjRF7019jM4TYeASs1nof10uU6zmap945u1HbbyPN
o+FJ5uw0WKOznXi+x2xUsmur9KKuWK8K+rhiqVgDMYy/2CGNGugkn1TlrMP1PqiNlm27DiuIvtIw
Fmpj7V5xxPiZhhLfJErloxu3WRE0Q5Z9WZwMWaaeLGng9WN+FhKjjALJwsMSCyqVqUqOFVSCvy+G
i8VNnAuxkCTS8puBTVXv4jlNqfCa2Cr4+1gM2clu0D/9/QIXq+3iAlT5H1+EifjYHWxqndiWvl5A
RxRMns0Gp65rBqEX39D/XAp6GaAf0Bnv4OOlOGph7NRada4WBAxvRPUU07WR7x9v559rXIJ+Q5th
zwLb+IxoxzQ/Y8UAbyYyjCvbAYjKbyt4fTP/XOmyRnXUyZ4JL67OqlZU8K099y5Piz6casYALaKi
w8hyu8sQxp9aU/8OMq1sNAfCj1U3aSjx3AKU4v+AfZ57aGoNinHRrozgHBR7bxpdjEjTVHzUqiZe
PXHp/hRrcHU1Ol9xf2AOLJcfmaI45xTyXpjOdW2FfeIACgvD6rAb0b19WeRYEjZxtknQHm2bEWsi
tpCVlJ9oRMNojh9bY+c3yMOQHD7nkDhmbP1CFLdyB1H5ze2aBN2oVgVxLb5BzHkf0RZs0qnuNoVo
scBqTZRjy2j/gAJHs6ZnOA8Abu+KDGM7QueJ7mvT5LxM87Fciv3YdmrgYlCgIEHAO8BudTeoiK8M
xrqXT70KV/4WOwKBh1UDPQh5CjYMwux8oeMGome253taXYaOhSsD+7WHHQwuNZk+RXvbSuWDXuVv
RhGbGyQAzlcHQSo+tFm1K+ukv48VFSawDiWLmQpSObUbw9Yt9E0r2HXULMMhRTCfUOzOemyNoT2p
EgFn2VMB4JQjDxkm+L4uanOvaVH11enidmeNfb1xdFSTXgVt3k0M51hqvRcuea5sGoSooWMgTY+a
4VtrxnZQWr32MzIxndAba3yea1tHCD1PPQZaWEjNZsOpuayc8kZGiGhcI9uIgbztpY41HIhnYowh
nVm7uMbYyPPK7rnqbDPMijLCTA+zrpt8TPQbPS5+1pqKe8dSuYehHyoftrW9bZYUG8USLTvaFR1D
Sb7+UbjTNzF4WAchhN6obmRv5lIYe2miBYR43tyKzHWPxdh0e8ubGdUy6uRV2topietX1oWzzfXZ
+BovNlIYHYejoY/Ja4Hd6sdkOm7SZn7Xx9OIn/lQzk+1E+EilQCaySQZ7qJIRjsrjVIiHhZrP/Xz
OxRyBQWty/twyzq08WnAqTrHZU1CZ9w5mpZu3LbsDq0NyWqU0HDFzZAdRU3UNDQdWO2OjxpW30Gj
Jgi0Hc19VPX4eWFqAcM+N9BfjWZGDk//sxmVb/Vs0fI1TrSLnEa/a80C1K+VCfvi7HzBS2a2/TYv
0AULZtXZ1Cw7gq0daOOthm42xpZBJMpDOVbuCT5Pt+2sdCLdGv1C34vpNGJwA38Sk7wuqePb1jF/
KJ4K3d3trECr0WcNOeJrM3O+TVoKRk2tG5Swv7c5M18/6rTpoIli4rg0xG2TJcOhjbToMYoXcWhl
hfH/VFf33oyU1ltwx0S2iCFjiaG8oiOvN00cWDL0ipsiF2TBEFV0J7qE5ABUNTs3sd5snDPR6EGC
y2r3Fe/E1UDeNAM309GwFBH9RSWbE3JzDj01vh2xuDiUkQveihIUCCR5cNVhCpPKLV/iwnZ8g3/d
GmZvhROmddshXRyEY9UCPEnIZJtG6KiUUd/KVWtryVKGda+SC+AhyRb6KleckAcV+epjVwBMwbKN
b2z+NRAtnkhJXwms1hr5FisocTH+wl7RdBTAib6eg85yYOHbpR+3a/iA6yakR8R5YHRuCZM2m6D/
29hMui55CUNchUmn2mhvuvZkR8L04QAOwRjX/Sfyg41ttypve7lUx8SFTz6U2D7Y1VKjul9A9rOa
oMhujh60BScfNZFf014YQTbHGEi0wuQnN/R/BmZaeFWQ5TXDG08IqaUyJuqDCAFvUwk4fAsOY9tC
yQjwIlvitYgmNajRTwWidr41iEADU2TvY9n+kAh8mC2k74OlfDZkj//iZLyVURFhO8eNDowPfd7P
m2WB2TjEWAZa32PZaqRpuOByDbdTJp/oKjM/cnCVKTvlqckmfmZt53APE2iGBVG0GbNIvuOC76Zo
0HG6pbGzcZHwx5rCYTDNmJkLnkflMMPowsagfeZ/yJeYiwltr2joC9gxnoXToh2y6vzFKYpnG7bm
575XitOIZO84L1V8inGWr5HFYi3VrzxXZ/VZQJamvJmx64VFiYQRqSHETy+G3+kpyJlo90Mt8exj
GTs/TBcu1oKK96Z1PJzHxlb5Pxydx3KkSBRFv4gITCZmCxTlVPJ+Q6hlgMR78/VzarYz0z0qUWQ+
c++5PkWwzgy8X/CY0+Il3cR21W7U3pyF2E2qhJfBexJBSrAf1WjMewRG/QX42XDbNEKdupKz91rQ
3lAp52G+pDO2VvnHIdSEE0keHHek2kz2gMA5dxWBqd66B+2yRCmLIr7a88jwCKcYxjHsnMJaA+7a
7WRO4xxupGE+NSq1J6TK4wg5G2zlPkOYjUfIU68i7rnVzVpW31oD1MQH9IWpS3T8MvU5eVDLFctr
Tjj2PJZcXu1+eaoafLiYMEC8DdF+UedgjQjr8E28lKBBRX4Dvf/d6eWHHMfXVUKF6awie4RtmeNl
oAaUEyWDba+eD2OnOxejltzLDOaAh8E3GHoS7+SS432Z4+WK5OlKrEiZIaxDXCgewprI7lQ1gt0L
8hwMYElyZ/LU2DWAiHfyiqwbStxoKLAeVVd6Dxz8wqfPiv2CrVLgOCMElJTc5YIIldPiiCUyO0sd
e7x5t1MuWDUmAiJtLH7Llm1XjynxpA/DsJuNwn2PIU/B1yvrQyHZhuATsCIX4kLI8t1874GpQT5C
S4bnZpPP2+riex6Fwj+TGNNjCZ+I77xeXQyBcWHWir9m44BMFXLFXrc7eKtadrfVSK5LOeUHNiPb
XcOenn9t9cmNsGfE2lhAz+t1bAp/Kgm58eKnfijEPpG92A86CLACgzpupLF5rVoGVmPZugE/qhFp
CN32Q4WDMqi1oQPOPHl3eNH5Hq+t9+12WB3cTjNCOG3ePRxdwtH0GcH0MvC2FhRPQJtTjK7Nq1lp
w5eN+xBvVr6WMBe3UmK53DjszXyEYCBm/cFo2/g5HhNYI2O77PPKiMPEq9adnbBU86qNUzl2CXOR
Wjnut2FNnnU4Jo/dgnJwthqXt5IdUlrGzrFJpnhHO9k8i6tFE3S5uxs0TiDATGwFF0tFyJHdfebq
KlQtAb6zx3xbje6TXfVQp2JqyHR255o8qPbXwkUEhbOY0cfiuy8M+1cXrMBacnr9vmPLp3MHJ34x
5fU/KK0yYpNFfLqGID1TG4lT69bd6cOE/lh5fGDU3XV5VpkxPLfe+mX3ek8JNP6sC3y0dbG6y9SZ
epjrxs8ir09uYb5mNyb2udkl4wbEBUCPNT0sC5seFlI4KVzO9qZNjduUhYyvVZyo7pBdE3wlGwJ8
spFYjeUpXtYm0FLeyJR40BkNPMgNNYRVa9g7E8VqGX03evqsI5cFdUxvjh9l3c8tIUAzHApfX+Zx
jxIbp41ac1Y4thEBalt2oOAKTAJxsUM6hnWsTyDSuBS/51Ua9A2qGE5ZVrSPsiUHt11sKwBENV9g
Vw9f/LLXvTnl2NlmkPc75fzfJbc9H3spzsQnKVzOefyMtRynOxbFfUULC0PRBUxL7WHgKEi7s6mM
8W2oXbCuaJpDr6ncC1r2JJIbNZPV2MM9hCyaAB28/WevaDiivFvnhwZ4RUeVOrUfBAXdLIv8tNQ8
Wz9KWLPxLNshs9jrW3VxyEC0xZHUu/oTl+31y5hPkAl6y8LbLqddaw/XQJ1KekExLsBKhbtMy2sP
Fuliz1zLky0cv8Taf5QDptHS8dL7vBL2znOb+pBvme1LQ/so+iH3yzbzoq0tra+8Nehb3DLNsEPi
og2SrLr6A5VOFeXpmY89Z/DjAmZ/UAxWfmRWsO6mUqX3RkM4EeaAznlKMw+4ZSeephkfS5Ky+eKs
d+/tDANO7MAIbbsW5xXkcGf4QGqIHpJdh3tqqPyO1qRlUQtZ4qgK1u4aJXVYWH0TZtP8A4xEBmva
o+fvc4BeAvgoQ60S3DM1j27nHg7XxjqqxnnzUP9Eutvx6ecOfy2nmV+l8UcRD1UgcmECizVVmM/X
cxA/qd/YKqVjcgFILWt6KQcHAqfpxOVtCaNKhR7AOap6V+MnNQpqGIAlHJdSrRcQMGDbDCW3i2s0
93lbfIww3A6zjRfTJ0yYq7nwOvgJ0HecRe/CFA7BDvVgGYGx5GqAtIshkm8nNtr0lTKAwRFg0h87
TZZvR4+n+5Vd/YG/YIGWM6S3sBmRtCWbNAA/O1PMgWDU70OJU9WsXAve0eIczC21fC2G9kXJMR3N
bHTu8rjjJa+uwMWJ2AXQXm0Zdv0KgMeNvTvmVrDTZP+ROM6vVjBwNOlATgtBbW8IUbV9t2r1l7fG
QB7YYoV4C5ogHcBfaGU6YIGMNdaeFsZRDoRAai1BsZNk9sWyz9eB0YdtnHQ39ow1QreI/HJRqvgN
Tb3pq5oaD3yhthfzTCyXDdLtXu8X14fZY+6MGK6QTNTmlznEQ4LWGHNZzhZA6jFCL61+vQSQSFOD
DjeqRPgVlVuYCfwqKs3WMMXqgyFKE2Htjdu9KVfzuGUAH8H1rZfEym16DK9hdNZ1eyGb5KbrJab7
UrqA/7LxLi/luEdgNn4CSnfP9qK02xkfI08qm6ISzP97yjFzBk+Qh2rJgcTydTLvKWqhb9Qp3Duv
Hp8gvf1Oc9cd02HyfDZi242ZPo1FRMyfCmh9eBRmbnxQvE6cL9Q8jSaHYB57dsRD4+xS/n+hmZjS
N4aGlg+jbB5maZqH+up676K+RvdK2Ar/ttj5wlU1v5C6Wx8HqREGoJdrnR1ZacApkq0Brd5NB/sv
zeVyzLuFAOBFFbtCZ8PcNDF6CQOH665c+/q2H8wf27K0E5i9xS+2ycRigaOP9yqDVTDx3m8EOMCX
sD8r2xkOVlEzIHGEQenXYTCvLTaMlWI5hzP51dPXNwczEnXVCuyvb6jutELbOyMZfnm5gMsjjXeP
DgskUl7j5SGpgPcOuArG3x5EwvbA6GJCoYZUhFWzfWdNOO4yh0WfaskMyEo9PWQiTg5uW3WPqek6
T3woy7cdvpaZi2qonz9BkuHXE9i0dQoonxkuoJBhGndzXoq3MWuy3ToU1ueQmuatp3Iz89s+cf+2
oSBdjdP0PAk0N8XQgw7S4zfMY6gjUo2UPY7RcBAw16qiMw+9NyUhdtt/W5dPO9A3uLldi3MTqWOk
PCfGEdf8W+CCvTBaAmVDZlrEgB5am+ARr+sqHisnfdnUTL6kpsNostwaV/pahswcLVyD4+9MDl3Q
GHlzSMdOcPDw9PR0NI/1KvtHkoK1M0wS5wxHOb11RLFFZe7muw36MfPaho9hXDt+7cMjz/oOkSFV
6lB1DPUEY4sk5rWU39wqv0S1QL9CBBGIFdP8oC0YzmbphfZVKpRkmcPlCVW+tef6zsk0rIwVVIYK
fgg/n52Sn2G2u0T3vlgct5E2VguNoey/tonpI2pRyqp+jkxRl7dUhNPbUkHOsro49WkYa1iGstvH
5Zhf8SQ0BFtj5x/EpyVRVU1GaK6y3NHKEFqgr1jam6FQh6GGsZ445h+oD9R1zbYFTSsB2Qn3r2n0
Fu5ykZ84a+UF7VAVimFGEJUkVvfYluNC714MOPg6AfMWY0nkYgsONADeUYOr0bdU+Q/1a8pr2/2k
C7QZEAeGdbIrvv3jZnxfbf1+qjfM5gBJU0qT//Cbx/jU6l4adyW2/h0IbQZxYrLCcbjCRJV742xA
gS1EmCfP5VBgojWSdpS78CkAW7D9Builpdprsfb6w2QZ6UPXW9XFy13nHZskkyk6Up9fLtT3DdAB
yBh5EE6/Xj2z1g4mfLkTNmRH3aRS05LRhItFuvTHMNjxGRphd0gJOzzERp/eA2vsw4rYw/3CYwlG
NZtna+LRJHbCIa63clfPgLXKWG37WhH4ZYI/gONn4C21QMCTRlfv/88S6ZI+2qrtS0tHh4Frs9jH
YRZphOUE+hQVW2T0EBr6RpsPbOHgarkpj6OYSS7JhH2cF3Fwm+y5tYE1pHU/7gox0IzpqTqyFm9v
PXDoJ5PR7HkDfMqV0hnibyqc5sN2h/e4KdKzAQ1sn/cQkZZM/ST9MvPjM/AV2zW7MB5GvLJZH8OQ
sZeQpScjqrYBVu3k+h3ged5vCe1gTTx9V9bWcODltCLCTgQmQLM5ad1SPZmxct6Xzf3nVAvfF53z
BhfpENUOGKhFq9yjkG3NWdJWz73m9qEpKCj0irwlI9eyj8l0hhsCSYtAZhqQZIq+QNvI3VRNgR+x
1JqXLRuIXGAiATzeHuL4iYdh0PEVjUcIKHQGx2gAMttI/4zelh/rJqeT5MCAWbiY8KA7fX7hqhPX
ia55RGyh36UNQwlKoOmwTs4V48gVCVuabaeAAFM21P2SWfuPQtli+szjKK7TBPxKNRblHyNXBGFu
x4m8jot9cUlzeqQC70JL5vbrIlBJKzAmpDzGpJQQUxvhbAP8IPhm33WLVoSJs9TMLYYucON1IbJj
mORltJnCbSZIQ4JS33GlogpY2l/MlvOBnB8oK8s8II/QsTRFLCbA/8xNFVmGlV7Mrp7hxTqQkT1Q
6x12kDd7Fe8sz3QKteZT5mkPkqCl54dhMxxFi9BTI7jWjOPxxyo9I2GKiwuWDWYznFwPMFWFxwGn
0tC9m6UJGacr+3DCi21W71ek39w/mbXgahgq+edy6N845fyBYrM5keUDhp8ZE6PLj6xEdLwkxPsw
MhgC8nvoJImK2cFE5vyl7v1QDqQss8TdPA6OepqMumM10DJW6ConilWVHubGMFk7oAUhoKU89TYL
Vl45SQ56Mdo16LTROzee0XzIreliyOu9Ga0iexm9lPbEmj/S5koBF/z+Am4A8eQyJYChPBZZiBx/
g35dlgL8c2nFvq7iR/LU50tKdqnaMYdu+5cMJfUYqaEbXvAEjIHeZx5EpZ70gza19BMMU/e4gIJ9
izu9D3lt2UDafXxMVobFppe+skHQg8pNCEMhW24fQww40NjERzwCRihVQnJzTToQeXlDoCV9sVfj
zOTOm+or9laGrdv8K/XqX16XRgCCFEO+dJisnScayW5XxON94UKjHF241+S4KLql1Ny1YJ8Y6+b/
RoNjcWrK4prSzBJFH534rdXXmiJ68doD8RY7T30yN6vjm6oaHesCw3pGOzoNWbbvWAHfbrh7ETyJ
bI+kjnhnsDtEoXYMuEqD5ABbs3+2HAhwhZEH93/9HRfJdRr52r2V6my3kfF0/QAonsO6jmz7LMCn
wf6HsiUWOAncIr7a5FPbgrCoY2JgDKs19rYBG3dgiQSCCmh3WTUwDQTHxNqMw8lByr4lk+avKn/B
AHAdtHVGpApXPhJb9W81jfOa588bL/xeR8xIygmz+AK8PGluFzGvBtFEPWkgevYLqBnLhnN2pvsS
76EEcMmQ0yxtSvayiN83qrGLWbLfCZxVS/8aMY/Pynb7TwMgXeitwBVwfxsb97urxE6Vw/Tg6NZ2
cs3s07X616TR4cQXICcGY2L65WjQ35e64wFXWeBBe322augTvoBXdzc2+nwWNdQ2RsKzX2caJjKN
QXSVMY4Yqzph6jt0xFPTlIJiYj1iwfK0Jnj4QCFmv6jIEyoMJvrMiQo2G5zCK7+tQMwwpqbGnIhF
GLMIQBca5b4kj2WtUvCtTGhIHuFWE8743C/sUdosdc6FWj84z829w6oj4NjT78CyqzBGHBNUaJBt
XnzM4fTX7JhSevIvgZmPBaF5nftw9/hFOfW/JUYT38rdelf31GrgF8iimpPfxVnSHYlcW7VjvfHe
cv4ELFYgWsXLFwENUAiZDLGE0SlJAENHpiZoCbNm0X8Mre/PzQAQQ5HA4yfMbvxuIvmXwROsdwYF
D9ZaD48qS1F7T7phPTpmWVEab00brNX8aXFMhQXE8QA20hc56+xbTbtdmdGOAvC2El9m4hoX9jX1
RXKU8IPIfzWt8Fkl9gppVgoWJh6S7N5IMWkbbGTLOKczLz70JGmB+CvvxMj535CODHtd97qhjHGI
KKOP17AYpuGpBfoMoibv4JxBs8wKIqSlk6TPU5OMd1XZfQHCN3ei9ZAeKq5q6jjidaHaTnB7nW5l
+TK+iZKwBGCc5UUbu7I5l2ZeXnQ2SA7K8mEB8zupKJ9I9NKgFXC1p9XNFC/xQ8MMH5hfRa2oj8PL
jJs+tJS2wKtvrikS5mstGOmtJv7+UUp12hwvP9n6tdzueBYsUumdzaSN2iRPw84bhqibnO7AooY0
rbZKI2oOSBq1Z3LyVbrvMVYPYyXfSVZ9JZzP5aXu092WxeaBlC958BaT+i0eFjdiRbk+ThYKr8GZ
rSMAjWU39315Uy8d+M/e3UJENCuUUmhuuZV4hKXZCGCFvVy0zXPPTsKfICf5s+7hLi65wR5AN8mc
7zviYUhuD+h7OTMh6D6kRpd2oR7bned3ep5cOhDr7GQc02eNDpO7j+85TAQpWbFxso0iP0yDyA5X
BjDNDZmQhvJoEEgi2eULBGu08OSsrkywgEkh45QIDFDqd2wACcaSafshDKPys2vG1MIUNxoSZuKT
ghXvUaf4U96UJ5PCiO1GkgeL0fbnBYfLWZeZ+ZWThsV/glx97qCaAWatDy5OvgeD+myfqPEhJ411
r+yW9AtRGJdBXUXbwppCOKvbGfm0ONm2bI5Cw+lQuzGBZl3WfaZZ1uyYzhWBoBINNq80uV64B4jC
yAnH0acna2IhA1CmP5Ny0IHzHfqdrDbOktRA1m1IYuCabeCTrmRHefm2HTwvsXfTJNL9XMysmLe3
rZ26Azkl9c6ZxPjIYb2yLsLfqDCeHiwjzm4as2vOAGPgSVpT+9BI5bLVWkeKvI1tbJuou76bnwSF
50FbLIZigyaIF7xup4X+Jb2uv6wCa0XlDPaxX831qZlGpk0UGIFDUVNBRbNSVd51qc1r4c0/GeCS
92Su7NRfr3gLO+dcaObkp5xWO8rdLKZ7nnOW2jp/YLrCEKtZPNBQJF+DtKo9AXekLg05S92EMOxc
OdMt2mHg/nqrc5/FLRquxDsRaeWduJLNY5KrBr1vCaenyQlD4Fre+nzdE0PXhdT4LcnTzXypjDI/
cIiM1zJRC0gKolQetfVgaE2FpMGmPl5riNrzmvq2ki9FM3p7VjzdqbH7a7Jcq9P9Tpgw7AFuaOxB
lKnjQMvm5bZZkhrw95U8bnk1UUXeH8GW3x09Cfvpb2kR4GS7WvE2WyJ/mNZ1DvQuGXcWl/AdobJi
l0+sdk2ZVCfl5fIEcC7bqzJ/UcIpaEQN/dxLc+EXMMCiqXKgMmxsWDehabNnJHVsr9ajKePkLU/W
n2poP7DUpIFBBRCUdc/EbKIUYCdI66d1kixe2aFocfS7JEay7Dl5H9VyM33icMww4yS6VEWf+vm6
siC3l5epLvq95qVk77A7vZ3tuITGbWivZFkdUWLerrWRRWwCbknXdKNtkp+TOaShXLlpXYOvOMi7
9Mbjqe7p04xbD5LhA9rVPBALFCmiib0oHgv3h4LNgGvq1OyLchBKmtsd1x7ajrXKTxhJzQF9KXIS
LwYyPS6WX9EbRymJqLwK1qeLJZctYNeCsr32Zq3+vok5u/GqeDzR1OBoYBme+dhJZhRoTAcyNPeB
ISq+Lo2yHoiLyy9GA0h0SzEIbWna7oysITOy7ow787o68Cq6Q4E6zpc2SYtYmcsHO7FdWAzzW0vJ
HoKl7BAFXMOYjF4etthj/W5r4i/GH3t9ERCaOOoVIusUbI72I23dAavZfHgLhJt0HsdLzsl9UBqf
JrEYADW9eEVHkF49SdthI6w3sLfywZ234c3mJwsZTvHAdTM+a4RAhvmQfqDgAQYt5LM5ZU5oJOn8
7NaOw4eAYCxzZkvAqIZjMzhb1IMucofptY7ZJaqZeCijGzNAOp4XsvaIA7ebyp2XGsPRHIvhftTj
Yd/nWfUMIs0KSdcxAyORpC6CDayCuJ3tT2nq/WFyV+s9gSjyojVuAuqzJlKRrYmLHayQ1LZIpXpa
q52bMitc22tF1Nmw6Rt7fOisanucpgl/EbMogheuVF0jv1h223+RjlbdMJYSrPid+BlmFK9uO4PN
TKpgpmVgt8kWjOaz07/z3qXjwTn1bxvi9r0w3O2wpMqJrNRiusjmsdZEUHuIs0CrUK//DvX8lmrJ
MxFkZHRc9TlLwTgQdpGLBs2eX92E/wOAxnrX9iwQaY/GUGDdvZNq7v7pQzu9Gjqdj6Lb9Yt6ARKp
A5gyBm7Z3tX0W5rFhJiA0QnGfAaOC6ok9JzR2CUe4oMlrhKAZbb5bIzWry49hbyfQOXFtFRgGG38
4OF68ntZG4TEY4scbBYY5EgQ5GNS9aA9Be/MuuJgWA3LfG1Sd1Y884VTVCd92anRnyC+vyODMqNs
cl7c3jYfLdGYBzov1Dl23nLAN9wsroxvYtVu0TqXisyY+CmDWnpmVVi+DBJZRbW6xY1hn1BFkauU
a+qNfBAnaGqHeNOa7ke4iMlYUOiPVv6JUpZxzgMoNcqBoONl1Rk+Z9CZcpb+86sqIwM5EfvDS1t9
T4a6jbcVGPI9mds4+nXzzJiG7GnqluQHGD1XJaPfAlLedafvXsb1BSFjJO3uIOxnEm5IK+OllE+N
cZbyxqnukvTkZgcg0hkrJB3IruceZEuVd0OERkyoiVdWtD/CL7N3QRCUpfHrPWzFwS5/POeBtsvP
dDqH/oZBpLHRCunngdFnNe6yjksFxhNP66tyHmr9xaKnqu7SbN87FLHyuNbEAxW/5XwoGEL1WmD2
LKjqm5WpUnY0lvuBIdPIhrGYBpYizOO42rrhD4gYNcJvr4XgwrvxZil/RjyQZny7Jd9G2RGLRaCO
h1ol7aKkfk7Eu9beGI06ShbVtnhwWi/i1rup46u6pt41/OYhRIeEkp71MVr6n5X5hcyRMdJX6fPr
ymSqT3bzhLyAxgjkXcVku5gPhjqJ9eym7FpFEUpx0IuHqnmueHU6Gu2LOzDoBxA6DUXYWASlu4E7
uGE9/Vyfmp3+0WSSPoqzeSOBYyfdu7p70zkvkyY/5eZ+Ns6kAh3LAlQqTTQnw6h/q5SsSUSoBtzm
FQLg/BQnWJdGAMHLDyeQX0J6HJnFiebUzdw74PdzDOt69VrbR5tJBMmZfhbPfmudUpRGfGO4R0J+
6jyNWuNeI09XfCT1fWEch/TnypbHXBTMkl/gRTMJlrp45XX79cGMZXYePDA1vSQC/lsYz+vyigXK
Z83Ri0vs7hvWWMjbNcQ4w16hnynlbjB+ClSKJbcqoPNs00g2u9TxbSbI0EKrlV9c7nGbDCvR621U
0+7C30f7VdZaxwZ3Ei/pJKsj090vMzfzWxibO2eju8ovM3nRLuF8FF9DtyCFEvcu8eOlRXpzQYQv
hw40dfsmNttzCuXSKA6FU/kzwWxw6UhyINcHmBDiXJZLZR46y8Uibkpw5HkvU8vJ67FXKxikxr6Y
XiCVhxCJgpZqUOX7jL3yjKsMFethTTJsjE8L+V/lxSZaZ6HBl/27ghsOcoX9rmtdcghJXg7TbbiT
y4vuPbbxXiHA3Jo/5pN7rXvVt0fTe0m6/Vb8zSRQsMCqW+NqOz/ok0KNtr9mm5gSav36kbUvGSmP
k36Ik+Voz3qQI91oaxyzHpB+hvYUC2wQjiuqG4H8zSO7oKueeuO1tygvtQO17bE2r4EahIdkv2L0
2NiXhATgyiMrtJkqv7T/LdAPS3Wz8bTGDC0II501DmRVME/S7hEVhQAvF1mGnvdDWB/X771j/yD+
C5IU+r4DP5CB+2buR8hXiuN2ZSd/vKog2U2W6cVbDSoSDkS+AzRNoVZUu6zXXifkZ2B8fTd+yOX9
kuaH3Po0EbWvFRhihq9J81lPCfqsZ9CK16twuY4AhBUWGkqAxvcIolEFFWlpIE15JptWp1MkxaJa
L4JcSQtrxBK/SQ9lRhqfYuDKTuwP2Y+jEahi7TR1bokPc6+szunegFA4dWzCWRhRsnLutyEx8eeO
JK2VaMRUhon1WtUEovMbWWh4EATUNtygiKUnD+zZTnrcjrdAigXW3cT9HMyrDHW5zdchLLX4Xz81
YZ6yZKgu9nrUyrdx/pb6YS33hoI7CdrT+6rlPUbgIIMpnFvgUe1TR59YyX1FUtRMWldu4P594F7N
IC3KoJi1YHG+N87cuf3u8mdH3tBe+LL5SMYPpGQ7iWoABQOSy9tNoWE/zNrFXQ44yweX9+F+JJur
fNfqD6ZWYSPocZ0vrX9KeFOGLCrLvale++nbqZr9isQWsQH6ticBQadFX1hpI5nHiiMbOF35JZJ7
p4emWh/Zz+Dmf+qbt9U9l0Q7/O9WJt2H9o+/GBXj9K+R99cURU87SPuxWP5YftT9D/raA8xy+ufS
182fciUy0tuv7Y1quTw5xQeQ2A4yRUvtt/J5ZI6SbXe2vOd2i6inA9gG8V/LyOQPoDGZw78DbJTk
VU0P+vpeohIxhrNGkZU43nC4CouRZ2ScSDYkZoVwaUfi1XAqSG7a8/QH6Ko1OfCWnZ5bq7ifcUfx
4NOI+iWw54dpRjk4MiMsbw2PCaTCi/aazQSCym9n+e0RoCi44nIBBb0l18yoHV+GYFW/GnsHl2Cn
AW31nIoQBekqtT3DRXJK3pCU7ex4uyV7aL8t9l1MSjd77Z2R41FH5VTY48dqWFGfHEv3nX0BrXQR
lfItjX/t2wE2oV4e+i/32A53dsM/ONMr+1O5H9jIbVNynNOjTYxCA9A53W6uep5pfbE4VfOSM+N6
QIifknuKRHLAUvdOiTeMuLn60SW2o8l5yB8cYh6Jg8DuqrwIbeKbOVtcA/fN9pHIp368Ud4vMQvF
dEqWG6ILfXu4XN80NtK8REePitu8zZrH2GQhL50dEWz8bb91sVup8piVzP0/j4kYSxSuni7oEkjY
2ZfKLw3aA7AHm70b3TdN3prm3Wocu55WVj+IxYkmrg3LPRka+4g+EurWZkcybw+IU9Gl367d4zp/
OQbfmI8i+9RSQuddBPUEBjXaZWxDtv87SKKBPn3Mznmr7yFs1iwGm/Rmzgje/GL2o1XLAfZq2T7r
FqrLL9052+Ixnl+IMKqT4yajLj2XQK22PVb7QJS3HoPZer4r1L1AaZsNn0U28CU4S/dlkvuFWyxL
MKq8SPM5UffjdKMnJNajkhrelX0CCTFuLvXKLsOgyjcUjOyjZxJ4Cu4ysifJ+/i+GXfeuKORC+Xw
zX3ErhsWIbFx8e9ik69T3bgkJMuCoAW92HUAY+nzxfCQ5kBOTfjHSviGHtktFhl0UTGXs34NJLuU
hHEl9XF0HpU+30zmZzLG+8L0GFWTWtbd0tEEttPR91T+xAZj0feYCklqbHaU6RTMzK7pADRbJ4uZ
tiS9JdvEd7iA3eoRxzPi0xciuDnt1GkBll/03xmq6bIC5F4dS+M3nRy/Nd8UB4CpK/yfKmAmXVLA
L2wTk/l3XNNQy1YsvOud6ksoIExxGaqVfHyjf4Xx1jfzcfTuMVRQEiTRRk7bSsWxODsHEm5jP5l2
EWVz/zgmhAZsglMmCbv4Y5GI9ueXuLkUsQy0lhQwRlWb/Jv6MtzSp7n5ilMIJUg6FedBzQiz08JM
v+s9eb95+c3QkIwquLGS0geBhX3DDGaCiD0TXaLNiTeaL23Bt7ku4Nkn38JiY6V+26liF4FkHzkN
NyI59ONpwtTGapszF9Q/A+eKv7JC2xKTA+wwPFLd0zS9E/NmD3eA8RFfcGLHUVf9WCzYYciy8vyr
3Z09ir0Rx9CkFZ14e0ydMZqMn7btQD+TTnjl9Ixld2wYger4cqCKo+fV3jW1HOtqPCI1Ybq6JH9d
vHfdg4G6TSPPaF24yNLn1YQnXHc7Bn83A/bjvbNJ5PR/jUuUZ/c62Narmbdfm277BYHXwvppy79U
OmdJUkYCeqMs3ucuo0NH78YWkF3zNhEheN9oXLzpa+a9pKaxGzs0vdu/BV1I/Fytf15LDBluG+Nj
BJU78hOnB7Edr0neK11iYX8mhLp2odr0w+RMN6P9PLeRnVGrgJ9Rmm+wEqbj0bsf4izH9ktaDy2J
4Kzb0uXc1lFh3I0OYOSjdAyiLUJcGDvUE8FAjWhX2X4kk3NG1WfqD0N3HsW5Yy1upz+lJYOFEfKg
HU02pQ2DXGW8OM5l0ow9wk9fp5eCMAE0miePWwVlQJBdOzIGN+PrYhGaMZLQWjws7g+RY/828jVE
KUDp3tbWM0JVP6sX5j6/nPEivu20s+EcS7UfczJD+dlYm8vt0ZN/I6HPbAGKLirTt9mJIYlyGmFD
Oml8i9gYEHtyw/7Zkv+RdCbLkSJbEP0izBiCALZJzql5Vm0wlUpiHoMggK9/J/vt2trKutTKJLjh
1/34T5N2OEVfWJfk+NwIrgBqKapfe761+xcfr2pz4xR8OckJpvad7LB9HYdreUp46RR3H/9mqn89
KbcpJScDelX+IjXbJvoluv4hka+l8eNpuRv7hHU/Y9m7g/NrgQsSILRz6eMLoJLbAMp02zzX05vV
P4fDk1kO0/BIL2WM+ouGfvYr/kD3MKhPlxuMiC4qt08taka5MAGRM6yrNwp67+f8rrMuJAKpaH+q
gkstPwrw8+syxoGk/pUqrwxAM316q8Nenvidh7hac6XOmOvs4neiXqPTx7S7LSjOzFuuuby9m+Zf
RM0GBeqH3DlQq+i51MVD5k6XbV9Q7ph2R52/TZRpkGxjef2dm69o5P8Q14HlfTTu336YDpm3bD37
RGMEni6+x2uoH7VF8zAUVtli2AAzPg4NMcFpv1IlJHvyF4LCrNL8FRj7FruEsKRvSHWdkRuSDVG+
NypH4pWTGi91eU4itH0rvCMwGK9lc1O1C/tyUo7oPZTB5MvOndRZge7i9xFgbgjLawHX8OABe9GO
RRyu39UJyf5exGVq/4YDliR33sEI/4xSwkNosQ318lPdHDBWnINxOY7009hXXxMFY3jjRwj1pWtj
kl6/ncS9H/Chw0XnChYdPDVSxn5tEpm2fSOO/cLDHizmFLbph57bDyGsY7ROu1DaN21LD2u3xshh
G7lUD+iZO2+az2j8nz4Dooyms/GKRxoUt8Ys+7yjwNwNWsBOEjC0fRpD66Yu00vmWfuG7f+GbcbP
YMm9ruendLFZ5LOwMm68+uqkeGryCN987X3ifGGWoOmGt/GwyUsrhtbzLAIcYJk8NV7/Zy5DDOIt
xICois40flOtWsW29ja95e1W0O4xQGzifb9L/TiqZykmRuS12bjR9TZXfbAeejB5uXdmogLBcl7X
9Igb7qGKrDj3okMzOGwqqc5x1G1Ts95rWNLr4TgnyYObTzBXIK7pVd3ptb401kTrd7NNbLqYEJep
Tb6EHNCbdE0ecBTezoB8mtR/d7txM/HSHEuXpB++HDe9EE/a6qV4dcBize76qla1i/gzNu5IvaRx
NBc7wcHR0+e4LisGHXp60gh/xXqwfOdGtfXRUzynWCoNRbZDGOxYXX72VngsW3M7OHPckq9U9OOx
1aTCmX7uN9z8RznMT8iR72bSZ1EmW7rVqJekKBg+Ctee673WtMx2ClmeWqBwabHwintb/9OJDzvF
Oua8TzLb3/msnCnDQyuy9zjaHy2fV7Dk6R2X9ZJVTO8lGbhROg+ePe3kfz1OIPuE2uIui7NsOPZq
pLdqPGh7preIMjs2fHTcngK33Urif155fX742Xkx42f+iSjBM05wVs66hdR0J1smtsk1zxMi0hh0
+9RCk7NRfmZ/3laI8EhTP/YSPeUQi2J/ok6dGe5naPm8w3rX+byisNj2LqYzjxGSJmc6vUWy7ICb
Yq7B+2HG4lSaahsN1cm2G9KdxaGfm0+2yhVd6FnK/421HwZWMVfPodtQOUBnzzYwMyTAZM/aWOw0
qfusSEH+t7SmJbwNJPdSV+aXMjQUEqWHZJppPo8sTEX9rpq7S5tylofrq8D5Oo0MxD31BfTcsf6a
rn3HEWqgbQ8X/EWncgHvSpQviTIuJNTdt+sJ55DmWkcPr/SeadLbUld1T1VUBaZ/PdRD+t7z5aUr
AvKNfmy8AEyfqDvaNopnb3wrJ255iki8I0kG8uvkyOi7Z38sP4tF4gWktd5vjnOd0pnBZKU7xjoC
oRggG0xn9XZmqZQ41c3ANqwbOZKZfvh6FLw/et3dL7gmVcZD4TRxiAsCAyuhbSzgK6d8klN2xpPQ
9QwYXHD8ITs3ybgpkm7btOy2STfQTIclsouHlhcRaDNs14jz3S4bwqOLwAqucVdM864cg41begeq
Mrau39wxZp5J+XLTYigerTiFmxW6RNcHSVaIpGVACDJv0MMEJaMsCDAbFG3sVwSyxv4cUY3aXu9s
GVXItaOOgql30PUvPRq01Hnrh2NYt03L7cTNcEWW7QJczyF0WZzG4QiUu+HElGSHGl2i7Lmk/EDE
37pRiM+2R11pL4oLoWqr2LHMnpPhdHWeL2rYunjzIlO9dbo467mwY/yy92uW0Okm6qfWx6aIi4Kb
Icm1QjQfyhG4QgjQJB6e2MKxb/sJsTzkB6U7hj8ysp5lJLuWbGcHYlk7U7D5XfkUEUaJJm2TZI5B
j+29JNhoGeImoJexkkTIKP81WMMDJPmy89BMyKPyeS5YnHJTmA1GLz6ca5X7muw68FzVaupYWj66
RlFvJcnkbrB57RIaysItjq04na/39T72mubGDkkZO5wsrWowK7kUfMt/HtGSeClFnAkMAHaIc5pX
qU0zYCUJ6yv10zKId/y81mr4QLvLLIddsto7D3mvc7xbB+m/p0R9k05QQ9PBvTRiffEK74i7+0D5
zDM8z0e2wrSCk0ie5UFbuzlq0UQLc8zop05HeSAotSVHtkui4tEeGVXZQ4YkA4FwPAa19dkZPKIh
mz/HXrlwEMOQGZvjaEsVbyyY4TJtPUUe1zfTnEYmdvow6aL0Z1oJaLBXA1FnNzhE81/B22uibVUR
jlR4dGkPn+rtKAk78G8dKr3ykVFYpCved/G9AOnCcP/Fd48DluywwH08BuNHhdPRq4p7g0A3zrS3
Lg3ZrvSSD/2BHD8rnjGWc3kvRHtyNHG4djq4sngi+40eynaWxf3Jlu7JEdFvL3N6f0vCN1nz3MIW
va7YPTtCk+GhmKPxpFmX14l4aJ1xS3yen1LVFJbiNvQ4kPzgY7EQ4kcV3DF7fBqshFSMTog8mLLK
63+wcVksRe9ll9ysmmSaGXFVZulL1My3Y6VJDmL+9zvaG/TCr8ib2gMSM2uNnJggBbZ5wYqBl4Mg
mIjx+rpQsXb5RMJxNi19ssunW1CNHU6YevwAfB7JbTfOK80IPdpnKk9YBSQdJAYfP/fAhnWXjTOd
YhjXEi6pbrQer9bNJVC3FFYfgBddAr3oIyu2f+Hs7f28uJlRGWvh7rpUvtvptNfJIO6MaZEPQyAW
bcSdJtwG7JQTSffRBBEz6MNter061gt3eTKpNtcJOai7vkq4gTs3Xpf/tl74E4Xr7QDhs6MVTwjF
XNiczQDtIvTi2c3OPp1JVzcMM+92CTGkXUUgNCWJEOO4A5rJvG48P6W0FAG+tXhjhwi5CJTp9WVo
kbbJua6KYcF8ROV2X2aMctTyFRJSRt2nO0wN+9ml/7ujeJK1/X6qWLwqwuTNPLQnkYnYhabQzz5D
t0BeAZewemji43QIqgaPpcZyXjSi3mkIME/WQja/IE1313YSmih9I1yT7MeIB7Sr6oEO3PC6Jprc
Rydsu3BP1+l4qPOMOOdUhd+FCv/agx3d2X7PDsIBQfa2eqyxXP9GqSIYXlt8H++wcqqDWXgbGF9j
jZa4hTyopsckoI9n07flV0FJ6n0rsYHBL4A2e0iytLkRGhQgSQaL247/oSfRX2jP+V5LpQ9EDHMC
440kDTeUdBtmyT30ZKKd6ZrNPEGZiyEPIc+FVGGHb103uB/OkoYPrljqMtbz4B4EmnZshbSuOg2K
QzklxXly/XMXQcMQA2Hq1TXOfw2ZR3Iu9W0PB+SgVkHGjdjlkU3suOvLAM+SwrQ3SyLFI5FIzENk
mAinqdva/YEVj8u2oCfHCwP3i9pRXFsTnvi0G9n1FWlyVjmX+rrUMzHUyGX1RIj6CWdadioGMgZo
JHmPGtsXL7rUw2OtfMz82Gvn+zxCPwavD8LFJa7zWIDhCMGXpObBdHnwLWsfSsmikT1D6mrLiRZl
xxcJlUzKwottlmdW//s0pXMzWAIQD4rOppH6EVSpydTfobOue13w6dkV+A7SSV96tkyKN0oh7kzA
BohRbgs6iFgrzovi+Fyyx2Ad299yHbnj5m3DLVS4MsKIHQAaIS/sLi8lZomd0fZzPZt/nT0U58Z3
bmu/AsyRBcyDRVMCur++b8eQkLEPXOUhyrvg4Dsj8cjBOB+sn6MXHMrzG5QXuOX0RfBQLNNlUMO0
T2l4utiR1K+jclkFR/V64h5Jrgdb1iPfFfHQQCHYtbbb/7MxTB76dZ6ODatTsIgy51kpEtY7Q+ox
ohvP+hfIpjo5JSFcnXOvIFbw39e+gUfBsVYWPaHl3ubv68x3acNCiWYoxd7iPedh78JuwUHC7NKV
1hmzio04rRCs/bTmkHIQhdEDqzcytFfz59r4eyxz+Q22GHdLj5E+dw3wFNai43ya3Brbh9T6dZon
khlRiAZoR+0rzYaMp5PFGV0SbbE3VSHIzhWE3nEyKoElxB8P7XXN05ko+BvlQ7W7BsBgAUw9icQS
9qlUjGVV588IGSkTdZ6FMcB9g2DL8dNArXrmr+B4ctmAt3at71xgOhyg83UXLVNSdggLBzXlP8Cn
c+zNBlmoKSPCCj37r6yv+ae1o0yyavlpHE+F8F9pTq3qhVeugvSwZLhuQ+TQotDLvUXZW46Afta5
oehtuNKj4G0XAZNFEHXHri2/vWR9qcuZHMvtlMuHMAMCRyQTHEc0Lzj9sNYc06HlKHe754I5iuqm
jKO0DoW59xO/eSxnL+SF1HS466mwPFGbemVKOP6rNWtUTcpM937Cb7pMIrIhSi4PY1DTYtZOIaZd
JIbt7NJaHHGF1cy/H+XitAQt3elkXqEHZNOeH3045WrtefzRX5kIdbutqUKjorZK/3lR+of5ZL11
5qb9qBCGxPKaVh2Cd7LJgGok8AxIlqcxkVMOuDpJfgeqTZ9sHSY/4yKdlKV4kp+CJLxPeAc+GyOG
i7CwFdYWjWoA3iLOk+t5Ua3ObvbzWCWHxWOkFSEJ1GpQ08nHxLnRKZXlW6aewo/tzEQOvGUt9U4N
FRwDwq7d0SNQFMPCRWJd0oUNSdHbAwlcpNZidvE6IlzRP5hmez7W9GRRXk5xFi9mr3D4Aq6W418M
OAdsT9wUbqrhox4+9uRHtiZpstte4CV2mc/WMGFBOwFeBq5vb8rRYmiW/fphray7hbE8vhP+n2Xm
2zK6+W4CoYQzlksLsOYEKd9CQzMzgx40btbFrYr7QSQHZQ0C4afo93pRgEP6MGHcME7N2I3naswd
kit1xVhHfoIBnWwfZHEbXlWWSHK4uH146u1yjz+W50fXJInYc28GN+dFRLMurmiKo3Vqc4epmZBT
K/haST1sK1vTJV7Ss8AEx5haRgK1cExU3OULfCKbeEUSEb7FZ9fHKhtSjAvyMSU1ksZZh19CDyNR
kbIpWuqmkmTYTmt325nxxwbLOz1JJjIsCEnxMBivOqlBsCQiqSRQ0bM7DG6C+4Tlmt+a1zikL8/9
S6XjPySsaNeZmqsVk34ZRwlbvyidzlPwl8YyvAV173ZgDlwLZy0IYt7m9XvT++4j+Qb9QeLIjg2k
BFwH7p9xbAtvl1fGYegbAY6lsMxOLAzGU7jithHAWR/6q+mxcBGoAu41u2As632V8gYmmEVAWajo
oa9cDIzKuVTlrO5JCXRYK/MewUZaZGy66iNcK5g8YffFrVXjSUrLjseeqSSAGyLiqFKcxmGRlbdw
Cpg/7AqLgy+W+26Vv4nOr3OtP3/j7f3XLZif5j64j6Q13yZZQqDXibglBXY/jTs4diIFxyAV341r
v1NUIOrPs7xuyyPLPnpt4XzhQ6cSUqaAo5eofiBD6d/UGl7DxkQmY//pzv5bjQd25ztXAYwSZOvW
zfA9hobmbUhCrIdJS8SFDa7gppWyiB7zNGJXLWiAXFKJwG+xI5HwWNI5+uxH7JqwKTBh+/l9iqrd
aydO3Y9k5BqByJK0GauBOXJ/aAZ9AgX21AuNONhND56xbpqh7N+SxC+wPPQIAnryXjwc12xA1PSv
dpXNzli8mpHu6yao32gXyG5FlupXn/sHd/gZodYjnE5P9ePSURjU+C9VSH5KkJnk9c0puln7/n0s
ZnlXF0x+QlpgjHKIOqVozWfv4Ur9Jo7zshIRrO/trnrr02tMbAlYZzXGcgJ87xQdgUiq416vLAZC
3hQhysSmnsbfqqmBdBQNYhT2IOmzgu4BUPGsFKme4s6zYDDYfE2Tg5PToEtRrcDQT/vQxozEpyfm
0bjvreYgc/3Hh1ZygJ8RXZYxvVYpRJgXRAGwbcgQDhduRzGULpBpynOP2mux7+dT1Drbuag9hx2r
cEDmF+qXhvF6V5UTjIYVw3W1Bt85Sty+afPPrmtIlCxcfLrKWjcFbJZYL0GPeLCy6wghXuyaJau/
u9quv+CjXU3cJarkTgxszII0wIYvRcd57S5sHz0ddE+OWzjc6u2sX4GrFS/IGdw4eXthR1A07uZt
NvVHy0T+stdDKag/DWfnREOk4elPHFyGw5IA0kkxiL9x95CnoesAS4wOnsG5nZudI6fsgJ/WhuFI
Ye+Dkxr9XfFolzsrtN7NIv/WJZteoHHNHpo2qKhg8n8mr9Jt3Ljm3kxqevOdCNezVPij8uxKEYCw
yvVQvbC+fbHJSFI6ZQUEktxx31es8Rm5M0IO9puXUUVyxDgiKEANf6aQlwMXnWA31dyc9z0wppPn
rySAq3Cp79WC9tYHkeIP+dycPPbidBMWt1mpHteBeB8znMtAVvbisQYRyLp1sdmTMjNtykYDACCQ
wfqJz4SqynqbqzFAP+lfF2nCR4v6kf2UTfUlkdrdMdD06Jyg40MfSP4mEFm075No+CmvUDZsJwyK
U2A9aHhS/wBjzTejENPFc9VwmnWAGpyEzV8pVrG1anvkCmLrG56uNq4EXzNwWOYo8SPdTpHsT3mY
h6dqoHQ2FAXBVTO2qGWOYL8xN/eD4VSpJ3Q1FErvqhUTNxogkaDiWfg6r2cGeKfpA36NjMtA+3dt
4/afpa3UuR+i8lHNRXLrelPxbgd097rG0rEp82U/LSXrJlBW54A1BvOgFhnpk2E5C9/+XjGnWVDf
NnYLOL0uIus0ETU/itTVOx9RLC4CrzuijOBTcG1O8pAfLck892yaXH5pu3fixc/N1gVzsLWt4rX8
v6MLZyChBXJ7lF3o3ZxbSGuRk+ydyflZ9fghFwL3dmEvf0IUm4s3k9xmAd+egduXz6uNlc6u5vkG
B7ccY5IorJtV/bL6+chpgjQpLNxjliz+dmJgMGLW2qhoFL/B6PM4Mj3H9KEvTwS43HhmP7UhZOZs
2OEjrdbnPFquxCCri+eS5uQCbyXn/mqyndIcuTRzDDTVkhtSaefswzlytrbNRlWrpYONgHTlY2ep
/XHHgw/kI+mCyxA47q9xCTerWXMdGnNr3eeM3f9KGEwPS2RjVMt6pn6oPTd6dh4qW/wAKVObIRtZ
TDHaRswLpQSxdmXZzEEq2D701nMXlP62lDPpmMRraJkyrgy/pO6yN2aM6INw4Z8cHj7+auOZ96EW
xaElQEPKjxgx+k/fvmf9qFjQlWWs4JDu9eTI31w+ibY8JtI3j30FKHJfpywFuyjlLeEuw7n3rAIo
gG0RuGTGhqRWfQjTA4loyUogKy75O+08C9cOgpC0W2sa7VfUmyst9SKtBg0lw9XElM0VG53k3FjN
J2C9cktd8EulrHcnoksFE/V0A59qeMXzrO5YQHtED1MUK6dMLhFRPgKDffqNZEOhvU0kJeyS4btf
YIi4FFJvNJfFz7ZdbQQrg66yDv4NX68OpIX3U/WDHzOr1cesFqt78d20Hf/NgSXzXVuE6kYHqYO6
7uaXAcPWGQqIOdSTNHiYiualHgmRBhW1vEOxoC/Zizsx4xJbSuKIq7V3bODmEvCuS9wbqCpTtR9q
ztedL+bwLlWFQYh2vEsviDwudbIcVxzwz4INKUZ7Ve3pN6KkhZjBjVOuLDEL2W7dyHLoN4ignFZ5
tqvWztquQWAC9CQbk/uwdN4mCCVUptL2sdcu4fuYo7yXrpeW28Zb37zVY2EEM8pDHk1SfJ4L9qMu
6crj6DhfZcaLaekWNg2qX1YWnUU3fKxlrrHPuy1WgXrOaP7sNMimwPEeQmeYENldcZfRn/yY2MCX
5glLzKzZvQHwWnd1poZDYdLr3xC9BmM1/nUd9DWliAG4eMy2LAjqeNQi2tVrWf2jX3i4KbsigReX
VEbGymPvNwTSuV9FFxLmHvx9NxbhruK6dq67bGTTxwJKyYbJIHP8Oxpyosfe9vU2kiOUewt9zmDO
W3Kgp/Nara9Qdtvj2hrnwfEsGUdhMT6QzW72nbvW8aIcygy5fMadFMnfamLaQJdkVlg9+0D2FbOG
4ojPixzaVoM/LoFceKjC1oFtjpJOZhx/FrVplPT4DGzKfJlCdfdFU/vfgAOAtflI9zVQx5Ufmc3e
OvfWIVNBFkvGhS25/WkrZ6e+XbsFo4JX8nWCX0h99wRSpgRTv28WJye8nibbMZDpq1ewfeOlYXlv
9mDVBNdH64a6VcZ6Xg0HJLr2MCu73udz4zzwFFy3TaiYdYYCCuiM/oGpjiAF6T+6T8KNRdLsgHxb
7Rw7z97nYLHPta2Hl1rzDcFhUWOnlNSKWxY70UrYFm7NrAN4Ct04BGsCVZYFWNkMf5ws7/+ZpZ6f
0d41dfb0ofVp3d010/xtS5neMUXUfK9wMEdD3xOKWptjJDvzsHaNvJAEBpDHynErRx+0jJc2pAUJ
xE0hx3o3sN9op57O65RdXJSjceUj7ddVq0jj9AB/sfCtBv8xbGS4w7Q/N8tmAeWwTxUPm4NEv3UG
m5GyTK9fYA6yZUG7GAnVrB9lqsWryhjUqHwK4mYaJXTHMNpXvqiPNkLVpsiXd8ZO9G8uwrA4pI1O
QSfKNhBu9zrPJW8mxhSWP5BfCNDPBwEk8TfDNkacxSRHuyY56td47ia4Hoj+3GecHEy+kKVB7I7y
PZsw76BNxoDJR3l/Pbc2ARnLTcPrdtdQj0DwuAVNpYc/i40TN/eTu0QSY0+WptgOgKVwqmS/OaPq
RjrzxzJhJh6GxDtmpnplShrj0LaeK4+BbVMb0b9rWWHxcYxzo8vhR9CsASOBeP1t4BKQDRervnM9
Qp8jDZf3AWT6j76rUKWFhymuc1htZflPvYYshKmGe+t4g2xdai9O9iKsU5oIrs5sW3eDLQDlBUF9
hs+HaSRbU/f6XuOF5c+h/ZerK+qRZ+FMmUfP3Vl8P+JMMrD1wpGHsOUCbDxnekuLJrkLlR5u2ryZ
dlyIcPGZOn9mkUFyfMANnAMpzjYrKajNOuR/ozpvL1M7VBdsGPzooJO48qfYols9OjdV2SGrhCPk
KC8FV8hIIKpniGPeUa+N88jmBz+3anCfTQQTcOhcP4fUKZg+1tFXyKu998c3dnPHdw7UQpb9wM7A
qJZ74HwSDytE3lJPl+ejt1UeUikiB3C9kSCN31nuJhQNkzns6CSsvd1MAPsw9XRGpf3AXjVoEdPd
pmczdK0H08qDw+i6l9XGUeNleI3xa2L9GlsiFtiRNjPwrIO7jk8V8glqSP08a/FQ6bTb2W1qDkA9
7a/gaiAH7xVdnx7mRuEPGHJ9+1ZO1l+nMsM+V2Lugbp2w64onOkMdsRAvi++CFgncV3bOHfdkNRu
2tv7KOqXS7YKZIUJVhFsuWnfa9fmtgUKN9DZF1Sbep9ipwBuVs43bdNysRgjDEwWo/82Ex1zvI1z
IpJufchXFezSpRrGPTY0ltFrNMeetLg0uvi1wmFmdTmPl4hE7HITLg0gr0RE2fXoLx8yNP6/qb++
IlAR91JMTpeubV2K8aoRbDnrUsz8EAHV0QVi9uOoMXvMZRg+JBnO4YECpXta0K5IKjL0vI/KAlW8
WNoWmzoeXdJGpGiyq5F8xNvxjy2xf5c0c3bvhCQAG/RjICYguNyu+rEzNqqI1UT42GOzEk8JVdar
eOspcztmEEsOBGFJ9cvUhjdC8arpQJ/KdOUOxWR+sFzSP8pBqsUrK7fCS78Md/SjmDrzmIFH2hYD
OQhL93lsOJXjco7kZWpogQrm5j2lRHSfRsR6y6U1JIOycDc6i/cytHSWj4bhyrHGau8u5mq95GOt
RftZpCEm4NDi+zzxSHmO+sdtliXq6pKhKVbipBBKnt1pjHi27WsIAd89zwecIqMmMhuMPb5ALK4S
4Kb16I2gPHwVnXw0dFyidQDLKWUP8uKRiZ92as2XD3IcKo4UsWY4itMmkVdKubMw6w0hHgqvY8gx
VcnsOJriHHnzEotGPzc9gpOumFgDY7H5hRN1dIMpvDGCDMBGtD27t75VfGmK1J1ZaA+2XC517oKI
nebiJenqfxzA0MsbeV0DtcWTXpL52a91y6lUENcMAxzhMnM/FoBrN2JeSgZ7vD0R0zqMySx/bfoC
/v6KdyMJ5myf2Yj3QiY2no7Vaw94D5jsw+gnDeqvkdslvxQnP6wUIly6uaek0ATMed0ASDaDeser
L8cMgMZov6aAKLCqYem1AWUjla7p1pulE24KdgrbtF9zNGTLGxFQ+9qJbY9f2bgG7jNBTufJqwuM
Hh7/nSL/g1YQcYuup21lEiYC8EK4V9vkuBIhwOOLY27uUOyshP1GMbHCtRMO7Cq3jrUesj+VJdkS
oI4dXWsezlEVtFv8FfimGyCO56p2Rl6r1jjz0TDSAiwsb6jpxJEyKX/PL4meQz/6oTsV43efRpfK
G7hj88xADO9Wrty5hWgbVQOv/QQWeJoQTEW5npZLNfWg8/M2PThcvPbLMiFXzumVATJT7pTIoofF
naqd8FR7KMLCfzaerJ6XPAWmEHTFlVHhbXxFsDI1bHY0E0rgcrPPBvdzognvfgEfCzbbIWGcCN5b
ntgbcUrcH4NKvbUnLaHtydR5TudMvTlhiQOTAA9auRqRjBT/V8rC8mCPejgPwipeRMiM7I6eRCHR
ejc02Mksr6h+EqsoH9sxBdXJ+/srzAmolhNXQ+jgc4wyTixLKBd87gLLOsTW10zSO6D9MxgPUCOB
+szs+or5EVS0c7akP34lve9fkWLz8DA5sECssFSxU3X/kBa8n0k7HOds23bSLbgzh4AaVqvErkFW
gOSLkJuk53Ls6Kz+klXp7bSZx49Gc6kAQMKMbcJvB7IjtZiJt2eEwNES+gOyvJr1Y9YH+aXVqKQO
1rTZm64RFs9knDpO+RmywOfCjjdhXHrroc/C+r4KZf/oImChoF4VYEeQ6JErrst5kZjhy5yyBUj5
xD5M0OxDj8sfqzZNUYUJtpntrneRzyhBOhB9JwVv0gpOK93DZgBwpV3UvWL+wU3eHENrDPaEh5cD
4MHhOPV0B9i4sb4q15gVo7VQx5YTYytWxXkq5vJmMXg+FtuhareAQ5/0tGpVFdqlh5vjltsylHpD
4gYiFadf6/ww+jCk+dX1NTwMZ2UxUKyUx+3ARNKP6UCheCqalLtd0GUPDrFyGPxg2k7aK8KDDkxN
XF32h6RfR3AbwfI10AKxJxPPeQEHkOOf6CrbgfGtyhbQWaKWqP/XLAnjwdFhrfQyj1jFbWOvt3M/
Uv9J3+kByCsIYJvXr3Fc684NxbTn6uUezTBmf7tkVUff0XW8tvPfyadWb2zr/LeBs4e/cVZ7pzDd
3lAvu/dRuOBXpd7eWTHn1oIBtwb8vxd0b+BCxYOWtY4Sh2pBXixy9zBD4N4sHmnsKfVBLBTJuFs9
FeAnpRyjHSf5MXQGae562C5k+E6TZyXncEbz3uTz8Ke0RPhHLAObw1Z27QnW77CVrs/nASkgTT9r
fYUn97LZsXZIjkFBxiahDmXX0JcMDSKwjmWWFrs81RaHa9rsvAUbcu+Gv6OwAEBd0V+oO+B6shJq
iVPwZl97NELoGvwj0gKbTWU9pXYrLtd23ye3r7MdxPVyQ9AEX4L2nVNSsq8z0g0f2eTQoBPKTyYL
9wbuv3WRoAQZUmBKxR4g5S3B4B+2cVe7lAyCOLcDWEuqpaWjLDXMxzIqTpWPW7uCmSajC0ZLgm1V
UX0EjQV6sU06yrxI2mRAXi5W2XXvvgYzIwmY7TRfp3uPEehckPmPB4kDpSqK9DZgA3Vj+OrzkhoN
Pgfc/025buupBRWY+X/ZB3kPhMy/Mfehx1FffJiMHLd96slDxPXvTNuEcwndRe15/3aHauXwK4Ym
It9ZG0zKIt/npYo+2b7NG+6R9qavsflGkoKKZilUnA9IJnwBY2hl6CU13skOPsiGlUvxF7EVBhKm
/1tGxDLmNk7KjDbreG5bPJbWhJAfNuI6yQUvgABIQsAJAjUH8ZAQS3YNoS/ZIZOGrsaiaeNCWt+8
5HMBToyDyfyPtDPZjZvJsvCrNGrdBBgcg4ve5KzUkErZsmxvCFu2Oc8zn74/uoAqJZXIhP13NWpR
f1WGyAhG3Lj33O+Eo7EJXdu7Q9WK7m8kN8pujJBWZMZGU5MXEl7euiCRuBxaTSHgVIJbMnf+elBs
AqYkV3+NvvNc0uLybMUKn5QLYPpoN716Ty9xuXHigJiK1jYa53Vcd4EUL0Yb/R7mYnJVjoho/KQ3
d56GlMQDnFBC8rCptz7o4BJehAcnmltJe6uprI4xG/OVH45QvHy6A1PVe4I7shtxxaNDq6A+hwco
MdgQk/yiX1FT0ngbJXRSExrQE1Ap6rqKof/6ttotMzVVb0jwAqGIg/xWtdmHls7kq6N3g31QVBRA
NRkhwF807ESZve36SjwAtpQLL/F/JnkM94e63R287XEZCPIEjhVkO4cSxg59LUADQVyzSTQIAX2Q
fqpS6uPsvP6NDj/RRtk/ED3nEC0XvaztVYcnzVpPi+DFSAecP8gaItQkh7+Xiqm/oGsyN9UUXrRt
m29rjewzKTHjdqR/fBcC4tokPeLZIGjhbHQohnsjyT5FgZ0+KSaNttydB4RaZL+jOP/oDL22YbuA
AUflZVdHqn2MfSXbIN+wP6HkBOARSypRKBIodWaCflUKNH3cQJEHu7xRIwgei5466UpOVSFrdPQR
iGuEZjkVBdKOyiHpLGsOCRSkk1+hqjwbUQKkIvbLZyXpQWNRI3wAEM27rvPkCL4dGIcBPrIa82rl
ml0OAFwl/x6V8Z0b5+PHjEjsDr/pxw5IxSpMm5/sLtyVHa8hMAQL7+JkAkiEcNdE3rOwiBhxyCDN
DHuN5AROGXXc3uQQAu/chPRNWZCc5GWiNO51gXy4VrcgtT/7kvNhkTY+oGOEX27c5urKNqNfAD+z
uyCXDfFQVG6rCtUuOA5x7L3uG90kXyuwFjfd6A+fapLlK+qx7WbwANcFae0QGvjWPRW1bFu5LXcU
2qMhKeCP4+F69FuJRVs0QDaH5MUSloyziCKKikluZUu9sgoYw5xFJbbtr9hmJ3eFDKgdtgS2qjr6
91zuCq4piN2echklW9k6xsodyBN1AsZH3urhB+R93bJjfyNqRuXTZrIHy0k+s0oDJOCZa9/1Wk6D
bHQ3FsdKBXMCsV/9YuaN+T3QJnaWTS+QBWdlGYI6vRduZy+tJho26ehaG6k65UvYVeQUbK7IGDHD
gzf9/g6FuXhlF6DJtFJ7aoRp/wVounEPuJEDVfMqWnMoP8epk9yhF02IrjIikCJXXtmKibpAj9CV
oTpbPLntWwp80VrrdWhJpQcvyiWjEkZusBFF0GK7OIEuoxYFNGI3aNY6Ka02bz4FyLleVAI3dLc0
l9otWauF42I+FOaN/0wt2CU0j6OnDheRowOCHmX9UH9G1q1twK1xMbEMZDb8W/ips3VjZ6KIuCka
kpbLiIwN0vc4Rv8axGVxV0RpQd6kSG7YssZnTc+VvUbdfhsXDfsMEYtoCJ8QwnBFDG0a7Vz1G2ya
FzQBxwZ2Owh/kkyx85x3z5lNck+QyTkUvS1vPQTmy6ZGPEfV1WepZNlrKPp4HXlRhhWyPXWMY+z3
5IyZeqMlDd4JJGy3uhYFH7WpBUy1hX9H0iz6megUoVVEYw9qhri0FE2/duo+vuXCkT2OfWJsFNzN
NgBZ8COwok+BohfZstqFGUYucOIccrWSFDsuKCvTg5y8S+RaR+Bo3PjJPf2qgEgal9JIXmv0dIQk
IySEnwmJUn8K2gmrIUGbll2CmgRtJ6UApHu9HoxQ9ctszU4SrOsU+SR9GuaGtYAXJK6am7TUS7T1
mTu+ullssAQmQUcaFHuv8kKkrQpkdpX/DDKycTTHUaco22crx6idrdSZLquEQKC6oLzg+nwix6x+
w8XI3Flh9uT2Y7lRDKH/1svRnI2d+EL0DqZGUf9FdjK/p6/Jf+WI6++RgiDUAQaakKukharBGWCF
i03ySGJ4eGkz9gKqr9mui+3noujLRWnzI61wX/VRaAUON9zx4E0jHjCGl4G7+MLU++CoUJfZjroG
tiCuWS18aLdhw2sAB4/DCo0nDZ+HAcRwslQhFZXfeujnF4FFnOXU/rqBSJzSK0vQ7k//AYQdx++W
tf3YRn7xnBngd2Dx+t6t00fGHvFevrKGgbKnqg/3RZhIDvBaPoiUXBl+ffHWaxwWTGs7qICou1ML
xGdjcMq7gszzI0WNABxs+p0+FW8NK9p7tPxC7PoWXlxI9RApkZbspefRb5to2bbVocm5Tekd+sJ6
hUif7kXW0syrdxKwvjsuBq5uD9hJsS2jH2e/4MYu+sx9siwkkZ6dk1lJgTlGlDHJhZRUj7j3PPY2
/QSBIP+gd0CH6jCXD2VbcXw6xhSn0ecR9mpE5pBZG1QalqII6wQWu7LGETLYBRI1Fdc3bUI8p7uG
zxG8LZtVVzt4kgZ0nsDKqJ7MQeI0xWF5r3h4LaFdVGi9gZLJxTXgJJX5d2+KoNOiaH9KrW1eE6vx
NjH2XsDkoK/4ittuSWCmH9R28HB/MWoKXLBmwxBpjq2rAylrUIMu4pLb2qbHGsNQfCQ0YALGwENq
ZX1b2fQGmI4xfKrsQiPB6Bp7ZDj0glvii4QfEYaknAAc1ia4NnzEoWg6WxOpxAPIroAmLDQceNl1
K0y7GlQXOem0GO2wQve0cGkok3GOkULq9nCeoPbUTqxigyiMfY4Cf2PprXNTJGO+VQTimWZUyh0f
HlF1RbK9Du1g5WmJvI0RwK4I79iN6uZzjopwVyGYeSrkWLG28EaEmhBuyEd3NzA++Vztirh9UOWz
K9QnOza7VZgNxt1om5+11oQgH3Oq1ilFCgSW8qmhge4uqhO02zXrozBRY8dK4++oroRAGnDGGBzs
r8sih++WFHwkZE2JuRQdZC11p3vcrfxVF+l028DY5m5DB3Y1VAP7fZXdCofOAL2hPxSQZgPuIU13
MLRUlN5NSFnULL4RuBLlID6F/xLFDVugodY3MLVYuPCAFKRK3GGT74ZRUlNtk3aTO2X+wLrSbzBk
GwFHjTaNg36FF1+W/iAEoiPWrvMvdtTSKdwqjb0Q3FBRKGq0lpRIP8jrcUu3dcFeicSoj0r6jyIa
ZRT05k86HxdboDBW1kiXSmuUtFUFbvVSlmV1VCs8HL1CRltv6DEn9w1zhSD3G5V/yoJwNu8yzp21
VXuA1vMK2gId2Uv0PPYuDgEH6I3DZj9oX5veLu4qSvc0FVECqgRK5RgF96LFnGjVie4b/mjqlu56
uZGJ0fzEmMjaCyekeuSor3arJ5sS1OqT0znffFsiZivJIFBA+4GeV6yp3nBRDWIssBWYbjLv0IIY
DZZZrUXuT822pgE5StD3DZjGdDf2QAeggVPXyvAU+uQd3LeyXsv44nM92TWK7j1qZp08GdwbEYnX
PYl7UtR7FtVrUVOnyJOMC4T0OYjcVl13moqCtBLqwraVdNXTtLswhhQeIeHbsh9pwkQJmK0bj5Ov
dqk44cbn0w4X9Nte8TWafkjIkM0ZaqyxgB46pl3vQ2wuVkwFV3FfHdYyTn9p2CWuYDrF3+uBRLdp
N8q3AkMvkg16Tceh8VQQWD5QYIM5pbr9V6K9L6jLLJKutMDgbNqvyobEUdeiVQjD7AcPxyed9bR1
TB4jWUg1SuZ+te9jw1hUZVEefbadnZ8DxUTnR4WCuqqW0rKOBAcXFQoZGu1vkRk+mBg/r0RCw6wR
cIOye5xSFpo7uDcahiYEWPaAipgzTR1BzTQ4fSCSQslU2eW4d5wWvrEvo5faJXMtNYoOVcTRYKod
LqwAE5dxEKJsJg0MQbes0OV0X/CWJLUcxTYwERV0P10jfZ/tKNMoyyii3bEV+rBGOi1pH6FxQu3w
FxpTOiUdHJ5WdVvrWy2q6EYvBwwRqDXe0mtyCKNIPiMDCpdFWthbtC2gnKB4LEn3+7QJNBz96Opp
kFHRF9tKdWfWVkHRAYENZQKD+0Uz5N5atvYvz2lajwpp30/XfQVsFd1RdMyYq6wbDJK/LspkMLgw
5kJraPYWunSPANBs6hI/K49dbmlJ4knKo+IFudFLcYdNJHkpHdOeChw4sgXHbCm1mjAXlSnjFzhV
9KVrapCglgLfHGAhWjXP3Fe5R0YFwcYPq+ubX54FpdCA7avE+U9JYnaL9gar60EO01+X/KpEYqxa
nWK+r/F1A4WAHDhxSlU24GUggXYnPowf9WMBKHORlVQoZWx0q8JSo22JDPfGIKjCDZGobVFx3NLj
Zke7EmsnEKYAzQJJj0rjaACBI6u8o4g1frLwQvjAfxezgtpX1kkTKGuj8Qfa9hAgoUBUfygNyksS
csWPyNIDbgkRHgJ9wavRJ9aB0dK1b+mSc96gGkjvfPRS4Usbcqx7k1q4onnlhptpS29BWN1EDfke
UPJyrVG/Axai25BBQnOviSjAC7Tf6AU9yDmlUnj1baton6hn0xNpaGQoLdvaGy6RJccFDU2Eh+s8
Gcp76OHmuhyTAjIE9gB2GdDPxp6X9DpIIJMfccuqwOJzAn+QrUaDFgRLo2xg1lgmOk7PVLZStMEW
KQ0VBXrcqfzo7ZfKMJqPGnwuaKqkmY6FjsIsw2xoOeYuyGWdtVgGA3KBoPwkqYpvbPfg0MRAjDdZ
kqgjEtdCQU4DB5naHYYva4+2MFSfU9k0bYyvHrHC5yKlOja2sXrX+an56CdkZhW09k9qntOd1jsO
rfVIWhFDliTnTQq8FMHpuULwbZtC3FodrZJAyr+MzSSX1ODQqgFt5Fwkm3VdB18MjsVF3JKsIMdu
bFn8ZOaMzoBAg2AtgAO+BWSHWkKFxTbxWBWFGCRUHequgn4jYjnn3sSCBG1MX37iFiy2LT3hdEFL
190XQvDdhLjNuSLsdxoHGEpYpX+wSXOru75Ag4zFWGTnx6ynfddFU8V+RLJM08juyDiG+pBLpi3B
uCdwTAD4Zpq8oCf/ZNcWW06bYGMcYCFsOYgFgPSifOL2W0GPtaLVmAygxDAgXjgFHbGDz26u9PDJ
av7QZVgo5tOIQApRXlC+YA2jbWUedx8i37Q4VVh2lUZBlUraSE0ZhIwMNONW01Czc3YLVCt6Q2mV
lJYxwRCCKs22Y63L1yyssdaE2bvwXJRTl+3Rz/qv61IaNJoaNv/3r//JX789BYS5//cv8b9o37BL
DuAUQ0WDT2i9/OnPm7qmO5qpUwUyNVWc/nzDB8uNe8iOtD9/9MZ8mYnh6+Uh3juiM4TpEKvrmmUa
6sx1nTyb3YRFmx3FeDfIT/TGWRG9ybQ8/uE4vCJVOoYhNfLVaLVOHyVXY416VKZA8voWDSsswilB
RcPtPxtFOx3FKMwxmtq3jp0jP/BlZh8snyQvOjrljlBe31we7tz0M/GAijXp6Iahnw4Xqdz19cAu
jhw8HOGDe8VH/trvT//8zfKCFJCIQnWKY/GVSg2GPv/szzdPfz4nTUkfNn++MazteJu5q8u/L6bn
z4BrZunNj//7l9RUk+l+836mxffm76eb2KbDzC2g6z7KT444ei0EMzSEtKwugZiBxajQ7b6MytPl
ka+9uNl3WaOy5CQxiqNiwoBd5c2VJ7v2+/L0wfI86XxLNZkYtJY0lvv/cOJnX+UAzERRR2YmHen9
fqIN5h+9H1M9/ftth4Aoq/l9j2qzMOjV3V4eYFo672fexqQLcIYgtXk6QEXpOW8spThK+aFAdgju
q3q9PMQ0hxeGELNnINOOAVXmAWMy+jUajEXTEFLJFwXBY8oN5vJoVx5IzPYviTQJET6fIs0xyOG7
6qY0riyqa0Nop+8s02NHH6avHUFFSls4orvxyhDn1+1/puX3B/vmgwSY5QmEgsUR1WTWLihKXH5L
135/+udvft+FWp4ibSqOHYEtHesfLv/8tTc0/fM3Py8UrkzRyJQDNAoaqpLI5P7hE8y2LKwKYyuI
ZXEsiSrZna5MwPQ/f7dopWHaDgGeNI3Zz+cc9pQ7q/LYJ3gAEJmH4bLl7uIOx8uv6uxMvBlotgPK
SknQ8JXl0aFsh7s9DKfLA5ydC4kvObp9g8vG7OxLbIq1ogohiE98Y/qDreKQ2Pf/bJDZepIufWcW
puFHKwDHO5p0MNvUANP95WHObiWOISWSdU23zNnH3SRji/eizm61RbKI4vxRH0BoPl4e5ezcO5IR
BAwQVcymxGwrReJfxHELvc+91TG+XFmfL49xbtp1TdNtw+HGbTqzMfBNq2tXb8ujAt1PbnJaHf/Z
ALOTz6LUWo4WAzjVsim+BkV5ZYBzb8lQhaFquiZ4hPkTULPiDY75MflWYSHYb8kU59nd5ac4t3gN
IU2pCXps5Pw1uXHtwqGt86PV3Cnx5758qMWVUHR6EfMv3dBMg7ZrXQpLn+1V0oml1yYRKowe0win
uFNU+WACs448b0/7xojXVp9eeXnnpv/toLPthcx0W5DIy8mHvS405/vlt3Z2at480mxqBupqXdLG
+ZGkuuXduAHZuVXdHP5iFIOwwVDxEDLs2caSejIkMvWKI9mq4CD9VyP6PGpXTpKzL8qiMORgPq5b
cvbFayrZ9RyB+tGK9vTpW1cm/+z6evPz2ulBNcqqpUNKZfIpwIfakcMKSNPl93R2gVmWNa1icgPG
LMQakzwLNaPPjx7lRapxpEcgLU5F64hE3s7U/+qV/We8ecyI9NSKh4jxYsKSZPwwILW4/ES/Q7Z3
34zDrNuWMe2Rs2/GrhOg142bHUsbmcnWRw4sNxDcKFvTzJl8h5N0ecSz8/RmwNn3EvhZYiUlAwLE
xNLDB7CU7S4PcfajcaiNOibniz6/+JpmiTN3yhA4Y4oeDGzxozDthX1zeZizq+HNMLMVx2dvjnbC
MDAY8IHbgvovNBAR4aqlUuYx8OXxpm99PlWmKlTDNJknW5utvgIeA22dfn6s0sfIRWSwjuy7AkJ+
e+X9nftS3wykz8J8ynb05EgGkr+C7E43Hi4/x7kVYKqkJYRJ9lV1pvf6JqRU0ZcJHAf5eR2DODTM
WARdeYLZCtAdVP02NX4L0gQHzjxSqsPQoUTh+4+ZpFARd0/xODX700Hn5H92rr0banqZb55GtJ4V
KTUCscLWl5b3zddJd0ZXPtPZjPweRArHxrqWu705P9ls+gI9MMPuoUo1EAG7DL+cy5NybYTZZ6m4
venmdHof2uaxpTojP/2z358dZHWJdii2+H31JwRv8w+X7LsXNFtTg2olOH3z86n7ESIbDiqX//xz
C+rtBMy+PasKVTVhtz901m0VD1sqt9i7HXEnvbKcZh/5vx9E1026jC3HUtXZckqRyyYayWNAO/eK
c9NhYCdRrxXRwaWqePmhzo7FihJSgtSSxmwDwzlMTVsU8TwUzh0+IL/8mNcQKzOx1q7dK86+QSIz
8lNCIxafvcEc43Mnj03lkIU9KlcYp4b74mfKDygV28vPdXYoh1doEWvgwDU704K2aNLAUN1DAk1b
9+60CtIx8tJAv/LRXBto+udvvv0OuIqnjwykxfuAsmRc32Tk+Hv7z2Kb34vCUTXNlIbBljY/0CA+
0jfTdi4YWP8mT8J7bzCp/3tXrn6/MypvTph348wWRNdw9NCh7R4ornz0sV7Arh3VtOas9WS8V4Cf
ZnRmZLQv1aq6rfXk8+WJO7cgmTcaaVVmj1bd0/dJwYlaqWVSLSIhnmISTAPnolOeOeHi9EpsJadT
7N3Dvhls9rCZ1deZNljuwUutZkPBGdFzbP/IQ9nsdZeyV5HX1lIvwMwousjJcGHAvHPKaftiRS3o
tMoWHUQztEZa9gPT3BdFJLcS3aFajNWdS9sczl6xdgeILcZWQEdDEmOU0qp2wotElqdMcgxzrJ1V
YoICivLUe7KiyL3Jq9K5TYaULukkJWmk07ifRpW7o2EW27ME4rufhs7SRZt763gAT6K+vAXpUK/G
egyRCBuSrrOou4GrnT0MVlut3RSwvkws976M4l89XsBN0IBVNDsQhjS7tw/gFGkfjRBHVJrjLoa0
qnHLww4AEoiBHUQS34YjUisf/M8yc31zQwnXW2eGl+yiNoCdiXrAVuktoNb8ncI0fRHBoBxc5F6b
ccRNva3AuRrE0WKJP+AvM6Cj7/ISeneOOapUpa4LjSyJjQXk6RLKNbpZHaS9j0BodPOYGlcyCud+
nzSzSRaGC7+pzvaWBMRuSsEjejS2qCbH6Eps9G5H4c/nC6fBwLFMy5jfMPLKL5ypfeqxNL8ZVFE2
jrax3I+X39H773waxdB11O3kX0xTP31JcdThojUwyoBWpPzQQ+MMkUGtsDTH/pEMHxI3ZVlTTr48
8NmXJ4VgTMfRrXlxDY4QjpndyLh8Hh+78kpAfu7nifrF7+jPUq3Z3Lj0CvZp2cGG9x77cBME3//4
z2cXpsbCxPO3ztfW4JkIXPUgeHSbJ+NLUVy5hZ/5809+frb7ofVLsRvi532quLTYYky/uvwAs8gb
s0v17Qjz/TUDTyC6WPEfLaR4Val+6DuskU28af5iHOAG1OjsKbSYnYuaHucV+NSAEnG5quTPukWn
fmWyzz7LmzGms+TN2Zug8gLjlQWPVN6h6aaTwB406ZWT9+ycmM70IBoJMjk7JLiA0yQmwuCxKNAe
KR/VP7yr/vvIZR/RHJvp4d9PH6No1DQMYaseWnpTx+NmidPOH0+GSr4FUSU3h4kQcjqCTiej1dRs
wxi8de3XPP+ZXCsSnHlLJ0NM//zNXNDRqJWg75UD6kY0WpBNLj/Ctd+ffdjGYKHCMfl95UN/m/35
jk6YrQud/ZD76HzLrUMgRrrjKgeIG8izYvseluCVYEOc2dcZhC2dmrVNBDyb5tGttLjO2ZeMPqHz
2fbpnMSucC8bI9yA/fS/cRTC8aT7ZJklIf0LqlZuI5VahSny4BX7BYGvU+JA42KjoBPBUVeXX/K7
4MtRT/7E2RUKxLWGsC32HluneC3oZ1wXzXC0FXE/oq8J0ubKTefspL55JbMLgQUJb0TfhIccSiDs
okC9v/7FEyHkQAfhmO+POS0PFSvHpfxgWQjYoQUmt6bwsJB5cvorkevZh6HJiUgM0QXjnX4BSOYC
mBud9+iGw3OcGB/gbm8uP82ZDY/s7H+GmGdlUB3pZgO39NHEiDr9BEEnDv7mhb0ZYnYCweotwy5T
WQISGkn1o/Hhh7aPcfA5gAj4F4/D8UBCi+uups+2JfRLDTL+ygPFjqov3WvDr9r9dXmMs0v6zRjT
rL3Zl/KCPkA9azzOCGWVDO1CdN+zMl9U7W2vm3/zQJwUuj0l0d8FNxoN28QMfOIKXrOe9rWjR6eA
b3P5kc6tAqGZpmPZlDQJRk4fSafTNZERd3YplC1WoWSeLd3e/rNBZnMzeoFvTPvigV41+DTG9yro
v6m9/+dHOJ/Kf59lNj0K2PtcLUgJ5PJ5iB6z8QFG8N88iaPqCIYI2uabe0t2TsthjB1aOtOWNOns
xGQsmpvXZv/cBkA+U6X+yyHCVf10XmCA4EdvlOw12978lIorh/i580NQCKANHNKBNQ8T8k6x6qBh
K8Mi+kF3xM4L9D1ttSsVteJfvDLqAZzoNuKx+YfJZmr1LSrogyq+4GTm2ju/v5JoOLuIJcUmMPkk
6fXZaUh350AXdslpGG0paeFEAArnL57C4WVZmqYZ1DZO56MohNH7pa4cqpye3sEr+63V4sqZVsW1
5Ox0MJ4kEoipbQvIG+UTRptXz2LZI5bMBnEQzfAhchJz0eBfBVPlAzv2z3IksdZLpL+XH/DsqCgg
kRISOfIaTx8QGbw6mlEtDnQKrj11G6aUoYpPobsuxtuRLvjLw53ZSjUy6oLaF6pLfS67NKXrKS3+
8ngM/vKg9qPiBtHbLHT7tgBpe3mw6W9/90YdwWbK+uOTmj0bhJbBasJUHKK0c29tnTQejEF4fmLy
e1PC9ZDa5hrQAiiZ0PZWl0c/szo1UlAkRHmvXJFnn3JPUzD1j1AcWgErXvtclk+uf022My+8TXcx
jTQXISE1CoPC++n8eWHuO0ElxEFqR39EStXtNWiWtOWFNoSVNUG0E32//GS/V/3sxepIwwRnPIlR
Y15HAKaZ4xtbmAeAkzj62JkF2kTx1wHeIrsEQe+qScRzNCZlu6Avotq2dQ1nZKyrnxKfhxV95eLB
yf1y4eQ2NGbVqrcaLeZfWrzcPqRliXVHMUT3XQE4nVNKe9IAUW6ER2StDvAZvIIWwnKwvvRDkex6
GxNRVYUJSzqMPo58aONVFgfZ2ipVfwO1vF8DRYSaFzs4puEtoR/cUbE+NCVcBTwWxMfLL+jMNnvy
fqZ//iZg8GpaKiqjNg+hoAlZYO25tICVkn27PM6ZJcZlUudf5JK4Wc42wBjwYtaXQh5MmOLiNuM2
cE1peuZRToaYhfM5IXESZwxBQkdv8dDZ+8ON8uPyc5wdhI9EkBHTdV7/6fsKxzyKuqCVBxl9MMQO
2A/AENbHn+8H1An/O8x0+L6ZFkDbY6PGDBMj5iBbKvSfmDP1xWHqiUiKLzK7kooRGr84+1BORpzt
ATEgjAzAJd4AsbPEWAMMk1ibLm2/OIq4ya02bMBDwnL7Duqhsf48aqEYz78kl0XnnSCnL2wv15RY
HorAvEVrf+sG1ccOW8/Ls3duDzIE1VGUHw5H5Lyu4JeAVG0ll4eI/mmnh94C6sjnHMGgyPK/aREd
FeYCGsjlcc+t/rfDTi//zXQm0RiWEfyKg519bAGV0gbs/3mEcfJks4VJlwc+TnimHhIve9WH6Du8
kXWfXLvEnFv/b59ktjCbpMps4fEC9f4lw1FsSpbjdamv//yFaTROqpNWzkZBc/rC7ABKJyBH+4AO
DTvrpzYAGW9c+cjOPQtND2wa5Lve35ZVtnHb7337YLTghAZnqdOKniMJC648zW/F5fzj0k2Svcj+
NMua683MTMdIhd6yQ1cl9aYPpb3Mx7F91hMHposVlJ9tkGMbmmuHBR2CHV4irgcbFgzjUCU+rTyO
8Deuouj7LkiLG3xr82Wj01WTm360D8s43Vt4aJCwM7Dz1PThi4mj6tIqcvgPNVsHoEF40wWUfKox
HTbVmRmWTzX+hT/DOMM/yYzlhititKnyyeXeBiRXgQy48wNY/KYMSmjVdk8PeBjcDJhvLvuqCR7q
QfPI3GDcl1eWch+Wjbzy6ZyZJPZBi6DIZF9A0Xq6Ejwbg7nY1YNH04Qy5/6Kaly2lNuSws3lJXdu
IBL1tKcQ204hyulAWmkzSSMD6eJ7Gu+z4BV/ERt49eVhpg9kthR+R3liitJ17s2nw4C29YCqiuCx
A1OKSyT2H9mfr2uGIJqjfi+FMa9yjyKGLYgX0WNAeQ0X9Hwnw/RZh0Cl5OOVsc7sbCdjzR5HG4og
KhPGilvNoevKoxtwUNyVZrrjla/oTPxP/Pbfj2g2QcZYKqOi8LkW3fPkXFTdlRa47mqP4WmXbC5P
05nVYHAbBHygIz6iBHs6TVnUdxYRnnVo4XAFyS7JvrHUF514ujzOmeVgEBNRYdHJCr3LoYBjKsOw
MqzDCIvSF1+p5F2ZoXMjGPw2/WM2usr5akjMJgyHxpMHrAbxl3WuXpTOLAESjrrlIHEw6MaZvarE
bdCGAKI8gHwBUx5GO1X+xWy8HWKarTfnp+5EuWJMQ1TiiP8LngxueOd9/vOpQKOlojVHs/kuoWFi
fWqMoWofSvNJcR/DK8v33DxAW5+ULvz/uwi40wIOO/iOhwJ7bit68JThykyfubEaJH1IydqWab6r
rGAcaYcobPC7kxOXqP3BhnqTVRLPOy4UJYCIyy/s2nizD7JuE7WpDEQaStw86KWxRYg6EcW2nevs
s7q+Upk6t86mTh+OT6ICVvTpIqChvDJ7CAsH08E8E47kXd/+RRD1dohpDt+sM1+pWhtXDfdQO/e6
eIrrp0xe0VWdWwaT2GPKm7M3z/NaRjghTYrAPQR98TVUqEZKO9hdnphzxRcDzfHUpju9q3nZ0zat
Cjy4Q41NjmJBx7cvdpQKoYuEKXiVMttXMUuDbl9XgJ8fnBtLgdhnuy9xbGwv/zFnH5iaxO/8rXiX
kOyAvsKBihFF+AJ2XBi/VCA1Lo9xbmlIizhRRV5JiKWdzptSl4VnpBor0cRANMOIs2iw7RmVa+rh
swPZBNook6TgLns6EMajuQz8ngViJ/eNAEAZxQ/WeO0qq2nnzh9Mhv4z0Czssele+Lf+0Wn14LbI
Q2ujyQD6f+e+kN8dNyqKklAp9fseYvlmxKftpsZ5bT26prXBNLXEEamoVqNoiwW+glyJDfNVRzQD
FLPw9uloN6ClEewompusaS2guz7pwXN4UoJoxi54G+eW88XsMlzZoYKt/CpDcUNAvcUUJ1jnQwNC
qQaDWWhBtYwLgdUATNhbsMntbRz0wY1TO1B/SonmwnYzrIrxp1u2wQCDN8/Sfe3pzsYIxmHTF30M
wcRMF0pP93zlWNY2ytggPcjZO3wx7QUVZWDag03kilh325eBuQsFVFRLRb7TVbX6ZNAhtBwpJU6s
AjtXhwfV9bDDhcKd8N96qFonXY/2OG6rxPiCddT3MTLsjdYr1q0Xh3eGmmxjLrlrpdCTQ5DKYtt1
fbzUC8x9+1xXAXLSXBoMoXLrjfiE0X1hLGTjDU9qQfCdx165LPGUwOp15B+Q1l6nPhWlRvOzZzP1
y1UjMnXVWFm8LRsosQqQftzDjPpBCWBbGmAW1o1UvZ3ZZ7DzStNZWC3EQKzJBZ3wAgOhvkw0nNAb
nLHdAgVVlZPh9wLwPFEerIoAL1l4QDb2BePPYoC5WOJRsu4yrTg4GkTnFCbaDVrM5qFNoapAkY5X
g+7Hay3BZ6iCc7wEjdTyR7pfm9LSnt2wFXuntDsHv2el/VannjBXqaLHKyw5n50aXwS6YGAgOs2v
pIV4bzsi+QXm9JvWQagdY+4vtZMG8KzhXFVN1y2Re9rLzAA0RGdv9BmXA1/sO/dDn0rn0VcSazvi
CsffOti32GA1K8/DJ9xz0HuBaB3NuygNkvvEx9O5baDdDhUW5Vqa5M++ZhePo4xZjCyl9Kbnq1mo
Hb4pLgz+RS5CTJcUANmO1dpiowaquVLL6IsR17/sskweJNzSJUUJ7ZdRQMiBLeJtwV11d06oy1VT
GvmmNzLwSTXuDrFhV4e4qGEaYBUEXKRq90Eag3ZHD5eurapRVjYnMfzXztpTMONB+wQHTTX+2ZVu
A9fUBzAWgqFIsSp51qxOwEAOW2q3nteqNzbe1tskh0yie8Lfi1Bxdppam0sbxj9sJiG3WUXzMfYJ
7brIS8gbYeUux7TzbwK9yrft+KsFHe6zbvGGtVY6kPsrYceZDV5C/+GcoThHan62J9qj7ZbaWOEn
aKyRjFzDH5zZck9+frYTqo3S+qpbhlyY3I1jhA+hhKenq1fO5TMb7skwsyPEBQ1ed14dPlbjQrpf
82Dj5xvXvRJjXhtlFsMEA7PluEX4OCp7M79RjI9ZtbbUPz8OT55lFsYIw7fz2mFGAhjs+BEvA+Ou
cq5Ef+cyhowyCcM06oxCnc17VqEnVQ0RPg75ZP6mpPKHFpBBi81xuG8yUrB8MJG3cRJoknD4cKjp
HWy44SNeed7zK/C/f8lsiThlpngZxORH28VVca1c64K69vuztYGzIYIlWw0ftWFtrYZydTl6ORNH
y/8n7cp248a17RcJkKj5VTW6PKTKSuykX4ROJ5FEzTOlr79L6XvbKhavCDsHjQM0jNYukpube1wL
KQ4DmQd1zmBzxzUMiUKA2UnPrLlkySPpnoPkrMd3YJf5yEYtJM13beHfGvmkgWC2p2dD+YnmgCn/
e30lwo1afH9W/8X360wB2GCNS+TWeQ02DCMBfHwpUTxBrQzbhXKVhaoOgk7utEcgrwVNj9POUjxf
M3Tf96kDlyuGBhoAlXXZj4ZKRApOaO6ANEFiZ6nEcrh0pDr09mAVRQAq8gJeTtlVQCGMwJ+l/iqC
9sGq+x/rGzlvFJclgsOsqsDL0XG1+IQhCzsg8wB5EVij7lGvbAAPgSmkqAM4PkSWLxKcGoSBWwQd
6POWckapGHWnIC76wqNwi4enlA0MCb+PCip6iIlrIDC91oqupiSnMUZJgDa3I7V2AeeiLMsheCVM
RNcIC1FcQpGd02w7TxwQMsbWpyQ9qPEhp6DvuVs/E5kITrkxY5EAxw8iumLv5MQj4OXO3z3Wg2Sn
jcgNEQF4UhABXO9VCj9Z06MYN8grrVNNJTG04ChwwPM8ChJbOlT5+vM9Qaw3AjzuDExRawtszfUt
En0e3TGuC0QWFYOCnKFUVG0qM2fCw5M1HjDIMA3w+QMSNOwLQXMI1sDtTwYWLSsCJdkZeGhAtgYU
9J99n9MjppUtUDzxffuVGnumSHRIYEjQH4w0NhTVxCASd9XKsDYQ7qOHtwRdZuy+JOw7nRhgwlB9
bv/5wFIWsritgj9v5u7UxGe2Hw1fVZ/XPy9cCoonePyR+rtJlzFHcRwLuLBnIKRcMAKC/zfiYo/s
FiCyJKcik8WpbZzrVjkgRDvrWRZtWEi/Tj2oCLLWAv1EAp7ckhqv68sT3HYbY/twbOZ8wk1TkKIC
N7wdKT1HM5NF8DDGxSkOvq0LEd2XOV+nusjNQgznQgU2sFh6OEVnw30yM8B0Sq77vC/cM+Kg6QKJ
ZcyFCCbQwVJHkYei56C2PYYYslX/AWL4LnDf3611JYi7+E4fO4CmxcXXtR+O8zUHS1ZQfzZlkAoC
PbgSw12fLK814KTDEYunvwoM8ZQNQLsBXG+Gl4ZIfBmBAlzJ4q6PAljOJAG+6rkrz3pw6MtzPBzW
j18oAp2gv6cRcYO4BKoRRa1BShx/En9tDbB7IRSQqLFQA9ClBSpPVTQZPmZWjmgAtzRJwU8JSMHo
c6TT6LlqYnVb6aUqSaGKwgIAtWDU2YLzArQ3zoIqKQ3BptZHZ7gVWxdeUlxMPwEVcyJ5sTWj6Bdp
1B1DKQT0H+6uD9SfiRFIfoRgY69+A2cvwEkJNk4HValeAyhtDTjSJs4viOA/EPteCZoVduHwTs1E
naBQMV/iWA9pC+9pahxlt64mAivharBDc4EFeVR+niEHQls7tUZ0rrtNs0Frxp99nlN02xpZGAYW
yoVA7cWT+v0Dn4cng8oE9NDmO2bAs1urJKyjc8YaALeb4H4JgVm7LkSg5q62EMKtocvrShuGLjqr
1VnX/wYWKRAlAc9K/HU5QsVCFDDXiOakFieniMbMbGY5rn03tgekVpCtkfVYiM4bXZU4afTjIQXM
CbFjxwXLcYJBH/0XSvehKhm5Ey0CCRIXIuAxAz3vWmmHzi2blDo48HxXgBWnAMvvB1R2KYIz1FGe
TcDKhwi32oXh1t6+/xjQF2L/nqlDTwB37ZCJI2U4wksuLQo6bA3c7buskORq5rCEezyBb/QmhLPO
hZp2dLDgASAsN5uzGp8U5UEpj0n6d1d9b3tJB5b4VN7EzT9nYUpa0HOHNIS4Qv0cRLFnawdTlyS5
hJr1tiTe38gLliVg4KDn1LpL7IMiORbJjvG9Gpky5U7R41iYCdxghR1BTXGs1A5g2t1jY2TP9WDs
kS6XXP75IFYOiq/+lBV6nRuWQKzyV6gDCyc4u+RM8+HAmgqMlX92UITTbcCGd5aaYRPDUTkUCoiz
jZIAFcfoJN6bRCMIZweGLmB4PyHIKn4E0cVykBFnx/WbJDKcCyXnu/jtkGh1rUVI3oa7GAwE5aNb
eZWsfi/UO/TRz7Vv47bBmIZxbNkMsYKSxYcgodv2AzNtLllI4F58TQGPb4kmq7MNbP7h20w5tL5R
siVwJscaa1D6KlCyNvmUH/vwAw8Ler8tlGvnTieTO+vazpF7thS0BQEHPmaXanzNA8n82fwTb+7J
QsasbwsLE6ZZ1jLw0Z41twCP48/J/NyATWrCIPSv9c2SSeJOQwda+WAWIfz0YddOtVcCBIBo/Yai
TNNE035dmvho3vaOOxoX8NN62GDvFPtoaR4Q9te/P//atX3jHgJ094KXSHEQSGsPNPju0Jcicbw+
+ecDYkx0BMyoekCm4uxK1XVOZU8MWWYQpA9RcV/EBKjhE0h1DElsIzwfy8SML6JbCxMj15pQ9NmY
tp0bn8H4M6H+T9qHvkWx3Ei68r6vQQ+sYrRLso3CY8IUOQFUAcICPg2YFK1BVZTPz040tQjbQCNh
5LKIVygEsTSaBTFcfAO6x1LMwyPBFZ+N6jsFBVPeS9xZoVFeCOCUAWPHhUVrEp/j0D4WDjqJXcs3
IxmUtXgdGOMC+tUcvHHKEINeEnAnMDd02IMoDNjy68om+/7894UtqOPJKMYAb0vyUqGaKMOJEX4e
kHGWjZqGgzz29eebyG7jGqx15zF5NdoD3LMP/PzF9zkFZig6Jq2CsDYB8V1/wTr+7Pvc9hPWlJYD
ytezM2zdbCcLuYQWBWjeM+YROt75cbDJ7O0CiD3I8k4/iDluGOioa+s1n1TJPnEXncxTCuj7+/dp
RMsUZxrjqJ7MMXPzS0k/gcnNKMMt4CE3XfwNxWLJC8l5fzeyuJtRM3TpqmqQX0b2LQ9/uToGI8AH
roGQNM0em+ZeMyWBDLeNvyU6uo0mmd9TyHwy2OhA7oGOh/yiGbsWkwrFkw7CAJkuz797Yf5nKQaS
8oCYhkmxEHJc63KnlfVoxkp+MfQTknRoq2++ju4xJcdq+LGudr9D+TVZ3LVE5gQtBSC1uRRDtUsz
tO5MF8NoPGr/nCqwVijg4QT76/DDdX2WgHaykRwid3H/XayDGhCGtYAoo85bvrALYVCgjQMtyZfs
ZKNtJD+uL1BwYqhwvn2e00dXB84PhhOKi1o+xBVo5g5KeCotye3lbPTNIjhNdFAAQRMTpFTZKYy2
k3HXyV5QwULMudBkz62veEO5aC1loByszCG/fE+Lv/oQzGIueGS267vF59LmhZgYgwBC6YyAfDMW
SENzNBodVyr52/Z+guUpts9OegLYYqecjO4J5POR+7IuVGAyljJ5CE4Q3utZnzv5xQ673ei8JqW7
C0F+lxZ+4L4vwuHXx2Mi08Alkx7BPDnoHR4S2zPGaqONXz+wIvDJoi6FZLvKp1nR6gbKSBOXirgv
TbYFjaPSu5vOBDjUJPEOfsdL3AWGZ4PhIhO64YLt4vr+NDS3BxXdTqAEPtr36SXZ63vrl9lu083n
yvhs6sGu775E5h1D+1DMQIxq7OL0k1s8Ao0oDuCKf0rHT5TdVfF+fRdubrZNVHtubob/Zc7/XP8y
hjYldM+75BkY0V9r8kXPrV9/JoEzXu1/EvTikrvnP/w6t7OgnHTRCIjfX2stmFi3Cthw1n+/hR24
Ojtuh+a/L2xfHVgg3kTa7NkGfWrhwQtOzftEdqeFUjQHujGbV5AiXUvptQoYYk2qP6OV2UHyKj+S
oN9ZvX4EW/w/CnH3YIK7EJb+pYH/mJmVD7LIc0jTg+UAbQxN12B7Duhhfe232jGHAfPwLx66W1Se
pAgYOnzKyO/cV8v6Qt+XeMKHrz/PLdqYkjYZQGzr19bOyvbde18tlJrhBQBYY8YMvBkSQq601CPg
eT5b07FjB+Atvnt38H1EE4jOUDTn2zFiAOH1gaIFz7HtAXfJ+cDPx1gYogqAKdwmZEmOwV5bbezn
unms74tIYmUFZ4vUCAJ/xF5APOd7IxJDp6E2suC5C0/jvmbvP1u0/cHmgWkACWv+KdTKwgTuTBr6
FgYbCC7Ouy8+AC2BA6EjHQ7jpXNPrR4ZDUsVW3mOFRBNFp8rRVItEu3PQoDBVWEZMGbGvHaU5xCE
eeEhLyRu6myZru3KjEWF+gfGyyyM+HBOD9DtkPVpi9B3O4AleyOID80PKChqK2hOArvkjJlxbVRK
taQTLRvluQl/uI8Es+jrF+DWaKGxHrEtKKLAQ3QTz5lK2yojuH99WKAx3CfoR52OLnm/ol5JIder
0JSxbmtdj30UJtoRZICSVQgO+ur73BMIUqG0aNBP77f1XRvfIQGxvkuy73OngF8O1zY2Yn98saM9
2sfXPy84BDwXwPoDlDQmrRzOiMaApGjBlJ76Rb4llpfeI8JSZMmuG/dvHn6c596A6YLiED9521Q1
6sQ6hKhd6wUgfM0fYoxbghmDSnZLcC1wI4y5iw8IhvDLrk87i7sSY6Zd42fOE+JEcLkbriRVfxOS
AjhmKWLe0cWLXhURhVWvGj+xinDPclAXO+FYPYIUTz27Sec3jRl/tow+AXFmhszr+oGJxCM+QKsP
upWAP8GtEGTWUZ3kpAZ1MOjR6wmwg5YSmk8lsdtPtDS7gzrF9OhSzGk18Lol+V6BOgLO5k08t/oc
7fGqoWi1v6/Y10SReNWztnFWDV8H0R3K/EAb4jNUZsVM5A11gGlqL/XkV+1m1DoATd25TrdTwrv1
rRQpi2GjUQL+Fwak+Bq4E9UhGOEBU9eloUfAKl2ZP/VS1kUoUH4wtKBXBplRDJrxyo+efmT0CrP2
g/oBgLhblv0cBpSQuh1INNcXJDoc0wRiO4YNgZHHw8uAIr2qnIHV/hCVz7UVngZTl7xroj1DZzY6
8lHpRTcGZ+7qHMMgDq1rv3DD/hmzxuScaK0CXlBFVlIWKYONmjWGzqAP6Pq+vmghyF5Vqhet3+tA
UrD1r0pAjoPVgH8XYAqprX1iQb5b38HfdXBeAzGtR+D3/TaIvGMQ5pg8VSA0AzO6Vw7WPgKRcfpr
ItE+hPy+618H2p2HaR/37g6ogsfMNfZVaz+v/xLRRi9+CM8S1lZDHYHKs/WBWIWBncsI2quiel0X
IjImSyHcFldd2SQlrVsfMzAAhkzGk4kKrqZ7gerT6NTI7rdIQRE0474hkQ4ozXnRC9sZJ4mZlCMW
paYR5rwuNAg26yuSSeDsk50HvWYAodVH80aI8SYz8VgguWY84sccecBttxx0vyHvhMfmehmotqiD
YY6N3yjnKbgvAPEQa2hL+Kbp+dEIjk1celoja6kWHtZC6nxfFpsX2E2W5+PU+KhHgP35LjdeguGk
TnfJACLhLvUqcNiv7yaPcfzvSgEtBsdAB8YSH+AHQUrRAR0BlShttqp2lw3fouBcBocq3GXRXR8z
jyo/m0K2VuExLuTOf1+sNYzHUSvDGHIj4xPYnV8D9P6vr014wQAchL5/NDOC4vNaRFS0zaCUQePr
iF8sDH4dWrJfF3Gbep0VZd48THLMyAmctQycXEmA+YlLnPVgXnY31L1YzZl0D6Cp2GjNr8L+roWf
lP5LVD5lsolP0SYCpgqd2Sj3gOCZu21hprhTpeMujGyrdpu2kuyg7PvcXXPoOMQYkW19Xd+k+cbo
JEGg6AFY/n7umiV9kaSJRmGdRmSuA5oU28oI0UpgA1IsYwx85OkY+coE/uH1g5OtjLtqRjRUNHWw
smKaYER6Lyvu1iXMe8O/MzgYxD3IimPml9M+bXRwnbMSmmEdXevFaeDiXGLtx7qU23UAgBARnA08
RYA38nkhFLHBzEiNxtf2it5vUzJs1wXcXqJZAFrX1H8faU7FJjs0Qlb1EMBA+n4gao0atuQwhDLm
pBYBJxkQSOZFLmyBMaQsIVHY+EN+qJJdSg6DbIbp9jSwDAQpcDqR9cE8ybUIN2RBbygQUYAgrN2q
gLdVdkki8Z2Ep7GQwt2XjDC97gyl9jPjK9U/oQa4fhi3DwRW4QIpXP13p7hVdEyH+1yaeCCqr6jS
wXs5MAz2sPQha45j9eRoMndJdDSzZzZDGlquw9tQlENAfEWcxh+HcquAs2cA9XYvedIlQlwulaL1
OmvG1G78qASiycHtgSn3vL5zt5YG4eKcT0RKC/DkfC4ONesKgKa47zHy+O3OxEQ5CL3pdoi2sYwE
R7ycN1mcbVGZE6UYCoaH0h5sgkLSnsrwjW5DjuvlcMaFUpVNVpXi9RzbDW1Lr8PYTGgSj7SuV9ey
kFTgJVzJ4xEMWNyTcCLYvih8DmAtY+WklqHXaNvWOdrQRCW9r9iJaZILJbq2i2PjkddoUDH8D+6k
rj30yScSbg330Mrw/mVSyLVx6M2unmwTUuDtMfotpA9R/Yy3aF0FJWrBd+qULYk7N4SUSDm57lZ3
Ns67KWLnpMibllucIWVWZToVmnR8x9iTAfQkkiWI7Nvy+/MSF4a67lgLiPYKS2CvLAAkpaQEK/z+
3HhAgBF7S+BTFAb6ZwfcnKGaNlHxNDU/1s9AKIAYAOzFPsGUcg6HQiNdHSod2SP6Gu1p+fKBzwNL
18KDaSN64LzBmqm06wet8QEjolcbIjFiwl+/+Pz898X2Gyh7OhPD51Wi7JCJ7N6JX4VgAPoDAD1U
uvFa3gTkcQAMuF4Lat+mBcA+XmrknpBt2HW1zDcXGrA5Q+8iAQDKCE6TAFdRKfWE91gb6E61wr0G
eAuvJizz2i5H9Dgd149GENJhbQAAxqAkOj9uooGkRRsZtYza7wFiMxrDho79NnQPun1K7Mchw472
ClAeJHKFtgXlDeRe51DkplW2i4OwC5DNG5LaQ50VHBxPefbNMSXupsi6zKVBJGGBFH4D4xQONB6t
PEPSMkGkbwS7OCF3CTMkYkQqSGZEMIQ8qIzzzdqKY3ZKbuutD7ASd2NOwyGNJ9lAqEg5lkI4e1wa
CvoKU6P1KyQFO7IfrcRrqm9Fvy9rieshCODgTC0WxF9ZuwowamxDVn6OQLbTpJ4Z70cVSCCqr9oP
SP+0+PdU9fop2AI/ZF0txfuJeQ1UqgQYj6RHbbVHbdo31QhTQN2jEfTf3i8CYOjoqAOOG1xH7qrp
TaElegMyE6T1vHNgylBnRRq+/P7894VVioY4MNCm3/m2Hm3AXQjSjSe72+X6YX0dIg1HLxqChJmF
7yaZm1a205Gs6HyDWMcJWJLZhKi0k/FHCJczM8jNRU+gFHIZM3VsAHep5FiORbzQ2rvjhhCvQY5u
fTkCjxR2CHUZG28dQPc5xesHpodhpDK/MMqN1Q67Sbsbqjs7fiIAR5L5pAI9w9QO4kMkqgnceM5h
VCgojMqsHX0r/NFitu3v9cUINg0gdSDOsfBwzFDd1zpQU2vszchmMNzbfthP2V07HWBO16X8Trtd
x9SoeSKAwxASWqgw734tBshxdqr0E/YMgF16+IWWbJsDdy+5GPYTMEXNItqg6w6DvQAKGjFSXKsb
8NVZzZNlbPVaVoEXrtow5mw5PBaga13/nMJQC6tq49HvskMx7ZIBLRYn+tf6ooUntxDC62Ni9Nqg
0hEGKvO+FNMHgm8N3C//LYLb07hH2sUM89Gnzd0QAsnW01PJzZXtE6cdY4kOxV7PsAT6j0s3zoNi
buJeVm2WbdT894UdokwZp8rCaUTNEXjpcXNZPwjZKjg7arRMCzE6jo3qTlGxDfrHyX1w7d2fSZl/
xWIV1pgAoDdORh+Q1lakbMw+8zL3ZMhqL+Ldwm2dwXhcZHeu5RSkD0Y1Kka/wfymvSHvbxzDVQUu
5v99n1sHeho0UDVBrbQJCMFHmkpCBcFrcPX92YdY7FOQOhmaDurRD6ddoO2r3itl+AFCESb6R0Bl
jmqAzW2R7oRZGmGcyrdGTy93Q+xZ2m79tIWnsBDB7VKl1yxrsnD0s/rJGjZT9fxn3+d2CcweiRkN
WILbbex+i3u3/n3RFqGPVbfQawo6Fb5TXGWoFfYtmXzTeqbqP2PZe1SGPjL/Rt7oz+CdaGLAK3mD
PjKOJstZXKo+mlqBmOaHoBGn9Gjbp7hn+/X1iM4D/DMzt9NcLubT+VpTRlkxtCrCkvtGVTZNL4Nb
FcUhCBCBGD2zoICWhHuJa3ViRYgYxQ+N4jDilueJpnpmq2+oHX+y6XRQSPMdPG6nicoa6kQ+B9Zl
gjgWHNk3zROtabZhhe4G323mLm2Hnkh4So29G+wwi/j+rQTLJDxDQCHDt+VuTxYP44SMK/E7A+CF
6FWs6XZdwnw5eMVYSuAuTzO1fVBiFtEfMO78RPfsV5h9QL9R08f8OTQPes69XAMghyarMDRfzbZ2
AG7ZIw0lAaJI5YBwhLw0Ji3gCnL7ZAeBwSYzmvyCKF4GWMT2nSNUc1SPnnOAAACNaibD4jROoUoZ
TWBk9VugGkaAHfyxfg4iI4Dqk4nEAdwgrOLaFI9aqreGCt/SbOlOyx4DquyUd0Ic/V7EUsi8jQt7
HwPl3tDacvSnwAt0j5Dd+iJEx7D8PncMbTpOtHKxCD08AGGSmdv174uUdfl9TlnTkQQmxZSZ7yI8
0kqQR5BLa4LeW393Oxx6BueGL1QjEcbwQ1Q6CYJqSHpQLNFpR0mDm/3+pSA5h75BTUNZ6yaTAh+L
2YM+DEhDJXtAkz7q7eClzNyhNUUSHovCc8A1zfRaGuLXm/QJgHv01ASUqs+CJt+qLtO8ohgMzAA6
6i4nGYjLe9JsAM7Z7iujdC9dw6rPxMqVI0M+fDP2Kusllk1wlFe/iTvK0VTRC9PiN1V5DLLEH73y
XJEnR5XEVKKX4koO93jHTMkqVasHX8+AJJtcVPoFI9HAlD1XzqVXdkP7xbBkzUy30yM2Zi1tdD2g
HxSuIe8Ymhpyr3US9n6iGwBlRUmx9qZ2a1e7kgHnN/UmEGqr+WdjOtd6KdlawVsPYBuYEQf0wfgR
nClR3HRwAZrY+Zr7N9USD113gGHJi/vAlJSehYeIyQ6UZuFXwL24tieY/A8w7ZD3/kR+pQ74XDTd
K4EJTN+JYzcbLjREzhDTCFxVhPzXgmjaTJ2pdb0/1HsFmNoy0AyB9UWDLZ4nBx2Dt2kRW68Up2Bs
ANlTt4HLfJg04AnrsnK2SAywxxAqgHIe7S+cfVT1MSsqo2J+nG2z+NgYz5rur5tImQjuXtV1nGB6
CCKY68Vgk9dOtiyDIBPBXSmdkrFhE0Toyn6M7zEIp8lUWPCQIA0CqzgnfHXUGK7PO8qmAmh5DfON
A1W3jgyzRvL530Zj8Q4CqTgvVR2fH14c46lN3h9WLX/970Lg4vOG1WYsgA3FW74DYHVub/JB4vCI
bt5ig34boIUItQh7DHziDMIXIEtPhdd1wGyWvFGybeKuN6jYcreJauZ39nYm757oz3VllQmY/75Y
RaxFQP2f74PB/lK+p/mvD3x+bppHyg79Pbx5itrScJoCt1rJvbTDKGfwgXQJyuBvErgFEABVq00O
CeADB9x5svvIAuY4AyHOnHS83p9sJMCNjZrBL6dqo8bZRlarEj0V6IT9PwE2d88qB0RnRoDX0bGf
wKfN0P0STtlWYV7hSBrChV6IZcOQY8cw7cTnhAtGJ3dqx85Pa18zd2F/p9MvLnCyyUNr67uWHMK4
wow0wPArTN2+rG+lIGqbHSAY35nZCtzY11tZhnpeADug8kk6ei6Q+Ye028xmMgJ6fIisgezsBFuL
jCYsGMBEkTXmux+tkbb4g1v6GliGmuBoRI9KzbwaaPUJyHPWVzf/ei6KuxI2r35xkSpHD8JMd0rf
QFwPfP++2yvNJUx/JNEXO9E9i+mbdYmi/Vwuj9vPFC5OF8VB6Qd5+rVpYYAism+b8aQbFqAzRo9M
g+RpE1gL5I/mbn5gkCKQ5JK4ceNWLlO10gcC7PijkHxdYFGvvs7dNb1XSN7Z+Hr/KWUvo32nJQc3
/7K+a6IekCspnEltBjc3ah1SxvE4JCAYjV+bMN527q8aPdSuC+j8Q9CcGuOdcHmzB3UlmLNUZs2c
zALGql9ilh2pvg88qVffn52GhQYqTVNlE4bpfDQdtJkXyio983/Pazig/2cSS3hOQNW8/n4QZX2L
qnrhm863uHogzqmWMpYKRSA+QuMEJmN4NP207e0YdAylnz4o09ZkkhsjUl8MGf73eU59VZtiSGnM
Sh9Mc33/te9kRQihABMjDSjqYD7EmjV8cQTdoGoGeOoKfzSe3AbAo5bEyohMGqAzXDg3SIIgNr4W
kI+N3psIZfy4KO5ZTPctbbzELL2wcXakHCRBuOhGzr0GQDOeuZV5C4rcdN62EeY0eudZKYJNBsS8
TvVtyayOQLNMtAIaqIchsrgZFUpjpQzLJq/8+BfABBowtUi2TWAqMfWNh8Ay0DWBx+B625Bhm5R2
Sis/pUni1YpxKoZkR7tuP7jaFuRQGMB6N5gEOjSWMrnrngDoyg2crPKr7CfIC7dR+IHU5JUE7kJm
mh3kZMCqyjHwnGyfOLKZQYG6XUng9DkbnKKjFdaQ1I0Xxfuu99T6gIEB23pdN8siFUB2dZ4IwnN9
w3kJ3FCbDUFY+SbznfaxCrzOPKyLECUiwD32nwwe3IEpfTVQAw9m3dy1TbQxlS8pOK1d62wAnr0/
0+psEtkrLTAJQKFB1OxAMpI/3CutFr2VTDaBX+BsA+egt9v1VUm+zzedxi2BQavx/dR5NMBizH6u
f19gApa/3+UsTtTHtWaFRulH7VygImC1SB6wWX8mhXv6w6gvhjDWISXbNNGdQbZBuwksSbJEtlec
GUiIUqWdg7X0ffsVWN0PQUmP6wuRiZj/vngBUL2t/t2uMto1KA+3kidMdhzcnY8VqzEKHRs1Nagb
gazpBCD+SXYbZavg7n0QBK1aqZBih4cMKOPl9s92abY7i13qio6oYFKCK4TQExOGIejs8JK9rEsR
Wq+3q+dyLnndlJPVZ1hFUm169YFgiF7dAy2Lylp6NKH1WkjiLnmBfhJdz3AJXVSH4hAkgFOaggML
vEx6bOwSJwA3WUIOgZrcOUrnEbd5TWP1WCnFw9CHZNNH9rf1xa8ryg1BDS004GTk2OIi20X5pm0e
km8Yf1wXIsqyLqwDKKyvD3KqslhNwXLiB52mbeH8pF5Qht02aeLBi8oUdEKG+ZzgsHdxBCxEJ3aY
17lm5YWYRZYYeLHWwsk2gPiA2QhOq7QI3IJDhXgvqPdJsVdk/dWi+BmrfRPAKZRbltoEH770qV4/
A4NtFxvKwQEsRtVoO4OAXNBw9z0zTwNWSSJ3jxzmoa7Uy/qui4/27Wdw2japyYRqMt6xonuw+wiU
LLqHjmYE0LbkfMU36D9JfL98HumDZdaQNBkvU3RfqOc8OhbhvXRCS3yB3gRxeuSCRavreuxsT7bA
V2hiD5difdfEz//b6fG4j0mQDHmQI0KvihEtEF+s4qnKnmL10SgfatB4h9/HaNytC5Wti3sOQuK0
JRI8eP3dB715yhwE5x96Ot+2bv4JC1tqt5VF6lmEoms7re4uphXegWprXw/2fn01/891f5M1a+ZC
1hSOaJWoTDzT0VNLfmTGF9t+GYLaU1vg3ZX/9OSLO/6VmgdAyUhUUaL0Fne5Aarapz2YMPxGOzQt
YCG/5MEukTGgCM/LRL8kAOCQleMpYpRUL6e8nXBedrOJL4gQNpKnb76cXBSNKvybBG4dTmASmoV4
Ksz6zu2ORrExy8+Jsq+iXajdj42k8ii0iQtxnMnS+9rtLHvAG2h5Y+kh67auErLvc7aoTJOwjC1s
WJUcXluZRZdsFp8PQPNFoo4aNivStkhq1cAd/RkAHbx4CDcf6fRYnozO2aDUjnsQPWMpJokwixZ6
kcRuS5RLJ9e3p0o1o7G6ETc1BRA4WqU/sf7uj46D72FI0p5FtMOGFfXoPfeUSY5bvAQDGURAh1g3
c8IlySgbXbz3en0MevCNOYdwkvUWiXXqTcj894WVAf2nq6ft7OPWx5GeB/MjPrr59n3OYvZa1nR5
ge+Di9WM77IPDGlCkd6+z1nJBtOGeKOxSVpzSZSTHX0j4cHO3sk+P+cTr8RwlsR2UStwknmbwh01
D7kFn0py3ML337RhCNE0hN5aTmMD1NEAAYKUvcNAKfYryQ8mxTyQ/VcBt31dc4X2fSGKi816VGbj
wUQCIKTH0Xht+68dhvUbWxICihX4bUWcbuW2Fg12Bo+mCb9axQbkt0myX1+JbNM49SIAYk/AP136
Q/tQOTu09ntGdAoakI65H7Iob6vhNG2sckBu/c6auF5aoWyzkcI6Cc/FMsBlA8pulP05LcuGUmEI
b2Dgq2Qb6g9O/lhUj1YngQkT3XkMPJgoKqDX52Ygh9lZUXaUwfhGO4DYqbJzF3p/SwGcKtvu5KY0
wEPY1Q9J9r0rQOTceXH/3NoguPjH7tNt0UsWJdq7pUxOpytDJyx2+tK3QPqce0GyJ/Yuq1/fr29L
KZxKo8oTJVqHlRHltRoPNENP9z7WtpMMJUK2HE6xQThG6yZtELW7gZ+1w6mq6n2qRYaX5KPEq539
Et5NWi6K02zb7sysaLEos/CiZBMkp4ntCNsO6tkhX9Y3ULYuTsU1FqKZose6NLIdYzQwHyf2mLAP
JLmXK+I8sbxTG31MoeEYzbJLULUiiSoJccQLAUjzPLQNGCfOGdMqlYEtGy9CZ1kPZlk+a85wiOFZ
AlvqA91jpoHBn/+Vxecdiy4ImTZ7S/VdeFTR0Uy9UVJ9ENuENxGcQ6YAQ4ZkHVIYTnbQ2ifH+IAf
sFwCZxK6ME6nkc4pEoD8qNXfTR1KDkS2As4ATKxlHY0gwfb1ydO+reut7Ovcxe/QJYXOB/iTWXGw
ml3+kSd5uT/cfe9AVhxa4axO6lHpXqzkXJff40jSlTB/5famv50yd9PNyOoosdTSD4tzlryo8bPS
7/5so7gLHo+2jZZVXD027kN9I6uKC9N/y43irrapBknvBjjmLkm2FY23YfISocUxL++V7GywbI+2
Y8+xvxvs1JPHyP2p6/vMlIXIMn3grj/YtdGKGOJKduioaMO9Wvvr+7huX9AUdu2Yh2XZ6eEcwBDt
woxjnO1Z9EmjL+tS1peBfvVrKQHcs6nIIEVHpKcf9VHiAsq+z117zYqHtC4RI5EKgxF3qaxTUqjQ
OjqL0cdoO+CGv/79mCSyQAdZI8zLejS76p7D6u9BSSQOs3AZCzHcMopYI6MFlnu/qc91/BoAnf8D
57AQwBmveCS0AgII/NgSb1X705JxjMlWMP99EedNTju0Pcgm/IxttQmo7hLrK1RXQJ+pYK/WMB7N
2S+wZKMZCoAv6P/Z0NpLrYOm7NJB4oPLpMx/X6yCKA5y3c38EGIsgWm7wfxWwOVPbVklUSaIs2Ju
n8d9FGC7wpCB7PuzkX/ugdo5Di8fOHe4DwboM/APP2M7Dm1iTxRmf1LQR2xAf9E+tS5CeEX+E4Fm
ies9KxI1jYMJNl91kdrxpuC1liXrhcq1EMHdwszuAyAv4pab/0wAY/i5vgDZ17nLF9iKw9iIEL8N
n9Eql0gMrezz3NWrldqoSI4jUOxDrgMjXbL/QlVabA5384JWJ3VsQ2dz6+Dsi28XXVYZkp0wd/fC
ss8qay5Lm+lmpE+o5hay10i8SUDctAHMTEAddq1E6tiihcjEIlCZToZNIi0YCNeAC+C4BtrSYcuv
BVRwQLM0qZAnyqgHqhXPGu5j62mItL0Wu54e91uteLbb75N5SoKHEnN91H1A76PktGS/g3vX9aGt
0qYv8TuC89juLTCwyBRCtJfgLkdvFOAAyM20TU6DNjf7IUOjj3Z003xrND/Xb4xoEUsJ3I0pgilj
btdn/qT/Cosno7rTAU7xThkOkm4AwSAgkZ+Jf7hrY6YBGfqxKb4kpRIfoyK07pHtse/K0XIlb4s2
H/6V2/pblgl2KkC93bZCsgQQZ2kxFV+y/yHtynbj1pXtFwnQLPFVUrfbQ+xY3Y6TvAgZNVHzrK+/
iz64Z7cooQntAwR5aZglTsUaVq1qVDdJUNQzuuAt8brs1DVPHdWcQkrdZirdok19tLWIaXlS4vxJ
T0s0/1XdJk6BTpcFS8AeAf6zTFgdQBdpjGCCW4KadvMklX31FqI7tGa2Bym5FAD2Ksmf1hZ4tCst
giW4lsVpEdrX6NmWjdWbbb9HJHWoVrhRojrxHAtmtTo8nCT2+9UbO8lmWlXI7b6ZYXCYosTBUT0M
wqKhzcWzUQEIfxgIRL7mASo9M7qiqt7k/I88lm6mvMRh6Eyz5OWFqL/N6sphTijHxjFFFyxGkr2c
U2UFSQyeovIN9NxfjDZ+7NNIcEhFIrg7B8piU5eQ/HkL2uJnKtmnLggEcZoNESB9McCOb2iokf1w
ja52Rp/6ypCyvHxrU9kt3+28Ecxh45AtBLDfrwQg4aAqUlKUb2oSOOnwAK1xHAdyMERv7jq5CbKU
66lw9lWIpAMqd1JsyPxiKBGYT1sHfCMOmtF5c3GPNhLHpG09jUZ3HUmctN6bqgOpiY0eNQZ4TfCP
r7CqjMLqi2go3rQ5v48w2U4WeD4b55sB3m2QBwI/Cm7s5VpaWakYUx2Vb+OInu6JOjrBMDs9OuM4
WWMETtGkAokbx4MVuys64kRAevBE37Zkh1ESQGIuqXihf44i63tLABo/aGCtZcXHfD2X1SMRkxhG
8da136eoOvRExEi1cQAJKK9Ai2IjpGbyi9amfVuguLl4M+Duyq+Op8Rfbj9b7P3mdDYkEHBJoNHa
mq6MGqDgHwu5eIvRnU6vBseMf+VG89jS0VUG01XswyhqC7U9q39kcqohHVuNovALTyU6hra638qX
WMldY7y7PbdNOYx5AifOginFfr+6vllfdmBW6HCoAX0axrk+hAmgcUNp9W4GMsv9DwVBdS1DK6Pu
E3UuS3FR01EK5sD0bR4qpFvoYQAiqZJ3ExSCNAw2J+4qWAplJEKXYqQuzSUSkIT1spq8QlSkuHWo
r4fnNkcNo7kDSX/yVtI6f6kNvXywTGF4b/2ofoCu0VqGgflXDFH1lKkS0P7RWztERynKD+iAcqjR
qPb2CVgbSigXNVGHq4PnH8x13JbU2lig+c/YvqH+y0u005R+t6IHw3iUyTGnP28LW68clIEBsC2j
vgAtBafDGzPrZjOEBThNodsBc727Q4iNXk4g+UdcxAaanC+CYK0ru2GWSuBc9KMxfCnoU6KDa2j+
bg17w7ucKO7qjENctnVplW+Z6ZDMqUT1HBtrpQCXiNZ6wFyDuot7DUKNgk8NaNi3JAsGx5ZM6jR1
Ltj99f3HqQGlClSzDQOBpwfDsUqmVm67N/TOkcujWaOe3bVF9HcbU0GZArN6UdkLq4bzkNBVuVbi
YY7egmBQn+sxzw6GHZeCSPVaioVQEsDcMHZAGMCj4Qw4YXMdVMElrFvDQ0+FutG9ved3KYJTLLYc
SYMCsp6LEfnZeG5O/9vwnGIJpHSqWvA4XsqPU0vT3TVO8B9RLkJYBpdljLnLrudG1o9tZV+CvjpM
z2GjH3bPYCGAuxSmBmbSOqzty2zjuNpoIbg3Z8vNgNMgNfpd6vA27MtYNB7QOs4vksFOmnfT6MLW
U5mvgQ4yiomS9OUTEqeDPOWlnb3l0+OUR6mjTYh3q/vP7FIMd6CmcSgm8B1lb+pdFY2eLosIQdaX
Aig5lO0gwAqHE5GS5Ty0SZXneiDpG4p/HfvUy8PuJ50JYJFI3HAYevyOG0GQap2Uvhn0BUVbifI9
7s63D9VaSeG9AKU2mCtZkQb/nOeNUmSp3afYixblr26hu210KEkqUIYba7WQw12/RAnohG406Vtg
EKf8EScixlGRAG4z7NRqymaCgHKEnzzqrhLvzcmCSlJHzIN1rtJgDnO7kYaVNim9OVzAJAZX2bNn
EZfYyiyBBENmteLswVi1IcpsUow2HcaL3nlt6IXWYagFRulqmZYi+LsHTyvJzQQiFCTmXoiIfGB1
nLjhuTuXtIEV2gOGD5SH7m+QoBKgfCh211AwKdCwsETBcbxqrEeNNDPR2GK8xA+SjAayqK7feSsg
gLmhyGxCU62q8kZ5bppYm/vL9Nqb933wFkzvnag947ocFy8FVBTqSlnJ56o+Kof4wLQHFQQEeDEG
4zHrKxctaz/PXXswwW8sScFRn/S/BUq1ZEn04K5ztx/yDcTLwDvCeKWW+iuv5jCxq0wFWwd1SkPx
NO1Ep8lFCs8d9Icy+tRPT3EbojPvXQBOzjE+ma3fifT0+sywZcBqGx+dEXjHhVYRHMCkV89WEbot
KJ2biHoW6u3yca8NwCaswOFEp14sNw8RrVCTIEfVpJ6Nd7k/ycbeKAY3PLt7Vw7fPCjog1FieG0Y
D4DVR62oE+D2kcF5ATuUjHAvD0kzKqmx7crADAY4eEPhFCjjDuKDTlCbcABUuDSP+WA5pbAeYq2b
sHZXkpmvczW5YB5Sjc66em7kh3r+NISPdvx6+9atdRNEwE/G9FRG3cedRxRbVl0Rqeo5bpzectPZ
uz3+xkFTZVxpvHYgIYQfu5wCSEuCsITJjqTGoa1O9LGp0PlA8NBtrBN4mhHbxBQYaR43CT2QtCjW
cv0s1cN9LPVPsTZ+qqr5eHsuq8AJY9hHnbUN3wK9kXizP60juVXkWgdI7Fun3xva3xblMAF5adQj
rQBIkkWFxBu7A8yTgjplXFNUGXETq9o5z0muGecijtxafR0rQTx1Y3sQy1KhCuBnIoPBnbC5tuqx
CiLz3ESvQz87xfcakM7SuNxeuY15QN8ypmMdLIqKzs3D0GbLKqhknHtyVCVXE8xCNDw3i1QlFYK2
GL6RXw1EX9JZkHrYEoAW40hQg00E7KzcE1tXJK7lIDDOZl04v61UhH3YOMAs4iejYzpLpvD7nJKg
r/OOmud0fKvjAHwNikes3bYUGgcoOMLoe4yKfr55AMlm5KmK0TzLQNKTwqXh7927bME6wIGS0fsY
XJ3Luz6peayMQ2WddeXYRZ4uIkTe2AXEQLD6MmGtAfh8Sa7KgxYhlHfOUIuDtOIhOeydAJi+USsE
JQIh2I3lBMyOVHQEA+hZC7wmdyu6+7FajL8yBAM8VBThhLOsPLZ/aCHQT+vLjJ5ZAJ+we4x+shq3
/jkZGqs1leA8ZLFTkfmZjM2z1X+3RI1t1sd1KYj9fvUu6bUd9WBnD85JeCgepPEgale7NRNG7q6C
7FVbM66OqhX1YUUBOiG5qyTfTP0t7B2lkQUPx/pEIRQFGXAxQG6xouxpUTytJHoZXmbdzYPHSD/v
PlAYHxk3VUP1Cqy+5ULRclSrpmvDCwKDaX9KRKRgW98PqwpBHMRBcLG5A2sPWKRCi8OLNOS+0Y4P
KYglBXa5QAZ/aHNw5IQNGtpdJtTTDvKRWKJzu5YAZDr8edsycKthFi9XiWQJkXKi2OfWA/a6FZ1W
pv0X+Q5ECa6HZ4ft6rRqapxHCIrY5yk9DOroapnsat1zq1luoCluuN/dgzxYI+ihDnt3Rb7ZhnFZ
9WpMQLlsH82WHAV6fH37luNz8zHJTJu8DDCfGe1yvKD7JO9/75Yi+Pd6opmmpBChmkepdUr1/va9
YH/PbwmjpWZEZJq5ek+DeWzC2UqlszqPaDkAu7M42eFpCJ5JEO62cBEnupLFRUHGOKX1OEGW3fiI
CpNchBbYOL5AsKhI48N5RNqRMw4Cq7dIKRnB2f6SgJ5fjnZzI8Lm/PDWAOXcoPeUQx39Tqw2ODcP
hU4OszYcbm/Hxg1ZCGAzvLohNUAVTR00wVlJ0ruwsx7QM8bIvFr1TLU9BZp9vC1v4wQv5HEX3pRG
Ss0UE6KG/DtKu1McZaeJ0j+3xWxtjA7MgcIac4N/jrso3VjldZxhWgl9BfuGKQjdbg6PPiTwa3CS
VwTRSabHwAqUATonfMtRfJ/vTvth3wEuAvMSmpXCquIO1hArTWXaeXCuewCljpW626pFR3E02kQe
A7Q7q9BXrHdTZzbEOGu11ysupd7t9d/aZnhKLOAMrvtVnLMvgDsIS1M/0zB/TnX6pGrdXViRvUl/
5pJdieEveFQXQwf3EDw7nvxLFhUlslPC6arF8FyQ0wDJOBgOiX7OQclYxak7W4kbGnioRASCm+sF
xgBoKxsJUj7Z14ItKimSxEBN4vxTTsmnBoVBbZLc3d6WrXOLXB+cbniyQGVwyr0v284C17V5VvrW
bYrjQK1/s/EEES6WmGGQraU+AW9FXIJeCQdrntGUpwKX6GESKZHNaVwJ4aahyxnVhx5CwMeM1Mxr
Fu/Nv7FzdSWA8yrLJLfTMISAbspQTZE4/8JQWAjgrDe5KVC8wZYJTGIe+WSR/f4M4x8DLzXLTiNq
y+lZuaCJHgWWdtaK+X6IpcNcCjzvjSO7kMDttKr3XcAaKJ0D6X1qDjU97T9KUK4atBR49BTAiLij
VNBSldvYPIfBeC+hmUAxVo7aH3dfCXRb0FFEARwjypy5s6Q2MeP0DsxzGT3pL+g1t394REDR0gGM
XMg2cMm3zGyCsVdz8zwkX+wXSXv/F8MDQog4DgMP8+9EVChFPnQ4RwgXa9/j6eft4TcUIDohAE3D
4EJkhfEMNZLRuZSks/ndNHpXoaZbGpNbEFFafV00C5CYquC5ZhT8wG9x61QoFp1no5POcjwf5OGQ
549y9RyPd7GSupbmyQiI24Xg+dg4wh+s6QhSEzQQsTihs1rLUpXO5DyE75VpHPSyPNFwtyMIwBhs
t/8Xwj3loSaj9RoTkhsvxZHuhsaCKxgLB0Qk42Rfnd9Jk6VoBtvu2UrRC6+rP6WRfGj67BMIXQUu
M7sK3HMI7AOgPIDYWCjT5q5KOtTpHHcBOc+ol7fIT9P0A3qvfUkUESB+Y2PYcQazkmIgO8enSmQz
bms8LjDc++muhh+l1Chja9S728d7/Y4g9KaguzWQKUAO8lGlUTKMueiz9pJrv7M7o/y1f3jWGxTq
F220wUq9VGAdutaMY243FzJ+tiNXKf7H8TkFGZRzodUNxg9t13rb3ZqVmGjkgv6H7Pvh23D6fSDz
OI8BCd8m+b42js3uJxac+Fh6uOcMKMqvPckCII6suL70J8vMDqQWESKtN/fDfIYVraND6xo5p04B
wtFZdQECnkQHOdgd0VuOz9merRyagW7QCpQ66afMifNKIGB9CbDyIDxAOA3RZ5VPn9mpEs523paX
gpQ/2m5ySc+w/Pr326d0reOhcJkCQQ4WKQ4edRoBeS/nPW0uzfAt1TV3AkY3QEI/q0QJofWOfKh2
0wJ7GwFCi/1+5WuSuo4Go2zbS9TfVcSpRIyFovHZgl6NHze9FGstxtdCb7Sc+PfthRINz12I0bDR
THFo2ouEHK3xHV22nN0CACjU4Y0ZCKWvemmZQ1NWgS23lwzE3vW9gs7x+wXgcUXhzceN4HMZRd7r
8Tw19JJkX9tDvrtvKiwE3DakSlFjwNrqLtd/Nu3JzMoyuXS216AbgkBbb9yHxfDc+sehBPkFhveo
8b26z7tvu1dnMT73vNGs0QJpwPgqiFp+lHZ0vD3+1vcbBIaAyZpWITi8XJ5pUtR5ltLkQqODPt0p
wWFUBfHBdTQHmDIF2ESGfoWfx70IHcnscJaTBJCyix0XbltHbpuAh9i2ANLJnUFU+LpxJ4DrBAwa
WgodW3i/Ve8LWs92lFzkQXby6L7uL7cXbS2AgAwGmV24Ekge8qjOoQlQPSoZKEBNXwNHb3c7Mcvh
mfgrlTHFaYJADIafk/FojJNTKC1aqZiCrRfNgrsZuPFNAcc/v1ROkXhoDnR7kdjJXxpmy1lwN2MG
3yAcDQxP9ckx9C/SYeq+Aou7W30gyokMOHwZWMvIVS4XC9g8UEzEdLzURelYNHZqwVO0sUwsB4cS
S0Ts1jiggqILYKeO3cV09e6VqrstcdZhBilKdJ6Fxc/7xI2EbvB9Jg8XJX4qMuJGYb5/n5mxD0SF
zBoW8nYrsg31NDVkusTxQ3gXkd1RO2bs/zM8Z1BGyRhGYY/hVfO9yy7m4fYxWiso2GEgwEANBZre
wSJe7m9dTpVkmIV8Abm89FDISuYgFGUDJdTWQh5Ofq+RZEVPYnh8pgFluOr6o1P4RVmlzZdKuf9M
ldPtqfA34mN0mHdo4I2oGqyb5VRMZRrmpKzmi51N9guI5UtfkWhzZ1YymizTNKjc2wLX08FUbPCg
sPw3YDXc2nW2NaOOIh786GthH8JK4Kmu57Mcnns7IiDbk6TG8NqEVk/tV1VHQfAxEiVnRLPgli2V
o1oJDYjpdbe0nZkITphofPb7lbqFwxGSJsb4OUGaenpsqMCr4I8wLEtAa3H3gBJGdRufFVUCeL/9
OPS+Ul0U4tkyLvnr7p2+FsFHKkItktIa4UdfUZ26ciOBlbOxRKyrA8phCLuGfK1EQrSuSrWs9zv5
zs6fiCglujU+cAZIKrBEPlCXyy3opFop2jjqfUQgweSWOPuXBwiKjxo8DbdB4UwQFVRHtgYSf58V
/cWo1c1+3V5/ZoZdP3bYYqRd4Kzj4dcBkOLOaBv3TWwA3uAb5b0UoErTCex7vHWpdLktaGOlUOXH
eOJgzbJ+QsuVAnCX4kYHrR+bThB6isD0EA3Pfr+6C6llo+tZieEH+i4N3/W9pAUf63T1+eyqXI8/
xX0+DBhflr8ptZ/4t1dnQyMBfoCYKSLUrLqYs5Yl02jsKc07H8Qq36uyOVqD5EiddUSPAIHdsXGp
F6K4Zy/TMg3B/qzz4+qo9L8pPRRdKJAhmg53bAujL0xzxHSUyAsST6IHUjlSLLjcvH3+sSf/LBqv
O9BFI65RyN75Yz04cSE5YNVxZqNxk/ivUt23sWhaW5cFhh7bKFQdrCrvJrNEM8WwTvwytILvij2i
YWNUpvp9RIPpcUyq6YEqAxXRI6ywzpgoo7MAaO4/rG3cckplAnxEaSV+Xaf6C7qOmwFek9wCscWA
visW+Tu0UXcMqFk9lVj6yMmldmqc0TaHo1R36HMXJHOORiNNdqwNKxS8E+vtxpkFONliJYkoKWG/
X1+OXovjtsK6kOrUjIe2/2QaiVcXoi466w2HHERlUVLCtAjvvtTtbBtpkyS+2T4lY3SfS6U3gNoy
Bk9C5gObKzjGm/JQAItSUeRFUUu8nFfTo4Jz1OLEr7LIAZb9wUrf1fGzZB6C8l4dIoG4tQ7DJqvw
/6CPEUPip5dMaWaMc4RtTo6BI4taDK8vPrQLmoEi+oX0DyIjy9mEitxnY08TH41HvNx+bPLXWeQU
bJ0EgmdWRjoc3gHv1DRNqdcRsmV+abVuCV6+oL9AublpKnm3NeYHlJN7ueAjyUhwQBDqHDgbkdAq
o0mUpX7VltWdhfrh2DFbxXwo80E7TCp4e1tbB9FlNXanykaJNlWU8IjmO9+Ar5X/9HRGmzKplD7l
CBM5CSUpkLtZ9ef2d65XHXjgq89Ul6uuoFQsqFCm5DdT9Nzp+R8JTVLU3rq/LWZ9dljfLVgK4C1D
zzybE5Mk7UgmFS+T+moph909yqCBLPT4YWXTADQR3pmZ49Ywx1qt/fYoBRdS+vu/Hpl04MtQS7JO
2EeqklV6U9U+7V2Desbg7h8fWXRYsTDU4GtzFzkbekuu+rTx9fgxOXXZv1j86+G5JzVIGqPQGgw/
GRcje68EcaiNvWUMPCxXBPDKqkp2ymKpjSW58WvNs5NDaAlC44Lx+cRd1Uh5HAUYf0g9PXAGgQ27
cQOuP9/iLmrexmUxgN7H15vmnnboX0lad5qt0+09XqseBR4KFA9AogBLfORErx6hpKqntpCN2s+N
0xwbzlz7sVG7JPl5W85HZJFTPChgMXUQwJioKuVz3LkWmFWotLmPr9Fcu7U1V8nN1CUFVY+RFBO3
BEXXgUJzPUYkrz2Tjj10E3iMf6PyoT5b0fhNC6bs7zzFyQv6jwyXooriO6UP7ZcqscZjk8CKkcMx
U52x1iyRQbGxI8igMRYEFlsBqmCpkwYp0+XQzqnfd8O9jt7wp4rGs1cH2tfba7UlCHWyyNYDdKWt
Hmw9KzKLxA31mzLvP6MGQ3600BngdVZKUU3JxvZj14F91YESXpNxaPZI46yUcj8dT116H5ZPffw6
lYLIwcZVYUAc9oAijIqWrMuVQwYJHU8zK/fL+Emxj6mo0Htrwa7H5zRJhVaapl1g/KR6VcmnKnm2
U8F1FE2BMya1qhtRsQwRsnI3vZi1d3vL1zYyKojgqjKbyUDqhbMySNapUWtqox/rjqp/Q7YZhkwY
/Zx/35azngarVJJZe19NYxHt5U60c5xZBmh+/CI5xYe0FmiTjeGBs2P9xgGsReKQ24hGrWK70ZvZ
H7u/0aneW+GBPiXMZMFDCtw8zhJ3jsbe6FM5JL3foF+F9p7vxtL+RwC4nQALRkxwZQ/0oJg0DTr4
Q/NbtX7T3Q8qqiIQ+UVQArYSwqjL1a+nGblgaUKALgzc9A49CAQC1hcBApibBRAf8kgad0oHKw0B
B65G30gNJ6x9Wz4H2d6yayySDqpBILsA+8e7yiFWKGrqEquKDb9FT1Tov1YQgV/rJDREBEEQQrKg
tkEScrlKc0cj1Gplpm88NfIXu6SHlBQHQ3m/fRVWcB82DwQNcBuwZMzC4eQEetBGVWz5deQrv8C6
LenH+m8//QZz0yksBN7extWANEYLhSjOGucx5BEC5xOkdRH4Zf0i/xfbgskAK4HkLR5ZPug1h8Qu
5DFvfaqYzidS7eVbxnJhfGTamBfJgFjL5erRJ6aOorb1gUN31QOaWAkOL1MOSwuBJW5xqGwVrARA
NC8FgBPKilFK3vpmNADp+tLGL03xaL9JX8p0Ptze/I3dWMjizlieSRHpAsiSCgRQY1eq9uJ22XKB
EwTOHGFhCJ7wTh8l3ZyaufUN+blrtJOd9s5oKSCdEXVx2poLEiZgNQKqnZWgcutW0wwuTI1o6o/W
vAutu/1LBfcIioug7g3JmeXwIYIkUpikLCrldNbBbHbb6QByXY3PbUWhRMDcBUnn5/OjlLjUEqAf
t44VzFtUWcETWAezy1JDq7A+7f1E/1NM35rod1n/pPL3bPxrKKIGUSuiTLbtqIZAt2IYJGBOYhr6
yp42emmYEUXofDISJ9cPcnJqXidwf7byu0ldQu9z+lD+rCq3nNwh8JLsjNJq+G+osL29b6vCcf5T
uHNRFIR0qqR1/mSV6JD+3Evfp/h7Ij2nlPXnMFp/jl7U+HJb7MYThAsMZhGgfmFW8jSyINDX6iyN
oIa+Nt+BgAFO5baArf0EhSRyajg0LMm5XOGxlDVJBzWhb1ntoYpPNanv+7l2Vf2UkfhY2N9uy9uc
kMHKCMDTwUqGlvJku4ppo5DGDwzjpZYCbyynt343WwrbLbgXiEYghsW04FLMMCZ5pZZwv0D8IJV3
kgiMzf6e164ou4VlBgsTwQ7ONNBnsElIYVD7cv3URKY3TJ87+8ksX9qqPe5fMQAnicnytwwRupxK
XupBF6oqHPuo0g6zXqhONA0VeoJaImJattncrEAiyWrIEWqBwcmJMgKjMONx6PwB/F5f83RsDkr0
XgSD5qlVKKJw31hDBkRUkVwF1gRGw3JiJoA5VgbSNV+qAHGNweH+YKunaAbB326PCWuH4/BR2IPn
kDOko8SK9H5mQfrwQNvW7W3Dub1JG6+G/QFxQFwTngdPwdEoQZxFk9X6QRHgYfKiWlSYxk4UvzfA
POIc4ECvu7eThCZjIeWD34bZESyFjpWMz3KfnPqJvKRW8cnUqsqRQ3n/8YMriwbrcEJQfSBzN0mV
wwmtSObeHwPNsbqvaLXshpOyf/2YD4LQIXD1rAZreRbqsQ16rURsL/6i/Jx/7N0cROtRegw1irq+
FaSeVaraJfLTft+njzCKHhHIEjyLa7W2FME9613R2EEDhQkuzMGdC/uEnuSf0DZKABdRmXpcngLI
gbeAWwN/cwWB7apRnzTaxD4NmgK9zsYeBPiB7lpz92yR4l5XvoZV4zVqeLBrM3yqgnT6EcZJ/tNG
V4kjSc3BGUGzclebeghqCKV3iiLXvS63wyOhugght35ewKGK7WQoc0T++Qc8VOmgT3MY+3GS3YV6
7drKXT5P97093pswe4FMvb3XG3kqSISWZGx7LBDHnaSurygBQWnip1RWXF1JnUJ9cry2JF4il8PB
ouHgqBLRvMQ2gQ4LtV91pY94w9P+MLRxJ3hgNwwHfBAjBrMAokTpOPdUzE2FfDTKzPwkeZsoknXy
oUofi+DBHj5FreZQRT609U9iipKsa/2K6msoiw/mTHNVTx7N6jBXVpr6Buh553J8B/Fo60SDXTtp
q73mWuMJ1n5jtxH6QvALvdg2zDVVLcsMfaMTH60Fnal5nMvUjcipjwxPH987+6hLn9Avy9PUBwoC
7lz5SgioVg0P6ct4ctXs6+0PWmtlVmmAls7wr1C9xkdJ0ww0HXPQp+i3fGzCUyhyEjdu/WJ87l2p
wE9J5LRL/bZ6TZvcabrKSYW8tKJZcAeoTA2Somg/9cPYOJTVD0VI/C6Yh84ZZWM2maExNak/2W5d
3I/qnSUCNG5OAkx5zOTDo8+XNYUavLWsnlK//53YR6II3J7NGVwNz+nfBsYmoWBY8uET9kDFgiJP
RN+z4vgGDylLuiPDjCMFrcbtw2CYNDQlPfXj6WEgpdMax6x/wv+Wfsqz1Etz1+pe9fnrGIjI/zau
MshSWCUplD78O06p5YY6GrVdpr5Knoz0GM+Za8FUkl9QzSF47zdFsSeYuQOIZXOidLVHMkCvsFGl
FwZelzpBcEoDp+x3Z3w08ML9I4gZo1e+XacaVa6XEKQrr3b5qbnff/dNPOwIziK4ZvEJpXGo+0pt
6cfd79LjIDhwm8tkatgOEEXDAWC/X319PbSolzXq1Jc0Fz2rpWftB7rY5aKufFvnGr4fgpzKRzKb
O3NmrFcl1fF4TKNnEeRsHVTz316ozZn8I2KVsyqUTO1NM/HD/IDdLtRXO3b74ECFJizbUc54AQf6
fyfz8VJerVkSTMEQmQQQDcVpkyPtjxMadu7tBsqu6bUUThXUZVPZeW8nfhs7w+AUosTV5izgJsGh
AKgPQIPlzqeyPUiyGaV+MLsaIlCjk2f3RuHf3pXNjQcMC2EWwLJXQAnwLhfILxrYFfRhNsMv1ngP
OrTbMrZ0MrjcGOE5IAwQtZwJbKNOm4wy99FuSomPvQgburVS1+Oz36/2O6/BWzUrTe7P5M0AO2qM
oF0IRH5KRB2DPpxg7miRjxAh4lIAAfG4kjLLgtiyw8JPaNQ41qB/o5GN3iKqK5fA6HfFyQQ2K9Wi
u7xsnbbSnUZLDo21t4QMhw+lh+h4DJWDmAofTompntpmgsSWGhxq62gnAmty41gQWDQwaGDZwi3j
ljRNx66qjCzzVVo+l0HwKyXtfTbGAndm42SwiiULnizLmPKuuZo1wA0nDcREv34Youy1aHT2+9W5
iOe6Rh1infmR+jm1fBHoXTQ8d6y1EVCFGmEzn8zv5GDSt9u3ZmsLroFm3NcP6H0VTm2T+EYHU+Mi
GZe9dZrsEF1L4CYwo1BJbSomQT9k+mF43zsBRk6HLA2rAmVomuXy93pNYFJCtahpfafmb52qgOz+
720h601YCuHex8msW7QXxasCDKZLtYteiEIG631YSuCM72AMpEYfIYH2AxrZvRDimkW5+74thXDK
3mya3MxDvL/oWR+V93PxKIu4eDfngfSozIi8kSXlEmfKFM7gjsB2WNJxnhVnQF08UXd7QpjHlRDu
URxDUiLiByFD8h5Hv+tAEJjYngRsVAYc1FbsM3OiG5U8Yp0kNXXrrEJlP1JBrejt3XCm2Tz+K4eH
28Jm7MAZDhOi/Zp0jp56eXU3tkf7OFhu8462qaoIb7uR2FyK5PbHUPs5RtVz4sd54yRTBIj9fZ89
SQlxkR0qlCMFi2zanm/fH3YJlw/aUiq3Ydo4zO0wQmrPSMG8cjpZ1NH3J7sAkkBZIZja0PVs1WJn
qlsrbAsJyzmADT94VqJft6expQbQYo/A0GfgMT54Lel10UWxRGEmR44SfA4i718IMBBzZXSxwMRw
uzMHA1oWJVXmS+VDQCTPzru72xLW9rEOHYnnUAFvBiJKnITRmtQZjYap37Ue1alrJ09l+zAnsUvi
/ZNh8Umbha+Q7+SxAFkG3LZZDqEfKsVBix6t2RRMZmM/FhK4yZBwnmgrQULxXGuH0jreXquN4RHJ
Z41BdLwwqzC4lFTJVPZy5OfNfeGW6W6DVbcRxUUMDWXnyPtxD2Ouz7EiR7T0q+EHBZfdz9tfv6HE
FsNzDyM6W5ZRU2L4NHYDXO/EHDxzb08y5LBBggkqIhj2jGCOexgRJO0Du+mLs6x7RV566N/gGcmp
VXebcEs53POoj2mZSR3kWPV5KPFA/r69WOutRjACKSKCgDRwJXyGjZgZBcwqjc/tL9N8RGb+9vBr
/YfIGsNe4DIwrgruoHaJNcg9qoIArbK/mfJ0TD5LUX2HJMe324LWmw5B8H3A6okTi1biS2sorFJ7
irMu8Bvpc94dw/loioz2jaVCjyTY7YBAQd/yc1ELjYwl0v7ncDyUPwtRJaFoeO6p0HO9KlSC4aXq
3f5ZtgKozVr/IUECkA3ynKxBDg+7zusmV2u1oWe0rNK0c5R9JfRsxl6wX3mAswVeDYO84W7o3DwM
IJitwWizcylljmFKjmUdbu/1xkqBsQk1IngwEJM3uAve61psdrqdn1/AX+2MaPP0v43P3e2S9LpE
yyA/6/NBH075INgK0fdzdxoI7wHhd3y/Op7S8WgLlmfjKiCbjWdHQzE1upNyxm6lVDJe0oKeE/tH
JdWOkQBQHIu6JmxM4loKH5hr8jGvM6WkZ4k4xS/zffcWLEbn9EaqN3aRmTk9g7FiHg+NvvsJAi0X
qJIYFx4CMDz4tq8G7C+J6Rl9SqvEm0SMKpt7cDU+t8WaErQpNSJ6ttBPrYdD4GaiYLJIBLfN4ywh
zYV88lnVjyTyYvtOEXU629De16vEozySno6FBeDhObWt/veERuC+XqExhtGUwQEm1ny6vetsVZbW
Mmt7CYIV1MOhNwVvZo4glJBmFM+cjXFEb+XEC8e7wvjTGKmTa1/reS+JK2AfIPEHRgzCYDbzj0aq
BlmCbur0XEs/4mYQs1isL8lSAPv9KkTSdRHV1LLCMatfzeq+Go63F0w0PjsjV+MbxhgW04irHswn
dAwVwtzWZ2z5/ZymLcKkmjuCBQozr9S8njzTvU3asQfQ4cxGMDTY5iqnbPPAGLQJFQY+grAAYBXZ
bmWO8RHjReYa5QOwN5dLZEVhkYVZaPpq/VyeTFFd+/pZXQzP2/pzWdZ6nkqGX9Tls61Lf4iVPIAy
ykNI487uE+/2hq9vJHww8HCAhR1+PvT7cja0ot2odMHkUy/6WUbHPncnIpCxcahQjcJqOpDng7vH
PeAZyJlJY/Syn5afx/8j7cqWZLWV7RcRwTy8AjX0WE33Huz9QmzvAZCYhECAvv4u2vfaVSqiiPY9
J8J+6DBZklJSKnPlWtPO2oInbX1fCdUYZOfNUsP3c+u17V9Ma2PFlzm4PEUCPIQXegn0fyFOW+yf
bwqyPMlKV7zWTWLpWXc3Fd0zKHV/oWPsN5u6+8Hu8/sgf/vg0qAzBVyMwEHB1cDCoixNbghtlrk5
vOo9CRs7dLo81L0vmfj5H+wAC4fszKJ3qA6vs4ZJ83U0RBdohOYirljc2m2Y3LZytfMxCtAom0uw
C7JS9Y2WToPHKtIMr7Q+oISYe7HVfvTwgomlP31hD1qgFcodiU69ITfAcv0KWWoZFUM858G84QtX
vrbYQCof/DIQFED37aUvEOGXUJayAbxMD1V//HJ7kla+jg5D6IAugKRrtmmfg1NLm6v5Fc3aYp+x
3f/r85by4zUhBC8lPj/6j8ZhIB8NQ9GJefbrVag/qVPL7QQ+32v7bOfYH19efB4lPDBxL/0vyq8v
yxZYctecX8Wj0RxFdnd7clYc9OLzSoRYmm4qUg+fh4KA7z/Z5Kn4KIcWkMp42oPWB3A99AWpShGu
VqCprmH6a8HTsLqfgy008soYYAA4J+xmbAQVqNk3k9mOc66jzzANM80Kp4pFYtzKVay4KWQmcVkA
/mcvlKSXm8AJkEDAftZfKzdup9jfaoJYG8b59xf7ZwfuJPSgzSd8n+unqnipm70sNiLDd/aTi0Md
a4F68LIOKGVd9YKBgttHY6klX2k2yDtNb9u9yc0yTrnIcpy1PMm5f7D94Q/cLeNPZkqCYGLUGQ0p
NY3XQivqyLapYe/A/pmj09unYcA5uSN5VkbALNbPOc+Ln3i1BlNIbX3U9ia4NuPBG917X3piL3Kz
PiC3B7mKuSm/oYm5PBX12E5A8sr+2ZsCHhqal0XUH51Xapm8v6+cNg48FvfWzJzI1Ue/ir165vuU
6/OOzJmW4K1s7YfSyA8QMS/jVh/zPLQARdlDuzj7y5zyMUkn55vGxRQ6AL6FRBeD3LXcA8jWzCLd
mMqjDDpJQsskxiP6CrWw72TfRp1me1/zJi93dl7kDx0lfdTlJU/aZpY/M9sSD9CbB+ilkkPkF0Ye
+RrX9x04QCNgINlb5ZMs6sqGh35liD0I9nnYo7Xihz56oBRpXPt1slo5hqAnSqN5btwTxDCMH9T3
JxK15cwSnP16BtiDI5xQS9PgZSQT2TMv+6u3U38LYHvtjLj0sXORlYPD4zFx6YydLO2+FYX9atng
roBuYLFL3R+3z57rDXVpQ3X4cWBdB1DHq1HEwXPOPnxy4vNLkglJDtC7qj21vtVaTTN51qs7afc8
aoAz/A+/HxiopekYWmbqwabZTVf3GZYuQ+Dgm68D2RiBi0m+3K0YwZmB5e9nJ4JAo09mTI79Kp1f
YB0KO5KFjKLfYysVtGoIuUu06+K5eIWoEjbkGMqU2a/Ufxung5VC9fsP39zSPlpzKij0AsKxHKNX
hXRXlOY44v2LDjUe5t09AeCTdJ9vr8rVU2KhgVn0StAMh7BLRYcxCtWNrpusVzlZsfSqsJmemX1n
DJ8J/XXb1JoDA8IHcCfwlMA5KHczb/Sx14fReLXYp0l7EYfbn38vpqjrD5UdRHbI7+PBojzqSnMq
DCMVxutQTmEw/6ZsPKCGFOX0PvB/mvyesMdRzyKNe7u2fZj6z2hVCJnb7WT9atTPY/9csx+WhGDx
RtCztpL//jLwv196puSDb2UBRl6QFybDGQg8sRE6r03u0tCIJk1ct2CqujRRuhOpyNiZ6Io+6vOD
fLk9ue9vPHVyES5gg7ku+gJVKhldH3QTVxp83tIjr/HD2iyjCbRq5FiWPDLnMmbak+eDhS6Lxbgv
W39vFL9SsAlkzbemPprdUdsKx64Hjf5XsGmDQ3XRRldTKZ4rfZfjMZbopItCuinvfr3RL7+vHLmt
IQrCCb4/s9+j5e1ss9/N5Z3fiw+/GC4NqavHUstuRxiycDWB15kWMry9gKtDwTwBDgb4xhUVUL7U
9zP0yyW23byA6Omtb9u7kfXfumkL97Bmamk3w+kIsqMrYtABj6+0GBoXbDTjs9tnB96hgMuDMjLN
7PPtYV3vLHOhMP7HlpI26JqsD8oStgbtq4XdDGVUtlVOX/MyZGwBm4O2zMIiebm1aDCOdlqkTsI8
yCX2fbglrLY2CFBto4qODYTKmxI91DmBrgLumyS3p1DHKd+m4w6b5/ZUrQ4DyMNFQwhBrQr/0rRp
lhTstkkAGmA91CCWctvA6jCWawQKP9C2ULNSLrF56vQSwxhKaA7oMSX806BNG3vlGscBxRrkv/6x
ozzCPFP4gAfqTlL4aVQtcObK2FnsbUAHYrkTYohmvQl59Yflf7k9wpUpXPpX4W7IHaDbSFmowCA5
ul5cPWEZXk5hYOxvf39lBi++r5w3edZPLpvwfW2IrCC2aVR8vW1hZW9eWFh+wVmM5BU0KLIeFsZu
b/h/FgBV/iBbgPq1abLAWInbAqAkJFkujYgUrLH+MOqJ553K/PThrjLkay20p6Pgit5WRKuXn9cy
l+WDJfQksKDDJHYk9UOyVc+6qgooRpTEWjq2Wq+nGEMhazwg/irnJvLcF4PtSXHkbGNZ1hb+bEjq
1uk6Txh6M2FZCnbyave7P7J7v8t3t1f/2sw70djSOg5rV5cAemwyptNUAt68K8a7zApZtYHMXzWB
egpuGlAr+2ppP3fq3DaYlEA8HfBKFPRYDBvnzLUPo3KCJrZFSAepTzVkzdB/31rUkYA4upHR7an2
7JhJPX1UdW3JxJzbWX7H2V7p4MaSUle+GqBA+im3ZO6vd8miuWWBXA18Z4A6K7ukaAhYB7UOBBQs
kmWMnqbbi731feVqZJPfI0PCvVda7RwHREylvXUSr6wEwkGUxRda1AWBeDlDU5+bOXVJ+joZMvvO
aZomle99L9Hr/rUSkPCkVmOCYwNg0bAaNLlfOmnDgJgPaV7fCVOPBNN+dQ7kH2f/0+3hLzH1ZcB6
cUqoFMxzB3a/ccYGluLBSg8Ff9WLJzPIgS7cSnWtmgISDs3IQGCBr/xyGqSpGZnVUz1x6e+5+irN
Kh4ncSiy17otN3JS11OOYbnASqJ5AL286i2OdjgOIr5aT9CXH9f693QJwRFdGd9vT9+6HUTWwFSg
CzBQDlmvAlOU7vZ6UmYHwyuihuxy+80iP2+buT4uluH8a0Y5Zmd7Ngez53oyZHlUaQUPa0cLRyPb
GM6anQWK5y603ECALZvlbC/jliJuxgoj8fxjZsatDIMNf9uyoOwFB520BnJ5RtJ7wODWR54CeLkx
iuVXqj59PgrlRIIEvKwrCRvUDr05rrYIQFbHgGMPBRJkO69e6NmMjKqRlkYi7e9QaUTEHogN/10d
AogMlzMPeSa1/lJlYxOIvDaSthShOPrI7N32qC0DikeZtU6dqudGMjpfh33PNyiRrruoERig6eX/
BvD+9zNPsku3Y+bAsM68fmCoH/cD7jnLG//wmDi6PnpSZX1Ip/5rNXgx0SA0a3s7HaQirUt31EZn
Ea2hNkCmOIdob8+LuKTtBqR6dRKQDljIMjDHav0ZdPdF57SBkYh852cx2F//wyT/+301XsmggDmn
1DWSwjiQ4o5tnairvx8YGZDWIvV+paiKqkSZidTE73c/+/2nz7d//drZZvu4uPA/RELqteXKoJy7
OjOXAPJOTkE0u4dhzHfjKOLbltaiSLQ0v7P1oIdbTXmZA3esjOs4rWdy5wXVzqidu9n2o9HQhnCe
0JDrb1G6r47uzKZyGzmVz4uZwiYKZKEW3Mn6wbRY6HW/bo9t9bA4s6PEFyR1q7lkUk/m+gs4ERzn
W5b9h6wFyKH+nT/lwSUM3sPRYAPZp6dhnJ8GA0WxFjWXdAs/fd0GtmzsM1uLT55t7IoOXjqLWU/0
qYgXdT766LFd4UI3YG53EiInGcgG6+6PZvrS6ngDvN2ez7V1gyIk4gekYZC9VG7cXq+lBZYWzKeD
YOkErnwo2Iot2aQ1j4RgC4IVFPHxL8WK3XAHVSmMcsyfKDl1/ZMmPvH8EwhCdjrfeNZccxxjTs+t
KYcxYVY6TSOsoYvw3oGARAHCkclmEWKYnaG3d8wRx6ZoY7/rIt2X36apjHuWHXXLiIdK/pl1ftQz
tnE8XvdlXP4u9RCf26zPrWWtPdqEQfDLSu+ohyzfEOrlMadBqBtkl271/a6u8L9zr8aJuW8WRcqw
M017jtvc/uKOWtwWfJeRLXHGLVPK5uwBiHVLio3Tz/t6fGnHuGFHa6t1cvUyPFtflcRyrGfJoKKj
JylU74gx7VO3DNuqeTS6NJwzdLhm4M4u5lenLvd9Wb/wyb2fGRgVSLUnWXfs0ApBchpbWRkSMnUR
q7Lj7X21li+C5jeeo2BoRhO+yug5Fm3ASbC4fHnfNNAX1PaGfTd0j3OHrusqfcwZYs+ahRNKoLdt
r91j56aXl8PZmeLToXDh/nrS8R29J9ru9udXNzPIqt6z8kDNKEe9i3qthucAjqzyd4AgvaqGsCCo
6PffrOl7nm9hQ1bsLXJPoC3FowDYhMXrzoZDqQi4FhAkRdIdbfb673Y6zNbeMT5lWyDD5WRQQl08
phbOPgvEYuCvujSVl1QP3LzCzLnz786XIQHHSe0Xr36qo1NLVDGgmvtJm/e3p3TlVoNdDA8nBOq4
rjql7Zh3aZXricgOLomdPLK21L1XnOLChLI3kTgVzmBjaNpYRwb7CmTdx93uwoJybRa66DxaYZ08
sNSAZQQ8PeL/aUK5LctaG0dzhomUvnF+X3wYJQv9yUW3B16NDeSpOCEzy7KyIiXe1MSMhdwBExN/
fKXB7AUA6NKsfFWP7oWTDzSwZFIz+xsdyxjowF/1JkJvzaF8A891VCkgT6PmjEmXk76inky04D5w
D0wrQommv9tjWTnuwcb7rxFlNbQapzCKojLxvTbUGshlQAHaeKTFxoGzNZjl72cHQFmPNQmojcHY
u5xHQYUexg0TK8mURaIENW8gpJe696WJCQWYprcDmWTG3TzdI+QSX0bnw1lKsBcDrok6xQLYuMpS
dr2be0KXyWwcuu7Q1QdAe24vyVo8CXpkEG17gDKCFVSZK6JbHNfRPCfENI+pnoUFHU4D0DqCeDvR
AG9umIeKD797iz94xI5EV0W9tbVkK6cNfgZwCshLgY1YhabogdB8m1lz4kakpJEtm+j2QFd878KA
4nu5YQtAjr05sYFBLnet/Rcv9bDqPsrDB/cGdhCtJWjYBPRCmc6UZ61AJQ7c6+DgCwO6cRqsRQlg
a8ab00YT8tLSeul3KCT3IJnTZoQyAtSn5MisKmq8B2ppe7S6hrPx7KZl2Dkvuvfj4zOIHlegYgDA
wL2quPyQmhRJC91KuLvv/R9emyMvv7c2SvgrGwtVM9QXIW2CkqnKOiOAXJSMGlZCyseq7+JuLkBA
8rtugghV0/8wooU2C9plLrI8StxvggfXmgfLTvzxJNPv7nAqDaDDyBZEZs33gPIE7geokpU8QWfa
eVlOsEP4znbueRNaQ4hmjg0fX9tEZ3ZUUCyfzdITaKBKRv/ZK1g4fJjUHt59bkAJO1BsAj7KggGd
3qPDttyC8F8TUC0GQGq3oIZtYImUSLQYcxC6NbqdNGapH7gzdGFrDEWIinf1aGXIE6WSswNzm+8m
H40QT8c24sAShEEutio4y15VgjtsY+jTgyEEWRFbCe4qJ7WaXBudpOkfGcQb6kej33jirZvAnbsU
7dHarZxKQ99nQB20TuLy9ntpZ49+0ICg1tnddvRVxwCW9v/MKKfSSLNc9jrMFDb4Tv0xnv5DPhNz
9a+FZQucXblV4feF6zZOUkLHdzeZb7cHsBLSg3Jv4QZDYfv6cVQYMi/q1rATt4+d9MEuEKTsCX2A
VuImnGZ1Tc5sKT448wlXBS6ppB7MsDQjvwXOdStltLoiZ0YU3xqGbib83Ugf/dI/js7GNkKnhwN2
MwSnauDgEhS3RZHjwMFaW432aHrz3e0VWT3TzkwoA/BGU681VmCn5o3/gN5aHrkaqIg51MLC1q6n
/cfteUj5u4A44/bTldsHeC3uDnoNe70dQ2AttOwhgpRfzD+O/ceEGdBYWwr3EC5QDjlvbictaFs7
0dixJcfj7XGsLTyuNtwEePuAIVrZitRyy6oyMhyhZah9r7boQ9ac9/zzyj6sm8Gdi2VZhL1zKLS0
H317Aya48uZFsPjvCJT94WdVCgEvjCCrD8DLNzUqBMda26ExuwmnLTG6rQEpfgZdhyqDwpmdWK2P
DPjzaBgA9h1uL8ryEfWkh/6I5S3lSnTCKIEAaKjsvraInRT0TWiQ/0RrcOb8ZVpfWv+F4hi4bW5t
76CmDsQsXvCLyMPlYYl+/y4AaZcN5IkJCP4XV2hxMRIICe5uG1o+dD2ufw0pk5eC37tkJgzN6MW7
52Q6DTmYyWhefqmQzYh9Zm3FOqv+DQoAMFUay/+VfdoEfGzpRO1kml78fFcMGzHb+vdtvFGR/ECT
l7I7Gzot0nvSTpz80JZhMG5M2Zq/gfoOJ4C5+Li6P1E8Z37ZtmZijfuh3qMkQcuNZ93a8p+bUPZo
mY9jiRYgM8lB4y/jybxvcvRFbDjZ2kSB8cEApwEEc1Fku3SyQWagRzZNM6E968LCsGQU9GwLFLjm
YQtRG3hjELfh/XZpRS9ay5p4AUZFw9oV0r0LyiC2Zg1vxLzbW94HJavRcQmCeMCy30XRr4E7rtsP
BK29wQkpNd1+mf3k9o55j7jOtsy7ASwO8P+IZnDbqANqjbY3cx6c6irqjGgEJZF9x+aI2m+2FbM/
9WbfWmFfRNBbkltEFMqaXRlf/n4WRfn9PHet1Qcn0kj2V8D6cs+IvyWYrZx2V1YUz6hsv7GgfBac
nNwOB+mFxvASyGNdPhvERSD9tjGly5v0akoRugFChLQIUNmXoxqB8GKsG/2Tm5oAEdlAtwD7BUY2
Bxy8He2M0C85fwBsgB8Mk/l3lU67T7d/hOKnf4/57Deoe65wuV+IwT85QEWbROLtagcRupbQe2Em
pcPi2/aUY+R/7QE1BQZL9Pip+TQBbRqIXpb+yWZ8VxMWFmkad9lWClUtEf1tB73I2BYQT71KBPdI
RZgihZ0pq5/BcAxB06556AOAjIWVvwyN9x39Mt/61IlsXm1M6uKOVwt7Zty8XFi9R9m6CQr/ZEn/
iXTkLiDVRj5FfRG+DxAQIngNquzXiTbKbK2mneeeHP0lqJtYpvfjlJjyRBsZjtXOHMZdagaR4WaH
3tiiO1GO6r+tu3h1LIB00D4pt03gA/TDJlivBE4zWf32gm4vnTSuSraR+FhdSjx+/7GlzCZ1wbTd
iMA9dXjihkg7HvrM/mTW8lPfAzuVTc1d2w57b9IPEsm4j10Xf48UApLIUixjVTlw8jxNe5No7imf
Hvhna+uhu+YqwdnnlcHpaYkWvByfB+9yuHfwj4/uN9zWOF7w7MEygeXo0hUZvj6m0+idmvZn3Y/R
VB0d7ddtG9djWCICgGoAG0f/t5qc6Gannz1PuCcaEucO8jG3P3/ta5efV4I1dzabjAb4vJVrf9Zm
/5yx5lEz+QNz243H2+pIIOKBBVm6X1W6JmJJE2ons3uSQQ9J3jykP2+P5fq4xVjAsoPUieeiMLL8
/ewi08Dl7tT2gIZHaCKgXslQM8e1KdoHy986alcHc2ZLmTfWyIIIoMVPZp3tm4rHzhbL7/WFeTka
xbly3vVT7mI0BK20XlxDX4UHTwOIEt3hl78lIL02HlCwI/GPIGShe7mcO1l6fe5NxD0J9KuyNDjI
8dPt1fm7wfzy5AbXNuhvcT38rUdyaSPTZn/q7Tl7AQaeeVAst+pjZbZD3OO25tHkDA5w177cVebY
fRo9kcdkYtldy60pFODYe5k05tzprKxe6hpkG5lP7a+kINNbU/fzASfY+HXwwf1RQ2fnKADXO7aW
CykPGaQR0zl0ywuat2GK2seO6gbbUa+f33jNsYZpbgOalqePrGfiAJodcSzRyBX7LiTeLJ77u5p7
ZG8JOoZSp/k9LSm6RbxpQPXaE3+iAfW3B+sP3Cj1l97t6L4yabAzyuBPyfT+0JVEQMAGgDZtsOUe
bPb2wwCGUhGmTCC6E818Kic3OzkVp5EEGVLEoKq8d3Ly1wQVgdBrciPKWmuIbZZqz8Fcj4/oWaC7
Dl1XD0ZLIUQygv5OFmMTu6hmAJNqo4uv1JuomYY0NIs83wUpsfazZ7av6ZBXUS6o9yXV3Gafohh3
tIWjHRqelQ8tIyiLyMm8Y579R+tMeYTGYTucG5klnp6KSMvMPjJ4UYZ+Z1QPGtP/ykYjj2uuvSEx
Kn+BzP+2D63t8KW1AQUbtBPj2L30IK9Hj68NBOxLKhzIqtAHx7VCatqf/ZkfakN8LFGK62mhKwEE
FzB00Emo9bbe44YzGk724uX5vtJq9IhnD6U3bYzqOmyDmaWg50JVCw1Cyt7LetCe69LNXmxQySC1
kT9i8U/j4O5vz97aHkcr1RIPL1qS6nBISjI+O9h/EEuZUqSxt7qc1i4T0L8tHJLoh0SO4XJ5wIqY
gt+aZy8k7cNGlyGow6PWA42rc7g9FLUk9b406HRC7gTVSnQ7KHMWNOk0T1afvaC//hiQ6YCd+9Ai
a4o3XKgRPebVCHyE/Z321VNa6hvpqLUlOzevRBZDNgzFVEw4ymb/T+mYX5y8P4xiK2eztmLQowYl
57tImXoqC5JXltek6anxmx82eAnC3kg3gt01G0jawgowQDidlT3V9Walo/SqncxZC02kZrpyI3uy
EmSa7/Kl/2vi/e9nF7MxVDbimEE7Cbd1wwx8fqCVokf0J3422ZC4nRcPfL5zJxxvmrNhfc0pkV9b
4gHUzq+SBZRI3ym8Nj1NXrkn5fe2p7ty/k7kxjyu2kGCDdli6BFdNcAV/WQNeiXTE6tBxc8/g/Io
HLxXu/7jtuuvrpcHLlhrIcpDwuhyk7Vz2XIX/SSntNxZ9Ilu8WavfB9X99KqgQNpIY68/D72dYEu
/iA9DdUrWpmr19s/f23n4vvAcQJYgtNVzXUUmgz8Oi20Ew5zEx4hrKjWrOxeAnb8NFhUxDqv/BAi
rvwIxIMR1+PkH1HD30K1rg4UhBR4x2Iur+hDR4ne89qk8Eoee0/OVi/mOwxLCXcArAOyAFk9oADU
LFVjd6M1WVZ6mvu83ZmFK6PGCZB9q8ELQkqj/GMe6zo2a+Yf0FgJbhCRkkNb6A7u2DT/2SPI2E80
ayOPM1B3GEN5ALPHn36X+TE1UkQGlM5h1WhQ32uH30XgPBTC+TXQwX6S3BxiQQp0gDrz+PELCyNz
lhwDmuauFKJtZtQF0f30pIE8Oy2sXVZ6iV43x9uusrpAuExwAqI7BQpYl56IKNWUXg9Psfw0bEoS
sQ0DKkZzuUUW7OP/WVCBDWPWlmOp5dopTce4poA52iZiJct7qaQT+X39MHAt7Mw6ptI42N7wIhz/
YR6DY+bWd64zRAt5rj+NTyhF7WhVHI1qi/Nx5aoBeQrCgkVJxMc/L2fBcBgjmeHDTdsn148bA8wd
80agsxJXLZ0tegCOFrzGVYa5snPGudUN7TQPr6n+uS7L2NRZKANIMc0bB8DKuwZtNBbo0pDAxctW
CRJcao9OXZTZS9FiVdkPzXfjnB6G4jBrZuT2dx93ItjzscOR8gO243L6yFAzDm5W7TTNzwTIlZ+3
P7/qQnicL0gOPG2Bt7j8PhJ8DRfmqJ3GyTEetNTVo9yxeERa8B0RiZ6+qg/MRDYdeUw9vz/Y0ivj
rE//wCs2i+VgpbsK7flvQNCkP6bSM6K2skU4elqPQoDwHuyOZRvZ0TWfMha2fx/StAsO6/JHM8SW
5lhiUnr/c+aiRccEeifdguCu3Ijgdv/HispI68wapW3haCfdgGNF5NswPhCykcFaNQK2LpB/L/lz
dX1732HuVNc4JLgTxHhiVnFfQLIYOijGzmfdFnxnbavgYY5DHTmfJWi/nDoJmUO8ghrtpLkkbJHS
HYPfJX3uGXSn9Y2tsm4LGUhrUdzFC+TSlmXlVcAbjE1bHmpDFhrVEDfSxV0AFmexVVZZ25lAC/1j
bvn7WZhWQgK3dUoMTRInzIxDMPehF3zpzaTozLCro9tbZ9Uc4KsAyS9IKLWoZo1GQHi7BJ41aGVw
gkLAKDzYDlgat/CsKxOJkx46q0u2bknXXY7MGUTeMQOx2ZCPoFopvonUOoxaset4gYKe3DhOVy6u
c3Oq43djUTW5P+HmlyF4yIYP6i8u19bF9xUfLD1eebOL78sGcVJYbZVTVUabvw2AUz0wATVGlU2N
AfsFoFkPGAC3f5penDWhPDgCwckOx3ROw2LE1Te6O70K3kzCvumVCB2jRLDhfZnG8ZG1LXCdxcZe
X/EYDBwNCzhnUdjxlnk/c1B3nky9aBBRyXQvoLlZsnsNACya58cpqwDK2cIBrPrNmUFlHoyZCGr5
enryNfHk0OC+rjHuAJHVPMdSMzZ2xHtIqISMIPdEIhzkEJBbU99iQLekNZUj5l046A2vhydL1nud
f3PLtyZkoLkbQakljq20D9TEumftlsrT6hyDigoaheA7u0qizlqfgzV3ecYUaWhrz8MEutG920MH
6GtZb9xDy767Gu+i54V3PDhB1RC5awHKpcvbDCCb2C6dnW88ZtPPxi7CFOdA5Uepu/FMexeCuLK5
dOVDmg1g1ve+rDMnMoSvz0PTpafcfW0mGrauERcglpE2kH194k1/+PNBA1cd/tudGIJQQIG0nYuI
G02k1TyiVRY2Od548ol6ehxA97Yz7GfI3h6a6dijW6uSVsQXWoH0qI1mROwHjz0U+oy7Ig+1Hiz5
VainB995JnhzZ+NzUXx30qNDod37XQu+zs6dZHf5NMa3T9z3DjZ17HAvHLmot2ACFH/m+YjHhijS
UzZ942JXzSe0BIdeLkND/nDnOhyMo+mKF815rgENaWiOPMq8M0HA2I566OoEjHH+8favemeUvvpV
+EnADYB4AA/Py22d2uXsGpURnNzsaTL7eBq+Boj4qYGWJ0izz1IDwnjfyoem/WaZuJNmSBSxPzVd
Ro4DRQDyV8ZZZBdtJKdE9H5sQy+Sz/u5/52Sx6Cx45RtZWbe9TqvfzRiWHgtiGzVsLxPmTcQ4kAj
HL+mJi0oAFBxyH7Xo4xN414bv9R2jwff1759aipvR62dQP7GzA+Wvq9sgvSlBSKeb45bQwn0wdDK
Q9k9S+9TKw7CPvEm4cGX0T7K6Zvoyzu3/lmxCald/9jmGyHySrnTXJKPAeASC72wo1yPvi/rPuep
jTo1ZF7zZ43fV/Rh7hIHLk/aLz37ZRd3KHR8WIR3uWlsHOnAvKGlxQNvzeXa824eO5EBLuamL0P7
1Ca3fWsl0AXjG0JzMHEgNaM6vM2pyIeWOScwlT0FExg9XeTp5AfpUP4ehbUMYElIXjWyeBwq0S3r
nBOYDuM+fewNtvHkXgkpMJB/LShX3wSSVcH54JwAU84cCGZZX2/P1JoBUD6jowhWAENRjwbbraep
d5wT+sfC0OPlfxiAj04bLATeBFfpMasGoQxHdvpUga/0WP34D7/+7OvK9HQdD6yhx9db9qk2n32+
VZNfuRaR2UbCbekUgdMq0xMMsyWymrmnVthP9jScyOR/JlP7iZhpPHvZcXL4FlP+mvMi9QGYE2Sy
QIJjXe4NoF1HQxA4ryAclyKH4lAjpmxXQ3BlY3WuTGHjL2pluPFx86PecWmKuEiCFGwoE92672pg
A/dy2ACgbZkwL02YEAoVAtILSV7P4m4w0TvYQY7h1Jj+FqzgKmzDaJC+XPILYMFCTfjSlMyammQ5
TOljFrOxP+iEeGHgNjn6LKyfAzCkt93v6hG6GAQfElRi0JcHnZ1Lg8bIHCsNWprQ4mvu3hv59w4b
qNjKV62NC4BRkF/jyrmWlYNqglkNQ0AToDa6fZ9X+9bnD347/sCz7ej03u/bw1pbMgs07ciaI/l0
haFi0hqzNHBpwmcX1H45/cQz+9SaW+DeVTvQNsPbDB0J6Gm8nL7SrPDalpIm6E4JO46A8wfrN863
qw2MJbLObCjuRzIg00mq0wQvxJ+2nX2VlnsP5ANq6/0PM2ueQc3rbOyqdZs2BPTgE6B0Uf0QdY+5
mWyKexT9RPmbO7bgnf6GQogtHkBWv2FufRr/Macyj2jlLNDVYVGQS4LXBG9DXTBoKf4HpwDDHAJ2
nE1YssVJz+JnIJUzOpRdmZSQpKwnL3HmIJHjVtpzbUsBUoNeR1xH1tUeHv05NSzStgnlYAe3M+l8
JSw/iOFTkeLIve3oq8Y8KDYDsooWBhU4Nzt1ViI90CRz18WNjdJUU9wFYxXO2hZWfs3U0v0FnAW0
x1HFuZy+0m6tYqh4mwwcp9H4ZYagJ5c/8FS4PaQ131s6xBeqQaBX1dxR5TQDtSytSViZGXuNLuS+
0oFysvHTNckbotZHvbf7jYm8iiKwy4DMxT0JpDTamJSDMNcI1z0Cq735aGiPwUYCYOvzy+Se+V5L
i6EuWNYmLBxJDCDn7Tlb20Dnv15xbZc0XDMb/Hr/W8PwbhNT5G4UjrdGsCzb2QiI05WDu4xAFjuN
bzYybn1eOXFGYndVh94FkMIctWc00d6eoOU/v3j0YHnRlQYEPJQLAFNWJkgHukN4rt0mvSYPTXU/
jfu2+oM0r/V0dMwDm7cMruwWXHh4nQB/jeg9WMZ7Nl0D2LfrgXR1UusMYN0+0x492qFxvzG1OJvR
/357gKv2lkZAXEYoiauRw9TJJmXDBHvBnryh/Pmr3mqPeGeCUCYR9xBiExcwietmU2c2ClcDz1dS
uejiD0HLr0Uj9lQEkBJ61F+6XNuRZoy0MvjcV9quc4pTSWfQLQAENLIX00HVsC0MEuKYHj41Uk4P
g5/TDNQPWfuGJTTAo+2X1h3sQOS+RYNUKyr9sbWcIm6Zq+/+h7QvW5IbV5b8IpoB3PnKXGqVVMxS
lUr1QtNWXEGC4Aby68ehc+7tTCQnOdlj1tKLrBFJLIFAhIc7rzIRuvhf7uLKHkO37bOHJM3jjRRj
8dQ2LsbiRl5tuCHQWUWSJgf7nEix2vXGTextibypO8+7ChmUIUSbKfQM8iS4TQmZH/GgM+6AvIu3
WKb8C8gKKrq3Rgv5a0BQQpQj4jw0G/Y++j39Qhr67tfxd54ZUGHIWQcMYlaQ3Wh4EB32oOkJgkTP
rkIr9z+oNcSvlkHMMJCJS3d4+H91eVscSm7nEaFpUG5zF3rF8ZyKu5xaU5jShN6jvzT+ERSmOYR9
AglSo8jMTWlXzj0rPaVGSkVIoTTxmcnJ2o51MX4WjHmYnlGsbLGFIwp4IkovKpWJopvuAbxBlhbe
V7g3+8c/rKUryeeFLYwmVuCJUL8HPYhO7uh0PpQqHJtFiV2H2fxOi0/ZeD9gAi8flQVniUQlfACK
5wgE9BdRPs69iLusisoJlPLFIxc+UBwr4I2FyUIMgBcJrko8uiwtakupBZ5ZLljE0rv42ZvWkoHn
/gyt5cDLK7Y9vEq1y7ienLmljVFGXvIyFnEIoYfd5Vla+gDQwqALG2mB8/wGWvpIZqRVFWXNxulf
3bVq6sr4egWbs2xi8YDx7WAX7JCC/P/6+Y4WmSdBETtkwvDeA8Df3VrrtbovNFcI5iF0wEHLBwkg
/T5ppzIRacHLaHb7Tcv7O8v6ghAdHu+OrJJjL03VsTHt4Plj6bAiqEsQWzz4cCfm8+W5Wjp4ClWH
NAFoh5DrOL2r7IJJ1weiIOqSXV20YZ/XIaPben/ZzMK5Ax89moUQgxPws2hLMqSdheoPw5GYk61F
qy+2cG5jab7/GzPA6KDpDcRG+tIgTmwMx85YlFp9hFpDOI7mLXfWOIUWIgpFWIGHOjbBOcQyQfsN
U5pw0WSMoRn0O3fMdzb9lM5f3BxcLcMYxmutcAsbQS0RQn2kbUH2pgVJuV1hz9FaROmTwaqdqOvr
D73SZVdULeCfgmjM6U5gXi58r66byOLI14XOWtlk4dg4FrL3igQKh0YnAMrqwCqKzuSRY27Z4SBf
hdyuiSsv7GYHCDNQVaObCPA97Rsau6dlXsY8AiHk88B3UN4CJNXww/lKzifcIcgGKsJJ7Gr8rb+I
vIraTQ7hrUgyvunxJ7q8k5eWWzEQK6oACOfpFfupxRJVUMGIprTcTFs5rU3VogHoDEKYDIEx8nWn
y00MeHjAo0WEelCzLfHn+g/AfY73ItwX7nXtxJe0DryRCUyQZ972Xbq36N1lC0uLfWxBu2Y7r6HC
Twa8SsA1l3jmFkHTzhh+QsvksqGlqUIrfRDgUY9kjw5BTrN5EhNIDqPkR5PeBmvEQovDI3xHSUbB
qYn2PvGMISGT6zZRW79Ozcb01jp+1gxoS52PBe9TCwZsdkPJTXyduLw6Cii7Il2ETh+oAel5CLtv
mO02Bo/aTHxYLYJ7s7o+5MEDAFI1qhoC/6FtJrQZz0ArjTyyekCzAXhbWeGFrXQyvraVWkr6tCsx
/pi2d4UxviCHs3fj7BZZvpWbcGExTkxp0RtagJEjSmFqEiGB4NnL5b26cNGeDK/MH7096342a2Hg
UHiQ5/HDGNWptb7vxS9A6zgBSQoS/fp6G5lgaZcEdWS7NartQPYYwXSl5ozaVEh9AoaKDmYf7w7t
umNeb9RuXGNF7GY3t+17a9v7vmO7mK8pHCx+j4KRY2ehmqgnnaj0UoB6fR7lxeN82xcrT5vFFTka
Xjt9Lmkg5+q6GL4t7jyya+luFMWKL1z7Bm26qMsGiVw4jyq298v9eHt5V60Mr0t44zUwNmXu8cit
NiBYNdbwG0vnDykTC11wHhIYenrWjDtepDW2VFMN2WfZmn+MLM6euiIhd7Y1ziuXq5pyLYJH/EEA
G1MkOWceq26nQVp4aYJAtKKf5s5LN2YxBCGbem9DcVlt4yLz30srM9fgatpMohAHmnRUQpCnoQAI
66XjMU7QtURBVe0AHPdtWGM90ybyv8Mr1C048dFgot0lphDBPFH0aXtTEr96TFqIFAXLQmeyjU3g
jM51O+M/BtWLGsSLPiB/avcf+ZtxNmpqWy2wovajxz87a6gu7fT8d3zcMMg7KRSVms+j8QVEQauO
ETSeU7Zt0qc4/aNa7y9v78VZQ8EIgD4kIM5kx4TXm0Y1upg17oRoatpaMdnbBdCZK75gyRCCdzwf
4WoQE2lf0w5uMPkZVr8fgDsrnOLFHM02NCkUb6yCdpvL36WF3H8n79ictjgojLs565U553vqv5Rs
H5f7anixgrfLhpZWCeUBhPfQBwNXk3Y/U1BzFVZggN69f/PG93jei2wlylieun9MaFd0Y0LuZB5g
whN3WbDj853d3tHs5vKHKD955Bn+O2P/WNFuZ1q1fs5qzBhk7ma5Tx7QeDl6N0CVWR+gJfgXxrCp
0Q8JznpEUKd7m3PD7CwDh5U13XRH3NJ5zknrgbaL0Tswd4DBuGlGdwu20ZwAbyO9lR+wOKdI0sL1
Aj97hqxqfL+IU5+ZEU36T40ofso2RjsBuDTDIV7bjIt75MiY+jFHJzlpUDObjBKeT+zE7yq/rdeS
e+r0nC0eXkzg4wE1K/R9Ty0wp5zrQPnWwTlk2We3Xrlkl7/gn/G1LyiRUKgZyc0IOMiwNX+L6nb6
F6ojaBX9x4a2J9iUz20wwEYbzxLdxfM37HwzzOrh2+XNt/Yx6o48Wo4B3YA5dXGegOG+AXkqYJPD
NjNWdtjakmhxSZNKwE1sWIF/z1Al927jyv83ThX4ApCE4S/0S5x+CRsmiw9QKcXG2iafDLIRn2S/
8h2Ls3VkQ5stD0rGhgEsP/Qr3lO57+htP3z8iwVxlGIv4DrmWUNtGVRJQWtMlVneV/F3BSclY7xy
0y1+x5ERzYuCsKeknRXjOwDKEkGYy52duSvXzuKiHxnRnGjeNxmzHBgxjScPHLLXc/ahtI73B9JV
qHidZXmgeT3kcnQsPJjRAfJjBMDz8lKcf4CF4BByKEiwg9VSL+DNxATZvkGtSD7M6P2suiuTL7hm
4HIhWAJ2DMRpfqAdi5hOUhiod0ROTna+LDbIHF7+hHPXjjIKXuNEJdxAk09OD0Uj5QwqBuDuLD4l
j+hwf0EmC4ooZX0IRLYSBKoTdup48RhE0hCtzYhv0Zl4aiyJx8ItgBuJmm47F9/FDEeyIcm7Za0c
w6WFwUmGDUBTzrE9AF6mQSY6O4o/QXcgrlYc/PLw6BFEjhqwG/1lKzuzHZwcjGmkeACgMGufLy/K
4vhIFgI1CMlJ8DWczpOohtgxMqjCttOmHG7Qo3J5/PPTjXkB+EQhxCFdricNU6+Ufh6kTtR44Ia+
zVwoE11/NNAHB3leJGJQCNbfL04NDboGnGMRZZJ+5VkwvhsyXSN4+YsS1HYUomPw06BZCaloHdwb
VKh8dd1EI0MGEGRCqoRYP6T0EJe8No6N+jO7Edl9K9GtAv51/rvsVw7QwloB7AJdSjxJHfAra0eU
DgZPHNsg0T62yU2dXQkSUC7geHy9BjaDkKInJqS/Jjrtk7bdySoNTWHsgKu+vCuWvgQMmjbUcMAK
gcTN6a5z+CyMusLdZbfT7nPfyN3V45vAv+H6RZ4X/YranULtKq+zsbAiw/8+RP2ajM7Czwe+Ey2e
6IeE/KSpLUTvEUZtgAsjH4pb46t9fcQF8P4/459RQSdl5bnCt5D7+5jqR+jmoEx/c/0U4UJB5yJe
ySCS0ZZAoHc0dehoAWrphhlyWWsv2POTD0wGSOGRXIBfwfE/XWOCPv6u4/kQGeWeQR4iC7Nke+03
wARYclWizEQzkxZmJWlcDtxOR/AWv8Rpvmm7lQDo/MqCAcwQaNIAZkMF6vQbvB4kexLZ8Mgq6z0u
qU1Tb1tjX/or52HNjvr3o8iXQ02OFhJ2EoTxwthaFt/Hzi1brd0uLgqkCdHmD0TDWd2goyYrZW0O
kHastqIjv4beCy03/XV5YdbMqAN09D0mOEQnJ6dDVHX23kJqseT1T98qf1w2szRt0JhFkRhSguSs
hEsrvP1n3vdRnkeelUGChIHca9q24nqRNQWfBJwJ6CnkSnRGFkhOd27nWV3kuDeV8zQEt27ShX7x
dUx+TPnVqQtlDPBJtOKCUk5njmidrgCW3eiiZr5NvQgUTFa7cpUsLRDOPKrSAYqrZ0SZyECaZd8U
fZTmdsjJQVHn+3x3eXmWjaBRAQlU1YqneWGAoeqC2HYXIbFkyy36whx/xQMsmVAUHgi98URFBut0
o5EUADDDxn4u+dcO+KyKfLHXKKWXdpmPzD8eQI5qt9ds5AIVXJQGRnjj4t7j9uegdvZ8EFvu+HeX
Z+w8akUEieYU8HohX3CWK83Qw4fUTCkjf+5Dj92N2c4JzK01fkUlfCVsWpq6Y1va+zEWQTdC/UhG
9vji+6+QuQ+b7Ovl71meOrXJkPiFmJP6DUd+AJgUU6LBa4zQJ0ezvczv+bzx1xLYa1bUvx9ZcWhS
0byDFduQNzQBORhELz3zM2mvg80iQMLyYJ+h+o3eZzxjTg2NSR+kwmplBC7ecEZeqpxWbuXFRTmy
oC2KI3lQ5IGQkbB+yfo+zqFet9bVsRDJ2kBOA4aPc4Nj6WrzVcWd8MupghH5LZ1emXk/F+7ODkrI
qeUhuqw79obWj41h3gvzUfTNykfq1DV/5xGwETRCoK8EvCFaaOAnfpoPnjlGrcvfBs+6zyv6XPDm
y+xbOwvVu6mxHhyVYXSh9za74vvlbfl/+QFAwhHwxPtnyWHuQLJmNLFjfHGozA86DFvB9o1xR/pv
fr7r+W1HH23r6qwQ5h2at/9jVfOH1dRNLXNhdXJ42CAwarZT9jNxVpzI0nE4NqNFdk1e9k4+uWPU
+G9u9Z2D8xiCH97+8hyqK/z0OXT6MfoVP9VOCozAGAVeHqY8C9MV4NSSL4ReiYubENics1S0QONF
kk8jNonI+YbIdpvM5Y0R+LuMJN8NL/l2+YPU0Tr7IDzu1D2CErLuqyz4qSmN5zGKwW9qNneU1WEv
7+hobkE/GJZXgpv+cwgU45oLXiOUXrTdEDDgcK0kkRF/y+MX210JwdStdPY5R8Nru6BEd4c/1Bie
8KeqT7fgSElBWI+SUtgBCByAHspY6Uw733hKUxQPLuUmz19dlkgzpG8TVOHrl2A0QzvfZYm14dnr
5ZU633oqHQIqMuSpFHRW23pGP1Q9qLWqqA7dKdkE+HPZwPnWw+CohQGKhMgCoNlTPz+nZiXzeaqi
dB/QnfsRTKiH7coVN3ju65UVpHaQ5sJ/elwB/eF0zgZYAf1lGFogPrkSoIctdmJBf9DXxVA6vrJA
/X2ZIDRemaeFhcDLDogtxaeE/JS2EGlrtT2HXjiiyAPbWEn0L5YB96yt+r7Ap6QvA3PmMbVGDO+B
niujYTF8N4wtDbbAk2wv21paDAs980qzDeIH+umXYwmClbSoIJj47OE1Ue2gjnHZxLmDAbcxyijQ
F0NZGtrkp7tKDI5XpMNYRyQrtrS/b+c3x+N4RPS7rNob4Ka/bG9pFx/Z07MIudtLLks0wDdA64M9
Nayd7NlmAQ0JZ7dJhQbiywaX5hAq90jGKS9g6imFzs0D8AaTKspJ9s2UOcKkfDOVwcp3Le06lQFT
uk4Am9ua47Tzymd95uH4z1V4N6Vr+cTFz8B7QjWJA9OuvymMYWI+G40qAgwIEhXeH1qBgkrG4yr/
u/LBpz4a2UQAXMFWClAlZu10R1jShAtIc1AUiDLs+J3R3FXzFBJX7izj1nXvQPo+9xQ/og5N+aWs
dpcXbGmHHNvXo00763uQ6NWRW/AfwqaPDNy1IcCf+0RUT3YVrGDmlmYWlWVo0KEqryitTr/XBHOq
304JeJjLTQU0WEen2yb/F9vj2Ig2qTNo+1owirZoddoaTRgfLs/Zwu7DngCwEDkUeDzd57WT1aMQ
zUTkhBkqVWt+aHF4DG6qpBbgbGoKj94y6LsRc1xNHApDSdgO3+qV0HdxfEUXh1IC4OKBdniEEecy
Fxg/5q8M/dwvl2dnYYUV8x1ob0DegNY27efHMfWSnuVAO/fp3iViV4AJe82xLX2DYvjFA0Zd0rqa
FECRbYNkGeBryY9uyMJOrgQyawbUvx8tAhlaZ0D0xCPT/dbYHwF9vjxLap9r517daP/7Ados5e2Q
jk6nAJcsDgfnRqLDy3kg/O2ymYXjDQQsUEoARSL/qoOE65ENdTc7dcSIgFarsJvQrFI0UVvf4sF/
M5Ju5Wwsrj4aNgAjA4ccAunTeUN3UF12Pq0jBxzcSFmj1NMk3oMRiCvxwyqygeQToNwoWYKhQFf3
m2qwalfSbKKs305fqzVizqUNYFvYWgTNTGj81RYoiIuS+S5OSQJFmXs5MXmo+/RKwP7fjzi2ornD
Kp2GGLomPKqJcV+M9ifer+FDFj4EZAAohSCKhR6ODuS2XQB7h8TsIvIu23tZXZ0QQe3gaHjtApkb
OJg0w/A9uCefZnJzeQMv/nrFpAEIuspWa+cQpLdI6zQYPnm3+++WkYaXx1/Yr7jDEYqBqwVIO90Z
5tw3mnQq+4hAMoygZl/WW28Nv7X0EdBcRTsDXCIq4FrZ28uIMTQj6yPm8E2xi7N2JQpf8Cao36qG
KbxXFAnr6amr64ylvRN30eQ+SH6fyYcJ2nH29vq5Au5G0c5A3gDVg1MrQdc2SW5griZQcSbVHwBi
TYitXTayNFdHRnwVMB053gGAltodMFet89Zs+mrl8ltYb6gC4skN7Sl1rrX9JKEIKnpC28iIb3Jz
I9ZAvGvja26DcuKz2sH4vLs3gq+jtZn5iotd8Ol41LvgYFSS9WfLYILJkkq/6KIWKyzotLXNt7Y6
yOqQ9N+uXowAhCU+0KeQsD7LdpJWUHRwcxG90QDNqSuPu/OlBtgAvSvAygAXcJaC69vA6cyM2BGk
edrbuFsJNReGR3iGKwiIajSM2ppvpbPp8LSSFjx4EgqRh2v48EUDuBpc0JTjlaV3W/XEgMyHMwFg
kvy5H9Lf1879f6QyAWFBlfmM8aQcmo7SfHCi6VPZfo75SgCy8OMVTgkNRHjq4g2lbVTbQrM2eNdM
NKWZe6uaX6m3xkVz7pXABI7X7l8E/TnsO6+cNrMrCtSgCFNnIwIwyd46V5IhwRfh/afIU4BPBMxE
766csrQjrB9p5KNZtHR3uUf2letf7WFhBRcoporAPemcXo3dSD82GhMgljGsvTtj2vEpIvZKxnNp
ykDhBicOmhFEtpr3qxPXm6DOYkY1rW6Jg5cg2sg+I8cKqXP/es12ZFbRuQkoPBw6WuJOXa3vJ2lp
xK0ReSAk+JbGr5c38LkrBKMfuCZULgD89H8z8EeeHFrQfkMb7kfZ0L30aAmvhBUG1Hi5bGZhI5+Y
MU+/Iisde2Je40fMrMG9GA5yZU0WDLiokiAHqCiwzop/vdtBP4biINril/nVLFZ+v5rl05cATghA
fX+zaHjLaAcxtnLTrWrTiVj5K+n2/I3Uj9Lck3mfyY+rpwrrDRSySVA9Pqsqg1i9zYrGAhJrR5L7
/Mp+HHUS4QhRi1XCxcjYa2HO7FjpPBDDjSozzFE/WcuWLi3E8fhaMtDPSD4RmnkRfRZxEfrJmmD4
wulDWIPkFTBkis9bW4ohaIPKqxMaVWgnGusOdLh52HAG/pDbq1cC4C3EtJBtQJ78LxX60dnIC4O1
E29I1N7nw1O8RkK/MFMnw2szNZhNnhlFSyIwksZhLlac4drw2pED7ZIgTGL4zNnm6SZbo6pQ86wd
CRDKAjQAlgeAb/Qia5P3zpwn+Ryx/tC7T3bxLvPrnRPakZBVRuSvkvzaUk8GHxqjFoAc537YQuYU
hBi2XKn2LX4H3hSINkGVjefwqWtKbVLMbplTUDglYSEj2VrgGv96eSstGkGvK+4/gEVQFDk1wi2/
N3IRk4izL7PzBwwWYMe4GiuC5i0ULhE0o2AMUN2pjT5vkSJ0AAt0zfuk6EJn/jKaa8yfC6dP5SlA
s4VSCA6G9iGSNXEeFzmB/MVHbT7GoCkxgLh6uTxdC3v3xIr6FUcnj0yeLeomJZHl/KnJUxHvL4+/
4M7BXKHYPxUVB5L8p+OnZQ5weFkRgKgPdv5qtHcBu7PAXt45TVit9R8tfY2NwAdQRzwrz8roIwQH
PVDIkQgqXjtvBN9xv7aJFyrlELlWvUCQfEClXC9SxQPKuw0TJDLJ9FOM5q5nIJSeY35booidOs2t
L+2dW7s7E91pArfZypNwYYejiQH4PsDGEU/qtbhmnHJi2MEcCePFmT5Z6V053F1etaV5RDUB6X40
iqm1O121Lou5USXmHLm592gN3ec4GFbeUkvbGyBolU9CJHkGs6YxFE5FqUw0P01mhTyownFyUCJd
OayLhpA/Bk5JRd661+mwCg5vRjh/AolVXnl2SCa5dTMr23AuXy/P3NLioDSPt7TqEfF0xTU/A+eE
DyIstD1kG2dAAiV7jrN0e9nK+ZsXAcWRFe3G8evMcARkPSNmOJ9Y3Ycd2OOd4YeRdTcuWXER55/0
N/QG6hPsCmgeUJvlyEWAdjwRmUznKO85KuV0Q23o1Bpvlz9p0YqiNFHBPjjgtMshTl0UsUpvimhs
JFBtnp/msYLgWp2s3EK6ZpjK1kAV9n8tndWASTZxdOvBEjVDxp5j71vAPpzsa9uCPL1HP1/6/5Cm
ON+GaPMAOxtcBv4+2+99YRC7HM0J7cxhX+yaHsxWIaSArp9F1bugXC3eGPojPzZdid43iVMFGrZy
mvDQfwryX5eNnHsHfMqREc07OH3TgjhrmiOjJxDXGh8dq13Z4Eu74e/lioQOwOr6bsjGvJ/d1pki
L7hhM9TRv/TDzdVfodgwlAYFANOo159u67lAl1Wbt/Xhiy/sEA+RFTe9MEseHhbISgHvDUeqzRJ0
74A3DtL64MRV6FOI7K6s9ZIBpXCCRCfyj57efmEKJ2d4BVeHvtxO1T5dOfYrw+tZ2iJu4E09DJ+a
L8m8d9Ov188/hL6A6lUkrGdQ5UwKEA36lB3mDvxMqOnWKxDypQ/AC+xv/xbSaZ7mUcyElWJKGDsU
YRu/1fXV72AAPEAGA6k5dG4hHa/tH1Jxz5ekOZiVvUF/OKnW+hnPYydY8JCPR8oIb239Fq5sSTta
0+YANbCUhHXwkNOQsMcqBwx25ZY8nyzYAu5PlXbArqHfW9aQjbwmnQDu+ZFPD80srj4O6BoAVR1q
YTbgXXogaKaA+qWz0xzSqdiCnzJM1xDc55eisgC8lQ3vrpJfpwvSd0Y1QyaxOWzb4HMQbPt+44Z0
TVJ1aaKQREVQBNDrOREJI17WJmPADzYj23gONrg0rj0Y+I4jC2pbHN230i9R5ZGwUPbVZszIdlyD
m57fRbCAcuFfUQbIY6hvPLIQMM8p6oDwQ1PcsxqQtNu2v++upKDBPYsUkUoRIt+MlBrRHGwyAcs6
45gf2o7vocFUOWuPi4W1gBGo9gD4ooB2mov10jyVQeI3Byt7qeqn9uooGNIOUOEIQGqExLnuwY24
nmmZZewwxU8y31TXOyiMjxqkUsdDyvH8qdp1XlDG5aFLm23sQKjZuL28lRYWGlJiyKsAUqdWQnt9
USeb3alzy0Nv77nxyRX3QbEtm5WLaMGKwq44OHcKJxaoy/xoO8UuLUt/HKqDERbiz58i+LXmPBYt
gEEb6QlQBsAbnlpwe143hEushHXP/R9p9hU9/mg5XJmuBYer8h8Kg+gDf6QjWQpkoaUD4tGD4RSP
+ehsjdHeNl2wlwRN2GHTvl1enoX9e2JPm7gybeJB5LA3pNPOtbsdWWsEOI+jgODDQUdmTQkI6Mws
A8lnWUivOsTN3o+hPOSHjX11IIWCMdAziuUcALS/GjBHy5/UFCykMa0P/fRumn8gQXp5lpa+Acic
AO4KUm7IuZwuPi09ry99szp4z1YXBuIhK1cqb4sWQC+OTCdCGvB0n1oowTgrW7tBqIPeHz/LNoED
WbJ8rZa7tIuB2/4fMzrlbFOgm0o4MFOznV09GfkzGoDWlL6W9hRq96iuo46PxLN5+i3gZeM+64rq
0AR/2HO/1om1ODzKY3ij4czjljodXpSDB4wDwYYKEJGM5Q5UjivrvfBAw4ZCvz22rnq265kvYjaG
3+a0OvjECGl/6/jxNuF/8jzfMQO0y6j+jJyEXK7xmS3tA9UjCx+wxJPkl2kl2tlhBz7/sYIX2rya
08flzbwQpMDfI5gDbAAoR7173U6zPmEjol6XBRtaW+9eUtzMTvXbb8A8nVzP5wIVYpxLyCJDhAWB
9uly2R0eOG0bs8OAblaLgxWsoTsrWLkAluZNtYOpdBFSyHrwWOfpUE4NrDTDo+/dDHJrrvVHL50d
kJKi0RsoPewLLbiTSWnkXoM7pmcPQHbssoaF7fi5HdfAKQsLhDwR3ugQrcKlb2szNpp2BbTjlB46
Jt+Gim4RCoKm3AjdbtjJ0ft29X5AGhHAT4QYeLXrAuZB01ngXq/KQ8Aigv2Wv3DTCif8IfHXy6YW
ji4wyNCng29Q+hDq34/8dCEZAuTBQTDgfXPDwbz+MkOrCDjA0M2DKEDfBPE0x6LDshzKr1m/gaTo
5V+/kHdFphCbC7g9qIk5erSU1DNWRiAszt2fibdhMr/xO7Yphn1HbpJgH7f5rq4+x+ZaxL+w9U4M
q38/mjfheu3sWTE/SGP81Lnj1pPWY83iO1C0rBwkXS9NxcywBdVC1cCN0FYL2EidlqBgQmRugWcs
yT/75id7+JTz76wPdq7/ww2+Whnfxm636deO2EL0g1Qswd6AX4fikHbE0NGZUOH6/MDt3514CKxH
tGHsvOkmbm6TcV771IXtiHhBeQw8zZ0z5VTRBJIncsQzZ35CEWLDfYnELN8kBduUzh83uQWpZIs+
BxP0Xrx5CqxdHXxf2VQLpx15VDh8lUyHGoQWW2S88QrbHMVhmI0vNMauRYVqG6fZ3kysrxYz931r
vaE0hv5T6C1bZDdAWyPBg4BN0NzroJdAMzD3Cav+cfmnnf0yPJFVx7NaDXQl68pFCfOHdI5J8zzK
L0DGhNApFGJnpzckuTpTBQO4kwJF06NQVJpjsCQfeyF6/mwxtrnhSbGy1EufgjeOKmMhrwsXdHqA
3MmYzNTvMD4NaxM8yZXYtr/a5kda/7w8aWd7Sk0VwXvNVdc4PurUUlnknSUrWzy7m1nuWLq/PPzZ
CcFzzUa+SoHAUAHUcxhOZU50Fu7w7FgfRfWcyRsiIPZ7iB3wD9krN8PCt4Ag0kE7JugiztXMzd4Y
heXW4rkCSSy5p0+Xv2VpeDycwY2PbA9AjNppb1kRD3aZimdhfSQ7q/q4fniUjoCpQp0Kaqia01S5
e79wTfGMZu1f3VrAsfTjj0dXO+7IJfOeub2XWeK5YT82rrWS2TsLZ5BPOB5di3HtvEsG28dvf8+n
g/E+9q/Xzw3yR3A4Nhhfziq7RjuWAwpVzXNZfe8g+9pT++qNqtqY8QpAYhWdR3rNqwadjEEzLG4a
fJISYbP7ONq/Le9hmm+N9up3DaIkXMrAg+GViTSJdmkZNi5Gv87F85gi4ca6Dav2jvcSr3VTnq86
7IDTH0AIG2kTPXYG1iWoh6QXzzTb1dluvDZfrD7jaHhl/mhTSULKtioxfN8+ZvylvJqAS43volce
tBkBzoW+ae0gT5MY4xMIyco6+dI0bEMp2xAfhL2W//XyLjvfxQDtIIJAehpGz5THyqDtvGSW4zNw
jSEd/yTeqzuu8H0urIgixUToD8U2sOFpnzTOSYGwMpfPI6RunFpszaudIErECMYxZRj/rH8iidsS
vM/9iI0MmbtPqXH9+CgLg4xSPVtAlqF9AKaumXxSOM/dvg048HJXY6ggcog7XJ12KBCfdZzMrCgn
00ud56B4d/LnjO0h0rvW07Cw1Dh7OOh4k6NDSo/cAHWfEN9k9nN7sCy57Vq2S6/mC8SHHNvQ8gpD
53XYbbCRZeY2G18bay3vfX67wgIAhajKqZyu/sSz675HSyss8HTLrM+4WPZl9YdMd4a9K8gaxGFh
zvDaQsORUiZVybHT0076oQYsxTKf/ZncFgT6x9DPTm4un0EEawtHRGHPVDsFCOvOGCMb0c/xGLvW
cys7+7lKSHkrMyhaAYlmHtBcWH+J87HamLFn3QhzAh/qiEauMJiZZJtAkglqcYHb3EiHlY9N1/1s
fe8nKYBj404ZdDvKEu/HTNPsZYYOqoDkNspeG9uK4zt7tH65NlpcgCWy7pqi8rIwCGS+zSG9tRv7
yrgJhCsPqezlwZgC94eNx2MT9qVn7DvKKTpAkg/epPvey0FWlQHO0DRGgdEhoD0kHpJkgaR3WZz/
zI0CGl6dK8LALkroSKTNn0LS/lGCDvCh8jskHoWZvacVGg7CdJpM7NEOvrBM7P0s0Ni8aVLnXbDO
QWnIy95E07lFiN75Z+qPr+XY1tvZm4tvLPDqbZ/RYY/PtyAbVsnNQOP5NisLEkL2q9jx2MA11xUv
IA5JHtvJIDurN37Ok+2LcOhmMw29xGcfxiTTsHeHbGcX3P3MJ/oCTajiRYD095ZyYW58p/fKTVLO
UHJP0dBj7foQ8jXf+qIL3kZUsdqdz3JyQ3n/o2iGbzSoZEjryXzwA0x6WAUQRxQdl99zXntYnNqZ
0YDJ2MvEa7x3TCOI7ybLajfMzO0nLxuhrOWLipXbqrL8yO7NEVWBlG3ihgGZUFCRPHlWPf3KyPCH
i6TdN7x9r2bkwsLUMhIa2iRFJaEc/NeRl6+y9b+Z8zylIVq2SNR5BQ+BwAOttTElWzJXPg/ZkIC/
zw1kLTa9YVS/XR84nDKJk83QxtUhQ17m1g7EV2DL3x0qo6TKU3M7tnKXteRPR0cRxrUrvwTtPHbb
1u+d+lNr1P3NKKqPcrS9eA/wPlr628H56mZD029ijs7vLe0skKcmg9/6G19O2TPwEW+V21W4SwxX
Ig0yHgqRvdPGi6a8420I5bi3kfJfMm2MsClSexMHEp18VT9uYjvzwoyn/r7lrrgLjN61dlnGq13J
85RtCXrLHro5zZqQWw34JRILAnRZPOxcN89u6nxOwsHp+Jai+feDF5LfFQV7gQhZEpK6sCFJl3zr
W8N6dSuzvpum9nfjdu0Qujyp7nk5GZu+c977xJq9reFZrX/Lspn+HhwwUwN9KiFBk3U7Ezy+IiJd
Ae60BgRNbOxHkCMWNWKaLNuWCR6gqNm8Mgrg+y34T5MULd1Fb3+JCVAEcyvmsHG6eitjq9jIIXC3
Xpl9uHlTbb0277td7Ttl6HR9Xe59OczYSo4ZmiN5zCeLVKE92U1z107MDkHnRjduPjabKmnAElbW
IIinoNciaBLZII3UbclURGYKApDOlj9BGdvcuCVLNv+HtOvqjVvntr9IgESqvkqaYntcxjNueSES
x1GhCtVIib/+LuUA57PlgQc+F3k0Ig7b5i5rra2Y7UQBaShZqxS1raib/N9UG125U7y95tCzv65U
lRMcjfaBlOVuyo194dXC2GgpqjLqbFNCKTI7srF4sfwchkdljq1jJ1PPAkpM6rL1s3znyBZmbai4
tEJD0MduJFg65GPQL5iaYBTxgKuHyiwTddE7RrJVjkgOExQSDNCBBgFXy6lCbiR042uWXDR9WWWr
3PAGtsFJveWtuekZGvsNhD97JjjteAbb2MUPiDpP1FHKjWEIk4Rk18Qf07t2ZDxWUspmNTnqSpkN
Ll+VCVPEaHTuvxI8lOsxZeYra9dDsZZAZ69MpnD+wcK+HXObMOBy0Amx6k3/ps1ImcW8dtonv6XT
EcXAX1B9Nq/KXt5VBTbDQN/wZwCTfHQiybo0CtAMKAmFDa5vmnZVqFUxRgWwP7vEQV+JwjHHn0Pf
sg2VfvmAdmcPuspfQJ4RFz5pnB0pXLrzGxwP3GYjko5kIRBZfZgbZhYjO8pA5K6mtQZIamdwZlRX
1JVyDItS/4JSUG5sKJLY5HfTeT6E83qbxFyNKh5g7MMitd0YhUI7HtymAQSpd7QZFW4dhErZQUj9
4lU2VEWFIWFbKzA80NIxtcprPmtq7IYScJwJNeoubgvDriFB7qTBqi4ha9ATE+8QcRXe6hFicJmA
4nq3pcP0Uk+FH6PDRhYKosurRLe7TqV92MsCIDyr+BX4KWykSG97T5MYvR/pynEguG8qGFZHSTvs
bGG84N34M9lZZkZ9XQ+xT6YWKyzh5IXVYAqBqbPM2nh4/nis0Z+Sb6apKnFM06RGo5WeplE/ZEWY
VgH4h079YE6NEGg3iWQa7dkYAzOyzT0j0gU4rlZVQQUSP9GkJU5VoeimNihZZSnxo2zw82s68jIs
hmIjHBYyC/vSS/wwvNTDAUBk8460SRWBnIs7assG+hk5dJnDpuirRwiKFmsxmWTlZJzh0LLu4I4j
hA6ZaPYKpe8thfr3DhjJZFOMOg39Xv2ZsJQRHlwR+SiC3bkg+G/mzGFcBlStEpkz3Eejf2lEwbEb
TL00BbTMTCu/A1qFrSoj719gD9ULmotOMUx1fVn7aXfvo8knjIRnNxHzFL/pCbNWkHEbugiCiFVf
b7O0qOm1MVjqB6SKSajblkbAVOIW9hZ7advy1epcZ+3CUoTm3GpTjoShmejAL9BrtNgE3vDbpv29
qaxHIuwGWBDDP/gip2t/SN02ykbUvymKFcjYuGxr0baLmUjrCEKTWWSzgOym1M3DxK26C9jmKqxy
v17xrPWOeOCaG0X5cOlwKG1wgjszkNrLoxJx2EZxe9gwwtVVELAk9NPRJ/Bcex1WftVcg3lsv1CZ
P/XETx9VjyZ+zug3VwUsS0jyHDytDt6U8BrcpxEu3p2vm0CgW9ZIwySn1e+uN70YvxWvfNcV6CHN
zN9JgWJfLIV5tPuxG7eGK3l/K20rfe0I/BtJ28s2IPveLrNdo6eivLCHnPPQQqeGNtJ1uzMz7567
iuOAW0XoOu1L4vd3Im/qrRGUGdqupBs4cb4zQiBzXOcp27TdIC+4a9ixZYzuBbTT+gio5CZsTUnk
OqshW9ZaegYq4R2nU9lFpAJxfHDKm0TTZMXstF2NhiXxP7o4SH62nVdGQ2O0K5wX6L+4NM6EyMMx
8PUGb/AfOlm/lFBr6ClUAJGjAsCDjZ37ccOc3wmtTPSPY8Dig8kXem0GqkdeIlGXpWGQo4c4cUUf
QVYLqwzp0si20NVWqPQNTMhiPQp0VZSke6K8yaKCuC96crJL3ju3ihJIRfniT1lX/k2emMNvUFXM
Xeaz4ah9xjZWUYHfb6j8oUr6elUyc9omwlXBarILM7+Ghn8TGmWQXJlNoCGVClay76k6iEk7OH1I
awNeGQcTYBWoCRBUHy+dUw31D1Q5MydEx9XyWUx4BkOzoenBhpDsFBlZQ38OymtfCO9+QJH1p0pc
FpU67eDR5Wgloo4MPeLvm7aHQ5jC9OzMrpciLrhbmFGeq7GNfDxWv0df+xuIUsuf8CbaGNkcJyzt
DIWUvG+bVZoYzcphxbRCm9v8Cvz29paUyrzrejdbN65wsBUu51GedGUQimxiD7wXQPQx0hXerh+8
moSJLbWOE88ga4OYf1jay9uCVA+t65YrmGTEEmbWbK3KZZBCqYEXkkaZ/My6qofz2rotVqcL0g16
qMP7ACjgh2209RXiCWh4aSMd1a6yy4YcC+FW1RZqnhm6g8HphYg3y9e8aHjMs/SIgtvvmsP9q508
os4wwRYOCDQC/ScIZA/z7sDiePj1aITorEru8ycAsvydFiRfjTlw0BPu9KF3NVz7uul/ZMTpj4Zt
3DatBMop8HrERtMQmc6Aq5AzhD6iSq0jdtPvN9aUZzkL6wqtjK/IVFYp5PGlEQzwWlFN6IemgS+p
q3WiTNBjBsN9kdigF1YETnLt9Eg1ewCgbc1srO0LIa0bVDIldAklraPSRnfuInfosEr9FnmfZEIB
BQBu+6ZxMx/spOKV5A78XEjv3VhBpqBwqdJLdHeum9BCgurRGOrkIqMsUbEg0KwwKhc6SSAD1JdB
U8LowOinT6Ob+KHhFVgHAHMgpSVqsBAsWq9A//npOpqbwKPDN7ZH/070nQi7NkXbvE5nEU/yo2lN
WYTu24fS7B9qZPUv7UDA9Ut0j7ff7yKWluVtbZZVNKKu+FS51Z0WKZw0E92f3MHErU7r9MIiEJzM
LOFvIOlAcJmpHwOcXF1CztBs78FtIaFvs6a6TlTalDfQrLjvXfMH+gd1w44lve3vmWlCbEibQxGy
pngtneFo0uKBNK2D82rLp9R0xINfdJYIDTLpJ2EP441s2p1fJm6MR5Tj1Af+D5npJ9v/VaXVgDjE
MLeJ6xg/8io3Q+jOAO6deQ1J1xlaLt4zqMI8uQl+vV3X3i+pBzyDNt1DtNlZTZN4rPMhi6oc96L0
u7dO+gluWf1kq7GKLI0wMR2bOvTQSnXTuEUVdRSUl2EMzCN84ofUt7MnKJd7P6HhlV5qx2rwjHZe
ERYjq29YTcYhqgsEtwWIGKsC9fvdAO0lc23phN3XfhVUMZoTVGKr7eG+q1yudhmfVSkLF/FeGoDC
NSj2ZsnpjffDlWxyCEG75c/J04faJdC3lg56g18Pqf9K0Qs8LBvAKVdNOuBRUqY1QKrOB8TG9yro
vPlQfkL5tq+x4VBdJxdBX3sgz9jNhVObv8zR+WUHQx7VFQykU5q/SAdOIoEpCnWGxUD1qUQdeEyx
Zg3rHzUgKtHkWww3qJB/GlsbYeF4STS1ni6QikiTXV/J4VJQY6AhV2LHdGKAu+cAZZIT6VgxT9yn
UQBGb2XT3Vi4XoyoH1GgynIYluDYmuzJQG/x0HMKe6OzQkSTpsVWKz9d1zkb8NOyZu+qSiK8FzPZ
gOXtD5DQ+zjT8L4rLmCw06m+GX2KOShw77gu5NFQuvjJ0VTrGdy/Sm6RJmpvc6CNQ4KnR0bKsw8a
ylEPDZQKtp5qszwiqcl3kBZzHgRPMtxwt+2BWEPDohC+JH0RgLtdaDKqIWa14TXrqi7djRyatSMq
8wmxsopLYKBuJNQyV11Zd0DeU+tnUffDtJUJCMuIq4DwS2Ap8AoGYdCbTdT5gd6I0X/G0rMQXgno
Ez6c2Embx7qw1ZZnSAx4cosgcR1kfXBptp5C4wOWDTd9z1t7F6Af4mpwMnKZdX4bodTcxrbqH5E1
pVvXIC9B2ozhWAcPqcTEKHfQYN7Zsdw8KNbDOefJq9eJFzhm3kqnNLhQLWLDAJX60ePqIJK071dt
axZRa6q2iAzTrOKGsixufcQ6/cR+eZCwihyjgGafXWzLgmxJ425rYyrbCO5zE3quXjVwrwK32NL2
2afb3u1Ca3LeyJi0664R1hVNU6ASkY19c5AU+Zl6PULzykyG2C1mKdmiukUY+ki6hK+4lCX8zi5f
q8DrQj50xc5WyK5OjfkyGZm4QpN4r4wVEz+DqqeXViG7VZtq94bZttqrNmEIN6EyY3r5sez1a57U
zkZCtnoKO5oibjaR5pGpCHDyO2c8+kXwUBlmkQJS5SIbV2Qy5rgXEe+t4KIpjDLOoVJUhwwPyyvD
K/IAKIa0tjrPXwVchKtkpOZ1lrhNPKpRhiaMzJX2BbntrdJGHqc0zFDaDBq1vvEcEHVna21t2spW
qzrvs50iENNloGGF2VD98VPjrXVqOwz8/OBxiHsJOMwxaM2/GKsgL8qAI2I68y4Sp3TdyxHiXY+2
Ri7MGozgeRxal8cyaX0/chKrR7PqXEMewBHwAwIDzQJZ6YWDJQW0wnPxkFUJhkq9JxkQGcvCt+6V
ouItGxp0EWGwnODKa/0s8Bxseopwdz0iPNy3LkFM6bpCvHaUQy60a+5bqycQ4YVgb9Tnqeoji1TH
irvjJV5ZFPSmoBh3ssi89SjFrzHhMEauVMN+6EjzDNUYDY3DtlwlrRHcpFVjwtaAxJGDWOiFLStH
pA+DH0gO5FHSl92TBrLr1h1JkkS+zzSmBVfl0iVNZqJ5CPPWik0qMocc0vLEf5y6NnsLkAm9g5zS
E5BH7laTiUbIDGsYj3SyV5q5TxZSeYWGUXWh5A5JvZS/Di3p8evzrkB6QeZZnHQD/WHVzH2cJiSR
MqZgAIOE/ugRhF4Z2m9+s2HecdO+w+/u4rFlUx81SJzF6LktV4AFNUcWIMC1ZHBPZMoiaddeSGiN
i1iVKizszI5GGJx1b9fJzxyYh3sIGPT3VtfpNdH9tXQVvQOSLR9CRbI5vDC4jZNExxEmFtFxI1tr
U2UauRCgdoEyEEhUXWrqjhvbLKc70OX8a1uhcdZUOtVmNhT3fasCHedm5YdFYMgwNdEhJ7R6bSDC
4LYbNRblZ8qyp2oOUBix5uoGGB1LsJcQtgW/aqIHTz5pbyXptlbfL2hBvQTQBOhYgDhiL8o03PPh
WZScoiIXW/k2OcdKPlXOAFDkLwzL+oxZd5DLosg50UNprDonss4JzZ74/lxCBogDeH50k1wAckpu
soB3gX/onV8woTiIX1dkTmzB++8vAZFu5ykk4PD9QkjkjrZ2dZEgE/f1IGcmseyijiT95CP946NQ
vcMzYpypKp36PBAVkJAH3A4EsPnv7wrVBFkftBJxPcCHL9+Sc4r7n78OuTuguQF0QXdSaEN9/Lo/
BdSg2UAPwIAZF365/XptZuDHBzED8Ivef36BO0H4ZpMuxedNsQu8C6kv1LTxkI/4ephzs1jcA2Qq
Uf4wenqo9Ksej9mv/9/nF5AHIjqRoFhMD6LfItFNz+zwyUVCeRLqAiiFgsH2cQ8g+FW5mXDw6821
z8NJhPZbfU579NQSASA+6xUjRPyk4cOElXKRo/ZdolV3MNUhWll+f5VmxYpZ/hJY5yXFMsu7qswg
gXuwkZvM7FVZf5e1hsP0fgBvsU55rXMB3azDQGWo/JiZ5wDUpxYJSHq0nqDg7GKsjyMYjaTINRH7
8CjQG9Fl58gNp74PXY+5hdWMdV8WvVXg84yKwT0ovIfw2D1lnNmEeQ0WF27GZ+DnA2v5uYHpwG2U
U+3eO0h1o5MY8gtq094H1fdvxIdhFqApo8x5EvgYRqCEECfFGQzhiRtBgE90QGIBaP5TW5OmRroj
TWsPDrJzzcfYKTc2KsctkjBfn9nPDwQ0swBTBD4arF0QET5ueO9aVJYiQGxh62w3OdUBtQrnVgzS
PjPSiSmB/QW6EUgnsw7RYqQkRe2acN88WNYbalqRGhnKeRk4DsP3RwLebAYWz8BpSPV+nJPKoEiB
wzcd+okgHGhUK68AOCA/uMqQhUx99m1wIRIaEI4AsBfHDoL0HwdEnW0C+q23D2m36uSqP6er/Zcq
szjUAJISAF/BHZ6BNR8HaKmHKKWGG2IFSNIlhlNEZVb4gAy33bUudTKC2S/QjRpFnyQ2RksBDWF7
Ya+t5kpbPr9ACTK7t4AyCBPEzxskmbwbuK7TjpaTaWwm1x1uLVRpb+j4Ax3HINrlbrnl9OvCTNSq
asESykzhVSFz8u7W1F6yGh3T+NUV3LrPc7ieX5/LE6cFhFMQb9AxHIDppQxygFYMpqtbevBhS4Pi
OBESjnqDNN7X43yGoM/MVgyFih98AJybj0s7cnCxhsymB9StQ6ruBsgxIKs1dUhQoRKejLth2JDy
AmEg8sxnjNVn7g8wazikLh4mEDBg3D+OTufEU+Wb7GDddp4Ddd4EC/wq7IcgqyNDIPZDqu2MIsRn
G4yjCnQOCCwYmCwJZmxwa98bBTukSbJhhrHef72kJ74PWjW4C3NLLsjLLVbUm0xVuExkx6ZWN5VV
XlLru/LM+NHvR5gPzzuPsC77oIO8Y3YcUG7tV4b7bWgkvg9s2YwxgzSlv9gV7qAt0kB5dsxzeAnR
WYrfyRWC3ruLEwe83JK0FgxiMAto4h0sApBMuYHA7X/YgncDLAxSx0ZbTA0GEOa6O5rkjIH9/PsR
sKB4BLwtKOifdApN2TNaIzt2ALOPCwgLf9vPwfexA5DMnUPHJRmAW4nR14oZh9K7qqyN8s9cu8+P
HgCpf6/drAUL3ZqP54cYPXpAWA4/+vqiCo65u66my+/uwMchFv5BNTaOCXgMPzpGDHZTeU7W5cQW
/KWgguYGn/bTJUsgXMydCv3nbPOivKyTb9+AAHJ+s6jK3Mjh04MjVVqoUhv5sXpNAXCW3z9AoJkD
+AgDAdvnLVaHNyUpmyngR4rkOAnrp+8v/vvPL6JqIlu39yQ+X1ZX/nDdemd+/nw+Pj7HM0v+35+/
bGRso4rIpY3vW0MkPMAVSIj0PGrmUeaf0wo8cVaROQH+G5hKMJqXKPAxd920CMrq6LkP9SDDER3O
zpGTPj+2s8rs/8aYD9s7e9qUHXRV4J4djZVQWShX1py5XH17Uz4MsngWfLcC959hkJqid1p+patv
v2uYBWSowNUFZQ6u5mIWjcPGLq+qIwz6StvTJSuGzX+Yw7shFnZVdcytGCuq42M3XY/5t581NJ6C
AhAEbhw8PkuzxAvZjgkKvIeS/+rriJIzvs4JmwEGGuDZARYKFPbFNhc1sEEjkpuH0YyzC6Bkvr04
Hz6/2GBugMwKxL97kNm4hg5Yzacz9+7kBKCWCiUS+C3w7z/ucEEyV0utsEAtoI8e+tmoMyPMv3Fx
s4EkwruGxlJIJy7j05x1FhKyvndQ7RqAN5evmVx/vUwnLhv6eiDGRtrv763+OIkaUB5So8B5gK5t
ZOc3tXElkjYqvt3CAIqQyFiikSeEG2dy5cdxBAKEDOqQ/iHJxRW7LM96SSes4IcBFkY8JWnaTijW
H/gfgIrSYO1kkVeALnrm0i2dZFAuAAaBdBXyQ3PwsyTIS8tmnRg949h78MfIqi7IpTE8emAvDMOF
DqYYuC8UJdLt1zv1l0jw7jTMXBLEkAgOIIeFqHXJwa36jFoJG+lxGgEtATOT22EC/MNDoCe6ydBj
GuWL+jHrHfXGSjK8qdoNriqh2J8ycMvLipmPAj0x1iVhQWhQTVDNlUCmUQOhRd90kKiYitS/T/sG
bcwGkt5CpFehyzvU9qPyUtIIRBPVJIAhjA+GXwGeILoV2s0HG4AgxMYaKLBpACRedMCqoLsHH4Fc
LwNe7IA8Te9V4BzB7DTjrxdmcYT/WReKhClojtBzWepUJySQZepJesycq+dNXe3489cDLC76PwPY
0BpFw4oT7kfRdX1gmgM9mjKJgbtvJTkzhXMjLB6LDv2WiZ1iCugrYWzYf5gAgYQt0nXwX2eZ9Y+X
L62QRqs7C5+3jU2Wp9sz/hk9sQWg7YGbaYMraX6iflKVIY/mN/SINl7Q/mSc3ySeJR6svk7uTAdK
R4aj0bmmZnnMoBwUOVw41yhIJ04oldetPTo4l4Jw977s6n6DlAH54yp1zQCZ25pE+UjOGHnc5Ia4
CHRnbXLHAE3AG+AOWh2QdH4n1rIHqEqChbCx7HSMpgzMuAjF/i4UfDB/NxAiDgcGeoWeRnoFZNI5
edIT2wjzgEWwkE7EUVm+OTmopKk72kdK/gQ/E/r49TlcPAfzOcQGQlgQpCn6maMjeuYHpc/oETnF
0AbsYBwvARD/epC/SusLMzOTcsDwgW4bKmWLSZTa60ceJPbRm7y4Ljasew42Etkb+wfAeECD0zrm
bzPw3Y3L6bdr7V3vh0Si3JBnXKil6sA/E4aCErQgPHiEy8iLBB2DjGJtH8lQX7dNsVJ2emehZ69M
0J8o1TeUAekEwQNaWytS12du5YlTPQuy/Tv84lYCWTQMeYbhZQcoJQfR4c4QV4mtzwSAn+aJ1PPM
qCSQPZrlgpZEeN0NgcNwe2+QK7w1IBbiChhzJfiaFk2+Ujm/bfzseTRWVsfvTDs7M1EylzTe7znk
Wf/R20DKEJnKpYHgiiJGR27tlgwo+dZDYEXEMIEYrMWxbMziGn2P6os05/acziMXODs9kJq4gRwZ
bcfcDn6RRIkM/ug+hw53mQgABkeoJrRSbQF5P+d7La4CkppYKAT9yFeAxIuk2UeL1pW8ysuxqfaT
DcGCftsW2wTghK+vwqlBEI5D0Xh+8MGP+zhIUaL7GZqGzx0x30rxgyl0vnj6eoj5E+8W/u883g+x
mIfPgaUMXAwhsp8uzS6KYOOzIMLKlSRZD+m5BPvJ8ZDLpyASIDJZdnlNS+1XxMiqvTTQ4k/bkQ0F
PaNEv2F5K9JXI7/4en4Li/h3fvDtKbj06Pn0SadxsicD7IUUrcVAahJd7E3f7Fv7zwh/G3v8FfZZ
+sgG85VL0wYgYLZOjDflfS918un7CyOQC5v3FdLde5vTkIxvXJ+5fKeWyEa+1UJ9COmTpYDb0Oek
HkwDTT5p1GKVzhVjT51iwNpAqsdtoZA3+XiKM25aRgXN9D0PIiYvDGPV0O3Xu3xuiGVBIGGVGSTo
sKlUs/IHtbeG5jZrvDOu96lhEA9BHcqa9R+WioOZcDPTqwe+R3OVoFirflOeKwudG2Jx5dMhIGOQ
Kr4vpBYbH/JNG7iybMW7s27ruaEWV7+ZQV5jg/cb+3bnqfTGHS+0vP96ZxZP2N/TO0fvIPTOe79U
gmgkEIKtNPm+q1Y53Wo3NNuI/fp6kFMn+P0gc2j2LmEjUN/yk4BwMG6C32ChTWDKqDN7f2oMZHgB
ikDwQ1AH/DgGVJUt8GnyYg+p4BmNe06Q+MRu4EUBsgbyVn9VeD5+v8VrB95IJvZG92yMPdz8+x40
km8v1IdBFrZkbFM/T6wc7Sj7FfDDxDjzYJ1YpA/fXyxSauhW+Q4m4dI8duQ9b90zMzi5TLNMEbwR
H0JTi63OylKWZeKjh6MOpxdwQvmZs3R6AMAWEMwh3x4spuBRUJdKqev9IN2dM4lLv693DasOX+/E
iXfQQ8Xp32HmlXx3ZLlEnh/qCWh+TAGblBvtEnjTQzglN7b1kqUvXw93cmOgpTB3SUOUtEwGVnga
a9PCrFQGHoznh6T7LxN6N8Ji3VjtmE3XmfXeqvxtAGVcy73tEhGN3p3t52FWPn89o5P7hJAYTT5s
uK5LKFeXOGDjuKLea5KD76H/TKpBbYoZZxyI+UAtHCQPrsq/4yyelgw4e+E0Q733Zj5EQaQLH3gC
ZXYEclx6vXEPsFF5Jp49PTm0KgVM15uBXh9PB5IijUxcnA6F7EezGdhlMpxxK84NsXhosqa2BGiU
9T4Aht29TI65+E93dcbbISQFkGlZtHZGV9K+hXpW7txX8i1objKx+voUnNydd0PMz8+7ayRKDbyE
gHtX1zrizj7rgUZ1f6f8t5XH3x8KSCbI6aBRIvpGzQv6bqgKQrd20bJqP6RBROrimpU16B9WFxba
frJKUBK/HvDUDsFvsmdnA0rEy+CTznBte0Jfb4LgMkvBWq5BIubnmrmdG2b5JsBkW6mHeRnkd16r
kDavDjmjqXRqm95PZWEcSl1PTWv7GAOK3B0RsVOgEVoT9maycvX91+t2wuVAI/T/rdvCtBqJLuuk
wIQC7I3dPjoTEN+kXjFx5gqdMqo2ZNNhL1Fz/NSU0CQlusGaSb0nlXNl0GQHCsCZIU5tDhIAAF3g
HxScFwvnJe6UJ3Nvdx7UIFLeauNx+Gb/+NlFm9sT/zvGYr1aSxkM9KFqX46xaEOoSHy9H+fmMP/9
3cVxJtcGAQ7fR9gXdhp8TynBtj5jp0/tOuRckN6nCPWAMv04iqQWOBvuWO6tkWwM+xa6GzEtX+tv
lnX+WS1oUcMDdCHpsjQDHbQCIITNyz0z7jPngp3LxZychwsLA7mjv3bz4zxoqbogA5Vqb+pNX4hw
SJHvLTa/v96TU+4HdKEARQfMGqnCxQOD7GQyQt2g3hu6ilKxHfQP2qBtp4w9msR2d87x/FuLWj6j
OGKAm3oQvv2UI6+pV0D0oKj3aBKqrzxkY6PcaGlsjpaxyf3G3rpSPqDYVK8EcaZVQt18BdKEGbYg
4odWgwzORJHeJ5lRRxkJ6ksG5aj462U5dVTRaQGYtTnG+yS76IFroKY+gMmtHjkRkIN8JsN/eNvf
j7Gwt1AzNw3LNKq9SfZGcwsSDIQt1l/P4+T2vpvH4jKgBlQloBzXe8haXXpE3XtUz0TLyyYXMbKu
DRot8TPJ0nNrtzAjpUVkoXysXftcejdtGcvmv4wAgBhipBmduTSGSBtqz2oCuHx1GTXyIpW/qkn+
B2sFS/vvIItpjKWvvWli9V5WIrKNDGorbdjlx6836ORiwbsDLhclI3jkH2+5B+o71CpcbBBIzEpv
NPEiCyHN16OcenbhfFEb+XSQKryF5c1FQwc1efDxJPSToLVSb8qgDafmmBa/vx5qXpbl/X4/1GzW
3hn5fJa7dgf4euP4qOQNPfP5U+sF0448NUqec3Otj5/3KqfwOFBWyLwUu8Qna0slF0bqfw+5+te4
Q34MEi8zJfdT+0CPNcjxSI27aUN8AG3o7wzf//X1Sp2YClJh2A4IqCMh8jcX/26l2jqpmEE9vuf9
a5GvGmvNvTOrNZ+exWYAugm/BMQrhEfL8CGoc8PxHIPvXfFHMXAVgygwwJuvLiCQFFvBbXOux+aJ
V+vDiItognPEaBx7g+0fQ06vmyQNS+1GrjmdOdOnlg+d413oZqNY8ckIpJkszQyiP/veKMMxX7cQ
dCr9M27XyenYf1sXgrGOc/3xuEEJN9VemyLZkzw7pdhwd5t3fWzV57qknJwNEI/u3JwbwPP5Wr07
DEPbVJBzwWGwjSeQTEPLf+6bM873yTGgWg74Jor2EKP7OEYC7YtEp9gbdKLVRkzTW1O9fX2mT63X
HIcDwTlzGZZJE7duMh99tApkM5wI3dhD0xpjE7oWw3Tm9rgnDE2AZhA+OiCiUARn7+NsIC4jdTu0
xT6ws+6ucYcfTcmqOnJoXgKlVRp3rGK3AHusjX0OjoBROOsafgk0BaDrBgR4+YxSH18Fve7CRuQu
wkZdPZdsyrZKE/6nQDJ/HWgSXHO3pZcSag6QjoIyiSMc1A8M0m/RcGXcA4RRha1S44Ybdh4jhpP7
Fs0krqUywC02oZBUF71x5QrLgLxFR4NXUwz2CCkUf4jpMJBY60b96W20pKViUm8tNDAektLJX5O6
DrY1lIYunbo0Yh8s9g0QOg+5rGRYJzrZZoarNxAMt9cQNIDkhJFqBKUSTZ+ZzbcFz6q3gULpyoAy
GNRsgNyBwuM5KtrJbcc9RHuZADHQctu7HGJ/6DiOu9hs0KzhZjRCkW++Plon9xvST0gt2Q6wQAtP
tdaFR6FmxPcloB43ZtWuvv7+5zlAtxZzR1OGuXnUkofhuo1R2R1uIORS3qCUsOrb4kml1q4k3hnT
9XkqwOygic1MoDSBg1gYSacGv0MKjqE2bEAd5EwEtMTu4/WaMUGohM4oC8QOi4te15aGFBPKEyWK
hhBM7eC8NBpFnVquoc13mdTj1diaPybm7wquN2DhPps5P/MzTi0oaiNgZgB06AfLTgAmr9AP2UMy
HjSe/ZjlW1MiDnfqbgs9xejrzfvs584z/t9Y5KMxcADfo05G+X7Q7bqGXp2rL7hG3/D23m/96/yc
uT65g0jIAAlAADRePqwQSvds+O9YYcnW4ADuJHG/fd4xJSQvcCrB9fjUGM/ibdD7SACiYSlMRfLW
lef6nJycxNzKE6lFzGOZV5KpUWW9ovlerwP3sj0H9T61/0AqWTALAHCgqPhxTxKjJbUjUYsr0+G2
KIKVlUM9IoNOQet7Z/y1k2PNULT56URVZjGWgqw9D9ApeZ/rXF1AOm5ct143xtKDylkaNOIMNmX+
3kfHCmxGxP0IQICpBXXr49y4nFgQAA2xt8n/kXZlzZHiSvcXEcEOegVq9VZlt7vb80L0KiTELgnB
r/8OfSPutXGFK3q+eZgXz5ClLZXKPHnOrozBzYXs1fbjLX1pddB7s2Qw8C5AV8FbE6HqQt5EDUwY
Gm1p5LYbBZK1K4/Q5StvB7KET6DSRh8VnOsa8CHcqh7A54SK2fSJ61SCjbDkV9zdexuYLMSZAfKz
ULZY8xI3wvFLUD2glAmQol19Drrv8bx1UBKi4bXG9Iu2FkE+lAHh/YJVln6QgLgHsiiRaq70pxDp
xjTAIxglLlDh7sCuFn2f8yK44uoubodXVlfuhyDwcHK0Pp5lYfZLBJGGnnJSUFo3V+byoiWgoaD+
sWBX11knMAWV5cBpeQ6al9oMIDp4dMMreOsLNrClQRXuY72wzVebewQNzdQXhJ0ZnlezzkjtZv61
hP2F7f3GyPL3VwEvXcASnMNI9Q1KyRlHPuLj83NxFKjQYlkCjGYduttTY4tWdfzcjl0mpf2lncSd
S9WVXMSlcaAnBkjYEKnmd4hGIIHVwIDAPldgdHm22NPHo7j4eRc+FAB4ZC7XyJ/Y1RJBNT6fg3A5
3LvgmPrYwKVgAa/PpZANkP3SRv12IUAIPMyubdjZA+HvLaBUT4DhV9se8SeYaRG+R6b53ltBcAfu
Eg32W1kf40aEt63mzjWIyMXhAuANUIWPWt76iVJbE2iDjM/OxrUybfRdMebPHw/4QqjgLA+gpbUR
KPD1CZrG3ukmCxtPeJ/RQ5IJ298Vw23HSeaAz7j1rqzgpX2IBzggYmAFR7l6Nb9FGwpdRxWuprx/
rIL+nnRsL0f69eNhXbgBl8YbxFIoQFwoEuVmUrL12LnP+z3V9j9FkwOgas5M+S8fm7o4IrK8ueDA
UAVbjSgeWB00LGbnqMsiGwCF+3FIPzZxcR+8MrH8/ZV36JZY30ar/VmPTpMt0C3wE4tre/+alWWg
r6z0pqc27SI4unLvevfBuP//jWJZs1ffr6TumyHG92dQOHm2OQUAIf+9Caw6YFsAi7joDnxrYgg8
DU7wHO6n3lR9xq/EOReuUyhtIskCsDbQjeueWOoN8K9+jPSX3LvhjRs/ERDKmZvI+/toB04OuQko
rS66K6txIHfJpZFlcYYC01YTsvE88Xfdk8urCCaQccPrETmQ9YUA7LdEAwArzsUnkBD/JRXIu6+v
1lqQiYWU4etEgp7udnA2Hy/0Gpr7zsCyVK82U98OkwiG5ec7XdZANrAcnNTiE9o+IA1VgO+rUubX
pOUd9c1z215LV166KIBIgrQr0Htg8VgrXcPnCzmpjp5p6T4EGnyO32u0m7gClLGSiZR7wa6W0BV0
QIxHnafS+Rfn9fUvWBMnobE+7/wav2AI/ZPd5M+akb+P5IBQQ9kHewQ9YWuYGg39bhx7l55tcmus
u6o/T+TKmbrgPmECLc4Ocn1w1yvfVsRhFwkvpGcWbIcK/FRH61pP4eW1chd0PgAxoAtYQS3Bi1wq
0GfQMwhn6xc30iBrmxy9t2Jp3QL2TXc+SN6SJsqtdCRISxUdOLmjiVqH0oPA2Md79+KIF1XDCFwN
S7b77dYd28btwd1YnKVzEtXXoPtFmyuJ2nUz1HI8IBOKFDd4tdAHt8aDQQhYIzKu2Rn+9idqiT8K
6oPT7pfs1NYJqxtV988gboPohER30cfju3CPIDmMmCUmGBwii7fjkzHw6F4ZF+dYs9R8mVlx5Tq8
OIGvDCwxzauzb/UT+jbRrnJu51unhCwRqoV/1wT5n/kDVQcQEwC7vQuXlT3mjj20CDTnbjOCCK7q
Pv2LWYrBdIK2O9QI1oFmXKpaDpZmZ8rHHEpHUFNuBNQH/n9WVqdLct9DoxmscO0mPqAlqnOvmLgQ
QaL1G50KSEaikr1+z5I2bkjUVwxJbnBBJgw8jU8cLNo381yU+6l1pgcIfriZF5lrmcMLUR4uebDM
4+mHvMC6XA8CU05GH8G61aljaORRxPMnd9TPdPKvbIiLe+6VqdWeyw1gqGAiRwgWyTzRqmjv3WYe
09jm17b3xfODMhuIlSB3+Q4bPAeNB0UPRP2R2tVPpbwShl2aNDR8QpkMnVCIVlbuJ2clbYma2RnN
iaIx97F36wiVdkN4JYi5Zsh9e0w9ewbTcAxDvXjOlX9jDY9A7KOV4hqK4tKEoYfVRbI6CvHuXLn3
3HDJ68YqzrnY9e5+upIUuvh5JE8QI4F85Z1m2ERFWc3okwRq4H58zrt/cQECtPunfRWoqbV4NMpG
rcOntjhDdgRtjDNtnw0NxtuwRxvIx97g4kUIvXPwA+GoIg+wequ0E7hVW+MW52mwZJrXgOyZsuzv
o1yaNvG4kxSs2JkQ0htM6SzgEDxpSzv85Y3qGsHMEsO+zbWh8xFIoaVoiQSVtzpRpgjbUUF25KwE
EIMoc8i08OZ268R1nEWRrhb5FQGNE/IMcSxzxWtdOs+wipAGEIAF1fJ2c6JNCWzGeUzPoYlvHMEg
DpRnhdh9POEXj0CENV3uQSTgVnF8UYHjfNZ1cbYb+SPmDRiAya+yQ8FNDlcyLxcHFANN6jtoc0TD
ytsBNbiRgzHmxdkpid6M3dQ+KMiqH8duvCbfdsnjL3lsRBdw+1i8t6YmS+luYthFRajMwyCAnQm6
UzCEU0bRhXbX087PvL6brjxZLm5fiNKClgBl4aU29dYwsVjY2dwUQEvVp7YgmUBjjhQTuADbTKIM
KSKop0QDQUeNKzNwJm/zyft7/G4M+q4oWlo3bGTTVovKiyZu51ZUePBDoQDcJPSlu/biv7RxXtlY
Nwe1IN7K3Rg2jNo1o06CsE3C6eCN/IpLuOTcgBtBCysSWgEIn95OqYuuIKesXZSoy33kp1H19Pcn
YGGSAAoJ9zN4gN5+HynmqZ9CXp1FoXdD9xVlUfDJfnavMXRd2v5gjw1BGwguPD9YeRPqQrtL51N1
9oo5WRgPgam2AOr5+9HgkQIP6uBh/k64MPBoTUmpq3MPISAXPC4HsLj51zT/Li3+ayvLmr2Kb8G+
0deeN1bnEcpBfdBnwnzjRZHU1s9/MRzkSoDVhdhjtH57aduv6wrie2fuZVGfSgJdqm+T/De+FhmT
5R2JDNm7tEkOBEQfdoM4KweaUaSH4oAn/1FBeeXVc2kPwMYfvjIEousyJGfGIwbU9ud6HvCa82iX
eKTZzdXw/PG8XXREry2tdhvgEronjhFnxwNnvCmhLhTfjhZJShEcGAuzkNrbeY6f5jCANgSDsIZz
5WBdOrhLehNHa+EhWdf46MAHxxKzOEex/Ads1qcG3BpXhrmEA+srGgUPkN4BkgW43OqSdNoAiles
rs6kCz753ZyVMwPRBIZXNikuG+DV/QHsnObWAwyoNORYNfxghms0DBcXFm8LlH3ROfA+18JBiQE6
i+rcuB209KwugzJEkQ3AAH884ouGEIr8wdMhQlp5q7IqGUNvOU6eKcFqFTC6RZcmiDVyFedXbF1c
QIBRAd5bQoP1LVrOPZVQ9QMye9iReyn+RdSKMuN/P7/aolUe5YEyuEG0EyYjhEnUl4/narnl322O
RYMbSSjU5teVg56rUNcurc60nX9G7ZGEqVXVR28ONuMgNx8bu7gwoFsDxQtwIu/QEw6h0jgECMQo
fkC/SWIPDwJMiB8bcS5bQbCGyAYiwet2+0ExIkBzVUMXyhYJaeaHII930Nvb+lRvfQYVzWRKoJ4H
LSp3tu6awnnIm2I/KNDdf/xbLs0uymiQhEN2Ec1cy099dQdUeT7S2kEjfYwuejI5L10D/a0Jj4WN
6aLfqhDWv5hiFGSiPyBPAIoWZ/DKIrdHcM6gmHGerNsFVETYV9/99vGoLt1sAc4wYI8hcAlrh9JC
Hkhqg5jfi3duuXGKrUt23l+q2P5J3iwZWUjeI3sOgt+3I4kolA5E51dnFBB3UDbcQVnlfhbX2Bku
hcEBUlxIDy0BaeS+NcNyB6E2IdW5cl5IWKQ5/WVD3KeIvqqwSpQzXdmelxzGa3urBfKhkgb9uxgO
AwI1wW8XUlQfr84lA0tBAHrcMYqr6x3QaJy/LiiXe/rA6E1w+hefX/gaET6DOXP9GKqqWC98FyXi
5jEJQVjSdtco6i6O4H8m1ilx5NqhexID4VsXsjpMphP3bkGv0X9dzK4iWkLHGwoAcEarBxBO+9Tb
PWAiAauilyk3bG8xq0oDH6wapszLHZiPHIhqihwwH+ZvazVBCOfj6bzkrJA2R+l24URH08rb7Ud1
p4QMNaIda04B7PlazmZfQ/TyYzOXpnThN3URVwF8tU4ZRJCGdeZqaUzL83RCPmC8lpW4ZmH5+yvH
o1CFsnwGC62XxiIx5f7fjABUFIhhgLexV98P8iEuosYS5zm+E5DjvJIZvJTHQEF7aR9Gjf4d/Zfw
Gs2HFtGt9m9jLpMwClLIjiW4GwrrlnA3DZwrgdklN/ra5MrBUYTarCEA+0qEJnFj0qo/uKjiefrK
1P1BGKwv+deWVpts9iXgfJXE85BF+7ov99CH3KiKbxULjiMIUhIR0WMMagFiyS91HWZ1bH1SOb/y
9L+4RxCCIpDFlYi7+e0eiSikRZsRob1vhmcixiOQ6FfGeskEOhxQHkLgh39WJoLOCpu2AkwUHVnF
pzivcggSavP548146dJAg/4SNqGVHg1PbweiG2BmpnguzyY0WUGffY7s610T3MpAJ5H1+LG15Wvr
5VtYnIHEAZ4FBNZvrVF7poOpgJrzwhrscJpAxYkcilLc0dK7IaCSvHKFXKrLLsyX/7W4OmzEGlA/
50C3TXy4021VpLXdHyc9oyuhUjemo1tLh8nUa2iBQvM0ieSYfTzoiwv56iesQie3muaZzRW4NfrE
eFlRXXlmXv4+IlEHdY8AKKG3kxpoD1RATod7jD664sdstVcm8ZJnR5/Kfw24KwOylBbvsWqsmiAw
1tQHEEH/8PxrZAvr0w1gwUJgCfbtpXQTv4O22b0uketF58MgrWDDjNM9st5MmeYExJYge79H+abO
hr6OEl6EkJLwxm0LjVK71T9ZrcorK7fya2j1AGZ5SQcDJwuk7Dro9bgtelEJdh6pWx/asZR3kcOC
VChQfswsvCb2cdEe8CKwCFz2u1IIsQdV9bTh56LIWifpw7MHuWHv8Ff78T+jemVltZzcbae5UbDi
OD/JLBM8lD42sNov7wysTnmvhUGpFwb6fEEUPzv6sdebj22sD/YfIwvmblEYQLz7Lr88OEVPaoM6
/TjdlKy59y1vF1nQX22VejCQPHeCPMtZfkLklAx1/PzxD7g0yD/cWKBkwo9ZY+GkjBlE4VDDF4XK
KPN2Q/TQTl8/NnJpQ7w2shz9V6FIxK3Sc6Axf3Yn9GQznhQTNFqss6U/fWzo4mhQwiZ4N+PkrYM3
FYwEcqakOPdd9L1gzU+0ooBdTJ8/NrO6bf6zaCgyg5sJmep3XWFObcaG1V5x5ozhSVJoPFUheMic
p1aMUAzxfnfOXz6L/tj0kSFFNhmR/rt2CyxPg4gChQgSfifBnrNPFTv6PUk6MiRjVF7ZmJdmEqVn
JDoQ3oGvb/n7qyUbGm+I6dgV5xHCp/0n3n8Gh+THs7hy+P8Z0cIYDZaYGPW/1Z1dOmMHpnbUiiBd
HztPNf+7h9Hy/QjPIkwXwGULGe/bIdROMU8ECqOnjlMoUH9y1ZUQ9cIAlqZHd+l7xIW13m2irpXl
Dj45VePG3kbXfMOlz+NNj+bNJb5217l3J26jyaEBOQl9f6v/EorxZ3aA4oQ8lksAmFmTdxrbqx27
icjJKkDl/AVp8Y9X98KZj9HpBPARLgB0CK28Jw8t7k3FCBhVkOT8B7CVLkl6+ndBwzKKN1aWOXy1
TSkxrB6phvsS9Q7i1t+ivrwCVL+wDDCBuj648gGJX3MIajvHqxPUIedwQmuel9+gApf9m7n6n4nV
XFV0kO1sYIK6Rw8NeEFa1Dt5rTJ84UijWvCHBQrUhDjYb+eKeLrtNFA5p6W8N3mPeXfonj4eyIW5
AgQZ3hfMrTgR6xSRE+dy7lHhPEmZ+v0eapEff//CpiLLlY8qBBpJMIq3Q0AvblxO0saJa37Z1pjY
5NhqNx3tvwsVsa2w5EB6AcONlnlgnd/aMSIOqNtTcpp/yPJBfFb6r10HDARIieL9gDXxVu6VBnHd
BzSOTzW9ZYfuWnPF+3VYOtUWMTQ0luP5vNpQDp4LLfoF4hPYf6e74BrN5budhIwFao5/BIIgQLJO
6JrAinPBOvekmhv/lzveOPHm44V+NwBYcPD0X0jXQAG+lh3sLZP31jT4p7YvQBACvdz5756+HvYR
lnhpSMN2goddTZEV6rjoueOfKpHo6lDFV7bq+1cAVhjHzFtaq1CgW19vgaZ6qPN2PhVCZRXEbHix
A9VwYrFj3U1JGd+z6Wm0X2iw6fN93l1xW+8jy8W+C20x5FLBtbkGJOlgBglSxeaTEzz6vZsVeZDO
5maGAjYIzB/6PgN9Lf3boBz7boGCIuENapz3IEzHQhd97ppTWG9q66aUVxzMhZ2HrwLVg019QXJU
CW75lWqnky2yXN35w9Eq/jZswBBwKQJHilQkyt6rsCSvR+LlPnD0wv3peCxzrF8f7+11mXPZerAA
kAyG4gXvmMpcCvVe2o0Gm7tP0BwJObEUD5hRPljzyfsRvgQ83ASmSqaB7j+2fXH+8LYG4QQE+hBZ
vHVs4Bdu7Ia15uQp8llPyG5O4ZPXX+Oov3B8PRdBVwwSHh/R6moOqwlyj8DgTaehszUWivUHUYpr
ErerNMyfecTWRlYEW2FBXr0dDCOVNWhuTac/iuYSvsj+ZfMpDWwQtkyPH8/cxSG9MrZcTa8ijZBC
YbwGtcGpGKDyXGVQj73mMZbb61Va6T/jWdLBuHrQ8LAej9PjyUGsAJubPMUC6vKh2KnupXXGpHeL
tJpoUg1be7gSh1+cxgW3iGYb8BysKYX1iIwAipHTqVADT0IdfjLQDivDJkWpczcI+5pnQg5gPdJo
CdwQlEMBCpf5WrNPt5CIDsp5PlmzZNshL6ffYLaOKOSRnR4smyVYW2PMMTPifi7rLrO4EFkToO2h
hBYxmJKUTk0LXKwM83mDDNwEmlToe8+1qlEjQsS28C93e43u9UR4tXqiyoMEtRL9nlVuvKHj4N/7
0+icPVArZlLo+K4xsd4Lh3722mH8Uvme+VkGFdkHlFmfy8n/aUWj2EDgiD+GRVltBgNAVgQvnzrB
iLWJ6++tciAzDYxmW2WqUTVLSlPl+5m01daisjl0zIR76vc6kSqcMxmCzZGwadp0dtA8R0PJUr/j
Phj4PH32KhMknlt52agnCDgXbXun5oaAwCck20Go6JhrCMU7Td1mkCYFvzXhduJU9riJukW8T0vL
3bq5BYJzh06PEePscbR79kD8qUp8n/5uYhvZwqAXD8IE6CpBQirNbTAR0RJsZg2wpneVV/qbtipJ
ZrxgzDroyW9UL7+hF4OnflA5WR9PTgafCnhIUeW3IJKz7yu3th+Hyr+lSP2080ZNtTn6JK82jJRh
UtQ9PYRUTnsPITvKMc6WhtFC6RD/DIJqzhjvWQL6HJoJzuwNtwNM6citDVFD+RVKPc2tCWobSQuI
rSR+aCLnVjL2iIYyLxWhyc/o/PzuNeW4n0rdakz9QKAkj/zA3vJVkcigeCFTDzdrxvarM7N4TGXj
U5X2/fwy9TwY0tqJqwcrtsYMsHz3O3h5Bz8bY5f8w2Jqv7gAHG6ssbd4ak1R9OxObv09jyrnE4mH
5tausBs7l/zq7Vp+mb25SDA1T9gY0yav5K/KMtZTXubzbUWn8p+4avz44LFAZkGkTJj5AYsT7EW3
2SMP9bvQc/g4DiiKM0rGrIonukdtQKch0+EOaZzisbZ53Cak4+ozcsbDd9YyndpWgbxL747f8gF1
VShQWFmOtz1NeVRYqTYiuvO68SmyTHHTMzASPbS+ojvWWqC9NSB2gN4IPZiq6sGpKf2NI+Fli2WT
TEHUZGacTq3faMwz+1F6E/+nprF6WGCnCZoSnWeOomh4yAHE345eGz5NOeY+CVFDBPBAFfeWU9NP
omv/caO2+jK07kuZA+EzjVOban+GpPxoDdsSqzRbJthikcwD5pZ88SbpphBiczLmNzKDnGazhb5Z
nDWl/RLM6CfNJjlA44ypNkVMjH/14DilQpLPYGRjiaOqOrPRgbaJjD38Q3Ey25REFb3zO6kwUFTO
ZDyir+V7xL9reGGQfyfa+0VFMCcB6DUyZ6wUFrnFfxgokYRDxHdOxYc0HonO5jBvskASvpWTL9Ia
vC0pnjHO1tN9d/Aa4mclLaLnwef2UbOcpoJONK0HzwcDXUyScc5F0lJjp3M3gHyIRf2xV6OVchHy
Ep5wgJYvG9kOhO3dl0H71vcQ9ctk9jnLqqjVqcsEeGEKNu5mEVcoatV+gjNspyzgVeoOCiqLHfOH
JzQMDambs3hXib5JexWZ3xrBwU2PR8x31TBx8NwiSIhsSgq5m0qmE+TH93A8dtoExYg2V+185l49
NCmqSeq2Yl3xPbBw9yQMz6nU4/28I32ojx7vgl07WtFmFI7+4qpSydTErZNZWssdncZ43waFn3UN
108QvYgTXvblJ7eSbNczlLk1iPZvNBBcZ5OrFm7cMnuUluOUO8q+VyUPtsICOL4Kw+nMxaAyJWMo
sNZzmKm4bE7akuHRAh3qXipr3tA2LL8OdKz2fJqc1AxBDRCsHd1MrGmO4ZDbSY4KAoAq3dz8GjwB
ZzcJnlm2PAeOqVOekzO1nDyDaPpPiK2xhI01cIxCfEGOtwKTjgWl2DyUma58trWtCF6D1PN9OUqW
WHHjJGXX4WIYZnY3dPGQ4l2kE1egwaORJbgJ/bzeDKJpUQUdAn7sOxe/CT/qVnOptkyW6m52BwKm
nrjfeBDH24DLZkqhStBkRTD5e0ptZ5sDbLkBpg9BEnXUP7h9xWYqONvMBm+hyGr91DCLb9oSe1o3
fnjoAQxNTehDDskCYX8BzNBdp5VIw74m6UD834KE81Mf0/6x5W21GzyYjVQfbOPcrhNCS/O5liLK
ulHOCSgi7Pu8AC7SU9w+lCSXu9Ya2k0Br3ckko0bUelw2wNVvx3g+A/9Qk9i9WV48CGy9KQqNabW
AAQWMtdoD26xd4YycjdRocNsriCJY03ocEnHFio6xhtoBqATYIS59G/FFFtocce/gjyq06kADok0
0IWoRjiNySr7Y0iMs+FdXT4OHF1s3tC1j30jWnB+zOq561H+cqbYP/eDgx9d92KjLS2/lWoqEhNP
XUIcqNXyQI67WrkUHbOYrMQltN4EYqiTsiX1Qbg54KFe0920Nd5k3kTYvscmxpFm8slHf/oPHiqe
6T7Se5eRMcldkJDxWf1sAm9IoMfFE9fBNjNl49zgyOYpEobuto3KYgc+MfhuGc97IPBxyIDJz3gt
vdRU3Zx4s/APsrb0PYL40D+iBjSNScFzvvWG8KnktD0arbpNI23s2XBGB3vegCxT2eGxpZ7edlUQ
JbF2q7sZXYZpOLRRZjVBBQEuRFdg+LVTz7QIIWn9UtY2wMP+7B+Qncq3HfAw2zH2VWLbIk6mOhwA
vFHAgLUB2bQmJNB9DX/Es/7Ro7npRevcQSjK4PKUa+963XDUlCBCN7EWdHN969/wqaB3g1WwnVeq
5nM5W3nqBkruSlF7aTWQPuso45kN5axtYDf9robU0i2iAuzBCT2KRhX2FsxFZAMVnrOiBQkS8PKw
VHR9sGN5A92wBm2b2bRcNmAFw5pOBjGEKf1H46Ng75cWtAYAprNSX6NRtXP1mOVhaTb5MLB9PRTq
NHOR75tBDffVDFkhq5fhPc7RtDGc0odmKO37vm4KUNa61pY71giQOuqGE3SgoqQSNs+Qzmi3vJS5
zJSK1NMEzh4RNKnwgocO8eXGUcX4JYyZntIGNGL/eNE0nJxOlT/9VpZfyRzSTcDJnI128aN0SifJ
rVGkiEG8tO6Ilw4aoSwAdO4evDpkK/vc3qDmXiSdHqIsmGOzkYqZNK/Qwalbn265BYIVcIv5e+Io
uRGWg02HJ1vi6OZlagi6XwypHmK0lWVeXaBg7s8TWFnaODHIn2yo31ibwpnYJgxoYaej07rBzq+n
WW9B8N+CzdvkiV/QL3T20RYgZf+CMKIINj7KjKfC5/o2gNqVOHLC2xbBLGS/UORUGfdBqRb0ZLgn
NPo59uWYtA02vZ+3xdYog6AUEM59TkZcOxWuQSaacDNxLQ9o8lJPYwMoXUSb+sVzRXSLUob8FElL
HIehmU+hRVmYlOAYbm56Ogc2ynN5l/JhmJ0USDn+MBg4hMKdTaqQFsGVAnUjcKtIdFMH5WkAZdIj
IjPQteWt2BZIqN7WRsfPyhF5m/KxVUdjKJhyZG6PXQL2F/YLNA/q5FtoKBA0Km9kp9HgyDVlyRiX
JpVo/0k7RHi7vJHWlvQT3EPAwhTMXHE2u864F01X7BsyDplfRv9I7IW7vG0l6Kvy6rMBH9CtLhoI
qlZLvmjS7LngatoaL2wyNcceGLs7+1PstuzkUouBz44VeA51audNdbxxqW6etejwCp+rOiVtuQQ9
KoJaUkCOhZzrTUPbL9bQD5uah9VtzVV7A21JeYcXD8Wd73UPgejNUxR29GD3HFtl8MpDF/Df+L94
VoyeghAhzmZQTHpHIOJ9wHOrO3Vth8i+d2JoSfljvilKqk9iaqzEGiO+8VwpksrHE6MCdu3ZywN3
G/aB/UBwsD9JO2w2RZFXWc3HImN2Beo70+kbu5zr7RTq6ZH5lXz0gdWG+/SdpB7VsO3LPI15fEAP
4+cy961McYhJUXcsU17V+t41eCsNcIcpmgKGresKf7vIyKfeYI+7ItBOlsv6V172Cs5Cd8emZ859
48Y8FfaQmRCMlv08ash+xfLWcwr5TdQDgLqs8+5AsRsDKFQ7WQn0OK5qUx4LuylTKosWoHJ7VzhW
ApLcNrFmdz6OKPhtZM67o0UU3XpBDv5tQEcfURoAnApw9czIvrpZgBhb0XKaxvMY3zotL7OWE7LV
IcO1DrqJT75T/+RMxg+2BzcXkhZhy9hZKOp64jBRFn9ze6dCQTtXmSt7+RBWtX/j1EQeI2X/CqMG
Dlr1zpEbDxzthvsJEnJiOweQ/CxQaUlJLf0k6JtpEyrFwKcYhxvLGGdHA1slTMT8t+8q5P49aj10
YcmPrFHVtqSjnaIeWGyGkc8JXLi1GXpcDCwYaiBWJYJQAglLNJf1p8YJ5r01+XFSlG2cgenTSktS
iAPk6IMbExdtko9tkQCw3r7IDjQIaGDOD7OLLrrZFvORuFP5Dcps4TbuHXMLcvvfEy/Fs+9ZmMug
/DySwdo2Kv+hhqF66j3enoBehJqlcd1T40Y6QThKN9oN6x0CcZouPK4Z8iNjhoYoL3GwPgfFLKhL
hp11VBSUfgkyJ/a9jSxlquQoM+HU94UzOocc/WsbSibrwZdISoTcb26QgW7utM/Hc8Us8xxI52mW
FaQ8W7siTznxHzxtW8+gqnEgGygakPhxUpyKcnwhRWHuGrR6pNzPf5O6VDfo/DNHV3f1wceVlbLC
jEkD0TMPioTjQvlZDWmDybFgXtnRIczpmJWcQ1ai5m1aMztOxqGnac6C9sbrHHunaztOuzbW26rI
y7Tzgs8eij/7mYn6NyjQgmSe5PLkKsSmDKjGU6zvHkIJViDpkjlImtaZH0MIyh1C5fAUEa+9i6Lq
dy9KstduV2aGhojL2ODddOB03laWc1u0Y5XGtLVPnaeXKYymgyQWyUDv961Cv8JO4PG15b1QSCp4
ZSocJKDq2kLEjRdYcASmwTw3QJtt89nGi9Lw6mtpWf0XoFbDY4izsUNNr0uajugHC/FUwsqcZnHX
Ib2lK2cPifX5Hldql2hWheeOQWwOL9f8poxjd1O1xtr7MhJdMrpDgegiKrY27RuEAUImrK3Ipkby
M6Gq+xUz1SUCR3xvIc+0gQgGWBZMb23mtm3PCJjnxAIiKels7ChKgjFxe+PcxehjuC2qnn3+y0zp
ktwjfxr8HWcB/L/NlPZmDIOZxPMJeOfQvZ2bK3nSS8nDRQUBX0Z3Mnjr3n6/HugQAjIzn6S6N/xQ
uFdqDFe+76+KjCMkM2OH4fvkQeSpuQZzfpeCx/QQ1J1Arob+oncNKiaKcceZfD6N/0faefW4jS1b
+BcRYA6vklrqYLspu9vphfCMbeac+evvRx/cY2mLEKE+GIwHAwMs7VS7dtWqtfKETOGjJu/HaA3r
tjSGUyNCAbM2UqM3O4zEwTaWNmtke2ufF5bAATRWDw2ft0g55sfS/3b7FnLmAg+IdmUGSZ8v8WiV
oxmTfXLT+rtbaz9u/jptDDR5wRhqz22N51/3qr6Rqs6UXcgjv6ukh8iA3VpdpId3TuNTZKGWjJVz
E0hM93FRF4bryekzJSDy6qP2+/owFjYSNsAkUF/hLSL2mFJBcDTQgoYLxbZSu1VGpuLlugmTn3lW
kZiHodFiCqcYqCp7/vuToker5zoir7nhttyRsDR9MpKOHH3y3aK3daXmfgmqmglB5rYPmhlJvglu
YyTRWE5FZnBBDvdx2j1OXnukY/RFrf1/5bElHXmrgO3caT0DIyHExia9M+fDkwtpsCO9NNzcjzbJ
Y+D/vD598zEQp4/yOGccmBBwBWEXJGpMPJN5lqtmPyfk+8JxQy51M3DwZYUs0BpFjNhBAW5hVpeH
znWuys/kP+cDMgrHSbJANt2ss5S7UvXo4zarR8MjPZwHd3HYkbLNXgZNuuuzwtteH+6CVwBKxOud
SQX/IRbtyeo2ksl5doFobMf+MTJvlEP5z/hOLAh+oeNOD/pINV0f1FLKlrTesOHhIZurU8iggp44
n8CcYNkmm8SOQNiZGkuvU8GBnN9vbxSvm4t9tH0wXX+EV6iZn1saFeL+3mo1tyaFFowbiTzu9eVY
QiDQQ0gJGzSyRceisBto76zkpqxUd6Jk5reHNHOzqt/QVDgV5d5I6y9Sk36VPf1QO9khIJ+nD7+u
/4aLLUGpGzcO+g6Iq2aIsUAslwbPWGd06aTZxkH6btLqlXLiognka+i2pxMeLOH5RBa8xcglaKPb
18VvufIerdQ+XB/FhRucR3FiQihngzSK/KRSRzdufigZrEXZ85Alm8DYX7ezNhTh1ub9Ydu5hx3a
x3k6hwTeK052yQLh86wqqVClEql9AoAPED2EWJhTgT499nR2r3YrLBSy4SzmGM1Mbtyzol8dS70s
U7V3q9ryM7BmaFmXQ2Xz4nfqepMFQXmfRHnyNA5q+Jqbob3X+uyf65O5UNaGmmwmkqCfTIUJ5Xxf
pJKfRXStA3UgB2LR5WmrBL56tNGUetvFN6qfzOdZ17Ay9yz+6es6N0fbuGq1pta7BvzDUJ0PLVJt
5PDr9ou+xkN2ca/MtgCP0SZhszHFg21VSCMo+dC7wyB/Vg1/X5lmtTEoVBFmjNHG6LNdaCb/KtOa
fNuiZXrjwWQRvV7AgntdKyoaNHu3RSC8by1EPZWtmT14sB11x7rPtp5U3l1fyIvAgNHSRDEDipDA
umgnCDrDpKxk964ONdQuG9MPJizlQQ5Bod3Q84IzQz5avZHt/c+CGtBE4aVh32YbnS+oXtctTBcO
fJrcAal5CFR/E0kq71plx//mN+q7/bE3A3Pmxm/CHzHWSpyBl7SlsV/pPkvJCq5h6i7iReYRlD/F
thneSEX9fEAUrIys7XLOPo9q24H4oiFx3NwcBcxmqLNx/4P/hSzv3AxHALiFWg/upFu7YTKeIZl/
uL4jFrwYJvBfgMbnplrBHwejRI2j6gY3LvL2ONpkknmP+J+uW1nad5AuU9uEfR80jmAldbzKMKR8
cNmSlEDvjWqupz0Wbbttjfuh+3bd3MIlo5+aE5x/047dGHrl4CoBEI7hl62+jI65n6J/r9uZ5/8s
KGV9oEgEeEqMrVw0r7Vy4QS+kQ0uqa2PhlfghMdvUaF/tmoFvbNw63TWhxRM9fa63cvgdDasw5LN
tUADt3ig8qRLEhSBRzdEWVLxJDJB5Z1h1GTqfpbOa05s6mv/6Gt9Qkvbnk4AQi3aAS5xkJLkGE0d
KkASp1eFV4tR/S7WGF+WQi1kAdiKIC3Z8iIi1pRD6pf9NLi+/GzggdU63ErJc+uZ29CqN8p0NLN7
TX4fqL+l/uH2XihcMV6ZP3Uey9DPnZ85vc+rRAtl1S0zGFpJ+vphcH99+RbO3JmJeZpPnoJ2U855
60l17bSm5/AgqcfrBhbu6zMDQhxX6VrSGgFjUCJKR9o+aB96+qKj6FurroQGi2PRFHi5ucZ4ngku
CgY9VYuoDLqW+a/p/VjDJa58XhUSSEPsTPaYJXx+U6jRZkrW0i8LW5omV94Os//jGSEE9mGnU8ai
f9x1KqDD5dgqryUooce4V4yVBgtl/pbgLiyUnInh4e+AI0ywNeZ1Nim5PAHpdzZK+E3X3k1SuA/y
z3rw057mmll5bwNs01dSKAvu98ywer7hIiPW/MFoJ7eK/E/Aiu8C7YvXu41aIy533yYrz4gl94Q9
2hfYGCDCxU68QoIcqkzqyS1U/x8zlv8pEMOgkkXpIfA3YZQdaNb+d/LKd1oH3uX65l/YMrNCChkj
OonQ6hF2ZOsUhp22YDBVumWgP1u5W1Y+L9KFdVkcjoHK58kakJK+a+zfb/j9hPy8N0Hk8tg8Xyy/
DuvI7tvRTX00YweZiNu314hk5o+IW5GGif83ognnqunkSHb6EqCqhwGAzB+z2Hgla/9zCCh3yPI3
yZmiTWYPh+ujWzpvEMaQxzNZowsGj6qieKB4EVD6+qtJjN0cKKZeN7Fw+8+cNP81Ma/giXvVa9Mc
ujqd3NDa6T8qBZ71+9pY2eOL24BGfBwHhE9EmedGaiVVtXrCiDbtjBFR8ZV5Wh7E3+8LR9YbJbkw
4C1y+2LfOQdf2fcwuq9l7ZZX468VTRhFY49t1mFFK+9kbRN+1dbGsWjhTwA7S+9cZFZzc6RXPPjz
3ge+ntjB90StPyiVcXd90VfsiLxYdhDU+lSOo2vwjhsg7/OpY2+MoHbfYoc3G1Br65JYxctq8H0t
cHwjf58BnK5dACrXTSxuLfuvCSF6dfzKglYUEz5IpzrON8aaNNvi5iJspKFedYhghc0rAXzI68gk
CUP4mPUqmB1zh8p2r1ZvGAuOmFSqioIhDu18g8X0RI+jpFM8IX0K9G7l80urfvp54V2R8Gh1UmCt
4O2tnfqrA5Crv8GbzCRXzBLhDUWI8xFAQ6uFY5TLblDuwmLrPwBBMdfe5UtLPpcGSGQiUE3/67kR
q5OmKK+pk9kTGCW5KTaRbbxe31ZLi07mjc5L0rGkG4S5shPPC33Fl13b6u+cqLqPvHwTOsqdHe2v
W1oaDTc/UTx5K4fn0floQM+SgJBGSlqV3R0UNKt2PvnGFTrZJSuwrdDOayEve6G3JiNFbUoh0VRf
76U7AEjXB7E0XayFYtBRTe1VZHowU8AR3mRM7qgBHPXLbWJZd21+bzYrYeHSHiYpg5Aoz0ibStP5
bKl1Zuio5gwuJf1NF//IQPhk6cqTY8WI6B7BH9daW8xGcviSyy+dTlJkLV2xaIRn09yNhXytuMOI
1bOOUGVgRaptKv3G1qZca1tbXHYCPBKvpF4v2q5U8nURnXqDawMSfqynQj14fvv7+uLPZ0EMj1iN
/xoRdrBXWl5bmTx005jUY/ktA3RQaN9YGSd/iynqpxBYUj+7eID0epc6kwXsPxpGVM/k6smRlGOX
T++ROH2twEBfH9ri/Dl0jMHwAw+Z6GqKpNKruNTpjDKKja3wMNRWnPLiyflrQWQGjskC1jTjj65j
HSJpN0HlAzBwLQBTFncbub2ZtJVYW2Tn9pD5LhqdicuCEV5l+31vjpskqb/4VdI8eW0JkoaCCZnj
1P4qtcjQp0AgNukw2IfWaWmv6XaRlbYrgdvSWwuKrRmPQG4GRobz49yhnhdLLWWBIq3+SZXwvVG0
wVaymnDbUA7bOAhfHMosvf0dDi3eX7PCjh39ogdlE4xuZfRbYIl3q117f7h2xUNhzG2W7BtKen9e
fSdxteWErRPQZ8PIvJ6MJ0C1bLTTPcG2+SSPSv2EWITzAeQ7rRYh+Jghk9K7KI1pjkfR8eCrebmV
Wj36dn1HL22EuUuWqvr8jhcLMcYEwSViBJyg/in42pY7Obh7gwWYHSApgVObTN/5moYBLW0hrDKu
Agg1tiuAvq95vYZmWTo3CIca5L1o5qPX+dxKaYMk7xx8dDIou2xqHkn21g39FjeKUszpcXIdfw0J
e8W3s6zpIgx5I8ANOd+BjXoe0gFCGUf/cn3qlo7DTHRMjpL0ELT+54PqQ3/CX1NSzCTpvdqjfuRI
B7jhjqVC3Sjpoy+yHH6/bnNpIud1oo2VzoSLtLlfdoFnV7REJt5zrsNPKm9gJUdH/bqZpeZjwpb/
2hEvVdkZI7UaidpiREtzGpFqEGkOWspy/NlKnrScDAsHPnrsEvmhaNY4h5em9tS8EMWnY+l5gOgm
F9RqPW6r6UtePyrGLlU3srUSPyzdGtyHTCZ3O72twt4M46EMzVbloVjBPVLozYaXY7gyoYsDohIH
az1AH/BK53vFjkIrd3zWjbdXd9AkaXqnlb639bSG9FGcWHeR3sef6jRYYw1ZtEzgQqjn8IcY5GsJ
XXa6wVRW9X2lNtuKusGkvoSKjtKuq1groetCeEGkb1HfpBw2PyvOB1rNRFGtB+bLkI487tNxX1RP
zKt5M/mGPQsRE4nRjzwT6winT2/MoYYvQXbpethO1U/aIJrg8/VjsLA1aLNmW0AlAGZAVOCqZWWM
R5DIbj69eNPe6B/e8H363+dQn5ekyOJc5H6qdEOpuDVSIOOmtDf/2/dnb3JyrcnV5Getliiu6kTb
WBk2aCa8wQKMjbhBwnxuKMEC+Y80GTXZlYN4g3j8rfIys0O34YeDGQMpvrlocm6gsOs+TTVLce33
Y6RtJDqfro9g/oBw9bNV509z989StucGGrlLak/vVFdPYmvXOumDFxl067ZP2mDcV0YTb6vemeiF
jL9et7zgy+E9AlU2V9goWQtDQ4VYzqQZHjnRitBvzc+Sc9dlH99iBFwZqspUnMQiqBZ7SmQNgewm
covOyjg+tJ7sbQNnejW1dCVAXBwRpM/oc3AsL15Jeu+okgyyzG1r8yNU7p/mTsKNlEbPo73GtLDg
1yiC/7U1//3J3pZqOlvVIebN331Pku9KdUQ4B5wIjBUpXGfXZ3EhDkNqkIQ1rETcuyJTjmZltlVZ
IE27EsiNqm7gKN90wY3iU382O6U50KwQxs0S8udjUukNsbyJ4kKmNVvHobH89tQuSQUEfIGDzP5M
2OyVr9MLDxG4O/cKGE/RsKZOs+QxTw0IHkczJ2AFjTa5erk3+8fm1+3rwMMOT8MUWfCFnU/QUPVW
M3qUtKJvo/xoa663pv2yOABYARX2MCVoMfntWH2Arhn1JDv9WWQbI1nTy7q8ICFzQdF6Jizmv6LP
V1QviaAUsp6NkFYB/9F3voa0cmvBsBtu5rYDZIQxmHt1+HYuvHOe0SuphKP5nCuP4VPo3bybzj8v
HMGwh2Vjyvh89s6mlXstZlool89M9WTZQKBRbBMvF6cYTbq+G+OZ9p6ggj9iem59n87qB8V4KFR5
ZzY/lbl3WnpSaCxVhpdbd9u5fWF8zjjmtM/1xrPkvJb0NlfhY5sqN7sWjIC4met64JdEQHPn9Fk5
xQxSCT+WLe2Z6Sa2jtcH8gfqdX7JzahKerPAYxFpiFCwfAJsERECP5ObL/dVl5o9uD7N+BS0YfSF
Wab9NU8/OmPdfG4LVSMQLcJgIyWKt52Sgkb8xqmfBtWqPgCspfo4eVH4pZVa+9DoQ/ukh4HvNlmb
PkyRnx4Mv4oPhQbETR5BHNAorjb3hCL1uDOycXgciB3vfV78mxo8xANCscmPrgz9I5WngVq+rXyB
T1364o8GjIljULhdAGVmW03JxjMTmhX8Kd5kaH6jmTRauz5ulezAxdPR3jYVHyJ6HYEy69rrEDmf
mrz5HfaSupECOaFjbgqbaU8eLHioxtH/lsMI/VSNdvuAGmoI1qkrzd8DWLJfiTpKu+srcXmRzDkG
GSdPhg/+X+HOtzK6reTUYLXL54SuUZq5byaE5NCfmBCfblrtVVlQYMLZtzHtUvvrI1jyX+QjZrEz
5LYvAoo8ZyaH1jefZbnfh9L9VP4q0maje48+XYjXbV0643kof20JB3AoGz3xK2yNnX3woW0y1ZV3
2YIFEBJQr5FnIwgUy0VK7mdayc3/rHT74s5YI9K6DIiIivHyswnCB5EV0vIL0oW+gmzK8KnlCVQa
M8rnXl/L4iwNA/5VIlgoKGdmxfN7sY5Cv5SUzn4O5e/dU2Z/vb4OS8NgHHQfEylfSn2S3peKwHfM
ZwW+1+NgT9B3QNn+MiVa/8Ho5GSFa0pV+b3n/gq9Iy5HoJyg68FbnI/Ha1u/m5IqAyVVlse+GB8U
mw7puyqMJ9iLbBn2puybLRfxXT/F9QergUMpyrJg4zXQlMkh6YLarp1POS7KvrPNpNyPlZ4x+ba1
1Qo1/oHignqcqQ+2uZS3L9cn7PKYzx4dmixQCHOVRfj9fqI0nZRO6TOkAfLMLV9rm+rm4goifDh1
8glEi0AOzucoINbWaeiMni253E4A5WpzgE1id30klztrtkIuhnhoIVzJqiBXo9aKnqXuSXGCbT/d
7hKxQEhK4Y4WhIuOnsD3x0GXs/hZS+WNYdH4L7ebfvh9+zg0A6pFsK3zm1KMHPPRoHiXJ89juM2P
4xrv8rygwoblgPz9/DyNJ6+RSGn6oDf4vGd8m8I7qXkHmcaxbA5Rc1DKm92ijnwsER1ei8SVuPJU
U6xRHthdapa8t2juhojt1tmCw9Yi30zZFqJ6sTENqk0rspu8fi5UFL8OeX5//fuzPzqfLr7PE8QB
ighEVzwfoS4HoaNF9bOi1tH7TraDF1nqgsfYMKt3utf1D5okW5sh6Nf6xy7382x5LtebCAhccA4G
eqHWSVPWz83PLtlEr9fHtfZ1wQ/LYww7R1TVz2UUbs3moXtDPoRSCH0mhA+IcPLn+UZz4gQOC1ze
8wBfwbiJtLV4dGkIuCxWhWwhMyUcFM1X9EzRWfqx+iB572RtdQXmV6yw+Gg/GeQHUPRlGwtDUFoV
zgXbV58bbN35WW9svQo2pq2cpJZz709t+MI7L9/Sv6tvC4lXxtZpupJXt4fyKb7BkH7knoNmouxV
W072KztGQUTW72TaRsx2L1FHPcadau+CPLD3pZNIkEGMyY6KQ7QdNPWT3zfGB9szpPsoyEDuwdU+
vQ6OOZobJVf9+5q+kAImOQsqxTyannq17F/Thju8N8MeaEktWdK2ruRxl1WFdfPLana6Jl6dW9C6
IEhVOQtohgTqc6DuSg3u+Js9yPn35/v3xF2FVdHXtTkvwfgp1b/oxo/r5+AySDz/vrCJmk6JslSX
lOc+CWW3r5r6vQJiAtJFudNoVg/U8APE4uXNbosNhWAbtwgqPBf9tHIZqO3YjKXbTg9W9GKXK1fu
5dk4/74wbaVdtV7R8v2Odl0F9zGs+MUFeCkWONbEMHO2ScwO1IE/9AMM3MCbPyagM4wB4jxoHBIY
36T3ZZCgAPltzNLd9fX6AzY+OZMkCJDdwzCK0A5E+OKZLGI/9RVIQo6eEsA/kCJEXYyQAuahOUqb
wRv7D0qc23dlK3+Lujjd6p55lIOI36N1ALHhPHgoUanYpZn9iTdovNNaH9azdGqeOr99tRJ4y67/
ZrFGdfGb56j1ZBMr0EgYSmpkx0IvYNCSvjhN8OSVyhekiveV1m0zFFwdfbi3U+MdiKBtO6kP13+D
sCEufoIQg42OFyNUwbTJ0zdJetQg5vvfDAgXitEFgxzMY2w/w6RVxiufF+LU//x+gkgepPMGEOuy
XAJpU8DScszLDNam90X6scXOG8ZwYmSexJN1qiJUFEMZI/AIjiZdrCubd20Qwn0SwnRXJ/MgZla/
aTfCVrgm1Cz4s4t5ErYaTJy2HfVydkz771H7oCvlXVu+04N8r0pruEIx7XVhTNhUNjAK1ak0xjN+
r6UnzyggZ/ickatNm9fceYYCdl/rvzvZ2of518jfX1+ueSwXruBkuYQtN6i5nsge5ntjY2l0YD4m
8W7qV1zpopU5KUmzAFzGYoTZJ7lXJr2dHadki0qbUhziluj/7vpYFrcGgFZuUHLGFy1gpif5JCs4
PnV6pyp7p9zna7zIiy7gxIQwXdOUw1Fnm9kRes64++ZYK2/hpYmyZ9A3N9oc7QtPSSiH6jJQ6hy5
w2d9OID8GQ5VtHJxLu1vqFg0qhs85lFkOj+ikBn5VJAYRGE/d9OTp9JRk39O/JcBmp7rSzLPh7i9
qKFQHrLnpIv4eNFbVcv02MmPFlSLfu5zvb34/WM9/ps396mxgpf488svzJn0S1DtgIBO5NcvJzIG
vs5uTrym25h9AbNqlBnVPb+t2CQDnIOB0cbbieQB9GV2vQPI2B/SHiYcT5KSeweaFzgPuVLsPg0e
Ta1N9rFhJ1vwbslWCgrI5lq5LF7qwug/KYis3sEobH2ojTL7KNflixGV8Z1eN/8YY9K+ILBlvWSm
Ge0y1R4eBiW0YFits3JT5jbcaVD2/luFUYNyW+kdRtOjjaohi1AVU/ZCs3S9Vo+43L/2jHxgi0HP
SRFaCNU0qD/9saLGnQ2fvfQb2NAV9395Bs8NCO4f8IhdTCEG7PEA28wOhka5WRMvWzbCRQYulxSC
KURmMKGlk9k4sjvq2a6cmu0kfdTrlYvm8iiCZwCHNUuk0X8rVgGReDIbVWrLI6uy1cz3Y/ZaO6+e
nq8ckcslURUykvCPAQsABDgP9uTClNUm6CQ2wTG3t6m5HbuV719O1vn353GefH8qrCYYMr4/J/Lt
vTPcOdkKDGRxCDxgcFyozlN5ODcxGKgQSo4XHoPG2tX0hAX5il9cGgTSH3PZhLN9AY1LzUIO9DIL
j6X9FEaHLNvF6corbM2E4No7X4qhlkrDY9du1RwOQx6rK4djaZ5ORyF499HK5EYLGIVZ75sUQq/d
dW+78n1bqCjn6AtquYmon5789tMUjt2VCHhljsR7fLBGs4KxNiSl9sUsfndVtZXXkvRrNoTDbZeF
oVoJNtpyK49wrj3qazGksnC2uVs5cv8hWxHP3Ag3bCGVUnC0ctjflWKLEi6COxHyj95rqqnbRnuA
z70NfrXmT8n5lYX3QbuPq3p/fcGWx/r3dwhn09G62oPCMzhO6q5V93awM7s3mKChlXce/AGXkE+J
ZMlYNFF4hLFcMw+d96la68JZGsWpCeH4W1XXWXEchLwrtjLUhM39qk7n0oKdmph/wokT8wK9riQo
G4+h9VVJ76Ts3iq3pnG4vhxL5+fUirAc3AaKL6U+c+XRgH5frql5LE4USA+qHGigXNy+oTGNEWqw
wTGXH6B9LeB3VO7eMIQTE8JaaCRyuzpR2dkN/IpbO7t/w/eRp9KJG8EQ60IAUUtKXDahGRx9cyPJ
MGyv3FaLC33yfeH3O1rR5qTDgmPrfKA4HmUfbOipwrccihMrwnZCEMQIK88IjkayV6OnGI9vr1Xh
2ZHnoSjR7okJYS/1IyRbVWqxEF/RbrPtLfDZrF8xMl8Y14wIj8feToBXZ8xWH2T7spHhpYLc1fjR
6netdYTNLsk//m/rL9ySxhAoAXiX4DiMezjEozXXvHgET6ZNuCI7jcZEc5i/j0K55po3Kvfx3D5b
FrFeLoWZY4cW34c2s/6VrDH+rPx8Q3haaU1kVVXEgkzqpvxq/vM/Tb4hXI1q3Gg2vjY4Ns2jUe5X
6TgWDx+cWbS8Ua4B1nfuZZu+tq0RhcYjdVejhJvuQwitsvblDaM4sSJsoaEPrF6t8IKxvTVSmLZ3
17+/6GVPvi9soRout9y35OBYTw+dG6UPQ7/iZFfmSYyz2lz19LpnBD2wNErKaOr0vwrv683joCxA
PwipWmXOOZyvRtnEQMsH3z82+aYctkVxGJoVPoWF7Yr4tUY+kFwAz0JhKYDihHoRtBLd897GsX6W
8rDiaRemSrXR+uAf7FxI1Mq6J8e8Tzx36LXdGD850Serv08hp70+WfMvFTzhmZ15pCcBgqJJdkcR
wnMT6TtlTkQ0jqqT70z0XIbyu5qvTNx8Eq6ZEy4Q1fYHpBswJ2tf08j1gsOYfov1d+ibrlyIl7t5
xnBSQqMPC45jEWLvQZo2jbEnu4Z5j6iClX2AxP763F3ugtkEaTNyAgtJJ9Pn1QBBk+Jm6tby9bsm
WIsQVyyI8P3JTqI6/WMh/DZLcKyl5ZYmCaQKoBVErsgwCsuhNKi/ZNmguKNvgoMyPhbpeC/l3eH6
RF2uOo3m+ozZJcMIHlk4kUVEZwXoPcXNYe5BrOkgVcVPxSvvemCRZd2unJ3FUcH+4NCtBXmbWKaZ
imFMx5pRpVL3aITexs5k9DH+vT6oy5NDxkYGTkRzBRKA4lsIbn0AxAGxQhUMT1HZf6ytKiFDNv3b
e8ZTNk2f7OD2NCc2KcrPa8XDROzCCYLOqaI+oZEghUp9itMfI94Hvan7SovDFdewtPnAQv43WySE
rLGmVUaUB4rr1A/N9EyEdH0CF78P4h54OvSqF70phtkBuyXx5cb6pzD8N6Ewcd3A0j6AQVXlbNIF
dkE1ArVKCRLLoHM/RFzC9gLzgI4sVHedZq5sucWxzLlhuECAfYgRQNn3hdJJzJVu1jsK8FtDe8ts
nVgQrhy0v1V/Km22m1x8CqL8E6XVtSyn2OHJZcP+QmIKQhPK6hcdiJrc97HUWMyYic63HnEDBPI7
eNZfpUDbWMqkb/2q/pVPtMgEQYgkYH7vFcqmjqSNWRZ319fv8g6k50oBwKHSDEYnn+A21LDt5Hag
6cTQtuVniQYgxS2nN6ycMbN30iilQ18l7HJ5HK2u9QzFjbQgvbcHlPHKwlprjVjaHwaQ/JmrgAyK
2LMQOwhry3RKuSE6Y/4LV+4btsepAWGu7MLrOtyV4lrRu3B4uhFj+mdjnH5ePQ8TKt3w42qcFHfy
wCXs8ptDW1b6ZHqERSinzujgxVJcybrviodcXvn+4k4CZYjEISTfmhgMtMWQxWmrK0jrbZvyUDvP
jvIOYZzr+3VxkU+sCJPklSktsJmGwyyjndKGu9/Xv79Qy4cigiZFAj8YUC+rXJIREXOAFQnTL4by
KTNjZE/cQP2ghvm7Ctlbo/F2XTIgV/Tc9St53qXRwfwHXSkAPjBpQqyQNxP60fQou7YNI6qf7e6v
j24pSLBwOrRZWoD8xRwpEpl5kSg0f8ZD7oUbQ7arrSHF7eeBAGXfqXL2YKAvtRKQLu0M3DX91g7A
4wsMahYpbd0Cq3L7DBRamyfTe6Om+pU3RvtIsa9dqSEu2Zt7MqkfQr96wfYQjnGgVX4t48vMQ9rY
9zXqZeY+8lZmc2m1Tu0Ie3Ecwc/nYzmPy/s6xdU96i+fb1+wuXWGxUIG6iIAKtGVnBwFlhdvzA9G
EL2HLwUd1G54n6jGE3pkt+e4mLITg/PcnrxVkkCJAlvGYFZ/NbrH3Cx3xfjS6f0bfCnt6mCb4cqh
rVL0Rqrklb0lyxDIFdvW2cpTvrs+dUurA5iX6IrKPuDR+e9PRqJNY0HBbyTPFCJBU6AtdHv1isAG
AWLepuiLQRh+bgGt0tA3pnlf9wX9025hKog+/nN9GAsB1qkR8VYbk6ayogAjeU/bLDEyyrYWAAVV
3b/F0NzxN4NtL9qzIxRo43QuvzrNfS399Jqnqn+5bmJhSbiZyfWDJ4OuShbiqzhOw9CSYs1N9a++
8wso2fXvLxx8HlmQZPLYosVIvIJypZkqSaKBPsrfV/XXrjzEgYEO9cfrZhaWhHAJasmZbZnrTti7
XVkq+UjjvBuijYNU1Fd0M95ggU5glf4/dQ6czncWikPGSK4IJoChuAvT/n0zeHdltdb3uzSQGewO
jykYTy6FczOFUun2aHPXTdJ7eUK/c4q2VbFSHl1YdBqLAXZRogAlLr5/8yGbtGbiTvPyD/L4Ifl1
+1RpUGBRs0ADi+7v8zGYkoMerU33fYJGHjIpblo4r5Mnr/j6xani+oK3AHIWjJ2bGdEgtoe2Z2t1
6mGUun1cNF/DIF6pVi+FHxAvGLai0o2PIo4QYwJNjSsz8/G/juPNCprjVkvCB1Ab+xiV0k0TBfeZ
j1BRMb3LqvxfmCLqTQvj6PVZXQgU+BnsQGaUl6MIix/MAMFzJ4Ldoxv2fYLksZF+biPzi+YFpO/H
r9fNiaytc+wL1oezS+0GAhixwbKj78JLugayBrr69lOhRD/byunQPnfkXVAO3d3ogM8aTCn5WrWW
ucs9va82OcrHb/AhZFFmSjXaWS4aFP3KrmgA4Jf4wbChLW8zes7WT+nvW+uJFSG2/xm0pmlwNWHo
gpx+NNKgrNFldlUzb98HfvwllgYfecW4DQ6JmecfEkkzH+VKr7eNZ9q7VrLe8OTl4POkBtYFlF/0
ZaaXILvb0sc81MGdZhfHRrNuBtixticmhIs462mHqjU6sUkJbMzhve5Iu8pHcNBfAywuuZr5+QHH
F11CwIjPD2kwOUgrK8nkogvqD5vkRtbbPwtGcMRqcTBgaRIOZ9xPJKom+C/7bed/sOSVOHm+/s4T
tygJz5xuMLvRaig+k52IN3KnwrGkJAWosO9hIt+VyqfU92mR/YhewfVDt3Rb4s3meaIvEFTd+Wwh
LRc4mVeN7pNqfdlD3fPl9u/TzWvgQKjJ0oR2/v221Kn/xc3o0nHb7Mzgw6R+CNeaQBeWnN2lcsPg
Qeak3bkRHnGDVXaj4UKY471E1ev1MSx/fiat4KonDhPnSPdbU6InGoWT75nxEJKyv25gYc35/X8N
zH9/EqVmWi1VSYYBXMGhUitG0e0c+0U1ursBQsRO9XfXLS4OiW52mujsuZymnlsMYrsf5TAxyKne
hf4hXbnuFy5KMmgG4lHzqeedef75pu+qrK4aC40q9MS33TGL3jCAUwvClMVd0Zm1UVtuNv2MKdaE
mrWyKGtjEC77NvQhjKwry229O0W5k6tdvXI2li2APoXSnX+seZFOll3zNCMnq265Qf1IajaP36lr
RJELx5uF+Gti/gknJqSslMeazBtwSmeTSrM31OPv2evtu+nUyvwrTqwYia1O1cRAQvneSg7qGhpi
3i6CT0Q4EYUABaJz0CnC9x0zz0CdJpZrBD/M/BGq7CL8oX+rptvxaVQzqCaQqJjLDWIDgpJBuGNn
ueVOybda+uUUtyclzr4vrHhRtoqJv7Vcz+62vXxXA6b09J/FuHLbLk/Y33EIy97USBR1HePolUOn
33sBssl77x+nvbu+8Ivbi7tD0WjK1C9g82idSCMJH9OVjH8S+s/s51jf3tjFOF+4TNpfI4KvKr1W
zXTbM125sb8EqXoPZeiP6+OY5+Nyg/01ITzmolGVQ62XTJiprG9lF+/9rBvpM1prqFpyu9yGcEHP
ihuIi50flCH3UVeCPcCV8s1Y7vw1ytGFccD3Sc4LYmMiSvGBUk4o4g5jB5GaczDSh/antUYhsDAC
ymEzFTuFMVqMhatW1euu6aEDdFsExf8Nw5UNtTQAOJMVm39VEAXCxWGWsoNCrMFNWACMj8ptUKFc
8HJ9tS/H4GCBmw9fMlNZCmMw4YWSkQJW3XrYjtrG6R6uf/9yEDMD4yzNOHM/XuAiJhThkQcjPV3T
3Qm04C5X44MfmDcfcswgBzLT5xLpijVKG5x+XimS6o4D+Atpb1rHVHnXxAdVfr0+oMtjfm5pntAT
/x40phznFZak4ZNTPqYAtRXAlOj8XrdzGQed25kn9sROYUZSmicOaioQwujac1smm6JxBy3bVdW7
5naUDP0l1MsJszV2s3habKfSfVjWVNeyfHYBktn+eyQoN+r08fq4ljbciSExxZKPRWLLsyEPleSh
/V4BhLtu4dLhA4+BVYmeohmRI27pnv5cSHJLA8bYcjfpMWI+Uf9P0cT7sIv/Uaf+63V7CyMC90Pq
dn6lXIq5SZBFdq0yDK7VWz8TE1djRTeXQWYfg3IFJVIS+CI5mKLlOqRq+uBGxsdg/3+kfVmT2zbT
9S9iFcCdt6S2mdGMOLYnXm5Y3sIV3Dfw138H8+RLJIgllPzeOFVxwhaA7kajl3PMRHEmK0ZKERjZ
4uGDINWQdK0H0a2exPi88zkfjm3yXOSKM1ndozMJUtRiOQObWQT87CjP/aH/yFXB3ZoAcDELP49/
wJ9dmgtJXCc19BJwvGC4r3vbH+M7eahw9yIpcCZCCoJZ7NozhjHBwYLIsV82E/KDxaTItqwkfiAF
xNg28oPAUZOPOq64oY8DtGnsHkAQXxp+2ezteB9rAczR4luQJtiqIsfK7qG+BqpRtH3h0ahLV008
tixv+x6pbn0K3G7A6PD99wAkIJGOsjeay+T+uMjkHR0MEBqU8Q83KdHntRnz/W1DXMkfgbgLyVsQ
y4n8p6tfKkFRGFExjKjV1PUzt/gux4gWKW2fFA/x8BxXj8XIHurq7kAWUlHvQPpeIMvI+Vwket1k
1pFk73IQwS7jz6kxt6Q0vwGI5u40OERhJgwROSpEyIZfLlBPLUbJUCHp6h3K8fdEX7Q7gVWFll+I
kCw1y2vM1gwN8q29tskn/tx1uUIX1rQNKAD4/bix8eCWYo5GY7TJtRS5zWyMAQvWv+hEhd+6cn0i
sAQyDuo2iG/kUlRSTsYi+KhDbfJ2zCtOrHEDmwGQsok2EQULdto1Cje6ui4UD5AWwbjKlenmWoZn
fonTMfrYt5Ch/HVbv1fcNJQJiSMBPIGnhOTjKtsdU7uOeFilz6TJQUOd+WN6/1UD3A98HGEtWhhl
RwpKCDfvYqT0CsAJZe0SMNVDaWWbLiRIfpR3i5aNFBJwIu7XQTXFKv73y/eLwD7zMLeBlA5ozyQF
rjFeo7eW1oeJ1TxWLDX9jFYAjucvTaa/uHFj+zk1wUGiSvSsrQvTh8iFYlIJQKSSE23mpK2SoRwQ
Qk1Bl0TBdH9vEpaGBwWaZxEHwAlcmr8R2dwceDKEWj/5Vnfk2n6efMPb3taztTtIYPoKFHPUieFr
LuVURENThAY5BiAAh2pHOvuZaIe2f7Td5UD7ZJOX5T52FwwoKqaCV8JrQ6QccNFiH68yyqhXLVps
5AN4Sd60JQ+K4ZEP6Gwr7m+Owl6eCZLuCm70ImFeDOFiG0BgrvysAIDs7Y1c0wgDWGMYGCV4mcgD
4igPpU5WF1PIis9ajlY2ha2ubRZCTmA+IeRBk6vkSAt9mOM6R4mvYe6uhy+lg/1gxC7YLxSuTWiW
bFTi6gYHA0pxV6hQAAu2APZcjuHUfVjiaZvX32MNxYso3qX119u7tubm8AhBfytev6KP4FL7TJPZ
ZtlD+/TEOdgz0IZYVv3SCFGECytXBEoX/8mRNGDpRjqBF2II07/tuHtufxrf+ql6bn7+gRYgUefg
2qbou7Alt91XGSuMeu7DfNwAjVHF4rS2XQKPCJUSkKQa8nzDlKdsLLtuCAdehDPm4aKm/eC4qtb2
NV1GVwfUjMD3IG9zeSo2GhX0idmwlzzZ/I6pakx8zW0jqQnsLCgzCqzyqVdpQac0GkJShlX2tzl+
RgBPh2ONeazsm1PubivZmulAlVEnR3pT0OheLsfVjLYsCviZqAPhYPK1rX+yBYVjVbpgBTLkHSXz
X0FiX8/e8d6E2rbeCUHsxeiyjVnOx2WJDoZdvzXG4JO4P5l5tWPAqgnM4lcW2xscskIHV8ro+Bk2
8up4qIoxeenq6EjtLj3B5VTqzbPV989TWqKKS4LWsjH03296xkCKkR+7sfR8tI0eUtf49Ad7Dl+F
YghCmKuHeT1Rr60GGJw+mD4rDu746jhfqkhFxfjuIWRv5XqiLwGtW8jHSro02oU1axE8iDWBwTou
nyo+f6qnEROQ7eQTbm9YZm7S8rPbxz/mARRxFgMT+lIGLXF/6gSsbtX8MrgoaVKBllucHEa3HVGh
CayZLvp+MC5ggp4cL4hL3RjKGCX3FBtS2IeqOeaYAnfz+xvLBPSoSBwA9BIpOOnkkcX1LDRt8tAk
zyXd0++3D3XFLyBthLINmsoAnS3HixVY1Qcg980ghe78+rPF728yxoMR7g2XKFo0bUds4pkBLUAk
i6wSv7/K06BBPkwJ3LfiekzwCCPgeU+xyEMVjORxTZppDrXCCByXIR392vOfhvUpIT8i/uQ2H/9g
z84ECud0tqS4rrzcjfDGb7Sj1um+y778iQAkdeHhcO6yd0ONE/CKMZlDy9y23mb+A8XFKxRdzYh0
0cHkSAsoGsucF88ew3qO/BdXf2siRdV0JeCABGiuo6NJHo8daYv03q2choygfsm+aIu365c+9T00
RuZVl/ijpaLHXrkQzgW+5xbOzsQ007xPWzqGDoh7inkH0OugTj+S/v4n/IUcyTfNVe50LbDTw9z1
ngl3H9tk+JR47e62BqiWIwU3LZ30spyWMYwnJNz0F7v9VI5fZxWK05r1WyCTwb0i6DblzKFuAwBp
6BCBgvt9sY5Rp7gyVjwkZmiAB4o6C2o5cjNbtUxZ3STDHJp89DsdLSxo/ei+3t6rtUUI+h1AHyGO
IjIUtG3yf8yxXFJQn36oKkV1Yk0AUnrIRyO+wXCQ5IK9pG5JMbVTOCQIL7tkf//vP/+8FGC2rjFk
1dJNYTNvFifIVRHmmi2ef1+yRZKiz26Z8H3XBB+wH5V7Sh/rejupSs4KQZ7UrjS1lU0zDOuGRrdp
C3DovXo8KCxkQBWvzHVBmL3x8Li9LhGUbm9pblJNoQ0EaM9MgxgsfrnzgQDFfh4U6rWmw+BcwcsJ
QFfXiLpTpeHfpzNOf/la5x9dcqxNhVMRJyAFPHhf/CtC3jhMLXSz545TuHTpHlBnc4/BwKCtnor6
aNupP6lUYs29nAuUvFhbmrTLFwi0x++seJrSY9V8LajiEljfOcGNgxriNSKwxh0TvbJkCjUPlzLG
l8wEWNoYOfkD+8Fl8//FSPaDGndUoBcYaldtFgshUjo83Jawej6Y80A+CrPhGOK+vM3A2EDnNoYD
aFoyPaEdoXlGmrcIIr0tn5zZociykfHgdNw7JDm3DrfFr+0jgn+kJtGdfQ0havEc+f0ZY8lV9JGS
R2PejKq5SpUIoTBn12dXYQIXDbokpNVXnscb6n30MCpxex1rfvS9mxENjfp1n7k9N6XNOh1FBOdr
txmIIpRdqx+gsxejrmKXrpEP3WjiUb0MmK1Gh57V+KDcKIcjL35yK/Mr+7sJmFwnvb+5ysP4I4o9
mGYB6LKcN6yMBGQq+kLCHghzAW6j4mW2zfG01JoK0F1G7xfZfTFqCeJKwAgAEkYc4/kxaWg5JjPK
MO7Id10HUoJXpPt3SC0HVrvp6RIUcLzG1PktkssaKD7Iow0miWlbssg36Y96OvblTzJgeih/aBoV
QwZdsxQMwYjyAKLxq9SjW3u8bA2MKi3mPuqdoIroyRjsAM9mgMYezXSPWVdEpkAA/G6ZD3nzCuMN
zBlhgfE6jg8ISDZ1oUpZ68JAZQcLsHVkJwx0M+Ail/bNKaMcjI5EvOJNdvRS1+/JgWjTK6t+aGX2
ag/bxqp85hzn5jmtfiwJQ2vv6NdLu48M73EYal9rY9Ben6Yhe3U7GsTdpPCX68eL7RNtEBhdlVNn
XV6CoJbieJvsL89NfL68kP7D0jQ7sAEFNaiAWLRtzYeo+2mWR2Y81mWYzAke4+VGp+22LezAcsDz
UkU+svSvdvZ624JX3IQYeRB5eUGe+j4LfKZ/UetOc8Qw+zB2Hf/AAed9FDQfW7vkqo4G4bWlI0O+
A2M/IjRFL710ZFk8albb4chqrauPeQe+wzkb+aPFxy5wl7r75OZD/aHVPE3h7Vclv0NoInmJ6ELo
+NkiLT23aIYaSzi5QAqzyYbyl46/lG28mwB2sbT3ukXkyZH9Q7MT+vSdqwJkSfPMrDPWh6n7pPOn
v28f2dVVj6+DZELoPSpCMK3L1fBFMyeSU9RTKssLyiFPfPTnDgEYcNMD8EJjxcTHlYpI8uSbZGq0
bvKmPpwARzkXie6XBB0JyM4ptu0qCBSCRKUI2SjBeCBdyqJRM++neQhpM9oBMNfdJ0w/GL6rpW/6
mPA99lvVp7S6mQLHDiMtqOBc+XqvGJhhm31I52NngoAve1qqt+7uB4dY2pkYKaJBRNGP+gwxRmlt
iJn7yfz1tlasnBKKeLAukZaBckg63tlGUVO6tKGzJH8NS1N8KOuFBoYX0S+3Ja1sGUaywOKLyUjR
+yLZscts9DqmJSRF9nfgTZ005j1EU7Edi0GF+biyKhON/+i2Q7iCJnRpVWW6UCdurAbzeK/V8FoU
D8T5dHs5ChFyngHzpE7GKoig2mMHyrSGvkyqed9VGToQfGwYrsj/XJosQ30zSZuoDrvUmZArYeO2
pkXxwqLFURjRyunAJTiuIOnFYLGsB3rccK+v6hbF3O3iPljLoRsPc/Hj9qatmCqaBTC9LFrDEchK
OsCiGgk6O2tDb2QW86uezodBA+0ERSrlqeqT4mAPS6po7LhOmr/fUQJSFpVk5EklDxFxNqRGjMUV
4yPGNuroqXZODoW9nkzUW/oveXqKmgfmKozLlK8uIRfg2yiH4BlwlfVYhmLiml61od3n+QNYdJfA
dVxVyH4d7gLnAiaMerKYRERUc6kmjQNW+sleqjAe+k8F1T+POg1GI95EgBVHu0u+SYZ6QxuLBx6Y
Q28f6bWO6mjWAiYwkkYWnneSqdEIMJQzmVgYZ+MmJzEwPoh/P1oSppHPpMjWZhqsamKysNAryduE
PFi0uNvbCxE/9CLOkERIxpZYNrD8JspCm/3Nqw8DKtXAe9mbw/MQf6uT0Lm7Q0cSKKX2ktrQNTwY
WJgYgUcdX7uXxQh3E3YN5ga1wMgtSOEvFWPx6qZze0io/m6fCoVVXSv35celn5/1bunmHB/P9SdO
N2P04fZ5XHuky+9LRguA/BnMDzgPzX1sPnH7wLKDWR9uC1nVXhsJJFB3408qXbCx7Wmx1RkszJzH
uD3y5Mm2FMX9lX0SeVXMXgiGL8sV6zyLIrvSK3M7S1hIgNzoj5lCbdc/j3ouWn3Q6yN3TLdZZdqG
lrNwBnun7vhLokqrXDtt+BWBqvmPBPELzhbA9HFExx9jYaHbu7mAa2HJoc6cPbWjI+dMce5rC0LT
L4pRaP9GQCx5syQd7KpD+SnsK9efjBys2sHtQ7+u5cJJIo0r3qWALruKGElUuVM2z1hRHj3NXvol
XtgxsgbgW5MnrdeC3i72Jh0eE6pt6TIHc1M9p3aveEQJ5ZI8zsXPkDYWlMedV+WEhYs15kGazid0
jW67qt87QNJDy/3vtF0UV9I1CvP72jHqiZgCUCJXUAIA9XW1bmShNTrh7BWHpEuPIArYtcBk5Qvb
ghDleU64T716Y3RLkM8ZasjZKQHyLGnzbYN5Zf/2gaxYIQVBJDgcLTSuX90hw+B19qKTIqS8RWNF
CCD+TVGrCpArDh5SPNTSLCpw0yXF6p0KdF6OU6Al6chdMDCckuxDUtpB3eZ+P31o879uL2tVIF4k
QG4Sc8hyKwTGb7SFjRkLwbLojJ2f8F3jeH6aPLem43c1QSYhv9+hAdgeZOdgm1mZltG0ahmzHu7A
aA5DseU0xpy3Ij2xelz/yZBb/+MKj5/exroSpNPcBBLSb+miItBakSIgGNH5iRkAkbC5dDvugiys
zZwyjMvPc/M5Z2+5/nb7gFZczYUIyQDTxXRyOlllOJDDb93b3/66agHi78/8Zg9jikiLBST60Uaj
LyjAtGxQ+LKVW/JiCdLtUo16Ro0GQnr6uSdsb7AcGFs8iFUYvipBkvU0bdvOuOPK0Br8xNjEaCPM
H5ihUl9xqpJPvFiPdCGbqW0seQkx9jIEef7LKcBWaYF0NNkh/b11ih9Og9whWOvcqdmXduHbbF9O
4FCuTt6gBQWiX3IkbPFt7dgsoKOrvuJxE0yj43tefuD5tHX1xp+BQ1w+6Gynp/2nhfLd4m1BJ+J7
+m8Ah/hl/rkAlXKpl0hpbRqHbmJONhk4u1zrFxn/ysvYz7MPnPyYkdjoKx0dDW9e8kyo6vZd0VGY
GjIbooR+TVeWjjPozFlZix4DW6+2nZUp9nxdgkDX1MWwvJxsrCxe1raV16FO52ByMSOoakRdsQSs
4T8JUqgYY96bV05ahxX9NEb7dP5sadvbxqZahOQthn50PLct6pC6P3T92Jab299fUf+LJQj5Z8Y8
9i2pSY7vT+S5mNAz+8CXXdwrrFlot6T9F1Ikl0Fsa5hNHUfhGPYTElt+HO0RC/l2vdO0aesNP26v
alUe0BHB44dMyRV7Pc1JoRFdr9DBz4I6LnynCom9q6doo2tP8d0T+hZaqnE7YbQHkDboHrvcRAsZ
E7OfoiqcF+PJ7L4W7O4SupCA2j9AO8E2jZbASwlcN/AMjesaj/pj5vi9qiVtVc3Ovi+toOekxxRs
BWu0vpjFjypXBL+raiYgKwVGC97Tkjs3imGZm1aHAoBgpxo+pPpfRYNig6q5XiVH8ubmhAA4jSjk
wMOlzrBvhqfIfVlUrFerCmYDxALHjdBO7kDXsi4HAI5dh7nto/rTLYeS+nX2WauCRTXGu+plzmRJ
JkpZanhxhb2LuLur2bIZxvxh7Nz7g1WBNvnvkiQbLZeauamOJWnR3q0tfy43faaCtJfOBzUzC63G
6PdDNwsmeuXGrzLjTTz2nnmyjJFveqMxXnQz5XvQ+JbHZB6aO+Fy/icQ4DJYGK6ZK3BgDFlrS4OC
1EkvNjbRMVt/p4d+lyAouwX0EB7acv0hpy6NAUJrnurEeKUc5SytVLhPeeDhfzIQ3kMCQmB0Ml6a
/wiCqqjpLeOU1NYCYAhz/lmx0toDqWcI6NhbT1Y+gVYmaXQAh6MB2org6mLXahS/RC404pe4YJID
uDdqYyjnyDhTqDJyo/DaLkxRoq/0EkXE0m+ibJvMn9voaYn3NPoy2t+iOkPr8GFyMVWdfXTHt6VP
fOqwoEDjx2T+PRfzAwMgVN08m6MidSeM/Oy2Ebuli04mD6wD4HiSZ4WT3HSKOrboiVcg+k381hs2
VbztvI1J7rue/xEl+rIceGYIvjyYrjXxlDRM1IBtIFa+UlVz7HuiRloLGqIx9AzT9NCaJQlA1axK
6rKlp5bk7JFkZrOzhnF8jeyebtFIbHB/6Fja+qB7JchtT/Zjxl2666pY902NW0dr8fpdi2j6ZWa8
3VZWEn+KbSfd1Q1C+fuciKwecqNP51Zjbw99F9bdttY2lXPoc8WWixVf7siFBsoAQklhsBqV6w6o
Bp+rFO/BzO9UXfEqGZK9Obw1k9bAMsD/qFffmNH7o6rDX7pC/tkqgKQjCkbxwBJ/fxZ5aZxn49Bk
HWDLk+mFM6KdMqTz/cGbwGu5VMZmHrU3zor2cDs4ul4ccgRiSBuDh+8DyZeCo453RhsZxsm0dkv9
iHhPSYkjhRPCEMT7FiV+FAkEFMyliCVFobZADe6Ujfsq2XDVG1qufAgBmBUQzbeijo2o61IA+D95
W1NnPIFrogNjb9S8gY4wKXyvqvMPRp7on5ba/sl5VO1GNtM9MCr6l8xmwNWpvEiFIrHmoDFChdFK
INFg0XLfCukdbeoabTplZj5s6oEU29Id3RZtKrP70HJwfYOYNdm4iTd8xFCR5k99ZyEMdvo7a4Ri
ay5+ihRqWeBj1huSz6elfdC8XWwcDVVJYeV44VsRywH5A9218txYxruETy1E8PLF4KmvjT9uq+hK
mHAuQA538yWLKSkhwPoIUMXePKDC5E0KO1CswpFiXt0atGnOIUTz/KwFEOzdvlDcQP/ukiM5EZvj
iPW8nE8u+cbS0E72pYpAScrEvZ+1kABMOGEJci4piXqADU+kP7UFn0wQNjE2+WjVK381thf/tLs0
Bv2ntwSzU+mLj0hLRaV97UzwKBHNyWDAQxFALpMZGH9I0t4YTvOkD4EXxyfaOqhiRdXdu3khSK6U
8WVZrDzSh5NGN7Te8GI324rg5jpuQASIegBSBVjQVb3RMtmMBwQAYifuI3FdMkzI7nrzdVDlPlbc
xaUkyffX09JXi5H2J0//iy5bK3nq5je93FnIw+TdprH3af9YYNzmtllda/ylWMlrAv9pAPE5xGaG
tTywxLYeUUJWNZOuSAFDLxDy0BUvSl1CZc4uNkKT1BxpM5xAb+ov2Wemem5fewfgjJwJkDwci9t5
aYtuOPFca4K81sYgBXnAm8byCZgKhor18NrKEN5TvL1haMBZlimOXRc8dXneY0Fv0RtlAdhoczT8
BUa5b+8ElIdFi+4OtPKJ6XagnUibl84gn1mcXD9VeOg3+0TFZ7Wyd6h5of6ExwSuULmsVk85qxyz
1k9Td8yynecEtNvxH7f1bMUpYCobhVmggWF6TL4ftIrGS4l78sTJocmemL5RYrEqRMg3RBcTFNNs
NF/mBd4ZQYpWC1NhLSoR0v3AO9aXHhP9nfNT/m3MHlrVTOmKBEym6eiLN/HHFZYrCPe0ymjK5ZST
ztyURf5Q6mhvtS0VKuaqILChAOZKIJnJJaJcLzQvy/lyctv6YdH1pzFmqZ9xWxV8rLhQAeuMHBX6
L2A1xqXtD1YXA6G0w4rSeesubx2JAj0tn82kVqdfhZe8fAng0SXowED/gID26p0XJd1UGV4V2lnm
x8bfVvQ691/s4SGtosBp7kyQwDQvxMnloXFIl4o1EDcs3+zioQLbKwDe77WcSxmSzi28nAtL16qw
1J6L8mBOH5M7GfOulqFfHtEMPsQySZCs1KwHkRXvZoX1X/v/yzVIOpDZtOl1mtQhH7M9YLAjkFTc
3qVrJwYPJpIPovkDvU/y80If7cxkePw580R8jlm7ODYmP66dXWSisHJb2sp6LqRJl7XZR3M3tk0a
pva0ddzsJbGUI54rqow5HySpxIsMvbLSzTwOI6gJUicJOdtULrqPX60sGIjfdK88fru9nmtngNZL
RO0CCBKzwnKP5yCG8ZvESdG4QXzHfmzr2HdUrm1t04QLAEgUIDoQCVxqmTkmQ2e2YxqC/PijpSLy
WF3C2dclHSYY7ukyiq8DvueVu/yFVtpLRKI7Qe6EraB1FD0umEQw0fMmpd3LlHfVPNE0pMl+zp7i
4iErMz/Xnlq+aR1FY/GaDpwLk7YsaUZjcDqCl4L5dbJOZNF8vUiDPAYOrPU76hJFuLu+if8tTtpE
DPli9MvG4vLR3kRR7GdIz6Wqdul1RUBUjWI3Gt1lbWPAVYwR8qSYIW/ztzpr2kdHG6hCp9ekoC0A
wyPo/MCzVKz1LOZM60FPTCtKQ2v+OMyB53y5bTOq70sh52JEPSvTNAuZTl519rUv9L9uS1g7jfMV
SD6NVMZsOBQriNkDyQ412aeVomPr+nIG/oZg5kTQAV8jFy2cMW1mNuLA2/5TXz4JqDtm6r4NuhWz
uxO/5t10zoWJHT07EdfS8IJPoc3Enja8cgP+8/aGrZnLuQDpyAGx50xxqqdhpH2crU2czSiElz6r
QTOVpH6qKbpD1lQAEAXoWUYgBfAmSZ4ecVri/ZmE0SP/qoTTVH1dUjCd9FWaF2MSGprpv9SNKphd
O/vzXy+pV78wPlEPvz4dECsNW2Q1c/J9jE/3Zz1Q4DnbJnFsZ+e+mCXDkBQEnSbtp7vTiu+3j121
UdJNmWmlk2Ymvg/kwWYM7O3tz6+ZIVJ4YFYAR9B1AOtUpcUNt0gwqepsMPm2KTv0HhoqDtO148Aj
FnkGTFkglJGUaeJx7MZjkoSZu/e8R0o+GHTaa7oRzNmv2ytasRPUDTDSBM0FbKMcWlQZOJIjg8dh
iaJeEk073uuPZO7eaA3ie4M8AFoxU4RMK7sISjRAACIhKipW0vJoVJKm8bw41OKN9sPt9paqKLqi
BoJ1BBVEFC0RZEiXZc7cHgh9LVrrrPiNAYmHLIoq0ooEdNSLQT90uKFJVLJIw9AmLTWrOIzSx/jR
mxXO+HqLEBe9A/xA1wCeLBmkPqeuZpvaENbU9rV4bgLXHT/Fugr1TfzMy0cS5Nii1UaMD3vyi8xk
zJ50BwgIVe4aL2wuxw3y2I0fzZWzb/VRNeP3noi7FiiQfKjAS5JBLq2FjKSd4zFMHdePjMpP6Nbt
f6bOsa9PbTxvtX4Jerq7reXXp4UHIIGqoVqGip/cglEMuEBNaxoxeruA1q08JQnb3haxkrUTMkBU
hZcHmmvlWRJX507K03kMi3L0Yw0IjVVA60NVVWLiLBjKyk9j158xgWsyTRGtvddM5H3FY1fggTlg
VJe7LkGl1DcYm+lDt7ef5xQYd627oXYJ1ODs0U6Gygd6kd8YxpaXZPbjFmlLm2lbExy4Tl3/rlMT
/znZYChW4WHWVBnTYhi0EqVKvMUvXb7WcVYtVtOHMTG0gFmZ9ZQkrut3UespdmFNm0XpGRkyvPsR
Tl6Kylyj6ADD04GYdFMlQA5ZdgV69FX0RmvaBM8FKChRcb8CaErcoUi1TO9CZs8PVUE/UK1QRPtr
m2br7+V0DMSiV+lyJYkztsROMBSpWVuMXPljl/tFpVDZtXWcC5G8JLiWW+Swij70iuOoP6uaNK8T
o6KMiHNwkKkEdK588KSnKE7rwA6zXH9IfmMa0l/S75Xp7BvySouwdWPFzbK6ojORUnjBFsfjNaEC
+pECD4x+YoaKKVslQoow0GQcAewNqyLLM7UeyztJjxAZX+yaLZ18HQ1mZGf4flz+ZsbPWsULuPr7
kXWFNWJmH3Nhl5rVw0g7k+TAvHGnIMOoVKmagl+VgPNGehfxMCABLiUUBbEamztDmLWvXhBV99Eq
vW8Q0P4x4ih62tEjffl52rWOmTTGgLxeemAmxq5aDMEm45EV0VtiZN9zamwUvl1suuxdxbCXAL/A
PJ3sWNLYtJOOeZCZ7735CwjUMMLh57HpT2m8TfuvedMezHZ/W+zaRgqMT8AuYmYDuZjLlU62k1CS
EQDBFafk+8xf/2+fF+LPYvGEY8578BbYJ/qF++95pxiVWvNhiI1MIHwi33s1zt8LOE5jgTHq7V8p
hl0Ha/aV/CirAcW5FClPgZ7CgXKKTYpcXnwvNNN8YFFsfWqaVnupFloGNqgwfXTqf029LjnpBmf3
ASS9a6SAFcUVhyj6il3PLMHe1y8Al8zN0S92lqbq81nfyX8FyH0z7uhUTlxgaLOyN5m+0d39H+na
2RrkvhnNiVMyz7Aqs0+3eqdt6t/3a9u5AOmckOwDvWKDNfTOD+tHZPzJ5zHwh9sS+Z0r3OQ2S3tt
sTAOHx+ojpvfVeV512ILEb0Y1AGKNZAKLq3FsfKUah6HMSZfYx5vmZvvbf3BaBXgTmtG74JuBO3C
73gd0v1iT2D2awZ4TxK9pI+k/gPvefZ5mX/WAE3c/7wncdnjMBX7TvdOdq5vSc1fYgvTQQCp+4OT
N9CehmF7gVcq3WheUaJDrYTz9A5pxxCUqW59sfWSdwbyDPg1gfOAsT/5PQmu4QjQHx7abR2CkYfX
rH0YmuaBDIABKf+kh428l8rwXsJyJD3o6mXSxqhrQq8ygSE27ok+H8talZFZ82vIwv/XACbpgV57
mmX3aRc6LAsaE0OgL17Zb5NC9zMzdMAfWodL8uXuo8KAIII2IAi9o5xcKnlSNG1JLQg1SzRGPtH6
1+3vrxgR0BYcwZHm4kVgSVfONOLK0Qc0K2dFF6TNt86w/Vnbjen/UY5wqGdXWx9Td4qpUYemuSO2
z+xj6gEYS5HzW3HLGK0DU4voN0N0IMXPtWFFrGmmOmyHoK8fimUbqZDKrtMzLjIMaDoBOCkGduXW
Xk03jbaLoNoFIN4s+sGtTsBhntu/kuohVfUcrrieC2FSvBFlpCCLC2Em92sa5LrCEazZ6flipNM3
eZrH6YDv0/rVY195c4i7X52eoICheD6t6Rm6FwBViYegCBMvzx90QLUeeaQLjeS7k3ZBiXpZZm2M
9udtfV7bMdz5ImRHd/eVPuv1PAMSqOvCqNd8f8jvhGAXkQUKI1AwgDyj+CcDDmEw11wqL+Ph+EWn
T2n1cPfPRxYODdviLXDNOJJD8abSrsCWcEzsb475+Q8+/54SR5v1Ndtm2iOurTNvDuP0c5NmwHP6
EwG4JjExgj6JK4SLGZkYly5A7x2BRqdp27lTumHhZqW7BZwIAAwHFC1GawzJDbu0sGfWASu2Gjy6
S832YxN1n42keZlHJ3BS4HoO7THimo+C4xMp3V8ciS13xsugWg4ZOFX0wn5MWfurNm1Ag6tYX1c0
8Pz3mdLlmsSEamNijKGJXBqpa1/VErQmAFVncbHCxyFnd2lKZu/Y81zzMXQ0x8/Rs9rnilNccQuo
br/Hz2hrukqnZE3FpqHVRgw/AoOHW81Hd2CHpul9J8nRy9fNm9t6ueIdIBDgv9QTA9FyDNTpell4
YzqFUQs6om5Yfkxu4wQpRjvnbvr7trC1/XvPrQIACCQK75BxZ1dRrNdJDtJZ8GqAfvroVQpPt3IH
YR2CnQHYeEBMFuLPPm9EVg3MURfA9vW2zHaTtjFVGY+17RIzkkguCvAa+ZozjLp3GThnQs7pyUnY
65BNwQyShrlSJVFXRQH3DK3hRL8enMo6zcVMPBvDzMy+NEuKGaPikzu7h35QzdyungvubfSggWbt
CsstRloy4gQQw11d+Nsaf9w+97UATiDvIB0smr6RNbg8Gc+EA4iGaQrzClBZZJieZ9I8UyM+NIm+
PGAiYzfS/MXKjD0v2P1ve5BhQbcRyxFko6VEWF4VE6q9AnlYf7WtD5niJl/TOtQBUMlDBGwA/P1y
bYWTkZZNfApBd+xXyXdinqI7WePe7z7BsQS/g2sQrRqXMsa2Kzne8MCA7u3NDw3p7NsHtKZr59+X
HqT1gtyVB254pCeyh6VngM3Mv0/5+MlDrfi2qDVdwzg/fYdoF0NHl0up6qGIlyWbQkv7PuYHXTX/
uXocSESLihEGN+RLCiONM3E7DxY6HPX2yUhPQ/cHCiVy3f+IkO8ZLWlbj+cQUXoZgGwB9a9QqbXj
EPQcwOHGCwQ6Je0R16g29zYPrWjnsheuA1jsQA63D2JtozCRiRoJukEM9G1dColzG9x0/cDDQX/V
m1fADbeq5qO1s4aXpwLAAdb/7hbOHDJteVOBz5OHwOHTgmH+eHsFa2UmPJ/gj/83aienP2egi45L
0QBi1GnYlwktqJvCdMCwlzaGT/ql3CLvzR/7Jbc301jWG1a2zWs7e1RhPysLBQorGrg8QVkH1pPL
vSxrg2MoWV8AX4Icm9f7rN3eXutK7HUhQXJi89BNIC2EhKbddW0Qax8jeswR4gw+y48TUSxoZZoO
nbZnK5JUMNHQDxdlFuA94y7o+WfCjJ1jvbh55FvJLkqSoOIf4p7/P86+rMdtnOn6FwnQvtxK3rrd
HTudZdJzI0w2aie1U/r172E+fE9smjDRfZGZATJQuchisVh16tQOoy+S1tnmWQ/q7TQ2vT2Z+L6p
ztTUIQ4UxwKvGMTPIYqlaJmSVjnADGs3NxluRJs+1QE9DP63Nm2Ay6y+3l9t1X4iShdUnGh+B2/9
9X7CrkyvdjHCZuimxKu3bj5q3KDi9P2ZIgSufUxjukEYZRFYF0mAWIUYIZgjnivjg9lRzS4q1AD/
nGB1wIsGxFCSGrPTI1jqUd/gxX9VTKdvb16lq89LNlnwJiiCKp+AKyJJv6eV7mpV/X4EWx4KHAi5
b7AfHZ+4l9NoOPdLUuysNw5CErcq6NH+fl7Y24V7CorFyVuGzxOQHZknDGjWbLLu90vrXzFMDWNV
CjrXNYyX17XQFcgUVoRCt2AyDoEZtOQNNl2kqGaegbw9S3gYF81x4JqEvlIE2L+QzQdlEl6u14u0
cIfOS4lHX8fyfQO/CgZp+o6MNar1iA8x7dcH7l56uS0YSZV7OcEYFS/J4kbXFa7ah8vPS+ETGdxq
WSNjPltkQ5vkPccMtWMbA1RQ1EdDyvUSVVMwmrNdIsAcQLKIP5p4Q7UFSLRjFr3geLzpbA4yugIo
5vFzMyWYR9nXyfr25n9UbJBVC2w0JIii67UKU8bTMphXpCc8K95GCNLf7Cp8PJwxOU24IuBspO+H
xB0nf+BnmyejEReZxkqFq5FSE2h6Q70Jo6LBLBAIC7g4yngS+gWvsMMpeV6dIWZOlzj5c0iPBZqq
Sq4p5yluoitx0nIhX4yRpGk642An383/erCD++9ZMRCh4RJGhv2mlaqauskEMfN8HqrdWu+zL/c3
RBFPoMMNp00QpeBdJNnsMDVofG1abDi3jCMSh8GhzML+l70yNwF5g5HFxlKTI1mpv13LNtOAum6P
JNJseM8ImhZBEi9tWBkZTspFrmbOf5lWzMHRf19BnQBpi+pxGLzUsJEM+rjYx4w/vOPzGEkmsve4
nOQaYWNZiD5LPGOCGZUV9x/b01i0+H3XFo0FuhBgX1v0CHrcOQ2RmHG7HZ+2XXHi9v49OviI0AU+
0JRBKXOeteHQhRhg1H4gxsnb3P+8SgOk6fFOAnc7cHWSUzdcb5jriU6gYM6f+ITWdoTrOfJm/M15
H+QUhClj9hfGjcqv464DQBUE8eO5Nuk2qPO9iT980SVkFBYFdkIPOw4SEzF+73pHoqXPGzcDffpw
8kGQZZu65JJOgBQuDIWNWdOVAwEYdjeHKVjWNEb151EnWRXiBCS4EfhgLLAcMExkyLoxgoiCZtvF
+8i8z1X/25u/1cvBdMeYDG28DGXC+ioel26zpN22ejvsBhEL0CoWsrUCDSFdBkhANcYSsvBktHMc
hm3ie5rKrsL08KL1BPOi8G9y0GIHY8/HcQhONnNiZ+y2DbVfPIxGuG/hig1DWgvYZ8Qt6EuUFTHn
MXJZ1Qan2vMSq26Tig9vd2N4OjuYSI6mJ6SZpNDFTUPMH46K8FT7LKa1k1SmpnKnUgKJObgxNDiB
ckqS4OTRbBpWHolebtEWMr3d0yN0//t9yZEFBk29aCqik7skQ7Xp/3n7Hlx+XjKm3AymeRnw+Zkl
vG6SPNRVuZULFIDbWkzrFiRp1+e+JcPMKnDDnLq6Tuoa+D1dL6hOgnRXdd1C59aGhKz5uH7FM/v+
Et0GR7hjMc8RfEgon+GZIClgs74J0wyf74rnxcX84jaPJtAj+j/ycDx0GJthue/R6VKotGrAGKPv
uCujE2+LBBxzSaPrDFAd8ksJ0qoNpd0tkQcJa7UjRZL3D/nbw1bUYESbIcizgaOVzwbPirLvUcI/
LY4ZeyaAw29ONGBf4IxBGWd5uO/lO8WhiI7GNDjNCeWfB/Lp/s7fxqnXn5duFObNq2dP+HwD7pGC
HzIPXEYPpa7fV2G/aI5Dy79g1wC1n3TEc+I41ezW6QlzVe38g9f8d18N3fclA6ZrAxwrsnunFTzp
7c55+/sQLxogjJHqQWLnBp2H0WS4idYuPQX8pYjr4s3vt+vPS8tTEGQxmgmfB0PLOMbhunHeHo1e
KSAtUDV5lbuOkIDeiHFbvb1lAAogbECuAcaKfrFrBzIhU1Y0wZDinjPjB7c0NZecwkwFNSBiEvwL
VEXSFRTmhpk2vDPg/5ouboi3qWlz7gcnRnVIEywqZQFDIG5T1CLlx7rl5xWYyGaEu9H3fnz1nE+T
/Wro4DAqi8Wl/f+lyAkNG5Me5r6GlDWsN/4UoRz9ji3HfYRDB9+Oh4LkXzn6JnJnnNPTxq/HJBx0
RKRqDf5+X/KuC8s8MwunFAwoWUyOzvqOC8IVVKdoTAIgDoiFa6NCO5FRTuiSODXGf2H2X7657zMU
t8Pl5+Vh6m7v9ulcwnVb/Fh534n33TY00bRqicToRCAhwVUP7MW1Bn01sN6ZWHqqMoqxXOYzAbvt
fS2Eg5bidVQuwdkABDmWyhc/4SKvYVdBazdZFJ3aEl1Ba0CS2re2Ho32gU12YBd8Iy0ocqKCOw+l
J9zPqJrKeQHujR6ZLOhkGW7SY+JsCP59pzm3mSbsVGr2V5BcG1prXo0ThyAjf7HnjxntN86AyWpz
dDJSnYNXHXoxCfAPowc6yCRbs32DLq4FY3aGrb+dDtV6XIKf97dKZQ1iJiRQcMKtyM/dNiUjCOMQ
xK1VgYwN5sWR/X0JiiVDYz3CEZEmvW1XGFOnMI2K+icn/FK0hxYMbVn2rTDy2KMaUQplIArDtAQl
XQD++mu7o2MZkq6Z/NP4HNqfPN0gVcV+oHqKpQIszb+dc9a3oUGKrghAbmpt8vpH3dDHcMZMIKa5
Wf6YkXSAfOFeBKPpn160a0XsYHCqkM3+iU90iZu1OJZZ8zj6/iYr+Xc+z+YD1vWL7c2b2W+29zdM
pSaaOpHDAyHKLf0/aaoF5OJZcJp485i5h+xDRHekjt7uhzCzCelnEX7d5oeBkXa7kULMaO3Jdhw1
tqBcw8vvS8bgzRwZlhS71YEquOR7r3+YzbO5PNKWxaRm8TQeUh1zicJ/XyklDsOF51t7nxZpB6WM
kx99BYxs/np/cxSn6UqAFNQgH8aNyYEAPi6JWQK2iuRUxvIY8Eb89+f70hQHCmN4AJsTs8jQiCuF
OIXfpZnl40AZ+ck3/m1zXb5TpQ64I1wUChywR8gpj6bhIUU/pQGiND9m6RePzLHn8Z1VNbuybHf3
1VHtzqU0ySTKIg0HPCqNE7GtEaO80V5OyiPoYzXLppKDiBCQUrB9ibFk11ZQN1lqVqlnnFi3Poys
f8rRaF5Wuuq6avGALkV7Hu5Y9OhIqco2cuaVdFDHzqs4Rd/oCWkQDMhGA4jGISnsAGhvpLgQMOA9
LiOhDH8uq941QF/jtsi2JWX0+uadASMaKGvQkA2stCtW9OLcjFEV5NStoxOpNl4UN8vWWvb3Rah0
uBQhbX7QtLaXswYZnY+ZD2ZljW0pPg/CGtGBjzrRLQ+KubaGO9IwPIH576GjbFvXmSY/KO576VZA
uQ6FLoRWYm6Z9F5aEXryKcODJnKNJHK/MP8j9XdOhPavf9P+Q69ty1DpdClQ/P3FruR05ZHrQODw
rSdVgjtAY1eKg4JBx3BNqGmDYF8+/gQPfWYODWgSQFFiHKIyNhxNMkGlA4qEGKuMOhtwblIQNc3F
3MyOgzb/xzUA7uNw36oUZxAMeIhzEXGgO13u8MOrr17JYJEz7xonGYcwbjN+YNNPw2GiYW79fF+e
Sh2RxRfNRSAukF1La/GeAzKUYbbrEXNy7Yd3fB5kCKLTB55S5kxFUTjn7thhalzwiw9FHGl+vmrD
8d3/fd++tqglrWsypZhKV7JpSfyFbfJ02pqD2yf3FdEJks4KbcAf0dZQBIXBoUrqKuknjQgFSTHa
h8RQZsBqxVQqybTs1Q/zoAfJB+Vk1wfsqS4xvIg7mzq0n6omqGKUwzZoRWrjBsWLzIqQiV3QxH9f
1T+ZUNkvXPwO+VFSEDI665SSsxsY/al3So9uMaTvI+ahg6u48sotig7s6HIE4eHgfauIPxxXsNfG
rFvsnyZGZ97/RSpHdfmDpPuvLclaBhQLg8trZ7ZZPFSfwZ1MyNkWZFeA+s+r5mEmD+4WT0AgWVEy
t8Rs2xvOOIposgl8HIwIOw/2i38BL4oDq/3E0ewfu2zq98FMWWKFLdmNZcRim+ZBso7jFLddzTdm
z9pNTsZ8gwetuymKvDqisNTtIlfXpHW7Y2BwBokeOFQEOgVdaNfHoEsj4hjdkp7SgXXARVjWxzQL
frnUaPb90kW7vKu6OLUI3ZhB93symlc0rJHDGizeCQPb+Zf7G3ZzWpD0ARQkACUCmn1vuFCiHlNG
8X8UZyxwXHMaMwyv8+Z5c1+MuGKvDFV0weCwIGMpYD8ywQYb+ZyW9Zyfe3RYDOaP2kaV3tuMva07
EiqFQKcFfBGyAWhgkRbYKRizCSbknbts2mdp89no+zyZjKLGqvI1pkjvl9m0abL9XGHiRrTEbR08
lynfw5L2gW7Hb9w2NEd7EQLc6A+tuXQiCGEzAWF4cV7mw+vwZqZr6euSV3WatpumlBfn4ZuzbBxD
s5qqxbz88ZIvdReDdaRcCvRi7Zp+szRISLy+3TLEuQVyGOBq2OL1gVjDpZ7nFoW8qHRj9jk4jnXC
u0WjyE1JSawTkhBoGQGJ+w1zQklNPgyglwLeBg3G3ochOGTlYaYvLIri9e3EkpI46a3W+R1fyiIr
zlb+xS9ia3i5v2hiUeTjhPY4oCAAM0QhRuzbRXgWZb5f5mlIzqvpnJBVXTZZuoDw05kf2eBuopGd
STq+jpPO3m6CHqGYoIFFkRdEw3Jz3myYRhFZBXytGe3qmW8cau+4HRxse/jUzboxXDpxUuS+2jUP
WQNxmU1iNvNd6Rsb37GBcV1OIZhy7i+rykuhzg8Au8Bv4nK/XtZyYohJ1hwhll28tk4JFEi5a3Gq
vFFXiledLGRIkbsEE9Vt3jI3utkbph7hkL+Z2v1a7EdDo41GhBwcmAzDTYZABELNq0W/9uQHj37e
XzCxILIdgoAMgByU+oHSkA7vUHo1GFNpfl7aY9l/y3TlRpUKwBuLzgJcG4CMXm8IuJBqEnp5eW5a
L7ZdfnStFxbqsq0qLQS/JLqaUTK9mcEDK2N+EZYl2he+N+Qbf/P7E4fh8vuSF22YUcBe61JAo/o1
LjsNYkFltpffF/pdeIMKz9LU8fD9PvpUpBsz+22aP/xSU4jSrZLsczDuAmicpjzP/Wl58gaNEioP
famEdNTJWBa1UwslhifQs8Vt8atCBpSMx6L5wgwd74BuzSTLMhY2BfYAcXxMUDWg6Yu37Ntwd/98
6KRI9wDwDYuVYpL62XP7uOhfMzeMV7oPdHNbdXsjnUM/GLMO/AzlOWS/O1S+Zl2W5haIdW3DsjMB
6x/rXFqV4GmIDsN0LKOjkT4Y6Rea/yxMnkzNy9D9cKKH0do5lvE46Q6RZin/9NZcGLkV5OtQgfPo
nLJk4RsCZuh1Z5GH+xumXMhQ9FGguxS0clJiLasC25htWp4db++ealfzedV9hjkA//u8FAzWfdS1
doDP1/S/wtuVvzCdOLX2efb6VjXQ9msK3i5AZfFokewhW6KqnlarQP8ikoJxZE6aeOp2N0DMiMcJ
kCDoW4tkfDT8DQ+ycKjOuc3Ao/StH7ad+cgrHZzs9gIQ1IaorWLuF9SQo0O6FKuxBGt1Zux1Wl46
59HWTTtXiRBdOr6N1hMQnUje0w3YMJuCz7oxhpiiC1tHenVrU0icXgiQHOfsLo1DGwigNXj7qmRg
b0Z8AU8qMhHA9MFswT9zfQEUVjgNa4Z558eFfenmz/eNSbFAYBgF0AFTK/BKlLvIC5LPUWsY2Ouq
jwejiSeALaNG13R7ewHAoEAojnEzYBm5mdHik9ZfSy+rzlP5sU63dU4/VvlHjkC97h/d4XxfKcWm
XEmTPLPR+J3XhZBWHrwPeaY5HqqvIyMMyAZOh42JGdcbwu2o5i3JMXGxAGvkSzjoWKV0AqSfT6c5
mMEww85hsem7DR+395dHcb6dSwUkB9IYPDBXhu837Bv3Huc6QaNO4X16uxQUGlEAEmg1BNzXy5QX
fMDUhQJ8PJ8Kdpich44cSna4L0S1VIJhAm1rAG3AJV4LYZ2VWhH6ms7ejzb66tpf7n9ecTrw8/9+
XtqJcc5Nyi0M12TVlNA+qcdNmK7JO4SgVVNkyy0A4KVrKQiMNWdugeGn42OXRfE4ZnG+aAI8pSYg
F0SnJKoYeAFdLxTGHedGRjFaN+gWfijzanp182L84s7tm4kpAKIW8DtA4AFWBEbrWlTNWs8rcrAg
0fJ4xtzet6/W5dclRWp/rTAdGl8fvMcOFOiOyeJu1hSxVScE0HoQyKADCTl56YSUFkA0YCSHCgTU
eP7Dspxp/jLq4F8K63VFKV54X9GYLO28ZyxpENQ9PbvmR9ac3zzMAUnTy89LAYmBi9foK3w+xfnA
qGiNH1SYlIt0HzIGIsGDto3rffY79NS06Mg7T0b9XLcEqUWr6zbRag0Pb95z4WzFJCfAZtCkcy3J
M4vaczBb8Qybi8vcEZQuyWzoMu5iV68fvFivCzFiuy6i0BRR6JQ6EFOyr23HE06i2PZOqXk0DBC8
D8msI8NXLiEYpDCEFgEdcL3XEtu+aQYC7vVzyesYFYaFnoxa44eVRnYhQ1o8AAlMWgsZefeTOOtm
CH/d3x3FYRHJN3C2AGmEup9kB+DDbsoKJeuzzZ7W9cVoxn0+0oM5v3k2Aez5UpB09MG3FgreLRRE
krwc4obrAl/FdqCIhekhmBaGGpwjHZgJ82fR8L0Yp9B+NYMdZqC44fc3L5YYvYjQHSxrYgDf9Y4v
/sTxNJ1Q3I8+ucUS2/73IWhFH+t9OYpdv5IjrVXVoio19pDj+nNMq9eWaQTcvnYQUQuUguuCE+aG
yKQhGLIyj6j9RHaLkxJiXrsd972V2ODTdjqmuSQVRnYlTvLIdHDTsmGpcSrLfzrvOUq3PQYzupv7
q/bnrpVcgEgSocAAlJZ3Ew4PtHfN1s7IebDKeO4S36x3litY5L7w4FtQoX2z+ZyyN/OQABCGAheY
dQDAR2+EdEbLghRI7zJyxlDy+pXreP2VxnDxefH3F45ttcc6aqOSIPoGu5+dxazSeGgRCN2u218F
JLPuPbOMoq4j537rY2I33Rv5P2YWj2ybagxBfOlGEpo0cWeKmoLMp44opiyq3DVOVW2C3zvKHkI+
9w9Ws+hAX8pVu5AkOWcnoAavOkgKux1wpxXTRDLK78PRgIhXzA+SeTocHlqjNxfk3P0w+T5nm/u2
rFooPBmRgAaM6JZvAZNeaeaWRX4Gqf/rMNBt6URHWL4msFRpcSlGCpGHenaHdYKY1rBfp9z9tIzv
OR0CB4VbEsEr8B7X5psGXt+NzYAZO/S4dAe+v79QKk8mGN3RKA1eoRuCm350CorOF4wmAZ+7a9ib
rog2BX2kWf5g6XAryl35K0wGd6EPiUUNxcQwcy23GfH+qVw3nmb3132dVLuClDogxmhABzuetGRk
7i1aBRAzDY+/ClNz2tVfx3rBbfmiFeN6Q0LCnN7iLnBjYGmbno3xHaYLyOP/vi9dXjYfGry7zAwc
Bi9R0O3z0E9yrkO/qbbiUor0dgTGJ2xdE1p49PPOyP7xA02ArDIsB9g0EI2ZNuhvpTsLU5Smqac4
GoHN9lNXH0FL+jKY/KGIjG1mFLoki2pbQJ7nIZODtBoipettmZuIOUGKc4IoKv4w4il536hU+oA5
CF8WLfg3BSGzNis3b3t4lOHRn55Da+O4cRpt8p/35ag2Bk5RxPviVpSpdbxxBaW23UJOWBexP2YH
22DPoVdqrhLleokRK8hJiU4x8fcX16LhZE7HW6wXeyqnMM7HN9Mm4HwApYA/grYHOJZrATSa6oVZ
HH2sXbYNgfUvXI0KqrAICQrRSikeETfYwTwsgiXk8F2dsSnQ/T9i7vGcbdZMl/VSS0KsFyCbg056
KTYmvRX24YB5RJGVOEEdT3EJdJ92mLNOjHTprm5VkjCAGDKj7mBGcQsOENr3+5B/vW9l4vTJgQSw
fajRiob9m3mKDDgem6+DCGDjwTl48861nqri7I948Sdpp7ntb/nBYAyX8iSXTFO6DFULeQsC5QZA
Fafb+aeyifMd2tv7DQYIJ/QdGYYroZILMv02K7KgJ2enSli1MXQtDaqjim5k2wZfI/gz5JvAYgZa
DuiMRYye8wljt9pjFurQ5DohwmYuzulkLn5RDRCytp+noEto+hAsuse/yhkgjQi8KoC4oE2TVgot
LnwuAzwuqf86TC+Le7hvbkolMHEFhScLODZHMuwRLAQ0MobsPAoWQL48jM18njDg576YW/QizExA
ldFvhisHdYPrxTIWGzwaDMCAkRk9QN3pI2nTnWOUZ7DwJ8siqnluQqcRrNUsGdN541fF9v6PUK3l
5W+Q/J5v515BvTY7G9EuNI/LpCvwqm6iSwHSWcLMyDzqHCiJOVgFfTXcZhes/qY0EcDp+kGVyqCJ
6v8BgW9Goo6cBWxOA4Tpw2EtH4KH+2ulsguQKdm4uAUWX041its2RG4Lc96s+uPM/WcDDWh9NWoq
8Eot8BJAR7GJLJeMxG9XhOXW2GCwK1/6XYmW0N9254H7+b42KqcKOLZAl4PK7CYf71mEo4UdsXTn
ImSj1r5hDxHGCxE/izO0NXn00+jp4izVnXEpVLIGY7DrwcZMo3MYjBvAzgH/e22zNMlMnS2oNguZ
LqEg3ARYrK8PV1+nDaEZgD1zSJ8zAyWziOZJHo0/7i+jarcu5MgduyDjWUdnwrREMrsbkCJtMqZ5
timvI9GUgUT9n8kC0hlFwytP7X7Nztz0j2xln9Ia3a+gwzIncp6D7jOQqcCK+ueyHDdGoePPV64k
Mt8IXjByHqC965U0w2lJzTIVe5Z9QO3xDKDzPg2d91xQgLyD6wsN4zBKyR3mYciBgZ2BWWZg/OC/
+fArYLrEpEIZWDVaN4D5QslcvjtoQSYXE+Axb9g2TrNnPKw9pkKWOponhZ0L/geA0hHuiVbI6zUj
4TjWjo01y3mAYjZPchwyYnwk48/75qfUB/3vFjoF0JQgIwwmls05Her8DwMvmZz9YHmJ3fuaKovC
yhF0AwOAtoQAXcWSDdSWy4beyfKzER5ItteV5pVa/P28PLDLzngx2AueXwwkI8EyxGHwY7J1rBw6
KVJc3ADfSvIyB/jZ6xGZRLGBBNjS6GIgVWYSRN/opAJbOaAScs+e0U0j48i6novxn8iodu2UJpXL
NqBFjSeQPVvlJ8tuYzf/eN8WFFftlVwpbiEYN+15AzbJ69s4o9lm9L+k9KFZ1xiMJJrrQ2URGNAI
ixNMJzcvzGXiIL+YBB+CU/xbgUCnz+cvb9cHAFdTdCbhcS6TTo0D5mr67mqcrOFbBzImE4C36Dtw
5Ruj0lDdKM5rIPjFcYcjD3czkaYNOgpseEvOBUGUHx49K92uY35o13eUkIUTBdc8CJrRzSd5Bpe4
yMVTpDLqpd+Wq3UYAaaJWm97f+0UDQ5IuV7IkW7axh9GRokD1OliPKeGl6DFYsfNfp+3Lyur945V
JWCqTaZs3aHsdOhD8CBRXRuAIsi4+hWS3xgK8OyOI34FASmHO9CkLlEx58dy/SdK57gEhV+/vtxX
XWgmvRYvZcrYsaK3akCuENgEfo9MwQcSFgkfh+exs/ceBefp8Om+QMVRCBBlYLIMnCM6UyQl56Zo
h4aFGe4UZ1OyftPrHsAaCbJKY1s4kzNECGbyZ4CYY3/4dV8F5ZoB1gCYGsYT4OVzfV8tpcNmZHnI
2WpOVbtZsi2xNlH5uZ338zuAXigG/JUllL14I7I5MovCMdEPuGyJcwyqT66O2U/hCSEC6VT/z8gF
GSrFbZQessjDM3Q+WsWuKp9NdnBPga4IpdyXCznSshmjRdxUlDmd6OPKElZ/v78tOj2kpapyhwp+
Zjxo8m1gHzo/6Ztk+gXirXfIQb7oD7RMDMm53pLW6IyRkhovGz8gh3BJvzLufsknd4hBkuY+FAbR
PeJVquGJA659XJHYLEnkjDEvLOAIYCOvIR/CJSKbDD7rWOUY1FxMa7SL5pL+vq+nIgIAYaUYcobq
AZh8pJPa9a7dtxlecJFx6lj3HaXF7ynR3CVKIUggIZWPmB3/uF7M3upRAuXIi5n99yECaS3/wsk7
rl8MnxBzHXCTiCF310K8Bjz//YLnTVr0YEFlse79pNwfPGgBOUST600Q04RBbwBgiNbKOODHPDq6
LSot/7w9rkSWBWBDDMIAWER+WwQUbRm0QPtxaL4W3WPWvr3hCMmAvwJkdhU4G3deTTQlTv7PPNiS
OnHKTdTEdpVwHXGpyhug9iVa+KDRDZnwiA79aBwIXtTGo7ENQ80hVdkVaE/g31H/ui1+DbSmYwMG
lFPrO1W8MPTDZGh5BZfTm+c0whVcSJIrX3TNnIFQVPBFy97af5zqIXGNJa68t6M/BaUoxkyj8mXf
3JzDYqb+tOAqCAktMfB7CY8Zxo1q4mLV5XYhRb49a6+KxlrkbYKwerWd6QMdvQOmbX0iZXhA7JlE
5c+3+xlB2oH3sgl+Mk86na2NrtXFdyFx2NfZEBM7cVzN2qlCVnTRIXMomGJuqLf9lZYAegH/YI9r
bJkfagvxVNDHobW9r4xKkBibB+IJ9I0CE3ztaiajmgtOIQhzkh5TSsAv6xp7PpgbQtd3FMZwbYtU
h5g9DoLna2Ek8idS1WgbpZadEChkJfe1URzSKwFC24voI0L7gjeZYX6ePTMhfEOnd7gBSBDzdIE2
RyO0BBVcGUkNSlx0vhZNbJhNrDEuxX4AJgA0H0awYE67LWlAvHUYwkng2LOligccUWpjjBqZfnX9
f/cXS/WUBahSvIxgzqggSxdmvRblmPqoI6ZT+hR29BfmqiaZ527R7HggZD1PXfEYMXc70En3XBff
luL4S9myF/IrnruEQvaKcovDn2rg/GbzOBjztvFe2y5PnFnjKVTGgTsPxRG0uokM7LVxVMiBRKRC
6rXNSUyXPTd1oykUThwjSGAbSP1jTeXD1DdzxKO0Q6de4CUIemJ39jZVpKuXKsWgWQOIlQDRjpxD
Rk2Q52a5Is3l+I/WaCUgYjpkbqRJTarWC9ULZNwxrQdoT2m9ANDwqeFb+Rk08D1mJOimnSg8t6AY
x5UnEk83z5K6nVgPq0RBpKwTr92n08Guk8kPY0pZXHuBxjkogh6MMwPDNPwcMoQyvtup297sG6fE
c5UmS1Giok2Txj4EGTl0wfYdhwu9IqIjHWW5G04fOqRdW0RteTYpiQ3GkqyK4myy4Jbm2M7BGjue
huhX7emeR3+IMeWjhdKwSHZgkAz+cW3nSEoGWW+jhxBYs+AI0FMVYziVexwqzmOke8A96bAQ5ShK
kxT5xX3FxjKevHl5DP063Fh+85TmXYFJhllQvLDF7tHs7Efbloa/smBhGIvs8i1D/KoJGFWGLaDe
Al8KLytH8I0djl7YsxK3XvmZuguwTC6uCaoDMqnyJ2gQ+58gOWjwS8pAaI7Naf2Ix9TMH/o2fwrw
kqSnnk0HZESfurnZgNJjA5aIneFVDz24Fe/biOqAAUWFpDiyyEhZS68kv2nJxAyvBmvBsJ8z45C9
owAYXkqQkoYBZ+M6BpBQUfDsH0d3f18D1Ybh7CKcBJU3FBFH7uK+dbrWqXDc6vNYr48dJhGCDoLY
P+4LUS4Tng+YRQcSxRtGTYZx5bUTpjVYyO24NTaVDueickSYjfo/AdKdm7euk7ESAoBC2Y3VuMXg
vhm07fw36jaPc2fW8VIb2ea+WqoKMbILaIJErhB8QPLEOA4MchsWUYUpmzRxigijstw4L3+BFzge
gsci3UbTyferXdD+zAH1uS9etXWX0iXjG6up8bw0QMMZe0q7aFs7ZBf2OrCFCB9lXwSqNrA/Cz7X
mzsXuEcMiC1IjRxKH7ughwoIe0izFjwhlf0wIy9Qisq3Gz6u9vRPg6EcIS+e6Uh+3ddWFVZhkCUe
IaIxFK7x2lAHx8jGumxgqC2ahN2oY1uDDGybo6s3zohDNUdbsbpg5wfgDwwHorAi1uXiYBhN7Qx9
BL7igTcJsHtJHrxY0+c3KwX3jowHiFjwb5lhOzKbmi8cF2hfAHAEnF48CB7YEZGpb7y9bn0lS1Jo
LblXp2lYnq1650axdvS14gxCDUF3jhyrfwv7GNFo53G0ChbOS25525Q9DdXvtnoe63+DQBeo3dIZ
YZDuhTg5FkjHDiDpFOJC+yNG3XTtgzWEuKKfPXOMS/6cL+Al+o+FY7wsnwbysnC+aSxQg/43pb8b
f2dEv+/vpcLJXf0gyUAdQTGFVt/qzKfd+tGaNOkFzfL+8UUX9ug6a1h1RlmBUgTcduvHIXwx248T
fSHp18r8974ulsr6L1dXMpagsfrJj3JIy9FHvn7ryJEt/5rGLxYe+3SIjfRY0T5OBzuhxakaHlCe
iRv34/2fofsVYskvdG4thC+42quz0X8aGfgo41VHnaFwK9g1kRICFyVQFmLZL0Qsgc/Wtceuld64
9VZj55nVoYzsE9B7h/do81eUFNWNUYn8fg1RZnWsiz5Z8odBRxOkiJCRbABMEvUrFJzl5CYgZCxv
PHhrBoJyDDyP5nCzPIHbjbzeV0Zl7YjD8UEXDXdoJbtet5KDB28IcfWBFZnFlo4gTbUtl5+Xwp7M
HYbOdqBHWxzyamOGzz1o6nR4dZV9AS6E6xvkrchvSsEPjCIanMEuzyzbmNXD3B3aUXN/6kRI9lVF
/coohQiau5uKPFMRy9e6jKByN9CgAAQ5OqJMufvNbP3Fna0AD4Y4D55I9Y6rQ2CqcPPiMYTUz/Vm
G2Exog11QbDNxph/AJ1NfN+alKuENwOwj3hF3jRAumNfeK0549lA6k0JCrxqenJ9jTdRhWuIEdGW
iGc3KoFyx5hp2dPSEKwSY+HTaOUP1AT22lsT1gWo/FeJ3Rp7tydWXLTNp85vEjtKNRSlKsMW/Nsi
Q4wktCs51hYjs9k819U5a0ZzN3ept41ypz6UdbnsB39qPt1fWaU8MdROvMZQzxYrf+HfJjdq3I5V
9TnHii7IzOyn7BsKVfel3M6V/TPW/q8Y8TMuxIg2DSfioFYo5uBprv04JPWHqsy2jRscM9C5mFm5
aZAeyoL10WH2w9RE28md/vOG4nWwqw9jzkDJ6D/7bfhZ89uEK5IiWHTuoFsbjWiYgy5ne0WKzDaX
tDoj6/vDb4cBkSs6X8ec5o+kBOfHVLqYnWMuGIRpFU9+3+4ZWSaN9Sk34uJXSHeZZaarzQr8imoh
cfB1xdSZFbDS3v3yLnUFuTtKHdh16bBmuJ6Z03rV2VmKZwN8iWZl7Z0Ml3bRsH01Zx987r50wXIq
6+aLv+gCFbWi/5MvI+6qbAF3C4H8iH9y+AvByOYusd+RQROFNdxygThLsuvOad22g1s20LJNnOFD
g35mM9/dX0uVW7oUIjnv3iVtZVZ5c568781wMKYfq61xraoLG5QLoHTC2/u2ztr2SxQQ4tdnG+V2
s31ajCgxfX4wqse28zX6qKCKgJL+lSZdq/9H2pctyckz2z4REYwCboEau7t6cg/2DWF/dgNiHiQh
Pf1Z+N/7/6poThH2Dl/4oiMq0ZRKZa5cC0xqo91Wbvngpt9Q2kG7VBoiSR5wC93mNA2Trgua8mjb
d2iuXfER02TNj+G57Znna1q70UsTtilzgtJ+5n4a5g542XH4evqC2tzKpbKUHb8Y7ezIucgB6Gnn
lQ+xkW/HHqSd+rMxVqDSf/SmFvF2Y9gqECxdmealbeNAOXaiFtLRnjwLK3hXJ26hBuRs0NThWUdZ
fDfYGlR3aeMg4Y89g8zNxNhx6XFF4/aNTOBxW9U9K8e/KSvjOOgE1azRPWTxGpZice+cG5zdJH1h
aLWwpgd4twXNfa5Ayxr13i7LQYYacPOxIPthDQ86jWK+aaareip3oh9+XoC2iGICPAIAW2thvqvN
zfUDvvjzwBpM15NhfmrF8Qs76U2CtiJoUQVlc9f2fxHzT8jM36kpJPtnq1SQwR9UBkwjd554fdD6
p5iuRBRLY/jtBUHoaCBBMvnjs6t3qIeRQs0FENPqpuRv7prm0dK5RaAy3SVofiVzJEg8Zmadcgyh
AplY7TlRw7RHJGjQ7aAerI5vSlU+XV+W3y0c82U/tznzUxQ02+haA2y2SoZtUUGqhri7pNYj1ueb
HBS8CbLcrCwidDht6xbK9SSLkBJGIhhvHQ+6NoWCZKC79QZIyg/pLShIDpXTRBhNmA7pT2rnm8xk
NwNo0rSyjTw2HOrev7Fi99DaZKOXKro+piWngD2M0hXyFuiLmS0TUNoKfLtTSyE/MOiZ1rvyL9qs
oYyJS3GqkcExzG5+RLDU8bIG3b0sQoZHIyunZdEFnBmYl05NdF4lHBDdB+J4gWMdJAhoHQgZE+2x
cDd9/zho/3QgN9OhhXZ99hY34b9Dm2f/LFO2aCIAAplpm0G1Qed+gax40z/E9RD+uQAootnzcc62
XxkLYiYmUOjlwJ8HSFPwPF978iymWM6NzO5DMgKY6JcoZsYk31c9CXjnBDnpgiyzDwScem2l3gF/
eLHNdktL77Fw0GnkWGE6gjtQkNfrM7zoRs5mePr7mRvhOepF3lRbdTOwVg6oK6mV+3jxBJxZmP5+
ZqEeY45uDBxqoxeBjPdqeLLWwN1r+2R2ysigZabLsHK05mFsf5EgqkuKg8z5Nq//MfyVmGZt0mY3
fZ8PTuPGOBAau7HKBO/GlUTcUikQWxGvbvDB/K56X05aQkHrq3wsS2KiU7R7j+kXJBP0+DQajxU/
ec6TpvqgzV9481YWbVDUGyikhRClCAq+q4t3o/4xjNuqXSktG9NMfnLRZx82czaZdMuklfiwnJx4
TSMPkPmkg3zQwexl1FgAtdcPzPyhmp969Z232zT+oP2h4l+v79v/zzn63xkCoePlDKHzvzKyAl6v
UEbYauQ0At4XZEa1dRCXqEEPenD1JHYXaeOwU0Mf2vhc8E7vjVg/gtfp5/UPWpwYyN85AOehuj9/
mXDZK9pINBL3kgXWcECrwV5ocdT/sRry5KXODE1n4ew8KcFsZYxoyLFNeaxQl+6r7obJYcXrLx0p
YCXRQQ4SMnAgzI7tSLU4TQvc//K3GvJjT0TYOElAKAWlZbIr4rUG6cW9dW5ydoqVTJNOdfD2BTQp
Mrb1vW8j8tCD/5hnejjq6NPI02js38dsi26h0NTGDRGnvka47VsrbmvxGQE9wEncBzirTygKA5r2
RTP1JFXqTTa70YeWqNizBmJCWcCb7/bwPuYr6LElx3JuczYDxEwL6NrBsTh+tm+CVKX767t0cVXP
BjXzXFXdx4bKMShHNBu0e4VV89UnWqD6ITLsZ/bHInfYrAghQS4POTN0/c3cxdAzOroSu6hrsh1v
x0jEDgo04o5MbSO5uTK85fn7r7l5pGKZnDLbxA4C11gDbDnfXZ++pbsMMi0ezjfQQuAHuTx7VQ7G
f1eH0zGB73X4zkEXcFZtrxtZPgdnVmYhAvayzRhwDQ8NR/VDPtnkpirzHRhoxu654k82vY/NW2oZ
gdt8acBhG/dP47Aty8P1D1ncLGffMc32macBF4apxQO+g6vb8tWnIe8D3dp03i1x18a8NrMzd9Mz
3RSUwlaafteKR+78hP/MsvdcNoFPX1vnYZA7Qr957Y67TTA13tprzIiLgS70C7HCSHaDz3U28WqA
dHANcqQHq3rUhxdd9iEd9pQ6AaiEQz/OAiiFBIQ80rVzuQRswaN+anQCoATquTPTnmpUBiI7NCAV
ot0MtuE9DVx+o05TBmit/0VIW2z01Ii3DoH+kFnQj0ya3TPLqh+C9mtJlMWlxy5HVQGtusA6XC69
K0bQKk5Na53dbdpEf0gzL9LwCsu6fFt0ecT42utvgUQbvuLM5uxwwQt3fuOiQQ/wzROAThuem5ui
6jaeLrfawCO7pPd92X8fabzX6yyCq4yaIbvllhn9xc4/+5TZahCPm5WYXgK2dAOQa4cZOeRuF0Bu
eCO8vd68Xbe3uPvP7M1OmqHxSuMm3KTew++jv5x46Yd0i+/Xzayt6uyQeTwVOmVT3NrtK8uPCvba
DPBgcRsmOgpt2GvXDU7ufR4tni/p7D5zqnYAsz/8cZZUz3Fb/SzH8ZDGNYTsQPprQ4OKVXyDwsnK
PbBoF0lw3UK3L8KX2fb1NEsUEDRB/ihld0bR31Z68xUCB5uyyG90rTpkuYpc/hf9itAchAAZckuQ
AZmjqmoXuEujQn+x6ef7TNWHFpi9AViZxnFWZnZxx5yZmpb6zDfXqVHHdorDYhVyww3tyVAs4rRc
ARtNC/RpAdHN4jo6Oj0/1ZHKccjsVoeZvBqCPrsxAaUoN90aymfx3j4zM9snlWRmo/kwY8bD91yz
P2jtroxkeUv8O5JZ5FNbSVwKBY8GqsW71EpvzQb6V5p0OAB2aBAsujeVy00t0zWarKXBYWxobjLB
YgXU3eVSJWD35KKHTJDT5SFEO4K4XQlLlixA6BmpH4BjP/cCiIZRg9sA/LrVYTg19P/48zPv5Hca
RXICP6+V32T2PV4D9Sx+/kS2CRwGHhvz4uggNHy+AqQcjeCnLOkecYRW4oul44Ja/39NzIaAvrbC
YgYA3rYXZU5Y8jBdm6WlDXZu4tMy10PGHIaobYhvfLB6uQ0PYtTbSslCw85/4Rq915IuvO5il06o
j4IYirCgWvwktlcnkDqtUoV8UoasnBo2lsVe7SI5Ady8MomfTSFXDkwcuicAKcO/y41cQasDxNEl
fcAWBO4x+9YiEulj97GuPRJdH9ZCLDYl5hFmW5CUR8f0bDq1rFQ+nbSUwLcdKvUT8IdASRpo9a4X
b7rR4Bgh10OyDdXWXqKLA0XPGEEgCInMT9EPG5RpT2qMKRHoHwWOOdRFY+0QoXVGQMBns2bx8/7E
aFGsx8segEBI0F9O7SiAl25MPOpbob2AFDpAphqJnpWaweK4Jo50D0KZwJjPwppYqLiFZATIzqRf
h8zpNoVhHwvm35pyjVjt83HAiM5szU4cIZryHcgkQxKFghtfu8lLM+LS3zZdDJHwcqMP7WNX8pU2
z8Uh4u6ddgw0i+bbRuWkIWB6QIMks6OuGtGvmojAz4Zj3kK/7/omXVo16KWRiaEO2fd5zkfFY+PU
FXhzzOanL4HixEl3tZVY5rN3BGUS0g+/SRAnJd3LrWF2sdGmPRJLjlQjklotCm/tGh/UkhEojgPS
BfA/9uBs/7kmkwLyyKiIec/otAicco1zYGmuzi3MAhYhnDx2J64SBVqcqkb1HtFfFlubP18SSJQB
vEvAP/xJgi0xY7RDMFQOVXxstUNFglGseNxF13RuY9qDZ7EXyLkSvRsQ1cqaBqMPiYnXspMRobuY
iUCYj/FwkmMfGPaX64Ob5ugyGkMEcTa42SqB1tEolIVnCbW6TVPaQap/TdFw2qgcZUwOAoK1fbG8
av9O52zVNCj4dtyBxSZzvrCy27W8iCgo0lZO0kLO43Jokzs5m9MUerGslDBUlrs2+aLTKvTrvWF+
pOmPrsijtrgR9is6FAPbOpag5LYZDy12cNPn63O85EDO5niOY6khCQcZNJQrXL1LA104T2bFjnlX
bFm7piq8sp7+7ELN2sTzUVtHlt8/GfIW6X1fz4MYOU+ivrpr7a9r+9Y3L+c463li1w6ef8q/z7Nf
utmhoQgbtvmHQUEsrsABUk3Y/n8M8Xh9UldNz5xYBnkT0xTTrLaRXr8BK501v4T/wD3c6PFXS91B
eSMgovi/uYM5XMJAq1CeahiyP2xK/tgYh5GtjG06dFcO5bzbrs3+91AiKnrNbfOQdOmepkYwsiJi
rrZyUpY99X9PpD9zPsofrdj2MJPc+ABvdyD5+/W1Wrq4zw/AzMl4qeZQv4MH1SwSpBqYkQYQ1fJs
AA1FetNr3onZw4Ngf4HTnFwAHtBIwWF8c8De2NVUKwtEJ5aX7nIjDZRR7nrOQ1HVoWq2uXkskiwa
yi21bjyxUtlaXEYwBJhgoEC2f45sVobRO2MJB+TrpzGOSJyHtXwm2hcJYOj1GV42NZX3nKmHcg7V
qxLacN7gpSBAHGeGQx3VyS4lkbNWw1j0L2Cw/B9Dc19mu5k+0gkZEIPQxXhtah5MAMQyuTXtD7d+
uj6shYoJFvDM3MydtU5Jc6ea9C7956ICrq2sAxtYw+aoWz97966ke9GuPOsX3fWZzZlPS2r0+9fI
moGE1t213q3ZOkE/3Dn+Sly5eOzO7MwcmLRSPYWeMKrYDjKAr+348/rkrS3VZP/s/rMp3satiXF0
Y7dhjRlYrbtxuR9J0Mp0Zh2lHWra120uXu5nY5r+fmYzkb5XVS6wKQ7Zp2ILDE1pRddNrO6Jmbuq
WpvpWYl5c5S6r7wsSirnsbeyI0gEoxJvyUbXdyiB741RrthedGSgTkIFfQLezN9UFdpkdXAvwpFV
fehWtwlwQRCKSZ9jyrde/KP+c4ko7H+U78CFjBIwGucu5xP4ZzMFeikDb4axrUv/uyhphDzdr+tz
Om2FTxcOagVTGywUluZFKJDy2dyr4KkK2oTC/964K80LawZm42iMmiuS4NIctPJtFFA+J8mP62NY
3O5nY5g+4WzreRoVfVnBhOPIwMqePOXtEt4G9fBo0Fd7XIsvF93Emb3ZVqe5q5K+xpy1JrJLX1Kh
BcLfrgusL04dUnGgciaoBc0zB2nMh6wZwQJBWQh5pdjbXZ+3xSN79vszd6fpA5XQqwQgygsT8QRV
qrWIf2kEyLpMAcbEhzDH/fUpGDJ96WIEGdnUKLDoffTnYzi3MBsDkxpLc+nhVgJrhY+B2FazQ1nz
upWlSxZtqzp6Yzx/Qoxf7jDFGpcOlYZLFlwfZsc2UnzVkj5QthXm/eG6seVJ+9fY9DFn27nGq52a
PYyhDX/bZfeatyY5uGgBaQC04iJz84mYa2gbvys8grCP+kHJgPLrgr8Yw5mF2bI0WTGU7ehkD198
9ULd1+u/vnQAgQEAuSuK5z5IDi5nKHbBiZoAE/vQB7W2lyJEQXVc60FY8iqgiTSRkUH95VPzrrI5
gbQ8eKuy8ldTwjlmWQi6xSDHia+SwKIrcI3FPeahxIRMA9rJ5qfdbxORuQL2JDZW3H5rDDuk3ntt
2DtJvl6fwMUNgPT4JHM4VWNmwVUNQLQzVkgDtcb7ALzPz+s/v7g+aLNG+h0aLhCOuFyfNra0osjx
80Q4G20YI2W7IDfPwlasWFpaJLAmIMY3JxreeZjfomptMh0RgcmdsBc0pNpdVd80nZiKkKc0zf9i
Y0O7Ce3cug2dijmtBpMeb0F4idxWFfGg0MPrM2cuDgjpud/CDpPMzuXU+XURx2VN8wcqmY72ggJV
60QhT2w5qG2OQkVNBqY5lF7fDIDav/EKvASpE7ebQkFcu0y4CiF3b+xET8VGA/lagD7cBtwjUtxn
pBGBStADG/vGT7uWNRrlmiYCOTK6iDR/RKnY0qNCY95X3sRqZYfP7hsbKXhkwfEfUvAuAMwzL9oK
a4i1kokTa7Ow0k+d/c1W7coMzgK130aQq0X2e9IgBV7ocgI9gBxYQWt5op3W4GaDYLbs9K4A2sIU
x3SotbfctpMni5TtjQ1KlrVAeOlsofpLJiWLCaY9iw4aOjCHgIT4QUshlaJDfw2nYK0MOJtKC2xq
+rmR2VTWY6G1qsA2gf9rcxp4SBgL6y8uonMjs4tIul0GPgwY0YLK245rnbOLE4X3JACBeFN+KoxY
lQ82/7TLQRtC+qPeOhAwURpdiT+XfJHtgUprkidzkY2+3A+27OwE8En0ner0qBdaUPJqg0apQDX2
im9YXBQQdqEJC7VZ8EhdmnK9PhFO6tAH3W7kfiRFDSbe2A10t8n21/3E71zTPG4HvBFnCfzTBMzJ
l7aswiV5odnoAR3QhuQonPNydK17x66gKZF6wgs8qxqBMozZplcxEshj771jqr/qcqhCndt11IN9
6eBq3Mbe4SrQncZCFtjvTrhzu8jSNVD+DJ14LzKIx2ZdJ4/o5e4CFL7zrV3hied7dbqLpc5jkFx1
9n1bDF91LtMbf+RlhBSPvfGKDJ2bNvPuPJSkQpV67kOJ+CYksn4Hc8b41OmV2jkWe0cq6rvUZf5k
JOj6pIBV3UiP5JsBjUgggsIzT+Y/dNkmu0HRiZ4HiLZKKqT6zPGZpx2FrjEzb0fXiYNBz5wAykUn
EIKTvahdJxhEDS9QlFkw8OKr7stvKShfQqBJ1DbNX8vxi6cea6AlwbuyA/ma3OYdgwhMpYI0piIS
QGtB8LTnIHCSYZ04YVxDLcw1vF3jl2XU9uj6tGoLPdo20p+1VdRhbw7e0QPsLWxRkdvSpm7/xhUA
DQAQIbrQP7PvsLpQLOd4/CowfphdGSr7reYrrnspODk3Ml1b5zEpK8y+SFIKCLkeQjX51Sz8jSoh
MSOSLVZ85SQtALIn9Tdo2ZrAe6KvamavGDDWoRjoAzUHHlRZLB78VKsPNfHjmxrbOzRSOW5czfRv
DKanz32LqlrY6KO4Q2cu2VotLY4jkgW7ISmslTzR0kFH0ZrgTYYc36eDTix04Ui/pQ+jr8JCr6NM
R2tR/rJyxjGn8yPuI4OItjUILH7iYSiquKF2h6dNZpNiai0TXxAk/lN4qg66wSb3Scn4zsBdc0tI
5azco7MxTvcoGEIRhwL4BGKZOdgWh6/3YpEMJ0aqPXPlc+e7oQAB08pSL90CQHVN40SyFs/By53V
FF5uDwMpHgz5hv68eGUSl+Kps5+fg3gLAwUYleLnZXZsxyMAw66z5c3Gyv6psr/YFh7g+g4acbFq
82dJP9Y6CJXQl1+Q+CFxkzsCkm1WrKG1lm401MKBCwMEGqd+di0zWicG8wc0Z08I+gpdxXaU1s5W
YyuXzO9C7XwHnluanUICpWdUQBkskeSeMqEHTDMPMZRYHZmFwEZHeV8Efi/2lqs2wh9OqWm9kXQM
Ldnsh6KMNGFGQqzd6bO9+Tv6Af/C1EyIWBLR+OWeSU29j0UsiofO/ce2v/nsl7Om3LTk8M5NzAKs
yjJk21BZgMP/+9A/J/692Wzj/CkBf9/1Y742mNkkF6ARTc0Wg3FsGfjlYRinPuaV07y8ZzBhUwyE
RqBZuNCrDDyuVQ/eGCTQ45GHLnI9mXtAhXLF0iz+/p+1+dfSLP7WiN5lcQ1LaC3RQ1CXdCHNlHU0
Y5ptYwv3U1ZD8zZpcDvqEnXX67O5sG4APSP8BqMMUqfzgYKdqgEpeAk2LAeoHpOTWxXTQ1w5+5aS
t8rWNtftLXBIgeILeWHQVYGhAp7yci/GFuhmfZ6MwJpBSC4fb0j6prnGlvYnwGK0uNz06Xvrd4Hb
fghbhJl+bLp/POsZb4cA04jG5+ze8NbIDT/7PcSEkKbBo3h6F88rUBDY09IkieWpMt543mxI+y4z
CxCyX6q3j43/dH0aPk87pnt62bm4ESe258tZGFuSa5qty1OTPYnyR1t+LcDAXRp5pBvfr5v6vMEu
TDmzFzKos7uaSCVPeRkDi7P16SYH1thzX1jy0MoI7H3XDX6+oXDXo3McuSawf6Dwejk2o9DMFFoT
6lRaW8qjdOXWWPx5BLrgikUF71OeqSmkJaVTqFOXFFFtfFjx8/XvX6iXYwDexOiEYiQSF7PFKSD+
huysJk9svLcHqO+YB02+dd4pH7a9/VDavwrxKJ1hxbEtDuxfs7+rOWcxY6OAD2hyqk5AvBH/Kf0L
ZB2osQHOAlYRsD7I+F0uDM+cIm0ocPz50IV2e5NlU9PiTuteVybw9819eRFeWpr5aEIkw5uHolWm
QruyBSTA1hH6DyvpvJcSWqBgMqjJe+e59FAWjX3IbdJEDHSD36pYdT9ct0W7sYPP00e33w5oe0MH
iiW3pd6/4s3onIDaAhdClpMNAO7uSxInP3PmOizMlBP/o3xdgpJ57Lde0bJ3K3O/UFabYdOTapc4
Nv9SGiMdNwn1s/uuNs2PTCS83xM8B27QhtK+aLxrw4YRKACK2LvNymZ8asuyQ15IGx5TT3tN3dx/
hKpGufGLWt8VckSaKKny9CQS0u1Q+3XyAOoK1sYtwX0U8szjB97noKUmqYbHJgOOsTCTJOAA5e4s
nqPLgWkQlkhsa9v0Mbsp07E5UMPpgqTl6mgTkRzsGvcAVUO607BhQD+PxvkeZAhbXrRmlAxm/GAg
qkeBBR1Jpi0R9Q59H5pWlvgBc3TvXVSldp/STraBIxz+Q3iiOOpq63XsI/a77zYw2CLT9opakQvO
l6eUku6m1/ljqg32rhpbdqCkHjdpDRAU2lR0vORaGfLGHkIX5Er3MW+6E0NZ8KtjZtrPGg0t22yk
/Nn2Ne1G+a0KpTW431oyFWqyobx3OtntciIpVthQMjSkk37rmOE91rgfQX6V/VTg3dz2ChlEj9jZ
tmzafmP6qbtVmVOHvhuLI+o/0OizyngvUr/BIxbqBgC+AIFYm2NoGDk9oHWH4FcED7vR/MFqrwL9
gFSRcrw0QmA2hFoF3Ej4omdGmGtj/qQPbvmi6s57ys2a3qVgswpq1J5uKjcx7nlcgI0j7kogQiDH
1BhJ89aWjO2kV7hhAUb6nVvEzp1hJehjQUMEaOmRZZBmD/VKiGijj94dAsMp3GPhVNZ3XVrahzEg
jvIp6BAI2l0PXZmzDa/1apcxHZMtSghoeIJukKyDpoKsh62rGTwynZ4dSFwbR81i3c5NQF+bxXiN
a9Jow7aPeWhSau6I3SKoKD1nxe9/jpkuD/3Mbdqx1rhdl9N7NHhtTf+9zXY+2ORj/5/r7sVduNGQ
7gfvBvpD7Yn0/dKPIc2WjHk1ZvejlZLvrePSEgJKTn+MLcJwBpCwYnbsbVx9UHtcJCRQwvSjhrTd
0TVyPxjLXIP09zdkG0MHeiR3Y0fL0GRfG1uHuK07bFiGVnyhBvWQlrr44fXYMSbJtv0gzBCSKWbY
6sK+r/BS2kFXeNxQgRZdyso+aruivhviwXpCxajdaaaKtzyGVMhoKvGQMU2Lmr54k37f7TMHmRHN
pm7EGQejKwijd7Rs2A82FNW2JP4/soLeX9Ii6+qqzA9rP7buZIv0VOd7W9Nh/ZMuldh4vtcC1ZkT
/txaebG38FLddPnwUfYWdEo6UBhYUmc7TsoOUYDWpWFZYEOMIIAB4kHHSyS2eOD22fAxZIYd6JSL
XdxDIyjNobDaFn12XxqsCas+bR9FJdcy+bPd85/3M/S5EYXi3gVi4HJRNYzf9SUbTq2fNgGr6xvE
gtvKhPyJ3rkrDFCzHfTb2CTjgrzjRI08j3p9mvulQi3/5JZONDraHWirH6BUWYax5+VoOjO3EOP5
adbaSri9cMfjzOrInaNpAOWX2RVsZHWhOdxI7+HlahC0obeuAjfZygHBVM1vX7ThwjeYECb8VE4y
4wSoeanSe1NEFgfL5kbRCKV+yqLrhhZHc2Zo+vtZxBJnVFPwnjDE72M7C6pyJXZdCsWQowPQAgUe
tPfPuTWr1JBQLNXS+9ZSp1SmLwUTHIzf4kNl4jFOHeRuzTs0d9z2qfjVtOPLygin6Hg2l0iyYCbt
yeWgtnk5RMgxURtEjPHJVbXMgpSU/q4HDcGLY5ZW0EIDJCJDX+w5dWTUM7e97cqi34hGQBR0bOlX
NPIbdxChjjcF5BxDRZrkpTbcMvI5dkAHydltHOv+vos9tcUF8YE+mvau9Yv+kAxJ0wGzYxTb3Gn5
U1Uo8piiwyU0+kLeihQtqCZa8CKSuWOE5DZStcrPx68Sq/IYS+4+gpI0+Yg7r/6S6Iikrk/OHF/0
n2OE94sNHQw8Hee5qNyInUGafn+y/Wdd2yNiC7KuimIth4ZklGpvnUjgclZyq7On2n+s2uDEBOAH
HbufSop5W7iJp/eQd2kiBB0cj2MQElQa0juF4+9qt0x3Y7yGTV54spEptQoc/cQuNW/A6Uuv58BS
ZfeF5d7VcQohk9h8lW579Ktil6Tx48rsTi/h2dYjIIKbxGzQmoL84uXWy8e2rCrdha9o3PqWZMN4
2yLDtREOMzeqcugRs6Bz+ErTv7cG4t8wlWpHFJjjNWmtaZdf+xRz9ikMvU0GJ+n9RAlRl/3Rt5on
ZY1/XHuCeKaLghDAHC5ednPvyBzq8txJ713DCHFTBT15aSVKsGLl+b3kuM4Nzd4nbd5qEgKu6T3z
3yiojQqATq+v3pIFZxIwh+AeFInmZTTZ+g2pPYZUhTEGmqNDIGjFy8+OARJHPlqkcPBsEIDDOc0m
y1d+3VMd+1FpiCA9BX6/Kug0LUAVLAIBfmiuaWQsWQSbJkCz6LlBZ+/MF5YSWemsb7A8hefe4OHv
3ipHVxujav1T2hDcnHrRp89qMNcEhJYuAvA16kiVgNdtylRd7sBC8lz3YmWdTKOVOyos86UE89eT
a6ry4LfAehHUWyCVRZptQnGlpm3mb01lJB9/vLAovgJThITyb/7Iyw8xPGmJhEnr1BTFMSvr41oW
eWHnTDJPU0saKJKRrr00YLZVnicycU/VreHcV2tt0ms/P19EoY1Zb4GyZ+DHotij+nl9fhZcxcXn
T3HeWUxQc7swgPdzT8j/VvwnKN/7NfVtc+FSBlIBux4HDB5vjvoHCM82ZJmRU+MWeQxiAM0FH1MG
KThwBQi33bjQJnic8o9y12aAeKMy2xy1GBjHvkueIOoZoO3R2ubcrR+pZugbjkLY97yt5Nc2Q2AV
IOxEwt5w1qCQs9n/z92F0+MDaq+jY3Q2+7lPldBa3F1cdkGak2eAMn5cX4CZickvXEzObAFAMUqL
HK14J9d9yg9d92dYbIxAB7APXkBH/hI1vdkIvArwgNhmxonlUAqj/S0e8G/XRzDbQpMJB53UgA0h
92Z9AilJqzakL0v35KUmC/xBS1/1NBZ4gHG2Ymo2WZMpADoRSEz6apNA9eVuBZOAJhBWcaQYEr8M
itRmPzINiZU/HhG8FxqUHRDf48E689XcRMEbb0MOJA8wR3UWMv6WGn/+hPr9pJhioolcfb65shZJ
B6eS4hSP1qYAiR1LN0S/Hdha6+W0hc7Cgd+zhoqdjQf41CY8h3ca3RALXQ3iZBisOjSQU96kHRj1
ei/9auDoRX8+e+fmZrPX1i5aggnMtS0NkBGIRpVsbOfndSuf34SYMzzOkBhFRfJTF6bJKpeZuidO
XExC5GTnyZNti4DS7z0wn77dASmXb68bXdjqCO3wAp200SGJMAtEXLCrjFU3wujYBaP5QLo2yKyV
gHlpk7tAr4JIDAV41KYvNzmO2WD1gLKd7MwN1Gvc/2F76e/9cG5gdoqIbJmNPS5O+itk6wN7axtr
IojTGs+33LmJaYxn1wokd2RRKJhI9jq4wLSfoYqRiFvxnUsbGyBF0AijmgQJslkKq9IHL64ZrCge
aP5uhDTMlvzVbE25K2CJASe1ZmueuC7rRZrzU9r7W9QyAom3hE1+Xd9ZC48z4EGgQOdNaQZw1M5O
DRm8rs0N9HhXPQ7mNkOzIUdiNAWk5yZ3QKn2KtcIx5Y22rnJ2cgyDbhfK6n5Sd5Z9UZU++tDWvv5
2eoIPMRb08PE9cnjoO4hm/7nvw+0+sR9DB8NtMDlHmu82jTQCMtOjTcE6VSQWKNWXjruk2SWDfwt
VmZeiO/AbZQA5c1OKX0xExIV/FtZvP/FKKby2wRFxD6eHUaVu9J2nJyd+gBhemg3azmsxUEQFMhQ
gUORbH7NDCLuwSmu81NpIuV+yP3tUO3+YgxnJmYxDOuIa1Bm8NPQH7ncD38Wo8JfTVU9ZCzwb0KP
z6ao4Xru0Y6wkz/Ux2bo70j/BEzdn47BgKA25GUQzKMSOr/zR7Q/GNUwjqdmOKKUj+zO9d//7BHx
+795yBEB26AOuNythpA5Y0AvnmwwcXHywVAjSdUxtvmmsIuVouuiMRfXo4/mKqQjpr+fuV8P8raZ
npTjyTeqQynvfIAZpZ4F+uAEev8XMzfpZuA+RKCM5uRLYw1grj5cvTwl3xtr73krE7fgGYEyBtx5
kuzBMfFmv28qqyryThtPqIc9WCYDuZLXhCAIeUKPNghlO//FzvNnjSfHwRIv15ft8+lBQtaYVGpR
AEN9fObERt4lNrMYOzHDfC0a/QtaZX5ZfbwyyM++8sLMHMdlk06h00ewkyjdD12CXwmZousjmQ7h
5ZUMExA+Qj4b/eNIyF0uU260fICEDDsl6ttgeVvkPMAx0kegU4n+whLSHYjVkVP5JLye9F6vGV7D
Trklb9yWJyF32jDtEAoWY7/SizxHcU3eYcIqEtT4dR93wbSCZ3s99uOmtdyxPzW1qLewJEK9bLtH
YSTujS/MccOIHtr5PdDANOi8KjlS4jSotnb5s4Qk7yY1Mz9oGqI2NSN2EHM+HP4fad/ZGzePtf2L
BKhR5avKFHtmFNuxneQL4SSOCtWoQlH69e+lAM+7tkYYIbuLXeBe3IDPkGI5POcqt2dkZT9++o3z
t/nwG82p0vJSiPbS5GrIEij/5kN5N0E1x9TK17Gow9vx1r41OHUo8EARaBYT/RwP5T9HoEnbXmKu
V54eKwedixD0xHOXb6oPzSfXcmFB5wj19tlAFxKwn4M1PSlVXtXtRdPfp+E9Vb7ZxrMYv2iQ2i1R
T75TmXIkDarn/Lc0Nt63azP7Mfi8sT7MbKMripv0vL20ZYummT68cXt4lkx1/am0DobYYpQuLZL+
rjcbtoeo9aKyBOPgzxElm13mjLa95GrZzu1H7cCNFBbIOmoEheyz+zo3sqjXoRORNiT23QbQKdJo
vY+7h2x86bXzCaUV5NqqOZcWF7u643mRi2TqLs0AjkRbKxET+btMtnBvayvqY5xFrggvZpS+VDQe
S37W+ixQcsXP8sTvynLj9Fg7CjEcHPeQ6QI0erGfnTivHUobIHMTJf4J2ZjWYyxLft/eIavzhs4A
MJYWnvpLAJkl2klao9ZdOpd/GcvxYNcyTNtkQ0VqifT+u1ocdAPmSx8YuiVfp206I8l1Az2XSUyh
O5RTSDVgkWinGF6JrD+IAYbwY6POv4oyL8LRtKcAeBYNXIKaeFzXoGFUIikpevUfYZPzj4OEEQAY
qAnAoG55JQA8LLsxZe2lhKAIeiSeEd8p+p0gr7cne+WTAsmElw3koQ0VdajPW6YlaIGnAnGE+iqL
d60pN+62tRzhU4RFjjCCIp0NeQFQotzVYIHZMPIWaQHw7lOjgTEyvODt7ln65N8e2crx8ynu4uwr
CnToCwtx2/qFm7HvtFDDOLTsMaMv/x4JAhiz3C3yuusjnZal284HHWFvcPlI5EWU7y3e8NPj7UBr
H+tDoCVFr9epCZ3MHneVDofs05Zh1NafX6wFV22TzKQYhwQMxHQFsBBb9a7V1fBxCIvVgKZHURjK
fCnUlxF3u11RsAbZruheJr0MsFJ8pmW70d6YupVDBYQCbCcXJ9e1AqhOqAJv76SFIm8xhn1lduGs
U3GKDXio3P5Ka6Eg+0JmSAQsh5btTRDnc7fSUJl2XXayE/OQ0FNDNi7XrSCLeSyLQYd999BeaDfB
T+a1td9SEKRuj2RtC30cyWILWXYLkr6D3ChxjvGMsrAOpv5MjK+mG/xvkeal+SFX4NAv7eocw5mS
ILV9vLRb4sftOes2Tv21Nf5xSPO8fggkjAmYWnVCy5uO92pMHm1m/Lw9lpX7GEJ6//n+87//EELm
cCo2FMyahbdQXP5MDc3XAcrb0ulYHYpto/6BEj8CLvILveN2wnNsJZaN5C62iBpIZarC26NZWwMo
34HCCCTy3A76PJqCgXhjpXO+mhfuo2jQzWmYWgGNZThBl5b8rhNT83o76NoUfgy6WN3JkCWSlthC
Wn4CQiUxALo4KeXz7SgrQwPPyEaVGpgUGEwuUvEmYU4Mp8f+ko7V9KBPXB7UvHKODpSjAuGM3UPm
9lvsprUk1UZeAwQEyKeY08WmEip20qhheUzKg9W+NbZ136RDCD8oH4yzPbdEQJIzTbIzpTJopo33
zsrBAWF2tBugK43Larlqqt4FMDjrmktrlN4QmzBce9G3+LsrM4sg+C9uRRP0qsUY4c6g8oIXzSXR
3Ls0BkSubk69hFVffleLzRRjXoOLZw4kBf6CzMEDQL/x8xo106ErWJw1l6bIHkhOVU/PGliFsjfS
ztB2xlIvFuZzIRqvsRJfFjzb3V5LK5txrkGAg4Del3lFzBN5QpuxcDma2dkPl39Ph36Lbjnn8Vej
/E+IJf0ADxTIRLU2vzDtgLrqORstWPY86VPm1Vb3aJr/xUqBd8b8CaHSA3vbz7Nq5GCUxqbJL2lZ
v1m9fBZ9+6RIpG+3p25ls2Pv4e8jDZ+BGIuv10uiN1Nn8YuWmXilnYv+a989WOn322HWvhCqK0hz
gXpAxXhxLAsX7CA7bviFPnTk7Gy5DK+NAm+8Of0DhORqyY9lP+BLcMyWEg78Xoi31gYsfOM0Xtm9
ADIAPIdnGBiSy4oKmOu1OgIWdylyctcqrT/1cAViciPMylKb1U1miBYAMfAb/vzpAaVmJc9jFc00
+V4n5nfaub+73jkVhUK9EXUdT8O/8m9/oeuoc5saTSMA4exrmFZqd+4o61G9ECgkB1M/OQHXFc+K
TThFsNgfKajQ2rhVfbteGHNYFOBRk9GAgp4xEh/u61xOA1fKXL3UWmA+C21/e1R/J+vzvv389xc3
KB6WuL9r/H0Ig+YeBIXhSQ9D26CX+QWugCErzH0/dL/0tPqGF81b00y7WkGRRptKX8lbGkwa2cnR
uUy94rmJDuEx80tGjUPmyIdauNgrenvOJy4C1eifofH8Vcaxr8f1vnJEqOn8iZU1gFMCtLhYhhR1
uA44fqO3Xhoo1OOtnaKX3r2UjXVgA/EtxfC1TrtnQuxxc25UwJegE7xtQSqZVb5RGsRJueyruKXl
ZBYbMOF1wqKJOf3dULX6uZSaOMSJrj3CADQVHogFVeSa6i9F6ZqnMWau5Vn9nlrn6ceQ9HUeKKnD
zi61ysCqnV9N3aBm2vXjxm64XiB/f+aseW+jU7MsKylmX9mAhFrn0QHT5lsc3F4gUG+/OtkttIAA
TURNFlx6e75OP6xAm7MxGauWnEvHKnyeOiHJxm9tP/mGNoQwc0k9jccBp+ihlsYOLMM70hjQkOTl
EYqWb6A6eK3sAE1u6INiO0dpZoeybI74c0EF2xGVVT7kEJC6jR2UGqGMVDqsD0aJB3jjxJHadewO
dEI4xOTmuz4693Glo8OtN1/6Oj4VufvAqya+l1Vz7pMKVeOUh1YF3kiW7jNj7P/EBgeinWZt0MCa
2qttSBaXdNjL2nktsy4DnEheElkOHtPaUNHye31OPlKDG96QwES3d6f2yFO4jhWDqXvCyYdQwlw8
SBkLdFv549SZL0HPcdIStJ0KRpgK92wBERpoGqUeG9NuR1Ev5h5N8u/SsU6i7F5T4gZD6RzNmkdE
a88kywLDSB67LjlKqh7Nzr2nkNJPs/YOksWv4FgfE9M6gD8Esd4+mNopYEO+0yz9XMj2kFX8q02b
40Ti05Tkuwq1qan7XlVaMLQkFLZyhscMzuXBDclQwwJ0PFSj/VWz6GOeCPSN3UYN2GSd4kZFFZIP
b9CzeK2MIUC99GIVesgHFwSX/FKyITkWigDy3JGhnmAlOHqYpOQnzK/u1Ljr/dLNYr+c3NiTY57s
Ki1OQUlIL5ORoeI4ZI+pbAOjM38qJbF3JlyIAmD1IdgylD+M2G7ueJrtrR72bqhnWTXYP8YYsD43
9yQujqZdgNwBqU0fNC2AkR36lqVJc5c3rhbYXAWCxB4CB3hvD7SzxO/j+ofsIB1mUbKBZ13ZghBA
A1AZOmgo1i2JhEVZaUPLBDmbivtDq6rXRGxs8r/tos/HtPUxxN/KxYdNiJdM3rWyJ2fVbdULNfUY
4oeD/joqVTn64KjhbCJGoKk7igL2GESi0Y9qmqlhU/wxVGdfQidXge6xfOc86LCozlXfoitqcOtS
qA34O1ZQGqMI4f49BdCMn15YprUnBm+ZjTvnOhlBYZMAoGLgrMVjY1ESTmmiAhqhybNl1X4rLy18
ppr6yYmTjVm7Prk+B1o8oYCXJnZnTEjapkOlvKMzlvx7peNjCMCkPh+OPRmEgie0PKcwUMi+1nzH
u38upnwOsbih6xKcw3qeLlaEE3wnlR/qVnroLJCWuPSwvFAyV/Fgn0kri5kCXaWmgASTs9XYJXDS
U7PXnf6pBKZTSwzfBSXJcHsWTOo07Fwt1Xd6PXVBoyq/9HYMa6MPKEuKMIb/+CQE9GRca74cj0Jh
j4pVfutlE4CkNhwnmec4YePklHXwuR5lx8O6BbuRTfxZwgX7aCmZ31Dlu8rrh0FRQQIfHovJeFDG
Ehpw5ikdBnaWuijgzDY+Wm4Zit7c67gA+tr8Rln+wy2S1zwuiAeOleZrTYOkwZVvZSZ+EK076Wp9
Hk0tSEV9tvP6GA+TzxLX8Bxo24xd+gPNG6QyhJxSNPd2YxxXYHDqpw5606w1v6ojwV3GfVMYvto0
OzMRKHQBO5YI7R5b85Bm05OWG8QbMveEwuzT7Sv5+v2KjwUgALzTgAK9qr4nuQMaUyqsM+lEjMuM
117dj4+9nj5WquJRy9p4A12nvjP0HD06gjYdSPOLggcbWVUINmlndyqhuJIkDr0bS9k9DcyFMyn4
xdhZydidy3asdrcHa81//PPJhzPaAoseBZ4VTKWjo31h93Q4JxBtO3Gj4c920RXHvuOGL1Bd2oNT
lzyjp6nMxh7WzxzAqzsAfCBCGqvGHewPmtmK1HkBf5ecmrRjsK6uc9MjdgKSj+Rp7YGRlz6NZS5D
FpOfVaPHT/1Y1czX6zb+IjNVPOKFT0KSxxBpQAtGfdFrQ/3VUiggmqLDNYx9AN3iCYhM6P99pyrp
dm5lu88O1XEAjUqJMhsfTvbU0pPZ1uKeO0l6VpSUBygxd4dRgxix6GkHTQItve9bCd0vndlfWkHH
r5Raw7Moa5zYyIPfNb0FXxor00/Bl6UeTyylgJi/FfsZFQ00RaWxh070Vs11PgcWHwMHBOpCOLsh
8LPsGrLMHPBKdsTZaLtvjZ6EnAjf4UZQ4pQoCN9NA31MNxWOVxYgxF7nh6sKWZOrh6XT2oqT6ulw
rgDi6dM/VfqcdMc8QRsRJIiKvG2suetR4omM9YaKIh60y04i3iuOcPpxxL0R9n0kiiPE0M2tc/06
a0AreGbAgOCKk3cJEuO24HXslOM54w9jGf07/BCQFwK7KhOW6Ng9i8LFADPxjqu4Ngp3KOBibCqe
1sevqgXjm3+fLlxRoDGgqQ149eKCgiprYcvYkGdNPjn6DotO2vfDFhxtJWsAnO4/URaHEFaFVg/z
XrKN1INL4j43vndz2Z883x7OStbwKdBi4hQO4dxKRSC1+oMHBGQzVfX1fwsxL40P2ZzUHUmYjhDM
9WN5bk1fGTaor9eXBD7//ISdQe/XDNSOmVTrinm6Whxv8JJM3njnt0AapP+ezoGcRBAHpWr9St6p
1mQ/dZUmzozY4ndaqNOewTIqSjNDDyHDArz97dlbWQkzGwodaLydcBPOQ/8we3lVNWZfW+IMxU7Q
u9nBxLBKIBeo3DIhX5lFgMeA29ZRkiaaM/+UD6FUMpljgZvuLFpLP059Ou3Luua/i8SVT0anZr4t
B/BFbw9w5WQAd2Su1gGihEN2MUCDStZzJRdnYjY8bEZV3Ql7VDa+28o6J8Bewgl1pnReqR0To+mh
1VmLszY04xcuR4Z6TqyFY29sQTP+4oYW9wY6jrOROAp2QJMt8kumajFIOkyck0lkF1GYladBGifq
Ld5+SerJ+MXGbjrbNokvzTQpb1nCUlgLWwPgZkX5vZuc9I7i1g5rmkx+q4PIV7RO/OgKF8/xSqMo
JMHWxSinybMKovd+3BV5mMMJw5N5Ao0M2UGLnFd8J0XuBEMzxSdc+L1fu53q4eIcDolsf3W1KYB2
VLBn+oqHo6z2UpV4bYoaUsdGCflH3NPeaMmwSaD1NzgsRRYiYw94P7/OSLwzJUHvIrfdY2p0OHmn
RA90rpBjX8LsxsrM/BWc4ndNduTdlZPlt3XXhZ2p9Xe6NtAwTTq+z0rOIrXsoSvXo1fyDhS8cs6d
Ts89Q8ugM2I17fDQZXQoN+qca8sCSwLSzhYwoFf1pLqI9UkFu+Rsdio9D1XV/mCQdzlpXTVu1NpW
sgmU1VFiA3DdRh13sc6nhtZGIthwbpW+3E0WcSJGBY24ApNIKDUZIe2q/GTrOX3HMzT5L0Y6i9FC
exfYCHSbPm9u1jIFyNtmODva+KvpwfO2MrhMxfkW4HzlFPn04F2Ms9fyxIDWkDwn1ANn14kDRzyM
WSS2XK1XTkYLoHMNc+qiw7VMz6DWwl0lN8R5mB7QtoNg531pvmrK79vn01o6huQIUuMOpAdQnv48
cWOm5I60qThble3T2Cy8Yiy+2ZL9UiFaOGvSvExQ5tg4FdcG56CF5VhwZAAkdTGLST6AxZWJ6dwl
QGXE0UR+xBrzp2JLy/oqEEC7eOTYWBjoL+CB9Xl4AIu7Fh94FpnuCdYqtPtWAgJif789iWtRLHDM
AbeEEw4Ox89RNArmG7NIGgkBj/sB6hcarAxsALfSjXW+GsnEOxGjARh5+bkyVpvoktA0yohxh7W4
N0Xl9Xl1l1vO4fagrm4uTJ1D0CCZaYPgPSy+US/INFjQ+4nG4t7e1dNGUnN1NuHPu9AMQaoJcsVV
oW3Ua50WwG1GjVLuuM2+jqhIWu20AcP429T7dF3NceAAj5afrQOhvvg20lVRkpDwGHCNIjBqiPqi
hPyUsjPtH8EYy7qnGuo+aMt4mXyE6NDGSr86L/6GB+Z/BkJfA2OdrmJFp3ZpxAd7rl0/1VL50cMj
IqP13QSi2u2PtjqreLX9X7hFNgqBlDpPCIRfmE4gVMR8jXxL/pkmsRjTYkpVUw4FGUUalUPr2cad
227sp5VRYNUZNkTiYamOL/d5P8UJcAvmgFGA2eu7heYX5ktRHW9P1cr6RhBIFwP8aF+jZhVmJ5Av
c0D3z79T62ULK7Dy4YHLMtHFAWkMiPTF9sG6UznSliyqVRQDFPQi78vYFG8QGbCCLLezRxc6ZcHt
Ma1OHGwCVDA+ZkLu4ssMhRNPg4bjAXxrX3e4P7rHJMn//RCyVcBFZ6A9LqYl7swiXKllPOH7G4nX
mw+lfMnaWTNu4wtd3U24/BBlBqbif5CB/bwMzCKBpTyxWdT9Reo5Ut11NYyCIeP0DANp7g1gUPpm
VpP97WlcShcAnYrIYHs7Oir180/4HFnhHJhOkLIjgyehpph79LB3cBr4IfX2KKr6vSHkzKwpMHl5
0vs/t8Nff0WUEmD5ARAhdP+A7PscHYJiuQMXqCpSH1rp550X/zOIBLCcDxGWnehSVwuzthABTV3y
2HFevkmmi62FsjqQvwU/HPEoES8G0mQxNRItriIpd+Vv2b9bzsPtqbrexCBrzbcTnnTwQ1hCOkTv
5nxqyjoyM7f1s8FsArUetqgUK+sBYWYfYEhY6qiLLMsiUs9YozV1pOb5hao6hMGSsHJfjOy5zMyT
M2lBollQ0EEPsCs2NvXVGAEjAZoE/8HjbgXwMVjOxDNtitpWuMc2U9odOtvtvybwiyjzr/jwPFZm
yeXCmU3H6D4dgX+AAFUxOiEvjlW+N6fOw+V5++NdJTMIiSoTcCyoSIOmtlgeHBZT8M0t1cgWkp5K
PPiiQtIs0IHPDFyjyTYWy2o8HaUt5DNQQliW0Vy3bKesoVMkmyL1h5qEdlmc3Dr71UNT7PbYrpb+
PLYPsRbT6ValYVA3gYN5PUWO0e5FIx+tSQv/mzC4ImGVAar4sl6n1DHa8ziIohw+Md7UdH4undLj
zbCRWKzMHcQWILwGIRXgdZZcCTiMQf6Mjkpk6KepfmXNxeje2izZmLZr0CI4tiruFQjCoyoEIPXn
ZWjwjnFgVJRIrfRH25DexECZmO5LAm/EAkLLQiuDppHklCi0PQi0zkNHwHTz9rxeXT3zz8DNA3At
LCevlKMUOVYAYkB1c+o1T43DuApFSiEf9VQyAT/p3e1wK6sF4ZAqaPOlAxbG51EzYinQAMCo0/wu
cyAk/dxvSdVuhFiyC12eKsSkvYJ85KKwb7q1b7dwfPOa/pRq/520/z8KY3FK5uBho8o1KFGe74Zy
x9hG3rE1BP3zLDlphT3bYJYEqzwgZqEzknv68HL7W6x9eiQ1AFeinoFK02IUploVSqE4NOqMX4mT
+5r7ZeiOmnLvjhPe+1tS92uThrrd7CLuQnZq+RQus0Q3Ylen0TB9T6GXzZstvfClVzRYELCl+xBi
HvGHo31URN3rGULUKIuerMJ4YWAeDhB8jpS8Lg7tKF2PdVXTeMSYvuhuzGDGO74ZkgQQCPUpNR6r
1IIXnNPXGxt+7ZuiFuvoumOryPEW+70xstqMKaVRPt1XEKeSaAW7W0Wb+Y8sFybO+/mOAS7zykwN
ZtTm2I6qE40oNRy/0ntjS2IHPczbMdwFekAkVWq2QGdEunS0aMxRgi0FNI3rAaCZ1kGxr5D1rzqz
3Z1wjOFbZfEqbKVhHwWwE5CNdb6DPw815Cz+3SItDLQWajMqkLg+4W4WiIKIuwoh7nS0wg9c1ftj
XAoFFUuBWmSn22KvqG211wrs8BjaW73nqL3lmRDZOkKYOQvQcE29ccYmM0vTYF5Qc183U9WjJP1h
C0sLZS9KVEWJFbRA3eRwu4ZAoqMEZmqCQepzDQwx9XFAV9oZReXHjUxgpu76hZpD8jeLFW+MK9vr
GlhCQY1UvxipaXlM11qv1owaRnyyOQ2ZVpz0wR4OKiiF+8y1qlPauYUPyLhyVsr0Gy9tYForRxbf
WiFR05VpXgUoaI/gfY+NsudT3YXCyEjYsaT+ksWacQD/0n4t4sTYo+1tBGOfdndDQ9O7srJy8BWV
7k6Bj6anFul439pqGyWJDUiBqAH4hIzdHpJUL0kKJxU62DQcdbu8M6c2OzCXNPu+UOvQTUCCSFDd
CeDIagG10+YRuEXUTynJfWTRmM/C6oJSwUVMmTDCxjLK3QBy7K6zFZjEOVAIljIeTlWXmHepAdRM
3GvsIHVah2gVoDGRwIEH+j8uZLalDjtbM/HHWspAgmTrJdIeT/XY9PhA/XCiDis8aQ7WXp3U/quj
zMXuzKZRY2d0N6AuFbW2nXokHVIvR7cDKjlAS5iq4uxMQi8G7fKwpQxodeD0YDijqs+3T9OrZzCg
BnPnA00QIK+RP3w+e3LL5W3qNBZkCImfUCdgdNwrNj0JilZmzjapRCsHCgJij0MrFhfpEvOpaV0s
u6mzogymTLkyfTUV9Sxd8uf2uFbDzAUsVGjReVm+CNR6zPAuoVakm1zxFE3/1utGt690Uh9uR1o9
vJAXGBCJmjHfi/soh7i36KjlRLBQ9e0E8ORBKwKgol+yXn+9HWvt7oMQNt68qJhdM31Sh9TI9GIa
ubJ0PByl92bOzoouAf5zKjCLWKDl7gZ7f/XkRHsbtUYA869SyzpPYe6UdzTSfzhwuwpvD2nrry+S
hsZwp0qp8NetCrwXgDJJv1HJXFnimC+IK4KQgREslziwhLk7EUkjrcjvYiPZ5zwLSpd8gdZt5Smp
tbEg1kaEtyjKL+h0gNizKE449pBNAu2kyJ2Kd0jSh02W/hdDQhcYZP65MQCK8OddO6Jc1QtjoBFs
qfzOVE92BU8F7TcnXZgoW17hK3sJPjTQZwUqBG/BZY8UBCyaFZXmQoUctGfw2BnJdvm0ha7eCrNI
g7JsENCknNxosqNU554yHJE0bTwc1hbDx7EsMvmuMAbATRBEK6JqOBa1Z8hTDcxtuwFUXduqHwL9
hQF+SOrqPpukcBDI6PeD/TBUj1YBda3EgOvfn5ZslNE35m553E1WpzRpOyKacJ8NJdt31nhPcZnd
3qyrYWA8CpUiF6idZTkHHCrkMbl0o3Hyq+wLwEeKcrwdYu04nZXpoCAISdqrnij0VWrTmWb53Zj6
QqUecFhOlfkgA9wONH/pZdKJLg0UOADsg03NPNYPH4hC/rmsbbgqKYAbDn9S5FmwcW9o6KbIBcHG
AODvf4s4D/1DRJ3yrKcJIrot39UV9HHqB0l+wEjLG6pDotcgtWz1N1aX4YdRzvvhQ0xrQC7bjIjJ
zcJnZYH06sVygbKvi12bc3+Q5sYrcPUDohgGMBdqcoDKf444ouuuxklCYfW6m+C+ExPAzOn3LP11
ezZX4wBVPPchsFiW0OZRdDFDgwquWK0F+ULIMNQ/Yrfd0W5jJ6+d5/PtgdWI3jmwN58HpCmCAYRI
3ahuwCd0wrTfMoy9rl/iBQieFeB+uI3QH1isRTTsc6MR0oqgvxOV3NwXjvWVDxKfiTy22RgC2pN7
s08ANFmTvZsZv29P5srGRsMDeaBjoRt35dWksCEmWlpYkTZC97UQceWPEwwnHa5M4e1QKycwQoFN
CBw0INDLxgtjrdpXqIlFlvI6yUM84CXBrEMK75BN6YfVYeGgAnwSdEy4Qn3+dIPKWVuNuhW1WefZ
1NjBCX438K1q1FoYSNDNQE1YCqNf/jkMYFNtXTkJYNh9G7WqLjwDhMmdMJMtOUAoIuNvLY4tLBTD
nqULIHy6XCozNBy+ogOJGugqPoyK3UOVmmpeGjdg8FyIED6MdRT0ChLehNxK0duCpbOnNPV7oYrq
FTQayT29a7QD1CoguE+KBihwzXzgLB7ukVTKncKrNLCyAhbW+VBPHnLDzicwUwrwq95HpgFHojXi
KRaVDMBZKo8D7+tjmuSW17qNBUOU2D0lnKIoSETrA64E5ZJUKfklVlzji04TcFbiYvSt1GYo201k
T/UuiWjVMTjbd3Gow5cXuWAlwriYBKy0CXmE0YZ15ADleo1qiqCGVYBnkaqE32g/neNs+FkW+AVO
asd3AzDdfosrEWBtFfY1pmR3oClDUkCbfUjixt3XXDXOnWhhRsTF13hQ5V5WuNNikjn3DhBE+ySm
lQ+ShryPc9Yh+Y3BA8niw2TuMsAIKo3fE1RnUhwLfRmmIPvjcerYdzUaYgcgNsQ+A77nXqsnNRpt
c3womsH9io6Lft/GRA0VRS29TGeqZ0pDvSssab+XFANijTHdJQAmBTmcTe5gUPOXeeJ+ZQ3cs8Dx
afezOefOAWLLhxe9dsQ/TZ7B+tjv67QPcqMrgaA3Yg+POVjFOy04UrEBonA3GwuZnR7k8LINbDr1
PjZP6WtV1gUauIN/emkr+5Kmlq8aqXNXQOPmLDgx7+DDMlwsCXRQDDmvE2/gEUDNTDkwMWgvLFE7
LCxDSi8VjvZc5g3dOIpXbjN0HEH9ALANKPNlx3EgTm0WrQU/pGQKy/xZ6d+FrMGHgP7O8LNut5rE
1yoleB5/DLi4so0EpmWKQwg4PlFTfJfGz5Je0uRAjAeUO71WnXyxBdVaO00+xlxc2cjaYqdXEBNU
mlgEDbh41u72GbxypUGQF7tu7uwAIrgIkWY9lAkItZH7dIHAA5nW+9sR1gYBliRUKeDHPH+tz0ci
i3WQgbCcI2H81igcu6YCSL4txvhf5fblaQj3bvT8Zr7klXCm1HtcqsCcRawkyg4uWdWhqSGypfTV
T9n35j3MfYzX3LQyf4TuuQ/LtCbImwwQOGbXAUbQPmRF5/x7Og7hY/DdHCxTnNKLC4EMTIf/AeaX
OF6lCp/jlO5i/9+nGKpQAIJD6sBwlhVNpc+VLG4FiWL+R8QwaQpc/n47xNo6+Rhi8c6s67wzpIsQ
5NQ6ORyhtvBf8zJYfj90xqAXijLUNdtgyGgPq+ScoHFbfbcGOsHQWo4eTdUX0rTIyLMtku3qwoRK
mo56M/rFy553zUheSjavGG7/AQYuPumGlYUGg4T4xuStnVazZyMSK5QfrmEyqCWzZJqcKHYyHiQD
+Fy94K9w6NV9NbV/g8FTBBSI/tDhgwFuR8b2XZnNqlhQBJxcM75YPSk8dDngcpNW6a7RJuWUIlFE
zwuiiWKEUmxRMPWoOJkBe88GRXoYyaGE6Uq/SgvtWNXgzKNaad3HVmvt3VTGITg25UsK6bLQUpR+
Z0L/uegI1INQ5Q36ssL/x4sLZVEmAXsFIhfFVImipDRD3CoASKuQPzNBBcU1IHAXtxDadhqoiNye
v43pW8pcWFI3xpxqTmQPBHpQ9HUQPEgtPfYAGNo3o/C1Et4pt4OuLg9IzRkWXHCuYZ2VUVkd+MgI
KsbTWFcvgNh9hamhvRFnbWfNgqn/F2ce/Id3mRurXJawyIsGVAXGNPXMacvVd+WBBLHX/4RYlDp0
NwdDGkXQCLpnen7fEqxy8ylBOvY/Tdlflv+HodjgRpVmg6HE/KW3NGQnz5vm739T6OVB8WEwy/42
hztFjtzTieoKJcK0/Jpbiqeb7aVv09+stJ4wWg4VFPPAjPScZapHqi4YSb2RgayvD9wLwA8YAKfN
//7DYJW2hNGg1TqRUHJfAeWxANMdIiPh7TldTTxmUhROd3j3oNT7OQ6RSclyZXAildGAQlwJFqqe
0MyDORrfG2L+7jLwyafhCA+7jQrM2hCRFSA7mGGZV3K6nVoaAk4s8/f0FaiyYm0+3h7degTgfaEj
BVTEMv3Qm2oqKrd2Iqu8qEOBOXws2x+3Y6xtMOQe0GpAEgJK1iIBUWmnCiS3dgRzvkTsunhjlq5V
I5Eafgyw2MFEcesGPoWoVfJLpnwvnB7SCwdin1R2cWjYo9I3uIehh5sUOff1WbLO64fft0e5uk4+
/orFJucFWI1ywjDV4gKDVC9LHLgfhqyCUI/jl8m7RqF/9Od21I25NRe9VCZ1gK1wC0R2UUVDbr20
ubNxqKwPDIBtpG94714hx3iRwP8gyewokyzifLx3agAWzKqGsyn9RtL8Dc/up66hvzLd2ZjVv3iO
5Wkzd46gKT1X8Je7PLFV2hKtQn7cG1z1O3ji+PZE26PTm/3B4nXqW05cPufpSKM2wZsVvKwSziDQ
t4BXIHzMauVXK2J8ASZEkMY0+X+knceO3FgTpZ+IAL3ZMm15pkqqrtaGkKX3nk8/HzWD/jOZRBKl
WXRrUQAjr4sbN+LEOUeplQ0oy/tuGw9Gssst+dswlDp1ZMvaNZYeoq8kim+trgFnAfa/jwYkud0U
vXK7kwFf315DZfEQUhgBaAiQB/KzSw+TmhWYJd8wXuQIR9n81ishfWw7XT4aci7tszCJNk0Gm0Mx
ZsTudWnu80TOeGsPFvtZSE4IiwmHxG/aUwcjCQXM0aCVPAq0XVg1UBINbmLZFCrco0d4hCPRxfu+
d8uDRLZhA7BS2IBnKO55pKuPFuJDaLBqluO6TbbLhUJ5LDQKqbE+FG9WueIe/lwY8yWGQx5Yok73
zRWkx6trCP3jimRsSj6isL6Xg/Q+agCZ6+yTUUfUJ92TaNYvpD5OklACSlOgah89W45H0iDKeyJG
d7UStnahFo+++dtvA4DqytpJWDxspFOJwydKM3m2TtB0VGNJAPISQOmnaM1OV463t8LyTvifhekX
nN1pQa2mgybxWhGbYJtE1VZIYBVIP15GtHRIN5l0WKivQB6a70M4bsrGi5kXn2VUvkZDXjGx7DT+
Z2P+JMo7SS7TRjNeska4jxudnKk+/jLRI7D7qH1RpXDX98J9ipzt6K/xii3FW2cDtGaPJbVWrSTk
kL/0MN57yruhnzIya3CZ316uNTuzpOZYgPOTYgZZIIGN9kj9nBVbeY3Sf+ll9qcBBFlzluWqalr5
0EcXqfnSvGUj+Bdq24WtaDCzrgQDi/t76jT5f4am4Z7tPtDhaFCBjH8Z1Y3COpkrjm7t+7NAwC/1
Cmokvv8OzcCEf1l5pix9f2J45ZXPi/JK+BaNUbqbosx8kUoXziILumoh+ouok7YlcDEgsKjBzraW
pPa+4kWc0LTaiskn771O/2IVeBVPTG9TQVmffMTZKgi57/l6qxhkymVbz2D8EFr5w822hEwTdQ88
5Hj3q+51IDEVl72EkTY9jgqsDWtE94uLAY31RGFNLWNOUipHfiAnkcUzwcv2SvXN9cyV5V46F1M8
OcFmpqf9LOASCxGCoMy3XjzxaMnfiaN3YXSvluMx8lbc2ZJfPjP1x9udrYkPm1dElYtqq/ckGald
NXatvN52JosTRpUOlPeEQ5yXLgpLRLA9i6wXQxwcSq7OUBunvzBhwCVBYUsh2zjbvFalD56kteaL
L5KYK+0xWCusLg7izIJ8uXmjcDTi0uOxlCebKrD/Av1rTZlMqn+UG6+67v2x6aLEJY9DoqVvf5UB
Sg2H23O0uKuQF6Ltg96gK4yKm0udpCcuJgoa3aPY4t7oYnErJZm4KctGPhgybJ+3jS7uL9PA907l
b7Ctl9PWarWXKvHUCQyVYqs9ZO1Db648Fa4uK4WWaUrBEm/lPxWySxtxH6qKL4TRyRMFydbG5pNE
KQM99W8qegwfHM8fW5T5JgTk9bPSTH2jEYU0OiFD8mQM6udATbaGkv68beZqrWZmZg+/qDeHRK+y
6KTpPC09mdoUXH2esIuiFP+/v23tapFm1mb+RhJToddUBpXrNLFA2ZZTBA70lXD4tpVrbi3kn5M4
S6KT0D6Y3l4sX7I1gfg1EzM3gADu/zNhlEe5O1Q/5TWyimniL0L6i6mive5yr+VlUta8SKNTrDSP
vS/xJi+gV9NOiuS+GF73Wsnyyrwtb+8JGz4xrBHEXJrUfYQwQquPTiXqNP4hyvY+FVB9xTtc+bdp
YCiCI6yFfCZBwKUVRdE7wSzE6GQJ75FjZv/c3mKLg8D3QPAxubk5moynbmNlfh6d2lyObAkBMqqt
x74ZDmaZrqRN1mzN1qhPazPRhyo6GQp16yNikJ22K8aVm3PxiJ6NaDZhhW/mQ5wwIsO1Qhib+m1d
qo/taN7hyB/aYRxWooLFYaGkTHwma9fZpgSWq0EsvfjkIwEcnZJ82JSGgJTSSuy/uBOmHh/gIgud
7AiB1rpcJPHJ7O+k4PjhhsBpoxHCwsXEU5PMwOVGo0l+LGLfnLbzN1H4pOQ/2vDtLzYbVUEoc1T5
Oq/j5nlFyYcR1Mlm1O7C2G6TI/y2t60szhO9ySCfeGuSQL0cSOYpcetN61En3i/u0F0maD9um1hc
cjrGCZbNScN+tpMFN7CCyAjjUzRsMjQKIEORwH+vbKwFnzYxBlLrBngBK9tsIHEqu6LQuOFJaoo7
RiuTialLu+jABfXmk5EKb0NIUuL22KZLZeZJL6xOYz+LPLMsjnXD86IT6I3nDIw+zmOjas1rlY6/
5V74JuTNPvO7jz5z0GtFRxCqaZ5T9HbNBpvmGhBQM4pOpvlQ5pFdeQ96t1ZynD5yNTZdI4KHDWxi
Xrkcm9cTeCSmHJ0K5TCOz6BlgzWapoXdB/sDPXJsD0qb89RaXjdxmqPee4rjTQVA4OOb++Lzs1Nq
pmkeyS6fH2kX8e4L4+NOBqQv80/pGkSMOHnXs9WvW3+IUxUG/VqBJ3iTroCXl2bn/POz+KnJoSvv
dT7vJbs4/NIb+cruXTiZqgoaAJ4FaBtpPr78/Z4pu7IVqsGJrkzbzGjvkf3jgNJQX4x/Y4p4nS5Z
fNpVy2pAz1AhU4I5GapvFykcWfJvEYaiHvzy7SO55Ajoxp3a3cE6XGkLuVFYiqnfBKdGy05KrB/F
GirNwapsNRf+L/1yV6346qWjwslmaOLkr+fRzQi9DTRTeXCSw9jpLfmhq8ovHfK6t4e2tCF49+Oq
MUQGbXZbS3KWm2oQBqexOHnjs/Lx4wKBBOIeKFuR6J1jo9sxkPO0kfuTXO7Nf4N6d/vXX4M36Q08
/758ud0SsysMYJL9Cd6pSNP2ufrcy9C/mbaU3LfWZ698H+lnVtYkHBeCHDI2vKphgrO4rGfTliAB
0IWR0p0SSGC17kesPCTCHRLB+Vqta2HvQW5IxyX0OeRU5uknI2mVVPS87jRmJ6F5GELgVuNXOMGL
4R8xW0PDLuw6rJGYx0MTTc2bbZWEqkorKO0psfwnIdSdKtW+BPUaz/PCrmNPk1TjbTp1UsyWrS+0
URPausVJt+hFv1nNShC6ZmC2PpZVy0PRUh1BVrHJ9uqHwfhwDpwPYLJ/5qYraKo1dfq+mXz3hG0v
7gzv5+29vbDwFyZmnjR0zcQzxm4awmexC7bggXA1z7oY78z0IU/F7W17C1v6wt4s7qjd2u80vW95
6ED8JqeUlAabX7CPaqc0V4xN8zMLBOACpbxOzEErw7zjOrCaLs6kvD2F5at2kNrPt8eyNHfnn5+9
d5tGVN3E4PMD7QQRREZbCwFpbVP5hyJ5v21r4cgwFGhluPP4Z+6oPUuDoa/I2pPSPUNFuS3GN6jl
VvzowrVqAtm2CGpQA0Hk5nK/QaRHR3YpNyfoy+FY2XAHQ5iHCojZHW4PZ2lleITohB64tysKQ8GM
QoijvebkI+MeqD/GlXtt5fvzlc9ToVV7L25OtVNJ2yjb3v75S6tx9vPnffYdynKRV/PzFe0uCB/G
/r4qVkK0hbUAGzJVLmlKgH5kFqJVVS/WBt04p0C6526JFbAgz8kasucPid3siGCGsh21cDp+5hnC
IYoTSUoogJpqa4f0I7jFe+p+d+W3Lv5CV+qbf2x123D8X4K58fV9JW0073h7Nq+HyjsOjkTggTJ8
P3+658/cXF5ZaEeNfn1S+Q2xehf66Cx8y7IPR6X09sNsQcIdkSNO0+Xu5jdksUD/CMcVYriMHNsa
w8P1rru0MDs/vZxnVjFZ8HNQ2HYerWy7xe9DRENIgKbzVZpaSI0iE0O5OgVvMPD32bfb63C9q/n5
zM2fvXAdBMhFXLa5GNYEg0c12NCtmbQfPfc8OiXyxOKkI86zabar27AeXA06VgegYosSDdXN22O4
mqLJgMUDk8INaLK5n8xdTxRjNXKd+BHtEu6X25+/mqLZ56etfLZVaTBPhlbj82iNSU1lh8JPT1tJ
oK0NYTZHVRPAYO6GruM2CorFEdiQFT+/ZAHINIeepOM1nbGlVJ6geI3lZMM319wlfvwX03RuYLo5
z6ZJzywjka0apEeZifuyoiRL2VB9zOFDX5mtpRXBSxo0m1N7YvEvTaWK0IfIa1uOKj1J6JcUUrzp
hpW0xdKETT1obCg4oCinXBoZYDFVvSIXnMBo/F0jtdlDnArpyuFYGgrpWRBzGiOR5r64TaKo6Wj+
PplNf1It78HolINUxduP7+GJ7xmeG4zBV3w5mABUW9IFsuuQDHSstnsOxc620jX1wyuvzlHBgKYB
CJl4RqfRnu2BXM4NAf1X11H6kliy22h18AxAHGWPdOUCWVoeQFy0S0mwf+IYL03FsIu4bWR5pzRN
xddY9NQvmmt9GKbDgM6tTCm1swEpozQkXev7p61a/VCqH7dXZXEMf7wvwlDgCWZfV7tiQKqg9E7h
AEDCag19O3qpu7ttZWlRLFJw9AAiJkrkdTkGxEaGqIYX+mTJv6vh25B/zcWvffr9w1ZImtKxwZGE
cnv+3I8HrQlrM/ZPpgE1Nf3rtUyXWLatw7XszLSyF+HLlE08szTN6tmaQCEe9aIY+qcK5V2jTE6t
PIQ2CrPfUy3Yh7LxmuTyz78YHWQ5MCLKdAPO2xu7INTlwWW3DRCyBKS3I+0gDk+BsdZecE3FNY3u
zNJsX+ew2lVyaXinGm7ArWLp8SaEsGRXqYL2GghyZ1cDUlmBlI6bUAQJneWjb8dxoezIwJdrXn1h
8zBcavzAURdoD6yQ7mJfrLxTZmmbIv0kjKmtqP8q1u/bE7zgB2myVKAVpAsdNunZBSjVgyz1lK5P
KGl5G4Umh4Ns0faW5uh+3TY1naqr/XNmajbDdWzqVpsP3mkcWkcYhnSTjTEShLVrx+UIHbJljyN4
znaNrmhx48I2BrMm7pHH6eXGTcJ8kDs6z5xIoz1gDPLfZM2ndCaNb9qbODRfTbdUP34tS8wqsBYK
jZDwzXxMX4SISau5d0KL7ZBA0igmxdYFqnp7Uhf3iUXCjBcFCYw5cXaeKYla6L53ivuBEtBQSc8R
giy7phiGTZQE5sq9ubSIU2GTmgI9P0CoLucyk5TW1VFpw91Y1X3Cs3Ove0P23DZPQr8Li10q5dQI
i7493h7o0kblypl0fAA1ERlcGk7bMZX9WPJOCpSN/hBEdqGPO1X1ViZ02Q6v/j9mwLJe2oFjqCNs
xuPI2p5yTdl8r9eGsrRmBOb/mZj+fuZIJ50aXY08/1QARi68H5XxZGmPkfX59owt3HLM1//MzI52
TdZB6HOBpfIFkIBx9A3G+s1tG4uzBTjkz4oAfJpFhLEpdkprmnhNs96NxlM5aruk8VesLI7kzIp8
OWEFtIfNILEmSobgQzSW8V1qqmsud20ss62NuvKYt4PLWDwoHQagaG3GI7mmOnB70paHQzPjRPqo
EOleDkdtW4906bT+vXXqRLJlfvVR6TUcD5QftHHKtF5dhbcFpVTIvDrXMYkNbalKk53fDS9GL4t/
sTZQzVFDn8ZyRcKsGzlqUEbKI9DzXxNVR+lMXvE5SwsjQ9ovQpw+yYrPFsZv8DdCnblOUg7WtlKH
n50yeA8W4IePJoKYNp4DNEODegQZMjsykVuoKa3yrlNNbB6KXGoHxB83xKL5Ro/NNVTw0sCIJJCD
ARLMRT8bWNnHrdKUOO+y39dJYev6saUacHu3rRmZduOZtxlVoVaGYrohoD3Un6PyKWpXbvYlExOR
FjWNqSY0v4SUHsqJQQrwme5O/+ZGe+3Xx8dwbmAWOgy8rZD88LxTE6XyJnFR91N7vbe1Jl0DOK+N
ZXY4UauJNDdjLCLO0oALWPslrpGxL9rgXEK1DcXsFT4x6VJNzgoCEp/bGsnW6lT9RWJjinf+MzG7
Y/JW0ZIx1wXHhRs9bMgwreFpl26xcwuzs6J7pSR7PYMYo33fSZtgzHepm26UfsVdLoUc54Zmiz9C
0yzLBYufWJssus/bZyu+h2pDNW24hYI11M6Sd4YwgBBw4tND9+fyvKSKSblZYFyJnRUA9Pu1nMCS
AeD5vJ0nn4ZQwqUB2RVKug4qDGQ/pfzHWv13aXPh9S0qGGScriLCrtFa8NMauYBc2Lqj/BzXX7Jg
jch1mvR5MI8S6kTkisz2FXFKw4rXQZASU6d50tpuLOoHz1BoUxpg7O47fzjEQduVMEmYyQofwOIE
TlAEFD/hh5kDQrRIjGtJjwVHRYdzlDJbC1e23OIc8nKHFh9ymKtgMwq56boyEpzc0JNTn4nufRxm
yjGp3HjFdy4do4nZjEjZmgh8Zv5Gr4M8bfNRcDT4ZzvxXdXpcIv+5fyu3AOLs2aSswFZYYHon227
qs5GeuLZdoq/M9qtv4YXXvv+7NxU7eiXiVcLjuU9wnpkFF9u3wFr35/5GyXXiAGM6dh0W6sN7cT8
97YBaXFPn83QzNGUbmXV1WQhMDdSYkuBHb4JP9Bv/SH9+a8VtoJql7+VnB5zG6F49/X2L1jcdrD2
0pvGK5VkzqVnQHZ9UJAkxWk3O3QsEIWT1oSWFkyQ7kQ8APcA2u6q7DhKPSRjvukMjQz74LBxRwXq
vp+3BzKtxcw7XFiZBexdSkVtUAXDgaHvLbGSfdZ7TgBx0sZLul8qAk9/YY+4A5QlHBTs78uJK0TD
rUs9Mx1Xc/dWkx21NrJTclUb+gzv5Jra6m2DC5uRBzC8lHTfQHo3J3HUkPhKfb80HSPsvg1WshWH
4p/bJpZWCogIyD0C64lYZjYm/HhtjpnhGO6T7L8qw0tbrBShlpaJm2gKqidOjXn8WbndOIRpaDm6
kIV2GkvPgl9Bk6Ym/2ioZJFwCu9uD+qanZu+mHOT08SeRaOVrBRuEQSwjDfdQYB4ydOynZ+Yzx2w
S8n39kJoHvywfmva6kUc+12Xx5/0AdFlOb7T/PJuyNdel9d9jtNvgn4A4Sz0d65ITKreHxXL432h
dN5rLgSnLol2YZvc1y78xW3+S/L4cUXabRV/jSpuwedA2jYxxSERzIU927loC0UumArLUZq4Pqi6
W2+QyssPfunluyYpssfcD7+HsdWu7OBroNU0ar5MhxrWabW7XIkwjpAKcgXLkdJGfRxJYh77KhGf
AhT/HiGoCg8Z3FSPTdnnn5K+FHc12LY7Kal/rWyJxV2IDAD7EOgQd+DlD+l1I6iDkjqfHijapowq
1fbGvHtEIVk6QmjWfk2KOLLhs2leysovH1MaeLdpUaqf3UrOtl4Wphs374sD/G9eb/ulUDylhRe9
3/6hi0t19jtnB7KRckXpAtdywHP4Gz/PB5teTv1LPXTuJq91/9BVora1/GxtrZZcgXZmeXZopKIj
Y9AErlMPytb0kT8btsJawXshEJHPjUw/4uxk9n7n6nGPkaldWd755j5rN6PxURjXtOvYWBM0YMpR
zHZdZGiN0MHa6ZSKurfact8HaynR5dn6z8Qcj9IBdUmJfU2nG6O3BEg3DaWnrlsNgZfs6EDrqPHQ
rYIK5OWEpZ0p6HrtW07rffIqkp69uveaX7c33dJFg/9X4A4h2L5Cc4ZQcsWjhL9MQwoAqO721qfb
FpbW/dzCbHPpYyXKboSFbDzm5rHQvyc/lDWi4KWzo0MfMvGLwkIxR40aVppqZWyZjojwYpkB2bC+
Ss3PUU6gmc82RrC7PajFtSFVRNsSgngwml2uDWzlrht2ouXEtAnu9LjNCXZK5MFoMdjcNvWnfDAP
dkDA/2dr5r8SslN5KXWW06vmL81H6r3Sn1RreMqSHHyNdkLb7ZvuytDSikdadrdDKzu9Ie9v/47F
ddRJJpjw/NIMMv397Py2fiUg+zCwU5DBLRFCULQfUUmTNr1IyY8R7dWVu3zN4OTXzwyGYQnLkjay
cb6MSmxn6rdAtIvj7VH9CXOuZheNt4nhlL0jzpBEKTRaURhEllM1RndH38bbmMsSbBh9/NRGcbYT
q2jYloWufdHdWLmLk5E2xTHONy29CU7go/EwBmZ79MekOah5Ue4rpWk3Wmp1GwvM576LfHebtYX8
yOWSIchh+SuDWLrhJpifTjYeBql5tBjWAoQfo+E6kRIeFP2oaUdNRB+Zboy43d6esKVVObc1ncSz
VZG6oKAnwAI1kxn5J1OK3WMzeP5P08/qTd4Wa+KmSw7KIMmMXBJlKCAul/aErJVCusRdp+/20td8
rVd/8fNkYnjpAzmAAf7y85qQx2lWAdAxowfdkSLn9mwtlX1lQGr0aRG9UKmfOQqz6qU2T1TXEQJv
eNUhTH0cDDOkj86AQKH0v7Wjqz8Jg2Y4ppGa3wdBFD0IraX2ZCShsRKULY4WBT4ZJDqKhvpss9ee
myJ+Rtpe8beitomElc2x5IYJ9ulJUyc2tnkmfYSIrtYKn8SjkH0t3O4tzdNdnfV2RUO0XSb578Bd
A9Yv2qS2jFgxFacrALrRymmd12zITniEhLZR/8mLZCO0vAu/FaK/ksFfcvzG1NhBNA9Z4Px9m1Pl
8AyXo6aMzij/CEkU0J20Mo2Ly3RmZObxxUwXgkozXUeEPjbzE3stZ79kwASapFtkhSaw1eWuT8Ou
VpqAWGzYScqdma1M0trnp7+f+YhGanJiIg6V3yu/4fd9oaK2vX2wltbhfATT389MFB1klImHiUF6
sbR7rzuozcrZXRvF7ML7QwcJ/TDFmmexfS39lc+vjWB2vXmNEoSG4eHYRPHeq9yvYyo+G0ge/f9N
1Mxf+25aaYOHmSA9uMrWbTbwjv2FCTwKFRoJ5N+8PGNViA16rWE5g7k1hWNrUkNbiQUW1+LMxGwU
KV2UdVVhwucVpICSWRnC0q1GaYkLBnlw+LFnbjqJ9LDv2xYnIh5cj+z/vhy/FvEKannRCrQz9EuC
uyGSuty0SphYqSEWXAbNxn9JVLt6Teq1cHH6qfOABvTkf0ZmN1qDL2zBBbpOmabPvprbRaQ8tX3/
Suxc24VJjN9MUidjv/WaahPna1INS9HI2Q+YXzL9lEitS35AkpL08YqHPtUeu1R5jb0eZS7tL+rq
kFagFzMRxDLumSsIo6qPJtljpw5suuCFcaMIK9tjcfspKNhhiOyfNf39zNtEFg0bmcfTvPSNfazR
gYR+2+1DtHSN0S1IgojrBRjRbAeOcgCYgheaU8KwS0YiVL5Q15X3olFL914T1UeyhQiXFTTc3rY8
bYirDQOPAIQIKK6TV70cnIJ6cuKb+Lm0Dd+pup3UUNnmPf1iUbazEBLfCMaInEG44pkWTwOqO+iV
T3qwc9ncqlZGxWhGKvswmhxjAXnKirj60CPfuCFZXu5vj3PRHq13cP8DiKeWfDlOqSYWCwPScIHy
2Qt++9Zz7H0u8y+3rSztfpRlqYIQIdAJPjt+BuFqHHey6YB620mEPh2ki9mXsCDhL61AmVdszTMR
Len3UAgV0tLN99j70sl2TqbIR8Gj+Pf2qJYOwNmo5rtT9sRObzsstfJWMjflitNa+7x8uTRRV+pC
zbPeCc1vXfH+4Z5SkkLWnzYCbigixJnfFWDokWnBJmMT2V5kt93ub2ZnalP4v9+frXlbC8ooC3xf
St9dVFuCcK34tRQs/G8EpIMuJ8iTTK/rctN09OxZ0Q+auxPdu9uDWEzYntuY+YGyNxTekVMORfTu
skjaymj+8Wz6UmXCJ9PqHiQ1+SRFrb7NavldTNfIE6ZZmvuhc/uzTVBWCmVXbk6nRbshNr8k48Eq
Dbttn/PCt/3u1A0/bw/5mlZy2hhk5CeBE+A/4iwOdvEGQZ3GpiOIRdAechQrSPeOwaemdNWfFs/O
FylsSQ7nges/1cYwHqrSDamXRI3t5f57O3TRkRaA4kUnj71r8xDVZd/tt37s/5N5iXYQMr0kU9P1
H48lqLFqkPJCa8yNMdvTENiq+uCqPBs7El7J8y7jf8Ya/m7hYFI4nnoyppblq7yaOISK1PqS4XSI
Z76b8dfbC7CwrcnKU4u0GAqnZxYDj6U+QMVCtTD38lctCL4Nmlih05Acb9tZGMbFOk9/P7u/yyqj
B28MTUdr7rvcbtyVq2XREdOsPrVbAvif47rawioLz/Cm7xd7apOHzkU5LDuoSbaF1molVFgczZm1
2dLzhAbi0UamEyX3YXQHj9VfzBZ8GJP+3kRyNq3a2Wz5mVJIbZyaTmEpd25ZfWkV88dtE0t3MQ/P
/0xMfz8zUclDWRZGYDqqm9ti/IPE1kZ1H+r+8207CxtMtsi70GinT6pQM8/sNWHma/BiOhSLw02s
a8IBOYkePl8hXvGfi3uARgJrEkjg39mshQrXAIUj05Hz6ilvkj3JkPs29j+NQ3zX9h9mmZpclylO
OW+dds/5E94TBCX20dIk03tXhsfVZ8Tk+q68MemBifoR4p85lY0mlKIW1CXxaDNEvwbKtZvMSKzY
7sVOOEi1Jd+PlEFGAMZswIL+1mMagTOxi1AabL/KBVhVY3El4llcT9DANJZq/DRtdpBjIav0Vqei
PMoq2mH9HrHfUvh0e9Msni9rEiKhm2Cisb/cnILhhVVYxZZjwBL+XOdrOigL3+cGn0AypK1ok51t
ykSt20IsCabEryGYnzWmgaWLHGIrk+I+RYNJdPLy9+dZKlfSaHE1SP2LFvo/FZj19DjcmoHw2Y8B
NhtJtZON9lORKo/ZuEalsFTwBrqlTTATmp3pQL/8AXKLZlWe6cAzdNM2lCcFRYyqfo2SCfbc7tG9
3PipsRGN0+2FW/AqF3ZnEcSIsmouxCZ2jeG7lQ3vuWQe4fcdYeIM17pTF41RN5BoWpr4ZGYhGb0P
fTYYYFBqtdbv/HCAK9Mf3a1qdG9WH+or7kWevPrsQILmg4wVMV7g8PNWJa+QG6MxElwZ/dWfNc33
XmK5kT4ZiSL9DkYLxgLIFv+pC0Xajpksl7ZIdPNEUZxpbyupvMubwHwyA2SoQzS37gpfbDa5UHV2
XqoN6iBib9dlZGz8quwefW2UTr1aejB+1dXGsFwLJWmevuSmY67oQNrdXryFo40mr0jqeNLVu2JF
sJTRQ+2ZWy1otw36V2K2i4yPXwfYoGcc6DrgpPnJyIgF3cLkOjAbY+NZ/T4pXrTKXLk/F26CSV2Y
zogJeHFFnFuKbtMVBdGGMpZ256tH11OfaeHc+1Eg2JIhrEQ3iwd+6tAD70/646oTezQDtZK9Zqp+
Cl/bQHnVg/yhj5LTMMqVHSc+95Fri6WwC0L1U2x9mCOKyPnc/iwgiVL3j8odd1Hd3LeR91BrayxX
S6eN9kNCXbBExhXHf+fVY4kUHF3IVSrfC5ZcvvZZYx4KPTLvFL9XV+Z0yUcT/1ATnzpFryDngdy2
quSTVJLEZw0YaOitlazXLMwmLc5bVSi44x2l38v6bu2mXPz8JBMOgAySwPlN6feoCqV+BnoA+Kww
NPbv28d1qSzNSqBJBoEBqbF52m0QhDLrzB6kVXrQvfvmt5HyQtyhE14Ou+67O+zybBMbW+Hf24an
23HuB+VJqovOFk7YPDCRkZuts4JnYiw+J+6brH1W2wwOCNjCs/du/N6sbb1pIa4Mot44MWtMNcLZ
dYpCcyb2CTFHGiZ7Sg6PspDcZwlyDwqyRnYdudpOAFd1e5hL6weS7T+r09/PImSrTP2kguLC6RPp
czI0701O8fi2jcWphKccPXlqQFdZ7xQ1wCChU8VRkRWM3M4OktAWxn+T+tSon5oq3A79j9sml7w8
IiFQ09Dgfd2b1BlBaxS+hgdOH9TooJd3cfwXF8mZiXlWrKirjkZh0XS8MPxuNdJrKVqj7bvGSgFn
yc0T3VA75oAhaTv9/WyFtCRQ8wh0t9MF+Q9Fy+/SFq1FQ9F/SSFwOjdXxcPtyVvciYguEFbhmkib
XlrMSWKw/VvyfYbb01deD1vLNYOd4ofJRqxrcecReG0H1S1W5nRprFRXSZ1O2hbavA/PjQt3kHvV
P7njXSlven9ba4cyujPilQB/advTak7qlPFdd0iNbS2iC1j6J9ncdMqDqn0cH0aAMZGj0XyBmsrs
MKemVpXxEPgnNXsQ4q2lrxyphXsKYjwEGKBcmlJKs9AX+gXFa8kFOG3bH7xWtHtJ26Uos61xyy4a
wrGTcVAMstmzvTA9NqWi7XTHzREql8I7sR/vAFrGa5XWhRWhSYFwiXY18KvzGQu0QhUzsdacJtTt
vLatYa3xf/qpMwdL2dDgwSID24P373Jbl0B0uzGUNUfVOqdQos+dUH6u4w9zBsHFgEelhDPJT16l
NXo1auoRkgsn7B4m1HbycY89BSbQY8gTOH2OMw0KKQGXHmhOq6Cye8jq1w+f/ovvz7Zu6EW5rI18
X+x22dekinZVGe5Ms4TGvLHN6uMn0YC+GkzMpKR9pZRRy3o0wpatOioVUd72K77sWpGL5aCWRp8N
mL3rWFxApyjPvU51pDERn3t3tP4107iya7Vo770MF2N0evlopjwJlCQVKfpK1iEjO3swG5MbHw3D
Q2Hp/aPVrVLbLW1JMjk059AGNBGFXG5JQH2FOBq16qBT8EqYdtS8LNsagrvGrLLgWCk3Tz20uCT6
nGfHOInFMHf1VHWUqLUxYms0hpY8gaQAEYFwe3sLLTkNuHQ5yhTcgPHNvNMYW0OeDInqyIKD9s5W
gW7VVL+M8l9sVY16CHAtCopXquGmmVaq5xeaI1uvvpHYsvg0il8i9TETHpq1gHBprUgGsVchkL3u
Ec/9KNMLK9YczetaNPDgQdCCRt/qhfEXzcjkw/5napZgMF1I3uDdx4X0r2r+ydLXIrLF7QCN3p8q
8HVMQbKvNbuSQ9chkLhTzSFAUloc7kIDMaS2Ra9u6gpZOYqLRhHX4sEKa9tV55aexI3Zk0pySDlu
3djbRYTxqvmIbI0f/ri9AxdCGPKVBO4wVnCpqNMOPQ+aSI6mUWVqTiqnv1U/36RGeteW0ptq1t+G
Lv3sFjCx3La5tEF4F0O4CAcn1qfxn9lENXnorITdCAf2pkgcST4qRrpytJauyUlDmO3OswgsyaWR
1E2QGy80Ff7T5xw6ND1fAVUtjkKFaRVkBwHYHFvX0Cak9J6hOrm8FbN9IdvBmnrFwnuAet7/TMy8
XigFpYGomuo0Ai1oiWALgbFtq9+t8dymIBW9g9W/316bP3qj88t/OlFTCY4gYM6VhPp51SQW1wDI
nPpl7Fv/PvAj/aBKhbrVcgrouk7TxRiO4mZs9eqhNJvqucwGeeNH4a/cyHsngslZ9/cZwG8e6q5x
yLsK/o5ERgUZ9ggY2G//6KUDw1Ekv2lxN1yVe1StVUqjm35zvxN4ASpHFGd9SpVr2MbFTUVm6E9d
SboKWdQ2TEEP46+9ArHIhEqSqutrYMDF0UyCFZR7eOzNAzxZzGTBKBrVGcV/BhmvY1h2W3yXS1D0
0l+QBhq0IhGwIvw2acxcHhM5JocpdqPqiOOLadyhPn97aZZmDKAArxT6zSAqm531KvYTT5AJkoQ8
+FJG3XMsrnXLLF2i5yZm4arvw+YpVK7qRKU82lYroCKCsySE3Xltsr09nqVcOh0NsOtDWq7Q0zKb
MEURYmSxgAd7ladvsiHeKkL94IfprmuUr0KsPAVJsZPT4K0Z048jdOAQEbkTYPIE1zcbaT4mgtSV
IrazutyWZV/tgGngR1Wp22vxUKxcDksujnQpqim0u+Cs/w9pV9Yjp85EfxESGLO9Ar3NknRPZibL
C5osl9Vgs5tf/x0ifTfdbtQoc6U8RBqJatvlqnLVqVPK4XGLtm3BJwfleMPvYnM3SIJOjnF3e0+X
dASXyvuduQeX9Pz3M3+QVqVpNHbjHG1xjLTH4vSOz6MFdk7UY1SX2igxCtNJCjAQHqncibBco/de
6lgAROzP95VdMqbGyWmG7xfMKiyf1hk7iknaH93MwPhwQBXMndD0rgosnX5pIj3DM5dF/uAkWiB0
VuwKwpKtkwMtkKNdN6T60H+x6zo7yW5EaaaK8rtKVt4+Fsgdmhj9+7UqkjW8yfwzVcOPEpgxJ5+g
ZWoVLMbsnxhC3WPnsSCfTL8uThzslaMb31E04N0+lKVLO48txGMG4K9r6CXJdFBXSiANqj31XuV9
WpyIub8tZEF/URDCcxzJLfgzNSMEMkbD4ATlBVZ8KsrBJz2OZw02tyZEuZR6nHd9keFRRBK2o9NO
9ihjeCsrWbgiQFdDeREVokCpotiYXbqk4Sghenr/grEFoVUka2NLVmSoebooRq94PaFaN5bRp7iV
D24+vdw+kIVTxzIAAJix7iBCUvbKTq24ozX2qkheSPnaYgRx+ZquPHYW1wEG6XmABSIzNSun2XWX
gegD6+h9gjlJK1RLS5/HOxSvZQBlgM9UHECMutzk9rV9lKNfyrCyV+LKhaAPVER/vq+8aYRRDRyZ
C/vY82pbOuy+b4ansWRhb6IxxZ3e0N/wFS2pK2LnrVevP1QLb188psFWMv+sMyNM4oZ4aSLcYzNs
WBnqB/ZFE/7QBFG0Ev4vKAEijX8lqXoGhKSbGEXjHj2hnZLI/hRZfB+DliAja4CyNVHKWTlmpCU5
42jbZxW4G61wcrmfTkisy++3NXtBKy4WpZyaUWKuT5XBekorTDkGGa/EUYsrwWsa8SDe1VfVWFn2
Ap30MGVdZt0JUH/qzqZrrccx1t6jCGeS5l9ypggjurL1cTaaTftWlobfez9cOoZgMPPN5me2Vh1Y
3LgzcYr3dKOkSksKyF9hE79w5gfDiu1cMNAYnfln6xSjY+kRk56E0anyvbS3ZPhcrMUAa4tQLk+c
yazGEweOZsD06++UrkRIK0tQodnwCL2TJNgk7r2M1jc9pb5TrMHYlnrjzjdKhYkwUbt1I8GqYTYj
Hm/8hdLpS+bWD31lfMIw70/UFb94pO1MK91QsBhWZG2syPJC55oGOBGvGdKKIcaIOzI6ACB6HzLh
7GIv/soHfeU2rYmZz/NMx+M8MSnaZ4EVwdyS3CM/qOGh6EtWrtKiGIq82ww8MK94hw1v5MTVOueY
xp+r9BuP/ynSlazwol0AjmSGGhgeCiiXK8kSp7STHkjHRHu0wLtvW2iAy55J8Xzbvi1hGpB1/iNI
uUU579oBs5KcYyTrUDRj4LpR0PQfhZb6RH6O2antHL+pyoP86/kc8LWIF3Rkp1DzQrntco12YuQd
TwFOLKPHiR1SGmRr7K2LF/hMhKIQmA5rp1ULEU3tW/0uEX8fNGAJSCfPmEcotuKIzALE3HGMmCSN
nK886z8Tc41+evmEEJPMUubRKco2WU3CDbMg9jHWv8YxZulpXLRBU4I0zU4b0Hlg3qojP7JKO/RT
ux3BlnBbRxZ1EQE31jeHEeoQiIKkeF5YmXPshC+s0P5SAHBQrUQPC+ERHid/hCg7GXG9dDQKIQOG
nKBrtuffW42Wn6vWGZ40T+/eyikeNplsWuD+o2nlCb5YJoF9mokGMAHhCohSAJBFMsadozHad0mV
79BhErZo4zNI/Yy25p1M5A8eZz/NsTmA6uSUFf2dy3qwZ/d3rFubELz0akPzGrrkgIuZ+20v78Yw
xFPXV5F9nLQu9rOk7R/iKmVHPWvkU5N4dBcTvpbUWRQKLM487QOWUcWyaGDj1Uc9B6CxuEvNe8yJ
RaGd0v1UrLjupcOGTZs5EwEOu+pfBil2WeBH2EeC8ApzezmavWjnZ2X/NPWTvpGk2sZGt0/GdzTN
ISGB1jI08KM9Wy2wx56b6vUUw0OU31r6AxBiG1By29vLtcB7yfScS1Iix2yKhC2kZgM9vjMjMLCE
t2/lEgUTlgJgKxwE2vbVyF6PimkqOsM+OgVn3GegHQsNWYOPIG3425SIV/j83CdCbzZDohd3HEMr
Hgar4adu6PtDmyVyL1KTB1KT9kYU9un2L1xyk2c/UH0Q2Emm2aTDKUszu2sr5EnKxuf2O0zwuRTF
cCS5kWugKkGBnqEWHJpradvFVcDJw8Kj7RFDdy5vYtFQPUpMOHvM/frW0OgusqsvEcZJ3d6spbsH
Cw9cu4cxL1dzpAogJW3NRoTkgfSfNRzERPJDbUc/jHL4YtZ8rQ9yUT3P5Cnq6bSe1WojOk7iSQ8j
Vn2IxDtgNA4Wg+QwZlpcE2Tild0S1CNsYJCCLAobsR3sTV75pL43195Ri6d0Jkt53fQg3JNWCXvJ
c9e3qzfbEAFZC9eXHCFmQOCqIaOO9LqiajR30QufIqGp8UMVJf5Y1nuRab7ZrzU5LC4HqELsHbJp
V6zzbGoHyawBCGtz/MElKsiT8wnR6O620q2IUT07phplo6ghxqDyKGi6R65/Y9prQeairoEQ7DeU
EESf89/PwvK0zMc6Bb/40YjGX3FRPZCCrrRpLV6fMxHzSs9EiLZEm6iYRSA5ZAVuvtG0h3oM+FrJ
fUEHcPiouANMAf/lKXB0TIEdB5TG7KOdYc4szr7ZomQs6Mvtk1lYD8TMqH4b7vEKhZ4a4LBuOMY8
skE/IHtAfXC8PRqy25pJuzcnvgKyW/Ims1JjdiY4kDDmRN3AJNc7za1mM0qeKPnMkx/xg11MoXDs
5CnS4+SuLRJ0W3kdiIiZcWQs30Z2BtY/WuhvXa6zA7qc1pKXCxqKGi90BslkbLjaEU7qTnAMzEak
YN9r0ddRw3ALVADfsdno7pnhuzNZh2Lik8zE1JMWnOcGeuPmdprdpBcvU+m84hTuLNQdb8tbCH8w
Yvn/8q64kLhwqynjMIxxjhAydLt57lmQOYEEY03aB/V0uC1w4QLifQVmd7T0AHmlIr8Ykuhp64yI
RZzQbPzy6b99Xtm/sc2dUtfxeav7Mt7pzns+j8IFxpoAfILi/+Xddsuqr3UNn2fOvVd9eE+fH/KW
f74/38Uz2zEgXJJNhO8XB2JsRbq9vTtLp43uewA+5uIvKNouPy+FpWUIaq1jU7DWb2w3TKfmK5oc
N+XQb0pMpTPc3AKTzlpktGSqzgUrZtcbMLRsJBIYEAy8GfIu6C3MpyQ/BjcKby9xSb8AXAGSFLA8
cuWu8nKgNsAtFjz9a6afvBU3tfJ51U0NgpUDEfh8pucAbdm+/vdoVby15kQvDB9Mu3JEdkPaXnaD
eaRO7QYNkKU7C0OfVqQsnQfs69wFPZPMqfmONonx8uCaeSRsV0zbQexJs5fZykN6UQpg+4Bmz6Oj
1bUYbjcYRV+RI0diYDSdg8sIRm9rTYhi1pp5nrNDSnUBiWu0pcATmrN/v9TtDIDoEc3s5NhIM0Zj
wIBRMs5n0VVfMane9Avbi/0aD+fb6rZ0o1CZBfMxiILnKbWXUllOY6BMRxPIc34vANN0OToGzOwN
E5KHoEurL6aHTH1XeGsUPEuaCLDd3IzmAAKiekk0nuWgJInNo951zwnz7vOJrXjiJY+HhBwGf8/j
xYGevlxcmY6iSNzEPJbNHtOV/EgLu+Tr7Q1cOrYZaorSuQeclvp0BG8NYAFeBYxTjKyCbwzsB/NA
KUdKu/yHYHLWvgC5ZxhVGJ5yW/Li6uDKoS/we1elW3DAWSbXcQeMZuy/cbceX11uFyEnw9pk3kVR
v3FWqEeDeVnxSsVkS+Jogh6jvHpMXbbPjeQuqrKVTO2iSvwRo+bwUcAfa57UEMN2ogxyvhKcLC8D
eoBeHA9wNOWKGZnTVKON70/1o5B3XfTmGi/vOBTMcsU7DU0HAAtfqpyrlWlTobZ67Kv61aLD3kuj
n6Jz/5uY3xCcMz87oc4VDbVtwo+bIqxI4m0lPD6SFom98hxY3LQ/K/qdUz0Tldh6NyWlax45cBZW
ghRT6jv2iqWdd141fkDL/X/bftddzoQ0SF+nuoyBrE5tQXy8QLU9cyq6kU2XBzoDjGcwV5FXS0tD
jg7PQrRmY1SLYh8mjC6Y4en0qLONRvdJ/JjlKymVRRGAIkECHDowUZf6wDuZ0pHpgC9PxZchEh/M
gm0sDAX7e7UD8P1fMbMnO9s/24hZYlUmPUqNiec8pWloMaZ9HSajWxM1P83Vs0I/LzI4MKnoT1Ce
7qOhM9NMYuuIUaLU71Pab5ssbQLhWEXnp3FWPbBJym1Viip0m8gOONfGoMGMTFxsCbxz3ub7FuM5
N2NsWJ0/YGburunGKiCV3ty5GNbmZ3Y7+JPTpXd2JU4ZWrM/6lmdYyaQFe1jdBttdTCHhrLqMPsc
7STSNmDea/uHnbpDjOJ1qz8hFil8bxi6YEhI/EtjBADUSv9mabr2BY9FstES2Tw0ckQcjPoh2vMp
eoSROzcwVFE3P1lRbPhZmqQhLfv2UFtVutX7aC1ftWD2gNvHjqIuAWCR+qbXchLnsQMAIDc2MgTJ
+W3dWIhi8Hl0LYCKi8L0KSapBl08sHejdRTNg56cquq+qfcpW2shXlwFAheM9UU65+qZnXMBVq7Y
tI6FGWAOEddXXnrzTVHUDrOCZyQxYn8AbxUV70WT5WJorCPjH5z2ZUKHfLoSHC+KQOoHj2DAB66a
kmXMGRkjZh3b5LsYrABc1qExrQhZOA5YOnQZAKSItahxTyXSsaEt8PKe7oWmCY4trUa3K7gncu8d
/u5clLJlSZxQ4Q2JdYw9EIk81kgwrFEsLxlu5FqBHARvArqOFeUqMm/KCgcuterbhzl1zKsoxpQ4
62PZu3RbWmvkkAtqNo9WQwFPB7fPFWdJR9u46TRqHoFpe3McuQXK63T7wiyowYUIZdu8NI76vjAR
NhpGKA3ryRuNfV2Oh9tiliLHmSrdBZkTZjheeZ8qH7Wyc0zQBLPX1uB3Uz3tbEYBxE942IJAzy/y
NUj+4vbBtiEZSr2ZYvDSUUxaTPI+RbxvsydMbLG6lb1b+L6HKttvEng8KdRiG2bvWnlnc/MobXRD
uqlfR+mKVi9cILwa5votZjl58HqXS6jGqNOqEQEJJtT/iEmrf+pMxjeMa3RDB8NeeWourgiVTIAU
8Di7GrU3tE0/dj36qhwz20TECkW/8kxZXNCZhPkXnDnvQSsmbyggoUuip9Ly9p2W3NfdFDhduRYC
L64GUzXAFYM3LdrDL2V5WtVNc2h8dHpfONomsoztbbVeuD3w+/9KUIN4jL1DjoTgWSKz6C22Afcd
B/7ZHWHl3iEIbdkAXiPavuqLxRSuoS6iyDwOLf+lRUbiu5OZ+IzUa5LmTVFdD0z1v5KUA+LoNZ2I
hMZpX9psQ1/nyQZO0GUhqKIn+feIGHAYzXMNUK5GZXW2uGfagJnV6JuZEArTpn2lWb5xWQlUubvi
Tp0lTZgH3QBtgcHyV5QflEx1m9oDObajXvhSZwAYU2ahO7PpjmlrWWFZdbrvNZP5ZKZN92zpo/RN
BOStb9fZ6Ee2I5DEbjX3QcvydJ+l80gSDGvaEqsdvxTuaIO4t3EfTF43B9vVqmcQXeaBEUf8Ew4v
v2cTDCwFb3QgTZHs2z4CT0skGduSiJb3UY4inu9w8O44CbX3rG7rj2B5Ku69OEpCme+ntjvUaMB0
49AtQtAB7GLMphsxeU8LxjgKS9u9z2JBHxG1IQvNeB3q4L55SjCCMqg0vb433N46WY0b/4NA1d1Y
XtZs62yYtrV0023ZVw36KPUh4APC084WaYAAyPlHVk7qe1VGfMI7LaS0GTdm5BZbQJvTJyfX4n1h
tMWm7fVp5eCWrIXlzLgCJAh1m85u5Uw/qJgygfYitDQAeP4k4rDMNuHtm7UoAr0GroFUK5ir5r+f
iWiiOqGYumUd7WjjYAhnCk/Bsh89f7stZ+lege7jXzmKqju8jhP0TljHJHtJ+CZpNhiYmGdDkI6Y
0MpbpPPXsmxL1ulcpLJ7AEmYVQWagqM3bAERtKdtvDb6c3n3XB1dq6AgRN7pcveEhbzT6PWIInU8
TFKB5HRi7qch+6rRNXrmpUs8E36hNgx/DhjdpSyNV7LvmwzGltyR+ldc8pWH+ZoAxdkWAzPbnEOA
PoTRnS23tzVg8fNI5CPriS6Hq0793qacxaQygaQV/3Rm/7Gr1sgAFiLUeagkJrlDk6HRs0acKfMk
mDF63CB4rkZ70H1z3dlX5YusT5q+Bppcan2CMMxMACvo3J6qbFfVS4xYKRiSJaTdIDR+Bs/PFuRv
O8Au9kbXf8wwnZvaLA6AjXq+vZe/A0bVTQF1ZdsYoYoMl8r6MrZNDoge4lZT5HXQ1PS+TdwdgWPM
MGx9anLLN3KONklX+0pGy/YTL97hvT76LAbtw8qvmVXv6teg6wd9JWBkRMBxue8k6bpkgoc42vld
DXxVZAmfx989sw0jDBEjRh4m/DHVv9+Wu3TB6dwXOMe4cw7uUqxWMcsQhiRH5t6T6RC3d02/4qGX
lPZchGIeeW/wyRpGAu6ql/axSFfCwbXPKxs3IegTpgfHnHRfTOfL3+dYUbn8sz+KAbQEN3p05ZIj
ebXGNrRjM7x9AGs/XzF/Ju0KKVsIYOPe1oWPF8eKTVoysBRvdIRJmLfqqs3RRpV7VAMWHriBzvaH
lNFdKw3Mr9E1cDm67TvY2mfAKFhl8WQywA1wqVKCOVNdToSgjGCFySRxXfSgzze3921pVcBzzFM6
kAkCCc+lFBbD5XLU1Y6pUfq18eS6j6z8lufP/02McjyRFNNoSojpDeB4yZPpfBjx0jTiZMUALNld
8DXMQ2TQNH/lBkG4XDpJyskxw9BdKYAo6wxM0wJrXzXBEkTW7vbClvQOzUZ4EKKXDd2fysLyuGKG
x6F3IwmGNPMpzN1/kvC7L/zMk7BaczopdXK0+k9j+wIY+Xu+j/I2KOM8kJgoeuZaNEXwYOLmlG04
WumHJstWkvlL2Fw4J4LuMgpupCsKNPCPNm0nGuMoU9t6jkYv3jhVpb8UYz2EFbfzV8Ny7FDnlD/3
mowPJScyyEgXhYwhOVonaf1SCt17BLtj+nJ7A5ZUBok9dKXhZYrYSdmAeurNeMgm45iY+S71mBvq
pHskUT36GWf3bb1adF1SGjhLOCh0DdGrajtSwrkEthRKg5ahbdvtby9o8fPztBrwQ2Jcndpn5zIw
I2h1Ah9YAvjvfE/yNVu4tGVgTsXvt5H+v5qEwByvpakTkaM2HrPqmxG7AQese6J33fAOZm30DP6R
RS4tlGROw209xmqSADNa9gXLV/ZrOX46E6FUZOqhHCXA6+RYuxNDVrSqHjVBIuydRcAeJvWt1Zbl
vsokB/wDXeSGWb2DSxoU5f/G7ypEAiDmTKIwYB1z3cCItHQzlCs2eNZjNTTCDcTwM7y8gZSaD/XM
kBAD97wyJzxCMESVVk8zshmjlW/r3u9w70oK8O6osYM/ConGSynN6IiCueAtMIbS/tiWzuCPIAKw
fKJNHfetofsR97zcT5E++UzacZAO2V1uPQ4mBRf4UNAosAWzPsSeBk5O0kc0QKqqFn4ljQxGkJkf
G9SgN2C1RI0nlc0mB8tE60cGshcwFvYPqTvJYUp6+Ewp83QrR9v+wnVw68bMk4FFZbXpTUGeeJ/1
fkx4PfhOFX3wYLt5x4M43mntrnD07lcieXYiU/qTWHX8mpRGubH6sQwqbla+W8jiHuYu94epGrZk
nHrfw7XY61FWfL+9r0t3Gm3GM9Mb8H0I9C+31Sw6p614bh+z9s717pANuf39JeVA9wSZK9QoeKjf
z3pjGEuK932Ex0rdaACR2ocMY+Rvi1lcxpmY+e9nOlgYldmmFnRQF0FHw56vvOzWlqHY8onUeVwS
fN8iD5iHYJFTt0Z4OivwpYIbwD2gsQNuDL1waseQoY3tUBSgGinM2Dl4HXAqCVCdcgJzQNG64306
Dl1Y88Ha3N6767VBMIhAQDAx9wKrROaFNboGyJQt0I/gWYPZ8Xa2gdG9LeT6gC6FKAc0FQwI4gJC
snrHWBC7Kwe09n3lgNyUMzOav6//09ef8ubT7Z+/0Gs1/36kmZGrRz5TTYNYdiGwgZmFkn6/q3Qa
DELzo9pBiN60D2wwd2Skug8+dsx078vv2rRWm7qOqCEZTe5I3DpziUoxsyDt0LpssOlRr/nBxJMB
M+rZti7Zp0i0KypxvZtoWkPcjhQMkt8o6FxeJ6IDuTVxhx5tuuXiU7TW8n69lsvvk8vvO9Uw5tQB
g0siH/AP+cWSbL00vH1oa6tQbFtCJ2q28yqYHZRP3Ro4+PrezIuAc0U2AAhaR1nECGArwJtYxNT6
SH+05UsiVm7NoghrZrVCkAtIm6LVLOu8QUCxjnKKLb8gY4EWNxnqZrK7vVWLBwJmVIDLgNbE+/Dy
QDSOZ4wF7NzRA2vqk1lY6bYfouxtiuP4WdTTO8i6EBcDGYqR7NAxNSrBEIGxZbKGPY2erUdz+Hp7
OYsnf/Z5RX9Nq9V7d8TnDcM37slaJXrx84hDAHKY03yuEovQSXqVRSvrCAg+rffZWmfR8vfRv4WJ
uC6YRRXFJXbJUSGC05R3lQacZPzrHdsDxuj/f3+Wf+YtGyJLXWvxfQtd5Y9etVJjXNTas88rytTq
LRnq2ef3n13pW/quWCMQWpIAckMYJ6SlEb4othDBWRNNE64edw/c2Jk833Wcr9yJpVM4F6KcchZJ
K7ZMCLHLexHk40rqanENM8H0PPgbXLvK51EHihLX5tbRdD+S6qEhgaSbvz/nGcECcmSUsCHr8pz1
hoMPdXAtvD8OiGmr96xgnhWAOe/I2qtQnAhESAC9cvuol6FMX9LqwzS+I66bKQpgZedGcLU6jtEJ
ljQowlNMgeq3tHXrzTDU1f72Pi1ZPwQ+M2AZNKBX2AW84RkcrwfOshgDAzSaPIIFb6fH3QPwtuE7
ZAE7h+QYstvI912eiTlKTPcDuu6o9W4dgFuY3aVGVO+mogdGjJiJebot8FqNAYXGeACkSQnG/FHl
rgxpjukfU2se2+aQuvs1J3utxjPSetYvLOmaRQoU/QllSUWPozkEmOwQZrGx9aa1ys2c71Kj4zMx
andVynSQVk4cEYNWtM5OWBE7moNRvo5JSY5xSnKg5oo2PUwVl2DCH5OXd2wjSvM6RvEAoqwO4GuY
loDnC0CACHmccgzKRq5oxuJBnUlQ4ole6xNkjBzzmDzLdF+Qw39bgOJUovb/C8imzB95UJRrNNKz
Jl2d0dkC5gWeuZWKA5KsTzYgQCQJCrE1Gjym9/QNE6L/2ixA6RAUuTNP3RylXkrissqTssdbyfK+
u4fE+HZ7qxbyivg+kjDIyoNu9rqQx1CU/s1oG5Hnrn0Fcyn66kG/6dsxC5iU6Mea/BTl/Ayl3d7Y
dnbif8j+PkOLX/Eb3w0KoJmJ43KVTFpS1AlKr9OPkiK4fLq9yiV9Q9sR6u5gEkEbrrKJsSdSFnWl
dRz1o5Z9Nv4enIPqwtywAGAbnJzqffKhcbIGzuM4IO8KopAVfZ79o6JtII0B3tly5xhJ5SqshIXB
qQ6ml6bI7BTm92mvfUN3jV9QjMTq1/L/C2YORNToScbLC3kS1RFpdWkVJBceiECjkEe70uXbIdL+
Xq+xVagvzP4UoY3iHHTJKQi/MJzBBAEoygrD32cDwakCaCPMNahV8JC8VCmRGCbvKo2dmHj9IcXz
bY1a2KQZCTrjfQgBaaYS0rSAGpp5KcuTiY6RPizNb16/ImJBaS9EzH7i3MYwlsXWABHWVoMHqFfY
PhZMGMDzM5QQmovXiXIAbluCE93t2MlN+wMmVgTUOIKoEOn9QJ+2t3drTZZi74sxxfhLvWcnLdmk
BMsJtDcHQy7NT7flLOUuLhalWH4DRLma0bbs1FU/cKX8Br2spnhMZXxno/slLoAz6yWf4U1+03tr
lNoLR4ZudVyaOcmIzijVjI0SMP64YSfH+sh9p1s5suXlnX1f0bqRZqzibc1Outha0QtxHywBaqT9
PCuvTQ6cbqz0kcYrj5zFVaHH43cNFVGBooh4nAARhq6EUzLc8Y0jVj6/qBwzjJYA04ZH5nzVzvTc
M1KzI1nJTpn22NsTKhTPWYc2fIzbG+O/RgCg0wKPcGAMQUgKDvdLWXVlCB4XIHRiY6B3um8l3Ypd
WzAM8KLIJyH8BGRfxVXXNaCv6ejiIoGlyGgfa6RMNPr1tp4vCcGzeC4PzOOQqLKMQq/7AbO3ilPS
B5kR5Gk4rbm0NRGzUpydCk+tWmYgfT2BATTMhhfMfKhRgri9juvXCOY9nK1DOfpc6CUTDOuIitBy
fQAzrWaL4Pq2lCUFO5cy/4qzpQiXjXkkaYGhvl1Q5T+b0UPJ4kea7Wx35WAWb+i5LMUC6NITXEsh
y50E2l30jQakJGa0+LLnv5JOblu3eyOxCGNPHrUCbSr/ba2KhXDAb+PRzC5OskmDHOmaun3g9S4W
e5qtGPXFw6PUddx5vgPqVJfbWqTo0SQDDm+kAHKaH2onGIytZa+IWbI+4KL+vxg1dmMoeBioEEAR
E+J7mfBbslJbX1R1C0Ew6Ft/10kvF5ISLWGJINiz8VsL7hzpfidr3dWLm3UmY/77mQ6azGvzFijZ
U5mEqRNkKKmBVmvNQSysxNExdQbPNgAYr/pmzUZUoAUvilMPPKGDKbTl9Owlf50LQQh9JkSxDGBs
0XW0xxZoSPqQpz9HcletAesXysmXMhTDUCKjCSADwhHe7mznQfd8xFmNsU0A4/XuXedrs0Z1vHRz
sSxA8DD2GywLKitWXZhlnQsOPUMlFCQOVXTXxvclipSd/d12vrb6XtNDPdncvrDzLVFi+wuxSmiU
FVrmRDHENoA/TdBwlELHgEh/6DYtQWPbWni/oIl4SiBynZ+v8CCK78gtLzeQZ89PpAhhIwC9zqbA
XpuwufBkuZCiKEnr8rSJpJ2fkL8n8uDQQzO81R4PU3AFNdP325u4qPco6+rgUwM9hlrE6R27FlWm
5aeS/GPoL0b1YahWIoc1Eco5lUNlFFYFEVW97dIfGdvoa/PqFlXhbBXKyQCr07DCwcXCk2NvlN9o
9uphOAbvf1rl5yK7K6OVyGttTcohjdLt0aCZFSe9cjacvzXNodSHFY+0KATjtoCimUs7KuODZvS9
jNwR1tW6L6Ndj9Jh6bxnIWcylIWwomnytptgXYsAnTdtFWKG09+rGJ6qeF2A2wMLUbxdaeSpCxBG
fhqTp6IEV82n4e/x50jIIjmBzigkgq+At6C7Ipjr1eUnTwOBw4GIfdV/jMY1JP28GarFAeIIyRCk
SefG40tXpOVxD4xLn5+sPhD9nulP79ips+8rri73+NxKNn9//NwnX7Xql9uuIG2XdOp8CUqUlRI2
WEMmc7xWw6z7wNLwHfz6OIyzVSiBlN1gPETFhvw0NZvYM3wzP7Tpmi1eWAdS/fOkICTdr2uDpi0N
BjSJOJUuKLSkHnL3XpA1QMKSFJRd3JmwA+By1bMxu7PjyGrEyWjvhLGn4iCTlQu44FQQoP1GVpg2
clSK6eq1iGMcQVNDdfvQpPscLTR1+jORu9u6tSjHQyUVMP0ZhqUcfKINYqxKtABQr/Zb6flu2mHs
hfQb7cttSUubhmlxAEKAf8zFlMXLW4K6KsuiTq9PosxDnr2lgN23JVkxjkuBDhhf/4hRNk6MJXGT
dsCCDB4mWYbW5QpENX0Qm5tcdnuWuP4gTF+Kz/9tfYrJlLU2TFKb6lMx5cFgf2CU+OVaIn5xE0EU
B3YyeOWrgUuOsGK7mnBcdT/e9emwm8aXqP77eBTvbNTm5hGe4HJRLDNtW+5Su61P1auuI+tyitD5
dHuzFkwmJjsgrzunDRBeKGoH3IjpjQ7Ue8jlwbOKEG1vK/HFmgjF3iBaMrvUgwiDgbI7Hn8SYO9u
r2LhNFD181AKhwsD6FTRtSklHXN5Ik4yK/Z1wz4QKbbUXUsX/U5HKw7mQo6iWkVBgDbEi+pUFLm8
A9D8Z907IF2rmPmQO6lxAFiFBECxORtpDZGfR4772FLnl9nr1knEurXnydC/TDGIMjOtxNxAQbPN
YDu/NJ51mBKDQQS1zvt7OrHiUNP4V9YhqTdR7dkWggaNmZVBM7qvad/Dpjr006Rn5k4TjrfnnhY9
T5VOHt04KV6pUaaB3XjEHyyJBhdJ0sDswGHjiCjyjVpPkWDpvKD0pmqf2GW9FUk5gB7LpXvJxIRO
Q2sMEBjEe2JzM0SRocJYgTR5rrK8OUyM6EEyGPTVo0W7AceH8wwcYoNHjd597kXZBZFtd5s4qT38
1dM/JmC2vncNDgJy14g/e3pso0tRDrlP0WYFcPX83zijxaZKN0l1h5Fj+R36aSxwTHndx7qi5V1e
CLBrYLyRPzoZklwj0XadbjUbs9a6QJYEBH+FAOlMR93NbR1bMNC4gZ6LkhVKB6BSvDSbhmjHiouk
OjnV1z7/2EyjL/BqWguV18Qo1nnk4EvOWVzN3pkxP8kfE4Ddq+3txfzOo6majGcMYiUgFecZ0per
kUkca9CS6sTo5OwjmmOmH8rWQSnKzLfMUdtNVqqFRJQA5/Yi9V0yMn9MbeOutev2lLUs3Zttlz4w
TFYJukSf7ke7zTcTRl48tczMgpGbNEilDryj2dUhidsiqNxmfBlby9uV6TD5RAicpOBvvE1/9V2Z
7YbR6zaaDt7EWLhxUHuWCHULU+u4RDUYVSLXLxgpAwNPJt8gw4lGrfTLsnb9hvXJSlp63gV1l87t
ymx3znIbdlxmE+a/i5PIfpXxJgN5iw7qWT4cEm8tYlp4VyKx+ntkJazxFTgxdhpDF1nETwQoElue
hPbZRJEXpA+HzHsw/p7YChTgABSAUsRc4HbjHp1SFPyqU1Yj0jTSD1m7xgC0YPghApAMkIEh4rwC
vk0Fhg46OT8NYurR2ppp27bM3HBFlRfOCI+XmXjDwd1UPVhWp1UKIHh1qg9Z/ICt+m+fV7yXbJKY
j6mGz1tvD175/fbXl247yiooRQJVPT9aLhUsSQ2t0ztwdsdNixE0zv84+7LmuHUk678y0e/sj/sy
Md0P4Fa7SrvlF4Yk2+C+gyD56+ew5vZ1mSoVPzsc4bBULiYBJBKJXM4pMgKw25oUgbBDDHJhqi6p
Mwj90F4PbBR4DjN1VnHERAIPIa2IEZFZJTUlrQivIraFdiljdFkYYO6Q1zVQJjg7k9UoV5q0Tsvb
vAI7/aMG559aaKCoatKYiywoU557vlNRU/u3tNnJLJg9NQUd0jj64cNgJFRwWvPFrG6pfl9lL1Rs
SJe9Xl+9S1sW3XfT/WNavHlwRgo5kAe4VdyqORh+unXNMhKogt32q6j3M722r8u75OacHUFzf3AI
ZGOUhiC/bUbqCsOuD1ClsdScvCBkXpbR0rplQg8hYSNuVRqvuSDtq2BcbAaZrxiKIcBOCBp53ODg
us1UHyUbmtioVglU0drprNbO29avET6+Pmcf1HASA7oD3HgByfHBh0YYKDDVJAJHoV6ShN2YIK23
NvWArLDxcF3Uh80MUaiFRd4fDMCwRTN33dCROA/APH0ELgdFFViyzkOBxJ21DtMlQKAPqjfJUsC6
iKA0/Mz5+Y3fh2VU5RgWOqhLh2cuzZAP9joQgkYLp+C0d37ZWydZUHK0+4HMbh7nGvS46lSaVEez
fRSrHO7BH6wRYIv/FjDbvGMIcJYxiKtj3wiO2W2l+EVFWxVoixT/+hJd0oZzSTMLCM+3EAMR06bd
J9wpcRktvICtx35BFS7KQTkLyG1xg4OB+NWuV0E3ZHQIqyNVaiSwubiK0gCdzflxVOWtNYYL8i6q
ngEUCXhzQLidnyOCHqZi0WFcofKei++SWJCWvUn0/fr0fdA63HenEksZhYgI5M1P9KpFTwPatdPj
KJk7AzRjgBIBYuE9D5gfpsI2VswFk4eymbn2QaYxYSsjFQcK33kdNagThrHE+I5y3EueVOuSXTQI
xBS6AUjOjuqukObUDlmQr4PBgI851MWzmQXdlsc8dgSgC22ArhJ5akZHp1MjNBIkamMrVhp7uIu2
di12+NTqABKXG47apM8J5QBLCHUBxGZmB8A9QUHBfizfd6VB3WZsWmIGNXc7lVebVEeeoW+BTc/6
QfIHvdPJ2Ib5bhgFwZWjiB3aODNeUjEV3Bg4ZEPbgncZil4mXiOluA+14O28L/qdxJO7ujDWz6E7
hvraNCo7vRPWQspvdUFeR52cukBIH91y7AAQKE1RAY5WHCZrmR2JJRIt2NogdsH79j2NnYhHgW2m
wCTsGzRPxOUgEllOJTvMioYYgqn48ZANdjfyR0UQWkeoFN3JrKb0mm5kGBF65aO21uwK9Ta+HNOH
JB91LxJG0y7aBuAVLOC2KNHvRpuCcG7IU1coWsSRM0WwM+BHARQvqD2hQ8GK3OMDjQmx04RDQQal
VkhZwiPoQZ++KkTrexHpOamyQfWUvkRizFTDNY9BIVPTQAX9hyKTKmDAdEylAQTVae2J6hCSUI5k
u9eQRBM7VP0KVaQRMwezTcnGgCgaRhjrhWwnepo6OV75i2Zo4YZl4BivmcW8CBTBNwiPhJQE5vgs
ilEcgrhb7/3GamtkRPRua4GrCVtLV0gcj+oqHurGRd4NIMhFGkfHplLeh14TX8xWa9dVDNCYkCNm
30vKEsT8qd73F5MMskkJZh/NRNgZqA7/1b6MQVoGHVqUjmFT77S+IoBbvS27l0bTdyAgIXEh3Ja6
sjXiQ2kAjjrz26C9GypfFIFzwVM3ixSS6TE0INhnteXEDS6AgFLNQ2BclhEZh8ThMSWJLhKzf2HZ
Ny6JhKu9PcK85Juyoy4DMTh8A5ocKNdg4FKiBg+06tygupFDkLY2foQbU6lqd1LfrK6bog8WdpoB
5CwQgtMRmBVn9+R8SKN6jPv82JTflLa1sy53g/GNhgdhsf32g0s0kzU7n4wW7KGSwfMjisll1NaA
NT0afrvVfiZkdjSFgorG0AJCGu3ZSO8b4+X6hE0v+UFlziZsOkLO7rJiK0Uwc3g+4leERa/W0pm3
JGBasTMBepg1gYxG0WMIozSiWda5PoAPZ9xsgmY6r6kABjc6DKCv4STcFeAqqx8abUGvltZ65sSl
OdCY2YCdxYzALtuSgPvAaYSFe9+ClFPw/GyuynzkeiZgLEllN9VdVz0F6oLXtjBdp6qAMxFKqyGs
OEJE9UMySVLsBObISx2bS0Jmu9A0kgIM5ljzNCCR4knRTVrb+m8D6Py68h/Cu1kOTjTO8iNifFps
qwUBEPx15fpYLT6TMVv3ysqYFsZijt5WUXUTVUCcFVYWJ6apuKbegHjGkAFLZIjg2e4FDahtOHyL
PE3dvGleqyR7l0LzC4LpS4Zhkvxh44IrCPUbMvjKpZne59JgpareYCEz45HWQBnlbq++wL8A0LFt
xaGt8IWQ/UX1tJBxQB0FIupz93VgYyk3NMkntDUme+iWTb8vzLfycVRI06IWRkbtN8oJZ9YCldFm
K/d6cjSGam22W5l6nO4Qy7FzVEgWudfUX7T6kce7jG31ni2AYF8yVkD4EtEuPTW8zKNGhQlYh66R
s2NgHJkSkQ7kN9dHuCRhtmws6RGG6EAgkCpOPdrtb2duoLDnI5gpLPw8ABKisRykgZ0zjgKRCv/6
CC5t7jMJc3CZ3izatFXE7EjlTYg8QhUCal1UHLTpL5j2S/p2Lml2XWoGpesV5L7RGDS6hay7qgYS
SnmpYOPygBByMOA7GNK82yAWzUrrdCU7ssaruluqrWK05S8Bx1+UgrgqKtVA7vQBDFZkWQuwRSM9
xoCll4vXur8rxG9suLu+Ohf1C5XYIFkDrRHIsX49bgcj522C8ujj+EWI7a7/E/WFAcBtD+QpqjqJ
Pzs+1IA2zYiiyyOj93F+gDIuCLi05ucu7MwAiCqXaito4S5YPjeBqu+K9YICXxQBTC40AgCa8kNA
BtFvOchDKT/y0DYLW+hJIf6B5oJiA3nSKe34IQ6TqaVZGhbcBRocxuy2VF5qeSELfGmhz0XMDEnf
ioOQdJOvHzkJ8ltLhbUXZwmaiugzChw/hHeyYgyZatH8CKglwoOSqFYLY/LbxTnTAYuaEBhbQL98
gMZoK5UlhhDnR1QbuWW/VvR84Qw/4a1/OCnPRMy2RMMoTk8W5UfE3nSnqfVhbTaqSmq5ZQ7yrqGv
DPkjz7Ff2rHke4C5Zitt4I0jxzWweofYJKMUfjWS3CKjhvBQ1YRIPaU0tcdIApVm1Ucu4hG6a3Ck
TnszGByDg9sUVHu4OErGbzeRzyZtOkXPdmGPvswI0vNjUWNtmhvW/G6F8EkAonoqLq5o4p+dIkaX
pH1imNkx1l7bAWC5xVqU04WFuajB6PD+S8jc2+2QIUSrN4SMUiIRXUAfDlW7PxICmuaJgQkbcWZP
8prBnyjCHBHRjtyI6MO9bm+n739Urp/Pn23DOAjauGzgE+F2THO/N73A4WwjvVwXc3mufoqZLYio
BLxgFMNg2VsQ7zTrx/Xnf+SLP6343wLMWcdgnhS8Ghr0XSVBsUXzoJOoozsq8V1WSY7Wpy6guzZJ
IBq2PPZuqCMOphbu9Ze4aHJQd/LXWs39S0NhLQtKdP+m1Q2IZMkQPHJtKSd0cSZR9Y7cAhINgFv5
de8EFDVAg57ngKdAdA+BCEVbQuG+OI4zEZMrcLY91TSRYZrr/CgiuNX3jATGBjZuQfOWpMw024jD
ri07DAQ4IjawYmwwPAFV2ru+JkvTNdNvmQ5aIIclpmt04Ljw32Yum/TubK5mim0B2xt41kV+zPvn
xEoROt1YxUOyRH51yfs6EzMHJcnNDJYdAN3HBKGgvpDJSAG8KL/1yh/cIM4FzXxWZBmEiqsYT60E
WI1oV43C+/UlWVh4bXaeRQFKUZoSY6ml0u0SuKt15GSxuZDivizm5wVzdshkEJPJHBdMqdiP6I9O
5Qcpur0+lMvL8lPGpH1nO0VPeKsEY5UfO1kncbsXBMOm6QB2hKU6ist6/FPSNNozSVGr03IIMZpg
fIlF4bkdEdO9PpglEbNtTw2rHgQGEcUwciLU5V1bGKvrMi4vys8r+GztqThGzSBh0zfgJPoW1l67
BMtxaUlkxI9R4Weg/XqOhhXkPS0SGQqcSH4A5HY5Oli5S8GOcH0kl+VMQEHAA0fqaGa+SotTS89N
jARZE8Yyu9U74PXtyt9GKYaFkdG3/B9BMwtWqULLtFKHBRN3tdHY+UD/wMc4lzCzYf2AQAQvIMHS
NmAeSJeIPS4t+tnz5zfuoBa5nAM56Nga76L8rFTbulvQq2kS5m7MuYiZ2ZIjKSuRjML2KLwuQ1Sr
snYN7D0TXnDLtCv27frqX9orMjAEkJycuMbM2V4ZkbvoDOTmjl33rAEbWc2/XhdwyS+DZwmQBVA8
AUpipl5W1wpRZmUFqHFQN6P5XfgadonDrLcc1TTXZV2cPOR0Uf4HZFa0VP1qWzgHl2us4UIpG9u4
cbSICK/UV15leaEN4OKsnQmaPj8zYkoUlzyWIcisCfyjfnT/YCA6sOenIoKPpVnIzlSjVejZEWCl
TqBQOy2Pef42GNwW+EoIn66LuziciW4O/KgAJjNmNhk560QqcgvxHeT76KORfrv+/Is6cPb8mZIl
mQ5uiHzyJ5G5Emy4SL3lJdVNuYSIfXGDngmaKZvK0BUaaRhIEQ2koHeikJNiqepwScjMjsmRCX5T
A0LqoX4El8IBFEa2BDTx65M2GasPlgAtrsCKQ5T3A1xcAGY7qVIyxO6H2EuQZi2+iWPmVUYBFP7M
brTcHZJgQejFw+BM6GylQj2ua7mbIssWcAMzZ6BOqeSOpjTO9dFdnET0bYA/FiwL+PvXHVRbVhd0
k4a30kFrkBT0I7awSS+OBS0biPEBUPlD5WGvtkVbilJ2zJEYCKxdXbUkym5M8+H6UC7unjM5M32w
9BieUjFkx1Kwn5NyYaIuPx0NJxogstA5OdubIh0CZlKGp1fSrleHB8EcFlzli2sBjIX/iJgtOo9Q
tlaFLe7/X+TwXmt3sb6wFEsSZvtS7IZKG0tISOgtyPI6tjODhTDcZREYBYquAOoyr0NhRhyphdBl
x856E+Mnjor19vlPFvqniGmpzqw+mE1Q9wm63iOXNkn2WnYLwZ5LOx6dJKqog5wF9Yozn1IIxVQ3
KfxWUFGu9YaTYbQcS3oatB8FBzbRQWN/cus7FznbhgghC20s44Yc0WrXtYmjjwC/MKVN3ceP12fv
0gLBm0WpEPbjR0ZgWkgtmjFGOGcRSkuqV6VRCHKe14Vc2i1o0BJRk4S6u49kukoDhugCU2ii4lgs
9TU18yUv46IMZMVQbzcRUc89Gp0ylqRBlR4TIo/+YrXdpceDO2Ii9kZy4gMdSZt1Mi5JYQbcrQeN
3cgLm/3S46eIC4DEJQCRzmvEuszsUMmPfdKkJOsJeMJ/fwXOnz8zJkJfpnFKYQ211DNzgnKh33s+
+v9BtIlEqwV6dRBvzjYJvEipCXXe7gFSRwzzreiWGuPn58ZcwmxPKDHgHKWyb/cJX4nlQbce612y
xD0hzdcBUnDZQtU9FkFGYfTM0e8Fa7AUHrX7iks3ckm9IaAPkpL7afKa0XszjI+pNUWupY0gPGnK
C8q9QsKyZOHE/xBwnF5Ehf+Pl0EaSZ5zlaRgn5Z6w2T7oLJuM9F6bfOAkSQKVMKS2Bdlfd2r6gqY
UL5RiW9KmIREG/UlGsi58Tu9BlLZQPvB+8CE/2pczcaqUMKD15BAr2UZlt81aui0A3/syxClSwnS
/qaWhUQZwd12XadOMGnnvhY2w9QkbqHIVQXJ97xRlQLWGl2frN6PqFX2g45lG6PJAaFjDrYRBb6g
C0+A7zX35dBsglj7Wivdd5XW36SePXYUFU2RFdyLZoQCczkTD4HU1l6N/KwbDPwuBZeUkwJTH5V6
o1NHwjrURhL2vVcY40axxgOOM9toAidlEfIUfe4zvZ3+0RJ1sLbVWBQETC/f0Zi60zopdtCwF9sm
jbyx1PwIhZZdgtRTU1FPjMW1JeOoENl9JhuhLRjpG5VYsjBlH9UXzgg8K5TQgrsKPeO/LpfFglEx
x7TeN08Z3Sj0/yoc/t97/9/0e3H8v7lv/v0/+PkdYJF1RMN29uO/99F7XTTFj/Z/pq/9/d9+/dK/
v37P6yif/5dfvoEH/yXYeW1ff/nBzduoHW7Z93q4+96wtD09Ha84/c//3w//6/vpKQ9D+f1f/3gv
WN5OT6NRkf/jr4/W3/71D+Q4z7Ryev5fHx5eM3zv4TXirx+/8P21af/1D5i5fwJiArdn3KFBxjRZ
C/799Imk/RM9qPglEJnQzD2VIuZF3YYQqP9TQbAFLb4TFJ1pynBMm4KdPhL/CbIYRN7RAY5eE0BG
/eM/A/9lbX6u1X/lcDGLKG8bvM1kq35uHwHlxgb+oBrlVyXoqGQKYi9Ku3In3fQ785it5GMiE33b
Pgre2Wz8JfRcyOQiXpBhzBQNm0zsw4RKO/2WHcInwj3h5fqTT/mtS4+eOe6GlUSCMOLRys64C3bd
c7ErPPGN/lAXzlxAwX7y9tOozlxGzjWjHeUGAS8EPRA2GkCPSOPajVldu62hATAis+p+k3JhNciA
wQD7e7Dijdh7qTzhDsWV6mcMKJgCn/C20rIildYYThUAe0tuFNOxskxbAcRSt7UQKSKzK1OvjU3T
5arcOKMcly5DLt+mViz6lhhyZ+pyc3U0XhBWN5XDwjD0pVo3n00gjXhya1KU0bbFD24lum2UmrrK
K5Y5QtRTuxOzzLGAr0KGOK+QlE0B8oRS730eAvlCondtk69aqytd4KXodpyycJWbCSrcOqFaw3Gw
XNpn6VFMxffWBKcJiUMW38vgN/FMZpn3tFYAA8qQtG0r3n4TC9a4QaxmfhbH1IbLVHypYlMBI3ld
+jIqmV0tMZND0KSCUxhZ4TeJ/Jr0XPDb1oycrm2kfYf+2YehBvazQCO+Ta263CVdgfBQQBWbDo0F
EW1P2iwz342EFY6mpiJqVisOIniBrhPRyP1I0aqtHKKcWg74QCwloDZORYkUSl26aSChE1CpXjKw
F+zRMWG6uZRV/oKuTu7NJV2d7PGZIsUC60BqhCugIe0EdR8Z23pchcCv7FHjLRhbXb/l0dq01pQt
dQJN2+CSyNmJbAW5FhZCquwyBcRANATCLFLQsV0zkFTqciX7Aes7VwiBQXt9lJ9JnPmOTC0MxgZs
SAxwBUopTkD54CRLRIOnOO2lEU1XlLNJNAaDVkD5l3Y1mpEzou9j5vZgh6e4iGyszonvwnyrkogE
KHIHu4yDkGUYbXKBjN3d9SHKn1mEmf+Kkp5KswRr3JlV5Fq0eeBGBqZFywmreK+qkZtn1iEvFJGI
ceIkhvECXz52w3osNvWo2qgVjzSDcOk5lAJS1YgNCqgxHNH2zIVyC4tCrr/pr47Z38Z93lBttK2e
qnkz7tKqcbLuliOcqjoGPLCo2WrfmLy6LufUBHNpVWanCK68ih7KdNzFnV/XDx0nAbIdaG74YnBQ
NnmgUiaJ6Rbh1tjwdCLqlQtSPRrCEexbdXZfJgvRik/Ub94g1rRNIQCaYtipfmE6jANcdaeXb5ZU
uBZfXx/tyb+/MNo5JD2oc9ELB3iCnUJaJ9nedJ6wQ/eDox2SfbfWvIZEdrZmTmFzV3RB9kREr7cP
lQNG0NvKu89Ivh7c+9o2D5vUlQnbLp20s1rbv1dcnx1WpshyFgNufieZaERwLYtI+j5juY0KnOIH
8MhGtObwDZqeSSSR6u36jHzmReizXd8PRd6NWjzuaGSjQ7MCQGpvucBsIAgMFo85wiBb3VyEXZs2
2qUFmBmBhglZ27ASG9Cnq9CWCC7BtgU7o2yotzSXn5kafWavO6qloWlBiu4HPnvK1/WusQu7XAX3
1mO+6jamV9qBG+4DV1gvRXVOdMuXxjY32cgmAH+tHXeowUGF1GsU38SKW5seh08QHjiqBgztIbRs
JaoJE5GGQR9Oh/z7gnZbvwZ7fqrQzLrpBpxixHXHHZgc7ZalT+CjPiiK6pngPjTF2I6NdWdt6+Jr
Qy2nqFKCXi8v1YA2H+o6cO1TN8K6aHwtxu1rWismaTXDzZJtkr9YCjoLrMEDJ8yuHL6OZmTD9XWA
Z+WFdecpXetWzdpkayHeNcWdmT/IBjjrU1ygFJsVG6F8asQ7FmMLKbeR9hwPjNDxiYs1Ec1bGW9Y
SNxNItENZHonDTcKj4mgJyBeeDcG9IEF62D8wkxc0eWtlBagz6OboY23oRB43GhdpfLb0XRMYP0q
4ZGq7bpvuBPlBirv17TZt7m+6lH+1PM7uDu833Od2WUgrrUiwkKp4DfT7/Veem4t9rXvcJI3fHTR
KnBQePgeSmxflePCRe4zs6vNtp1lRimQy2B2TT/aajIR9+lWWiVbhhLvo7Rq3fHVfBd3/aP+3O75
vbxbahH6zM5osx0YoX+DZSEkU+Eoo/Sak1xFn9c6SF39qZApQE7cMdtMMzVUe1H52su3122N9omJ
12bbUjJay2yzetz1KduPioV2KdW1UhxqLOR+bXbHMdbWFi+I2j3lJXcsYUQMRrY101fZA22qL411
N/bbvG6+hsmA1sPR7Y0HDeArLA48pGy8GDQJowhkKOZXoptmlJQ1FLILnF7t/LJKbFaLaDrtXADB
eAWP97C5m7gCZKpQ2lIauUZyGOlOCja0rkmQvNT9TtRvAuaWyn3IEbcrVoNauXrIdkyGwyoDFW6p
tPEzczwPxERVEHZdJUg7YI+1D/29seqehe86DoN9IuDUub4Sn5kqZWYpQiHJeTlCDH0qXvnduOY/
+p2x0u/F9+JB8BtvfGL3S20NyrS+FwyjMou2hSwadamENNkXsHj7sSHae8pAd+2OdMWk2OZH4dCt
+5hYCNFoZFx1d52tTl2bRH6S1kn6glQsbIF4DETSeHlOOD2Y/Ag2v2IJN+3UM3LpNWeuUMYCUQCV
orTjm6GCOZK9ZtQdSr8Ak1OR8AvlnXXHSMvXhb5NmUkq5cjWZUZ45i0xz8wilH/b8HloR+JF3wCa
VtqFnS9ajtrfyvlKuwcVAGEavLGbaNdXW0N0m4jayZIX8NnJMVsh0RR6s2txdLGmsCup83vJCcH4
zXNMd7aXspc2WWGDEkvfmDVa2DQOc40Ox+y3yq3+HrY+m/uAZ1HdpDhaGl2zs97J+U6RBHJd3Wc1
0H8/XZu87LOrRwK3r0SIU95FdSV+7eNwXNVFRN22ywMS11bnGV2geYUE3Kc6BrStESrSJpUSC6Pl
CkEVaGLLKWylOYIWUwp0A63drEP7plXbJeWMAP8ZaeGuSLzRArITb6XmTlbMHparS9v3pONoHr0+
nOmMuKCnJ/N6NpoxE3SzpZgr+MlDtzLhq4G5nSRLaEufWYd5jgUw5ixXa9jpYcMPllfYmivYgl3j
WJLcH8K3yAs3S/Xpnyn8PHU4RKWk8iYFTR71mRR8BTSLKwJKP/eDGqfTXW5ppGsBgkHUelvEN/VS
zuSzaZzZwAj4XGU6wOGuch+dyKnASCHc1P3SFe5kTC+t02xTWbwrUpqbwy5zq6+ia768N2vurFHk
/eQhxL2NPfT/kt41Vzk5iqS2ZeddslvfcNhb8gZn8dt1fTnZjksvMttcele2lhgYwy6R9ip/HwpP
KlYVMaKv2VNzi/Z+3Te2aKUmJql9YZMBj+gh3guiXyP8JToAo5V+ZC8dXTUyQV/4Qu5Y/uRYmNfY
dbSmQqfGwy6WKCC+vybmUxt72dj5448kqW1Oe9uq3pVDxX2t3IzMiSZU4QHlBIgdrZsesPGbMXQH
Yx/JJNMWekQ/i0yeQBfO9heQ6JSYxVi30YM9EF6Z17mZIz8DTGHBU/906LPLHrhLxjHrdCj9rnHb
Hb9r9pUPfzffxk6+svb6l+oYr3K3tBmR/exJcxRCPWnhqn1ikbugEOrM+0TcWszRmYoNnj5boY/e
AFIkoJcHJFmP4JI/5gJcIUcJdST5HDT2p2gGexp7B/SM6toE9EB1q0YvKJ10ap00b2YFUK7dEhv3
Z/7CvDhd08cw601t2AWB6GrCvr0BaMBhHLZ1Y3fdY2riKAaonWGHndd2G+rrtasNJCx9MTooAEwI
PTPx+vwpL1aasml0R8gVkubiOu32jbbhyONF7bHJD2GtgtB5Kav32Y6f94XlRo7ipOnFa693TDe2
YbocUBA6Bhkd2DCnIboNVlWnJWCIXadEX+uOn6wje7TLDa6kpLXThaDlp4s8u452UqMNqZTD247C
bQ2wBsN8yca1YNxG4mrgos0A3l9YJOexW2YaGepd1USoP5ZJGqLSuW89Gn8d2cTSCxckT0mI/idN
x0UWPZXKLUeVstgJS20Dp5LXS0o5s8eJYBQGr6dtB9/Dxk1TQnSGOuNbdUDOrSBorkQkOz+IaPSN
yYRj2C909n6642eWuhWClMsMTpdyEzyWDnuVVsMLyuPzQ+xet8HKJx6WOrPBINLlspVAxJASeoie
FK+6K51mk/vDqnTq9ehlr+lR2gJu9knY60eUZD32dvdkbQISHuDqOdyje9zU18X9Eo7MCRDpwpQr
M78oBJeR0KPlaFf0K73y82pTBLZkeUhVlE4J3xq3K3cQfshHIA4lNkB+I+owYmq+Krn1PkauuPsh
ykeO0hXVjaxbE7iP2aYsPSWDfwgnHfw0Kwo8mIyML9dnUppe7tJLT7fLM/OsZAiNdxpeGv3uXnpT
+ZKHuIHLHqn7jFPU733VEz1p02yXLjCfxZPmgFJGLfS07iAyXqsp6XfFNvV7r1srTrOPVILwDqoC
bWND18NRctPezt6uD/azsc4MdSeU6ZhPgvWNtkMgzundeDXul4DUP1P8k7aezaUsioVYTNdN1KMI
taPb1l35pGSO5Mb7yLk+hs88vJOZPxPS5ii2GFMIse6FAnzxhB10G1G/muhfRKdY02Nys3R2nAIo
F7RjSruea0eZRqEZ11QGecSBJQgL2KAzrHDDHICvTPIIpm5fTgBQngylvbHqvVAcuU4quBVPMr+n
lou8g0FJ/sRKT77tJRseR1mBAMnjguA0iQdSajV+qQpCG0eM0Tl1HBHIs1aAcek5qXRCp/TBdxbI
tgG95KgfcTJ2pC1yZzf0rqhcU7HrceE2cBrZpRHPfAkUVQh61mN6Oydxs43lyW7hp17p5Y7po13J
0Ul4N6zbrepUu9YG/5YvbrXj4H9N3fLx+hqf4hOXXmKmqHong1A0w7QDkrQsCf8yCOs68waf/ZBL
W5FcxN3cXiPVvdnZ1ssrQivmTf2Ioya2M5l0T8BcPAChScR1Ct1iO9UA8JNNk4fr7/dZ1GteZxMh
IW9ECiYJYW49A1KFw+unhgj7fsVGV14DqLjd4laoq0RfMPmfLszk957pfYaSITReQ2YPADBvAPNL
5naNFxuONjn/pWpXAtHvR/Mx8SEXuPkIh5c2/06ZLa/4ulBwIN8W+g2QPfTDIkr3Z17KKTl29l5T
ytBIRLyXhmwG6pn9J8lDGMbtHABvYWOGHnJi5LuElEfjlK5JSr9yW+exd0tfspt1SO6vr4rySUBw
Xk6WlWklsikMVWQOW8kwCPa4kTMHJT1W6JjrAnlfYtnBU/OcHAAq5eMWyEieYX/dUFcZVtnoxV+k
LW3d/n5w9XswfP0IDrpwLONnpZHcpZPys9jQHEOOpuCAsCZDGQZvpemNzR6Rg8hGc3Rrw8VUQifd
tMJ96Kc4DiIS7oXRt/7QgJ6OpbMFExXgWfXTiVcQ7maHZFPYa+3WRVmTe2+sr6/Fac4v7ODTcXsm
ZEyTOlEnba2hDN2OucwfV6Wb+CIyYYFj7etDdFS/1Ha6D33dN+0lMMrP9uYcwyVTOskMTEg2fcUZ
HboyvAhZIWUDfbhJnHwTutrCVH6WAJ73W6kocojzydOLDu1a3WhO+lDuzA2YCfEne0Apma8SHOTH
ZE0fSlvYWo6xIPuTs/wUbTmbYJmLDJVC0zBvJeehJ+oN8DWWNXRyJC+t3+R4nj+e1npXA450p3jJ
SnS/G37nWr6wXpq6z/zz0/F+JoDLIkubSUFaryLTyQI4c8d8iOySiA4w83DNEbxvS/Wgn8Xs5j0K
NGgGswat4062TV/fPNyNdo5s4Z2Kv0ZH8m4SW7+htklkJ3Ma94k6wPJbMN3T0XlpLmdXkdiSzdGq
IRvw625mwyd3l0Lvyidhp1Pk/2wa26GJTX1apxY1ikT1R89E4EcklVuvMze7Az2TTb3GRUXRCqBR
BOVKOMmPOqlfZQeAnDB92r7fIi+NS7uzBNlxcvkvDXl2P1GV/+XsvXYj55lo0ScSoBxuqaxWR7fb
4UawPWNJVM7h6fdqn7OBsX7L2viAuRrMtESKLLKqVojnlv5/twjWzK3R72496T2OoNvnxk5GqCna
XUoSs7lxBKf5Z+EHx87K/NFsbQf1F5c3FJu3wPwzBydyQ2srNK0F36UOQ1nFtJjuhzd3nP3BlG1R
L4+Vzhkj4d3GCPXBVc7VqdzTDU7AWgWUXdwiE2ZksuD+xDKcCascKePN5AQuc9QAjmSEzRuH6yXI
5npiqiIQSxsxYnWoi8uc0odpzIEC4M8fzPN8RWML6Xj9B7eFtx5whGOZGdFMJld4GFzxvXr6Pfiv
PnZxfeM0tmzr+3hrI7tMn7NRIvRH91XH6cCoYYdRVKJCo96a4HtU+mG5LYHwNGtReoGPgA+Bfflv
IDx01RnQZiyws9QZuHag7kva2gAKWbtuDHLtmeIiQvZpQ1OAkP3prB1xT80aK/rTt/pIOh7VDiK8
1rjqJ8plkvfxlk7w2kMXVZiBEepgbCSgqsZXTrppcYUr75bFx1q7cElaaRmaKHWPaZQ4KFYSfh9e
SivZiw/sc40Ncvt95lauaeyiPDKOQ13IqYz7x5RCAnZkEshdsc9lyza6poZ2UQZIkUa68bi10M8u
YlGgSLjiUTyvuilQMz10h+BW7ekxwbljdNfaafzZi92axJ+Nwzulx1voHRjtY4TM5vchr0QAael+
C5IpZMM6LJbhUzKCPdJ+4ZmeaE5me6xJ+Sl45aU+RGf58h8fuAg52iilcgzCgR8etA8tuHYDwYOg
pzpoRPrLP/EP8DyK4BT0JwxKY0tZZeVCJC2l5qJcSeF1gBV07B+KS3uf4+YxPQ5G5s6fmhc+5DYU
e/ldYSYzkVGuAnH0sXB+H/TPmwOQ6O87Es6YYhekInCVbKQP/SWqbl2zRbFfqdrA7Pr7r1eDdrcl
wTKSbd5r3dgsdKCb7jkGqq/R29sb60DcxbwfV5u8wZ9vYXdo97dbWJrL4dSPGBHm0o+oLwInGpAM
Bb9wx5+y10okuFnqw5F9Cp4Ur1VhXHeLXekyDE6fEyBuZnQVY7xkvB8/hVvakNJT30vJGJ7kFt8h
OmcbS3xt8heRqaBzOE6gh/oAoJjJNd44S36+5oLY/n0GmK7TtK7Bz8rSc1BaqfI6tpfwhQ0MNdGh
S/z7ylnpaUHc+/tjQiWHROhX5PuIL/yBcwWLh7SvS4EfNfOrwBP5Ku3Vo0jCR9lICY4UFOkO1b0O
0e4Li0Gji27Vj++n8/+eZhAK+/4ys8ZEYtVgpU0moLNYX5HO6qkl2QGRjb+C3hxhgG5VG7tmBTwk
LS14mSlu1LHE4xQSmzHSs9mKLBngfNk4lUTQexNACkP2egNTsd/i66y0ZaCK8X2U6dSIjDLhy3be
vYLGEx7K7bAbPkQ9iXfapd91NrfjX/grs49PjCGe649mF72WZ9wNkRPLliRZ7HPrZfv6OJoBDBQ2
amAr87/ULhSbXm7zuMUx2D6nKq7rgP3wgNtRlkWLYktERV57zCJcdVothZTlOD+VAZGLkl6fVWbf
MLGZKB+BPBOFqnt2dCUg11umMimQzGqLakHxUvcPLQ+9c0As1TuSpXMgou2iUKm3ybuSlSTqU8D5
W51rD3FrtPSxRDkkVpszAzCTkKj6HL1D9z+TQj1HXRM0pQ564pLFSYNDVUsT4btkgsLlBiz/lqIb
lvYgATg0vGkKkQHiBfRwnF5req05L5DZWz5wdpRAjL3rS6JB1YoLbApx9+qYRKEusEg15NpgIEXG
9FKs/75tv7K3H3bKklANrXqW64YGV/kPaM+VpcG8w5uhfmg9vrOzDzbQ58EsnjaetvbBFtE461IY
lDAzrrXMO4SRU2Y0gTcgE5pWaWNCmVcenWafylDqBonD7UBqRGEyRcOb8tbv73BfGz8NeBFl2bZW
pCLAK3Q1RNgTnAkWrAedtso3HrDSDwE58/u2HIcCRqgTprS2emMyEweCBfvW6d8ZU3Q/6OVesEtt
fsdcN2XfVko2YON+f6aYDVGdhx1utfZkNodxx+3oQ+hFBufJVmuDKzLtcvv3GVwNd4vomkbpMJcK
2BcDP12lKXCFcLxOc2wNMITT6L2yTg9VJNqcCje4STDHICac8GdSZyK0glMOnR4DPNbWryLAobGM
HhroKxtvt3KMLilSWS5CvHESUCvA5WIvvCiO8NAfKWq7hpC9yoWvoOirB5FfAFovmd0DILmclTH6
/BgAbg5I1UCyjQV/X9c/LDZlEaGrvKVJF+CzqNNbrV47bWvfrhzqS/3AWC0KOsLs068mPQA/HRVp
Lr/1kttoj1JcmFlt/j6d9zf9aQSLEJtRlCHbESNogJGOIqjqC7CFUHbtlNpptG/Gz9+fsxaIlMXl
cG4ZmQYFFhWaUsfirfKGx/CsmOmb+jzf+tdk44uslFUlZRGCgMBuqkzCzIl2c6j91I301FCNWddw
TEOHkyCl6IlM2F35mDpAOD5tnddrm3RpTdOjtZtxER4NWWxR7wEyRmEnfFUuuTN6/IfwBmeNQNzG
v699u0Ug4up4pNJ9qNDJOSJFNGdjdCIrRZlmsko7Nl4ga6aP5lZjce15iyCkdfE0BBOeJ6CPoZFr
Syp/i6200hmVlk5Posp0Usrix1uUpKcDhN8IdUZQPraq+srPK33Jd4mKngOVCwswTV+F4Q8cMN2B
NaJ+A8W0FjWXVBfocbRDeA/RvVV4o1MfM6/yqEEtIG13/a41C2M4qg7ITZ4ICOuObmlwCys50Nf1
6Z8Kp9Q3Q0uhEuLjqzynVg8rSigNBnYCNybJmUsHGqf3rrnDMERCoSc1m5KEL+FAws6cdoIJWmTV
AhcxpQaUNhUjPgqnjW2/chwv6S7KQKsyGDDrFcDelqzjvvQnTghzAe1rp515o9/3dmbUWyLeK1Vz
+HZ9PymruqzVimOREN5mP3kVjDYGXkDZz3bwgH6n5qJbJB9aO37Jti4Ea/O/CDkTLuoJtA8wRjM4
J879a8Pd1APh4T8GtaXUV5XwYxLA8g3hDBW74dy6mSc8oZVqJD6YtU7pTEatS176liO5Zm3lulkL
XhvcIsgosTIMMFzDVV8wIZFZ2GFMYMNZ7kbqRbtoI6NbOUiXkgRsMgUMJBFwqI+8PpWCng7O7yvw
C/Dzwwm3RDrTmeFbqOVgQaQGfQlnPbkInF4fA+Elm+y6gz2N0cEmZtalFhXQh1C8aNwZV3zlsR+u
vBPs8vTQHUFP7ASdwtzbnkUz/Gz+QgFbg6dRYKGH7FHUOhxpRD/94ff3XguISwy1GAbhNN2jbWWi
RERCG/5QLhCLtnr5j0+4x/l/4kZGBdgdafm9GvQRZIYolCQbKpIXRj8RsMaAsbltc3pX4u8S5JxW
Q5qoxYDvAAKo2T8rR+RAl9bNrcSdz9EteGgPgMOVb1v2sivH1ZLyM0l9MsksvRcJKo+D1ZMpAUv0
d7OAeD/2flhYS2KPyPQzN+FUAVcfS+opQquo3LMGghr5s/GF1uZsEVloEIu5yCCy95xRYqtTs4HT
VirbORLOEiU2zecfVBguDR5OZ0uESFsC4IxTb2zLtecvk6k+EdmKC9ETlMjwmT70XpDqW0JQayVf
aRFauJCdorJiWH8+jsfgrYfom56e5MfhEnrDQDh7hOYQrKlnXX7/fUJXrtXS4gYTyOHIqgme2He6
hpIKroJe4baxXpy2UNYr6clS8pdCVQDe0pgy5Lvv6S4Sye+vvnKQLsHb6iTVWVDjd4NhJm0PA1Hm
EFVE25I6WfsaSxR2yWqlVo4qxBti1E/zq3oOUfbwtXOvBz5keezczI7MNdiiRK2EfPG+5v6JPtDH
5+Mp0Vg/lQqjGc+VUBmDbLbyIY6gOWDMAHhxIEseimskXfMtBZ6VJb2EYnP83MfSfR7Rtn/EhtlX
m4nzSndIWuKoGVXiszHAFIaH6UZPxU1AX0+Y9PktOW7lv2sXnCXmOa01jgIcDGSMK5oghu+U59FN
PL4kcoW6q0hJtKuOOD/VkKDS9PvqW4ml4iIQQMVj7lgWs9a6aFgUj5ydOt27svXzax9lEQmmoKcj
O+B+o2ioTbGSDsaB+N4pG2+/lnx+0dP/XWtM38DdZ7p3IqeacJ3eD/BQIECbkHm+BFaVWh1ndO1G
pX8FgQlltu9ru5DmqkogYeIrzJ57l/YDmOuUhG4Ee2PQ6VA+9AHB3HjaSsRZgoqnNld6tsE5dE//
wCXcuDitfJMvDNk/c6ayY1NzTIDoLDeknW5MCS/2myTp2par9Rcf8YcTdAnzLbK+1oZEwfHilcDA
SWDpxF57zU/KDihjTzrnRnlsgAcpSKmzwOvD6tGIABIBJvem7hqzI4q7hUFZ6YJKXwCSfwaM9ow6
aPRebgcWJLdYj7cTVPSCa7nrfPQy9MmMrNaLDrIzOJ3DGLj/GSKAWdLL75tsJcQvwcFxIKktNyCD
rKeTDLpAjBbdZDLYE7///somXuKCIeLbxBVToARDBJ85QECFMKfg8vuPLxTW/i/nT1oyabsCvgBa
iV+f09fYj9rdGNjK691MjjcilMeB64Ck21Y/aq3YsmTUThApqzVmREoEpsJsqmdKS1Jz7hzpaN7F
uF4mqgF/SRA8brB/3BjkPd79tGIXFwimldmkubcbq+H9Taitgbd62apcWho8lAWcrn4KXpHe//64
Fb4AHDa/xxGZb6W0zPE4qrqz5kr8Jw9ZtdwUE7OQdLaYQbLBzQz2OAmskCvR42eHTdwyIih+1qnH
AMWUGUntxwB/S1A/ZDivgP+QMJOAKnrCGxVYeF2Flc34IBjR9kUU3jKUmMHHrcrn34exwr6CSdT3
YbSMEgiFgm9F/RkwrFEjxUWxIENk1LvBGkl5RVMUBTr5NH6GL+NbfGwgvHNrTr8/f61iv8SojyF8
8ELIQvmjxd66W3eAhtsBrUpDMgufeigcf8jA2uYX1ki3ADcrm5lfXG/kBmr6yr0cdMf6SrvCU6zk
XO5itChbnXlhd+25tQPz9xGuoQq+Yto/sYtXKk0te5wBnHXrLaQk+/Za2fQS76X30Q/cwo+cwgWO
Hr0fO9Tp4f8BqrtSIVhCvbVmEGYYA92TFNXheqwnd85dBe6/hR5NZgZhoWr6bwnJ1wr7Z5xckEPo
M8WlMRJ0uB/1D0H6Mmo3/un3eVw5876m95+fL6suUJoGCyUYDLTJJg2qHheQn6atxunaIfO/COwQ
Cmm1hA9liI+zyz+yCcns4CQ83S/ZKIQBQToB3QnwNfaFR+8fy37NkQF1G0Fl5d69RFYzklz1tC1E
nxcpFPfzcF80/QarfK3YskROZ4FERaj9oiFSRHCrdPMry1tI7URX0IxWs3r1MahOcnUbcgPa6Exp
VheoTubVU1Hd1BlaJdmzSt1R8bqgQmtS0tGwyWevR9kGSaHk9xKJRXe0B42EjMOjh6hku7K2IiDY
q35jla0clF9x5J9lAE+FGGkcrovzsQ0fhfYyQZsktgToo2zZ6azlCksQtlwyg8DFMeezt+gqOC1q
eSOye5Lucb3Rf1/Oa7nC19//O5BG7pSma5ErdMq5E0S4gj7yaNdLTgbDsOlT1BI9GSITfZmXJs4u
HZQ6E+bU8OCXSsWx1LZuB19Vnh8Ozq+s85836XJVitp7BZNNdtIEahtr9cW16i7VdJQDnjDRqCtP
IrRhMxJTiJDZ9TRbxUEubQEAhggyWHNj5OldqKbFzgR/gnXoMRP/ljS1INVHKX4TTKDR0lQzK1gS
AbTGPHUaoaIdc4A6toaGYaV6KJoy/5cFqYGL4caT7qmC8t8QE0H08nhfV6PRQQh+BnoArAe19Vnx
9ffvsVJ++LrL/DMJaTNrUlmic8zq9YPs/e293Ottav/+6ysbe4kXn8QJYltBjTgsfbDtSxBubOqV
k+wrqfrnraEkGFZZiE83Z0f0E4rI0YqJhJsSVSvnx9eF8p/fn2XKSzk8Df2BulJgZI+9J3icicRj
xP3097lZywC/tuE/D+nGlDJKj1pnb0F8giSkdDknc6kVWCg6aqctl7mVZOyrmvvPc+RC7LhaTDBZ
AvDy6YsCK7++c38fxVpzcwnM1oqwYbGKsICQxR45qEZCpQ7XqMypXaCSdugCmFjxtZPfgFv22ltt
J9dN1NVKWFyCtHkVQqxiEaGCS9K7qQURb/lO9WMQqu/9FU2P7dmMTMCKtRdlIydaK0uxi3tUkdAI
sQOrOnV7K7Abu/fpNd5lpmpItmpBE0X9mHzlP64T9r4J/vl+08SiOJRjiw7eeFS9ZA9IkXhiLimB
T+CTdpo20qWVzbrEY0d10dNMxaIX05AIgExR6fr7IlkL+uz9kf8MYWybVlBDBH2u6/aJ0KAgHAH/
EhwVAWpi0mgKjaIXwePIymY1oxMeCIbEgDKZNci0W78UBVPsPzfeZiVjYheVowCaq9JMkRa2xmA2
l26f7f/C0RMUDNXp99HGdXttafLfx5xEVVk0PD5bzSU+y/d6MxZmX827bEyMWszcvBk3NuFaortE
Zw8inLGBMrjTp0QP/D0PuB/iM3YBtoi08ZCvy/MP5yV7D5b/fES+uEvC3xF2ucubjX1/SGgme/5F
NIA4tEGDrXdgUdrhQ2rTR+UElW2NTEgptI03WOk/QS78+xsAAQS8xn2YgJ6AIlPp8KUmIA/rWzH5
/kP/O0RRu3/Lf4Y4qbRnaw5FsqS2qgxHt9MkRmPBXU5tvS7aOBVXanEw/fr+mHqGYq4yYiYZpyHB
1ycDj8QDswYiEJORHLdwU2vjWYSOmZlTTeARnNvGBPykBME2duNTfd5CG93f+KcJu585/0yYFARZ
mMC9BOT0huB2fB73W8DwtZ9exIy2TzqJFvhpQXkUxFsfWEICOYZjGZ1/jwM/b1DIzn9/90pQOoUZ
8YCJs7tLAHELDVWKCtRsXd6y9VnJ88UlFHqcc8ogv8LkZyaE9briLUp1FaVeT8hJMh04JBgNdF9C
eKaCdlx98poBNeRYgz6P9fs4V2odsN3+PlAehbF54PAOCRrKot5mRyX1AXtUoHcH11z2phoFcyvi
waCj3bXP6uTIUHjI9qrVAzWA3KfcMz5UgP78/kIr4UpcYqWnIA6zcsALzQ+9weyKA2/GZ5uzJYmA
T7FRgFib+iVEuo5kJmYHpEzt9CQVbj3t2AIS09ATnOXXSp2I2DlxVCC/MyjasBHvFaozMTtlvLJv
+UDiZNjIb1doCOISNs3kihLyGmoE0sDDMLy24pc4n3Q4bDi9ZMXCsKfCPhbOEyUyLhX0Bpm1jHPZ
FqnEPmMhLbCDUfdGCraysZZI6a4sIg1WE6zPTLnetaA78ZA5V0CohhTnllfXPcL8EBiWtnbIVrNe
iRDiSsWZZ3TtpEsVodazcRT8fKeFv/v3Jd3NMIDhSowh78BG4irCQB03krYagT/fEER1EXvyqmda
7X7QgINpl/5M+p1w6HUQLk2gdVD++H0jrIRndRGBGA3V1EzFY3qre4OyNLnTE1h/qy+3cjcXl7Bg
1FN7kbsndzyUkU7hw6Snx8STDeU5e+uf+GcFCgzQ2Qn3nJ5qOjQvEiOExuBWj2ttDSziTsyVad71
9+EB3ZKMLmTZtSgzSrrRZVoJ4Ev3g5QKzBDF9+GBHFwdcB2Aiz1Kmb9/nJVLK1xivq+xZg4ZuWVw
zVcTBAcy3HJLfYAouqkOpDNmr9WV64QSpnROnY1HroxoCd7t5ghOI/d8mR8MFYHB4ZyCISkUMOFx
iFYT79TUkEMUTJMTcw+W08aTV6CCoF1+Hyyft2xc8Hjy+AG+XVobHDBpaHqboS0eU4vR6Q26IRip
tk+usDrBn97cuqasMHlEZXFP0eJQmxIwy9F1C18LfM3ZEvUAAfIhdAJjeknsad/tgZE1QN7JL8x5
rglUsPd0J1uF0+kALkZ/N77BfXX+ELmWqOAw0sSIFxC5Bj03cqvfzefGEvTSbrwtSZ8Vri2sO77P
ds2JiQqLSc7PDtpz3mM29d7HVrwFRqVDLtkPLMkUrQCwSYC4NrbLSsxcYoH5fG5YOs6Cr8b8J9MC
e6hOkBou84/fZ25luyuLhGdCxT8qZEycdoxAxmz8LcTm2gVmqYSfDBDkpCISttzn31AEx854aj8E
C/Wy0u9P1T5+xBI1YxvGNz5fO2msp570wvvTxtSt3ViWUGClgkrwF665hnjPG9SCYVsB9kHDELjK
6ONflUThVkF+pb4Ae5/vq2Nq5iqqYTMENR/QqmivlyAP/GFPSkNmb0ad6wNK2c3T4A2evFmXvS+9
H5b9Eis8KgwbTPcl2T5ntwo0DlxHP2RDMAK3NdldYm3San8urolLbHBfCtxcjQBudBcGeg1EsUec
rPm+QpjbyL3XBrOIJ5069dwct2gpq1nnqPww601S1RvH9loeugT0qhUstCiH9Ri+QQGMMXsdskah
/shtgU/WwrG8CBBwe5mirqtYX3kIL+gi0+vwKd6ASIJNQRyDeg0uIXeavHw/GGlKJiPfb3rm3Pfr
TythcStJRPr/w7pmJAFebc3KMbM1M4cQQWIp1KyNamNbrUQMeRExGm6k6Sx2wFuhGD6zDZnkg9px
hMm3BJ1XblhLEK9ClTqc+DsCILAg2l0zxhRBaDQDIonJ9Ro6QXQjm1xdFIvyyAQzoblVEP6U4WGM
jaB+6xRRVyCA34UvzDMzPsdbIpMr14T/weEGmpSKIXC4eWwIYJqWbpv96TRrVKyxSY3/FM6XEsNi
BvtFNqgEP+Ai7k2mZaanI4UsST1EHSkzrd/Ijtbi3RKG20d8EHJlN/uRTgfAihMKh5PnNDA6QCIz
GLclhgBlp6IiRe6Ks9H3L3kdGcLWbls7jpewXEVVm1Sh/ez3gTcUu25iSQ7Jq9xkQRSE+mpQgyJp
V148ulngTh8I+134N0v9MmM3ls8X7uuHXbeE7gatkmnQ5YduaH0FT5BwJTWG+YVVzEjw6WjOAQTz
1PnQlYekfZ2qAJcGUeeK5yy2gqrQ+7R6HMZcF1kwN6tcLyflQlNHgESuNoZm3VVmJlR6FjiodEBF
M0VKZstQfeWyHV+WZkbfBnSich6SjazJx9dG+TN11u9rafUTL+JZzApxNSaYYWYXePxnfgW6wlP0
yUoPtcOdi2uekIctw9O1zH+pJx1rQ87lPbw/Oj10WCg4DSb6vlZ41/GB2GD0hlovtJYhL0w2NsuK
oJq4BA4XXKByMKCCXi3Y3/y1aVBJyvMjH0LgKX1sZFBNwhNcR0k1X3Mq2ZEMdnqemGmc+7IyH6vq
ClkSGBVgC0AZVpbNUABaISIZHXXov3WTUYoF6bkcjggjUSJT7A5TK2/swa/Q8dPyW+RqqpK0syIM
8AAKWshNoJ0yi9YsOQlVUIm4qmDwNA32JUo0HT/ZfPQnYQ5lUf+BSjMJ0485eesKzp7Cv2r6lHMo
aLmDyJBadFr6xNBjB5lmiPdqD0FiJ6jqx1CykOiwy7DLZYgsNwCABalRcU8yGjmslB/Fwi5LhjDs
WYj+QuVELyNIrUUMyfLnsU73PWOnmtnAKGPCz0ERRxPyPUxpdaU2ZVB4h2KjRbrSqMNH+n4fY2Kl
SloJqrQsagGcwVw4JzdQsL1VbgTcHbPR1FyJ6ks4NZUnuaskcfJVAOpFKAKTEDYYYQFq9nTV+pff
t+IKgEtcgqpjLKh0kCBQ3BvDHr4pMIL/rG1gUCWHt3H2NgT9wZlT9c6mvvLccyYcrSSF8HoxlIT3
ExQvrQtztz5qnD7SuwbFTOho9IcWiiHqxoJcixhLLHYHs1SI9GNDISAn+Ts0sXficTbZuxRR8qzo
bQsiPLgyOtw4txKNFdqauERiS4HcsuFIWZSES+D9m7M4o7kAyqJ8jJ9K1QjL48xdh/Kjayz2XAX6
pJJRfRa5kTRt8cSDYgkG2we8OQ0BXSs2tvphP016lBoZin7SnkbyRsa+lpIskd2UBx+aEXBF5Bqv
CmcLhqRtC6E0yCxwZhO+aGDtA/Bdv7DVVklkbYUuojgMxMsxYfFISINdUit0Zac5baWna1neEtBN
p7xJ8jtNoQfBwkb2zR+kEjPs9u/iFWVyqJFDU3E37aSrds4/+0ud6vOJgwa0Xey2ulxrZ4e4uJNO
sqAVaXPf7GfZoy/wGrLpnnM5I/H6XXrM9qh8MJDFzP6IeJXf96TEf62wH+Lv/8DBVRGwjpaHGnxG
rzCmPrPTc8kk73nfnQtBbhWgQiKOcAlQRTM0CrjuWeAusRR6ddwYNbxyiyo0eETB/DwFJzW2ivrc
Fw9UglVgnugV2g6wTiQCXJ/CcTwFkB6Ns+lPFHReG06HWsoctUB3npZw/6GwHuFhOJM0uADVSDa1
QM8q2FDG9W4OWlRhBjNMQ3OA5mUamUIAqi/bXhhOm0ityZAfKSx4axvVKBoQcicq7+aZn3bVftAe
KpA9BdYFps1sczUCde/IBWY7qjrDv+HIM9pgsDq1eOtil5V6ncNwJfWFUhGQHIj/syTo3rMCdhxp
+jJppZ4rn2GjOerY6MnMVwaOm6S1yvGJzSymRU29UGuqpyFkEZI+Jvx0isQ0IwJXHsIsgq7fNADn
FA+lNbeJ2Xajh8uSWruwy/JESX4NwnQH386nnqaGluSPUjTapSi+RFqqj032Ho3DsR0jl9PsroQS
aJuzTttqBIQHvqF+GdcQUhKxCyee5lBQEuO8I00hIXAJspnPENaHxBX/kiR2xns0/FM0nSFCAQhe
7iSiKqJvTpQeVF2xByOlK9n2XA3ya6MKB63WqF0rnZyZSibTjz7jq/euqDLIslSQ6s+1ETMINS2Y
OjFjboQwkHSZENYKWdUoBLM4kb5W8C97XjYnsSeSgOAFor+Za/C3YernSK7DZ6nIn2j22qZt70sw
4+ZGySj6RHVScXrlmil1CkFqnqMIGuGamH/ORWXPQwPhZJO2D0F0HLrHWj5GUaMz8DQorQlKFFXv
QNQdN3olj05RrSeBZgqhnXA6Dbwpz6DVn8FiUdU6dGjcOoJh6zmpJlDN/sAcm49PAujE0Y6Gbkad
tvTG+tjgKhwlgS50pRFA7mkk0MyLBsK2BtRasXQjxGHZyBh7hMh7G/ti57OT3olnWOukooNEFAJw
KnPpRz9qAGmRbanWUcBWTDj5CnqQ3Nh5D7ODbABKsmaNmiMBM+1SttoHEA3J0EeBFNpJnaOLBsPG
CYSUojwMyUOJdas8Tywsxir4Wz5IaucX9d+s+jtiz4k13B34t3LEIhH6S9NGtpqIT2jXgSGmICVh
RiMWKeB+bAT96k5Hlq5H2ONcec3F0xxci4EvXCVnjxAbOaY1t6/52qzg8uVObfjUcaoVyqgnzpeE
O2Qgto3D65wUOwxjGtCbZCDc09yCatZ7rd1NbAj8teYNQqC5bc4/CJN4gaetcFWDoYEXOaczkcEI
Y7qTKIoS2LxllsM5J4eQFZaGiAZWDa0nSsqC1cX0SagiY5zoFerbw4RvHsGatlKsojr081zpqsK6
imBmfWaOCRwvaisb56e+AkEdVm+9xuAuSsbw0L2kk4xJzY79AA9dBnpSUY9SeQx4OTw6mBCNrNZk
sFSkNLaQnoE0CkeT4Tpy1KqV2SgkQS+UBh+JrVyuMnLeZO9cL6i+FH7O5CGEufeMYvSoqrAQ1TZh
32Pcf0eEK+To5xJEonnNprGkWRXbFI4QAdGuyeVLVYqnkp8CH+bxw3Dsqr8trQmch9vJTqqriq8u
x6gWtQZ4B9gdmVzoSsfqjbCTGSdW88DIu8MMbXI1rnwmSt0Mxf6QTTK9jrVrAHNho8dpKDDyA982
kNBmEg8TPNhVukflSQvNriW1ryCyHVmUrpVT30LeGcylKD2zPWHSVyDzVe0B1hds/y5rgUQYwDVe
U81mJwcWEGAbU1lvU517x/+sZpe2eglnCJVwg84ByoiGgEB6eFLJ8WGAkUzhszMJs0vBnWJoXuVm
iwQmrCyV27XBmZk/owwUvfyDyyDfAfMGBSrsSRc+9nXkMDR15Sh9bGkFpfWk4O0m8yI0Oqoms9U+
UiwBLDxJgwPwKNsNzqtO4GE+kOhNV496AhlayHJKONIkRMG7lOMuFK6I5PEEX5sJkkWvEloJobTT
kF+J+QAJCqXUJcmJ2LnV86LEE8K23Ve5Er9zD3VsjZIZpOD6yTp/b88Cb5nZgqLYIINB4HZUdE6O
CRaPGTaizhRAoMTgIYWnQeKNWWkJo8JKUdk3cIpRQwTR2c0+0xnaLqB9XEp4tyUQ93ZbOdHbAh51
NB9exKb7PySd13LjyBJEvwgRMA33Sjh6UqL8C4IaSfDe4+vv4d6njZgdI4LorqrMrMzL3OOWjiE5
0MfilfmRKLlMxa6MJLvRG5R9rXlS7DUanDGuNj3/rmU78ZT0rFjw1O5Jdu5w6s4YiyZ2ME/lutMy
Zknxq8k4DQh3qc6p/Fqs0qYCCej3puEpHRRL+4p1VKB3x0i4UcxeYDM86dW5Hr0Oyy4BEEAwakE+
UX9bn0YEPmn/zCpmGbYk55UeLt2W6Q0JaQ/idVm4j8rZN1g979TB6ZeZwGp3kL+s9Mckya5njPGT
38HikmCTtuKeQvCCaBaDeGVX2Zqjqr6ieHb70kaverXXHlfFxhhPVXmAjYqKs7F4Lb6/INRiU5lO
XXPPfUrzrVhfKoYWMbhjuFPZaRuCst/aJH+C8X2s0QH+UXA41vhODJJvqfbRNpoTXR65vRNIvqn0
3tAU3EPp8lwv+i7iG60j+SKYQvM66Y8puTNl20JHQc85olk9e533KeYjXiR3lJglu5DPvimV2EsN
4259xa2XlCsvbepohrqNuvyAFdV+fDx8EF1ryvyBhNBmxem98kcu+prvAuSmn+c9vh2O0gxuuZxz
WPqxMa9t79j9Po97V52bYBnG0mna5qiDAxgkaQutuTT9UZVuoZYfOvVOtHK5hGzn9+NVS6QrKydO
g0EoLpMvgwmmJO0NifjTBovJeVI2YnZSKz1Nc6NxPZUGGZ1VexhUs3LsdaGzUrZq9DGYQEaDMGmq
5I5mj6YsVk1/Kebiex0p+KmpuWnhI17GJ96uAhEZ/iIGXJg6d1i1zQD6D2gpn8ya85vtKAKmYIm8
WvdisXy1ZKxUjSBupss8fcAXbxrROTLegW0xuSoZjEslnFg/2rmOLrtcDvbaEE+MpQiFLTFu9dT5
LFaSH0maLFiALRXEJ8vxRxmagRTeZSAD0LbNau9t84mU08COVIJPHy8zi0BhKTbWU9sGehHua9v6
W7RIc8dUuhblLqzlu5ISJJTwVetjE6j1xBMDmX/toZ3WwLohJNd1a2ObBwTfDV3I2n4tyxzYLTZP
41thf6nyW7++iYW2zqvzp5U4AKX3F4JUsJoOdzGelbQCjmqkz5Oq/Y7sdzkyUYD4vg2o0opLk9Sn
arTVjVZKO6PmjZXarTn6ahXIRfpPmI0X2z0Wug9asVoJjyectS0Nb8qNdMP2/EzgT3RoymI6TkZH
qlvZx7t4mfcjySoblnmfx0o5Gf0SbzV5/Kyo4Vt2L+2gau/Kmnplav/OMxmrVeqMxltq0L4j2Qdn
T65EuxPKqRTfWcpgMhakt004voyN2+XIt5ZhTze7a0LpUCrpNq7DgJjRN+z7DkJIwTLR4oxl8qfZ
RM9EhKXphNqb1pe8mDRpvHYG+eTclqgkqvJMcT5oqIu79rimX4n9KetcFWczs+NNxoEvR0I9Me3P
vBqQqdM7T2q4SsYZmx3o7kO3zsQ7s4q1SewhPs69tW1D7VKb7VGHdIvq4rDONitsDANt6OdR6lZK
yeOr5a3oK4jydTnOUeEna+Loy7ssjK96ZkxTykOhcKBAXFP9N+0+YzqkvqhJjGcTwGt03VuH7qIm
vSNrfqx+d3C9llbeJOW5xjylnV7JRD0WIr/OfcSmgcXfRDDoeeBfULuFGJN8oWnT3ru2+lw0e1t1
2VsZT28q+MysXpvhOJfxL8kghDcS3UXI07iE1EX4m0JimW4T1i8R0Y4Kb+CtJ2CIs5B5WX3mhq0q
T+0OGSS04i92UOQ3m3GAXuNxdkW97211q5SEb1H9m4m3hATxF3Nodk3Ctdvo7iKhDFXuk/xiLO6Q
sjkklF81Hz706YeX0GUe4/5wwqLw2jh1w2x2w+afYRI3rv1Wo7eazXGhkeum5Kho8kbqfw1L2iik
UpevmvVUJG5h4sIN1F1hQzGDpWrlp6anVztUiPSQst3COkljLNxxUKhT5arGxxrn+8WqXpsE9UBX
bFXZKWQMrVmiyXXXtPcmfaL2L41c7tY++xImD8lJWMNIeXLDtk48kbyEbNeWH7HmWhh4yNLRkrfF
NwRjqzsRsaXl56R96NaOLmGdg6wDyVD2yUS2RxfvTdvXGyo1Y8pBn4frOlmnCMMM9o3krnQl6N6+
p6XFMHU0nBE3qz7DM5WeqP+ZVzJgibvQPsIlSPGNb1kXT4rIU9OzaO4G60vWmJLsx2g3+rJxykBu
McEkMKvP/MbcG9WZ27OlwozpUWNXU35SMZacOT9171oyQSSE7QnLta2vCEudlmRsdafDQYb35TVG
mNA8/IcL1TfXt5mVvi53ekAnUgCUXc2Bas6h5uvhybIJjHKYdGo6vl5yB/PcawV30SHvcbtd7bNF
FyyyxlPwgwIQHtrMVbKBJCmubLrsroh2EROXZmdexLSgZhxrGU7teSkBfXu3XqITRndB1zNRzP1e
6mPfVvDMTB5AQkJMauNF/W9ILGaSL34zVtxx1SZpgzEKWj3HCfK1FXjsBIXimXnIh2gPaR65VarR
GyeuIc+XqTJ3egTfLrQfOcKMqmi3lParNAlfyv0Qh8X5I2R/oy3z3SJ7mrGvij+Tq2cuGTs8Bbg0
THcqysqNxdo2TM5uaL5MsRsR11fLvauvgq2PcgO/1BP/xQ2Qb+i+s9HLl035S4TRpqmMt6LbqfG5
lz5I9w6kiZAKC5MAzOR4+lbvEkRq2SclpzMKDzaldqxYUkvrCpys0pOfhzUk07JpDk9xNU2feiPP
nyJsOqBKaxB7Sap8bZqDtOw98InGiePMN0iHDnsmX5WV77T6szhrUdliyD6Jfd7O+ylKAtUmE8lY
r6uisjGV+f0y7kql/VkNIznRAr/YclRukZo4ODa99Fr93BTTXxQxuAnsFMIwNoM+Lp9ri/2p0LKf
5cU2NrMRM70sITGs0lOlLk5HHDWfy5WX4dvKxziIQuVPshSvGsKfZXrOmvPaOfWX1vyDIxxY/WDm
GVwtd/J/BgZj6dh6y/Bo4Mz+UL1LKjkVuNFhUWcFD7LFYiITpzphwc8zJdLLXGXaLKWnzH5f3auE
n34jlBfRbfLaicVjPWHHiRWVl+R7S/H1LnLC1idTCIhhKT7wp6QRLJH8ur18UEDs6oYw+B2Zx7Z9
LSrWpf+Mb+Ui3rRPafEJ91YCZXAVw607P09uQ3oa9M6BOdavPcVaj1zACjZZ8cWO4yCrzi2/mvPx
ZtC2TZefhnRXYr05OmUaNDhe2hctDQzCsxEVl6bXEDPEFBztJRqd6tXAVCp8HhvVG4rNmP1LDD9E
da7sxElDiVituC1+m2m2yUMoz7eGrbVum2qHoqh3qREQAs+q69R/x4OrJrsw/ZXie7i+RP2/MVt3
teK3uFHVLqNfCUwYtZgEb4hU7RrPri+VuXKdImeLwMCyPY3cWld+at3tMT3nOp7CBr+N46ETdFAT
+CpKZ055NbJddtPqiAn0uUk9asmSumqJBVYan1ATB00XH4V1NC56fWSL3MJIB9lM7dr/pLFhyvYi
860AmSgv3bhTVhLhM6h6bMMagzn80KZ72gSJtX2ZnAOWKu3Xwt7V+kessICYT8+G+Gdi0JsCMBFS
P3GZlR+iJZxQMjzRHIvSjeWfTsXut/y20c8Vf/V41WH/NXbLKw+jT0UH4DipxSc4Ux9fwnrX6Lcy
O7X6sWJ7Hgl4wfY84iZZ8ih6S7tT1B0NwVr9lKGXk1ueF64JaNd72KFuVLCqdO4fa4g4wsej4cZ/
lKSQjLhZvJad4Jr1BwmghRDd4UQ7UrNl9o8ez23qrYIl23tRbaxvikr3Vv3qjR81L7mxE+zkk3NP
wkfPZgeWxr1mj5ewqJ6I4NxoNQ+ToHr52Q4DEhhj65XPYlZP5U3Eb9F8wWtYWl9bjc4mTpw0Kc91
zxzPUG3EBVKmITBkPtx6Ct9LaWVlmvAWfSfwistqkJtDbueBWaaceCwCbVeJr9Je4CFd4hx+LJrq
zaBK5jRhaswwm7/p1TVaNlXxFPa88ieDcaYUfANIAmWB/TPBkYsTWdclu9nrStt3glkf2wtytY1p
HpfqWmqvTXjWaWgrWLDc10J3VLdFfkjYsx40wMPMB7dKy133XHEPYs7cqbyyzDW3uvRN42tY94UE
xhs0X122nVj8Ne8a2W8yRZO1wfmLz2XGwSQTc6b8K8UWcHOTV3s98TFhIQbdNv3hl1Mm2V4vtjCg
Ex3Iek3M17r8HfK70XRP4O2oELTuWPeOyPjuPvhZy/Rz1tpN00IZms+IRW2+vs6WtzFYRF09zcXn
kpxXHEKij66MNoX2lIZByTwebUz7VcwusJt9TltwMC3Qyh3qLMfkphoZxACBcjLYzXelORjIjrL4
MNLKco8YTtvxvh9T6v5gMM4r3Cmr5AIN0VK05Y4OiGE54TySqse7EM5sVG9wZgf1sllks/2QWhfd
RfVvyj+61hHsFGFCY1/KqnSw6DXASpRDV4GjGBdEDGNJWl9gpldmp1KlbBr5xtTeLNqK0KlWR0YR
2z01eEkWFI+/TL9q1bXIHSMKIu1Ht3NXN16yyMnTXdwGg9hCclCGR9OZiHOoX/ENTnNsy6TTUt46
wqDr85Be4+5dLwFwD500eSM7A2n+Nds7Tf6jo2ukyDHoUlT6mPiQraywZa40o8FxmoZUjE3JO0/3
ItOPbOLW2k2huPVVBH/C58OohXwzfdP9TNWWk1LHbtoGVrptW5qXl45guC76DY2DEe5XRLCxa+bB
+NOktGo4OLGmr3vx20yQ7Oyq3YW9YXrBjgFPfbFB3I8aOb4WIwrgksxZTiiBgQFKIqW7JsrdvH3L
DOK8CwiPQzrQNJo7qbuvlukYyb7A75AYeNnclkicSdpQKaeBec5mT6hv66+WvKtkgksMv+8ha/Lc
y0bpyAXfPsGIblS6JjdWcUJKIuk/HXDryyIssO1NgWl8yz2ak+za+xILk8R1wgjMP7Pw+gNu5IuC
BAh48YUKZIY42Klb1fiXzR/ttaKwxNsE3xbatPDXyN8nlMBAWTlXrXC0PnTR6IwG7TmwI/jHZup2
C2pJ3fyMtFMncMzJ/CnmIc2v6nTgTcgbMEJHYx2vce3uLPdIOwF7XVW8J4AP5nWcXdyfNOZI5U2C
7xYgyVJjuOMMJIYYw9yYzW8Vnidspe2d+DTAc2La5u1iXSoCI4eNYeE78DZJlYvucbMuPw888BPZ
rykf5flpRlLE6F9XwdJ5derLk1NJbth5Xb/DtlpOvqxxl6WlO08wYfLwpI3hZjWtIIrwme+eypkT
xvipk2yASu+S1s/R6LX1tpn27WtDKCsO83/MniFSSPEeoVa0vPA2ICj/NP+GzI0Vp5JxqN+q9oYt
H2vajvse/mDwVGr0r5buld9C4NyPmWAUCm+Ivqz+Y1aexIuGDYE6PnUf2hJU/ESaty4rUOVzGSlb
ehCiOB2m+DD5WjXZ0ZBsYZ6gl+aOkgwuw7TAcwiyB2TH1XuJ9LuScFN6fXEArLfV3zhy8+47yQOQ
ViKerflVkQ5d62bzNpQDBj7jT2Sm036m4qce7oC8ZB5v0i+VlvqWlRYvWf3QNGhVUIC85+dwbnat
cYLH3hA4L6i60gAK69ca+OB807X7gAOA9ST/VdUzo0RubEVUbZr5oFeU6Zm5dWdm/xrlR9OfH/g/
RlDcbGpx/Q9YerxyYpMek3iLdYzt6NUWfgAVlwwwFK/fRrqTiTSUX3O+8ok/vLIgnd3AmzdwrWZ4
k2/wJh0hh8YcNPOrnt9S3qm4xkwcq9rpWez6+lxrgbm44eyDliAIIwwAE+4CdSOzDKcLf6OglXeN
4vO+mfPXQFmIjr3umaEzREFYly4RvdV0W2MsDw52cwMqnv4NUeNUH0Lc+Nrlzs1xKjeCsfWBqidW
Hr5X45CGxBoYYAmD09DUSA3f2vKmQ88kb530uxJgz4tjLvAeh0cQgXjo2Bw7Khyt9mylcofiB7cH
M/LS69q+awJ8RaESYr3/gVeclG3pouvFG9FLSZR/4ueRABDU134TJ2zrh1wP0mybK45N70pEjoW7
WB9YFne0nzP6cguR+y0V22wIOJpG4YNwS6QYAiflvmy/xfelZ1Iv4KZUZ4y3unlWkPmpp77Z2uq/
iV9cd6O5q7NNKb2H9Wt9L9VwH6avMCePocceEOm32Hx1H91JAOm3s+Zo+VNrHJSRYq6wtvxqh+9z
jCikcvgS6NUUGu1Vd1MoMW7ijs7ZgCEfN/L4MEBK3KxC281/7ZWOqn4Rc3GYDYY24U+8WxlrqBvp
xWDZofgVmvJZKeze5mB5M0QG21WtqlE5Dkvp9kZ9Mv9f3klsqEiAWqbJiUlpqqq7IP+AzRXjyWzU
DwkAYiPpw4PDrgqna2HtKUMWyLNeZKBEpNVE3UurNftuiXdqWTnGUG/bOvyT0/rLHq1vSU2CBmp5
kxmJI7qtkWV+MQnPtDzVGCksmzLyBdPsFSETAtKNpbhV/KPG3ypqBPUQWgEjOCm6rbZT6sMDhotd
2fiDsi9+iFHfJhqm2+zsVZfmNjSRNyx/w6i5KFA6CheY81bwN8uap6zaEMx9EzvYt/mj7rWKv1p+
CdWiD8nfbOxVqJPZGj5L4TGMN50jrOmUNXgw9+Nh6TnEBZiYynoNILWanKtnu/uMdNlPJ2zdmsyP
zOwJCMDPhkd8l/o8jo/BHqB2JtG4bh99soy9PyVobmcvarhe6/UEphau46di3RItfarCXcrv1nXp
WUg3vEXbjDKB0f01jk/UzWnxV5se66j/RdPvhNI6AgHY0OBjQWG6ijhMSBc13LIiHLUcrtpH0wsz
3D/QhwXgu79O0bYc9wtILGQVVIIWPdkl/AU8z05XDqsB5K56dcYtuO6rBZhot66wcSeqcDI4luGL
+Vbit91uQsOrWNAMSTEJRrnbVcu5+jHRXGXmeAVcBqUYx6s07KXntT8SZ8EO5Wh+6lbE03VzNSjM
rV1HaBt+DaxSqot6m7VdkeHdtyPkbpORz82tNw4+A7doX4T9jNoFO2nkBJJ6U3n16ZP5jibhztEh
pcuQaRDwa7GwUoMwijCSKjfTyG8EvO6+c/NzmLamultwKiKua/4Z0QQWEHiXkbtcDHRrhZdBE4cz
fuNavO3GS5G+2cZpmc4ZLCtAr74XPXo7wN3GbWGdGz8fEtD+D6xxYE9uNHm0KAr+jK/jcmmUW/9n
/+SJsRkSzwj/1TMAVpLcZmP4VKgMC394iN+r+p6jBLOnw/hf7u+U+JCiWu9KrHf1o2Mdm1GhlfjM
6B5pI3Mf/E6bN/bWJqkqvORZkJc3ezy2oyflFxluecgOBBdbmvW+fDSgnr8ysza4Z1D/VOGvbjmZ
zdCPVjmTHZ67rJ/X2dV53rODc67hLILG1Snfkom0JKXw4uSzbk7yt8XvGTJvLn7C6m3A0VVkV0ZA
SEjYIyFOa5W6vaB+sjHYKfuo6g6ihQPEkQiKsZB368gkAXIM1Odzlnt6p5ORv2UrdDpylgFxQN75
gsebv2N9M4vl0NDHqYZr98dVueSNM0+YPgcYbfjiEJqP7G7hLc3nLMPzO0L7XR5yChQ1tsf0oSFb
aWg2HvNNptJYoCLJnQrEj5YBpY/Nom/62b0ojCa102vbefW0Z/s6tm/Ne2o7vA+AoIAVSgS5Jf3l
5ReuZHXh258ljaby0QKzROlWLm13KTcRCtnC1cxNHcuuek1K6HD30bt9Losfhls2gWTruyFI/AJ6
zoo1TNHFphxUCg99CkS/rwcmGpvsD/XQDN+s5B5NPL/F6kvQmOt3OKKWKF+mT+nhBNMfJVQabU2g
Zu8nXBrybmZUqlaM/k6Rhir2UWdgFdTaC4fTGp2z5bNJPqLYs+UvGYouEe9GZgf6cZa92YB7POQg
8Db0D8EdcmK82or8PRTSIWqoNCFGj28W2L5Ufxgp16wbD3cFE/TxjmV+nLnMGiUqQ+u46FhcGXw5
CPXF7xzui1QKZPjrONzJEw8ovQ1j49tFFjQmHA7E3Xqp0dJFEKAIscdjHXJPRK7B0a6rf2l8TkCm
o8hpEZFE7dZqC2chnY2BIW6/delFKybEQROafNY9OSGRSfOO9LGM/XQt6SHAtQ2qVGN4ZjZ5i44e
J48AHrTs0ufTplbM0wCjj7+z5Gjq0xDdiJiE645sBFIb+u3RbBnvs+e4xhFgzPUWDRSIiVpvM4Nw
G4spvMj9mFkR5hnEpH+36rulBLyXDONAitJ0aqt7bvNOJAAudKdWXJ0VS3VK60nq3MejHp9Efyn4
B6P8zt9mpsgYradc/IQ1btnvqYw8X2EAV18k8uNj3Z/XHpsjhl365BBVOFdFsVX+VEB7O/ZBRppl
RQ4ZqsItjXeJvHX7UHMVrvfK/u6i6PFHDrz/KaoYI2JMOAmTvjtxVPE8zTHKr+KTkm0pwImmsRmR
aBdm9tUZQKj5jKfNOzgIazoIyCAGPuTuWMZ/HTz8wrQ7/q2ic/8TqlxW/TxArUfMaA13omxZHxUt
UdJ+jHm21yw0WXG6V/nBI8s8EIt5KGblNuBJMO1L8RJmV4GWMQrf5G7q3NVWLkM/hl6rPrrN6jPO
06A4SPOnrYBfI3RzBj7K8JbYz6o6+nO+71Z4qvCpjECUtKc+2lcqzOGzIm11y1vt0DXG37byYtgV
w9yJwqHb1ctdIr0m6kin/c+ovgUQU9LvdAHdsklbEidLkPcMR9jiuZ/6c1qoz7kAqya+LC72OjaK
xT/RIpfoFxnWmTj7cr1PHYU0tm/YWHPm5vbbmJNXyYZrr1fdL5UR/gnlo9ZWu2bghPeDzr1m/ht6
kBIqsDJJ1nbIrHsYL3ty+l6iYT+rryay4ooVgqR516XoqQPUbhkwElMaTwnsPnCaJTtlArGb0bT4
uibHfq3qz6YRJTdNIBBqInr6cq12wo5ulUl4j0A4Wv1To8xTdW0nNagZi/V9lR8QEFdOJJO6rp7z
GCYXIZQIH8pA5kZht++FTZSeZI17MY3sAuCrthGluh3sOHSa1MycQW7GIO7Fd9SakQ8TimphiU9W
iIBEaCPZoQrdfXkJJb/Pt0Kx2W9z2TuYtOlNor6H+nUZXxg/2/RgW+xONIlbokgqv3VDuCZBCOtG
bxmnMsz0LTZhnDb6S6RnjZAihlBWZWxteiKiCRJOQdiQKeyYzb1GTGBTPeeWdGgUaXIsSfN0fDlU
DqrtWv1t0BNXKbeLdtct+C81yHveBvXezoz4BWqKuoQrgbO0HgQdLsSV5pgYGa11c27j+t0wlFtE
3Yx61UPMLvapol9GjDeBCRa6WAsIi0x32uBtYsAVaJ8ixqMyjsdd2xXHcRoErFYI24XBcGwFTSPz
ZbIw55hWETqh1IlN2wjFiyOet2lDkwxqurgQPKeubK+FajsWt4g012et+7JTQs4xGmnGoSLBSXdn
Gx2qrtU/unQ0q2KXRAO7cUMCvl8EcnjRRz8lBcVmLUsjknqRLpqFoS1OAeU51WicHbpIU9kSQqFR
LeboxJ5SQte5FK+LsZdaX7X3lR5E8220DmJ4CKE2nLa+7p94rSO/J7ADOkusYPWpBB6poQFTkGYp
Xjpr4P6K+cqqOmW+xKQpWb+6ud2DrzCNVr1TtC81qRkR080FelsyDyJ+NnSvw2qic+0EnAmiN6Gy
DEwW+bplArBZkGKl1bK8gY0GzUP+4FcY2A6L6WoRH7feRY21G5bYH1AgDCqDZfMWT14zDNsm13aN
6AXcGy1TiuYQ0TP371vzXAGnDtY/k3ub5rcf73lvY1ijfdbtD8BZ2JbnPkrOSrXN1em42r/CAuwu
mFBadb/onb8YPIda2lnxtyYIbZFc1s9wi9rnSlc7dinfZTsg8tFta+Qvdhve27IhQCcNEZGgxpsV
4UqVcU9MZaXzIRiwG957Rd6qaXxbwswJG4u0O+HoYYISopLQ4Y7dEnStid3nXA32z9jWsjfIi+VK
SpR4ih7+KhV6VA61NnQEStY9suFUJm+h0LWK/wF9ENdU8rWQkXR2JIKZkX1Agq25MICcjm4o/CxN
t0NjH+J5hskj/AYV0wQhX80R2Fitz07cVT5QW1UJJGcj8I01lukhnRtwqfjasNTWAI8MWXmSIOO0
UdmuKBHnofqcFNtPrOyCPPecJelT+FhQ1MCdBtr7lb2VAtWNYRiyJw/l4Bv1QyF2nvWDLFLreUXa
WU2G7ZcP0S46d2eKsckP450xblar2NpI/XUaKsF0krKbVKFS0G49R76BXgqLlpatlz1jvI/rl2i2
KnOnhpysRWkT056woye5kfHcqefZtOl1apdk61DVN2rPj/jX1Vj/hcYxQ4HQ0iiXJl26cc+khglG
Mty5eC/r7FWxFuOyQHODJeSM5g/1tpJpbj5ezPpqxG9SC0q9l8vqceDKBN/JwviuDV407QNNiz9k
rKPJKIhjrfmrkfJnzmh9JFEUaAlkRQMKl8nCdpbe2hEbRPLSX4cnTDfT49g3JBzteBnLnyz8jkfg
To6wtfwiMpjosIuUffwelGKRFa81/HXwO7Yj5OsoAjN8CpWzFvbxNWNzU0OFeNPn9Sepx2mfdm9W
HvS58asXCTErY6AjFyPLz0cpX2kXYyI3YMwhVty+drL+JTFUx8Af1pycHDVupvXb/qG8w+8abchs
o/m1vKTPgRiuVXNaYgRPqFcttYDlL1wjbrdGjBLbw97OXEhy4O3aTJhLPZraEn5ChtmTtnYusTz5
QfFFdoKEq0UFIjN1118Jzn6FwvUqvLaczuu0S8KDal06PXUirphsfBvbZ0gnqOWpgEj17RLkDdGp
zVquIym6P8qUNRiaeMy+Rim+ZHTjoj3M0tcw2T6X9lMiGl+aXoUmsF6d2E3Q3DKT9CedXq/IkTOM
HTdt/hQZlr7t2xUPENp/rwoHeFPlib9/VGMHERMNMoe2yvpjwiRWFOspUnDqBqfQAIH6MYVWXS5W
bjxUTEpQyNu8uq8Ljh+zcNpVdRTlsw+rvT3nfA62YLO7aaKd4g92DzgQHlL5KwYEsGq3McHke3Y1
Ki1PXMDwdTFYOQXpyNe9TX61urpFHUOQYORdWNGEroCxN5V+C8tAQYq6EaF9kgZx5Nf4w1QA2Fmy
HevFYr7bNdZ4neWF7ZaxS2pMVSG0yxziWvSMnw2GKEa3gDlo/jj+xY1pPaMMaDZjXA7XIQbR59qf
4bWiWFlcWWbPwwaoSo/ykDbOWIs3ExkKCx6VoV/rUgsS9lz2LVvJLK5I5dYqiHOUaLyHxeLArogo
ZzWM3Yej00dd4/u7rO/ZOkqIN7ZKL5cUQNCRNukDNTrNJDnVprA2jZpeSsnLEYgMFQZzmsa4aEow
C7LF1mPebtVRQtI6gwHSiD0NUnSLxtxdZs069vNynyVwQ02XW9dSUQ9Xpv3cKESn2fMziGvWvreP
SblTo7/KxmU+Ua4ajaiop8ypbPOqdrDK+UUNX1Cp516WfjUEjszvQ0vRrJtbaD1pGFijJxxkkgSs
/3F2ZjuOI8mafiJiuNM5OOgLidpDS+wZeUNEKDO57zuf/nzMHgyi1KEQ0EAD1VXIJEXS3dzM/sVe
+ujsUnyVxavfvSkEN1881eZrb9DVVZ5lmobhxAh6DXXAYo37OCybg92hHXD9orizBkAm14iVtRX4
6ruLWjUBOPVGMLnMdR2b5Epul9pU3DUA5+5Y2HRSrU1XRvp7PRaLTi0QNLtPfdCuNddykqhXnmTx
y22kOceCUQTBCxQp5jKYEDJKLbdgBHfSRyl7KFDC96pKfnujT5fsNR+rTRG6LxLtBbl5Cnpasr4J
4aYy4mjtW73K9oHVm8lOwvKbEYeEYSkIAbw73VzH8nnwGTIoNHjF2jkJxJ7mRTMKGTiZ3ARZDtQ3
4riRETCtVZr+0VITgLHGkqhXmp3c+wpmweesezUbdEL05HXd5ryLVtWQrE26eF7znuGS3vhPKLGg
u8NCbHndhIfuuemghupySrUSOgYdFXUEHbL0YF2TRtNBpzfVTU8Tlsu0uAeWjankbfFWWfKDl9o/
kzwhgaZ/aQ6JBLdgMneA9LhKkvKlNknvaLiFZrvHkDiUlvDGvbpfWQiiYDDrACLCKUuqnTKcaOqM
yJj5EvAGgHaiwXoxTOjfeWi4P2j8EsCK36aaf7R8WXgcig91FLO96ISRMW0S6UFqDoKxNPOK+sIZ
ild8HWGzaN486ehy4pbcIOtSGuIkxVySGfcJ/1SicVG39aaRIYGMYseU0xmy4l6B1FKKeVwHq8Ad
mGNMe0Z6HTy+WKHsc+uOFuS+bGl8C/OkeNka+nTideWPnjmyaZOhH4KthsOzVfP/U9APiuVhXOkW
LL6SjWVgbZj/6VwaeVlv/2iiEujZp+qWUDgnpk5fRs+XiBN6PE4P0NqLTRXbYj3aBe1XX79LQ7p9
5EKy42V2sdcamGZCKSEby1tXJRkOKycMDao6j1VYyS15KUqUyoCb7tughbp7b3YmDSTLOEiWeLSi
Yq64h2wo70wyek34y0rQLBZzwtgusslXAMC86rWIIKd0/TrTtSNDAYHunsEhBzQWq677rRbWLgnt
BQZoDwX4F/d7ortbJt3aa4tNwM9SKjj87XOmdEsj/EngXw9Zsgtsa+1WK4pjv9kbzy6cnTxntjes
lSpT5i693dFq59Cwt7775pZERxYK5Bo/GO9yz1jWoNt639OKFc85FnFZx1Qa82RC9UZuDfQsz4vx
tw5Tq3abTZH+tJnFhP3DlDl1cOPSX3bzKumPjfULHpgfvHsyQAo8tsYJpPcOn27dtHlUOholoyOi
wenyFhFZCHsczI0Wf6SftPDN7U6kp1lNDytnF0O6kKylXEuPalaubV9bltjHz4cJi9F6b0OVvtIE
DPghW7fSa1dEKxMnWzvYqf1LjhhJbZnrpstzEVQTzGEqcTmPW4lm5LTpOwJ7iGFLc7aNzl/rqruJ
DOunz3zbtohXvaUzVhzBW4rwJoGQp0YmLDOICaayC8iDdMSbbuXtq/ax64JVPiD9M/OthoQAUeAC
Q8VJB9/ovCmpBeyEdmXpM2rkFvl8RreMMskz+m0E28OgS5f4j6X5IQWPsumgL4K+9jaoH2p+tsDl
lQJX1+YtS0c0oGF3HvoMbX2evilZeMoDTGwrrT4pvfXsjzL+Bck4z+1hJ8W73MZirmK6ndgodMVC
qsrpPXg+P9NCgljynRC0yJ7/C1IS5/GO3jF7i+iZWdHKy6CfR0CZ+yY/+e4jxYyfAQrvEm+STS6L
JlzURng2aJx2j4P0TL4fFO6pNYCuegwAZK+DbO3W1Bu05Kn/t3UED9zounsZSuoI09Ye2nVNcSJE
EM9UkR7UYnBGI9kOvqE+MC8LTqxWo5kM6n4hGhi4iuIRu2NllRvDWRXWR6q+W/FpFM08LiUILmoF
JSuxvYMw+ncY7FlkL1oXErnby3SVsyk7ytzkWSnp5lMCO15YN6yLdELCJ3cHMps+H6h1sd3QUqCs
gZo496y1LJZKyZDFAHZpemBezrJWy7nFbsYbXxfaLkoAl2vhbvtIe9RDfxkZmuPZPUKMVR6uFAlm
KdT2RnfUcpWGB0m4D4gh6uDcdda9N/wwvF9IfYHyqUJNQ3JU/0Ex7kNJO1X02UsrP0i9PDd1scxM
2Xyw+ggmlG9pS4o4DJySbokU8WfQobrqcGhLRKi/W26E22xbMAw07v6drksxpFIlojwRhQRwViAF
bhq+k9EvRx/OEYLJPn0V4h3m36idc8ACDcpD6/QSOQwBJX8R5vhEzbQxOXVSBWzE9uRDiwhKqj/6
MTpY8W4oQDq8zAnSGGmFBWloWEf9sPKFd5DgGhR9uDfCfKt6BhqZ3lg2uao66H8WsVHQdZK3hUvX
IMj9lzKSF/j38grQnQQwhrNqWSfdwavcuQe8ko0DvPwxdDRhOXHWwaGrCuU9H23Tp7WCxav0Wlnl
vLGJqGsmONC43qiQ2zqmAZio1ZzYo0l71Lo3Am+jvIpho7t8tDkyS5L9h9HHvgXW+gMJdu49sj50
+x4+t6g2NiWzK57y1ASNeRzNZZ/d1WQSSkHTQK9XnXAf2V+pjJ2e9DuDJK/10bzUG3ZJnENMtHOo
UmEuOYom6nngVbxgJU22cdXhRUeTNwydksrdC5wCvKbouq2Vmw8M38qdysjuq+px8Fea5uiBtsvp
ECvac11kpNAehcAii11tVhRI0rKlDOqqiX4eT+5LVCtaegz7BuH4K5K2jS2nK0+J1NWojOfefOjI
zfLxZEu/kv4VOJwSfVKEMhQHY15DjHM3C5fAtfFgwNsU2wLmg6jWsq98tFUOyTjZ9jRi1HQr2l+e
NkI/D86WGtMLlzj7bHzBXuos2PeYgDOQTnz4I8Waq407HQR/JJdo+iN6F7oow2LgIB+OEhu7lQ2k
CMosaPofSIZq+1eg/VHM9VhVp8Q4gmQCEw/ojaXi4Jepo6HID41yH4+nUo9XzHxdlGBHWnJfpm9W
+DKUnINozcUu7uCyl9DFtUOJN1VUCpqUE16xzCykU4ETTyxE8FmDpBUWWjVa+1L6o2GZG6MbNktk
MBNJqQlytPligYLIx5euqtfMGZongb8A4h2YmKiiuF1CflZNMffa1snGg26m/GEQORdAJOBslQpa
ixBRkSSm8XrI7xL1TiW/kVf1uMUzlsb+bMQHyeoRtI4vE/DlLbJ8g0I3oCtpbGgY6fqqbo9FM09o
c3mPurcoUpJs2Nn672KajUVjRETPEuwOeBIwlfw7yOSzSPsQ1M+gCfCrpBbgtUShKx0aHyoK428j
yHg2Rbmq8Y1AB4IjiKZkcLzCrCjcZB5U6bIburu8AtzYB82uGt4G3QlNY65Guzq8r/q9CWFUDY65
LLE0/egtT/SNJQRv72znp1JKt6YFylvasDKRRkofpB0bynLafQi16SMtqth3xlpsM9tmLCDCLUrc
rAbX7o0XWf9jJCm8LnMbeONzWLzbSpOgW0HqUHSKgzrVGdQa+kO0kkIIsmLnTU/UfFCm8+XhS9Gd
RvrX6O4irfNnuW3uAuCYxsI4utxJrYdMTFr4pffkhdOqCO4NO9gWvGnVVZagLnOtbDa1thfyYOCI
SgobehXT/qK1XFcHxMYkd0/Cy34g1IAAACCwZAzbIlQ3boRRcmtAKhnG1BnaD8PQaBc1tAe8fIUv
Fv3Uksq/a3Aqt+aqPWwUeRicotOx5EzvsjDGmcUnC0vbmu6K2Xr90hU1s9YKyt6ib1YjE8K0qETd
Seep6avnoMzY7ZUnM+HOwGNFr1X15EmK+Tz59smOSX3veK3RbGyFxoFn00vQbXiboocmigQKSYo0
vBbjEWpnpPyIymw+VjgVwIcvwJ7fLI723nssAIEMhBN2uXTD8l2vT6WJWGJAD9b1ye+0Quw8VC45
agOzXyleLEYOl0lD+tXVZ19T78pC2YrJCyJPTjneRWYmgnXW3pc0jsHURiWaeTTBBMCxpXAsIpnp
DWNZmL8YboTPUdhv3O63h0TZ9ingfPfebkmTUjHkx7SEpIa+vqXyZP6sgbavU47uVD3mQCGa/BYr
xg+sj6Ss2SRx+KZ56HHTZHiwmCXwSNd0TepZ6/S82lMXQ3xSUDUsKvZa2TwI7Hqg7Qf+eag3aiAt
ZHUhrGYDurLKMXrK4+TRxy+LvGmEqoa3ICk6kxlg9w36Ty86JonjQc+GFRoMsBuGU4Cr+Yw8G/8A
qL++ZJ2ScZxrnTsPq4VfVWe1zlfsJaet/F1D5aRF0twAfbRioOvCXal0hvz+UR9IzMxHQdfVqdxh
nFtJTIqNO5aUtH+SacEFS8aWrTTzDsJO4T52OkMZRbHKp/SCrluR/0Ty23RLEaBmYz6VSY+cZ0V6
UKhLSEQiA6XGzyizjjIcvpD6QokwczbRH7tl35NKIHlDv+gHsTOmKef4WB2sTpo0kfd0d7LwqSiW
CG/R4p8CwNCB6u0Zvij+ATJP3XsqujGaDEsveRLNwh0eFDxZpA3bEklrbi9L6WdXQ6wJl40x78uf
8L495vvKD5W79bunQdm07jryJKcPTm54F8M9tZ1efYyL5dD9SpOFnb4HoPLmz8AAnHqpQVGDN59Y
0b3I8cJiCFW3V2lwSin2NCn17FhR3yenPqFjLpSJ5BnceRaJzTEiaNjtvWk4aX9Q25dUfxSteZQ8
42fO2RmLAzmwI7cHoMlKbp4Lf9vYrxrJck4fPG7dbFHZpnsUTTdXKz5agMajURGBUaww8k/vGuto
F5gdVrDss9jSd9okqi0KgeUnsPi8xOM8USoy0epgG1B7xpAQNSb0GBPtWJewsbRsWDeSAInKqq1r
ZYSFZlBXLQSseYHsSkleC/kch8OqQEsy5EzpLccRA5w24A8Zu0FzN0pYbsq8WMcSaqlYWimIAASO
MMmdP82D6Rf++MsXc+GGRzmrbVrM5jZXZCoPBfY0Xc2NDehf0dbLuzc/YpB9qpLAmGAbykqzrcc2
I4uHDrwrDRKiATlekfzEd+7OlymiMzTBoX/fWinhd1gJPHL6ZFWbR009qtpG0BICgZStu5hSvRr2
wlBmRlGUW93yXSf0jR9gExiOAHOXPhZSAIs+X7xV9LOninWIxisaQbQjGPigHH6rscW1mamiycIg
Sw4/EgHr1QeaGVR9Rfs210lqxbgttWifaNVjoEP5leJnyQt2LtwMQ/IORhVoM5EjQqvDtS38tToi
iMBhrc8GB6uNFgAwvcf7Z6aVL3mInqFbZNKd22AZPSTGPJ/kRxEo8X3DUm0JrtqkVDYjAl1RmLC7
TU3jOesHuttA89nMpVr01R6xQFAls6aQf0iF+yaFwMIgU6aJ24Fv/DI5rMt4oUDMt6tNHyzNgHTF
H/54YbhLbRjsCBXIoIyMJt0wMTvTVWM3Cwsam6+kC9e8971gX8PNMWS6FFN+HqPATU17q5SYOj2p
FjZyFlygiMYuyFpdOCGaeGaYG6gLK+nFU0vHBhmoYx/Cxr3HL4LWHRqFM45gu+nwq7ChgUhAMpi+
tAOCKJHcWXQNSwimTQClCFbgTAMPTOJ0UenFg5ulRzP2T4x/3vSJOOXNPuwwVWqa3xBpQmktpKMX
GQ6WGz8U19+5iSnPIx9xAlk+MKQ9o4e1j1w4TmEPofh7Oyplcnr9yozqwvAu8tIxsewOuc1Mnn+M
rwieZ5Nl4n03QzN4wzLxih315YzgPApbQ1YNGHz60pee8vqhdl9uPMAVD+/LQcGF7stDrKnKTpa7
fCKIquV+UP0QKqIBOqQMefHWRB3SWKM0yOh9MNffjSeAlfTRh31w43dcMbjVLlzVo1pNy9aGnTP2
h8k+N0bPDgS4HB34XeiU1EURz5mXDubpSvuQfoN849bWtVcw/aRPk1nKWjNH0+Jk6HWMdfHuMj1X
RpDXL+jlwZZ+jBjPCXaDvDZp4l2rbTplYzbvfY3RQcUCk4pVbaNVRA0S1D+KWF2Ekv2LU6zy1+xf
GnMpb9OcFfQe9OpeNYa5OpCp2TxU8eAPrylhuHrXCmUdwP+QbUTmoWe++90zZyjiJySZc4HCzM17
Rk8069CQtrFeQa/H+X1syGgRzrOwNbT4ycz0nphIYpU4nBXs7He5RVaZroumXCtRvU19CS6SzpBW
ssJfMfWBWmxV/lsfo7zTQHG//6R/P90Xe+NyInKbR3GWpPLIIEb/7ugkW/eUrYLZh/NSraN6Jq+g
lsizV2mOtA6u7GzbzR4bR8xoTs+91R9vfkaDtJfhQi++/0XK11+a9uM/v3Rqdq7R6EqyH+6Jx0gI
zd9JvlSJThNcOKelQ0b8/b2+3rMYkv7zVpbr500qcass9JWNSEuknrhj9FOL/Ps7fG3YrJkXoaeW
ytSzgoA39EdfSAcTJnS+h3V5w7p7cir8z6+nGRfW6jr0Ek+hL7QfoIfE40dc3Qo5X8dM7dIu2bWr
zIyrLN4b6iw7cLKTYCH1bTgv/wxPOie64biv3vG/ek3GRWCRMuy7goHniMgdXson6YEW7GRMmN24
gWpei13TK/wUQHwhqZVkedqdp7ZrnM9kmENS8YPBBT9KS53ltkbT21vQEJ6gVbjScJGDsEP3plHt
YQoKJhbX5PzbBhC0paBZF4xR+Air14CKL8En1zgV/slW4rWFfqDx8PIfwC47bHFlQz1Anj51Zzl/
jo1d/8cYphtY2MCN6yR9CLUXCe/NfAFHyjvKPl5oE+nkoHYC2dxrC+szNbeoqPVmAYn2njnmC+sR
rGP0nwdjKWO6EmFCu5dIkxvHorCA10Cg2npvtYLOAJIZktfFqKPkX6YdQMoK28uHSaRL9/9PZ8Gg
QtA6Z16QvNfOGBvmp6551zjtyYgIOUm0i4ERx/wIkt/nuEdIW2i+pehnHdZ47czFYSylq0avsnux
XiEFGNqdRnJEFdK0awAxZJRVtzFxo2qiw+T9lmhPPRbNkBPVX1VOaKWz4kJSYZrdCAun+zB0WO5+
swyS8YDwlbzF99WZLJuET+8Ulx5KM/0lVvVTEO69DKaVfUwgtWJzEdJ4rBb1sKlUHXbwo1APjfub
EUl1f9T6YmEUH2O6Q6gG/+GlRNlnMi4mJ+xjz4XWSqE/qj5GBGqleCz1oMHPXTyqeXsqm/RDjSzH
ppJWSCSTlM4B7oc4jgy7yLDn1KdBuejxn6CFQV0wE+GH6qbYeuRLH+SeCeq5t07c90o+pJRnNINy
XeCIjKGaikcOZLl1FHOWaQcyoxHMR4PQnfKrom4FZxmy5xjijpNTemiM3tNeByQm6ADD6rkctk26
U+GtlDDoYWYWIWYCQcipbDR/BFaAroyIVu/mDDo3R3pMjF9EGWP1p0bfJ8k93kKKt7FNjJeCBQVI
Z+2KCnVjhN7Se6vU4Ifw/ZcoXafy3M6fo/o+T1VHab0HiWoiaVuE9AyYS8Xcb9ArVZq/6rNoBqU+
h1jbJNnj9wHj7/iS/4x8iIT+uZ1ZIq2whxyiMB4/iJ/wA5Xa96CieoID20KPNsGRfcqAMVbuJf2Y
KHgJ4EcKu6LzyxnUqV5DzxrRSYvdfVdYfyQd1nxSTxKf95zGqUyzguqwxcTfv4fOju3Gzocmj2In
aqDFmuUcdnBhkSOzPaKNUlWAgPtO2tbxXhLbNtnapgJp5ykGx42hXMXVfT6sh7A6tbQZYxsAKG/q
VQwcMDN8/94I7HPmGvNM/KrcnQuJTEY0ktSPIA2LvO7vo7770Nx2rffDXMOVoY8xoVa9gz7+7NON
Vu+tcfzvTi7jIuHqRdmlOlYge0hRIxTCg/mmPkHVH9+NG9bNV/JyzZiO5U8hOSokRWght/De+3N6
jv7of6p76YFCq1ZW4lzvlVt3mnKH/1wtmnER/Pn2lqpBgN93fxgaR/QH4YRW/aDqOJbPy63/u7nh
Y3ztRJ7O00/PFEqyKQtXjvZSSrC2FrYm3fggyrVLTw/36dJ+56pDbI3R3peg4mUelnGV0aAjrGJc
ESsZEDnAJCNNRmPR0cR3pNpi0qNZNYe6yvRVFtfZVklH90am9nX2pGsXj9rgqxszk0u9cyN2SyBx
ihK44WZl2DV+v83F18+s//Wn//TMqWzD34+l/g6gDr0YVowlFn2QkzEMNrxwJiodnXi8hG+0T2HR
5NGdFJxd/Okld4TQ1ztJexjhiku/owIkIog2XgX8V0pLkW79iDCrgA/kqBAq+r5J6xiJ7WjQp4NJ
71GkKxcQmEocp8WoEg9+fFaURz9sHTqncw7VUtlXGMZpFe3yKHhr0kMGiR9HFTvmzFB+lkxKbfql
Lb3k/lmJ5PtyBPwNE6f1YWkq+HHbIaCN1DDN8KXQ71tmrtfJAcpNnzMKo/+ZB5jXMxWjAUAb7K1k
w/ai5rnr0nM/PqslwJ2fHMoeGRO9ALDyENgyiHNr/v0nuJKP69pFCivXtGQMswJkqle+hMUhquwf
ku496x5Spq2b4DiMHUJ7oyL5OmPW1YuUlhOxGyDXyLvay81Hq4yqI0glgpIky2x8+NMUE5nYcqDf
RRjoCcs43XjQKxmiOtmEf1prsjTKxIhB20lVCco7uukyGsxHqSFvSWENplbvIaU8GnJNj/R3UsiL
Vqrg+3a0VRq64BnNVVsOxI3Fr177QRdZcecnVev5hbbzu0pCpRvXrsa0gVR6CzIZt68AVPhXp8Lk
11sLCNBUZXgwBsFAr2PMXyy9P5dRPBGr4nxj4siPf2papbu6QzJZRGp531tkLmrmVk+dbYawozsF
fsW06bCJCCBrxiPeP42o3BtR7O+y+c9QrP992E9vuVHUMJRxpt2bjYlbo0VHLltmmG4io5s3rgU8
C4gn5z8luM+GyCht8Hgajp4WTGgdrJ4q+J02yWMeDysdwnoCNdJnFqlgoqQH67gsm3VXAuahU+7K
HOgGa08rWCSeuf1+pYhp6X/1DBcHV6/brqxGdoY1WAeICeNqLr+77/iRh4BEmOQIDW2oWBsabUUH
0mwOk/+38ZjfB+179yxRQ4D2fnQHthV2TqtxJ0Fm4/FRHvBADKXBRunDLDFlWVvhO91s7IfVmf1a
/4niO+QHrMPfcXYwabtRJb2WDHmhvDyTc0rwcQZKZghnUrWIthUWE2jfmVa4QmNQp1jozYqfSN5L
eZaccDEV+iKq7rGxGX0PBukOsCW9MWni74Svr97TFNU/fWt1UIpsxPbrDjv/pbaOtgBYd3BuZz5z
xqXZk2BInD43t0zbnftLG7rsTGJKXb40Gdhl0mWIHHdGRrqmAzv9LSeZI491MNKZ6/Tw3rUF8sdV
PEeHekTwcohXJMl3+GJDo14BG2/iVbNudv5CLBHd/bcr+OLcM4XnlmbGUzFve445w0pdyfeIlnEG
Zy5852CwtTA3vOZZP9MdXG3nv9+ePSdaUtvu8AMobqQayhQHvnq9FwlBMDZRT9RXGe0HPu2gM5pP
r8ic0SiZYwExC5b+8/dLXpmu+dW9LvLtkvAQRdO93L30mG4YYHEazlixz9PFf9lBVS8OGruGMlSq
g3Xn2sgJiuggVHibaR+pN77clXj6d0bCp+VYy20h+qiz7hRpEsk2zEQqwgwnfWlpx8XN4UBXosPf
sUyfbpNqdokx/0hLDVw87xpHH56pDyCoWMvOZL5FtRO0auxbSdKVE/Pv8vh0vybr2sKNkUe0DcMG
8DCVim1Cix77QWx2OidXmU2T3lgIV5K+v/NNPt1MA4PX4xhslYNjNcrvGo4A5q1XdyXbUy7iqqeb
+RDpGmOVPOu+LRBvYqP5/QK+1uj8m1V/+uGWlYjM9Bt612WGt1VUwr2IfNus5yhtMETvTdJm2UJY
ncPDOio9nIDAwI6MMQ/+IjF8ck4m/2KHruEu0RQ1HY/M9mb9KDcwyVXsYwZos0w1wkRfloKdWany
Jha+vGvwFnH6GqFTi+YfW7JUvOkqbp7MZHahIwajbd2JRMEJ1nUxS4tl+1eDHfE8zntEHrGe4XCB
aeH3b+LaLrgIX+Dk5QgTlYkgFWZJuLATQ+b4TcxU40bcv1LY6X+DyKd3HZSGiQSLW/haFKxKuJT4
tvvGorWgJhqKJS+63qr2apu7x8Avm22coEHEgjdE/JaPTkhgu3FWX1uvF3HLHxKICZbZ890KKu9g
K6C8DUFxIzu+9jIvYpZkamYo995wJxV75l2o/VLYePvcGqTyddCVL3LhqnX1rNcY3RDEJZgCbr3V
vlXlxX+1EOTLfLcOkriAtXxnCjx+dNn+WWFgq1bdR9yGNxbbtTGC8kUOixjYH9VR5iYDrYwmhNOf
ZO02THQyOn8n7PE4aoM1w5PeUXXoQt8/25VIIk/f69MKLPD+KQpX7dEmPjfJWxbe6CNP7+aLY1C+
iFDCAhsvC67rKdsonUwO4cwraGD9hTneyPuv/fbpv3/67WZQN0WaTb9dgjkglkGU3jgAr135YuuX
OIVYZcKVJxe7Onrs5Buzvq5sA/kiE2mY7pq4ksKFYwcD6EFx4H3jafj9x7yyh+WLPVxWnedJKlc3
LH/GMBJXxbZ/9f21r33Qiw0MZar3wumX2yhwZXRck2dA+iD0OZTW72/x9cvR7Itd7CeuN7YxRCNd
RYavAeqbGGGc6R1+f/2vz3/NvtjHQdqNHobE2d6EuO/JoztTLEvd6C1mh0wqFCxUYq8dw3XIVFxZ
v7/r18kn/JB/rlI/hgY36mm2b4LmI4s0g464lqyiGLOLLGpQoOBw/P2trgQRzb7YzWbTZOigxnCP
Kio6yM9jglB8Lt33z9rsFpR27Std7Ow8CETOTNhwX2sZSXpaBDj6FuIjtGDm5ngZ3JqH/PWK0+yL
7R33ga1oboUpLhIDVE9x8GL1O2lAIlj9aP38Rh/l672u2Rd7vUikWNdh3+5bWQTPBR9+59qZu/7+
k3y9JTX7YsP7XujZXl6Ge91btsFT2B7l/MaOvHbpi90Orl9Lrh6HewnH1MTqcS9eFOWNE/XaXrnY
7p1FRqe0vJXkBc/6FH0bvnMKBo/zEdvcW3H2yl3ExY43tLCFLDu9e+CtdlX+AvsImZ3hznosT35/
/wmu7Qpxse8HodTtEHOXEMex0glbBlTgZTFDl9hIWxchR3Ejgl17nou9HgV1xJBo7gTNGp0CDUu0
zKJa4MBfMjDjxgNd+fDiYpfbzAB2owyXzcF+beO3OK4wIzl//7KuXXv675/O1DoxbLcPkgQjiVOL
9hiXcr8ObryeKzv6b/P608WRw1WaCsl/r++xzG+Q+9FpPsnFQs9uRMArm1lcbGa9btq2TblDU7/g
Coda8sZPv/ZeLvbDkOYi9zsJAcnY43N8rtDP1jci0JVVY13sglQquxD2UbQPVQc/EBmHDqz1JtmG
U+A3eGvc8ZV3Y11sAz3Oh1RMsEiGf52kHrV48/2auXIiWBerHpqdXppBE6G5TFgutOosne47ZFoj
VV++v8eVUkmzLha9ptDzEGEQ7TsvxFbdTNvhqEhpAw+acKT49PNGb7K0trNwASuxW9hjqq3JWD6i
WkhrxWu7G7Hx2ou82CO24fpNaubxvuqPkn7HvKcbi+wKhKBZ0x0/bZDKH2JRxEm8z7HUsIFCUUlg
JDBrzu6PCj0xQ9pu0YeuPcTFTslHpfFFUsT7EAJ+Yb3U1Y0Icm01qP98hgbgbPRNO9qLUVrp2OWU
tP0DBh5Yt87UaV39Z22h/aW+fXpLTayXUp5yh0ZiekKND83Jlf7UJc6zWuh8v96uPcXlfvcCOvwG
fKQQKXqjP0YuVAFYDtl4a0T9lQ/wtxf86SkiMxtMpfdBwNXkJa5q2NTS2/c//soLMi92uh9qkl2O
Ubwfz+2T8pH/cX8gDf7+2td+9sVmr7W6jdG7x/t6MA388NTXUpdu9CCu/e6LPV5jl/NvElgDCYzx
mC/m0r///mdfu/TFnu1lKJlF6LGzGO8BPgj5U9Vx7RlDk/F3OEG7sf1fvqHpzX36sFaemI1X84ZQ
IjG8rME84/tnuHJ8mhdbNi2YS4cjICumhkizS5fyyU53+futc+ja9S92rt1URio81jzzTZUncP9p
4HiJ+noGg+P7R7iGzZsXSWubZ4EvTzy/xpglh+o9P0kPHBjaT23uvYn13F1Al/7+Xlcex7i4lW5W
Wa3lSrQvmCMLPeqH92xM3KUZOoPv73AtszQuokQldyjXGWa4T89ovSG7xWIWv6pn6979QZ78/V2u
7LjL+eB2kVkyIxXiveXTe6QZmpXljQe4dunLQJHLHZx3fr9MrzaxGGkaujd+9ZWESb+IE3KiDSX6
HxbTCLsjlVD2a23e4xTZFc73L+baLS7CRSZb2EOMbbRvcfNCJ4+lh0lj+FZxcu3yFyEjadKBeboc
xkkCyrIbglXn3+hEXIlG+kWISGStZqQkl+7usexmoE7p9O/J4/ev5VoWoWv/DEB9ERiS6CB6MLOx
f2pPMC6madDH+md1bH9WHzduMy3yL45hXf3nbeIiwP4i4iGY78bsmGGaHTHDxkxZBWAqDG3WbqzS
KxtZv9jIfeDabgBtcg+3AA8uo8ZscNW5s+Cc3zrVru1k/WInT8OrddzuODJ9xtsycAXFD/FvYZVL
IH08/sUtFOrKnrvUPxRNUjF2mddW1DhMSeuGSPj9F7myYC/VD6Gs9KNb0AVvJazcGKssvWUYZX1/
8Ws/+2I/a53UjDYK6Lsa5zeZY8FVHv5e+f+c+//r/c5O/14y1b/+h38/Z9iqBZ5fX/zrv56yhP/9
z/R3/v+f+eff+Nc+OJdZlf2pL//UP/4SF/5/N3be6/+l7jyW60aybv0qf9QcdWHSIAc9OYaHh050
kliaICgH700CePr7HVV1tEhVS7fu7I/o6IgKSQThEjv3Xutbzy/+A/dsOix345duuf/Sj8Xw7QD8
iqe/+f/6h//z5dtPeVyaL//67VM9VtjT7r/EaV399tcfHT//6zfvJDT/P9///L/+8Oa55N9d1139
6VP9w7/48twP//rN8X53kehKYxB/+MrIk3bTfvnzj/TvnusH2JOF9D04Ldymqu6G5F+/BfJ34wkR
Gi2Ua4KTELSvx9Of+O7vmk8FPicRhj4ESPnbv3+1F3fnP3frf9CH3NZpNfT/+k2ol4+C1D6qTOHK
QDGJ0lK+nrqEq4mdaomfu1E46yUsCr+8aUSGL6SsxrY9xmmVAYeOh1I0pJUEMiBJYlYG5BBKyYyk
ZnIi/Apr0xjE1bjc2nkAM0+Kk6sgQrldgPpDuGX3tZyXlQiGsYrD4TGzlLcJuRlBDRtJef4Mahwa
kR5hnrS9ad/HPu2RQNCwIrIdmLoPtSTeZrVDmGW488uJkfajcOIafnRiEneoro2Y/YEQrFUW4wPZ
hGNxu8S8mk+BkFhgGsZLNf6uNMKRwrjdPKelKU8x8aiZt0U1zlDYyhmlYa7jvOBrFLvuRYySnlbW
NNDimBfRfY0SJFOE0PhT9yCDzjT3ZrTu8KZRZfEHmFtHH7X1++7cLSfiqatQxc9ZaUeUd9YHbF6q
ClOwjkOsJnKNSIyIbOdjnXYgX8q+QvbnFAyJ5BhW01nl+yFxu1ONcT+fsBOfGWy3yOa6ktwCIu8q
jDhTO+LD6wbZHFLZyvNehOBDB2Lrm00SjxAR8yIn83sOZf7Uh/lyHUQeJCY7dPPXRkX9+EnEMBpv
GngnoIbTPn50+oC4H0jt0SfPDfrsAF+ssW8b6aaGXJc4W/p8n7rhmj4T0BqIi6DsivBLC/A0ezKz
WDsAh7HpL92Jn7Qf+xp2BAjCKbgol5P2zxZNeCbCbv5Y+mQd7ocqwoOTBcK9d2qGH3vhTQIrcTH4
0T5dK2C0TZzMwLSlStiNtl5HlEoQyg+ySquHtexxs3RzPD0OvGonRtwE2zXvYn2r/YisUI9q8oSE
yGcyYcMM311c1/7XyQ8H5uLuNIH5r2HZrLoiuDRP3O5Np20IbTcdKwsAQucQ79szVRVEekR5gDkf
VBqJIFWKVZiQw8JcDMBoKFDdFGJb37fFej1UodPtV5eXGeAyIEG8ymx8b7LRa/KzySuWt83oNteJ
LqPsopQNrYgsDdP4je5T8NpxCA4Y7qryPhTh2CrE+d761QV9ERzc/gTGdVsnUNcFglLioge3uC8b
65FYZB0pD1Phc6fdWCzxQYm0O0uLFDtLmtTFfaGtRmsUObg847SDwaSUQFQ9Kx2tlNiYEzeumdli
yX7oukMt17A9Of21AwVtqcHSRI33R4pH8hRRXhuxbn0JZxP2FhqEnfTzidvm044kQHgcs2jv2snp
QJ8WCROHWbTp0dYy6cizXu3bllF9CVnBz++SpAZuEq5wZrYt12TaiJGmLMYD6Fq7MsJCs+ED7ODA
DcBah+EpCrnNMZVDuI0T0qnDpQ8Zszf0+qi+iQAUIZaLagR9EYVjR8xFFFnxiCXMtYd0lJb0cMdF
VUJjlhn+CjOMIN/SO9lNnEQmT9M0TwSC2QZ/QLo6ebhb55KgVAc40e1cK3GXDQO4IGt9x3kw7TSd
c+LOfqyq8NmzLZgNYUsBoDsqSQnIwlP4TdpVwGLj1J8BIFaBOvEZqjTHnQoyDZd+P1fdeTrXE9Wx
Rgt65g9twW608V2X4PIyhG3pl6Rsu0KI4NZvLJSl3sPOizx/qJBJzU76vHYSDtsEcm7jk22Ain9t
LFFJWdx+1b3wz4G2iuZ9OVoisEMvbUOoTEJ6V/lQoUIMLASlwzj65mmJovpRxD1XK7NOM18JoLXr
XukJqkM5VWF2Bv7d8sCXrjbbdALQBq2e5F/wneAa/euscDQZuH2j/Hdjo/VzKPp8fI9fSQ7Et5Vt
QzhOkucPMpphc3QOVutzq1KPoLlZkV0qY+nUN9Vcuw+5Dtp+I6tMZRcJOFcXoqz2P05JQLFsUD8B
g+jyPHjjlonl3jlNX2MiyfHNiEU7hCj26+rv3HEg3oGgkBnCyZII2Li29NaJCE0vj4lokjGGy2Xj
Jnm73CaZGDM8RGVPv3Sr1jQaeT/XBQwhitmoHoEXYwiZLsJCx8mlyNeUqOA1V4O+klnpdB/DOI7i
YGuiritYFGh0BltHgun47A8zqTSLi4T9k8pr920PA42RxyKnDN2xcUpYVUhLoL+96eJxEdDXihIU
Zd4O7s5mglScbKl6xFCnBX2bTVk5MgQI9QIZc+H7uBPg9DDTFt7Jp0Nlkk2YP4Pcvy9VOKLhAtxB
fsQ8w5KNnVmuN1mfePNRZCkI+kWDIAKXz/dsqwMY/CJMtZ03eYmh6ejGDjRS6SVkvBU4PySeqDBB
bRnHYf6U19NKQyKLs3TCjA9xO/QxPCXhCZKclcnwJY2dpb7skWBrDRW1mYvqLGIfNDyDKa7mkByH
Yahw4KQChm/fLn71LivATRNDCCAwEShQg7w5FpkHLXPfRIuNkCoPQ7JcV3NErBnGk5K06n7sw4ve
Waw6CL9MuXFr0rligWAxI24WfOWARLFAIBjF5+jjCatdrwHFkBp3JFtAB94sR/J3IcEfFt+ZkTPl
Y+GuRx7dmLXJX4xOrosycNQH+OILWhaiisY3tuqsajeBk0LWa/BpyKuBeAH/2h87R10mTjbkt+GQ
13DOWqtBiquuXqfbRlXO8thGnTv9MdS5S3CQ07UrLJp0XtLj4sctbPg4LbvuXqIBanqIxHHwte5E
FpHUYp1qL2RXQPQzsibIOgn1o+d75poLR1zXqkX1sdGgVzERAdmaPlgJCHFTJVFMTHuTK3GRUg3k
j0vSJdNzPg3lx7Yaogb0LMP3KzB7fX6MXHCJ+8ooYW/zspnACFDkKhKd6iq5XOJAYLplY1ud67xa
h6eSJ52n0E3j7v1cZvIBaEv1h/IDz38LBgUvF4SVTgA6cZv0HDv9gulqJhqcJQUKLcwICy/HC23q
PBYFEK97S24ubQRbkhRNZFoCg2waEo9famjtfeKy6O//+Z7nv25oXmyC3jRfqoeh+/JluH5u/hds
ffxTa++/b33++AJa5/uNz7e//+fGR4rfJS+3UuxSqDt4kP697xHe76EnXc91tRvyfyHH+Gvbc/pL
f+1zPJ/NUcgngvQSX4d4Yf7BNsf/Zj3+T39DBz7/o8AK+ZmGTdNrHUIzTLNMJflDUMQS5xBkSdfc
rrlI0l0TDwazZ1HMJV8qQlSc9MqXcSkPkt7UG73qIj4qvSBqDYWPs94H8Ddu0mwdGvJPSt/bMTIj
qtOfAr1tk3h5n4+5/iOsWfhx5uT1+zBwMmal1lZeAyKILYLFMlsP4YdhCmoKrqgLoZdtO3SacMdM
viz8kCSapreeimvyq4o2CYgz77vMQRU/ClAqLPUeBj3YtGkOnoCqybtYHOpOwCSx54RbGzR1fgUi
ZQzO2r5KrgZ3JN8EoF8FAqtwfQvQZzkhwIM17G8p7JU4xkuSgL5bqBiWi2Zp8/o5HBBVAPJQQQz2
QKdhsve0Q15DB9OLZBn2aYl/yGxpo6tkHE5sgchNO7IM7Cifo5pEi0ecrhIKYd4Fa4AuSKYOy0HW
ZXX5rgrCdvpAFMlMrnduQXs33VyCKrNVRMEHbolgL2PqhPamXlSw3KxF6yd3Zo3Mh7ks5+YYUR8l
13NaK1IZrFRB1u0C6SyRPIs5BcLiMn6YRwp2uEIMO5Rhyl4rihvcB12Ap6QcgQiFPBlkBDddXD6Y
xcvEwo3Rul6BNfnrGjXTVzd1FpkwlVxGam2AJkny1rGQPXAFZ8lgph2C2UpP0BDZKw9XRQu5c6L7
jvf0k88yOZ/LJqv8FJ/jIEoiycMu/QrdCoBvLOLqsKYaWaB0TP42cpvhudIq28qkwGRmWGwd4quz
4rItxiY71kOBl1cnFtRKVmn5ZITqgvPYrHBFKwqY+LxPwEWTsCpAfo2muLPR0gMcNECGqcb5tiS0
8je9Vd5d4ATDcWA93bdhOb6lkDRPg1vi+VbZG79r9HsX7RhuizwQd3XQlYA0Y3YDIgC5RU7q2D0F
IJ27N4RlFE+NO7sPbTzNOFIa88caA9OOYx+CqGw8CQcIXjxTiRHiW+o8BM3ENqStwT+mhRo2YpED
35+5uSsSKz4glcSt41PgobMb03hHXnpwFlo2VINjaXpbP73MK9eB9EKHmoL6GCXsrqseWz2kMZdw
ZknMDWbiYfLlrl/dx6kg5T0cfXWlhowfAXP3np3WPZtV/CaFmL/WTdZdLkvtw3+LBCwNQQ585o75
Q1/2NUm4s8wIAfRbEBhRnpVqX1S5qy41bYsEBE+UYQGRqTaXZI+ZYIfHFJz/ZKI+vylo82VUFk1S
PvEcZPazf+ohbcveRhAxJ7SqJMHEjvojznooW9kya1z2dSH5oCaYtXbVWpQOmWBRv24d+nRgm3BA
qr0Pzj+hlZsnX/NAsfN38AfeT2oyt/OcUnoC3NCbJFc6AcI2UA9Wa1q/NfCaFNBaZ+KX6IaJh8mU
VbWn3PDcvZ8Pa7OrF5H5t70dEhj/mTf07Cpd/8l6U0feuhe03ca3DUVUjiVAnyWCptRz2ScA43Ki
/rJzp1ljb1+wuSzPShw4JGjOxibT+0DhVTjE+UTcTzDGWXLVNiHDhmjuejZBXdSq4ou2lZ/diqZt
mjNka13nnq9tt6wPJvBQrpu29YvLrhpKrk4fnjYAANlM/Y9ap5S0rkd4tfG1L+CO8WV62TAHduSD
/UXc1GWDk5BKn9HjaZpu+PTdl/SvTt2LztyLhvxfx0HeCDYuoDX4WtEmLX1g/S0stvTaj8hWlo/A
Z6dfDHZezi7+PIoUUB0MIFT6k68awms8T3gp6KPMkwnOgxLGm6mL6r5XdOraJu+vl4iX4uen9qo/
/+dRFf1Qj8+7538rDb4frha2MiF3KAIZho9+cGZkoqUbD3uhV3Qf7DQOvhtgE69b0+7duqGGa1yh
3/3893jZYv/z19BIAUGhhCyNr0expqh1FvQy2sRV/J7k+PiKTy3bRgrO48+P9LLJejqS79LOpQNs
tId+kDLn+xMOWTfT2lvJGIDm/kjTj4DLfvF+oUf+8Xx8jhEa36efeWoOvzxKpel4rX0dkWrD+9Ab
AG+EC0VXyzD/M/nRtxOCHhlqwZWTnnqtiFyJZY7lieIru6i+DBfvc2L9+OznV+1vzofGrw+pXwgt
fPFqNFgovKdJmNHCcCKKn1hEEWTocLj1sXku//i95u6c9ju+Vpo68XQLvxv4s8eFd2lcGNuk2Tru
FKFEytNfPAd/d0bUoZ44PQM03l+dUSNb9n0C4+waZBA23XEc8st8qlbqqrpvp93PL+DfPHYq8I3r
sb3XoNlezdzUonjsPc4pxxZ/5neDIZtoLfY/P8rpl35RWlNQS6Pc04rIQV5P3WCNGSsqcGaJRJPW
Q2W9VCMvd+dM40VduZ//8eHYFqjAM570JSOSlzdKD2GQNj19siJz0vdzK7AwF8a/7EYDumdZxC8E
Yj8uka6RLgRez7Aas/F8ebx4tZnb9vTjtUkwGxJ77/v4zdTk3Syqqzb+VP7iiD8+JRzRCwAcGZa5
QL8aY8Yp7t+p4oitX9dnqz5x57gOREeSHPDzi/m3J3daNAIVilC9RkVIUfUT/RO9ofqez/Lc2jMl
/fFRh3DeYy9L3+re4sf/+VH/7gR5+HkLPOgU4ps88Lt3DYRkzAoCijb06J44Tdrv/SZvz/qm6A8/
P9SPr4Bn2PLxxXbdQHAjX949HbMAUvTiEmBedAm24VRn9tP5z4/y+hU4FQW0gcLTrE7xJrxeeYew
z2fa91AOp+RjjvXkYDwy7IeFmKdSOtHZ/8fxTqNBAPHeaQF+eVZZFBdLCBsfWSGRcYno8gOIwuVp
YlkZN0LH5S8u44/PCbUBk0qjNB/u09DxxeqYjpB5tDLhxrMVAKNKUXr7MAkehT/bi86QKbJdVPtL
F8nfHpdVxT2dp/hBMDrQcO+WEVZ7S+P8EfErFlwah3dVJ4dPi+dOD6SK/TMhzbePG/lL9K0NHzgC
xl5JL0RqaA33xmyGtJtOwBE3+Ojb9lfagR/fAubBgRt4tCMMq+erm1hQe3kSJMRGOUlwlEv8mTWI
2Fwz/wo/8LdH4pbQcOFg4Wsf15S53dJ2RDPSw+z/YDsNa1OsvTjHyUT8/D99NqmNaYR4vAhUPMGr
05pV3I2e6jlYBDa9QEHl9PqTJer2QAvjFyLDH19voRgkez596kDS5Hn5XGa67qLVYcox2sndunNU
QxQnKOPnp/RKr3x6Ik6HMZIzMjqQ37hM3y1YSUInOql0iHGPsdBuVNYABV38cdkpp67MdlpCrmk2
6eTJmcJu3bVuT+wWSRm6IUvZwHsldApV3BhXrt79/Nf724twKikQEzDQl69eTslOM+oDzhrAf7tV
EbimRUW/8qP9+CpKiRxB8rUXPJev4X5hY6MkHAmBTPrcuSI7ARK7C5LLo33/sOihfUqFCn6hpv/x
1OSpZpbaMJA/nd/L+2sdHY3TCuqz57IeErmUu94UyS9Wt9Py/H0FQ7aBy0Fc4rck78drLz68ECd3
5l6R41d1n2TKfB2QW04nKvXLlqRrUv+cm6TFx3klZRqoXzxfp1fi1fG9wAup1QTfKGQYL89Sr31a
Dqrh+E3ZXY3xSttCdN58PldLDioW7+r+54/MDysCx+MV1Z5HEe2q1+6T0URNmrDMb1qdiOqtiGrm
vXw7YnFcvcyaX3wff7iNXsBuDzOgkJrj+v7LE/SJYwmFRmrsDdbfmQgzSl0DVP75Sf3whJ6OwopK
Ea8orl9bhJiiTfg70KcUed6TwlIzisoJJfIwAgKPK5vPbQSu5OcH/XEz67EeSN47yicO/9qQyBAj
6iZBkkpu4BNX3vyUKu9dZTQgtf5RltNHESXAsabHhByhXx39VH2+fHTUqeymOUSJCgr31QsyDOtg
vaUg6d6R3d4RDKCwq43QpeV8q1raaLolOaHtR3twer8/H7fStuLzzy/Cq/tL/egFBJ7xqWQ/fyqE
Xt7fzKurygQrmXKaAOFmsANQOj1v//lRlJQsBIHwZfhaElnk8bI2Kakxcm6hPrVJgz4g935xSV8t
BiCf2FVwJ0NJiap/IECllW9ZiGy3Netk4rMqUuZ56NMQ5J6P4uM5UtJmcHRbSQLtuBTr88/P8tWr
eTq+8WlRU03y9ecdfXktpR83YbI2wzZgcn7Pl2NCmRmoGRx+N9Ki/adH49t20pJpamQ+bac7+92X
TdEii6sZLsQQM4bIufQwffJsRCGF9OVXRoxvdeJ3jysnJxj68Lao0AQsdq9WutlD75R6DQD/IETk
Q1VuKsuEs9f2MLkZMalM1s2JR98ppp2GX2ivKjrzB0W0Z3sjOrMSwjUyGVHPnRt5eiemHtq39mPv
cVJ1Ce1Qp7rJ73JwyWK7JN6odz4Dow8LrHZ3n+UeTH8VeetAPhmVc/0UZSTK/nkX/5Ij3v55Tq+E
j6/+87+LHP+XzwS/e8JOassXashNXaRTysX6U1p50k+eCtu/xJBS/86rZZjpeYKal/f430NBR5nf
leCF07x3QiCT5Bvx11TQ4Y9Oz4thkRNSeO5pv/PXmNDx/d+Z6LHwKsaNbJf5d/9kUPhnU+Q/jyi7
G8lwkjbGSaupKSlfvRGhnTrfsinfTyNiMtjza12qbeZ343RdodOxj46fL+6FLiziaJdFfd11tSeW
j3IZiEmPm0h/GLwhIwPQOLg82DEC6ioUsOVx26CBlJuhdqr7oTZJeuY2TU5m4ZAZGtbzChaE5v1S
eW8IcyDXYJ0byF6yC2R75bo1ydPbMmDk88gkUV5bdPjVeTR1kPP3U46tkeH90LawYCfQ3u+Kum3z
o2jrrkRgpe1XWzbDhyzugPiFAzKGdGFkUNk82zGgu5ndYCZDsKy2UVITSp/Vb5wRsGyOLoi/mr47
edM/OfY0QpnIT9bx8hECXHC5zs5F7MbRNtET2VgDkWtrReXSkCO9aUpPMB2DteuFzWUObpqk6Xw4
81QTHZfJXEpSPN8EeRWjYdSksDNfOgUy7PKuaYncsfGeYQ1gw5w2MCuZ2tU6uYtKq4DNdjdynJMj
Ao/uYZwatQ+nODy69Prg1Z70RHL4UpUevmoEM7GS3bGdYPmG9VfPWe4CCSBT1iCRujl9W4wTkvQp
Xs80kps7r/A/miwjTxezLimOTfu2KYHdopCt9pmbf3Ti8AMqJIwvvlsflLt+ClTivHGDkTSfNEP2
2pFwlIfwIv06nYC2j08LL8F903CqXQi+uKji6G3uL/mHlCfgPG0UkUu9mrdDF9qtFzMH2oTajvNj
is3M/WzXNn/nT25KdIrVo3pokR4elSmj4KKfpiH4HE0FaWZdXTu0gINSWv8mS6k6z5pUDsMhc5R7
1firABhWxMSDJGOoHxyUYl4xbBaHbtCJPJl6dhdMZFeP1+EgEnWrl8GE9T7svUqGXxua9ctCJslI
l/k2EcQpUPvYwfXSix5oCIoOIiTbQyvLAB1nvI73sdvUyyVDHa9DVtR5D7aRhPCtOtw6wzqfj1nS
3nkMQhCGop1NfUnSC5iiBfUG9ROcEPXEY0tAtzOS646e2W4YTw7njJfa6y7Kmq9BDE+uiiuQlMoQ
nGareLkZ41z3PRFXUeH073pCRu1WZ3m0pe3qb2OkOjfeHNzGGgR1qxgx4zOdyJovURPtcmZ43AA7
NtNlyXoRXvjINRt96FtnXs/pCjZbEc/OpfUK9zw0Awy0SAZb4TgLOUE+6ts0avsrVKNxd96DEHB3
0BWjrt7U+WI+mqSNzgs54RS1SQSfTiAMQ1MJAnlp+7dJV8sPjqVTHJZTQpiQdezZMjbJrajVctCO
4+0xwZmzOqzcM9F26AUBFZCKEipmK4Jo3jp9WhvpbKKhao+eJR6wy0j5yBNmPgad4R0yhvWiFyVi
xE0sgoxE7JRpahcxRG3ijhdWghcM3Y6Mnlh0T4RAO5f1YIOdRb+AP9RmzzEi8U0+89hToXExgths
BHmkO7smjPEt+WlhbsND33tA7/JOp5dhx37OrbvwQEpzfyz4QJM1SSRinzYGOqgJb+pKBLvaZO65
K9Ls0uLcvqQoFG/TE5Oyj8kc7HtiRZY1O/bJ3D64vCebb4fMh6UlnSgKUa9++63Mu7hjxSKxF2rs
jtvBcdOhe/p2B2tyEs/reWVE659+gqPsl27uqnNZJs95Dd1qttgjgfvYY0zY+CMDIv5aZomCHAL2
F5qAcPQk6bGahuGsF4rza2mlWheIpxzzlZ25CY5pl5bEVS3+m1YzZkcdiKKjkckWPf0fYbRkz9+O
XxNv8t5qVRzynr/htrG5+XYNgeDOj+5cDsewE8l8HRcyeU8QWvw57mV4XcEv/zxng3sH0JL4ZF0w
B+3W7Dkfg+6pqqL141xO5a7UJP5swom8Jsmm94/cc+bjEDvmUffz9NCtlfOO+ESYjTl48owh6KYt
qvAKWCamAD+0X1PrxNcAYvUlqctmS76lacL3II8N2vcmymZyeLjGimBGBIF1MV0Es2oyhuLIguJ6
c+owJigEm3G4ELSkAFRrmR+dqs4f+1QGF7Ne5sNg1ZsIjefQ5veLqtgMB0Q9hXafSEtjqT9iFjij
BYN1OPjYhGG9ZYQnQNX21YWr8QsmTfjGBqcuaejdhvH6fkrJxAjylrRjhvlnK7zyA9ghslknFJx8
c5aztBu6jYn7/EyMstlHdRiQILuGm9BJY2S6BpBkmIhL+i39wSWjfKumNNiqCt+djmV83ikecQQV
pUcg2fCsW4+szFPGT2SXd4E2Kde/fsz96MPYRZ9ka2pkJM6D19n2hm+J2Y52qc5p45X7bLQ83Zql
eFwT8kjXsDg3Q67ezrWcd36y9k9LMjR7DQ/1sksn59DXSbKv6BwcVJ8cPYNYVS8i/DqjYUafeu56
5HsuheWTla73PfG8l043H/oIQTx5RTv6q/kbP3f0dSPnZBfaU4oqgp/LpQCBnufDviyhaTZN8jaq
ABIjfVk2tu0v2GO+b4f1gKYXFmkxqQNjmnXTeqecd3IJNdmU26L2u69oiXCVkRQCdzUC9Jl6THK8
5XwdnXY/orjaIzivdjSbt46w4Vks6qNYJn+3ZKq4igtmaGj75l3NrmCPEJ9lUGrnYnKRebtIAXlf
swNyTBwHXnMczGmtrhO2N0v1nC0psbLBENxZWlWH2E4kUkatIQByaIn9UnYbaESFVViED3Wn/UMM
Ifc8R21eI29PSflG87vrXQ/BJNlY1fmkPHOHlPdINchuKTXWP+aFsJaHL0lv1r4s3pjCI1POccgT
9xbHvetClJ/dIlCBdlM6HhHQAmFmwoP4rOYzAjtsuNAm+pxO4XIT+Z69dquBmMRceLuwacq71G2B
2LUIbj0+0vuo7AgcoEIedpEYgwOyLJ5X5GE3kYubpHOz7rFsctGxtMHmG1W7fqhM5Rz0KPEsyo68
hzW2R2Qn6mIB53KWzq1DaHGYH2XVe5dg3/Q5AeX68zzWDY9k5rzJ6o5kCS/Orzxs6mesi+SgKbGw
fZxhBTSJY8rdioRqC0cgWHb+cEKiJamG5pENzbKLUwfdsK8Sc5WuOt5pxKfUinVzXac1gJccB06N
shaylts9VJZMsiWgYlThEkO+1suHyQcZlhV+iq6r0/E9uwO703JayYW1yZdM1qDBqxESfpsUipwg
yUOxeAQelI1EIxcjNF/tctvgn71raKFSQs9nSB+cG1vb6BM/OL81dij2Q8v6PwGHfjsRRasiMZCe
6WTH1ZqLwJJRSVj28iX2S/U5bLR7cBRCwIYwqhSx1HlKe3Yj0Z0eZnprfBCxIJGNFg3Ux3yTwiz6
asoy3atC6w3f5Kcht/2116X1nchpLtuqfoeYNd83iTtfVF2ePBpKRva8Mj2qmuyeYKAAHZZR7bOF
HxTq6itf9PvVZz5JSh4rmhveTGa8j1yRbKyfEb+AS2E87zq+JpFJSniOYcqgfWZVa2f9vjB4tCjt
L2LZf9Zm/OQW5Jmt0gl2Vd6IbWE9Pmaxv6LWMjFZMpOffVQ2MzvkO2Qrr3z9VmT03gg1nHcMO4Yg
40eOfGkbAbtY8OGMQ3VKF3MLEOJkHU6DvkZzBHXVpOWhIllui/UkeecyQsTwYArSNgPW4xrFJqWy
vzVU35sxqe3ZXLGOduztNrjZmrPU9Z8x+HB+0Jefh9MTQRF/sSDX2zhJbc4j6Kt3c3WSYXpFe1km
hDykmR/tusJMF6MLpCN1lwdYK+pctK0LyQzg+4TrYRcV4qaS6jks+rdZJfwzV5Ntv8DMIplQIUFr
I1IX3CLnpV+be0dTUyKUO93ULwHuhE3aqvE2JgRmP+TtF2DXFLptB+SrqfJNH0yE2Cd6vJucakBX
lyqfBGAfInsbZjxsY/SubxunQblvFeK5xpCgt7bHPEUljeS8Ix/YfJpGP9/maqy2QnCf+o7k4olP
3XkROI95HRwDJ2wvImHdc+J11Zspb08EqvXgJGV8wSguJkiRsQr6aUMki1FnjdOh2ccucbBcRhx9
XgCPmY7xMZaCx5kKfDekq3sfJQHh6gO0qSma75ZqfPbWpnhbWYJlB9Hc906QPcbCJxBQdMEf7Kv6
szl0P7euURcmsKyFun3jzs6b1a1vSl0dbEilRS5is23QTh5zVZJcigKR9DmGrXN6hUEkfB/R6t5Q
rnMfycjqi9Rc5GrqEY/13naQMXLUoi/2k1/kBzkwbNiYohFXVgzVvRXhcNY6WbtdIuKLcz93EepB
JckLAgREFZvLKYopz5wPukrGa20QNgalM32JsrB7F6ReuQvL1JwJx8pz1q+Yj2UTvaPfVt0UKf6i
VUlyNzyHTxgB5Ts7h8UugM/vRFxM5dr41uqg2q1LL9+kNaj+raprMu2qwV7LgcjDilH6tQz8cpuU
43CTsThvEyeYN+tStjepv5SHrpldKDrs4gGLrp+RZAAXnZPpbl5IUJxP+1CKFVL8xCDZeLfjR5EQ
kud1/rIrPIX325RJtZ2d4WMypVRKp2SfBRXGQaVyvKp5sW2O3UuuaC5l+H+pO7PduJE1z79KvwAb
JIPrbSZzT8naZfmGsGwX92BwX55+fnT3YEppjQQ3MBcDHNQ5KFcdJoMRX3zLf0mNI2RDi/3PVJbW
x9dpQA6vSmHoTcTsZ6m59W6oQvchb1z9Nupb65z6iubCOIBj9X2EcKIpOiUyQ/4WcFTUOgK+Y/7s
JbEDdF/Zgeo9d42bX3+gt4+5TFwNhA0ngYQ3jeENb5dsqqbEEqRAE6ITg30/p9YL5rALiS1Da6FT
ln+Dzj7+RgCiXlG7s9Yy9Vj0wsDVEZ4HFoydrMjP6M7PQ5TvUU3TT9JJw8DrqKHINvxbS+T9feOZ
ETV7isQTxNXpLi6BM1ILZ3tchmPyv7Q7U6K2m9KN3APwbEhv9ZA9lH5R3gk5cQ1YxNmrSuT4IOVt
fRKlnWHVg9P1NGbE8aIyIUbk0X1hg1rNZ09uxtLSvrY0gPclmoOrHL7Yl0LLqhe9stQx6TR8c6Is
xdm0Iri0kFmfmji9xTryyqL4j2L9W26r5hHK27jOTDffop6Cf6cfglke7cekyu0NvIriK/jJ6pzR
fl4JY0ieK+XmZzRM8Xox5u81+rUbLDCmXVfb89my5S/d741TNMT4wg84lhmoS+5FNkJ1msF2YNg+
BT7mxXtLGtHG1ph+qjD6AQm32TCxfAWH0e0WBHNN+dUAXINtOcpb18HhJ3SQThVYk55bMr5brQ6T
nQsKAWh7H6lvUtr5maVLAjf3rJ07mX6AvEZz65KM33QUWxjHhvpJ0XTA9LmFZGUvFFnN4bAsa4Rh
FOAbgx8Er5QD4RuBHmP6hYLXhG1uWmFNFDfjvk+kuxvo5mEpVAw7X7oATetK++orIMG6jdBAiXX1
/TzkI9YUuGCx/tURnqoEzUKPcZWaDEMy2zbZhGKk451VPQrLkAV2JSyETdeG1TUN9/AaD8gGwQJG
nHKU1rdy4kdhiZDCLdMrZ2+qqrjDuFpsZGxoj05LeRLXYxt0ppvt5NIl0KPFqSfltp0y/eBXervn
d8UHf6SZRK8hv0Ims95FVpv8k88JpqiuMrZD1uZ7tyyaXV8V00ujCD565Nf5isAHC81cnL/K2fvu
2WW2SZXs9rPdenunkeV2om3zNde7aZMmVhTDlG2Nn36ny6fWU02+MpLOvzOUh8PZnOo/JEaCG5sJ
+bptXetXRzsJb2KcB8sUb61uSuXW7+jQmCGb0o9H9UQLKnztZFpeh3C/1rJ1y3Ok2gr3XDn8SPzu
WURWdj1ESbXv2obExvbHEjrBaN2Zoz7AgkzHFy9RGEP0lvfaJ3N8UgD89hkXd7Eeh8m5a2wtve+b
kCBcVmo9FEuhLSftWDKxCJoqRoKf+feXMqZqBkwudbiTpeGhguwlJ5V2yavIBmSLuXYi+J1mkd60
9ewGOYgcsGKMj0geavdaOFo2nQZEGNQOPkWzSoCNa2abBZZykdAx4oRLJzX6U6f51cEKGbxxDir/
ixxT945uW3YFazj6ngM7hwCrFckKrVB4irHXP4P414Nw4v7H2W+GpemEJ5iXGiYJmMebfoRpa5Jg
gy4kft6apv3qVFmsEJ6/acDq35gIUB5LGJg4RZXJLjQqYmM2X/mGH+16+o3n1M3CW43PRlI6+Tcm
/FcanAglTl2urlSoh0dia3EdZ4ZARrwav3A82pU7Re1Pn0RIldEriMVXzdbvLZqrZ03K59YIYV7P
5EO93qOcN46ByzbxYvNnUXQd5ET/m9OlmzwPeVuBgxfNxfyhZdJMFgR7M3MfnUFBUQFKutanaGsY
rVgNli4Cg9OwEZMZQBptVpqKo3Wcm7Cdx3QrF2tfu+oJ8QrGnprUsS+j9r6Gn7aCzHbVx5FJuMvn
bZ/KYc3A3DxWwuwD4KdPiB18XfDJ69jGVB6mfkk1ujJCvb8C1ZagYVPsOeDzKjG08Eq1LWxdmtwn
V5fufjRydMhMvLnWwlt8N2N3baZtegCO1O7hwky7qZ6QF/azIxCX9ooyCc6mMVqvvZum4Hq5+ZPO
vBVlNewrX9tavUjgAopop1A8/+Xoqr7HuFfDY9iiNSsopOYpT9eiNpz9EMOl1Fpc9JzYNjfUVj6t
e8T/QGbTey3afFhV6EhRm6RfOz0rAmAC+k0K5P0qwcgKEueMBwdXiv8F3BiEmKR/KJLcCIzGDVfw
KjF+aFsDmofIt5UTxrd9S/dAH1wtaERzBQ8AqGhO+7brMLbzG6e8kvSStm6NybopKLLrkrUHy4Tj
tKHhOL+8GdvhAUzEnS9JlZM+Q46zDsn6qqrGCQgsph/3m8rWoVXbI6Kg5hg0rlTXQ1oezDJ9Vk10
1SvtJ4ZnqKskZr/RJze51qPmVp/wSOzddlpHeujuZ8BAgR55ZH+29+o5TU21Ir/S4qnWve6wu0wv
Pkwi8tYqXPL2wtyWI/3fuSsYw5vitleCDTAUtKSFvm4oJ1BF1ap1rvX4CvmixAFx8L7EHO61Zapk
06dZcfAK99xiKteY5ddhwkoeEyzK4MpbZ1by3KRJuaF8AOLNeGhbAeLaQmpbzMxnPWA4cWWl5QO8
FO63mp4sfPIzUgP1StRMDGQcQ+5hLg83e8TAw8N6JEdhgUE69NYQEqxZZ+IB7NtL59OmW6RL1pHm
jtyY+ilcdI7TyRsCqKPNyfKGx2bClY+WgL4tlP419UREaMn6vdP5DyXG7JuqFSPW5kkD/cisd75Q
4qhs5B4dxXRkzPvrnM64oAugKRyFcIa25bT1zf5bH/vwv2mJpGW6I9J3AX68YFTITg7dmOkPpI/p
Dge52bMF/TtJA1r3H8gjn6Nk/EKhUa7gl8T3SDf8nJjnXGeGq2873ZVXlmb8dEOXRpMK9GReGTV2
9341y/0guvgooKJwY2K00rElXCMZdkz5Q+Ylcptb6ifE10Ncmo9hFVoBTNy7GeH6YxoV6bkuqGx9
I8WEWn53PLwe64K6x0h6Rluh1RxQjia9CLk+NOnJ85ymR6qk6Di4KAqbmvEjN9QDuPPvPZyhY6Q0
3GCGNN8Xfs4kiYT1FLWRvROkamfdyeqYunrYI63RbyZn9r9Mwvwpij6/z3RzPJQaOAk7Vup2odih
fhSXQQThek3xXt9GszntpOxekpFr5DxEmLnED4T04ZAXg1qJHCdNs2Cww1w9+oajoxHA4mWL6zj1
kncd2gFfyynU0qCx+52QxSEf5peiM85NhE+yGOGQjPgdZN2XsmMDJnaYbY08fZlK65b1PozYa9py
2Z4Z19yExxRd112TJfdjEwZjyuiv6mR4k8T8Q31XnOoK4zKtUXdM2u7EWG87Mz4o2wsKE8o5d83G
KHp+YaXakxXCberim843njR8vHQ1HpACiPnT7meWj9jtaMZrU+gHm9PQszV2Q5deKd07aKZ3D28k
X/fQlccmOtoi24AVWc0gEm7GtDRWzNc6BLIGL3AQiclLAI/YqjhPcS2/2mlL+ivVC9oLN3YG+sdo
7q0qRmJgNg4Dk8iYanHDnFd9xejgOgaspxVtwBUVjLl61OMuoXDxt9IR18JQzcaYJvMAamu6jsJy
X7ZJuK69xNokBaDjZGLWhYVlMETj6wyK9qjVXnbsNTj6sDG/2ktmsUgmhE7eBQ4WKivVRVgyTuNL
EevDBsWpK5Oyxe51fVNXIbGBc5T7LhNcTEYjBghbr3KPkRf7OGQayFNMSPU80xCzseZL8a0J2+GL
h49ZNZPHOZSam8Jpky2tBvXVqqf2ZnSt9KiluLb62qzoJLgp3VQHKRDh7OizJIe40Zxta+Y9J9ft
1JNVpcOrVZGwNyN9Fza5zL8njk21Tl5thcR8JSZtoze12oykcprKfsJ4s9YFqlUMZHRcL/0Zaq/T
MNOFac48j9ZT3KNlJ/gyjuunUNUFtzepiYUyttvUG7ujkxzRzUh69z7x9Gzfu2O/QTLgh5VldB4Y
UtGzWKGLd+ALrskGceGeOhlUQ1kTNGz7aA7FnVE4PSMNbYsNy5MVymPlIm/T6fqN0yGwYLoqX+Pm
9ZTH3c3Qm4+MQrOVo5j/aw7umZUR1QeIIfj02d6POqoMCnO92/WpUz50Ze8ePSu9a2fn4IW+2HaV
CNdiRKGhs+ZbU824sdZ9eaz7OXDyCY1Mabz04NTXQ6VglNKcbyw9u7X5oq4LL7pY7MD7yN1NDEZX
iF0EIvYxfM3DLBi98DorojtX0rRo4LPGUABX3D77HmYqBlThtuzsb41nfOv6Ee9bZoqbXiXGQpJ7
isruh6+3QRX6jFIcjFGsKGEfi5u4G9S2zBtGQbn+w8mSYq85XgGAnfmcm8UuqYO56b0Zf+Icbl8L
vbYbnAO8rRetZBiR5SapYntda4PYWXG10KqqOy80KLntu9Zx6y/RiKh6HY7OuS6tLghb2tt9wa1M
+BRHT7prd4hADbdzfGzRldjO2Hjt/Yy0nfE5zfSQItQFWLSuI+/J8NPmWqrMvkJQ+9TIptu4Mtob
4fgltdiG+nLRhBQYMCA3RdlsmFxiAYZUEB0gJrhgr78M+O7gEaubq9Sd5HpIkmzbMbDfxMCnEFwy
F1ksJB1yj6a17phuoFEWYMDTn+3cuu/n3tmM9nBbLRRHIN9PTZOiJBUpi7+U8SHpze9ipI1RFlfw
zQq8ffECRQAoJwFdVEEtChV3ElQ3heZKurgUdrCAh5S+p3jqBWBnBMUiZYhfs6nCKggrpvcrZ0bo
4SDKzs1O4zijYalwyxVXzGTRqTPsPqsPjacZBuTNOtYUrYqKSVQdaVq6tRt/qAP66PX3VMU5ffq2
mZ9jWnXjbUMrCV8gmpHDjj8c7KuW+rPc5J4zxTfc72H9BW2i6Z85w6h1w6hd0a8vkEnbF4VdZ9sk
lH1krkZGJeUa6xtMiVK71owz6A8SQmdy45dKAUG/bm3LVXcmQzGyafZ9lpzRBSi7u75Gn3ClRWaV
Bh0YJXlERMjvtj7jbpr3tt85ayWqXt/hzVkza87mMtNOEb3X6XoYQ14OYRxaWrawmhZtHzzW8bDr
eyMZV3ULFO2rrIZZP0Ish/y1SkfLaDfkPY73JQE8wT4eCs1ZwdufggHiTb8yCs+/AU3hXUNVeB0r
+8ZbbJysvnfWuSOTXZs1w52H5CHGx6raN2EYpmynLvoGoVjdgGnuEcuS7YyMEbIciEBJVKEAetzN
vWs/FFH2NardrZPGNMAN5E6Krt9GmbjxhuKnCLtAA4FTwD2urVsG5+Ux0jzlrYmG3fyES7Tn/dPX
tbk8v3dOvmweB9U6BJh4q0Xhj9jqjF2Ruzs/rXcKeD7D+vNkJ0YQQh5eFSlsscGJZ4YwCV1H19wy
vMgPTc8fyrSdD0ZR5kFd+cB+3HZ8qmZ7jzJAeQpbk+KNtPc0LDIBhT+aJyyr4sBdFknaUtD6rne1
JspDM/rTDiGEV6l517EJeNTEJ3xQ5HhURzgVFIidcCwh9WsRcdQxVb3WY07I0LrGY9hgwqKN5qKu
pWMViWMmUIY0PGh9bT1PY4eH3zA/qzb7WZJ0BO1Y79JmDvcuZmtrhCUkvpV2+iyV/9OEsnPoyu66
xOdzV/bDQzwm46mn83VbVV6+sQeEKtNE/yZb3B2TuOGWERr96HrGSCulQEOas0/L765HQevP89Ya
mZOPcXMI23jcSLBrFFUVg4hqOjK0E3sXtZrAn0y1sYxh2uVR7pAluF+7GAEjXTbjbWSEGIyjPbR2
TD+lfRxGCYgG/wr3nztLeurB9QUE9G52bsH0+fuhityA4Ur1IxzybDUkfrTxK3tkNtMY+wYI9qmu
G2qJlEltjF8z5vEMKbhntVVXV/LAaafv6nmnBDDNz4rBAc39eSPkMMxfPHPS1zLz7RW6P+ZqCLOX
zKH+bBbxodJM77O0H9eFN3obxrD3M/oPV36GMhKSgWSDbtf6mNqm41NpiYJkBozUkYF3B15YsfYr
2qL4gkJ0mr8DDzMxpsvt8rZFb/7ZpKtvbGVujKAFpjJttq0e60cUm9QrUGD6gaueFz1beYGHGIYj
z1mCrAzTOfUIss0+AXrs1ppgwNnN9XFeQhYG9JiOW5itMA6T5xy44LrS6bkoXzXBsCQ3RqPNe3KO
9CnNVAzmKR6OZhOORwIYibUX5tm6VuyDjQzrIcZx3SDrauSg9KNhglxdibYbvZ8UfZgw953tb7wx
lOcat/fSqobjiETinYap7RH6hhmMsebcIHM4bZlJpNftFMu7WMkfJtaVVxxiuUYOVrsts+IW9rs6
1LVm3TMW2dE6/mXXqRdodXp2eptQOFsWQhJG1weJEWrB7EQovKEgMrcnVA+/iRxhAd3rgimZN12l
a4c0pEQ2k+RuREpobU30priH9x682F+yAmNQ+vg8T7CgTFmux2oeDkSIrW2DI/I4JBskWqaOTZ6h
vmGHBjezk11Frn7f+8z29NzYMflSyIIPJ2W15sEUWrMOdd9c98mwnb2MtR+GJrlxdXQjZ18yj2xj
qJZTEQU2AIFHU7XudeQUbkNh2CxKB7W+dj2zPRhxNq1Q1Kgf5zR7QryKy7urflIAtXdA8EA5lMM9
dtUaVsblOP4CXQ6EuUq2HfMWJvV3EUKJ67D28VruhgdS0BTaO3Gi6rJhm3XqefYLn/ZsPhzDRufT
GC0z8cGBG+zj7jroQHGm0W/Tc2TbNibUg/soEGZC0sXOtwAZkt3om5sUHNDkF/NmaeXzbPpb3mLI
Ijun3BTga9uzG1fS2pqG9tqBQ8eLR/MO5pjo1x6SYpw6dhjY6vJhqD2gaSLSV01qO3sBOgC4dju1
2ANmxvVctt8yuxquuszIdjlSFZscDsmJYWRzLeDmrnqMuiX7MVBdkp2qGtjqqpDRLydOQApVm6Ed
t3T0z5PJSfOr+6EvgbMxtNgXVX92NTcwfCTNCgGgQ7SzQTIuk3UpdKxlOrMh/0HhQXPKbcWgoQH5
w+j96HfGvmMkZ05tHhRNt+7rhUKUGvd+1F67hToXsMDpjJX9FgkYALZWbWdBbrndJpp9dU7TWgO+
g7+tDVIpqGXFNDUaMPqKw3JVJV64b2pL7Tsab7wvwC84g0+F0eKv6ca081mlrEkiYL3I63Rjeqc1
2pPWZhPzLahjvg3Hrx2mmavevimLPjvhas5Mi4k56qTNScsGuQUMumdUNwaxQUpeorK1EshUAn7w
XvIYURpr1H4IY7qfFUqFLe33TVb352FIta3W2zOqcTPlIUyKX0vz+TDM7i8jbS1vbTh9u8lIFVYD
4n0HyWJdhbJDYvO/yBT/L2Dw/a+67epf/4EyVvMfW7oy31uEeP9/EMnSIeX830WyblB1T5RK5K/m
DSp++bf+CxZvmM5/QqvzwMHQUlsoEv8bFQ896z8X7jKnGeFNcn34Ev8NijeN/zRMwzAgqtqMfU2T
f4lx+yIRbP2nY0CJhL1qG/BmdfvvJILfMozA3ZvMGg3Lhfnoodp1wUdB4amZ6l7q5zrOtK3p9pwR
2/9LhYyFDQLqDxFi24VnyeztLQ/F4JK11FjMZ7+HV4NlZbVuYiZu/1r5/yZlfCCq8vspi5QEuliW
K+xLnvZEAQy+w5/O0gtBULXavPYa+zOe0oVmO8kDxBYX1Tx4LsvSmZcUAsR0SsdV41kwadWD2HdR
8HaBUT9qgKW+zLYz/KM3dvWQV8ZS9IdUYIHt5Nz3iZYBk/rrt7Y9riMflWfM650L0g0I/sgeFw9U
iRQvc86hOk6hKDcfP+W9t4Y94cOf9BwdJvyFMINTFaPGBHQ4Jy3iYMGcJSg/G3PTFWsBoclgYifM
cNWPEqs+vfGKJ+bEDGUFGmOMUTVzuPn4Fy3v9X+YHMtnsOHj6xaEIz6Gfsn9lx65ZZs0Pfiy8tWV
ID6NuvzZa3O1/fhBF/zN5UELKUVw2cBANK0LkYFYiVYlJvfVFMXljyjqkw2852JDa3u8Lj1utI+f
985S25x8i5eCvklUuGD9ReBwqBN4s97t1bqMQfqmKKe92GBGnjUZ5kAzi95ljD41Pw1Dxf/kCZA0
zZ8Qwf/4tyx7+c0iQ9oxUNUjBLm8v3ex15uSeQytYfeUEj+CImKA0nIE/476h4ADZxZinucRhBC4
udjCRqr8BP9i+wTDEVSmcv4xSt35O5bq8hBqHCgG9A8hCFwaL3pCGmxLpc6VTSOP8q96TNzSeP54
wZZ4+XbB4MfzIB0NE3jylzGo7pi5VnDjz8KIknkbFzIF+OqCh9/MdDxflNeg4DeHXNuffKrfTsSX
j2Z7ukzNfPh++sU+1cNYIWrblGe3VqXCFDzNJAU2BB7kERdThtlt7uZc1eYeSXSGL44zIHJaCwfk
NaKE8a3mtSS7f70gnsOc1kGUHL0F64I8mvcF2BLp1ufUmztQR5WaxErVuvwHpE3lbc1itv6p0rb5
zDXrj2OLILZhC7SvqMw849KNDK6RWQ15kp99qPm7xLVlUHReCL6XDLlibPrJsf3zqCzPczyIulz2
jmO+veMKhohRRS8Od+bBRMXUHDb+Qjv5eDkv+KvsYsQu+caGy2lhk1x8ZIvyQIFnAh/TpMK8BuUw
A02aLRLtPIxK70QROz7AwUt/NW4r/85agqBrgfOHTm/DBV7+c3ELMAQfwfSU5bmEqrn2Mm1Y9Yts
x8cv+dsc/e1WBq3rgD1Dbwi+9+Vb6o5bRGXFCM2ctYKSTsvpYVtQF77Faa7Uwcy78UfvoNe4ipqy
eux9t3j2nYoZZjS5zVPhKHSWnUYrmVFlFNZrFPzAiX/yM9/55MhuGPqytznul/YqmSiVTZNanmnh
mo8DxTY2MTPj9CEG0OTL/klRfjxSeqVA9pUL6XfODj5SnAxXZLgXMwbhvnTyT4LQJWsdzV1TMKa2
F/E3Q4BSf7sXp6GH5S/T6ZRrbXzdZZCMYZdLShMFh6vwnJne5oIfclIQsPPgbOIpyX5+vDx/rM7v
HwFnnu0CLfRSFq2qKanMyqd1RG/rwbXD4qin+ad7ZTlXb/YKj0FPyVkSMjQILvOAMWaIYzTDeAqH
BZ0DJgeZT0Q/JAYIiHE9pHGevwBZEvcqmyxK1UWEc2mZelskXFMwhOOYf3ZO/khOFpEUC2tiMn/S
MmcJTv8iXrcQjycTle0TEtvgNRu/OUw2iqyiQsLy42V+51FIIKICZnNXO7+Ztf9+lFkINXRt1Z1S
W+ABYU7GKZlmOo9e4vzz8aPe+aI+qAB0c0iK0NW7CHE2e0pFWtGd/G4WR2HX9EwbEEcfP+WPwE2R
ZOumBdibkoSc8+3aMTLFmQp1+1OXtd0+x2KAwZk2bbvBUrdVLcJPVGbefZ4QAoE4XBr4HxfPk3go
MM1uTzqMgwBLgQxIUZui7WvZAe247JMy5Y8UwbUdGyq0IG8lhF7mVBCfwqXLWp2iUZ8D4anbbjae
WuHdj9pwE0rzM1eyP3eIg4cHYcr2uDhodL59QSTy5dIHRe60IJsj+WjCl8lryz0S8vrtxx/v99d5
exyX4EPOzBUF5fe3I82/dn5UT1EY2nKGekTasbISAzM/JPczIxjqCphMSWME0W5wFMnBHUfIak5l
oDRLRiIwbxzm9oHOzqCt4y71O1z0CPZrwqWMt7FsNLDXdAbBDud5K8FoSsc41zochbVqKqBqpKiz
RKtn1LJ1qnnzFEz9SFvQtqeqWEBVUwE6w2Be4unKevn47f88ILw8NlSUR4zDYTW+XenBn8em0Xz9
lJqN2hfRnEPaav4601iKdTSLOO/8N52Dt0+xYgTWwW4aJ7+sxl8FWC1QasJ+/Phd/tw1PMUwltBK
NvuHOJc1lVJT1mycGlAuV3now4/qin4T5u1nJfV7y7aIWhKVbcQDxMULzZGTg0uc9BOw73gtkgTc
nJN8ppP1zq3IG1HHLQ0V6uXL8FVQr4W6Afo7Ea29rui7ylXr2LREpxlXeXeY8hd+SnfdavDCW4Xc
lNt08hNDufde1jJQWiLWkMBdJg1IX2RkAaVxcrOh3DJopJkI7/GTIPpnNcAm4f8ckXUHcWFSgbeb
BP7grEPygN7lteoweGPXr1Ovmb6ETp3ipdIig0IrGHmgRQPUXFuzpi9e2FVerp2ibZxbkacMwD7e
VO++/CLyQkWAhI9/8aVNxT0+tKFxUvEs12hLOoyOYBn+/VMIeZYFr85CRHKJwP+KQZNdC4WvkHHy
ohp8te+GX4ZZiE+EHN95F6IpvRcqSy6OpeP376eEoOg6a/Tak+tk8hmgvmDyKD87G3/cTh5xBHUl
E0MwG9rNxbs4WuE1WLVNJ6vM4u+6NDFEWrSkM5LAu3boyr+9nTyuChCMtBhRp+FIvn0rRtNDT7dl
QHYz0chOQ7d+SOZcfk06UZ/hRaDSWifVJ4fiz+2KGCQ+AByJpRdgXwoiwzLx3D5qjVORzMMJjW/A
yX7d6Ld1PnVbvTFAHCgzTW7BOTM8M0T3ZJh9u8CnC7XXZ1EcPt5Df0YLMmeSDyo59umS3r9dCJhE
6F3luTihf+qoleytJigKrK1cuu3HSneKKyetIkAYk35AqrpgiKNr7vbjn/FHvbf8CoskgfSWxblM
hpoCOorhleKkgeValW5ooRqierUFlhNvoB/PUN6E/arjRPC3DZPl0ciwIm0MC5zP8nYBhM+gNox6
cXKlk30L0S55LbTk7uP3++MQoTfHOSUpQa4M/ZeL9sDoe8kkndY84QDDWD4KdaaE8GZe//oxtNIg
HHJb+vhWXMSdkvpgplFmQvRK85e8TLQDl5G2+eunQEdmv3BxkvvYF2d1dJsGapU0T06T5k9pXRVb
nerqL0XKF4sL19FJ5WjX02y73JmmlimZV8o8pSGDUoAvYOOxcQ3+/mUwD1waGnTkdPvi8yeeNJi4
peap8sJ+jUtOssEDbP7knnrn+7s0rZYiEY1Dkpm3myxzq9Js3YqnpJZ3pFJsg3r29E8O87Lwb5JS
VszjLlzuXbKyS9UtR45tAbpcnPAoU3ep7U/fClO3Az2lgYHEb3SVx1bySSr8Z+RehMyoyQDpoCx5
WQPW7jgnppYXJ/Bd1anrMueJYIW3nwT/H2FPlX9y7b0TRAWdTRSu6dmikHcpbSoyO456pCxPbpMO
69SpSoAt0QADvzf3WFwxJm2nxD62TPZPvlc1XwpknPcgNqpDEfnA5j7eQr/X9e2684PohNIAQHmb
ls7brzvmMp48WRWnysH0AKkVVd6hquycy07vf3kmGhCgFnK5AfQegT6MnBalvV5vvmMfH0WA+HHK
3TSeiNUOfR1VrJfU7X5oxtRAZmDhCXzyi5dAcPGLudDRc0dQlTjx+1b4V+pQh+E0N6FTnPKxarBb
TMKzWffRPZMb+xQpWAmbBsDqP54x+XiE9RqoaSwTPsuTlpLs4mdQYf9uU6NtjOrR24WDyOc4YDTU
yR5CwHt64bnbFnzSIXT61FuloJclaAq9vkLaMQGJg4ZE90k0+6MAIEyiicpi0NFEgvAiNHeRoXcV
87pj5bjdIUzg7vqkBqtu0sNPzuefUWCJZ5wWgg3UvMuINk6g7zNfmUctD5sD9DBjVZIS/Q+ewvgK
/T2EjpcnXSxqU2igrmJxZL+7uyruq0MIsP+TiPbesi03wCIvRq1x2Qce8E4v00kXxwRGmG74P7Te
WoBX1fhJavDOg3AEWLokSNojzGi+fR1TkBAadREeIfJ1yCG1KI95WnFM+uifj0/FO59H0HBmbqIz
QKGX8PZJIN9j37Kwv0Qmpd4Z3QjuDQLoJwv3/lMQDafcpOl76Y08kVyYdsQtEPdOvQdSCsCiYHry
8bu8s2pkNba5NMuISpf5dGlXVS4WraekAcJZVYna49eprQ1klT55ofcfxXByiYDcpBfLxmQDdNXk
e5DuhPqBJ9EruicOTQhr/Ewk+L1HkbFzf6Iv65C1vf1CbckARYtT79gxwf9hVZa7FeDMz0aW/53F
NyMAejrUlPgJI1piotz39lE4ZirXyqfwiBfdtMr9TN6nNFrJ2jQFuRX80aktkcAYGuwng48/nrXE
vbdxkYe71EJc44uU7kVc1EqReTbiGsehSvALJgiX2XqcTf971vZDAqg0sb77bVl8m5Rl6au2y7Rf
ZemrQ5LiAbLW2BT3uuMrbWWYSd6sRd9D7kubrHp1asz21lYDRWanQ4xpEXSR9bl1zb5e6ZjnpHQL
xMzfjszhZ51iYAujnFnfqvE4GKh4+f5jOxezHUyzx1y6BEOLaaYW77KsA2k62iSDgar85q4C2qfW
fehG1/zzcbe2PKIEjCql3+HnYU4bhAPt71XTiOc0xrryhIzdXKMbpsLP9K//TI7oJAk2qUe/mtLu
Yu9UiyPWrELvKEr/MVflg5/gcdtJ7aZIwxstbneffMR3viFuC6BYQE+wiy6+IUbDmO9Cfj+iENgv
2trDsUA39JOu7jvRZKkkab4bvkvmt/z5vy5yW4f7ly/nfMiSLJChZ6/TGvrdx+/yzrmjVsYohYyB
4cOlnKQ52jJCgMQ7YrvoHjRLDDeYZegry/z03L33mYj3dI1+L92lhYmqa+UM/eAdC1SBA8ca8XPO
W71bIcee7GmK2lukzv5Hy0jq7HJl0o13LzaHh5pkiAEHL5h55S4Dtoyo09h/8rH+THcWbMlyMS+S
+L67LPO/PtaczrGYwSoePbdCR6wBmj9Nqjuooe5vork0ODUC4Gzkmfu2S6dPAvU7tT4TUWp8H+tR
apHLKqSWNuQeVGbgiMgm6OktL8wQRCb7/8XZefW2raxr+BcRYC+3pCTbUhzHccqKb4hU9jYcckj+
+vMw5yaiBQvewMa62AE8muGUr7xlTX0gch0xPwaFoap9O/TZQ2Dhm3Ql9Ly0YW2HohXVcxxqvE10
IocGUUS9CI7EfTDQzF4o0JcqPbx9x9IOp85Gs5oOxOb0lbJBcx1JhCOI9iDUxhYz5MLLLNCYdnCl
Qnbpszo4uay5iO+wuOef1SnxoM1gpRzNRou/lciDP470jX9D8URLwpIQp4fhR9qW5oOWLO7P12d6
YUFpgVLtJfdYe6CbGwAxmQStLk07TmNforLcSnMPMdy51l65OM5q5MWFRva/rZhZsEogEKJSJlox
v9dhGu4IopyPb58NzXB97XKugIbNs5uZkj8fBPHRzNv25Eq4ftPgvL3mAxIR/ApRGJcar/z5F5vS
ugrU6MdHMKP+bjAXgcPf5Oxfn8u6xzav+F9EEWAc3fFfiKrjcK9XzgCUt86IxhevNn5nAjpMV/fp
p95CV/bKAb9wTdOxpATA3JjcVpi61isPpVBJaDmtLRlKW0eFx+IucbVr/egLuwGUBAfM/Fs3MzZZ
02jEaZqbnX8cLWnf0lbx78hnr1VpL0wo0Nee3tpifnmyUC6YzWp2/GPtLP5d17Xu+05C9suapvj8
+se68O6s6vNczdQyiPc2x2geh2QY8GU6+osDALpD3wgA9fyhaDXvdhwz4xNkou5K7dG6OEEfiCUG
Vsxx26spR9r0lDxBe892fZxqU7tfQUx/mt7Ethy6KoJ20iuevAGz0sgp+jEg9oynk05bB1txSD3/
0d4HbanNAJPCvoe7PGGtTDPZQR88ktg5f7HQM2+hQw4SRawCidYd1RwISq10kFUTbuK4SOlo/jt4
XbII23FAYMkoavebNdXtBx+50C+a5Rb/mVyjdoh6TXXj2E2HrO2U6PPu9S+xbp3NseGJpLdK651k
7C9q5p9XMp0QSxHW7B+lNlQ3eAs2dwP+1nd1KrQbswiMY5FLIBBVkzlvc+pYg36GJlYLSAAcrDTO
74WmmsquQxLlONeLHsJ19Y9TqeTb3yZgImwzh04HJc7NVsPuPfaLjglaTtVGJoaYMOnQ/5M2mpav
r+Wl/bVecXThoDXBYTyf0NQ18DzrlitoQOo3MYphb7RIfTrCc67EiBduBJJZwKMwjing25ube6ga
3a/jAUpvGXsPY4eM3dR57dujaqbBmq2ICWLeTbJpY1STFyQ5x2SYBMp/ebC3/f757asG6pwNsGLF
yWnPV43ADDv4PPGOaHTb+9jInTunM6ubAnLm4+tDvUTBsuVAv6MmT0941Ws6H4vrmZBwmrgBkP+O
aozKVoLWu8xFAjmdoKAlc5OEApnOyhx2yzKfprb58j/8CFcHLOphn7CmE+c/AvpIr7WKoBuUPFlE
l+d7uxliaE1xuaNyhiBi4D4jg1Dd82G1OydOihsEv3r9f9ivQIHpKlAq5/xtVsO3SbG1JSPBxw32
xhnH8ha3ZydyLQTqX5/0hdeZCJgKDA3H1W1yO2cjDsBzE4xb7NeIBmvylKoquNWJBk526V6zTbx0
PtZrHjYDoRqDnq9xLREmzRBtIxBA0j3w8naH8PCbkcxsJ9xp6C8CXyTkWGf9z+Xp6MJDtN/xjiSf
3m07OsYRc29x5Qa7NJf1iiTQ4KzTuD0fJXMslLxpeB1xNMLgFlUXcgjnWp/p0pOMKwKnnWCGlGUT
Y+AFPieZrtlHz+9g7pmIlfUIzEbJQmokHIUgZlX3D69vi5c3JngecmlOIv0gnqDzqYEVNrJmTt2j
1xtwrjCyxhi96HESMa5dzn+DpPOXjrG4yfBq4C1wvM1u1yRKQj5OvMe0HXE8xYo6MA+YiyBOYJbU
D1bhiuKTKEa3CA1vANxcWXH/zhli3QvNpKQ2b+ppBdlOIcbixl3b7f2ixsl67GFMo3ECg4p3vzOu
ZDwvz45HrETJfm3W+i98RjV8T1Kg+/YRoxd6ptXc3iu7Wm5V4TpIoztIv7/+VV5uOAakmEH7bC3P
epvGZpkNkJbbzj7OKwRQDlZyNyWOf2VbX0iQYUySL2LT6sBJ2no65mpRfk3R+yj9BPh40jmozrqD
uXNnQV5sFund5GrB3kHh6FgmhfoTZKK88isuzZUqKvUPEJWwo9Z//+cIB3Fex0Fu2Uer8vUb2OA/
515dC7IuDbISq4g5YVgF29to1PUugNLnHMcSfaTG8ZedtBECfP2zXdon3Ee81QSfdL43d14M7Ecb
E8M9JqgDRKBtnAM3JO4fhOAH0slrLeNLh9fXIStRV+T4blsfqSGN3sK84Lgg0Rf2UwFLvtL8B6AP
5ZXQ/cIC0pimREtpDxTc9gq0O3eYkpYYge7SMIayU91JQv+65uR0eZw1t+eCIafbPFOxKZDcGWP3
WNGHue8xajjmWvHx9e/08qblj0MioBdIXcp5YbqMMjobX7pHq+09nOIHGhOx7qJbiai6dMz0OC/C
vhLKvSybsCHIuTjPnDeoHOf73Gu1QOluFxyBXCCm04z68GURHZUSfLxxG+GfHzTVz+nOFmnwXM6m
KT68Pu9Li7vSZOgrMXWaZuc/wfXjTAT9EhzVPNpPXWoED85w9R27sCvXS4WQmNiYruu6+v8caNLI
JjCGgFqUsp98zbQe9A5THl3Oze7N84G0x2HDGY/odcuNoRXj9JVdx0fkcawIoqaxS1D7vPLhLqwa
o7BsK0+MF2yzJVuzkVWXp6gkko5+qGCKhXSZqiuR8aVRgPaBytSpx2K1dL5qZWZjFQAd/OgGTYwn
crCamObNlazlZbIJynt1bCIGB2OyhdUbds7/Rtc/ll7X3dpF0t9w2xYnN8ip3Y3d9E4JHdnJsbXv
3v6tACrjH0GURkF0syvU4i/UDAsqXa1vvB+sVqwqmJm49nSuf2cTZHABu9C1Vj4NWf/5OiJMHFRl
ubQnP8uak4WCG5IuRYfSmA5AeFekRb/v4sFN3r4X2Yk6nsxY6oLq24yLol8d2wh9QQo3zH2KWGmU
Q1u9cg0Hl6ZHJggY5O9Ocbfxmi3x+5ni/FQu2LbciDrT2PmU+NOw9I32RlbK0jHUscw/SGLaH/UJ
bwCcVtVyQnKtcaN5rEukv7UZLUP6WyY+GPoqS0pMJovbpFzSAtuGeXnW7AIniaxrdeswDiX+AEXh
+p/ASVj63oBZEkeTP+hZKK1YGgfpV2hU0WY2070aUvPLEi8TOlOpi9nSwHX4ByEaKKboU2BtU2Ve
pvNF0kJ96Oh4W7u8TJribspjkYcE2DF2iJnrP5WNLtuwE0gUfEUFFvH3qgviahekhv5czHA8d3TH
9eFWR0msuZOzarJo4JECg++mMOZBdlfevpWQD9Da6hC99dCpQ3ZyybLnxEFKHn8S2Uk4/Mn0PMvW
G5moPRqRN6nmKR6dRu782NMfnNbJYaJMvXWbFQtw9MztubKlPmJAXxv51z4Tqoxy6tOUxStE0fa8
za56sL3a+S/3qtG+T+IkLUMosHqGJklfWJFWV+2f1PAfPRBmfm3BpivwB0K0YsrK8rZxS9TvJP53
biRJ1YKDr4/GDS4/AY1S3DA8XArK8o9VVdppQbUfl414VRDwliz++voR/huKbc7WiugC/eCvsI5t
+c5XSYUIjTucxlHUH8EHxfc+hj9P+dDrSFKlg7xzsfq79TDOOLiThqHnoLnvLYyxtNApkzi02jx4
MvTyqqfmheuTXhzPK50J+FHb9NYY0NcTqp5OfeUUH+ZlME96h3p+pDVQN0FAD3H/B2umbr7TV+Vm
xD8L2TzE5VCwm7Hd+dHYrvErrowGacNg7LXo9cV7+QNX6sT68pPeAe9Y//2fV9FSvGINRNITziS6
iAaq/O8dp0UB+vVxXr6+jIO4FGZ4XLak3+fj6EObBCq3htPQ1d5dX2vGo9Ga6DRxnL68PtRfBP/5
fmAsLOHB38FT4j/nY+F52Td6rvcnLzUKdHtdFGWDMSn7EAOhttwHcyBQaUwlEgGmST9c9aPzzmLv
fjb9Jp3DbCFm3ZW+qN9P9dC4SOQMKGFP5MH1bvZn2PYj0tD7uffT45Ig6Iv9vJk9oK9o2LTmkZHC
r6aq7Wjim6H3URfTsxpc5AHotiXi6PfLGERlOQrnyjq/vIj9FYvHplubqPBvzufuLtOQu1M5nBQX
ws6sivpPm8nsRmEEeFCQViIPM8v96yt+6eNStV1hOytPfkvUtEwkYQkfhtNc1ObRc5AABdczIUCV
aFdy3gv7FUAVRVRoBsDmtoUBu864LY20P7GlBRqYmFG0ozm+OSqgGgWqyl+xqATim1OBdWIJwd0Q
kF6MZqdaA3sXO79Gr72wbJCVeVjW2Afqy+ZMDLbRYDCRCXzRRgwxZvRxBtmoPQp61xLNi0NBpGU6
pu+xQ863Remh1iW7Wpy0ZnUUKXQ9nHSYiV2tiSs3yoVaKrnsKhlCQEWNbdtbRsOiy9w11IE+aIVT
mft7Z0oQfse26OPUOvKRpkb/DsYmOq6gUsYlbEGeIzGE3crrG/NlckOrFMYmcQ8YaYg459PmuUWZ
GjUvAJZah/wWAngazNSUCk4JUyzByh7Vnjm5Lbkv9vogtStv06UfABF9LeZy570ob5pjA9EgMLqT
UIY61L3nIiNdmHO9iyvsTDTNY/JGjzwr5+qAnGh/Bezw8rys5aG1j0IISIdpkyVorTthOposJ7/F
f6KuhmWP12h1ZZ0vjLJ2OlF2Wf3tQYadr3M+5VovTODbJnpJADcccVu7+jWD4UujsLNg9FC3xTZ+
cyoDPxjNmQT01OiDtnepe0d6cPUGvTAKaDXaAEC46XlukajwL4o0n13rlNuyWZGo6HLiknAlYr44
CjcZ/VSwqCRx5ytGF5LCd1rYp7TL5N2SGepjTmR37dm9NMwqUkOLhqOPI+75MKUMpCOCGFWGuugf
BCr098jDeVeqtZdGoYnPDufj42drno/iNa1XDIlm4e2m0W9yyvph0Cbj6fXD/PftOn/XgzVvB0yy
ttdfQGpLBNDIBTP71Op1PuxtXWmPqC0Gu8yTOmi7PvgwT9WA11w17ft5bH/hoYOmV9UhdZ4UZXUY
hsrYY6MwklEMM5ZaubcXOLrsCS+1yB4VSqG2nR4UnpV7KnHq3lQdEscrKMjQu/Smkmi7VaCgr1ya
L+9nOt7k8Lj2ESZ62wR49CyidK8wT3QTZhisXoDMOy41inrR7vVlvDAU6iqII1FcB961pScM2Mdy
DRnwnlTgPwe5G6NG6hD64KJ2ZaiXwQhToTZN/Z5y4AtaIIqKRT+R+7D70npPyGs8tLDWPhUd0sQm
Fod/6gCJ8LfPD0QEBQWuOxgY65X8T0Qbl8qbm8xn0HYub5exw+sIIlsVzqOhX6lb/O3cnm1Jup8A
1laaz19toM3Ot1pTq0rhKlRPWxd1OhcJtKGITbSRh77Gn0QrEpDSdd13Uewq7pLC17BD7haMrka1
LCcQYtazKQ03P/WoUr/DAQ9NS0DpQoWW2adLBJwk/iPTosOyD+7yKSgKTQ9bp+nRvNNLkr+2Rury
Lp/J6MLBHMwgymRnyV0lJAqcteoFDojOaJmHUaj54+vr/eLwk91QFwIlwKai0rBpCkidUrlXaNPJ
8uLsA5CQhcD2ajn+xa6FmAD/GEatC8n0RQATa3reI2FenrCJMg5ofCX3HayFQ+PaV8l4a7Fi81Ep
21EQBVfDFb2t36WeLoNAs7OTXesogehmvzNKI7vJOtvMIndo1QddqPEur3JrrzmrlCoiOBF+xM6V
1/slyYbXG+w47eBVYuxFXzrNFlGvih6nTvf6RzJ7jIY8oL+nyjNwxk41P6lvmrp3fgrfmD77DZot
ob60+vdpXih8VJLm65UU48KnoBAOcoLAle7INsWQKMoXqY9yszDmZI+dtnkopzrfF9Q33hrtM30Q
IGSN68VPP/D8LGfjPCAU7jMUUtUIx85ZlNs4erx5BwNlgEnPSq+p8LrD/7kxILh5BGMOhghT6YXG
gEpq76F5+fooL+Ni6mMoTvGGgbvUSYTPhwHUQsLazfmJNznP9uZoDfeylzl1KJ9PjAVduXgRMLbk
W6AWJ0cm0td+zsXcPkEcmO23xmz8HPBwtFeBt1uus511pXjRNa04zR3wjVbJ6maS3bX2woXbgTSU
Ri5dXKJge1MY1KsKPdC4LU7x0o170mt1h7b9cOUeXpduc2LJNix67j5IAm6J86WlMhXbkxl3J0D1
2S4gld8D3O/vkGepo9ppzCs75sIRgK0M0BtIHeH9tmo8Z5YuFhdVDT2dDRSTx2kvpqV+b+Ou+NZA
EY7dmlvTSliZ7NsCjVq0wUfsG06f6TU4EKKdjTPGNeGsS5sTVuyK+LSRFefSO19BU01kP6jsnbR2
COB8YeP9OSlcfIO8OUh+mUFT3thIFfzyjBkvBymoRYVDMCFxbasCB57XD8uLyIGCHhuT5i+YEF61
zSPeNNItu3KqTohR98j2Wym+UEUjbzojwKdqYExQD5Z9LXm9NC4vzCqXAL4WQtr5Mvi+BBQdaOVJ
71vvDheaYof1hR61+CxQdTaW7p2hkYZc2U/WizxxLWCCxebZsdcO7Wa+8VL0nTmU9Skxhc7z742g
ssvYMJ7Y1SnC6X4vP4wUNLUvCQ60P5GLaNHiTW33p1Z1NYLfRV2fjNpdYPwIIIZ4U6flM7Monpdy
GB6LYWlvYjOdvAiJ5xwMAwKWHmJXmfENdH/2HZ1txCHo7pU7rcGm6RYRRuhDEru2at+YUz5jUVIr
zIqVV/zsKzxLw863cE0YO835jGtOrPMzIcqE/jz7D+CL4ju9VcZ4JVS+cKOQzHrUEDkY1IA2S1Ua
yWwKpWo0Cpw48qip4pFoX9uALz8I0iA8OyC66Rja241QjhONebPOT1kBxymDC/QZmEj21DeV3R3k
aiYbal2x/Coq20XgPe2+vH4C1szs/Eqj2wbqBgYSabW+DWORIxCYefs56i5YMoam2yVpGGSq/uU7
pTxWSBge017OSbjgeHTl0nl5DLhtiOcM2E/A77bccsPCwt5cynzVtCjDKc1vbbPHEQM2JrLxM7sH
/bk3f1e2PWNRGUQEBujr+dErjY5H1+F5xBvc/WDlDSynKo3Tr6+v6185ss3CkkIyBog5CjJbYEfj
uks7FKk4dTJD3zwXCOvj6TP8im0Pgwox+f0at+txG/njep70fsbTJa2V9qNDPRuxw2aOCXzQEcTP
CD3Sn3jZpMOBh6JGFX5wkRYYeSC+jzbwqCs3xcuXB90/CNeARYAIINVxvkpxQEZrtvQ6sBhODnHQ
/woy6yMxkXklPLg4ECGCz0mjY7ktTlpyougRCGq6EPGHsNa9doesZXyqWt9/a/2AKISvgVoCG44A
Z/N8Oy02zhUCG6d09PWTQpD6zsh0WV15VNY/c/7l4f4T09P9B/lHZHm+dkpk2Nv0QXVKcwyXEOd3
7DDWpnzfVgAss1yzruHzLyzi2vQB2AIJA5je5jkR+Ea3YnKqU5EjbzIGzkjzYTL3i6NPVyb38lpk
cv8MtQm01DI67Ywl7Ul3OoFbOqTDeXi77iRgw39HMc+XcE4l5sGpV50qktBIXxDk97SrWocXl42L
z0VIgf23rYbYOIxgzc6yVbn8XKFzFXWFYVN3iZeb12+Di6tGBR51ZfCGMF7O5wOClhjPZiQM37s7
T6vEHq6kf+XQvrzLWbV/Rtl8G7wJyoGaeXXyBozj8qBxDw1mdbuOqsJjgVfGDjhJfweJ6M3wDaKo
FdcAJNyhnPk37vgntclymF4VfisnL+idfWng2WHO6bfXF/HC5+JL2VTmSJqJnjbTSyss1ygpMb0x
0KO5FPltP2O00ehmvn99qAvfC4kiojMUJJFB8jf7D4sebWoBaZyUmfQ/SgL9k/KpPbx9FI8vTjGb
PQEV4XxXKK75WCSMMtcDrxDQjTW2arxPbx+Gi4hDuwrzAWI7H8arIACmeEKdpO4boXI8hTdJW969
PsqFrwOIm2I2WtoQb7cCbrjZ4LRj0xEsxZB+MfAi31fBPD8hJv32RBoJI4LnlYNOSWibrludo2F/
SxLRxD6OmxKHpRihjyun6cI1jvAdMyI/BSS6rT+0hEMprPr2pLDK/jr4Q3uYM9N7NxVl/uThaH6F
h3Bhz5FTEpHY8KfAqG323Cj8Vp8Dtz2NyWC/cytzjryqya+ksBdHYb/9f38DGZzzzZDWWi5Lc25P
uL60h7QHlenreFW+vhleBnY05thz6+52oH2um+Wf+6DEEm0RE8GP31fZY4GRzG7GVC7KS08+9Czr
zahdFaG7kFyuPFtQZFylK5F+M+rsJFODpSTgJ/bO0TVVjkd61SY7Y3DGh8RNkjsDCPu9MerdTULz
595TXf8p7+JrcIdLe2dVqQWZD7Ofa+R8/h7mM5rex+2pjw34XI2d3nRYLj9Xgy0OgCxwjHt9wS9U
8PiWQFMYk3ieYvH5iPDc1qgXqym9bE+eJh3s+uZsh3tduy80MAZYb/jaQzr4ASZ0WPFaqs1vdH8y
h2iqkiv359/48J8YiNIT4hk+gRa/ij76turjGp1mTiJxTh16uSFOihjJmw1Ap16zk3fdUsrIQ13s
KU8m+8lVVrUrOsT80syfPoEzc8N0CbS3hX9/fxPPL53pdV9SGTtfotx0FJ9/xPVIJ8cpMqhevTlo
h9e/xOYe/DsKwmroAwMWBpKzGaWtzNwVnuGeSsqKq1aDfyiRRsTGzzKuXLl/KZ6bVaYTyj0IApT2
xxYoX+W6IZc5tk8w2tMHNdQmaRqBr4jSzs4+ZVg56SHSjHiIWz14784Wq5GbO3YJJrhLdlC+xChc
03BbD4VXdT+bWsdoe8QHMA8nqfxP82giQ4pZZpDuqNz0R80R5e/Z1PRPiTAcLGdlCl69mGsniYDe
zt6h95pKjySvnoq61gzufG9C501Z5lRAgPPxxIUKXKmIAGw1tB8qumV1bxlFRLelea4WX+BDEU/L
UZVLrXZFsRgnZ0zFo2kPvbuX0qJbloEGuZYcbjkB1IG57qns2awSC7tVhakqP7fnChkyu54aQJNV
GdyL0kzykNxB7bHySe7cdu6iaeZ0rUJQzWEpg2vYoou/A2QRHWhaWmvn53yvUuBMELgIjFMtTMBl
rZ3hQ6GMptWwVjY5s6AJgyHUoYqhvL8siAYuqY02rdc4xhUdw82T8XdNwDVQF+RVB2Sw2dHoE6RN
BuzhlM7K/oAdbfdhQLbhSg/i8iikTKC3YBBs++EgM6TMNZ2u+4TLs2dC/5x0nJRfP53be/LvZPis
bD7+g23L5o2oAY+OFta7J03NU4bRnzKcm1FZ/U+wJOKr7/fG55lNIsJ4Ful3aI4CROWssq/cn/UT
eXGXX7m76bLwNTfneNXVXjU96MPQdD7/2imahD4Y0+XUj2P/rPERfkFazp8UgIeAalfcIzocxNPe
RSiyCsvGT6qw0py6vonrqhpD3U2yZB+nXrtQa+ut8VBoNLGpKaTgT8uEcmNkFqPWhHq36DT4NBsD
X9fuFq4Ky5u8G0OUKl+d7Is7Z/aWL5iCI1Y7mrK89YpJPbpDCpxQFOhVRw48j4cWH7AiykwdYjuG
XtCnvGxSRaTSIEv3QuXxe6BV+KYIq+8fUpEuz66YEuMw2nkGXqfvUCCDxKTB+V+WId/NQ9KhXdt0
2tO88GfDorTpeSmr83/HDjWbvRAJaJq+N/yfTaCQhqriynwUTNveYxc+NRg/uhhKWl3Qqp1YO287
vmT+FbsG579qSriodFy+UWSeWjXDobLz/3y/G1aUnic1snS/v690kH17pbnUvFpcND9pdFXNkNxD
HipwFm0UpFpt7bNBoLWD91X1ZCkvxWTcwD8v7KQthsjiVsTgXTRjs2sQ4eHAZpJalqNjoxGUgfG+
N6f4u9E0v1Vvmp/TNKPBqpo0fa9bqj8ss94dsDyfQNvjgfNk5179vivE+Cmmx/21Q1POukHW1Lgb
hkqwO9w4uxVuP/zBv8dqDq6zSDsMgpLGbhFITGWTAd+GOsdWGyNsn9zJ1oreOPpYQ9+Vg2PmN3WV
Um1UqsOhMXXM8ac/20JEWNp1X/VxCW5Trxe/3GSZzFDAZQfPKmvx3fHnlt0YD/VTKUZ5F5tW/yvF
TVZGblDirdw5i/6zXgztXrRJaUbNJOZ7SQ/xmzTy7obeKDccpffG2a2YceyO9a75QRed2oKWdd6J
erKSN6B/9Q+lpSFxWDmB/KY3Xf6jS+blIR/a5btCOeDjjJEJNsG5DaJ5YYFDB69AFDirbNxnmVvf
tXZhfOqyXmLBBs/ms885WELZ67JkO5jOyZxn5UdKjeV9lbjNUyAtu4hSrN3wDLWdto3ktLQPqshx
M+sH23sqoTcNe03LYo1QuknsW1k66ZfAqNWnrtLj7yi0+U+VglhzGAOvWLBaNbWvUg76HNataFRk
aqPVRGxkUz3O9HY+Vo7rJVETZ0UbLUypuPF7a5jukxSw4q5u1HBfFcL+ujQm8N6pr20CGjArvycX
G1pcbh2rv00KYVRPpV0Z8l6ZjfkDM4HxkwMuLdsZc4eMgGck+MUbVZqKD6O09Se0neUKbNGC/3ra
Z05Eu843InOcBM4OmVrSaPZwtcZbuTdannFV1qGTT3N3P6e2/JDmFb9vGCtuqamQGGYjXaDdz6Ve
o3eO6gDBhsoqN5ROC6OE51VEUIPUXnfyYEEOsVw69KcW8RmBHGqConCeZhxnfyIlXOg8+Zb3qRiT
5lfR2eyDbBpwyzBKDB1DQnmZHWWTZb+KMVbJx6RvjU/65NvZ3kngU4UFLpTN0egnlxhcdtU9ykQd
kabI9TGcpY/rOS1GmUUK4ZYfJpjlOeTqM7+DZVySx8wxqmIfj40MwlmzVx/lrCrfTQZ4wg+rhrB+
Y1Q9yH3R99glt3lS/AGQgUdvWjkTRndN7v/msVcdu3Kcb/uB5DLS3XqJo4SL7I8xqmE6eOOAcaYF
Var5OcUO8sROrL4VBkbkuwGD0iYMmBiJjRm33yUkc+Cp8P52MPKD30Vf0AiprKxqoridlApj6fRO
GHQpbAaJTncVenMfuDutrdMxbKeGd8DKNCSBLNQDbvGxlpiUC+Rqo2rQrVvLEa0EvV77/6VLP0Um
LA8RKT3RjqVfj/9B2/U+97pavoBGwbB2NgPtm66XRX6YJlOmBwvck4y0vAuWsDbFsIDI6bjok6mI
vy6LHYA+GipuZhkXYJhn+LifY8oMz3knl/syWXhTeoye812KCCAp5CTj9pM7z1V526XKqO/rDBjK
zsyL6f0gJqggQ6Pl/8Fxib9k4NFPduL0sF4S9PFDUMXGNzOrgmMrNJ4hTSzZRxxftGSfAdw5GarT
LeDpcrJ3KO4h3ByNXd1mpyFNW3WrwU0W95zv1QPSSCfnXdEPcxBC383xX0JcI8Djsva/LeXoT1Fj
Lx1h8xL7t3XmJ4+ytgRmamj3N3u3AMcC6b9NRr5o5aaR1BLXDFtIO5zgRNT+DiRBzc4uKje48Yd8
dXLIeJ72Gjbe2Xsfd88lSoJ6yPeSOZl8yLaYIn/Ol4+JA1GCmL638yjNdRMB9EzO78rUqgCKA5vN
d6u+D3aeuZH/GUzi2TDXaqyOk24xCNx96QaczRiLT68Q3c2sYq0+gDHlpa8EXg8RdiTLbRDT0n1f
02QqwwafXOsJ43itI9oou+wuaDtsMalKHzrfxe6Y/zdGulXSqr/pJ6/TQR3146/G6PL7RA4xLrsJ
vJVoICRezdIxNcWKXBV9ZDQO4nXY+Dkq0oRtfhX21AXU/trl3gZkW/MYBYt7g7hp877qR9F8THvK
UUgJmwjjG7HQyGv4TH0YLyOoKJoBxUMaKGxSvNHSSHTG7LlLk/wBJrDlRjoaMfgyVKlbRmNqiyeo
HkLf0WxJA36lsWgUikfDhwdjjreIe9tdREvb+gNTVdr7wcOu4WZqZgxNE89ubnunYYlbIpR3tTHU
XwNK5zg41PbCeUs8F09gO+cvt+TFO+F36Q9Lc+0/tqfR7eFG0/SPI59qYj0ybd5bRGIEWwtWXFE7
F3ESxlxMQdiM6yo2GHtbEeSd8XedVeOf2LFFH7Zraz4EGqjo9Lr+tMt00T9Ofg75nPJ3+dzaWjLt
qyz3IHY3wTTfVrjufcE0mtq4GmInfY5dfHzvvZmGbjgFWIeGCOW01FBIBrFlL+xPS5zFiEkoT09D
BLBbsbcDfBJ3tLDSR1UExY8Z2A88iHR81wCu/F4kMLcQFBUilEuWf8TKFVfhOlMWfZN4GpowHlvn
v9QuAFjEjsRkWSul8W7AN1yEWo+q2q6X2Sr9X8zDHdURMSJrljXWYUlXycOOkKUP7XosQBToRuLs
MIZvv5R9UMi7ua7nn8RGRb4fcfU71nlikCOviAychWT+gL7CIMOpLfGUhp2rDAhMzfx7Qa4gCzXa
us0uG+aSQI1OAz7gvZs84Q2Z5kgKJdrN4E6Wj8Ft6ZycuudJRXpqaqMpl9NdqQvMQ7ATxtdj6FKx
HzEvwqI3qUSz0+NYvS+SYC72/DX1RUEj7R6DvCKwayTSTxGuqWxnW1ZIy/rNFBO8leOKA9ScBgC6
H39L7cDMQhhqKDzGWWI/9kMwvkumNutDOHoUZXhSexvzX6OgCT9W+W/o+JXY5cI0jukAYGkXl1bM
cZklAYOmtQhEwhYen8GtSJt0Xq8/mPbI31eIXCGjUxcctDozVfZkVbQ0I6w1lBYCCRHImySTqm7b
0k/xaAsy/9m1MscLUUuf0XdQc/bdcLWmBwjQBRiA2LgghbZAkT7yrBGTWaeyxw/FNJOPFzwl1FcS
ETyV3bKIQ0naJ/bo+GHfO9Hw3lkYfTd3yB2Jr7ORN+2uTDEW+jHLpbFvrD7lEU0wMW8jkSI9FgaT
X6mw1lwspdChoAVdT6TnIU+uY3L99vXvyqqHR7SQ5nhfpm36ySH+aTGMH7XpSRpF8L2WQfIbpdHi
m+FUnLh5mlG5TxLvc5qr+KcrxuAmD2AL7dPUJ1uvJj7I/TQWeAWnKcrQu75zbRRI04x7DqRTrEdT
0S9QimoWebdYo3L2Cfws0AhU+7p9ixBEshvL2W0fBpNSZkQ+ON5T9VwVIgd3/mzjgtXexaiFq3eL
GseHUXkrxKezOMIuL90Hx+89FU6zZuAN34k0/m3/H2dntuM2roThJxIgUvut5KVt95Klk05yIySZ
RPu+6+nPp76KZaONPsBgZoAZhKZIFotV/2InzDxW5/ExUJKq5VWHIJ6rxciQYFlghF+I4PSsOQ14
4PQi1VrXHIX5X+eLbE/W7w+bYJqUr9ag2fE90ixYLKRV0z1JfyAMKpStPsmwsZx9A5o8vCv1Qn7B
B05/1GrHaP5YYLnkJlEahOfyOMq/5ErD7gqhBWrbIfQx7dZMv/yj5AWlzaEuIEEVoJD5SYB1za2C
5FF9QO7ALDaIzIXah9TKzO/w9ifciMmGfZfnj/0ypXx2N6CY+dUqGuvZiINYdZ3cnl7CwJ6FFyY0
FgZnTCi2KDM5v1L5dYZAh1r9BEOj3pe22kabeRLqT6vJq9/lkNRII8vJeDRqE4KpI6eFnk0+53uV
Zea/bJ4Oj2B8SBKh7fSBa+aVH9zNEDbumlbajVfIuf07Lo5nGMdkfnxQWl8LthqWFerGQIqjhTCa
t9qNqu2qf7jURkB+QSEEnLhgMpaq9j9VewUnA7+rS+008/8d87Ivl/r5RDlmyOZk3Dp6Whlka60T
sXGi6ZaE3kXplAYixV3UIillCzoI5+NTgEFBrwCsbJp16cUIDHtZoLb/DXOZvlM8YpkrNSDwgq+I
YkQxzscKmizHIq5QT2ptaJ9QSTBQV8EvnDN1S51y1QxYhkLsnFkB8sW38QI1uFRlUsDNp7bUPtRy
zO+pXURbwJviR+fkN6rcV0eDArn06A3qhKvKoQ70uikDQ5z8Uj6l42JCNVEnLam97OtyerlRT7sc
DkUg4JAqVWgaf2vnn7ZqzWpso/GEla5MNkaXBcpurPpkB19ajTdKGwS0oZUmJZmwzK72FGLuS5jq
2jdBGju4nW+m6kNthwEovGoevgkThyY3zAP/FlHgcoMBAFn22GL3C1h09W0yexqxIutnFh12/MSj
zRv9kRJ0r8j39dlYdITSKfNTzgNYQL9htb9sRQuXhtQJQT+xHZWx2Bh2p314+/Ov+myvo+D9YLKL
mRLOGeejhL4VF5NSTycTxulxAij31OtF4RqKrJ8xYBKbthluaStfVmrRZce6BUoC8CbwBueDQiEQ
TVaW06mZVOH5ou88h7LH5u2pXRsFWBxFUYNuHlys81FsP7dnSs3TqbfsghTS0e+ycH4fpOD1+2kq
Gj9L1AOCsZpKtyi16VEz4V7fqCcUGsJtD2niBYOJbvf2fK7sPVpzGIYvyiAoHa6Gqia1iTNeWSeU
QsM7o5iHZ9vEX6fT6A7eqChfG2sRFWIP0u9H1uz8281dZUWICs2nlhfnBgdASlzlnG8ZKr4xrSvn
H9YOAQ5OERzotVO3X1iiC0w8jirKBLJtqfdi8uwrwqc6pIsbm+LafgcDAgCbk8XCrSZWc/XmVo7C
FTfmhDXRiHAjGF3/sVRjquNzkyK5MPY3dsm1rfjvqKu7QrVji6d2hrsZGlHPuayenSaofr1/f9Bb
YRMuZnEX7X96Xn5LCi/wMJmGO2lU2d5vFP/HNM7d37eHujqfRaTJwQPj0mtnaiItp6IiTlIRPWmy
YXi+3883IuC1nQE+A5SxaoI3Xq8VeO4knyycO+tezbZzawSHmMp35C2GGb1byQmV+XdOjK4zPVdA
LvA36YquFkomPrlJgA+MiLJmn7aUK526EjeC7sXnW0aB7ws0H7QGhN/z09XoYwiI2qHrmmbhTmR9
5ZHAJ+/Dqb72kZcl4hyTPMD/Oh8Ff528SJZRhhBrnVCUtZvVcff/jKLbAAe4GQF8Lgfun5TPDuzW
KgtDPzVirLZpWqpYv5jF4d3rgsIz4DcY9cAh1rItBnl8os3COkWgujdmkmRenzrpjbms8R/LJwNO
DPoIcKcK7GB15+qZPTo0jaxTnxvyk1ZnOGqWs0Nyrhd7w0ZHPpxha+SDLrdOGtn7Cmuc/RQDS3/n
fAm84PpB0NJJpm+6+iFDFtdtg97kSZiYlldt/1VajX8jFl5sw2WQJVXm8n8lL5wvXeJnRRXgb3iq
EOz3KIcqbmjhjv72VK5dJaCfyJVJnHRO8/koU16ktEGEOCmVyguaxsKGrDPYmpFR3LhKrgV3fLMI
THgLcx2vhpI65VPgKkRAIal9gq4+qL42HROYcE/M1Kaym01jfyNoLHfGWfOV2dHxX/qu/BtJ7PkM
ZUHobwbMXe1EmCih1cOe6qjDE6tO/c41hij9mss5l14ueCLdGP3KpIHskug4Gmru6Imcj44lYBj5
0DlPIoibHwFCz/pOjl2wU0FRRF5dZ2rqlbpZ3Rj3Nd9YTRt3AI4MQUZCzVrt0bIWeC+Ipj/hqpk+
R3WIhl5U+lG0HYVWqfu8a6rvGZIlIy+xMIGG4HTFR93IUVFSpoXtGpsBlLzQybM7BAYNOveaXiLI
YzjTN/RWkPDqbdGGm0bXm88pcNQfcSTNXwgl0Eub8qmI3TruA/+hKkIEqgKb9uJG79QU+Z5qmr5K
pUqPXUyZYzPDYZ08LfP1X2owGMMD2IgycDUM1iZX69X6hRKuEm1StR++A6PngUp9WOqbOpgoi81B
iMacn4BL9dR6au+zYpxGcMVW+B1tI0pDhh0ilJz3Glp4ekUpMeV9Om7oaQXfLZG26c7H+AZ9SBzq
v4R90VHhZrqm2w8Dko2a3vxoej28s7OFMINAWo7S1+hbm5km+EPKxlFOCG/I5KHqFef3qPjaQ4lI
jOU1vtJ/QaiiNnfRTBYNjc0ojyTEuIFNqOFG+AmU+jeniqgFyS4RL5rMsvYgadL53pCL8mOW2Fns
qrio/Eoazcr2otApYtkqliRuWYrhCzeV/QlLlDZ+sKe8FJTTs+FpmJJSbDsFmvuWDrmmuS0twltG
FFfiFDmNwYsUIieOQavEN2pT2qQaROmYLbGLmqF+HqaGLfB2oLp2kPiWzuInQBBZ467sQEHWjPhw
Ksee8hwkgD0iUemHrOjrBzW3ADOguH4jxxFXkhz2swWLDMAX6OvV8dVSQXc17MdTCj/3MA1Ouivj
uvqtDbLcNl2TeJBr1K1da9MD3U57hwpicOdoufExb7IBQa0SlQBbFSXK1nOx0c1e+e/tD/Oqu7k6
6UQXsNmQbegErjWRLDUoUz2pxhPorPK7qkzycZqC4Jci29qb++h3rI2K59P0OLH1gu046N2jk/nO
ocN+iDaPbdJjU3MvCAq5f/vHXft+RHqHnwXuFWDfefhrIotLO+IBC3hEPCVDKT8FqlykENT2W6g5
5bd3j7dAmfDpIeFBr2QV9YYR5JpSSlL5MsV0VOaOBm5j8O/poPcF+LMguAHyvnKBUkwjsUcsahGU
WI1IRDEaHsvipPvtf0li58DX0mqTWXn87sqPZCOCkF+oXAtn+vxbqjJrWGahn2QnbGhCCU+wYhyP
2Vy0rgVK5sZ4lyBPkmwKP0t1ixctYLXzAY0u4FFL++BkSGAOJXovP8tSpfKrUPVx9UYRu1IEukUb
KLbusaVLj2qp5b/CaqxfAM0VdCaUm7T6hZq02u7gISG0oXdLxXdNmh1UICNGb+knijp87LBNtiZ2
UH+duBm/a1Ypvo6gJelI59kTzlctwvyNAVyk0PKDPWj1Y+XPcfL+NIrVB1q42EYCTVh9qqKvakza
QuOU9DxZ65wyuiWi0aWFfIsAfmXDLTq/yC/BBMPrfInH/6T0zFzruOP0U+Vrv1UjNe86x3jRm7G5
kdVfObvoTC5lLqaGzfFqTs4Y2HGCAulpjmb5LS6n/EHKZBuBrt3OqfBvHN0r83rF4y+lu+UBtppX
iVK31sOgO9kjdbswo/uGTMpMJ1Ntbrwkrg3F7mEHLfBLNHrOP2Hg6xkE03w4dRM996wZDXpWfbht
hH+rfrL86vPdqpHt8lTQqBIv2P/zoaJu+W4BHh9IPBqnmnbEJqq6+kaYvbwcWSWVlyRlLqima/Pw
sTdilKii6QQ8w/mgUid5DmDZfoVIq38PVdV8Lu2eduvbwfbqqHAHzWWHkNkvJ/WfnSjmPNQC1RpO
KYL+GM3NavO1Q3P4h1Hn2Y/YKvO7eYphIL897JVPisYrZG5O26utw/mw2IeHRjP0HSXpxt6KtkTk
Jqtv4VUvdz/wXO78RW5gYc7L1Sj2gOeW36L+B2F8W9EAp6VKq/iZaKJ/Gnz/llL45abUUHUlhlBn
YzXXGtRBLyYukrE/WSCo9kU7OncwRZqdM2bF93d/QXS24HQhp8N1so5WjtEZulLL9tTMmbo3sKDx
htHU794e5coXpIjCMMBwX924z7/gWICUrPNkPs1hIz4Z+ujsUtlH+1jHgHaeS6Dq7x9wUT5aGBmU
CdZs/6mAkRIX9nTCGDmsXUof6t7Xa3+jTKl5KEMQEW8PeGUnYpNMnZwy2/LX6gCgFyWUCLHZU5kN
wbOI++nYR6V9Iw5fAYsvgk6MAtOC47bmkY2F0dEA1iYaTAM8eV5FH9UOLpkT5sILxlnfyyiUu8UQ
9xhImF+N6r/TgnSJKgs4nJIHvTSswleXQY8WpJkq43zqCQeHybLUzZQhRh0CXX//V+W94GBqh/UF
gPFVdNacQFgDqNST3xbKp7zvP5OY1jdum1dXsFVghsGyKIERRCATrbIpZ4gCnmrmdAqavthPahl9
TgFPHBvbTj4YNaC9eUQdwLJHBbSzb2zGopTIqqTd3Uj3uXdDtDqPJchaNHE155ssk+Fu0NT6o1/S
yZ/iFOWVxb06LWRwg0p2JTNDXANCIbkuQsnQW8+PVlZGM1q+yQDVZaR7jwv9UHiAhuP/YJDDModD
BBqjiH11eOprMGh7aGHir6iDwD5Q8vGbUznEQEekPZj957dPxZVzb2CdJ8iKedggF3f+43oT/494
1ifIsCbqVGZU7bUe0FNkIZMY+5a8kYFfeQAtDZdFzI/NyZCrAVEVhpuopdMpq8CnITiEihJIdjrv
VjmWH2XcALiuE6f6MNmRFUBFGoq95idDcd+EvvilgDT5QwceOOU0Ds631hooBbz/o5BNwYQnIKJv
ugoVQKl07ixnQrc3clzZB5Erxul56pJ6K0NReO8ebulo2BgRUX1Cwux8DbAaUs0Q5NNJznqFVD1i
2lXgRw+aE6ufRC6HG+NdubyoIqKFgIXCImW2/Pd/UoFgqDvgUfF0EuOYedIap00eRIUHSvGW9c6V
oRbaIRRKWg8ku6upWbGij0046SfMEUsSUasCMF33ByUfwhuzuhLfaekT2CE2wXld0xwH1Zdl7Uv9
ZFfJz2ZGKoHOqyN/vb1WV0d55T1T4UaharV94XCZfqjzzBKl7O40ShkPbV1rz2+PcvnZ+KPtpZG8
YGD110P0zwpBCchiYLDaCRegBLhKAAdrwSprfmrfqJpcTgi3ILAmkF1ehQhXE1LL1uiwQJOnvIhg
MdCERY+8rm7Qlhy21HkApx25HPxFyGIh451vOXNSe70bbQG7v3yxw/ABRu0jXjUNtUEEvtLJKt1W
3iKpX5kbmQXFQW77Jf9cXU5GPitjij7zKU/9YlOPzbQZelPdvL1Yy29fzc1EMZvH90JU4xY8n5sO
GivKBS1rf9RjagnlMTK1AXUtmVLREdvYtt/bW6PPRewEWMKVSOBeA2aGmKRBJolzKCNneKDq220y
5ARvnKj1oi2jONQvAJWAm2DhzicWAFGPhcT+MRuTGbylGdc/JcTEp1zKhtqyMptPhYzzgw78kqJl
e4tTeXF18gvY/tZSP0CqQa4XEAtuPc+V1D9YhRl3YLM0eKnBlOkHBNhBvjbBuLfhTT203ZA/C7w3
E0qowvwK1neAONJZTzV8nxsLTl68WvLX30V2t6i4mlRcVvlIYSoRipPCP/hlp3w24Hu1bs+bz3dj
MXeaZ6GkUh+tTEeAKcUzD15Hk2CZbnddBWUsF1A80ybAFBLorx5u2laP0LkauzLhlm+N1gsUmZmb
HP2Sn4kTOp+VeBid/YwS71GkBl3ODnx46cYhnQG4SY7yEC7oF88Ablm5sDtUuBmd+TM1hJkiTx7Z
JjRFvfPvyCfUA8QU3dmpgRVLOKkAF+58zVIexibwgddapE+gaafiCy4CjnS7ePYBAashJJceVaqN
OioiBNwYz6mX+La1EVrcFBtNcQx4aepUikMWG+ldVGnhp7rqxMdSL7tHmZpwg0Y9sb2mKJM/paBi
RdV+xmghShH/2fqlkuqb1GkKg5pVbUCwiDoHXEEZJZ9L3QfaOFdt4biZjIiOMGe6pcbbDkcLBeIE
BxGBoD4kEEt9NrM46u/tOdIiTzb68CWMKiPxslKXyL0HZfRdaaIucq1Uip+20eQPWgDTBYi/xFqt
t7Na8FatzBHi/DT/MYJUe8jDpEQ2BjeUvxXEATDjhdE/VHIWqVeYZX5qUiVPgNlin+K1cYsxFy5j
tufkU/wN6GT5ZTYm/0fpdyHUvUBJdxLChb9LS94jnt9oeYjDQ2BrbmJDfCv1QHRIVgNF2KDlPH23
Zs34D7eoiXDp96PumekAOjmy5Lhz+tzvXQgWcAVopqQf0xDwY9JqzocmwQ99OxpS+VWovtO78Fw0
iCB9mH5pWsjerta1U+ONRSAa1wYSl2wE5Kenui3j/0bgEN90p4Orp/lDbWyKUcWmu3WUzt+1s46A
ot21Ve+JTp1/IH+DeCb47vqXgBqJFG8ZjV8ygGBonC0dsI0/WvOPCVm62HXSJs3IsEidcUtzqFRW
YS+HHQ9OLaVIoQQfyBVn+pwCA8ptXWRp6HVaUjx0dlI8j/powHX0pxmShK9EvaeEefMz6EbIf03S
px+qqZ5hbdYi/M8oOmFsQYdrvqfVQ/1finyK2FiDrv0BZ16MeyGU/BTifpdvI6ep/yRZFvxtgmRx
AMA0uHBFrIiXWPeLH0bpZJ9zbufQa/JUPo5ZPnyDKdY+tz3NH9iLcbLQ9cAgERmSuCTBN0aIbzVn
gpMzZrUbFcPwudVteR8DoKhdY2rgs5aTpcxbi5XoPTsLYm0nmkqZXW0sAF4qsAS+6lGU/h0Sfey2
QLvVx8rJptxrbL34FvhVXrkUyOz6gJ20/cuuLPtR11P/M11ASDeUvTR4n+PYNRtNq5LOC8pxiHGv
rpKAlgcwr3vMEjGdCEAiP6rqMCobtXTkEw4thLkorK3vlq9M/TZTRPLU1cKft0Wv9QkeVmE5blhN
KPaKk5sPPj2i73Ov/R5AkJd8stydE2NRsWNf/aTmNMbeJPOgcRsU/j9EahZ84XneAzFXC6m4OBsU
wU4BPp/fG1UQfYBxEMA46PyscgErU7WukGH9Vqeq/NP3Tlxva78IPk/RwvVptawL4DZNwQvkBN4z
UxEChQp1RdHdrnPYLpmw4yclVBAzjMw2+GKUkVFCL410gL9pHbwEeth8EAmbZpNHDhaImdOl3zo/
cg4tAbjd9hlBzRUmtMvCHC2IKEpUFm5qpNWXt/OM9VONM0AWTV1heStQeF1dOjU0rwyLXmii9nw/
Oan5tTHDYhdqsjvkIrRuVITWac3rcNiaLwqpi3bC6vYfu0FqgQ8rVYD4fcL32b9Pa91/Tnihb5B9
1aG3R9qt0sU6ZXsdFS6ws7D+gdqs3iaxmAZe5Jo4WrNojxUUr10H0ffGA+/aKGjjkDstNRpaoeeZ
Dea8RaMqqTgqpQ+9OM7ZDyJJb6TW6yx+mQvwJ3N5YCPn+0p//yeLj1PdRsFhZMGAN59CR84e8RT8
ZAvm5b17g8OMai7IEJ7VGKCcTygMEWRc1D8OZm1M+0EJux9tlOW/Kwryj3WYxH/fHu9yc9AipFdI
IgTbk27a+XhDpndQmwVyEnBKf2VW2+yhIBQPBpQZzZ3aGnHGAUTxjWfE5boBNVxQw0vJCQNPeT6s
I4cZaczWORgx0UFT4vFHmEzRjTfe5boxCuhJYjMvFVbxfJTMh101qjFSlrhMQbywHDfs4UqqcXzr
6X91Qv8MtfqOtH+zLKF4fTCLedqkC45HaOktb98LMNaSryJHswgaUNSg5Xo+o6BMRBbhNXUwU+Ar
rgry62Hkw3UusW/RXCxVI/KKiQKVm+o114SdQBXyEKbXn0CLl9mNp8WVeVuAvjkbVGQBZa3eTNzx
amE7gXOIYHAf7MkWH9MiV24c89dt+O/TjHnTVqYlsDimAotdRROKhgIT+dY6OHMLnsXHSyLapVOE
J1RUiWgzGubwsW5ziClGZqKtThapPWkqYFbqIknwqwBt6nuqbuAQjTe1hk5KhRoBQCTYMAeR6uP7
d/jiu8uj67Xc+fry+CdmQDLWQlyL7INSZfpGDJO1mVoYgG8f38vPT0uaZx06IrxY2ebn+yGiHMrl
WxqHuYgGD5+6yItK6d9Y5Ita+BIAuTgQlIRqAQRwdYUgQ+Abdp3IYwpp+1FTlehUAWz7kpQWT+Mo
CI6BY0C8Ive+k0FfbXo0b280xi8PM0VXEEi8yzG2J9ifTzXBC6Veyp/HLodBEzuT/18TZYE3GEr2
7e2veuW5CpKBq5LH8tJqWGsYJmqMLOs0qUcjUTlDuMlOj5gl6+5g+aCn2t6/U8oo3klhZccE7e/7
0ZS5h85J/uRUSfFoaYX95+0ftRzt8yNA3YVbgW8ATeDiqZrjL6KEVq0eZdWNB7VKARlZtbNx/JJa
tISf+vZ4V743NEtqfsROjp+xOtkm6oOdApMbodoMDX0n0912muMtge5WmfYC8MPOgpdDM5NSmcFF
u4qe+Kl0Ojai41EodXJyqgoRNV86ezmy00DSRt40xdkWgMb0YPagvHy81pGdaIbnAKOITT0bvKmH
IH4uukb3ICY6t47AssVXn5/oAz+D4idlw7WkbxuHSgofpD3y3oSrOurbvkw/K534q6AXYmPQYtTj
lyKE86i04kHBHHD79oJcnnXcE+j7IvyOVSMg6fMDkIfABNvQGI5lCrHfsmD8jT6IyrdHubLNXmuV
aLpSFL0gA4B1HeNZq8bjrPvdB12by49kx8KrxyLaJdM83sitrs1qqQxhB6Yv18hq6QHWBeActfFY
xInyLGEewrRN3qtStoQuoiMQZtoglJ+Wzf5PNJ5FXJbGqFNdMOfu0BpVv6vLpvv89re7Mhf0VWkj
8/gFubZeoQ4FITmieHo0nNzYwK20vALu8fv3AaMs6AZw7Evh8HwuqoZnY+yzQllhdp6ZtOWuEcV7
sTUIdFOpow9oLWcSOOv5KEVjKDGOQ92xQl1ngwaPurciPfc6aiY3Is3lZwNatPCElq4af1tt7Cwt
4kU2Qh79LsiPE+xTN+uM8MZGu4xnALhA5tLGoE6uryFjqMcMUWJ12rEkH33oRRXsR73q9hU2W/v3
7gOGwhScqivVf2iu598O29bGQZ5EO8o+NDe9LHIPCfBbiIzLk8ooUlKIX+ALiOOdj6Lpo2/3E6Ok
tTBHxIPG6CmyRO5h4Fa5XV1ED29P68q1yIgW4tvI/S1txtXO02U1Nf7EQllU4Z6qoUlPeVhMh6AA
fjUVqP6h8aLgi5FETxV643/6bKJiCOn/hzp0yckY0vjTjd+0XPvncZnPjBAGtBEk3y+uxXgiIk5T
I49NHhofcjp796Fat3sjWMpjVmmb27qqxs0ga/Mjnj2lp+cyDjeppqENpbZieCyVuvwW9KF8jHIt
+axpo+UiudtsajW9xca9+nOB9RlLF5wvucpiLCVxxhHJxmNiBMGma7X6O7ed/QF+pbmXsWF6jbJg
05XiFmTy2nYBi0DrHagShYDVpmx0Yyha9EmP5MeW7ZLtxcc4lbWLIof+kFZ98fHtpbk+4GIJTjeU
JvFqt5T2DOg8suVxCAb1kCqK4qpc9C8JlbOdhmTcl7fHuxZGaBBR4iA/wmFgNcFqwqa+03p5nFBQ
fOp9R+x0J7p1CK6EEaIU+SfpNnfx+k2JNCBySWamHeOQqypr63AHFopS8uC8+zZZQhVQg+Uf4DtW
SbeJnUWGUK88okGUHlOFwnkW97fwple+2kInYxiI1DBEVhvSKLOy9VV0KYzKzHZhVMRHB6Wpu7fX
5speoIgAVoAWMgHkgpDhFKGf00M7Um7STzxhUzRHSvMuR30O5bSqvaF7eGWVzsZb3V5Dlc+B0VJi
K7K23caBPnlCQceg67DIeHtq1z7gQsXD14InMGLN52EYbfMYi7pQHCkwjl5oy96DDHDL1OHahEiP
8dEC0w3YarVMI0VTUspMHMcsi8CR9z25Wdvv87h8b7OVmx8vE4jcvOvJMdbJeIw0xxRBXDoObVtv
VIRL3LhAaeztz/YKTlgFbs7QQuJmQ0Dp0s6/Ww3HPbEbVT2qWGObGxUp+p8U+prGI9BXO7PFoNur
kTb5nlVlYlDXMxWUt3D9lB7FbfWRip+xKNUMweRKkU6IS8IIGD0k+OxDF6RVtWkjO/utz5nye+FG
ITfilwtEeND4gzAUVTY8aOgG4Ks9d+9PapasiSwK5hzvtlU0GsouhCJt2MdE7+xNO/Uh7Z/hluDC
lXPFiVm23fIyoTB0/hF1vdRmNdGco6JMqDrShyK8O5U34dS6y0o/vpECXNmGMAF5gBMRaGWsUWJm
oegl4G/rOBJUdmqj9PvBDFVvaEztRsi4NtSCFSNvBzRMNn0+tYj+/mDokX0M60bbDbQzXJ0u3843
sr9vb8UrI7FO+qJgwMVBjeN8JDgDYz+0jnZEhwvqUIcoL3eycj8Luzu8fyiUu5c2OMVPnleroYJ4
Kh16f0d1yNsfeaM6rg8x6kdcRNb7N+CrEAc0gkXLYE3KCBTLVJUwtY5dk8b0U6WzbXkm34CBXYl+
NlkXXTvQBTBOVqe4bzEOrINKPeZNbu1MtCsRmkT97t2fbWmUWEuWS5t+Lb/RNoM562qjHhMgXUdd
KMk2jUp9H5Rzu317qCsnCo9z6qtL0cMGgXm+Qk4KHw6asnps0yy5c+gpbh0kEra56BF1T8yfbw+3
XETnUdDmFbc4WBAiOFWrJL6VmVQKqykoK+T9DsxBchikGmwLRaX5S5AekeWiEvL2qJc7HuIMMBpg
VmBq4O2cTzJZTB9i+ovHXDeLra/q1dc807IXC6myG0NdbpDFdYRnF7OkA7p+3zuDbGgLltmx5dFK
wlvSDG0Q2n17QhejkMCgzLCIOnM7shPPJ2TI2Wi6yZyPpT930MHS9mQ09a2S2OUopHx0mtDOYE72
+vTiK5/T3qz8o29BdITmn6OCNuk3duASA862xKJmA2CM5BLnAiZ1PhdNxvjUxrVzrAoohJEz1ZFr
x6axgfifbms0PlNXU/PswYw088Yj+WL3MzawO97JYMh4paxydn9RLDSKzD9OEXptWeDUrinqFymN
57EVn95etItd+DoQxB0LsQsmulq0aWyqbtJG+2ihIvWkIiz2AbX1eIeCYn3j3rqycijUkWSg20FF
V8rzb4rTK+6fcNeOPshpt46U1tOhxN1YuWsTIhGkQUjzfdEIOR8F4WdCsW84xyTxx0NNpL9HUrPe
DEbe30hwX2/21S6B3aKDBVoW7KKrO8yxOfSI0B/FFI53VYAQaDeJ9L6VZvAXwXXzDqWGFDUFad4j
TbbIvDrOJyvsYs+WSfbkt45xyI0kPNJenA0XwS10CBG4DgE45PXu3UtNL5Miz1JLptu42ldghnJM
mi3rqNjKdGeIqjxq/J5vdj3M/8dQdGkNdrC5tF5WV+zY1Kj11RWLAI1/E2SDdQdoB79DO7zFRIAF
cHFWF++rpfpA3Vqz1/sKZ5EQjIRORBisHpfkulBbkM7zgJakumAP8tHwBS8c0OA77lEYxUNZ1xbK
fYX8PSb18GKOfaq5pTnl8T72/TD3WgwLHXdWIuOTHzcZHSyo3IOrgBt6CZGJu4dXr+XklJPvH0Wo
JCDK/dBvN0hvG7NntFzXiMuG1pcRStxHc8SUayEtFk/EtQmB77HKPsvWpnieF2HkjgDoH5UwEICY
1NIEMiWzmnQV2Y+/APHKb35ZR/WG4o8ByGsM5KMI+/xJn5X2Xs+c5HvbCZG4AskTZJPzygg2ShT0
X82BEgC6hu3wQv+o/GgqVv6jtGs9I6oF1t8oyKp4O9DXkc+lI4p8A7dYLbw0nto7ev3Nn9yxWwdM
s6Pg8wWwJT2M+aS3x6UP8jQURmNtUrQcAjfDCqP0mqrsGFDvc9WFMxAGdyO4GDhSuCv8tSJNgTqQ
xiPg2CKiQjZBenCLobf7nalO9Z1uJo1EHrnRNC+KRuXjLMHru1JXjA241mjYaVVnvGhq2j2HtKnA
iQbai4aiWgTCqW6znRlHotoEtYFSsx3LdoK67qgPGcAXmsK500rXwfigcZ22mO1NEBvIjZp5kHxC
+tVvtnrHgUQMT2uQLVcb/J+7CtMXD28Zf763Ki35brYzOEAlmYtnM9ajLzHPuT+DDhcLxFgu/7OQ
+ao2oYI3IDRo09pZWtU+FjgCLnjFyrSPrVZWgAB7zam2QW6WzhbUrqZ+VIx0UbsYQvX3KBU2nGP4
yI0n5AjavsoRxfasXIfUaaQapAwtFHn/7gBKYQWBJZ4WC0ZmXXQ2kCiFNifyE7rVSNWabPvUTUob
szypYfzxdlC67KaDeSDrhwAGg56Eb5UGjcAIqeVn9WluS/msTrMYEePwfctVSKj/k2DF/siZS3Bj
z3xwEF35BAszqW3gSkWGFsOtH3QZTxbiItI0sKi5E9dXIpABQOkTQsq1nRjmpqMTOW063zZ/FY6Z
FJ49qspJ6VLoP1NiKv6Bqq+l3usB+onIngutd2XW5+OW9iCPY6tJUTFRuWTjnWZH8mc04mGMTEQe
/qyxi6n3MrS7r8BJu19JOmgQ1qciCbcyqtNfVd/GKDMGTfABOVHktBDOT+xPeYEKejMjZs09Oovs
2AMqfal4cPqnNPDVmBeUUf3JdKcCrwrwQtlHaqHFW+RD1WTbDzbYhKTO0JiolKSwj1qcxB8s3Al7
l2Kiuc/6pok3qR84v1XqXYHbzVbxrTJF1sEnrkS3SQyr+hCJvPqRhhPsRw3+/x413qn0UixPED63
tNTZzhoqs+6Upk3iarmq+HvTTvhOQ+zU4x2eBTpc6QrNUFfYmX3fFD5mDXY7aXuEZ8G2hYUfI+mZ
8N7wyCvb+IB4b/617EZMpknDkHjtwhS96xyLZwukb9MVHmL7aExT+VU+1CIzg01pD8W4KabCDj0q
RfrvngpigLz8iBYFv1/J74KR+8VtjLR23MqPq+KBlyj23FmtADk14/9xdh7LbSNbGH4iVCGHLRgk
gpJlOY83qLFnBo2c49Pfr7UyQRZRuhtv7HITjcbpE/7gTemDh4jIx0laWe0mzS3gYBu18nWasKzc
e53ifu94kz8xNxBiF9nx0vLak+ZLNDuEbmqlPqBz2tfPUdQMDK+jqMaewVB/pd4wzoEXh1H3ULhF
1UtiVVecBk1ZQMGm9KU3CvurkofuKZ0KckwU6NC+X+W3XYyC/miV5bntIhPAbNR+I2EzHxvwvLsJ
h4Njzh/Fxrd1nQGyKq7ALk5WTEzWs7mpa6sh9awSi5J4OBacj0/oCVcbAew6f5aryDqObMABlXGZ
ATJ+MMLCakto8lImhF6C+jLFTn8EGTM89Vq3hQi6ETCwpiS1ogA3VGvtS54V/VTbqqjPiKnNZ7DA
+TkyFu+lTXt1473dXEoqTlEbS2zEKoc21AnpCLTHz+NgObTgMAlYEpVJdIfF6P1AeHMpJrWeJ5ta
lrVaqskrZF3spT5D5cMWySp3i1rioDuDBLi/0o1jAdwA7hQjLcZahjysfw6GDbjv2RRX59qyhlNu
Lw72SLby3rYPF40cSsg6/82U93IVhHwnB7IcxyJB8rahe+lruLHsU+i6G1t364HkKAyRAsMG779K
fzVdbcIhdKvz3GtKMMWm+1yq9o/7u/bW1rmsPqBCSsQGaRjDpLX2WFdmDP/MVpyLUGlzvyhzmRcY
2vLZFtgkAPOnmeNPi5Wc67QNke41GvElNTqtYlBXjOrj5HkFyiylOagHjNTgUeh444DbGqssqLHF
RvQbuyiD9MtOfmehPf60IjUKRE5/kmGjjmXO/Ye68e1aIOrkgIIx55VqSoO8RauPszjjVNP9NlRh
+M6S5Z8McM2nOQZUdn+9G28KKTNpAYVMLV3w1SGfFq9d7MESKD0knd+NvfbDyz1vo8F0axV0Pj3a
I5TzVESXR8/Fs0zyQuJzkSjiMI8Z1loqGtX3n+VGTEexB44l0Q87sXUfWus6dUhFxyqYhwSLRlqg
26mJwvY8VEedsfQ3RgpbMmo3nk2ypsBEMlIiIq2aj1iuxspER/CsOYWLbZKxwK6IaettnIw3kZfL
484czqN9JfsinPlVlOjN2Qwbt4vO+BnUpq8NXbQ8mmHdj7tIs0S0t9I4MT+Pth79CMc2MnwXaTPU
v5em/1Za2fA9wggKs41+XJ6Rk2/cXTxGk+kXiErNj56WkSsVtVt96bI59DD5YC7n94ONgxQC6n6v
5hKWvkzTbwQnerFzx8X9C0lv40dCfTXsdGGOnxnxJc82NMB/S41q1O/RQvqCUSi23BqD2MnvUqUD
8ujhYetraTVWT5Fol25fdFHyc4kGu91b1HsDqcjk5R+iyorHfVn3+J6YhWtHOzukb7ibnKjL9kmZ
Dr/KPl/sPR4J+odGr93Ps6hbd6/O/fxlUlO4gBNJDZL/kxblOxOWNxYuYYoHlgFbpjvUwKCLfU7/
3XvunTqLSf487bWMlPj7aOXaR3UcPPuIe0DyqGLK9pRWUeU9enikOH7XxVbsD2qfGYfCK5ZuZ3gl
T9ObWvZbbTG1h0riWs05nrF480npihEHvD56odYsf/VzqcCC8GJd8zFLwCp9NjObeFPEi/Dtsul7
iS2cP9pTFn2wps78wE9qMbiqPIj+RZGYxCjB9mOfkiKZcv+LuopG9NSIRTQbbSRZmSBdfrc14wOM
lKckUEwveYiFUfljoZtYAczhw5BtQaWvIZ5ScVpOgQG56RKNd7meKOtSbVGqC9xkcc5m5TXfwVYM
v8MawlFuZPrBaMoUy4JQUVKfNxD9TeM632hrXX/RjEYkQEHKcRjIa13+ikUs7pJUUXJGqLg/JkO9
PFG4bTGMr9MLmoGIZkrkMrK3625xbImWD6/WA6/yokMbYl3UheZITu/Y732NQHRMJIO4JuGUXsv5
JFGECl1rBK2IzN+5M6sfOosvDL5xjju7PX67f2zeUA6rUMVhQZOMIhIgxHocnZTYXCgoVQcGmegj
PX5aMlBqT2rFabVyrzzqrVY/1JhzfFBie/7kWUW4z7FQedFCk0opzcsvSV9uYjzlgb38YXLKC1iZ
TAvs2jpTDekaSEpjcp4SQ/u2hKGtcR2RgvuZYRrZrh+RHDzES4JVZmL35sFxBursSVP6jxt7JO+8
1U+hwwCwjfSI78tZnbKcOcLi1EV0NrLY5olFOH9jJu7+Z3VT/jvPTf07ePHiGbNCc4ArNuKW5KhY
cfiO2hu/qDAJAx7MhcdwcJbfWYLw3x4uyNzvh7zH+6ZQtc5FHWwZnN/3f/v1BwJIQ6WvKTFPKBuv
biKcChc6cEsYpEXCKVLteg//xdi48G6swvaYku8PZ+iqWEJaP0dnpAgDN8yR/cvD32pkv9POl641
mEzGekAaSLu89Vfogt6PsV1xA1dg/1cZ4UvfwuJcYu97VpQbc8ori0p6zpKHzzK0nxk5rPLilJ+j
IkkRnua8zKjHwybZlU2evyRRn/yHlm3mM+QMDyUNi1MHmX7f9pb6ontzGfkZvjfp8Z1vkiEjUY48
GCI9W7wKuHCww8mbe+sksglCpEnUbcYi3Ig/V2+S52VsSgIoeRPIu1wG1F4Roe31gNZz+HCHZkBv
Ox6ULZHgW6uAFZeKp1JtY91IG+sqWjp2MzBCd0aTLox24aj1G8OpqyST2CEhvPQGMc24klWujC5S
e7eKeJZOfxgzV5eWMhF3cF7v42jODnFhthuTo7djeBEs5KoUO7IpRwxXVzs4CXqhlt5EQQwqXe+m
r2LyduZYfYTLG3QeMkDV+FQm40M2Vf8MaPc7UYqlTPtB9MuHxjJ3i5Geut46IlR3atpoPJQpFoyV
s1FOyAO8+p0EWEA7/ER+6poi4+V4s1jNkAToucWChtdg/awmO/s1IZ1wNCAM/OzIjDCswtVzY5Ou
LlS5Rw7gbTTCGb+usQYgAOTHzodDl8I7VkucHkyF1nZT6uHr/c/mRl7Elwyni3mSTsdjFQBbCw7U
0odRMAiETx1MtWBhJDmAXjP+FptYC27s661Th+gYwhPU01QAq8siDHUGeSFzsh5xRSBGpuers3qE
r536eKsEeR2+19XgDUrxx5KrI2eXCCWPqAMHcZz/aHJNP8wppJ7UjbbSk+sPF1FXZEwpb6hBgeFf
hofZ6zkYxcRuLtpyysLw59BW/QZz5xo3LHXQSYTIM7hVuHEvV+nrZlRdq06DZCTG+rUpmPKMwq0J
r1r/b6h52XhgGixsX+/iZPShPJoU+UrW6n6shYgSkwrbz2oG4Gl//zzdOLoYA0hIOEGFVGC1152m
SiNqPhuKiegABsV7pqRjrtbZ2b/3l7qx2RTh8tI2GDbw5+U2zCa8qcxYkqAocrTYoNsfujrZ6gje
XMWGKATmgvRv3ehkHGnwxTtJYLXpvDfHqXiJ7E57L70NiUo0a+gwmTTNqL8vn2WsbC3MrSIJqMjw
CXbagYH6aG3kITc+dmbc8F25IUlG1FURRJzvRaPYaSBMu34OhWo/qVOkPE46Vr6+UM1x44q5taCs
CFz4Fay7ZvoybIXpq6Z5ANANNehBtYjUKGGCPO/BLCfD8d1HgskTY3FSEjjM63lPi86rF5e6CErO
/S5eEMubk9R8/zYCV5GEFBqQcrx0+bKqsq3zOZYX56jFR6XVT6mpi0NY1q9Dwtz4/jO9ITdXN5El
sStQIGzCypqgIgZlsA3EsQNR6Zl4jJqxfsHzL/wWiWUIll6KI4Bx0n5bjZL1PgPX8R9c5xHS8Iqo
RETWywr9KHsN+blYZoRWsH1ttUdWal+lkxxaAK2txjsG7TUW9kNd78K06pmZWpKuV2LgA7Z+7qaH
Xp3U7Ay5TLV2zKwnew+1qd4b2F7ah3bWnN4XSZj/HBDl/WTpWTZv3B7XB0p2jUCDgH9Hz3r9NTKy
jrvECbVgTHtnpzgt+NMCLCg1IQrqaLNvHKhrKh3VH0NLsmqp2w3H4PJdL7HocM30liAulcrcdYOd
/4zrsC53VWSMk687Y2X5rVIO2j42zMrETDjVjWPf9V4E9FY4csqo1x/1KjHCY6risOroCRPvVNCD
un9UrmMVP1YWMwBZaCjbq+ZknPYVxSk/tsFT66l3k+e2CKf39hTkjnCD0wGVMLt1yaTrXYcejLIE
Ke3ovW3g7K71zrTxjV3fIxLkK5lstGwIWKtQFeolijW1pQdp0pt7HE6rR7R8hxcJxXmvV5SkUxAM
SYRpLpB1r3KgWCuRFpl7MxhxJPJjy873OnpBG09049qGPE9qgIQDUDACx+VRcoFDDMwt24B0e5cr
ffqQNGI/pEUAq8avUnGU09S+tZ7pBj0tUXuK5ce1ePkWWPzGOaEvRbmIarAEta42t1I04L+xVwOz
IcFGRR3RkNx4rzkM2wq1UsYsyjI5erp8XnL2VJt7vUEow3a/N2RCuylK3k1TYRVCAeEYqAOINP1y
FZTZZ7tJ7SaAvewdI6XpDpBZo/cfeqar6MCSltvoi63CANgK0RhKWAe2K5xj4WrFqazpSdz/fm90
DdF9ZdYEJBdYHd/w5cN4uuisXCmaoIus8IT9QfmMPbWN032WfVDyNn7Qpt5OfFR2ouNCOfysjFP4
eP9X3Pj0HHqGwAdIEkgyV6fDGZq5xqiiDrCGsHa2LvKTYtvhk6YPycYg7xoywtcmPwcEiknQSeMu
H7g29FJnR+sgsmbUs4p8D5rF3Blh8gEbVgWqeAJGU9EYRNRmBm16qtBXG7uv9x/5+oOg1pP4P9mc
cXjTlz+DXLnOy9lowIkY0UPW9PVegTu9EQGuL6830TYJxGHKxzdxuYpT44vt2FzkVhMptP1t92gI
XUWaRxfP0dLGG5fXradiuEwBi8Ak499VwDHiUVGjYQRSIuJ4XyB3sp8G09m/e+8Iz2jGS20aaB+r
M8tgnK6TouRBn2fhzl0qlM460FL3V7k+lBC3IGzzoUvBu3X/XhsUJ9cyvQisHlGAeIn1Q2Jj7inw
Wt2or66XAtXAJUftTYQkcl2+pjhze6SLVCLKNBkKMLDY2rndGB7oA2wqFl63GYiR0vhCEuCoMlaL
LYY7WCb46kCNw+EjeBEN6zGsHuyy5pwMnfGlCmtwgF7j2h/vb+n18WCQKVsbUsZQbu3lc4aFg8SU
qHuOx2BgqF3mr3lhWw/3V7m1m1JPCKQ3NwGX+eUqIxlUXGZ2H3id1z1Xk7nsTXeGXeOY9VZ988Y7
v0yVLUY8JskaU2fY3KtwQtMpM60hHwCrVvo+wzXm3KfgIdAvVp1naRBwoovsIrY19MJHpw/pNjgB
ytcIoah/i3TCr9pKCbAdrcziaCL8vhEDbmzHG74YyzRCDV/m5XbMkxSuTIchaLoJgImZ5g+DDfod
66js0/2dv/F+IdHR4QPzTjK47rSYZV9O+qT2AWKVxaFa3Mp3AAgf7q9yHdTexuDYAhgEUBpSlw/U
41a26BGhEzHV1xCD56RoQ39pjGOWo+h2f7Fbj0R7m5kW1wXX42oxs3J7F22vJsAtzXzplNB9qES+
FadvroJdBFwOmVysVWCyOkbDUteawF3m+dNil/gPmn23EZ1vnQQSCioZpCZpzKw66LG5LB3YJlap
vWmXOtN31BSTfePMn+9v2vVCNrHMoMUL/YZ8erUQ/EdM0JF5C8CpZ6dkXoYHxJ3VI07tWySp68PA
kSa1RcYaFj3ar5eHQWEOKXHhTRBNUXFEx3HybSMFMKct2cHrxRYK7daj/bneKvlDMa9BOZ49xEa2
+WYifOH3dRJ+GWw735h4GDLtuYwtWEQgJCYdhC0AEqu0KKFFMutT0sKXKtXmZwoC4INtZLV3QunP
K0BY40IOErklRUlFtvxTwEQ2ETNcwvQhpagWuKQnGIH3pqIu9EFC0TFR19LkySlRtD5w8A13Z6i5
Yx5FZ87fInoq0r689141dJXAsOfW/EOvCxFkMD0zf7Ht8a8wLlRu974qvuPsrE/SFUxo7/7wuH5d
qnZpR0RcNS5fbC3abGGulwe8dvehyMS4F4St/f2Tet0bBgdMq4M+G9OVK0JQPepRVoiqCHJtNj7P
tN0+SgvvyA8HW33oXTX7XYHu/nZ/1RuHFqoxho+wFmmFrzXbcFtojSVWioDRMrbqAwKQCxDtgdzU
b8stht+NlBcEAjMkWmIInHEJXG5llOmVV5d2QWUbZU9UizgTg7r5aHlK9tBn0OLiBtVPJYEq13Wi
D1J82umNl1mx8VJvPjgFDULXDhXHmqjJ7VB0FPMFY8lajfzUjI1P1KjFoc9E6YDXVdSN1EqmFKtv
yJBRlQGahAiu47cyYKVhhUZKN4XNjdPiL9TUXpvCAhDc/9Ui8+HrnnkcjeX9PTuJ2CJ9lJNq2cC4
3PVQ7WLdWkQW2NYgHooFW7pU0Yp9jzLfARHYaCNfvc7rKHvJLMh7JHRg7bxCacZkA/8EtD20Itk1
TDuQH5ztnyF95HKnFalAYRhjok+TNmcbJ/r6AmNxLkiqOMoMgvHlw05TEsJ6NLLAQJblewTS/UnL
s3eLpZE3WnQRqLkp8hE3ulylUJxFmE2SB8qgx/umKavnxhznjRbyrWch7pgYacANugKXVG6ZuSOc
nqAFsH7oQs14ioVZP74/BkAQgBBLLgx6cLVjkT2409AmdMaxAntQzSk/aY3Qjgl95kevS72NSHfj
4uJgSOA0fScdoYPLveuMdhH4rAFHehOXsYes8nMHrNccRvaX9z8bZAxmiVKsidUu1xrLkMsMyk9Q
1wqOixUokWOUh8VEdLPmE4JtCLXeX/LGS5M0RAo2mpAkE6vt9OhedAtk3AD0rLd3jdbbCzRw378K
CSddGSak8iiuGkwx8LQ6AY8fpLFe+5Dvxo+DIayN1s+NS+ktQQPGJRVE1wigyFnUMWnIOVWjzV+E
oSmnXu3m5wV/qA96rcZPKlIfp/sbeON8cDgkXs3khFGHXr4zLIi5BoeyDoBZDI/k7tYezluzL0Lz
/eUumbSBJTUAZ17ZWgiwdWJL71SrDAZDDXetWfzGis+A4CbK9x96WSLQqaPHRW9wdSoSfcoQbo+q
AAHy/DCgE/CQwSt7yJNui/l066Vx/FTyNeZpWBxc7t9UCDF7kwktUnTjPu6c4cVBmQrSTVqmkb9o
1XDMe7HVWL21LBxSrKLYT66a1bKaF+lQ57oykN/8XmmyaBc7zcduTBiyeep8VLXy3YxwVN64aXhS
VkbNdLWr5YSQs5rOZVDq6WuGgutO9LO78epupApcZgD76bVKO4dVDLHmDpG8lP1UxiY/NfHMFMhV
1CdsvrJ/07gTG/PQG51Q5trS0ojuNPKsazM4mNyU0WVTBfZYZLNP4NZejXhQXyD3RNleqWYlfkyb
EUooAU0/DW48lT5e5FvggRuh7A1NBQkZHMgVFgc+mDXFo10FfW1oT6i9O0/IzL+bCi/VkKXrohRL
kJSGy/Oql8msDFhy8L233mNt9MWj3XTl4X5UuXU8/1xFPusf7Iy5rIzYq/QqcObInn1AxO3BVhN6
IEVmnsQMmXmE8LxVT98KZuRckPzh9sqAdrnswOg/1MFRBpEsLRB5AjtdDIy4K3MSWzOwWyfVoaks
/WHoq62zEhXZXjVWmTrECZT7yYCLnYqx8kWN6WdNYr+RRN84H3wOzMNA6hBB15VRA1cQh8lyDIrJ
M3m2ud67Srw1BL7xVPTqqFLYRfSsjdV9oBuN04ihGgISpeYxEYA67boP94mq5Lty2QQT3nhl0jeQ
Mp6mPDA0eZL+OClWBxg7qZqBETeJ+oBjwGNrxvnR7WzreP9QXm2gvOhwDeQWQiaEkvZyKdcdks7I
FfOUofOX8aUb1lGoUKnfmy2s1lkd/gyMdTs3Lue8rtOznQMLCJMu3PjErvJ+VpFcNapkkGNXypiF
UWCjShJ5Up0it56q1FZfO3tqcbrWivZpMDsD3HDUNF9nq002zuKtxaVKspT3QRxg3f6Er5EPy5Ca
JzdSix9WP2HEWDd2pu37ZPC8xyHRtcdpmLz+MW/yvvr8/jfJiUHrSiopUBlcvkkVwegB9STjJHqB
xqU6K75lRP/Pe4QmRc5C3UFXeXU0axfGOmHUOFHviZ0Zp9YBhVJj47RchUq+M1iAEqEGbxjoyvpZ
rNDxKic8WZUqHuYocV4Md4LnnTdvdjViN2RJ/+n+Bl59dXJR2ZTH4AoG4hpzqEe6EdIIDk+eJabP
Ssm3jVijOEFQ3mrLXwPbCcckKjRZwI6TO68esG2MrDGmwjkNdmX8jZPg8ABSJ/2qFZbyrERR/iFs
UvGMyn35kFWN8pAI237IvLw6pp6qfBsGLe4fxthuN76g63jAD+ME8ftoVyEjdbnzYT/HzkDGdqow
mT9mIqk+LrO9JXR5Y6vB08iBvwTz0iC9XGXUzbZ3h9g5CTpCf4lF65562v//Lmmvb+Qyb8H5ouvx
dvOh7oV+teQQrE6sMTju0lU6awn8w+0sIcx1AEe63VjhquuPSqF3vgrC5GcZqc2Lhbn5tEMuK7R2
NNN1h3+RRM/4vdTDHodq8Y1l8hemWBUc6NmLf+Mp0tY7/k905RalQYPNK/QJd76ajmELa8hIE5+j
a4a7gtvCggWoh9/p8kCtEnneNz4GIPSBEkgFfgecY6sxfJ3PsQcSrQcbhrwc2MFqvy2Pk5Ia9mlR
ejSdHXojX/turhK/t4zu6Hpp/sitZj5rYpx+LZpeL2iM6tH+/hd263BREICtlUB8Mq3Ln5EYPSS3
HIMwgQmQ1NJIYLiNYmOVa6gHTyvnrshC6eg0ra/PKYv7MYKvfVo0vg+6UUbvl3nd4KsSF0eRtdOX
ENY5cKLKe0EgOp3xrW8weF903dcp9AJQPuKf9z+7VEBCGFgGz3XjMcsSVRsznF31GMS6Xjb6oRnf
35Ln0V1CF7UkuvIApy53eMgyEXvWjEMnQNidsdTo6NVut0t6bytpvnmouOrQimHix/Bu1dSbrQWO
TYEbaJMNTuvnJQzJeZytoBtUvLzayNppw1zAznE9v09dNBKc3mkf7+/rjVAihfLJOSFE0Opb/QoF
RGVVhwVzAKc2f+AfMHxyZg+pA9Bg8ff7a13lgZLsI5WdWRGLgvVacxbiCsaoh2Sp6dA3c7UD8shm
6ovOsHbmkg3v1opjRWnUAgMK/TYgNpfv09DHqPUQhQSkhOxNZNX9Y5eGP/AperdCIStBeAUyhIgl
2JPVSghIRC4eZsppnDr8tpGCUOCoD4aCw9Ci/R8vTXa+AS5QpvONXj4W2ZAzL5munFBzM166sBgP
hTGYrylaLRsX2q3zIW8YLnYg73iXXy5l5rZQatOLggmzx7OjmPHDSBF7CDHm3gg8N5Yi+SO+0n3g
al+3+jo58c7zLAoSKe8yKUg06aiC7puyrzcSpFtLUXTjZwDikA6V/Ps/KgRjHOEie4sI1FmrHmd3
MZ9csXjPLgDSjbRWbtDq/qS9J1MiuMlE1dXBiF2r0hM7ioN+wLvZbYTzgMpIrfuVqoyfO7Us/wYO
KoZdOPXDVyG8rRbLdV5NWxi2j/U2sSGsXT5rLy0TltCOg3npwqMjCbzCRCAMEa79rLAcGcaOhMY+
vPtrd2QzCT1yZGwA11yuaxWk8b1Shqcqa5O/k6gxn5REyz5k2eJ+NFAs2MhUbrxTBxA6cz5MEZjV
rp9TG3ol7HrlBAXupx7XMbaknSAHTZSH+08mr/v1K6VCkLRKvkI0iC6fjCoogqUGt11r3cXbm0bn
1Y+L5+Wo4GSG/qX0mgX2HzfjX/cXfks0rlYGXCf3Uw78VomIaDonHMldg8lO9f0IYvqwaD0SgOUQ
7rNE/5314SvxG3mo+QUFhoPjKgckI8HlaKI4LlZc4LcZDcdIR3/ZK7x44yXcOu00RzXJzeKovV16
f3xYlI+laYwGAddrtCCLhPl3MRrZd7sf1Ido8GrfRfHmDFMrfK1iRHzub9CNGwbIE+Mp8ClyELJK
jHM+A0OtOXNtq1Y7vorsE2577RPKNen30srFt3ev5zD/4Pum0cehW0XH3MUwi2IvPOUq/k4FMuAH
mP7pS+KOxcahkzF99er/XGoNbGzxg03RjghPY4bRkVvNyIeh5/f+GMwqlOFUVvTU17gOr5wIwAmr
OFoXvU656u4XRSk/zhOet/f37hqdTk8W/w1IQLwzEpDVYS5o3hedXoSnZFGqkz6F5b9Q6LBV7eq6
A/+UoAs+J8sDLf6SAqOpH8vcXR6wou+wM+0dcYpTXT+HVWr6Cejjb07UeK/3f+SN4AlsAjFIukjy
/lsdKFXYY6MqU3ji5xzNEkTDWJavzjQGKq5GzHvDl7ITG0ObW5EM3h58HXIX0GCrU9WzV1GNlu5p
FjiQ9kZhf4qBRTw5SWP+P0vRbwHlTEHB67gMZS1tMg8qi3Ji5vrVtlKIVkD5jp0ebl1Dt/JdQpZE
WaHwSc9/lbQsozp0mJGFxGd9OcRjvjxrBZDEwskhB5pR96K6ZfcYino6umMyP7YjfL77r/PWRyRl
ViSJCHuRNTd18qKqqtH9OtUOanZcy+Ee8v2WkfONKASlC1KU5LiBzljdRGqZQb9MXe+UOTPAF6bd
1WPLkPNQGnxHewRAy43XeOu5kBYHCyFTQq6/y9fYh0MClryGcwkAeo8/IS5QQtni3N56LqRgZSGM
FgcMpctVoO0U8wLE+zSGMKCZOqdPqjOkpymv48+JPSjvT3O5xmGW4RfNZq4lXVCxnJIKYNgJHcPx
R5TS5SkpMl9HhII2ouutTw6uMl0HdLM09vHy0eK6bFzFdpRTbc7lk12lxQ8HK5E9zhFbS916V9wW
EAy5OSgxV6ejRa0U7c80grUf20Ev4jawsmILjXRzFa5hsltoXlSzlw+E51BlFAhABCPGPbuyN8Tf
sGnSL/e/JxmiV5cS3EKWUMnckS1aJbdqgRofBhH2ySyc5alVPO/gNL1AUb80x9cuQ8SNfCDf+sCu
3hbVKvcTJFK59hWRKqw7kZr5hJpLMjj7qY6Mx0Sp3ENh58vGwbjaR1kYcy74SGFOELsu95EyJQlL
oTRnN5ucZ8NDwKauxi2q4XVwlL4HjCuojcE5Anm/XMYeUSFOh6g5h5mm4aSLAE+1m4Vex1hH5dnE
FKMyPmCUmww04Acd8L3ZRvvCdJX/3vlK+SXkbpKJRay+6h13tOY9jJP5JbY19nuy4AnnKi11XpK5
EdODkTgeUPzYRlvw/spXuSPje8lABqrnkBWs0eReWZEDLGp7BhaP/mOcqDoij86oHdxZ1x9btw2P
lprb/5lpqzjHNnfNDZjk9ctmeOnBoCBmk7uu2z9V3DdhY5bFWSsq7zcIffNzCpNjI6xdA73prskm
Fr1b9B6QQbl82TGXexXVU3E2yq756JWhcWjUsf4O5Mbw7VwkHknOPJBe0MP/e7ZdikNPwz1q7p3u
aPclRIJUaZ7AgefQrDJnYxtunEZKDJJ48lrCFFIZlz/QGDOtVa2oPAu4kIgYYBq/hxSefq4Ev8IC
f/DXwBjzw4SvwNOsi/EBINe7E16H0lEiIKS4HLeovI3+KCVSFwN5V1TluWu75cVKezfom9h6L0Lr
bZU3d7s3QuD6TkNHvZy7rjwnilPvm1bJnxthJPv7R/saNymXYRZJI+XNu2BVMtJR7bVRjOU5tbT5
kysSsZuHWAmqcuRTXsrhIRva6MXyEFiqTXP8kkf9+DhQZb47nkm5I6pWrnDYYPYq0HSVpufzYKVn
mvc2+siIOP7UrKr7fv+Bb3xJ8PwBdYBHA+R0zQWjwkDTJDs7WUdX3649pGk2vUiv7wGyrDc8JthI
hser6ycJ3bRy4yI7pwXuqj6kS+0lm2YL2m+RTT/vP9KtxVC85EVKz0UCxOV5zFK1s+YFMZpi1p2v
4FqVZ7Ix73GslmHjA7y1e0QGBiFkkBCnV99fCFZ7rEavPHsIbhtzV+8UF2rg/ee5yuakQAeDBLgC
spuwBnkObpE6pZ1X55bu8G8zsrVjNxXTf8myRHvV5EjeX++NiXqRLLAguGh6QqTgdPCdyw2cI9fB
LkZk5xD3MQUsv6dNSJiRpezS2UgLH6U6xDDNuHCeqlD3cG/PFiyA8nFsEa4SonVwU0K0JjLRFPSX
mRkg3CYkv3fNmFr/zMnQA5Xoau9HTcc9qJvRehyasYv3mlY3SPVFoZP6Zj2FAaOUGtGAdkxeerdn
NJoJk7btXC7G30k5wDbB3CukNZip9Qc9Y7iIRkPqIQat5HG0b9CMTPx0sBJzH3V9earHuqtBescV
ZL9u6ed9OdbTZ7s19OjBGIf2pyHF4XwBtqzx1X50U1yShTqe+tED3Jqh3Fohst2Mve8OaqX5Uy1i
qD/hWEfE3rz4lY9DmL+2vVOJ08abYeNXLwZiIta2aB2wdWvxSbNBxl3EyIRWXFoowkObd5w0Z6y2
qWR34yOiUS4Z8FLGF8zQ5RlQKC7ECOv8rPaJc/AqSAdWp0IWNbf4g9eypA7RhwEL8tlk21fQQIaH
6ri0LGVRlu5b+K+Pw5TZh7Dp1QA1bzeolSX67fZC+2R5YXPQS9P8FKFx97NyW22Xl4PeokKQRI+o
wqYvqHjluyLJHb8vu4zkdhFPkBf6YEH59mA6qfEPQgfmx/vv5sZXygCfWRS+zuyaLUPFH7egjbmt
V0gJ10ixDNICLd3PVYcschiauyrJftxf7tb7Ad7Pq2Go7nAeLpdrMkWDkqwS5HR0ziYjG/yydtWj
EpZbxPXrZqYDJg0lNaiKRCA43ZdrGVSti9U07dmsuP99N3LmdN92hfcpWhatPbhl1ZUnlzjY+5U3
uQ+qJ+bRpzpV93oNwhPL8zB1dp3Th588NHh+tzDU6SQtWnPoraTuN27xG+8CeWCY9lKAhOt8dQOU
Ye4MVdc056R0p/8Y2hlo1AwI9xG51OU5KpytvOE6JTbBpPBF0rBgMrImji6cr3auC/UcTY12QH0I
R4BxmId/tYnp9z4HDf2UoR52imdnDDQ7bOvj/QMhg/IqNkjKEJcer4kRwuqZQ7iXUsZOPVudszeM
Vj26ov2YmOl/VpGlRxAAWxAZHKyv1+Q6gtMBCZJJ0Lp2RX2xKQqbNYXI8J6ouxg8FUFfX56iTBj1
vrIxpH1IOQkPTiFCDmrkWiGS0AYmdXndkdgsYLj5ettptPwBTJsHB8WK/0F8Lj3lRT1PvmmL8INi
J1PyoBb2/H3Bfinzw4keW23jmEEbBR0Ff1bz4pWQvnyK0rz/hIZ6D0+rRQrAsOKKOQrmcRyD0VEG
biq3/WJa+QzqbJI/PdPH4dUevOGfyogWvD/gNH+2BB1Hv17K8UemZ8lPJwnF8mm0lSTl1gnTzwW4
9B/zaIoPcKrcL3Wrd7/syKySXZWOyXOhRYlyaPrQ+7WklR3vjCGK0BcvpuHfJnLa0c/RTPk0pzkw
HNsMP8P9b9H/txbzVwSVlitW1ZSzmsTh30Lti94fxAxMVQujHMH+ZBxyf8roVfmMvq2vlRdX+b5q
ouGLIXq08kFoZH4fCzYHVgIgiCaG8QRcg61Cl7bB2GLRnBY/pNyjm+syStd3cdMsL13u9P9S5zr/
4+xLm+zEsbT/Skd9p4d9mZjuiBcuN5ebq3f7iyKdtgEhgdACiF//Prh6epxkpm/XjYqoClc6hRA6
Ws55FgDeZadvE9epSBlH/WTO2onUam+6OTWFbLnCZ+tVNuUjGGt6l9TEO8O+CtURPifQsaQ0QKV8
UNNSUHRogl7OBC8Bosbpm8NHVLOwjXF5HVW8nW9hOdDLM2Ig/18YlzJsviRMlwJ3a9fHnm6y7qwe
ASkFMHGoMKugnM0LcObYl3SC/ngetF5yw9oJujLAnuH9vTlWUOZf0qakUet9wfGEW9zHaawL7OK6
L8wgGlF4qWi9ko8pHXZzMEa80FPHrxQL4n5H4MgAJV5fOz9wscfLqoY4Mcj1vd8UNZnDRzADOc8d
4rvkql4mJy1G/MfknYrV15UIVOfCUN+UQD4xPycN7eIcOTnnOplb2+whGjaSPXW86iuA8rFemVnW
LfDxoCTsBgSNQxRGwxMutUMD08Bw/EAhzzUVBqddTFhvhGlE00MvPyfCEnoBGIx+A/1o9qVNk/bb
uEzRmONgZdiR8+kLh2BkAnBWgEwjuB/buuWwgpxcz7gHCYZbMWQ1vSL90RX2hQ0PFIwQinQgsmOF
W9f8X/ZX6GpOmR3D5YDkT1/i3rvsGNQudyLx1JGl9MVHAQeLJA9uP4A5Pn1UHwSLVQt3Dyn2rmve
Q2wpa5U9rzL4H/z1VXtVykIqGAiAZ1Ju0CutFU7wy8H3+XDJUELYkdQdS9Kx8WvSpuBw2Wh4+P1D
X3g/YGeQqkUdLF6BUk/fT/TI7y9Y3A7UdcV95wDymyOF1X+srDwGlH4OUkqQkEOaak0QYJvYMvMT
7BGaK9ceYPBDVB5ix8ASB9eNJF8WLm0BTpRzu3hRA4HsdKmWvAEb6we8XDybj9hU32osAT9Cpjrn
yHd+PnGBhFzhQwAmroT4zRmK66pSC86W2LSH/lME/exLaBHGY/774V6H8+nODD7P+vKYUSsMcpNF
smnCqqpKzUHBAL4IQ1Si+553ucD33Ykai/jvn/fCa+F5OEdDSWqtD25OAm4LYQyJlNzBJdhihjqo
Swp/xPL3T0Fi/6X3ggYa8mOQlMCxYzONIK9oUVOVB4E6si18f3IukYqHf5bnUNaXFps6Kt5TRtV1
69fVpU5mClWEmERmF0nS8AIgYSZ2WaTneR/Nnn8Io3mkewBTk3ddyP33Cvqkyc5lQi15RClB4V5p
X+0qoEPhnaP65H0SSgE5ctGggjO33uzuKncgomiysH+Mq0G4+TiZtC2H3qm/EjIiS6eCVLzzE0v8
wnFFZvdDkjheLrSZRRHD4FMV7eykc6lhhv3FtJVb4yjBfZ7TJgaOce5G+CVoL5JvEuZNbzpccXHN
tCYI9p2cFcVbtsENx1Y7wwkHwOyd7xj2kFaN+sL8WrWlWWCUlI80TOEHFGYt22kUamyhcUrp8mhO
4zcD7KzaQvNm0ofKOkjwEdakbT6iZw1onfAkvW2zRfpvMeggOjhtrL/NdeY7Z6quh0fLdfNQCWn6
PJaVREl/5hpnMDIkbg6EAkSck/XeDm2VaoIBWtD3BZRbuvtJAOFToCRiWNHCGgWCK0Y4h9oL7XsH
SJivkxdN56GwVZVjNzKfZ5yX/H1t4AhoOu2wfdZE+AS1XKCV5kyuayBlnUEn2Ft05pY1JlRy1kyj
hvJP5XjLYW7b9fKgIc28m4BhfCTMbxSUmxcIS8acqXM3MEbuAN7sv3WRbMacxRqXEdOE7A32VSNL
F7pX70QTBw+YVYO/g0yH4xfgF7ddEQcLLssetLPx73bMILPijDgR/T4m1gVjG+koeKAqDzT3qlHw
NCJMOHvay+rpIOtm3tVIm1zgNkWHvBqrflczstxNRDbwuzwhCQugHsCmHhgw+DBbsS2ZsMmDB9F0
mLrBywF5rQp30Meg/y8sZWD346y/LmXP810jFPOz1k/1oQtIcwVqgrwP1hwI5ZbtgHPWR7bHF5Yy
ZPAAOsCOD5z8Nm/oLunk1W1jQKSg0c0yTQ7Pm5SIv5xbRmoBqAEAKYAOwas9/W5OW42jCKg5LJaw
wxKssIUQ+s6/nx0/Nes202Otv6Eatu73ACk/fcyQJlKpvjYHKNjPQZGBLnEDOcBQ5lD4TWQOxvF8
SB0jv7h9J3HqnH0cABABvMqdhMWfFUvIJ+C1QpOHziDBDrB1+MHjONIWSwRhmXzBjaQrQrdPGjDr
F/roE1mrixDWil86f6BNCdeNhe0m7eA2rIjFfaSbzERyCp8EuiMK6G6kx4w0JUsmuEdoOkAs3Rmr
2yrk6e3ktvrRsIX8CM3Q7jERB5WDXdzYfT3CBSavmiZju9SFXmzumwUGQNjiTAYHCaQDChwhDQw0
wEI7RtN9fhddcTDAK/zkLuFUsxlcmG4pVrv6UA+ZgpWHcRSMahp6oWrfL6EoxX90oUzf/v6bPj9K
4alAeeN8s4KotjKFcujYMMoAARG25F1tE3UFH/noGkzK+chp5cUXXAnIKKaiIrCtusHfqI2zZdYH
XDNjuvdxtb8PIfJ3Dw3pDCnOrF9vNceycy+9IPh0wBxjXAHa22S4aRtMLSGOPgikaeacuIJcL37A
3jtV5J/9fjBfOlHgwoYUIPjPuN+G2zisJEMZF7tdGohoLuaUhPmIPH9hYu4UQ9VZkTuBUTl1q2GP
7cO903Zurw1O0IVP3WxPhnE4b03jfkE6y0EugvFbGAHM50nrZ19DZqrrAfZ890lc8yvEhnc5iJAf
+VIvjBlyQKs4JojIEBPYHMCCeGxSs+jxEMI55oB7aXuOK9l8KfuqPv/9kL0wKVYU7gouxgEb+cCn
s96VcIScfDMefE+oD0hCMLbDdRDZARf5urglzo6HHrTNf//YF/YBpHsgSgupQoBYtiD/Oou1pXoa
D8YFbjGSSAWkRPFD3Lvj+3bq0yOv+ZzcgjmcZX8uz8ChbTN6GtWHJmXheKh65X71abRgrXP6mBZe
P4VXErj/hybU6g0Ty1JMcGUdbZs+rgkHJDl66EflsP3sPrdhNr43pFFVCVaE+SDjUdzA2h2u0wOw
vx94TYwoZxIPl9Pi9be6cZx3Uityo71af4B8JXts4kT6uSedD3GDTAFuvB7v97YDn7L4/TA/3/6w
Jq6Fs1W/ENeUzZqWJnPNwqWdDr2TJbBf7WrUl/1jhkzPP+aK5gaAZ0WNA1ez/vyXm3UVG+0GPG0P
jI971PYFiA2T+lDpyL/oUYY48lLPpyx0qFBgAqgbkCGIN2we1zERAW9PD4bUM7aXeU9dIoCMZSyn
xHsP4MAxGMoLl1AcI6A/v+YpQTraFk6qFq5WfZywg4A4NCtiU8903XRBIASTY2n3Pu7ED0M18e8D
LoVDHkJ8+BP4VJA897sJHCrYXTqmRLHE/GXvN/CEgKEH8xuV+NXO5+l4pC0Ad0iga3gcjshpgJS1
phyPRezzUX/6lE1d22MwWXItllZs4umZ4Y6luINV7cHHfQFIPzPup8zws99P4BcQFNipUEsHMgAf
HWvF05eDM3UzyrjRB2MgqEtxZr/3ZLzsRqfnFymK7VdxWHdAjtLpItCJdz6kjf3oGi8uxtHVZ8o1
0YFlbXZHRMOO9O75Or12DvdyAKJ+UkKedi7D+85JUutDC5wSAPd+BI1h15QZk39Zsh8fGV8Yh+c1
DQCTn6ePSpyZLzYR+tDjYASfMT0jzWuO6kivy/3TEyYegxLxTwjsGmBPH9N1ga+qDufzEBfPHbKR
5GOHSudtM849NCIotHFJpktURXxU1kZaOmqa30sVt2fAug0njC+M/vDtkf1BomAd/18WFlU5GndZ
D5fXenEO4KSNdzBUlPsZ+tRHttznKyUq5AD/gsUANxOckZ4+Skrc/uElgiBSgc7xt1SR9DMtfz+d
n6+UYBIAMIpC5Xre21Z5/JRKTjxs7Mh3N+e45ps8QD5rJ4FKLAe1qCP3yWPP2wRtDzml2uBucrAR
0x9AtDG70BrIxwrnevbtMZGBF8AvmDoA5SNfhR0B5f+nozjCRViJJDMH0HEgnQKPvD5Pap+fCyXq
D6RTM1If9ZycqSnursycdAeokMvC1cYco929EJyAVKOitioiP1f0VBVpvKSPkDVD6SevHLZcQU4V
CpNGHjPCec5SxhEK8O0oA1kzAlNrnV2/TFQts7HXKdEH4gzJuxZ0+qZQSsKiPZE6RmGLNvZtymFI
XjjG8g9Oko4fIE8C5ck2QFqpmAXWs9LizgMbPiT7j/lwrcvkJq6hoAYxLXD+UWDekrs6nsyBWZBC
jKsoufKZpVE+gAN4yYNhLDzmyTNYKckiGr3l7e/n/AuRBf8l0DRgMweb658r/C9jE0L12sOOOB4c
jptlRXhw5g/62OXmxaeghABSJ+q1oBw+/QJxz23rKTIeaqgn7Jgc+7NoJu2R+H1hTgENjTLtio0E
w2TzneHCxzqyxlPEILQZVPRzaGWyi1D6OXLIeeF98CRcYaAbBaLcVq6YJJU3hSigHaYFFlHdJMad
hmv1kac839RTpC1w+8S/YHKyXWAtOu6mHVY9LH9YhebQ24E6AMeowC4FCin6rFmcYxrJLz0UpHYM
Iu5oyMtszisaKXoqKO6hDtBPe2VsDahpL3bNbKfLYOLxG9k67hHc/PMvB9YO9C6AEcG6hD3l6fwA
yG6goDLBMdmZ32oBobbB7z/BG6I58qBnhXwsfngIWHB4O+jnb5bAXlhrGfcjWD/I8TPRIoB6FIee
jM+U866B0Xy7F5wlNxRSKVe1cobd7+Pt2ZuC3LsmEgBBBHDhWbVgcJBABYF8OKihTXPZBstO+ioo
KA7UR6bPs0mKR/krTCIApgjP3LwrcZ3MOEk1HHQ2saKaE69YJji1/+UXAh4BojwQkAKh+KdV1y8L
yISC5ZQ5XXNIXB3vQS17k8BdvdR19e73D3qOU0FpEN8M2YO1GgnRy6eTZOTwBCIhrQ5+C9QQ7FXr
RMDNaobsQT/bvivgK8qQPl9sW+1tkNrbzA72A7S7mtsmGEcGe/YexnHhwBMOtw1TfYv60a4UzD4J
wWWHQMb57/v8LJjWaY2KJYA1iGHQl552uYXVYxNWqXNpgUh4gAaVcuBiGjeHOtTTLRztmrgQ7jD+
VesvLOnAKK+0FzwaNdunj42zCbIkfdUcWBB1UEmSphBNN5Tw62bHcFHPsjorIgZkIqR1sPauQK+n
D5tJNddTuAQ4t1D20IBqcb90M27kfhXByz1jHqPndrHVJQGvaCyAr134JzUuwxtPSd+5D6CpE96Z
pmou2sbhInd9G3e7KOTRBAUcZwiQKs2crKDQ+9SQVXUTnZPWVd+hfElup4gCDeByEPNy6lgLiCKH
oBigAopGqP8kFYx9W07d3SJGEV/prPdW3ILETSwhoWgvdVS195VMkq5ox57AayWmgdwrqOpCwb9f
xt1cTUN0yKyyHzKcpr2dM8Tkhxp9+waG27Df9TSuOUpb+KtlxJsheQTzwC+dGB33ouaQP0FA0FAW
SVNFLB8905ii9mMWFTCF788n4hJY51TDDnETfOUh5auuRyuviM8qv6gYF6QAJSiaIb0Ic6z9CAYT
HGuWBhgOPo/pJZw6q68oxWTRvoon0eBKC35XwZSNyHm7OMBqNEgV3XRJg2IbzhuD2g3REt9GZFj0
eRYueimiEIiCMm4M/Zj2rVDnwGHH7t56TMANUhndvQkNFaoECK764LgG6EQJPwK8Uusad+cGqIVh
zKVqAF2po68kmwgCDARgqCawkHp5qvp+wObs148MTAK4DsE3BXpezgJbT8L19JlxrmBpkim48dg5
cj4GvE33/qK8TwOkRaa9hSXwrSsd7uxZw9lb2KSpvW2idN9a7ta7CUK0dxjp8IvXKP9yMENy4WdT
Vo7Gk/fZNHXvcUsO95mi/L7TM0D1SfLeLqJD96Aa88HG/qgKCO9h6oBWA2V3G36H2BEWGnfRnxPI
jn0RCSDIEuZ97R6u6UhG9n5nPnd+XC97J53gnS7qpv7Ia00fkTifs9ynWOB2nUgkSMpGIE8BFW2A
hOo0mAvryzqEfykHQnuATEW/8zuVchgYBrHK28mX34c1RQU+rf4hEOC4Kyxt/3lJ6/ojSrA9frkF
2agMekKa3IGp/Z3K5AgLt2X4jJqq/xDCMe8zBqxqUZpforcBbdKubP1+Ah6W8YDvgNGhcVEPXngY
F1plRUN8/8yzlddD5kTOHT7WZEkeqgxlbajya3ovkGDBEboNXZ2LFHytQVlxHifCZSWHNP0Dz8T6
2fu+ncFgkCbNY+oM+NY9IPgFS9POXhCw5ID5Ma58cOKBfZRLpvsdLny4oVgHCc+zABTFO6YbJvPB
AkFTDJIolHQXyueCevM63rM29KIDIs8v0i6tHpu28XS5wMC4KnDeGd97WEw4DFrJeFM5Yfc5MoPs
9uBFVW+bZunSogJaMbsRQAffZNVgDz4PvCmvgVfyYd6YzXHeZbBUz9OI2rmM4Ht/wFUSchmKVO31
hJPRAjbwhLr4GPbA9Azh2H6oZ+hTwqun0e0lbrGqoTjcR5BWiGwQlgJBaArtMXPR+iqmYFDN/huZ
QoG80MzXj/ADjAwUzWpI+FQSZ6K9witlZ5mjh7nEnYnpnSeS+i0C0bjnC0rVNypuONbECoIGOezA
zV1oiZ12HC+V5UpZFRaDJWk+03oa9wK3ozqPBpoO5UwjeJcIkE7yvp3EXCY6WIZcTzOFmDNJKz9P
AdSOS4vVEXLaWqUhpIFqbwT0iQqEgcHqm6eZBBAQZOXq3SRo6+fUAB5TLDMW2MJdeNqXFQ+AOq4p
xNR43XphkTlx9LUKafp2wC5ArseRjo8TptB9uDgLRJAj1EALElB50woL85xQNvONK5Me31QH8dtW
jHrYQQCkRb46dpg98yVQs7vEJsRcCwbRmWtNLUDlDvGw8wIEL26yzus+TZ6AZTpthPisHR8wdOQB
IB0ggZxTuYYXBNg1IEeDQEEUXNaJZ3kRcCo06vkyOYRtQOpSY33eVf5S1YXxM2DiE/itfRpTDwhe
Z46QCxNrBS3m4Hafcda4b2Isq4cAdmTdTiNbegN8fcihc49cy2VvfbfFehMOn2Ky9BcNoh0Fdvg0
sNypewt7CQaVrQKgMcS78StyG6YwgsldnbhnrsWxo6gn6yHQ1BTc912Pz1IzUesdjFNZnANrp98M
og3MHudsX8HQXkbfsX2LO+Rwl/Dcw9ojcwzN9A1wIyr3hiBVehuaTIR5nFFd7TJGEM8yTZZ+J12l
fqD4HuOHzpyK1W8VkIDGLGzCdgtg7FVqElTLowie9zuA8fv0jNIE7qeJnZ0fCbH43z7FP3tIhXrD
rlvg946yKWvqu5pCP3M/EfgHndnOW+hqZmK+Qw7PpfvBZH1UQPdQR+fgjmE7qsbBTUo43nWylDjb
f5GR275pTDj98BzASvYLkBm2CBoHiIREg1k/VLN4MD7rH0G8oLC77sC3BwXeb/fcx3aHsauCuPSi
2nalz3va7KgncOfLhtAJchfqW0C+inm+Dd2qsSXyEMQ7D+DzixsoG+QZDBoslkjUKoZ8hHRFmIte
QFPbW9pbJw4MKjsBTx7VQrNPFFpbX/ppGeKdhzJUt9egJbyD2xZAU1xARqJ2hwlUSIi/lxncC/Yi
GJHOaJ0KaFFGLWxQzcKJU8AgINA7lG75HeiZ1C+WBjhbXw02LGDjGKhiAmKwLmIRQFCLRTKIIH4k
kk+B34U3wOhQei+Bj2l3A06BUPYMnWXe8WggAATEVACdC97/DSgh2Npg9YSlUAhvANajRim3WMgA
qn4zYF2PpnTswPQYsjsXAqKftM6c9xFT0ZALR3kzUEGhT3PHi8UPAzWkj65KWQBIbDxdNZGHwZ2V
dm4G40JmnWXWefBa3731Au5Nu2A2lhRQmlkOsVzat771IXGhTAA8bKbF4u9Qkqx+tKP03i3Gbb86
bpNmZSBh25frVPY/YqRUg7zHhZDlMmldmwPeCxeimo3B9wYgHYbVrLFN3hEzVAVcX8UBGFPLS/iH
pMGui3AzKSYTYIIHvbce8hiW4p3iDZlBq2fIoI3Wbz91o9e/daw0VZGwVauy6j3nK68YwDhsJPG5
Ion6ymmcfLbYZDD/lUGdNEQKYCiMjDyCiLBS5NCsikFQROYLGVHk2r/Xo+z5+YQS2g+QSBgmL9Gj
fy6bDE4Rkc00gAiAuL51+GRLOCCgjcVtOlEkvAISIJu6HvxWHkCH3RN9iMMOk81tBsoBymdT1QLz
RedxuQT9BfIlSJHyq7EOvE+pY32oIS9jdOHaQScFspnOu84F6i5XemKPnExwV+7djPdnEjehN5FW
blAI1mETJDoBTGii8H06Z4My96HxTVAY1dafIt1POofZgpB5C/nAS1RK6WNnljrZNZD2+EzrdDzI
iLbIjS1I6+UJyKjRXTdO8DmYiYjavIKQ65dUBfx+BpDXyecZhcRC+dXgFCrB8Zxa68AxDMaA3jnE
a52CRv4c7sJUUf8shp3Y1z6BykdpwJP40sJJPiuw/ZIDH/u4vR9IiDWgVotWhQue4JcZ+Yd3tuYm
/cLiRv3ou043hUcgyggwKwA2hWVQGssTzM4G4kNN9EGOWfLZ1wkbzmsy4SoK/Hy0lCFr1Y2iqU2h
r4udE1iqRX0FJQI6DYnOatC1gC67S2zqAOo1iqjPJzgCvPOrhjpACVP6hhk4mebhSMWIb+1675Bk
D74ZCIGI/eAnVVQmtQUtHAnx7JiEybO063oxhPyLtyqMoc651bFuHaToXewvl0091WcuqfQHZEG9
61BKdjdx2JXkU5gMMBRqqmX1HpnPCdPiIQnpWKQJie4lqqaoGnaRPQI8+pmV+DXj+mffwBrHhoka
5dYqt+fjuDTxGFwilVAV1RgZGJrO2OGJbnGWj7wq2kuSwjC8DYezQQMkz4RX7dvFZoU7U+8eZYq0
ULUIykh5C050erqkYSPPKheKoqmLC2++DHLeD8gP/Jno/K/H+b+r7/3dnx1V//wf/PkRKSnZVLXe
/PGf182j7FX/Q//P+mv//mtPf+mft+J791bL79/19YPY/s0nv4j2//X83YN+ePKHEjNU23vzXdo3
35Vh+udD0NP1b/6nP/zb95+tvLPi+z/+eOyR5lpbq5q+++NfP7r49o8/1prFf/3a/L9+dvPA8Wv/
T1ZrK93D9le+Pyj9jz+wC/99za6tomUoTAGqjnzL9P3nj5Lg79BDWgWJkBwGTHmF6Xa91DV+zff+
DswbiiKgmqOODN2dP/6mevPzZ1H0dwAvfoqhAeOLJHn0x/9278l3+r/v9rfO8LsekjnqH388Tcnh
QRB0BOBtq88QDgZpBVKzEsv8xyWzX4n58MtA/OtJ/0HL28wpiypXhwYto24I9CpgE/KYoeQrnd5W
8pvFanA0gxZI3wR7tnPHPDjZndbtNXH2S9ZQmASCQy0qAC5sWq57rLgFwbX+SG7ytZ5vUlIEJQK1
QmlLb9y7OBlWjfwzAp8E4H8y3Gt695d+99Sls029tlyAEb4EL8zsWGuzv1SU+fc02ZIMAVhapi7p
WSkmmRRNSJdd7IQfTxvy4GnXE1snUxjPgCbzNj6vOv0AsF964rhsCrRLqpoQsGNWBkBXkGq5amR1
JJf62sfcpLHBzJlBLtashPlNph5Yc2LkbAod+GxCAG/YlqpS/o2KOvOIjIh7zLH3lW5HmxwsScck
pQ3YOMYGF1gL37VR8pcS/P+eJlvURQKS8xSzjpUUN/FDT413TVLniILca/3eRGakk9BIi2Gp/ccB
eyNKkqfF/DZRTGD/OifUx4ekUL+DEihQrkclaV7r9iYwm1G1YNokbdmI4Zb4Y3UeidndnxQ6W5xy
nABaWyPZVSoDcdjIhN8CCKOc1PZWjgvMwl4oT8CgFpWpx0Xy6gIHz+zitNY3QR+ysJ37UbEy+rRA
iO8YKve10d6EO4H4o22gQF1OSnS59AYK2dhjwnSvNb4J+C4AVCXpMAMrXFVlBYQfH+dTe76J+rH1
tBgaycoxqRTo/g0pptQMpw33FgdUd+AAVNAUKNOMYbFKmwJl3WNogVfGZQufXTgHyUHBAzGpGr6D
YEyX20TrE7u+ifsYHAsOF07sPfRKmXe9OFJ5fa3Xm70Y2ukddAUtKxt/vOaEgabaiSOOcK+1vQl6
sD5qN1tCWgI+e9G3nD/UfRQc0Rt5rfH1//+y1Q9xqsBaDmhJ47j9ImNXwZhRIV98UmRulabAP4Q0
agjfOALL5gVSaufWc+az0xrfxCfrrfHgk0JLnzEQDcAdOB9j3MxPa30ToBREDg0BBrgzIIXghlPh
j99OannLOO/0AkJrDS4vkA87PosvtQeC0Gltb2qxHomSYQkGWgIaAEdNqc5RBha70xrfRI8eE22l
RMdbiFzzIKLIwrX3p7W9iaAxrTsgFtBximbdoHuvOD9SxX1ljm+9IroZAJC0Q9MygVeCDpJLV87J
aTN8C8dpGdgrUqFxKGkh6buTxzQ5Xuv1ZlObVagkuHe0tGxCFRULbJygxHTaaG9CR4Ggbt24xjQZ
nBAXfDcs48y+P63xTeQwqIh0reG0jKFQws6Il9noc9JPvTjt9LYVWk8SZDBrzWhZL7pInY9I8Z72
NbdaZCjSmpkEaLl37KWuwArjanl30rBsYRIiqqkZYQRZUj59hQrAFYnEcNpitaWxwrIbDjYrSXYM
5vgNdef3YVT5f4lh9u+TuL8JTQJ4R4MUf1NWXn3dORr3HndSp+2cW0+2DLlaF3ZJNW6D0JO4SLvT
LlRb+woV1CA1VWiXTG4BT8fdbNrTpt+WGtNphiul19bl1JUTZchLn3j42QoA+5AdoXZgdYnE/bwL
uu4zLrT1aTG/xTChgoFu66guUaLtynR1Se65PO2QspXT7xzkqRqUjUrRfM5qUda1e9qRbUsZA7WZ
0ioIa8y+GVU44WVIF3j9aXN7y5p0qRuJKUXrpBJXCKB7X/f+aQP+E+r1y9lKy6lyjIOgnKsHbMrQ
tDBQ1DlpMdlqC7O08SYDZDUMef2+TJF1VlV2jLH0ytazhctOY8PhJ4PGUbTIaXQGYsmJ3V6f+MuQ
mMjH+d5imkwUyiWZO+Umbo8RfF/r9mbHBGov1DVsTUueQm6N8h6QosyZTpyH/tOuUzo7cB7069K3
gIW4UwWBnBkiwad9z82eGY0jHBtStN670yr98n1YwG09re3NbZASSUa/xlIoHcAYIGhftosip+08
WxQeCvATXNziuowHn+6A79SFx4f6tPBcc9a/zhfU8E3lWnQd1Z9iEXex+HTSmGxpzBLa7lDOSOoS
xXEK3nA23o9Tmp7Y+mbHdCYIFbV1j1UFwEtQ5vMqPe2Y/Mx9uZ+6qYUcWUkHurPynC1/zZD437v8
Vo5WWqDYhgwtcwd85zr4OsMA6rQZ6G4iM0mgbeSs+1o7SW9XW6j8mJkfwYO+EvZb2gwk1gPW9wqh
YzKUdgFkHMGbPbHnm7isFYNErjOgcX3V2DM+nnbs2Tr4JD4qM+NigKfp7ZVg7Ho55uv78nCA3Po0
ZFyZLnOaafQYulFVrk7a4CGU9rTZLpyMqpXE6SGd4QSkDwAD7U6JRcgUP206Q+ER+L4RsbjEcNG8
DmxzpBL62lhs4pDZwJ3mENvNUKNOXAfqfWe69qS1CR6gT7s9czAPkxmfEJDqtzK9hrPVScsHinab
lsMg0TLERhbad5Upu2OWD68NxyYMPRY6UkJgoITK+qNFPXcBafikQAE0+2mfdRZXWnNMu1kQc0Za
OxRQzalObH0ThgCOtMqd10ndO7Jc/J7sII5w0haGMv7TrgOPBMnpoUPjVYfCfCq8qzpanGNEuFdG
fas+wLJYjhS059IMSwqoz3ymK+cY7e21xjdhKSrtpnDBqcuolcPHhfQm3geJiebTIijdxGYFLVoY
KgqcHRi9hzBRDqTG+Ulhn26Csx8TwI4U4odz77xmFspvvD0tA55uPbf6IR4TyNvim/KzJLS3dhYn
bTdAUD+dLRZSgA3UUbBadel52y3DGfDgdH/amGwitAU0WcUBVlmrfWH3SQURtzyhZj51Mm7CVLrc
4paGB0gHMnQtM98otO/enNb7TZQasQiY4LlYt7x3UaJW2cLdaS1vQtRASWmCjwEO33VW1AFRRZzx
Y6SwV2Jo66uUDH3jzDMaZ1N/XjfXi9OcdKoH9evpXGGpr5HKxLIFZ7k7ljrePoa8ymljkmxCE6Z8
nk86k5Rjpscr47rd1YB6T3nSiG/19WJXQIFUL/G+oRIS1GPYXVjQQ05sfbN3tp1HsRX9pFIJfpZJ
vVwQXdkTh30Togk46hCxarASwr+sCJLKljWkV0/s+zZGnXQBGUzGMPdV5lxCaXU/45p/2ma0VXlw
CXcy2Q3xHmpl/CaLABoDU/aYHPtrU30ToVBBaywhVbyv2xF6/IFiZ07tHZvu68r9f7iz/71CgGD+
dLp32OgA1qbxntOePibLvNxRyGlC1Hmgew+qZqctwVs4UNzWsxYu/JoSIr0Ddm8XWqRwVzpp5m8R
QT1UJOfJ9niLLO7uh3AILlqoN5x2kok3UQu2QjLMi4j3kOkz95EzzOesTv4/dWe2JKeu7+lX2S+g
HYAkhlsgpxpd5Sq77Bti2WWDEEKISRJP37/cp/vEcvb2dpyM6Iu+XV7GmaTG//B97sN1n/1iT0W5
L7wQrEcN+ZLGRbvO6Ztiy3Lle7+YtaPaGofa0HgPKUF7JLKhH1Yzz0/XffbLWatUBjgtRo9Gtw76
V6S6txEn1x1kLlUUpCcUxfJ4M6pdUp0PsdnuUUlPrvzwF/tqMFWMeILHAzWt94akYanS+roiNeAb
fp1YSejBLxIYNNY0TwYcjrthTe11N7v4YtZ2FJFDlNhjPRNK3FAQRI9VgHasq37VywohHoRoua+x
nnHmzAvXffSz0eJP0uzfrGeXRUJirYVxNV4MuqJUWQWJPoLH0lw3Zi7RRVkw0USfV0uV+nnvrAaP
Od7i63apy0ohRcHMbizE7fWyNAcHMtRuTQN5VbgSaONfhwxDvR6aP7HDzmhM2k8rnXcTsDlX/qoX
c1Wg9bZZGoLPzo0r58Cq2yXm1xWtpZcY+FgaM7WJwpjhKO3HcSwttsjL687Yl9pOh36TKV0CTCY0
HTw2vK7RxAMc83Xj/WKqKkZTFCOhi2e0/bMhnN0sPYuvuzJdslsWKfsBkPd4H8z6XU5DBt5Qq697
+GVZT61grQasku+XjsdlTeVyaAi5rhYWNcq/jkd04qK3K3YxGGNB89Wwjh7aZPiTEfY368AlwlCy
dqRo7oz38GaQAzoykxviKfoCr/pR2cW2ir5NtHeyCVuTWXxRpef+o8Sp66bqJQGjQoNNF/ZoaY5a
FRSq93GRbm113TJzKRtcqwH+cfR27ZlU5GOFQlM0vqTZ/wzY/N9nvssKnzQBMHalGJIjUtu3bS9c
EaBV+7rTMLvYVqMum5WTmE1GROf2dynQdtywP4z481r4b86rl+yItI2EVjA875dmmtB5ZSYYs9x6
kud+yutGzsXm6pJGbdWApQzMJ/82hIDNZipDh9V/fvxvvsFlKZE4AwuyBd9gzHT/MFZoCEIQC4Mf
YB33h3/jN3Pr3G7w9xxMM8C25lzM93SAezFrSP2Gbdx+/8/f4HdPvzgP96voAdUK+T5OF3EcQgEw
EzCF173+yw4YlbQiIivj+21L2wNsG2qfrXF13U5yWViEFqQ+xLbH90BiJ7gEVskBdQHddfHly8qi
DhI6XDAxdBpG4h2bIrFDMXd03cy6pKyBnE/MzDa+93Fjd33vbUGlya58+sW85UHaxMA2xHsy1eqo
xVjlGx+26w7b/wJt/i2L3MQgQSaiS/aeY61ERWF6TIDdv3K8X0xZNGFaUbc49QWzGt7dMMW3FtTW
l6vG+2WF0cxltYYDTn0z/M+7iNjsOM7iT1LF38ymyxqjNTBY+IDt2LfzCpo1AeDnx1Dr6LoKQDQi
/roWuCQeLfd4/uR9dGYAJsmhWhm5cq25LDVCb5rsezQ37lGOMX9Og0ncbZ1e/7Denz/lv1nvL2uN
UOm6ivg8Kicq17rokIErskxnj4oK4FckkCELUpX1dZPgsgRpRYaijRKZ7CnSweUExP+DRnP/dVf9
yyokXNq2tK8QoKs7UE9AUm4KdCmy646xl5VIsbMx2hpxSPYoSHjFrj7mqNxgH6+bBBeHZI4B45nD
eWoKwN9FVnHeb+N8XXlgelmLBEvxKF3NY8hLVRcWoJBPpsAaRKurkrdQVPw6C0Ik3bsaS8/eqGj7
tIDw/HPM0itjOJclSbIHNGDlCe4nq3Mf156Fj7Dvdn+YA79ZIS6LklSkI5mQFK8+CucPK7Aj6Izu
9HU74mVZEvjbpCH9lOyz2erqVKVoA58xUMl1w/KyMomgu2sIIpXt+QgcO3rIuz3xOO9cNSz/1ev7
t32lNWxJ2aCz/TS1EF90KrjLJpm8Xfd0+uuoYZKnfdOk2T4FELYkS5K91uNgr4vNhRc77hSgJTJc
aLZPmGlPA3qz83pw63WLzb+gm397M32ltwXKcrDJN8CQwJ9U34Fw0j+uezMXO65HX0C2giayn2Li
P6EgbIajBMWbz1c9/rJEKU4amYnEZ3siQX0s+dbFZ4BV5q8LoF0WKfEATNEm1dXeIyVzr+Wc5UEw
0uuG/GWlEqeLnaO+r/YdD93BBLYqNW/n6w7Il9xsLXimz168PZUzyRcVkOMwd9mVb57/OuTFREWH
buXqHI7ubu3c0BsUp8zXTdfLiiXVoa0MgIdq3ww4G8NZQR/mfmFX1hxcFi2JpspU2kBoZnQQ7Agl
7V+qV/O36wblxXwFlMTXSwQdFAwygEKtZx7MivzjdU+/2GATB883AhZk32QqfI3BJS8H20zv1z39
Yr5uwB0EOByTfaUAiFrSsDrYmYRX/azQdf46aFRPxnYCc2dfTx1YtaOXHxIq6fdrPjsaP359uncg
dJ2TbPuOdtF9ExLzgiv6n2i8/353BTb116dvQaPmePFkv5rVvUWuljcV/D9XBYqAnfj16Qzs60gu
Q7Xvty3aAzn1ICrQRq57MRdztVI2NJO21T7hZNiF3oFFszXNVasYRDi/fvRqjXvod1eyZyvwbaj5
bw+gvV1XfAQC1a9Pjyq61HzjZD/3Xb2dTDeYj7QC7ufKT38xWWs1I1NaU7IPE7CSD4G1Q1hEMHRc
NaEgQPr187dnD5ph+PwKeNESIeTqM2XiT1jY3w3Ki+kqOTyXU4OlZvGjuW28b0+sdn+6VP3m6Zfl
TdinI8BZOFZhv3SnCM3Dn2Rs1Z9uhOex/X/f2XCN//XVDANual5bAhPswuuiWlxwQJfbspcGUqUz
ZzTZiqtmwGWtE0rY0k4xR/Z+SmwO5W2EBiM9Xfn0i8krdBx0QMBgSaaO3gQMaKwRd/Srjn9QWf76
mgRqqTKi6hpUc27ZTUB5/ArkUvonOv/vfuXzf//bAbDJtJ8dhEiHeQmrPZQx9ghC5pWrw6XtDzQ6
gAQTPR20rLty8Sv87JsW28/rftiL6csW3ogQDeiHJHMj4KN8KgHj+xNY/3ev5nLyNnAyi0iRA2RS
oJDpzh5My6/r7EouvdVVAzQVgc79wH0PFmrUkvgHW8f6qhRncln7FKDpACK/uT4CCBRARNojLR5L
2P+uG/WXFVDrZLSuUmAykoHBYRity908gFx81Q97WQK10SwRYJ6NR0BbGSmHrh4AE2nUde3LAOT8
Ourl0gNDtaTmaCUfiwGq2gJ6qu26XSW5mLPmrFerZM2PMKtnB9QPDE+Szvaq8HFy6QPQcrEYl44c
hRk+e8v7H3ChTV+ue/EXG+6YrhC6CTWcVsq6rzxsh/dh7v9UvBlf2Ob+T1YpuayCkgvoyCxahlPj
ARG85YgWQckMSidQz6BUNguBiEVNbXALz2rC7iWseukhCqmvflgoAM4Juh6q5iYPJg1ncd6Qjcz3
BGLItYdj0tNkn8Skab+Z3nqVw+jlQMYjXsXRTaMXOQB9uVVZsG/FSkHSc3RAX9gGgW/4JTn/FYcD
pDDbc+z82N30VSbUfdIkbX/D63Sov8B0bQCGHDR8Ex8DY5ZuKKSfZ9bm+BJV/Y1ENqyrXAaRbt+J
JTPk0i5bXP1a+cYCHcsYaTDotB+rRx2y1t2p2W3xWEzhmoKGypSsnocVIIl7AHvTjZQtakbb58Qs
EkBM6+rAJaUfPB8/daCRNQf0HPTDCRi9lOf1GfgJJnDQgUQMQcaymdMGhyeaBgLSmLdoAIX4IdVh
ZkRhRxbPdzpbI6MKa12avisGAuJD0nATvKm5W6OgXEMlcPvSQNkkY9HDllrjy84plKKnFc80ppwM
3Anfti7gjckt8K+QVnvqqkDlqFmOEp1nEY6KI0I71Trs6spW+qH1/QxMWs0nPCHlhMBxA8xpxv0O
JnbKH9upl+1DFm1rd8xwNxnwhSqm/X6eQtw7tzQV3VPr1GAjmMSc3g4N93y6B5yuM10uCOoMPm4Z
nNVdMUOFUAPf6bZ6ODZByMkXRWcPwbhAVWHSwLWuQN9FDMRxa4FVHOy0lKhnpKMFGVF5Sm99260I
qwWhnzc43nswJQ+gSnX1VJhtImDGAsNbwc9xdgEOf610svZ1EVHavJqKw8UHMgB4N6IAWd8BaEBo
TZtTvGgefwXruWt/ziCGb+0eheRb1EOqTfDXirhZW3dsHb5VePAKEFcCJCkgr0Ee9gn+3V2foUwO
c8LqJf0ZTDWg3rloTYXeRJMuPXkj27wAgDk2G92+Q5fryTsD+FqV6KKYTdG0Q6Z2dLDG9be9l+cJ
lsA7ZHboJ9cZdKG9XjN3y4Sm4QgnVhLP/Y5kzUyDgi+0qfoySYWyPyLEG5bnVNVeTOWs5you5FJ/
id2ok107zanJgzHAMB9NIubv4YR39G7aKRoAnOtV6G/6AEaROzSxT9FzapDvDHPcG7snFcfixoYy
+JBFWcfeNRCssgDia/sOunZbUuYTYH/CenthMrT1ew03BTvUSdYkW15T15jqHkb6Wd7ZWXpml8Kx
KpP129JgUMl7BjBiJG5AnHGiK6zMxubzhNUB+POxdYloyqiKrb4Bt9SvpkQpZA0dO+t8bD/HJJi2
H46M6/AK9y1JALgFOX2DA5ayeXtqQnjpZdlhZwj7orOJbLccqwdxBmhJpBmH/Yo8/hgdk2AF4eqA
Vsd4qnIF6pD5ieawwVsIA3k8DyghBzwlzWfm0wgkxqVtzRcA3VC9sAej1XVZAYIQSMX51GdLnUFF
x0yA1+6BuHoDeN9nzyO8YfEX6skMIjJo2CPDZ7OrZT+7eaT6STRTat6cVrD85MyxYXmogjZyf9l6
bTug2nwwiENX8XUEgQqK+qXLg6VRItzbOk5QJiD9SGV0J9cwWMO8Y72hazmmFUUdQRcBmfrmFuuD
XQKnNfu5AP1KutOkYTHv9olEoH8Pc9c0Ppi1heAglwLszj1HIiT52IDMEHzDz3o2g6Yu5ULl2Bps
9gHYPvhzdqtGTQr+TtI7+62leqwxmlsXhGNO6t5Fy0GaYSbQXaNes36MGwpRRgRoZXAKgNfEfpHA
dgytqbHVu5fd2jxJKGyXR10ZeCXxbmoG/DtTIToMoRWrX7HRL63Mu1SqegUmVvX2lBq2GYd69tQG
NUDELXLgxQzReGQLUGuX+pVloZ6PAQwa9m2CW62HRhKmcWl33ezMbIvBumB9AgCet/dT23RneE4g
QuDAUU9W1t2WpVBBaB0+JVAyLDkUDQIU2oGB4f2ZVEu86Sec7dvOlyOMFO1wC83XluxsOA3uFpk+
woM8Aqp9OayDgkA5rxAb69JcBdqrb7xzTHBAwxuL4GRjRgYp8dKA2iNBZ6ibxzYB0jXvKqBJ/wJ8
rOtVua3tDOg4em/GAbzxCM/4PMEbND0qKVvdH5qgbWR66MN1TINdWEN7fBvpPpj8Ixi7MuqLbAKR
dbunG0QMUW7CGSBXBC99UAWljohqVdnH+HH7wgzny3U+b5QMT8OcTph26Mz0kdltFkG+Pp9HDuXY
Y2ds/aUimuNI4MY5cj9CfPetApg8atd3Zm2GojQ3hb3NO+L6+QjPlqVFTYLKmhwsQXBfgyVE6Wqd
TWLNct55XOl/impbvdkPyBxlr1gBg0gAni4ysodEFFq5wxgPq2zzvm8i/82bbRhvq0j64KY1yWZf
+m6b1nsWeD0HxWyk4Ges6oZFQOYD5uPWvDo7YYAU0QQD3VhQTmehC+8i5T5hVW/J1wWEcCBs20ih
TqFuM9r8aLOuH1+AmIZH48A0bdKwMF1ssjseGNB/i2XREpIAAVSuOHoQtIOszNYQyofcEKxOz5Yk
K5ZkxgzrP9DYxsupytwcP22BDNYazBLBt7aI5rnuIRvAO0lBP67pWb8FGJ0tJPxcaCuC2o52H7Ne
YyvPNW/4/JU4u9Y/BthQpgHlwMouPl+RjW+/ZHIAKSYntmvp53DNWgo2/6hxgckrSEtBtHbQeAPV
NW39IDHfPA6EHKxi5ttbHkPm94zkLM0+io2bbsYvEYUGQdjYiB7hrzTG8+KtlsNNyirefuq2hfff
k0gMkc9ZTx3UGl02hvF3AYQ8aNCRiDvxufZ1Ndbo9SU4++RugHPiBMnDmVzOKKrKP01QDAN3Ltag
IXiB8TxjaFVeJPWBC5xjo0IA29liHVw5CdHXAQYM7GzziGtxDgfEUJ2aZpnwBqV34R3OHCz9RDus
jfthC8+or34DIu7Nayrl3pkIrH5oDBStvgDJq6cnfBSORa5aOjXdwtg4RR9ixVKSZ6jMC8EV7hdd
kEwC1F+0YO9Vz7pibjyFDm6A/cbw++DAversdU4aN6Llcar9l2pLRrnkviEU8oiwCTS7JxvmxFPg
YVmi+WAycN1zUce8A7247eYMX9/rGgYwVI/1qseRhAkmdzSb6uTHJEEwG4AN5hn+f9UiwXrkCrvU
Z7itk+TGtanmb3WI9eT7pvHCnuQ48/Wx0YquDw6FLc0NSqEStNvh+mzTm7mfxvkn8Pf9ugMEGNbC
HJaMRh8rODyXNzkAu/GRoiixeV4t5LzQAqBR2X+SYpLmiHxsYyF3gL1KfxoD5EzfwfYP+xBo7dXF
No+QJLQvMjPg0+drbQd+8qa1Ijmquu3QeCoaAvRuWA0L2POLbDn2V1mrTxaLCN4PInICCpvAkQq/
AuazMbduU932V4DivSePqxa/SxYyor15XoIPTi9oOqEC0OtXIUS7qgI3pJHfE5lJ+SUCXap9lAhC
RPuxxTz8C+4zzMlC8iqDHtKFGUUPZch+rBWkrE8ehACHy5MlAT/2AUA9JySh0/lFw8zQfPNg0OPr
Y6mX/jGxfacw2zo/9/c1BJwLDDiN7d+owzESWHQ4TE/tUA/mbgwaRw/rIqR84XxoFNjg0kPE1w1M
G6wCE/20oBpreARzepWHqYXPG9T4oE/JSzOYOvohu9kuB+x8xoFUHvkwx7aYYFSGbTSVwby2wd3I
lir71A99B0XDmPKhDMWSDq+uZ4hH4i1vmATTlsxoKlhiHMme4IucEXpeZNW3u5UbIss1XefkmdQT
nJLjWrPk2G6269CK4LLugXabBI9dbVh9XlwGXUsBtzmMNsNcV1O+xe20QJFhm/gZrD21yqLqE2g9
dtDPL+wZYTg+7UEVl1gJLQNtbc+2hAeHYVJpsguGaa2hqYE6x+4Aamj6Oxw+k/UmSesw3qlpqet9
SzFDb9TWx9WOs63FZTcRobmroKQ5w0gXLeStUMx2qAWBi2EGpXxeUvhV1r57WFF8NZ0A5UeONW46
DRf7gk8YH5O+FvGDgx6Z3qkAKZGSx6Qd8GHR/pXktE634LYaY6m/17FKp7clCU34GHY4ReMChxal
+LEeJgn/wDSP611so3g4scrMWPPDZQ1Ogo2hu0MHKQgUcKLMLPsKxcPg9qnY1v5FYhYD69BuoTmM
FJeax3id2ICjVdomEBGuUZSp+0720fawxnjRfVcsxMGwfeK+BqcfgP5K9KKoiE8yUDejGJ6C64Ic
F4E9rkxIdMvqk8OOCHqL0gZVMMgbf73u+RdxeRNVmFfr2Jw6F5hbpNeDB9nr6xoAwHb+NXYVqXlJ
cE7aTlw3U26n0LxAClI9XfXZL5ukEr5BG0+1PZlYhDdR07WfzyfmPyS6/lWR9W+i/pddUrUNx9p7
IU+d7pqh3bF4A1MxZGN14qhFQusagIt1OccRwbD3CnWMAZjaP0Qmcddqdc0fAD6fZgRMcfTaXMGG
bPQ5YaOn2IhStB+WbFEp/odpYHV1iIzOhryVQ5TkXYca13vYqvvppl5F2GBYT8iJgXYOvfN/fn/n
COK/+4IXkUUUS/u5bp09ZbD12P06ZrODFCG0P3Uwh7KUgKj8KRf8mwB1fBFndEZSskKHc1rBvSM3
ndAZ4SUVYaDLTG8Iw8B7tDFeIppAYEFvWIb4GUrkQsIREtugicCOYaddyGcC821XTeMxg0KB38Vr
RWQx9OiYW3ZwRULGh4DACOXDg4i6GAeyeR6WFCazepqG8REFg3Z5ACKgweVhalJzc64v06RMKolb
9Q5M/0XyXed0m8Dg0niLFRPrTnSQcR25w1qPoX1RQMaHJO/iVTUur7oKQC7cZnF/9wdDeYhAjNnq
qSmCyhs4piyoQztVEzetNyx12fqg0rgGD0zayfai/NdP+v+CW7/+GOdl/PEPYOunf+yX/v0vHMr7
/w8I9ucy/98T7J9/DMu3Tnz/h/75j7n58Q/shrX+O83+/Nf/i2YfpoDZ0xhM+gBeVqSlkJv5L5h9
GP4Tt3So/WhKIwTyz00X/5tlT/95FqGDgA8RdRhF9Fyo9d8o+38GiPhDygDlAVTK6Df7H5DsAaL5
ZX6m4OSDY59AyoxHxggEXcydiEBV3Y7DPo7hoqa19vV9BmkxvXNmM/3dOhIc6NNtkqAEZ2iPvHGR
G98atgi0qNNImwJ6ypQVaBmGrNxWy9KW9ca7AMJCHetygZgjK2Sm1UevOM9y51ujd3Ly4lPULTYr
ulo5v9ORbVRJZVP9BDQ4GGGrW9jLlAQ6OV+1l3tYH+H02wK60eMCWAkF9kD7dccQQISYKgGxt3RZ
7T4ZkWTqtKxT6D8jTmv8DcKUZDzbzOu4NCJkR7QwdnWxcocQ5dCSUObRNlZf2Sy2obQQheEWOaiz
WWUbQZkJhEY0w3GFHb7pubjPCAg/OWC7MJpsod8ITttEflNJlHwNYoSKC0e5x3I7ptmnTbTizYxL
7/e1y+YHmfYD4jUwKv7U81yFwP+O2hYZ0/HJOjsjwCx096HRIfRadIh0CuJzjQKgjRGNiLAN5yAX
+iyk4Vs6vIjWjSO+kvCsjKkhaY51avtohYiDokdHNLi0XOudHfFlyjDsUGxPHY6QhwCa5oPo6fwV
19ZO4ZLUJx/iKh4f+iWGPwaybPjc3DJi5+gmCx8XCwbIV3AZbP8as3F81jEkSfkk5lhDtGdXXyZb
Qu96CvTPIdhw0CwQ5u2jMmwAOS8gXxvD/RgkRmFDinHLNJA0ts9uXOf4eVMGwm5cHtfp5OE8HU7T
0iI4r1gEFmGdhctW+r4Lg53KxqrOo2Htw2I6n86KeCRIYK1r5IYDjwXzO17PGzkQLoL5Du3NC/BG
cUvUvonjAR1CMYKvZRrR3txMSA3CSZiQ9lvqce7eNfgcpkQKBmGeKIxNuDMwYjXHugV4FkDbs5QL
cbxNIz6FsEyhKA2WO99igS8mQU2WG9f5YWeG0Y1HiHoQqU+g8sPpfsB2m+bbbGryotFFhwbDcJBd
AXvN1N6M0pLPQp3NzY1An3M+xm0t7sRAwwTaK3h14FqK2qZ0CAPZL0q0aji7jWbx0pHGtveyr6Yb
Z5NV3QoxRxDkIQxqH8cZ5aonY92U4iLdo21sXSA7e5ujTLKf+NxEH9Czg57eCQOI71H8Hooygahz
eOJ2RYSphkZY7BsI68UOCmG+lENTz+IUtimSEaNGeqVUMdCOD3xUCQJN/QhwV9M7Qm/oVusMnnu0
yh4aoFJ/Jryfbcmk6GGO4DiWFwGwIHQ3IgSA3uI1bsKd5FY1R0dnFNJktIMmJ90UbuR1hftTAWEZ
4AEoP8LKVdXhHL3rtgddXAXVMn/IQgFrFYChfbNH+qatd3Plkzg3QQe/LJBXwXzSBM7w3dCf/zSi
WoojRYxH3UedndqjhftSP+CA3yRHh8WiOU2T7YZjN/eCF8hRq+pmbNYV8bttsGHRQoDFEM0Mx6qE
rlARWMCaJiz1hOhCjjOeYB9ZuyDrPwjmeDlBP/GJZRIfB78+/hLSF+kNMimIp6PSsv0io2T8Cbkf
/+mlC4eyn7z+HGAv54WaKP4DgSfK56j0goJpCRG4LhDKGSqsbwH+dI0jLDeA3Uv8EsxkO1OluO2h
LH1+jPiM7Fm2DclDs27B+8C4NkeovYcR63fbjIgNJAKBQZM8SI/3mnfRoj83sR6RltmC6jgxNv6E
7I3/bCP09eXgtSHQ0YcTw2TF7etzGk5pVHCcYt4rCDXxe3FYULEYBeC8LNUwIm22cYRUh81/yWzQ
I1aM8hFfYP46lrcOUYUScbXBg5S8pOkpWhA/yTvBR3Ea07Rd9ltfuU82YI25Q1ZOvgyzbuTB8tGS
0wqjoC6wYZChpBWjbzzgOCIe6whc8SQfRUhatCEu+m7xSE/mc++WrWAtBhuUbGp9VfAN/RCWyaCM
s8U/r8mEm1HlgtpCrr4EL03D+SmuwHPe15pU2ZHBi36/Roy+j0tnu9yHMdx+YzgjrzZXsI2UFVs0
wi60m+8iHQMQB2ow8vgIousHtHRHIeDKnr7oGlHeYqURimz7iLGoYL0a72BSRLRzoco/jVHK2GEW
GQrEE5iusRZ5EKDL0FHa35oqaxAQxAXyxeCfl3mset7st8VHt3D8wlTax4jcFgtMYCIPiNpeEI+f
ntLOxZ9bIhDYo9mY3NSVQKyromvzBpgJxWI2uvprhLUcv7cDLCkfrIl9kWRmw70X3rmXLRjlXYy4
artHheP4ZUb16r3NbAg5Z1fJB+NN/3mYlf3cdyR6I4GD67dikfqwxIizFbHOkGVxBm1muxUGeLOL
xKhew9kghERDSbHHwPI9lbIizWlsW21Qk+JJAMIz5FhBl0eJibG2IYpZ74ZN8bCUcRvBMhrR5B0s
GR2gyT0GCRE3n5eh5Ujo4wCE2GOMOxhKslObPuIQMI/HYGpW0DVBBvbwoW7AmnZBWAVFGC3Jw+IA
pIKvV4zPc1Tpb6igoH3ZxKgfygWlBsXXq2nxhhSKVDGuEufyORThZ2b78Tvs9vgp2cjEh5jFRB7q
WU+qWLVwzwm02d8i5AxfO5EJUfapMFCsOTGsuzTbInqgyJU86I7izU6mmUoUTKopRz5m/Iqoe/YN
kdwO7jDNb0NEpz7pDMq6kiHd986TCEQhGCubDFl7RxFHwYPNPs46jbvGyNlng3UYGei+Pv/IcIId
9RiMpFjSaFJldN44IGldp+8iSXD5iJzORBH0A6iEHay47MhS+Pd2c8ygrYNI3H0kokNDHzqX27Uk
EIJ9MNGKFh6Mp/oH50vtbzq/Nl/6GonlnCRBtBYDTlI4CHqfipLPMRTEC5rtvk+rgjizAdXpw4xs
EIZ+jR7NPCMGkeCNuhS355UBuhrU3dTunNyQ+dqwGd3ogZA+d3bY0hI3QuiEzIB4a9Vl7Qc9zJHd
I0cOtXpw3k5hgIRxBIbQ3n4RvItvlzaiNh8zgnzduHnEpUZrGOzIiW7dXsJpUeWQwpkEHRtdJEvK
h+4e2TWNxB3T9hkh5aTbeSmrD6rLmmmX9Rsq41IdTwanENiBsFaI+o0g8/fzHFFUZQA7ETJ5BKnt
3NVEveLgZx97HAvWHKVM/j6DbIzlyM+dE34V7QVC04aqwqxb3+2nQVQ8b5SvST6gSf8v0S1GndhC
rSnXboJj12Rp8nVAdPkTkrcLKYOm7WFowxtdSpfSdJchz92VZyqdLaZ5ysAlDp3/0c6LfQBfZKkK
WPH8s4b58Tvtsn7OvXbrGyrcsH3gdq2iwqMlQZ4PzTinCqT5IfRGnYoukylWH8aJiO9IHPIvYYog
QT7hzMBKFC6fz9l10A47V3FEdTD8WXSrcdZ8qpWSW26VgWx6oWnAio6a+Am3YFj3/IpUlEGu/D1o
WAL3crtur2HQ6Ndtqi0rK9gFURbQTAHPg2oc3qVA6nGHQxQ2oQz5c3ghuzqlSOgudEX8RPqvrYLZ
MW/SngHWAtEs4pK8V8/1gm0NPsJgZTmuJ/LBZdCq4h9vTIPzWtNteeoVDvRVjezo4Lhe8hqG+rfZ
TLTKPXSj3xGereBkNbjz58jC6W03YoMLkaFGL0SOGpK0QWZrUH1RjWhf/V/UnceS5UiSZX9lpNeN
EsBgILboDYDHidNw9/ANxD0IOOf4+jmviFRGTE2l9KIXvUvJjIzHAJjq1XOvsqhY117Z5Rjaj53V
xZ+tKsb3hT0i926/ZOuDZXfFyGxkmmy2+1b8ooOuBsp1qy8fWBkZVgHbaUF6Y71VgAq6DM8tjbrp
icHWj53FwHGHc77FIWGyrhUIRUQPpq1bFisjq5zN6NOUfkPV1H8wv2PXq2KLchTkazSfe6R/nQtz
mhmbLuZ06V1b5Fubze1Pqb0k3zAR05QsYT692HU7vM5G2nyKcSZ6gdkXz6gB/dvXhz576ipWr/iq
5KjwzGbMXtO1pCFCsR1Sf6BQfZClEtcFnvgrdAAUn6mEQYBz745fyUnKJm+umpzAC43gFG9kY9tr
09y2Ljq1GX8qjKKjpyWDxUhzUSxiGC3ZfxRdknxqsCKfXaf6NywXa8L403Azf2DkfEaroyPkX5eP
hZvV77Q3+eiXLpNwq5Xdm0rTHDyoVNwab8OYRD3HAO2bF1oFOrwGyPQFnd3+opeV9qmr0ax9Vm2x
zEe4kUYDLLjsl5lMhG1E7Mgj4zC2/JaUOxdGI8XPdZrn13mM1k9n7vJwQ0ff/Rggk6YtF1ZxZAQ8
94wsGDl7LrOO2Is6WHp/6vTxLSfz9p3Fjuytcqj84GGMeHC3rsHyRK+18pyqeea43axZaX/pBZjP
VaWOXftpnSv3OBQ9BMtCjsvPSZvjiOh2zfieGAurz1f236YP8Zpojk+GtnV7gBXjNi5X6sEisfkX
5eRGtJ4iN65zXLJw2WEn+Ku0Bqr12ghVtGGJaPSNiZjR7mQXZ3cUxUJchz7kOw5B0M1NmPXV+iQn
uilPRX3DilW7b7lCxNKJQPDYLv02WblxY7tmXlFXjjGcOFTtTUgkZcz2YpZ/Bm5DobgBRqnCi1rL
zmTfeS/dR+NWrvKH5lj/OhPQRC2ldYNmjH7U5/kKHIb3iezWNRKviTUn91HtLiBarZX1xd9gxv8J
ba3+8b9rJ+QN2f7/S2r3H+1HNHwsf1TRjNv/8o+lkPIvXKJKKSl0w4YOQi37+1JIWyCx6YhXCq3K
Vurm5f3HUkhD/UUo0l51Kf/+H/+ppAnnL7ZumyQIKzQ4ZRPZ8t+Q0m5C2T+Fblta9IdCgTZKw7Jd
6/dxxJJVrpjsiBFvlD8xyxsoigtqtzD6szzEf/1KtqN0w9Rt9XsWDMvobYNiKttkzrJc60G37qc1
k5tq5mD6w29w/7e3/8cFif/qpbA6CYF0ySf8PTqL/mMgsowPpcfGfZzTN2iG9dgAbP771/l1SvC3
L8/k0Bbca7bDd/jrLEcpC2tOptJNNosu97v51k+K2GAYT0K/lUbZ679/wV8d8n9/wRvo4NgW4/Df
XRdjGjGOT3kcWGWb36nKfU+ntL1orim3CPXsjiUx5U8QccP9K5P8y0XiSpbogjrBRiLe/n6RhEXX
aIrVHQSISudewx7xA6It3CRZGe9RDNwndqRNVwbRzsbsu3qPWpQf53p0rqEzWIFFClBAL128onEw
co3a6Tg6un2/xmhSsmitMy6V9qB0rd4bEGhPFELkExpz4nUdZ4e/Fiph6QuF76kec/do4xf7mgur
2DhEj+Z+1oCo+G1W94E+tmHhLflsvEH39H5rZs7XEW/ZDlCsp/phaHTnjtL9FuqhfJf8dMAPK7Jp
cfOne/3QL2cnLPoPlmF+J5Ax9XXTuY7QSadEqBFsKVMG2VSs5JOG43gzG8L9pjDnkwvOu3cN9ttn
faK9GjJ2ryx+mjacWj1aNWFL/tw58wvoabdL2L17l01koue1nRwks6a9pRcfetWIfdhMZeQ1Yxe9
6HZlfLTAw0/MtdmzrM8wml6xLN90fNzovJObb1eLibwmQ7i3nCMy0GzcFZ5Kar5gtDeO/FRvWGeN
xPfZ21RTYW835zi3qtTvWEoekELUvlFnZ4+GzKdnJ66NA7qiFQhtJXWuLcWnDajlA4qVoIkRyQxr
mGjnWURuoCVUqC277BhHL6x/jkPjWTPpiegYQivxl75IzygxbAJj1fahTWDHxNpEVLiqO2JZzu7S
vI3u+7wJD4bTryMZ6Wa2p0TTkKmKPA/aarGIwkulDUw0h36Si/FYM0u8CfSNTQxCSSnaxYVz7FMr
/hoZjDe81b2p72NuszY7m7cmQvxROWb5IaIOJqjqU/FtDI1h8OhHh/0Uuj3tWt/aqEetuzegOCiS
u3ZhA3dkBLKoxp1eJXdJ56w3anj4Tn1cHQsI8cbT7QkkyjRb47HX2Ys86Hp3SgmqO9g6X+5qSXOb
dCsru/VsYoheNlPn1wLRCPSmeSMbOTrgODU9ttURS62w1QfmMJI0ipbJcvRkpcEcp72aDeulh5+9
F+QlbuKohGyo6vDVZYUZvX5qv1G86UcXN82LpY/wNk2Tvy8aVENDSbFLV/dHb5QlvrzEeTMq24Av
6JfnRBXRYzlaNgNEqb6ERSbAVm1310V6dCS8vrzo3H2zvwAvf7ktwLsbzDq8GkZCI9sD/D3F6KVB
hl/xe8Ji6bvZKlOGLE52UsmcPWhW1725Zu30D5JViPlG421037RYEmUtFirRfV8uerWdyrHXUeXV
Sve4xG1YPbYZKu8uGkXT7N3ZnouHEdwgDppBa/TvpaIZ3prs6wgRNxu33IWWm0SoQmZVXWKCIPeZ
2an0S5aZpuFFS65/70Y1EFbDzhDmE4xda79xQbouHCl83zQJiFQhe4jf10az+2AWq+Nsy6wYemTh
TE5Hsh+JU7Yj917vi72TgqXvciEppJk9yClg2bKW7kuLN/vhOsvwnIwVqK4FduWAiwh5IR6nKwDh
ZDEdYwuq/liqZXwtC12OO8M2549iFBYasESqRRDq5m+DnmrrbqAQfJlAbJxj5sT9z6LulieDlRzm
c5qFLLUvC1sbyJAQK6KTpmUyuG2cm09xahp9QEWQP7YRSZhaEn5JwqxlrCKR3XA3+GHXAxq2Klgi
tL+2c8JgoPXbjtTbfquoSZtqOkZuvG1CGhyjXMIXc0zawS/S9KeMl9Uf6xg1sVFU21xOM3+wdh2P
SVC/iyzz2MLZA5Yr/aQNNs8Lvo+DNmo/UssZz43U6vu+BpTV8xv1zoLmfaVNjL6X8Snj8rrBllNk
ZHud19sZ819pbfXcDd1da9v7sCzcmtdy9W3RdLs6so/CmW8C0VB6ZUhuh5DLy3D7jtZ4xwm0cZv2
xAr1kx1rh6J2Tvmcv0xTQ55Wk+zmcPlmNcaHOTYenMzOgKcx7PqLq8fjF86hXbPYe92O8oPd3nDa
Jhk8+uHCC8VE+xUNh6qsdquAdB3t9SVbuG2Yu0dB7awsFG7PVZZdOCV3vWp/MkDfVaa8k7IOAAuf
6AofShPBUelyN9nmDkfh8D7wbPCKOOwC6dgHh23yXlZ28jqW4c9YTs9J2985BheJKh9qMVxrR7Sb
KlavrSZqIhaWylv6sNgy/H9wa66jcQVcx4OaNztG86O/pvE31CpUrcWL1I+hXgavsVQQr/lLVdc9
Po+RR2ZO55YlOdix6RuMXS1r/prYDjMJyx87BmcVz93MYOcuGHrff7Qj73glxh9irZAtswgYKaJO
qDfrlT/RbLt22jipc9d3U+FZun0lJIlz3xwulnTFk3TajaXcHS7u5yKaMt+22urSuOG+aAuuIyg2
azC2S60glXIQSDzTfmrnx2nqNzJh668wuIbB64Q/jaoKYBzkbpihEaKZxT4LXD2iQbtLK+gLx7EW
T6jWr1wsG8IRu6ph7Ve6tPdYlJpXwx1dvzZlezckzr05yqFGbTerM2AqhAvc4hbM7igBjoO0iXvP
yfLnxKI01LPywuwv2mV5uR3W5KCv7gmJ5COvsu+lqTePsYw2ixPDtQpxTG3GvsBXQGHJE2D0aWki
8y7V0tJ3J00xfOR6CNNy44RLULemvnVuRIg2u69LuPwgO4UCxbIHf6jATBcmxf7aTaNn94bzILCv
XxMdLJt1nfMtIuNa14jos9KGB70nzFJBdXZkJtGZLyflpOHWzvUDArq+Iw6qfxzbIdxWFX19oYV7
9N7pQ9BzX0CkneOwTPeQYHv4b5SdVqyXTLMOjatV+2RaDy1sXzA72rvJWb83hnn0YDgv42o/gP9n
+1ZEM7uRUmZLuuvHWn3NY9W9xXRIdLjM6wcglCWcHssCg0Y/JG/4hbttO8dvi80rTryAP7vzQzcm
L5UxIYXIk5q6CEcT+3QiFe6wH4mr4WiXiamAH9s9JuM+fpoX/WqY48Es6gfAmyPowJluH1GcQO05
QGvEUFq5F2PN142rF+95E51s2e6rebqrGqvcLoM4S2t+rhfjZ5ZMe8dsHps4fMlz+xEQ/Io0c3by
+D5Tw7hl9Iy7H8dJrg+mnyzzN1tPAgasG5m5B4W4303pbm3kWeN29aS7bKsuu1RxdGXbZ7rFTHWt
RuPTRIpdh2Q39qnrJQuPIGSsd0M2j9FiAKRK5y6FioDT2IrMuGPvSObrTsGoe9UYg5TP/ap/loYN
CZGPQazNSVDdlPZbyXLsTAh8xJFd5ELeLTPaGbvAWy+ehsxf+F44l9ZzAwS9ptzrXdvyLKzY5JRA
xj86TX81+I+eKwdjD5XU+5ChyPo1Ggg8kuOpWnzBXHIoKxeuq10dRqPjclATAyWtFd91lx8xqxME
dDn7RqZ9q3Opb61osI+pOTEniLsveSWfSqyIvpOMTMKnEpOFsBQyp9kmD1bbrL4lHOVFQqx+VqVI
9e74bYyq0C/H+jLYk3ZMJm3D1oTbpaIwd5Tvc4tFqkvXp3XGYFGbsG4ZIhsy84p/YFLGth/zV4t4
N/7K6etSGJci57xxbIPvti4sXxOdsZdrVwX93KXfxeh8YmzbLZ12WtrqIyzdZTOL8I7HFFwdX28e
5f22tjMkYttYt2lsR9vWrS2vicYn/FgcLrV94PPzUezyimfvRz53J1fHSjbif/T1xkz8pAuVJ6Is
Ps1KUr+lyvGsosN2IfLuFEJ1bqt+1g5rPnTYL4yq3NtpVu4q8FnEQdb8UbNGiP6NCfNeLT+KdaiD
m6vGK02clAuIL5t+Gyzo4WCVgRjS2jPYCvOy5st87CLN+hapKIPDbq8EOC0+y2qLp3UoTG+ttRJw
JRTnAq2MPouQjhe9dAyfCObR04tu+iwZHEa+KBiuF2blPiVCpwKI6Plu9yJXXRQxg1N29cOY4/Ws
1Yn1MkaW+ulE8bjrJ5MQPLtI6wBsEf0yJgZo43Zq9aMRrDx2hf2R6fm8b6V5WVmetJ10N7vmcAM/
0gE8OYB9t9/JWGKgJDWL44Gy2gcwzm6StzqwIwmbCxL9ckgGo6kYAwt3t5YlTVNkFOIch3N67PWb
bXDCKFkm/Xofuva4tSdrvrZZ1T/1fWfdmQ72lDZTX6vVZOdKr8sfYW4YOBHgVHCSYfuIMq7RCiXy
jG0Ua3JfZee6zeyndgGZZuZskbSjYdQQ+bwNm7YJaq1Z/FAHwi/Z9/yyjN0a+oi1NFFL3V3saXRO
XWJgZ0jdLnyoVVTAOFaab4YJtxNK9GuCReJUaobxgDgAWqJiM7uItUieNVhkhngQ1s2NYc+2XLHO
Nwmdyx7vykX7teefDiajDbZk8cnEIT/rGavgB3upT3HRJhlqJLMLT6VxB70eTQXWHO79I8bhaIe+
7OwbGfYXK+xhiBP9x9Axsop01QcSVvE5nWfzrlFG8zStQguWbqI8K4wDe4Kw8I7u97E1wk3Eg+TY
rYofehZtEOuYd09scECytoqbqoG7rIFzF00ZzLdf6ohfVpsibjCWxSlxn+tct8tZLwTOjp9ADSaM
k2txOdw7DBaW4aJLCK0paOw1SwOn6HUd/8piY0LaNEuWtngGQ7vYzLmTVyhemnHpWiuU9zYbS197
WSwSayu+ETwvVfRYyOVsWPi57GLqDnocjUx8kyrb9aJxX8vFMmm2ksiXITo7j5hqY/PuKURjc1uG
rdiCSzXn+ra30E7cLnDnUd9USzNsLDdfmCQW4Y4EU2sLXDftx0GnPGHRWWuyHYq/I6imumRIWDpI
MCmIhmv2ATqhewb5g9MawvsGEzuOBdV5dG3zruLgX/00FYyHHH6urB53fNT5mEm33tHyPy0j8zJ+
YPeAscbGL9Fs0n6KLmk3f5Xu+gNLPCNFzco9ItG1Db5k8xjX4U6266Ob0eRgETxGdQFxBtV2nqOl
Z45DPu08szVnrIfh2GcJ1pfenXZDvuYEqsj8iIvWoMI0zbdQ2d9m7uddpFsikDqWoiq3h00SDmB8
pXwOBUXwgiNgSFJFNyuinhG2in2HAdapF6XrW5Y2XgCFoHfqsj30GH8ZqIeCs3KdtetQbOzJZe1I
fyNn6yWDjVg/8aFy5cmZCGmXJOzFaLixFjEUQCf2gyXlqSWzcOOa65n3Y2EZUSJouY4ar1JVFdSu
fliTyjlzK88cmI6JUd7gi89iedfW9XUGHD7Ett4zhpnVsQFdWDxErPS1q4rRhKSOpsPQ5p+Y3u3A
zvtsY7vGuOncrNrNSyMJsY0sWCmzCJKp+0iWFcDDLSvCGV1yUcIoOcSr29w11fCYRtCIThu9jDq2
SGeZsg2s4vvcNxJj0BgyqKjUnvvd2UezvWxEozitR31bFcgQkG/mG/xIsw1HTPQEsofYzc0rUudy
bVBqA7rKIqDFGE5WNq++2WUaJRGMyVYQbIqHffELXNNMMrPQaxs8XE6khScatQ9dZD9buzzFLo/m
CZ/OFYDFvSQqvHMtOEGrFeNXU2npQS3xnHvVaP40pAjB+Yyh/GKx9ArtLMKJqCdnzGI81FaC+0Yc
j3uyT/WvBg/mA+t6ySopG+fCIz71rcbt9rQx+YaDYPCQWHJ/Jt14s7SOddA7a8D7YMxvK/LqprPd
5YwOXtwxPV5odNLyUwvD6UEizWNGZbT3ldlntqnJ7jqEfPhNV8/rphG9nGDr+ZcDNOdR6Iuz1dte
f1S1lYLhtbhho0LTv7jNwGGpmfYmgRR6KlmvcaIXrzGCO81rpEECGVrTXNKpVAcIIAZruFYQNhlV
0hylqo7hP9zwqtkzkGLTvCxDth6WMDP90XS4Os22DoQQxBhO+YdIcKRxXHC9Fc3LKs2rEdX6XVR1
JAc4iqrMacp0xr495UmQLcp5gUIDklpFtJtVqx1NZecMkPMCEaL6ktXI7GtgwMzGjh+mlaRY1DR/
grcJwIVcz7DWNy6HdN+1q9z0U3qzTkLgeAI20Mf8RnUD0ORJCuXOeC9kVe3N3kB0xiXscT/d2/PY
MR8v3O3N8eWlRgz44tY2O1Py4ipb89piWsI+5Cx6oBLdPmhV8qXPjS+Gm3RInzGNfIXzll16lheW
ZEHMXBIuI2rPxGNk9vZLo5mY/mRNCbNuV7rEKSsPaijBfuuvTuru09C8Nxf3nRnmJ6WURYmbjrtm
cvu7WM7fZb3KLUFxxSaUDm1H133GgMJ9Vi+HJtFo8hpgQIPQ33vuufaykm54bjni90VqQNck+bKP
m2jekLWVbaPE0fR7trdkR8iBi5Usr2azfGhpM9CxTctTuerdo5wQOBq2ry5+3jKDFL24q4eCMlPO
E7aACV+wTKbTIIZpW1qleg27ZX61zJo+ynS1SzVQPIMMemSc99gtoZRzOT/hxX4hM+1UEcG9zQuc
6pnFCddGbO2Ym68l+GUgwmlXj/PRceI9RUOAoHteHOm+NwvnaBbrAf3UfnSGp6lNNiQeBVAVj3ZN
eAcK/NZKkUISvbq46yiofUt4Fpiask2Sh6ntAgTwoOV/IqCRTXlDc4BIPDizdXUS9aZa/ZROll9L
sVuj9Bg1cg+0+TxL3d3mSeHrybAfKp6XKnnotOF5jOsvbTn4beXu0VS3wC+bATkEuuEYdUmQx2TE
hsaPngFBZxD1YXf3pbZa7yDzQTsZQW5w2GJaC0Sjsdyw3XTVsr6mTrHHesUIx/LzcdnUFOp5rp3a
hru3VCfTMbZFOE4+qsN21vDOON09i4W2yipe6mIN4qT9ukRQKagx0621WaNjVMZ+YdXbzNDBKJf+
60hweZuJJ9A1MBvRe6Yu1HFhyo8LktXPYpPLgatoDVTWbKErKWjjm9Fa823B+eY4/oT87kXF98Ks
m+tcqG4/iSrg1DhOYqrfJtM8Fla7i8fpIGNOdZDvQxSZRDBJT8iMEqEczz1echpTrtUQ8BrMF8HA
n+POH3mnWVR9rdM2iNLU5/wIirK+Zxr65mg8Bl1Wb3JXngurfCw7BCSl90grJQ/vsN86lcFUwODH
GHxwgPPsdLvYHn00j3vTrAEo0tjPY+ZGvbvFUlue+Sovygqf+76lyvhmTuIMWLGdk+xeTvLUwL8G
Xd4922F+v7gx6vLMX4L6TLOjxLjFBngm94BBU1I8hXpzyRfUL050sxfB2hRjMLO1zSsn8yGKh8Zf
1ftSgE9w80UcHuij2n4W6cY0V+Hb9nzOWiJQXAJhBveiDfUpB7nKLe5lrTqUIW3/wD2mZgZ/wIxD
S4JA8UDE0tkc03dCT+6XCLQqEf1RpKsfG5b7iLAO7l7nQQVnvLEt+zIMcvY07SZgQiSQDjI/kPdw
o51xJmNLv+fAfwBXuLSUlHjGERAE0hqfPhtnin3Vn8YyfmySevBaZzzVOfz5gBCbT/oOVG9bS+M0
F0Ppd5O6LT+I70urOEuzyH07mh5Ha3liAXPgpOKUDDpYCkEim8Fsc69XPE1DrQZiqsxh2yf6nsxP
ek+uK3rbjZ3Kd5L4XBSJ4Wslh5cWQm+n5fMaZJ1zkoJNftCo3/Vp4HQZfs7xfGgnsvWguecy+TrG
zgMToy/CIoUjX4b33BxPa+aqA7OIZ3nzVjAbvEXA9QqX7bgc45GA3dS+Z3XPPnJDHpcMe4xExUEb
EuxrtI+ThaggJrhCI5lPjTQOVlbscPV+cVftzhHUyRXWa6+L5NOQ4LgP296XUX6ZxuJHWpngo2JX
z9qdsuMP1Y2aj+5yCNkT5N1auYqPPmnVHb1JYOrZycrjE3b+x8xuHkGmwH+t7ljW3ZXz771KlPRt
w/2SR+w0LQS2i9xxNxFTQR+j6h2m8HMrBsgpbX1lgg2cNp8KNdzlADD0FaF+xl2aPBkRfbg2pPN1
XZnKTS6Mr7+MYnhak+I5S6fZj0NkkkzXosVb6LQOsQyNA8keirCibDlPhIdgyF+vdZv0e7fjvuD+
ICeEKJNdNEv3ym6Yet83jvFluc0F9ShGoTegwzwHkhgDpmzIcywRfNy2jHcT5ewb694JX2kdtZ6g
bIyLsKzez/oub1gDo7FEt21vJRBR2gySb0vu8myf9Xn8xMaP9DMzRXqfYwNHMlc3XGsilmJIEvE4
Lol1bzoxtrolUdG+CDP9B4AeSoxmkDbTqDBJ4ajXegs195nHc9juQ1Z9mB5RMsNXbWoIeZFTNd0b
zVBPpEaxOmPTi0zs+bs/hzwUfliU7UPD9HDPNjXnyUzUSviM5d7VxeheNdUYlY9u1G5IBFqDbpT6
Jm7zmaTVxiQBI9bfJ5TkfTXl0KtWHuKAavTQTxnD5ZskUg1Tnr7Yhk4yPTb8MpuF8mYT1h1FleAM
K7so+VCNY6JYrENgz/3sM1U3qccXnj5pP59gnMwt4wRBYReqRyvMcVfqHX0jPKyReKQCmlsDlYQH
+zhd5CiSi7vgXvFcslFe4IRnIMLROY7W5H7EheJ8FqigUTYAkLrDGEwyn78AzqXeZEY/IpZwBtWy
AL71ZOECmOv1vhPlcCQLYj2zDep7GsfvTm/1dwnqwQYbdfM8FFIfPFl141nNWXVY1iF7ai2E1XpK
EGXQVYO1NYh7qoDWM0YpeoHyE/KgZCiJgGo56ydO2WryYqWmw6yxc7Huep4/+koImdvUp6ZqS24g
Hm1NpAeyMq4Vmvv2ttjsUekrDtfe2gEmPDAaMh+Jq6UOxmTZbXSoHojUstzg1Wxe525eD7mZoZN1
RB4E1LAjRp8cQT3BCtYjoQag3n0wggXeN0noXsLK0a5Lhb3Ac8a5qr2bvZYTdMzvxDIxMitldJLt
PHF2TOHtNIG48KY6Gq5JZ+KtIPvtFMZgbjjR3htIxS36T7eNMjvfUTspSGCrgKSvONgHVkRf9dGp
Eq6AjmFTpqzsOFiZelJ9RiZEN1Td9xWQvPWjoS22jQND6NZ6Qbtml3EwrITyjBjtKPop32jxHblb
Zdf2lAUpw/Q2jnjQ4CeUFzIN5JEInv4osxqWv2pWG6EjJlB0W8xzuh8YgLaBilI8Zq5o5bOBjawO
LJKifCaGKAB9tKq7ohhwedWLtlAx9suVDYhMtYyofzM6o9hnI4FPypowHfW9dUkY1PF3avYV0s4J
2IaJSkmcDNRrSoDcfxL81Vs12RObER9hzLUc6SLkeR3SSkB3Gm/k79jxm+k4WkSMCZOtwGEVg3n4
zz7Get8witxEI4AV4w3yAZiN9Y1+tRun63f/+c/9wXUK+OnFCa/lL1zjM7jiEr9E4NDN9q+s0P8E
k/e/1u8KOPcHgCr46D/+zw/85PzcH8WP//qPy485+faLw/Wv/8Pf2TzX/otD9KBtuxjmBFkyWPH/
zuYZ+F/pZqWr2xY4n3WD1f5hchV/cQzAPVbZWGwOVjrvoCOhL/6v/zDkXyzTRJtHgjZMKci9/G+Q
ebcE3X9CV5bucDuArum2TW0l9N8XWrfmiAWxjJtLTF3hMHIXi3GXyYYaVWtDAaGimY48YSMloDjM
23R9+cN39S8our9uD/jlHfC5Tby+cGf0EfbvW5qSKcmRy+vxzKKOBmKVgB71JCPTGA4L85T6SDaj
sO7DllzSW6TdbMsjJ3pfFX4EfLxOHoB3SGjPn7yvW4rlL+8LD7GwWFoBIvYv3pfArkxIVW6cxdQj
GWFKQAuFKWKpcJZmQMlxurb2tZtN2SFjouEFLhYk4GiGgOk9giz+ACljzTlaVTcYmz95f7/ih5YO
92dZOJNd0nwNnJa/YYGZmUtRm1aNdTPhkNUrYo5OZq259yRkFPXPOavX/oQzCLFxFG0C/U0Apvu5
ZPFA06Os9lFlwh1PkejRD5i1q+Sepon65E/e6a82asugt8NLzUWrDGAStJZfAUajWgzMdcI4rfqc
z4ex7MkyanJ3RbIhmoagZXxYPyp8kg9Z1mZLkE5NZ6HJz33yJ0m3t5f6w4+Kx9w1LIhGl4QV5/YP
v76Vkhp/zm1jOonQgdprjKKjPJ5W0/LWjJkSYAH5QX+2RvuWtvHbqzp8bFt3dMvGTv5b1ke5Vppd
pkt/qnTDGjnIWmywlp3pqLX9ajXPeHFS3dNKmaBy40TSfZAed3z89z/E7Yr49W3wO1gGl4sS0lDu
7W3+IcbZhEqP46YuTgKIPlv8oa4k24MaVVLC//uX+u3i5HtWllQgpDxc4DB+vziLUpZjV07NSZ9T
oR0bcyQbTBbpvHosqUqqP4m5/ZVY5SPxPOQecJXgh709Gn/9ZA30mxtJwSQg1Rbst3/7Co3YNk94
4nAJtWUhERjR0v9sfeD/89JSSrIGJB9S3DDn2zfxhy9Vw89lqqVrjrZmpPPOZZgSCJJE7DsirPle
aSTCltJu0No/eQL8/h0j2tsOJ4AtOM1t8Tt/rLGrqmvNsmb62Ri63/QFd/rfHkexPXEl/fuf1LDE
b49EgzPMMAzFf7FBdY3f1wd1eFyAWpi6dIix/5e681qyG8mu6BehAyYBJPSgh+tdeUfyBVEsVsH7
RMJ8vRbI0YikZrrVj4qYYAeH5EVdmMTJc/Zeu9pGRjd9KGee9MGJAuFuea4x7aZBMSPgSr0tJFRx
LnI/dCmJm4nho2rBQIngCJg23/gNMssiqSSQIXrZg10O61aNHi0jpU+5KJyXZhkdNabh3QPfQ9ba
LtytXgEtCuMHHRIIhPM1CBtYek1CMwX4uTGPynjXed6tu7bpP3D4tF/rvtO7yLDyY4y59prb4WvR
18beNTN1ZY01Chu0aOvADq1DPsvCRVhjy3ObWWovISg+GmCSbhiBlOsiosM0YqPYmXFdXFo8NZvE
MGckO2WecVKgE/JSfUIY2t7Hvo2CAVgn/RQ3PXklqL0yLJ6GGmeSHmz6LXMFfsFCUKgYAR+iropf
6159IE9FHYHNFojEgLmLTfDiIlfZHnuRQGjT6mDPaXBWJbrGayU5E1h3LTrrNbIHh8HO4Jr1c2gN
xdb2UBmu6Di3r8DabORXLhpDN6weo6aTW3zL5YbXs/VVDtSlSOqQokJomxApZred4/l3rkQNrJDy
3JFjlN3rytQfOnXHtUzdoFzUrpJWtTuUdwgfac7ykyzq2sns1m7pmTHqB+l8cUMrqtbAPRp8vpOL
eFshk4hDtWc4Fex7r37Ar+KcKvyiWxanYeVXTbiOY/5a2XeM8zwjcIwzutr5ggWwfwxlFn9OwVyF
G5YHwGdq8h4sEKI3sCf1cyEsNue0VrZwkY1z40FoGBMJdWOCLtKuGmRAe9008ZbhgEKGmLGr2gR6
St+y0T3bFj05b4NiHWTiDlhP6hYP4Am4ua5HMbr9qVp0e1btrkevA92XAtoxymg8a6wJn8DJJSO+
TASnhOn2qL4TXx0qs322IzP/BpbQOtaScTLshAx/Tq6vG9+A7TikO9PPMCLT6OunEZdXXbvl0yTm
ZJF7oryAIbbL7cRe+q7ZLu2xE9p2p9ftMM1XIqywpAqmbwBUkKnXbvzgt9YltV2aK371zWsqRmJ1
dLTqqXiw3PhlsrJulcmU3maLp3OyRiZRidxrZtdshfr6QmKNuRZJfxNWetjjyxu3Tp6lhzEa9Tax
s4yZD7I+blkJ0sgyuvWg0/l6UH6wt+20PthFXd2WztQ9eHNYXCdNEt0mYTRd0shpmO+N/dmoFzlp
52s8aPPQ0gBTgcVzWdtaR1vXL3AG+lNeY36K4/HdqRMbGluPeCWBUnhlxeRdn2UMvO1TnIW58TnR
oJD5EDkw82UwlMZXdVCX6TcrTK2PhitnP8+l096XEwLazVCSaH9NNKznvQR+m4TPLfNtpkzJAio5
aW+Z/slK6x6hzdR5Dx51xreW5AjUSWnfzrdayAicHvNwE2JMZ+W7H4VZiVQeG6knlRbHMRb8VN2U
OttxANGHc2QEgYjvDXf+bjI0XuIsjanqur4f813A7jE+DlgU5BrmKp+gHfDgjJyTjBQbiHVrrBG9
vESlOQscImWSndyJU0BTlEDq9jJaudDXPisxDmP0ZDllM4OdjAA7FOvZMl72mS+bPZIVHMlRt4Wu
Nnrryq8GccG262ZXeOWa+VaYDW9Y2xjm8H2eeD6uijoTr3ZL4Xiqp25+QlvsVxFm6Jby2PMgd+98
2g3up7GxODd4+unEdkauTrNNUygCQ+CZrLg1JjW6zEBw0LqFOwTEvr4vioYYnR7v2nwLikB6j4Un
qxyXNJopRgkwH5EqDbJGLhXUoY0InTd9+V7OtN83jQ2/4Yz1As4a1sI6Am1gyIRI4dnkCsVbv0xA
tewS30MqqQZ6TmVHl8VhM5Qml8YsJ+GtDXRHaXFl5ajYwNH3BcCidTMAG2ZQ6fHqlTg7cdhzhZty
h0crKPfMidCmrmItHZOhLa7ljcaNDe52jmf6ThsrM/1vSNGZRKN/mPyUDb9WCPH8tNP+3o0aAIRJ
HPnpRmiR9ZBbHAZkBpjW6uLmECRPwegL8RyMcmjf8SVwWVAjY1ZgNhSnvC0Hfhn3bD9T2WyjSiXp
Bd5E1n9RA6MpFr/KBEbM6ymsxDtSfoX4E+69q5wNEmkz+qD6aOu7mdp0PrJIiu4+ClkwYVVQth+q
uI6SJ0zinYdvZZo5UzQpwI2WCIVYssK+SML7xrZMdCed1+TCpxXnKgE0Y4qb9COhbGlpwOeQPYw1
ud1NhQIEsC9FKbjZPn00miB+8aPU2iIgx0gvg0bvR7Ccx6gFRLbum1BcK8cdv7hlFz5Zkw5OdRl7
tLwAfcjc8p4py18AKCB+VchNhpI90Cpw8AJXeYaQMkTP3/TmFC5AAugo/fjaaMBwOQiCfShThiOq
CAE3TtxnNhxFbwyNB7MKS8TWyImrUQDYEX7FIUfzDtdmugm6wL9JfO2sgyTwNoBSXMDISERaX3oM
cwO/36KEqXZoVJmK2UbPGC6anTVD434tqzGDkGyq/B5qdL6RxtzbS3M4HzdNkOanWMrcgZjfVFc+
/b3sGMzCPMK/Dw9JkVkHx8LXkRaEOSXx8IxaP/FXXoBANSi9hlmxcM96bKeTSN3mbBdw7LkmOZMW
7mpXca7juvIkNOLa/WpHdb53UjzzORgQrOh9eVSlbO6q2RpXEqXeET9wR8c3fRdz0d43EfAn5pH9
ppoRxlpjFd9XKR/X0ekH0NNbIDmErAGEllisp7hGKTq0AVWCQ8JPb87WOmiBsKxdo9dP81C3xTZR
1cg7TzvxtHbQW5rbVg3WRxAa8pJOwnm2QzbDhD5U2OMQo5lM69IEiU2Hr4O9VYt9BcvIcwZF1N35
yM/kZ4xQUXqtAXPhpGfxZdfpdkiogi6ONyVpjfaqLiV2YUQ0bbKaKQ9Q5ud9/QDEKDtFUWJ/BQkW
njNmeUcbiIRe6yDSewdZRYAr3Z4YCESTgacoAJSaol8+jZEaXiqQvrfKbSmo+PbyXjUVDW80Cdlj
WaTViCFC2y+J7cinBM3YKQa3c6+S0DnGy8Z+I6YRuVYz0mpoYSrjTdYoFNG+ip3p1bW3xb2jQnSE
WfhN9VPw7FpJI9dej+Rk1Rv0wFc0eGjAtoDly1Uj42oFmVwd+GCMXY02k3zTKQH6fvSVtevbPjoV
gYOE1nF4b+l0Qq8EfiRBat3XwJ2Stv2iZZI9WPkYhqug6ecXx2H0jrAzT5mWIsq7luR+dYxsimZg
9F+l6Ld47E9STt2TYsN/x4Kex/yFPL1pxzA/wFOoN+No5tOuG/SQbCHpE1lg5Dpfi8n0+h0Dx/Eq
cryoO6QLf5zzO9GupVWPDSIkiOEM7MTYIjpeHC6+vx3B2zzovguQmczQjjI3wgwwunuQWdWuC5Eb
ZmX+alUZHLSkdfW6YouFsVk07mb6PkyvEobt5gwK3LDjaR/FHVwZ9k17x+ujTeMwQ1mBgIn1dUB9
SJ/dHJ68BHIuy3E4PI1OqU4ybbJL1qPErMviCsWVehsaFV55eSNvcGWpHYEk7kFUqPmYHfntfkqi
kwwkRiSZoVIGdNleZjPlFoP7zZ7KVEQ3ekV741az8SrZqEDQN+b5jYfVhprheOXnPJnqV9CZw170
8ptdUmBubLIg+q0xO6KnXBnYXCWMH0kfs7dFKyHeg994b2TqnYyB5wLxh7UnZ2HeT4jU2V+V3RXy
4nZrufVXGAUDmgHpZhvD1daDxy54owtIVezJ6y2Cwnd3NOKN1RXnyO+jHeT84M5E2Pao2AOcTKrY
td0GwzWSPaB5kpZ56M1qi8Da/+R2YXdtpPC2paFIMxGZvfJF7R9dUyP+w7mE/zExSU8gqoIwgwtu
Wpvqh/TfZhy6taps/imDiRNyMJ6RprQ+iyE1mSFH5hEQFGj1JIcuhNIqDD00zVJj8Ng5LhUVNAkB
s7YIN0yp31rmdxCyjWCrtVFQ6KjpAJo3R4PB8Ck3sggIG1b8/Wg5w9s0iKdatNkp67zo5IInXVFl
3Xu543+wx6oeNPvI65SdR7edvIn5zSCN4T4UFMgb2fX1jd2hVr5C7J0zTccIiah1NBM0aa2EZW1g
9SC8ppq826R0jUd3YSfupWaOeEhLP9UrfMLhF2ofayOJ441QjBb3pmPan0iEI3UrqT3QCBEE64tl
Zc9yzJ2NcvN2AzDNvTeBjdEbC/JjUtmf+0HX9wN6izWsEX1b1s1wmuYgYs32rXPoTWodUiegUJB6
nVZFuUnGhVvkOvKl8Vq57pzcuElS+5kEAPvg4eLCDIKWBUBEfoVbm9PcKv/cxIIfQtfFG0sZEufY
GF9Q/iB8EoOfH+eS9XpCLZWtS88ztrnU4zWqrOnCs52vHHyFMBpj5Pph9pWtcXqXsQ1ZAwe370pC
EDYOb6jDWNqMb00GbSvuk5gGRJMdi2pMt5OdJw/I1PQ1fiAGhRrC29qUfvFFNEb9qW6a5hrhDn6k
GlJrnjTGK41TFvEZpw13tJ8dJI7WHS3reVpHTmh9tINQa6x9+bYWuG5y+lhofVpUqlbWOiuWHFTO
dc3KuBVVqbkZ42LdZbDFVJvd2oDQ7iFUIj5D/UWg0YQ/FhH2FdKx+WiWQ3eoa/0Nijojf910XrXv
ysRZ1T5IjtlPxcp0EzaoJe9t7r+xb1CzRq8uH1tgA8H1jK3w1iIm4hQu71qzsbuzIxp5NaJzu6bX
5+BtseGdzYAcDzoOz0UZMTev5txfs6uJUReklgN6yxjGLXFl6iFOZYlz02IUnCsewGQ2P2IaGlT2
IdvVAcr0hkZd+CBMZV5XnrbtNcwl61IKW+1asE4gpazSO9Wh6UPzDzCECABmJmEvUW6Yu6juXFwX
ypoZ+fqmegc15S67Sb0pR13tsWjMq1mk3pcuM+3XmV5Mt/J71jHqfU6Y7PxdS8m65QS85yJ4AXtt
YAoQwT3+sWUE7CegWYr8YA0NgRpN1u2Hpk2PkWhRQkaLMaXtrOliIL4EVald98UkZPhu1L6mJeLi
06z8M1ta94kk0/HV67pyRwe4ENvRaWd2UX79GYfZdCubyQW+YhQuPqRunnGzQ9DEP5flX5AZD93n
adFjUx0FemeVGV+sbCvxhpV2fOdlqdcJF/aCpoOMmypgbO4OEyoQkWB6IQgEt5jhD6yYdq/rNeyx
YZNUOkvOtIzC6BJ6Mtx0GZ2jr+YQ1XjrWOz6Ddsu98V2eYPlmdMOMU5n7P9A7VLLU82l58bu1Qvh
AUDrvVXCkN7Be66QVtSFsxmTLh5HSsNxuEIgYL2kGnSWWYuXljftFUC04p1eCSVHHRla3GYK204V
bmzssVW99hx+tpP+vodpsWR512XWsJeMtcrFng4MshVvHgNeDT5l0rmxE/7Uruu6vGoyieCIvAD+
n6kjeAirAdTqRY1m+q3OgTKawfXc+5idy0YL/RgFSlzlyii9q3poTe9LXzp2djUPAwSC0Mulv/ET
U5X7MpcGTyDmX/4VTEeaiHHSZMEFvYPr3k+2MzKZIrEi5Zrwg7FHAFEZi339ffvMwh2OWJGJWYAg
R3BT+IS1okPrwCCg28khkgUgaww/9/5sAstnTZFsMTMPrtUeP0sbn+Uczek5ErP2b4EN2C2QzTih
oV8RjsZ/hAUiiEo/kg2L4ViYfoTJPunTAwmb/nXuOuzjodCEyZeZ0ARamuHM5rGfnI6Iq8rufEIT
UsMeb2ynY+Of+aZjn5vaGkFBgZs0Cns1dYSCIxCN4LnKIHQKMBtGjQDbFx1dkIxa+kjs2VScCYGh
9W0Ggy8OPSsNsw0cvkg6o7SEjWvpsquggbL920tglWpPaUqzIMrI4jku3E25ZiqkAhSijNJPJu2F
HkdqILKrgSyu9MNI2ppNEJBWdaytsrF2c2962MHoMavpY7ZkC+7Mj2bpQdd0oHqtx77jfrKseBmZ
VRUn3jFafg1JJND3roktHzShh7hg55FAklzymIScc2E5HLv0KW0/sRin9i21UNpSIVvNnV3l1msW
Ox4ahILdWsse3mlH9DJsjXlyagYywCx0aiJYbxKll8Zu6/Yg0gLD+2g6oDqPQxY4XLpcS5P/+C7J
Tm8G8Q6Ys5VrVRRPhY8afYacAm4XdZb72OE1XYLG4LsDmBjSkw31S+zaMGWRslo1O3d9NFewQ8Pa
RnLPHQ1SYrRL8N6RN5e3aYoGGNZildFYnDG7l1DCI7gWqa+mEXXC4MbUcUzJ1h63xoFX4BBcZkpd
Y+tIZrtX5dwJYgjIMrLvYtEZ8WpIWgakYeGxGZwIGM8yUEkomma+Nc2O4Gy1/YjJI9dL5yyLuJie
hJe5DRUVwS5xvKFgOJaW4WborCxeD01NbcXCNzanUgPzWAlfIzjjfJjuqRvkLE9u2JfxkYpH63n7
Yyoqvl/W1hlb6wGicrBw4HyvOcI8M3GhZIbGzNXBEl9VRa00ZspC2ttg1kN5DUOwA5ow9saZm8sI
rvtWVMeZI7b3IrWyGg2dZeAH8r1sTyM7rU9sNe3pzGAMxz98Y688gActzPs4q6YSsOngong1TJ1e
o0dxA9oKVldejaIMNm4HxhIasd9Sw5aBF1zYGDVIRMwM5W9N/zg9uQoVlAhF0L7ooCjDFRFr3LW0
aRQY6ZG42jfQNyLfWEI3X6fe1bdRwSU6TLbVdt8g/YiMorTicvdRW0wbiD32CwlvPG+4IdhM2XNU
f3O41K/0iDLnoIIRPq+HyAySelKFzmZiYQi3yxPGEi3Z1B/ycrk1FAFSX388nAo71PKDt0FzMNXs
w9xsSSeaD6W2SJmKPZvGYNFXc4d4tHBhDFIoejvV0klkKARQfgvyNj1bOkJvmziOAiBpRuN08ia7
jW4cM6yac2qUGHMpRaFhQeSoUvaVCiSMtjblMNN/9Co/2RKPMiC0UkHWryM8omc9BU109E2r/vA7
Ujs+nMq1ZjrP5LalnDhBZ6dBfOafGIoUxSfR9jzzid0wxctaRE3DCugbo7n17PDlbm1bcwlqX+TZ
Hr9atB9s3MRoebWS86qIsibfu8qvphM7dsbDK5sVN/1I6e1kJ14DXnblauRB08Y1uU13jH/prBtu
7ZU7dDzTczOV08XG3gWhUNLFN9eBY7F6jVlJ3Z1CXIxAiPtecSJryWx2SiDdJ5uQULrwGSO/2+wh
/ksIJ1VPpc06XYTDTY4bJ7kJxiSudjINuCNspRJnP+YEo21id+z7bg2nxeA71AXUSSz4VZ6fukIa
/gZdXnogTyRxD1acq/TIdiN4EmJBf/IE1xOSLRMKTplWbbwp5q75auqEbbfCBoghjJbYpxZD/QI6
Bg+3BIXxjvgxKh2h5KbbKkmtBzfxquiKk+RWd5WYQloWDFPVM2Im5V3/WDH9BoPxk27NCs2cZcIA
nthZODNkOfise2BlXDiA8Qx+RYy3hRXYhCdkz+OcHmGB5sdao2BbT72jum9ea4co5Hjjsfp4eevt
J+qwp0y0IBhNDBufa4vcra2eJMRPZH/YuhWGkN6jUuYioxacoiY1DiVKwm5ngTBx9obVV/XtIBhf
0PnEBrs3y2QMbgw6nyG08qiXX3IX99CVGDPvjTZDM106KEJiQ4AjZQYVkavvIypfTJ22dvSjH/UN
jy8xhEeRGp6+5GVkzvctOH396CEtAhkacCch7zXaWLylGCBMa0f8WqHO0Nqm5p33SZ7xQjGTArgC
/evZuO6QD9T7Ic1N8+CKbmkIG70tYDKwhQ7HYR3rqPHewqKNAN8LjIsXibsRawbLlDVvDFNWc7yp
RttA8GoFDBSGc9lUU61Xrqyga0AwKvTW07zpv7QF4s1NCBiMh4rhQMCIIAnQoUArpZKHwOfHpX7o
2lzXd2wmpmTPPNaV2Nn7QSxGwKI41GGBa7+dLOgPsGbbpYc9MuU4wASV1jX9p6LZstNTDp4LkKer
qk0Ze/yjRnKxwVN1TRGA1g7QFK8uVBn49wY+e76OzEx/Ax7PCkAWQIyVXFJU1l9aF68UvYBB51dR
atTjg6zrJNokUc99VoLF1I94oN3qSOuirg8GBFPcmS7ywQdUz9I6mDiq1UHPvvHMoAlzw2BO9Vqo
tEyJ9XH1VK0jT08j0h0jevcR+DWv7FmN8lNEXO1X37DT5s2ckLGW7KRiz8eM1sQjNQAzy5hYAlXY
0ddAd0P8aQiIZ3p1J4DFjyHtzeCDAcvYHCYVh/rYTmmycWYjm+lhA9anIiozzLddRCG/DbXXmQ8T
/ax6icfk2zldYqhLWdBBuQ7RYtS7uUB+/OIy52ehx7MNPcqKY6+DlCOFLRgfUnR9i+MEk84K05X0
oDIjXr7kaceOqrPiaAGY3zoNkifmk3Og9xM/MpzH3iED864OGUufKxzK3VcMZ+2EsCpa6KQzU6j+
3NZ2XR1aNHbWMmRJ5svcKmgLNZ3yEnIuPpcJbjfbM7JXgcNMn2CzNgndkdIdrkDHluJeE0WBr6m1
WJsbdujZVRoM3nzSOi/RA9Wmkv64ZAd3yRGzexXcpqEv/Gs5q9Bm1ELFgk+vqK3lqVeOMZ3ZM/T9
1rToibz4rpEEW9rARd/BKalMdM89PG56hSQ8hPD0Fa0XAI4NoQH5tkBTYdQ3jqGVFVwZlZPEGFxy
Ct1+O3PYpPwLsdtvKsBl++7a1P4CHBDQPPGblgyb1dR6uh33uio850GJKeheylTU2esYuwztAouJ
++0ML9P9FOQBr5/v4pK/JSN9rAr+93v+ydv4H28Vexs4Tuo/r5K3FoLsh/rTv7V/rxZlZvf7X1p+
mn9+Vvef3/84eq8WQecvv9l+F3fe9e/tdP/e9bn6b33l8jf/r3/4D4no41QjEX2r+lItnxYBjv2F
4ijIlfr34MdLouL+tUxe/9e/+aEutb0/WAjZ7PjIrGwammiEfohLbfOPACQkGD3Lsk0PGO0/taWu
94cQqBt8C8mn6/Ov/qktdZ0/YD2iN3WRx33/uP/+6rc/hGScNU4iJ+0fv/+Zj2gvEVn/ozejhEID
JhwPcdIiMDWt38R2pCfmZLKTycbcuQ42dQn0eWXS3XlFvKyyDb7h6SWvY/0IY+EL9vdwbc6AkXdz
MufWYipYeOauKs66I8xhC8TKh3xWGdLY2joiXLhPGh3clhGyi/M4WlgW284b/0Khip71ty8iBF8B
bZkHEdFeHhT+/CeNl+yQis5GqzfeQAPkMEdN3CMLisV8aobWwaEML/5bQu/67Bdm856w14Oj0ACA
WSe8F+g3+Am2+5oWBFspYoyfFFwC4kTQOK3nqs/PyCOdFGZHpO7NSLG0WQLB03F0J5nt4Ffb8dpg
7hcdDAThDc4FtUgtTFwxqxSGwKLZqfJPYT+YJ/wrDKyQlUB1dlqYCLdBNBTPYkpG2CedmbfreAbb
QB2r8reaAbTeDpE/5ps4n0JmnWaF4RwzDU7NBTMBQSPyUvKjB1mQlz1ptmOF4VgghOnR+GuRGRO9
jjaqb2MS7PN1UGfQWlBxyHqHtp1s1IyLjElOyTtPsrdcRb4z6C0+j2CA7Q57kdeVZ3UHxpTGsOsZ
aF9IUJ/Y0rllWO+tzp7tlefn9TeZ+M2pmQP3zP6qQCWRYpFHu9p+Tv0U8HdC+4+ThPu4XckYDzfV
cjAfGmZYn915ULdMV/B75aOd6E0hpWYF93uLYOISFT89W8PbWjnDb+bBIWpFA9kLCPzQSm8KwuAx
l8Mo/xaqtlVgYAbno8naAHtdBc3Qyns8VbkT2++R3eAAjMnI3jLTT68XZYp9U1GHXJrBI66BMA+e
gIGfuHCi1lzXcN0WFtUwP2YEfg/3BJErWkcdmeKEebrdDQj2gIDNgf0USQm02jY029yL7Fz8J4Ct
2aHJoi+indUK97msbPmWDOHkrUm6jxNSOMqMLQDMt6UrUGp+uiioES1k1thw9WJiAYKyHW/mMh5A
zxH+0Wzg60hQQAaYWHYGjDDPtD/nj6FG9LwKQmkJIINki4IzgUWB8rnHfi/0EL8OdRGD6SRv8/Pk
4T0h3XmBzpcauMiWWJch2gypKx5spfdIG+kT8G617Y0/DgMuvDD3aN2a8VTtmM2jDkiSKT9y/02k
2bWZC4QSnOQ6T8joW6MWGV7IfYDq1Rayvw0aGtlrXp7qBZUPDGNnnIdHx+7STykNWTqVchzo5Gvm
Keyr65FJb9uTyYHXPj5OyKdheLMf/jCa3nrrjVjVgB3L6YCASco9jaScHKZJXRV+Vj16cPkzdhnE
FbKGOCtimaMzHPXhaxEDhXMLkc6QjBBclVJ+VrTgusMcT+HjpBouNuGg1moAOfqW1+aCwerR0PB8
G5rdcZ165qYza7Ywvl9abOlTbbGnaeSnoO+1OqCCCiAf1HUB7h92drLuotHfKpDRJgDxuPLXlhsO
DNaN0He2gKSd6ThRJFurhlhQFinL8D94B1rpUXO+N5IoEybnBoPfLVgBKTdmCxQT/QFTCRDpdlhj
BW06f8XUpwu3rci7r7abdS9uGTHQd3IzJDevbLI9fUfM8L0DQAa0foQAgTeS/aioNOkfekNPK41O
JjfiwHgHhJI/fc1CYp63aLS3WFhEdFc5FngCi+Nla2MorRIS9ZBWWy1awCUpxMFpMzMxeslYWumB
2ERz03fqx3JtuLHvbVWiB+cMeqrYduy5ThG/D5HahRnImcFYehs59IpxbBYFEuFW93GgaN1afTJG
a6vDXnUOKM2bVeySVYLjH4MeEkJat2sMkygzWkjrJAZ7ZFjcRqEloh0R58zV0c8W1Y4hKC7nstfC
36mMCSVGahVdJ+3cqIPREpa56v3Bl5ciWBh3QZuDNSP77lE6naCPnGfeN7sPxLiFian1xWNBL755
SYzplmfcI34sVDYHcwRM1tYO5pNBsATJhqlXiA0dv+kcDbYsNoM0x9dMZtZVMoLBwmM4iDfqQcKo
uavhyITwcYBxUO8zoFT2Q5B46jwQ9voUT04O/ZbpxR3Vmbyho2Pf2eHYfUD/tr8SgkTjAuQlEwqe
3owZYNf5+arDXxDwhDk8/goSbLsljJyJZTrE0U1a+LwqqsEtxQrptFhlqLiti6xV9zolC7qy7AOY
zdKZEmfdggOcwBX56ikBpENSWkdGzhqllDsdQsOYTT6KECi2clp9acgPZyPe0upd0RFPxm04uNkb
uTTuuCm17KGtVh1KHYko6TFBKbAwOZSm7U0THOINz8et5zBlXbm4uTIEZpOckPypHjxe7UKlirjF
Nv4wdGqdozOZV9pFK3tBWR/cDq1Sj7TdY7XBcx7eMmaFgJE5MZ0OAIat/CEE/1vF8/+tMr75/8ZF
d5Db//vy+Pw601Hv1OuvNfXyj37Ux9L/w7GYlC22B/8fpe6P+lhQBAeObflATwB4kzT4P/WxS31s
m/wj2uo8AAEf11XfvVfC/MP1pMdG6QcTnY3SbwXxnxXIfM7P9bEFQ9J2LebEFNxk19jLn/9UVqLb
Lnql9LyDzhDzJI9h9o6U2CEISxj2WbmFew0Lg7nyTyfpXxTmvxoH/B/HJW4GbCf1GfamX4+LKoy9
dWjOu87jrcVALty1YkagO+Te6c8P9avf5sehAhPqvJASoeF389dPX7GYMUn1ypx2uh78U+70z4Ga
1c6eYS+XtvEXTqNft7H/OBrQwMBbUiM57K9fbGgCdF9qnHbk0std5lvRRps5uYaBSnb1MBBQxXyZ
xl718Le/poeHjyIH7yz+iOWM//Q1k8FyqhTv/a6SfoXp2TM/eq+YSDRdcujzrjr8/eMFnokEDEMT
HrDfnDxtTvBJmPXzjl5pgYsKwzA4gnbWd2gs4AiIIgcN++fH/G0TxF0TcL8K116EDbZl/3bMjiou
RUbd7nSm0n3qgX+QlSX3f+8o7BRdU9DCEjy4dNuXPeVPZ5I3Iv6+1ie8Q+bgqmoVH0iL8v6CNv/7
E8BR8PYFgW8J9qbCWowuPx1lmVFR6w1017DKL4rnMXlJ65px/yBm8/jnX+lfHQxFsLA4UOD+r7sS
526NwjkaEYbUyd6Lx6fIRr3vJPbnPz/Q71do+VbCFBjMHFq8GN1+/Va1Q0Mr8YsR4oh/k9XQUZo4
GP/i1vuXBxHusm65i5X6Ny8bd/RSwRLCGDrijXnSeI7mUP7FsvGvTpkQtCGIV2B9cn47iBNT/zMI
H3cWCMN9Pc/3iR2gYQBNu/vzc7bctT/1KHBxLuYpk3mN5/PrYsH9+U7w8LlLeHD5GZX2yvyLR+a3
D3dcUm19y8Q4g0WMa//bhw9ECEJDxfxDOHEnVnPCtuDe8RCM3VUFgREHzI+1DyA6BBGl60rXz1Vu
hOP9n3/H5TA/fcflx7AXb5q3+NO4DX9/pozOwWtpZTtlovj/xFakkbjDbTZJ4NJlTRB87HwZIXh5
f+/W/35kln0b86PlE/X724LszhSO7dznuxAqMiLG0t2REjatW26ux7//JVk2eMsjorbpjvx6IUWs
SxJUTZolseE/GVjj3nhh9EcdihmpdtHfZ43sf7Qt/22L61+d2eWR9liH6b8RkvLL3ROmtonOu12U
+oDut73PllMHWX0sPQVJYYzsvkZQWznvf/PLsv4Sn0A4seR6UkT8dlzbrMrMrGFrozN8MDy/OfZx
WX7u8qGhod7js7Fz8fLnB/3tyadDTKSKzYjSchzLpGL59aBisNHOk0K4ayZL3v0XYWey3biSLdkv
wlroHM2UIEiKokJthJoJVoQaR+eAo3UAX/82syZVOag3ysx180ZIJJrjdsy2mTEy9d5D+J7/l7vm
v27+//P3MGWRMeTOZ9T6f/+evMhiMxDaPNiTzK4uYf9Bu6F4zCVqwP//V/rv7y8mnyFclEmS9jZX
6H9NQn5eE4yTE0yZMRk/iv+luMX13OuD6v++9VBAXZ4sjs/3heIa/9cj2Zt8ytHAAhzJFIgwtYEe
nuecxM/e1CTO6Jyf9cipT8FUoTSPjrz6Wp2FqW3hrGtoKSGKMFiMhKRsrd+hBhqD0U7Gb/4ogOjP
AFawgYcDTVVwIeC9A8WiQm9ruxBsUT2da6wHEsfXsnxDFhyc/QRE/4+m2DhMAOOqE5C+UOI07L0z
weRB3NXuZkWP0lUdjKLCi47KCgwpjFAAfNJu/tRUcfBWDcJ6x3Xi/3LKUXzCtAy/bFarj7UFJwaK
8Ri+F/irobjbLHaSiuLrftdjg4HoM0hMtZpUcLEPxnY9jXk7iH0mfZvlB9vLZ27i7NcEfQ+8M9HD
+UAdbvPY0w1CGST+jxgjKT0WYhyESEkK0cLFbrdaTpQllLA4WYi/1PMwuekSXWUO4Ug+fs4IC+s5
blCXqi1r/UegwH3La1r6CJw4qJuxqgoMVMh355JH+5pmLBzHJJjY4B4wq9HbERrJEq7Irtg8y64f
uzDQY8Jc6d2CH4GEXZdwYU+cdyUlWpHZYHZ17Lh2mNzq6VSJjsoV5pxr7NOEw0tW1dyu7AS9/ZUY
uXGKt+EgiiooF1oGioj+uHiMj7UH5ov5RNU3wChzFwwsUsrB1JH+ypTY7gUGS/fgrb033lhQT+50
YQEArHppHlZMGjN1BnCAL1NBhQZPfjNRYLf2TXPyo8n52li2DymdFPX7govtg9Jsgy84jwygBa7B
ED9uAzlHjhZwxuthXSUINbW6q2C8kG0McQEC5PMItgSIrE8ztq3i4G9L8xPPJQEt4msNGhLz4zvo
oNa9ISamy4e+tK80qzq2jh6Y+CCB46PeGfpYnZOMKIeDai1rONX4TU2ymlw1Ox/L3Ie7eAbq77BR
XzsylmNhG9aVnrips3beuOUibTF8dyQwOssmQiRcSCiqmz49i2oRPEXr3CQLWuqtDtw8PGiH/huC
ppP9yI9TQpSx8V8nWTbBr8EOhNgdBhsExr7TWibSaMB1SxgYRFOnahI38NaPWLq49lwEdUJ0WTMO
l4p6D320CtKjqbVY9tGGHjbsFbtCQtSlVooOWDlmNyFeipEFLr2Mj9bUZv6elOoVzO9g2QL4sNxm
Sx+3NAtMTgdlWtS/aYkTrAYaLOLnzFm55DbwNYKlQgngNiQlxyPFy8P1mHUF5JzcbDVG0ynuAcSM
Q4etjgogslXS94RK/SGUc7L6WiJ52qP81/ezEXvV1Tiz6XfDotvVnsmPagnG5oVe9inaz7oaoYkT
QLL37EkhFOd9T+1hXofmzTQsdMnJ5dOr0229+G2EDv9Q22LLA2vm9cuKR+Fi08UvcoNbesOjGS0t
ZEyvGM7L1VSJdt0G75lasvFGsr6QxBKD/hV7b13RXD+YL9KFDdYkOkktfCoVHQTaXyF6ht2EUzac
WCAfyDxurz6T/6XpbPLNgg6tiOBVI9sdQz8Gf2MTAcNQjmOnB4mfp2ImpLzjD0XUg1k6/RiKGTEC
F0X1K3OF0gdBFuJbd2QbqFCYxB/tKOca4Wquxs0Bcya7rzH/O8d5+zSHuOoSp87ia+t1Vbi3FXnw
BudZSJFu4wf9f1w7y3LUQT6LG5nF1kxZa/Gf+sqNZ1TgZP2E+S/U6gwqi2LqaMHRQs4DS2sGMAaR
zg1IaJn/XGqDAlYGZ6+9gYo1g1ahURIFark2mZKOzNzUhaX2EPhD/TlXVCmMa8j/jVJw1hjdVpGg
Lyx/pPizGsX3hKcyvEghuPJZ1sZxanUiiK/Cvp4Ja9ds8YsVwkYS9bMXwKKeAjI7xbywzOI9EJyc
DicPhprSAaGP8sc6gEe8hU+X5xEeAi7FgRVepcqMHgyy7ZQDNM2b7gXKIUaxPBHTaNF9HTd3qPvF
P0WlNGcFg9E2s++VoVerKYw+ehvOll3LhJEGsnvyWh4/9AvY+bRndNHv/xFZ0FYzC+Ykh1o+2WqI
7wZGBX4mrAe39VqQKolpa9ow0M7nzCudy8Q4xoOhTScR/20s9x77eZxiEvtqLFq6o5ZoB1/5l5iG
7dmQFIZWcUAyP3lF9AyJkcDfahO6kLjZqreRVLiv3SdB/Q0Q/WHYrVFZ3rFpRGvexG8/qrEZuzgw
ldVdurxfb9drUXdbcGutvOUSXAU4ogyMq5GAfVCFxzhwW7Ceqr/0c9j/8cYxx2GlHkS4yDQqC3Dl
Q98meia6tYrWTfpQkaiSzXAuV76nqZEHS2/rDXzz/J6Wq/liVr0NKZbSYEvIxzX93mYtsG+itvv2
Okd/Qd+ZlrSM+valt+furMKVtJ/idJdcR6XjEDjW3ohYfA5b6wIQtbnWgHR3Loi/bHxiBcocW8QU
Q9EQf/W2IniV/CLHaTb2ERNRee93EssOpN24ysKL12bz/cIdhP1tc4o3CXo63DlNVN/jKaPZN+6N
wpMxjv5XFygEEkdNmf3Cog6nFx9IEP828/o3Ex4QMfEUTGzaqnn8vdEctctz93nEMY/evbhPja6w
5CMRdzfB7IVPIO+8n2kGCsCecU2pwmb8IHa0LbyVGjxyU+JRVOWkfW/3/zJGWdob3CFbkwhDMwkQ
nGqpqLyGGgj+wyL8bNwPb/DsS+ta5DTYIakTQC/uhtYMDxHck33IqghW8ub9K8Epmj+jWkG+E0fq
ZZpN1wpaTSr7e3OH5bwu23crSJi2xhrvMhSAPaYO8TpLu/giAia+hzkaAT1VDBZT3v5ZnMB/BCMX
mOstwuWGQZniPDnBxux6z33X9jxdyzHsn0gWH/SSe48ujOrnldgT4xFZbMuxfrAITpcWFAeuWuct
j7r+FZo1AbppPAMugxhbGQn9GbNy/+sKKi4pWk7Cdegeu9EUINImn4ycjNUp8qIfcHT2riN8gbO5
xA86hltKNx4k18na9G7CEPRSxfQXVY0nU8/3zLHoRsodnJwqZl9ED5HeLNKEnctf7DRPAdUosb3d
E6elnx0gfnjuRNtHe5kFwfeQrzBsrdZica2tevprABLOide3JmUqtXdBj395DQBJGKxy+EE96Lsi
5KlPVI6VDDXWeIoJbIVbdWMzzMGZFYs+Z5vilnU05VQTUfd5CuJ9NWUCpsFgu/+wmwZJnC9/simo
nkGns3OXOsYsarMkjjNbQgjImnevmpwXMAYsSEhf7tZqCR5KIgovDXbwJ7t054E3RUQnRzE6pKSY
bu+LjSYRSma4qFRkqovPO20X9no668HNj71Hd1iwUUoHYItHCubi9riWjmB7TqrVmlQazRSN8Dvn
h2Wr2a3Xw8C8MkKyHkJ13SKvOLSIBJ9tOQzsx/G4CaXgjmpBcBH3t0XZkwcJYp1q8VD6av7jawg1
O68qui4hVpEfAcMs78XWRjRDz6tOVc0L/bCB7r5HzQUhONMGg2+B5TMBbBIOzxvG2rPhWzrkMZ68
hCFQcx8BKx8JmJCybmqPQXlz8zoRAZUBaahMzjnESPexFAzkp5KW40/ltHNxq1QWeTesqNYOHiJP
TLmbu9lcPBUF29X93TKxOI2XIv92AyVeLfMHRccwL1rLefFzC3ojPjNuljCnJKTyiw16smNvCh9L
5/PnKeGuwEW3rs35HaYSAOb9xFO/T1cM8vaNITB70wVDxaVA4viFbE07PXa2r++jwfrW2iZ8unaE
MwcorMMEic3zWsWPIcffMTPOd9fGkzp2tRs+YaMacM8O9r3xy/cJGAtQ6uq+sIACszZ0eEkzliWh
jHogywVr2B11L8uR51A57csSVwDLLQYujKzx8g4Vy6ftcvCaIzD56rDwkr2i4MlHYO/gPd5xfm0K
bPBzc33QkjLe5dIJb5rcIRdQXmnwPt2LWdI1XpkGDD/nmtjzHU1g8jJb4OPxJ1Ckhz2AZreatCiY
Qg+RuW+6XRFo8kR1UQwPul5BnRFqTrl53IeeeGqQBjroiDpAdGX8CfjnPiwCsZD9t0R/mi1Gu63E
GJtMhZQPnKgwMbY90HQ+4hNIshV2uiFvXCrrtddDe/TC1fmECrb+ER5lNp3vcjrCvIfZQ2mckTyf
wj06kD7wCZBhXOyO3CxlpzgbtGkPW0x8bGcwbbEoJFLGARJwyw2jYXj0+o5C+1aAAArK/NKX0Sd2
e4DAbnzn0/7sUrM+46tt2mI+hTR7Nqtm3elYeFSyyH7I1dAA8a6wGGzLP1xA6h67obrvu3b54sr6
g9IG1AHbFGkXHeaXGWbSWXXe8Voi98R25CY0hUVPZiv5bCdp7BunAcReNO074Pfre9Nejk5NrH+X
O872mBGV5zzibbDLZRRDeZqCxOehCAFCua8MD8XLSP+QxRIcNZ1V7yh1Wva0mR/jYZEvkQri6Xpj
Ux9Flw1XLJP9B2/GnL90hNDAs5RJSjFghBhMawdsqt1kN1EfdG9GQ8BNymVsflt1a/OxuiO2yWbM
ngFmzpchCjCMxaFiza8hIl9yjx6EYK6s35QF2gtO3iwi0KtUvzeT/ebzv5/rNuiXxNTz33VwwMMy
9ssq29h+sysWmI73RdM7pBOZIw/wXS/FzIoep1rGbNlS8EdaFZMt2x37xRo7812Q+zxJpV9xSxgL
J3tG8ggKBy/SiqDQrmHm+NZxz4PdI5w10OyxaMC0lLh+5YLIBzpw8y7D3n8dZexhxR29Iu36PPoX
LmTPmj64Osy20XbGHaPwesAHTgFQiJPnPvN4Ju+Je38HpSR+6kjrLgitSJ2DWVqPHWB5bCnutL7D
I1BM4wwRvzIVZ/MRXa1RqTKr+F3kuOR3vC36DxuMGqZzqnfdoavuuixa/xgx289EDsLdhGBk0laM
xMqwiVAlH4H7PdpwteCaEOe6x0zcQKAaPbCwHn1teb71MT+rC3WDpDn/qNwsnIDWlCXxloPytvg4
yHkP9DXtrGVw41TlfPsJWe7otvRGdzn4YvPcfTXPRJbWKRj/TDB2wKW0OjhjNAhe/bwKC+DrXTDz
xI4AG1M2S9UFztWm2c9b2N2FSz9KwtxTbfZxrdSdC37P2mmXIoykB3b+d/KYKLHrAWfI1iigV5BU
p83w5DglEYZ1BSnsbPZnMfBQ38cLbbq4sZBRdnUxqZcytmuGUG27EwBwfFyYBVdLpjw9pJOGMNif
zEL9bOIOI5XsoZ5dRedN6PwAbaEIbyPHKndiCElSdkuWS8LqtV3uSLKW9LcyDlBP0PntEUmh0rwK
sAaRIg71T8aeGBs9nbc6kehNdy3LWLgYpNHxyIc81aN5nR9ij5LEfcZlT7dyTEWBiCfqr66BVofM
xLqMMI7l0tMk6rETQ+vlVOiWHE5wifsvc43/Y7dkHZySnhBbt1/9aXtDsJnH/WCGkYycNzXA38Uy
H8IqF3yus5D3HS/w7dguNl+wgr/P5E67JyBPvJSsPqbGQV4KYfRGJDwgSgwrlwm3lsdTxYcyf2PU
5AzpViLDMD064tIaBTBEjuH0SPHlYCHELBzwfB611OYRsaavq6pDcF81XJ007EetgQO3/Qup0YCi
rsVCqcLwGP+b8cg6O2KyHDyQ/mYUba8uxD5uA31vlzYvzVaTQrsJvBg0Ea0YlEJVIvIp7Iln9VF4
2BTR0mY1J8BbxI+npXjrYqjroPDjEvgE5kT4Kxb8t8TzbJBqcU+A2R+87j7cwg0PozPJf/yJwU+b
w3zd0ZaGV9Edo58B41oAsaWhU9hSHZEHzNvrcY0rCOY9/CkSNmwdcVORT6K/ITBothLfiZcMWRXj
NZpC7w1IlKT7MrBscQqwnzAjrhZZp9iGesJDclovYuwcOq8DF3Uj05ucU5St+V6uEEHwncYLnT0x
NsB9hz0bvVooei7wynvc9o3VcVQbnLi7wbMpBYpf7T/mVVB4N4ET1NtOznlzFFlpU9K7kOMj7G5V
4QPFdl6fkKtYcXuNLTupuCu4E5DiIN/VXrB+hGEhfvM7x88w2ypGLJfoJSHxuO/PeKr4tSJ+Rl6c
IQyq286oarmpq9F/s7ucU/3IMfZtHpkysM1DUNy7BHWewXut/FESa0WSEURZ72VTkkusY3f6U9i9
pfZBTCbg3xphoPgVWbFZ75h6MeuXivq7xZmoWdPb7Lg7Y8cYJIk7W8iWnCeiBcutsv19RwhjOJJT
c29XZ/b4K1rHvaHxYvG9H6ZUa4io/AA5Q6gyW0KnewCaLevilkzhqHhnhmFsWkxfQ4YtbBasEcdT
UfGxEjwTYWvJE7nVuuEBpet2pfoFjPdDxMvY0NkkJKdpXXFkd+2mqyl24JtIVxqB7ZtoinB9NB6z
PcV7nt72ure9+eC3g1KvttfgbG0dzudHsmtzCA17Aa7HynBwkgBdT+9MDd1hX1V0S4wULF1/89Eh
ct6XdRGeB+CHTjJXDc1mNdviElRAxfiaZl0tl7dZd852446w5lAeOWru8yVEoYYoVuapsraZ6FKf
aYqBfX8OjrlnvPZ19EvD/FFwtObyLxsXjqPd5u897O3t1vadqSZD7Oj2L++Rybt1q7b9mh2iWKgq
Bec0vH4sXZCEMTB4FE23yaKZao9kr6MmLXpMt69oB332ixCRYthtaRxLryWp1l5w7gEbWLHHRyYg
AfVd+WCGjvA3GpHqBR7Ye1kPLFIrnKfMV0BW8n3Fb5RDfCynVxK2EVe6D6+E8WnKij1pTmztsHg2
7zyT8aK6Ibyetu63XHE/R5KKcLQr4b9A+KUhs6rq5Xuchf2k/T5od3OxTtYlq7Pl1V370b8182QX
x8xZmvji462beajl4dkSHnbQYgZIgFkOFtbDVFH9hu5b8DjOl8GyDthL3ZZ3ZSRjrqnJNCm5rpiG
G1y65o3svC0pGJ396cFHU6iOQZhZcJgs/G4YZ4P1L4ThCMi7p+0AyQyHQOrLMvwpzeSgOKNtxPaB
QcLnpDnNgb+fuU7s89RnXfjYgT0iOjxUjNiGwuMwscdyRBT1Glz+6NlFk9TExQl6cUuOh2xRujmZ
sFt+GLsLn3dMNsWPhVm85aNopMZdrB172ePraNq0spYRNHQHDLBObBV69Zcrs3pl0Fm9OEXLtAYe
sPmMw5U6sSZhf54/Rxvj0z6iKHXlIGF6DPNep/Nv/EVeAWrFG57jjOa3nb+GzvPmV20IqLK1njfa
T9tj2wTUl4xC0gpDJDSEMxwuI+HSFowkPCpqIW4Cg/07a9y4ux2cbQOQZm/eg/K1/1wHPm5XQEnT
F42WYFXAQWDoX8vOetAedtakVyp49jkM/xUuwde7Nd/kj2c3s7UTldTWUxZFwZOF4Zt/bRxiPNie
ly0PyKnmmeK3DqZGFHTbbeyHWp7mlTPkBZ8zbI56tNv46HnhBH1nBRNYpn1dRuKeXFX9vMhwdg6D
t9ojY2Wf/4mvkhCHadqG4zKbvtDIOIFvPcUux6VHIDlQe+8QFMsnyVGeKw2wV7356kANiABVyNV9
vw1ZT6VkpTgqD1RwHIkARxUIvTUwl0mXvOHxCon3wisoWmb5Bb3EyTpOnxFHWe7Jrsw+GV2mW9Xy
ct3hz5brOer7fKZGwc+fZRfzZiaNyPwIzg2VvLP8dj+A4uvTBsDg724oi/xI93rPkDLBkN0tTQ57
LXTUklZ42760XAZQLrmdFYnAAla0ez/IrIZSF7tyf3EqZitiI9WO3OiOdxDjon5sGV891WMsai5L
QJOH3rVntYd+SH9kBaGqPohJK6LU5Mm1hFtGGuMERoYfNdAy3MSFtDBDfznO4XJPTR3GfYizZX4I
i6Jrn5vJqbG9ZxvQvpWE35S0UAW2pHMb+aZIIlbsNFlS74AyOvMt/n+O2SEKBIZbbNs1x/JpqOlv
FeVHvGza2fddE3/Qe8DsAhy3ztOxZ1/CeJZTq8NNR2XnL3lNte25G3L7dqxGNDbhb8G32Gyhk5b/
Xe6pcZjGu2qcCJ14m9fZqZ2H6kwaAvnMs73ln6+gWLDIq9ihAWi5VaWvueUNdV022W0O0DO6NWOh
yX87NjfnL2jwrHnoOViPfCVsbzIuWvIaKIchuXp888VInVAyZq1Yk5yYiJVOinKxS88vwnTt+bTP
MgwTfmGdoHMy2cJTxw2cH8V4qxOMx2WWubtDV0b1NxjyOWLwTjSA01r54RrFBpjdBzI7ag86CitO
iwZTuiB/txSb2+e49CNz9jMOoDdbFDIdErPRfSrh2UXpEOW6PF/335g+S+RRP2hR+xabevWTPShK
nvPR1qyefDM4NBkW9snUpvkmMYibMcfOuTEm5VCdMP0vGa/esj0ZIZmQewL8l4zzs2TAuzLrZthq
7UkUdIztOkiB4aFld0u2Aek1pFPOX6u0rmM6Z3nI2W9Zl7U0llSY8s/AfcZ/ayyXKm2JsSJoDeN1
/kKFAcennQAXOS9HfcDBujGL8u59cgND15EyTG57i3RocAQOQUtPEfMw5+2vPfNAkpcrEgBC57yz
q3VfesrCnwj00y8ebCKqyC/ktcUbaxNUGJeVGp96Jhz2Zpmyvrc1aPxTxY8Esatz/zCUVIKGzlyo
/QLQ5LdPf0G157O+Hki3iofD6hSQ7EYv89c0qtw1O9H+7a/7+gqmukGlbxELI6fIB9o8RPgasn0n
WTAgIqWYOuCNjbSswqmu6bh5hujisuIP6KAp9kUgtv6wmUDUf80YZOOj6Ch1pK0n05cJEr1MYAQQ
+YcnQGETApL4aKrFGanY8yg7ImfKCqFjhpwPrk/N57Mo+/h+csVs6HP0h6eouvbWhjTQCWQwfUWu
1Rv1YqYLzAtta6s55vYoxLm3fOrpLdyB8WnqqLWFUG2D82B62igP4wC93oTOZvR91RUQSzbJSf4X
yJSVjvHKWIx5me2VCT2lBO0ma3GQXFci28kmm/BS1lkfHsMpG7oPTeOPGySqQZFISx9B5w1LwPCx
5DTnJXyOLOzLsA06IBH0V1ZZ6X/KTpYvpM4JW0CJdi2QsgH3bOoMYfhrrcGT7OJgbVF08eZjlhGZ
mo7FjBJ4A5krDNjsCxSg1FuNaXn92eE/+DsV/ak07YSkNxREVUGw9q+0fNy2tDthEQEUPJXH+Yoc
PLs11J5k67BFnjeZ+/ZH5uSDc7FyMYkVxS7zSLLptRv+hJuLSHzBYLwse598ufwT5opJZBcbudDd
A5l/8BMTKs5fjlsoc5tvK53C81Kr6TDBFxlu9NK683mpOOal4bTl5hTwTpuvSC/f/c4ED0o6qb2K
fpj5Gr4ZRuS4hOhh+enVhgWp7qXAqrwEfXBrGNa+4LDBZCs6aKm7uutF+DiRkxTP4WAMbOOgL8iu
L0H1PWOR8FhHcA47V9e/bewt74sFJxpMbzrTnXCpTPqImNVPdPFsYZAUQphzv/Tu9GTceXln9ZfX
aeR7Wbsb5rlDwrdz/2eoKovGIKeofw/LbP/ORWA+QuKKDyNnL8baedL/MDOVAAW8sDeJEYIOO495
YB/4nWE/EG4634caeQL8EauzXeE6yw+xlkwe+Y7D4aaUwjUpaB8VUtxLxfguoxuHd9To+B+MYegN
rWDrekHqZHDCbgMmhZtZvbmrxX+1OPVhve4jj11UUSwAdjNA8DCUaGgsQBXO9bX3kYKFQ4srrL/D
HglMGa9Y7+4cPiWUuqWY3QOGaAKcHZltnn9dRQU7fr5yOlq0CIBxQ/V/6xbPxaLkAM9NIuPBFw5g
h8CA0yGP4TXnHXGypayu7bIBL7oi75b4gmub6iYJatI5MTRnbwgNA1NBZTlbGmAo/AqEstiXGkqX
y7HP7NSr1FAcAmxdfwcF3+khX1cGZ4ucXk/hF9Vw66mOJ3e7BYVSjWkYjYwTVtBfScwA6OWFdJ3C
TOaHxr3d6sxHsTe6vZVI7AAiYQw/QaZhaQv+rLnl2y/jxMol7+0qM+NXUQ10kLbwXhCBuoZ67bqI
tcI62hZWAhaSyZ1o1UKcte4UPzXTHBLWxvd0W/oOc2/jFhlW/Il/m6Jf2PFHi75KWKAuiMOAPqwg
CfEfRvzxVe3snRJ8OEVnVRcmVg/lndko6i4GAFm3t6M6/4zCYVGM01P1GlKWTWS1HrKRJTVbTbgo
pXsn8876lHxov/FGCCBJflX/0EXSDIexixDqzAKFiiF0XX/leROT0Jw1OjQ/VnEsxuoKVbfbodhR
fhM8LDMT4L5pWvMxIUdALWFyehq1qcWupcpLIqx7rk4E61Y4WRx4HgDYBL9Gdpd/uIzxxZjStBwE
5dLBWWU1i4Cgeu+F6GJLDy77Xzpc2YZyxA7a5sGLxwXhqo6uI02NaXDXBfb8lnH6b3dWrEnUsY8Y
7vN5Ghf8YRUXGDROSrgCf/20hSseQ6/y3jtgjg1huYzhJ0Zjva+2RfuplM1fFM3wpjLTsr7OeST+
msCHNoEGSkNoO/qXbLLp7dZ17T7ZC21n9xAfLaTDiZtrXyK4fVq+qigcjbaCI6dUwadQa2s99LE3
0k/l4IY6+WUW/ESKQFpieWqgwN3VmKAgIDOGrSCNApD8hLl4NMQcIC0nO0/FVHUfwUB+eWdnZUMR
sK6g2pTtwOZcVdkAv7wjA/3YbZYd3i8VCLKdHPgZd5nIYoXBBA/BhcVJSCldNVjz/ppK5l71QUQw
x2txF1WC5jt6axnvcBUzZPTbWPy43MLAqzgsDntcMqM+4OuKrJueuB3f8QAZD66PP0d7v17tU8nx
e060Qtm6Ews7oBnTXpy4Zehe8hKKxAFcrvvQKsf+iZ1qjHmgriXfFFUPdwToN54EwGh+hKqq3xYm
5nlXoup/8TqbcFMQjYP95YNYSkexQcjC7Vj2LxOBA7ArA4yxLzKYZXfZrgr0T1GUdvHZRV1RpaBX
qz4ZfYDSSU2D3D/WozS5T2Zql5tWMgHvYGNgvsrjZb27ajTjXk2mvOswP5XYTG0qid0poCR5Gii7
P4Y6l+4n7oKZclT0ue2VP3ENDo29cMyhTQ7Vk8UIfN7NNNhy2jZS+FUmugKbYovEnuKEcVXJqIbV
P/F7oAXOQkftDf19C8r/kCHpKyE5auzg73aem+BwxqM2+FkpU1A23BDoe+zf2Nrk8N9ttHtsClnw
qoNMifcYDPF2GaptQ2wkHQhOHZ/Pjhw5TZKN0nFxQwlCWz3DYB9vh2wOq30FrwXJWE84quzJKuWJ
tR8UW+haa3XauM6qX3Gx0ChNkAvjqh9s6B3gmuZstwpp1wz99DUT02cO5aRGWzTAshV9GtSih5QG
9kcy8H10dbhtpzmWdk+zOYCmeyYcclglbzL1WW7A6s8gSER/R9GoyYu7tS5aNqBO1S4642TWRtte
yFmy36Rs0E0jzuxERzuqIU8Y9drmYsmI5jL2CCskxTmzxvbOAZC19IxKUDpPOrAte28oCpIRaGEr
JPcMZUfykqzEzHPvwJ6u9JN5NDRVMkVYTYvJIuAr+8z9rhzP2tuGgRDwYipQWP3SfDKLzP2hX+gV
74CAVodJb+wRKGbfXtSMVWQ/soJCsbeW/q+9NbJ+cHDGhKnBrKNuYysvFI44Y1D/A3+Rj2trevNW
wAqc7tbGbacTfr+6SOF6ZThNqaK33eNa2eKNonjvh6wpg1XniWzZyxZ0K0vJmTIPvteBHY/N+7Dn
YWV19ZPmViwTF1et2S+0PomLzUv7lct36Y8ZS5bvOoBaf+sM44w3cx0apN+aA99NVgY9PggBy5xb
CktNUhrfh57vc8r8qxYJIGrzCMckOQbonDanzWbpbynN+4MaCiF/+V5IgljO2fiKkQ3jm1dWrMPp
jCvkKXNVhCxr8e3y7qDa5B9FAxAcHLXpAC9FTkQeoaOZzw1b70gmJNtCkuSuFhYT8Fw04SOuFIUs
sfneZ4buW6Z26fs2+k7DB4yUIYs0y+ncXBK7qQQW0hpXl96X5Ju3gw9P7y0vPCwKUKdoIIFssFzB
qoGez6KOG7LSkj6Iw4hUos5k+MvmlPn8OnutqpqXvQWjbO8s6xAj0E1lUe1gtsVDGovVmo7hSGDg
Fluhpkl2GwUVpMEK6LZ1J1aXo+xNTJct9qp3C9DkmHL+WfuTu5KjvcWc3bj7fO3gf4Bj3GTKfina
UtyOitloRfGExsBB/X6yx8CjqFLbdGnyvQ93MFDwRfJV2yWUDTPSnYNFlscMOU/zzN1QOS+2u1wX
lLUFicHqN+sxc7UOLhSa2P79TFabHCrJ6fims3ri+gFvdEhRW0QSStzi2YBOjqAF2O0tC3rZ3bac
ThFwOsBpj4Dl1oKTnIcG1LraUq/DsKHT43+Xw1+rZEv4UFGcNPzpWwyil9gtV8KLsV70tfXeL6Iv
0uLsiKjIRhB3mMcUMrVr/IV9n2ma5nEwrTO9gmMN3Yb4h08vyA5O0Liljl9Vw3uArMiQx9IeZDGp
2PrK8WXI4eo3jhO+GVwnAUOgbmk4pzFGTy9c/xDbaNKtYxj6Vby4tNaTXqiPdBZjCLLy6X/YO4/l
yLEka7/L7NEGLRb/BkBoBpkUyWRyA0sJrTWefj6w2mwYYHSEsdf/jFVXVlJ4XOXXr7ufc0afpiHS
j51rhUJV7aK4SP39iAxwthmLoiJHQR3f/J2HZh5+M6REFHatzjvsfoIrh/aV0osD6W7qpbanQ6Se
EFoGIi8fCxiyTNeDCga9Y9rF6ZInhvWpAaM3MzUwQfm6H8cHNffrTL7rrKSDdqJXBa+CUYAayaZQ
UyG5JctW5TeULLXwm27QRnMI86Ae7/o6p2MvS60cdDoju0lh9Q7tuq6tXahn1Hl0kqQ0IVpRpDih
CR8uD2AKhyFRHJ0gFc2KoBroFrRFXkW/kqagb7CLeRnbaCx0B6tVeQQ3HV84tCIPLAElXoWWcDqY
NFoD0HoaAl8dNl5PtFo8WlFI6mkXtRGK91sKIXJa/TBFGHqNlziha3E8mLCvwogB0Ul734liK5NL
0pDWap47ci0KJaI0jorxV1rnvP7WuDZdbPbq0AWlue6HhjQZF5imorYiTaGarLtEhs939MKxTlZd
Cic4hKmFBzkiiTONfoAa+dQS74nKBVyjsl/NPNtRkI7o6A5w34yboOl8K1z1olLrD57nBWiFU+I0
lXpHg5g2fEkUWeSq6Phs1qOih16/RS5rnFzfKH3yokkGj2ff1+amyZXouYxbysCh6Iv3vTKlf0NQ
Ma2tRb32h2utUwlJS/ObMWXeq0WTbmsXtBU/Ra1pbeCKnaptKgvxq1SV2rcMZY0XqPkDSF60tI5y
iJ4JDeyu0eCWAEkkgWIJc3TSM6rb/6BL/z8e/39mAN9/huPb1Y8pTN5TVc3f/28dVNn8lwngXAWc
J0JHpeoA9P6B4guG8i/L5GkHj6Ah6Qbcpv+Hxf8XODd4rGiEoEqEjCoIrn9j8QVF+ZcBtw2oawMs
nDrj9D8Bxj9FnVH/tID0Yx/ssTJnhxaQOoUmaOK2CoZCrUl4xQZNU23aNlPzPcgldLHezcyXfyBg
78mxPppT4RCQMAWGFtqTGZn2DoFcCIYHUYZKx1xcj9rvIYE+MbEzj4b7R58WgenXZXun4L15eKom
qsSnhkR3gjbP43t7IvipakxKGq8FMXto4BN7KkM92lyxIi7sGDLLayga6G2WWUdy7dQOf0U3cCDd
H3Z367utu17b9vpwXK9dd310+O+jy/+6rmNv+ZN7PKx39o7vOR75z73r8rWtu+drqz1/5LvXu92d
u+WrR354x7c6zo7ftt7Y/Ep+/fwt65yf3z2t73Y7fpvNr7NX85fXu7XzyrfwEWxn/hv+zH+sbNvZ
Olvs8r38xi+bO379wXX5Va/8zW5lr1b8xhf3aO92T/Zu5fAzq9XKWTmOM3/bip/n982/zLnhD0dG
wid6mM1vts7+ebWfv3W139kr59Zx+TOj3m5yBu/w6dar7Y3jrHfH9fxB+WwbfvLB+cFv3fKt+9vH
7fZxniYmav5p93hM7dnso8NfX14y+cqKWQusdRpVtSpG0v1xffe6Wz8xqJXzw9nunccrlqQZTfnP
Sdj9/n//oy33xvKINRB5yqDh79fu/cvPO9++s1ffbx3RvmLnDR1+yc4CdVyXdREYsx2W6GX38MA6
O8w3S7I9HN2D41wRlX1jsbhkcIFYpQm+jCYMHt3XJ3YL63R5jfBzV6ZuXsR37qKWC8PrQizcH9aH
eUOvj2//z7/vXtecjTv26vH1uH493pU2B+f4+spa2jcbNtbuYbPbbDarzebGvmWH7Z3Dlu38/ebm
bTve2M7tlvXm5HEsXOf+4Nicz9X+3jkc2H377RUKgasbYYGKVcWu8yLmy31xnzg3zNi1Xf3GuHFp
SRbI3glPnmmYOKxf7/wVx5LjfjcfeKbtgf/b2Rv+NJ9q32aE+7/bwuntv+52u/3b2/eP17bIG9b/
0gdaOOC0MZUonTfl3e7pbu383e5Ce71Zz5N+XOPj3Mfj7CZZGBZiZeMDnfk/3bv1k/u0ezi6Lzm+
bWO/HH6u+QUM5W5jb56+dEyfixd52G3Yd6s9+7ywV7c/Inv/yFK7rmy792yIV8v+urrFk6xde+uu
7vFD++PsYC5vVW3e65fGuYDEx7kwkNVnbY/bo/2Cz+1sPvf3zdp++MczMzyc6MFxD2s+xAq/e/kT
KG/sJ5c+wuIOmoyxpwTCVL/g3o/MwnH2a8dH9851Drsd3nr7ymnBWePxuSU2q1WJe12vmXOunu18
C7gvLM761d3d3eGw2Td3D75tf2MXrVkTbonVnlP4gtfe22++bLfZ3e0e/ux8+8/D/Et/Pt29hvbT
ZP/07R3ODj9098B//vnDbsTnb53bR3ws/77fPq4et38dXP720X7iFhls27c3HNVvN7e3327329XX
3X77+/Gem8K55zpwVqtH1/5xw0W0vT+4jxxRe7Xf3+Cz91um3mVW36aZkf9lurlcscjdsj1yLx8P
znZ1y1F/+8bnR/56dgqP7uH+5YWN6Py+siKXvRc9jKfei26mXDC4YrglD/zD3t0cXa48jr7tuPt/
Ljnnyj6QrHmd//M+AOZ/ajbuDKPLMYtNpuN4x/nnqM1W59u7tDlF9s/5rsddci52Nt+Id1g/zLcy
C83C86cHfmBn3xIQrPnT/LO73eaWf28fmTR379y/BTZM63q+NTlRt5zc3Vu4sN3vOZDzVl/Pe/Bu
PbvTwN6yhZh+vPXaxR8f5mV0ty9HIh13e+fyM5cXYL4d/m8iSE4Tz5pwXem6rBuQRsxff3d7dBNc
fRBcInQHrSC6SUVHqUVtVpetnK7yv63wooPpBiFuWV6cfHIHBVCatKazILLm1gwNKM6QvPrDhEJy
bAlXyDc+jkoTCf5FaKUgs+KBcDqqhNKFZg1mZbeVBTjZhM4nSDrpChvFOSsKpCIQuPB00cTFqKTW
pF4Ob4sdqYH8TQzLdNcUw+R+du5IF8O6a/AIITxfhs1VCTi1MQAGDzFtew5ZCdLacaXBlkd/CGho
qeyDp8s2T58g83oBWdI0eM5M3lEQnp3On0Wio4CBt7LzMpP3Imhet6vj6Ci2pn5leGdM8fLjnUMR
dQ4DF5MoF6mYp22MKRpA3ihU10VIdhxa3+QKddDHXUjrgAWBm8E0GrwMT0eloZtgQmuBJl6IBE0b
RvpW5/l2o+aKdddXubG9PItn9sd7e8bCtyEpPyFdhT2kyeFQSyWPJqao08Mrds5NIQwsdJbJDE+3
FlPopTDPhznaMlZSBmirRVM0uk3YTq+K35VXjJ2bRM3QTUqq5Gs0c/76O4dhleTt6giGYX+EkqTt
Kvk20EHbaKo5uvqAbM/lSTw7OEiUdZlzpun64ijTW0q/Kz3sNhS6pHksEJ9hIxu2T6r3ynk+Zwq+
J+WNJYg3yeJSkARNoylURGG2ohGtkRP9Fpgk/XGpX105YHNId+p2Gco7U4sD1k0UUmuJUWlTfhcE
hr8x47F8Rq5FvZmF3Z8rs325PJHnduN7kx8mMkRJOpaYyEBMHZUOzHVIa8mV43zWCnVH1GpVGpiW
e7GGC4EkOT0TRWi1X2IQEoAEMuUKfc5ZK2x2DrOuQt64OFmUcVVK5EZp05ge0pKR6+uwy/UrKYtz
Wx26QJWkFL0dQEpPtzpQFIRMS51WCkrWumNaSbynBuT9pXATPJFaLporh+vsDqS4ABscv5ECzKnF
CNmPClIgtM3Jl22Srv1OFfinXMrG6vObAVIzUZ5vLhOKpFNDuiaC6tNwGYFHg1dPby0Va1Bkl60s
Xr/zPUJSx1JNSL70+SJZeNwAQW3gvQCnS6VS7DpTekeD9xEISeFvsj5HhVDXNp4XxxvUn4EZlh2y
PpMIhubyJ/m4YaCEUaFFhBDrLRw5Ha8FMULXARyFCoA20PusVoManECb1ldWUJqP0enJxhK8TTCb
mRrUootjNtQ+3OLgmGBRC+I9cmHduqS/8SnvqqOvC8O+qot8VcW5REK8TZ1hhDOdNWikxtq1dCld
CYU+ehr4/IEqkQeVVXj5Fp8HdloVVTrAiYVIF5JNV0iK0BAyqgpSPXRb2Mhx6Q81hfjhyup/nHMs
w4wPpIzC0YfwCKKgAXgWN8Wg5CZAuogmO2BgV1b27PjeWVlssRElVkj3cdo86zq39SHShcNUQPaV
Jivrez5rI312LzEuFpiJ06Hwsxa+20SwVyGipBVsnKEb1kBJXAWXcNnKR+eDFUjORKQFYCHUFvcs
BM4e7Y0IS8e+pT/kJigZJa6jjdgm0c+Gst/6sr1z88iWhSgSW1ArLjyCF+ck8DVuJJ3idYFYiikc
ZEgGACKmKPl2I+i2wScKvDLOa3YX49RbOp7KHI24JM2qA01Q+Q46nekYtUJ1aE2AAGKM8PjlwZ6b
3DnaFBWRAF5VFoMdChPaohlFHoeS9tIIqJ6uZJioNj08gaDUM6H5dtni/BtP3YI1FyRAR8DKRzFj
4dkheOgzrfYRRvDqzNXRIHAVdCBtIRs+H3bO3HVQV8KxKOqatjgRCIDS3UxdF2AT0Ccxntr10Gif
D6YhsIPnjNqLSYeculi3DJXHXJ1R8oJR9BslVukSiYx7sYyhRarEK7vzjC85sTbvondRJ/QMej3o
eCsEyD3JUZAC0R1Prqbxys4wP66TYWioVrI7VMpK89ffGeIcw5AeQCOSdGK9D0whBbOTinsa98xV
Yejd09BDLU9zWh/0nz8KljhXq4iveZDPXNXvbRvxYE5xw+0/CY0FK5Am38HwCGGVrJW7HIY7yrBo
1V8Z8ZmdSYsjD2UibJ19s7ggeJPojSKBetUkj7qpAoC7kOguCUWoni4fgjNnHR4SIg6It3mmLLmQ
zaIea9WHMF8I8u6gt3BbpEqj7UPVkrcNXQk0oZbUly9bPbOkpDjIOxCIgGV/q3K8W9IqKOWpabCq
tLoM8DAMTbcP83qv5Up7O6ig+zMToY4SvP4V0x+27XzpzuSmEp063IGLFUVegabIEo/iR7P8lgjK
h1xMd7w8wA8riBWuV0RCYY8hUl34lsobUOCd2LMTfdA0ZbfICvDETbYKrcY3l22dGxHehfATgJNp
SQtbUJiooVY0tNpZGQ13JZQ7r50go/R82c7ZMamKwpKRGUDw8vQshEhmwgDR0gMvoeNQF6N6EJM2
3ZVDW1/xLedM0cytonQ/X7TGwhQ0/Fmew+Fha3Td2KQ9YCGYxu9BLo5XgsNzk0csxBGQNNGSjIVz
KVMzCAfah0Cvi+GqguEE0r2gXF2eujNW5muGq5HJEw1j8YytfSMALR3iwrRZQV1HgqLMU/PzC0RA
PefzsGECSz5doFHyCzlC7cyGA4LgEke1ygczuvfg4/p+eUBnFkghS4kUGdcMd83CQxlyCuenDx5C
LeGNAFRWO7HS0asnWVdqMeem7r2l+evvXEWWjyV6x1DBWHr3bBpQ+2S0PF3Zb/PNeBIKWAQdvCjx
f/hdSvynRqQGepZcok9b0nPxpoyG8jFV+nxngemFlKmH5e/y/EnyOYuSLEPMq8JAv3yGTWUSwf6L
RdW3mMBSCuChgNwCTWM5Qb3EC7ZwSfgr2jqtTQYv1l9hFPa1lhVrUELxw+WPc26SWUgopyXys7RU
nI7fz4DCmB47B5oEdCELIVqRIvjzeSMG8g6qofH6JBdxakQv+ymsC3gEh7BChG/sIx0uChF5uivn
4NxqoihNLmcWVKMj5dQQuAGQ8iObM4ugKowQeYY3SJil3LdZAxj688My6ZSw0JnQDY75qbV2APSS
djlyzo0GE1cH91yBF3X/CyskPFRiIOLIZWLbSIxKGSGuAesGX2DeBukKMGR4JR17Zh8wbTyi8Igs
1HLm4gyqBysM5jjVCG6T3kLxO9SCz6aK6P8RyUDgNnjbmG/l83dH2pw6oRHmvR+HSnoE1Ca7hZf9
W2flP7J9f8x0zGboD9IMaim83BaeI9WnXANEntsRGP4bYTSRbS+TPVSWMEiK0DT12kMhiN6qDAzv
QL57jzxmceV++RBf8SGAOyOdqZFtMZeBwFSKqPP48D0DUpelFZ2EdfZFHeDau4GBCHT40FtJuKs6
BJSubMwzx4DXAL1YCAxohFmLYyDkgSa2tE3aYxopMWpQ+uj2RXiD9pAKRAD+5isGz+2euUOKJUVB
Af7sxUmQjYHeTLyIioSZ3QMHWRvpdO0kfLx6JJaUDBk7CMbS5XOAnDO0NwbLqgdQSiZIeOzGDFyM
6lnB6vKh+ziDmDIVwkTeH4hczF9/t1HxlbpYacxgHmsh0uF5Au2JSO/IV6tWtN9Bn/belXM+z9Hp
TUSqSlbnTCPuS53VbN6bDOJSG/wSSq8iSwVXtUrtuWz76WfZGgiF01f9kzTIcCgCJUf/VK5fL4/4
43aVFBIoQGRoPpPwaqfmU8h2/Q7ECbxZEJ8muvE7qYxX8HvAYi1wPa16Lar8uGlmizxaqaaRZV3y
1Nd9GIEphCILilYerWXbbjkq2ZWV/PDgsCQVBSFuOPYnd88izJOjhi64HJRBFdEx7phZGL6UwECh
2ys89UsZdxCzx2ZAzsiAdujaHXFmzyLrQDhLDEj2aNk/CI+6EWeUt20h8cq15sdj41hAWp/yugLH
e3kNzzg+iecqe0eXyKPwJjhdRIW+WrWHGQKYaf0Fvxg/wTsN97JagdRTwQY9xgpqiNBDQQS1lukF
NmyhrsuvQaVmxZX31pmZpx5Lj6ZJeD03jZ5+GDmpGzrye5x9CeUw+fPmZ68Tz4NCgo149JAuNp9B
3QSfvsqYBMroZM7o16TKeGpXTK1Eg70IqpQREmBUjT1l2liw3dRXpvvc2vLwogcVUQlNUuevv3MS
aZZBpdFmOXi21vsKWEwxEEO1vEMDlN3YXF7bc8Ys0lZkIC2UVt6aKN4ZaxCAg7YP5OBEZn1fSHl7
22cG4FA9758umzrj/FByxAwFRYNin3I6LslTtdEAPwnnsuH9jhpp/Go2RrcBB5tsKWgG3y7bOzM0
cvR0HaOdjjjusu0kUQWgemOOXwee6cIU4TlV5VNR52c+v2QmJWeuRIZGtnixN0I9BY3ZgOqzRrXy
bXVoW0BnEH7sJDkjF3h5YGd8qklMpc5eDk2tt/LEuzWLhkxPfLTAAQelEWzwYO5toaTw53hmLf+G
AqkTNyV3zZWX0zm7pBsxqbw1kyxOXtv0UiIrIGWkPiODM7SheiuPFBoraL+/9rmKHHwXCFeCuzPL
SIMCIYBB8MUfFscB6iI1bWYqT7bpCGcOp7yISwg4jFq/4lrO7FDwTDQOoHSCfpi52KGT0rdG16c5
hETThLDfBMxM78wtXEWRC0++cCXRcm5oPKvn8gn5Yh6Lpyei7A2/HEwLuqNa1Xeoz8pu6mv5A/jC
5MoOnXfgIgwwiaKoNcAcxlwu7mFVL+XGHz1EjvwwuVWRcXUjVQvWl3fmWSvcu2CLqQZabxfJu50p
pkWc6hrepIySclV6cDgGQtB/OhcmUXQkI2GSxNVkY34Kv7NSB5Te9BHtBWQJBsOhEz0ZQRlTV0MD
wBTLKy7y3K4gQzW/YwgqVHMxdSLQ9KqFJJUN2Dx2zXSf5mVv68RTtlFG5ZWFOmeNHN/cQkWamHfd
6eCKDGZHBaJNCP5Kf5+FlbKuY9/YwUZRHKZ+aq+M7syS4ZHJRKMnhE1tmewz5KJHlAK1ma4AjztB
WN8Bo5S8a1HEmc2OiTkxRo5WFa35g7xbNSDnqCCHnOOh64zUTekdcBHQNYH8hF71eHkjnplFJnGW
3eHpaVGePjXmDTChNb6ZwaceaJnLxyl/ZZWKpoAnkMgl868Gn/eO3NhkS4lJCLmX1zYU1ukQDDJI
+y70nFjwXVWGVnLma0YIpBqgKYEC4PIwz80pQbU2p6DnPNM8De/mFFVpoUgFlRizTvYg9yD0QU/a
hvXjWoL9mqX5bnhnSS9oC6MrCG3KFk3dHa4a5vdsjLvCCeOCpbw8sDNXDaL2vOXn2IQ7ZTGwtKmg
eKjRQGqGqdlMoyZ8mSCPdoGmlYiowJlklKH37b8wqs9uhePAa2lhFOKSXgpNxJZqqDzgLUrirwDj
vgK9rdaiXkL5DpnvFZtnnmc4fqJq+lNpW1gK0NXmlNfwYGY2LyXJ9oNsD/Iz+TaCpvuVp0r6qqVi
5WqCWO3kfkivOJuPsfRcFcKFElGDu1oeflGF0hjCU7CvxiDdt6gF20lQ+T8Er2yPE2TGq9or66NQ
1Fduvvn8nV5H83blpBBHk1BYXkdZo1phQ37S9mQahyhp+KtIieT7ywv60Qvw6jTIQ9JWRh5teb92
RtaGIRR5SGG3wSta013gNkgYZ2vVG/LXptX8H5ctfpzQ+Z1LSs1AWIyy7MLvBE0qBGJFBAFRGJrc
JZJ3X6x2in27oqyyhlpXgw7ZFzvbKzwU1j9v/S2KlzTVmOPs00PaCbkYSiphqFgU0NcZAgeT3H0e
9I7VJ6Fkh5k39W4xiEW8JVks/bls/6OTULhDwOlRllCQ1V0cIJ2KBGEyTkIeYmXHPz/iQu03CO2Y
609bIkVKZohSzluC/XSkvB2Quk64JTOIBDJgv2Y/2lZMTX+td9oYXJnYj6dUYR/RMDu3u+EYFhNb
R2Dbh6bmOpGT8jcXiBv3UQyxiEcGrsnyjZ+O5feiN4pNNCrq8+XBfjwsWCeVbhJ8GxIJscVgW12P
W9S3UVSqooNU6ACv4UD99JGcrZgU+qn20GK6CAQ4IXBnWD0RYi9Y6MGot505CLv/YiimPJ96uj0h
yjsdSk2vH6xCGNH7qfhCU7o3UoSeWQ0v2zlz8k12BqlKw6J1cFlOon6qpX3WZraPyrNrlUAdkS70
d/T7DXvTbIRPh6T0wYlzscMASfqhI6z25TFHwyeDkSlSVklnJrcQdfSr1B/UL5eHdm4v0nkJFdKc
sKQv/XQK0ygUeW9BYWwYfb0TI3ihSSakLlKmya6oK3FfUm+/16qo+A4OrrhyFM54OMI4ppSsEw3x
y95gLYk7Wj8Ivr3BF2S7JKP4Ba0igzzmYFRPsixoHXSQYfmkhv5YXRn8x7iACAsIK8UeMuD6smMK
jeVChn2LutqUi99ZjFCHWYrD6LSBn9S0OsbxA0Qj2n/hcDBMfwGLjNtZ5v4bNChKv+MRMEqwoQl8
wl1nTsGLZLTxldh1cdw5eRYdPZLBAwAfTmR3usAedNkpPN+hK/aoIkpmUm+QKomueNBlUu/fZkz8
2SwizaP+1EzGBSWGCooDETWKxkpat/MnYZWLEepfei3eUk/M9mgUffEGD/0aqp33Xtt8cjt/+BgL
j6BCbd8Q3EKnWFWpPWhGtSEw7De5kcL1aU3QmisQ2qQk/GCp9FeXD9PixnqzToMfHStIwdMju3Ds
UG7kYWS0CPdAJb/XSh1NJ7/tEHTtrpUZzi3re1PzuX4fQU+Ii2gpkpetBWtCoyQmfOT1NUnTheN7
G5A1J4Zn9WQePvPX31kRUBfVgjCCjimsjH4v0gXrOfVYxNVOGaGIejSKxvtkNDcbpZOe0wjGXCSc
nU/tO6MQsJSVllu+2yNccNRob3LnzNXnfPqbFfJ5MjAI8DjGMlRuAYt4AgkmxBdGMz3AfKvE20ZJ
DXkLXL8GA2QUePzLG2ThcP4xSqhB/QLbPEZOh5Z7hheEoxq66SCiS5dFBfqZjjHVvVTBtwhtldOY
QddvUJ2k2n7Z+IctQz2fvU+3As32+NrFlVx1jQGrSaY6Wtn4W7FCRkyn8fWKlYVHV3Wy6KJMGEWZ
VqEWvLAC6QYAllxGhyEcZ/VHJcnvohI+LgGlhFU9clunWZGtFeRqrrjzD8cP0ybFZ/rhZMop6sLV
WVEuQjeVKtBd54H0ZWZHKZ/DpoEi1KbHpW6uVKPO2eNccOcTy9GuvjiDwaQmsicg/zrGKjSa/YSS
XSSjE9VOlXt57c6YIndvkcKnwYlzuBhaAaKrimmpcTxeHdDfZpM7cC/j0srqygIuIoJ5AemCoMTO
P4bG5XS6R6NYL6UBSTTI6cT8EHgZaqMIjzmyYPgPTUeN3+vbCOnTQbnpFa2/sogfXM5sntIIQR2d
O+zUU/OyYFnEwAHSoGRcNsLUyDZiliSmRQEFXDUX7y/P7MdTAWsaNWguYmqa9Emc2oOJG1JZD7cm
JzFswBCirsoQBefLVj6O6sTKm7TzO58WW4ollLHiOVT0DYRVdJQVBzrvpMC67zpFu+JnzpkjOzs3
ZwOkYHyng9IycqehqfsuTkzMojU8/yNammi8KglyEJA1y9lqRAtLXV8e57nZVEAC0gZLAyUJrFPD
AalGevhldNRMVFaDmDJmXn+yHYhFgu2EpmgyOlSAOPGnRlCoSAJE1FU4eZXku4V8OUI9WXElA/dx
KAAgRJ0MHC8ZYvHFHEbQCvg9rE1wWFH10dBFWgmwyO0+O2FYmXNElERJTC1TU3WO/m1hCpFbqDKR
GZDXdSjW1/bDR/eB0iMNVLTCAQvlbj2dMVL13qiUZgSn7ogcVyByvfVStB08ivWXB/Thips7moip
FB4vgIWWVxzco6wamraIljT+LxTf0idN88s1IrKDW5u5sPdJol7Z7+fGRycEsuWkZ7G/GF8FHSTa
rMwibHIlJWNa2aFkhMlOkPorJ/mcKU4U9wvvFfIii22hJUEXAv2igjMpzV0RwN2Xd6b0XaXB8NOH
aUbv0YNERn1O6y32uTiVITySZuwW/ZSjgZb8rRT9WuvBx/ViP1COoO9/vjaX/rZWYBFVQbayAY3x
a5tPkzsJanAD7rU+ikGRILwnVNdqYx8P16nVhZ/w4OcGsoV2iSLBVd8VYbNBrlLeXt6LH2MRippk
0Lg2gaBT3zzd9tqAWlEp8CgRzDb8ksYt0mzGkMFKXMgHKYgQBA17T9mqQeP9uGz63AC5xHjZysRA
NFqfmh6muhCEYeA9pOuDq7dyfBMjrOv+F1ZIalPdJ9sLjOzUiha1tNt6KIUactetlSKP6SFDSv2y
lY9bnjcNjlCZmbOoxS0eVfBap5nUBJErtpPXbvIeyc/1FFUx2rKp3DRXXOK8rd9lcxkG5gCkQKDF
K4rX5OmgoDlWy3JCW9ebSnXWDZruMy1M3Kiac1VW21lXtsmZI0DWjxacOW9OeLxYq6BRVaEz+sg1
DaKNppGoWRlCbm55qDTrjr7ym86o63T16WnFH9N0g1WdO3OxeI0wB19lF7k+l89ay6Jp54UtKd2c
x/w10PyZSSX41ynJcfB4VS0mFbmS0bBQMHJrRElz4GeEfg7dByZ07TqkgNtYRQv6026ZRCO8XfMF
B02YuYjlYAfv67ptIYukGOqQW/KekKpRthMi2r8uT+aZ80bhimNOophy7rKDqmkNqgABaij00RtO
J3Wak0zW7//GCJlo8hxAwZbPYVEqfPr5mtSlAbpfBRm0oFlvTVdu0A/HjfQJ1xh1P3I2c6Pr6f4f
eLxRXIxyF2x5eZ+QdkcytUKcAUmRb5cH9MFBst+1uSBGlAicZ9ndlqHAPTdXw76da8qTR2eWtwun
EZAr0nuVaMEPXPZm4KjIZ8avUd9aypUtQgn1w9LxfqJVkgB57gQBTH86Xp5zMaDPuFyNmhiDAxcm
JZGTL10y1X7s6Klap5Oth+ksWg9+skYPQDRTUUfWiNKdV66sUJRSpJNSZQx+hDG9GOquR1hTeA6M
jAzFN2+MoyzaGkJXC7+zFPJyhOhCdEIiO0S5MobbtvdFT3EQbu5K0W06yr3RprGiSnnqhsISckcP
gn7+/mAqIUFHw6H5KyGu0n+b5Alhtyo1qvR3GatN68BPjGZ3JOQhimERzNTpHuGhcC8aqPVSHIu6
8WUIkCxt0az3q8hYy2qYIaIuxR1Cc1TYzOooJjNbQqQEiflMekdWDzpYSvG3VYN9+oqaY6Cg/wos
SspgybdSw+0SuIKhR+7ywdvDmJo2DpVbRJokFPqASyLe7HluSpE8hgG1saqvgwol+l2Va4IC37/l
kSBkLLn2Ha3DVplcpewHQ9tW5eRPyqrpokFonAQWV9XYVkEt9Bt056PJron5h2AljaEJmBaiTSu1
x7HwRDcPPGV8yFu4xn8n6HvJ4aaBKfBbWfOc7VwoVQvhln7Z3LttQmui2bmdRc8CDak6F0mMKnqB
rFYE1KpMWTY9FnpBT6vlQx2xGmoRfaTWgNv8vp55aFJXUITW+qZ5o1G/Fm2VvJF6q8gC13lE0hUJ
HEQzA56yniVtA0VuBqS8hybmFeFPiC+i/yAK6OomctVO33QI4P2voWZ2pbCGQaDvkl3Sdm1wbwRt
0XU2sBlTve97I096u0n8foycuSpLjB2O+pB/qwwQ+7y7ssJqnqdR6T14XzsNTmCzVvzkl8qNLftO
ihqiX7tTj86AScVf1NrHXA9E7Y+Mmtes4ivXZQDTsd8ZEWq3ZldJsw428tGN61t5jyB6w0G2niJv
RI40bSF1njajr2XZd1OLxSi26ZcIRu6WpDX6V3xlJ4t2gwLy9KVsTdogN0JtjbViy1FWaShP+43S
VnZoTrL3p64yGQVUmPdrYAsIzUniiwmBbw1mXR2mqnP8SCjH70VgTdK+lwt1+qpmVes/KpbXZE+g
W4fE1SxP6B1gEZNhm2LjIaaah6N4TKF0AvBPMn56TgS6R5DkaHWMoy9i3IxjpKvPTWS209r0cjyQ
Q9sdgoguUCIkarflmFB5tbMSSfLvmZpyUNepOELTYBuxONEikkUosYsHFDmgbEdUXKws0Q0aIag7
dKRM0oD2JMfUAg4oQAWohEtd2k6/tUCgiuV6QU0XEDKTo5ira1qEMhPEnCRMo4S6/ZT13+mwhOfd
BlXuZTeyjBoOGPmooi3ZHnPTj39oZTXAvG4gHi0+6EEBeQKondGzEHBraJFpkaYotPZXGo1RgF6p
7FuIqcz9EHW9h+u4VJvbOBdRXtjN2lNFu4EfvUaxoeNRYOhuoeiedoMkto5kDOoHQRbsGrx1RI+0
ZDWFrcBhozmyKghF7IRtbxbyblJS3NdXL9HGtoXAVilja1VnltFLXys0rzjjwM80dLbJxwjGcWim
YTiYNA3V8qrwJ7W3e2tspVVdj9ACIZnVR9WXFPp5NGHg8wgjOgqbHF0dCwkW67eZytQ8IPwe9b9N
EfbGQRLjWnw1QrnOn1IDRD5dfzQr0XgIkDT/jTyn6NkynO+506Oh0h1EHebCp5EHcvssNnmVbJLE
1+VDbcJH5eC+xJ9Gk0JwFLZjsUPHLNn0midBEtGXPkzbfu8fdU8O7iyQB2s5seI76moF9Z7UsGrt
CXHHNF6RbqoGGf7iIA/u4CtHphCQa6kKL7JC7vsXYwqVl0aPatICrSBYGz4WJQckndrRoQ8hUTa0
W4vJoR4zT3N1tNBVJ44suXxR4FpG4ktIkTq/EbTYSh5ktPDKG4kb2PtSquEw3uDvipdJlcbg2c+s
0vtlTKGZ3kexYBr3TYmO/Qu9QGW+rnMhNNDxKrpxQ6wKnXSHZOOorkoh9f7kqH9WX2hbDVOU68LB
+smWzdlznkS7y32ly1n22/LUSAdYWDEPq3zqKuVPqHZkp1EmrGR2NXtEHO41JaU8JWRjoz9mIxTm
e4jpVaD96uAl8bOHUICIuHlf67WxFrXKH6TtwEPBG1BvMKPqb2eOvfini9USfYwA8Z1WcOpGUOWf
cjUMrQKCPhv0CW1kVErRhG9y3x9sywpCDaxGHsxdqVWglEPtQPReZn+MNhXFxM7NsgYti5REY/1A
El0sno1QTUMiBrQi+sCmM2zSZSfOR0WjM0Vq0ybDkZpDtTFNNKuApaI2ewxRLUPfCxkIWOrzAX9O
60Hdfk/pC61sMFRhi2uUYsmJ6QOhx1LKBQpJQx7SVgTht2o+Dz6F02evF9LfflZEJtnKBJkorS2k
Z0kgY+Yo7EXFga66Sn/V7WQ+0ODFjW3BSj/c64hKbH3Ol3cTB0qQOXif8gXdr67ngu3i7zVNPQ/J
mEe/9VBr0LDMB+W+6Hv9HuCp37xdC999U0KSXJZqfZ/1ZdA+EimYpKT/l6PzWo4cV4LoFyGCBnSv
ZBt5NxqZeWFIsxoa0BMkAX79PX3fNmJXK3UTLFRlZmWWQdKexx1zizOGJrk+OlEuiaUm4zC42mcH
WQty3/atdyMelt1JKJmsQ8RznZdOWg44HmQI8bAjCMamqU91GOR3TDe2TQeC5r4qwf19PWhvlMeh
nDck2Fq3x2kkwSGMrStPkiy5M8MHriGDvfj2K3RBJXb/Xe9kK6LxwwR7sZw3rrdPHy0mcYI5d0xG
uDgPpSKAq85WVK06s9O2qOu5WiObEp2Cdgy3uKTAQchsZK5bMZubAtsLotfqLrpS7aSJaW+32D04
eHnnqXv5VRmplMTQde6Sk/zp9qE4+MYzLiK7onyh3Hnvs9+ToOKRO/Bb1lHxmwzw/F8Js/PsTtif
8I0I4ZxKvNXLgxNNDu9DT0hLmsQzzSrGMfj+k/ll1HPf7x0BnkQGDtemZ0fntFziyH8rNs3Hgxwj
gUV8MG/QQD1HM5yTVh6JDidbtuZnHi/PASTcqn4lkTD3vIwepY/IZ6AXQZdoyZHhTyShPewW7yvZ
gva28PvdHFA2k6bDVo72z5XYR7bK96r+0/NoqqzaGnHy2fwO+Gs7JEVBMHTI/lrlZQw7BJDIhn8E
hqUHL8jAKMmZcIu3SdV1fiWLfPPSiE4FCUYdJ32WuA2pcE0YEylJ3DdBWPMS6pPfz0T6OkQGJ2m/
z0QMlyvK3lQEbil59VsnOO5LO7xs0dwGv1pVECO+heTapq2JhjlVRF2Z+yAij/QwFH5SZF2xRe6h
53kOD+PueFdEILbBde83JueHhKS7jMiMTX02g9ZUR5piNv/frb5rV/HoIa3qv92efD4yqYlfHUOz
EIpYjPxvfRUl6rgmKx1fSGx0gVK8i26Tpo7kmR43FktKiIX6Ubtvtp8Q45UPEtO5T+qyqvxDR0zq
dNJ74fBZ3LnL6JYkjtwbco8b8lOCNy+wc3zT5ewBkAe7Fi97VHQEtaG8vzVrTnO5bhtN3roPiXcI
e1mYDOMpon3j0lRPdvS8P7NMyruq6VuZapJHSFqOMf/Pupw0j3TbXfl78hz7R/QqT0iklZX74i0a
y4IAiUP7oaZxBRtTs166B15LS6ZVZ7j5wrxyxFNJX/u6LwJrF6f3qtveDZYk63H+puFXvSoORVHG
/hWPKlhP+1JuBCvQP7ysrJvUx9xUOk8LOOryqtrEGJ4UUh1FskFcEuSqc+DgXRBFkpa9cT/kJi6C
KLY56xMgJDkf/ooaNDdlft691cGHKCiK9kwqYTm8l7W/pUMcKYKeChK62EhuItWmGyuS7dXEvusT
2JvXHOCPVvd6jLR7CU5kZuH9CiuxnjE4N/VVJ+NpuKVXYWpTPJYae7+E/49TLwHpTkayDs8CS/kO
rd/+eO5e/FcO/fYf9i/l11ao5q4L0OadfKb0p71e1GuXk7ZzcDhQH4vfOfPZUX73OinhUDNbd/dP
kQkbmgInTwiDpqHwz6FrXHXtN+38Cs8eFHvGvM/0tuvOf5nYsbNHNpCGQ0lsDHeB4NbKkPHij5U3
Mq5oBjsG1JWozCdYecwpdpaZkhMafWc6iWiKzO+6S2J1raWiHdarEx33ZuUeSmeCN/VxwK+uSkMh
ys+6YHM+RbTmtIQh2G0+rO2Y+2dKcX+PiCJnxdffCY2OiD1J5V7jFYCQIvnnTJ7552iR/JtlcIli
qnPiShdnIXiQm4X7DIEdiQzSbb1jHjCeo3u5GEYStjd+bdvGpsslqkmlc7L7fyFLmIE0GVe0yGL6
HRNU9t12Vvg3PtvpZ9cJSfkCzp5GvDhAgU9srqghI7cT7UlZju7b2ucrr0u/F3/Cbtgewl3mXwmZ
sc+L7y3PCVHshHvQ8SCf1AS4plEL6XSs6no8bZKEvGPimjhPy6Wy99vYGOfUyM18R1iSqjQQVv+t
fXwScHohu/6QGy86N860OgA3xf41O3JlVX6IO3O1qtn/3ja5XIIwbf81UDz2Y7TE9b1Xe84/b2kJ
0BTg4Cd/nMOvtWjq1zLAJYOVxma+WcKCFimATFlTi8ZnvWoQ4drDuFXtPzM64rubTe1R36z9VfUa
W5a530lYq6tRQpu2a/fjNvNEtLtNlDpaIZsG5Waz3IrWDCRtdHb8V4Qy/2P9oXheuMKfwqbUn6UO
4jZd+db+RqOebk07uvT6Hc88xYPFuFmjBH1gQyQua7tyRrbgSNuQRVCWywMJygxyNRE8TFW2vIwJ
cVA9uV5ruhPRLAGIvIuj0Wmd7bqk9VgF0Rnm0v0MtQqIXa1m8SingNfdY+0yAqhihj8Y1tqnVEYm
YipFSRDDNgmbHDffsMKhjOlvdjhfedo8BvsjkfLQnlpqfY5qvus00a0Os34hLShd5ohDlq9SPpJL
X76hvGheN28BB2LwW+bUH5LRITSpp4a0YWxeyCcKftY+ae63uZqLG1MKXx6TmCaG4Ko21plaLoyK
k7vFtTtGjT4ZkySv3Ol9dViDqrut2fDWhMA14Z9+9cW9qcUenNy4LN8LGtblJiqm5KVMcmvYfVTs
GICxBHlmy3E8xq6J1NXoyq7OCjnI/+KRjMmj7vLmVu7T/ia3ZdDZFMxhh+WRFVtqeTLnFipyO61r
uX8Qgk6+L9UiaE+Jp7xjK2O9ZSOSCdrZoWC4y/nwfDs2sR8M3f5rQKr9LzWx6JtWegy8tBD0AAdP
WedfU9XtLet+lxIOehWeprUiw5EtGv0Uabti3ou3A1/AvoXZzlrWI75uvsnKYSeJao0FAa8FbXuQ
iUY610TW8jETliDwgmy3KEp5ny/BryL/7QxyfpfI6f9AE9jbollq4tHLJnmPt7X/DySweZqWof2u
yam97vmYUwZLzvhLumaEWwaaf3RwW5Jf+93cxPzexXKiRK63I7G1K7GdMh/5ZqkZ4CBeML80mHsw
7HuoIqie0fi0MqVuZAlOtXs7WBH8We0c3JOEPX01lZLvfgSFRs5co7/VjPNUahrwz2xu+0tsYVA3
Xjotc/wFw0yTvJRJcbcHo5lSy5d4T5gH8YwOGeR3w1LQpDju4h5sHjU9a12jCFPL3PEpkGZ9xlUo
+bu9gZUQhBv9WQ51TpDYOpHwE7JWyvC/k01zJvF4u8/jSzBICBWr07H0oiIj4DNejnRNlrj6ea8/
kOnnT94SbmtKhlizZ21x6dpGUsquuhBPwnQdwqjPCp+F/Zt4stOXt1r5Gu4JAWaz2LvnvtPxO1mC
rr1OVKFeB133fzUS63vsI3pLomSVmLTHBePDIVBVpx43MMv/1ei+NGvHFZCXWGdSYsPo2XRO9L74
A6McKmL5Vq4rV8fWW7Z+wkmZ5kY7tX/bEPjIFdb5/XLwO1d8kBOFNR0zQ85AGkvMnGa6FtKZOj2n
g2xGEiZHJ/wWYmuKYzlumB/VTMRZQxrUY+czT4ADwSmfmzGv76Ydo4QzydLuNTHR0U/Ryu4G/Tpd
TLPSYrg6Nq8gy9F4QIZMXKGJRUwqUTAgoG8AxLDLZG/+voJs+rs1OglPWvfeKQhXOvpO13uVedM0
fzrjljyFiPvQ2hNRx9o3yUxTluD/eAuV2ROoNqnqV9EqPWSD7rwGU9aV3ivGOMpPtV+0v5ZEkCbe
bqTrZVq65k7GhU24CjXZYTjxRmk76Co6+fHikt0E8Ebnxqpz683iE3ER6+4svXszKcjBfNewHbdd
KVii10hsU3mDcySXY0lbXRJ2bcRVUjpmPTvFEEWHKYjZUid1cf+QgGU3udvsjzNBoslxN6Uifc0S
CudOgfXJD7XzY7WF3GpdVEBjNsvUXVURRNFxR3n4EeTD/jUmxrmktEp1txjtuYdkmzncDdFl71qo
4TtpG1lkIR3KX0gGMvaiTZcHZubuQRsrmicHKwZdvCQDIPDB9L4mmSdfqunT9YkOwxh4kcuDzL0i
PMRdPNpvRQ7onHZK8xaIWPMUHFp1JsPZV/75IgBgxbmakr9hUE3dcZzmffvc8sX9FUMcXtnVKXlx
9nX56Nst+dsufVOeYrfr3jBPl+9LL+op23zRfjoVty4Z5nb/vYs6wXgpTPqTO4Wc0iRctuYo5iWJ
j2bJh+pqAuueU6+T7n5XkJyGbwdj8a9QzpdgR+PhDOADYDeHalCxIbCbcM4jMdC9Aubw21/KYJyA
ffreidSQf/mpZU0b6kUu+dltwx9z6NeRX23iMZoPzm7NPc3zyCxrGztmLYhedWQ7n+TPEU7oS9iV
+MC/zX6BFKwzjs9xLeL46GHXQ7OxjXbL9iroQKaiRZOHZ83ec6kM00D+rxv+82zkYP3Lc6i8qyDZ
hj9jvuB0mkfL6GdgzIw1NvIXkB4R9sPNLD1BQDUXEugQ5nqgxNNQtlm378HTUm/qbnXE1h2M3hiF
ih3ZXlaaCSP5ctLDdvI8egwUMAUy4HZoJwVBY7qXelo8h/987R9cv6Zvs/XutKcd1FdmYVeFz22D
aiA1dhlA3FQbPWBL50epHsLlPxbiDdlijnWGQ8hjHg7tdAk9nYakeFotxjgpQIlyziuq3e0QGBw6
waHJ+uPoePK+yfP5BVKlZba3fUeS2jo1X5WRC2UaDzd+vKKbTkXurq/eLpNHEmJJ6UWuXz/NXeF6
hwCPiGedYOCIp7fG9b0LNw+6yi0XOgFn9lxxWhIgo7e2rAs0HnWxumSqEqV6r8g2ZMGca5Dwer0E
5jjsAvNO0eyELJJ97V5Nw0By3wD//1pyqjTKmiYmIpwt7YJiXPFCVWhliNNE7sUgGgbFmQhBEkYx
Jx6gMvNaE+qI8XiehUtuvmTXaOdcMqVeg6n6j320hf9KP5ELdavQNps5QFEaNM3unNReqP0w5d76
ugWiFanrkjSHN4ZsIkiYKmqJzB0QfFu8sUyM6MLfN2Be9LDqYcNDLcjgabeRbn+L7yGJpt85EjkH
wh8oBD/bjejv2NUQAdVGBnBm8xn9qFtxNzWubL4JFd0BJWWiXnMY+uHYRiKxGdmS8VNiajontoum
MnWceQdnto26zn2PvV5toGXSAGeG7hDRuU7ZAsfX8iT3ngHAyIAU83qQv5LJZa52Wbp8gfJxgTBG
d6ERWhaVahXDSdlID09LRct7wJNbXbeqpMdYC7GOh3Ur12+iIcmmzL1tuCMwu3GvPZ2L14kAz2e0
v3ubBjpPQFidbpqOLWzf/d4HAGBlEejf/ycZ0mRNhh9vmcyj6HL9JvJ+bI7JNNY/ga+4TofV7N9k
TE6Pvu3Kn7HHwoPhwM8fB9uFlKC8997WRuLZu4I+XUVe7/3NF0oeH5UzBi+6L4fFdNOfqBMA8/u+
4ri1xGXDSjJWLvi11cGRe04+wqDNL4yqpIP7RWA/EEmLPx3MBBdZUpo5bRZX1Pc4lsInFXpcfw02
Li16/53og8GLpp/JwbOFbj38ERg5OhnDaPzgeVsN0juZ+bcwLZ11qRfnvqkvlcaUZf7ccX3qbNPu
egs5wvYtQuZIpHk1u+G9CXYZQs20zbNxSXQFjrHdo2dEiLXhyn0Xk2fcpFMUOi9j3NUjscCRZyCY
2jUgqrABpsRGO/aullFilRXgsBIctNvZf3xDl2JFq6myATj1zd1KwFK1MG2lgQT2KLAmCa64BF1w
7TaHCPf2tn9WF6eBU9J59o6y53eMH7T3aRiL/l8uWimzzpQjo/Dq9y+1SUighy+v5lMiO0xfPFO5
zxMtiJOFqHyeZtr/iXIQl5BPrI8QiczsS/ZzWRgc4PN2IMOTWsd60lpF9pro6O0nDupapq27yDbj
kNiPdanFa+HWUwUVPE1fncpBa1fC5FS6mHV4CrEn/Ttx8zyCNLtPePb23tOIFj4HsmsV8RsXhtjU
nTu95yB/zrn27fLUOu7c3uah3vd05PUKTywjwv/V4mJ6fPEbPrbzTC/vx1VCFKyeRZUhsS2/OwU2
yxLlxEArJqJMU27J8sljG3Y5TnqdjkU+Q/EbpHx8v9ajqZgaJ3xWrlIjX3VBr9CjBv12FMT0kexb
8pttbTixce9E/7Tv2Bdpl3W+HeKQK8eyc+Nm0RqYL3DwSGYzIuRziPVteV1J5PGXaw5PzGHofdq/
nvRn2vLCyzNg3f2jNqv7aVUTu+nqKXHL0nv/E0YbwDNGzxiu1lDA70sTrREJoi0cflBE43U7k/ub
ttM60tLKqAmyUcXBP3iPALYDFcGFLG7ZuerkzJiFcbzzF+wEWLyjqK2Zgj707uzUOr8bIUfvKMgs
rLKtasgU9pwcMj4qwX8PeMn1L2rz7bdByfXJByKlhWGj6Y4R2yFhJsd11ucN/3Qyf2NnS3uO0C+6
pa45FH4unIwMauGfrav9TyfoqjdUquWfBWz2EztPtzzDU7dvY10FP9Pelyal6XHA/OHmvod+lPcm
icdtOgZr4v5FOD7sqZfXmACQRiHVtaOa7b0jviu48cqOQFeNGoSDzGLnP95HM4IejvDE1dpYWjyU
N+MxVKIcjvNUydsZtwnoJtPJn9xvQQLcPs4P5bSF2ymqdtSE1RI4gomhF3NxXwR1y2eGGRCZ4bza
U78sfpO1PLubzu0duGQWMn/UsOnnodtpakU+50Fmgav9Y9AFps4Gp/Gd2z1vpjzFmCj4FJ6BEeqK
2NOnmgH2JVLCHbIkEMJeV1PpvSKHxRnAcUt6g6jHw6XXLuhMcekD0iLPh8em84eG4r51v8QEPcYt
TeJHurtD9OzM4VqcNqHbP9FAd5RVHWB12oiCRHfHa4ZXPZrgP3YuwGc6tfRROumO5YsPiZOhe+9b
6+13apIVEdQqB21aiyB6RKs7qEPMPbxDtccjRUkEC+t1K+4Qp4IAl+acN2NU33qUD5DnctTukazK
6rVWhQXuCTZRHXt0SRI4zwNWHnS4Z55dUA+7aldv7HWFJDXjZ1Hw49N+CDtv1ylXJBzHwk3zM2Oi
Kw8wPu5NuLW5wsOSrOZQxcIA6G/mV8lX+TbsO0vGpk6qPhOK2petpVdiOdz143ACEiqe5vLiz9Fs
ofsmnHJ5Z9+D169bcgQoth3MfChlPEtCyQekGDKPveu55v37QidAgZRRB9Hl+RRbRZvFy9l505C6
FRAD5iaII/FNnBliq3DUZAO1rn9uNL5v3AZRfpSGISKVyianbtWivgvslodpbBxTkQCOM1HWdACq
V7ENg58hGMv3jpJS8iVEy3Xv0hIdYjRQ8mVXzXJnpdNXd3Rn4d02OFF3DtaOdOYgaBHV0DmA1rju
6k6HdvUEAMxecHjKIOg/V7vwQUa/Kp5bhq53w0zAio/oMTjY4yH/reJisGxT7lGUAfxDA0D1TrfD
QJtyasHUVdYMdlpYn/WnB3fZ+r+iEUFFlnYYXLF9vfwN1yY4Ol65jA9A93BemqVIS1Eaw3/J2lb/
WbjVnwb09U0OIdKJnHxmnfmqoHvTI635oVoH+aiRe6AQg4PFR2m1BsphlSqzHjbkmG5u01dU9xTB
pQQt5ybR0ZTVqpp5FFvE0dfx0Mm0K2f5liA9+iob17w5YxQvaet15qvDJNo91OUqnukndhQqI398
FLe/pVymN2V6J0mp1W7NDhS6E5RjcqJpsQVB7u4WdgQww27qtMIABqgBB3lgriGa4tRdjPwKXC1/
+060PEvBgJrO8Tr/9Zyiox9hCBoOObTmdcsHpKXLF/+2oiUNs6Za5x7NCr7VmH36GNOuAyILXv12
OHMXlt+R3AKNvbTdfXyexio8SBFE1SHnC3QzZLkR72rOOcgqz6+QLeMZBn8+INhKLzWZpRUesEwn
YqXuuhi4E0ZODW8YTDX/KbNOPSr8vXnsGjrPo12LAVoLerc9JPUqzcnU0NqjCdsxs5GSfLKcLdHj
nnPBwI3H5s+gHPXFQMAed9WK/dVzrcPWihi3V1nY+sWzqwto5G6wcFwf/ZCh14CZbmLdP646Hx9a
6fm/p45J/xnYySelHeXVH8tm3WfR2/bXHCpabBTgNZqwKvffysD2bODbyn8Q0NzlVd8V41e59hcF
IjOISjds3PR5IetepOuScF8Iu9TQSZCJr2GIqKUusblMt7HTP6Ry539CRtCCfsPn/fRpEugm4LiS
Yx9ulc7GeS9+u9pFTDTA6FxSNUroiqDf+J6rFvvpdFk899n4m3luCScbgC5l/YWijiHE6vU/g7K4
Tcv5cornWVb91T6o7qOHEOZAJ42pMgEw4KRwB2WSAjoBRe2hKu9LPXRRNklv4h7e+KHTWMqlJN6j
BBwnWt02V7LNEQ7NhdHPxZwjsagvQvtUyq206NEW8cFs3jz6AVA333wtHodJF0+s02Cem7udvPZc
DQY8XSRKvHBBgEGk6pf4EAGqvQEqDp9OsXnBMXIacNl1qtwHNJNdmLFXAnDFvBbCStduZDPqLOIN
Wq/u2S5ExBzE6PPASw2VfOAVYMujQLH3IUp/MAe/tM7VJqDfqeGF+YqHIH8N6GL4nkKxfLv+DsvP
QnxFzIwbWAZ1sZVvbl4F+Q2WrNtjN+IYc+JVoLAhzeOu7AOykGFg17Ggc/cn8KZ2CLkqbD/dCUlt
SSNdaHXQjRz3VIQ2f2TfYn1ZvVh/r1LL6crFM+S2a6Di6dz6HFpSBl/geBvlL5oKUt3ZsAeLrfqz
s40oe4wUwy0fdUbaEHllmVlWrn4qzg+/AQ/30+y04b9Blk14FNPafV3KA1ManAde3nQS11FuWmwN
4Us/x3hz2Xco/aLjhhIx8AwYxUMzsVyAPCbMH/aoIdFvB4hDi1Du/XpI8r4YaIlkdbMHHQj2kKNT
B8BA/XEahVUPKum5PNux3TyOz+TfqADOCc8bp2+YoUL14mhT/936PfpTogdfkKL4zvu8jwxFQYPr
jjQlapvCc9gxLBYnpy0PV/+dU1jfIcX/a/K5GTO/G+j2oor+PNpjD0fIrnGuam9Az2R2SE4Kdj2W
xzqmZU9XwSSa1tB1iI2SzbtGlFPGR5zuyGYKO+F/dYjhqFY+13Ddrc5VOY+8EgD/ydPsDf7TAALd
HfLN3z5Hj1uTwye3b68jbiitVR3erjPar7RL+upts9BlYFJbcM8O9sYJR1xZHheEfRPeUINkmo8U
LEY4uc4ND25Cq6GMeFWJKRCyXQSIfUDi0Hkd14qCm3efE0ukH5s/9w+dUxn/qm4G59QJo+WZ4jqq
LNK9LiWqCSBB4oDAE5r1RnXwn+6FSURTF6cRG6XrlUmCFr6hrcKZCuQB9hKUwqIDXvnQ26uveJ94
CPmEjkkHIcTHGt+rrSLRbPaBx+9ZKgM96IwKI7JlJvS5wBKgFdwbpT6uQ9T4J5KCgLTrxZ8++trb
fraOOwhHLhjnQ63t+CtKXNHcIfStbmuqRZtF22WqgmPmj0AuUxVpRO/1gQ+puGVrERo72rf6S5Zy
+4Hj47dOalbJAdyqiR8n2QIIk3C4Mw/gfwvr2sXB9M4e3BDclkFf/UZ0oDUN1zosSGYqgWbEsMqi
smlAgXVVAKnNd6zTzvcrQvMli4G79isSEoeqfIRrNd4rCov9m8ZrRQ9vIpnPb7pQrIIcJyy4omsB
lf+Fy/f2YQrfLGc4+bg/JEzFaCwWgTsk8zXgdhHt4jPBEg3brjhMHspFJSVqsDKmue77XzM0PsIq
p3K+BfKI7rBXKsiPiEMSpFGMpu1BzmiEYLovL4BcLGaFXhevYxZzp4R02BFKM5i+5FX3Y/y8L/7m
QFbufEw2lMczStvtfl/nHfhtpzIcIEaWlwLR9AI/5KoRTDNWbxX2CP5h6fsJ1x9UgDSZqrVgxXNA
yZlcxdAfIwxxkYxprdGliFJBMQiODfwtNo5q2KP8agRbrjAposHNeseDMoSC68ITtmMD3kxYqcUn
kHvF3eR7UHMSGTmecdPOuNxNqwdp5YviF83jth5LHFRvMJNxQVicTgiG45njuxkHV4Wxbm2eKkt5
h0cE8LnGFZxhGsFJhLZrr92vQHmK/eEOG03cVldlDq2/yv/KvaMGioo0mlT4LRhtUqMBTheK9cvU
jM1vhIn+cGSqN29rUbbltaDxhtuoBv85Kjwctow7cCJ12GkX1tB17zeam6+xXuNf2AUniI9IK8qP
TbKz0rn7nn6Y4sr7U/ZeFBzq2jjXe1D0w+OU9NPzZrvAQbsRo2DvL619m/tqyqSzoAqjIxdsXnfh
/N6VDXNujS0oRR4RZ34AGZfPlAM4JHbMkOT6XSME4jexPFGm9jXza4XGcahxNNrG/98DUidr2ju9
vqc0whOjI8o/2MRorizOquaA4AF6EJnP+GnZj5sPI4K38YbcFOdfYbrYPzsCjC8DJnC5SpyQBEmK
i4iP7uYzfmI8rv9rC2/eaKhV8YbH7vpsy2nlhhnC4mvU1v4rImR2JzUl6jvhkp6OIS8WTMRYxyMW
NHWELtTScmaceMhuWQreG7YYaPwYvdVfMPruqx+iaktdrOHfYHHBaLZZ2/u+35IvvF9Q88AYByMs
wF4jWfZF/F9Tt/t3xWzFp3IbNG1LG60yq6s60Bc6L1gzp4qaPxXergT3uDvr9hKkDtazuux0zGuC
WLTr9xbxiePw8Atou5t5s55OncjbAt4DKUpURnUxHeMhQXbN3UKkUlzIvcggZMcHkscce4ic0LkL
io6wgcrdmv5M/6jex56qTBOH9GjxBko/gsf2L3LT+om9Vo3OsPJacUQRnj9p6lOZ0ea7jGlVv/zy
0Ir/HuBuXoMQHkFyO961feO/1I0vu+ex3hasdpJqtVdevJpfcznP2KDuk48N0NDo/Gx7v35ZBn8G
edosSyvW2UEb6V0wTd29WMVHpiQRHivZMy6aeQyng6d5a46Frgz1Mdmm7rqTxltYx91knICtBtSH
wNf865J1nr9DtQ8iw2utx9Ggdm39HfcIJ85YZKz5/cqMg6CLpPoXg27uRzIa8Kjdi5lLV4C157JE
TmZRwCBv0E7zvU0mf83p9P/DFOoCs1qzSQoBPeCRVRz/k30QlB4t60GfY2W4yCftJuex2RQsKxtC
7ZVB3/nCrDIQbFx7M/L5gOWgzd1HN5sbNhFT5XlNg8IEkOSQ56zJ0EdG0RPYNN1mwFbAbT0hvztU
REzGkAcL1xPiGv/Ns2P1bWKUvVnTRHS5bP9NYzY6cf7U1RKdEZ0/TS60a6lOvd+Gv0TrIeRZMA15
moWr92yM82VLWX9DzTRETv+qosr+iZfQ/RVCaDlHN98dcSiTBHKCbKiiytTU0po2wu+e3VjHL6Q3
9p+OmAMES31feBn1EPiQdLjujpU00bHXPPlf+Mkj+ESO215PLF6tRxffd53x9zivOTvPN/u+9WhE
AFD/m1VVfHqgaShqR9NWMLEcsdTzW2FRCq4X3SUCN8QBSODf886W8oAiaYeGj+LhjMKen/TR1vXc
e7BvNMdI8tPFxyftWEw6etB1IAylunEDsL+6/pgGVb0muUqeoA1BXLY838UF4DJ9GoeC1RZTSdp9
S2X7omlg1PBQWaa6Z9khZbEq/w5LoIrTnIy1PFi0EAk6L21v5B62eF04lxumdsamOsq1BJZtUHT4
R7eNo8fL3BlQVJb9eu7nYsryZQXbw7/Ju5vXXf4uFFUsxeCyIoGIseQUTwPtDObN07+Nhb+7amy1
d1gnB768itkq4JvmQGaBHosmXXcrPlhA5BkbiyV6XO3uq28irFpGdJce0BgtWrqp/n+cndlu3Ui2
pl8lUfes5jw0Tp0LknvULFu27BtCtmXO88yn74/O6j7a1MZmq5CFAhJOKxTBiBUr1voHGeJNnFkP
TexNms1jPSBp8CSJAyHKwlMfKtOTF3atBCB8rjMjBte+qFGtlM7UU4dxJhwovFlXcKThRs3oPh0L
XwA+y7PaHhVDuoEuVt2alg/g2JBSMntfNRrMoqyiH4j0tOfleqTVOw1x720Biqr+PpFq60HIAlQ0
LIuO/ZXS9XQzaIfXrkfYr6FYcNcf5Ei1BLtu8FJuskrgLdrQdt/wWM0iaIhRnj/IowQsAMxYDYnG
E+l3wZFrN+UQjIVbiYOkOuYEBdoZxLZ96ZRe6Dd9W0nR1gqsmDMVWDqZFgDUCfic70euREkw/DX4
FGY27SRInZPmEOBJzMYYyIVVyuER/TErvem70LzXwjgpXaWbEmhaORi7Oyg/NLVbeAosRqmkv6Q4
k+rtGEze4I4DJautH5AYuxKrWLkTQZzcIqJLxcImhSBRFZK9x7A0yCVKrC8EgJ4dScjIWX1NsgFD
9RDex2PejCi8zDYANxgiNM9gZlWakHmt35QafWdHmcYCaLFZRGgxqp4E8pbIZQs0Um4lTwLyMlBJ
BYnXA8t2E/hDv3KvGJ/yRIruVFDp4gwYpHZMNdbgIZoXv02v4/FHXZdaIdVDMq5Io2HTGIn4nYyv
bxyeKBkpaFeZd1KhlNLOU83puy/04g0U0068gkym/Oo1SZmLMwnwTLyE/AOF4WCiPypmd5ALFAkM
v9IGtNkxOHAAAXGijCESHwJMD2InV0U+WCeK2ue2rmgrl61OezcWa+swCn7T73q+96eJG3zYq1Qz
DhHVk4dG6aghoXHWXgOI4JbMQZ/ckh1wXSRinXf2VFPE2JlhWVHAkmETfKImmZCC5J0MXiqLzQc9
zQHDct34d2UCktjuWOWvINS7u/mhBxRHTOCDCUJe38OT9H7GBRVkp1MGXhjqYCbARLBU+WYFI4fZ
L4LRAJ+VUK5II4R1N6jhqT8Tim0ow8pF8DlQs4aXr2iV39AZ0hOKbFny05fKChSEF1NSgs2dFGDS
s+KzlIMAIMiCv1A1NI/tsMaU3OUUj9+tUZ868ngFLEhPqVYDhUPaCE5aTR7VEC6DQxdK/6GZlfHA
HVQr29zz6XOzdauN2PgVKX5VKIUzR+dxK0cUdzbR0FDG1swJYGRgpnczBnV0g6Ecbshcslrf+3S0
x02gSmaJtFwp3NQdt+Y+znPlYFITkW0TgXme8PlQSHc1ZMBflSdOdzps0cbuAVa0+2ai/nYP98xD
21QwctYmULV8g4tXY1xPjZ4UX3gXCF8Ei8IobaBCBJ+vR2S5TV9I35JsUkVyQJ5HPy0/6gSb5xcY
RU+CNLUrSlDjXw1cQy1aLlamESQUSmPgbH2K8ACAwvEJdGmH34YFdWmrFHB57Lwd8aK9zLietQTe
ihtgHoD0J3INIiJnVCEX5O5EGjWrBPhDQ1iVvwtt7tltXLY7I+6He0FIEHsVPJ9P17RuErfS7vLw
S8L3PDxerdDxTWRs6YKdcq3hsFYNsJXUhnrFcygBytzuRVCCCuzO4o4ehWVPmupfVUMCLPjy4EtX
MQzmGF0WRbqOij7rp5yOjk+YrtG6y+zY48rdVJLHQUqxBdzEvCpCYE1U0XyY2fTPQ15UcEQ3cQba
hCSGgnepN88rv9GSe778jRYSKwCevbJK+Rx+rhKHaWG6kW/JDqnSl5JUmMBDL7yCjbZJml5D38sc
d1lGBUDufaDhIyUH8CTWykotJQD+/FqYGM6qt5LyTlmsHIjQrcqTOEt9yq1w53yAHQnVyLjO9dy9
vApLbYh5tFnhw5jVTcHELGRSil7NsHkHCQIc2PyhhoYCPA66FGnhoA0/MPqVVxRFzm1DJPckXZv3
oKQtpC8ASNZ5XNOHhw4o3+vATEhzJbC4jTgcQM9ZuyKDu50r+sfsH2aLQx2ksT7vQMaXFjvQzGEg
gn+h3YcQHpQryr9h8ZSq3AUHKkG0ti8v7fuJno632F+jLkBMKQqIh5nY86Ltx5uRca/AYyhgxcvG
Lc2yfLS0xN9eHvn9zmZkxGc0RI0N/Kjm3+yN4lg9arkUquxsHJLEow+2lYu3yD+o1fJnPTEJZNvA
yKCIczoKQ4eKVXKilV5qjtoMfTNT6UhTvv9kgLde2TfvzwXq24QPusc0BPmap8OZquVZqcBOrRpu
s4bSsEPF8SvkGml/efnenwkVnQ0DN3LaPej7zsv7ZvmgclXVEHI3eKVcHshg4GJBHw4dAJ6wkivK
uSu262dHVBBiggEPNWGpXijxwi7TljNfBEL/0xspdFlNNFcSqyC+R63RXNEZObdDsE4wIUKYyD8t
1cV7HCFUOrdE46rlvWJNRV24hVF32X+wFbEgQhNeUlW+2mItQ8DkZBSs5VQaJVjnxgJzNJQro5xb
P+TKJcBTuKCAiT/9Yr0BTjcOGKUBIaBDLbSmfRTI1WagxkoHn1rY5S1ybjNaogV6gLSMaLY4YXpe
af5ozltE6qyHPkMYxBl83xA2bUJSsxJJliJF80mzFENkFVVUI5Y2JbnVJuTAMI8ryU9fQhp64ENj
oCtTcW3W2WxJLDTdl8tTPBO+uBgQIZOIlRi/yadrOnnmpGiARG00BWB0Soa3q0fqrUoabcvEM6lC
KOpOVQA8rkz3zNdEBJZuM5pMBBd1kah0cpgHZslJr73W/CZDvI64i6Vuj1lZu/XhR28uT/XMaZgT
MqxZFIkraRla6t5qwNgl9LKAh7oaypbbVlDWXMnPfEVDRtFNl1ApQvp5MS3kavwom8+cJ8fSAOo9
rqOdUteSuJUyETRyGInjnQT+N1gJaGdH5iKAwoZZIHrpp5/SA/c/NLiB2ZHZ8o6GDOO5Xs3ZoEhS
Sz+I7YBde6ic3srAZ44J44lkF4hdg2+bf7E3kbSC8m7AMGVh42I41pnYbVCCFR4sKigrEe3MHJH/
UzAw4ajMduGnQ5WJKE+9lsLOh/vnChXQskGrIN6GNJAeCmDKz7FkrekVn5mgNWvD4x+kUUERF98U
wjQazB2HJJQQ0BEr4EhQW7ydL8JS+PAmtcB8WLhsYHuDCObpBCNI59STmKCHIJBrNeCY+lJb03t7
fxRmxwURk1UNxTd9KQkodiYuHiU+MAICAndxH4PnC6JuJRU7M8qsjcc/RE8k9Bfhs4WvkmaaRTPa
ACNaSJkGWifQP3ysyaI5cjIairKI+tnpig1i0A2k74AsAI2kdxXiOrmbV0Kzdr7OTIfALKFmL3LJ
sRNOB6KjpPoZ9VN76lEmDVO5cgAsrigOv4+KfyxF0cvCIp70ZzEbmYSlHzKKnEw3PhI8w3ET1uA/
igHW/waGdTF+++iWQ4wXs0Yg6tpsrbKIGyGwbuoHZMyKUvBkC8xiW4zD4F4e5czEDJO4qIpcbjrv
vNPV69Fv9au45ClulbQMk8C4xkym3ppGGzjF4K+Z85wfjycARqbkd0tV/E4WW8OgrgMEQajp/2En
SnfV82HaRGKUP7RDpfy8PMUzG4QpYmPGLYPm/7unN/r4sFZYyDHIQpi7Od2FvJk+vt/R5KEwpilz
1LUW8ttWrcNxh3Rgt4no3ZsDhKc6iscV98r3eQGlKI2rxOCuhBK/OLueHiA3NctnKljbgdRGlQXW
TP8JyL61s3oTDm7sD7Tw6ibdXV7GM1+OdAu9QA2vQolayulO6UIxLEsMS+xcV/1nKEDaM9Q8td4m
ObIdth4DKdpeHvL9tYIxBUs5d3K4PZeXdtDLmdXjom17SjbtNFBZ3xOBjuS1IPM8v/dg8Ep2XgbU
cy8PfGbLmMh6mhxAk/O31JrF95IEFr1Bu0Ot6jbS1NSui6L/cB7L9Cx0L2UIV0h+L+6vvBjg8psA
v6zEzHbwGj1E3oTM4CgkSaqtbNBzW4ermWrgvKKA5k6/X6tgiQVOlXepOYQ7tL3A1iWhgCq9Z0Q3
6BGONxpFu51Ccv3548tpsIy4jZhsH23eWm8yESOkdu3rGuh/wEz3EppPmxxNxZU36rkNasi8ickh
NZ6qi5wZzadCQXEeZLIeG3YNYOG7MqDqCf623MMTqff/wax4SiN0y7OHUH06qwk5lRyKILtTzYvQ
heVe6MC8EMla2Y1nJ8Yrf04++H9z8dZHmQpYKAoNKLh4cAhwBqZhUufWkOzjVBPrxwnmz1ol7Myg
s0kK7x4Wkyt8cTFMMjDlYoJnM+LYRo8KCtcIDj5H18ZPU/fyUr7P5NgcvFA13qncCsoitqR9DMsW
WR0oUQ3kIiechjJ5hvtllAMM8bGX1151f3xRTuvBs2UKLyuTdSV7WHy9IbUCX6c1YVscu3QTdo14
0w8oiFlhk+09k9aRFJb1LgAZiQegQHvK9keDhmCKRt7K1j0TbyyETwjpik5sX6aXQQ8yE3eoHGxN
5W8w0gXC56MUf3mVz8/5zTDzZ3hzDiO9STrRw/3Gm6ZBt6t2FtfCKlLVnFSxmjstDYSD2NNfMxMU
a4uEVjTC5SauPJG44lN1bn/xxf82ViAyLE5rjpicZ6hM2Qc77qigVV+VqoyBhIn+sat5o12e/Lkl
pvjNXcLNOZu6nc5d1Se8KZBltA1NKdFdg0FkjGm/MqtzG9nASFxCHF/hW86zfrPCIIPVZGh5JyCh
V37zIp8+Yin7Lxhvr6UCZyfEm2tWKAfbKy4WEHVkAAISCUeFibjrVSACadQEKwnH2VEglRB4qH0Q
v08nBK/JK2RsU7EJ9kNzi0yR2rq8tGBAX/4+51YO+x6uVgrvFB8WaXxFcm9CamUgoRG3Ash018g7
46GAMfzpPxkK4WdrTqzxAD+dU1oPdWMJfKRiaIo702sCOpwmMF7QRH309B8MhtsVJThSbGn5CkfO
JkAdmoS3owGzbdsG40sQ4m7XJOn28lDnvhUpGhcgcszc8It5gWFS9TqldKMoWvqAlIV5q5uduRKr
5p+yDJyIJBtzeYgbYqnFnCWdPoYT+y6rwU3aLVjRA8Gx/xJQodoWLWyfy9M6tzMo9gFRBK1ED2tx
/SkNpPFUp3WGnlbmRBP0uCrCJIy8Plj5WO/nRrVEZVNw8VHJWM6tVyUrqcFUz2zqahd45UNuVkeg
cvperMJuZWJnRjPRXcY+Ac+XGW52ug/7VhFwG6e9rvWCfvRTS/iMtRPUHamd7pHo81byzff7g8q6
hHEOeYQM03VxlkNRB7Av5JDa6bF/K6RppOYm94+XP9fZUXA55BhTyqDneTorQej0YUKdCUQbCqxq
51e3QDjXPJXOrN2cC9Fo4XFA0Xn+8zeBlnI97CgTXH3Wjd29JHkzZALW71FNe/2rXHrJ7w9Piy1I
kUlGrZ4Oz2Jaip5UoR/wJEBhjGQ9lX+FmfFBj2oKC7wHVMISAZ3LY5lSygJiE9nU8bzLFVR0a7Rj
qC6rmQMUA4KayDdbOc3vvxZxXcN+kzclKeayIVh2BQyczgLPl5TttTFF3o3Y9kr/4egOpUI0cC43
iO6yuYjuZgreBwBIjDJGk2/SOH2dZqhZpUdrNljvJqQrEi9wQ+SJLONevjhUKP1WQitCRJTKMfyW
5kKxiZvgw/V5RuFpSjoxmyUwodPtBxAUtLeB3HAFDbe048xECqcf+1i56doC2F5UW4Do4Mlz+FG6
LFf7ZOfmOYcNXuREEDqOp79BwktnJvyCXqoSsDJhpQTXaqilH73/uU5mjy0uZm5mQuPpMCLy8K06
l/GghZmupfSvGSDj/eWzNefaJ1cKFc/ZLmTuhVvz/04HqcKsrppa/97CES5y4UEP96lobHNJtnG8
IcGB9IVfw8qefFddmEeFbERZV50FgxbfECwhar2D/n1oj1ZgXqfdRs49J9Ejd5qeL09wORS1Y5Hu
AyY5VFxhQC+CR4iuxAQ0FFawPvi3qJ14Ttun3ZWA3vpG1OGpUdkLNpcHXe6QP4PS46enKZNiLEt7
EapDWp8PgY1+R/wAPyDZTOZoupdHWd7Of49ikvMqymystzhvNKF95ICZWgDNqQdUIsylWFSUHHjl
a4CJM4PNZiHw0Oh4Y5GxiPpVnmNTps1oxMBjrL4wH7nQuDGHxvvgxmdeJ0MtNr6me54xlQwFN7GH
xJB6O8RVPpqyzaNQ+cEbg7oakWQRF9tWCkDeo85IkNF2PV1jmm2Tsb38jd7vBLqzsCCIU1SbqI+c
ni8YB1Ok6ZATvbAoeMXWAQqLyUcjL52fk1EWp5gHCZoAA49HBEE9G92sb2Isfbs8k/cbgHIE0qyY
c8zdJmPxVYZEaGR/QkoN0yL9lzSg55BA0J11JYw1q6Q/W/dtWCLBYDBKBHRL6C8tHep6NBLUsaOL
RRcdFRlyRgGytlFfV0Ja3gK+zbeN3rZ7xF9lZwgj+YBKbrISG999O97IeJ5IoLfMmcO5mHFaorCe
BsazFcIAKJFZdAY9Xsumzg4CwoM1pWOji8tBkH1BRtj/Fo9lam2UUtGOGV511u5DX29GxKg8hGih
MBD+J4tY0SbJYAX60NuY4QUglwvzCd0UKKRqFKy88RYz+nsoslysWulhY2d4uuUVzwjjjOTW1lPI
3zUTdNtEkD4WJP6MQuvnz2SwwFwiEaY8R0YqC2DaBDIKbDCirxVxWmvYLeF7fw9Dd2E23+O5qi3W
Dd2cjv6ZAIy+06p9NJTjNSpy7a3W+tou4MEMs2vQIGLC3+pjTFQgSrf+QUO3xeGTrh30xSH88+vo
tALmI0hC/K4eaWYyEnpIReTjkNi1GidXA3IG2xBu24oh9x9c2Jsz+GcsYHIyG4fmPbnx6XdU1RTp
55HvGETV5xZyD9JZym7y4j2SxXstr763Yf+9lbDPUb1PmdY+D3SgR7K+sokP6NKv1SnmWLn4hbjI
TS50a/bKXaKFoFjAyjWRyBelylJeU/Rf42NW0+W8Rzszi7dxOKXyI5pw4c8pRI16Ba10ZvFnG1sR
qBKACcT3ThfEqya5Rf6zs4GGoeGr57kLfrhwyyBK3MvH9cwZOhlq/lXevLFKaZSDcd52QaMLh5gN
cU0y2n78pDKKxRkFyTbfhaejVNBavSzhDLWTH2xlaxC2hYzW1H8wF55VEi1AmhD6Yh9ZuCwkSK+x
j/Io+g4rur4VOkF/vDzKuc0B1IMjQX2E3u0i6gC48IsuhVUdh1K0w7I1MGCESP7GV/3mWixQdZDb
ojgqXdQ9fXxo7ihQZWA93h8UqNWZ1KdQCxWKczeDpPUv+CIIB6je2n2KqhzSabp+T+xfwwa+3yYA
53lvAVcimSYknH5Aoae1I1QR+h2mWt5EcZbvA6te67a8X1qTDiCfTjRFHnjLen0glp0uFuloQ8t7
FHXtpVPNz96kHzsUXNBsbfaGWn0M1kLwoSIpoxZAmVUGoru4FuEf9Ty7sxHmKWIFz1aBMPi+kJRQ
d5CYLQI0G2ufJgwSndGXy59z3imnYcaUuLfAM9B+AVKzGBrwDGSymKFNHUC2MnjRJi+CcoPXEWSH
plqrPMw/7/14Kq0QMMmAVxc7d5QmT/Vl9HDqHrkDeUijr4nve1tw1hHkRqPYo0W85v/3PpbN7UAg
SsBK2TnLanmA1yDEaPQVETQSnFjMBTdWa2tboK+1EsvODsWbHRIoWobc2KebFKG2Cb9GRGZQDuxl
LhAxFjeeFWbpVoomSf9Y1obLjMldDaCCLTv36hc3tjDAnTY1GBjagHaHUKFvVcQYp31wk8xIdYYg
eoJS5GV5OinLA3A2oUGFUF5q1puxD6LMTfRA+wU3zEQLrYjWfIbfreNiyOU6JhAATRwNHKiehSup
8WtkSI2blkm3Mrl3YeUPDB+IA9kVfWt9cS8E0xiISCKhJTqW7QGtktSBG5St7Iv3o1DXoAtPo5Mr
Fe320yVEVbSLjBKWshXX2qYMugnFJn3aXf5Qy9NF7sKp4lyxy2UTJdLTUWBmSXg+gXRpPU98HKwO
0yS/PYyK0dkYEA2PXb7WHno3JCvGw2WGbc+o7eWbL5EMZVBqiBRhXUnugH655lh5I9xLKCvdWWYz
69WNzebyROfP/zaMUBSTSdNm2CGDArY8nWgy9G0nxhhBNdvQbp1+k++UG9ldK20sO5kEjdNxFncO
2WKrlwnjFO73L5mL94b963j/cnkyf94jl2ajnM5m0OsA5h+jyDsABTZeHhvpFpkXF/8TR9vQerOv
KvuIfL49fr089vLx+W6G88Z9k3zxfE7UarbUEvaq0zuA4O2fxo1x/Oi9ulzJ+cC/GWdIMvQgMsZR
H7xdCa3+C4Dmo7eyL5a393KUxfUCHT9KhHk20xZvEAfhQCdzipWz/O6dtBxlPhNv5qKElaRG8/e6
KTc/Yufzq7Z7+fJpzTnzj7nvpW2xCLsAmZNRChmm3AA7ddAfsL8gtnk3OcYT+p2HlZ0w7+VLwy1C
roVjJeGD4XrnB6Kv9s/MPv52Pq0kHNKZgPH26C4f52md1QZSoPOsUMByKBY5eAY5pqu7L7tvtfuE
VtDaB1sJF0sCVGMqhRXMY3YuDzsOWLj5Otk/n24D+752X3gT2Ihtrlwsa99vCa5XEOmQk/n7jc6P
aSvucMTa1NvgNjx4drJr7ZXvN9/1F76fvIgisQqHEnrhPMnASflHtVH8dBBnW1nO5d282P5LyI4q
YEUU0Lm0Z0S73XlQIfKqPXaxsTantb2yCBqmEdVmNh80U3tuvX2IVnIhY3aWxUiRrDWc/9TZLi3g
InhEpiBrCI79vYDJHT4NrrHFA855Ct3Q/Q3pnkAs2r/XZvkn/7w08CKe9H6Kl0DJwMon+Vh/yW/L
o/LDu6fciOx28TJ+zo7hnXKvfV7ZMWvLuwgwfjOEej7vGIU9g/IC+7Pbk+U5nm04xSbb+K7pmM4a
ZPtdsWW5gRaRZpSzOKnng0EDchvuJfdz6kz2q2cXLG++le3Ve/xcAKAhCIh/ZsuB4z6N2HVsppk4
b1lMiDcS50NxLTIH1bGuUgcLv4f6HkXrXbVTr63Dyiqfi6tvx16sMnoyY0KDhFzF7Tf6l2QbbPvt
6Mbb+iDv12pm5z4p/QSaFoDqaIovHgQRQtXRWBW1XaH+Lkqwb5GnUsfXNqvcaHq4PLVlICDtp+5J
sUNRAPkDWjhdVb0JZS9I1MkRlEbZoo+EqrJUhXisjdNKzFEXwY2hQHbS6IeDZBroYp0OlZiyPsgd
zlkeLPWr3Moy8MBKshJDl6s3j6LSweI1MLNll3UVFZdq/CCRO2pg5d4hOmkcqy6pHXGU07uoSNMn
qEzS/YdXkQoOzyqSdpqg+rx/3mQTOUIJVV3g1YjhZLFBl5WYqjbpA3L1ydpenEPY20jDBHnDUbgB
iK9Bv1qcA9x4qskyhNExsi6zHLQv6ifE39BQqrRciT8nUtcg+JoaRW9T2a4FG23E9D6JRu+L1mRN
joBA13WHMtXlB9AkJR5DVViYdiHim3R5Xd4l3/Rc6Y3pEqUmcGH0rk4XRsVEI2sMAxNLqevwHBES
fyQaolkbuEONzysy0Fo3RFscTruXis7jT7+2fNOV6A5O26hQ9DWG+zK/nH8lhf1BewupV3yMTn8l
AZGmEJf4wcFiIUZoWJFtzCjSbxT+ESPoi848joXMtRt2w0pq+/6wKXw04GnUg6nQK4vbCSVXoR9h
hzhVY34vAW88NYgP3aG4uYYSPTPSzKTRacNTVQDLczpJv54t7yx5Qk4v0oFSwHVy8zFCLZQ+1evl
j/z+XFPCpOaFbABcDXHZkvcNcUhzpKwcAymcTVMNGDyV/kr75N0jh88Gq1IBkkkDmStgnvGbI+bT
nFCiqe0cTwg8e8BR1I5SX7HZUOkxbKd8YyRespHFSL2hm5+8aukorUSw90eP3wHczcxWAma2rLSN
U9f7ecnpMtFy1jd+7gmf1FgEE2g1aOEckC9GyuXDqzvHMQg+QH0kKvWn8061IFXyxINoX+co4Ixq
vE1TQ9l/fBTAzXOzAMwBTNnTUfy+ozc1Rh0yL/h5ooSEyjBm2h9eP1VUmIhEZY1e5Z9v/OYbxqMS
Gw3AECfsi+wmUWvJDQXUZ3rUQ920HbztR2c1YzZAVNIBYeeoiz0jj2Kd4EWLPvwU+scoF6aDhyfL
yiPhfUAxZQ3OJpOi5fYOdAjrl5beaNYO/rCZK4ro3ySItO9FUxM2Zqr1KMMOdXfwhPrfkKz/9XP4
3/5rfv932K//+7/49585Yk8zbGzxr/99E/6s+Pa/m/+a/9r/+89O/9J/33WvVdNWr3/dvBT1X9s2
+/XShHm2/DsnP4KR/v2buC/Ny8m/bLImbMaH9rUaH1/rNmn+DMfvPP+X/79/+Nfrn5/yeSxe//WP
n3mbNfNP8/m1/vHvPzr8+tc/qFq++erzz//3H96+pPw9u50lKl/+2r7U+bu/9vpSN/yEf8KgBytk
gv7j+8A8/cdf/ev8J4L2T0SO5sYk0IoZJDjXCbK8aoJ//UPS/gl/Ahk2ylMAjsD//+Mvjtj8R9Y/
aTHOfQzRNDW6GWAL/u/8T77Z/3zDv7I2vc9DfMv4wZScOF7/c6dzIRE46VToWMsSrjkbp8cviQNc
OVBYM3oUeaWmK6dbJaVl2AgGAJakJv+bkEDUkcbfpV0sf8t8yN24tiInLjoYNVqIBY7SJsDhyTJw
/EM2GJOh2QJXKiwDrwIUSvwk3lTyqG710Qr39Lh4840+vrReJbpNHeVOpj5VVXMce/h9iRyEm8Q0
yn1bW/pVXkco8U+7np2MzIvv3YV4IDuzR5pI17yCNH1TCPJsfFj0d5R9CVjge2a5H/jabYVcZ274
bjF6D+M4ojDXuRixOU1pbFMAOltd8vyvFu09RzKya/QkdTdFNxalO11+Toc62BVTWjgy7uvuVGNL
6Om4w3li/ZR2kXbXN7JywJUBKKme/k4TaEOoDNb3SF5OvzUh/C6bY+LKExpbqJpEBzlU8CBh0LvI
atWrzOzjB6426ZAGSuVkVt094ViEeh4+SNJR88AKblA10B5VPxWc0tceirB3x0L/bnWJ9GuIEqNB
Ow8TADeTCvFhHLLOd8ta9a5NGUklRlWnm7KZlBtotlm+6f1I3/qpZ/4uA0nbzIZN8UZrDBORhyL1
v+VmLfs0c+T63o9l4ysGd4qJWcA03uP3k94qnArgWmlBx8k3lAPqT315X09DdhNWxm+rSbCQ8FhC
oGpNPx5GIEW7AQMg8HFA2oNwp/uG3ytOlJm609ZdGKHfjPOj0kZS5/KexcAeycPhR1378LTrUsTQ
SsE/oekSWfpcir542yFSlemCuoFdEJazCHvcIG2m41/rD8g7eWV8nYcIV+WRgr1YlQzpcZAT/a6z
+BpBHBazFOV051XFLZhufIZLJRtuE2DQ8JrT8Tj5xhck2OT4GMpAaXNJ3XcQqGxz8satn8nf04TO
GpxVdEam8GuIPZw75ZmF4ShBV9RwU9cU15ONg2l5091Y6cFxnOQN0m00Px8KXFDtFGdl1C+vucjx
ZDLQmu9s1JCfjTK68ad045vhFcRdFKNNrvzA37RpPKu/DWhGCnukT90A5EABn3IKKo3EXytvDCO+
UzqsZnELM2PPHbANNiLf0UQ52Q0i3fi4G24HpEoa/dAo1PQ/lVo186YcX/4ZK9NmQO1PT8RnUYvq
xzZu77yOrEctd4SjdguCE2dL+QphcFzLvBtfwU0tx9CVO8QuIhmfUTCK1mTuwxAPcEzjnKkq+aqC
dWWGSLHxqbZdMlwl5MGkyfKui/EAbodxtvRWDlGIr1CnatO9FjBuEMVYnKa+scEotfjEsbmWovvR
RzVM/B7G5hPm4ijdaTukNpyytQ6zEzmODIexie5kM3eK2EBMbroCE+AG4W+aM3sDFb4DOffw1FeK
bmNah/ZauVNzLHgMVGa9wHgio0Mds0414lz93eMVex1EuN8Mcfg7TxLeNLySJ0Tv8TAun4sS02fP
8jYlp/Ego1wwDClGVsltVtZ4foY7SRimfaNIP8YsHvybZPIUHC3rdjdG+LI+5LHoubGQqzi1TLmD
zuDOELEbsAHL4FLYOHmUh/6hzlDf5GniCW7UxcEVmCvklwGfVP6Tb3WAsQVr6yP/3QTUuMRxM9bJ
Jz8OXkNB/JHhyYSRhBk/pBO2e128KbxuQvVcRQvYaAW8ibz6lzJVjyIaNo9V6oW4uMowSzE6UDZe
YoGa60Sru9FwC3ER8632fZGDaDPa5OD7hfQFdnONXGCdP8NH6xxZrbyNkE3WYxZFNSqq0vQSV7V1
gwTz1vfkxjEaedpQcEBvP0dHFuTeDS2VT6iNZ44Wms+JgKHGkEQDus1oUUMMu67CKDwGlGQRyzVb
R5Wj4hoXW9PG5HUTFaZTF+lnKenv8fBE+Rpp3WpqkusSLbM7L2uI/cGTAVcRc/jma5nmWzV+CXMF
4Xn/E3qpGNbn4iu+qXtf94DM5PsujHdSE/7Rmxqu/K4sNkJc/qQnf2PG7c90COmT1WqOSn78UEnS
T5zEEWL0EWNpJTDCA1TB3pA3hR5jljbCxBxiCWsztdhQohw2nm/MjUrsRKwxQxRWwQRWaeXeCbxM
sdOp+OlJYrxNmuw4iFb0q+sTc6fl2S+ryo9wEsWtgQ1FqqlOkXatk6EtD/f6FsvEu3KGhkbVaDhd
FmziP1YJiPjEGGqqXzAsmaZvtaagG4rnIatd4SQ2b7rayL+ilnqdVNxqeEBumnbYa8K3UMh25NG+
rcvTV8OMd5HwTa9qHA/6G0MdPiPzWNlZRfuTXWJPLS6u+DVjivEA+nur5sNh8nWOg4wPktHdoy9+
p/jtVVh0eCVF2Q/DCBDjMOsbeRIPbV0d+gz11Sy5sUr1CarJs6cKx65rj4iRP+RYjfhNdJXpltNm
CHVCZvsOwewW54UDzpBOatxMRvs1HIWjLCifBRrutlEJt4aVvU7dp7I2gq3U4YbbF6jLY1L7W/e0
jRJpO09+UVvsiSLUOEUfbbVB+wTg93msf6dGsu9S/waDMcCjGZFYjG5RzNwXXoXouhneR61qy21w
D0UD9dEgMVEVFznmMh6XdbM1TQw2QOErYCXS5GcphuAxtY2MuFJUFChZSxNL3m+t4Xtomo7CZ7eD
QcMqRZZuLK/blakgHEyxPiRmjBggerjSiCM94s7112Dwr5TxKy32nZn62EqjYC6j+xyJfXEUZZQh
Qh/PidLad9Pw0AVd5kxWtmk96xeH1g1qBdcl7CREwxsPWqmIPJeEX3pRHMB5bFkwh63hjElwyMG4
mJO5yypMgTrBFXUsNKqXKhB3CPMiAi3c+lDxOYDVrYc9i5g1j3KFrD+OV5lQouIWOUZqOZ5a4tCB
InsuIkMbxTdmbYDMTtJvcf1qJvrtkNXPsjRu23Lcq7G21QrcKYM+wdMod8UE+7Do4Bud6eIESdMi
qKxdlSh8XlF3rbh1NS0gVKnXVO6uRxE9EYBOD63RPuVofbtp/21KWzfVk3yvdKlxNWDxxkSt8dik
v/iUh1hmTXCngS95w9FCzBpns1g96lhzISkc31aliFdabzzoXVo5RttHG6XVbgqjxJs+NDZ1ID/6
hYdAsVw/liQa1MjucYwEWSq5WtAfKrit6KHXrtzXO2nQXL1HaVapPyHCo7l5g25AaKaFW2dl66rq
0KGurz6jKZN97jI12yhabV1ZAttP70Qq4IOgfR6V8FnKP1vTcIug46ccQrTWyUgWNQ/oJl2BJr42
GoSRa5mMU7VctaqPzYg3pV8+qJX8aIYYQ8jh914075s23f4f6s5rOW6kadNXhFl4c7jtHUk1KdoT
BCVS8K7gcfX7QNK3w4b6Y8fMf7CxMTERE9JIyTKoysp8jeQc1Bbp6EFeqwGalMw9b+hD0tpfUSJp
VoNcvY0H+irRE+6DrFnHhpNQbLpHwW8rQ+Ifc9NVlFsONhL2vYMUsbD1GRZdC6upVlb/CLp2Bkog
XqWBUa9LexePwlJFsGlq31/KKD4ue8Ngq+f2Aiu1peSo3z3xjdpBsCZV99lKSDAnav2Qasmz0tsv
aty5O8OKl7ajcgQonBdq+Kil6TJwzC3cOtYt4s7gXGgG6pmAjrg58FaYaZb7WiHzXjfxtQZJjOyE
mic+PUm5dLV2VUbmrEuuEs3F5/XaDV7SjIREv4mjct2kwNnK4rlsVG5mvIXUfC7l8ovmxatIDnnz
+LMW13mAREsDEfB8dNstZLHKEntRQYLADSR+LUxtHXb9Ei3aI7rbX6122KYBls5msObZuum0euGp
DpunzedJrqI6KbnrIOPWCPVlERvmMsrQ46pwpcUv+dYqXkIMvOapnVqrQb/V7ARPuQJrkTayVy78
lcLr501gKNtQtpu5ZR144K1crBODqI4oO0UPRYMIfW9tgs65NvrCnkvxNwfhO115LS39S69b3xTM
fmWzW5s4siMOvKuVRy1T8VgY2DPa10BE/ioZcFJRLRdPxh4irV4WmH0X2ovvKu6z7RVcpBCVCmnW
qv165EnhNg21pxDiTnSW++Bnbjj+GlIQZZcbqyrIySHMKttWuJbh+JZGM1Unv8IXdOCYMPeaHn2T
DO2p5XyegRdDkF8at6TZLEsv+KL22rcE85hFFxR3SgelJ2uHHTbSMPT829bQxWMoR2/heJe60UFC
NVFV2rUYgqOBtPxSzYNrlM/fykLaiSDRcAQ2kZO2FqEr3gq9RZSZMl1no9OsXse6vkQrHvW+Eq88
Wc7W3PxLDNAOHlfpF6iVw1LFreAqbYrwOneEs+lLQyU7jYUTLJs4rB3M5sNEXPPSlVYU4rVtjTb8
XVypeHbaqf9U4aL54koDssYpxrSBrpYHMyatr3JpeEEzt0ABuJGWQIDsqwYz3w34piybK2qOx1Tp
triPx4N00FQ7bhcaTDVlJlk4kVEbH/QfsPHQkbbCtL2OQq2+8Qwh0QUbbJsPKivMYeaVtYf8tSL8
YKHUbpsty0DNlUNGntsWa0yy6szZACnC78mtIs94SLAqEnPbgIi5lvJeunJNL1iz09BehWuIYHtI
3jGQgn/J24aOQ8+RO/drN7h2Aq3l8S1V20pgNtWgUIhoIWL+O7DHuClUsYddnxiiYCwv6sqCyUL3
WGosL1s2lD8ocZBYPNaco8gpRipPUT2WzM2g2UCges+lbB4P6OTMEAeGqaR4eo/GcaybqzYi2WgV
Dm+S1GpjhkGuX1tIw6o4BprBdsBSzcYmq/c2vbDEHpk+52uGkfptqZkS8rUWLhFzufDY0VHyU9K1
y6xrFyu2eWA60ihMPVpKkf3OEH1Lr2o6B5xHdpQfKSHFvb1sS6kNb2wFk5UVFjjD8NXQgyBCa5wa
oGc7DjLajhJsk4LnGhIRbv9QpJmvrVC3ffBF1I9pp4cfbCjn5d4bIJcvLcuFfIs8uyUp322uZXlb
WVmIr0hmGSLCb2iI5ELD0aBQ8iup0TCZRqqeidq6qZPGhxD7lY5sV8FcRAa5iBV8YXWWuI77qmi3
qJ2b3V2IOZHyzgPOt96DFE8CfOpTfecbrtk9JcHQHqpKHzbUjpOaHKxr552wg406ZKZyW+i1cOec
BMrepX/KyYSxI+K7VRi7a6OyEQ1r9ZhCBSqB43mWp/ZVCB4yn5mVWhuLputCuAH8EimB4+ELEqK+
kFCvDcsrs2xiPEoiacDCK4qMb6PPJAZBlVPVOxe5lnSF+bm7FYbmu3MNPpGxTjyXXA9NduTWs1q2
bvLONjD8xtjo1ixj7T3NnfobwG/12Ctd+Z5VZCixE2Hvi0X5ukv7cpfLTQblWUkDrIsMddi2MlL9
89qBKMJl0qtL3KXTao2TZXHrB2EOrtj1jlieuP7CLgaTnlbniZUZdOoWT/ZybhR+8BRgC79vsGM8
1qUslrrc4rWLiAllLBOM6cqKPOW9Ml0HR+nIucsrw74tAju7UrH7Po6kMN5uuGzs6DTWuLAkhvOI
e51xLNIWOzdMmaN2HhulqGZmAb8ed9yw3+GUgFa9HI42d3lgOF/Q6zXmdJjDbYlI5azwrUyfGS7O
t6sOQZnHDln8H7Kw2eutK/fzABnHuxS67k0aCGlVRL26TxCfDjhJAtmn6mVhfU3TOE+2Jm6JMftD
xiACtVz1LuK4fELUKN+FSubduZUgH9Hb0qGU1VBtgyFVXWMP4TyVdc/tnQRu6Cx6t/NeU4D+wOJ5
GwPaVr5HVgy7CrfJ5AGpLMx8FU9CDzv3s+tBU8Q76hY37KN4plV5+EMKbezmuhav+DX1f64Y5tlc
mXZwjTA8RdKU84Wk3cvrWxRdISPi36Y/a1mJyGpsAss8VNgDPypdTjbjWeB/cq1RKP0oPN8GXaWR
ltWwYGeF0Q3U/Cq/vafm2vYztZWbjeIIZKAznSRZv9Gw85sp2Lqsc9pw1kyr63hVd8DeKcNpW0w7
jC8CfwQea1q21YYXX9y2wsMOCWrJgcpnTwP1zmq0YFfwFe40cwBygbeYMatxtV1AmA7ecVslxekU
t9+pCKV98Txbv8NnmgcCVkwYUQXlV4T2ePhSgi5XXm10VzGm3zxbcyxH9f5awbyBj0uz90bD+4r5
ro4aJwxph0iXbfdVi6gQqJQYNjEODDOovtIcF4VyZgpKkqyF3O0jTaH+gkDGKtbga2O9wO5uUxyy
DJeKanVdt/6VHHOdGuGazypGizF6KnrjTshkwtla6pw9dnhvqR6vy1ifSaQ2KPJvE6cHVo6Y6mi3
EgzuUnaH+tDaOFFnAd0qbJdVNickZ9ui4KxkornSs9bd6aI3ePxE2puZVNJjiCxpggdGaz5EcClb
TVk2KgoKVfBkluG+twvxrRsS/yrpO+1HS+IAYFOXm32Rq9FTnPX9e6xr8bOiV/oOAeCF3fliKVI3
wv/b7S2xaZDfc7YVmnUhOWGUdmv2J8ZUDbZnT7jKhG9aZfg3UTRo33EywaqooHG0xIYtvgcqqzyb
mZNfa6WsefM2LKVXTxRWvbCkbuv7Uf1VGRTMHWzJaW56CI7H1qpcyu5yZX4LhR7t1IA0lv9pXRut
vJE73XzLldg6+GRIyrJVI/rslU55oq2KG/BtycYuDBnHOsnizWUN61SSZ6MXTddRH6rdfd/rwwyf
Ynxo/M5/wnRaWeN6rmKygId8kt14XIELN4fqYDoePr9e4GxlF+dDDtNCHrwZFznuGs74SXZBtfKH
4qppk5Lac2Fjjuvh4e6EGDd65lKPFQVfemq8KMaZD+3QLbtU2+TYTb9VloGrRVbuAT1FSxeBlE3m
mvoiQg0f6SfrYDlU7D3DuUskrOiyqmw2JU01cgV/9ABdQsRRZ3ho3dPJDteouoWHDLT1rMsrc2lm
/fDFKrPnLhDvYdMtQtzBPRVxo1hP0x1Wc+VcbbpsESmoDlXJA664S80ttFerR9cx90NpZaLQVuMU
gHmau81trEcpqd9DmMdUrHGtmxop/z22PWJFTWvZ1xUpHZ6pcwq84sbMjTsazHlE9XG0C7Xcb6qd
7mlGLFqjGtZwHp6LnApm1nUzPWEbO3kj5hLdoarWrKXdvIVGy+PCUTc5TNA5BqRH1zOLmZ4yL02c
WMvabh47vG/4jo1rijbhA+lntM6MpllyvK/doMSwz8MDGAG4W1sLUSbMVl7sZ6umcbKlrmQ9HpiN
sYVyrWwdir2bHje4516NRwsUQbFC86QvsfFk2Nm6rMXOo7S77MfHjWb2RyVyqlXjhfu61zwsJTpt
wL8On3hZVNa8S7AixEyd/FdXbzRhUiaG06KgwIsNueB6SxcmhTq7/W6jIkvBQ17xvM63MDsbPOzB
b1iRchsjcFTJVrJUPTAcklIs6ca89HbWU2XLyZjq6lGPKJ0XTrFyW5Vemm60XyRbsD3Iw+aVBAED
0Sm+QKXbosC7iXVqj6EfiGPbsmOiuMNxh4uksM1whTtGfEhAr9w5rnzlOKWyraXkKyikg+p1b11n
7Yq82NuDdQjz8MH5WeprqzsyeBwAsyQ+5orVvXkU7tTQF9dlY0svYRBZNyb26NQoRL3h3K3xEovj
PTi4kOSDwbR1NhxNNfpW1RYgXL40n+7iwgGmhF1j5NHX8a4T4d/rFPGRzEyo36tk9iNHQpsPZXSk
RbjBL2njQwmcN3bH7dSSfmnJJirFspTqm9SolnkXPlXNYB37op5rok+PYVkYrxkojFtIXjHW4Jx0
ZEtyvHcqj7SiU/WvHS8BfLSactmOVsRmlq4gAlBwo8uyRtOoOrSWtlMp4s0bub0u3bJ+gMjk39Ao
XxlqFdwq6UDJrbK7eZ13+kxpMLT0Hfu1KGgrzousV6/aVqGqUzbuVs50CmIK5q7ySz8UyiZVvJkN
CIZCIF40mqesslr7WnOULPAQE7s6TapvXdjj+VlFOZsivdUCby6nwwFW4K1UKt9UzVtjfLu2KQKy
ojutamaqcxeldG28oMXXRN32rrT3Iqx0U/JzJ3vJcR4K0maPnWlFIi6qhZ5noIYHyol5HlNa52DH
+TeiRi5/15oU8TRGE4bFG6ChWzyc99jL3sS+wN8s6GaU+M01r6V+Y/qyv2rU+AHdeZwQVO2+Tpxd
TSEvjdp4NMgby4J8CJ2vlg9dH5aPHQZ0UUHXxfZLLJjbXl0p/mDsLVE8h56/1zEChRLnWBiXVV29
srrCW3IvB3NZbp+s0nosk+yO52x8z3CQtjTaYp7b2xa7cQzWB86KfFGH3gEaeOvn+5AC0pe2loNV
3Rs3YfCmxi3+zWCA9Zuib1ZWms47HoTPQaN234TojJsmaKu3wGtrc1mGGhp+yIdRSQ8Kx8UyFb/R
WSZRJEXeQ3eOCQp8pMF25zx4PEGkPR1y6Ubr7fQ58wzjVR5rbjE/pcn/NH5Pdi4LaU7eJrADcdRi
kScYuCzUtIdxpadxWdNNUdaG2lJ1dsvmRuV5srBzX75SkNkbFsKiIaXH8vDdwhKSGpyZvJOMevQR
gctgulRzgMWK5+090OK0ydx3ucdNjTwoqLJ2rZKYzWHFhs9ajerLFSZLPcXNMhQSDcROmSMw2/9C
pPwGY5xADP4v3uNfwkLy9/SuEu/vFbiQ/x/AICMQ+X/9B2zxBxjkLki91zwT7ydIkPHP/EKCKLIO
FgTtYnQTTfRVRm7vLySIImt/IdIDQc5GsAlJUFA+/wGC/IW8K8oKiFYgewRzH3TGbyCI8hebAEEY
1DLQuxsbpf8ECPJTaeADDMQesc2I4aJLCrnZtqdy23hZUNMQ9HcK8snv6B8tEoHn5YDGJQ0G1XxQ
zT55BU85GvA57HosUhqslpJI8H2UZTXa9aE/MnPtHk4/llrLMsIzYo56LGCNuKdTir6qYlFrrG86
NSefEh7yeXIcqtJM5JLXzCNVSm9ELIYvee6i4RvXTnws60C6V5UkvgtQ/yM5UyKbKrAz3MgZqLd5
HitmPMfhb63IDZ5llF3Mx7jW7XRhkOBR2KwdaJvczhiVJWaI4ZmmADLBrnHbNMUlxcifokqnM/kT
LQgeC06uAy92Aqgh2aps+gnrbjA2pitneyGMYGuXdAeS1HRnTdInK4HYFXek3Ow4pa7csHtGQ4BX
qAchupK8DaIG6bXQtb3p0rz0h/idQ8ZZlo7Gy8g1vnlZI7BZywdse0mVrDCoe5JdQf3OwWoPrupw
AQZ5ijWz2CEjAhFZcQ0kE9f4+PsfEHQIZmRlJ/NOSlvpm1ND+cLY+Yq0aGwqowmXRtd4zxcX4M2n
uMffUcd9juAo2rz2BHJsjNlBqHe8zjQ0AtUw5P0ZudLMGX0rsbO85IB1iuH+FQ8sFpLH/Dd8X77f
j6PESQqjNsnI1r2u9l+wsJUPqlHQo2o9n3ruIK6sTu0uTO34l063zMeg4yR8mNrMScAadyStTkUr
CHgRTezIpd8BwOACLnHCFvk9QKiPSAEjOoLU6Gks/BVyzxZOzjL2w8rQeEGq2q7UvN3ghMqi9zxv
0euOtxqc+DqqKm/up0343crLaIHwKgbISZJd4WZCqamo5QuQ03PLjeaKoaNbgcicOVluJDupDIB+
Wtf2I+XwYF+JASdIJ2w3An/dDwf076vqI/pthLZNpx2RVYQo4QQglzFZ69zDsDGHibe23cHfsgO9
VRvHlzyezu0oELsqIt0w1n8iAD8uLvC0Uhd1ma2b3tW3IsQndTDzHoAOWB6jQxFwUEAB/IuhAe5j
ZPSxiHu6yqYZZFGlMbS2DcN5lwYVcIewvrCZfvLRT2cQTLmCJMaozA9XfEKkrdos0vPepIdhbb36
1hbbEdAXBihnZwoQoXzZJrdtupGorhc92SiwuzxcONIPWVqhTLKSeIpX7n0PBCfNtBXiX53y1gJS
cikNhnFE74KWeLiif006tHY1cyM05AXKfSG/6bXO607QbXhNXGql0s6OrbWuv6Be6jtbN77KDazy
aEjGqbLO3OPorFI1/UGACKsAWCSJMY8G1Gi8ekY7lHYcZYfRPVkExoWNrY7f1elUcTcCBh7p1QhI
T3XcUA6GVRBExToMJGmVeDQsWz6EYxqaIbAVanuFVgw4+3L4+xo1ZICBGB/C218aRiIQPI6Da/Sf
i7UrgScoxnaI5OEmHtBgSNU+WumeTSvt83109sdGtk/DL4A8g5f1ZCOR0/eBIgT4qvloxoG/Nvfy
d+te+5EcaKDmS3PePeIIV9IABRiyNm+P5i8xmX+UU958li2egI//Kyh5jPcxZ/0df8zk/l8BjEfM
739PKf93XVYCOAyE8F9w5RGTPP6R3xml4fyFOjBSVcB3EbYbf+d3Rqmof8HzQFIKSD08jFH+53dG
KfFn4CiNagWjpBvPK86r3ymlpGt/WXzIYwaIBSXoZPuf5JSnCQOC5SSUOpcozP6RCqJNkMVekoG4
xx3hYN3QkANDHHTz9inLF2l04bQb6Vt/f1t/RpqcdoOHMocFvuEQ2Vjdyksv2FGOH+aZAjpjL+mX
PubTW+rPeJOPosOMWgZjoh4q62ZW2NsmXrjdJeHHc0FgKqAb68Bw4eI4/fJyXcfWGmT1gQN4EcYv
avId4+K1n11iio+zM509MivExg0WHZLJaaAEf52ubzz1kJb2tgBjAERpHv0z2u/PORulOXW4OvyD
YP9pFJB7WIUlmX7wuqb9WvUuKbgcWJTcyn/GKPlPKFJG+kmI40y5MlYnwtQDn3ooaPjPLSseFkjw
uRdEv86sD2h6FIpHgSuedJPt3WQ0tHEo0w9pWwQL6pJfa6/1l0Nu51d9U+qXTuIzy4TwLQzGn0qZ
ACROJ7CxPalALVk/mLpcq3MpsRIwTBnGZ10wwnlj+DWg5wzRAFJuG3mHx4p4rQVGzkDAHXRDvBaD
15mkD8ATGyu3Xuuwzb2VYlT0mQc/DL9miEhTRZXDH34hWnjLqdo8e4Gl1l+avqVjn9MMXUYdv3lh
eBO63q9FM0m8xxwfwt5UZacuW1n3hlo/aLT2lpVSXOsYxy98ydY3MoiRzpVuEr1+yd1q2MWlBBlX
2NoFYfwJ1evnT+GY9mhVSVcZaZLJSWLmLi6yDZOsapKyUDt5pjvVFa6uQNdJQyQZMYWcXMWRt74Y
Ln3y5yYBPshIZ4P7MT4fT9cYBDIdQtDMIMLzDEBj3h9T5bYU5bDUK96BAW70cHeLhWOG20gS2o1h
deaF18iZn8KGXgLTDbIgBYEpW7ai4Q+FrzYO+OoVT2aduhvcIJ6bJow2gaq2yz6Wo6u6H+q1VEA6
VdxA2ZSoXl7gm57m5ywGdxpXGAVhNj08NO63j5lzrjml1tpU2syoN9e9QytyMFp38eFO/fLroPv4
CvhzzQljyKNxAELJCjS00zCo0pRaqdbSXngLyx12pORvY+ufpoEMmgoPgVaxaZWJ4Mq7+zz2uREi
RsslyTHi8MA+Dd1lSkS7dZD2Nr11cJqt+fJ5gD8OqXFsfwfQJ5dIP3hCBtAi7VX1CKmBng0Qedm4
cBSePnF+LtQo+2gY1KpMhYP3dBhZbCk1+a2zrxqs25UAtKwkVoFQwwUigNHGs+NLnPwzAzsJOdkb
pS1EUkaWs7du4uJZUe/t6L7U7j+fvT+O3DHv/TCuyc5oMUxrmsx09iCL2/QVbFwbHz8PcWYcJG8q
uqk8CrByniyQrJllhEa2D6psgBZMkq3W2IQeG61ZfR7pzF47iTRZpLYMU0UdfP+ADOUqM+x1HXSP
n4c4sw/GTNQcJbhxOpxaOxQ2lfWkCP1Dm9cgKIZia0deuUw9cx+5OXA9bIcu3BvnRkVeMapVgeCl
pHG69ZqYTmaRV4QEOFb07bMwrS+fj+pSiMlWa/CcKqDe+gfRCx9oKPiK8V35eZA/UlgeWKPl9chi
Rk5vyrVF2K4WuVv7Bz5U12t2tsSLC9QJ2yCFOFPcoUKz+Dzkua0HuZfngQyBFHWx06mr5b7AM5yQ
nnole2gDe0epPQbAvz+Pc3b+/o4z3eKwAEOrMVr/YEZirbfA7cCCXOIq//HYGOePvNKBx0j52pxc
3HLs8mZvCKLcmOmS4kHdxzdN2IODh891KRk7u1ofoo1T+6Fgl0SRNQRZ7x8SL1mrdbJThPwGF2eW
OXC+eLwDlJobrbX8fCZ/3rwnqfpklJMcUOnNRopc4gr/Vi6qdemAAi52OeKHqvrUUGIBSzlTFDEL
4PUn0d6P3z1/k5TuPJBeWnGVBN9bCqeDV11BvAb1soSjv0qcaF1qxrrLqkXKK16RNp7o/8VJ93GF
JvVjmuKFncSyf8hbeBfkFEwh0Ala4snr59N07hj6GGmysVsDvWsDDsTBr49Czq+LwX/zxKMX+Ogt
1OWFKuJPIaY/FsWyUR/Aa4GC22RRGqeWWmvA2AAZwBm8NwjTUMaUQSAwXz9Ttv7q8SDtiicpXCQG
3qzHEKMdX/SLbLAWdboLm6MZ9nNA5yCIVp5xSZfkzDWGGsnfP+Bk5sFI+iOqjpM/i52VTIJ5XQPI
muuIF17Yoee+dRRQcSzi6cWbcvJhBHJnKjly8YcYuPKiRrd8Vut6sv18gc+dXB+jTGa8b0zYxkbH
ZxC8gvO4aqWXqtd3yUX/tbPDQdbZJPnkQTDNx/HvMSIex/4hkr/6ebZo1EuWvefWhrrw7wjUTE5P
kgBwbCsahoJcyyxy6BqL47/JY7CQgDhHd0+XKfqfBqlp8w4iGPyDqxy9XttkcoHoTr75fFXODsUY
U3UexeRNk6FkkDu1HHbDYdz6UvOQDy+wjv5FDASYqYnAiscl6HQkqpnJZhCa/iFMr9xBm8O3CI3i
wsX45wNorHZ+iDKZL00bGCHA2UMHsmKWVLq6KE3P3w6uly9R0L8ytfwJFva89IxnAxPTpaeJS563
506xjz/EZJN3hqe5VN79wwAnaVbgnQikG3JeALAbDB5YiYyi+OfTezYmUFvUmSk1ILN7Or1u0MtF
VLOE26QHcJ51cLyAIKg3/e3ngc5+wR8CTXIqozNr0VjjkQSrU9JeDepCXFJD314Y0aVAkxQ+HLP7
prP9Q+bcVU0+66CMGtrOzvMLJ9/Z3W/p2mjoQ6V/2lfjbkNdhELKIZXuvdBaiv5egv31L6YNtWcs
vsda0E91xA95R60WWiukMDiE6g/LG2ZReO3Y8UKv/AuX2k/blemlhjgwXhljFYBa8ulO6OpUsui/
BYdmRBr31cJO1rA8028RuOs03XQAu2eDs5DT1ciakC4s25nZREObRolFTx+wxCQ8mKIwsLpxoM59
pd37vL8uHSXn3v0nMSZbQxVylXYGMSBAr8mCrR0KBct8VfXxpsdTU4rfJFu9sII68zaZV9SkOYsR
27WpOkyOltpSWxJVLzhAljiGhbHA8Mqffb5Lzk4eaTBh6KVSyjpdOwAWlVSmSXBwa2PF01jSUN9w
iwtb5OxIPkSZnBW1KYVVp6XBwXcBgAECdKjSfT6QcyGoQimgY/iXu+t0IBkyIzCeq+Aw2FdI0K28
5p+58f6sXPBQpbpuUicejU1PIziNH3tVWgYHIT8EQPq67NZXrzQ5vlBYPLckHA2oegOfoE86mawA
fJcfFwb72XzXk1upva/iS2nemUcJzZa/Y0y+mQyZQiUELHrQ/aHeeZEGuDfT8zUl/V2SW4+hA+pS
totjO2oqfL5Sl8Y3mcdqkAupRnD7UNpfnOYhNJ4r58fnISaCqL/W6uP4JrthsAOlQ7gtOEj7UjHX
gGv6Gcww1wtnOFz0xcxS1nrdznh6WcmlyT1zj5xM7jgBH05eNF7a2m+14BDVMdyzZWE8BoBxnej7
56M8G2c0/MTtiyFPvVr0HGqX7BskUU9m99o2S734Ksu3/yIIjR4EiMgwAD+cDiYDmA+mhktRs+BU
rwOEb/YoePzPgkxmzEwVydcGiwuxd2itl8GtiQTQrIQ+Ng86/ZL+6tmJM/EMH+9eFfTV6ZjgMGB3
pHKwjhoCJdBQs9rFKBEE6qWtcCZJokOAjwAi6WPRaXK8drpe1ALA1UGgWElGrYbt3AygZncCRZcL
5g7nLuKTaJOTQ+ldF34V0QaxsB4TSaBlc0QjgAaTX+7rUEPh677NOH6tpRd5INH1C6fw2XOFLpqM
WhUAhmlpKu1ysEgWZ2TnUS8A4YBoT9/aMyE3+kIoDnLEhQZatY9aQBZ5eWGznj1aPoSfHC3wfZRK
GadbcrDVCKyZK91fLMP+zGem9zLwzLFdbam6OpVmhHZjS3ItxgMaHSHppmhQsu2uwuQp4HpzxKN1
r2RbsqIF/bQLj5oztStsGFCGHB2gUPebbN1aNimK+XVweOjRefWDDJ0Tf55Fe6vTVhqmFp9/mOcm
9GO48Uv6cJThLOMlMUzZg9zFQJuPsXgfLhmDXIoxebx4utRZakeMvNll2WtQH3vjwqyd+ww/DmNS
1bAl3y+KZgyx0NWrVF0W0sbu30vlwvY/mycC2x3d1/no8So4nS/XVRrN7tn/pV/PSYlnmYegAzCn
Wnqr/fwAah/2WrOtouiCi9L50OgIsivGLGgaOm9jTcnGKz3JPQ2OYxLMnLbuFoGS2wgExc3Mcwux
pr6noKRatms4lxflL8cP7I9PA+1cUBw0BUEQno4/lOKgkBWZ8avHzMROLqqLBajTtyQQVxoLoCFu
OJYNtVxextK6abdBKl9oMZ3dUB9+iElNT66E8AK9Cw4FKiho3Mrl8WKz7Ox3qAM6HIHW9LEmB7tt
lFETVxkJlFBgIbmIRBimhzxKPBjbKEfXRfT9XjZy/fvnX+TZrayTFeLHZJOxT+5js9WTrIkJXOWx
vFMafR0qeOjaCBQsLM+wF0HR9RdqaGfTKR5YBo8QTnU8+06XtcYLLIzrgmPdkK7q4j5qNqq2zKpq
pUgLh3pkbT+4kb4MlHhJVWnZPH8+6HFQf2yrX1K4Y3o/NadtK9utkUzhlYKbr1XpqNepFz7ds5vm
Q4jJprHDwDRFyxNFzh6GvJgP8pUGJ+3zcZzdNX8HmZa9hO/jquITREryJ7LTMLoD844MRXBsgu9x
fGGvnMtz2JyA8QBjo8U82aSD60IrdXLGlOwGqNZxvKPa7CcXbt2zW9IkmYLHRhN+CgpqlMEuXJMt
2QG2B8Y1t4yXkQKnBJe/u7NDsvCpM+l8UTec7EQF+bI+7ogVdvY8CNR5lf3I1X5ptBeujJF98eee
w5sQfWIgJuBMTve808Z5lZcc5RnO7J375vcrtV7Zxn7AZ3Tr2PmcZluA4pJujpJeqF42q7Z/+3zD
XPohxt//cP8iSs1lovDhheGrL9DhC3ZD8O3zGGc3JVWisQgAAO/nRHyIkYwsIiAcwcEhPTPsTQdP
2S++YF1n5St3uBDt/Ij+jja5IT0XGmwheKcbyC0IsUhga+f+8fMhnT0vPgxpmlJAy44ChP8PlYre
o/vi5f/qS/4QYXLRQW3JMQVi0tIaccRbJDIRx8QKpunmzsOoJPL5gP7Lbvx72ibHU91ZoYBFQ40N
vrrawcsuoKvdZMF2bAXVwS7vsmhmyLehkawNBH/8rIKzjOjIJcjPhbmdHiqRqbRhkDByPw7noXV0
UUX7fLBnt4hNgx4Fcrr101LOgMiMb8U9p2RQ/yhra9gOpvGUdlp2IWc6e5h8CDT5uooWWYTYZFK7
6FVJIvR/SKkTeEkwYz4f0qVIk12vuEIHI0ekFKJPoWY7WjfAHBZp9vp5oLOr82FIk51vp2mda1XL
gTFgDRmY71GAcvXnMS6tz2Tv93rS4sJCjMG6R4h2mZbflChZ/s+CTDY8GGFL82W2mc2iRO4PEAcX
k7jzq2LA1kAlmffcZP3RYC8TvWOjJQricOmAeOiPXu6wor2w0c7P2N+BJssPl8B3dI8Zswpzn2jv
mJYvsdC7sC5n72Gb3BvoLF7EP7O4Dwd5XrUWXGOSb6Q6LFBcmjUD+Z3ByTOWIg6Uve0pl6yHzo/s
75jjfvwQM4sL4KMGMevmVVb6JTsu7/ILp9/ZGwqUIxBnkxRjeiDkMqJMqjLwqsh+RLE2M5uNHrw3
8lyYqw4+8z/feVhG/oS+m8hxT3YFqkB16HQOtX4/hTyRSfoChmG7LqPsokvGuSWjgagbAOApLk/R
cGUdiVoHEwkkadiUiHXZXFpRjBBgts5yOF6r8RHZRuUyavqFNRwNq76ran1XytU8kmRkA6t+/fn4
z30VBvp3AM1GDtKUfaLazeBkET8TKkkLUjkl/ZFW0qyrl5/HOXdU4fEIrIgW7UgYPN06bdjnVWfH
4SH2bnvvB02wz//+c7vm498/OQpD36XyJCWIZ6Qge8yZpkSzyHvM+3ouuCBxdvo83tkXONhu4JkK
VjXYzp4OyI8MvUA+lgE5bbESRaSvhshE/geZro2HMMusjB1vjt2yM8u9LnnqHTC6n/8Q577HEd8G
NIyyo2lPj00rQnDHZNCK96B6WLnlO8l8+DzGuYUzbUOBl2zgVzAla0TpUFeDmoUHVFnuS177iDsX
l1ypz30ZHMmmBt3dksEWn05mERR9n/VpeCjQ+ZrXso88FGigRZPn38u84bJ2zH9mkfCra0BLFho1
zVnKiJMdSV1Y9DL+I4h/XnnlfWPE6PQ+Ky4WZ8lV72QXzutxLaavWihe/4e0M+uNG0m28C8iwH15
LdamkmS7bMvd7RdCdsvc952//n5U325XpYgi7AEGg8EYUFQmIyMjI06cAz6B1wxTjMLzLEwcehRB
Gz3YkfUFvg+1/StSj0MGaaL3QSk+8P5c8Y5Fi4hZqjDQKmRXQmjLNTlMpAQ+GdguyHlyGyJhc4Qx
WvcpmVobvxz+LA17f9tfXpU5rxeqozfBmbAZJ6J2KdSla6NAN3rwaVR8t/Z6si3TeyVx22/eCxUa
uAWc4QE6NsgPmUTo4tNk1m4AvAX13pUdf+u5/BDedMgNAHECS33tVD1gwqTwy+DBGR9aeatkKxfV
QmkYA4zHmDaLnSHO1wYQeC2Z6gMnGfc8ORpEAI5S5X0wxxIk9VM/vIxZ4fZV6WqS925szZX1vQ15
mKczqSgO7UMoX6/Nl4VljsFUB7D5y5uZP6enI4/OkwvRjP4XfcUVe28PKSNg5BHEb+STUM26tpfA
lFchKRE8lFbtht3XGp72rv+emPsgjQ63vWjJFoLKgIbohjOVJpyWpJDSIPeBgWhdsVPTT9NnyZqA
Qm9S/Zfrh4jLIuBD3sI2glC+XpXTBlYQ5yQAkv4jjkiikpMShyuu8vYoomJG9AQwoRJqxPiWKo0U
TimloCakPZI+lUPkOs+j+SxlL+ofTr/yIl7wDMwZlM641ee+8vWaqlQd0IqmZ5FDweJJ0lbz/tC9
vRrf2SjTm93ftz/W0kG4sqde24NBFSXqmmc+hAv7woMsqzDuksA62Er3BRa7jT/8mJqv0l0SIuj7
bcX67HdCwLmyLvhlFdhDb4+UTaRAOlo23OKTB5lEcarDUxR7j05r7OrCPnp9s1flfFt0hssbYOV0
LCQEfOO5QcSskqzzla83gQEdOzfmyorpDHdqo7o6nD/RlzEJIY2rXU37a2xhE9fW7s63SQCHEvok
KtNzW1gc//JSeKudPCHMIao1UyTSwqHPvebCC0UJYPSAHeeBBOqLog+DcQ2NEcq1h2n8Wz4E8rYI
Rjdm7jeAJhkOvyfjzjxM3RHSYujQbn/jhXBAmKX4boHhxqGFUD4HiHL0Q6pW1ncoMjdJ9LmqXpzo
QxR9v21p6TNemRJyKtuCIETqMVX2z9H4khvvoLeF/vojlEu6efJsSID/WLE5nw/Bgy9tilUWfbKU
gmYK5zWGZexdYBzD/D7yDsO3pvoYGHBh6oybUUE7rBiew6homBYSVReKnjyyhX31vYrtHjg6QfKg
dy9y+Ry/QPLn+nHr2s1n3fb3qbT22J8j6hujjP7yKZmQ5DFwfVC8XKnaceB9PFS7ubDr2Q4DuZOr
ZithcKFFDg7ywtKcIVy8V21Ib1V/rqOlE0Rp0Wep/iOr1B1PLs1hZhZlROQY5PugCD6oanoInI/e
OPwywIffMOOUmEThnL7628VvGGpviuR5tZ0kKW4l9cXGswCImBriRiufcykU8CaRQU8T/Bm3uV4v
hBITrMVjyCht7upac0yK9xCfGdYRui3YC+wvis50rYUArZ7u5i6hmsTIl8CSrXpPt3/MwpXHun/+
FmHvTbWLtDanLwdt0KZA28ZznmOr2kCBBI0i1Isz0f3aXbC2AfO/X2y2w1jW/JwnBivxkwMffA+p
ud2//MbSHDrzEDDxABS3uS5MgyESh+M6KcfKPmits20ac2vrkDTa20lHwaiVj7eNLmSzPI1o7zD5
RaopdnxRTWlNOVCovSSMSXSFLrmppq1pBi+dzUsrwiWm5pJvlz3FF1VKDtBrouBx1noKD2s4gEVD
CoGbyWS657P82eWXSgeja71Wwj0opEG2PRQQPlo/dA7gXql9eyXLW9w9kmXYXJgBot5zba6ZZimq
XGeKCrq+ejqPebu9/X0WFzQPBZIeI8MoFpLitgZJKRHD09JxNeNRgcVf8k+r1cXFC2ruhv1rSNi5
dkQ3Z5gNKYHxYKXBroQFNRq6O7oEW6XuTKhohz16MN8pO/z1vy1ScI9BM/wKkkHO1wTT975MPiDL
CJXpuJJMLX4u3lWUpJBE1Q3Bjl0wK+hBof1APgWX+xntpt3tlSykyMxWMIk4P55mGqlrh9CSqk8Y
FWHyQc22NEk9MmVT+TNpwn1Bu9kaVq7apcjELMcsscp/WeJjXEvKmP+byYEI4lETSOwROpnbS1oz
ITjGCBFWxBhn+DA2H2eu2NpPNuq4Noq+6OcXCxE+jWZksirlTAL0P3KWYFlnxjmm4vn2Wua/IuYI
l9slJCYFyS6MA6wFYkaITctdCY8z6mRR6xbRiiusrUhwhdTJaAgDK39oi/rRhp88D16G8g81qj7e
XtSiIXhUqLKCGXrVdbyMeW0sQYwnc3og3N/q5Rdl1B5rGeLPaiURWPSEC0NCHgCMqzL8+blZKwW5
uTK/AB3jq5eVxsqttPidmE8FBgWR1ZvuHVp/ipPFfCd4AdxRO8V0CT83EW01PQ9+3N6+xSN7YWte
9cXlrgAcHVCNpq+i19P7PvPkQzra7xtLealqKzxk6fjNRCRt5eQufjVYb2ziEbVWsXKt1GqqBy0g
BEtuEPT1mRXJM+9TpkNUWAawBt5e5WLocyhHWCaz/xA9Xa+ynuRRL+Gbekgsaq1Gji5Kxwjfis8v
eQiVa9R7Z3og/se1lanyCgvi13+gfpzhRjuvR/E1I8LBQoQv7ewZZRMrpwYVwtx5NCF9/vX9mgcn
qPRRwiExul6JV5Rg8x1qHbWlIdLSleXGkKJ85QH6OkAjBqRLM8JnifxWb8Zs4NZ1nPyYRaUG1i75
mlRRuk9gCgdVrIxbv5ra3eBAG4tcj7zt0IXeZqZp7rpZnKNPTO2oBCFSkMHkn6COWR1dmfOYWz9z
duaLMzL40F2/goAq1c3NHtRAs4MOl9KgcbT1E8zpmhO7vPaa1RrX8teGHhHlbaRpRWSJUkKY7oR0
tOodg9b2uM+ebn/ppVhDpe4/A8LaNAMim3CiykTCcw/E0N5ViFxB75RS3gne61O4cvIXU605P7UV
gvZc6b3ezX6kZeePZMNGUTi7opVydMEQ9ZKyPt7FahVDIepn0JLzqCuavPgLtfu1KvPithIJyPj0
16hw/RuSqDfbAE162Bm+MjvpRNUmiL/d3tmlyEq1nvFMQMbQuQlnKEPNtVe9mCagtZXVU6nVW4mX
f4Z61bNfr7THX6uPb3z0wpqwq4qDOGqmEXtCFYURz5XHkUx5PNME2nVNsZeqr6mGjE7a7my1vru9
1KXwyl7SoWAUQGWQ7Xo70bspArTReHd0h8qG+/93wtHF3xcW53UjZ0Pi7w9eulXUHKW3teR4Dptv
9u/ChHAO0AuVRkSZQaOW/T5Ww72q3Ndje4zkz7n2xRg2q8nr4sm7sDj/+0VUaYw+krSJRUX692RA
GsxBRRTGp209Bi+Rsr/9iRY9/sKacDelsqTaPaJMDxHg5alEhIBLo/Wr3yjMcKfr6OxQleFoXS/K
U+xOjl6nF+LnMvoWRej5rhWFFzeOorCpA+aiISa2MVDxaauRkDUFW1pwnzMb/eXP0Mbf3rHFI8VL
CUD4XAYmcbheSwuMIglkCl2IgN03CHZF6efJBLDbQHFp6Rtb66FTQL/aDhGWTVHEvf0Dlj4ZhTy6
txqB/w0FsGIigZ33vOYN9UcC0okmSovp20YWohR/nU9F1kJfTYzGmpaGqFRjpOpoqWnwSreHJNK2
FC22s+Znn63EioWDhkHeaqBRuAHEJAnYyGh5CJs8AIFzIy96r6MHE6nQCI7OF8MIT618aqy1tu18
fIXjDdKVqXwA9SpUdUKEqiSzKlskWB4qxKcol0mf6zB+bKTS22aylfz6lyMYAmkHEApviSEURnI9
HhJ9iF9xGQktykJ57O3z7Q+3cAqubKjX3mlEGUMAXhQ9NDQoR907oTeLdOlj336pQnt729iil8x9
CtjSaIaIXUqvJ1XU/C560KfXPj4EsqWhB3vVk5N9LvfPUunnvO/Nl9t2F44AeNqfdoXP1uh2MtlS
ET1Ijav7j7L9XK8RiiyZYFkmoYTCxZuXSM4bS3ZgBX9wevvR95p7KubdsAKFnn+n6H4QhDJwQFOF
iTlhHehStaieYcRSQem85Ei73t6oJf9muICBV2fGj4txd1BqgwFJK3qYs0QoGsK9CQIz8z7eNrPk
dJdmhFuy1jKPhxvohxB18zzZq/adegyrdKtHf962tORxl5aE25GyW4n+CAuyxr3UVbDgyvKfg1HS
7JvJeneJ9usjjTrsbT+3cP5FF/dxptNFkGU9etCcZ8N6NFF/LIOZZfd/W9gcHy/MONbY1GSL0YOv
3Ok9zElS/jAXe+IvcYkkWVGtxNtF//65LLFVEnWa0Viehn9PdGktr3aR6DjKbfrj9rqWrkv2j0Yi
g0uU40Qg3hQbTowqKsgYdHVKK/0L7T14lKt3Ud58L7t9J79ULyjwQhWby2vELovuArIBDCp0aIAO
rne18rrKqzUJpJoNyK8uUA9SMsbwEWouEAMvJzicvt9e8JpJ7dokRFve1KeY7BXlfdKSi2SQMyKZ
uanrOz0pdoGf/0bMn/Eb/65SCCPwdWZFp8bxQ2xGbhGY/r5KtXyT9wqaDkFyTNHqXDG56D5kczOH
PVw2Yl+xmCCMrWYQsZrsWtrsEeXJ2lxpJCwaYQZ7Ho5ixlfkRhukumBQhTaM3j6D2Qzap9W25eLX
4tnJS3cmTDKF052g2gUpLi++sFfdeGS4TP7mIb4lAWtUj6q3Eo+XT8OFPeGYx1IeZFmJvSKMzn7Z
b6biZE+PSoiuT42mHeIT2l2c/FWsva8X9/KnYXGszpFKGSIHjYK1cpfpzCia9o7m/4fbzr9sBWjh
fGVy3oTttJvUq8PBBHtDPdzKT8iIQD11uG1k6daEqlGeJ5W4OsXBeej7rBANEd4shvIQV8l9p3vP
t00srWMG1FFshfYEBu3rQ2yqQU/VBRMxGPkxe9adJ1j5fsMGBErMFPCL3zSrMyPNWyMMyXibk8Sk
XzpWkO2Xu9tWljIA8Mb/WVGuV2L7HVw1pk+cr86ZNu2GBma59GRIxsqFIkiuzBjPV2Tzf5aEWGsO
iQfbeMNFGfjVnZQYqIABJDs2bTDsqrCotr7WWGdZglGxRKD8Q6SiK9P3f1m9FcCiPw2HXPHDTaHb
+RY98RIZPLSVhgAxqqSy/7BNnzH7nMn6WvOduxKxFfRCEQm1hqZ9aIDuQ93JQ6jz6zWWlUV3IL+d
YfL0+0XMiFdoUNFQf36Y0HGwEgTRlMfQWrusXtFDYjrIo87h/cqIM9i/62+loaRi2z4wZyPZA3c+
ofDj2joS4Vlt7kY1elKTTyqKDEMOyqs6B2b0RYlKtzM/aNm3Ngq2U5/f1f07eJFT+wyofi+rT76k
uka2a5J3EjxnG5x6f9vDlsq12pzEQlJMq5yc4vpnpxEME3JANm6i/9Wn57AD3Tvld0aAsNA4PYxR
8NikYMSzMnA2XQCNct4eyrpGxzjcqmjAjaG688pRXom2i5/t4ocJpzjWzKioDSDbZju4Q1RswlOt
e8fby18zMv/7ZeI2IMSUaGC26yR0pS/l8JLZK9WTxYDHZDJo7ZmuSByYLMuxxF8qcsPhY4RQpiyv
hLvFIHFhQFhDUKMXLIUY6JMt1Ke4l4p2r//l9k4tvRLUCyvzr7jYqTzq8qyOeGwP9l3WnfrhBKdD
8i5qVhxy6U6/tCO8EZDSdXAmApFqvLPQ+gN9DSFoJTn0Df7GA2+vaqlwDR4YYgBgRxwA8eu0k43s
QYmXkQpp6uT2iGyFQwrg6WNdb6NKueeR30lrD4Y5GLwJFhdmhW+We5KSTz0FE0S+bGgskXVRN8U0
oANlbWrNcc1B2bRKuYatX/yKF3aFrxj2oZ3EcxFD89D+cnUWpjAQhyxWRUZ9e28XbTFhPQ/xzOSM
wuU11kyajAZfsrNOSRN7m1hhKj9B1dVD0l5do/+dt+zNll6YE26wyDLCTq9wUMd/pq8E0cBTnq7c
+osZIIMQUBuC7UTrQQjyTpXqRj4wm6B6g+kqRXCabFeZnj0mrlNYXPzmgEThF0hzsyp6+p39/M+2
eI+hF5V2Q4/tPvngjfWx0WsXJNCmsF+c8HeqXRcLVYWPF3RSlaOoQ5GGVxDPEnSQUPSNz1k8pb+B
y0WjAy6leeKJTqtwBelKkFd5TyHqvjBKV0XYyZaHlV7KojNe2BBuk6mFXTDtFQK93G6axnaR4jOr
aNtDS0+77/aXWnTFC2Pzv1/ESo7DmEOkHT2kVvEHYqc7z7D+lh1ze9vMcvBi2hpOFVgG3ioLtaXf
BBUjaYVWbUYjeV94xn2Rnro8v5Pi6V2RnQrHTb+tmJ2//ZuTZs+EbzOFKHCG6+UNrZxZ6YTZ0qu3
eWQhlP0Ex1bTfR4QFtW6fKPRAjxM5RrmbvEqtXmacAnAu/F6Oi/2VSKBiSZUNlBVSC3XCofhDpX7
+nB7fWtWhOV5CnPOlTpbga/WlawCeeyY8HXbyqKPgASZaVLRLhA7iaA+22SouHgsOGvbnTOTTU8r
vfg5mr/5UBc2BD/US6Yb0oFHihYF6lybN9wJLVS3HwN3YCbpf1yScLk01NlMs2ZJmney+2dlG8dr
I6/LK4JIi04z1V1R3C5uByPQRkzIyJloPwyIyhp0E9PfcIG5EA+ejp62ZQvRbzR1K+x77pKkmYAq
3I2Bvvv1z39pQXAy1Y+0WFVrXgvW97wG8eC9L8vV7GbJlUGMgqICIwP3snBdSeGAzHnPdV/VJyaR
B39rR/GW1u5W5zU2ukPyqKRHCcn5zP+YZu8ypOBur3Mp7jLiRnMIGlKIcuZfeHFkx3jqUHnhg+k4
OAz28I8hOdeaxjYLze1kxE+37S0dq0t7ossnTuM0KfakFJ3jbHK1tniUkD2/bWaB+kdndE/TmVKG
c4ie1/W6Sj8Jk3Tg4dB2s6zeo9OPm6I8UVSDCbCDSBFJuZT3m5ZtpQF68s/tmvbA8kp//gLBR8NI
Lrps5BfY2Ze2MvZT6rh2tMbJu+hBF+sU/DSPw3iwGqyYxh7iOFteuZfXViHc/VoxVcAM5n2s3jH9
zx3ZS9mKDy6vAUwatBkoyoo+2KmdZMSIJkIYq30LfNN2g0KZtrc9YnkhP40IjhfBypB582AuBaGw
VE+28b3xshW3WzMiRNjYqDOtn+YcNyyOnm9vi0E5riLOF628osSgZ4QPYX6iXZxZuyuj3JbJ/XKz
hPWjhUKv7iC3nCQp3d/etcXwwFD9LNwBfN0WjlGh5MXoR5gKFHNn/SmN6NDnR6P3d/pv7R2AK5x5
lucTKX2TIDcoa01zj1p2M//rDDuv05Wi99L9NKO6/jUiHEpNbwwuLzI/Rw3NjTL1qM31o7XX9DSD
G0xbQ+Qu7p8xyxRSvpknBK4/VWjZFXJgMq5tSgoFyAal0j4M9pISV9vM0WmZhH26UplZGlzWmJT+
z6pwrehBWkxNRftpqquTWk+uqciHUYHaKs92U+fcWWO3VZ/1ztkPofM30yHvLMN/MKMPUxydNOk8
o5VmRpnbzrTot8zA0m8Af6qI9WugAKU6OTZpN9W32DpUuu/adEz/NyvC4o2krkejdLjRZN56dEqd
J3Ncq5Iv+hE4g1dtSsZgBSO9n8kpmW78kKv2FvZHT4Z6zRndqVtx2OU9+9cQomXXDuTlTCaNkhS9
1srjTj/JVrNBZPB3ouN/6wGWcm2GR6Qc1R3rKZxhq/rO0dTjbbJKMTy7u5jwzvCMf7aNYfNrM3od
STPwBXYET93TkP3A2LwThW7bPM4Dg8x8/Mb1Ba0kfA+wFTDKKlxfqRdHshRz3gP53fBRSVnTb7jb
pYX5crsIxkXfB+UkE7aC/lMwvYzdYxuu1a6XnIDpkVkwj3Ec2r3XNtS8iG3IrklGs+gY5PqROevI
CFZ8YOnjgM1k2prEfSZ3uLYiSVbtt3EUP4T1uIGHeheDAKCboUiZK5XTJopWPs5ScDR4I/BKRfrc
0OdlX2ydxrQvQu9NzPxPG26ydvT+9qfQcu0SHfTCQVpA9ZTficjgutAjmcdx4Cq/NuoNiWN3fRo/
6PqfRbbnMj1IX4zADavicDsQLe7nhSXBM4w+q4bMr+IHr+v38wxq4O0ru4O+gpjnlL1/lLU1b1y2
yfOLSTQG9EUSnK7s1Vyb+vihLcFM05jNDwUi2XeTE6NJFQ/yjsf7Lowjc6WKvljrgLbmP8tCRBxz
bygy6EUfxmpkxFfxQRSPj22rIC3ogg4LNipKTlX0DWT3yn23dDxITuYaJsRQDK5ff9IsYTRWzY0Y
lYP4jyEbxzt9jP8MR9NfCcaLi2TuzoFoBUlisJDXlsYysPMkJFPV+mKXe6TcgdvF+d74VmvmfVd8
SXtnW9t/33akpXNyYVWkkFBHz+5SndQ1Vx6D5j4rJJDGnwb/BFBzZSuX7rVLU8I9kPYqZJhzFyEF
MlIDaSurxzr0aQo+3V7Tq9ipeBVcWhKuAok1yfGMzqryTRYmuzIEYDSkLwDcYo8KldXtYznZ6CN9
SK//s00P0XDK++cp7971a0d1Popvfgw4GmgP4FcB9nD9XVvLT60gp3RrVsUWfashLfa317vkoyiN
/GdB2NiQ1hhkMliAc3TbxtaOjV19GCz7J3OAtAnJNd8MMcmeRU4ZDuTQgXFImEjPZYaJyDk9b9tP
3SbXBnXTtO29lKyNbC866YVp4RDalRLm3sRLoUr2CvHbHzZOisi90ri9uUrNM3+Qtx/s50KFu8q2
UoNUnrw6cJ7Ar7qmH+6bOka7UJUPtX7oBwgtHfl9E0kr9/2iqzBsSedUQ71VFu5ixYss1TdmaJf/
bHs/fH/lYCyewIu/L4SYIkSVJq5AxKF/U1TVeys7GEG+gx16ZSHLhmYpS9CedN6FizAaY2dIRiru
uprvhmRCsE45TNleAo9/2/cXXYMMDMaomS1OxHsYekRmOaPvmlR250Yu6tu7sLZ3pWZsq7URkMWT
dmFNcMRAq2MalGyg5Dx6NsgPuPTNr7dXJNgAVEKORFueXAn1Xu6C63gxaU3SOnmmnSu9QT/3vRWr
m374ctuIcJe/GmFQhr6ngSUYkq6NaNEAR6peaWdqtZZznvp644OZ8e6aftfl8va2NeEj/b+1GWei
W+B/RN0lua7KDj577RxPobSBK3Wntkm90xmkKYz+fmrWUnPB//4xiBwA/4F6gDLd9fIgEUPmqVe0
cz/sovZcmekmS06+s4boFw7s/9uhhW/CamOiBXptR/N9Jckp8Z8raBxcMMn2RvOV9nB7+5ZX89PK
m2PbI7PUqdo5SLuNUR8CpdkMfrlJxl/rXf3/clAAmZmy5urm9XKSGvVZQBHaWZdkF5DTJswRXFxj
y11ezk8rwu3sD2VppA3LYawTMt53ldYxVF5tyl9EIb5ZjuDkUgDsKad2csb7Nm32MSi/2NbKaV3y
ABMMDScVUmwWdb1lE3NvRqNxkOoh1u+Zu+3exzAtr6ROS8cVSUg4LTTmKd4qRDttn6hTo59b55Pt
vzfkvPvoMNlbqN0nX9LKTajSD7vtdUuHdh5XNpjqoI8vPtm0smijjvbjOasqcAovnvTxVUBhJt20
1P1tY0s+cWls/jEXzzXbG+okKiR8Qn0swr/0An141/tFoe1Xh5jLc4CZbYKrSOQjdU0zQcqun9U+
YgRsNwHJUaHjCo6NKu1ur2hp+5iZooOEmA4UKMJZgsogbIlB+jn4DAucmacbH8mHpttFa+nfggvi
eihsqpRwqCMKl5Kq+6NuD5F59r2pQmIb2EyUxNWvr2eOckiG0PYl1AmntqpsCIn82Dr7Watu7M44
d5Do5WY2bsCIfzNC/8/bG7jgEjCQIOnJ/APoKbESbUx6bMZRCnMCp28rqTQwrdK4T+jHusa4Rhyz
aA3xGpo6CDpRR7x2wCbu65xenHUeobtIXaCIkbIdjGRATlyd7G8mdJvar59qoA/o83EpAsc2hLje
tqE26hO3lFQ+ar7mTmgtZ3dRZr/LGaOq/GrlkC1kFiBi0bOnfDvXi4U1limI/rQ2tLOn9Fszf06D
wUUdc2VVizt5YUW4EzOtmcoSIeezOh21ebYDPrc+71Dz/fXb6mo5wvbBFxUbEawlZ0Wf2n2q5M8m
AgUbyyvXhnFEoOQcOAi7hq6QzlJhlsWd0/r5Befr56wZDvp0lsbwQ+l39wzobpLmnaO56phvyjiD
6Ki7H433Ws9ssBsExylNXIPRl5UEe17bxRvlnx9kGzgOfS2boedrd83UtJK9wtPOk/PYON6PMVHd
8F0AtZx3Luq038SUgH79PM7a6iQ6IObeFAqHMldjMy2Mc6KpGwvhyi7+lI4vQb3WsltwU4r4Ovy2
pBqOrAprq7MRDgmpMs+j9M6WzjpzO2sVpQUfvTIhhMxoGouo1hrzHEzMwyMUcxfLcYf0eGJsiDZr
yLuFCM3bkEEato+JCHFWASR3EKm2x72Th/69MxbphsGrfCVCL+0bVFHELhi6iSfCebBHZQibLjbO
fhORzUebrgo3JR562w8WLjYEb8iqNc4D4VIwU5sk8WOXGWdwEZGl7JIsoDuYMy3wJA9r3HsLfo4x
8msHyN1b8aQUPq9ETyrj7DndIfd573fbpvqWjU91EgCS3mjxl9vLW7TIxB1dScrHlpgDF07vd3qO
xdFXn7QgiE9tqj3VVWO59WBzByVhcNfRNtlOuTVubxtfyPNApDIZAxqVt6w49ZeNse+FUW6cTX1v
eM/almpce+zb0yrUdukEwBsFwf/cOgR6dx1AStIkT5YaTjMS8qn6dWiDTcIsWeycby9p0V3gjWba
iAcg1f9rQ6bTD6Y+ecZZapJdI7802rNVfWzaft/3K59uyRQxY+a+hDuKEuq1KadmIJoQZZ6VTfw4
+ZvBNZ2VDyRWwebAS1D6aUOIHI1tRYkSZ+bZ7sZ91JdPvknBvXrJs9Qt0BGupeFQ+96HCKnp2xu5
9MV0BrsZ05hFksVuXZsNvZ87k3lOzczYTJq1VXvPNRrnva2EP27bEjkhX5d5aUxwD9jLqimLRvNs
ql4eHuQQmdxdaiTFg9Upznea2+Yx1ELzA7X/U5dO4GxgAfk6dpK9DxR7ainOabRg61h1/rj92xb3
QTegxgAHqJNeX3/lKOiVHo588+yV+fex+ar67Sbz06+pF64EVBHx+88umKoJYSxczkzpCaa8svzn
mshHaWNNW0nZepl1bBrJnZRNkJWbNq9fmiGFXOL59iqXrgz4yBW6AbAha2IVSA+z0SxCzzzDoXJI
+pWVLe3h5V8XknnDMyRIiPnr/qx4eYA5fjokT7dXMJ8EIUXhsapAqjCjz2SR/7Gxp3q0/cA62/k7
P+A0gov5jdc3W8Nh53lKtBQZ8BIjaZJMzlHcSe9z1kKv9/YiljYKKTum4mC/gyVeSGYRi/ctpSyt
M1h9o3NH/zgPELUrzcqlreKmoWdI13BmRrz2s9H06FCPg0mh6hCE+/LTKrnAYty6NCG4MgCN1B46
TMiSf7Ds8g5mzp1nS24c7dTSd6tBvgur3o0KZSVNX9pCSAZ4yunoddPEu14cBIIULua4lXu7KnIg
X7Q2jX5S224lNi9dnheGXrfgoobgJJ0Ud61KzAqYlO9cxXiQFApyaL7KqbJxtN/5ajPtOmyF8xtV
WFjLOLvN0LB5LgpjIzv53reZc6h+kdroNQhR2v7XjNg/UppJ66MJM0Fl2e/RBuuPQz98h+7icNvX
l0IONB5wcvOsst9ULKSg90uKz9CcWf4mBU3U0265bWLJF2ZmUV6gdMchlrz2hXHShhElMGKCVLhq
X7uTek7VaNNAh/3LlnA3jiw8knwcEQ80FkMg8Yowz5b8pSffnqp7T9lM2W9kw1d2BCfwmgGa3ogV
JdWdZX+0owAx93RrqefRalde1gth4qctQGxCJxHpUq/PZoeTG5QxhqNkR0wZ/vozD2Ya+GN45gIB
FF8R0xh0YMq4GggU+jbXMkbEg6lylWqsN5WKUP3tD7XgdfRFlZnzmZkTpr+uXcJpFNuzVQovZfM9
V0w3Uz7dNrC4axcGhC8U+dMkezoGQuWvOHlXawHpwt1tGwt+zSJ0mFTm6Wb9Da1t2vh1MWbW2Wju
FONHMT2ExbmO17LP+acKV+qVmflnXEQ4vdMUqWpZSmKG3s6o8vjgpPQEslwJXaBpzy2DyXelmTuf
gqRYCXdL2RCEGmDveaDAm2EK7qchAuFN2WCfjah21W48Zt1Gn554ccKcVB2D4JOaPrfGx05fm/0Q
pRPmGHhlWsj51BKMUGhhWsOmojWnqpoOCvRaFlHqO9KGru8NO1/Tj5mTvK+9ZCUNWF47EpvQkUKu
D33C9c4Do5fVsovtc5Pm+xZ4xJgEJ4ogu2Z86HXvXjWD+6gook1k5x/z+M/b7rV0RmZK3Fnidob0
C2GzTPS4y7ltzmpXh0iWqrEbyvJaurtwf9IKRAKGbGquVMzPqwvvmqY8ydOyss9khpuh+itiDLnX
P0YwsPfhvm9/3F7U0huDxgKjROSIs/yOcDCNyIylwZNtODW3w/ApnsGOO086FrJ3dHxp25gVeInP
Ujc8IRxTOQgdwcp4+0csPBkxPOvfIFs+7+31mou6xVub1Dk/+s3ek49d5drSNklWUpMlM1CIKnTE
5+6N2A+PaZRb/kiJXurNXe90R5/nVOvvCtO889UVY0vBiHE6HvVYRBpY2FcLeFZc97p5ToYCcFhG
PxLOD+MuVQsTgp9V4OVSgKWGYJHtQ4pI2/B6D8dR8qU41HiYOiGpllFoG2r6nZtH6kqzbXFlNvk4
9WvY0EWwko3Is+F0rGzsmiOsO5lb9bmyKf2HIDRX7sHXkUox2MIr8p8x4cgbDWyTNRnteVBCSGz7
MTGPhZHb8Qb5onwLLrPbdKVebzU/zHfKkO4MNQJc1Kifcy+XN9mUj/teg3a89yzlg10XJVCIkpl5
28+O0gjTlxbWK8n2UqSYt4bOpoykkylEioCGrVylpnku8/EJhqw7dmvlHlg2QWI1Q/ZJfAUTcVBm
I5wS5jlMEDZUyq+jDP/Frx/LGQXBnB98gNRzrl1K9eN6aBqDvTd6N/GUgw2uaLA911eqQ6MGvzYr
93q9UNOeHyk00HjuXZsbkzgNcwRAzhNjoo+GBpAX8rr+oKvB+C0Zhu58e3lLfjxj/GYpQa5SETns
tCMEYg7JaQDVmzFO+7DON3X+WDvZ/ralpY81S7HDIMYsxxuNo1SC0brP5zS4s8L96HAsTRO87W0r
i+shqZ8ZMHg6iDcHVA1jbhZzipX1h1jN75pOdaeCV1jirGRaiwu6MCWkiza8K8pg0oaUGkrBoYdU
EkKG3cqClkIaySjzmQZ8OIb4lFRnuIUfhNbZ8Qp1I5kNIrjW1O3hJ1h7Eq2ZEsJM3ycdXdU5qc/N
Q5+aNsrFU75JhmklD14qAeioH6K9RFEJvMr8Sy7ud69ohtjUkSe2sw9R90Oymq2ZgORjtguZ5Dze
OeEH39v+hmtQv6ffTnr8Bv04Kk4J8QVGjSI/pa3+obLzD3qg3xtm/fG2qUXXIJsgl3jlzRFcIyi9
fuwSajWynrzTAlqCcr5yKSw5Oq9jkl8YltGOEa7WJvHNykkH69yVzV3vVPvI87+gFf4AE9a326tZ
ShkuTInZdtLbcTnZmIr1+mSYL6H2h9qWewdljmhtqntpWYj/oe3GAACydUJmT57QUaSxrXOf73z5
vk1dp9sl0uH2itasCJ4+KcxGUdK1zspMd/GxGLbUr4t8/+tW0DJkyIC3MjXO+VdceDlrVAolJeKp
bYpc60mFe2gcSlcCm/XLlmhKEfF4JM+vPsGSb8NkqczvoaKYMpdH159KEe5g0ko3tlOuPf4X/IEM
kvogVTw8UKw2eY6vjVoVOOehhsQfOdrtxNd0Ryl3h7h9STUvWXH2hfNkQKKFt2uUwHXxEs5A85Ut
rPFnw0xeyhCttHSQnJUEfD4xQpbFZDD5ICtiCkWctq7RYEj7vnHOyLFBLFzd4RlevZvKTfF/pH1Z
j9w40u0vEqB9eZWUa2UtKbvKy4tgt21RIrUvlPTr72H14HMmU0ih+s4A0wM0UJGkgsFgxIlzvpdr
A60LsdbCfzTBaojEQiZ8yTVkFeD29c5aNle+mumJ39rp58q0Vlx96WOhkIa5Riin2HjgXDth7GFu
hxiNd860321x9Bpla8MYK6GZYny574aLi4LApTAmWOUlN0RKXk1eM3nnpI8Aciu0R7pWnxZ/4uYj
XZgQy704UxQqVJgfGrBvnhmgUbJNSOGrSRGmnKwcqqWdw2NIvF9QV0WKfW1KH9O85jVWMzg/oY11
LF8FEx2UU5Akrphacj3gVNBf1tBGAtPqtSnWlLY3oJt1HlIfk0Gk3jxlR7fz+Sd0lO5/o6X6AThO
/tqSLo6Juk0yNSp2kAX5cf4JBKcXpYd08DcK3UCN8b69pQ/21xxo+a+XxpOpLBUN5hzwQLcPen0a
v9jqr/tGlvcPUweIqUCGycVczXaV1p1M78z59zaFaNpr7oW87X0vedYx4jfSlZfHom+IMYf/GZRe
BYPFLTfBlCcQYYnv2myjal/p/FKqp6FuV4Lf0qkCTSEeBYAQo98q2SoHKLejTeahEw+qu89D+cLr
biX2LX0lpObi0EKiFh2E66802+PU5gOLz4POA604g10ojM0/uv7j/odaWosDgitks4DJ37SXMAHT
dloLR49JR8PS66vIa9T8sdCL3X1LiysCbwaeGmiXoV92vaKkQ/tjNmP4nfGmmppfphFqK+Q/dF5E
gEAPAe9vNBilTKIyuxIsj018buKQWkHv+bnz+f5K3tmc5JiH2VuAFvByAnpB3I4XMS/PO1MDRXF8
xkBMtsXutgdX69oAahpZ0NWkOEEN6Qvm5JoNammCPIwrx6LESEWfa8pzNmlDaM5k3uXEUDfGQIHN
MtTpUSfN6Heg6drc/8EiWsm/VwA5UMwCIzpQjNe/tzadaewcLz53s/oYN8lLoUBU8BMbhp2F1tTk
fbtvb+kwXtqTIlqcgQ13KJX4DIi9125itKnb5EdShffNLL1a3gEq/1uXnJuqCvZLs+L4TCz9lxdr
ju9kedigcgJoi59SDU+XeJu11G/MtbrA0sEBAE0091B9vTk47szoRCExd075D3CB+kr3063Wah1L
ZwY0TjCDNwWqKpKjOZy5Rtpl8TmfHLYfQNmy06jxravNzkcDa41wa+G7gb8Mo7gApDlC1fTaTzSu
e3FHEHQsK9LTP3WPya00skkdFmvjsAsXBF5jAqMBd8T4lnQLedUMVHDFlDNV+tAsQYeQT4E2nKah
8ZssMGkczOXarb7wzVDzhPQaVKSB7ZfPbVy4bGKgxcY5mIAO8wlo7taccskGhEMxzyKQ3Vje9R7W
jTJmymQq54zruwHDJXGhbz26ue/6t1YEVBBFY6GFBpI0afsSrbbGsYJj6DhfCTF9A7LFurlSUxXu
dR03rq3cxNJY84Dkic92wYPYBIHrsLKOWwcXFtD2tTwo53jyOylWBSwRQmRn1u258TXmJFS6x3x4
+S/b9deMcPyLgN1zNY8NzAme80JpHlLPnI8aSFjKwnNWYtLtEbpekBRq07E1037GgpwC4zghCa2d
txvH/2AFBVbgAcFmDLC2dFBzTMpb8aB7YkQrj11wh24dIKqyNvOpsZLtLOSnSIAhTWJB4FgTxaHr
zWuMETyvVQUv6LZ5/6xOQ2CZpwn0IQrb2vSF6Z8TrmyZV64UrBfuWWEZpNXAVwuEp/TZ8HKp2srC
ZpbtTy17bQy/AD9vlW8re6cb0Uy24Dj1vdR9jl+KZqsqGwXy8+OzSuhXM3Y/N/natNpt2MIvEqR6
hhjhR1voei9IPFhGiho/hrq+F8Pop3YwlEdcPuOrDj7EZOU7iz8nHUAxGIzRA0g9oCAsZZooLjaY
NsXFnUAmLWgGiKFlZWWu5JoLwURkzUKcDY95ED1cL4orajJz3mKbIUKOyxopoV+vTRUu7BzGUHC3
ILcD2618lYEUmHIFrGPnuR63Xhuw4Y0ApYubEzx60/RP7vy6f+YXsgNHAJ6xeYAroHkpLUszuNkV
XaOcnbKFUHataJCsVzAqA5H3uRt/2kOT6T7mPfLPChpTfVADvtuB0L/zPg5kEA7sgcwIObbQY73e
YasdasUtLOWs5Raa83X9YzSHtYFDmXsMrQpBZo0LAU9j9E1vXnbTMHpTCRodB2TckOM+mE4RYmTb
NyY38LotKzZt9+ga9BkjC9te8b3h4+BB/ASB5AVzk27dPI2swrETNHaVM9ePWfMl7nduG1gflIL9
d6EXVqTtrJqJWrHnKGel+tq6L8ZUoGi4u+8+tzkzViIqQUhQ0LGSD0WvdI3WJDSJUDqBAMrO4a9Z
GU6fyo+PPKI4g7FKGx0YSE/JVY2Z9xqftTyJsmQH8HBIq0dvzoKefru/oKVTfmlHujOc1u7bzmZJ
RDIA36b6WIvZvWrltli4/65WI4XsdK7bxLKxbVk2ozlyLId9bNl+QZxgWPtEiw7v6CBOwK2EnqZM
4FaPddVrbptEc/mNGRtmhpnm7g1Fe7HMA6kYeJpfLFb747nV60M/1mv4O5lN4t0TL3+BFGPsnCRV
0nZJ9AZaLyARDN/mYX7uH8CJR2hQQXu5Dpo4OAV5vXI7Lu00bmVRHwDfCnLB65hS68zFdTQkkUn9
eNpk7a5TAxy4cVo5CUuOA94RwXCC84D/c21oVnTNVWwjiVjzXFUbtwd12YpvLqSBUHz4a0K657hi
6SBxMJNIFBEVAxr3YAaDCMDq2O/SLQQFTKCOHQFXknMZLy9cSEg3JOpeJvDGp7/H5qGr6iBNfvTN
c6yma+AgkYhLNziiyP8ZlN85xWw1ZqN2JIKIqT/Mv2sl2xRigTEJZhXMKuCnSaOKZe1KmW8pfon5
XEgboEiFB+T1VxN9V6efYZg21RYsCEiTvnC0kScTPb1Ht89W7C19wkt7kpeUXY5702lJ5PWa307n
Gcy4sRJOa4McC/N2oNsBqTFoNlEZQ3vgemE11MnGtuAk0unemr5U7QOx/+Fu6TcOFMtekQqXyaPe
iqFubf4+Fp9aZQuG7F1a/4dzcflDpBU7KVExwKKTqBkeWPK91d+gyPbxmA2eAow4Aa96K9gHVdxx
JrpBogp+0oFMXKWl3w1r3aolX0FPDFqeeIhjzFVaydjrRuaByiTqCKj6vo9V/Qb61yzqnO4HdT/f
X9OSo1wak866S8yG8s4lSN9dpJnmA9VeSOPr0Nn9/zMkZQk1xClSo3VIlKbQ2px+a6wIzFZD4WSN
0V7eP0yg4f4WUwYo+AixymuXdDqcZiPO+LkuNl6mblstrOotYIshZDG8NW2K96N7GVNkc9Id22tm
hjE7ys8mbjz0+XQQLJKfs/NPYke6rYXu9GtKt1a6goSRLxxghkA7g2fC+6yiJzNT65WVWlZsqOe5
qbdMMTPfdHnUjApUEVp6gLTen/sfcMkgXluoEYluLUarrrc115pmsGmuATnr+XVh75n65kCSKgbx
zpCuSS8sWcNjC0U29Ksw0iF9RJ2XTs2NSjuPNC0Cq3V+xoW6jRv3az9AWjcx1x4F8l3k4FiLQVZw
66FSBLDj9fLcvCrbCiMQ51mlgTNYJyj5vKlKeURdO0hY/2LU8aar3ZVaiHD7S++RzMrggSl1Enui
MIvE4g9kaANPbd/uf7g1E1KIzsB5gWcmQf2X6secdVs0PFcOt5yUCPgDgOgosOMYgQtA+lpNlZCq
d9IkgsTndna8Ha4LiBN+ub+Q2090bUX4zEXdCOJl6RAz5ObqyHwMEwUFJDhy7RNj9EBQk+i8RzQi
P903urY0EW0ujLI0j/Whg1Gjx0xrAiRoufFqbeU0iw26dgMsDRhQDzBQQNvkCuJEzbkCCzzSR4hh
GU0dOC0PME3KsjVY1polyRtibyoUOoFIvFOOqC6AC3Asd3Strb64axoyEMGNhOK1VBHlVtGPkAJM
Ims2wHALXpc6XL2Pb2oKcDsUKgW6B8dWaPVef5taqVTXHJEL89EBrD5R/NbB8DF7abcFJe8zzxTT
cyE4I873veL2TMEynBhpK6phN0LIBSvMtug9fC+i50huIAw1ZqazvW9lYRdRpUDWCHFgsE/I1Wu7
MJM2xm0WeXpxAIeC32nJgdrP960seMSVFfHvLzw8UYhOCYAQkea6G1K8VvaRCNnyeoUA7OaBKD4X
3u94IKL0hLKTWO6FodGoMjAsI7Ex4h+0z7cucUOrOFfjn7p5ytvvvapBH+PAR4xlDDsATjb3Fyrf
Ke/2URAGigWbijG3a/sA0wMImxQpbkktJFYaFuPr9AkI/bXse+m7iQkAgc0Hp5WsqaMnudt6BC+J
LJ53xeA8qoOyd8yVq2Ppu2EQEUrfAvuDt+f1ckZgB11GxjTSrBTMLk6gx88t5Md4tfK2XTTkQosP
yTwgOTLZXWcXjdO7UxpZ7q5l9gExg6hV4Ixr0o1LpwoCpqiig+4MPXB5RUmd0GJQ0yg2yHco3VFf
UxMa3veCm4QNJXoV4Dm4InYPXihFQJAUFEpRVDTK+9d8OvcOyB617sDMrQsST8A/AnC3+3jCrA0F
vXe0rqO8wGHjv6A+fj/R119M7yfVTUAvHikQjLaSwp/dnWpjKP15VOZ97aQ7pwr69MF02q3a1WHD
vjaZubL+200GgBDTKaDsQNwEOPL6RzRpHFdKGtOoPBfRGnHNTQkGm4vBd1Qn0It/d8vrvw7Zy0rJ
nIRFSY5ZhoNXHmgcjX1/Sge699QNBf4ufXJotXPJzivGZ4/sy0o/I+J8sI6OX6Jr6Abj1Y2PbMpq
542ZglxnmPJoYv8Y1S/gJGu+EtFuzzlSHlwAGvJ44I9lf031WRugTJdHzde6f9YeP4xOE2u4NCBF
TEKYVepNmUexZflK/VD52oSE+zFDof7+qVhcioeYBeQJwL+y2OyUxV3e8zqPeC/kevZ2WTwxUznc
t3IbSaADD/dHRdoVBD3Shd2Aj77tTS2PyGQfTfQ3dPZTjeuXfPp139BCagBLOGOiMoFHtFxwcdJK
TSYoZkcNa4O0Zn7/tStAtEKPZd8G2pQFtokkMl5DxS0dgCvD0ut9Tmx3UjIYtquI8NofytfUPFaj
uWN5FdBBCSv8gwbtHBq4ePrpD1JXG+VCL7q/BfIzWPgOqNPQ/AY1gQWe0uuTCFIqgLhnO4/qofeT
DHKW/HPJDzZCj+k8TuiF/wd77/k/wMmA9EoLdwhzHRRFcN606dWsOlNIahcNSq2jfeCGlgWzVrBt
VprD/r7l23tdjHMioKO9hBRDJkZn5aCMYNIBbaDZH22Gl4ATumqYuuaXURlXjC0FcXCBebgIRckL
bFPX+1ozq6mbZC5wUnIkK4CdPJtZlYZ9FYcZhMwDyNp3Wys3uxCTcMqudB12imveHLQyJ/ukm2jo
jgVbgdwtfW40Z3GuEDFAxSSFCo7Bx2KqK4R0rziZsfWa2+xgsPgwVfFTXTw3GeCL9/d90dchjAUo
k2hwoSN9vRWW1pKxT+0icrSn8Svhu8FAeB/Bpe5g1GsnRNzL4cV2jrrW+gIkQ9/YsVpjJFy40NDG
w/CRYPADpkpy9LIGLieJizJqEgy0zUbtbrQBYr/3F7sUuqClZqNWjcqSLQeUTjNzHW+nMnJ3aAe9
MSf8oMiOKw7spQXpABnW1OgzhBEighQk1X+R+WyuOIksfytsoHCEuR8MegAtLjPDt7zTOco7RTSr
no/ujKl8jTc6/8fcuVPnF1UI7VadqD6Hgrt9ZOwHONL4Qwx62/zPVH4tnkDPMI8b3u04XlyWvu1V
dFnu7/TCVYQtftdthDvfQBM7pc+KUcN0rg2Bxqlrf1UmOEdJs1ZnvZlVxmagG415VrCzuWCMk47M
nFu9VphDgae9mftO5YZppgZAhG9666j+rNK3Ct3xygpoHCqr4IUFh7qyLuVhXjFDWpSgLg6RtNZ9
mvmToh1p+uM/bKZ47UA1QgztS2Wt1PboBIAjwkKs4KFD/a6mYUbWXjzvRVUptUWpWjzCQRiBwWQp
qVYLL1YUglCQzPu2ElrTzwNq/63nQ3Rgw7NHCCtkM8cLtgw8NyrSLTCIoEELdJr7qXvMXtP0ORm3
HcRVq95n3riDxq8WN0eFrzxnFuIFXkaoDoPuBhmizC2adhzcU7pTRKwEDZTlYiayr+gaKGjp8wIL
BkIiDyfOkUEGUFCZx8E2i6jmP5JR3aVgbC5nn7h/7n/g26IYeuKC5hNTTuBCk+eiVY1Rl3asjGrn
kwfAa9r+cWMaTACieT85O/PYXjmfC9ftlUUp6mdjxzKC1kfkgk+uLsI6K8KK/tHrPByUdMXY4iEF
rRPQ3QBeAwgpObBGjNyYTV5G0xRkJceneiudFw+yv03TBUlqv9H+0EASh4B0t05XaiNLj0VkFIIU
CfcLwPNyjGBA3KEMg1yurPyCj76aEhCKD9vaUV54NX0voORs9sPnfGz9eIbK0v3Pu+SsOFWogoPO
DCmOuPYvaibQaI8HAphkVKixsm27uvgytYq6UkpYsCIYaQHSxnsJl6l0ej2bsIzVtIrGunU23J3H
Q5412krqtOCqqIogecLLXgyxSXvZKnbtOYNZRb35lSVP4Ljfxaq211Jt61VQCuVAQgzfP7x/gMkB
1QiAKa48mWmuqUu76bWyjnIKOVlbK41gGMw12tGFIwED8A4w5aBYp0krYzMpEkVp6wgEKZ9VtkmT
Ye8kPEjt36tIA/G3pEh7ZUu6Nyozc+sS1YHImtB+nM0H0k5Hy+Mrnn/7seD0KkpmQBChUCCDGq0i
V9O2LppINbc9xOX2pl6b22bMjllWPelp873rVCHfRNZGN28zWVgWwhVItYDrlyE4DAdh0jRQD075
sczwRPKeUAlSIIlpeJEar0383O6nMAcEghi4Re1dnI2LE9YMOpBnjt1EuR22w4NSPgE0sxLFFjYT
vxjgNRQk0M2Sx64b2NY8VnSRxusHAOCe3fY7TR9AILlFi+97mW6M1fTm9kx7wuNRrwMqH8meFDl4
w/XaabMOW1ZZW+gc64HSA6B5/3wt7B6m8A0xfIgqC2oh17s32E3BNGb3UeP8o1jnwir9PPt638bS
7mH0RndABA5gkaxy7XFap05l9VFmaKGaKkhUKTkOLQuOtu7+oVUCsNGavvBCtRq4dA/6oaLhiVKF
tLKSF3ZLaddFVm48l50HtKJx8AYoGmkPNbFOc5r6lGZfe0pCG1rpQ/aUsXYlMC/UMcSvANwAWDQ0
XeX4n88szeK+7CIoI4T2uMFF6fds007fINenKapflkNQYybg/pa/R6zrKHNtV3yTi1OhULfmfKy7
qP/D3dA1fapEFUh75tB6Im/OZiKbEd0pw/eKwFl7pizculfWZcHJPJktXLqwrqbqj2b4xfkuSUx/
1NqNEAVv9yDTAgdOaOLSvb/w20gu+kga2BABMoQcrnQTjihvOtnQwHLxy7IOOj/QCh3N3p/bdnPf
lCzQiMfYtS39eo9BBkopXgDwMMHJtKvi5858KzhoDCCCAWboqVb86uc3gz8XLTSB1VPu/YMmZMM3
44qbra1aekKbE/r6bTJ0kU6Gg+WBDWLcMetHrrunyUxXjC28FcS6UQpHWMJ+yo9QiDA4IDnMu6iy
mf7LNbh6RL3Im/y5VJs//dzzJkinuJs3FOQOve/GmaodaNMU5dYceL+Z4yyvXuoOLaoEEkA/2yKD
pHk6MudTmRd6BWIGyq3NbOvp2cwavQ1BUU+VnaayKt9BYrRXD2NrZ8aDqxTkOTV4scYY/x6U5AOE
UgxqgVBSQVFGvf64be/RUbcmfFxf3ZS7cZ89G3tnHx/VTXVQIAPh835nP3wqf9qJbx1CZ6U2vRi/
Ln+A5MlpY4yNVcxd1H2tsq3pJ2d9k9OHcfxnVvcZVN+dQ1OHVFtJWG/fPfi4hg5YCmYTMCwgO3XF
M9oTrLtPexZUdhz7vV7k+9GJhy9OHifRyikSG3mz0RcGZd+lRdl4oBmKsrH287Te68DhOPqBOmXY
oeqYj2+5OQfK2njWwv2KFgeGDvC/qLDK5E04p8ytNL2L0lw3AppQ7lvDnGzvL2/hfkWBAoEItT2k
zPL9qlhd06kO66M6f+jSb7H+WzdWMr2FMh4eGBc2pEzBiRNHTaBlFNnWV3WIanYcmg3flPWJg7Kg
fQAQpn21/f5Bbx+b+kcCAPb9RS7G+8tfIN02hc7npOe0R5Z+JEn/2LRGSJvfUCJtEPEfXKN7aHj/
uaNrXA1LHxH1H7irGMsHT9L1Ka1Iq3tKU/eRMrvqpzJD+oLJgPj1/voWraCkgEo8mkSol15bAUdN
Uld600eWVaoHpjf1wcIk8Qo8ceGpjKoeElgQQACRifbKtZm4GbK4okYfYXZva/5wd3ZQBvqhejOC
7qkwV25KXRws+eBdmpP2jhhD11ep3kc8xcitlY4UrLFj/93kNgnnKutPVaPMzxglxMi+oRUPhh2j
DqS5fQDCnnQzz0kXoqahPmF8O0MHG1rwbCyGrUpmvm0VzOGaely/1dRjT6U6g149SddGiG4TLAD9
BV4d3QMgA264+Cc8fUxIHA5RrlTkl1EzEhS80V5KnmhQTq5izGEbDMwG0GoAAQ8klY8a2GT/ue8h
N8ccvwLPrPdRaTDtya+t3nCGdsoYB3zcOKTgJWlIcui6NbakG0cUZuCGqNEZGMaWW98KmQDU0nuO
k26xr4nb2SN4XThmHe4v5+YSeLeD8jL4nkVxSorJhlJA1HFqeFSjCx0yI/9TDGAENNkElar0g7LF
YIQQq/prTaz6IlfVM9cqEiRMke0VceDZTNnMDCzvDQolHw3H76bQZhJTxhiZlS7VgtbNGNctj9By
8Gs9PrJ8CJ10Xrm8l7/TXzPSJVoD9JMZ4M2KiGt9xmh7fNQHj6zE/UWfAwEAiIR1kYpKUSlVe16l
ZMC2Zc2u0MaNXTdH7mqb/+ALf83IIK3eM6k7YKw06vTf3XDk0Mcesk+1Pq7YWVmOIX0ah86VpVj4
NC4mlR10M7K29+1OXwl7IqpdRT3UkeBtKEcC3YPhQynIVh7VUxqPPFKzmnwrnRiMpqSJB5+r9rAx
gREP41SfQkiLrVURFlYIuix090BFAfiS/KJnFVQMnJyNUa+0gcvwELSbjYap6fsfbGmFIFDFmYK6
BZjVxM+4OE5ES7FrWjmimLWpzEiHDnTKRi1oCJbWu4CJ52uTOwvxQlDnY5ITcA0kzdKm6lULDkF9
HoEagRhy3fSl76jZ75SUmM0Yu2l/f4Vr5qSby20MY8hsPkac863nzK3fgT/Ar+J8DK3YXbmXFw4z
BtzhMKiOYGb3Bj7V6U1hEHWMCpbvTXXYobn1UfgonPLShHSUzV7n4IvTx8hmX8yWh63ySM0fMRR0
72/cogf+Xcr7ZXrhGkXTA5WtG2NE2ReIkmw0WkOHZFoJTNLnQSXpXYkUuB0cNVQ/pNXMule0w+hA
kzT71KmhYXzPUjSI7i9F/JGLcywZQcJ07eWCr4RU4OUWCq5K82hMk6/bm2z8rSV8rxgZeP3WXgwy
dOBfmzYw5sC+ACUtlwGzuCANx2jCqR8/c+sFo1Wh1zQ+aEK2xpz5mC8f0ed0qo1VGsiZuiAv6k3l
Fu0RlI2b++tf3GSBmkBrAXO9MhgzVjKNdi1+C+jC/G5OH8t3heAuoO5ahVU6AP8u+8KU+CkXXlNN
vKc99SBmq5JdqyKV0rSVhEMEiJuvieYCuMkwRgZ03bWJyasIt0e8F4wWvC1uaCOFqu05QPUMc49v
97du0RggdDjK0PMC1u3amOf2g9JV748T8jbaR0BdtkrS7xR6cKuef+zM/bt7At9gwyfBZSEtDTXB
oaOYDDgp+Tl2aNAURzavlSsWP5GHojvaoViW3L5teNVSC0Php7xTvluZM72oTr6WcCy5HJajAcos
BnldyQ8ISWuLGhU9qXMBasRHx1I7f0gIpL/7lRAiBar3TRPSO5gDgrKAKTMdt94cV1nW0JMJaomg
+F5++bgLXP596QbhVg6YI6/pyUFFejZ2BSMh6EyOlVpuOMu2960trwbkhS6qSViVlNp4NRsAqEes
GoEWzdFFxoBYMBRrCC75LfS/XftrR3K1Qp3AD415phNjJ1qCSVXtMIjwpU5SX4vzreY2/lj9bula
YFx0DGSgqLmaIF+ThUcGBmhcRxCLiuHYQmuC1F9I/ovNWXh/H5e8XGS6/7MjX19gbCg7K0EgKvLn
Jn1uyUpMXfxOGB4C8hu0NmCGug4MLk2cuAXI4lRrjxV0PT12JJ6ysoil6APai/8zIv79RTQdSElT
vcZRpUUY01/EY580CmmrXjnyTl3JXfS1JUmOHucF5/0kYt20BWzaJ1br0yTQvlXtzi710zS7z0z9
ZLM5SDhQvCbUDepD5W0wKRmmyfe8Oec99DYCT4Pod6RCfU51IIpcW9H9b7t0n2O4AOA3oDoA+5S2
JS202G5N7H3BAk/5rtvKxup+KdzxFeXQGq8JPd83uLgzFwalnXE5uGXsniKagdus86owwzBcsSad
ufi1L6xIuZBDXGdMVVjp+t945IKDcK96n60sZBVfcazF0yEAbuh52Uj85Uc7sAbKOCE8D078j0f3
Qzt+rMrxb3y5sCB+wYXrZvGodW7d0hPHEFXV5FloxFWQddaaQMJiQBGzR+j/CSS6+HYXhkjeummr
d/TkZd/jLA0oP/K4D7KV0yFPP/+7oAs70oFXy5QnloJrJmfHceBBMTyM6YPL613VDJuJBTH7SfTX
vi+CaXzwePXoZMm5q9p9MY3+WLYrG7zoLRe/RzoEDcaxtQ5ty9MYOiTbcwsNEaX167rfJd3qjObi
CUDjV8V4EmCXctJFhya2laHEkUNztKqPzTCvD5+IYyRndijM4k2ALizIqaQDUBjQeZzHmZ4sh3+t
iXkGFf+2zE52GUI+YZs56RrZo1xHff+qonyK6VMsDhM2194zU4xm2wNMJq4RcGU/5Me4/qpAJciq
H+wSbUezD1xwpveB7Xy7H1WWPBdpGGa/BbD25u0DtsQpV1gB28qLMg8YoOigRdAHhdp/7M347yr/
z9LNA8g2lVZpVHw9ba6PpFAw+XLmnvWCl8tKBnt/TeiuXu+nO2Uduhuw5LHuwcBzkSXdo5L3gZrS
Mbi/f0s++Xf/DBmF7lEIBBCF0VM6M58r3xv3ZSx+3LexuB4DhJEobQIxdWNDc0iZ5zhlHYQHQGWY
tI+0rKHM165EZBmu++83urAkhWSrUZRE1QecZ3AGmeno+aWDEfZQafJQa+1fKLI+Mki5QlvoZQLA
I3eKs8PKF5LNGw1tvvZH27NXmg3bJMHkiObsKP9G+LyfVCAzmTkeiNLNAALreAKqa2nd8kGCXpQo
lwFga0nhkRcJy3sM/pwKPr9moD7q010z/aO5JIA+Kyr8D71lPlm5+0CSDlIkxkp8XvxQKAwDeoOE
DJX8a8eDxlLFUTbBYcpjcDVmrn0Yytx4M2atfmoU0Kfcd4xF50Mn0BITjgDDin9/ce2A7HDM0ACC
8zHgE021t7ddkYOnuKr1/X1Ti7k6mJQxHyTAbaCjuLY12BMGyRTYKuOXQal2s+OWQcmqTyjHH1V3
enWTZmPHw9bI10ApS4nCpWnJKzvSjdVUa/TENK8MHGtwgnHQq939FS5uJjASkN/AGxvFs+sF6jPJ
kOtZCPxg8sFJhmKkiuLgfSNLHoKKgRjkFXJ6MuPhDFGjui1jpLdFd5id4kBos6d93/rAgXysqP9+
mNFhxKQYwCWY1JCyn5Iabe1g+Pqk6PSTM7qBXoIh8P56ljbt0obkgXqnFDbhYj0Jxp7Gx24uwtWc
dHHTRGoF+DxQuTJAz61zHQKzHqJSN27BtVJVCjp6/RbiESvLWfI0gAj+z5IUQCYPnwIFWVgy/rgF
mMyHP/9hvy4MSE5W1WZMSYL9StWdYDqiqRp8dH723w9/YUTKJ3riZDEqw7gvlEcDXAVu8zgNWx3C
7P9hMWiGAYMKEk+QSF+fGMjHAJKJhuXJa84lxKOa6XXO3u7bWPwiFzakdCxOXApBNThxobxC4ixA
MFj55uKbygkf4KZQGwMdv2B7v17F0HascXPKTjUtN03b7TrjXNNuk9hrrwQZ5CY+DN46QlUM0HIP
A87XpkCBldSF1yPEtCn3dYKETlEoDzVr8DTAVhL6MCSxGhDWKJiM6b4aU/zYs6x5sAaahqWq5BvH
4n4DRq4/9/d54SBf/TTJMR1lHLMJyqEnFUJnfDx2zPbXtWYXrWCSTXCJQt3IkUKSkgx5P/ZKdlKh
7JaU5j5LXrni10bil/FbM6H5clQciAcmFbDMqC88ZFz1iT6vfPOl3yHkYCxkGmCjl/HnqaMNqlOi
yuBAf6FTNmiyBUb5+vEtvTSiX39tcF64ZjbAyITSVmpMmxQKYZ2jrtzMC/5rQngRIAwLNFFIL67N
iIl8UMTmCPOZE/aQS0XbTIErG/nari1Z8oAts1GKFqLX0teLc6ttbAWW8DtAqElC0ldbzXmw+Fom
J36zdCZNIAbwHoKeOpYlRZYE3fdO6fCeRkU8DXWIAjvFAPC50n5DnaoE/w8wuB//WpcmpTDgVXYO
7nVUI6YyQ2duipiZhUmmhffNLO4hoDmAZgtmCjmNoo2WFLM24WtxnfvDQPp9PexJ/wyAxAeZXd/D
Dd6UCDR4MaMoIX7LRXoYT9ytkwzx2Zxeuz2zPq/1tBaCM3q2SECFvAjeaZIBrRhYb3UJOzFMYvkF
JtaD0cOUzP0tWzisV1YkBweGslY1SBUgZ9qO/ehThM1uLFeep4tW8FUEnTaAonKzwKqbWtPmDKOz
GsqKc1Q3j25Xr0BRhd9Kfg25tb9GpKXojKS5m+S4a0qHb2ZOP6m8sUKSda6fmiXbYBjRDbM5W3lB
Li8OtW6g+wE1NqUMOiN9Pw8equwqRuBCtW43Zcd56PQffwBhfX/tSBGCKR4GpAZsYlFle694Iw73
vXIMnA+OYAvXhiHMECH0gUBABkPypjbntGnYCbyq+xgT0KFuPulMB0u+BlIXSg7/wQdBGW9iHACV
EnmsEQq3DXEwenDqcn2Lh3Go9H9a5qy4x1J9D8S2oDwD+FIgBKW4xyoy66zFsviYIIhrCYACbONQ
9ZFo1J/6+Im7P3nmfE26OOjmI7GHLc2YTz972kZpq1eMyK2sfCFgXf0kKS5aHrFi1E/YCSTKA55E
tNiLe2zo05XnykLMvzRkSQ1yrRzcacKQxWmIX8fY3GtgpLIdkG6N27xfm/lZKhVgfgRMNgDUilRZ
Cl1EBwKEsYqdyknp/h9pV9rbOK5sf5EALdT2VZJXOXb2pPuL0EmntVL7/uvfYe57c21aMNHzgMEF
LgaTMqlisVhV55zXjmbJrhqUyO0xUulKlOYPVml1j7kW9qs5SRMP5Ki/yEASUEvl9vu/8C6DAbqA
OUS/iDs2BlWyIoEC+QGjKs+SDDaY0pQ9zLQJLh9+8vb72DC2L4yH65DC40ewrFltZ1vCHgdzNjgo
hnUIPHpeO6R8qNVgLYNHNiDdpieaG8gbkv6haAKnT2n2MEYCZ1+KSWe/hZ/T0uY+zUYVjpU0eNVh
LCEai1VBBV2TJa86t8LVAjGAqRZTju8sp29S4RDi9GSj6T9EXfOlWQu8s//ZWo3L9oqRRqjNV2hk
Ol3ttvXmq2zcSXW0zJmeTEAEAu9PIAjrS2fz3CYX1onW0EazEC7kUltRdAEo9Lcr+oIGpyBhXjwv
GHdgQwEIu5i1v8wl2sSA8LKMr9VXD2bjoWeKgDTreyXZAe4QSU+SucJsf9I/3T4aS3UnxgH1j2Fu
X0ttwH0aD9jXMVhLmOcDHENzinFttN8NQeCunb4SyTIvOueZVW5ny67OwsjqEB4Sw5F6QG2DVPwe
WrQCdCoIDIGYB73b5aaGDZ2afobPZHPhhY3l2MOLNDzc3sHFE8B4gIEVxbOTBzT3TS3VkH3ODp3y
E8pzmxQvnQa6aZIzZpLITdgv5hMcHQVYpBhQGUNX73JFIIihUk9yerBIt2pVZYcpmW04r1vjyZZ3
wdCvwgoM+D+TVhDalrYS6gV4ywEeAcwjl1nFyN9DM27oISiPQ4jWG8C9mcjI0lYyC6Bsx6gx/rlc
nV4r1GhMmx5q0/jdDfJzU/brkarPJea3xliUkl5li4gmmN4C8Tb6UVDQ5e6oaUSlWUrC0TczFy1L
SVbWEfLfRvFDjWzCRkQhsGQPS8MlIzMiYP59Z1EA7cdhHHy1s4vP3IxrFyEv9CL09tZ9rv9C+8ra
FokQdM7jMTCrhaeQhTWCTgZ1c74sKldGMNbyMPhtZyT3VI/SRyjSvsVktrd5mp5krfrdAf570PKk
P0SgTdnZWi4atb36vPgViG2Yh2fHBW/qy8875M3UtVI0+rTTUI/9mec6iCGqjV36Mhr9t4/lVezG
+xmDTzqe0qBhAfDz0ljd68CRpiY+7njEdOgqJfodBmK2cW4IXjbXtz7ufYURIUIYDYUC/jWd5WGU
TiZMte9kP9xJrunGL+FLekfuk6O0r1+Kj+Zjevzr9cEoKraosaBCfHW9S/NIa9Ma/QnzfhOAPbaV
rlQpdWgkmlBZ2Eo8AgiUNRgJ3NU7d5obqytoO/lj2jt2tc/ayCmVuzx9vb0k9kkughv2EQBn0McD
vMHG/i4/mUkLA0Re3eSryVtYvSei2YulYwC0BMYvETplUEBw0dNGa41qqTX5RR2vJfM1UXIX82vg
ocgPVpZ7UY4sH8wFs/o+GNbm71cHZiWWgKLCc4Uv0+RuzorYHn3G/ei2IcU4aFb9pf4kO+nAhjNw
OngL1CsSyXZU4jptMZzQyPrKaOWHOpbviqZOHLAkCm6jhXgGJS7UxeAaCiDjXPxU1Tmfga3Hdhpl
77W9UXl9OdReXqj0A4ggEPDjc2yRRMmr23t5dRuxVeKx/T0+B5g/+2VnlZdoNuNpovrol1nvRJD0
hDsK1QwWjYDuBVEL1Rec60sjsiYVSgYdel8G2X5T6S6MCBUiF84W0gZGaQgO1WtU/6S0spZ28eR3
2RfQ6Y6Cx4k9uJZgwxZCL4pi6LqR7ykEvpJUqCGpu0qe/Mz4NKW1jq5Ylu2JHbsWEPC3Pw57sXLH
GEeLPbOAosQYCdvXs4+jA+gCcfh49tFY2NAyfO5nup+0P4msuqrqKvVLZ4yCJGzpW/2H9gkhGAkr
5xDjkEsVfgpCsJE4AXmAFp2HWolgZUu7iHAL8D6aZAz4d7kyGzNHURGbk19iQCaVVmWjfWVTeexK
0x+g/3N7HxfCIWsrAkJhWagG8+SKhUzqOq3n2c/jrv6yaAbBQMzlWY+3zSx5INCohA0+aPhqXJLc
jJlRJESf/DhqiFdCLOGh1nTt1KeI9oXSqgIGl6WoAZ1M0PoxMABaBJebqLVksANTm31gxrdy6WuR
9NlDltBMoTc2rxvQz99e4II/IhdgVTmgKLFKLkw1SWebKYlkf9bbVaTMqzzFCJX2CpJGqq5G4qE7
JTC5sKcwiTEnxteICV/OZNsljURBquRHVbRubbqSRievvrRKsJcLDgmSRGB7ZEBRcalxR22aTRSx
jE72g0YpoVOTkJ9FYUZQcIusjZSR7CTPgUiZY+EDsjYIxpYJwGbwzMsPOBl63OSmOvvx+GA13TrI
IDIBBZRAx7Mxcmi+vf39ljbz3B7nMCXe4EQHe78PWmQKroBVu0lEV9nSRp7bULk1TZlVBwWZ/V7f
mSDZaoeVrW6M7K5sReDohVCFKQjW3wH/tonS2KWpHGjRHFJwk485qo3UYKqY9qt6CATUgAu7hicU
g7Yx0QWML1+aacH1kU+knPxpVBInDuoH0DwnXQ9BHlFvc8kUSJmYNBqCFeaCLk3RNK3jnOa4w8CE
2qYvEqEy5BlVz9JDQVa/tHnnpriDVZiTqoHkD/eY/qhAgRY3SzALAuKCL2BeD204sJ6yAUXOBqTm
ZLlNxsk3AFtTyIl8dj1DODulqF64EOER2tEwQKAA3otwXgcJFSXSU4TeAESXEiZM1fnr9tm5Lu/g
yYjkzEDNGyOIyGUuv43URqoyEgWLCcuHIr4Pwq3VPpfyrh7iFSP0jM19Kj/ftrr0lQCKQuyD3yHg
cvckfHKmNFJxpejS5EjxvNW0NHbCsHv4F4bAPYZpNGh0XZ2lREu0cDCxOrhDGFRQJMNL3hap6S5v
IjjOvh+vsMMdWcsY6smQ8J3KIvEm6U8a/BrW8Sl3u10vHSfRlMxCgGV0nt+tJHYrc+baEAU5U8pm
HxMOXihjWJU6UmpuEnVfT9M+0qTV7W1cOMAwiFcDozOHKB9nMJCLOcqacvbJqGMYtwDFcYSBiQAz
FutyVj9vW+OZTFgqY2PCzTIUzIXg63HmbDWMTMhJzH5VkWGvmUPqjOgaumY6DNsSkClnIknlQEjM
8tMYVGWaHOcnw8yM2oknu/VTOosQqwtHEa13JEEYeyYoF3JHUVVmaVLbFslWF8nIUe3E7atSpDi9
cDBgBR4ECkLWOOZOI8rHeRhW3ewPe/lh+h04t3d2IdOxkcIxslWMyQN/e3nYW7DRE7kYkFoF5qYO
gCt6tLLPzEzBAJ7JwHm06U4bC8FpX4iXNmYj0KhG5Q6MfNxplzqEErBQY+uM0Qma3OunR5rjKgAl
djd/3F7i0hv+3BrfxhrqTiU07+Gre/O9eh1jJ19b3vQOFopip4qsLe4oajr4B0EGkfRyR4Oxgg83
2NHabP1SlbdAEG4B53+eus8sO4FZBKimO63xzNmrSr+SV+qQHCqKpC90qf5I5UjexhDDvr0LSwcW
pUsTs5S4NxD9Ln9WNBszELXwI017JOpdMkAtaj4mVLR8trzLpxyIoAG4wP0EshrwqlzaCYGsxgAs
IpExvBD7yUTPvsruivqPrrSvSUxcyz4Fxl4K/v4NCcNo14HOF9KdAEpyhuncpaZe4Ss3HxXEt0Ok
t1bvGvpX/TPSnagRDY5ef2gMcSCBwS0JFcYrhMkkG2MGMggkmXJ+RIxEA7bDFywPnQq4xbBLSmXw
Ml3EQn0dEJhZNkHCEgF0pS/XOdjgDDZbhEIAvSUNpPFPcywIt9e3CRtPQawFDzTrUnBbWXcZ8GUR
TBT5appiaAZqDrFf7WnG+GWxDv56zheci6zVCnAjilyETzw7M2sknSAcyJmqbguCzi9eMNFPpRTK
P15HHmbKtjUUk0GQc/XMmmYy4iqZ/fIzr/INhdh9R5pD3Y6gRY68oceTMswBsIr8sTkObfVA5wN0
AtyiC3u0+wcwmIj4spYcCQ5rMXInXKbf8eus+pGimKREFHepQn8Ac+JM6w49UXXbhIcWhca/zofx
rsURxRQ6G3vhS6ZzWFlGYsizHxTHQfoDgGJnCXKs65vx0gQXAtF+qYOUKNjk4a2fP7S/fw8BDARU
DlqQQPqBiOXyCLTUMPKKvZUxgb6GRhOOXtS9SmYsoIleOgeM5B+jqKgEAbDP2ekAyU5BOORHmG42
Nh3mTHZlfRw3oSHYsSW3PLekXVqaQTWjaxUsqZHqJEq3tu3YA/bIB1uPF9iCWoNoXdxdQFA9VKYe
1hJp/6WCQllz9WlVSpvbV85SpMKAGdDKqGuAXox7FdWTTvXWYm6QJ16QlV6J9t84iSSDrhvhCB+Y
GmDKc6yjQriIOJZ6jRwG1QUJIcOInUHrnCSCBvUIUswh+p3b9ZMylqchDTcaBMJiW3C3LqSnl7+A
c3ic3TxAOoOroE3WUtQcWNS0Q3s/pWu8YjK5fc3ich0Hnpqt0tYdZdHI6eJeg9AJ+4zRK9DuXTpQ
0DVk6FvsgVweLcwaFPpBav8WUc/2GZQ3SCNQhUMb9NKGLvVZ2faoeBjDr3x+BOZJWEBfihz4jphm
gL+g68Kdg0HO2xb3BLIUr9/WL7f98ToFwu8/++Oc21OiNuFs4Y9D9w7c5WV0NxvAa65uW1k8yhhJ
Q4kNORAKApe7pEJMbSzjALltvQ0KV5f8oXCS2u2G9W1DS9cG3q/45gyvi5HcS0PyZAZKW8IQ+jp3
UjSfsiD9gqzWq6Zug6B/BqO46ZiFoH645Ggoc+BYI16xftGl1UTK+nSQU9kv08ZN6jtJPeWYj/8X
Szszwu2hLieYo9ET2R97+7UMu1UxghNuCt3SUl0rVVe1aa5pkQoC1lJcxDuOdS6ZhKXKxft4alCs
HyrE+/rZMO8NMGRq5ISdTRK8F+q324tc2knAttBeQWsPbWcuaKhZOcFZYc1ux/dGCn1pbA5USna3
zSx5/bkZblG5HbVVFZWyH+crvXdp4ic56tmvt60sOSMGBb5RFLgr+Rgc2il0ErVa9sNtphzVyjGm
db+C3nS+CUUCS4sbx56r6Ixi7p3vyU4VMUBBhOtLV1E7jsKVkrzZuF5ur2hx3yCZgQYz8HVo4Vw6
ut3lVQNohOxb8XYCSqvXTiY6bX0qqLourQZ0NSDhQbkIZGLc7VUHWpjUTY9kBkGCRLmjYMOU5OPv
V3NuhXM20E/RqosG2R8euuZLMd+laaP+NW4HFwQya7zrUQm18My83LIY45t9VsiyP6n7adq0sht0
m7gTbBjbeP6FCQdDXwaYPTRB2YaepcsSvn45TZoM5OgxxxoI1LzG0LX7aSXuTLKfzBkD4w7Gi/C/
0Jbix3/zUUWBa5R6f56RMrdjmjhJXo9Pt7/ONccGejLQMGXXBjyB8KMn+O1ynUxB74PjtTLfh3wd
FH5eHiz1h6S8gqQ3SPbTF7kfkg3N/RhUH9l0sJ5iaQ/tPACToMHskg+t85pMcMssVDIvfxq33fLU
NPYIFKlf/Op3mfc4b6b1D/mg/7i9BUs51MUWsPN49lmTFMyNVgQ7LZgK5rshTByt8Ex7lWuQ9nXs
H0P6QLRt9CKMJ9+Jy/VH/u/uc0c9xafXhh6m62IXyzst2Og5Ss+Oquz1ZkuTNxK7yrsUmc4UrAPq
xs+FdF+uQVVTS5ljP0JiDWo3h3Q7k5Vqf7XqpjYO9XwX4j8uHHUdvSSPZejkbbVtpH1uAbw9O0Eu
CFjflBa3lsE9iyxz6Gutt3u/Ae493tfJixUojjq8tIrhpOi0mKaToN7URet5cKPpq7hraLEOpcc4
2UBCxkmKnTW+62W0I74evivVfZ57OsmdtiRAxHnZnLp65+TWSyL9aYbQicEqkQju/u8O5K1lsKvm
zBGMaDTtagwHn+T3aA6O0ObUDMcIt4x8ZnZ6t3iJPkGPujMDD6obkN510pNeuAa+QuVnmJGJtrF5
lEDI/DZZXm/v2j7y0uS1kN3K8NtT/DDuwr26gmB6ZncrbJqDz1LvFfpUrIt7aXTV6UQeLPuBJi+p
dIR0T+kMT+NrpThxeuqPRuoUqjMC9qce5OBkUw9sN7ZIUWShbomTh8kmaKGqKPbwz9xysqRmRMnB
B2MWRv4m2qyMupp3tCpCF/pxqp8UGXVCzThlEx2eadMl7jhOIqD5N+3L5RdRFbw/UYMmSM2vtCuU
rK+6fogHf4a7YAbTVfT+uUe9G5VVd67BzvxVmcSpMUhRVMoqs42VJu/s6WcKIvlk0Faj7kyosbSO
lMVuNqQrcIxtWbE3i1Knkp2qk9x20xn11mKVfeBkLXBdN8ZWNgTpq3At3CFRu0KtSjvCXKO0nyLX
fNe3kKpLipPmh9DCDi3M4K7GcWt3XkxBtRWhWozWJERMlRP4202HSNt4FUNjOnUD1euL38U62qPA
aGoPRefgugCV++3QeJ2JYPsxfYZkB82WK2rMqCz6QTPo4P8ku3vt/vYfX4i7l3+d25BYi/CozPDX
wbaPb1GvqbppLcytFy7rZkjK0e7nVTvRH512aMoQj6ZIVLv9Br5feRjj3wa6EK7G339WUicy7ZIB
EyXTSZKle/CBOcUQ3Repvs/j2QF3NoaXEcYKNAwmFYApNwiyTaHaj501P0X99In63R0k4nIn65u7
voKKHVEeISGMj+rGiuaFwC5Ka3tUIGExrFptrVm+CerqHOPQpuGGkiiQXaUO2FhMggE2CVG/qyGS
UtZ6mln54NcJxQxk4hW0R7NjFaDncfsbfj9MrrbvzBR3gZW1QiBIWQ/IHQxoIOYA7WJmpTAewAry
okHmOsslzH1DsFCb7vohe+/T0ssf2+gra1oHbDPb3pKdTvs11HuNElfVx41Kt4JfeZ1LYUPYhAGS
HDRGea3cIOytogGxtx9msbmepH6d50rj0dAwvFxqk0MhBUfMjCPmp2TVSXrltaRPPKmZbKfKcsWd
G4ng4HXdusJAyZqAhuIQhTnIJ8Y8X8WV5SBKUtRZZgNPxtZYNyppH28vg9fsQC8Sy0AujWl6hGdw
RlzeTwA+gJHDbga/AOmjqYL0sQNPqFToO8I0y/WdZW3G6ReRoCN4V9nJ2oKahjKsLWXagW3eGdJf
ajULLn9mlPMATNegiYcmCDCFPCcxEHJQ4pwxrj1YwWNub9riQQkh29TQLcZSq96P5laQGS58TpgE
DpS1JpGycg/LsQLe2E5lmExrd072oI/8N4uCrgOTq4Swp6xd7nTZmoPUZph+z5EAQB6lVY+mmrlN
D13pddHti0kwl339tAC78plBtuSz1AMQSagXFTA4jCstdixACPTNpK960YlduNuZJSY7ZWGqGC37
S0u1LY1DNmLzFHObFMkWOdadfgzlY/NZv/ZZsA5F8s4sjl95yJlF7gUYZFZA5xAW42TbuMUn5s13
nWjccdEIUhamo4WOPS/90YVg+jYKZfCtMnDo9BOSkOuYPmrQlOnoz17UCFj0+jNznIPkhM5lEWFN
2W64kw3XOjU7KXHyfSNwjIUrGJSR/10X5xiTSqYqnWCoT17UgiIb/W1KB5B0Cc7UwmsLfnFmiHtt
dU1mUNNCjNTe6ab7Cn5QV/tDgO90GkFzY9kFz0yxNZ85e6bOLTDkMJXc1/ea7Eirbg2BqXW9xwVi
Co6yaAO5G2pG3bU0RxibXPoIGP9wAouEIDCzr33l4WcL4jKZRENvwazZ3p2i+x5awx/9W+dFe3nd
7TDQ1r0J7LETc8sedxGkkV43BXIJv10DHFC90I22kQ8QPt1BywKjFLfNXdeJLjyD79vl1WgXxIQU
r95u++7YjPBF0ZDA0t127n788ELcd60dyzi/XeZUsUu30PeE4Nfsq7kLv4icyJc21lp2PLNfRT8F
p2xxifA59HIwCA4Q8KVHSmOc5xKI9X2gEfYZxN2aUYEQlcAVlzJegKn+a4bzRTuhNJYkHObQnzWv
+GoLb0SloV/3oIKPQneqEPmjFfitXEEKJFog56GmpCpJwq5Mkq6sZBPpG2ueBH6ygC2Co6CijG4Y
iKYAgr7cxZJ2YdL2Kp4L+Y5skoPmF5ljuMmpbh2jc4pdtpJ7R3ogtSDhXY4oDDMmMxA3CEkuLbdg
V0nBHwIXRTWkV+dt927rxcrMfSuFbKsM1FH5A5xp7kACwUf9njnnDyMjsAHCkaFLeGL1bG6bsg10
XG9V9ECyTWO8mVm/Iflhlk+6BtLZ8KMmDoFSba7eKXHskdDvms1QP0/sx9k/ZHsdku3fk8SabN4G
U42YOWSzoVyUgNZJD4rYDMCT+LEc/kjzz2l4vR0arlmMLmxcDYklahy1mLsZ/eSgG1tw660zPzoa
zrgF3dSD8eQMO21z2+aSK2NCHug1YLxQHuVuRFnKzbBUsKxp/NWox7HYEPPhtomlZOLcBPsJZxeU
qfVq1QGB5QcvxJ23rWMfx30kSsWWcohzK5zT6iCVwuMjHRHynkw7dYxE2swZBl6MTS3vmnYrJANT
lk1CrQa+jooKj59Qy4HmYJUYfZBlrIptuEJ7wTxWd/reduttvx/35n38Ma+NTXjSdrc3lS2HPydM
6Pz/bHPRwaS5pc9zDkzZpkf3BOi8vfFy28Q18J65I7r+bIJIBbEOZ4OiAKSQBjZqD/PWW2sXb9pt
ujHdckMepTVdW4KWAHO2q0WdGeTyQCqnZGxLGBzc0RExHy3u2Nkf5zy90ehgJi3FjtEBEPfqpIwf
kdQf8QUFZ4qXRWRPy4uN4zx+rIMpGHusQ3paV4/lMxS8f4Fjadc71m7exnuI9e2NXbWDNONWfU+O
5o/gOPnNvSA1XDzbGKsBrQroTYHWuzx4ahKQFqLsIxpsh+mYSbqjlLnomlrK1oCvwcAXtIwRG7lb
2MI8Yqmxb2av45f2ieytFQint/GhPja7rl8LfJL9uSsXOTPHXb1aYqRFkZdAOf5ptvZTi5OnreOV
4pfb4X54j47ZryfUfwUX/qLvnFnlgn+aQ7wVklRwTND1DyuMS7q0ek47QRFPYOb7VXEWKak85l1h
wExvbaX6qZ9PMzlOosr8UpkJYxn/fLLv+//MDIjege8xC5iptpR61qbcGZXj5B7UNjxl3zwRZwaB
4r2+qlztod8re+v/t598bjOFBajVugr7abzL4yaKFCetR9DYCtKJxROADBHSZWzgnB+nAVpUtoum
Hf1q3mCIFH3sSQRIXYxZZyY4/6cmCHgDFPj90U4wnXpUsJUCn2dx9trn/7sKzueLuOyTycIq6MNQ
OfkPXXWy/C7vHzE192XIQI1iYl5g9FvV9JZRzuUNMzSUrMW6UD0PHe1jPkzQIay3YMFbm3fyJxJe
4zPZ7rUfeE5AklNE0bAwDoYg+s/GYsr8MnqRthtTu6nxA6ZT4xj7xjV+k9JpBhRzoA7q/OrKfxMv
zyxypZWpqXs5LrHPoISwpE0cr5pWcMMthy+4IhMkBicR9ylpKBmk1hG+LCA6jFcaPlX34Bp2hD38
xSQep/gfS9z3k4NqaIIGRyx9HfZgw11DPnIbbEsXPCX/Kigj+WLi1ozEmLtogmaOZAPS8n6veiet
h/qvo70Px/nNDh3jYO6H30bnBp+Fh5duHoqeK4s30Jl1FlXPwlkYRDmRTHhqQl2IuBR/bJT8duFX
qjqoMlpP1e8mFzZzFh8qIOv5Z83cuY/rUq16jPxgTh2dTTs8yJqnNbvkNGoyJN1qx5oecnsXZm+R
8WFHkWOn62DYxe1nGuZvYf6SjP2xnbTtJAIRsS97dXLPfhnnYxXItwpSsq9RvxFVAk/SajYd9TOP
H8LMTf/dS/V8KzhXK2Jwcs9KD1cLVlrlKbiVK3eHNjyuS3R6nHx7KKkXP9u7fxMY/7tSvpaiBCSZ
5wArTapddl9PIaB0b0a9DvvnWvldZT97BSmX9dAKZw2Wc+Mz01ys6CQbQKkEn19+CO6Mh8YFm7tb
rgYPonreuK8dVRA5Fu+ZM4Pskjjz8hbqqnEwyKMfWoXiVdIIVGIgaYLSzWIGcmaFy8BjVckmNRmw
rGRbq46Ct4Wd7onwpbtUcztzGb5RqE9FmoYdC7Vgjtip/Q8qnzqFOEngaKXB2vKFdNImkWoqc/0b
R4MnKEDOQ+Qpw/LAm5S69jFYW1voS1Zvtx1zKe0AJhsCLGiqGACWXH4rGtRRkrXz6BdT7Brjpi+R
NYpoYBaNAK4C8B4YrmDp0sgoKUWeNBpe7ureLhW3ah9UXQSOERnholxUgE5FD1Q8cbXXsLMc2di1
+ePt3VrybP1sIVy8SkrSh40KG1bwFCQfEoTebhtYCojnBrjPMdQDcBIKDGC+yprcDto75cqodgCK
jAXAaoILaXE9qF0B4IgmOECLlx8mKRulUwqYgzq8K6KGWPwgZ3+c+yBjpCdp0eGPp1u0BN8lwQtk
sQTFwEL/9+O5j8GqkeNY4e+rd9R5GE8j5Imc6iH5pTyEz637B/9nffvrLIbSc5P857Esa2hNBS/I
+AU8QBjMC/atWbkd1T2rAUNU8wW6s3x6KqsaI4Iy2FXrzpnCH4LfwbaOCw6AobCFo8hnA+t9+d3q
ICRtYhIcqCymptvrWvnLsuJon6hTFq5IphvQTx1kDJUpmUyfgqgkYK9IFGXcpbVpb3vglDNPIpWc
gpaNWntdz8dDq9tdiDGxUjTHv/R7GaYUXwux5goDZSVWBmFh5tYNYMJ5R6XPoqqyjRpCmDcP9Mg3
Z00EBlk0yqINVKUAcuIbnqM6yjEY3/Gi6l/U4Zfd7KqS4N3zuyRPt7/HgqczHDnycVblh9Db5efo
oc2SDRkspaNGPFJFxjZR68LFw8AWeP3CosDdBdZ0EN7i7ct/+VArpY7ImKqF9otcpcBzzgeIcgXS
3WTQ59vLWriCMOyKYRKUShiMgfP2ya5J0JAAg/e9/IbKK0at7COD5GnFUU5mD0Qagvrrwp0OiBUk
BxnrhGbzxNg9OkWAtysykAx2uKZzansWxO12HSjgGuibbG4vcNEc20gUlAGb5d/2UW7lxZBjetgG
ZaaGJonUkk0qW1+hWYuup4UPB1wSw7JAzRuTytxmxhaFptqQKT4pApAH1240zm4KJLtB5ue6FbWc
lr6dAiI9DIzIQC7yfDJVGZlGi4F2cCnN63jatk1te3EirazQ3Ddm/l4Zytff7yYjeMFOYq4cBKHc
KTBDiIZTS/bTPxrV/tC2gtzEp6Lqf/6FHXwyDJ0owMLztd42rk0o2naKn6cvOUldANVbxWmaSnA5
LpxqhA68fEEMrLBpyMv1KGql52nbg2ixiN5Nu1wPs+6B/lTghEsNeKCHAa8FZ4OGVynz0rN0uWjS
xsBAkuKrUjk/6DptPYpX2FoZIY9u2b25msa2+bLsRAJNbh/uet0SsT4ueCeTCGZkWNCXuiJX6NR0
DGP0Cn0L46lt2q8zq1xbYXjX2uoqSn/f/oJLL/4Lc9xhUEhUEMhXKL6ZyG6JpmRpVh4ZPxBC7Szd
GLiADBK6Y26sIwiR/n2SBevg+ceII2YbCfcgGiclqHLwsfqFAsnvAFfeHGwG28K49F1ZbjKZ/M6k
UgCCXTiQuK/BdcNwNxDk4Yxa4OltsPuKT/PoGYq6+VveaztJfi70bK0ZpWDqdOmD6phrBIEFDOr8
+beUPArsHgO7IHby8gTD5UF5iKt0TZsQgqp6IChILS0PiStQvkxkSOZZbNV0VuXCoKofRu4soxOK
ccCwuutDMEfXhwQDLLddaHF9kFEBLAxE7OjCXh6adpo6o0DP2S/mzmHEx/ZBz+ItxVQ2VUXkXAv3
BBA5/xjji93GPIxWZTaq3/XA/vRKBUATHrU0jqP7thfpKfIE8PANKC/jNGKWE9NTOk8cSDqUKIrY
MI4ScGdVPrtapuYbXa5KB9RoH40J2W4zttBb77MdDULDg0rGRi+/xiDeaWqpuVmd1Xui9NN+qvWP
2zvPd/u/fx7YLRiPBog0rj25U0KbBpF5DC3FHyTgDtrgKUUtubBf1bjzDGv2jKbbBkCGYD6ZkoOu
7RvFWin9CfApwa9hUfgsFf7fX8OICXCJA57Dnjhn0XPAVJsNXmbzqL6OsmNasWP8sN05gtCVo3cf
8acyuPa92W1v2+X8DzMOSL7QPIGuL0aIwRR3abYzUhV8lal9nHswFkTvUHhzpeLenJ/FCu7s4rxY
4qUtPpGt5iGIO+RCR1SsutfgT33C8Aj4ttUNxk9F2GbuIP9nYThRGoMkotfO5bKjhhG3PGlhTDNW
TfHUjpIj5aGTzU5YvJPH29vInawra9zdpyl9WBIwDR9z4087NQ7QV45h/ZgBdLhtiLvMvw2xFjQb
6tQxBMm5iVIbk5TZUXDM8DICmgHCSz/tTlTPXFoOA6LBAnYOZi69wgCECNdOHGBo1EPu2oCcI8Jg
ond7LXzG8L0YhHTGA4TEFa+qSzM1ljdkJszMMR68mFOonZC6yRaKDJkb/t3j5j/GAK/DtmFKCg+m
S2Ny0pEEuuPBMQBaMEw8Jf/QRBwu7AdzHg6hRKwHvLcaoNhc6qjOSMHkMpSOukEbb9ALlIIHle4E
+7ZoBtTdsopXmgn+j8ultEkGIoIok47BS32vPBNlDUXI7msOnWla741HvQewczPrgkRy6XuBPxV5
OMgWwUDL0wFBJbKWck2WjjKuQmR2k647TfrToG7f5g4mk9TSI1Q0fnsdokDa8k18iyuZadJfrra2
KynWSy08ge7b6effdtuAMObDVN71WITDvI4aYPYAMQYCBjYXvnJpq0owGSjlc3Qa8q8xVp6tDiIh
nZdj1h80g95ABOGXbwzDK2ELpCL4r1Wwc/HT51Biaeq56OITQXyiza/OTeVT1ceoemTHeUYp43PA
EFrXPTYmenA2SLmk1u8AlIt7h5bvvXZnlhT/AgemxkgKEdTAFzafKZBijhxkHkBkcK42T7MR2PEQ
n6zgAI7vtRrra6n5KoN3qRO99fgGD9uMbzp69tLD8TG43LLXm2EAOx/I3vqnJP8RDC/zdJh0YD+M
ZjUo8OjfleQA0zKDVSb/zOsT4NKEvPVg9Gv1WXY0hTptqjlVqAvi7vWRw1MXfg8mMSRQKMldOobc
NglIkLXkpMQp9Zo8zZxsFNKLfON8LwMIaGFBUMwwY6D34snv5imYg4xUQOWpOMxt62Vyusto7JYK
YqN03xbVritlz3wLxgIDV54KGJgBtCcNqWNmbzKlrmR4wVSupmTdgqFPy0Yox+oejUXnkgVM/rda
KATgTWkAqMOnyuDNC8xoktNTF7lN/kSK/yHtu3or15kgf5EA5fAq6UQHyWnSi+BJyoGk8q/foh/2
WpRwtPPtvQ8GxoBbTM1md3UVPRLESYP5s1MH6Bg57h4Ca2MzQsoU7x2QUXMKNMG9JhVqJZBqzQPq
XEE0oHRhGl9bdj8iGbfjYtX14FBMMDkvio3BifWEJC5JSeSoCpK6P6KlBe2Lk0sx0kE1wE1Jgyi3
sQ0jP5++KFH1QMZ+x8uvB4u5xbMAGgacvVd0tl2aW80QEeNRkhwPDNwH5HYK1NsUgKf2UGBrW4aG
SxFRJ864vHr1xOaUU9VOcW9VRou2AylxpxEQpqhWMj/RGXg5O20vab9tFIIhiAA4dTX3xZ8i3rlI
5hLqS9Jj2iiaN+nJYHuVEyuHuegncFYw5rVolvhye2XXHp4TsXA6WH6cVydMqc1eadRRepypTWev
alLD9CBhZVN4+JqBfHyKQMfYpDKI1GVJLtW9W3S9tT6oW/l7Dy3/SO8vx40MSakrw4wviOKkRtOk
2h1klP3uK7UcvL7CQe2LsvKliLc/lfmXskR7J0JZ9WS0jb2z09cBJbi8EE4iNQQ5lRW7+5AAOY5E
bREk8qgcKkkdPdgs3azp9uKHDVOcQsyCqiEIUvGcXw68Gux0pGh8CtioaX5uE8kbqdq5ZJysnUkW
sTS4SpBYA7MsmFpACQ2jS1u1BOa1tMvKoLET6I5pPqSK3SihXn9nIlaB31DHN5zjeziRfvIrap3b
ojw17GgZtUvpeJxK8pNVxNurKosgev5p2HrcgalcfUB8FitaXyRJW5aBHDmHYcBVr5z6qfSj5knN
fyi08yzjqM0uNIFa664opX9ecTQZodEOlH9cH0VkT4F3BUaxtsogkq96pePMFX5pnW4fs9XhRgrF
QkIay4AMKnrrlvMf6x1I5CypQlyjXxPIkHXsyRkzrzOCCow0t42tA1PBmhA4GLoEAkFA3ILZ7i82
GVw5ujSj/5Y9pAU4cY1HVduLFMUaGuIhjNDALsMDCYsoUu8hHGO9M9I6YJBqhy5CXx8ytXrq+uad
6hM74rJK77Ie0s6kKydfAxPKFWie9gCm19pvokx6T9CzsbO4W/NuQxENYTqevfAwwrz32tRO/VQH
UAXHLkqt5DK3vYXWyexHMhTkMOtTsZMSFHFjH1PBtYp46Z3nzQSj1M5MNjCzDqrBaj2D6eol1i3U
LYcyPjLKQIMcQ1K7kCTJN/MyujMr6XutWOQykNb+u7MZeEi6iEuwMDyNghsN8TRyO8spkO1hsFij
1oHxYp21u6xBWsnt3fGv5o25m15q9DcdIUayY5bvsbVZ0OrZoCJEflTwOI085ppF9DoY5/pMwBsR
P9Gp8Rn0thwldXPz2jnHIvGJsaNTubnk/H1k40VmodC1HK+TTgYgwXETyF37xropO0REy9CJPKOH
pZIt1xzm6uft0a5cOeYY2UqccCRn8XIX7m5DQn1Imuc6SGmqHyUtA81fAyoCqlt7hNCryJubAlEX
FCc4cY0Y9JnzxBBrKU1gRT809c103m4PZRUQCH9f8B2KlBhmlelNoFp+9CVrPcVyKfEqtMjv+YxV
xIxHJeYMuXq8MlGeEFaqmOmcRYXVBPnf5tKEObARPum87jXRd9zAniXhqh0UaiSFozWB4QSWfamh
GJN7I3ueXiTDV/b6mTd24GJcwolL1dkcCj4uvXgBkFMxnpL3uHzdTUBsLBVq4BBE4zc6/7nc6QRa
srlhT1gq05/60h3+EkRMcvwCRjAvH4l/e2ds7LyFOeFE244EoLEMc7P9rmWvnRLe/vtbi4QaAzLy
kJVAEKYth+NItl2lBItUqGCLYK/mdM2jvxG5KATku7PX72qqrGMP7EA85/HCRHoPfYKCybyO+zbO
sdnZBNW8h5R4TeqO90g2/45eq8mt7Qs0Agu2sx23ZpI32OOFAYABKB2WI1WRtJSZhQ1iV2AEBbBD
21Oz27PAf//pMcESuckrGxb6dpYOZR7Xbj4hiX97xbY2IK560O2rkJVY6TwgWpILS4MVA9Rpr4V+
0Zhb5OdsOoFY4bYpvpeF60QFSADEMQbiJ6SklgMys2Jy8rQmQYzaof2gFE9qCV5Oa+fu3pq3z2aE
lekj4DsY42awEdrqmuxR4GwZgMAYaOA4sTeCweU4QCUxNXjwkMC2maeUD9V+rM+nQpiqD3wA5NWx
u5AhXJoAvYVjIE9FA6u7WrYLCmDzMvg5QnzNOsppqKjnfvLGA6hpGMj2wTTlAhU9gIPHN5Qjyipl
t7PfNxZv8UWi56gyUrLRQoFDas+gfOR70a2Sv738z/UA5MnAdYhYG3xHBt6Ty7HHUo1AT7FYMB4z
+60Y7pu93tQN576wIFwlWdm1Q9bAgjZMntz/Ne27FPGskoGWa3i6vek3wgodCXQAOAGdQQpd3Cyy
WZCmRNW801rJQ64xwbshK85Fhir6v5vCpgQ9sc0Tr2J6ZTB7RI4Ja4N5UDzQuisZEg/T6baRjX3A
tV4RiUPECYdYGA/sTvZstW1QRtiQZXtK8vzdqqcrGZqdKHArCIdIFrocQJzqII8qxDHZwOBi1a4N
kja5U9gJIolHWX/RrBcrN71Sz45QL0I/jn5mknlKQJTxr2NVUImA0g4wMxjzqnmkNHJoTBIW4EM8
O/pTqK9o/hm1PbDTeo/g3Qw+CS4lihyCmEXouiTNgAtkgSIVXlbVbk3Vk7RbmF+7emhzYEDI/iEp
hnzs8mC1NDZUKB+0QQWys0F5rbOLOXuT5riQYPaIfrk9exvmkAGDsgqgK/hPrMOOraa1Q66BYg09
KlJ3jLNDzzy5ewVBDJH3GjPXZxr05f9ZW1Vix2ick0xpA/I3fmL6I1Ss/l90lvkjf+mYl2aELam0
U01jZQIIpvo1Zb0/WXeUfFeshz7y0xShRqS7bfb79kyuzxyMIqGFSxr5NVS1lws31Gx0pFJvA0hj
+9Zzd5+93TawDtuWBoRDDVkDp8szGFBPk2d6imv62qn2053ztLHPF+Pgn/EpoonygpYU+NggjYHA
BDUhclG7+gEbGwGKE3BMeDKjtiG+45SibJqpjtqgaC5qyq7tgARoVLkDeYqsZse7b6wMJJvxOoaH
t5D+ESau7ZHntdOhC6as+j13qZfFzKWz4hvD3pt4I9DllG/ItaHpC5A0W7gX20k2Bz1WuyC5xI/N
pf8lX+lrfGqv+X37N/rW7zj6jQzU0h5fzU+rJZeRNGay0gXtseUUia/guz9oB+PS/vuNv7TEZ/mT
JWWQs6bVZFjS35yY/Jyd/Me4323D/ZtwdtHmgDQGXB/wBiKarzPMAs0OpAuG7CHKwAMRv1DjIElX
k/41h6bxYpQcHeWczaXnaPVzFZ9vHzMRF4+sEiiKwQfGsYv4KeZxZjlKpaaru8CxC7Bxu4OsuUl8
p0JGwwhnUKsUYFYBsWjiG0XYIgfXOPfFTpSw4ZYX3yA4E1Wto2ke+w63AFK17X2nFfd2y86MEle2
5u+zvJdM2zj2IBkAYBMhAzbvR4300/Ki0YANZoVDok5nEI1WDeR/6x3XsrlbPxsRHhd9ZRmJnY9d
UICXCYLcVPFGY3Zt+VlDg3x8oZCrfrm9nFuHH69OvqcACFsF6bWalWapwGQLSliNBHp1HKuvEdq6
/wc7gOYDMoxsJODyy+Mxm05SFqbWBWnmvA8T8+1E+gki2knXdoL8TR8DSPL/NSX4mG62igEynl3Q
HBEWtH5ruw2FotexG9yk8NEgTKHa8J3tHYz1ewcHA9RnnCUfZ0NM4M99psxygyE6kDhJ84cW7TWk
Tl2UcnzgaQ7DjHI4vkHpo2MzjG9yxXb0DPjIVs7h0xcI+we919RME3xB0dMwU9s3I9lbx81z8MmE
sI5dZjtDBUhVEKv1gSloiuvvdXNnHB8B+K2BCEtYdmRKcwlWtHP6gxG3+f0TjfHpQTU9nbglgEh3
/blA+hhZ1G8oybNz86f+WY2eCfLHzGWoAY9e9mcXh7I3wcJ1okVJWscdttakQuJLOVjD3vxu7170
QzhcEVEB4H15UJR5dqxag4lMddGl5UDzw6eXX+p4hPRt9p5f1Of/4WR+MihcXCnXkkxNPqZrcRmP
sjdoO2d/XfXjV8YnE4K77oZUHjOEZ7gy9NeCPKSx29lemnhNe0Xd4mIUJjhRPVDSXSogwXLbuI/N
2DVGdpEb1PX1HiS1k2tAY8wedjItG2Hj4tuE6KcgiOcGG8Mnh6YFHUn8ZD4p+RtLLXc0w4mqOy+K
jQehgscEr79BdwTNJsLeTljeMU2K+6Brn+UJwBgnfYhSjtBSH+bxuULifkYOsJTZiRryeUwazf/3
FUf84KB/gwvliZ0UZtHIk6nOQyAN1NXiE1MHV6O/0Otw286WrwA0B00HGjgo0di23MoVAOlq7igD
ohSkWZBa/zmTPXKwrUgAenMgP0PjDqTghLeMludYIisbAzKTQybfW1AzbsNxjPxmPPwjfedH6AM4
JAhw8UhDSU3wr6XTSZFqlmMg5b03JNnJgB4PPDpkZsFdZ7kkz0/ytLNaW2+Bz0YFj0sllOGLMh/x
WvuT5EfLAqbqm1lf8HC7vVwfdQ7B6yKoRJsmRxMC+ims19ATp65NWLJAx01T5lU2PXdy+9qorR/l
P/Xqe4UW4ZQFKauPmW6fTOV7k77XUv/DTO3TPEmuSavDqBReo0VHMvx2upeWlADPlXuR/UbgAow4
kgFA4uAxIb4kFCNJclTLx6CUz13tm9/AzB2PB2cqvLL42R7KX6lzTP5U9mGMfiXE7XcSO3wyxMn6
bF/w03ZsjwygM+yFTL0QS3qxxz2uHbGPhe833tKIhxJvRF8FZxZNlcIgZAxmXAJR1P2wtUfTaB/K
GhouINDUuIrbX8DlD9Zs7E3wRjiDNzNQxmhRknk2bnl6i87odC0apqDonMFT7eksjwBrGJIWvUpp
/1PWpschbsEOQlRySGTq552V+eOsDDuR1cYZ592PmAxk3ZHnF26oXsKrpy0zfIkufyf1H9npQuj8
eQMIibsfsrPT+b/1wgEQmeuW8w6w1eub2ZGhD20/ofTYeEo8nvXm0Ftg4koKd04OJVAqgPZNzXup
f6XECeh7F0fXIttTNl+3QmDIgHtDxJRXJbEayyWwK2YXMZunoK2CbHycu8RVtTurP9lo2mqPveWc
mgGyxo5yGSCzJ6dH2XxslT+VEe/s9q1bCw1xwI2ghg6CK1lwfT0EeeJOnkBAU99BeCH70/iQpJwB
vHxU+4P1MNvfrHin6WfTKOo2qB4gngdkQDhjkTRPQ96Wc9BYDUTqRzfpzoS4cjejVABwJfTdwY+Q
x2BT1+RThCY697ZL3FgBNGAAEobKEu+uFPP4ZlqP1DK0OSDZ17ob7tk7pgjCNg7xCBiIkqjxJLSY
TS7aZah0jjsGtZvffVX9TvKft79l7XBA3oT8MeTQsA6K+O62tambO1Weg24EnNaEbIKjQzfltpG1
V10aEXackldGYoFOLyjaa92cygYVrsOwx225ZQVYdahAgBICl7ZwpSX9YGi0paCxzGKvtkDiVLp/
i/719li2Jsw2AOdC3zQCSxG0a2eDNRgSkQNzmu4G1UpdrbR3cmcbT3YoWeDWxHsTYsNgB1weUYkC
Qlm2rRwk3TUaz6ZyTaWHNnssIoZKLohwoIGb6HTnOG4NDdIVqFADSMfz4UuragOCTCuC1dikkzvM
U36ACPkeWm9rmbhMAzY4l8YW26UTqM8W8ExyUOPv0zw6Ab73Ahr59yZJD/++Vp9NCQOanQqSgoUh
B4o+H/rpIUf/+f+fBT6lnxI4dpTEGiE6LMgToIWkdh2t2Int1wEvcijw2GgzwVGFl1zaSLJUtagB
AhdgYvIoOcrkoVbmnYFsRAXcCgotXJ0MR0i4DkG/WnaNhdNT9W7iOXgTQdXtqvrVtX2ofjQ75tZb
DXkvCAIjDkE/BOQflmOyEgb+AWqoQaxPfktPRW/7t1dmPWv404gzkNEE2gIw1KUFh0kSy1ihBfIM
rF5BDwM6/Ergs26bWe9mRFJ4cPGCN24wsQAxUqRo63bWg6nJ3Vy+tOhumo1rmu/haTcMcSZ8MIAh
0Y1nieBDLalU+yFX9ADySMfMTMMmsv9qDL0kbfn19pg2FgePOPADo1EVjSpitRTvtwoy8LkV4KZ0
E/lHA0d628LGbgOADZho3nIPcJTIaNZOulHNbW0HFnB65X1LpicWKfDag+OyDFJFkSm9G+kAxMX4
4JQoVNz+gPVsAp0CD4R2F+4gxApcijbIcdZTJ0jYQ9dB8Ig+mBQpvHSno2bHjlh7GydQ7yR94gRS
knkRmHd6YH1V59IXP28PaB3N8gFBNQSziXK6WNsZJ1mlU587QeM8cMIiW3UjxXjuqnclVi5prz3f
trfu9+Xbgz/A0aSBHjFLiKJqEzwDVNKlwEha3c0hw6xc5XoIKVdIKaE+lcge2Bv06MGZnwD/h3bU
72bQEMgwVwaEdk+EeCOsW34QX4pPrtixW9UqZFsK1Cc030vfjNa9RBDtfa2u/QMEOI+3J2BjwoHm
UhyIOELiUxYnXIsjaEDZahJaEJabpfe8085UIoc04iQ2gODtQrlXewmG0NHIxdRROkaZejlA2xji
SI2JiU6xF2cC4YIUI+XcW9LfARpjt0e3bYv7NDyNOPXs0lZLO1om9mA+drYxXVPG3mwGrntKqHXM
DG1PPY87r8WzF0Pjso7AyiMuxmtgaY42UNNpqWE9yr3fdPZjA9Zl2r/oZvTF7PM9a6vkHJyaw3tC
UJoEnFWk1I2bRm+Z0tuPnfXNtL72JL4zqAtKJLfKkLrSbU8HvcLtCV2PEDYRW+GEcmoDsYuzoFGN
dExuP9J+Nv2atCFiyxPtIySei8nwDAdNZrdNro8oHycOBW8wQ21J9ONDXilNl7f2I6FV5cHmubZM
dqpjWTkD23GndVF2n+RSe8rr6nuNlIOXOkbjGslsvtQO+UFsFgKNFAWRORc+6TN2uP2Jq0sa8upg
wUc6j2cvV5AZ6NY4KVhl7cdMatENPGte3JVfm7J8uW1nnf/mhiDljsgW7gpcfssNVkpKr8dF7Dya
Dxjvl7k9zZXbN77RvqElxk1ftL/TBTlFvd3LeKwuU1jW0EqJBy46hR3x3mbU0ZO+a5xHKSuGo0LR
uIiuP3snRlw3KMAMntIID/FuwHQK4Y7hxE1EC915tGRq/pjiDneNkujON0ud2U/SlnDS0xA732ZI
uBK3i9IcbI7wNc1xnAbo9nZpYhXnZK77U0ntYU+qeGsaoHUKcXjQ9SEdyH//yTvbMYNwGTgBHukc
z/exBchmok7DaWedN8xwmWD0JQA0jEKHMA1mDR4KpkZoMrfa5m5G8O+4CuXCS13UuOZs1qfcmuyD
ng/Go6IBKl2ZTey1Q9kdJDuzDk0H6XGnzIedgHflcwDsNNGpwbOLoNwSAx5GxiaXs7wMSlUtnvQ0
UU5xVLRPUawwL+G8kOgMilxikwl9WWDGuD0xq4P2Yd7EgwvpbMCPxelPulTumgRtSFbp+BV4eA/5
HEG5pIB4821Tq6sDrCPglkDcyDt8oU+yXOmJpEUGpFUSOjMbfhclAvw+VSjEgQsZ7TNJ937b3vqx
DIN8cnnbAH+28pv609bKzcroijROQ5P90sfXQSn8Ea1d6VujzgAMkGMkeRK0dG6b3Rgmd1mcF0uD
Erb4voiTnoKZxk7DStPpWSVqfKRzqx9ykzVuOkGF7ba9VbxhImn7yZ5wIw81Niqe7RildUeGZyI9
52gCMZCjBXfMXu/Cx1N/cSHDGqIagJ7R2wF2A36dfZpT1rZJwZCJDgdPO/Zn51D4va/46KzzC1+B
BlLuSd4R9LPsu/qrDDvFMypv2INFry5NRB883kE4i65c8BAtv0JSMtZ2aJAOSwNJuSqvvKwHTYpu
/CRR8TNPYvt4e5I3FhUhHeiHkBj+2L1Lg2qn6xLpiiLU0ntljlx5Dt8mtielsbVjF2aEcEchTO9T
qSzCJIlP6AqzqvhOiVNI9h3qOPIKVL87zT43ir2ziVZeCBP6eXx8/J+WFXLuxWjlUh7KVe4b4PUt
AjI+ykqIGhQUhB7NrNm54beW8LNFYSMNUt7qOJycPfhRcqjfnpFFlpojTfZqdhtrh4y2jSseEGg8
XoVJtaQm69VULUOdIqHep6cy/QJNCuhPsJ2jv7F+uGSgR8KJhBBjiSQVNs2cdlbzOpxqyytbw8M8
piN0DI9ZmZ0VxavQTWRkaIq7vT3Xbxx0wwDmBgFDroAOd7Bcv4HWqTpYMyh7WPuDjB5oDRnS9s5R
TQ5teVEK4lL5pKTF2ZT0nVGv53dpW1hJp2jHcZYV2B5fEisBRf657KAC9XVnjCsc6ccYDb5RDVQM
ZcGdV1nd2llOIDCshMzQvJrFpzG6z5w7ZIyREwVTQmhIv25b/XiILx0eH91/VvnJ+XQypikdraqu
67CHg8vf6IvxM3/Kgv5OB+N06tUnoKrv66N8h9bdYLpvHrNDcZpD+Vl9hoL7EWqWO0d17e8XH/Sx
Bz99UMlTB23H6lBpJV8CL48x6l5JL4oMDcSZetHQfb89B2vnsLQoxE40GbNYnjHxPXuKZbj5+aFi
UBD10+ExBky000+3Da6CEkRpwKLgEPGEPWhAlnPelk3VI2KpQ3ADeb0i+bGtnstqh1RuywouD/yP
Ow2ZQG1pxWHEdkg9N6EWgVfWlX7s4nfW2SwebmK/gukT6SxAGJcmonis8FxPSChFYE9CEaL3B0cG
5ajGtENL8G9szGVQjxa1V2hj+RX9PqXHYqu53J7RjTOKiiZILNDr/fGoWn5INUUpogijCVN9wHst
Plbkil4SkOjuEVZszCqyA6gfGwg68JYW1q5uUKhFWq4J626C8vMYUuDQMjSO3B4QnznhWOLtxDlB
kWIFXYXgDBy9zI25L0loV0V/JIkse0Y371Ekb+x8NJyiKAveOuQERStQhCU5TScSomx9NKLhCqqK
p+xOSqfvimS/T8V8Irt0yDx4EYf22Sj/qE8HPBniqattRsJJgmp29gXKxG5Cr6XUuxW0WiyjAxD8
MjZeJUlvMU3D2zO7tYBossWWRU0BGHfhWPSqNSYlWAHDqDWO3dh6fQ8STaneuTU2zfAcC1LjnClU
2CfRjJyW0+gkhBTUAR3TxJVa+zg15u/bw9lwl0Au/2dHuJ3sJDUG4B1IaFgXlVA0w78qFXW7+7oI
0Je/A+/if01cO4j5AnXKAa7Ani7XLu66ksta0nBkVfuk15n5patzx0PVkN33tdocMiXbI7nbcjMA
TeDBwTsF1/RRVoFUK9FLGhpZcpZbHG7iGsov5FZz7RnsXHhfdXN14uLx/zy5kOZDWRUAJVQ+RcSA
AoiC3YAVKZyNWj1U9mtPbIhBVvmTgYbWtIXUvSOhEnrb6vrs8+KACqN4hyCHwrfWpwOSA4RQFhJj
4WRRICaUIvnCTDN7um1lI5hD1gTvYrRSAewFTMDSTEVKWUpLHYMrp/zMksm8GsRJfU0yIIiOpuDn
mgzjl0zq0L9tdtIxx/v3vPMR/G5dbih8BPJDOh5cvJYkbCgzt9u8UBwWapSormY5yLlR510Z9fgy
T0A2Wj3nD4mM0quLrj4UMXWQjc3+uYGTp5CQncRrGrUZQLaWkwEtJ5knTVjYIRNxAHikPc9ZSXYu
/q2V/WxFiDR6m6JolSK5CGm14YA3C0jXJtYebk/q+pDyseDitZFBBFGDYCVCNzdLS8yp0pE7rY0y
UDlBUklNTnEcG15idjsQn7Wvg0EQYsAkENs4L8vJU0laapIDg4Y8OSclUX6pSlSjZZ3+o0wwAiY8
iE28AVQAlzgaYWkJGU4LLYy0DRn93Y9ftO6dlG802vGpGxO4sCI8vytkfkeN1G2I1F3mp2AodBNi
QUFkKFUXJNZoC6msPcIacW8gHEFRGKUl3McGyKmEoU0UHX9OZ9AQuJnBaxpCkSBP9B2PtvKlohlh
bCpkEOeR2AC02wxcUCBDKv1i+BP14NJgT1byZ5rYBZ0ue7Jb4h4R7QrX7jw0Y4FUMQ0d88uQndrp
bcy+3N73YjTzYYLPISJRlBpEhxbrqAwXLGahlf9QWelSwEn7SjugnQXKUeiu0Q13Bpj9tlVRrRMZ
P86fxsEqnOMAKe/lniRzSZsmmuCu9WMWpG/qd/M1feiv0X311/Lia42Mke5aHrsU8TUbd1yKuFdV
NGbAbaFCjmQRL+ssrU+V2UVRhLJKWrjGr2pILplt+kQxfMjW7YROK+S5aEzw1k2RqEkZK23oFEiB
HmUwBRCXVRPaznodDQSzlE/XcYR3OuvgXDYPklqxxGs7Co5QwzKi9BQpTs+71xu1OEeEWbZX5Cm6
48y0SDO/6Zk8n1WzAM4Hej2QeCZzP/+9vWLcHX2+czAKAECxUkA1oioismbhXRmbbTH3IXSAspOE
8s8pn5I7NCFl52ii1d4dt7FE/GDjqkUyDwgG4cilTT1oZVEMIToD1Ye0bKU3NpXWxUyH5BBJPYN7
aWYkFmXWe1reSH7TaODxNbPew/NO9epZPWcNpHgMSVIvGYwh9Cp3O27EBATmhRMymuiyR5S1Ev6J
pUkfQV08hFkXOa6p1neGQ9n3YlbofaFlmjsiTXggZp1e0LSjXKmdzztIrPUR5ugvXl4H/Au3rOAE
q6HSmrpWhzAd9OGKtM+jBCqFbzpt2kMqjXXQpdGbFWuPStPvaTh9lCKFfYGYHJ4f2XS8akXwewE1
FtTRtTHMYpUEtIjGI0jUJ5SPktlDjCIfcw0tgZ0i9ffOXNaPZtknZ8C8m0MZN8N7VmTVY95qqpcN
Eug5C2NAAkOufG1klpsPVXkoEgI/21DrCk1oEJM3ff4I+sPBax09cvEgAslsHRmeKU/PZjo7x17u
47PUmy+0Jr2Hhs+DhPjQHcpWc42qqneenRvXA6qxoO8FdTOP8UUAXhXntEjkdAwT52dXq348SZWX
fLHr/GznajhGQGOpRwSCL/jC28dy45gsTAs3BIrEiQ7M+xBWqvFo5NELNZVvo5M/sv6aS0i53za3
in/5dkfpnfe9oyKuiyEfa8B9N8rFGEJz3bNr3c9A6guErFeoGlTCWk9r6wtEHlw11o87tteX/dK2
sM/1qu8salVj2FsT1DAIGnNm1e+LUye9l5HlqU7kTxX4O3SWn4b0aMm2B8i0VuxBH7cm/eN1AzZa
dJaIoZuTyXNPRor1ziD93gUy4oAePX0T+wvExU7wsTVqXFH4WJM3RuhCkG1NDtNYP+OAZRJqj5Gh
nA3q0H/fR6B55DkaiPuAOlrYR7aWlA40jMbQLI2nPjmas44Gwd861Bvbt5113Jg+FOF0gDrhr+A7
+e8/PdVqK25RRDKnMG3JOU0Ml9pfyHTR0ZgzDZKrOPPVYE5QWah1ou6MsU5O4tbWmVm/KgC/K7qn
Eb2OswBiBE4GXEuQ14YXWX7RBI1ooyHpHMaRjtdpNzKw5gJ+nE64iG+Pfr2cHC+JfgoMHpe3+Dp2
aBZr1VzOYR4ZUIpF8H+Iaq3yb1vZCDpwFcEdQRsHQHkkAZYjqnujkuKUKmEe9+2hKNL20sh67Ta2
PpyGSVKfJhTuQQodx8eYaJaPnnjLB7uu7Rv93J+UIrLuc6eujnFSkoe2LpSTJQ+Wl9CuisBp2GlP
Doh8dx5FG3EhEiVwLRAQAWoJ22T53X1TTHZvZ1o4xaWPjIV+SPzO+at3rtkcDdCvTV7mtqULGozU
B8Fi9W3m5466zV4yccPVLT+Fr+SnbYq6uCUZJT7FvJpedUz8kL5nbnoke6EOD2WWV6iDYq2OfDPK
p6j6C7tPc4Z8ULRKC3H9ueWBXBU/O/7SrtFd5eUvtzfGxk6HLbz44EpBdSu2M8xdLcemAlst4vuq
+aJYB+hQ7dwS61gRA0KxC/AsbD+Ag5YzB4rUPmFZqYU0fwN/3zGb2AHqYW6S7E0d3w6rqUM4B0kt
XEZAFi4tpZpG7NastbD4bkpn60BOU3aq6BE5Nek6195wNhS33COb3jjDyINCYB0FAqBnRFLLbEix
SdPZCKlhXicy6Z5h5M7hn1cKfhh0PbhpwUUkMp5r6pDqY07tsFV66lt5W7gTpfdzm2Y7+cmNPcE1
pgBMBkuWjUh2OYm62hfqGKt2mBlS6htW2vp6p5e+U4PW5vagNmYOHacQO0dzMX58uK1PZ0rWWFsm
mWWHEtFNSJmo9hHNTdnptpXNAXFfDgpKIOhEK5bEtLYZJTssmUYvPaLQFLdIl31tIWny9I+2EPeC
XQymsBl4K8Ry8iwpboomLZyQqXL9lEdxrR0l1YZ2DkVz3i6V6Gpo2HRoAwIqiLeGAZ2zNJei/c1u
LEtCrF+4DuRynOiHpQ1uZJyGrnS1fA4nctTRp21S4sY0OuGfDr2EsmS8g1bmV8jns4e+POx+3oeF
qwZyfcK7VqeAIRl2q7zoUJJLXpCfkAEbi/XYzVPoDu8yp4lDF+yJnQ3RqGd5azDlZTQvzKIQlajc
Wd65gPaMCPNbQpUomlIMSh2cQ6d7uTO7kfx2e8+sKvPiUIQTp0rJlA0UVuQn9l755PQc/abnX9kj
yb3o+bYx0RnDFii3QMIPCCvQByof8acjVw4OkJsg+XmpKTXuISSkPEe1If9MRpr58eAY4f9iD04f
LyKepRZmUM80u00I7PXWaTLuxhoAILU6TtJuGpzfi8IGxMj+syTMIoqmNR2kWXmJ64NZXAi42avq
IfN18p2hjmO4w6C6twcnPrU/JhMpEARCHJwrZkHAsqaMtTYpL0gIDheZNsVzD7jsEb0y5qHt5PnZ
yCh4pUtdH8/xqO/dPKun5scH8OwZ5hbtUOL9rcZJ1qIwobyUX7LfaIUdX43H4VsZyvftY7UHPdo4
DCCY/M8Y31qfto7UF7hbYe2Fpc1dKdNDAarYadpLva+aXcVBCT60BNtEo9WwM/SmbyRxgHoCyvvz
lWjXplW8HLyNRmmgs7uogmZwLnaeX+UkP+Wx6ivTHmPT5iJ/GrYQO5eJpsTJYGDY8fwa61elnh/S
nHiTot2lhQ5FCyQUdtHNm+f0k1XBnWZ5WpmshtWh+D+kXddu5MiS/SIC9OY16cqpSlRR9oVoqSV6
7/n1e6gL7K1K1hYxsxAgTHcDE0wXGRlx4pwWgrW+5XmhEWe8hS5g8/4uXllXGi0yMHmEUgo2UQP2
6V6c3pT6OIkA+t43s8BRU+tKX1ZdF/Xo2cWQ2PQnVd66Ktm1HHhRuNwM0TRbJsxmbgdhod+ZMyJB
jKzL8RqmbGU1f33xxSaW6rwDtS02F5MCatlLO3WojmIk7yUAL6Sy3SZo92qEtTm+5eNxeBAdom1d
A8095Xf9MhZR5WTgKt6HhnAzz/ik7zo7c9D71ZPufWWyZ7+68IYX9qjDCn0iuQTUGYsaAAw4jtCp
EMwcvTUD0m84xDo4uUkqKfogsHqtrXHS3T7EoLtHPgTsauCZvHYWmhZLTdmp3DkDG4UyRg/9GOms
0B2nGngdrbdBxKq3o7yvpwMSNOcxEskUAno2kVZYycjdXPOLb6FekdXANQMXYeOh9wSkaHotEs5Q
oJOCPlWQGsf/5spDNgyzCyIIJBCuh876TJnUMpZ6HN5LQe8nixMhAb2S5l0IQv0epwsz1KigL1iD
RT/nz1lSVxYUUlKjK6omICIbdQxpC0iVIItaoymuBp4glaDTVzdFbwpqDqU2dYp3fD14dtAyg9nx
43uoDOVe0Wpvl7apaE78BC2rOJ+MsBa7o58W0fb+JqXD/3kE4BQCDAgPG0zWvG4XZxEdBR3qeT5/
jr3y1FT5GSr2ayXBW84NIAsUVFEfR+2bij9CNWo71DsxS+i53oSCr2zVmst1BT01/8bBIZuDKAcZ
UWRGqZsi70cRsOeCB4+q8BFHsiUnds9DUiIiknaOQx4iTX+CMkS5pjalAZQmWb72Tpwvx6tz/4t4
wEgxXCTwaAS9MhSA5it17bJoxmGhjieGnuEJP4XsGz7/dH8BFzE/9IbwbEMENAPkANi/XkAmRLkD
mfza7eLizJS8Ew655RcNBErZactMUB/PIN298p5b+pbZ7PzagWQLWjDpxki/ZPopRUHABRGFpTad
XSSHKnZw0Jh6sprxrUoOBev6jdlxnd3X26m3RWmNSPyXE4CaapAegLAI7HHokKL7guI6CvpR1Wp3
Cp+nU4Zm1JAkna20eH4hUzXaPmMq2aH9gfjiWOxD2Uo5s3WKwgykXQPyEtD0HNDLEQqkjaGgRLjU
aIc9cIYtc6rP8cr2/O1LXXwvyrpgcJGwWDRXUKCUQh2XXu0WW+Uz/Q7NTi/11Jw2gMbu2cfKFHAf
1ZvKaqx+0x4qMz33+8aYTuxx3KyJNSxSe8iY4+X636+h3BeTizGjhpg93m7N0qz11kRTkY54HRej
R76+RyMiP76xub9lb5wP1KUktLLMcBngLa63LPqISl/LwCDEhcYg53rLv846PhyKqy18531jy5AH
KZQ56woMCaA5SOZdWyvrsfeaBjs16oqNklVuFr9rVWHHASR7fP+Qx5wBlFsA5Y2fhvlu1VcIphsr
H8EvXQLAQSBT5YGDxA91SiOv4TsGhWA31tBaK1dboYwc35FyI4LcztgYOeOTUuugBtKjxsZybysf
cMNNCOg7RTvGnOaHms/1LHhhFrIQMGhcMXr1+ob0+TfKg1sBNPWtAgnb4lTEwXZ4qast2K6LxN9U
QaPXgiH5byEX6wUvrkQEi5Y37D5AHPA9c7+GAmm6609iIM7WlqnQuELNkUo45JXOACo+s/RFkPWV
jKH9CQdbjh5LdiBqWpixwK8kFxbXH74BgFvk45Fpwy/qG+Q+qzIP95Pr5yVHIm0UiNpDVWtl9heR
4GwG4Aqw1qCQg9L09VA7dEuwUA1rXRHqe9Bnjc1YfQmFo1JaSe96ucHmRtv+XbG63HQaJGGBUpiL
dHCOtFUtatGzFkhnddpMqTUex0EXh45I0l4Db54I1VsyDJtp9TWzPHOAOaJ6gyI43hJoGaQdSzSA
s6bk1bPBbKztJ5rVTATcui7vV1zJ8gKgLFEHK+GlRuIqWBrt4lBtM2Mg3xmUWiYi6qLeGKNucSSw
mk2no8ZthrZqyMagc2ZoBLsU/QC+NT2uMcL9YmWu3Dz1VdRLI5eEFn3ZnHpudWgZGNFfdZdtswMQ
0IQjwp7bJFZi5Po3AT+QCe1Z/LCGbDE2byk2T0aS2LEFUfgV6qRFEE59FvUgmRKBrYH/Uc+9zsG8
YmakIIyxhm7jFs6GskNtPK7OQRkX/drJX1gdLZwkM1yffL3+qQg4qw/ozCIru31RX1Nmo9BJAVMd
qlWonF6fMY1l+hSKiOp5gkrEYAgbaTNtQp3bRcfRSI1Kj/QTQzpjh3m175+0eTzUcsvIyiAGAXk1
UKiU6YwvG34IO+0c5K7KP5RMQqLqPSwekmgNVHtjCZHiBVQKnZmodC/idaGTgwrSyOcQ+i+lDvVx
XyZ8gbgF+RiDXVN9nr+cGtmlORpcMHHBhK1cMmcFIupl9JmuCQQspw53InqxZq3lmSSXmjqpHASu
qrrQRX0AQtw1UQsLMAcdAQRI1toVR3zLGiBuwJLOYoMIGq/3iMj49ZwAgTUIDXqCT/J3/lWs9yDc
/Kc7AswSs7NXcMrnotS1oUQcuzxrAGLn1ZJMqZm6BfJn5aYMV27R5X7AnKFuj46RmSqHvkRb5D4l
hQkjVzknskwCMTHBEE+g1pjkJGTBe7lGmbR89M560lAbRxQz463pJUOmLy+i2I/cxhrN9uFT3I36
D0OiU6onxLdjvTPfWaOxC/wEpmbcn9lFEfhXznpWBUefDNjf6OwR9BDZZhCSyJWfS30ywJq8qS29
fb1v5jcJf73zMcoLM9QV1nNlVEVBGrkp8WyJSGQ0weymfwJHs61M3xZJcGyNyggNyPaS92eAaY21
e+QXtnLvI6jTkSBgUYCBjtziDfApwhBe70gL1z2RkIjGYD5OJNV7oyCFrRI410SXTixZq3HdOjaX
c0FdZzIQRb7MYspB4M6dwCgGlY2g2MfV+f6kL+8NPCfniBCCa4jG6J1Vi6MsZ3ETuRISg2oGzhkd
gghE4Zx+m6y9xX7fhvTkXlqjRlW2bZj3Xh259Z/YTHQoBxNsJ101eZ3XFSs1MdVWYXJkMCbj8wlI
ehuS5jrafA+SXum10aB7WibtliWVzdp4Q+k/FYk2jBHpoGg2BgMUL6t9hQt437z/FVVjZXT+gDKC
llQJoqirYl6M3M4SjG6/nYi/UUjrTBZv8mZOoPuza4xiW9qR5TtPrdVbMsm3rAV4gUf+pGAEGwZy
Dg3mMbD/xfrhdoJ3AHhCpcvWQ9/gtgjnT2s1Eqmbpp2MpgRZCeIM4C5T9um+vUWCHlOBjhYZPeaY
DdAyXHtZXo01tFuVsZvX8jabdca9rcwoB2Yt0bcs8lCWKG9QtSUedQMssSMRAM+BTKjlQe+1tEWD
QW7hjc23/7+xUUc/qDSAZ7MCY2snEgWP7XDswoE0KynMBZclpFeADMHlK6tIW7E0K1GYgmUmj5nI
haJi1e7TxPURjE7bQIiJAGn7VkQ8Ou07ZtPb8ZlDE8Z3vebTl+uIbwCbD3qikJdHEHe9juzUBxLH
hLErj5tKOXnh3isfeO7z/ozeHCqUKZAlAzE0Lq75Lr3IdQ78gJc3G8fuYGkn4b0005/iEarsW/Ak
2s0GxTTC5qRcSUWvmF0kIHqwX/jgSoxdKFLYopM7tdFamjntWou1ip1iwPOc+JXBLl02AkScwt8U
D2hrqA2bJH6fxPwQuwFjeQ/isY43o4cUA7cCOViQ8mP/zMTQ6JeR0dACDfbrSWVDvHsLtBu706F2
3sB2TRDoh2ZkTWQgT/bj4fBqfz9+f3tv/Sk+MQXp1hCwN4aK3PJMxQoQH2IualnTVIvQnlxmrveR
WcwfzgQ1wlrQsQyzUN9FCxu4u4AuAS/h9Sihild6XTVk7rgTX9qP4OR/AF9hSxvmafzbmP3Ze4Vj
fYB4XF4Y0doZnRfr+qaCdUATkeaVINNMJ9CrXmjSMhAytzCGA6oCe99+5XSVZLjpk4dx7U29qOJj
SS/NUW6VG+MuiaGziiRlukmdgdNTnd1qx2ovb9FcvxGM8lk61lZjanZjh+fsWXM9E4Tbr0pE1CPz
njyvLsDaFFD7mdXCiCm0+ZsM1iwsWS/twJLM3uANSMwcs5Wb7OZ6X8w4tauLAuDhMFcylwGx1aQ6
QvIgjSex1bXqGW1NyRobzezh7q0w5QELplMGwAMzl/XAnJwYQrkPxTUNlPmjKSMKeDXQ843iIrKh
1LqGsj8KSsUGbl19stxrsZbmujEIQMkQtkHxDY9guuGzy7S8A31S4ErKX9DtM5kdemvsRDcO+wy8
ngn00KKE6//6IA5Sqg2inEfuSTBE84knqyDTG7N0ZYE66khLQui7gAXOf0LHP1GjRy55YEc7l/6q
vJW7or8XD9IfrUt11HBX7qhlCAwFiP8d3+KyQEUKBFMjrIsffqn3L/G3ZE375LM3/AcibKAXLW5D
iCY8C0SOVozfuIYxqzw4O7BJACGjMuVilgmtgKZUN4VaLx47m8qR15iJ6NlFiIFcPIzwgBLP1GrX
61dPfQjtcT930ZFBYumoIiO6MoX02aVNUGc3az2l8VOYyA79D/OF4byUL/yfdBecQ7yVJOj2kukn
OaaPvcuu+M4FxuA/xoHYxExijHSGoavQ7KOOEYy7wr54DfTgLB8Sk3nEYQjI2s1Anzja2nxaLiKa
OB/KYpit5eD3G5pDEiCt0b3cn1B6S85GEGWDtAb4qpng8doIKJumshXZHK5Xla3yOU71AcRc+34l
F7942dOG5v15MZqyb9K0KKfcFYg36v4+f0723K44qpu1K27VFDVxMiSZVH7CmJi991Bsk5Nv+4fg
KSLJyt19a4UuJ4/yVyVkgWW8nXNXkfBi9/6W8jZaI4e7uelmwDWqwAiAQKB+PXGczAixx3G52++A
zg9I91m8as/RJnlWwDVA0rWFossZWKi5URrCrwK0lQFhubZXoYGzmEMSVzjxCemfakc9IdLcCz/h
ac0p3dh9V7aolYJAdOsHTFK68T7cNcTblFb7uqapQd8q9ICoVQpkdUCzNowEW3CHbdgTf1jbcjfH
MROUcPCss0zp9ZyFXhfzcVGW7vTV/xGOwadQEf7V+3P/rP4qzl3e8RgJrngUddkZDoBNcW2Gl0BD
IGh56SZvgT7sn2zLGvYEkeLRI6+6s4lIu7lv8sbcwSJAJPB2cz2Xcg8peiVan61LN33yS8KfGhvb
7h/i4TEq5PUllPqx2UChTZXp/IwBoRTDVC7LPUSJRthUBwfAysVx46jOGVugp9FvBaQ6dfHHQpJy
XRHUbshtIbdK4gDUXGvxy/L+w3Npzt6jGIgXk0jtNCnRqrIoM2BDlAIFx0RmINaSJOb9NVmzQg2F
bZmsz6Ekh3rjmeGhujussbUtACCYJgxkFn9G6QMPIuoil3I1jCA+Wrstt5vEPyyjWTKvyzLSUY9Q
vhgtMNLkuubv5hZSFL+ylS1xc4hgcMGGg9IBWJGuNzoXy+Dx8NPaHbpGI6kCPaG2QhPi/YlcFKl/
h4ncxAwtRi2VxrlIQeuNow94TcUZrETUEV3MetaBZIAAIsm/sfFHN320tRGAX/GfcsbPxoGymR07
mvMBXLwe48SkgPZ5wGcUY7WR2FdPjsyRfwHB+sowl1v/2hA9mYCwAf6u1C6UOaE+zYFa91Fau6YW
VVF6OJSnYCQul4McIAiJKOTTqh+GT/87q3Xk7jZAKaEmGBqFvVF6MliV4fBkF5CWSMacffeRaD+3
+OP99b21i9AkjS7/WaJhUagGXa6UplzRuLUSBk/oEdSMaQrWWtIXJZPfkQPRj0sEJFUL+mJlGqdA
VZkGxQR1x+3TJwOKepnF7RVknoBBBd/fHjVf3tC17cpl/QsAu74RsLYXtinf2ZYdCzgsbOeEeX1A
MVovIB0o77pTbSEjbOXbP7mVGi+soVqJef57f4IXdRR66FRsknSFwLW+37qAYFqqXZwkpIhYu9h6
CUGO3ZLsYaPovYUixhN/GI7Zbq3qvcAI0J9AH6M+HSBHixnwVT1vPpXXod55ylsTWMprJOocBJzU
2opBAcHZGTPZaaOZgsFmf0ehBFDm0MZEVmbxTsbI60ivcl1mjFTD305PrW/nw7c0dgSij22+0Vjr
/gTeCFWRjQEKfSZzBciN5hKQ+kgOwhbYEb/Qw+JQ+6bM7JlN/Zo9aIe1y/zWecDNh7Il0l2z77n2
OEXLsVXJsK3Ltn86CE1yfWjcH88cG9LbEWEJChfA3aBNiYodwygUlSGKWxf9iMluaPJsW0FRTmdb
TSOAwJcr9hap+3n1kdoWZu0u8BXSkLt6jJWESdIWzxeJPERn6WFzBqTt5/6wfmsNi3FdmKE3mZIo
GRPBzGhHB34nnaUvbm9ZD6AEeaw23sGWPohNyFNHnraaGf0xma3jsCT4cFrgPc6FPpKflaEL89m6
903zal88qNiqniStxTfJI4nVfaQAWvbEBpaGKgaqicgkOukzqlqFO4FD7i2LCdqRgchWjHIDpWax
NptnIdpzPw23rflPzeDRGX7wRiNYy38tKp30KlF3Q5XWTdbUSevy8b7uHoRC32BCQICoa4YOoog9
/gQxExKZkVnZOv9kOAm3ctR+0Qz35ovam/zQsQzv5a3bp/YY2wCm5+wn8Fp+pWsbRnNqaaelTtqf
StApCP0eOuwh+1nIiZ4oaPQjaaoLzNuk6vGDUhmabIzaUwe8e2yKeDCLu5630l5n+p9iW0HxNyMc
Y1fxCbTBg6prscm1x6A4Dt5jVJO+qHVvBPVjT5KadN9xarcHtTAn2RK24Vfkh3sVYqizvOGauMpv
NpuaB1AmoQKLnqpZqYJ6RNRa3UFCoK3dt4/TJ0AzDGm2EFd4ZMhnSGqUnufyM7L7jDkQ34yM+SfX
8d/4SwagouNxZ+5YsvuTbJ4FkyURrvZzYAYAXYFsUv/PT7/JdJyB+8fw1mkH6wka7UGEAY4tmlmr
rao0HZQRYaGyTVj2K5TbB/E1+qMwG1mzsqpx1fYliqq1rbM8aSgL8ECyIBRGOEptXyEPEw9Zu8bt
0atP6qn8ECPtjY38By2c2JVzfetKmFm9kYoR4EqB/bg+10JUhVkrz7hdIdmno1tLtQEuAQPUGon8
FgmntAMZx1pu8lYkcWWWOh6lULIVP8OFtdOLRopHkEEm53jnP8tGD9yaYHI6T5gta3BIszHbep/Z
5SZYSagssIXwFCjnzAnm+bWGDXo9+F4JC5HpANnk2R2aiFWLj3yjeR7PZUAGAQAFEw/Ek1jY93fW
/L+lzwQ6CsRf7kboH1Bzno5RKlYs4hhGesh5iEvza5ih2yO7MEHNLxOUyEkNXuOWnF1gKQNIXIDt
DjSwMbMr9LxA+Nt/drbfv9wf242sAeb0wjKVnJChHKelAQaHR4xVbVkTbYzkuyNfX8A3YDk5HZQO
iME1/KzhMBb10d8FvTBOxRy86GfQsAwAjn0Qdx36OOFT/F0AnwI8PP+G3qzBLq1RWQn9F4BB2i71
SO4Vr/JVBtNdm+A1NwJd1jlABuODBBS8kOJB4pHcypzY0AB84VcKp7delpdzTmdqtNTzu1yAeWZf
HJijctSehlflqDwMdvupPQYPa2m7/2OVkcIF3BqNIjQKufL5TkZrf+t6A0lf4qfiHFjTRtPzrwCD
D0gaEuZdcM+1CYEn8GQfVfP+PruRqJz32X+/gFpqVgCiIBWx1IVgKonu2TXS8JsYrNwR8aB4dWJL
k+3/rlhdFgRmq7NqydxtB3rOa4+hMqyXCTXCIO5r2MroZ/WJ+MGaomCF/hbt3ewjNx4gl9eexcRt
ayBieb2JV9Z79g9L//Hfj6DdVi0lbCBj8tWk7c2Ag6/uQyHXO7l4vT/em55KA1EL3goQC14AYf1B
4/NCQnvF9M3nD2zV6PcNzKu0GMqFAcoVakIBSV+FbdzhAJmujYSH0H56llcm7OYtB/Gg/x0H5Q65
qcrAo8A1bvwjfDFv8bf2rB7Ec3nK8pUB3d6XF6Yo/zeNWTGFAkxNLeE/JhyFhyTQS8CF9+wBAnY9
ad7vz+FC3Gn2PuB2QhkMJH7I1FLeR2EnLi1THP8iJNU7cEvv6U6Sdr0xvMSQ5dgrbvrqZ0ReEzy8
ectcGNao4E6sWQZhhYZOEDzCq4Nsa2/Qrn3g8CT4Sa3wMTbuj/SW25lTWKDjQFyETUmtY5ShCzXj
8eJrygc8qgO5sqXouRKfq3LaNIOZo7JUEi0BaHUkA7sRRb3KBBKgMSjfVamnQzhkA9qjvF5b9vng
Uxv56suoZW/7SuC8EY8OMYICzF5C90n3GPDvENcQp6PHWOV78zBBw/nz/pQsHBKEjWYQ8kzTgVj1
N7d68S6r1KBvWoRTDvrRNAD9ZR2X4FM7PpZeZXK9h47+Ndz4Ml8LTCUIcuYVAFkcEkLXTjD0axGF
86J2Aubkj46nMcYwi1ECsVPtxtdA1gX5kLeW0BMkwaLRZtvv+6NeZsHwCYAFoPNNnnW8aFGavFCD
INSa2mkVtB2DSFwf2Y+Eb8wgZy1OYnRZwVvrGI7bpNwqgVGmjzzzM40jWrfKkwYWob8+QwRVb5mV
BVl4tPnL0IGkgeUKlxBdlZ6kpq3QN1o7Qh0YnXgomZ+mdvvxrZG1jYDr8v5MLO6C2ZwsgqsOKElg
36mUXJOnDNhB+tqR/VgXg702hLpcP943sjzolBX+esVzSYUynTzUTp/+KE1HmgZ0Yl1p1CwySOxT
HFugn868VC/bTTY9D+Ea7fjtBb8Y53z+LvY52waS5KP92WlLPQoyW2EaMyozXWHGbT3lBhfqYCGG
XjhJ4/f3oTyI8UfTPINSxvQgbZ/vRKUmWvSI3jPOX+MzvbkISMZiQ7Jgmabjr5zP2FCOptqZAEFo
/c3g1XryT2UWVKwBkl1o+gJYHoxY1KlrVTWsGsWrnU5lPus6rDaxMiU2aupr1A7LLCdMgY8Qz/X5
cAFCfT3ZtdAGTVtwjdOxzYcceqY/PEwhUMqizfs1VJeQothzwgZEybXw1LVPwrCT2k34CP5OD91T
aXOYknPAWwHaCD5CPQJdOegJvFNXbiEqlyukB+8HFM7LNcTGzX0yh2YzAJQDGRUVUORDLKuTpjRO
zHB7KLuZTN9B+Wt8CtHcIubQTQE9Vf3jYaGCGqGp8ol3OKmhbhUCWZwmBBKT/FuL90lTGInIGgx2
9cppmk/L1V2B6dUgYKGgyQeVmN8E1sVeFscxKlOpb5yyNwIOKLg8O6CL3DO7ipRn5S8gnOPKzXnj
mrgySV1PDRf5klzBZKB36UMLvBEzPAmj0+Ghkv3pV/sF5824GOKMxEUtBL2QdK0rhINExslvnfan
adAcLxPtKfWexsd+qAji1E0orTSk3TiDYE+AHDLaSeY2TOo9MAhAqWZSPzjI5kDduQCRsObzsV6z
SrBiao4yqMHN3h05dLQeo8uAir/ZXKsCbpwGB5gro+BHwoGbOS83rf8P9Wpw5K8MUZuZ63i/Khp2
cLrGVpKCNNGuHddYjxYxPmWEiqnUusYdW2M0ffzqR5+F97Ky3WdvcW+6qL03epwcRj4MSBzhlE3X
6sFooS0CZU/Qck/H7qVbifeXCwQeg9mDsTwq4wtBPpFvk1jxgsHJ8zC3A6mI903PjoY6jTmQ6by/
crqWdz7KG7+MiFBKABMXNcLJkyJAMqrB8UNl05wS0SeeV5vp2BpTjA3vR2td4MtFA4AB2AyoYohI
39E92J0ImioU4wYnUTWkTUO0fMeZsmZl+bKYBcbmh4WCBwY2PHURjInUBmooYSK7UtlWSapawDHw
es8WsQFd4GIzMEy8SSq8Leox++nUdjQhn9VBwXXwTbA4+QQtJp0FiJ5vqvGQ2AJo61ZioHl6rzcY
vnJW0p0zeSDro3Zw2EmhVgrB6GhFTzQt1FmgDrleNdTeikAue38/35r6S2vUYtdQdZD4EXFvV+aG
X4PXvc5WOvFuDWhmHEdgDyp7hWZZG5GWbHsxHh0BYC/vOZSwjR5k4YXlnu6PhV88W7DAkCIGhQS0
d9HUT3nNOJlVotJ2dIIit4Lkg60sFcD6qNGHU/Wo+GhvUF+h/myUgG4H40cYPaW+DQE2MB0U6D3u
vqT3LFSIOnNyDJ/3v27p0sHD8VtNBys9jzIC1v3inuwVCJSOZT86ZewfQglQEA0swmWQJSs38q0l
BRoehJTo6ZiP8LUhOW8Vvmea0ZnU5ujPGp5p8Hx/LDdNoH8S04x6Agxdm1AYsa3FHmMJuABPloyT
MBh2jYFzmX2YqUuAhcWlNDfC0tCwMZe5spKl0cm9DNyG8Au2r3CNUUl5owetOr5KYd1tMiao9BS6
FqYMGPSuqaoa4oURb9wf9K0FxPtMgXAPpheV5+tBg+A/L6qIGx2pVk4SNk7SpifQG9n3zdxw93j5
QgkFbFyobNOQriRRsDdkdnSgHvCUgRUjnjKzqv6Ma2xjt86lLMz0znj/ItNCheCTVMt8CcpNp+6i
7wpCfBl+EdSJDH7S3LKp18ozy7ANb/oLg9QJaBreF9Teh8G2sXsu0rniS8zchAVwm/Dql9CZ96fy
5gaSUX0CpwpQ93D610s2geAxTQFUctJoBxpog+d2npyA0Qyi3HhW++LfsRWtcfJPChtt68zf3P+A
W+cEzYigVJwzR4iTr+33EVcK4LKcHGAoJ70S/MJmeCFYGeYyYY9zAqJk1PYQwOFFRR1HSMswaRkq
SF4o8YYrjG40qpDwjeGlMonOgmKjaRksXHbBaHbRloYw8Xsw+9QozYbxRy9vIIW0qxrhfH/4y0zl
/GHoywGVJweujQWhJ183VSbhwwbmJAPGwgt6wJgQX+CehcIKpY9+Lcd765BiIgAoAjQbnU/UpuZF
lMpjUZhwenyT8QQLmIptlqy9QG4d0rkjFySaAoe0ETXjPJ9pQ8JOkzMMHciixQjsFWpZETkAgVIf
/L0/jzciMgTf4HJChgobWZ7vvYurowmKWBsan3W4vGHtPIyf1YSRoL8kNIc0i1IIm4McuxOHtcaV
GycWhsEgCpFJZGPpWAToU1UErzwMn/ld5fY23+tTtmt+uPb9/hBvrNuVJSoOSdlU4ArIdDpamm1L
CZQfoJYMRuXxvplbA0KxYyZCm/spaYcgpsmkNVk+OupDouOMlC9PuaQLgZ6zK4HVrTW7tETdFmMG
4hsvh6UqtjT5GzBCvWKdGP3brOrWnfXPxwXUEDY9gOdLZjU/KNg+0qrRUdjEVAIfQCyIWqvGqKaE
ZZ+yAgVSz71v89YI8SiZoZigxFl0TfEQvO+1lMcI0ZEgOiNausEcl4Gg0uqiFbDemi3qBCS+qnqJ
hruX1dljDhw/aCr4/ZqG1S1HilYBYKnBZD73alHHWmxyJVVLcXRGDQDENj/lfQZ92sjyInkbJ4eI
MSsgUPpHKeztbGpeGGQcvL+afGQlPUR63hnVv+30dX+ibzibq6+a//3i+A8M1zNMiDBo8NHxrHZb
PgIxDvjBYhAH3zd1c54vJoA6hp6KQ8i2SKX4vJhA+QlVH97/i5oc0bBzox5LXK2YvBGGoOQqg4YT
ikBIeVB39AhJmiiZQnjshnU83y481tSCbZd8SrJ5f3S3nMxMtAhOctwM6I29nkiPm+KuEvLJAbiu
3fSeOlqMiKdgJEzl9r6pG2UFwGcxJug8Ylwq3WecjzL85lRMTpycK/4ljb8T5as5qdCbm45N9ZIw
r1mxb1IDmEow2f1TXnnoS6IvABcvDiYkWejgjlWZug+SEbMKZn47zeovNZx8c6rjZGX9brlUJFdx
O8zPVRRurieVB3WfNnK4cftBT5+Ecz6ehP3EhyA4gCDH2ga9tYSX1qgNWg1T4TMg+3ekErXHDiBh
NTTL1l95sy5hd3M2YhYPwo6UBXRwXI+qGRGg+yIzOWJnpJPOIt1eOJr2nlUFScHRP0EJVdp0TKX3
0d+qNjxkR+JHD1LB8a6styUfkejgJ4XOT0dpcMNChUCU8iCvqafcOrDIvgKRhtZVJDaoeMcbSnFQ
JW9ygNhmiVAJjy2o5/UurjjItoedUYMMW8/V5l9kidBjMOuYQncZzZHUspdjXdQKuPMc5S0GwT20
6FUfEPEtNJeM9PX+Ybqx6IiyUPJGLDnrP1O2YnQ6jXj8sU4AIkGTC6DjVDR5aFZtUmzum/rNRlDp
F5S5JBFeApkikD9cL3wUaX0vKz3nqIrvygmbGrmHyDkZOF6fxoo1JXCNG0PFoJF/ksFQKU2c1VZs
uvHhyJ6qcMgOsQyFpamV472K6NdSuq6Hbi/ETqtEax8iXswMNYHoWhHnqplVbQH9Qtnj3oRuaE1k
mwUTWIj0MRnZ4GkIfJWwSZcbCfq9VrzUPHHUYMFtMT9okXJC4Y3a5UXblFHQZoKTt4e0qR7S8VGt
UTJQ1ZW38y13eGmJ9kdpEOZQ+ksEJ1Us4BcAIJ0QCVVmkOUbLjwqCZjBulCPIZ4k+lb0MXr7NhuJ
MjDv9xf4xpNsZqHFm5CFFBzqQdfr26L2V2kaPoTlMqMWkWBfA8QtcVs4Fpcm5u18cV83TDoNWhYL
Tizt5fyoVGgwQCzRt7ytDIehPipAAiKpmoyHRh51HuxEkSkA9RM9/Zux4jmEGx2XHt1TxcV1XDdy
KTgSyxwEptOVOFx74s3X83IL/dcGtYWiqmW5pikEZ9QzwUhkexby1RW72sWVWXpG8vb/GhO9kfgO
7VVJijGFSL1LQGYBgn3fwo1Xq4DOXigc4t6ciTuoIQlDVUxqxohOPWwH+acWXxsijt+tZ6VfJW8y
1n17S+8Gc2gZQ/ll9jos5d3qhp+qAAR9DnamFWanId2wSb1iZLntBZSRQO8iw0Wi8EqFPhrP1nIM
Fk+nD9C6PmYNWLlRVVo55vPMXG8GUA/Aec61JPyihYCYOlX8nJElp7HkEjTy04HRmdCppLdnDmJ3
/3je0FaJHhB0YCPbSWuzJXHn13HoS45cpocS0DHGyITuH6NqoV+jIHmEssQsTUzvt+p/SDuv5bix
pUs/ESLgzS3KsYiilUSqdYOgHLz3ePr5wP7nHxYKUwie0xfdHSFFJbbLnTtz5Vo9UmKKUTEkNy/3
lVSX6GbUsMCKQ3RKez/Y6epo7gt0sW663IDqrTH8ewNtwUMhe9lNp0XhylpeRsx80ntCiUufK3F2
RZVjCDNRm2tP1c40vguiXai/OuBmwuH6BE8b73w16a9jZ+jwEUOld8EiVY86lOSV9DT6WxSN7eyX
jmLmsNbicLn/VRDivLkm/QF6a2bD8Sf6oyHRJV6QRXyATi2z5VKxduTTypvrI1p44E22pnOtUAcE
anPumi2uUFGrNOlJGl+DynpV+nAnU1qPxG1X7Voj2DRGZdOyWJsjsKtDoMs3kWpn2TEQAGh9LdVt
BP6m/X39uy6IQSl8Ea6zkaeZJoye+YBCh/Y9oHb11EGiVcME2nSPefG9KsafbS1tCnKWcQtZrSdu
lPAhzAIKfw9l8ZqJ3dcCpIieyr+V0Vx5eF4eZ/BQKhOFNyTTP3caUtt1JUSH8pMk3BpJZndDZtOW
aJb+PhtfesHOhxXvvhAnTCaxNm266Ro9X6C+81Ip5E+ekuehTQDru9swi0PbE9HPrYkbxNC02/sC
/dpIefC7naiFG7c1jl7ZrByz92TQ+f6fNOEkGglo9wCOOPOZZpFFbTf46lNXolEvG1GyL1ypv2mH
onrK1Fy080xwQYupre2amX4jgNimD7Vr/65sj8nSxZdYFAU0QjWAq7P0R1RWie4JgfpkSL2t+TtD
+KemA7syQ1uCQTi+rzeiU4T73Nhdt3y5A5iCD4Zn0ZJYR4ZSqUxBZOVwSg4ZHS8JL9lNYt0K0WPl
r7y7FjL2/4qTyRpU3ByIWezkmoIECKrUn/xT5n9thg4C8IPwFJKCFDo7rVNb6+zKUvZivoKDWPAN
mMbdIfgwdTTP0dCRkriC1zb6k2IENor3KE7+6FxALDgH0Q82QQzN5L7Md0ple79wE1m5y+Mby81v
BvUuCI+eF+8ss1/5rktvP30W1QOYU0w6cmdLIJtBnYZqpz8JmnyjVMfcgxIbQe000/bu50GwEhLR
yFHQio9UIZCj8/PX+pLaKdpgPDW0wBanEp7UKZsYDvsw/DKA/30ou7tMPfrh4BjSWjB5eeMgtsrp
J3PC+l+kZxvkob3cao2nWtl10Fzq7pc2PIXNl7j9HRfPxksPXXaKCN849YG9gtwa+pX2+em2mR21
s0+YHXqRPuyyDzrjSc83krCXoxewpyRP78zaCeEIv36+Lu++8wHPDrZiSmMqCKPxxPNX33Q5kk1G
PoAlMbO1B/sC7BFb8BHwz8SXNu8A69J69OtENZ56n6bK/MWn9KY70giWW83qI9kJVHttYxu7d1Hz
eH2ciwv7wfZsVtH2CWGnVYwnyzgE+WPmPnvxqVtxHu8ndLZ2IDsUjslETHDhPIAwaGmFkvmzKojs
kCJ21WDrGW4LD0JahcXWCiUKyXWhgOkIavh674pK6l+D3MsLO6QT2r3pxSp4KxCseRUsC1UZiizp
fZj0sDm02YBWkcVf9rapGNOX0QZ+6t7UUYh8cz7GI8L3EVjebet1xh9ak4N8A1svot9BL5XfTK1L
vqv+ILxl45QN4BSMxiFEO77Dq42GfgthiNDsVTUnTSgFYAI3QqpOP1oL8aZDV/OtHiu0iWD8gKxU
cZFJikuASLof9a+d2LjdNg30ljZNRUo2aajQrZPVhYE4q55k30Ojb3iRaZnwmEDnBUcYBVJtM6Aj
aD72JbH7HyjKFTZB15PBAAE+/CyTrkrtPnG19H7E1702VRNDIk/bximS4rjY5KWbbGEe66AXbMy4
hyKrFk6jqHiIR5Fhq7Y6cxNtO23sfuq6XyWbKmkpvjSynFkHYdRU7y2xcjyO2GhZsQ8yFX7NIcla
5dtQqfFpcEGorVQUJrf5Ya8Y8KZQL6WWBsAVJO78cvf1WI4MtZCdNDeivai5iMP49bi9vu+XrfD8
xpvCJjCH+ItR5TZGVMpO1dX9QQ70v3oaJCtx+jxo+ncsPOomC4Cn5ekK+ZBw6KNwbGq1oSBSmm1u
l3U4PqZiOTyqJOkAkUvR3k1o3spNxIfdKjoJGVsu7MNx5/ch0tXepF4njrotuslaDXGeDvmfr1Ms
hYIsHL1zPIoZ9GNZyJ3s+P5ol4Zsy751iHTr2JGBSWLH1ZK3JmicqnwSzUNaGLY3vpTJwZSJu42V
99zsNn3/GPoKCKOgtUCiZ/a2FwQxTAQiXgeBo6Z6s+ivKrMDVCbEkyumltZ+wt9I4OZp8TDm7xoP
hEUmA9ytBODEEXsNbaU+X3F6c/KQ9xEZxEpcEGB9oH05X/yYjHTSNh5bLInlm2yUVSobfnuj9Uxv
YKbi86jWtCGb3mvmss6aj+hRpzRH1Y2+Aj5ujo3ZwSsyGNJOqoti38ujtym7Vtmo/DKE/UQZVloK
W7OO5T2iMdm2cqV4Z5qZsLWUUb9ptVxDz7KQtnUnvGhKlBz9VnKZVvF71fTqPmqSNdDD7J5+HzZh
OdBushqgDGY3SmFMwfmoyk7hhv5NY4quo+Z59Ev1q3+6pDVvdKk0t31cKivB+KJhg0IHsAZktOaM
p35kKVntWbIzCvq+dPP71E/3eVUCIRluFG+4RX98JS5a2knUIkQuNQUk6Dz8F4Km7CGwVxwfnJ3t
Bbd9NaxhzeevnfcJnfgtyEGhhEr543wfFZqak2lBSKZJD0O1h0b0pfoHSdnAtbvf+s/os01GFwZn
sU9di1IjuxgMFTrkk530U4js+E1HjMxW3rxHT9k2U6PpdY88D4P+NQuMC0wQqHp6+c/HqeaRIZWt
ITud+9j62/gBMOKpVfdiY0v32sF6aR7LeuUamPe0/mt0ektbZBThGZuNtUrBZvDC5pA2zcYb70IU
4bsdzEVmuOtvJ1UfW8leQlEgFfxXX22gnoVf/5rn9kH7jdZ4SZxF9X3mytHYubIjCCY0LqFavrpx
YYwb1fSSY5Ll3b5F2nI3mlL1q0QjcF94Rnabeaq51aziSyqQr9alOtrRWFCeqrJf2eGzOPjfD6Re
SXV2KgXP74jAEkjZCyF9GLk5PmdJ1exkpdYOmdKtaZIsnV/gtf9jiuzh+fpHw5BaSuxRo1R2ekB/
r3q0ZNdu4uxIUHCSs7W1nw7OPNL4aHC24bpo0Es5YmyNmiPB3t4NibjvhOIeTpt9CGlOLtN+Eu8F
agF+V9Dj93Z9yy+OmLwa7Ho021AtPB8xWYUWuHGgOGplZkS/1fccqL9sjD9yPartcPQOabCWnV26
9idWP20i5DfpJprdS7ro9oIXmiJAs9uoNw+u5m3UQb63xt/1q/dU1MpW6e88I3eoTwEJRpvD6A5D
S5Vs9fgtbC/OO5cwMQidxnOAuetZbuqPMbRSCZ2c2le3Epwi0DfBLm7vh0a05Vy8FfMHT78pk2c9
dR8984foeitXx0LwQdRJi9vUL4P2yWxKfMPjdaJ2kuNm96w07sfdDaNrC96fyArW9t3CoX8XdyOB
M0U786pp2ndFl7tkN02vtDWp3yfpcDDz6LXTNVvujoqbb4M63sVyY/eaYxi8ahLvqS+rxyCtdwLU
Tdf34dIVY0BwSy2KYJhs+ixObQfdTzLBkJxSLF5G+ZuvulTBki8wBu+0IbbL3vRsy+uPtfIqp2uU
dUuzD2aZuI+YH76O6Zb9ECU3ka43FmAaKPuFfTLcSlW0S5GmH7oXyXq+PtRZ3mzyZ2SY/6+tC+Cj
Uma+WZfYkqrb4YWsVafa1qt+0uvbYE0paOlygVOXyBpFInCg7zm1DwMLWXozziPZUZXWltphY0HD
4f9+CsuvmQBjse7d6fWAmJ6/KVtqck+D+knM+ft4NfJG0tRgARhh5mIsHdSB2lgcMM9E3CPV3Y1l
xN7K3T0H+P9rRn7HEBNQU9A6X0JZ7RHr8wIeba17kLyf9Bh+VUB762W2MxT/NutLp3W3bR0dxQKa
it4pmnGf5/lff5AOFh4o7kjkeb8zmAr7MTlKOTQihXgMPXXl+F063SmIouoKDSSsLHNYU6zmFJSi
Snbqsul4de0K71tQ7yrlKLrbwDP+XN9wC+aIRU38LW8bMh+z6E3RQ0Eqex5Zuddam26gjbLUbgDK
b4KWJ35dDlzgnbK5bnUhmMKbUkhBtxOEL4qB5wsiWX6Kq5NkJ/asXar/TNyc1PDW0sK7prnVjZdw
/BUXv1VvJyXkIqK6X5nm/88XgC02tHeBs9ntavo0bHfCIDsk7VBPHrNjmLunRnT/DubPRPrrC+EX
r9OOhlD9cQOZez7dtP0nddjZmNM8mDxIyDzReDLzLb0fpx7gNtnRv6FbvfPVjTwk+yaE+s7Sboro
aVh7/yw403OTs8skLTMvaRMeQJrQNNsgUoq9MY7Ks1yH3c4cjGSrhmr6u1KbZF/GwAvqJDABIuRr
1N6Xl+v5h0z30Af3k4WmHuDUZccSQmHfx37xOFhjvFfLVny6vt8WHAC2QObQHMnxZ8XPbelo2bcZ
lRqn9NV9qKqJravBS0jvQqtthOohsJ40CpV9v8td2Aize3L240utb3T3Ien3Zv+LsskgbcKs4cFv
Z2a0u/6FC2HP+RfOZsPz/Kgua1l2vMz9rfqB7dV7Bf3SoaeLrr/N4y8ANfYBnKXmMUlOhH+edB/w
zmqktU+ZvOF54Hn+KbPrdqR1xhqZTAdaAeNLO+wlcdMqx669IWuXQHa5htKd6+b+ewwgwKYmSIgD
pOF8efw8tmrQiLIjKhXcdN2D3tljdypBv4WadJTN30WY30jZoUfWNq33pfR1CIpD7RuEpfvBc5po
Y3ormb65Esv7V/E5dBdMWZgLYahCzuFIznk+V00bf5WHoNqlXttvxWG8K11FeBg15AiRyzSew7ay
cGCpuPNqisSuEduAV/8xmrrbWi6a5UXmx9vAMtsb36re+EuOxbP5kR6U71JtRLe1EadPWSQn900d
N9seTNtGHZPh2DaQaF7fa5dBhkJKncwPoaR+KUswXfl62wrvKRD6wskP0iklWeXGVDPYk039UbE8
I4WrT4JBstXMFd+7dOdYiG/wtJjyjvP2LNVMalkZsa+36rYoN76io1IY2NBzCRNBn5V4axHkgkmd
NlgVoABhBut5vsF0QzBcWuYUJ9Gbxk5bsfzStyYFsSD2f2mpMZwUtR1CO6igRtEyisb5qJy8SKIL
Lg5oiyk9663LKal7QRH/sbJUsNO48E9C4Sor5+8y/qZ8RjkfPUDgMLAPnH9r1HtxWEit4ojeeChU
ubX9opFR0Y6ajRy43afTjTB5srvR2VTIMMwBmWnfSmFTt6oj1N9lFYBd8fnthsOYFFLQwaDCMnMn
beCVqhd3qgO5tR1mxbYwTVvRn6BU2Hhxc4MQXfV6fYdPPznzYLTAAV5D+cMC/zlzphklACOvQxU8
MddooojhXdyUiq0ABIUYNQx3eaPn++tG5/ivyV9wlb/LRJG8pUZwvnA6TqxW40BzyjH7Dgr4SDvu
VzewbsameShax/P6QzUGt6pbr7iqhe3NO3XSwzboqJDnaSJQg1ahtabqWKVsHWt19HdhpvU7q+31
PTS7emG3QvCnTL21rsPJM89merpWtYnCAXniefzoGnpjurxYnZhiWZQl7NUX2kmuz+wUBV0Y4ZUC
pGjKZs5L2WYukYiijoFAohDuwPQatiUUa2o+S5OIsDklF8ijVGVOAtknQhaGA1rOYt06napsDP+t
d4++5+/yAVXMavxyfVhz0MK0YQzelOTVeFtCqTaL/lpB0ps6NzWn97be81Rkwe+I9ujZNR2+yab8
8TdZS58uHA0ioElLGrjy9MY436TcClWTZ4nuWMG3FL3m6BCM7WHwKPtF/UqNYckWqUtogCgHgpqd
ZvxDhCf3hddQRNIdAwhroAs7CQ5NyxQOSprYlv99ZToX4pb3+A4sFMlourXOzTVSVQg1Ap9OLdyp
461W71K0JTOFlp/oqW3Mk6VukyxaectcbhswbswoUB9Q5si5nFstCzPwtQHtwsTtdqCQ2g2d+LJt
6aUt9t1WV5IQkas+WLklLs8EZgHzgWrHNvD2c7OVBXCf96rpyGU07HMpvCmj0DuuTOnl8T63Mrs3
B4GOp0xNTacp/O9TYXaUgmcO4Rbc0l6p3G0hFI/dq+LBEeo7lQvBm/+7DYNd3h+uf8rlXuJL8Olk
pFDPoaPxfLyGUITQaHumkxfiLgnuSHnnA21GFhQ2a8IVlzfwua1ZsQ+BgKLVuSuc1A8fR7PnGa4D
tH7I43HN6SxcGpMt0qsERDSsz/sG4r5TC60sTUeaplRog7cgqvqNGE3cEl4ZbdKslG+9RO+3+Fk6
QUCMvl6f2qWtBDiMrCuuHFrHWXakj7LBbbvKdAS/pWegrjtbyVV1ZQEXRwojzQTw5Ua+kAaoOk8V
x7QxHS/80ue57SeaHUOtC39VLyaH0EXY2TO3YfDr+vCWVhM/SzLtnUdmHm7KBt0RuccMZ0VSHMeu
h4PFE+8MvxfvFL0TV87MkjkwjzCgQO9DynDmhSKhstI2Gs33G1EQHrryR+DzeJHWkihLy/bR0MwD
WL2SDUUxmE6b5BuezCHK2Ndnbs3C7PRrQTA0XYIFUXVk62X4pLwt9x9sG9QWyD9yE9EQdH6me/gC
VaEWTacXoGn43T41D8p4qPO9tpZVu3zyYIkwl1ZXAjN05c8tpUmkAcURTMfK/nFTm0gacqt42G1S
YCdrJExL08YWJxJjfBSaZ+4jMEsmLdZNJ4nceqNmbrnJpWJNy2TBNU+9c8S50KPATTM7tW2tNz2M
FYaTCt+yXtwMZraJhxUQ4ZqR2bzRP+7GYlAbTohcfdWCXJXu/msj842sNKnpQoHqpLG3kfN7+lK2
wRqAY2EkhFq8ANltvOjncAdL4ukuD77oDIF308WuExTRplDL7fUjsxAN8IrC1ZDAhZ5uHqqWctdp
gZCIjh4EW8vLHnLvFKnbMlZfxxiJwWoNd7jgbgBe6jRScidOmdzznT2kYzLisUUnNw669tXYZEoJ
xd/KA2Np9gDA09JI1ChfPG1S0eubIRlFh9i5vTEDVEuF1Nj7nwU2Ti5hgr3QeKpOxD8X17wniGIt
M3+hlv0o9WKT+tZjW3Yrl9HSeKgYo8AHrx8Pl5nnoeCpy5mLGSXKbN+488Mvjfbt81thiu+nfBZ7
Ye7dIF8Qc9Wq4GKmpWUo92nb7tr8T5u+mjXaNNeNGSzz+RMJ2sWJwl6Z0uq8hc63QcqjyKQOKjre
fe3e1ZAyFbpOsu62WdkJC84NnKsJzSpuh3zKtB8/xPSh7I1iaNSiI+g/Vfdvl306HcFAPvz+NNAP
v19JcqTC5io643BvZm//2e8TZ/FWn8L29yjlw+8rvYRGWNGKTmMWFU6T9qLIWusXWdpe5LdoFUQx
mvrGzDcXWuKXeSiJTpT9iZVi04PekNKVuGZxyT8YmflmF4Vv4DwyI2mDneW2D+xjT/PfFPFH1q1l
0JbczMcRzXy0XNGl2tai6NRtdVDkt7RvbBTDtqvNQ0sOFBcNkFsD+nhBHaIMuhq2LJ2DWE5mu9VL
Pz6rmNT3yVruYnEr42W4FUjuinOda7f2eLhWFr66oiI42jq0NtdP5dKs0QbCPgNBMDHsnG9mVesk
ZD/YzGmSvMm1+iwOxa2CKKYX7f8DS3ho7h7ASfiAc0u+oI2GT+HT0ZV9otpawXPUzto1nP/S6kze
mXI8/F0Ups7NmFHb+QmRj6M1lt3c19JOIEcstcZGFH2K1Sux9NI5ohoO9pO3tUyK69xcHkR+ppBC
cAxXeAipVPN3dln0z/W5W8jDvAN6uW0IDcEXzG6DJARGpBnBVOEv7lKvd4JIG+wwNfe1dqtbjV2D
upbK5rnOvFMvxlt3XNkoS/Oqs+0nchmq4fNgzpU9KyilSHKGmp7R5iUzH60IU8Oh1LdZ/HR9wGvW
Zptl1HM9d6MEhGni26Wa7ypP7OyJwM7bj8KwK2p49K+bXHJWpGQMLij+A5TtfCXFNIpLqdYIU9yD
GqBq3rUH2foTlvEG/qGf140tjc8AkUhpF2Yb4I8zY0UYobUFhKiDLS/sLachB2N6wzYsgLUj8hOs
kVksDg/iF5p/aZfmnXluUQ89ReozNqoMMFhOIrtNCyQvbsg6E2SuoSaWjgWQXTwkFyXR7Gz9TFiW
KRVWkpMHz7l+K7t3WrhCHrpQJiac+GBjdtKTMcgsLaJO1RP5g/fi+Kmb2vzaSdJ2UGVbTW+oh7XB
r3pNQnBpLqfYj3hG05nR2eXJjdrIFQ2EUxpv9Itt5v3qUPXshwPh5orbXJpJOqTohiVknx6G5+sm
+a3SDB629MLduZH2khb5pqbT4PqGXDaDTAf1PDrE5kETV5A2RFJD0S97Uui/Y4N0cHxcN7J02bAZ
qFSCaiYhOM3rh8iGPGQhEIhKTjcJnUcHD/b/0nwc1xrLFq5N2IOnRhmS8QgGzfZ6queVoE5vgT6O
RrunXHcjZ5W8+/RoJjcxJYvIGKFNdD6aUZWGPkt70TGbpN95CtppyoiOptdvPTMXVjziwgLxtiG5
CFUId/UcxJx1mab4HbGUGn4Jjbuxes7Hw/UBLZuApp6dTWPs/IZ2eTA1bsMNHQMns0VPv0uHqt34
RfX5Nztj+X+GZie3NytkkRmso+d/m8DJ/adBWwnSF8dCJWZKGqqEt7MLs6bmLQfTWIYxRcL1lvvL
TtcmbHGfIZ2I7BjlA7ouzndAIgRC4He+5KApUUMxYqlHqqav11dl4dAQ/JF6UmFcIhM7m6yO/hYt
knLJidWu3uauRruwqtGbhWjp78ACWnvd3pJfnaLNidTk/RE1MzhWVqdlMJ86IiLwRwi6xq2qFeGG
VI9IrkigSTdItIMUwYfjtSFtFZIMM6PQrSGglkY+5Zsnxtt3Ks/z6a2tgJhHCAk5Mtqk5bvKcl/a
dKsLzfPKkCeHPXub8nQweQZPBdILKgS5E/UhHQrJGfflaaxua+UGhdBD9JWQsV7ZmZNbuLA1vUyn
ojZ4ktnO7CkdtEaHLZBftpbf0IsGqZFkG3lOf9y36yNbiDMmRAHoRWiGIAud3VS51w20/bGWWeIk
qSOYQHL1H2OTb03lpTFXfNSyNYpbeHe6jeeVAomSdeGXDA3l5CHZ9VQkN+rvotxKun19XEtbg0vq
fy3NTl5dhzj/BEutZAvGzzz50WndRk9X1mrJi3wwMw96484KQqEjaKrM11ZHsdSnnW9l0qZPne+H
jzZmoZLXd11UtdN+sM1Dlh8aY3dfj5vmdxevjGZp5xFyIqAHkwmHalq+D9fvaJlFG2U9oYSSy1uz
gn1XNYLySIjabNIk9x7G2l+7JS+GB0aSaBPsLFga6oGz7V4FoWjQRGo58jjasusdO6/9Xjf73rKO
rZrbwfi7i/yX69vjYt1IM01umRgDyBwg/fORimWgtmUrI5qbZA9CcQzF5NnSqrUI9MJtTGbAwk7I
kenBOX8yxHkiWKorOND2bCXrq/5bLeyCPila77x9ExRHKLM+PTKuAgq5NCzRVjN/r6fRSFODKvqn
CAhSWB1qtCetbmVLLkzfmZHZDTDg/Nsikv1TIB6hgfGirWJ+/+/GMZs6121lJdEw4UNJr5Ol4wSv
8R5cXM/TQ/nDXM22nlBYPOqguTjpt+m+/PSdwa8DKuE0kXKeuvXO91gbxPy8wUp06T05fVt7tYx/
4n7v9bd19tdLho3Zfn5bT3l7gLi0BsKpNK3bhwNc6Gqe1cnon4YO9LNV2nT4bvo1YqAL3zoNjLzS
1FfCh4sz39p5PqWgWvdPxNgbQYzAfFS2lNwOa+QfF/7o3ND8GSWmpi5UkEaf2tDl8fuaBCdXP9B4
uBHXEF6XO5pMEA2GE5CZMV1cuq6gwH6gJaeAY1NQwYs9O/j0bcEPfzQyW562UkmQjBgRfPdWtLAg
VPsk+fThxArdsFNYa/IYmO1qd0DEog3V5DSab2pfbdL4NvX/Xj+d72mrs0tpGsoHI7Oh1K0fkS5U
kpPhAZhKul2bGNsyj74PZntnhdAUTvwhcqPu/AEUolLSYpgXJ3CKGzjGaEZaS18sLSAU9bT5QSkG
GH22KX2/zvo2DYKT5Z9yzaBMdSjWWtpXbKizW0MdBzWE9j849daPUrQ20xmGgHMldFmzMrvv1ci3
sqpkJKX+Tavg3JS+NBDlXV/ANSMzD96l1ZAHkxHLew5E+D6GeqsF3so7bk4sA3aRJDhQCTA+HC5y
g+cOqZKDICthuD5VcIXDD3EzuAicqDaACbOJ7sQm32VNBodTcJKy10D/o0AE11YJeO1oE8V/2Dw3
YqUeZWjyx7LbXp+ES0fG+5yyM19I/hzNr/Ovs0S/y8FxZadcrYAOG0K0byQdyoo6qXaD0gSH6/Yu
75tze7OVNaLckyLDz9CSC1EThDq1+S8tzJY1iht/rLsoO/UR1DX6n2DtvXAZrZ0PYXYtt6I7+JrG
EKhntk1pl+FEuP1H0p/KTN+SFt3p/fN/N2szf1bBVSIAr89OSqZtJe2uNcSVWVs4DGf7YPrzD9em
1WVl1rhhdmqkQz9azqjdalGwgiRcNGLwfDRIBIgw6J8bGbTA9+I+z04DNZUNhdvvbY4PcdPyz+fn
a7r/eaJz4KiqnxuKAjGjwbXITok/aggnB4F6T3fYGhhq4fBQDiK4IRMEMde8b1mqwHELtA6fYD52
jY35vavotexWPMiSFYIMaA4giAPgPZu1qoY2NiCqOUXCLsnFpyIT/6rVEcz6Ghhl4XCyMrTNof9H
DWPeKJt2NCK3epqdrDHNHFdH9c4Kqpfra7OwCaZyp0QOgeAI4Mv52oh0iORqomanUPSqYy+V3k+h
70K7Jn235uKXpu6jrdnUdWYkkxrGVjB+E4vyqGn/9NzJaromAn8Ji+PRSMZ2SsMQFVK+Ox9V3Q5k
TlqdE2oI+5iIYDNGzSEvy42ixNtWhBe18B5iXz9W9eP1CV3wR2emZxNKUimZmCE4VVTFbfa+vI0J
Rf0MarjfVljahhCfmmBYq3YtTi4UkTSqT8Ttc5JsKXIrKSqz7IQquvkUi7bv3xifVIqcbk86TP7X
yPyVCkEEXCJQO51ENLDc/FsT+qadGu1aZWtp65MqmYjfYDK/KMaAE4V3rxnYlbWv3ipZ1m+HuFhT
OL2M5qcUGuQhU2sIRJTTn3/wsrJZapHqejnRE3VBIXF6o7lXDeNXQFsrjHNrauqLZ41mEPbjRB84
z4sqWaOmisHWMIMs3UXDmO2EuDT3meh/UnrvfaFQqZyKMDC3kRk9H1oVNZpeKlF+sgr0y2UoLG0X
Qqjavr7Zl0YErAjnAQSVHolZjEv1BQ4zM8tPlfk46MXW5yUEn9TuupWF3UDyYIJ+gZPCv8/WqQ5i
c1SKOj+p4gEqaSz8B3EXiRFCQkue1InmV6Ffh0Lsl21xiiBEM7PYyfzxjyr7f7RU+fTVDt0FTTS8
DCA9oXp7vjJNnESpZAXJKQzfhOyVVwEscNfn63JVzk3MFr9Omq5pszA5UezrYe+iyUJKv123cenm
sEG/A4lagKZsgfNhjH7gtqWOjRjlVVd3Cv9b0d2Z3rMSH0T4adYkXKZpOX/endubTZvuupTNZOxZ
5CvEu2ETpd8684gK9PVxLc0d0RB8i+TUScVMf/7RJ0T8QwY/OeWVZaee7sTBnQo5w2etEA5pCELQ
q/du6NyKGWaeLqR9cup7ddcPzy0s9KvJpMslwoipUIlRiIqIIs6NFAXOs9B53HfFuMl6w1Y7eg3a
v4Hfb2i2zA5VFq+M6/ISOjc5u/zqQa6NpuWlH2rCRupeDFB6bIhuLW1/uUrYQRKGVCnpHuAI50MD
WBTovShjp1N3CR1SFkwDqxjahdGAPJjsvNNUaLNzNORcQpFuJCc5h0XdlXiVof6Yi19Wl+rSw+Gl
P1ia+dFhTMS81rBkNa9Bf2d1a6xDlwZAZE1ck/SGIl41T8LKULmSUILIv0hu0qjaD4g8X9/Sl5M1
tSNN4E9iBMCfs+AuSn1FyqvMcoSm3EXCi5eMNHent6mcr1w6l23dExYL8BLcLTQk8fw7X/1hlPJS
UQoXGMXvtN5a4gsFj/1ouDaKucIoIwVyS7OzYA4/czIJeX3yyqNSBzttrYHmch+Sz0KcCNjWBE2f
d+rlodWMSjtCdzaY3Sk32ng3dpQJSgsNiuvzewmo4uXERgS/R7FKN6xpiT94Jr8Mwb5GtUstpD7k
5p/aR6igztBJlW/7JH7UU8jHoStFrCfIx2+ZHH76vTghxqYahQVI9YLZsINqDQpoTXBypd3Kyinw
vqXeWq7p0s8zTBrECY+486kCno+yz+BM7WoyrIXqotXV23hHb7D2g/+jUd6uT+nC6rFRJzE80kE6
T8ZzW6ZWFkreesEJzsafsfEjlZ6iVHu5bmTh5OFAuCq5I2nlnJMcFlVSR4U2yYz2BaK9kJ3BeaKu
4VQWps0iggVrB1QRPobZUOS4KcaB5DRouztYWe6V6j5Un6SkvVWHn9cHNHm985uYVy8VbmPqjMWn
zLwiAqaQ17gCiToTOR4ffZ3x4CrVHgHtTZz/LfSVGuDlKmGPpvpplThhc+rGxidkHn0rOKnucKP6
40nLBceCSOP6sOYzOGWnSU/QtT2Rc/G/55shUPvRCKKGJGeQtE5RCSgzmkm6FzO4rtFyLDchs/HJ
I0XrHYkXOgzA/fBvZZa8SkIvVnmFhqcqvRWkb1NJqf57fVzz/TeJOSMbiKjMxNB4UVis3MBI5SiI
Tr5Be07We188LVlr076cPKh+J64hNrpMAXNaww++KejM0IqGOjq5QNhMsBWuIe+GtvuVwVgYdmu7
fb4lpjFN2nr4IRHo4/w2C1olFTV43E5GRYo2tEleBsY/1+dtHj292zDJH5BTYqvPa0pGg7ZJafXo
SqQTQzOQnOxN7x/hMrD75muC1nz54/MW6ezlLiHs5PE22wxjIgdJbqJsl5fSr7IJxscwU7sHE8e+
LaoyPPquPhz6oqsOUVGtMXLNj/U0Xm4VjatFnxhDZvtf7CGpLcUwPqkW/BVhbd7kjfa9RqC56fqD
Mt6uBj1LMwxGUJ/mGGyVMbvQ+rJWAxmqsZM5TopVga9s3K7eq2Jh2LEQhRstVrJdUoquncAFsnLe
L6IIBsw7HGwyboxc3hw9KzRCY/ZanJ7GxiRYDYryoElxu1F9srpG1eUHsc6LXSTnDTquVvh/SPvS
3sZxZus/dAVoX75Sm+0oHWftJF+EXhLt+65f/x7mxUzbtK6J6fvMM4MZNOASyWKxWDx1Dngx59Ta
l/M8KKTUy8WFisT4UPVhfpMUbfWQF2JyvO4SG5sX/fmQk0WKSzFhTKwdIy1MQR+dB3NuZG4uqO17
rgktDxVAPes0pH9NBcBtWAXQ+ED343z7gkasNKXGzIPwuao/0zvgHStffwIRI+jHZbue7fpDEXbX
x7YRMyisHqBHpDPYYsxJbymhKa8Slr+WPtvxI/4mC4fiMX2+bmXDrc+sMGmpOhhVgfce8GOXNxGS
o6wmkvEEPqxGA8U1j+aHTtTlRP4ZE7OFNaU3ojpV8qAvtNme5DYCd40mumGurG7UcYXfNgIhsCKg
/8DWBekLm1yMUZYBryWDlbsCWyPO+0Ohco7frWWCf4DpifKm4NfOfUPLs6HDDsqDaqhjWxNT6xaX
ovhQSrlxrGTQj0OIm3Msbi0aQCoIhkirUf1mbKKCBEL4Av44hMfFtchKpPVX3HymH9edYyMCQW0b
dR/cWFTUrxg7ixk3otHiGt6NAppKo0h90HW9u63DsnGXSdD2KLfG36C08ROoWd7T2KZ1cHGiOQHb
AGXV85kVMnSngxYHeklz5sX5tJC6eTMa4LNbF2KGj2sXv5eZc33IWx6K5Br1RwulMiT050YndWqA
Y9VReQgzQt8+5/g+bB9N97qZLcfECY23GCTzoNmkf36SEJSJ1htTCzN5f+hARqNEtzXvyX/LM9HX
+PWQi45DFlYAaYxhWkRqIyHGDuCFWbINyENUnED11arC7moVRVska5g6oKfPB5OMkQpx3boMlvqY
JAnKQqINCu60u1dEIpbg26u8YgCm4L0NeyLUd5XlhILltnpEpjQlcagAZN0baIxO7rrpVYp34Rgf
aqju/fdZP/1QOmMnsz7U+Pwx7cpAAYkuHqzJqnhrVnDW9tKFcJkB75NBO6OAbWB2jTg0y7RkwInJ
43P2oODOvUr5DtTkvGPp0olQnKcklsC4gu2EDQN9MwDNWItlMEPvSAJnkyD9bIaUiGtlU04QbQKe
qI+fpezRFAXc8zOgUyGhMWheLPy+PrUb6YJpAV2EViKosaBhl7lhlVBMMBY9BB6n9YbSDb/llt+v
v5PigATBi/tpV6wyOLOVG3P+XWvJfaO09qJ/Tol3/UsuIAzYtmdfwsz/qje1IAv4Et1w1MUF4ulu
cEdv9PJ9fDQP4155qEaSjQTqkXX1bc0I+i+uf8PFAxv7DcyxWivAg4CbGiVm5xVqb3bmkuG1/8bb
el8gmfOtdz5WJkYmbS8IRW8hRrqDK3lj0O9VV3qyvOqAs+6Q3SeH9Wa86XeGewR7rCf4YA32sbf8
6O5zVzy2BG1Ru9GvnNIF27BncMLp5UmF78N9B3uB3t90Js41c5tC9DUpgybLWi9TVux/02htKR8G
H3JYitvFeuiWZc9bgo1dCMu0RiLjzmCwVy5lzVNdTlMInK7Qgar9ZrBbqET3++srvWUG7E3oTKZ9
XxdqV4WAtECcmzIQNciCzgNUI9Tqts1jO+GVY7bmUsftA4qvuLCqX4SGJ9HLQiw3rRrRa25B1qcB
LDqMgRLegEkNeJzmTct4AYZ6D+tdNHuiXLnoVWC7IVYzXwChissgb/aa2HjC9GFgYOl7iCb2UEJD
eQ6W2CjQICfIafm+6FmgO+jENluxQTNk2AMVWwbt+suK/U5CATt6y5veCRPSVPfD/KsavYgn/sO1
y0SPcK3TLK1g1zJ1z5gsp+iOVbyXDhb8qFLsdQD/4/JeQRvkuidtRXPTMPAkSV/yUCY+P5xSuVrL
cWmxVYQ2teOsTPEQj5oRVbnxr5va8iQ8z1IaFKRW0Os6NxWry4SGSbUMEg00v1YcC/4AlhxihNPq
VVafuqluDKAjLHlS418pI+tSJ6Yt5piYimbNgWMvg0jXbCVTny39vZ88yUq9Ue33Uq8TQBBX8Gw+
WouD++U0HxL5+9zmt6He+kt/RKF+Jx/1BrfM67NyUUGmLnf6bczSG2oCNbXewNJbB9lwOmkXxWhT
oVxeXrQcLXfGnQXHl8U5Lb4ezS4nhXa2gYYCgi6M4UnvG6spMSnFAwop+ztwoIcvemV/tESyUVkh
vZ27MqnJ9zeondiZgzYTu7YTL/Lov2cO8ik35KQxl+k3ZgO1I1TTKShaY46Wvu11S8gmBNDSH5LK
hlb6WnhVXvoxaVKLtCuPJu5yB6BTkC4CkKoo+bGv5dBymeUB7G1Bmq8aMdroJrTEiAhxs7u+0pdB
+9QQSvbn/p+2SierWQ9Y32jehJnxPQKdV6uaNiSzr1u6LFBQSxSmTFmX0QB3bgkSRROqKABqWEP8
E9WlwR7zIuYcshuOe26F8Z9u0Ie410cguwwLSWBvy/WH1TQ2bnT2Uq0k1lpXGiBuILiQVehIramc
2tzm0qHqTbnd0dn19YUnZ5OmTqsw0xk1rGcUalvpVpSfr0/lZdDCINF7jHiloILA0ncnjdmVoThV
wXRv9AdIeWlkje3wFTLc1w1d3pvODdE1PRmLKTdlagCPH/QW2uIdofZH3dOeIE3/F3a+9jutcGNE
53aWTFGbdBAxZ72G3fRdSh+tbrCT9mCCCPe6rU2PP7FF1+9kTHHYN2YdwVYPdiDFXaTYjhqXWwy5
jBmYuhMz9DNOzKRDK6ihOQPcZdiRTtA6DfxT5E5O1Luz7F0f0+Y6nRhjbnNmZLZFsUhVoCefZpyi
MPmQo/4n6FyiG96wmKN5GbKirHMZsK6hQjdXeQtxupbI8kxkoJ3H0gsX6W5RIk5nEG+AzDHdTdDL
ynUMsF3VW+gD7ox0dLRphxoFMRQObnN7jAi6hkFr7Cx9bSfNEfDTGozNn2HyW5N7ohUEzigViW0c
Z2niuOT26P4YZJavXIEvWRpMqqT9TKEibDZ2tw/VO/3huptsR0fQq/4zMmb19BGpVQziuiBNguFF
E8ynpXen9H1pR3+ddhbydisb9rino0WK46NfbSjnRzvdEX+MM2sIft5cwh28DgBdL0lSdxkRtAyV
/BawSxLpy6shLXisAAbTcNPMApml0iTfQ11PHb1Iy4PZC6D4FMDkzZkWevRcfJlO5WMBTkN+z+zV
IrJGIZyAtiu+JTeNLRhEeM6Ow6NckPX4N7ZozzaVlAIggQl1mlJ0VrLgeIhNP1FflYoo4Wzrj91k
9+KbbCLHqf2/sgmRXAhMUKF35ui1cpwinYZY1HuLqLmh9To2j7Lp68qDMD1H68fccE4oOgp2RsHy
BnA1SodoH2OO4VqSunAsEGTXujzGlnXbS4t7fVRbuxTvX8B20JrzBXfEJOYgMCxN+LKx6xEGpuIm
HiZ7Eo9FmJO4f29UTq15c/ucmmT2qbKCDjwtQszj8Cr2sy21IW4KEqSQLIiYFCL4wTtHtcCRnzyY
3UO8hP+V3w6UVpSo8d9BMxvYipqkT1QBaH/Vw9GfZVoMHqiOZEZxg9qjs/LE5OlpeLGQeE9C9Q7U
pBqbiKoi3iSAqKsCNd8NY2jHxQ6PMZzjn+4v1giYLEDDikYWPB8w+fW8lqU5j+hhmLXfygyZpciG
qGWk8fYB9boLO3QgKMOA04LNm8Qxile8PSMFjXLHlF8tO5cqW9IIaJFlX/45Vo89pB+u++lGORC3
WJQ+cD7TFny2WCEuat0Kq1oF0YsgHPCAX5D0SQShVlk6ir9AGrz5HSZe0/jNYs+q03EV0alfsuMG
fFC1AJWhlSAZf36Si4irWkMvwUC+eLhriEXo34pnkdeKeDIA/If6R/LafL8+7q0kFXJ96BNAQy9K
P0xQVYZZmSQD4T7HrbHP75JBJXld2UXiy8ptHS2ced6yB7J5lJ5QYYMzMU4EvVttFCKlDsy5f67a
Z7VKbsv8taxj4Oit3dz199cHuLU1cCvEmfb1JsnC2KRaqyuriptAhnzrt0lehn0+GYe8XaTddUtf
BDXsAiLXp1dQvO4CFX6+gFKGNrXWSJqArlu06/fRLtq1+wl1TrxUhn65r/fmIbrp99lOtcNdG99C
qFl0ZncKYpUz0RsVXbz5n3wNM9NSu2alCZEENDW9VUJqh+ZrGt6moeF3uuDVjXZIyx4ZBOdM2dxI
p3aZo7NTzZU2iDaAws6eWjhjYdqCBbmoZ6yxBAmSBsKm0WuUe9ID5LT06q6NenvgbaeN3QSYDJiU
QY8DKluWqH7U07CsJ3xGZk0O2GrSdiYS+PgUqpRXcXLRL4wUs/So2wLWBB4evCmxKGMogfSqoKP9
9Aas+6R56QMkvqT1qp2G/37/KeHJM3YiN/b+/1+Z/THaq704khuSyNZs0ZHs2V1QHBGJwstmqOMx
Xwd+TQjjoXngi5Po3DGzZSyWbsZcqCj34sqGB9jkbdUAfjHWvZiCJHy9FUwQrWSLu2j5rm8MzgRt
rAawqhThiXwK+Bsmq8zUvCzMqeiCYXqgWx06hMs+lu5ScNxf34UbAQbYA8QXoFYpzyezCRM1FldI
1HbBZH7rhdlR8ttO7O1yPbTzro/3161tnImURAiPiLS5BZS55zObGpNcj+PaBR20bPzVWQtS8B4B
L3cyZV9F+xsSX8BrUN0+NwKh4zjrijoO8uhdzkcn25mmbUEAJ5cNkjTOWNffQomzjy8SN2oUQrV4
HdVklLeYFUuErLS0fooDMRMzdx3lMhAWND0ZY5vdloVc2eibz+xB6e66bE041fQLf0F+T0ubIO2l
hOQsJjHOQ32tZkozkBdpMIEnwM7UInStxmgP0YSrerYMBeeGcZEOIxOmFRsKRMOLBfsCk861auYl
oKqVLNpNKL3N3chrmbtwT2oDjy/AdlAnZc/bUO2GGazvIJ2I3VJz8aRrWF7oqfl7VHPOo405PDNF
//wkn1Ay01zNGiQKcJXHRGmIvhyBbxIa9SiVD9f3Ac8WHfaJrUoeikHR1DgoRxLVj/Jr9DsccRXk
bO6trQAcMYrOEi4UuPgz+20cxMXUSgl+kX5vBx0llG9G4+c34AfJb4p+3c31x/WRXWjg4ap5ZpI5
zyJ5FEATQr2inh/AiAJ0QG8ns+boSw/KCNS/kt4bwvlenKECaNir+lFkmX/9Kzbn92TcNMs5md+x
61tDEzDuynCqzst2xa0hHAVOlKa/cnZO0KEiDaYNgRAzZgEYY5eu9SLDY7p4IXmx2olxv4K+7vpY
Li9ojBlmMEvWlyWeDeGYnS9XLbRVKmIpgi8l94lzKw1OWT20KwHt5nXDF8GascvE0UouJgE6Y9h7
8kdsQpB5Vu0pIUXLUxr6X0YIOh6gj9G6pzEjtFYx6ssV3AeZCXXGpIZiFG4QiW2t1aOUSomNnrE3
qV5+VX1S2EplAZEal09gcdU5Z//WmFHgpJThOJ0uCAiyNp7BKoYxA/Z40BLXNEfXmlYicOxsxU7Q
gQO8oxg07WLmdrCg+NtVZhxoWd35QyV/Nya14QToreB5aoSJaGlRSamyaBhMm33ok139qtUMEn8g
hktqR6+H1P7vHoMjCJeHL95wNqMfukxJZhmjssRjtrxZRm0but3Lj9fNXL7hwjO/SCnRFI4sicXq
mlqkA3A9JUE1OrHh41HRTtPDKEJO8XFtyCLbwlFG4991s1vTifIPbTNAAyNoNM6DSqQmZalBdCfI
xF08e3gyM362oS1WgFz9V5UMGkVPbTH+MQ1xmCUFbElVbU/Q4uCij7c88NQC4xxROMvLvMCChTZt
AX3Z+cBBTm5bAD0vMPGA97Gt9SaSPTmHNlmQkNAROJnkVuylGKx/flw+X4wcwnrmQl0AjfT2rL9r
Wm2X3fv1Fd88P0+tMOcnmpjjUh/pEFqyfk/ccffL9HJXJ5zcgzcaOpUn55Uot5ogCliMOHpWB9RM
xIagYde9PhzegjAOnIdWXi7qkgRrppFkuOc+D/EMMF4bqnqF1k5MF7g7IbJw30k8UiGeBcZrlbbv
MQYMYTCwzy2UeRIOKGbrBJCRyuMIwJmOtPp8KQRJijPZxFI0kmE38uKWqela3XtTc1ZjM5zQ6plI
IXV4hj83NGpgn2oKyrNjqnuIfr5Yyl2nPOBswu1euh2zheNkm8csMPn/WqRfdOJlq6w2Wh3BYnwU
UFVRc1I/5jeLA3ImCUyMhEtjsOnWJwaZuZzExUh1lKwCyXiOgMNs2tsJsIfrXn0JOUGs/KIApw04
VN/yfFhZW3Zt04lJIN/rOgEJak7U58jV/cHNbop37V71cjI9pT+MQxqRfZN6OsdnLsi3aLjGNQis
/LSeAU2T80+ARlwxy52eBPniTffrr8LRmxsrPKz1vZarwaK8AJiW3Qm/orjG055zfQaop7B56Kl1
ZgK6OAdpKKAtgdj9UEYTbEki+NhuzemjWP7mYELZHHdNgKdBEsnYsuIq1spQpVtct0iVTYUD1gKd
M6KtbY7si5Im6nB/nXnb0QAYlrRaSQIoKu8sKz0sC6+yurXP0RAM3gaA+mmV/nzJyr4bNAgXIrSL
IlErL3rVlxfIeF1fGurh7NJo4EAD7AvcsehPPLcymUoi91EIK6YDWmOkl16vDjYAARAvJesy2krM
Y3LfPLVOjTJDg/q2Vqs6jBbLO95tplAk6O35rksferR4wJLsQx7P4dY4wdgEMj1LwjsEWzbuw0zS
wxRNisi6BBRzI3cNzGNTeH81OFqf1AGIBuUBi6zPNEjaVV2cBsY84yrkQ0LdWBICyhQAie7xDkzS
BLBzXn1U2grXYPgAexNqpKj0MOG66rpGr3psMgWnTqLinXcoZNuAdjQqpE30bfkuSHdN2IA5/36B
5PrPYj82XvuR6k9ADnFS0UsMNPyfkliCZBlMDaC7OfcrwbTybhYw34s7P6ov5b35c/WGh+h+etD3
eEXbYWKcLBjv28SOfuKB4rpbf7E8sX59ap85ShLTWC1Bgf0ceiq3mqP9mo+zk5Dpvscr+LvkrzeW
C4KoiYzht8hebsp9vtOfr3/FptOdTAJzvMhd1yViAz+Xp+eGKoEqJnA2dgvueMhI4Q0Bkiicid/0
AjCwIDShOecCdVxHaZYAdZwGUG086LI9GMMtCK6b2PKiY/Hz+vi24jqle/nHGJNOWclkxVEGY8sh
2UFMSsbW4oXBzbsUevcp+QudSjYNSaRhEKohT4NRgYhFodua3n9G4UgWVTnUWXOkaaliZbdR+JZ0
vHb37W2FB0RgUvAGjH+cO3IFEcWwg8posNiIj9l9lTrlY/oKHPnkT0dw8iZ3om29VY/Cm/AGtO71
Gd4ePeXSwJ0fz7RsDdOQB2lFP3Aa6PfzPsmc8CVDu8BreAzBiPj6m2ONXkoudg2qmPRxAR1XGgMg
iLs6E+aoS4O2n3fidA/CmF8J9EYrkwCy0Le25jzztLU2NwkcFTyceLdEe/z5BBsoO9elNabB8MPY
Dc+ZXd3lid3d/OdOABqRTuwwYwPPS1mP6ZQGmvZirXitM53SClT1h7Af25kTfzaPuFNrdKZPUlld
htMmJaz1zifKUk+hMwTrNzxYckuoNKG5XDPsDrxZ4LGbfU2AEJ4FmQXMX1Xk9hx7DXiD7SbeJaar
78eXWfHR3lW9dMatjGdS0Lld95mtNIU2wP5jngn0pbBOYZ1hoN78U/F7BPPrv7/tHn9+nwnkmWGF
q5bg9+VbdYHAMKhkylvDeMKNp9Y10nDM/S8L98ceE7PT2ZykDLCIoOyUjzQ1/LIu9r15DCvdDrV9
OH+LFCLnvMsWZxVZwpxRAluOXsCs4mXBQXevT+L2cfhnlUzG+asyScOuwSyO3uKGP9DEDWT3vnsR
Xi3H9KMDpAnASLf8Ct+Md1Ui4G/yco3I/5UzmV5DTpyFhUTI41ivY4fPiLKEiML7ON61Da8mQrPH
iw2BtBlPTpRymp1KAYS7a0S33upEhzdjt9jaTf89scOb9j55bNzUvz65m0fuiT1mbkW1AqFHsqRB
VvmFer/iDcjqHpTpVlvu0H/Liyz0564Nj4ks6C4f8b4Gc84qk3Qkxb3qr7XTBEZma/WxnThVss0H
E0of9898MleEerBSUY0wn5NduMs9EolDF/xebfRzugBMcsa3ud9PrDF3g0rRR5wRX9bqQLZVeybj
p2Z/Xl+zzah1YoVux5PwrAxGtJjtnAbFDsR4jnrDa4y7hE1QVz+xwORGEKsswbgEC8OP+Qa5+O18
U7i1mwJ8lHm9jwYqf3kAV8X1cX0xa1zzDiYcr0WJa3EM71B9NGBm7yopnc4BVA24hOxguV1NmqfF
iZ3vgi/ulLfYbvxqBzlFN9tpTkxCe/F48iS8DcmE8HVq9DI3saShWsCOZrS4mgw8oMCWFdolTunz
6UnIBO6ujoF8ioU0SND7RnkOuYzvm5MLVBUYInU8WqKj8NxrALnC+0Ri4WrnjQLyP/UwHRp//I02
tGB+jG7QuINKTme3uy6o/f6zeu384klxe3fYD079LfpV+9zSDt3v7IqffhQzbiWUE7AE46OEu9aT
3drp7J4kbvyDduio3nX/2gwGJ9bYfpIFtNpdjps0DhLVTmx0wpFfJSnQJJT74PZyrpv7olS5MjiW
SGaV8XypFxjc4IKAbze//pa8GA4d300/lDvR7X+u31u3OEA7aBfe1Ti20lukOzKZdpHfP5tk3gk+
moZ2nO/adrZ/PYF9SEpyCEGFIr7LEW+FO2Gv2speGWxw1LcVWZ+SXXZYXpRd+QOXvoN+A3yMcQ+R
I9B06DXpcA19in4ptngUg5SE33gS45egbwSf01ViQna3FppQZVglBWill4b+37DfwNJgHz54hAWb
VdtTY3SuTmKpGdV5o6YwJh4skhDF914lopLU/cG7C24lSaeWmKitQcFeVen+y9WPIT8q9WfBK1Vu
xu1TG0zcHgQxhYoidXBEzfgOcHh0KMfe4kXOjMY3VG/8l8/r3rR5xzy1yQRtiFdDw66DzchcvHpA
Y10JqFmY+3207OpwPQhDt0um/n7OhjvTir+NU+jV+ewI6+IrUuNGkvm8DncC7zWDOxtMxJuXIbW6
BV9mPUL2liyushvcws9JZQv26ArO8loeeOSbmzn46XwwIW2YpiaeVqyz6CcP6w6QjHvVKbzG6Tm5
4laycWKIpfMHmUqoi+BxDyZXC9YblVh+6k4kvr++wJt+a0kK3tOhmHUhf9JlnbgIRZSBvbZ1Wskv
jMpOeVSHX6fPRaz8Y+VrVk/2oTqGnQbe+yyQ2n2Sfkoz+KXNnYVb07yMxxl6CLFu2fJY22mJNkBl
2sWSXYSL3QPilq/F04QWjHLofSWsvLXu8cin7rJGcKO0dXtDubPE9jZs8kcrC8nYNe71SaIbi/l8
IO/AIYd6Ol6c2DpALU1A9RY9NGLqFVQRoB1XYlsGheHEWY0t9wI/JWo6qE4CW88+ERT9rM4zVBUC
sW92lZnfda2XZK4F8uLseVCcboxsOefVHzacAKkD+F7BaAVetIv8ZMlb3PC6JIgAfmvH2FN0ZM8V
r9WFY4atVy2RmnVD0aPw2R/iMXVop10P9d7ri7VlBRBGPAqCL94EZPI85mMhBykFr0LQwX/cQfzg
PtVuuAMQkn8s0C848eZGsKpe7fCQmq/lDZQqD4U5e227vKyD6F0fDA1ijOeZ2JfgL8FTJ9CJ9FNO
TIXtCm5GGa/Ccu5mY+KYi6S4+bw6Q+rOepf7Y2z+dzwkTOJJjjLXoabJFL2SCXI7koX5m2a3RBtf
m01uOqBx0Cp3wDtw7lSbq3VijbmhSkY3G1IFLII6Ob3+Iwt/hryMiB5Rl3P4Z0DMrRRYTrMbBDkJ
emOd/TAyLEcoLFDAFPPHoMUGSVWVV+TftKkABY3EW4NaJuOEUtx2gpDjqQ8Nx2J86w0GBHw8aBBf
d4+NQ4Lydv5rhvHErlZrOarwdtq08kM5xZ4UhbbQC7t5lVxQvSQU2yPMIsfs5gYAgyKSTMqBx6JT
crloQ63TAIZIp1+ztvqWHDtTlld2hjaW60Pc3AGocAOthOirskeHDiXbqekxxETaN7YCtKwC8gXS
eCGvK45niXFFQdUXpSvxLoMWKil6biN0sAapu/Q3pX99TJvecTImxiPRltBXg4T3U9qsVbpdcjBL
O8yep/BvYuGJISbZFoG5Us2MGkpFP60O/Zq5RcOBcm5l2WB1+rNEjLNPzQgyhBVLFKuDD1pGr/oR
j75uBpLynhd+aeA5TY9J1C1213Kmkv72xeYGizJIStFeD0zseYDU1VTQtQaPEMr6sUb3/71vEQ+W
0PT+9/cZpzCUsOvHCb8fJZ+a+M49S7a+nzI04nEUajog0Dz//tHsDGvpoQXX1c2PIgZX5ixbPFXt
rf16aoRJlXutyCutTr/2EPBeGTqAUvVoDp/X3XorlqMlkCpeowBx8RymLv2U6FIGGlzrNss+Wlng
xJ2tfYMCIvQP8F4OUl9mHIsGmoN8wGShdqW3iy9GAkF0oHJ9Qsq9YGwuzYk1JtWPM2MIzQwInDSG
aCmRwqp3ljhCG00O9oNskEe3ELP+qQKZ22q0I203mr4NQ6k5k1R0zlROz2a25pyAyPkstnfXXNvK
QL80jpYkEuwJ1I5e1ootx8rmWqJgBX10ALpQVDr3y7Zrln7UGwA2ldlGKOQv5tbZhfa8fy0wO2sc
yrnvB1gAZvmxyjNPmEOSyBPRB0ilqqSW1UPPEy3b8CAI2IOFDTce6CKxRRupjyX6NI+TCwr2/Zjd
dF19HAYwCfW0VyiOdv95S5zZYyK9YRZz0zSwBz8iMVo8jOh2af7iPD6zwoT5GASQVSzBSm3dqvNt
PnxCeWLQOTfSDZcApR7eQi10n0Fgmdl9KmhHMrFBTlOa4S7X0j0ayEyO2204N2gxQb9kyCLkexja
vutzv1UQPPsxZvIHAN/0TMW51KVD6pVRsu+EODp2feUuaSKRJCsrrzKqz2zMsiDVG+DOlOj70irr
vpsHXqv2F7CEOavwPeD8h1wMWG9YylA90hK1yHEaR1Z+U+rNQYx+1Fn4PUkyz4p1otcowCto3VwJ
WLYIKi7EzL0qk30jy6gg+puY6j+vT9LmhgAiTMYNg/JTMouqRFZf5ArmSBCcZHW1m2Z8QuUq5pXi
eHaYYJqGTd2LC5KruK4OYy7vxHUkTaztJehNt2nlXx+WfpkWIBn4d1jsjV3M9UKbBiCOzBk8AA4U
PsLw0PBImXhWmBDWGUZdLDEWtCBieHzNjJdQ4QSQbRNU6AWNcRR9eh6HpVTrw7nFvMkpSrPzYXJy
5VUZ7/9muv5Yoat3cs1sYiPOxhxWEoNAZBXA9szlRqnNvY3uQtAOIlMD5QhjpFPVdFiBPmtMcyDp
rBk2qEB58C7qsBeb7MQK49DAyZilKkNioLUOhjnZaqf44XrsxJRokNnrE072u+3Yf0bFOLZidCnq
AQke5bX+JtXr5yx/r/OjqEOrNubRIl0dHEhlmVO5kFoVtVigmlJFBhd1RhIQtIivQ3UH/WqbW47a
jPigbsbLFbiGcf86XzEUiwyUhjA2sPDjnOzeJh7Ftkq3yMVyoccOGbCODnKDcYpRBSNS22BEVh8l
bloYjROZcWUvTSaQZSzTpwF8/eCaynK3ScFBE5nN66x0E7GERIWiThdCGhSLq/bN5zIDZBXFIINf
k7GwsXcse52nH1reDaSXypc4XjLHKNLwBuBWk3SxEkHBdQmB3liT5cUa6tAepSi+W6dIcqoKXad1
k0OmrhnBEmbNla3O+hxI0OeFoFhpuFI0CaRUWx1UDYriXd+V29P/Z26Y6Y/NJgPjYpQGdTw5dTw6
QsRx3s3ogsYxgJvQiQc28PMFRtQxB5RlUc3W7qUoUJZdLo5E42VdW2VNnC9/7NCRnsQXfciNtBJh
Rz8UlpuH4PmxQxW58iH5JeyVijNxm5HmxBwTNKs1xUuEAaeKj2TgEE/xpoxxWMi19HIo4bcrIEbV
u/awvl1fdZ4BZtX1sW/1asFcRWnotspzO4EvTD7O6cv/zQ4TuMpcUeq+gZ0wP/StbwIR3PGZ6Tij
YTkth2oQpULBdIXPwzfzmDzNHAzIZkj8s9ZMxvg/hjBWeQOkJ55hJcjVieiT3cU/J1B38iZsM9Kf
WGLSSWAXFHktYEnKPbSRDqaLexHaLUVeN/X2vv93t1hMOi9HyoKncxgy8C47J2SMb7F5yPXl3xwN
njI0ZH6gSWCTUbWbBqw+Xf72wQLAStAH7EqTGB86j7Jiczz0uo7/oc7B5jCdEJVVOZcAfog+0l+i
zAVpeDiyzfEYYI2nNX/o/TChLAebgZBoTRpAdURB41/ZGaQwYoLmv0bnpEubPofiJ2rkYDPHbeU8
nEEXMyyqCkWhrnDTxAWVHxB4VYHGWrfmYZw2Y9mJLbrBTkInyvFTKgywZbZQhCUx5wTg/TwTzuR1
LEJ1AoR5GFAV6jLVcIYofL7ua5sOcDIGJqQJjVK0hogxlPO3XvvQqkOdxJyHhM31tyg3MESYQBTM
rH+E+j9urSgMoeIer2g5zCUCqmlSicGUc9Z/8zyD+gO8DMBgaE0wixLVEIBZkbaAxj5VIVa0fjOm
RvSjrpScaBkSG81pt6q5qM4yzDVEdaWaE723ppQ+2aJhGHAfFOHP3SLVOkpaUGFK199p9DT/RY8o
9Ez//D5zOuhmXJdZC7h1E/VOmenEKH82Cscvtnq/wKeI1VJQ2EfXLrNoSgOulhjqekE93eQiWFlR
rQ76/jgPOSnkBvLA4FesgGDBgmbFfTqY3qT1ZNaORpJyAuLWjCJTROsVqEhoGDmf0aFK9XCO8S0S
dCMd1IQau8rzu7HjXYU3DVGSFUD2NWgXMeEdOoehDPZw9Pus8scalparJMLgJNh37vV9RxeJTa51
k6o6WBB3uyRWqfo5rg3okoVV9jzWQ1Avd6W4j1fZ7rrXCq2Ma8HZhluhETMIhRBaNkcz6PksavOQ
zW034yaZRV6xa62SgH50iWQ7XCIS8ugPttKLU3OMm8ZFX8mtJKG+lhh7ySqe8roAyEBqSCsm+7+Y
zT9DYxEZo1yBEWDE0MzqBe36JJ4gIWGtZIaOxb0Sr47I6z/YarEA+QguR3j9AjUN65Nl3yTpmqA9
s5w9TcpuKrAl5Q+mNLumVZA8deIbPblrEh7/6NapAGpraA4CF0JZAs5XsZRkfdRVFDbiJok+UY/v
bQE6mX8Rw06t0LvhydEGOaAVpxtGB+GRXa3gipN6a8/Tl9tykVMrTNpW5BAHGHJYMeTlXe4IkrgD
aMnsROXBXLY2NrpxQHyF/ANlPuYs7eAcsSriuhyiXLDriuInGpVFG5q5/4+069iRHFe2XyRA3mwp
k16V5at6I3SZlpcob77+HRVw76SYein03OnFLArIUJDBYDDMOf+iBgB8KzzbMN+JwIYlH+gLPW29
6Y2gjnptp2McWElVrIG+L1rBP1LYTgBx8DVOkpGw4aRvMJuZgIVZ8bmLKVF0ngC4BP0u+hWteZ1h
+FGqUZlSCttAt3/t5M885xY+6AQORv3d9LvhC9PwyvAW+ZmZjGaa78TqfPtkL8UOAM6Gk0TPCKx9
MqELQ5RGrqm1gmIION6Fne8E+a4I3VYdHClYG89dMkeMHcJDArwP4CWMx+K0sqxpiY6O1ks3bWW+
p4lvhq26srJLfvhCDLt3gaCnVOOnvornJiZgtNW/+HcvuovXhnyW7phLQcwh7ltJKdoGt1n8p3yH
qLgnDyNnq6CkWLlalo4XyszwSuDYni7p+S7pYTWFQvD1d+UjAOT+vu1lYu78768zt3KJHoPEU/Dr
KXpcRv6oKW9xiXqN8l5629vmtqQIwPsweA9ezen5NVck5VKgrE0T2llfPqiF8hDk9Vbhvv+FFFQa
MDIH7iHgbc6lDAF+tQYA0DGtQdSAFFr3qA3tipkt1lhQ80W31Q81tMHc900X81WfoLmmL+0CRQsJ
RLWK8RSruplmBkmGrZFu1GADlBOSSXuO15zbai6dJ9CNgN8V4546aJ3nasZ8GYntgMXUyqjBkLjh
UPRmWUAlL4nP+cFfp38mLi/EbtMMP3r5mVUdG5AnUQNPmbovzLYG0GPRbafEiUJXwo1rxSAJFxeM
Uhc1AJDNFRsbQ/OLEmNXeACGQJgBzAwflnaPgUBP3txexGuLnMtiLHKshKaiEWSlL2oC6gBckisS
lrVBeD2NnwMjlTm8qc7RrFLwPIs7dHtGghRtszwFqaIaGkTXYv1/lMcc5xHQ3krVNugL4TDhYvyR
sj84YauIJ8sLh+Q4wKjwHGQp8eqy8PNWHvA65+hv9K6esypxOR+scrc3aKHHBmSDqFojtICTuhpa
9zI91TMf+ghJRkQ/MLWUJyreJoUfIYwHy5ERbZMKoyXV74buaqrZt79gaQMvP4A56Fwqduo44kEY
Gc+Ccoq5k2Sv0uUtBLxQc2JxAkW4Kl2x7/BZJXMVHtXg5bPrkhKUQIMusvwihWfBCJAcmK2SEbmw
lbXe26WtvBDNxry5L+leNc2SZZjFSzZo3hDWki0L712UtUVEbRNorwYQz/mZVjTsGu1rLGLD2Uq5
1d8p5uBR6QAwiBUMn/1gFUprArdbwo42McDGvH2Uiq+393Khq3/+HczpUBPaFWWF74hfvitT3ZeW
cvzw3gOHvhh7cFnt1XP6qD351orcyTvOH6Rzucx7vygGYVAyGJH/4md2JptTnwcl/I6Ke762MXOW
reU5F3I1kIl8EEAvJlBYnpHJG2neeRlOjp/VmMKXzQrE8H1sT71wqrdv2oJIzTEYV6KVhfmEudzJ
3i6CSrWs2zEVsMY54XJy16qbwJLPxTO6MRHt1Q+FTlSfBDHpXtdo1he9BYrFoFYAcTfALhidaRgD
hoODt5U5hfDlJxh27CDoN6LRO02Qn6I6OyehIwotFE9+KdmwFhZqSzsNijkE91MnMQs1UtLWK6KA
R/5o6FywQzuiUX0gxnoFO/qpauX3f2NZSMaiDRHEzJLIhAHNCPIsIx4BD8DnFjrd9yHX+WSg+oPy
rEdmxb+W/U4BpiuJ+Y/bspc8I2xLnXAQcA+waDilVqCo3YgoYd7BlrM7KbOTlSLH4mpeiGBsSUMc
43maAO8fWHoaE3CfEKoSLmzMYq1ZcLKNqzN6IYuJBVJ1lPxBk5HcbvTP2pBJKHAPt1ds2owrESCf
mBhRsV9srn7IyhbJLhjHiKhQqjkbxae8Ba6a8B1yJ51rSL7WBL7k3SXskAouQoAjsRlbSR0HPhhV
RFMKjr/6CxhPgthYt/Va3KYLIdPfL458VOYUyPoaHsypkduRofp2a/BkrOKIUK0OSFmsElwtWh8m
RX5wMZB0Y+7lMtJxf6RKdOzFl4wPiB6/aP2vHE2If68bAJrxxJLA6Yhn0ly3EMBxVCxxwHpoYqFL
sz0OntJa8tiGptjFX0B7EFZkLvruqTANHLQp9riKgb2gHVIDd3KnHorXfjirAQYSQt+UMsPsk71e
3KfayllbWlAZPYAA1YeZwDrnioJbsG0lHcc5ABwTZ3oRUtDcWc6FlQtiyVgu5TDGMsYqGORBw3ls
+/KDzx+rONgYrwCvdAbOM1bix6VDDZBddFtO6WAEIHOlipHmMVeH8VF7FQCvsIYbPhkZe6Avf54x
DomC7ynr0vhYjL863yMUCPiUe2y4vVgH5tB/37bFpcN8KY7ZIoroCc2vGcbJOoXk3b0OqLZVkM8l
J3UphNmfyqiDIimnxsDWAE7V2esSS+jvld4ydDv20fK12kg/pVVvLSNzljOu7vsyg0g/32TlNvJf
AKpLWuSYufK1rjaC8haN8v3txVy09wvTYG5OCmjLPq2TGIkP4HEJD5jIIYJwNyKXc1vQYkSExI2m
TTSeeD0zWeWmEmOvHvMYsHGbUgXuWJ0QvzNAPtIEdwMXbkJFtfsuN8t41/KeI6SjnT8qgAob+fzA
e83KCVwyI0BC6niUYsAKtdz5oeiFpFY4pYyPA3/S5Gc8EVfHB5YW9yeliFKaiOwUo7LMGXLYJ0p8
RE6CCO2fCenar1QiCmuru2SuKKUhAQY2G7wtmBPOi5nBFaMaH3NAOAY7vxUOdeYfkmnuO9tLY/zU
lisNwUtOBfUB5CaQwAWaN/OKaDVp4CtJjo+l1JMIb9LVBrSFafEJ/nYKFZBsgTtmHEtZGl4XFigK
6v4dpu3NiDtNU6Kd1aW/xoNAMV0loTSBFylvV53TqH9dHod8xA0/7ADT0N/cRIqA62k6PQrjRs+c
gHLPmeH9fWJzLoQ5gXIQDj7w8fAq9DJHKmNSar25jv+6ZO4XuvxcthfRiV8VRq1LeAgllbjz+3vk
JrfrdrgoBU2WEyA5JlrY2I5So9Onjp9jNGJQIxPQgFtkwm/OaNbgnZYuHaSSMCwLkORp0G6+N9Ro
UPjUEflQLjE7UKoHBmrtMmCHCbzQpql8HgQBwQrn1+KJBtI6YDxhjuDznEv1QwUlKn4KD8rdwGmH
AsMfDbar+FfqTeQNgKPkgXAjzgVJ2K4ym9RD0/02krQtMLSUCI+bUHLSfAAfwVq4tbh1FxKZ88xj
bDbIFcTIRTzspGLTDKBsUVbCq8Vd0/BewrA5SDfYgS2lLCSvbmEfsfqG2ZnKUbyd0L0UFJdPuVLX
WXRQU2UJ3MFw8SxvYx0kZYqyD1I6Wlef/VTk7vK0aOzb99qiRjpa5/HshDGyKWFFzTV0aSG2apBl
nOofQ0fcpgKGzm05i9tzIYcxCL7S4nDQMUQv2u88WbkLF80aQyQTDCmuKbaNrlXALVwEOvLaIqYs
xdGsexk0Wec8XQk3pKWLCli/Esr20/iPyloZTu0o4tFy1KtOf6+5WLEGD7zR6J0J9t40rBqNPtIG
/niMikg0AawREFlu1ANtORu5d9Xik1TeFr3wHHACSJAyMXGoESU7YZAwK+/R0arKqHoN615xgFPB
Ez1EhjQfk4c2LTuixQ1SMYFI79oI3+H3jQDCEhpu+6QLzVxFyx2fq4ON7p940+ZpcPDxy0SK0Bxl
AHV3Zeknj8FGfRN3FNJFgMhDXDQ/6AB5LvRcGeNjz8WPQy0/IpWh3iexlFgF9YP3gCuVFZGL9yo6
nNGmgccVqIuYK6f0VaqGUo+4ZCClJQAUxTRehSftNf7mP9MvQbOi0kQH3W0LXtb0v1LZomSYCjEv
RZBKrdyo9r327pffnOTvOuX5tqSlkw+QdwMjlSiiAFBhvqaxgnnvKseaygUaDks+fiq9Ym0Rl8J1
lI1/oAAADMHGj8hxlULDDTEGosRtX7/GRnnm0Z5k9JvC2KZZR/ikIE34dFu3hZob7rULuczmhfhV
rjUQdwU5R0nHx8+jEBZ3VPH4Q9r72b2f+RHGXrrB6nSF23mi8Jb5gmT1Q0p3aBlYYztZfKdffBGL
a6ejC67gMB4GDiVCj9qHLzjiZ/ubJ01ugVP7tv5Lrgr1N7BeogaMNzqjPldVQt0EEOZHGNkrd0mK
4d/UbrDW/0YQOn6QBEApgq1ZhYE8xAa87hFUOzyqD0JdE+138H1byuKhQM8i4D5AfwU6yLmpVkMF
9M8SfkgjHwCUM/fJ5raA5cN+IYG5OIambNoMjVmo7kngoLmvt0Ax2Ur2V0AGi7N04Af9jxIZH58o
Why1XQsQZe2ztJHkS+TmncvqrRBs0TqN1OWgn5QWVLfgB9AS0mZrzD9Ll/LUCfqfVWWcauI3ytBP
qwrwCgtwqrt4Ez4Faxbyk1a+8t0XYqY7+yKmHrgi9aIKYnp4UaKAeRHcV5uQ+L+Q4idOdcTAVmi9
Ig9oowxgFTv/rrWfv0d7rdVvSV8k3VCQRkCDsQ1G31ZqAVgierhVi9GMgJpTAk2cFi+DbKeVipdZ
vnI4lqIRhMBIkgEJHq/O6ZReaI40YSgLaZRgDBmMGAYffmHA0k3jtTTZohwFcQJ6uzEez96OQ4k2
AjSYQE5139O9rO8Ar3rbXBdETLDCWDV1SgewWUatGpOkyDvwY9rKa3II1hB3F064gAheAaMthuJx
G82XCiWvhoZ5n0x5DxldA9uiBUekKXp/vyUzOcyWVHKrZarRJseU/kGPNeAQVrvRF3wv2kkwgQ9F
MAnMEub6YRzrnDokR5poztCeprHViv9e7bBe3BIV9OBAN0EzHTvkHvgGxyeNmhw7YaNUpy6y0Yjz
L3b9QgTjd3090fsyggh0rlTZHiKAgX9bxFIdburxEvAcnuCj2CEL5HhrLmnQg+NtlIPnRA6ua1Kb
w/breS3/sxQVzGQxXh5p9FYKKsiKomet20sdUMHRJGqAUJwPrEy1AF1d5naXPEjJ51oKQ1o0jAtN
GY8f+k3GFZOmXECMTz0hw8F32yP/PDpI0ZrJ4UPY1lZ/qO3QaazmMTKTbWHlz80GnMeHwZG3pY1C
QjgBtz4CaW7VUy8Ea7PlYRxkppYUTOv4wBfB4u2ejDsR0jRTJaXpWa/5mQfMy4tBAvu2DSxa8sXC
MIcfpDtjRBGfHZPO25SK3fHiRh+d20IWPcyFEObk9w34q1UKIQp9Qnidcg98/yqYg7Fi0D/dVMx9
N1vF6UMuvH4f6rmsTNoIVkMKt9kLjr5TTQnvh9wMzGgnbGOXOqOlHVSrMAX3V7UvdwEQ+TaSBeh0
i7dkBxBuZvMI7i/RSe4FcNMG24GoWHmJxFborGNiTnvLfvVUapxSz7gf2SwiNbyhEKdGVvCIl9th
tG6v/lLXClr5cOkizagAApg5eoHHN1rCgUyBYqBfImPqeDEmj+uXKrH9gtCEaGp6l2or99bSmbsU
y5w5UeWqRAmhlhZpTt1j2CXuxaOgNr/VNlhjLF0IMKAj2LSn7P2EqD7feRVm7EsKdIxFdRdVG2TZ
hMx3kq2hOJW2ErIu2TPepkjqIcIAWQTjm+XQ8xQ6zaVWZWlGfHZAbtuu8vuQ74Fj/fcZqWle4b/C
mN1LEzA3eC3atqVgcBWtOvnNu6q1VlgWhBdip5PXyMQWNw5M0YDMmHojdMYn6D5yfjTD0FVUobVv
oAVAl1XMK2WlLJAIsyHb2wa6LA8JWQVkFWjoZ06tEQGKzGgxruQLu1+7KEK81tO11/BkbewhQwoD
xRTUaZFIYnwQH/a+WE0TSVR44Sl1WqRtxPBRLN4Cedc1O18MSILRXy3+LuRtWr7e1nHJz16KZ3Qc
snAYE4+CQ8FT0babI3vljY9+UT7cljO9Lq/VRAV8Sjsj28McOgrsIx+dtRj9kt5lXjlIUb0t00dR
/10I5yRK7bZeg5lYVu0fkczR89EtjAYQdE1hXqKyALH2Ldfo8UvVYkW3pWOHUsR/dWPs0pdSbhRS
bOEQlZtaNSw6tPe1TgNTUgvCgWPg9lou+eVLeYzJjCHnYShssksgGYXyQ6N/3RawtnKMUfBdYwje
JIA+KU1g0vxRVlac8Jo9TH7z4kYsIoxotAXsLmtAT5YADrbBLcefAbwnxQl4lf5I6PG6rdbiPgkY
McFR5mXAC85lDshucqKEJmR67hHF+GbcbWOJ1PT3bTmLy4cEIdLBeBldoRh6BR9749TCFlXax+C1
sekJ3qnv1yA7F+1AwntiAnGbZpLn+ihFouhZPbWr9c9qs+WUx3+hB+AleFkH5wJot+e/HwZNjpQY
+o06QE2lCjpX0FfKt2uwA0sFbkxG/SNnspULW/D4IebUDrUNToAoz0ljIE1ieP8P0nCbThPRNlPI
ZlLq75iuqklWnZUYXd1if0yxmT6mY2/rveT3RThjZJXFqeua0Vvi+mKIu6lChlyhskM6f4yJvkYE
tCwF0ScIzADDx/IAceAU5pQRWqMzuKIfNZ6EcneW45XYc9EYAS33HzGMs0h9tasBq4TCERATQXAc
95gHStb6FtnjjG7FiQoRrNQA7AfpD7NkcZN32CRVPEkCQa1eVSzPCkWL/2y+wjVGBHbhWFmMufBq
WZYicsencCDR8aGjxFspVk5fe3lZMRLYhHtV+SPwr6ANbcxeJENM5C/dIMgO0zWftLJwLCaoAqR/
RQs08aSewpRUp5EndCAS+Mu24irzFfuY+9FLRNnCAJoAkMiYG1FKkr7KlUg6AcrFaYOjVFpGmzne
mFtG8GWErs7XlkRT5/Z5unpjs3IZR6VWXWakOuRWhTkecSem4K9DtcjR8U84VXfd6yri+BR+Xu0h
MF55DTzAqs7y0Ct8l1AhDqRTN9jptlMJyA9RLfssUlMGCNDJeF8TubiVMlDKMDeEIh2bYK+iopSb
KJZORmHhJc/LVobezK/hKXru16aur95OP0uKewzoYwCVw5Tr3GfmYaUnTUalU/PHf0i37ZZzJbd/
iZ9iR16rPy0q9l9ZEguf1LXNqHRGhqVUCJqdhCdVIv6T/4UixcdtS2Fv6LlWoFqca8X5yAZpHSTp
uqm0TvXZ/0FKIxHXDJJ1iqycyXgubpwYyENiPMnhQIwU/tIjouJspygjxOdhWz5XH9qu08jfsgey
YpkguCp5Tx+lVDpNKEthZhfSdzpatb4rgiMXHYr89fZyrm0cc94D0MdSL4GaeUlAE8ZTRwMgwDl6
KPdr7PJropgjzodGUvQR7JF7jB/ivW97GcmfUEPO7f9NJ+Y+87iWF/w6/9FJfxFePY6E6DgFDpMp
rE3yXt8DIHzDcCv6VZCDRpZibiZgLIgTjJkZp77WzSjm8RCjNurfSYiwvvgK/WLNMNnXIFp/gMUh
AxsFlX4FQ4hziXERUV1oc/BbBsCVKWu78PRdhmp9NzRIRkrAk9jHZQv2dCCrlufGB18DBzCd22t8
fTzmX8EcD8pFjZ+PqXfSxO8h3uTZXbGWqlgTwRwFTtTilhsS79TIooMeBKPbd2Cp/Rd6YNwboTiP
hyf7tgaY3oB3d+udKh8jc/RcF8fGWBmAvTZ8QJngP2AMIg5H2Xy+Y7IycEIyjoGrx3vlTbijks1H
X5Vxl2TI8Zcrc5RsyK9Jc2mMfQx5OQqKIQSgrPMNs0kzgXCVvIaXdzXohEYjoJpNcK8/nQDsUFfQ
BWlEgRXi1mO2S/NHQMYlHnA9yFAMVkRfUkA4qQGaRkawn+46qSCBRgEMmtxFLRix1Nb2Bn1lM6eD
Pb/Q59/EqF6IlKvjzo/cSMawVfYodcbOT+7bbM36F8IVwOoBpwbFGswBYUJ2vqVJA0wmuYsjVw9r
q9BeaYYkLYJMP7CMe54Eroh8+7ehnG9b608PF6MhQAPR0ALISjzr2I4oaQyrmgcxqtvYw2YANRvR
HjIrcvyNbwsWZ1eoyAJVGMzKKRGtgIQb1Ymt2nkWvvSVJ9BVYQIWMPsWxgWAqqWO9LZN3EQEkNYZ
1ecQbceq1IJP5NAKH0KcmdmXpGwiXTP1qt1gFIpLtlVlitxbHZL4V5haenPgOBtI00r0mmSPGOIA
AhzxwRBoRcXdAEbqX1K5i2NT51+NZK2WfX1W0DKDCBAFRHTMAfJnvo3RGA9iUaqJWyT5ly7kCIz6
x9tbdu3F5iIYmwwo2h3rREtcn8d11+561RrKlV7aJXOc6cFshay1vppUEMJvlM9mg5YsHiwW2VY6
jbahmE1NRGoPa0HfmmqMg5baUBnEAVIVDrmzQxXaorjyzFoIYuFkJqZyvBnxbmR9J9/5vuJVVe5y
ZYFs+FkoH+W4MbsQo1qDlSg7A9PbXRVvgmZF9HWgOZfMbJzX9Y005nXupvrjLykvbT0xJ/PtxJWr
9KrHBwdppiOzexWo5zKKLkGXxo4GmCsdeJwkBNecvqlPAwH5xG2TXNQMQwIT/wlyQizIGqp1aWTU
OTST3zlw7rQawN7pewFUgVBcC5AWfDIGcv8RxnhKvpfTUEgplGtacGbcSWD8zTdl11m3lbqqCP+s
Iob5RXCo8ACbYgRpUTGWcYP9CroCPd47NdgjaNdqH5HQSfAee/WMBnAUV/J2xRMubyASYMD6Awcb
RsXmbsQYs0bIuSJ3vXFXBpyVPgP2r8w3dfWs8efSA6r+ykVwBe8CbTG5pYLRCH0ieK2z2lYx7fRA
pW74G+wn5w/g1Z9liSi2Dr8vHsxmmzxr1lpkvXTrz8ROpnXxKuKrUG+GSKPu0PyWv9NWBOkiUrGV
XXHHMd+qne19itFG1k/dHVq8nlvd7Pt3rbVVTOzd3vCfuQvmLpx9C7Pqde/XMlUl6nJb3pTQAhA/
i7tw04PjPU7MOgJT4Wh6KH6WIHPrCECyeGBY2vmrvNY3J1xHePPdmP5+sSzjQNELS7Eb0W50CjcH
6d5Ej7htTf7NOBXHaPtnm5ncWbeF3e1VuH5/QDKQ1dDCg9gSPTZzyZFYoEs7y6ibU0D7YsI9HpC0
7p0IEwg+JQC8XPFWiwJVJPB0A/EyoIXmAruh9gO8yqlbKW9ouTP57hR5vhWpbpV3BNAJt/VbcB8o
reGtI6sYA77q8yi0kfOGRqQu4MDd2Ms2nFcQAEJGjbESPC6dYsA/THRtioocjc5uosSnQliGBSrr
xLPiDZIz5Nm/E1eKoksx3KUcNnL2VQlcxRHktE7yVD+Nb6DZINEdZxdWe5ARxCGYOwWObnlOb4JO
0X8MbH2bOtmm+fAfjd0aIcVCEITvAdQVKsI60PPZM61mEZxXWrgljcw8j8xurcy2JAEPn6kPDN4K
tdm5zYi0ASa5lBVuhUblQ6/pgR1pzdq1Jk73JOsQFMRBQP4DDBjgPOZijJy2QlnUhUvRgQLsASfe
8rYM5P2eHH1T3Y528kDN587SNs+JuZbbW1byH+mMR0aqPqeZ2EC6XoGdNKPCWcT80YrXuwK6mBz/
pZLMbslKl5ZNCSXFffbEvYVbPO/Q2G9tBFM+6g7AG/P3lffromYi+hNw3HEsWMyDMmvTpIqHwgVo
tlWmBwOTGLdP+VUj7Y9WFyKYrVN8pdDruC9cYyvuo09MnXrvqoX2sSNIYQ7qh2+lHysiF6IgoPD9
oxWzX0DmkcO8glbBTvmU3rCgL5FVfmSHcDeExNhHD7oT2IZlPK0Inh4VV2aK+WQ4UBw6ZJ/nZhr6
UVgFBs6/kqFNtzKRLPIsvt4Ym8w/CXgl6NFfN9T/rO/UJwckhaldlV3frAr0GOlnt7ZkU7Sdc+KW
ZN+sbePimqqI0jFZZaBdh3GhSd94nDR0hSuhVzfeJg5nIxIKPLM6SmZEmoP0BaJN8idahbub3hpX
i/qP5B/nfnEDo5d1SAWQTrvKXW+Vu54oD8lBvhvN34bVHLSVPZyWayYNE1YoZQH8a4rAkP+bb6FC
84ZWGVwmQMIwVKsFzVZVhsQu8RKzbpuLeKUZI4u5cANPMKLMjws37Z/S6Ot7+BW0Zm1x9WEwfKLL
dxVKJfTey6y0Jkp9F/3C/4ePst+3z/6uGpwEEKG3v+naCTHfxOxzVza+gNnRwlWlt963BG0XCI9c
8A68DpDyEQwZx5tIs/zU5IbN2Jma4Kx8wfT6+v93AMm7+Q5IhtSjrRlfUHd/vK3n/UkHMyvuRqmz
KjRGai/5+CIUxor3vbLvKesChAagDCEUAegNI5XyNQAFG+Ctd+B1V+9bYS9qKJb2Oan9r9sqXtmY
AmwdXMsTCKUCwKbJLi4sOtSkpihUtXSLNHmjwHzNgGhUNc3LbTGTm5stJMSg2AeKIYxIASKK8QxZ
r3RKMkJMNfh2Lj2GCt10OUpia8SNS/pcCmL8bVxhadMGgjpFfIqAI66nxmmU85VlW9AH9+OUHAOx
C3LUzLNdkyuqpGUIfahLe6B2BM8adXKg5d5etwVTgCEgzkCQi/Qx68WFUI4juRtKd3iRMRduludC
thvDuS1lYdFmUpjDT9WuRV/oWLoan5lVdA7tETnj2zKucyzoBJw62JBOBGcYkOTmllZHCcXsZVS5
gsoNp7wtMGw5CmVr4V1j5ZGimnHlga+jjQvTENF22VdcjG6seK0KvLSmIAlDvQTDngBYYtwKn7Zl
RxWpcHmtJYkib/jwM5ZB4KiFlmysJXGvPSv0xpUBgMWJIAWT6HO9oyzqxET3S3ek76P/mRdoIwks
SUShDTVoCRhsHD0nefDcU8f41dUgl0+tQXADfquIrYlahKoBUAc8yu2d0Wt/3ViNaAvfh/QkGPlQ
ZGJNOS7jNuM7Hc3ApbGts8xUPwMpIZL0S9hHlRk/UY0E0pbj90kcOrq0o/2pCrSN7tmDfCrRcZ28
3DYV+dpZYDQbqdIJlg8jBIylNM0Y172uIcYditfCCM06lleCzQWLB8QCAGsnzTHqztiAJAkBAE+K
2qXCaInhvvdVEqsrTmLB0Cb8R0xKT3DkV4c3bCpAS8VV7ebxXhj/FIZhRRFosoORaFKykp1d8Egz
YcwZTnJfUNEkX7tKqZticxfQz5Z+h2skctPPMI58Av9AkyiapQ3cUHNrRoWlb8sgb1y1/uCkqRsJ
cDS+SBTxJPLPCkoxt23h+rmFxwDgYpFGBOwT5rPZnep8itGfrnEDfQOkYdQf/NRSqre6FolkuNUu
S0io2cNn/sQf4l3+ZLTPRryHpbrqoZK3tz/n2m4wyY8JGsDdg0EPbb5z9YHGMUy0wI2bZuda/dbT
Y6T97WQWmrPxioUUNKdqqOUx5h/IecKlUta4oFUjoX+X5cgztX+bd56EIN+BTUSZDqnTuSI0A8FV
1NDGHZ0a74OM+LIdekRcey5f28tczrSgF/EFRpiVSq4hRx+QPeNtPdpEwE0eiV6uHOlrrzFJwpnG
2xxtKD+GdCEpkDoZQ+R14zaSCl5yob8TM5A23t7/BXWQyhZ4pJonzC52zL4qfH8UBaV1M8uJTaSa
ibyS5p3seX7AAE17IYHZ/UYtjChQIAEtLg4oDMxwpzv3a/ly8dpdoHUdI7+4hw3wabIOMNSMvGyk
qHUTOT11T2qHCL7eGWVhBuFzGgATg77xfbobKm+fjPbgnbxedipVNhvJ9p8CaneYRU1OeWZKxWMe
5oAyTxwDQ5Lew+0lX9hXfCnw88GuizuB9Tj60Ah4nBStCxpwblcnbWi31fB9W8hV6ycO3UwKc0vT
suxLOlStm46nxjcBbZmA92CUfwdnOe1N5c7vwP5t5Oeez17oHzVwotH2xWTFvywoq4BfD8X1CaZN
YIeJ21z1qJ5VgxuJKjHahigriv6EG4x9QQJ8KiJKgJOw/VptJnU8TdsBCYkMHvQtfoiempf+WJ8r
E0jPFiCdzuFZD6xgtKudSL7WiH4WXCimbBDMYtRAREcLY+CgK+tiYMQObpWhdp8GppAfkqq2bm/o
gn3jcserAzAVuHp/orILb6AmeZqPvTe4QtZv1Qg1C9BwZdmruJaQuy5WIAUIFAZMfoMSFHnHaUsv
JHV1pvJ1VY4u5vWsficd6KNvi7seIEeZPRwGEp5980+0GR9va7i0jpdyp79fyA3TEMx6gIxy36zz
2sv76t3L6DSt7sVvy2JUi1GJ3zaIvPloDzVJiGLex85a1+lCdDxfPeatO5QaB9hXSBrMj3QTWflJ
38m7bDtuqrfK+l1thw3nqC6y0qQzS8uz14AlFw4EwnJw5aDaAMpROJi5rqM+alnR5aLbD11sgrGG
eNxrxIdE/gYoVdqYKF6amteR5CEXX8rKycvAibPuLvQqDMMAKE8dt21+HAdb1P/6ukEPFqAh4Z0A
qwwkg/m3lUGK5l9fkN2RA3VCPgqyNYpqsE162pJSTlWHU/kGZXhJ3dy2ruuLbpKMGBljMoaEibG5
ZE3PkaFF8tIt0WPSofcCANYE01v+Lq/eQn1tSvza76HBBaiMmLKVEfuzXgmkYxE3RpHshqV6Ujjq
1Fy4EvEsRJKY7QFGi4yAHNltFm9KGEAcqVFDdmvQfJ0jTDLVu1En+ib9Ttz0SF3wncci6Y5lakmy
U8fobDsLTmgJZruaSbz2T/OPYawu8owsjT1ddod7vjAL9SDIpoYoDCO0/a5qtrqTFk/jS49Op3or
Okazu72/16VdTMtPw5QgYwAYFoLr+QbnetENAGCR3ULm0PBpSsJ9ePC07JlGIqCr90lwEpt9rO8V
gWijboLJOFI+ouah+7j9JdeVqp8vwQUPQi6kq9msMacUWqGOkeJqmDtG1zeoQB9i/w4TRWclvEsV
u+E2aXEqDuI+2MtudK+CtTF5GL8FzxaJ+CpoW7ReGVtJNynOyMpFch2PYd5U0VEEB5OPBFLr+TqB
Q0vMKUbu3KH+bGhGauM+lf78kVurLDg8y19vr8Z1jWJCMbiQx7x3OBnOSE0hr2832r47usbeI8+/
3cevFcWk6aKdRwKQhNF8rDla8K+6vPw06USAVSqudNclBDAv4O0aHf8htGPFwQxesul00vUP6O8r
c+IfihcDsDCn9n38pbUnzhllW6ydUbtX1G3G9Sb1RxvY45tQXoNSu77q5l/KhAx1DCxuTOAqaJJp
iVp0ZBz3irzW7HB96UEKsiEoYMBNAGd1vtNiIPS+VnWK6w1mXI7EkPGKeAhFhfRBCUxGgFgBGyiO
nbWI6Lqp5Ae5Aq0dIlwTKuyMZEOp8iHlWsUNi0/lwHkWaOiyymoBmj9s6/BuQFN4wz+M4YrKi+uK
2Po/chkfoAye0ChVrcDz/R9p37XbuNJ0+0QEmMNtM4gKlmRZtuW5IWyPhzk349OfRQ+wt9TmL+Lb
B8bMDgNMsburqyusWvVShecMJ178p7MDeaYAMZPTySQMKtqBYSkflX0T0v2oxW6r05Wk9AvR3/Qe
/VDmKzHMS4liYaAafa/slURZKV2imtpQfFZIyiZGm9ph0iw1zM68kNNDhZw5tEZEYvtWXYS09BJg
hJR9UrzF1TakTh0rpwrvSseFbtBz9n3LMLdCEBmhY/B7fA7LgJ2rsSaNvqrsux4Eif6rInaryHvK
8pj01dIYuOnk2e1Enh69dih6TL1nt4tLw6oPMXpU2aPTCjzlo6HZeZZpCyZoxvsDqBVJR4TSsLCI
wG7FBA2nNJkqynsVEzcyTPtW4lOavMgKenJkW4Wi9LbBg1Oia+1MG1FwijOnNNa0MfXQMaS3CGAr
ivnSTWovJhRmHQYVLGsTem3qpmE2QWnCsRFjVd5nEUbsgu/fS1OLw/miQSNQRaKBaUbxQDHtebk5
voMbloA2MBVMSTr7hlsor4ZMvCcjIm2DgRhLqbGf9TGYDUyO1FCFAIErzyIRqmGkUqfjCReGiiiS
Kdakq2rXs9DJ+u5ZgEY3yik8dpxuDfwzRmv/B4W8Es9sTy8jYQd1h3PapyWhwdDZYVSWVu2jgQy7
CWyEMUgLt2BOMYE8RzMrJrYArck8x3xBtU4b8Gh5Yl2vkOCKLHkwluazaXPumYYwFempiVKRTdpr
BUadx50EX/EMD9+2ZXIyzN3JJ84vgzifYIh64M01/lPbc5Zp27vNq/1F3nfvz0/N1hwIqLk27pO9
2r257qPrXs5/Hp9ecmJtLX9/2W48c/u4BJmasw/Xn8w8koXeoXN9gLbSkZo9OGSGbaeVTischMVZ
m7NeyrUw5sXyUn+sMR5V3kuA2BfVBoBHUXuWM0f44EpHBmnVs7TRd1Gx9fSl+v/cq3Utm3m1UNmR
6ijD2UjJm4zkZVdZzZLXJ85Z92shjHXHdIOioL0m77eXnPQOQPCER3wPzpNVstZISUQ7BguNbmnm
0Sci3dQ7hMeapVhLIfKcA6qDoRnJTWRtQKhxayNjuZGkJMY74w+/8t5tp3faJ3Q8hPWWV5wqSxfu
9dwVQ00EPBOw/nCImKe0pHrJVSGgdqXHEwUtVMFCy/13bMG+LkjSwnaBuGOm/93wM8C4EnXvrNec
uT6P5Eu1ZPKp2Zr55VlfRwzgtVRiR0BxPLnaOrm8pCBnG06/lxrh5u759ZcwNkwfelkc22mtynbY
e1KHCOwXgBALD933Id1bMfPQ1aofDJmGFadk2KTkcjHIx+GjJgapdpcP57zWrS90mgMRaJjHz+6S
EZDwEySYe1N03gNwTsXO4za3m+1LYy6Nhpi7UNPYFQ2VAPCLsCjfEbyxWVg06r71JNIMm1Zy83Rp
0tzsTl8JYXaAU2hlBGKt7nvYCh0IS0EHtSaIPt7vv0qz2nslh3kgag3ZYkqxmMZHg3mj1WgUAR/y
QoZsfstA3jA9ROgYYGwQX+mYHNv26l5SRAQKu3ZwBWkpSTBngwwcCXDXGH+EXrzbm9+leesHWabu
B0zAyV/Qk1A8az06RZGcyD/ub9vs8VzJYgy6yHuKXEWpuveN7fjJR1ZRVqaAeWT3xcwZM2OCgCLd
htebnUIitE1XqUGp7gswqUXSuq55TF0vrb5/hDPVo5hoGKf7ImfeRZwTwls845gQKbNXvMgiv0gk
dW8ow7DVhaC0aSisxkJ9qJElMssxXJA4o4IafGdAXcEpO+GJb8/NGGQt9TkYFakSXoUIGZ62Pt9f
1Mxx3YhgsgRamIsZpuKqeyGWQWx84GSkTUYnTXPrvqAZRdfQb4AggJ9+saDaZAx9GgsQVJa/gQwJ
0C0/9Au9hEsypj+/yjaPlNd8rYIMGv/CWhrNFfoFOPTsfiGZKStIdChw3m5FGOrQJnSAeveJmpF2
HM6qihAfw+oSEqON4/6mzakcmr2mqZ1gmkfocCtN9LM0r8dO3XNiHthtkEtEGPWYeHWA1qk0DFZN
Hixc4O9RFMwTgzSxhsF7gBtMTYO3QpvCCxoh5bFEJyUPGtHIS7R6qawOzKUlCUlpHnzypdmr0/H4
dtStExmcjOwEU7TMjojE/dORJd9ldiOuvonZiJQDqBBcD9Aeg55p2OtmrDeZVaIQIxsDaZVCJve3
fk6XrndBvN2FqAIBCbrh1L2OxszqFInrJFyo0M6KgDnBWDbcC5zxrYgu61OVQ019L4+Hzn8a0UbV
6Qv3e86EAGD2jwzGaBl+XXEhlWEnx+6zF+gnl9f2/Z1Sp634oTBXMpg7QSW+apDJR0vFZti81DZi
apNCdxBN4wdTLC5b3Ww2F4lUDpzg81ducpNixVAtNC/k5ulrfcL1WatoCApNDBozNdMLSI9/rex4
Hb2o8GFeW7N2CE9cxXr8L+qlSkiIgH4CYBT2Vre1PPRDruGwFV92RHAorvw0vxSDuhYbMT2o6Jla
sIdzhgQ5U7DEA/iHoVbMpsFPj4VOSzQQzT0PyRoRUB5FppjHCw/lnJIhr4SJpFNfP4h5bpUsHZqh
q4RQgxuDFgY+k3IrAekQuib0buHKzF3Sf0WhWHorKskw00FROOhzXT1Fcvsi9+KrFgqYYOkPihk0
/dKIuu+8Dqt6KG8LE8LrO+d5K9JPdMgMU21/AacogNSwVUjnYOJ0hDgL3V5mcqgJR1qHWrrdmRfR
FghS0i6KAfcvwew2aygHoTcSfcZsY1OmKGWfyJW2N7gNpz7y/JcB3+e+jNn9BSxlInCCJ/fd1nX1
vHFarAytn2v7MhgjEzWwY53jhikY6RxIxzFa3Rc3uyTM/0PNG8NVkHG93VuAC0Yx9Ki2l9OIKOhH
y/V3Oj7fFyLO3gNUbCQQRQNGqTKWXRsCmQuHRttX3jTiddtRNHi6wvCnp0cehOC6Y4BYNOCPpYoM
nbwqGzPxttlYk8wNuVPfxgR1DtJzGPLodQ9+APKkxKqbI78EPf7ZcQW+Y0B04dyCThyoA+ZTu55W
dUUHbe8FKaDikhPQbYdAz1+L1FIEU0V7hlmLxn84BwzVRjlhwgBicuHtOVSdpIO1Q9L2Qgcqb02j
jxyXpSsPycaFyuZ3ZYK9TteiJg280rCqQ58AhxEz+8ZsnR4/Corlg5kTpCvQogQU2Slb9xbIhOEJ
HOAG9CQ2/V1rj+hdTMjRX335NtmB31UkgWEGm8fHxjT+g5cHQi4eiE5gbTDU5fYjkUDPlAQMIvtw
VM9wgs5qpZWm14v8wn37dq9+bAecfRUwKlS2WKQxJqIWCcYOwkbjpUrWMWktwRnsmhxQxnIF6xCS
r5Z8JmSXrzGimIAkAlVfwYatI1j4/ZvyHV/c+xr2PpZZERQ+viZRByI3lnEZ8t9ct1Loysu2arqP
ghr8jMjZGejP+eAEwO9zUtXrIbflTjTbsXdAsoRB5YBlc1tDWgO3bBXqdqhdKdrqEcLp2KQ0JhJo
P4JNivEnTXyoG6fmzKJD9GuqOuH3oYoKVlpbneqB1mutFIOptkuLxRneW+vk1lwpIhf1tB97DVah
RbNhCF6hJaDAnN1BqXgaxYaYDvnZWwl1HBe4476+1/ojHUWShGddysy8cRaObc6MIrOOcgvuMAAY
zJ1C0cIPgwzHVuHe5OQCTiZLg2+EmhzBqwRaDAO9f6oJZTp5O9/++tTJ56dMVFLiYlHb5D8n92cg
uv0YW8hEECsylwooMxkCDagVPF2gd1Qllu2uLUWqSUGk7yX/nR/es74Go9l7mb0bSmnLemrf35Sf
ZBwwpdfyGK8kKvtSogXkafoH7z94klMmLljV9lqAV7soCbAMaUfkxDK2YdSZGFfsZesATqE6PFIx
Bg9NbyaCLQ0SFHCrF0DdI2uaPtWllQhvA8ikPd9MOVKUp6R90dun2CMYrePG3FJnxeyzMO3b1MQB
TAgL5eybLvdLJdX3yVrv3zxw6gUoNq1lt423o7zvF2qtcylz7VoeE5kEWqwaQQl5LaXmmKevivHK
g9RUPSi56RuPhQ5LDXKEMbTV+BH0hZ6yRETys4Mc53f9DawtCkBUMHUj7HvvwAemlz1pIgBq4NsV
LMNYoftDlB/hwZiS5oypGXS9rfHvfFidqsAtAo8Ii127k8qwJgN1W1AjoVw0caLeXmjKB3wVxlCp
Due/l0pkgPLPojBVdZP4bhktWKiZNpSp3o0SKrx3jLFiB02XdZFxuV/o+1RBW6StHBVgz/Z+/1aa
NK3JCP6PfCEdMFdIvJbJ1sCRZS881c+x7UBAg8LHCcze5WyQ95CjTl4z2AnQoVkD8fZoxLbShdr4
T+KW6dj/XTObjxjUsg7qSb7SO7RWt23RA3nZmmhjU8EEPtQmrQ9ShHbirSxadb7UGDrZyp9n/M+e
fyNRrp6FpvcjqnSQXxrFRuIuumRq/JrH1EklWJplNKtP8HxlkBVgKiqL4sAIPGXQvQrXehAI2KNM
o7YSeKSRtuXUoyiVZrxULJo3JVcymWcvkQqpkgDc3UuSLYMoNjU1bC4KwUA+YErqa/EseH/um+K5
5wm1d4SHYBRCXwRzkzFXsJQ4vdP3ocJbNLvwQOPk8fm+kNlzQ65WhO+MUFRk1jVUjSDnla7toyg1
Q9GdRuhqnk3l2uT8hf6V78j5h5JARwB/RoYOUe+tIVC5Fnj1GoYA3d9WtI7WvIlORDISn8ioEvnk
bOAdDsAChSrcaHHkA1UwV90d811nvU0YKY+k691zR34nZgZXDuQoqKKIzvPv+7syq2GI5ZB4wMb8
iJcDThVrDEvGbQqyve5Bg4d4GzcWohAnHvpfcVUSP7vcFzr30us4AgBoJuA0647wQt6gHg6hei2R
LIY3sktXjQHqtRw+ifB8X9qsdl1JY86ipFUclQoUWoVJLMQPWfw9IFq7L2Q2hoQ/gfZGA6AntBTd
nvhgpHEmcgFMP/eSNjVJ1I+2Xjfd2fcvCXXBDdwA2MeHeI0eomyfCm6vaCD/yIEF+YiMh2EiCmhA
QzUUdiUVr9SnqypcFfqq6Nz73zpzE+AhgPVHgTeIyWVMjiSWpTHoBmy/jznAav8meyd0DpK4O1bR
EuHVTC8C4HiAkwOch9IShjXc7ktsaENugGV6n8DRh19SukGwGjV3qGQS9RjTq5GRxlaMJF1L+hH/
UwQl8FnpFq7/rF2bsIHgLMNAgB+83r4w0rLgWn0v+Hag2Hm+Sk9NZSpILASARguneul5nlPza4mM
N6Clsh9FwWTWQsTq/si9YUy4nXsUPV6fVdxdOrgk9492SSTj6Dde3kTJAJFDHNujDL+envvkkKNL
2U86W+aUBUu3JHD686vXMMXyxrrtJ4Ebb5PWGMnh/S79kxaqVha27v3lzVkrVNwQLgE7MFF63kpT
GlGqK2Rw9inGL3PVVtDdjiMqUIwg0NUvDbfgYM3m9tCBPbGoTU17337w1fK6qsuAngBOTQRERt/0
iJp8tzhKDpgDyS/ZxoC1zVSTEMg5BnlSS861OWoIfe0sWTjaSVuYJ0VHisrAstHfCsKW27ULfjtg
NDXyw1BkW/M/xKJ2qaZj5PwSN9OcfbiWxJxpwhUJuDYgKfF+Ub4iUywk6I2VxMiOcQtHOrssGXPC
0b2Hx5/dYb8N/DJqA22P4hM8qMiRRZ/Uam4K/FJu+Bvo9GMLv1s0gD9BSZO1RUU7+mUZahP6JIzW
aAQYtbWaf45Wy73FvR0HhRU/NxyhH4OwC+sBdPkm4DDNWurPg7oS46WK5JxV0tG7q6rIJcEos9is
EmM6My5F8jjtUhQ9nyvhJOt2oP4quHSt5UfJz18k6fX+NZo94CuhTPQWo7ag9hmEtrC5XP8F5KJF
868GfSKoXy68jNOd/LHpeBBRcMWLj8zxrd7ynKRmYQNhfJiKIMkHgpBLyiXOj1k1upLC3I5mDBO+
HQsk5IQNBovKgGPoLbrgu5iEwxJgYi7uAi8M3jXwbIEGk01LY6qCQfF0Iw12obz1MfpE8kC6E+30
k/+SLCCMZpeGrcMdQYQPtuvbDRyFMkoyDL3YG9GbTmHE5Y+6fhW5JVDL3EGp8MgAnJl6oX84yFqY
SG06aPteP4fjXqe//3etmxC23/6wjjHpt+uotNaj6I7Q9uBiJkr51oMEwsheStknnfJ+X9Zkolil
Q5/NtF1oxfnREl9KXRRFaHNDR6g9ihXJxadkRA3msUb6eskyzwGiAB39RxrLiYp6SCICP63ts1pf
S/kDn4NZKnqruLWQvQcg1fLMSoFlC5JtlARWUQng+Bk3fVLZGAVFxvi1rzuTr9d68KL1KfGMg9c9
BrndeiYHtvseSe5wG5cbgV9PbcBjvQHvxBpc53qLi3tCizDYQUjGoXMk24HEuhkIl540PyTiYN3f
2Zkn+GatTM4S1M9eCPILbV+LwamjK13lTEDi0Um1RctPt6bCUslpTi8xiBp9nkhdwo4w7moH71GK
UTXdp1pkRhn/oHPF+v6i5q4YBjegYQ63GomUadFXz7zhNc0AmkptH+eyTNpENExNAhEAnyKjVPi+
tvDoSVM08EM/p/HcmDQAok8WDaXxQZw21NP2DxeFWMC6AIr5MmX4L78ePiLrA/PnyQW/+wQlaXPK
68v4WamJ2T7fX/pMyyccdPRMIRhD4Rm83rdrD0BLLXUiPkXubakhqWal6jYOXLVZ8+O67WOz29Ma
TN8bHmC3MUDc4sB3B0siXaLvYE56CkqAasFcVQ2fMhGn3X5KZHA9DN3Yn5M4C86oschrHSy9CxrM
2IYfUpjDzuIgCaVE6M/KJepWrbftBMJLp1h+57rLwuZOHsXVObOy2FBLjSqMsaohK+Z2XPqmp1+j
90v9JWa7UDJ92pIgdqN93j+hhRj2aQkMySbL/spHmIdmLxkz3ngmKg1CvZTGTOnPVoXxHKOVtjYB
Lk1ZR2DJlXXn5f562eTgD3nTCV9dpExFyykOuT/Lq4Q+KXCs3AEDNFd/shWYrVedO3zglxs6A37n
1snKWuo/YjvBfnwC4+S1E46pVsT+rPNviX6gfIlMNCYeR24dA6a31VC56oTw0MTUqvI3lb6jNhWA
kR2X1dRzqP5XXtpq6sgYEFpQko+nMVvFNdpHOM8FYsEsuGNNyzVVBbDroza5lOGcVRoF9Xv0koAG
hZ1A5VFVbZpA688iqMFMbzX9VGvJmf6JZGvl9OIq2CzcCsYn/LttSFwDFoeBuuinvz25YjCUWBG5
/twDmyJbRV5Gtu4PmILQFTSyPG0Al8A4VAti5zXmSi7jFfSlT1U5VvszWhOJh0GHWecohWTK3lFL
zFjGyEPuVShWfvvQGOvOT8HSAs5lonaKFaiXFElJX+nM0Hvgsu2iez6t+sf91WS08sJFx/wI5u0B
tKOWxxZHUcmYZhL+Tgr0ZFkJGIOjtVgSDdFntfGSpRwzG6n8PQ14YWgyA0wRoLPb00g4GZOyfJyG
ErROpNYEvTNbFegEECpYHtBmvo/u0sTmvG1VYDDkQ1Gco9oSMBZqBBA5HaWtBvoz9Tjkm6IrFlx6
1v+dPm/ii8GgSvzjJ5i3Vbts4nZozlX/HbgU4Qm62ssYhNWCQ2M4g0e3G3ZLI/pmdBSYV6RwAeTC
66Czu6KVWQLejPY88i+1kK9GdYX8voNQxpa6hdCf8XO+lwh8rTH1FSP7znLKGBit1Pmy3p7l/lCg
X7LtXmI074u7Vt8ihJFP9y0nGwj+lafi2UOAD+YFlruulbkMs2yl9jxg7NdTj/mVdgG5DgJnk6+4
yJYSrXwMcZhPot9pmyTD/IT73zDzMAKgBZgeIg0kydnsSiEniViFRns+6chMN41M+HyVc7+TsTKT
JWQP2zfxvWBA29FzCPAv+OqZpyIZjQYQErU7x+qQ7UdZ4U6JRjlkCGNfNTuJ5htwY2JqV1ENlk9R
ds2G6ZfR2JiuCcaxUS+/OFUazMFr0k1c5IXTaBFQfrRstgj/nmMxkCzUBFWkZGLVbT1UaIHdjCyU
haktVfp7BVD4imsCweG6JLTlgSJwBAe8I/ODUpK6kWBvFKkcF0z8nCLD5qESP1EIA8p7e737gC/R
VxZ35zbJ0PtIH2XuQ+seW9D9Skv+3WRAGROGpj+wmMK5QzDEKlaCkHFIgrw7y55tyOso99YGGDgz
gJSK7k+b5Fadpq8DApAUpPaYW7pkLBjn+u9Bi+guFbBg8DNOH3jlExRt448aV3bnUna8Xl81ZeCI
eJWL3JK6cYtRJ1m4STGqW5U/+eYpbzJHL4GmGi4Auy8UrudUHPSQCNmBFYW7zzgHSjYqrawU3Znz
fpXN52AcYpQrVXRu7POlovycBVElDIbDbFa4+SxUa9CUtAsyVABEGn2MGsClmgofLDyony1XmIlv
NkvgKbb5+u9eX8lk9tqverHIxbY7Sx73KenoqV3lGJHQ+Zs8qVfcOFhDAwSO0BMvA1ccRorcNyHf
G/hD2wDZnvoiDB4QqdvDHgu0qyQC7c6pvJWjddnslOQhbg78g4Bp670JznVSFdtpYok8WtnDuEQG
NXvCVx/AXK2qSUt5mLRNCjhbSVLSK5jFd5RLb9WE8V7L5AUff8Zbm9Aq/6x4+qAr9cYTrkaRimOO
wHPYC/W6TI2dgp6dhZ2dcUVu5DBhC9eh1A9KsO48cLUrxKXFlynoWtYh15NMk0xhAA9ZCyonlNCU
1YLwSW/uHKvI+EEAtmndIGORNHEeVNUsbCMw9Ys9Pj/V7oJLOH+CqBnhqRdBZ8PoMId6N9fWkKWl
byXv0vgJNSJuOEney9K00FlHBghocHVM0hB33h5eGPi9GPJVd+6yry58UAOAviWzADFwvEsAC/ec
Pzn98182EwgRNP2KSCOywX+b04ynLS5pg7dL72zJAW9nUqCx2uQM9BG4ekPXDXWDr/uCxdln50ow
Ew0WpaEnudLhco5rITiFXv888kC0on+pgh0M1MKkeYQi5UvO+dskW3fdQ0F114Bz12E6xBgW60g+
B+Wx5J9EryEIRAR07Hs9acSWxLKrtwsR5ezjcfXJjJdQlx3tmxx7pbYWsE1jQ/zOpdwS3f7c1oDe
AFVBQC1BuM8id4K+y5tRqvszSrEKSMyzxpTqgqQvnrJSfYKsHfpUCzV9TD7qZ6M6c1lmS6NHcsM7
itwDIngVeT9B2lR7tQH1yKqT3B7x/f0TnLka0wgtlEp4dIChhHGrriCBDQTUMLEbqxT5Q+9RkdZl
mFiDfCiVpdbkeWEg1UFlAq8lCyf3wrGPuVTBPcxIlrm+1BGBR7HtkwcqLmuXqqUzJ421/SuOsW+q
kGHadyN3QEZUO2/laEs95Qvr+fbArww15ikoxVjy3blIarPkVXvI3v2Nv1LGjCTdUlvApJiMxbxe
zrfluZJWckUn1wOWs1UwAPO+GrB8R9Mzf/OXMyZSLiQaZy3+cjF68vjaFrUa+RZQjfmlVcnUqumB
oxMllI6b4vW8QEo5JVp1qLxqI4b0Icb03YVvmkzlzwWjA2JqEsT8JcaUKlkr+qAwgG7y+dHQvGIf
DEmGbCoVMcusG+K3VlC+4NxrGyWqq4yALSM43v+IGQOHWA3XAxlNVNR05n60ctEYgQSVLcrHQDzx
ZucBk+j7GE67vi9pztO6EcX4GUCP5kYlqbgdpXYoM5deyraxhrDe8dwm/KwUKwLLJNrklpp2ZhUL
kcN3dgAs2oxFlGLPqyqBg+Am1wlnTBN4+4guqdiMWzOFvf+IYTzlus+KCNiz7swPrh4OTltvc7Mv
KtK8+c2qag7NVh9J0pMEMzSr7H2p7ZAlLfir41cfwJwlLYSoSpQAyeB177TnBoU8EtvNCvi+40Fx
JOcXB+TUQ8STwdq3iQvM+YoCKaXm7uPCWc+qlSxjns5ELoQBFLdm1/eGtBnAjncWk31PzaRWCI8K
S2Ul1SWKVvD/SC2fygutKZEwQAlUg82Jmo33dv9DvktwP+7Y1YcwSboyzjFANMyRFjq0gHFj/wFb
SQEDeBiFVYoKUIITOaFM0iJuFbvdGJ+EyqGjWQPSRUtnBKPDIcBQ1yx7vv9ps+oy9SoigY9Es8qq
C1xgQw/D/iy1+SU0yt8D3Qbp+30hs+cwTTRCJRncEWxwoUt0AOk6ziHrBdCVZaGpe3xoqVU2oWp2
RtQv3ILZuzZ1yIlodcIYUuauZX3cdikm8ZzLLos2Uj3G70MQZQsYmtm9u5LC7F1vSF6iCSX2Lm7k
ndfJ/raQgsDJFWo83d9Btrvm761CaQXODlp5DZboSW/4rAoxNmbyp9CR5gwbcSWu+JX3zDnBqrhA
W5z+E5BFflPbw3DIV/7uNV4PYHNvHH9d2I0jrDon+xO8KxqaO9b4vbWfQmdqd7v/rXPOOcqf/34r
YwEkuUc/UgELEIkByQfSC8gKeA9+8RiLItFL1/NP9OG/ZOJuxDKW3SsjKVTR33vmioeQ/5V7T620
1rODgk6w9FgIsDL3Fzp7/lfrnByXK1chj3WMVNeT/qy14bDJ+76y86at1qoeKkuv9KyXBfIykNUC
cwKI+q2sSsxo6oMQ65zb3YY64io7Asr0qT5Np5v9AfMxhmbV7v0Fzt7bK6HMAluuByeElMF+ch1Q
Ep4UmkWVy7uqDhSChnKfxHG7iDycnKAfxvJKKuNQpjmq8VmApYpdbveuQkdgXQ6V2+XgmXlQElv0
kNW1OTAi31/u/Hn+s8dsUCk08DQ9CVaax2wZEXEDCkw61y0Yw//jevwrhn0MEk5JGlqg0GUgzX+M
Dd1s+c3Ee6799t/aLEAjxBO35HvOlSaQ9keTAyJXEJCyBCupJ8ZC40NsyLt+ikI5cqY0XIllaMEY
r5V+NKnnNDycBFDPAIltycKxzt6M+r3U1ty7z/0R+62cc6YqL4Usc+mnm49j1FuouDaLJVyl1LP9
aFU3jzQ667I1dOvU1tAUHju5pcTbqNEJxYBD439P7N7IZzSdC42soxyOvsh8M7TTfBdrNi3AuQu2
zftaNnuTYc9B0owcE7IXtzeZk7K2lSu8Gp58EQeU699ULiHB6r6U/+O4/xXDPIFo9chGXp4CY86R
ZZDAofFOf6LpoQahcBlZClweERAV3UqgawoUQgegJ4f/kWounx96DsM+wq0Qt6YYCv+fe8C8nCEn
l7rY0v7cIkMhx0ATe47C5Y8NHO/7+/DtW/ywJlfbzTxGvZdrrcA3eBXi3IkAczXAIhK9FcbRiNzM
L7Yj/yaNp5TfRNQFnsSKuHrD6bvSWGLSmTt4GckqDFYCkFljOcdDPaC9kg8wL1rZv8thO8mRe6sv
VGHXpik4bu+vfVJadunXAhlNq6khR0EJEIG/r9WjxFOCccJN6IT5JhWXygVzbwVKizyI6pCfRyXm
Vq31gUpin3u4we9+/lEHax7ErU2prbqP+6uaE4QaO5I9aK7FDATmQD1O6XSx6IZzD5q/EYhByjXP
RdW5Yx4edHnJWs+Fx2AnRRM7Sj5A3TOWYYgRn3stSqNjrq3i5rnrUycdW1NvNpKxNQphI4V/jGyJ
GGPuLboWy2ynL1ApVgJtOIfio1ZvwvICztf7GzmnHlci2Br5qIC2IuPU4dzWl649VFVvCYETJjJa
ec9VvPS6zp0bsqaYbgolQV2FufNc6KFZKOeGM0WrcRkj7NMeRXBMd40boFJ4f20/hU3UAxMkEs4y
cJ7irTb6etVHQcADzwLASuW04rv0KwdZZrzwbvy807dy2Cumx1ES+pDDGRuq/Rq1yzSb9nR/MT+j
mVshjCmnbaIkQwRkDJAOJZojPX7D5QO/oA4zgTvEAMs9VX+QTWXT20YsDHwbATGt9ILZ6x/wfnow
kfdo+LZ8MGGM7Tq/iOFvbnhJla02/B6QQSgwA1oBaqCUIzegn0H4JQPaMGwyvXBFeS3mlo+Xpms6
s1zalp/6e/u9zN7nXRgqWgfUWZofh/GRuiArVoEYtVR/oYazJIk5gBRAlborIanC9D99HaOvOfZf
QZlm8hEPtMYCScEMtgYrwwMxIZWhwSziFovCgIrewMri5EFqA7dGb1H71KNXseyap4xfZbrT1Tzp
YjBEDySSedP3kWjxVpRfY/g44KvRhGDFlGJlLQYLVA8/bRMogIEGQ68BIIgAv99eLsxp09UewzNQ
BwH7uV6VA4kLDBJr4+jrvuaz3Vl4tydrgR5Z0EBOQEfGDEq5oNeA+YhnucIT3ZtC7/i5rQ1PhnIa
VbsoDy0YBWLuqfIVE31aSv5YcGjyBubnT6RsoyD6TPXfmvgoZ29qc1Elk2t8J6cLCjJjBq4/kx0P
4wsFTJgni+dWjkVHUEebamW4QcI1PgYDDResGwtDxbbg/QPABYTFKIEht3V7AhVepTQGz9h5mxOk
08CnoZofHx+y+XHcvb6+vr297ffvm2ek2MgfzIwwf//PxwL5yOOASQNKCmrmW/lFoKqdIYzKOdhN
VE3qCmwfDka3PPircEW30spzpFO6Gl11Ldj5QbX5lRaRZBM9N+79T5nB34D8BQyIkzuAuIZFGYeG
r6uJkYDNA8AE4tDS9nw7s7m32l2CKM7KUvGeYICeOCGbp1fnKuAXgkgLq0ZTz/wmeDOc0aWk2Ge2
6lbmwqomvb513aYCKmbvoHsAoyLYtNzAS5E0NIZ6zslhMKexI5eJOE0mpXXcvW0C0pGX+yK/sSs/
RErYwKmbBQxukxG8WpzWaF1RiLl6trYP1fF8cH45DyBDQitaSD6cNSgmQnJ2CMzKqT66rmu6G9te
kQiLtx63C+/qTECIDbj6GubiByPK5nxeqGeNhHbeWvUzgHzhOXJNs9z1mwTZpM0StGlJKNsiD40W
QN+OLUDA+WL+Gj7KxJZepd24x5Sg9gXsJvmT/7Sw79MzdWffWQAnH2KwfQg2yrNlPVi/Hg7O4YC5
XocAPGe/SvIxbbqTmrpE8nW1t7Dv/4+0L+tt3Ni6/UUEOA+vHDXali3a7rwQ7rabZBXnmfz136Jz
k0glQsTpm4eTAAfwVrGmXXuv4YWY1odo5o+bk/LUmpuVhfCNCbj9QQYYl3PKCyL09UKosgSSW0Ot
noNj+3x0K6iGu4c32H843tTblvB1Ar7z97jT1uCJi4seUvb/BGZOlagZUR6GOut5EmzRyo/GS9V5
JcX7322k9/uffaEPhAUGpjcsZ2F0x7PPiMFoyzzmG+yw1JwOneH3kxmoTwMERaA7ZpHnaE/HlU97
m5XOYgBQspzTXxB5mfNDGwjXgxSinwvMqOL4hbdmJLS0hK9CMLs4iw1YSgaBduY9eQfArUPc2OGs
znx7QzdtI29WoRi32cD1oJidCiBCKyUhp50Hu7N7K9xwD9We+sKzaOcuFugmOwYrx+P38ccs0W/h
HUCVUEQBZOl6iapCOUJor8YoIYDT7SPLcErrJ+zCbA5SUmj/uzlkJZ9Lr9yVXn0EGsKdv0HqhSbv
Pid2vCE2ZC8UrzKJQ06RSSAoOP/6Fv9VeDEMyDjrDfBFq98r2+QIyzcrdAMr2pZOb75wrr4yosWV
ASWhfwbELH01rdKY0yrtbBduePLzx2QlwHeDgPlks5Q8+PkiQJv6N+Pg8nhHm75JO007z7bo0j54
4p4Ll7j4Ys60oX9F9rQJd7UnvNVuZer73I32UHz2Go9iEoNnEd+B99pN8NCv36sLRyB6NXi9AFsJ
oOF32/zitxG9izM9ifWzZI5O6/wFLT53OoiOGZ6T2Are7m/9hdIYsBEX4Zg9gnBpMmVEP7dOd4D0
iOVqDupApuF85HbsEi9ykFObazpJ35TYmym4iMvslBDKq3IlYZiqp++abf4wa6/AQst5K7edB29B
5/5AF87Tb7S1AVFtEQUMpv05VbFek2TQzwE8zaRNs8fEuvym3Pz/hWGSUUkvBVRNEQZp4GbYhifD
I5vC0n7cD7MAntCvhsM8OxKIqmpl3+vn92wLAo5LT0DEPodH9TB5rZ2ZGq5IFDV/CGuB5z/Mzhu4
iJBOVA2gvFmRJhWpfJ5A0OXcHMqd+gFNILtyZFvzxhf6S1mBQsyLjw0mIwtDo3RW99CYr8mToIRW
X2ScpdKJQR2rYIcKJQ9zWmNVL2WzqD7/F4n5nmEjRfkUEuNsRJC3VCLgWg+1BEWHF9Xpoci7ktLN
R9jtwFRIH8+Gn9C6uj6za1BXminNjDOYji/qi2hPf/Tl/g3AdvubfBTGYA6gHrkNkOHP4YF317x3
l78aHhqSMMvDwLn5ehgApRhap5bGWT7yH+VO/Kx+k+fMEZ/FlTflYiRkCQAMQccAGnBMpDYN5FZr
euNcQTv5mfzSGhNV8sTsI3P60FY+3uLhdBmNqXE0VO1iJWgNlOdmuBhIMvkpPAnHag8GOLUqiGKb
YmquvfAXLr45Ffp3kMxNTlpOD0QBYY3H5pG8yJ8C6Ozm/ZNj6Ry8jMFcrkZeaEJMOwMJbdSZ/QcY
YY/V79xtVvS9F3oNkNicuT94jYJ4xMIOhDjQJT7NgrNNISTz1Ptb8Wm0LcWqIey4ix8T//7AFgpF
CAhQGQy7ePBfWdc6UOczTm8QkN/BDsSL8CRV9i3uzwhd4ciJIDwE91xXstLHwmr3/U/Ovf8LWDG3
uRJx9QuYb5s1TTiMBX5BBUGk8GRqTuRKP2tP3b49iHZqGz8Sn3jl/3yWAAcxN8+AKQHtTWZutlGv
UmHSlOCs8ZMbiNuyEnbTb67pV4Y3//rrMwt4NGn+trqoAUvCrM4KmmX1LGt65qEZhjz0VzmBU5xm
oGMW4rCmGTr/tatoMooL4PCj2CVA0oklj41gS8d8QcVzwuEQpn2V2XmgVI4otdJKOijf7AmU4WFv
j3YU9GhnBO31MSZGgMeMk6ScuelBKHc8dBDJtjBMDUw0WI8GwWccbwxy5AEzgbz48KSA2iz6yNLA
sPaGTz78aDda8FIk1uQL6GDj31/VR55vDP2lrywenKdwP84yoIEbhHZb2w3IC/CQq2oH6P72jSZm
0zlqicQ8RQ/MH+heWtPzurlMMcrZtAY+v8ZM52DuHLmtmjSbX5RZpAdOWY+dXWooI5Ki5ZwERlGb
SCxCp2zHYGXlLEWe5ZwVAeIv8PBh9oWsDBJcuSr1rA6c4IkDJCRDSSy29YCPHCtG6mk1zU6KMa41
+pemdmYooTCL4vFsNno9tT1XlSFBVQzwG+AkBJhhByZPd0rmS4JZHNPIbfNdSC2VHKdwR/THzKBW
KRx5SBkIm4izpshUfhrjfprcujJD9UmYFSKLv8RwQ3VHghJD7XL5a/I7Lo9pE4DD6bXJjzC1Oqi2
U0vfi+8ZrBFPvD65cH0KerfSD9Kq/9NtHv+9goW5Uj6zsViGlCrHClIKlOOgGPGE91MF7HEi2W1Z
QOunbka7giKATSup25ZKfWoSlbfpWL6EatraohDolmIEdp9mv9N5hHKY51YjpTDfFaVUMksodppd
pg3blTNzTuGu9zmwdrMIN/JZDIHNJ6VI7NUp1BNfqvVkC3GgFN6H6jZKElgkAMDeDYGdS8HgGgX2
GmrwhQu1qzW1oNv8AozqWWgDj8G5kswebl0OoDyppuBckDQ3GyE/EWxZuephKIqGDmaSqs1TpL3G
a/q5t8UXhIaSyCzPBGVq/mZfBqpU8hUf+mnuBb0lbXrB7Xivb+zY72Fj1ZhK8CWvsqzmlc98eDyx
FbwwYZkI09l50168M1WaSzyF47dPWkN3eA7toj7gA2fMu8irYyE1y66uN1MUyDsx4joXvBKzJVB4
06UILLy+bDYra+HmbSFrePfCGAZC0TKq6cxmlbsmi1VSh35FZVTaSG2pPFUs0E2h1iDlo9sCUmhT
GP95RshPFiF15jYxIVt9hFXw/V9zWyTAr4GlMtrq8BPC0cHcdyEcp4sW8B9feNEjK6XH8Tdfm3Sy
QCgleGfJdt87WexIwaMgO3XoApqTyyX0Nh6T/Jd4EMH/LjYpcRJoXaI79jl2nkJ2ueJowl6RIO/6
qvkhTIbX1Khu09f5l8toEoGVCsV5dkWligI1l7THinoNVDMK8d6VDukJ2vClbJh18573X+OeTF6q
rgnafldomWUFkKw6d6jwvzfewSNkOLpwKkJfhCYxnLvt8HmEizOFANeu1S2x21D5qVFcPrBFu/pI
Tvxz/yo742ArZC9YmiOLpvSknFPd7gNIWjmGaq3Bsm8TtfkDXfxI9kJqS0WLyjz0B5wrj1ztDZIj
abvwqKBv2DwKjrxP36Z3KdxoJw6nfgXHaV5ZWe7fjSHmU0EZAZt/BrHO+I3rHSiBGdq3ih76dQ9F
vdNYvmalM4QevCvV4KvhDl3hle2PbCKmJB+i8VfF26rgacAFDYopZB5qDJ3Tk0OJ5whfOElny5w3
jaAmPCSJQ4InmGDIlcPRTWuYQuIoJ+kTHVIYYD43ZFtBSqJBcZf7ktVTBAmCVji2u6n5oRnmEFph
vI1f6Agv82zXKGsYTnV+Qt0bPPO0l7m0k9NYDn2YPqkuyI5mPTzH4dHoLLqLyVtZwpcgpW+gNOHS
Nov4R/ZE8g1V7Ck6hI2rKm/iYI+fargNuWeouINqrY12ixPbqB/VIDFhNoPTxswGHzR0SM+WshX3
T5AElWRT+yuQt1rnJ3RbZo9AGUY47saDqrnydMyKfQJcaWx23DaEhTUax/lrVtmF5pTDvvJi7VS8
g6Ry/7xZuMHRaFIB0EeKhtqKwhTER61uQp5TQ7+BFGBpARtfhltiGp0NsFZiirGnN9Z4zBvQ1RzQ
32orA59rp+qWOh7leuXnLF1LVz+HuR+SzMjDvg5Cfzym0NXUYKZr92iiR7yZR6/NaMFTUuaprYtr
chq36fj1h2AS1TYRhymVudCHxHiaJlZbFdAMhtS76taZOdsrgnG+NtzF9YhSKDJkYBU0tmACerck
V1UY+Q3/wOHmIdNwjELdrAvgKTJzkAqHQmkUFHEIWA1Wp2M7RuPW0MOVe+f24YwsXfqbHPXtkcHs
jJQUYgmLycjPdQU2UOhiPCitOHhlpwlWP9bZodYS/ZwL/VPY8M0+M8LBztMRCtKRIL7namtYI59Q
WyyF/LPggjWo9+IvnAXQeLwG4arGWr6Cj6TFaR3FfhtIGxhT2oZWWYCy15pX1G7Udk7NbTPS2VH+
TLjXpDoYlUs1wJV/3t8ztx0eNLshjYa0EBMHOV/mIFcLWRrVNKe+6lFAmoQ3zR2POKyobInBVlQ2
qBj+oI+QClqrNszLnzm/oAOH4LhhAWFUmFylAxZDrI0o8dXyITPcKoQmzyanT1rgS+ovoh2h0xuA
bsE/NKpT67WdBfx7IZ4HKAZEmWAhnwHQ9L3ngaxOAksv4h1CZSbXWJLyGenQiolWKBo35aX5Y138
5HkLXGR8gpzIHPIu6otqKvkDjiGX9HUNFE8iOmlFMkse8mglwZ9ngP1OUMyFZi5AAtD/Zi45LgPG
N+arxK8AiTjUa+I2S9Nw+eeZzRKLfQWcOv68MD5o42v/qUm74qHTrbXC/ndP6HogqEKArwMwEmrf
qDFdfz2tSoNcimgCk6lpF5KjPO6ESjsG7aH0S2h99/mPYtx0FnILm5OD88pKn/88Ex5vA/C2VHhM
C1AZvw6fipzcBvBtgLjmLINFYA03gvHpdskxq4iZVh6/xl25XS94rl+EZDZXMkIrSuiMyJ+iwqJi
ayaSAALWj2lSvjgUme6P8LbgAzw+tKflWSwIHp7MhhrSfEB3Wot9KYKoedTCmIjPeYvrtTUnr9um
PkplcCwBss+QcGqwmX1e1uEgaIT4ebYf1VPYTZD9AddM/EJFR/noOifJnNIVYCN3UPVHo3GnI/R5
TChiZ+IeQoj3R76QjqJGChOe+bgXYObAzK0GAw8icgnxG+7Yz/ISIhw3npVT4HKTWWTb9FFHS3I0
6yfJN9SnatiEBcp8g6llaz9lac4lGeUDwEUxGexzvOCHtMqhleVX8mdRnLvqVHNPUqrAE9SBEqMa
gNRPfGWwYU5A5F1gIDujG7EVTTF37n+WxZ+CAwP4S/R+cNlcr3ial0MP/VzApCR4BHRGm3mVRBrg
cvNpQ7QysZEkrL1floJCnAmaPpgL3CxMUIXWkZBGMfWTSNc3clfz2779ITTdHiikCU88Yqzd97cV
kG/9BMw8TOxmrYjrcY5lENfBiK86yb/kcTtqgjnBqQB8BTN9GZCM17EjtI6+Bgte2nAKdHtAwYfT
MGqt13HFvi0IHuHE19RuOgpQOKEpuC5NNa2cXbepFQrGEKCahV8h4seSbaS250dNjygKHPAAkGIc
XiuXzNLhfBVintaLqy3A2QyWP6F+VAuQeYZ46IS8/VMCdOGVz36MEuTYzZoeyGAOK62ppRVzOTom
T1ZDyUA6VFJfL6C9qWUDZ5FEACSp0PDc1XIdslNp6v3ve0PDCx/cJRWIRzYDm6JImHijpn4zEhBm
z4FU2pEUWmQosB/TtSV6e8tiBkHRQeMXOCHc5MznzTsaTTnGCLqq4Oa9LppNNpS7SZieubjioLOl
UTtErroR2gLIMAKqrhy1sd1wFaQQ9ClzKDD2blurnxoZJUhbcfE+ncRVSvvSbkK5BrhtEfQuKPhc
/9QGwhhFOgmYjnTfKii7gqpn6tJDnYPVvAM1la89uqbXs7j+8IngAwEVUlQ+mBOcz5VRkkeF+gb8
vEL4gBnlCzdZaXZGrVuq3BYv9EHf17wNzi8frmVB81ZlkwNw6ObeKMzccK8xg+YDsZjEIvH5vIuP
XK6DQq0nyRO8V3waxPxjNuWTp+hBao1F/+N/XouoX6DvBoSmggSJGbsihbQYiibxIU0Etu1eUuwe
XlcZJFlWRKRvqeNYgpehmKMSyqpGQKU68cUjOJfbdy1xm8B5a99ns1PDSVyQMHcFhetp5qSP0BAe
N+GjutqNvs1pgfiFTwYam5DwR3vq+nN3QSpNNE5SH+Xp2s5FAYpj1Ey0//0CvArDHNClnicp6Wnq
p3CprNsdtKYicQ/1GDiO35/ChXfU1YjY5FYsw4hvdYSSXkRvyk3tTf+hhKZuc5rVOCiBxe4Ag8aX
6eV+4NumLWYUni3IfSBXgxXM5O+RxJGuiovUB9zMQcH9Y/TrI3G/COxGXWLrAJf0dv2k7kPUPva4
P9aSr4XL6eoHMFtHGdUYGMIs9SseVl+jaiROSMfMvT/OhWrK9TiZvCKUcyD3izz1C1sNntrehnSc
6OgwmtJdTtzUZ7HaqdlmJerC3XQ1OOYwVPW6UmQDg9MeP6tf0OT2WmrL74OFSvC2sqSd5Yw/T/eD
LtwViKnzwISIePB9F6cvrmI+FENoGDSpz1G8KCGN+hOXRuYFbQdziS7mvLYXYUic5WuA0oXS8/wc
n+3EYXMBSUZmW6KDE6JR1CZ+AnW+R9IMhYCrOJRbKyw4AWAspZz0l7n29hrydGzMIckr5VDkeZNb
8UjT1ygk3SfljLr7xHuvHlGK7loOkhyGXkWgj5RQkq0EuahsnqjadAyVCToicVUXKpoRvfGLk5Ar
uwMUuGGMlBqKIyRD9FMa4jC224FU9NjVyQB3xEzFjSArTdbb9z//4laeRcBwS+MCRFPp+nAS805R
yqJMfFQSGq6z9doUQsgjBCfNsPqDgoY1TL8hIB/1Fvi9YLbe/wHffm3MZQSN8/9+ALOlZZnPSALZ
E38km1bhASFtY9VM6a6Gw4BkUSjO/oI65eDqgJeiNeJGtansuRYKy83vinuPXvGVk+a5CfHFIQaf
vpTqEd2WP/iZgDpDHhW20ajgMKulB/F1LMiUQD3sK/7gN+TARXDMFis3bu2ud9UKnrkmHklWGbZW
pbxzwQO8H/LOMqrEmn0d6TYIHLQpqWhVFCLj2yrGjW+WmsmT88qvXdrJMtrnwPgCrYmX2fWstiiQ
c9MgJH4+bkp135bUpJGL+qAELjORvto+dprZwJ0IZkffx8ykwS4WYSsL+g8amOVWl14NGIz2YLO9
jeR5BLwhtauSM/u1pvvSCYA3FB7yeM/PT7fr38pFVdyPxEh8dPVhl9SqhV2mY2Aa+OQO2qmqmSRp
vqkqbk0da/4K7NLDmQOcykzIgYfVdeSkyoOSqjK+ksqHm3qQagANxulBScti5XJeygHQeIR5I7Jv
aJYxKXGhlaFSTTEOdNjBQM+6HR1i5K9o8+x4Wq61SxbvDyS1IhB9KAFBnOZ6ZBzyy7iFjovPp6A5
CYZLWrOBLFZzVkcX/YD4DSZ6Y7R2bS1UnaTLsMztGOhRHJCyTf1SNdXySVOOLb/XXWxQju6LwRsr
b2Whz3+RnUKI96KyjCweADJmCgelrIUomlJ/7FCDALLIDOqfIsDqtdmKb2iG6E8RsiHicKPd1Zbm
8rhJAeo3oGU9/RbGXSCv/KSF5Hp2EoTMrQboDDrU15+eLwUubjkOuVFkdDvo0AI60igvIlcrR4k3
or2Ql6HFc2lstZB7XnleCvPM3nwQtMTx8EJrHFpZ1+GpFkTQNKeZz9UwaiLv2ojunrzhtJ0kednQ
eEl4qvTaiZu1g3we2E1kVF9k2GHifGTTXFlIgSLqELlXzKE81XxmGxNAAsShXWpVfG7V6lvXHMDl
N8PUVdQaRyPegoUDmv0koJEXuYkBXbGHIX7VE5sPLKjw3V8vC9tQxnKZqzV4faHAcP11uLFRiJAK
md8ECZzEt2HdQRPjaJCVOAs9dSCY8OI25vKkCpDIdaCybFW9oFLmJ4fqhdumZm3Nrt3Pz8Lzr8oU
17Qcl2qCV/GYVddPWddUEeLl5jFy5d8zaeP5a3p4ogfVfCtMyfLh9bZ+ey/s+Ku4zEWTZUKtT0TM
/O4X3gFU3mfRR6Z5CqxZZD325EqHDe4RGl388FJz+wA/p4CpljOAOtTu88LJkxUk6cL+u/pF8xK4
SCi5SVYDPDszH03ymSVQ2B2fYtUPphB91cOqWMhiPEDVeOhTgtTJqguNYxJrdYF44wD65AbFVnOb
e9HLgDkHst7iTas4ziwZpysta9Ob9me6D2rz9f7K/sarMttvzk3+/R1MgpJ2oBxHBlbAHjIkMIqX
0BA2IeeKdffV/vBq+5AB0lqYO/+l/3k6rZVfbykGMlb8RXzmGq+zTiqFcv7uJuCs0CCsDni15MQb
dnmA4Ud4FMb2Kfx5f9wLUKyruKzyUDy2UJmIMe7WGmEgI8KRrraSAPYWni1t7webj4c735glGMCh
IE70CGPUtX0HFVjSPAXj6xB+rQJjlkpEl59TE6+XcapTOR8lDEt6TEGvQSUGzOBuX/d42pqV/ED+
6gFRPAZrFe3lk+u/eWQbK0oYIqmIsKNHYZOXZptb/JF/hXUT/QIyZ6I2B9mV3ClfRHWlXrN4OF9E
Zs4wLJ++TyZ8XV46qQKgdMQdBktcTY4Xz6y5lD3bz+H5x5xZVa9yshoC06lw+xnzqLipALIDFPC3
XA4r7bm3Q93qQ3zjldbiddcgD6hPpmgSGtWKHsDSfY15/u/HMMdV1gpJNAiYZ1Icu8gZ8K6BuRTn
ggafALezT21urS62vIr/C8lcgvOjF+Iy+M6SchCI20AXVX4HrlhYlRJhEuxZPxAQUzQgRbgrAGnP
RNIGecygdUYOUtKNdsyppzbOOlNvf9/fl8wZ/HccdB9lJNZ407NYGDQRgmlCt/WQp4GxJyNkwaR0
UOySIsvK277yKgM2ZblY2pxQrWU+TOLz/6IDUA8dSABTZSbZpmNKg7DUyKE7GD+lNRUm5nn0/ddR
KIYVC24XQM6Zg4BEIg0klPQOSTI6FfRtY6Wx+rpz0+Is1l6+tguX5uwyHpO5GODYlhqHeHADM2WO
fsvXq8Xb/Rlj1uDNqJi9nhe1kHGCQA6iig5maxyn2nhUm2bXGcWG0Kf70ZZmCJVgmKeiVYzNxux4
VBQNvDBHcqjkibfyNBwsaYA11P0o7FX096AgpqCjTgAqAlvWR2UobRKeB8JOyV2Z33A5eu9Wpfdw
bcnsMUlsVdftGqpi9wMzB+dNXOYMKQrURSUVU6amD0bnNWkN+PNTW6wNcPEzXoyP2c5KQgUxLzG+
fjDHlzWL5sWFd/HXmQQGqr5Z081fT6xR5uE++JB3dLom7LUYZX70w/YRMiA8s536Asbrg8JhsxqF
14twGQJcrS9W0AmLy/siCruJDOhP8VNID4rwCtcgqxHhw5XwTj5+1ZJ/f/YXY4H5j6NnJj2qTOLF
8TWO2YqnB7SLFVNS5hYSjXlbrKAGCH1xBfbatPbuB136jPBCmg9cFBkEFv8WZgEo0XVMD4L81YAA
kHQ5xOhOfxBk9pNH2xJAJJYTBkaYlsL8iR4GWXjoFP4hbJSHYTSe74dZ+oDAUQJzpIDty7MZD+Tj
ulGkJT1oo0urD00+QMRRBOSarj3TFr/aRSTm1Os7PBY5saBY4uYWvvMlWTkJFgMo4CWBAWvM6/s6
awx7aWiLBgFKPnX0wUMn3TbWmEFLx418EYTZQmrC8ZC6zOmhqJ0Ar6xwp2Xe1K284xaHgit17syC
p8biOaQOlu2U7zH5lcOXDyTNrAi3+f2pXxoK3m3ITeZcEEXw6+9FpzyYJWvooYoceTgagWXIUNp1
7kdhEUTfB/RlGGaL8mMtg8MbJwe+giZm0k29VU3CD2HM+dqcAjWw4Yec2KVaIwMMgHtvG60AO4AD
nLqBxXg+FpakjZlH5J5zmko1zBBiGHYnQU1PGToA4kdpDYexNAEXP5rFm1cCSq+CjG/Tdweh9KTJ
EdSVe3kpt4FqGlCws6fwjURV0xESdlVDDiFq1K2PfsmjiIqMAWHcrP3qpWplIhaHJMwGVOj0I/9n
prtEKz1vBUDgUwOWWF2j8HupyijsIcmafczSXYnm9r+hmCmvYJ43ENKSQ+1okES4v6CWxwHEEW+o
Oo8y3/WynZK+Far5uyXAg9apZkXFZBn9yvG7uDnQP/8nynxuXlRSKmkMp0RGlFrMbJ0WO2VMLKP9
mNT25Q/Gg2WAZhouFdxj15FqkDqLkevIoYkhsX2awlOf/Mlg4LsGXiEYoqj4X4dQ0eQbE8BfDgrx
xx6QfqC0VeO0mj4vPUUg3/1vHObml4Gy4cQJuVjaSo5SAGnAlVbJjVaNPlo0QnRFgGtgtPIBF1NP
9KZUAVy0+U5mbpYxDpV67JE8jUphRcljXwleWFhDB8kRaMZHwS8xhCVF3a4txcV1jncJ+DF45N2U
u+G8RQapRyKQEGKVwW8DTfc/WBwXEebNcLEMgSGRq6jG424I/H7YBTDy6tvX+zEWDyIN2HTUhGEZ
x+L4ohiibCrBE07PPB6yKZwpCY5Ru2S0hjWprKV0A06n/8ZipqruOzpCsIYcKJr5U96bg/wYhJ4m
V64IiYL7A1ucHqg0gZEmwM6TNWSL1CkewxEplB7yPLhm2VOeJyuai2zx+ft6w5/GmwcIF5x5TNah
DWrVNxWhh1A5GWggBxVAiDt30D840WnyV/mFwNAxeQsqh4ymUkumhKU52AWc6qm4Bp5Y+r7wQcFm
AOgGMApmp7dcM40DNP4OHZ85WXoSu9weDWrq6akfjJUEYukkhp6jBGkgCUACtiKYB8B+xzxyx2Sb
8yAFGccUOOD7c7h0pMwbG5APHgxD9vU6CkYRDPlID23D7QhJTSlNnKLiTdoJkKVB4iCl8OxVYIp2
P/DS4kFDB2yJWTMRpLPrndeotBFKAFkPfJ+9ZJizfqDb+yEWJ+siBHNcwvxBbTlQ2w88eEma/CIo
RwIAXFa20LhdY+6vBWN2XgpGiMApylyOcmlfHCogDKrYDeXh0MlrslRLR8rlx2OOLa4dhJoECEaL
ET4Kkw3kEBD4kGQPHmoAxhNxNc1cXIwg2ihIpXTU95icI4U7Dzj5wK2mcPDl4RsKcymr5lLkknwk
cm+wqgb2P9HTLDP5VjBKkwh1Y+djLv6U00YDhToqYamCNLT9lVZa/ZSONCaO0o+xW0zJZOVB1X+F
BhS3TK0O+HM0aBDfV1sKkFIi6AE2N/BZR44mw0qquDw2wHR4CC5IcHK4XouCPlAKBDLOmAT1IcEM
GxCf1yp5i0HAqgavGv/c+IYG4RTyI8p5By6gpjh5eVea/Jos9uKuUtCzhv8rXjcs4inlkgwvDopH
YB/E+1ibRicfQFa7v7GWkjec9/has2oQtJeuvxeBbVylC3iklbAv6u0gdSZl16xRYxfHAosgADcg
h4QL4DpKNNRZrWk4/iYgb6z2fH8Mi9OhzdAwkC8wjLmQf3HzE92gca3jryuGT8mDFlVmE63c/Isj
uIjB3F28zOVyFuPFXPfQ+w2g6m2W0P6y74+E7ar8fUVitsFUUdEfZ0uDU8MFkzLNb+bJHRPzXYcX
fRda4gRCnJnQZ2XDp8SCgYTi34+8dOYBRj/LJaAzjwr19TccxjEa1UTFBRWnI2jnLZpjWjZtuW7K
91zPH0QlM5z7MZfm7TLm/P9fzJsAwx1SNzLWHozNJx66GShd19BIvx9meWjArUGyA32Gb97hZZi4
rqsefJ9DJEt2oBO7JLIt8tmTARmktFrRzWE7Nd9TCMqgguvwW1Nq/jkX4TK+7+Qi7LDWwY7uHuCz
XO7gwqRyu1b1mveNcb4/vKWviEqyBMMasLgA5riOpw0ZDM8bFA3K/ClRweHiFIcja33bpY8IrAYP
WWo8vG6IYgU6p0racZgrZbQp2IV1ambGHj1zIB3X4BeLQ5pFPEEiAb/vJluaYjwlJ4keArA9UVNo
emhErEkNL47oIgiTtXAq+v+1JiJdyqFW01Ww4nAnabCCQLelduVZuTwiILqAepk3NnMt5SN4q2WE
NdjxlZn3pyEGDnBYqSavBWFWHskN2vMZgtAWlfEp8OJOsRW4gP3BgoPQzz9jYV7hhpTkTclh2zbA
jEce5Y5rfLG1gTCXUpdOYx1Wc0lJIVYByRs9rcGPX6kczkfaRZf+e6NCIeWfcbCFqzFUhlAq8bl0
pbY6sPCqaaVTvTgOJFgoWqGLgNPnemsqfaDkgTZvGgIfbeMnIdTO6FrevxgF4D3IDM7W0hIzH0JW
gp7CYRwK/zurjmGMZjQAo38w6RdBmCkp4qQN9ESnhxh0dWTf6Viut0OWkhH9vyAsq5cWcV9G80mt
C7vyIwn2UJcIV1bvYgyAuqD9Dc8KpInXc0ICGdd2CoBRGr1J7e9M8vroUMorM78WhUkXhFGPo6iP
cCgLx8yuAJ9N9KeuWzlVlqMYIAfB+RaHPxOl6vCCFQlJDrWSbcRoRxvDlRLPyD/uT/48uTc7Ba35
f+Iw6zjU41QrC5ocgN2C5IjFF9De60dTh+J8LP1MOt5aTbjWxsa8+PIWne6GpqiF/0UMv33QQMKB
e9L9gbEA2L/PAFSVAcma8x52NTSpjOsS3+KQTU+TLm4GSTS5epuALt/gvcLDvPKrmM7lVJmlJDv3
oy9t3FlLB0JDKJCjH3y9FGUI5JLUGABHKDw0YcrqqMWv90MsFvxmDc2ZVAQ8MUtKVikv1AZB16+Q
gbUS+cSTY3Dau9pJk2dpfGzBx8kSggfZmvbFwsNWRGsJ9QBU7tHkZm6jPuelpA1x+E35Dy43+9JU
kl3DW2hv/74/yIWlAndqEF1nnXFQBJjlOUVCNA5DmRxIr2xQ+pPb0k3oJluryC3HwUhgvsFD62ee
z4vMrpy4gpRClRx0mfMHuf7oem2bjeEux3N0ZWUurA2M6b9Y82+5iBXyeZnSrEkOWrNTYgejirqV
M2ohAboKwUyQWFJlzDUMp4N0m5XGTQdRNvJUJfREhwRcw3SlCLZw4YqoqPMC2FnzhciMKQXhus4h
7nLgo7dJa019ra25cE5dBWBGBHJiLQ1wdTpMHBJGpxRHL0y3+lOYRyBe1J5cePdX3vKIUFoGxxr9
AhbUWVSNIiTinKiE6hcnKk8g9p3vh1hcdMB7gJ6B/vmNnNNgTBo3QLcS2ZaVfRbNPjTA01+5FBfH
Ad1lKI7MaEKVOWyHmg9KjscBnw3pptPh8j7878kWrqj/Isy/4GI9T3xoBLBjx96JVBO9myZYYwgt
7piLCMzuRG1eSscJEVTxVAK+k1SfaKb+wbZEVwicQtD3UO1khqEQTcjDBPdFqu2Ln/9H2nX1Rs4j
218kQDm8UqGz7XaYGftFmGAr50BJv/4eeXG/r5vmbWLn7sMusAO4mlSxiqyqc87g7ESE4rwvcWmA
WYVJ61nPShjAXG6oQX1IcAZ5RwR9LYy2o8MlKywtgNzKIwZGayxAHjF7bUTuMjvbXLWINSdEp2co
VD0Zarz977340ixzMqe5z2lZl/kxDk9y9y7pqH+3ZIlEbSZevsO78d/1MTl1QgkqNYFZPqa5nRzD
UpXcvgfzx2gkD7lxn8/K/Zw4byXVTTTTw0Lw+uclvUvzzDU5UsYBgEyYb8P7JX8eKSULGebanw3g
GkKBNV5sAGbAAMns2rZhmQ0hbxjntQZrOojwwGyi6p6U70ujEXg9144K5j1UVDUND5rrw4uXshID
8JmvMxbLsDeqfZnvncy/7SO8A4z8DZQngH4o1DCfTrL0tI0WpHGYCOkZKxG2qkUmmM+Tx1ZnRetN
QdcH5J/M+m6h6m6XorzA37B/lsKq3GSWI0WyjdSalevoS0HdpQmcvwpGQIrjxoN3LMrR159FrjFE
2ICA9djbL3ZkewhHtG4EAYMbkNaKIOZmwVDEyvwps9SGUo8t0ySp9IoGzRApNUS4t/X8My8MXBTX
1yuYc9CXZsLe3JdqpQBeeuwU08PHD+WHRtm3xQgSWYGb8RaEVIQeDjA30H9ifKCQaGkVvZIfnbpq
wTGWyy7q37Ng23ieBlYSUGebIBf4MpYkLaoxJuGMOJTkE9HC10WF5Ikji7rePE/D6wXHEr0ONAqY
zF2PvV0ZuQaPxrzPJqMgpXDBJPjfn0xwWGuf3Yj1mn3taLlStX2kqjiZuIaM38A3YXeCUMZzgAsT
LDxj1nIz7lV8lULZ1226nceTGW3Az+Y6maiWyfMAbZ28sOFvePSxy9GSrFmMEbxhTRTg4bWWnW9v
GNcC6qT49kBLg0ad2TBVwpsZZMM4NBmR6pmUfzFcp4L75h8LzNO/qMfJ0D6fx93PLiv25fAh5y+R
lQsSNzehXhpiHldxZCWqXmIpGHYMo/0MmZOz8YI68zwGOvifRZoZvINzaY9x6HTQHNqu17h169Y5
jvZcWIKXD+/QgHkXeAPIsOGEMp/HzoZ5APFyflRDbQMGcQJ+pmDp30LAOm47AtcSxK8w7Y/zCQas
a0doiqq1BgUhWpO/Vc2Dg6pCAqoip7AEhnjbpmO0Aq8r9AtRqbk2FDt9CJjh9Ple7BJtB2fIhGmN
59aXRpiDgyiQ1WmPoBaZBqoGIJE2/2YZK24e/+EA0lOw0Y3DCAsURIc9epKd8S4bgrcId68ujDB5
U4sUyVQL7JWeQD1h+FgPqENFlAkiK8yVl+pjlHUJrEC5p/Ly0bbcyW4Ark5B23zby9Z9Z7OnjgSA
nj5Iv1B0uf74zayX8WAjPo8/zI/8qQRtzFYCM1X7XdRs4oVpfWXlwfgOWNHZEkguh44E5uAC1JuL
6S1lS/90UW0TCAFL57ksf44mSNtur457huDTwEpjbv0LC5ISUdC55VmBVBqi9TmBFqEjkHj3TPr+
31sCFlqF/60EcexzPpFiqanKvDgqxrGrSyjvnoELI5IIzcVzDYx2oVQPSnLFYAfWJ9rWoxOVxXHw
Q4iqtbZ3ex2iv7/++8Vjuy5HCfIdWIdsHYbqiLHraHy4bYLncpdLYM4QcFpTWRsFTMTfJ3rIflZA
HI6tO2jvaA24QqQEL/SAvREDkw68HEJG10tS0BIqIYNV4MzOZDF1cIN9u72iNUKyhwjjUwjSmIzB
ZYdJCmrXdlPUYkVZE0JjofFL80fy2raBbVXgaRcS9K9/74s9VEbRSwWmABHvekXFgptnXVSwF3YP
XRGfK7QIIjDvpqkpgUTmV1R+0CRQwkXw6XjnCRNH/xhmtrIdoQZUdDDcxe1GAgHknIxBWJxz0WAw
zw1BmbEWt0Hc8YV0oU8Mo5zBE3SUho1V7cNh8zctT0zh/GuC8fRCrpepA57q+LlZiTsP+zH6uO0Y
omUwrm6CBz2aZDiG0p0pePeTkzVt/n8mmFxh5nHotDZMYKeAk8BO6dX+b0ys0zGolINGhblXaUYa
28A0FhAQiJYAz7CVLNj6MGYl8m9b4oUGvBNRLkCmQOuTuSWkUQmY+whL9tRTYDKUEQ85AxPFTjvJ
0CWI+tMQms12aXrlbRlVUWOf+73+tc+OA9U51B4MC6HClN/wvcLs5e++Fxj5UMxG/+bL2e0jCVJ5
jokjZNeuXblttbi6CBrAPacXRphzKtkUKdiyi2MS0U0ENm46nhNbfajpX9yHMJv1z2rU60iUh2C+
mQsDkaj0VwQaKi9WJ7hy8y4OpgPoBkZVMGPMztXnmaErjREWRw1M72176uyWlLJEfEHq40Vx5Ii1
HQqeha8lsXJxrE7SPtciqURvSPxkP4/xSZiReCu6tMRcuoze7EobagNHWY3Avf0SNh96PgZ9B1mB
cXv7SPGGilYNnnV0BPAzzBxefyKKiW8dARbL+qhyiOl26kHzHmxwGYQkfzOF1Jy8M3Rpj1ncWIBT
TUnhEtoyHCHGN5GmrVy7BF9PD+lOwAcwUTxtqPOedVkQU3XfD8YPBxRsYEoSRC7uRqPCAfEvcNmi
CHG9djkc6aCmcXkc5D2NNbB9rowvB5DlhFTf3d5oji08DFa8Ekpq6A4z606MabaBXE2OUu2Y980s
m0SLioJIFIAsqysqT1+qXBAwWU6MtQsNgXXgy3ANAJ0tqxRmFFafaFGbHAFuccNvFZgGTDI5pFHv
57rxHS15UNJTLo1Ezt8mqCgPynelGvw+/tDKIbi9BZywgx+zFnpl0GaD//Z6u6E6Lw3GWCdHFQzV
ZWB0MTGlTdJU//21HnbWahJSBFI4c/8pDSOWS3VIgNdImwCom47oejL5wGPRLWBuIiWM9dMx9y3U
rkG/ggcSKnLs/U6SOorY0GOTB6jYL1lYgjvPUL3bu8c5OFdWmN0D321igU46OWpAPpdtECdBaeYC
L+UaAW/UOr0E1CPbxKG1tcrc0uTYt+XGgjBXLe3C5G++z4WR9ahcPiKKEs97yAYfQ2BDU3ABv8ek
0gRpgetsq//jtY9yDFtdzqRiqRULKxlVbZ/J/vsyu3abCYqLn6+DL9/+wgwTQpLZmNUlnJJjlMVu
puwz8z6BqE1tzC7t9Sdw8BIVSpwgM5F3TmdCF2TywqbzdPWux2O69Z3paKU/55lY9rbVtjjLRynr
dhVNMRsPIQhMz/pDLflhd7JFNzdeTII4KSB8IErG7CVznxpV2lSxoiXHvCKtdGh22ev4Xv/FFBlO
/T9W2JJlUanR2Ouwgiso7nZuluGN1evu7ePBXQvqFDYGUlbVPubQT4WCLvNqpdTcEA2eZXGjh7D/
rlvPf2HIkjFFjRoxxi9Wx7vwXmWypKEf0AI0ME79kNvRn7ZPIIgbFtLGiGZUsGukkds2eccSAe0f
m8yJWWKJ5t2AxSFluGbxc1L2ySDIFbwDAzQ9IFSoWxqA+lyvy+gnikJ8kh7R/CF9ceqsX5W1iYLb
K9F5wRJ4JWQA1OFQKGWWoqR5rUYFzIByeTMepS24Fkov3NUPlUs3ZUoiYhEFrFE5hOChE+2/vnxf
mV9fRt/YRg+t26mE7qxN6eL0uNku876VpHTTTb4b3wW/lRPXL38qU/kc5yEOEytOj0mJu1D3K9Y2
tw3whsS0SwvMAZQmsKuqITZDM7MN+nGBOfVklJ9zFcJaUDG0031rnPXRs6yKlCKAO6uL83k7uDDP
siiHNItKfcAC1bP1A+Jnw0K6N4xfgoz8fvwZ/uh/TncNtKbOKPndXjnfCyCwidExtH7Z6nWkt6Oc
5hU4XhrIY+d5WXuxpRiCY/PJ+MdGZzziERAcaGV/UYcww7JBwm7TIxhPjPQtBOmoZULffCBgHOoS
olgWQUOwnKFvmj/qdIsepJmNARCeURx7s7DpwYtSlz+IOWROMYVdFAHRbMWrMpTjT4o7qZarh6g9
TYJkzl/+Sl2Bk6as4FzmSMdxIcdDCffqZrcOM2+BHHkW/ohtkg0n7VT+mlTQzI+BOoLp6qQ8ynMQ
KQ8VKjYgTLz9xbkrv/gtzLkHea0UVSa+uGl61vKbSgmZq21lEpAUCpyLh3UB6hEiquj4aus18Hrd
uYb+rEGBsg/lc5nawOz0JFNOUrMPZwuCtpD56z3Lea4Tf6q3MxhpVTqKeLW4C774Ecx9zawTdAMU
QMrxgqeHEVHLXbpTRBJILT/3H87kKW8pmQF4eO6eRdg/XsK43AHGz2LMv+iFBvD/HEGf13xDy8rt
RNyna3T6crpQPcddG5QimHu+3mYnaedmWrDCdpfj4quq+67c0+KXrB3H8SdGO/4iQwGHgllTa62O
sFSrxlKXTmngs2JysUnQmcTUZ1Kh7iOaTOC1JkFfqoEpF0VbPAu065VFaR1KGMFLj2U2umX82CiW
u3bzwgTKbiNAHIjSeCQ+3j4ivLe4htkpXGLQBkFhk/HbQstSq4gBd4XOcNAsUGXOg7D9Q1uiHLPU
OTnLi1Iu+1RwVWap/v6TB3CTweAz7mnohlwvV5HjWsupmh4d9XcKDuZEq3wDVNa0Aptm5LWxjlmu
mfQRmJCXhZhJt8UbS1CJ4N0/4EX//AjGm6awTNLOAIGAbH3HxJ1LQVMAyOcuFckU8NwWLoQxNUyK
Kl+0SLSpMOxBjTKs1rMhlfQTPHfR6Ca/IY03C94HvDyHlgKgICvl6xduTmUyC2lZTDx1EuO9qlvq
xlJqCUIrpzIFml8VcurgXwKbCRNpuowuBXIK3Mbw1ekcN772s4qPg00GUTOYF9QuTTFxBQNw6NNC
/elI3eqbcsyfakyNisL3+nvZuHJphDl9ehUvWUZhxFK9t4GSGgKK0DckauoCFRufb5867u7Z6AqD
ekm10OS+dn4rrezUjmAttOTdrK/tZzKdIbgFho4RZM4CN+dFZgviEStaC0edfQ1ZdpKuM0IImlRL
3LIJT06ef4RtKEr+vE8FWQEHwL0197PKWLMZRU4mg2+k19qtoYxeURyWfjM0rhIf8vkYNSVJzDvV
+ZYapKVBLpvbbnTj5TlSRDNLvGMAhQP0dVehA5lt7k4VlVuwX4HzTKuznW31qZ9EnSI4bLyDjUOG
CVobsVtnp9bKatHmetLT4zKGmziXIHaMcf248xwo2fflvmvGc2rVgkTP+6AA+0CmHmxgeNMw/gMq
HIA/0AQ5xlDxA9uDVWeeMNXyNvDSyPrvl49OpdIVihn649Ke6+WbHi+CQ6fy3OXSApMDwgUFG6PC
5sXOPSQ5vRBAfaOo9jJIJUprIUW0PquLQdrHq1LNScKNNTNI2mSbuugpIG46wSvfp3mCMU7rLqV+
lC+Brm2gcFUq7bZXA0vI+S361UzSyOZWAnh6/eTZca78aALbc/6W5G6fiUIf/ztDOQt8ohhl/5SR
uPgEIIkwsspBkgQTAOaVwCiPkmKuBLejEfdDY1geXRPcAgBouP7QC/gTxiyElbiFEBcEGqTs4bYF
7jouLDAfWuqUZZp6bFmlYFCVmq4dH6tSNJ7EtwINLlRi0Ps2mHUMkZ4XQ4dTYU2WN6L1s9awpnlz
ey282A0i9X+sMGspkrCJQT4ArqPlpIaG59B3NP3GFurDqlfKkYDbnndFgUiDBqVRvCmB07n+OBWd
IbvogCskKe9Qzyum7DSAZROTepHgOHK3b2VvV8E1gejBLCxpw6zswuk/VJQzbgwOfVHB93x7+7jr
ubDCrAdLXSprZXaNwYGfD/PZHtcu6n7pRO99XmheS4yyjIFfDJWv5/ji8Fhm1vZWiA+VmwnCSeU2
hmvkPwDVqPXMV0YfFdLba+NGhguLq+tcWExKK5LiBAepq0YvVNVgdhoIRI3Rturj720oarVwXdHA
ZBmGJzEC8eWLVVnRZAtWmJVQkJvi1thOZrcrywxqJjnkdCj8aZNPqeixwnWVC8PMR4zBhDklJfK8
uULMh5OqvwNoJfAUrhGwROs6SEPAU6gyu4mhuXAJwZYbOhBxGD4yVFE6U3AT434yMIehh4voBwmL
ayNRGHfAiiFmoAFKoEC3m6CfsSCrVBsnGwSXZoWzJMjprCAHlFVXfPO1Nb0Mx66XEAchZUwgT7gF
X6WDl9aIjnhO4sqNT/K+IP6Q5xvL9K3m8baDcg4fJkUxwo2V4gXNFt/iSJMUI8+h8Sih/K5F9Y8m
bty6opYbRpXgksI1hmIrEFgoWsv2ej4vToM1tFOeSaB8ofJcelObj27VF5pngzjNx4VURNzEtWdj
PHkl/UC3fN38C3tJZhvUoD0oECYNANdR2Rdz58qQVVST+PftjeR+SCjM4FPiUg1xyWtbRWOrtYzD
h3Y50ANRPqGsBHC8p9ehSGFYZIoJKt1cpbEE6pyjEqICkAxEmVIIbInwKrzCLDwTsWSl1AXzLHOm
aZTUM9oLwNaajwkBg7iXPWc7mYT31bF2x8DYS261kwRPBs75u7LKbCSuBalUyOtNyo1di7xbm8y7
/anWM8W87PSVdgiXAmBdnc9L6IVbSPk8FoMFnGZLR9DPgNkeqPzX2zY4qQYpDejgVWYbsZh5Dcc0
Kq3aAHJSb+KJgAXkIEeZv1S+1il+lRSvoI7qpY/bRnmOgckQHZQPQMyj73ztgzPN06rSbNxDgcvK
2rccdXxJ9H04KQbNLSDQUKUBYIIdxi3M1kp7PKCOfdS5maMGcvRo7GMLWj4vQvZbnjNg4hfBAsxH
GkYXrldUzIMpyQuMVeU3CMMFyZsGYVKaFi4G+v5i84ACwsT8ysP6heWtrlsZ9CJYV1pB+DaU5A2G
sAq3bmeRhjB3VRemmMeatOR449Q4wAmGAuT+jdLH2b5vUSdpalFi5jk7gCcItqhqoXnBVPOGsR7y
gmJZTvQ4mpj0rHRBVubVKZG6VrZPG+Uf4JyuP1Ka0diiGnIIUMQkchrceWfM08xulksk6ZZNUvwx
UPx25L/AxK5ci3jK6zbAvazDa5KZ0SgFeLjWSPcKYRk86W97BS+FQMsLAR3Op2hfipIWjVNU1MCL
NefP+TCRqqr2Ser4iagNzju8l5aYaDvGkHBJTdDORH1bu0oC/bk0nFTXNnJZEABFppgQqy12OlUV
eEia+KMuPsb2zdYFQ038fUMgx9FFcd5kDm5rFk4O8U74hJ66UJl2MSBbVhFUAgXpgr8WDI2tL2Ig
fln/bup8aWushU7+WG1zXF4EhWn+Uv61wCzF1uqo0+FpR3t2f2FmKDz8DboFE0n/mmAutuEyNEO0
0ieF6mtck3b8CYGZ244s2icm5oBKpYzBZQjugHqnB4bjO9vbBnhBDQR1K0k5NLa/tA3Meo6dOQHb
B1Ql2qEmYXPKwh21z39u2+EFtEs7zOdotWxIsxJ2RggJgF9VSkUy4TwLIMVGgcVBdRRh7Tqe2aHh
VNYE5qxW8TAPM2vfbq/gE7fMXkAuDTAXOKemkhpmK61CTjqt81W/qlw06KKttTzR5GMpdyna78Xi
07F26+89OJoXt8nf5sIh6T6NdrUHfmFJRADC8xEQTwM2ivsexryYhc+z1Ledjd9lQQs+k96n6Cwc
xuVuLjiuVxModrOy9rTRJmu0HOS+ckbXVcFcseC88hrOuHn9a4JZRhiphVNJEXDDRbqN1NOcUtec
PEzq34cpps+1UCYKhh6n5rmHMFvzlFWeMVubSsk8LX40kkNbi+ZaeLemdaYFboUpADy2rn1q1uox
Gwf8psiqTqr5FM9/lLQ5qKV212r6DoItojF13nkEccc6JYzsj7rptcVcXtQRhI7gi6geFKUJauvP
sFaki4NZvNx2aN78mb4Ow+O0aBAQZR92dbhUVa2CPcs+mfvyKG/tk+b1gXEYt6pnnDO38M2n5NTf
L79AU+jppHZnT8JYT+/qXhFYG5mYIow6r/9++aPY/vskFYoZZfhRkHl3az3d4trtjo6+TWR7k82d
14OEUh9O06y7dpKcy256sHv7OyZ9g9v7I/wpTMxCZ6QPOx0pRLovttI2uyv2YaB8D7fgnTymm2GX
PN22yMtZ+OoAZALVDrZkxqAeZrU6rTlrAJo1pkSdvo81aMMF1QOeV1+aYfJWAU9XpRhbPI1PauMm
lY8knG0Rn3qBJV5XWkdzA9TSqNvhnrTGrotHm9Lqo5Za6GEOjf7kGO0fJ+oPem70ZEmebd3LMr/E
WEPYWp7SmoLcxguMeNrjIYIXnYKscG28G6RCbcDxe8ygPrdA27iPg1W68fZH451YjGZjlAGDkChR
MrsJzV3NaFLM9CFUQLMUIsOWXQJMC4hEPeq/YwhH/oVB9GtB3A1PAfLselkYOej7ycSexjt7ZyQB
5EnPpaiMwN27CyPM3ikqjUDUrGNqEL2aETSEjfOm2oITxssqgBr+sxLGO5Z4xAC2aSTHgAg+/Sc1
A5usL/80E0eHurOyev3Ts597BckO2iatMaGme/1Rfu/O5cNyUH5oQbrTXbwWH8CGsFGmlz7Z26LR
E239ILd+C5PZHLnFY8fBb3FiLzrEf2LX+GEEmJpCJzz3w712VAIktjKgx7g/TBvMFGUP+qF4nfzq
Pvxd3Pd3WZCR6cXBsIF325m4t5rLjVqDxcUJHeNFDuMI3oTw5oMVFvHAj8Bq588Q+EbRe1+/Oj2x
4dDuvEt2k3RH//QQ4HXlrSV4FHBP0oU7MC9SS53VZFkdu0CJKv+WeOkuFoCKeBH239Uiz16vVpLr
PoYKFdzaG05m0J4E23nbo9GDu/77iZFXsiHhU8u+H7m3P9Xt7QFe4Ppvl3pIK2P9UrhV/q68xZU9
kfLX7VNvsLNLjpSFuODh55vmQS721NwqtqCFKNqh9d8v/E0yl4Hm6ziyNO5xRkmniFQjRPv0JaqE
MTo46z7lZNTACwr1hD8Z2HtQ37j9RXiNbxCu/28AQ6y6XoyCtBeNNkx5YXWnuh8YtH1NvexO9Z+j
A31JGvIOjkY1yB7Uw4zX9Cb7Mb7kWxFqV7SnTIBJ5VDXM4yEHBf7VE24pcWiy/nqt/93CMPl4Xqh
iyJHbTMgHeiYt9ZI5inf+g06mPcSJdZ9ubm9ryI3ZAIBhZqa1uZI3OUxmL4Pgn4Gt3tz8dXY4oNm
xl0brYvp/8x3kjs9ZZsclaiZqG79hMddsm3rO1qdZtFVgVubv7TMhAc1bqtZabCwitSeg/86piOJ
tuprt2t2dOPcAcpGIRgn8NN1v258vc9R8oszp48xoKEh3HQBN7JNqiToDDJ65fyh2U/xIHAWkTXm
ftJYkySB8Dk5th5Qmz/GbbaLXMWN/f+Xk7DTDlMs6VOiroFE8pq4DjIt9xtTkC+4a4F6CDBAaPQB
RnHt97k1ODUKb1gLUne8xzSZ5seTW3yfDyLaNL5bXthinKONy9iMUuybLGESZVKJs6hkmqzN6GBc
pp0hkvJDqUicF+dksDAInW9M29jYZgEZ+Ew0AM6NKRe/hsk29qTG/WwjFVjJmLrLZD3qtSactl7/
yhfPvLDC+IqlzzSUV88MT7m3BNZWDrSjfcR1IwnGQARo52aGC2tM7rFnbTJRLUb2T0gBzMfOol5t
/c2l9sIIk34qminOJK9nvFT8uXmZC0ng+aJPw2SdQTf6pnBgwSnfCnqoZNHEBf/ZdrEGJqEAhRQb
dIAFSfuWDrofprs5HYIi8zFLktC9Eo9eBckHGxXD26dadOCYRFPlZip3q0MUH8m+2NS+cpBedFR+
drft/B+n7XPGcR2vZWNim0zt5EQDplHVDPy/5WCYqpsM2ZC49VSUimfLFSTZzTSbKYH4Mz2nig1B
4WaxFkjNVFq9HVSlTDZhWZhAw/YJ0qFTaiIqtXXBX0/Iv7+TOSHxiC4vCiaIQGGgT7iPtzXxI/Vh
ooId4V6N8ZpcFUsAF2JbTqayqKa24onaLHSBsCHhHIS08UbpXbD13EN/YYkJdPKYaHY0R5jW7nI3
NQGbcU6p9Dw99kAyvugQqDAR0SC2pSlPt01z1wiRbUPHUx1kqYxfG52TS6VWQLJRLUiSagoZbcc3
Q22P7yy6r3O/3IUxxpW1Ra7GYQJqJU6Wt5lG2s4qp7W9FstuMwIqNUPfLLDnVlQQ5p4h6OVC2xZt
bCDwr5MW1E9bIy4wJtyHvxxURxN6P6vHiAZtdJ9imghDKbe3lbvSC4PrD7q4X+SGIoXxCINzRzdg
O8a80t0ENpxYQRfJMLx42d82uMbQL4fCBswCwz7AWbHfcWmg/IHRHhzej1Qr97PSfTMV4IFuW+Gm
C+iqajo4jldSvutlVQmE9eypS4+BBU29aQPNq1QnkYjHkNuJxbDG+sGAtIfI97UdinnB2aqwmhKM
BguQi+rvKtnMUk6U9gHAVFI1GKUVzaR+4uTYTQSjKfwDwFe04JjlJUNcjRBMWRF803Hemvt4Q0/R
G320KBnOxdncIQv/UiWyHOpteZ6DCuXf4akZSPuC0vtG9JrihuTLH8TsQ09TO4vWHzS7VuD4mW+5
1aY9pEH2ogfZvfaanhdhqlvj561dYJJpnM8aDUMYlbH+9OFX6LW+tFlc5fi7eBA9bHgedblCJv5Y
YLqxWulzy8vgHeAyUvq3ffZTIPDWepjDv3S6kSQUJtBsunOg0nzndO4RldaD+tA+NtvaHbYIQoGy
D1+jXbsfdvL32z+B788XjsWGgwLKseaAn5DvDE/fZPuetCTEq1f0BOCF84vtZB9yYauGRebAEGh8
2v5c13vwYEMw7NvtBfGizaUZJl9hsHCB2hnCGwrlMtFc0bipJnAL9i4yRktrmyXWod0328Gf0IQJ
3fpV3xPrrrrTd5G/7KeN9mS4NJi9ZJOXRPfLX2mw3M3edBcf6Xf8714l2a94W7qG4GbAw3hhyPCf
SMHCXNIljVHDxO+by28tBv9OulvHJMkhueQmd6UnW79C52DimXJ747n30EvDTIiausgswKOFEOVS
Vyapax10YnvFTiW24ODwctilKSb4LOXYFEW9+pJv7NoHlAX8teIpWJDIlZhoE+m9Bq0lWDlNfx6y
3UQ6MvojfOodMhs7574Q1DpEq2ICzqj0c5PEsNd7pu8Eg7euS6QKITqGTMjR5dpOnBFGFoVId8s+
g43b+/Y50HojqrHDSgZ4f7AMoJEB30RVugZdulvtVd/0jG/1vbwbRnc8lXfTtwrhe/jzExIwt38B
d40Ada5tWYwtaYx7OEsip9aCHO20Z2Binemt016sQVBu4AYC0KcAXghYLJhUrm8CM4BOUVj0GDw3
SFMOLuTZUsdbIleoKM1PtgAIAEKPGwdGKq9NVWCSLAsNKAHtyQL7vR1QIF/s5NukKMFoqy5asGQA
9sIadPAMATx3MoqfBRhIbu8rt8kKwB7QmwDQQap1fSxc3B1TuTCnNMSSld6l9Z/IDJraH6Eq8SOR
31pQKZnLRJy08AvjuGh70Vwkj0YBQpaY4cYdT1m5rK7tI7jntjGt0+m17g7Zb32eiA6uyJJu6UeR
BhRSpHSnTPvJ+SNYOvdrg3tsBQ5i1pRlfJbt2NDrGFPkqj0SxNWpek1AmQAskqRvq0EO+mKDJvQK
7se10e31s9w3ZJlrsqqjiLS01qz85Yhh4gC6YOBvBsXG9UaUUFAz6nzFomWlTfJWehoq5ynpoafn
AFLpp3kaE4rpb1BsZa+CrVhT6C3jTIrN+rptpRqICwiReXGrPOva6xgdgXHZLal+1w1gTCsiv/qI
/0JFQMesLzq4mDc3QLJ5vWxUOaKqH4DLgfRLb58S+0jr+0nE1sjb3BXAYq9cuDhxjJeXVdKavekg
u7TjIUrKvVoPWFnz3MQqXkv9z6VVfoAg7vftfeV52KVZpngQdgvwRQvMqpsewISoLnwpLEloNad+
HgRHmZfbMLQPT3ZAV4tp+uudnE1NqvsFO5nVHxATrIC3FSpH8fIZeI9AtbqeWZV92nZ6HscSCl7w
jMittFfc+vSq9LLUnwewA1WKIOxzK/YgZEevHfVf0PcxYVJWm+o/0JzaQGe0+xk1IP9vOlK2Z2c7
5FJQx+gyATUtO+ggJNtGReG2X3y7tn/WsSxonnG3GEgaEK9A9QCTItdbPEhyrksxvqemt0RSXjIN
iFxLhL/jXrvA5mOgEARiRLyvr83QOa3VzJZwJsDrou2GPiNyZgEXOXpj6oN0Ra/dpHTR+7ntrtzl
gW9lZdPFnPpnr/oiF4TLYhRxn0IFb7RXvQVjMj0aCtyUuzowThiQFIIfYeL+enWq0qu5Vg+YTk+S
6mCXsuZmWhf7Tiinu35R+wD1T+0w1/i/KvtVo415GFBtF9SiePx6mL7CpO06uoc5eeYu2Ldj6kio
OB7H+SHKvDahBKqJRDO2luVXi29I2glCUc3SeVEZv6r6NtRPEooQ1apl3Ufb/37zL38O4+nQxjZa
AG4wamql2wGkL8v0Ukoi3+IFQvBgAsIOtgZg5plADynhktIGWaboLN9y3uapPVQWwMEmSBy76M5S
G9JUIhblL7cdAGJRC1vVKIAdQd2P2WvHBpOhYjf2ndRszT7ZSg2qfo/5/FhBK9DZ4BiV6UeouS0k
BN91EFiKFI6+vKHYX8Bsb6NMU67NrX0X52+VFXTdsMOllkhGYKEXR8+LcTcs7zXQd0W1mxIB+vQT
v36ZYGEeCG1MWgPdjnsle3+1h3yUKshy3KmJSrRWDYZieQJbgt/nT6l2r4YnNfKj9HdffBjac0p3
8+8l6iCO53Xpq5zM7lQTRYMaqYqbKe2Iov7pX4unSUSw8SXgfv5QwFSMFQqD4WrmdA66FI1R09l3
ofPDsEhUhN7YFp4NDVEDLXQbokJOeih6N37QnBLMRNt58dqeeopoz9Zg+mXLACwB9Tp4MTBaex0n
xkgpkpoq9h1dFmKV+7z6fvvEfYlEn2tV8ZdBt+7YNks6ABhfVZudYd/19gYdPWcr9WeomKZA6DTn
GgXUpjskIiloNsiyRhlHpEPSNWGp23dO+Ww4v6gZkl4LBCtb9+bL3lkmKJ1xtwJbBZOo4CVjbVeS
fRfJaeMBVrAQvdCbwGyrl7IPLXeMJwxAOZpKLGtKt3YH9l05HeyzaUkmUWpHhKhZl/XlF8H/US/G
HfeLjlOnNmWh9PiavXSCeHP4IBmH3HG14vH20tkbyrq9wLRAMAjF3JV379pruh463k2G7c2gFQFy
HE/NDkO3LR0SLRGJ6fNtc7yveWmOvXQp1Rx2rWbf2RjUVX/WyclIRABe0ZKYI4mpoHpYZiwpHdy+
qIhdB0qrEfDMWZhfEKRn9qH9uX94aK+wHUDi2Kq0rfZ5NuiVcwddbxBvPWsDaL6kHwMGVW/v3JeX
H2tp3dqL24ZOa6PKytK569T6e248JpC2L1t904WBRbtD5RCr+dkNZLG8XhLcdLhhTgFtMsIx9HLQ
b7s2rlRa5wxJ49ypG33ZZNlDbj2W4eBq6j36x6Rudsbw2Dv7WnuWIi9NX7QM73FByuft9RrgQEaJ
Rx8Aj9c/Qp/Befk/nF3ZjuNIkvwiAgzefA2SOlNSXqo8Xoiqyired/D8+jXm7M5IIa4C00B3AzMJ
yBmXh4e7uVmDotixg6Ifa6G6p+fUqgOnsQQFm6XTB9prtLbPmlCazVnKCyVi8STZR1/JXT14GDO8
tuItiZ6s/zZbOy/rf0zdQPzymMWD3QX+MZN3DfhnNc0xG0u0frdnYkZJg3fmW3YVLuV66goUSkcp
xuaJ0pdKd/PU0dt30kBGPToE/Ta1KIm2ffZpSnNPDWLLDejzC8yytDEf7m/k21WE6ON3HAm3BhEU
ztemvZky9Ajax7SUPwpSvUux2lLJBC2P2ohyfTfJfdzIcKHo2wIx7rey7fXAQZwfMa0nWElQLjKF
lvV6Mje6iY0DgrMxXcl4HXj3R3jr5GATrz2wMKJXG9IK1zb7BGRcA4v9I0P+I2CrVgmdXpApXR7Y
hRHuum+YMsqRFfrHJv0bx8/2Ks/puJ6MbT39llTZzcHodH9YC3sIGWfbBqMT8i541l4PC3QxI7Av
8N2h+hwr/kcBSqU6ALNp+JXmD40kcHhLszivmqIjmQ+Xw+2Tbs41WSS2jzK478ZpV23lKhZg0xdn
8dII51Qb1ZysWg3to6a3HlEfinTTmDZVmAJ+1qfBfjP8r1Eqf9yfyYVICpLVuC8MZHLQPMFXKHLc
x00y4Qz0+bFQ4p2Pfla1i2i9bVvwE5urPuzW9cykYQku4IWnxbVpblrtrGC2JdX2sU4KOiTnJyQA
yGZww5b68Tp3rS8bJHFWtzKR19NF1vnE2XwcZ1KhuUqNcfN+CMTeCO3Deb5J3iJT+QcwneagKpt8
wm2GMqbsqEFwbiYRZ/I3CfZ1QAXZG4LS8dxFjJuaO5SGXrI6ynF5sIg+v4YOAe/ub9MxXGsuMkBg
tNtIXkA/J4r/6UTOun52x73t9mDcHTfIL6/u74Gl03T5Pdz5jatM7YL5e4yz3msebrOZzqfP8FT5
0ArBzXlTZp3nHd1qJvhGwOmDOPf67AZR0xaGxXCYrN7zIzyIIn1dye+9b6/qOgRd+MqHzAMenU7t
03gY6aBCoQW03RlkrcfIldsvuV6Z6LXugt9FszYjQa5o3nc364OjiIcUMeY28usvRGt0EhjhNGNK
jcdQCgMIXATP9+f89lrHLICSf+bp+FYuvLZRkJQ1/YjLwAbvc4PWl3h4BmcOrfC2VQTu66ZB8HvK
AduBChbyUjqfOkDHVGEFgY6D1iBjQ7Z4EQY9WhOsgjZKTmNg0VTpJCfrSBqoBNEHy1gX5fQUDonX
WCbVrNcATJT3Z2Dh8kWlBuJ2po18pKpxs6ylILg0Ix/Xoboy9L3f+Q5RtlHDBKMX2eHuilapm6mS
EUBJrXZoonxjh8pOw9MtFmQKRIbmY3YRFUd1qJO4hqFx8HQbZN7rMHREgsSLe/Ni1rhwMCJFVtoN
7lqjS35aYRLRgTXn+yuzeBVdLA1f0NDwZEmmEiOZfMfvHVtbB9g3599m7AbtI8h879u76aT53p9I
m9o4EzNTDhfS62Ysp2TM/CNQzy+yY9PwdXAVp6GvqPMyqlFzDQ5U+mDujt3x5eu+9aWTiHYTnEZw
y8Mxcd441QYtqHQYN/UQJFn9qo2gRvcmNwoNO0GVcimQuLTFeVrWjETqshzhWL82tc8qe6pEYohL
zhzh3txpDAd2Q0QQNT70fxiGEw4vYPK0Y0LbYe+rWwKonmjl5t3Ge8q52RbvMSTJAJm73vJGlZOw
nBr/OGYyxE5Kx0xNF6p7f4wo92pLeVD633UveBEJjPJcnixiUWmMpX9sx5ySKtwY9r5GEaG0c9QP
0oyOpu2ESigKOhftQtkCJQ0DFzdPXeXjSBRJXfvH0tV2rMQBR0XR8Ynb7HTR+3Jxo1zY4i7JVssB
qACc9wgdtDJBv+dXJWqGXDzl4K3993g4B5yBEx1EXBiPDuKvbKdsa09T6TB+gmcynrwi0AUefyFv
gGffhUXOFasqM+1CgUXDH04dO2ixSWXw/0bDISieS+SU5X1ikIehz1a1ULN+IZE8mwcBEuh6IQfJ
V42LzCinMYN5K45jQGW9MftVkp9q8GSXLyTb2EylskrTZJeMqpv/gxv/wvr3clxcD9MUp2NfMv/Y
S4RWMrieB3MDGH12AHOA4M5buiXAT4N/IK+EOGv++4WtuNbyhAR49qWhG5tuuL7vMhdPAtgMdNSB
wF7N3w8jHIHe6nBjEaI5x2SNO0Q6IIdot+86b3hnBVgOiMDoQuIHyzf/NMo+mBI+YGj6yrbKjGD3
oIeyyNbI8ibSZphc0KA7WvXOLJQUnSj4BN+psYrBdli9taQWTO0N7GL+hsvP4DaxLINIxujxGUmr
UvREt8bLBAI0b1zp68GtCscvEDhLyEC7gyTYQ0vOHU2WaISakTSI5K7XtbGiYEBXP/xtvGHJh400
v9rQMoWuLgFeWNh1Nd9HvH83UQafNazw3uYfh3Fo5jE4ouAiZMMBq/a507aVDd0EwynyB8YiR0ZD
SC0nXolajKxtcxGuZ3HEIGNDaROhOPJg1yPOyzGWpQnOHugih8Qru1yXxt6vXEUBhaDgZlnyukgo
/NsYF4dYStf2OpmNTee+p0F9YIGoK2HRCV4a4eINK52gDiDBtSPc8Gt0eimfqdoea/IW+ZlD+mCT
haUMLOa0gmRtPogg54tuEJtnFg8wEfXwl7bfqk0aZqYPsuDESUEyH1QuWO9o0SPhlu1Zt2rTX1Z5
yCN7o0QrU/rx33uPC/v8/R0jD0HM1PCPUu2lDR6bEAGpnFFelXr3AuUMGokAOotnFhxxODpAK4Fv
gFvYUY5jqVNsnJveWGfJUVd+TzXoSPdyka59DbTqnekmqUPYryqIPZYkB8MWZq6XMg6IcRE6gMUW
GQDuwlWYzEp5yCS4TUAkR/QPbq1qoiMwTAErnWLoIEmXUuiTHotC1MDxDfTjzjJqAmBzACID4AQe
rqVYfdXAp0tHEOn+nFbDqqAS0i1YgMqxj8na2kaelHlKv8qdaiN6tyxFGxZCDSSwgRWaJQCuD3LY
9k2dKJo0b3sjTVwIqWXac+clJzsBktNXBI/4/8fgNyACXOwan98ZfDNLk1SRjo0pO6ySwHdL2/HQ
obhk+Wuz/CvbvaMKT9fCImOc/zHLvQJJRrQSqycdi/RlII9KCwIC04KOBSWpsZJAFntsG4g7RKLg
avaEN+sLFnY0XBIbUhbcnU/CKFSnssWdr0BiB216PQWhErPomFC2bzWFGiJ1mXnD3ppEF4RNkD3E
FXG9phGO2mDVMDlKFbVVJwaiRw10aFSH2/s+Y+EaAN+dAZEMCJ4AY8dZYkXbG7GES7crrK2FLIUV
7bPM2qCD3CHqm9kLyxQLMQ4s2jZBYwlShLxWUhkPDXTYFbhpCWUQFJbG3gt9OqC3w8qcyX9SSOeg
08T7Bs6btWP2UDdCBgdRtRsr73nwogRnVRQBLF0fFhB3yEKbmAzd4s9RoKN1N4+lY5eGH9jVeo5/
H2IVjgtvPpIDS9Wug2atZL0HBJZgl80BBr/il9a5ddBJELRNG0pH058y2jQ57fUjmPuqTi8gXOL+
g1WfRVlQLwEAha/yR2mt9FZVwtqwisMY2zpDC4YaIcxIMpoCSY+svCgPvxA7g1YFrV6oLMwJM+7p
lbNWalv0mgDvMUZgNG/d/AQWvMI/5SDOLlqbWg3yZqGbN8VeqU55ti8GwRW5uN1n1dKZxR0CdNw0
qwmIHqQol9ALtrYqtjKryDVRMsZprtUvBSWj+xO9EPhYM+EoKhyzCB0v8dwYk5QOyPgcy8SQXRsA
ZzRuktztzP+ePRPBM+53QDeA6QTtNA8OYYPsB2hWgi3kKhzs5Y0UysO2CxNgVdLiENgSSFTSQt/1
RQhOXAL19PujXZzdmSgKbwgccT4dKo1oXWpDWTr62Lk2WkLAbpTn+xZdGDH7CNO3++YWbyJYQ7Os
MnfcWdyVMNlgsPczrGaT7f0YOhV/NcPRmX4CZs3UE6C3qCyqNi4d1Eubs3u7eAEm4BBtVQKbWQ0u
PRC+e203i9CLNBKX5hLUdvBDCMCxotzY+rrrmKTb0rE2/I+8KlZlqsVuPUHFuIkdjQWCku2SPRTD
UXnH2xOXHfceKBKitFmCtWtNB7Ksa+nUrEmrOHL1OmSb+wu35AkubXGuNoki2S/mfdIPE40ApCYi
d7p0gV5a4M55lTMzZ+UoHX+EDC0ZThNJnhSLUChLVxnAErgtkOBEpo7LOhoAUJPMRuhlgOVhsDbB
8GpB+rFKKHjycIF4InGfxWEBhQZaTLRYo+Zwvfl09Jc2M2jhCPVuN5Zsh/ndMVXltRyu7i/RkuNC
QR2YZqQ5IHHDbb+qJaWSZwjySv1Hbzzk5nvo/71vYvHGvbTBHaUqxW6skbg9+um6973mx2RtzMTB
FEJC2o3UP/YfS1SSE4yLZ88YLJb6UwebtvI3bf9a9qnsPgTjWgoYL8bFu0GAzpFIMbC9VfggOd0T
6M2oR9nfIF9c/wneproVON6lAwW6NxMMxujZ1b+7+S6ckl31LGotOTiZaS+7k6pDfjFHs45gYEuT
N+PO0ZOAYFjnRSGgT6IEdVkCnOOi+cFBhZFG1PRKiJqW6N+UNyKLS/v90uD894txVY1f+kQFpKXK
7XVGvM7+1dXEYcR++gdDm5UsQeUOOlGgoK4tWWXILCsyUKq1WzcxklU0/ax2EP7J+wgB0S6pD6G9
mnDJjAQZeP/BiD+y6VnwFUuXy+VXcKdOL0J7kkITEKzsTxsc/B17r+0znh9OXAy0yzx5JRloyjkO
keMrD/gSqYVWkAjxujTthq1BBAqxIQCK3MFM0Ulh9MrgHyH4BWrVWdb6UE027RIm2LhLORPkhf5t
ir92jGCystSaAHEZA8/S0MEJPokcchxxpZ96iBMqynOSy+AIIgdde65FzEtLJ8eYq2NYewhr84/Z
Ji4bPc/x/mnkwyhBHHYQeIOFJcXBnFFmM8bspqmtM8zCtKY8ODV27ChRAIeAOy/5DCs86RoRrdJS
LheSYSaU22fCVoUfT1qSJmjVNDxlf7Xd5EqndGvtMi85DM8FdEJfgq3lxrRUVvd37rwjrp4vBuKe
GREFsg50pPAVgGBMY7XqzPCUom4Kyj6gDjTI1DMKth7Q2VS9IFoR2PuODC8dwzjlPStgj0T5obY/
QyWl0niymx/g5XfrfFfHgrTHzTpihCaSexgfeomQ87p2EC1hQdH7WnCCxrFX5dqmBq9E8lTZ2tmX
3PuzeXP+ZlvADQEVBaS3eqOMUJX/awsoLEBl1ug+oMyU1kLMiMjQ7PAvptEasjaIEys4tf5j1auQ
ByxQfVNolbz+gxHhuYUNOeOQeT4JKNUrNV4MwWnoVDcGm4ulPcaTvS2UX/cN3TqUee5wBDTcT/Is
FXg9pDSWgzDvw/BkZMe6jz0Sjy6SHK4G8bdBjfZpCmybQjtDcrBH5OJTONalvXn5BdykysjRFe2Q
hCfgLwY/2c6sgka0tbTMTZrE6dLMJcGf+8NeWkg0us2ctkhR3XRKmmrZpKqdhScZj0uWv2t95Rj+
VljbXLYzqz8AsIezMP/9YsN0jV+0+lCGJy3dyMEfhpxfkbyGtuAiXDpsM0Pv/5mZ/35hJq6CLjQY
zHTB6JUQptGhzdcnjdNUsgeD9yfv9h2JPYNn65zANpDK5s9bWZV6hlcYzLHRIfBhHzE6n/zwGFiQ
aT+P0nsSE8EZv8UHzkZ1HdBH5N9uEaT5OFYsHeGpCyjHSxuQOYE9N2yO6toQldZm38R7ZzTQIkWP
S2HOkF9PZ1WybghJH54kDU0qDwEOwsGPzpKyDkUb8Zvq98bWvDfAUT5DcrmlCyTd6kbWhaf9+6dJ
G+90IvRk06/V6rRdrTJ6Wp3os/e8DSh9fo7d1Z/XACg9hJPu6x/v8fXz8fj2B2JE9OE40t3R+Th6
j5NzDL2vv08/7O3TfnQ2Jm3p7oE4H5uXpy9Qvj45L0+OtxMs0OIevBgI5/DTosTjaB5IcNQeQRey
QdezKGEyT/y9yZpdycU+T9QpUrtigI0AND6R0RoI9AJRUHBDVYBbBHTxuJoRtwMgbnLPxkaxjToJ
WtyWekyN4menQSIsAfpu/C3Ju0mLHCUb1l0Jgl10Um3YVDtGMDpy8lobz3lbOr1UoCEMBLWKSHT7
5knBfRq3NdECA7yVVMNx7Yib/xTkHBfnF9h7PJch1AcM/vX8GtKQRjGZwlOS740EMmilwFEtGYDu
kwYBdgR4uLGvDbR9onV9YeNkpTpcewVXFY515d53UAteF407cwECksuIUbncjFEkgLf7FoK6Z/qo
Owq9//NL++Pq9/l8jB8hn8fm3zfBqxhm1AJPoMlOKBhQc/OnNF8t4hrRDylLj2i8HTS3BP1jCQqA
v2GaImr4B1BRVMwuh8ytXAfu/MoaMbFdl2knq9TJVvX7z/sDX3L8qEGgEoHxQWWXl2oKu7yLgCXG
VZ2EaB4CleYmjJ1YfVIhW0Hx6hIpB99ClOdxXVjkjmKPLvKU+LA4/QYcmb5a7uuv02PiJE7jvEs0
oHjmUbZ7e/jwBsf7spwd/blRRayTt72X3Gdwx663JpaEqh+eIHkkWwMeJgqdkMic601VagAbftDG
2AXZKNg2rD1Rw/XAgHDdS9YXI4Wjj79KKMwEr/2ARs11F7utntI4jBx4CXggQfC9cIFdzRp3zOKs
77vAkLBBq71Vym4MKGEr18gxvxVpRX278O7vjAXnf2WQi3OSLGjkTMP8oMT3GNq+28h72w9dqRBs
wYVgEYagIYqKkwX8CXcDqH0DBcE2iU6j/FF1gGTmrkpGHCk3Uw3H1D/06f3+0G5r9vPaY7+T+cmL
1ifOm2hGncd1kUYntX4HfyRANQx65KGyVqTCkXx7KwE/bkvD1ojOmiQ5LXtEB7pT9P3m/pcsOE+0
eRE0es1FIQCPrp1nE9VyUwQY+2CS0AVQ1YdEc9kIvNviUl5Y4fYOg4ZYzpogOnXxp7aO9XUb/mC5
19Qv90eztJKQQMfkoo8FCi1cvBC1eJOwdoxPbEKX17GAPkyXg0y8+5VnIbXRb+rg3XPf5tK5uLTJ
7R7f8CMpk2DTRvyIpldP84L2UIS6kxoCEPaSKSBs0ZtHLLTK851BRjVGeCEW8QmkON24SpkHpGal
PfrsIAnTQotuEso+qBOirAOMATewruuI7bcM1jIZ1DMh7eK5Nti/SuXaD8ghgkRbBYYa40kKV9Ds
tmp0RtnR6xBjyvv+WHV/ekn9nf3SHprGqYefCuR5orcWhcYBwU/cbENjY5KHiG1j5TPWRLQRS5sO
IEHMF6JuPB04/xGBUn6S4io+RdCoRyEMQDYje8gIhOVEFfylU2QgdYUthz56II+uT5EPltdUstP4
pERfSDDHojT90r42ULIFNO87Tcb9flNFo24nWAobganUTdt4OlQpFN8sCkxiz6AJw0SUDPOZ5OJi
NIhAahtZkDkpx93+sdm0fjF18SkHYX6udjSOd0iMCk7P4sxdWOHuYkjQh6gJ9Zg5I7ZpxqwvZOpF
qiWL03dhhHNymLTcIHYbn+Ti75AddNsl+Q/Z2oQGNACKj1jUfb0UK4K16hvOAdg/L8VCenVEOIep
I4EbJg8pWHNNraNSPv0Dv3ppiBsYG/RG1hUYUswXWW88YuL+P0Vms8o1976bWzpNeJYDXYwEIzAj
3I2FLuEhkqDifYpY7Srds92i0Cs5dv0jFjIBz7Eut/UUFNYwcQR4H6S/r4+TnNhmYSR4KymB/piN
+caqQfUcj09+MnqJP7mqTvXJsaRzFIlw3AtrB9sm3miICeD4uKtKS7U+lRTY7tTnEgSnOtXg0o31
fz2bV1Y432QEg2Qjkx+eWgvc7SWQpyBIUoeUDpPxnGjb+9ZumxFnsgoMB0RTKNMD13w9oRBQ0VJk
1qNTGyvy3k/SypVTc3SKMm+9QE5TT+/7aT2QCnqFpenvzSaKD6Fh+iu0VuUocxbFj7HHy5OZbSTY
WQunEzpMSP7DR8/vK87RNEZAfITCCL/sYN2A6AJp9S+mQdItQyu46rukYZ9aQ37en5QF/6bM2kyY
FMCugNW4nhNDis1SAw/zqR/K1yTJXnITLJ6qKIpdet9AzVKbe1YACVH5NLmuNAGLzSQ9QdJoXEP0
r6LtFNdUD44SQAQKCxDwQSEkQ4IZnREiVviFYYLADGcImBTsAP4W7GbZ2yrr0lMd5zQZHONjgpbF
/am8rSIbM0vaf4xw91MymabE7DY99dCKHWlGNYnmx6yi8c/Cbd6UlYjidcEbwSB6XNFrqWkoClwv
Xiznke+jH+ZU11biYbPIhwZMfoDM5eG7SZrqMdCEwp68UaQnZxIzFRxUc4jJ1+NDQ/azCLQXp17p
gONdm8FRBwitMsx1rAqyJjc59NkY2lfARkUUNHbwqCVVCo2JqTAWyB9lO6wAbqVKmSLCyh3rZJtu
Rz7a2u0zSHibxEkMQeM7v29m+/qsEw5SIOikqZwPHgzfHvLaT0+qn1JkswfARBL9nxiZ2VewjDoq
O9wyZih+2AkQ46dab6ihvw01NK4jEUnn4lAurHC3ZDBBFUFOouw0on7TY/6KmbsD4vGCUzD/zuW1
NU8Z/gX0fH58YPmuN+Wg9U3cM5KekoSsGmuQaJif0eCkgeR4Z5K1rOdbklkrTWI0tJujhadmIDqK
/Bvh+yN0glgUyXQoOHJ5JEJqqWstTCkQjJbLfHfwVIc5QL9Taffy9fU3O0GbR+DCl06GjQOB8HSm
nOAryCirBpmVYrMULHyWQfUatNifUEVMvUIWIX4WjwbIwqAgDiETNPzOF8pFxtZMlBBCQPMQp1PT
liCfA6Ng+10kT5GUaCB6EtkDrfAmmap0U4Z/s0lUNF8csYJn88xcAqgW9w16mvtV7YfZScYd4lg9
rtUA4ZE3mug99svGp2kxRBvBDuODEywuVKvx8ENWH53FfJEETBCT31uwqoONRfI/i2mjgB40VRy7
B7eHsUt7tybPqv1L1jOXjgzUyChxqyJV1pvRz2V0gJ9Q50JIcSOqK7eFn4bAqj5ZqiR7si87Rgul
4GkEJ21C9A5tQlmzvj/4m9MFm0QGehW3NVI1PAugpIfSkKh29FSwMXSbUCHA1SuTd9/K7eaazUAd
EvclOCtvYDxaPRNyQVjjCcQtrP/DyspRR7LKWbQyStAU9G8V24dRd7TjY1QdWcoEPvEmEwwiuqsv
4D0vEG16z6zoyUjBVJO60rjvkgdwwn6gGtZ2BHSAbjpkTqP8HtDUgL7eXVuC7MygTDlIkCEFOaPo
m2ZHfOXavtMOuGkRn5lAZ3PbvZykzswgz/bUZ6TYRkXcr5OUkJ3qo0G7CmqVTnFDAGoljCa9bhyS
smAuayJlNVOEP2qhNffqMtbvJkYmaid+6khlg+ovLm+3zNgPsN7+klpIKVV2FHthiGTY/aXlD89M
UIPvR30RTgMUx/OmvnAbYZ5X6Wik7NASv/VyTTbcDjfQOh7iwM00Qxh1LxoEIAxuGK1I2DfXBvUJ
pKQSq9ghRPkqz54t9qwgOurq564eqNmBx5hsQXy49t+abR/uW/0X3NcUmoKL6TsvdLl688jBAwIy
Dqj6ommS+5DA7nKrLxoGrWJ5G5Ad69/U3KndtgqdIIg8Dcylur+3O5NWEnOm7jEIPf8xbX8Fercq
g0OuGZui/kDvYYj/I0AfT9ecxh+GRNb9KLhLbhrmv79WR8IBMRaYW76DzYt1GiLk7Fg6sANSOruh
oHarbVPFpGPaOhZ7DZLWIc0fA00nSA/v1HzyGgZBAcXNjG1f7rK6dvTsGDa6k09HtHe86OBujgYR
WPf7xcvPKnoVvgFaCOxt7qaV65qBvDptD6mZlRMFUWb5lJOmkR1lCltgqAI50ty0NlKbtoEZ7pUx
jXxaDVZL5QiVbgsts6At1Goleq1KwKip0WrWLq78IffarCbHOGnR41n5cQ5UlGRlv6c4AHy9hEDR
76rS+4ASqy4PAx4Un2FSy0jeKnU8uFrOrGmVq4kKhMCUicjY+BhjXiHwkKNOD9S3hh7K642taRHo
S3VkHRsN6s9+5Ord35x8shB6C/WDJeqU4G+bb3PgUgEtqoq+3G+XfbEhyDS2RmDCHOBafoWd6q4o
1vq+d7gZE7hfcRGiPQ+oXjiK+fq5MGKQYWJyWEiHIPIPWepj99U7U5/2iXTQEoi2Jz55u2/yxj/A
JCqKoJudaSHwGL02GU6BWqOiKx2MeIda77ZnhwFPxEg737fD35y4q1UsyDwyE0gHff6Oi6GRNui6
BDvnmDjUEviW2zEgH4SeMMRjcKp4wV//djvYlWmMeAlJU01Tq97U1U7PLK8rR0Hww0fx86V4aYk7
blnZ53WTGsFxsiZHkSYZ/PPsS2IiJdKb3cbZ4Zxl2lRdgEoR7GjtAwJNt8yDvR5kaAWOf6e1qHww
35xXXgQODkHkTPaH6A6kTdcTOJZaYgYlJrB8QDBzGHwX3Cr6GW+Djqzu74PbLX5tav77xT7o1EJt
QxCbg2vW3/XPauX57SHJPhHhIXoQbG6RMS5ikEhhaihbYhpziCdPiNLBc1lmOpqqgQVrJgoS0/vD
W1i4y5nkM5RG0E4gY4NFLXuJElRILB8aCU82mm9DEXH7wra/ssVtxs5oJS0p7eAoA5gR9Y7WPeR4
aYyG4DJc2PRXdrjNOESN2Wkp7EzFB9ABoDJXVqQU7Iub9A2O1pUVzhEhlh7AqQArvfQWGdZb52c/
cl/ZK6/pU6W5UhA9Kzl64PSpdXtD0Jd+652ujXOOdypKW62Jj11pnu3+z5gJqruL22IG/n5T+ePG
ut71RuH7fTZJwTG1Qd0wED16aQ2ldwJSl6uuKotj1Q6iLPLSuoFUAKiGWb3rJunXZdI09hELj30q
9zQGsn2XmWOOK1kWmVpyIEifzMEdMiiodnHjM+oIj4ImPDKtiiUP3BSIZosmA+4Xj6nHtMmCGvyS
VTGsq6lqPV8OOhGH4MJxmF9LJmBNyH2g9f76G7IUriUYo+QY9H30rkY28Pqt33tkYJIzlnUjKITe
JFWxY1VASwFcQtcPag/coEENbk+DzZLj0OWOovjgfkRqsx6coO69ZErWse87rREdFZCu3Xczy7YB
qkOXByIFoI6uB1s1o6ZPOkmO4DdOf8R2Ia9Htcr3+E5I3AD9Da4IInmVLb0z0vfQTi9EpOwLzhVh
PLKRyJpDyo+vzTGzjBVpUJNjYUOfaDWAIf+l6WrggCw7LKpVaGhy6qh5lUeuHyWhqINnyT6uSUOe
KVjQWcmtNzP9XDLyKT7Ko6qt+7hK13rbdGdZCdCEgvf5Xg4ltjaNTBG12SxsNTS/oKY7R9wg1OIC
jmqSR5K0bXZkDQlOBRjc1jarfTcvrFVXV9r6/movmcOrF4cL3AYycrHXiw15U6Ux6yo/BlMONjI8
Z4usdSq4YvQXiQS7+SeFZaPdHHBpGRkVyAoD6H5tLa2irBiYP531EzSZfd+zdlNB0xcIu2ymd6la
A1u/NVyyz2D/0BxibT0MLthJ/GBtNTvgwqzS+xGuMp3GTyLaJm7R//VxiPkhSQBmUmRIrj8uKAbZ
TKNOPvsV0LE9XKdTkAQ0zGWI1PSAsn4ytTJeWmDRv78IPMfft+kZzgpQNfDr4DG7Nm1PVZL3pJfP
YUyVp8l6HhqF/hx/mbs6WdtkFWnO8HdY96Wjhg47Rq+hiPWdc+j/+oLZv6FahOQ/r8qgKVWdJJEp
n1MdObapyyALXhETRPOdCEzAg4O+bSFcN7AZwDsAj3o9Wlmv2nBoCvnsFvSzop/vrffZvJd0Vwo2
N6/1eGOJc2UNqo9ArGbyOYPutw64XYHaTefOWnPBxljbVHMgSkpVdxV1dJfTRyB3gPp6Hd2//2CF
L8c8n8OL2DRKzRxpL3zJe/H9EQdCt+tHwP8a92EXO7kjCBa/k8QXcffN0DkXVrKgYtB8/TbIXJO6
XUfdypnH13mB4zi9KwKk8GXYG5vcCYqbQFGDFgu7P6x+/bKP613gOjJ92YgGN/uJe4Pjgu+oN9t2
qGZD3cqFTudK2zqZ2x3cJ8GyccHb94hQ98PrD/+Zc+HXy6bHWWl1aL06FzSInM+w9uq36RmMt5AP
cEYatu5X/Oe+zSU3hHZzkIuC8Rm0itzCpbEPlrVmkM8rXXLIszQ5uydFBKwQGeFWylA6nMIURtKt
TYcHG6fCkXNqu/fHwou9fM/f5WC4hUpNqRnAtSGfK21VvKUf2tZCRPEUnlBWNL10XxQobTgpWHss
LwRX6T/ZKAba9sGUhFI4eiGu1w+w6VrNxp6c3YwynybQltCQaFtZ78cz5G+294e7tFtmETFI+MwI
XJ5k0Kgqy0L/1niWCrItmj2AZav7FpQlP31pghsQkhGZPknqeJ5eIDT1I/n5uSJ0ta33HZ2eGXg2
7YMGQmR69DabJzmgXwL7803En7xL+5wfKxIJSZgYQ7TOeu1l1P18jbxibUGeM+l3BizDuWwk+Bbf
079EwZFogrmzIROQC0K3bjyX6XC0jGLTSsjV3h/iPIJ7I+SORlPiWPa1OZ6VYBU2zJPlrVVWq8av
Xv+BIeQXgatDhkzlK+A6KGe1SY2nMwnPsUpt9reYVpooS8/DHL+PoI16LYQlFOQWDW7FojQassLy
x/MPleIeIO+j816/u+/omXkdKEjLAvrcf0SO55XUgQzf/uXcPDoil720by+/glu5KjGzuI6l8WyW
T6F+kIx9HwseLksLd2mCW7g0IgCC5Fg4TS5oAvSPCrRGjd5lRRVY4vuq/jWn0CPDA0VD/zIPHWWR
qhRDHk3neKu/ZxuyR10//pVtM2gUosfm1/2Nshg2g2z8/8zxvRl6hZpokmDyupa2zv4whO7grnJ3
Wzhr03nwetc7f/int98I2Dzv58tTS23BZuVfhfyQecKBPouCTJvC6ayMh8rs0ObyJFtuUEy0bwnV
m59R60lJJJrphUXFK2zGo0AEAXph3HMIBYgAaANrOmdH40cA2bdVuzOhnbWKp61Pw2M8q3TaD0lN
RxHU4LvazHkCwAwAhAFqC/zCfMLNTNPUiKtWPnfBz0F5KdI3aEDgnFJt+plF/0Pal/a2jivb/iIB
moev1OgptuMo0xchyd7RPM/69Xcp597TNiNYeP260UCjN9olkkWyWLVqrcae+lNQx9sgFi9N2G0i
xrNLFbQSr61EkJ+ArKhTekbafJQBhMP9bwmCSuxK9ufnaUB/JBITCNmBmQY1KnXDTpOc8LE4TK54
OLwCa/cO+BsZvgYL75UEsUpeGXjcoZ9Hv/jG+fm+Zy55BYKU/1r/+fOrsHb0oWdTZ+PkDvW2fewV
kiovLGMNwjmsDey+tWY2OpU3uyGAXuCrAWENXpEKdZrhFTzjtkHx6A2gCo70wdfAQ++ZY/zAglNe
DA7ogNiyTylvAhi2cjUsBbhQrkHVbhZhhAonZT2SWcjHN8zkttvafB0sIx/thDH1CLNrdD1ZA9ct
ru61QerYnMZsGlTJZ92hlEgh+KSZ6Q6hRRQbw2cbT0RNdLRaAGH5hR7uonhguCMjGDLeN7Ldi3YV
mhpgd4Om+2t5otk07XhIioHmCu1iSM1RkYicZ0zDpA0+jSPvakLkjzpe6cBfNAF0/rzmQGnTXCBV
40Va1WEDpoTRyORo7vCcuPddeOmNKOPy/a8Rak3jJGgbmYcRiQD4q+d6uE1tHKyyblhg8dxnG2lv
9bLu8wYcqrFxBJSXYMvuskNoreUglv0bbNwoaaGC/0soUOCKjveVgnV9RfxCC5LJ15uqj00m+Ra9
J7m3gEZuwevJQU9CMu5PBY0N+dlcOO/mQvosRKdQS6rk2RAJ4Nt3e2C7hvY1JGzL6qwMRq9tC3wc
UgOAfHFWHkDdonhO1vgPlp4L4HFH3g2AfHQD0H0GbTKlahZgLbwISezXojjLdvus+noQWOKTeBEg
KCGiAD3Wdh2AfsZo2qMAxrH78zAfmbRnA6qL1lvk35CG5fHnV4cajqBCDhOZdXmZCOypfK40I9yA
NE6sjGpcKQ8sBEaoKiLfBOCGiDwcFbVAwGUCItvnXA7K0yH2kSCSdq10NPvw7xH9Y4S6JMYS+qwR
lP1crbYH+RnoXC4hafd6f94Wb4OrsdAXZtyVNUhCGfjPqOiK9tZ0z2m0C4KzKh2SAaok6ANbeXIt
Th8PRBHkOGbgKjWyHG1dTDIFnCvwJjiD/JWfF1d+nx5SE5fd0LI574IjQx5JzYrhGeQQIDfxWRlN
NyHypiPJomz64PoqvTDgPhMJtByz0ojwVISqttbhZhL9MNSsfiwSM5I8AOF7De9vE1yI2n4Q8ho3
WMTVHfGaFi+aCYhSUDKrZSYAf9BMgZn2TPxnSJP2PUA3S0+GasKNgJQSqo5AmaofzThOCsn8MYa0
Z91zGTS0ux7ASDwycnSV4yGsg5deOrIdYhMzFRLxOecyVQTZECuAQ14Km9wuximwInlCo6Unlcxr
1VfDYP0bN/lnzWgIZ93lqZa2WDMAqJB+UJzURvW5m/QRWC/7vrGlBzOSjP91EBobxKJXpWS6iHOr
PWdYtd4ZyWayQkf9a/F6c5weoVv8MO5VizWAUHqKSLIiG0Hj3X5O1esvoHJILSuOslTOLsqeVFDE
sTO4SBL2ZWIW08lnzaFw1EwFksZiy1f0qRmdnBmidx4DK246M1NPGvRR78/LfKz8OhGupmV+aV+d
cUEuQeIZnQluUps4eNhJT7wXkLI4980s3eDXY6dulLFupmIsYMYHPaOwVwKzg+wsMk1pvbJTF6N1
tPMBBoaAFPoA1DRrk9xlCYeFRu9Mp4fI6u7C527T2ikO1IiUe3YvOujAdpJtdO4/Cx1Nvcg4ryZB
59L475n95zuomY2LIMsBpOdcwJKaU1MYw07dozPKhDjSy/3ZXYxHJQT+8HCE/mBnu11FNkiGdswz
zmVHU7b9xAGtbc4Z2tl/3Xpf9bGY9PSysqSLIcq1UWpNvalMx1HOOTfYICqDJjhYuUVS+aQ21GPn
ouqcrDW4Ld5fgorGdUBk8A8Vo/F+4ElqU3DIevFbCJ+3tcmvcbsv7ogrG7MrX+0I3y/qtOBggxF0
9ixnJpu5uZGDgnlcCWsX7xRFBk4RgF/QB1FvWqxZJoHXmnNV8Jcnn5IMJvOVqGK+9n45ISA3IPVE
8IxC8u1gmnzqhQHPRTfPTaDKUFaK/H0hE/YkATwurey9NWvU1I2B36JCDmuVZw8K4Y9Ah0PfodEv
xUo+YPE8uRrXvIhXi8Sij8rnO1hSEwNdoVlwKiOz6z6jNXLPJW8ARBOsG6C7BVSWGhJfjX7QIGxy
w2+QmFgQz0aD3lvODpAe+Tf34bUtalA5MmN91la8Ox1ZBBMAFzDcl9Arupbr+bHaFmtZlSUHvDY4
r+fVLMotBD9GDQbBLEKizBGk1+Tv/aNpySWuTNApK3XiulzwYKLVxdSc9u/dLnsGw0ewkv9YPI2u
DVFIpaIfulHyYUgqpw3jq3owPXt8T6qPCWtW+g+DeGkvJZQJhnANU7kY8F4bp14K6pD7XZJnvBto
2wk1egSIUDVCFvyc6eGawMXqUKkbDg1Ldd3xGGpdWQnIEpKNX5yYelvsw/xxYgc9aaywdeo1HdLF
awZVFDBIgUMKPYzUiS/WYpnySc27aaBPc3bHUBXDBz1dcRyeEgttP0MDZsXCSFACsKZ+7V06X2P0
aTZjf3g0xAAiS9Me8HXOeNijSMQ1etVcMgiuGoMumUK+5SKblfe1uAFhjHbSwpUC0lL2HHLe/5im
tgrDj1XT4MHqSl9W7EjWtMH2rPYMgXKNZTG6B70FPS50b6OcRScPSLIFrowlPP5mbNDp7Se9DZA2
uL+9li7Efz4LSti3OziS6rRHcpp1UTcgSL+e1zqelvavgoYnwPtBnAFYwK0BnymLwesrzu2RWbWL
wIC+yAA0/ROSrisB8mLaQQUrqjZnYYDgpc6/MZeaxBcHxKIG9+kZD42+RQXpDPm6ldtjaVC4PFCd
Q1OsDKHZ20ENY5XEfs9xLpAnfdw54HQxBr42+y42qqokYXNKCmnF6BLcAbQcIoBE4JoAoJy6iwtP
YbuxUPH4diA6Fjxoo1mfpGePpCczvuzy3Vpsv1SeAJvCD4sGCBsAZL8dZycI3TTGGufGZFftDyCR
ROODpfuG+HjfDRdPBpQD575bDO4XW285VHEQlB7nhuN7z/xllE3v/5HrTWYWdgUu0sBgWRMNC2C7
63clt/KIWVzPK+vUOBmxHjUvn63LkK2wxY/Sf4nVTeUfJWSF11jZl14YoAtEWghNq8j+itSmm8Gq
wIKHvDvaMSDaY6FrpJxehcxEww3a8pAnMqtDFjvpV12aFxHNgUiY5YUjbTjGGPzvzAfQY3q7vwYL
h+Ms8qQCO47WJVDu3C52PQGemavc6Gp4xU9laGnJWtl1aYfe2KDuuXZMO5nPYIOpRatnUrR4inu5
dvvWGapD5B8GxggqVS/y3srLI1f9f38BtXWzauTbKUbdOx/NsIao8YSXei2aA6Izjtk1nr/rSkh6
eQ0YXAZL1NJNuYbKXJxpdCtDhwjYbmSkb2caHDL10A7s6I5C9w6JGp2JopXFpJuD5mTBjHH9rw0q
7lSVvFDKCTONVnr7h61xU5vvRx+sXb7dkOERyaWNeJTJ2/YCykrjvi8t1RtgHvJ6M23AvLNuhxi1
EjckaNJwXw/vnzNpIqOnduPEuo3CPgi4R9KT2gns8/9jn8X/jvu/huk639gApwEO59FtJ7uWH5T2
o89eE3nl5TWvEBVIXA9PpvaKmk9531XwoiYNU10r21MNHRq09iXIdDPWv5pMDRlttLLiIKZ2TQFJ
2f9MZqs3xuFwzKzaDs2JPBLM5ptK2k1pgV2yWFnEJTfFww+oJMg1zWJl1BoOrDR2EmpynIxG5Ude
XhMc+Tno6Gm8skAH95wwRBWyWijKkn7U1YNsd4DyHZ/gnCBoe9YO2mHQG/KVQhAbApEkM3hz2AT6
E8oqf1/Qp93Yks7pyK7rjEDQ5bUy8fMI730ftcxM0kh+FuL7ALZDfhFZv8SKrNzOD97J26S6bT64
kRlblZ1aiYn0rd4TBspZCDruf8nSTYzX43/XggYyp2qvAfYwTS7whqIOub33zMgPEyQA/42zXVui
DkhZqcAKoaEOnGLI9TzpGLK6CYyOAJTz5qNGeUGU2O8yO1mJcH6CwXvzPXvk1XsyxmmSavKP7fcn
MI+TEjDLYJMShB0Eiz6Q01drFSZYB52/+xdwsJALUr16cvCNereKElq8rlDAmbWH0PMGuoLb7xHF
WgDv4DRiLqqnPHbys2r01YMoXFKOM0Ira1USj7qyWVntOQCg5+HaLvVOymSphfYD7PI29Ndf67+e
RvTUclY2+NKzU722Q11EXdgLvR/DDpgDLXYLAUCiuz35szKcpdMSWi0qh1Ig6vgsNZzOE0K+lHsW
ZqSv4/GptMGoy0bG9JxDOoo43sPKa2txu1xbpAY2+ajzoKUAcMHilEkNwHp6nyCduJGMbh8cNOnB
W0MNLU4mIjrA0fmZvpXO9DDg7SzFAVDIQ2cg9fcexra/0WTSQiXEXJnRJQe5tkW9dCBJk6p8POLZ
1pLDa68aua5MB8OUuhVLPzUU2hUVjIhXsQvAx0wdB2owelDs4ICxZlW9tUtlD8aIE7dNNzZ59MlE
rNrSv7OD6pPEPu+Ep2fx4Vkz8hpH4dqqztvt97cgD4luYvTx0Hd7VE9TxokY9SF69c+Kzm31xg7g
Qd/Y/CtO+9Plfs8Ydfb3SuL1fjUv526yPt+t99bubXVrwXUfHzW9I8nuBBboF/Oj1F8qe3AT3UlM
zfAv6+/NJRD2LK+EPm+8/qCcSO2gflDjRGNQC2g6MduNEMmqtETFmk+yWQNZv5XAxGWg1Sc/soyP
y8oblV2cyflzKGfsRkJpzo7YSYFyXpjgfyt6W5hE5VjjL4ga+drKCbYY/6GRH5AOCLAgbqE+mJlC
SIIz3pxXMKCzyBLIa3rgQnUM3I3a5px/fjOGs5M2LTpt19AuC8lddRZ4BvPHjPagwdZlVqhBnyMD
X0/mxH0K3NPIWAEppDWG3DVDs8Ne3VdqlAqBh2S/2ynuuwju6bA7F5jQYq3hZTGcvx4SNZ+RLOQY
EtIoUH0zXneIR9A435vVG5gNJRM5FQldCSd1V+gMQ/44zyvnzdLO01geb3PUTX4vZ1p1mp+g0d4t
wKeSKAdJ+CtCoaoNQ11kvj2m0lkGvZ0lKo6kLracb8bi9HT/IxZ9CvkBNIDPPEjQC7md7SYrvESN
G87NfDvegRvj46W27MYnJ9s0/beH7fasvOHU4YqVOJBbuMDQ06ShNIbWCxU+dWtZTRlBmSqAB9tt
TA5Iu/TmBFLpU4UE01k4tWQl3Ftabg0wPBSq5klXf9AEV441xGoihvN874SAQE3npfoGL6dekAeC
Ukima0a5y3Rh8+w49yd5IeLVkKTDQwPwNg1NNbcjLQecP0LFs27WW1r2XvpfTQ9eRtICXy9ERsev
1Udmx6WO2RuD1BaS0C+rDki0udEXlx8UrjJkdQ3st7BN8dAGj7A407PiQLodVMqzjJyXsJF2h7Ez
Jz2cjGyNjmYJc3RjhXJPUc7rIghhZap1f3sMz7HDmgLhvnjNJ6IBYpBad9L+mS3MFXdZygzOmQSk
6GbZElwTtwMM5UAMtQ6nrZqFxFcvGrfPUzONTQBLyqE1KjBlD38VGZTZelK7+ed9p1kYOg4HDkgv
AGwRLdM6JmEhcmk3NTywo/xZ+ZqhGLFpc8oD++qFxAEKoTY9czrdN7sAiLg1S63rJAZMpuYwm1Vn
efQNPgOo7qBZau9UHcRhEwI5Hw2NnSQNPqRHFnkO8J/su2ctNspqJTr5fUbgY9DKjN5HCYV0mqKt
8/s6xluWR/i3gWLBbqUQu/AWuf19aqMghS5AD3TCYMGKJisbMQx0pBZ1MG9k1WWmGGXrgxYZ5bjJ
p0PTrfnY7416a5+abCQhBrDbY3z8SPKX4VRLT15seOlj7H1MH6DVU3pd+ZMT8PasQiF+h7u3tqmt
VShjJ5QSxp4kOmpWXV0QJj8NL2XtgEtZMcV6rZQwB9C3xxIsinMSTUODKQgUb3dUyzdjLJXItQtx
kwCtyXZgSVTaBA2USi+Ll9jj2UtbhxCX66ZJ0vsskASSVLEsE7FkAS3sUkkYraGERvGUxkVBxqAf
PuOpHz9yNp3+5Ipfpub9HfH7oLv9aupZMI1hAvkMIIQqsFCztewIwG3HwU4aaj1SkxVrCx6BpoUZ
tztjPX/17nNcU6g5mqXcUHoRy40aPaWtdX9Av68jTUT2EE0nQGrj3qWcvk3UXsjGbsbApEAzJvpY
1hsmiA2leBYSo09SPc/XUiDzj1JrLyoAr3JIJqItg64SKlqrta0oAiQSV5EdpMnH0AVrTAALMcXc
j46aCo9WZjCrUh6W9WLqe2HAu3INeD8YzCoSioc24AGS9ayuKyNSV5OhtlaYvlaJ3abnFFKxEgiN
Vu78heILPgWcPjNfmYZnMxXe+HXcynGX8q53KJ7AVW5I5ibcFrvaMFUygQGMCE/313WhBA2TM+Ib
XUu4NOiUABOoY8tKKNWNZ1ClIzec6qLBPQz6Q2xI/yJ+QxYaDdmoQLKgQaCpLfBoUpSwTwAiSHAT
AcZY/GE/eD3VQ13loJ1E2lcZ//Gxf4nslYEuefAPFSo8Cn2D9NyGo8x4DIIPN8gJ6lgjCR1v0+yU
hwbJ211jbv+WG8DuXTwdN/dNLxxhOMCAZf2P5Z/b8yqGRFtmmvh8IbhcF4NCzmYhBd8DumlOieGt
8cwuvFBRdb2yRoUgDD/1OcNgnOx3YZQPgrHxt6mOblDvWJki2sM8JBAbG9Il5Vo9bXErXdum8uOg
8BJTL4bt4jQ0pLUzw98J6LnT2cDUmZ60O8yvnr78i5TP7aCpaLlBBN/GCgwrhRF/iHpylIY9mHue
EGAkq5rkC7cg8kqgyEPKDs1iNLcgZIIhLq0NQKgMu6HTOwhV+ZIFrkVgo/vgY6rXIDFLB/yVQZq+
jJ84bQq6DtcuAPwjGXjCI47do8Udstz7D+9lC+6Mzdrrfc0q5UlIdA9NOcDqkO7ZTK9bu5X/1chA
GyHjOaeBGYS6KJmeb5s4EoC34Z8bRtwI3GQ0XARWOBfFP5XZpKz6zmXftWclvMVHDugi+zUe3IWj
AWyRM9QUtyjoYKljNwnivGDDTHB7fdgkn+3GtzCfa2/X2fmp2+zaCr2IRT4kaAiEFfEAuun3wWht
7r18zTco468l8Bferbjv8XCd29whJkE/0ccG10wi/wzJSB2xQUiuD4/q01f/pX65PNE4Iu/4wwTS
XSOwhIKIj9naa2/h3Lv5BupiHepJinMJ3xCj/UbTw/AkbMEb3n8G+Uq9YuHddTtcyo1CCBYo7Tzc
40TkP7ZvkxcibL9zU3PqtWLUwrZABwlAU/PUzunY24iUqUYvGmZbB8n8s+oly7+ON5wMMsk533v7
6y0v+7kGciK3srInXrdS5zG0a4O1zPwNbmLcv5qWHjMYzD/m5s+5upuqWFEBxJ3XiFRW/d3bAFbj
OmSP7f7SOuApXrG3uAnEGc8N/AxEGeY/v7IHgqeyiLNWcL00Iv22E0xePUSf4RkULkQ8gWmUnfZ1
tkbIuMDHAgcBAzAaG8H9p4qUL7YRkml93POu8cpvQYyDRsOHgAxuf0Hi6LyG11kAmc05KtwC0Nae
1ROpVWzUuB2DpgCwJDWhPBVrugcVgoRN0MMYm36iGpmXYA72RRGSvshJIJw5BQFY0Jvd6HLJLpi2
Sc7rde40AIEU+5g3lODSc7oImb13IcDz0mC7PwnqKMlaqLS0ccEEhvgMZe6ZsPp2kYICqOleann3
2ZggeupsIFLnsDgc8cIr0X36yO+MWkG+GIQ69/1joXcPE3dlmtrIUV9KkNHCnTOe+TOKfUZjeOfO
0CAJTIQXtjLNN+TedKjxvL3ZD93ByVYb25dC4vkhADI06DHxeBrcDn/w0dSl8bjeBRIhi5PrHkca
Hf2g5/5fvOVvTFEzDSUm4IQnmHo2jFdxW/okZgh3YBGgOY64wkH2w4BP30BgJgANFcjA8J6irCH7
pvhVjKtVeq0/2GdlNxjdk/AQm0+KbkMaU9dB2nqu3MtFcN2KEPMlc/YE+dzL2bdWTp6FLI10/S3U
QivDKGQCowKOjUZTUDJZEvQzKnEtY7HkyjzypyLAgZDZoru9OqlU4lGdBLeRHme5nsz2zQGhYWaG
sXvfd5cib+naFnUxjMzAe2PO4ug20ByjXUR9+gxdxhytffahku3WKfRvfcXqUu7txip1onaodoDE
nxegLKOLI+H23lbedk9ENk7mfl8R3vqYJj1wJL3+c3/AS1fVTOOHyQUVCyC1t/sk9JpsamMZLw1V
7zqf9Jeof7tvYslLQFaPhCYP6Iv082C+ui6qKeRCvsbgkhGgXK0iQruP0m2wkjJc6Cmbny0g00Be
es4yUd4ISRNVSRkMpUc72fjsv6B1+ARNIqNzCEn3X3BQPIm/OvKXMT+FGnKdNrcym/LSdF5/AxWF
1pIY+FyoCm4u5dCU5+M6kexMmLQXrQxKt4nz8cnnJOUvhC7kFpSkHrrFRSZQDoM/oRdQgxJgajb9
CBnOMilHAfrHCDGIXMTsJ5+KAObkHYpKkBlgQDUt+EyA7R55YGqeuChBngrCOV+JLKaJJXupYlZM
+zmh5eRhDNqiI301tW/A47ebiRva0kg1RnIVvpafIMqTnPi8muXVGr4o9WwElxPY/GTBN2sgmnz8
ezC+RbkCckONg0oRI6YIzBpFA+A8iNRDLAlgI02UyQkK2f/DS6j56q0o5XqSNRlHQAndbNWMZzZJ
kSkga+QKpdMLPmlBC56BstLMKrRhQlyMA3Q6C6oPNukrlsh933o6GnXjzxRTVRPkJdju30Q1/yzd
L4q/PuzQ2KnAfaKnUgXIWbpoI+jWcsJsgp1nar7lBysJucWQ99omfdqocj1mKLm6wV7Wg8sxMvwz
Z3PghUhMkBuubMSFmh92CCrIaKDGbv/VMaD2SaZFmQfvNIO90VmHQ+yUACbl5FU6ggHtIy90sTTk
RNeZ3DZWbovl0ULMC4c4MpBoCbw9ayQx9EZ5SEVX7IyOOU/5OX4W0SgESvUNfEoRQFhUH9rhYVzD
xs2/TF+aUFv6P8v0DeLnPLjSpVB0tVceVJFEqGw+3+edXXenlXBg8QRAbCEAWoCnKA3xQE9oWvlD
JuLB/aqNh7YDaGClerF80l3ZEG8nMi0grSWxsFFZhx3IRcAZFBiPfyGbte90Ym6dyzfEsZ/V1ffv
4uAAmQRVOWpjkI66NcwIEzNy/iS6uxBm7l8Tc+Dya42ufpuK2FqkjhVh/u3RNbduAADg/d9fDAln
vOf/fTwVOSnSEMlaAQNq5Hh2AGDha96hpCeinKcUZBLOeSsTLd/3zUrQ9hNt3hsbdTWVSgoHLGE6
Nw+H96MFtBbpS+B9wDa435ebh4ctT4yLEhHfWLsWl6Kn62FTu27woyLyA1ac2w4O4/c73iNENNEg
tHlMdnbx/fKWPj1sXSBIzg5yCP9q0/8z6zQqleEKVugjDL175fbH+QHgGY+KPh4vkCCL7GjFixYP
GTzYEPfjeQqQPTXVw5TXHBfiSI2BdjyMeioZjTk+bcGz88db43NcmttrY9TcakMf+dMoIY0gmvFW
0ZNHh3tbcdv5DqB9By6LE0UCKybYDm/3XNbFfuO1iYhUhVXsWEt3zn+cdu3NNidXf1kBwGdWOkCo
xtIRKPaFKik4IcNK976tz5JkHu6FT2133Lx1ZvCoVsaDDnFst3Nj43J/jEsRIoB+6GgCr7GGL7gd
IrSmU6HseNGN5M9y/Bjzp5T5GHnzvpUFQCzeEFdmqDEygpAlci3g9HqdT81A704REFMl+XzySYD9
IBKyZ84q6ffQrpJjkFeG1kgYQzPA3dWi4nD/gxa9B9gQoEahbIEa2e2wi4AvWX5URJd9Z45Jb8vt
JucNdFDIK7X9ZUMyFLJmznUs760hhS85LVcDyW0MVbaET9ZzsszsYqfQvu8P6Uc94pcfoe4FETcQ
qIAq+9YU4/tMkaYwlZu1qRDmMlmToCeb94MVkuKCpt2//pycSgh3Tr5NCFw8gUozPaErOTRA7efe
/56lagbqzeBBgj7YjLWa/f7q8eGljMb5AVzLOPT6odrnBGV9vXpJdule2gayDlmXlR37w0NNz8G1
Tep6ViUPNNQJbCLQQPYD9Fszoe5wseBmxP4ie7MpdROKSRfnbDyvDHhpI6PpCPCVWQsO7SK3A64b
cWY6wHnLXIpEs4TkVQ0eBdAEQd0FvGfRUOhqaSP8YuDda0n4xTv22jp1x4phN+WiOs5DPxjVSXtR
WLT+EjXSv8F+56yMdaGGg2eeIs84YeTH6QzdpHoDx4Sy6KZoh2k2pQ3O+SxQjDjq0BeuGkNkNMHX
faOLd/m1USoGasMxqwuEt4jZn1+9A6Bc5HCsyeZvfzqdXvL9XtAfdMfRn9eOi4UACZwBwAcgfgfP
mkzt4riMvEiuU8nlv0FS0iPNC0Euc2Ds+wOcv5/y3hsz1I7JRT+Jm6HAYSFNhT1FKuYU6oj66KEC
cd/UUrYF0G5EsqARBLku/WT35biQpq6UXOQiycyY+mifbL0iAbkAz7qyNeZtdzMwXG6whn3Bzviq
H5j71VEQT2zZJ5Lfu5maQCG5xcDaPmhXbpnfWerZDLR1ZJw7c/qf2oA9MvHQyVM7dzjGD5whOOkB
afG/oOuyQ106vDSmaNSG1p1Xhqf92g2UYWrvSaEUZWC06V1ffvCqHXNpNkK6CQNr1utuPhT+Tzrq
gS7v0XSTW3FgfWofiWimeJ5rbzygy42RPpZGeCjdsd3E4Qv4KaDxl+wDu/JI3aE7ozZqhM2m/5Qf
80Tv9prLRS9qqgdG6pMqOQ6FLZV6HYIOzCkucnmquAbSvvrIkMjJPkpwoNSa5fN454pOgTbfbQgQ
aAR5dKOHkpYeo0ZJMiD8JNXsBcBReAi7PQxz9/6hlFKCxiAU2xvmBWwmyAuIZnAQP6N6tbV93kq/
XOVqDecL9cpVNC9EMVpVOldCQ/9zDTG+BnTIew5kfvgY5SwxZh2Y6uP97fDrmv5ZQNSkOBTCNUGl
7404GDtlXkDOCo4KclWeT9ao7NZsUKdXl6O4XxWwsRNtdL8VO35tTy+74T+joPx/GIpRLX1sM5DV
G9kRWqDdcwwXIeXO+7g/Yb+xNtSMUS7fj2Umddxsi6BZUModAZrS5wePFITTS6vfcfpFS1faFRen
EBAYvIERvEEQ49Y50lEu64aNYbSpW6v1oH8BcYjBzPtNlQJxNDTDcxawa4xVv3Gh82BRzECvM44x
YKkou3mUKlmHpYuid3ZCvxqPbpiHLITCIYpOUJEG4+Rgy39Cfl/8ZY+VakBWgIjt6f6kz1Hpr71x
9RnUnAM3OWZsFvVztT+zGJTBKwzZM0PUc8pjqgjWfXs/1dJ7BqnNGEn5JA4N5lssrSYgkgbFgDDa
VKLRfOUSUSYICOSgfNPlkxqa6SZWnPyL+9v1RoAntsn+4YAizF/uf9XqalDBex2Eba6Eyex6eeLE
7aPE6cGnXzxpepoTcdO+9uE+xpRkpJaNmNmF48px8bvOBodQwM6AUA/CHSiu3jpExqd1mxZS79by
LpSRIz5lJw2yuzmO3DfJg3KII2Uk2ZQStBXQMhIR7ZELXwbBGlWc7OaA5hcJudyeCJEt9AdoUUqr
OJulo3S+B2cCSwThdPZ/RHVM5DMZH1kReRsNWED5nEF5vrH9wU7CbSy919pJEi4rC7R03aNVembK
EBQWL5/b2RHwqqwZuRmg3rHnwsd6glLsAPrpMjxFwvsgs6D02VYQtvIikwnxcdp71a4gX+mnAJoc
oU+golePw+MLz1vKd2PGU2qpRZPVq2i/wkPUiKhveFjauZ3aYasDqTY6sYU2kIP3CGSVIR8yQEmk
n7/vT8h8PFxto1+fQs0HA0gZ0PwT60LFnAhxT2L2AWBuL10ZM/0GoA1x1PkogIKhi6GU51ZgOAy5
P4N3UsuCgNvOlCrJalI93QltA7Kc97HNVk4L6nT6ZZxKJfjh1Il5zbJukz/lH156mdht2DkhZ3CN
JTMryTXqKvhlbXb+qziBYxm1YUYsb4xijvwU9j1kc1ojrY5pvNbbsTqv1Hb3Eo0dcgltmNmGNf3a
Klkna/UBhDuR3uD0dyRzWKXX+Fkt2m2AtwCxAieDK+XnwX89xLAalYnHaqIc2qk25FmsCHTaUIsA
+pL7XGO4WRzlTGmEowLCO4B53k5pG7EgRQUU341EU0p0qXGijSY45XhCEBkk37Vmz4pTnPd1f3vQ
cfvPWuJ6hRiiCDYa4HdvDU9xqUTeiPYzoQ28Z7kde3vgUVHLM58nQhqM72PYpc+MKkQbjlVGJ2VG
tOEl+Vs6Vd8xl/Z2rYj5OQEW7jjlPHBLrPRRjFHu3P/SpY2MQjg6mYRZE5rGOg8pBEMTDx8a1laL
2zDg7NwQ1Ey/b4ZOl/1MyBxpAEEiz1gpKhztOq/uUc4AIWhloE6kRyewdJ7Ss2xGf3q7Ac09Y0rm
XrHCjWT3RrphrRKlMpCbnmND20C0APF6aDFrASaVEP31XbSH5BzvCQK+S+H/ymnidBYUn80BaR3f
f1d6PGOETJdWrFI7HWBQpBhwhAPwNKcbaMoAcM4nY9xL0b5QvlO+09Wk06dnZRBImoJ1ZtJWZp9a
5P+1J6LNm4UwF6zeeuNYD2rj80q012JXklQrirYqdJNb9Xx/lefJutre/7EDPVggN9FTLtGYKj+s
PV8dtWjPiN/Q+jVa1CAanjH/hRXwLWiz00LGlHIlX4z7pmuyeJ/XyUFq//qRYvnT3/tG5sDz11Cu
jFB+MZZpWbZTEe9FpUZrwzeb67V4mlIj66sVb5i/956pefWuDkWGScuhHjAePIMMdQ8q4hUD1DX2
n2W5GgsVZGd1HLZslMd7uRdeuICF8jDksSpxoySFjmLOBqkvM4yUityfw0W3u7JLxSvekGsDtJ7j
/yHtypbb1pXtF7GK4MxXDpIs0WPixPELK4PNGZzHr78L3uecSAhKqOxbyZur1MTUaHSvXitK+vjX
YINiIFt+bbg3N1VvJVucz83+M0jIjRmIjIBy5fd4p4J3LHFgbEJOJH0EVZ5qPdBq50z3NPnuAEHs
bLe2jV5j6zZRX5Jq8mroSiylrK9AeAjOPoQLGszG1WZjxoc0yHMRNGVZhdds++tTK9wzTFQGFOoo
dXw8KM72jAtt+jmZsD1JkgR2BdhGKdNtFa7emQlu9dZtQoPEhF2TQJizs8zA7vpdahu/qt6SLJ5w
ys5McdFk3NbGPLHRZP27in6sJn1r7PD6jIltAM3N8Huo5XE+0EQj5KzOQxF1QK47ylvn4Jknu+Zk
Rri1hzxr1Yw4b5GzPSoQ6VCn2wk86ddHInRNDJf+n5FwceIMal70lMKIVrl+3ewb5TOpa0jeg0o0
+XbdlnhAaHMG9RvroeR8kwZau2TosAk60nlt99zYoAEuJP5JaASpCAhuQADC4blcpqyap7QZi8ju
Y6Z5ME8H0G7Gu6EpZGplMlPs72fnZq5LQuIacxfTL3Ssgrl9RDehxO8JDyc4MJDPsSDsymssrF1G
x1ifi6jv7Od5c96UXkZzyCer/nF3LgTrVBNK73i0Xw6kslPAsvq1iCo7Gb0ine6IUZ1oVQbJwPrS
hocBx1Sb8lulKfx2Ci2aZGGfpUGhJ9FsxZKHmnBiz76HzcnZxGqkmOLUWtiY0YQ6P/bmW1N8ub4Z
BR6JScJoKtpDwH3IS/R2qF6n04h9QkeQ0qlOvrc05H3T0gZnmVpJnmM8Ep5N8YU5zgE2mltPyYJl
hG77juL9mc0/CN4ujjp/BbYMLhfZoRul1xHQVyFtaJDJyCUEgSLKuSoQ6hiwBqDu5awqS2xYaLJE
qJMD19RXnqmMfqduYaoVD/nymC5/f69cGOSWsbBSFazBWxEN4PDwltZeQyOmjsSKwINdWOFOYa9X
pUENDGut3508aHYEMb8FbXUZqTj/APxnDc8mkPNfiDPGfKixhuv4lFqPTTYHo367HQrzocBZMWov
7m4HGizj30IA/2MaOr8WeplQjeLWDurFjlr0Oi4161OB2zlpdoApqsW+IFkIgTvfrONbZ31aLO0O
EaDEBwnOI6b4gycC9Fh/QHGh8qKutNCKCDqvQTEci3HxlPLp+oEUBJYm2mNNUPaiAxgw8svt6TSl
A8zMmEfZe2V53WNsnEoT/LhbpCHaq6y36+b45O0/U/rbHs/O2fZ10qnTBM7EajfTmzQqDukjGkfH
+V7tCg/va3t57bXPK8Wbvg4T463rfxHzPi59KOkks9csIcST9oRIfIX0y7iLH9lKMhQmZsKCsgde
+N/iPa6y7JBG7qfmcwLB2b3zSNIQbPpq65cghUlDVX2gceUfqJd8k3WYCq4gxh7GtMXRygvrlyuz
2PngTvaKF6bxvlivtSNZCuEJRu2YtZejR41nQVHyEZsvVfMInL6ndP6CxkMQwSbmO5hy7q+vOp9L
+WfVgQlG4hdgZNyol2NptIQMgCgi8UrQDPF1rgJifNGGzVu7Hq73M5CaQWnYkVMn/mTt6HKfmru2
GwMF4b9lvS6SmoX4g/C6hY6yAfU4PrmT4UPTxcUHjerRnfYWOkzv6qZDKfJ1pE9leWptF+mtgDb7
zHjWgmZ83aBLUSJlXsmkLIULjSYp9BUxeW++M8dWU5DEZVseLVbtm+Y3N5NcusIzfmaAuwWBIyfU
XbCT4v7L6Kz7uV1udOdotj87w/m26F9KgPCvr7jQd52Z5NwKybEPmgkmaflsZMcEAIys1IPrRvhc
5D/bCqRJaFgA4y9q+JfbCj6zJnnlwEqT12E5gK+rABZpp6kp7lp3GHZxBk2PRF2KIDMg/DeRbJJc
hMLJtU1UW5AyAZ6AO6aVNbdzmipwoM13/St2UYh3K1ULr9c337Efrw9ZGE3gHLkgaGMCe9rliCdV
j5MqxohXw7yHtwoWYNL7+WBO9Fg8LOogo/QVbs4zg9zJjdU67XTk0vAmv0VHgtdCkur6kIQT6IB6
1YSkuwNascshFeDzMgsnKyJdKby8/A5he9L79IdVhDE45BVwb/0bg2jxZsk0FE65ZyTgr3go6Tj7
NopdZWNE+bKFRl6GSaX4OThs1DA1Ev+60Q80CZciAv4NeoS4/JDz4kXT2iFPR+Buiygd5jJoK5L5
9tJYwaiV8b4aF9cbNn0LlNLed6abHzR77Z5WN8kk+1V0MgGGJSaSuOAc5F9qOnWHrBjxHZXX4Nry
ta/XB8rjoT4O5bkB7lAmujKTpcZ6Wns9qL4n4bwnUF+1d+nPQfX2IBrNt3CNzH36hIYV3WvD4i6/
KRqvvy9l4F+2lPykn38LFzvaatmXeYpvQUhj7UmthkR/n8x5V3WP3fhK4igtJc5WGK+e22T37tkz
atkmhcYEE3y7giLp5XbrghU0H1kw4z0Ht5Cy/9fnXHRIGYcLnt7IJUEY8NLkHLuDsaglchaF7aXt
u2Z9u26AR1H/Z1F/W+AOad0pulWwiRz9dLfcjMFQ+CTSs112zA5uqB/62MvWTDIuiVkAtS4HNqzq
2Dl9gUQcFFAM+l2bw+WkjtM3Wk9Qs7jXSi9ZviT0OSnRUAsS+96SOFzxcqIDkEk/w2XweHWj7XHF
II0RWUPzVky08eyV7Moc1Y5huS/tcp80gZlmvpKgLV07alQ7SCafXSF/7GLEaSi2YQXQ5nk5C2te
Lk3SI/evkPQLzSvPyuEbN5B+W9pB66D9qC2eSQFfyyH7Yfwbf4lu5/+Z53ZXOamYAAdXAEB7vhE3
fmu2nvaLpIavQoSpC3Q7l9zsQid1ZpLbbiTPzXZp2KU6fqeZHdRIxCUgybg+sexX/phXOGRgoB3g
rfnwIaNDra4o90fJVjISqhDRfTe/6MmrWkeV2e50o5PkWIQhCzh6Tdj7aEBiR/nMOxSFW5hpr8Ij
oW+t11+GxQU89SWr4mCjm4+nbDxvj9U0S+4fkYvQEeij1csB1/LHSTuza6eT1q62jVRwYUGKEFGt
7LnKfCk/m2AzR74F3PioUXFndZrJ2hcKnFDj3upK7lXZl3EBzDl5v75qbLdfs8MHXKk2pEqC5Dw1
lqAc4szXIWvlm1AegDpjkuI9ATDDdZuisOt8bNrlqkEer1OdBjnUrdg57Zfll1O/joHWobw/yTDT
opVCeIB2FciMIm3EzWPSVbo65x1cbf2uxK1nma/XByM6XHj34B/67oAf5gbjLkun2JDoirZPeX+r
LEmQDb1kwvgO5o8Lg0GRHKbgomIklzOWqzRJXGheR0M2aIcsdtZgzeohoO6k+L2ik8M6JwogR5nr
61M5BvY8EL8zW9PTnK55LafisXBBvZzEsZ/aM4uW1i5c6g69mL0CWYAykQnGiyaGIZOAQEZuEvyc
l99cjHqaZ6qC0GhY/KK/cRzPmizJzAiNQAcQhR+cEbTLXxpR0JIyZUVbRhv6Hyo8dV+N4eH6Aot2
EC4snEGmEAERwEsT2RgbjptmZVQi40+md1rLuDBE5wGveHgSgiWGkuqlBShcNUaqYhDIFfkK3h5o
/PV76xbuetRQK5slblM4aWf2uN1kULxfHaSEokR77CpjN9WzL81NiwaFyB9bF2UZNEpwBy81J5Nq
dl9GuQYuzwIuhWyhqS7AbXS7sc4PBog7/n6lzk1yK2VOSl/nU1dGTfIdeWqwgEtZdNim5d3luQlu
U7tqaQ5dPJfR2E723upmzc/UdD65bZvsKUNJdPWw7RvVro9K1iD5omO7VGlJHtvBVWVNC6K9ef45
3Huy3EpltE2MOMVrr4Cm6SxDMIhudRtJM7AMIrPl8KUb05mN1q6HMhrqR1w/cUDyWyuqI8X0Y0kf
p2hbIiR0mBK4BQAu97wYLCcuq6kpI3M6adojgYSYpjxf3yKiaxUQJLTXugaYGnmSxiI1uy4mbP1A
tzTRGQKtNyNxA+kZE84bLh3AWWwUK3jvN3Z6s07UKCMcESAjt72hvubma0rNY5zWAWBfYVrIHv/C
8BrXhMrqNCBG+gAdncUljmsrSkPsMtKYustsPtZ09rPSONb653naQn39WtmFb+eok6ZzALp82eNJ
FE+A7wJ4FzyfGC3lpS/DNTTFZIvZuNGZxMpFnrVRQOgW57jaNFR6GlxfUoGjAbJSRYML0xlDv9+l
RSiJ17W2VKjIKpvflifw203G/boVvlW+ZrLrXjA+CwPDkQC3PwgxOV8d0xEtBCXWNdUirfhKl5/d
96a+22SlPZEdmwGiwDqJdideH66ghY0ysFVGMz0ZcVRY5v3a98/mCPYujXy/PoWidAoCC0iJAz6E
Nli+87xw0ZExMWs9eqm9bSJN0PRrE4JU1EV52/1cutV0nEsbDRtgQQVZoTHvi7KTdUcJjiekJUGW
QtBHhDCHW8u2IZ1KxqqKlK71p+bnNgYOotGxkoQNgtOJViVUAnTNBqUpT5I+kLqgaKWoos5AknOG
fpZz097ork/AF2K80UIWzguX87dB/t071z2FGjYziBagOkSFffuqDkci47kVpeJBXISOPXhSViLl
7kCc9XjqYsxgj5agzNPem4cYUP7Ud8B68ZQg1fB12y/vVuaZ0IDIA1ktQLiCZ/a5C7LJs2rJTNjP
Lbwd1E9KkwXEBZ1mvknWUHTuHdTxkOnHiP9oRdcTMqNhwyyjOoa+eL4rco0C/Z7u5to90LytkLPW
ZAeFXajc/Q9hAaTi0TP+QTd56Ww0qqSJEw9VZJM5v1t69RuJLYAn3Dh1vbkEw4fTFNUO5P/m3Zig
w09zFvq8FBSKF/m8hY1O8Pi+fnoF9yZEKxn7D5SPUV/kltyYY6o5cVFFNJmq3VaVo5+lcEj2BEbD
66ZE2xhB6ofzA5SDR1l1RdPlae6Wkb29Wd16nNTjHOAxh45XGTBFhF9jrFRoK0bnOqituWE1RM/I
lNEqIl03302pHUPeUCXAHqZJaGokO9S0dsIMiAB/JTMwH7glwmUemxC8Nn1IZjoBCqHOp2Wjy07t
21oy8cLZgC4iZBHRUIa6yeVmGHRaqevaVai+1vUeDJn63qSpuytqqww3ELI8GHFMb64vgeiAAejJ
8HRouob24aXRfsj0bQAaM9rs8S6x9Yd1fekstfZUEEdeNyWILgHZBpc1iJ+gqsMLo5Ayy5KZYrM3
3RFtJWUtO8KCsdgQuDUBXQGbC4Kly7FQPXGGLcESN+bTlD0psTcTdJYZh+vjEKwTeIURUkKgAkV5
Hgk5ZAkSKWTFOqW4T5270tk8c1G8VUNX8/LzujHBpEFIBlEdisDoi+f1DQit3AS05jiN9D4fbisq
oxAWGQCCHg9reHd4Wm7Slp4WJckxmr5unLDQieIN/WDvrw9DtDQ6I3vV2JsXVZbLpSksdLtOMay8
AknnVl6CblUjuG5DtC7nNriRWLTJknZhIwFaCCmuIqzAoQscgKy5T+AhIRTyezDcQV2xjdcSgp7R
iJIBuvV9sjwjgSk5LrLhcMGL2k9rFdewooz7pTl2UNJwbrbaz2RC9zJDXIwda1arzAYMzet+U339
vXmd18CSnU7hRgOUBSSkxEJagv397DExrS142KlTRa6BSn2HR2KIKpommTXRRjPhAXQojAK1Z3CD
6atlrFGuryO1j7+70CpM7d1cOIekbPbXt5tgFwCWg2wqngm67fDCVIPeZTpYgrA+TWufOqMH1Vlq
VIfMSPTwuinBoIBAgAmG+kdeinuXt52zpFRxq8hRymBtn5vqXe9zb+okyUfRgw/FXkjVoZIB0WOd
O0JmRRu7aLQqYnnHJ8X4Mlo/ui2ipurNysnxwQ4yDw+KlFqAZW+4OMiBziCcN4jqMUbuck6hBIvo
QgfrdT0c1rQIjenJpfNpJolnLcltbXbIYJ1sS9afIppZ4LsBXof7A8Owdrkpk9GNUcLCpmQv3MHQ
QT76bVk8VXv++xVE3kozoWAGLUD+/dUonbWA16WKEogbzItX98eR6RxLNopoT4I5BSR08OR/Xk1J
D2h2M2Y0KkE7Md+6yytJJWVbsQlgHEBJh2TEHy1f4PEYVLui0aK8Uvs1BS5sLh+vz5bAVYBmAg9I
dBswlBW3DdNqcdLcqj+GYaKM2Ff/ZjnODHAeHOTjS2flLY069xYI7w1dyW0HVsf36+MQ7S5WwcKZ
AggFpBmXu6tJSENzvaFRS26B2dXtAC+0WOaIRFaQQ4AsB0in0AHGVuzMsVJ1nTqL5DQi06lxQOdQ
/JiSl6x++fvBgNQKLyTAg1RgxS7NKKumdu040gjo4X0V9gnmTBtAginx4B9RP+8Mzgx9VOnOxrPa
RdEpIHuLltH1dGcIYRACltkjgsZ+OrF3TwY+ttL8nJfgfNoSK3J697hBAGF6U93Pfz1swHk+wmPg
mBCIXQ7b3EizDikqZ5S+GtO32HpSrIfM/PvL5MIKd9knzTjXhKKQXbrz0Q3NYgUFtRpcH4qovgky
HHQ24GbEruR70NFZpmW2geoVEBf1anvzHnPZqioaI4+mud/Ql67pVMLAIHAYMAreLHg+oKJ44qwc
IoFtrgGMnKn7tGm9XHkgg+TiEhwBF6T7yFKAxp01hXKLZENWno4rWryMNZhAZLoy0hQ0XMVFKplE
ts253Xlhijttbgd4euvA1KreWvl0ykqQpqg3yHn5Cn1Le3pISHh93dgWu2aSjf7sQMQ6VXvwVABB
sjy3Aa1P4Hv0enMLyCrTi5GNjtvtabepmmLDVGOG8Ze1rR9y60TH1856aItvsdtIZlOUKnSRYEal
EzuD0Z9fjg2HIu5WAkD81j+im9jrQMS7Nm24GXqwgi4XPBVz7Ws2HgxV6/x9ieDCOBdX4Y1aEa3B
Wmr0fdaIR/RHa/x1ffFEMdWFEW5v2kNqpo7DRoj8WR5Y3xXi2wmSWZ6Teq4KYTqPlvvWtCV+lP0u
v2vOZ5bbqHgkJ+tMMTgy1cHUjEFitZL5Y17pmgluY67DFidqDLxEn/rzHgBEywfp0I2swC8bCbcp
0esOnFhCimg+7hZJOCP+bcRLeAHrSHFytxo6KPs6djFLyNFqkezyEN1lWPz//fwHDdTZ0a17ayIx
q7SXN+uzsa/eqqPrl5+AYIE20LFW/BXiRwNkLa9vOsmoXC7wyKuxb2YDmURl6Pq7PokhQkiUvxXr
hrfFmT0bHXd4K7cvu7LC6IATRyf3Aun62oeAfShTVxG5JYbfhcSDhlwc3/isUHUgSWEiM3qLgo9y
giYZ6K1Q/kf2RTJ1MlPcTYwyjU67EaZmrfZ0d/aT1AlIh7Sz9tIPN+COoassMyazyW1CRV27rocO
Q1Sjlt3NO4DavC7f9et4oO5pVN9c5eZfbJDfE8rnsBItVeCUDYyS7Ithj0bd678vSrcCBo1AAw8R
pp/NTWPa1H0M8mr0HIInPXpqTsVRCe0f9b73fuqtNzypB2OXBdetikKNc6PcPDp0VsbJhlHoAYRP
g2RMomsYxIVIXTKRc/RBX15VWoaXs2K4ABtq3yDYCuK6g1U94/FT5hKMiCicObfETV5sp4SkObAu
dhvU2eL9aOFbjWp3fbaEu+5sPNxs4YE14WqI2cW0+PPc+It52vpTUjxr4H+PO4azkCW1/nRMyGWi
8G/ifYe3qMmNjGpJ5igm0C89AA87QuZHcMbLtoEgqGBWkJuFkCXD2XDuz1rLdtHLskR5bLG8Utnl
k9/q5l6biNcnP9cRXbBLdpq+xKbkXP25crCMNPpHMhUQdm5OEV9bo0OBvZmI6+00VEwgHZxKADcS
Ix/wrrNLxeqbDPE0kA2GdjuDXgVP1x76PobEjKAH9mIwfPGvXDK13DQAe0qw19TJSz5CtaoowgKw
0m74qrXPBFkTd4nWz3m1n6gN/ANpDqvSSNq/hLsGGT3U5ME5DJGYy5PnKJ1udRUGbFV3OoqP5vZ8
/ShIDPCNb3rldk1b1sBx2K0X09dc1vcpeHphLhk5CIN4srL45RAKRx+rzsZcaqlxKHqwQ/cPVL2d
6EO+jl5Hj+Wieskqk39i5+kyQoNZhjtH2h03J++GV9NlEcgCsyUohKPul6Y8VBlEK1QnkGIXhbNo
IeEByAg7ftyxW3JCi2lhxlIoxioPeExLYto/HTyGw4ovaFTDk/JDhO1s5+exqaVbCgtFaiGCXr0R
fZB1LUtByMywgZ6ZQQINME9mpgLEihEm9PR2Ncd/NRiGXHXAoIQU5KWVvEN/9BhvqCFVPWvpRjul
kkjCW0GTtQ4kI1LHLLsJ6IfOGSlR9jTUAkO5g9wPmh7cHs/Gu3zcG9qr2et+Eg9+uhbgJ0kAVZec
K6ELOTfPzWQB4HEWVzhYzurjjX5XWZ80yOY46q1SEq+aAqUBXcr46uRmOGjtwa5Tr1LQb2JJKT3+
vL4xE9AaZMBayKHzWkxOXztxZeAEGvu2+5lkHdrJ33J0lssn/c909qUp7pZbktJU8hajzju6j9td
mtytWbGrZzDcZ0HtVB6BHOnPv/dh5+PjPEwTW8O0rlXJErOgKa8n2d3NfoD3JcBFoMsB0Q/ucG5U
bafWqroBHaiqWEEIk2VPSfIMblhrvzwrf6lliLcF5lADCTpSgTZ4WLjhlJvaUGOFtSyZ0h1pwL4R
r8oKw31xY4126U0jGvRtuwyuz6PIZZ4Z5rE1dqdT00lguGL1jkMyByX5uZh7s/iUAgV63Rjb/3/M
6e9R8i7T6bQmtwoYm7NfTnUbr5LfF4UK54PhXmh5CSBpX7F4pHY803hOzMRbKSh6ZVR+YkcD5UuG
z0b9gUcv2GCvsdVlKqMVWcR5eK+S4a5Jb/uftXLU9J+Kvtf0OFSzxp/0oyXD6goXDWoh4HFAJhxZ
o0s3x1B71TjCY+voZU1ukEwhT30w+O38dn3BhF7kzBD3CJhyxWgKE4jPbnmbDMbPTMN+9Eq0oP//
DHGnLa/WZdwGjCj/BlLo1VuDDE0okieN6KIDGAOHDYVMFyrRl9OmgUWv0RuMZqlAsvma9bc0fb8+
DuEORNGSQepxAfE0DU6dLo1baYj4QwVayATEptcNCFfkzAA3hglgmWLRYKC5IcGEpsnMVyXx50d7
zB/H9MwGd1Urql0utQ4b9dHyng2vOAKofXxww+bw1nmlH0Nwog87/xfF69b3Hf9F37Xhu3GQcVgK
F+zsQ7h9rm55mesrPkQ3b/LhTp13avvp+nzyPO//eN4zG9wWB/VVl/c1bHQRRLv7U3sqvqc/9fd+
8ZawC5vd5Jud1zwpn5xDG4wSOoIPZp1rc81t/LFw0opsMD+GNgQ9Vn/zqiNICarG306Gp3i2X++A
mEu8/EsTQjoeB6MLyH22I3v6ffui/ah+kJDcaPjL9ZkROhlAcBgNACAMPBfAWBV6Pio6nPV3PYA8
phmRg3VjZ4f/nxluAqxcTbSkhZmiPFbprT6/d6CKoQe9/QVU7b/xAGdj4q7ZbemcLWbAcnOBOhzk
3DKkcnVJeUa4a2104UPOzASfErdrjdgtFWeEETt9RtueZylf+m7aXZ82QaIdEcOZFW7fkgpt27kG
tLqNtcnGYIwPuhHN5rfJfkXptR0gsQVNQ8BWU1lRSOjkIHZLUFszgJ7kXj56HdNMibFkGRmXfbLp
hrc6HWhsqw6U0q2jywDAguZbDJapwkFBkd23nNcznGSYM2gjRKWxBWOLTiKvDIoxMPXbuYH6DdQA
OwT75mORoHhTAEVhSHaO8DScfQHnEwlI0hJlxBeo/mx+7QqcR7ovjwBv2LksGBTP7+/RchvItdIZ
L4kYLmkDR0n6thSflBgcIPmX63tIFOKC6IMAi4IGUPBBX96Hm20C2zfkUJt5Sdub2obo7learQ9m
cq8NQ6i1yu66QUFDvg6Eg8NiXeB60Nl2aXHRoL5blikAKG5nHHvoKHiDPuRhNk0z6MSKCvxQ1rbD
Ez+7Gdc6DdG8pxxckNnfz0Wj+6SemuM8xMrn2o2/U7saUS5HxtpsV/A0oK/UoyB2CKdqRH8RHZ1j
kXYGMEqLe+uQzD0BxprcXB+TaLEMxgnM+s+0P5giy6RWekBIy0hx+h2ysV4zZD44+MPO+XsmE8ye
ARV71uODVy4X3k5mNhcW2F4jE5eT1oUJbT1FlayRMHfDkJGsywd0/jwJBmsKjPsUjmX5Ob6it77e
o0C5IMIEp2wvcZXCyftti5d4rYfcyAoNpwqJedoezfpokhvVlKX2RC9UQGQRk+E9h6Z1bqOrxmbZ
CcPVb4kW+9u8JkHjTN8MumW+W8/f82Isd6QrfcOoQEg5reH1PSJM0Z59wB/jbKYBfSFAmTcB0jjo
f4H0uvt1+pFMnjIH07/J6IDa6EM9HqvI51o0pzXqRMV4QUEMBOq6M13ZiIRTCgw1+FjQVouy2OVJ
zgyr6dtZgY+CYLez304DBFCM21R/dL4W1Ju+XZ9BUdjLINv/NcfddvlSZsBzwyWiSP+rK59JPO0T
rQmtCjpKgyQoY9uBj8nQ5YaeHjCyWH+QHCzD0HSujdXSFX+DjsTPsl/ucufGdPJ7oFS/gupccuiE
w0ObLOptwDYhGr2czTW226lPpyoqqiFI2hMo22MXLSCo/qWF5CYThSeg5kZTAE4EskPcTdaNhQZN
EGDg67bbtUoTqrV7rBvZnS0e0m8z3AaxN2SlqnxkZtAhVKf7CTwnQBYFWrwds80ZJA8j4RljiCXW
NAjpCYuLEdQ0BtenjS4hrf6ygJodBJYd7Q5GAry6ChHfeo/iVdq+DL0hMS2KDc4tczMKJnaUUK26
iqYk6M0yUKvAhIDE0CtHbDuIWDxePwyiFQQfG5QQEV6Ca0q/3C2kVHKtNdA6QfpHamU+zW6zWkaB
LFq/cyPcdFqLqlt2jG1S2oe0Jl6e18E8+m6xh7DH/l8MCNengV49dBrw3SrE6mpjTE0gfq3K8Cey
Un9TQH9pm6psWMK5s6wPbgiMgKd/s7ee2OM0Y1vqk3XKybYGtercaADsS8402+C8F0EbA+tAxEsA
hdrLVar11drWJgbK12k8ZVyCMf2igoKsaMK/nz1seowFewFei9sOEMeGYJiOpom1ONYg1FVvsn8z
lDML3F4YRjo4qw6gdNrf1kU4dX4V31BZ9l50jM7HwR2jvFAnUENiHJm5U7YimKcnFWriz05MQ2ec
Pl+fNeHynI2J/f2s6pGCEX60GaAdT8El3DIdjZKj7S+Nne4MGw+q6+YEg8M+IExAC200ANFfmrPy
2aS5gTulTxdv3Y6z9QMkl9pwpO1dVUgchGBsSPoDvwnsHlLXPAmTW491M4/MIbWHtY/QD55asT85
f7/xUMnB7Q985Yc3uhxTgfaHhAJVFqnohjYdvx2PpiI7sAI/dGGEmzgUFxZTZ90ABQ3Hzl+nW1Bt
0xaUKxIvLjKEOpsF4jfQ94GT5HI0+mpuq1vgvKJymCZGqCyvllJ6o/UKtLFkN4gWCCBbAL5R3ANg
mtvqmrZWSh4raEIh+7gI8/oIgsdtksS9Mivc1NmNWZB+g5WKHKG2BMozrX3MZcGmAPzC6iRo6tTg
ftBUyrb+2UkalRZcKV1Bo0pDUVf/7DjIWI0Gbn27jtzeiPT+XQHgTEUtOzGc90I19uk+RkkjJSed
yooAoswIuGSAtwC5ECNd4J5JA10HaqCBEfWoMIWok+MARqp0t6SGlG7yYJS+7gbj9JK41ItL8nb9
oPPSVyyhCPPA5QIHjH5sk3OWhjKsS9ID0E2LbN/Ex3m+aZVTlyoo+U2PuHV2Sb8iP9P73TKqvkmf
Z7WFesDtYoFU4WQqb7G9G4v9PN5RYHpncpz0N4qkhqKdMm1fDTeOjOdHQJHDvhlgA3RGQsaZl1ju
KlUZ060HdN8Oygy1Eys5lK7ho8En9e1flek1yRoqZPNtZfLwVZPq1dldMd+SJff6zd7juXo/97IX
L5sr7g4FSFZHPR9t2aCK4raWulgT3rwAaStanYQLguR9Y7SDpGwsOPnQ1oHwJq5Q1ujB/n62gZPF
6FK3yQBIK48qiI3173gvufaDrAQu6C9HQwESZ+wdw/i3OUMjiXvD7MC24H5K5+OU/rTpNwpinBoy
SaUadPN2Wvrk3v2ed29D9ZZm06dR6zzcfbZaHNCaLnkKCBwEK4SgJRngIbR1cd8zYyvYgJIzPv7C
H8rxfdw0yKraT3Mjc+MiU2B4RD8sSmY6JuFyjqc42+KWaRlUWRE46Y1m5l695L5LZagJsSU8bNCw
gyX9g7TK2DLHaAD7fxnc/dzeNdbLKgM+iaoGYOz8bYQL7lDCVeg8toD5a05Qxq6vlD8U6ByZiXln
L7/6fQ6BKGOddo4+fErjPkjjw6BPuwT5YCwnkGBKNPw9kE4HtoL1QqHvG3c/t5y54lhdswEQuHUv
JN5l89Fqvi2y9jXBmbywwp1JqjbmgB5BtATsm4NkQ7Iv5M67g3ZwxLAWa1/nW+RNMvXbEANiO/RH
NIJWR9M9dc7p/bqLZrcrbwXsFWg9xx2Bcju3eCvolVDbBwEd6oDO1njAcnnx07+wgevQhVoXFMr4
QqDVAekPvRrkyLXP5hZVCbqAZe0Eop3Oukv/a4O7aVa1rOK2gw0kdwGYNPy82OGsg/3SDa6PRrTm
TFkKZH24HCDfcXl64SimxkoBBs3qOyMD/3giY98RxMfOuQVuV8Uu8PtVBQvrdlAXAKrcHVig0DaA
xghTppglnDi0ZYOuBU2t6KO5HI6+dJi4CTCh7MnMwtVAMvWYSoJj0VYGywB+n2W7QfB7aQOonk5b
Y9ggL7bzo32yx+c2QcenJGoVztuZGS61aVM8Pe2RIe1eFaA9PSsGG7z6WbWfelmUIEiLIUaA8BHD
3QDzyW23WqOJs1HgtmnZ39tG/8lN1LvSQv3Fya3PRFH36N1HA0u1SM6rYLkuDHPRsgJmkDJr4HG0
ZAl6Q0N+H5LclukZaidxQKIxIozVmAYBoNx8pjgxNjtRJvCbbogZN3Ljzr+ae4hKQHpP7f3S0nbX
D5YoJEDV4H8G+VcHciljUQ4ICeK6JQ+mPSS7XKfFXbIMVVh1Y77rSm2Ami5B90QMDSgdqBPfXbrV
z0AE5s1TNu1WJOw/V3OZWWhQNGm900ASuYPo2CKBBoiSbBefy58ckK/qTgICVqfSo9R9TplkaQzW
3fiUuVCT3XZ5lQTjsnqO+Xh9qkS7gLkebGiAsv6QhyjQmVhoKWbKxEtwIJB8JD8cFeVVS5H4bo1l
TLgLgqkHISSCkjYSAdyhiilt7UZDsKL3oBhuQycfvMV0ApClHvT+pFenBFp0qAn6vUP3eeoRe0fb
nzQ7DLEbqM3etfx6QfoYJOXr4OVu86JDCPn6fIjeOWdf+Qc757D2SRnXI/pRqnDqvyFj5q3r/aSP
UD4eoKKrfE3n7YV2N/10p4/Fw3XzAscDTDuUBwE/wouHB45pW6O0aYEwq2TMYY9WDPX1/yPtvHbj
RoMs/EQEmMMtyQ4KTVmOY98Qjsw58+n3oxbYUVNEE54FBjYMYVT8c4VT55SO1E924CsusNb/p73V
zkvLAeHWgTVpo0d6jGxlUO8C665sM7un+Cf8J3Og8WBIp4b/EvS+igkiITTHxGByoSi1BfOToDS2
bgy2gOiHIH/sgmbniX3Bl7/ZdC/EJ0t7Pu/69YNRcpnl2oS4jDZQ9e0TWhLjyA6V9r4WdLeEbg8d
1Sn/VMf1OR3EY+QbjlnNaJn7d770PpsfS0WBFDl+aotjgZS9Yn6+veRbJ1AhrYQjQJECba3rLzT1
KjDqiDYaue/BZwg09stGeyzl6aDPyrTTbrd1FTP1y/TjaoNBubYWlkYnF8glPCZFcVBTBSkvDjs9
ZUrwrmo0u2nk33Oun2+PccM3XNYcgPJC2Mg6XFtt2xw2JhDCECd9FIzcnsezMf9z28bmPNK2u/R3
gY1fJ0wKsaIfv8L/NOLvbavbdDQsVKXRnkLDlh0CASjhFpwIYMHrsfhZUP8viawc35fWZItK4OTd
UQ/20lnLL1pv3deGVvelIDdKHug4ok3YHbMq+DiazyiY9Gp7Gmv/oDTB6fYMbjhXcFqRaqFXfQHg
r/YG4Jaib1/Qv/6nMVAvuXoRe6c0jftM3qO727S1sFksVQMV8rLrWSzEoQ9aiXYMM1LheB+6QwFd
aWl5bRKdUe7a4yvefGNJQvyfwdUWrP02nTIdPHWU/ZqFYxqqnyTxB4oNboGmcvA8x6rrc8xhI/4P
s6pTglzoKBAxWZ7FV3denlp9M3a0SKm5m9qq4kyhm+2FElvQWYvoi2QOPXfwla7WDipmrYlVoJ61
YQXnXlhg8U01u8bcqZSXTOGU6376kCdV8KDr1XiIzf45lALrQ1TJ2kWCG2Hn6t0682jnLulYIFU0
jlyPuzH60KrSAax8Q4+F9cesn8dgz7PcXFbKdUsyi79oeLu2UrWG3neKBIJIHbwBQcJiNFytz+6l
QOfv9iRHltsI6r3WPSftfLy9ttvTDpvO0n/BbbpuKs1nJTfGwSBQCFKU33y5d6spSg9iGRI8DlXv
cPW1jprkvht3o0nP05g7rU7g2nel8CjOSAvf/qbNeQfDRo5JJwe+jirFbCzSSFtwZF1qJ7Fhz9O3
pNtjud46v6ysKSkcKcT+VufXtPKmK4aFdLSp3Bnwx0GMS8v2oy4+VV3mNdnz7WFtGSTJxT5aaFx5
ya8X2tIhK+57+vGaWL9kw1dJpPX5os71vR4ld7dtLR+/vnlf21ptqtnS/XFeGq2acBGGlX3hEEyq
sfMobu5ddCHBMhL/EzUvL82rm6FQzXQILM5sbFXlEcKa+BCGpn+EEw4l12kYz5rYTQdllPKDns6W
ZOe5Xz9OZqafbg9466lZWqLQD6DqxHpef4lS1JPe04f9qM4lPLw9gMMAYuxjHySjkyphi4SB9XGI
2n7nkth6THEDIcCiF9YgCrk2nAdVqMY+M90rf2oS9pZ6abrYNf8D5pn8l4UZchP6GyWIUk6aUfUZ
IJAhnBxTTc7UCSq3nYK9gH5zSGTadKCGIiyRq/t+6nkEmpKXTVOA99btJVGQ/k3+EP7v3D5bJ51k
KVCkRZ6KW/968tRS9YdmaVjI6vc06dsRKl9yNv2H+wThJgXmX3YGueZrK7SUQxTbU2Mt8NIvhAuf
WiU0zrMV+Dux19bM4SOSy5ZfIHmrIy4XoRVoJgXWeLnOK9sovDH9qYU74fbmtL0yszrd05z3UWpC
8UgFV47+BINmW3tV982hLFUAij8IDaw7jwD6J+0LftGqn0O/dKHdM9CVC7Pvtw/u5lj+tbOOFynW
5bWZ8/xFTb0IWYeIf5TJzu2wdR0SslPGXSCS2pqljoupTHhIuA4lBaqkzPXZbLfHsT1f/5pYfv7q
KhwmIRfaHBBm6Z9y33RV+R2NhOJ/AJETGPxrZrWXTfy/Wq4ZSQrSQvrUWXe1//v2SPYma3WVjnXd
FQEdZY9SaNpCVTmBaOxcmtuL/u8oVufeB5kiqNVCjS0ZcDnWoWvSbAZv/H+5YCycG55cnZbHtcYH
6HMrMHwMdWpyVOTvSkJ/jPnn9oRtLT3lQfjNYHQk7bFM6KulL/QwD5IBSBTH0TK+NZpg0+7jjnG7
s42XaVm/6gvrGMGvBVJ6fV1Gejn5swVBoI5nmD5H/Xf66wuURkLhSz0GB2n8a5cFHDis9wDn+O8N
HqFKQHkYA4czGWnxmN7NZmOLAVh+Obkb6q9/O400rsHq/0JZSfJote+SsYJwJAcv0OQIXf6Zisdy
+BbAlXXbzFtPAUpnUhULv7DEaq0uTyGV51muSVDJp+jA5j6UB8lJd87Q25XCCO48bRBo2KhrZhGx
MDLLqkGMDPB76KJritmx7kseuAnaI93hBUFleTrfHtqGP7bQVcPkCC2rQfZ4da40ZZiGLCQVD3Vt
HJ005Y8y+LENuM0RoMBJ1MQeo8JJ5ulR9P/6TGObxCOnmqmla/v6FESpSBYopVLD43pXKtBEDyOt
o3tn4O1huzazumfVImpVs1yC0aqx4+zYkvPXpfe6ebw9l8tFen3Wru2sLlpdq6R8pgn70RyyQ1IB
vx0ug9I64/RxEPdkQt/eh4uxRe2QDYPvsPK4pGqOY2EI8bjypzR9kpoWFoQdBro3zTJs96WFGMcO
eJEBDOV6gfJeNOshnAtPbk130XMfUv3Oj6JzIl+yYHaQzxwE0+4k3ckk4UntxocmUx46o9yZ2vUJ
5EO4wEgUUocX6VRd1fyTJmxDVa9Kr5rPcmnYJuIdJyL8+xKP1onj7r0sRIfby/nmaCxGiSdxoIE0
UMNZGY3nVpobuau8ujDPffBdqJ6r7IvhP1mS08CvpsXtOZo+BPLf4qpfDLOomi7zRKBecj3t5lRE
UKUA55PU/E9rBIdYG0hYxunOrK730GKHLJSBJh0KIW+83CHxk943rdJDwA36yxQYof7ZTzV9x876
YLzYgV6VIhjcpKTarscTp2I8VkpReVMTUYkCRzUHjjZERzX9qGg76fa1L/JiDC1SHQ5jfNB1z1yA
UJQQCVLltUFWPEtCnp+gN9/LPW0NCVoV8i/QpVP/1a+HVHCH+IYV1R6tRHBInM1JOlVxcOkbMFh7
0cjGOWQHyjBdAEWhxLdO6DNkwRqsOPcs865rbMS6UXHpcjtpnzQoRfXymw/ZcFTbmfEttva249ux
LmhTDsFC/0DeZ+WsiOJQTLoSl15Ke4mBjiDJX2W6Q8fXtSJl5619u3zXxlZvQpcUwpSUSenlrWZH
tWYP5Q5G6w23xsJvTS2dZAe5ogWpdr12Qh21mdGbiQeg/ljcSw/qXfVbOzcOz5wT2EVvQ/5b/S2Y
6H+tkmiGAJ2asLlyIhJTH5RaxqokpoeR5zVJZztu/MfMKHd8sLfnehngv6ZWb0MnLMU2Q0u80m3i
yDWN90m6xy24Z2O1KYQ6FmrAzamXD7ne2H0ZpRctymDHKdr28+2beGMDXo1ntWAZKaOsFK3Ey4LK
nou7KmUDmg8ikjSzuYN03bO1Otg1TaNoc7JM4nOhH7Xxc/sjKEwnzYzD7UG9KbquN8TyJa9iAG2c
9RKd78TT43MxO2NI2ynd8vakhB/CsHZL4UMWPw7p0xCAxBikv3VXXuzzqqKfhOMJt9K1fav1uxCH
lw055E4e1F/ihq74KYSTwXfb4tPt4a7d28WawmvGvltgoesKUmtMM40gSeql1SXOL115UhO31c5C
cvGbZ1X8ddvc5uy+trfya41URgJAwx5oV1s85O7T+5+lPR8QJ9zJFW34CVdDW5NgyXOD1HySprw4
dEA9ZOGfsT11uO1xdwzq0lbwzSwK+OW4l/be2qyQ/4M2XRaQHp7rJUzqyVRmJUu9ehTcyA5UzzQn
SLF+JuHOE755ab42tToXYVJBgFxgapy/zLEzS74ty/3RLx4itm8ynegUD2aq2jJcZ7QQRf5Rp7e0
EffgXW+q2y876dWgV+cm9NV56ZHi5rmrvOFAzUeCQ3M4QDD5FD7JX4MLmtQHxG/FyIYQyclHBxGi
29trcze/+oaVR0MqtaIozmyowT+8H/M/hu8Jo9N9zH6K+c57tWdrtZP9FO9sMMvUM5A2DEsbThNV
OFaVnf3SjaMGfvr22N6g8F8mGCEDokEIDuhIvt5V+G+yT2tT6lEynI8gwUbhR5bDJjGfpfm90P1S
7vv5Eumfsy5z5/owUQjeKyC+6R1ePgK8DJKukNnzDauPaMQ6mmKdGc4qR1ZO40P2D5JomW9Xv+YR
tQF3Z9CLM/86eHuxt1QroeAha7GOp2pBSDKjTTMvLWtFAvgG5NLOYylqnSDupc4ddIP2Q6NHwDaL
g7yxU1FMyWvURvUfnjuUOnEb4WGEzWl11Jp4HFsRFixPU5ujmJ1lzvSUPmTF05ju9VYuN8TbYf9r
a3WYKjHWA4P/w9PK56D5lArvBGsninwbuy1yIpApwf8JQvyN1qMCrg/Bl9SzksGNM4fGeRdiZ3tq
3Hr8CoHZzv7dskc3I2NCY2RhA73evnpLk3beV6nnz5fA8MTot67fBf3DpH8brPPOtll+2Xr+SD+B
IaPIQqp4FSNGYWQWkyhgrPkMCWFGiZMEW9yPQGwkW4SimtSNUGkHef456Ts3w9ZIkWsBqk3nFApR
Kz+vUOo8CqlSeIIYOhmUJ0JwzOB3GbrEEcwDwoG3R7tlbwkWqbnjNkBLfz2zdaAo0SiNmVdHIv1Z
D1ItOL7/PlBdI7ectoNO47bBravPoEDHOWBqEYu5Nqii0k5dVc14xEs9hmbl+TciJ3b5OWg+Bspe
3+/W8Cj6AEnX2bGI2V1bG41uNsXAyrj3fBuVBkkP7LQEiR+R6cg/FKG/E6q+aZZh7ZaUH2QCXHUU
m1a7x0gDSaobIffmOQL3xhtWKB46NUr30Cofe9p9U9Mnh2SXmnIQ6WWVH4P+XZCJl3LuHZiP3Tn6
KUT33Zfb8/6mKeHlwyjuc4LIg9O+fj0VVlDCUO6nhWfm8V3Uaw91W/1QrPKXlp9NRBAGNpzmK0e1
EU+VIDs1gWhoByHuq6QWRzhwHbGe3wnxqS323K0Np4cmEwUe9kVD6A26DUbTQdFHofAM/ffoT0+z
HNumYPfF7AbC+zxO3PpZp+mz60OEcs+q2TmgGG2hv5v90Z7FvUhouY5XVwC9fuTJiIwhOJNX13Wc
1aovDEHm+abvaGpXOqqRX6Ihlt0y+HB7YTbH/srW6rqu+1zU/VldfAGXrgZT1JyKiW9SNzP0nYne
G9fq8GUBBcPGNHgalPCglIdJ/iCI7THf60HfeurZ/vQwQvAK98m6bhiTMzILi2sMGedTnqilLWYF
ee/EnRLR6RIR+UBqcH7oGlny8faEbrx/2DbJfnH8aF9aTahiSFOcofDqBXSEFpFxl0z1Jyve04Z8
g5lZDhSVHhrt5YXAee1eSEkvGI3fQMMbxZe6GSH0Gx674ENn/EgDywW6B8uBO/jROWiG76r6KbX2
+qaWM7vep+AAKGkDvoAbchUsVGghz1BWcb3pNC7KZlG5lMB+357PrbiLqg+lkgVXAbXM6vVt03ER
d2agUf7HTIO7LMwO2qj/mvKRFpzcMSKD1qYcaKp2MUWXUr57+wu2ti0PIo8ihTWS46sVlcteU6u0
yrwiwFqr3qU9kZGOGFIw7dzfW5uHPUtjpshwKd9f35IIb7FYQ5t5YSNKttlZwiFtLPkg+ZO0cxg3
Tb28EtSil971a1MNzUd6FIIxQijlMAYKHmHTPEYkDf6ToWUFEVXWcNquDRHJVm1kDKyfotpB+yka
DLdNdgC5W6OhxgpilRIGuMvVu6cIKlKdFo6EIA9wLBnyr6EuRFtv9WlnNyyfu970VJag0lcRGn+D
oIJCtxRLHw+ihqp/Np9hhd+ZsA0fhWKxTGspR4vy3WrDa31vWmNV5F49Qwp/n8H5Ijk+8g+nUpha
/y4U0Jq1BX+yYlegoHPioRKzw+1NvzGhZKIpV2hk2Rf87PWqVUo81WHb516cvIfC91h0tjWH59tG
trwCgB2UXCkTQgWwphOHjjgEuV0VXpS5X6xDb/+mg9d55336cpjsxP4MfZq9h7nbyn2/NrrOrlil
malxhtGkqd3KcqrwPE5s/wLeyPiutZyxR9P34KvnMvlcR/cCYPLb497wC184wKnXo8MJTf315PZF
CnWqkuReUov60YhC/1CX6mhng34gYV4ea702jrNS7iXet14NWhep3EOqtjRjrg5jFo2FHPKHx8tV
fq/EdrjTCwjpRLEY7qKWbiLBkuJTOaF1oGWV7gyWjNA8MhiwudDmkyp5c/z7yUDDjJLtAkDlw64n
YxRiJS0Nq/AqITEf6sKSDg1+0b1cVuJ9UFnBoR7KydXUUHx/2/LWHl+w5xT76W1gRa4ti+HUZ5mZ
l56gzUe/7BGXRoRYPN22sjwPqwuDqhGSc6TUEGlZF/1EK0QPbS4Kr/MPVfVd7s9fBu3Pbjp0ywzY
PKQGuWiXIu5qMEWGfo5YM41lwiqmMa7jKN4Ns/JU9LPmkoTYQ4NvXFTUkPBylvCGq2KVR5qzcMxy
1JG9dlDupfxJwslqU+NSKBLQkHN/EmExuD2ZW4f3tc11T1peKm3Z9tRt2+GDGVwi8Vtvvu9S8S4j
K5cqT2rcOI38bo5UN8s/1gEMcXt59o0XYCmd0Z9LNEN4t9o2luQLdTH3JXHV7MDE0RTPO4Nczv9q
yyABLEHTAE0nheLV2yyibZ3k1UBxOjlL8UG0XDRB6Abt+89D+llCpiBIP6bJYdghF9vwdOD4whcg
a8Xdb62OYj/po+8rRI9dKjeHTG3BKnWKkxgR1PCludcjvLV/DHAAQPvINOP1rLaskBRdNk0FjlU3
V7YeiSUNWkX4TKu13ffWXZXo8l3dQwtCi6G442ttXMI4rfh1KoQYC/Th2npBYtuII4EipNXYGrpZ
ySVO0mOtnAchX67incnd2DYGMCZoGHlQ6Rpauyj+lPRKWVOH7L5IHZ13w98nb8iu0vxKmz0AsHVT
UpzqmdzPHMcYZtdzMJVIC2rj9K5R0sSzCjlwM0EOTiadUjslro2LdMlUgW6DAJU/Vu/ZoIxDY9Zz
6dG6Qb7Kah/7bjrH838o5S7NvfICoqOvb81RAYi3k4Ypoew/j04Y6DC6HP7+6AGTQN6XktJSnV4f
gTzJCtkCohHkwr3JJdPPcJcbrunXdtAX70NI7+3E6F2kB226YcD+1DvI2q2NIhPdLWQtdGerq0+Y
dDWwEL6oPD+BPy342HS/bw9yz8AqoOkbE3pVLa28Jn8YRSgD9yDIWwUsOrEXiA/ziJOjXJ8trRRC
JfNZqDw95v2pvrN8V3WL5iwftcyVKhvhhdtj2nj+lhYK3KlF5woH59piHlZZHE0BhFV+76WheDGy
B189FIo7FsfbpramT1vojRcKZZ2o49pUhhyoiahW5RVGLR2KBqXuII12DvPWePBNIJtYAOO0Nlwb
0cVELppSrTy1rB2oT1wRhiAdqWnFH56JiHdijuXXrV4cQnigiKASoYBZYwXrIR7NqS9qr0kpfgXj
vdGpJ0UUEvtvVYvJWxjMHYHTkmZ+U4YhqSwuUle1l8RmdVCtCvbcrjjn0c4m35pA3s9FE4+zRIrk
egLndOrGplNrnLv0OAihJ5WnyRgo85fvxb1i5saWoCmfEAaEFcCCNTeIXtZhEutp4+l+8Xm2RieP
q52ix5YJvCwgO5BZkStfPVdJBqySGiHYsaZP7dzw40PfpXuljo19QFPri2wEeOU3KCTL5/5LJYBV
MtQmcA3Ywjze6Xrm9tHp9inasISzCloGdeyXYsf1+gjUW1OlLFqPfnBXjX61xWcxhlJvr2fl7bwt
8GFCTKBipKnWUDFZyFAv6cvC02fRfKJTHjxvRXrz9mjeujJYobwJSIakHPfC9WjESI5RSMeVycP+
UR3y3JV7X3KVoLXu/LgNnBH4vx2PjXAw22mP8fbtXHLV4pNa3Leksde5nLFuy4IXs/CaoczJ3cba
s+ojx+IXIzmy0dgjWd+435e7nfQqSA8ymmtHcZRbyQrVsvSUISglexZa6bERYxr70bZ8HJs8fpob
XAETMhPf0Rtf/0fvS5jR80HbQ3K+PegsLjc+X8RGYhmupz7SswEGQaK4SJo+073+qIhfU/3YNZVj
GHvX8kYAjTX6UJeeJAb+kq18hbFpmyQcahnXPOGCztymKauv3DDaYKt9Kj+PRUFuW8grzYLXLVL/
gcNBlR8Hc5Bh80/qwu6VHh7Cgs64PcXgrV2wtGwDa+UKJ/18PRGN1WdGVImlR7fdFDy38XMdOfWw
4+ttTbe6UHnSgLWkn1fTHdeBFveZj6/XNPp5Cgr/pPmRdEiTWHMFP/qA3pK8Y3NzZORDOcLIE9ND
cT2yfhLhp4xxJ9o6PIoCzQaFlt0bVVw6ld58v32U38YFS/KVij3+F466sno4pKzVilzGWFPAFEI9
xIpRvphgOEmgOrEOZLx3Ht+tywN3HdT1wndPRH09vAL3GR+AS7dJPsjit1I6hMa9ggjEfaP+iuGS
uT3A5S66fusZ4CtzqxUcusYSOyhdvCFu3xm1cB71r6CK/lY2B7Y6ukTIY1HZhWdonctWY9omjJx4
hx9Dbxwcm3G6jD3xgZx64q6+3ta+pKcV3mEcZwKt1bJ1oxB15cTuNxPpFIVgyWer+z0r5g9x+hmW
e6ChzSuQcItbgG4RcuUrh1OCkKqGLbj06sck+dO58rE23eRnA+OQ5EifPv39mlHUXcosFHUBWF9v
kSTphKZv1BKs52gbDeh4NbAt2KFum9k6aDTZiNAL0aRG8fHaTBj4lWV0E6FHqjp5I5YQXAVfx1n9
IKj659u2NlBBdD4vUkRLComrezmIr65SqTH8UEhkjJGHlY38HA7FcZSdWbRhvJ01QrzyKE+fDeuD
mKj2oOG8DU+icZn2OIS39g63CoyCgB4AYa+Gnbd0GqaVWXnVdJB1r4kemvqjEdA4fNwZ87Ir1mfv
taXVrkk0WHH80KjI/Nq64cDXYNObGdl5aN8Vg+13dtTQCL6zrBsFUaaa5mByncRl4hoAFLVzUuI+
VN4s6o5E0jcSsru0Hu5EX7NTS6IWOn6Ky/TTXO5lJTZwfpQPFqb6pYBH9mN13dQo/aEaPldeD8CP
4CJHJKi6tPXXzFDtIr6k0ntN/i6WM2iMh6SI3S4T3k3dXtyxscY4Ruw0k8Q3V9PqM+QoragRMfPZ
pLvSMXPkgZOquDuO4MblyiUOkgBq7YWeabXARmHMaegLldfJhtcCGIzkB0RFPt7eRxvn9MrK6jqY
imqWIyhUvDhN73UdFUfdJvdyaPfE5DaHQxqCCaOkjcNzfUaHoIg0Lapqz+y7g2im910p37XK+Ov2
eDbNLIIGMN6ZkHws4311FQhdUI3+zHhSAf7bmuSok1RpewrJLeychY3HdokD/s/Usk9emxJLjX58
+izCng2QXDTUNlF4/hC1QmFXVmwnVe4U/l5Rb3uEVCcNY2nRfNM22Rt+rWhx7Vk4qek5+unvxaCb
ewK8IRWUpb14DQjQ/AK3uwqXgDe26bA4FHi/amwdkmInN7FliTouLHZE8Fyay1hfTWFXNc00xXXt
BSArolR3leR+zqNj1f6+vS227q2FT8ECmkN/PvmQa0tWI8nCGAy1JxUSzCPFVB+hWpt/5Jrcnuqy
iO1SUh/6yJiPsyjft1Eh7ZznrWtjgW++AByAB612ZqzPXS0NfIGRpK6eoXE7fgyEYySox6o73h7u
1h55bWu1NXUh87us7Tlsp17/bT4Z/Y/bBrYWjnoXtMVEqWj2rt45oSgN30/m2suTT0F6UotvYDN9
6dNtK8vls3rjyFzyyND+iQO9pjqAFb0cGkWqvbk9FeVJUb7e/v0bDroEhJfkARR4Cmna602hW42g
twlOiiKE2VPIOL9mQnEvxvyrMiPzkLapaFdFpe/sha31ITmyEInTR8fYrg0HfSOM+kAjWNodSuur
Fj6bzbvbY9u6nV6bWD7h1dGq+7TLQ03EP0ipeuRoq4pUY/PpvWq1B1F8l4pIX51u29za4ksqjlhu
EctZJ6+6how7P6s8TlCv9W6vfqsse+47R62Dndz25ommPRcnlnAHOMjqPIl9EEk9XMBeXcrfhUiU
jr1hBk6tapVLR5N0lOB8cIoMHrAmAPDWpYP1/e/Hq9GouJRJCGHX/XxW1gdjHJAZhMi3jKxHApgP
QRSdpEB6avWdtN3WnkEYiHwnFDVsndWRiymW1H0UtV4opQdem4xuGF/aedO2zvVrIyunI2gg6hbk
sPXaKLeH+DRb74TBLuf/cO+bQLAYDSQWAFSuN6dAZ2fodyUOuzWKF1nKnGwy7pvYUt0QmvCd07Y1
KAvkLN3rwEVJGl9b8yHKL6qRNDvboLLruG/tVqrRANaqMwrLe9TRGwtF1XOpy73gXdZZfTE2qGWn
fuPV8Oy5jW4iUJgVKH0QpOyMbCuJRJEehmf4inhF1+24kuInFro8rWeEZUnjxZ88BtgdBSqEwuMM
exudTUdzFtRz2onKsZGz/GkIjfwYZqEJDrbsd1Z2Y/AUGqDeAu/DVJura6eKzKkxxrjhlQN2Fpi2
0neuruxcNFuHnwIN3d9LZoVIZP2cy9ArhHXYefrJqu598xBVD63RUFi7KwqYYY2Ik393+7RvbCNs
wsNHnE7ktSa7bgwjplE47bzInk1qzF5afN9Zz43ZI68oEsbCwkeYtbrTcj8buWZgMl1cyk57X0qK
HSOf8PcDeW1ldR6aNKiUeq57b5jtcvrctW4hvRuolN82szUY/McFWkpUzipdHzt5jP20zaPB04tf
Q3gfSo7S/rxtYmNJSBtTplt2G5HS6k6sJb8QqS0MXjZf4uhTCazaT+SDlXeH24be6F2QwyAdDvpm
YTEmIFue21fPaTOJ4xAKzeDBUEhSNCwf6+oLiXHIA5UhozuSphvS1Ip1LjLpfW08qNbXPnA6+X3e
/Rj0b7P+VOSxXbGgtUqe4l2aP+n9Jx0y42gAJdYmZz2unm9/9db0APujjIS8LZRRq4+OMlQWZ18a
PCOK3dxyK7p1Gu1TpEc7+3bbEJvW4DLihV85UtOUlqludIPXlNnJlx/6SnkfRMW7KUAK7faYll2z
8gmBJZC/1WBVNKBMvV6IcRbHMUmUwZtOQXw36NqJLGqsD3a92+/91j3UNJFzqC1iXUhbrTZw1Kfj
KEJr7EFpCCWmm7YPsRuFPyvpTyn8uT0s9c2wFqrZRRRg0eZQ1q6u0htALyOZOFxDkpk7fNwjH3h7
HOGUBl9lktokjbreDPVc6cjGL9loOJdckmj2oEYpPRHDjqPy1vPEEDyiqJnQHINvdr1CcTPrOH8x
+ZFUb20xbIAfmycx0unFzJw5Fb3hCVr6HX9wYwLJCqFABkyf+2ad2fdHI23miaBVUqtLWqNnZOU7
l8BGphY4B+EjPUbMIoiK65GNYmPqSYTL2Y3z7KazhGy1kT3pbZi6VtXGTq9GtZvUVKrk0Gzccc4c
H8qMnSOwNdQXQC28HzyBa+LurkxLE3rd2isS6ZAIOXKyP27vxo0lpNpNeoucqrpQuVwPlMKJ34cN
Ka6yLO0sQsC2S5Cplmv/UqoS7DGm+seXwXSKe50Ab483rjyFsWVgJDfW7FNCryEdoxq1FwXpWeMV
1MNLsIDXkuBRUT/cHubbawvsHZwtcGZS7iShcj1MWQURTats702AG2H5yVVXNsPYDdt2ujOUQtxZ
uI3BLdp/ZFSgjAEYtMpTyx0Sg1lfYK9oz2DGvpS+3NlCAzsGKir3aqIebw/w7Q3GAF8ZXD0AdTJl
QSlXvZdbxlmmZyusYKAtvZkdmvio4Aj+6bbF1ZTy2IOBI6AloIbC4k2UIqmBMoxmU1yqWDJsYID5
nTakpqNK8fyQtrsSratb7cUemWD6Y2BJ5m1ezsqrdzmUBlPzxaK8GHT4qRRPIxL8lfHt9qjWrSMv
ZtCfoHdzSfmC9bs2gw6EmVI4xExMb8rCen0v+fC5tnGJhL0xKD/bKU3e90MA+cg0GQ++pI6unA/D
/RShtnb7c1b7aPkawEKgKhHewOtZp4atknplJMvNRVCn5ijN0afciD/qGuQrVpCpd4JfDzt338Y8
89yCClhk6rh8VvOcZ02AeqDSXJBgpPgeC+F9O4QDbs4c7myhNZb/ZXi8gGSJNXodiW6uJ1stMqUr
Z7m9CKGUGMdJs3ywtx0NrFYSCTj5kZ5UAC3r+ktYJAj+CVKZd+hLCcFPX0u0f7qmF56TbqpNO+vm
2rd1JD0UG0qQoj7UdUqrcpDnYmjTYVzu5F3WxaiXr9c5AKjrQRxGxuP66+kA5HmqzOZSS9D520kQ
V+fAmDO3KIw2sZt+EKhPBPmx6fTilAij+B3IYyvbYYcUuVDF+TFHqOw+jqzms+qXs9uXfr2znOsA
6uUrlzoKaHXqGG8yUEkyh1OYG83FgNcD4ou4fm6EAHDYmM5OYKbVUWi61NHQw6HMowt2AK3lzkK/
nJpXvhwfsQTJ5DNeumgJra6nqpj80ghIhl1mPzElN5N9LXDlcV4ahH1jJM4qouYz59vvjiFgw+5Y
gw1t7RztuR9D7ysAzIa2wjOT+urJzCbNqTUtvoeUJQ+ol5hTSQw65rlthqGe/4imEfLnPM194oQ+
UD5qqoWrJSr+PB9SSMEb+MJG8ePt0/r26EjghhQ6k8lgLvDk61HW0TzpyTC1l0KWikNeNxJtyYQO
vWbtprkXR3s9o7wr+MfcwFQ/VjPaVUuQKorYQt/F9YNUVpy2iUOaMWDxLAIfJnmjAEIphNO5VjoO
gjx/TRW6VG4PejG0/pBFD4h01ZKbWwNsg6KOSkFjfxXGaB0g1PoIb2VyzoeIVE9sR3q8Jy2xZZGE
NL2uC5ck5GjX02wsonOJOrcXfS4L2zJwu9pZjR2j02FFNILhBBSuvbs9zJWj9LKDyXIsAkvwC9Nn
d2006gOT5impvcBhWz9TNoygNcoL16ggisYbbE6dFCIEOU2h4896/l/MA+3nHC/9qWtkhAiFUtZ1
LLde6rWjavBw534l2aGl/kqyJrvTVaFxkr6WHXKze2iTdUF2GT3lFHw1XsQFjb4K+zSRcrfpC/1F
F5voQ6o3JcGtONuVOeqnqMojuLKj6TB2UPoHeO/Hpq0EyNfV9wrAH6et5Mot8iH4YvTtXnVu5fq8
fBuROihUIHvQrq9OndiNtGZJQ3kJAjIPZksXR68aDtGJZFck7p5NCmnvytRSnNtbYuO4U3tcYjlI
WHAEVkeQWlLZUxqsL32cowdaBw3Nnpagd+LJVzn4O1vgrcNFPxDKayTCSGqzFNc7cDa6cEBktUay
WK6e0/8h7bp65MaZ7S8SoBxepc6jtj2e4PAi2OuxskSJFBV+/T2cxWd3c3SbsBfYhR8Md4mpWKw6
dY6Nni/bpXPkOwTdHSVx8k+3xyd+UDrZaLOAZ0SbLjqE5HdknhZZsYDa+qyZxbLTxMZD7ltVLVsd
lkgeIdeCvK3c/IyizQgYWkrPw5S4dcQMbvVlhLQV0T7kSbUg0tMSC1KStwe3YhYld/CVCuIpsMlI
s+nmCzCAYnDm/NWAIpsG8HetgccnZYon1sr+RBgFclOkbk2RMr1eN48YQY/XJD13rN+wyok8l23d
GaAF4LWI1+4ptHBuD24likVQggwDijBoUkPy5NomGfum5MPAz/BMwafUqT5NbtVuSVU7G/Cszttg
sqqII2yFUIHWRsiHoTCa2w4JJ56oqBdXNpIDRBf8Fv4QWKHrr5mKliS0gR4w2nntj9mULruKU1U2
fsVDIzUIbk4DHI82+r+vrRAUGLo8N/m5tOv3Q5DsSk/fzBrYiZYjaPaz0LMeRztTROgr+whZI3Qq
A+GJ2ZYd82QsTeONPT/36cDDDIAcg9VfdZodOvugWNW1EeKqB3zWEXUwmQOxbvEKp4nDz7rB8gcr
0Qb3AOFlHkQFg4CKWwzNxzLxoQaRWfDTG51Q4EZZ39U/rBRE0iP4fcMS19j7lOTTByS/v3QlNQ6I
cemxLzXjA7cyR+El1ybIQz5KpFIRHsil1xT4sGEiYKFl6IoZnYADdcK/WVNHItJX+9tTtHLWkOlE
VwLaEVBGln0kcUer7htxT009j+Z+8cKqqn6w1PyacbahBKBMm6nivjWroIhCOyoS1A5e/Nc7rxjc
wRtIPp5713mgNcT2/uHVvkwQh7Cto2eKrrCVbQCfJVJurx1/8qPQHwuiTawdz5S7hyn1QC363ICX
lZTbwGr2zY9knFUORQxBugtQqMCb0Ea3ltCsux6iP6Pjp9Sr8ewtPrhv6tk/8sqFACxujj2zdb4H
GW17SPO53NSO/xlxJtsayHWGdZDtndlX9YGvbCtxCcLNif/eoOcN0KOnRU1Bbow8zh34Udl+RmZ6
D8k986hVi6qDZ80eCF2F4K8gA5NZiJdhMrQB1/zZsJdNC5R8iJP3LbXaz4hF2Z+fGaAbEc0gJSeA
Z9KGqlnA3KXop/OQFl86pHCC5Sdx5qfU7RQw6VciKmlhkXsDJhVFKLz4ZQLGApdQoQf5cJ5dc34E
n+bTQIsvesfJRi+W5S41q2CT9Zb3iD6VNqpG2r9PtaXcenqeZ2GQO0UdzqR5cQd37tCzEJAHioHt
EmRww6xIzLBoy2kP9hRzNyLroDjxcr0G4R/uOBTpRGcBXiFy/EBbzfN7CunuwvYKMA5oQ3XE08F/
SFNrV3JeHNKa9feQAU8PmQeCZsME6nx0G7x089rbkcyaQHfpWhuGqsm+74pgNwQOO7S8mSHpYLCd
rblJqFf+x6wutE0WDHjnoJMtquGFNiWpTjnnQJ9ypuLBWFkdCH+g1gIxE9H6JGN4J/RzBX3NxnNX
DmQDYFH+UHCaPuaouW3Hkfd1mFHrCa3Fc8QWa9w13jxtzbkvNnwYl+0wAx46UQ7RvTFLTj4cVNSj
wLUPnNTdN7OThI0O1aTW6vRtMbS2YiO/vfnx/YK4W5BswGeJEPoiadfrZjkkjjOek4UkaF+FpGLP
PBVZ4NuzCSsIIHHpwy0Gr7XzCys+esr1soEvsJnGNk1pLHFqtuOu8nS+8abBVIzqrb9HOh4AF5Ej
RDgj9wcZLrXosmTT2a25GZW+N8YgsFpCO7P41ivbbMOg6PZurBwVDeOaZbBNIYsCGDnwZVIkVXJw
JCcEXohO0OvIzfSpWEDZOnIHDNC6OceMWXtCJ1U+++2Vg4KLJRqEkbsx0fB9vY5uPbiaP/bLGbpe
iMA2YAia7h2XngxtP5OIqljQxNPp2isJe+AneU1EvpHS8lBUmpsiX84jGSEklocQGgut9L4z7Agi
iYrbbXV0qIAIxRgM7k1RcxAT7gzLGewOw6YPoB1SBpqFk+4EoTF77zQAKDdzJ7JOrrsodtPK7kUi
HY1I4nWNNKKYi4vdOyE3AzAi5nY0d/N0LLIz77/6f2UEryy0eoNgSobxMWJVbTODMbM32Fdq1Ju8
+jq6Lxn3FHO5snIYTQAKMhDkA9cgBQpoXPOMUafLGe0+Wf9eL945w5NezhEYwm7HeiuPHIHzxGAw
+wKfa15PXDYlmqtXwXyGLiTg/8Abb/NsU5QRRRLCjtgnxqqwNwGMVAluryRVEXshDEC6D69INBld
m04S6DWa6bKcUWnlEdJ0bIxwB/k77BbnLpiyLtScHMk5J6s3sweCpKzjueLpIVcpxdUHfiSkwiCI
KVgJrOuvqOyhn6iHr2jMjfUpeUTmY+OG5sYPIyCUb8/22rpe2pLeyykdMr+zYWvIlw2EIxdkdYyT
U2UR7hjFyq54OTyTkSZCbhPnQaZ4XIzJnKbW1s/Iu8QoAPgj4joHf0LPa2SfTdIrIuq3mRzkVYQM
mzAKxy4+6OIIIvc+tWU3G+fcqY4aXg2PdTvkIWk0FVjz7TTCko8Od9QiQV4jg+NdkhFKx8Q4U1DZ
mvd+94O7J52hmjWnillcGxScNXKGiOpQypEGZfYWFCmr3Dw3/sjuoFaVhY6vWbuBMO3L7c3x9pqH
dt2/VyHKDIbMi8E6o/dSZ7bOBW/IFtUeCHsuvmpAbx0lcGbIrSPgE4de7gqZvKap9VE3zwO3H0xo
b+h9EObOEvWVvb89oLc3AkzBpaBPC68swIGvNwReFq475555BovaB0vfGHrcLfounSEKHwz7Hlkb
dLsrUlKSUcS+glIEncAIlOA95aJxnVQAoaRQU7GhdbJEQR1q3wpt29bR/Gir/LS0O94YkzzYDGZM
4hspdL8K/aMF8K7PurM5qnL1ijHJ+IK691vfbjEmNA21C4gvwxktSxXojMO+jUbVFlGMypXy1B3X
klrXMSoXJduKnolx73o/bu8NaRu+zhyCBQFZANsHekuv98YA1wU5mhpKecUBFb2vwQC5hvnlvxmR
lofREb3BIFWPa4uH7vjRqMvItctoDja3Da0tkIjrRJMX3vW2tNM7DIfwCuq8oxAkKo+THzr8ZTSc
k6c5O1KbUB2oFTbXZlBUi5CsQynjDaDb6F1vAhlSBcFoHdDmI/HTXc4LIGgVr9u17XBpSHjjC79u
uaM5mjWF1jGtohK6pfkPwFEUo1k1gtDtFZiA9gUpDAmcBQQMwoiZZZisF2bulaqGKzbQhwaSDQCb
LcSi0r6mlj8UOtXr2LOLXdOd5qAEE7qqkrKyLuhDE5xqAKYCcGtfT1c/5tWMdEQdN6N2707tBtSr
ked8KSaFexU/dBHeiyMkeA9wCwI6hhyHtOkS7g+N5gV1zIZJDKfziMKCWNk3FhCawaEi4QO2tuuh
+BBKLEZi1LFB70swYUGmL6ryM6jhdtRRYEbWFgesJP/aElN3bWtC0ZcXOhYHitPbsdgy294QVQ/9
uhFMFoI+pLhlKci0ygyeEGjoUddjcWO11U7ruQ6NZ57ubruEVVO4hVBUxmPozaO9aPRGM3nVxLm+
Z6zeQKwx71W6k2tGwAbw+k4Qt6w0abnI57CmaOI0v2ddj6w5eO2NPyzRvW40VJCQn7cRKaMCcb00
dlq7GS62JoYm9+G7oZIrXh2EgIoDNoo8h/wcBzd2P5C2beI+2xrO2WvQH/WHMHtxVOCWf5mQTj7z
CnsuC4wA2RxIPDTVyR9+/vl6o7CMpycy/qhsS14SBSBdJxZM5ATkdDo8iw3mbEfhi9ecCxLyeBwC
FCdULa+XomgMBDjQN4Z2prsZAeHVzHvH+QI+tegvhoMYEVLsaJvEC/HakFv1xKOp0cRzu4WqMRaF
N99um1jzLkC+/s+EzM/ocdrZVWk2cZB+dOwnajn7JXdDXZ9DTVMR3q9NnJg1KGgKdLLslSukNw2v
D5p4ypsjoGkRzqPRNpts4YqDv+aWLy2J7X5xXQ6GRpZ0cJvYCL+MiteIahTi7y9+G5Qri50RD5zL
+VazzzTb0vo8qdBOKwuDWiu2MLIBeM3JxKCF0aDfiGhVvFRf52k4Gs0BYOtDDdKjwlCE6ysjurIl
HRt9dn0t02BrPNlzvmF6ROPKUO3mNSu4W6C7jnsZ1EfSvPUm1YDwgWayzoB06rQ0D1n3zwKA5MbT
62R7e2O/EQOAuxFX2S9z0qCWuchKz4UStP6VAs9N6Uda9zsbitOs39vdozP9cPoQzM91sfPT2N67
2oaOcQA1NriRjT4fNNUMrDjZq0+SHEedtkVdBJiBjN8NTbyM7zP3cHvYKxsfJoBiB8sY7vG3xF+9
FSw+gRLuXAPH99Hon24bWB/DbwPSPdRW3BkzYcBD61JhHZv+wxjs/psNKXrrvN6aqdbX8eA/8PRp
9JMQR+y2jTdcqv/uj98DEQO9OMbGYPMihdpTjCbvITKhTPPg0wCCa84Ewqq2Y+8tkra70jUyqB+V
Legb0K+Z26w8simowiIznWhoePnx9oepVlA6Jmmd+l4pJtj3H5r5h8a//7ffl85FrrPZTlJMrlst
28Chd0NWKtJ5q3tEKG0C6AsAoYxIWTRaAjqEiAjCXfxBM073fzEEIIcQdeOtoss5fD6VXqqV+H0j
00MzO01UdVJXF+HCgrQI3MrBMTfnTdxCx6DO9chTPRxW5wjR/GsCSH8jiG7hekpdbalj1F7z6aQ3
X2mj8AXiI6WXA9Acv01Ig5ityW0AHMAxIpDSIWjs2ukPs6/qmVubK/TVI3WNTCdKVlKUYusUNY4B
D5R8+KYjJY8i5O3lXpuqCwMy6AaFv9HQczzmApvstXE4165+Rkvbz/9mRopPqQvY8+jCjI1SAvPO
RqZFKtl1xVzJ7PbzaFvatJgYSjqEhv9o+j9uD2JtzYGrEx0UJtqK5Ai44YOjczFXzWgeUCN6cbV3
AJKCXmZRERivjgWko+jhRRcd6tWSA21sL8t0jIWS54m7oNtVyXyI+1DewGAE+2VBWhGNOAHo+zCY
ZEGXsFeW4Tge244+evbnqTwvHsSLbk+fakzm9Zj6mi8DKEwwpqpEnfypGlTXjvjmt2MCfgygJyGU
Ih3KoS6Mzhq9OuZpxTe9kb0EZr9ZSmqFlhuVY2jp/qZYnM+tPoOg6E9VKsWtBzA/gJfIWIFbW0zA
xa3XzMANTbYPZI8A+icZlFm5ffKa52W096inq/C26xP62550y6YLER1TuGW5A4qlF84VV8Hqfr8Y
jzSd1ByW1tXw+zvzp/35i+LXVz0PJlygV4QWhHRXOgMDngzdVvGk7Rw/D2f9rmpVe078yJsdIbIT
oriBZLm05yw0qbitBw0XgMy/d1CxXdJp69JDZUII7Mft/f1a0H9rDLBCMLUiNy/r0xvlkI4sR0Zk
rHgGcC9qNXxOl8MCAtzIcLQk0kvHffAZaHQyqy12Be3uSVF84b7Gop4sdsTTNN0YQREcSlBA+1FH
8jwKhkn1hludfNR4kfUCOgzt+ddbtXZJP3SsxDuLOyF9KfQBM3O8PR/rNgB0E/2ruCqliHyqWvTt
1Q0iiTSJjCWIWtiaiufbVlY3KRJQ/7Mi3ZABG6zatGGFpBs27nP73dI/+f/cNnJrKKIdX3LHBeg6
Z5DXNrHHTizY5eMDKxQmbo1DmJD8se4WY5mK2SohmkNOjX1GJ5kyJaEaiHwekAfV0gxWuuH7TJ7A
CDT0+/82V9Ijxik0yxvBUxuX5j1qOYFxQjPNX5hAgQ8UPYAtQwHjevfaTdsWftY3MWTM3lkzWO48
yAqGyH9tbhtaXRTBEQXEuW4j5r42lCZWt2gNnpOjDX4oNCA1mRG6brJtJ0VYL7ap7DvE092H0jfS
XnJsoRcMbfQMvsNjTQRtRH8EMfwPbf5n9ItDVn+bvUQxtrXb49KidDwrH02uhNZN7KPlqQyek65V
XPiqMUlH0+cAmNcaLGjjdOj5h47oIXNPnW+GtI9tti2LL7fXa83dv3obwHtBIyuDZCqAFJsywDmd
dLxfILwTVf6m+Wonj7ftrO0LJNmRYUdbNHqMpA1ojS1IdjtswMU/kOJ9dTcsu7JUGFlbIGSlTQGQ
CYCVkaZvrusC3Yo2PJv3YhV9yFU9WWvOQMAYgEhHRiOQS/90MNzCI7gcp6ypv3hV10euV2dxwYc/
5okUsRGYilCZF/glkKZcnyTPYgnTAIKPnSWAesQ9bVAnL/KtbsZEN+6XioW981L7qsfm2hgxOADr
kHsHbkr8/UVM1hWtR2g24lyBgZMUWRTkL4WKvmjFCHgMHVTegDkQGuXXRrysGCczm8rYcyr3oSfp
tLMmazoRxhNVjLsStyPAFboiyFsLJYdrWyTvhxFNZmXcQra6y/L3VjbtuMk2S7efvBMgxwg19DFk
1pM5uZEX8HsXdBXN2Q+6kJVGHZpBjlJ0MijQMStn4urDxHa+mGl35EwvA17G6E/6kgHAnxOhvFIc
Ck/hK9+wHGEzXZmSFpXNjZc5w1DG6OlFc2zYZad8eRr8ILSs94Z1SEjsTiDVy7dTWeD6+VN6k3/t
C95AHdJzOD3XQ20drlcJMiW4qykIsX+apY4X2tGsPt92M6v7CqXU/9mRXDTqhXNAXaeMQdGfvGdj
XR+dfH6kvFEhKVctuaCpgvwQsia6ZMl3Fs0ZyVLGFujRHOdrlvXgI1R1+Mi90KLQZmHGfpmRvADv
3KQiplnGgEcCLofeT1cPlybZLQb/XnIbPqDblgy9ctCHh3DYzgvY3jYnkE7oy9ZPh0gfVQ1zq0PH
0YUbB4mMK6OSBFSz86D9EufgATOPoDEMC0Xpd+VagstD66sj+DMRt1zvl6XS2hmVbpxZ3c8PfdOD
amx6cvvuvtaH58lXAnFXDUJuAcGRqNTJOtZTMnYZXm5lnGpoiXc26MFsvwzQtC6nn7e36Ko7urAk
HUUQj6KK18HSPD+axqMGOVJDg7Sej2T/vNNGxZ24llkWgF/8L0D88LrXU1mUQZF1hVbGY6EvkQ5t
li1IIbNNZelpxKYqCaeuZBsjg35uOVT82PC0O9gECtdLVn5PCJvQp0B8RaizuolE2yXq0WCEkLOy
IOGfuANRk5g2J9SZw27pQ3N4uD3XKiPyXM/DkBlojY9piGjQjkeVcueKCwcGH8dfcBkDEijdY41f
cQKajjKGRGOwsef7QWTSUnKfoWa5vT2YlegGtmzBv4eqMhiIrheyAd5fnwh8m9NYX/ueHbJBhaJ8
JWSSgmrYQBscAI5gvJJxXkXLue41mDC2dMcGykAJx6MbhMa0jBoTWJ/uuS2fF4jLdW71xRyLKJ2m
DeCQ4Wi0UTOjbMU+3B623CMtXODVN0kvsM50UKjz/TIOSuvzki+HCqAJu86jzgrH6QHNImFjgCqT
vet7is2sfyvM9qsNX1nauSKYWHETV98i+SV0A5qzngIHBzihfXR55YXAYBNI9KANo1q0ejfVy7i/
PQOrC2/aaPZDUgBdylLsDBl4MrIRi9I5UNQjGcXrw9CX420rK2dFNEb9siJNs55OxB/SACFZtkcn
o0uPTfJ824QM7/53KS9sSNM35jSofILpq8enHDGVidhL73/66c9E96N+plHmWQetS6LbhlePKVRX
0HUNpkM0tF8fnXIw+2YACiu29b1bnzL+jT3pVGFkzdNiBn9bkdaJtFm3LPZSxVrumIBhTGxbVXl5
6Akzqk3OjeUOrSf9p2Is+iOBSsI7ZLfKraZ1aWRoSRH5BSQL2iJJFOHf+gb6/WHS0la0zZqxLaqY
bvkHFe/a+r75/ePSmroDnRM4QcA2dejdgDp2nl5y7/6/LaB0iY12adHex8YZ0nSbpl44zD9p5oQB
wNf/zZJ0ZegNC7JGA7B2mXapeV4OfDn01p+Dj652itivF5E/lGtGsCBiP07DqUvRgJYc/UolMLvq
q/CAA48ONFQA7742Ug4dct0Cs8uE/uiwg7ss6PegOjXtt9tztrq/fluS4VpmzRYsPu5ywxtPy/Cx
yN2/cU4XFqSj5abI288mnNOm0d8Z/EPrPt0egpiMNxffhQHpiKQ1LwpWYLKM0YF3PdVdFtbeh0J/
FIEJGIrDWfWCWF8fqKKh5RyoUDnT7rZGUmQz8K0Lr+l+oUl6T+sEOPgkrOGsEMUPhWKUq2dV6H6j
BBIgYJGmsYUbxIbAa6Kzv5TBHXWL0NFUCMTX4PzNXF5YkeZycdHVXE8ubpIxi+0pgo7E2FThZOsh
MacmXGwKLTP6MCAAHf0evSclDcsGbxaOPG5Q063lONAYSUF6PW0sQLKYs2kGiFd5w4NnNKqs20pE
jlKHKN+jG9VFS/31QeETF2ggfG8OmU4wf2zG7B/LOlX6Z9DCeKqn8OoaoJvDcSzkIt7oyueswFAG
EY/7/VnHtbRnaKTs7DFQ4KhUhsTfXzgZ7k06q1vETYAORI53L7izoIum8JerZ/9iOJIry0wEZ5WL
4ZT6AVD6QRH7yL1Y/4YMWBS8gNGgCUPXo9AokGdFj1F0zcmAHITRHMtmiFiNEsxjk7ublG0fvEbV
mLk+LBCJotEHDbZviLWqmlDEnWVsmve2l549Higu5dVdhyTb/yxICYTK8yA1xXEHDEEbTpYXmhBQ
ztM7jXQV2LbiyVYF0mIfvzmXFxalC2FukpzMojWlyrQDcTPIP6GtdmgQ2achzYKDOx4LQ9+g8/UT
7VQZ4NszClrY64UsbLPSoV5cxT1InExWH9pOcauuRnm/xgf2gmsLfYH+eG/C+LrRCocl/eDn9ntm
u6FdqHoTVIORXNyQDVNQiqnMUa85q56tql+XQqpBY/pSTZiq7jTtD7cvuvUDhXYKF5oNaKqQZ4nn
WjsuJT697YYIVO573rqbbF6OzWJ8zltrBK8le+iD4QH04HE2qFD9q4MTVCKC3c/15Ly2P2qeZojG
GDqD8tlEu8rHpuun77eHuQa4RP4a6Ag0ViNH9/qqvPB+gZnVVlU0VYzMZ7SgWj7VxmZx8GpMzagl
UDcKGWjU7JM9PkKTaVtyfZdU2YGVFjSF091sdMe+MHZTl8cQNfx2+/PWJuHy6ySvSVgDidwJX6fT
KkypDz6E59sW1gIavJwFP4AhmERF9HExfmvwrJJ06AWqq2Pa022RdzsO/hL9gOgA73l+aGyVTMBa
RHNpU3Jppes3YI0Qc55+K7gdpeUQ1eQxwXSW9Oft8a3uY3Qno9cBdU1cE9Ih4XbVF56B8MmznmsA
COsuOLbp9KXkjmhlP9t8a/Tpdsqcr3nZqoI3mWLz9V66NC9W+GJ+/RYSJ346VzH6yMB7Wu5Ruke7
WrfnnX5m7GOqZZvJBXC3v+tQIWrGjKNnetY3Q7bJhn4HEOcuQOy1JEtkN5riclm7+0HijKgf0hpA
bEu3ppGBWrR2MDnGvGvzd/VjSRXRxepbHo224M4QKpC4JK8noCxdq28DvHbB6B9VSRZx+tFw2qhO
9Y8UunvgcN76NAK5nSLiWCtmoAz727Lk542KJiY3dThf0O/ndA6z8V3DXiby0k0vlrWEegOEWXen
Iaw0IDxNVc7l/xk7uvsgM4BOeZkqWzdTv+Vej7tbJ5HX3bd+IwC5EZ8hdWgCsx7Up5Td9TlXeO/V
E4YMkI3ubeDc5Lw4q52R83TEpCdmXDvoi6FWNLR96Pl03+WqJsbVbXRhTtrkAHBUfZ5NiBjSj+XY
7bXsPlD2lajGJO3VJe9do7UHpE2sPuy6AFQK34z6VAfkaJT19rbbWDWGHiww2iDvDGLn613rt2OH
LjnsHbMPoBuw7Z0iKqDziUTekivuIJUtafZa3vlNL/JBebMtKN5z9PushQNeP67d/aniLPwuUsO/
BybNIrhLcKcIY1nNd5p38kEWCbhvVOEs3J7Cdc97YUq6vKyc66mumUgsuN/rvr0rzbvE0bZp0Uaz
9x2hKy+Ale9i8sfaKP8O0reR0BBEsDKJ9KK5vRs0cLqGn0Vs/NnnXTQSRRi5enPidWYKBkPwREvD
86ugNdiAmTQyf++nENWpNyWHM092jD8ilQjtmz8VFHkd2IVNsZUubhMP6DIw3MJm0B9r82sDIgh0
KYPnzPt4e/HEx8tvAOihIuuA7j2wqUpeG01vfsNZhyu6muZ9O3OOMAgMyVRPg5ANreLNsepAfORE
/y0/ywxuGUv7jo24h6q0Dg3zCRyvoatKDq5WCMC0BSloCzyqSEVez56rF7xlBF5xDKoN8+lwTDyU
Yx1iRPXgh9StnvpCb8Pln4JWewI4BTeg31MelnTTzr6qtLU6xwEuKFPozyNIuP6cnunVMATYpf3w
rqP1EvrtENr2srUKBAG313NtgsGai3yOAfU1oDaubaWQGhwS00YUBMQpTHH+xJUnfi1avTQiDcg2
dUbzyUH3f0Y2fXOqgem6PYw1V3lpQYocjbEYTZa5WMG2iszhh8H3bmaFDHVeE81/t42trQ/o6qAD
hCSYgNJez9kc4KUNDlY0DSFc6ZriRKb5SLN31oDTcNvU6vI4kOe2fA8I51cesotzTQAhQRDgV3Hp
FhFEQxoKdJWqBVBlRLrTao/NdeZi8pzgqYEIUZ5vq1olsqwyIl1mNkRwvNzywGvBT75mRG5z1sAO
f3u6VjfaxXRJK9OUaAYiPaZLHyP/0NWKnxe7SHZ+AujuYtkRt8k8n8tQFE6woLOQu90j0qtRv5RP
w2CfJlPf05b8k2aBwuTqxgZWG2IDQDoBYXe917jJtdLCWzTO8y52XEBrrGNOUDkE0hlJzr+YPpD1
gXAQlXVcJ9fGiGUnHWUlmvN1hrtY98DYXVgkum1ldSdAKQ2KEXi+6/Ke5rXVZNpUo2+wDCAcZHZ2
ZLuDgft4bPa3Ta2eVKHFDtJG0a0tOfZJKwKn19GiGIz2jtjPfZbupqEMveLdbUPrY/plSK7jMyBW
vaRFmxsZgrDn0zYYn8pBxYemGI7MNtExijfT0tWx4yXhWPvfe/9DVnXbGvzqt8ezdpCgpwiIHfKL
zpsG+nJuK2q7aR2nbAHiyrWH8h90Jqg23NruFsyA4AdEqkWXp63ilj0MLm6fceZ3s4YrlqTkJRuM
j3aPynidPNwe1toEwmODsxGt7kAZSxvcH+s07XR00XZ9HzX+S2Eie6LRXTPe3za0Wsu9tCS5u9pD
GwLo1uq4ANFOZM4ZENMBde6p7bu7VPfLiMw9O9ppydGHEbwMbgKtMkvXwL0TxIXWuRGtrfQvzsPl
V0neRMuLnE8TzgOxnj3/h6F/Qzkvq4e/OOEg+UXawARVBZ5J137EHJs6AzgRfqQkW5edxG0yMhWn
0Jo3BsM7cLrAeQkM97UVt4Ki7GSiIdBsaQqFq006tF891p2oqYEzEznp3FAci7X9gzOBbgFQH2IX
SZmD3klZgzpijUbKxQoz/gGytpExQKJ2GlRuUmXLvB4eAGXMd0S7GNA2n0HkP1TFJkVCIEmWze3N
unYKBQ0oalegWTNk0A4ip1bXZqeOLXOKC1C7JWC3MijbV5W7I1WpwMCsvY+AJfOB3YUoIVCA1wOz
jd4mNQMIeq5BpQV62nd0+mwNwV3m3FmAAOFfnYLJVXhomZXwNeEGHJtgDQPE+83L3c4qd9IytNk6
GbJKGbtPcvq+QZKg9q295SBjuzRRDRF7vRvv3CUJ85H+hfuBKAEY50XjPFTgrkduzkU+QxgT9BRz
dxo771NdWBEp+cHrVNWh1d2DzDVAy1haQL6uTWFPlq3hoLuhWeZ4CiBACHAgn52zr4y9V0yhGiOY
3QHOx7NeWs+GNRBImwE095tnvwfr2zBtusYDXuDp9j5dNYSXIAIhUHyhi+16TKZBnKbzsIKdcYZm
4Iem/tnMJ831/vzR6ejoNACRCAQIkPy/tuNQv0RaDF0UtqYfU8Aaa53u/6Zl+sqK5Es6e8qoz9E5
QZC2Krz73EnByPwXIeuVFcmLWAvLSCa6ADjX3nNgMl3twdSYKBA2LN8knooie+2cwaKg9Qle7wBp
lcg8jk5ORAeP5w5h5VZRUN67zvPs4kYn27ZvwzblYad/SkEzhwad4+1dIu4wKUgHES/CFsEyg/Mu
7fw2AM382Oo45/YEQvSfeGj8DfnPlQ3puUldVEbMATZqm4QojUMiN3Tqb38xENT4QT4r2N1lfEcO
kawU2O0mLsyfXoNURH9fBCqwxdqZMnUQmEC7DUOSQaHD0um8a6s2XnK73Q+zS8Kktl6I3r0Ho1av
uGlWrUGLScgTI88i978MhT05QemjNyRdjr3JwrTrHgYr2zRQD7s9eyuXGgiPhasFOgYdotLG1x2Q
NuZ22sZZ8AT9saU+Fu6dNx6sQmFobb+ZuMeQrUEK6Y1SY6ebhLiJ1sRuB22phJ2QHz6X3Pp4ezwq
M5K7mAqI0JlW2cZ0wUtp70GKbVT0k4iTKZ+cy5FIU2b6dGocq2jjkUOVlP8cuu6v5grsZeCEF1h5
sT8u0hkDzaB0MWAQbvcMA27wpPOft+dpJboQveC/TEjH35uYv+TohI2NV5WrmfdhwBbAE7ZlPt15
k73ROnKn1e7zbbtrET9yvugRMlBaEdp512MjDYJD5jkg2Wh7ax+QmuxJbg1hDvVz3CA+XC8Crf00
mc7zaHloQSZeVDaFtfULzz6i9FlEOhSDVGHy2plDKzZ0C/BRos9V+i4QzI8Bsrax2c17J/DwGFl2
oIRtF1VebA39DZFjcOCJsA5XtNjDF8s7GZziQYCjYBTOcfa73VIerc7femMA/adIRyl1zIMDmH6i
9EPAnF3ijZu5zT+M/hSZ/YNrq8BSa1saxARQOMHwkUmVTk0/gz0CMsht3HSCp7i30yizE/7n7x1B
f/DLinRw+nE0Ww4i73iaaA//2TtQnwUTpJ/MZKfYZuK35EOK+xVNhJbto8VO2t9W25o5tG1aJIN+
ep0RjYCZkVwUKUcdDEZ3xDhM5t3cAOgdeEe3m/7ChQObB0J/tGDjCS1dfSStC7du+haly9Nsnuqv
lJBQcYbXfB3edR6eImhesuU8xzw2Xc2GDqtGNRCi7yEguQGr/+2ZVBmRFs2ZalBHeBhIC3gb4i9/
7kJTRa63agTJBlxFoO3EG+T6RAR6Qq3Km2Aku0dOIOp66NSNf7EkQloHfDVI2bzppwrGemkR8hA0
5NM29Koz4cWLCX0uVv1NuACEFISV8LgW0mDX46EFaOgY60hc9HRfNNr32fzHqPM7HN7bq7NyfeOG
sCFaD59lQ73+2tBc6NAZLVkLlhyWhAGBLidLT76Hp0Uxbpz6021zK+t0ZU74kQvP5bGkRh6MtrE/
zGHSfjNK1JlalbTymhVIf4tCE+TicFNcW0mmutMzaOXiUdaHDaP79JA7peIWX4M3gMVcyE8K5Q3c
hJIVPcOOngiJqebvx8D+kKVPZMjPLtpXF0qggvoNUNqoKfqQJvUe4JGorJjidK04XowSLLKQi0B3
loxwQCNFU+UDJbHfEqh89acmVZRZV3bI/3F2XstxY0m3fiJEwJtboAwNKImU69YNQmqp4b3H059v
8z9xfhZQpxDsmIm5mJ5hFrbJnWblWkLzh/wWgBLeaLWYdC36rE+yym9aw62DD4g8hmHhajnKotPe
03blcyhWE1bQJ0NPaj0AYplhYVvZXFEaUbTlwOmvfxhRRMp2+xxe+yi66gZ7h5ENpnvUe4RQZxV/
4XTZKa/V4t4ci+Q0FLriBhVzfvYSvVMMRlRGiMXpMPF1EGfbq0ud0/cbB0jafCOrjunS616bqP9h
9J2lQ5MFfSy6C+u0rEOJT3IQIWICw7HPXSWlD3HkSA96ObU7N+DKIopdMoX+EAAvfXUBikbuKerS
L4n5H5wmY9Ae9BrZAHMxtVNRxI5rlZ22UzS4ckLo0EAdIOTGUNZZLeLUOb2UB0XtZ0HzU4oERB3R
5Nun44r/eNWyI3rmhDDWenmz48CQmynSaz9qn2yoNxqngrlijwnrmhVqZIghAF8AJbUKGFMjQD/V
Shpfgz3XWr7SEm6k4/u/5K2N1eVNwklttSRt/KzUvHPN/J+S7viHaxsCcoCslmjJ2ejfdsOstvYY
N7yKyZ29NH/y5L8McUM9xUwYMDn2ZJ1kap1iNL1WNUwym+fQkg5KHR77Pri7vVri7FzGfHwECjH0
AUktIDS+3PeibNoFJk+SdDP0G/2HqTQu6lPuEO8Rbu5ZElfrzTuImHrG6x6VjF58tpK/84AZO/Nj
+k5dCjwOH4QfYGtI1jZ70yaW2c3awOv+S5mRcN/xotutv/zz6xgVXqewJyLypdQ6GBbKU+bh9o7s
WVgle3ptxmHU8wHjsfX6d1ewSFXgu39VXoWJYBX7AFiYu8rk5zfB2XIKt+u+2XtahdtLjg1qtVQN
kHLZYN3luqAwHFrsQPNsx9+gLpbVr+9fo7cmVt7KUJs2rCeTU2vPbjF8g4DutoHtYYWFCocrrgUP
5vpa6OjHz5mulH7aTo0bmXLvN0pFV76qEm+Sxj1BqNeQ4vIeXhpc3Y5qGhlLgorGR8MSSbqqOrRf
h/rYhCfpIS6elGHnIOx94Ooch0Who51KvGiWgebZeh3cT7n0dyEDTNWavNnxmOLQbj8PFgjmpYWY
tjj0by5/HkhR0WsLnydp46HoGLXSiQOUsTmqw+9a6w6TUkpuMI87/m37YIt1BeCCiAwnZg2oGYIl
trSALAnYTl6d8iI8oAkQtJEXp8+3z8y1bxT9A8GpzgDVmu2c0THEWFUCLMdq/Bz2O6t8CNBusPOT
GiRuaVuuuRfUbZ0F04VQCvFK8Giba7HAMi01ghy59TXtTycotneg1FeW7+Lvi7v+Zt8KNbHGVOPv
j1NM4eEDgn7hxzJ2U3tn8a6cRx46lk0mfYFUZHVABEWnoy1qS1D/e8w+cBZQ4kLvYi/avvpBwgzk
2sQ5a+2TPG8Na5mC1o9M466y4EX50iOGvNTDQ2bs9AW3jpDNobpOnRhdoQ0MvZzJnlU57nhbY7eE
1kaPyCb+vn3qrhpBh0TUPQXXyyqkakppCW0dIyHrVSbfhv6Utd9u27hysm37jY1VSCUpcEr1YdZB
KCN7dpY81IBbJ2Qi5lg+RtUfbUzdqVPjd7+1rB+6zuguvsamq8PXDHpgznPewT7yUhTP47hXM756
6MhmkdmkSwFv5eXpzuyyzPKy7Xy5/pRNATWa6YBHmlT1eHsBr1xT+sMWbVlRKdTk9ZcUtazN49T7
MRQOR22sh/u2i52dWuGV9Jx2qBiqofMNAmr9aqGEGQVOr/f+XCxe5mTfysh+GhTlNKada+bjy9zn
L/pSPBjx2UwfFPubOfy4/aXbowLsCniPYKMl71s7et5HOpumNsCdEhTHCGTBKZFUqsLqGLiNmmbH
KKQ1j7TJvTHN+f1t69sNxTqFQwNRC2pJ69vdVYSFXW0PPgN33oA8Zyafed7dytxJybZu5NLQyl0p
g10EYWANfprcFdlprE4joz3hk2Tu7am4v5cvJ512Hi66jXAVE6RfntE2Dhq7NYfR78akTiHxzuoH
WSvsYwFxrhcvMFg6Th6gUkkDr5pC5STJbXm+va7CyOZHME1Dwks2QlJ/+SNiJTeTjhPs50twmEIY
JJLJlRp958Jf2T7qsqB7uCg0DdcF6CkIkKcdoWO0x2PyqQ3FqKQfVcWOme0ZFbk7LKOoRpD8GOJn
vHnUWnonmZU2sAoatfxYaUIFVGLWSRuyn50FK7c5y+2dns2fAaJrOwHJayXuci2haWU6B4o5QOEo
zl1ar5ZhsafSUnwD4qJZRwxr+VJlT9nvMTmkj87yMquJKw9e0J+M9KF74Q+d5+DL8G+hf06De9mM
vT0Otu2622KMGZZF5hKp/IsFe7MguVoYTBRHqh9PbXWcG7mxnp0iGWoUPI2SwbyKjs6OS7wyqAS5
HkQ+YmCCrV63h4dezVBPXpAzsgZXY/Qsd3rGG20XUlNXr51DmVnHeUmOjfl+d0zTFs0QRg8phDGl
d/m9oZJkZZspiq/lEip4qWn4bdzVX25fmiurChgIJBfpA9ym61pRnTUD+PeQVS1i5V4ezEZyS8bx
3F4j0R6hIthxSttbyhv2GnLQdecLVyerTpbJtqpZ9ZmuVKHsM+HS+pU1RpM/JVMZ2zsn+UrOQl/K
eeULo8O/af+VDX2NpGwVXzYPee3pFmpubqUdoM9H4M35kDOGM73bw1/aXIUichIYzWiXyisZRjV+
6g+lUXtwkN/euysuApZYTiVYPFhKbPXyhKQ1SQWVPsW3cn1ovMXolNzLyqYgb8nSuvTA66IbYlfd
cgijhRG0XIK68faP2D4yxN7/MzwCB8SG1xnhMluapIEfISnqmRqTfZjgPDspSWPdG0t8Gns93rmW
12yKGBxSNuondOMuPxyi/GWCXk/xp9n2ZzN6mukAuqXmNEh9yH7oJDsfeW2lQWvQ8LOAz0Fxd2kw
k7RW7yAZ9Iti/CeKGFaEbVLNgVhCO3lXIO0rla1bp83O6b1yWXgFuP68rsBg1nhdpYnUJp7weaAE
paM9jd3PUs0dr0tahNVvb+QVTwCBB4848z9gZNfs6E6eE2iiZgDHU/jSDYyxp/WxN+EiIja5bWob
afKq0T+l7MIcwYY0N0VuvRkghEMJQI9+1mYznFSpkXcW77oVCsWAOrn3a1xeaMTlgli56oOrjt18
rvq7tBr3kOLXtojsnT/EsaAxKJb1zbM0jl05Zlai+XaWL76s9f/qUdh5NUjKHa9y3ZIYFQZ6S2tk
5TkrblqapJnmB5nxaxqNz7PRfZCG4M/tzblqhlef4IMQHc60yw+iHU37NMs1gDYqBD5T6JxFteSu
quVlp1EhnrBVlMG3mDyvhOE87KtC3xLJhtSGpgonfPYAMMrT6u91I3v58EmTpDP/fven0ZHDa6AE
bFn6+tNqy1KjHiC+309/F0vmOgy3qXu0MdtjRxeaEwcCk9qlZa/WT9az2IAg3IREWWdEvZr/Tswp
3XFIV42AuKLRIqQM7JVDKuOG8zyFGNHbXj7UdUnbb7QrO/4vhiAH55IbdJPWIzFOn1ZlYdSmINes
PbXIiXvCpeh+v3dn2H76pUid4NaZ+7s8dPLS6AkinyaCqG0uH1vHGuq7YSYEcvuiVpKX95vj3Mn0
4uiMkFhfmuu7oIHTLbL8zGp6d7CGz3pk35nvp+oAd/M/wYeYFl2L2y99PUJCHVt+JNW+sAIJ27vL
N0LSnsoaaj2AEtb0Pk6Wm2UmhZY/dPFXkpaALp/1u87svUm87fMgDMFa+1qkxGlfLpme0P4N7NSi
qfijTaUvJRJHuX6Klb0CwTVDhpjFNmnLGvZaIbUZezmoIiiczdLxwhGG3pCxdhlm573tuW1pI/U5
AtGUe5ntgTbrqHY/NLs6jD1smPbe27oNWAhU/t83IQB5uXhRVzskpFjSgielbD7AxVRJ7QclrElS
d6qh178Kp4DUHnTd61x8rLnGS836qUkceUWoRqemij+VeVk8Fna7c3GvOCJgX+AsQJkC81l/WQ9x
e4/4OVFDRGfelZTwmwXS+Z/b9/WqFdEpAztCBLaeuo5T1QgKtVZhJkqq2i00tTkrBH/vfvqgiX+F
bbN8xJarM15XShdWOQTxnZVlh8RhbCeTZM2rTWU6/ocvYgQE6hXmQMDaX56IMlaVYmw7Ijs9Hjw4
ggf4Pyx7p6Nxdd14ykm0ZKFcIf75m+AE2t3FtqMBqoskd17o3ycns4jsw+1v2ZxumHtx2gywWTIF
xDXCUhoh4gshPfL7PHSbQH9BMO7Qajznlv5ZK9udpdsE45gDEUXUwP8fb7Ry3nqEAGRTNp2fZSej
vvsxp+fgDhqPUT/G2XuDYmyRHCMjwDAEEdHqMTfKpZvmoOthZ5PcDF/nFI6Xozu55yE2OwVYX/Ag
O2BHXwd4L3cqmECOJoraozw9fINtP6dgJu2pDr/6zouAS1gR8TCsMwTg6wPeq3NVhn27+I3gBPZM
bc5CGC4G/VcGTXp3QEql0D5Mkj1kj0mS9C+OFtnOOR3MzHoqg1I3wJBq9uISW0X9odUn87fWVUZ1
DAwr/mHDzf2lDGSldoG6gDqe2l7/oI1j2h9qSalf8qZI0QSoSudbOUXav+Vc1v8Ynbp8zBI7/VKk
avOcdbN0zMIgT0jWterzANE1NTaEpctDtfTjS0KB+OOYJ0vH2Igj9ceBWvU/alGmv/I5iL8kQZQV
rlFU5XOQLnrmVYthPmlA+qMjcOiI+wwpy19RqvKoBMMo02CJxvmkLu3gnAGdZsYpH8o0/qKXRVS6
WubMT43eSPopilWJYWdD+2UGidy5ETga+Ump4+x5yBGb+FDEEjn4Is+w6kV1QLcjy0fpSyjH6V+L
NZQ/Rqu17hO5nv/iRqWZK9OOKz2taOyfRZIxy9rm5aAcpKDMmEIf+v5zSJlEPk22liiH3FDqxOu6
goQmi7o2d+teNb+2izb1x7ZIysDF1Tg/oxj5trt+mhOHEt0iPQ9ywjR4H9ddeXDaSEEJpU4gylzQ
//w7LsJyue9ZO9M1hlHr7ucpzPeovl8TyNXhA0NGMdMkhxZzRZdHPFaTqFXHafSRfC7QjJgHcma9
NMfoJC/OmB2CxJJf+gZmKDfPnPhzV3ZWzIJohe4OfclWKLUztJ42K/nPoMomgExpogLsTlh0Qyma
hFWhlHdQ0SkbjplsG8yZmnFuAa+xuifCFzl345nhJy/QCDE9WGblJ0qh+RExrPof0GdNfXCUpfsj
IVOSHorBhmbZHkF0HZVUjR7Hygk+W3GeS3fMmOX9yWqHZjp3TtPPB42RlcIFmGW9TO0oywemCsPs
OEzLXIau0aKf5va1ZsVe0VCX2gkFNw8/t1pMsfDuUzMgrr1c32QeqqgwqX+PZiVGJEwtOg31Hynb
0yjatnDAPzPixHQYDSk6lKtM1JaKYYJ8lBJ4EiovsMpMroNsxGlOKvlY5HDzxP0EqqUubLQ2JTxF
H1jSqbSAGJPehsdRr5M9RrErHtQWTRUeIhIvgB2Xn4/6SWp2ej75JCozT48Eq5Zp/vvep45pXpYX
XTe6mZuq/NT3bdnH+uKTPp+YXoNvu3voWzOHuuyPA4nX+81RsyRBoQotdHkuv2lZzEEvl1D2SxCv
H3vRqLcqDm8OsJ+IbrE8LZ7knfd1e454gsTcEGBISLLWj0Rmt9bYTtICnWviHFE9ye94b/sHo9VL
CpnGHneJeEMv/YKwx5YR8ZMlraHOQzuVbGok+1ESW14Y6tWTM0jDwZgHaSce2hQcGO+hpSIDu2JY
ibmoy/W0Ro0aoZrIvmwE871hFj/Vzh7PU+zw2IA8/VCYSudlilSfbm/klSsjoNwUannhGWZbz1TK
UhGHpaotjEjUnlOrR9ke7sbeee4F6xNMgur0ZehST9BblO3kxkK0qAqS59u/43XzVosNNoxARidf
FGqylysAmqh1hq5QfJ2QzhtKwivXGs3BTaaiPkY0ho991ZgernLy5iWuPCcZ2lMe9yn/lyl083H4
U8eW7vVKVzzmvSw9yfKyfIWlaDxB1NEcaGNnCElPzl1RR9XnYq47dy7m4ARnY/3BDsvu8+2P2t58
jdE9Amkm0qkqmmLX30S5chWrVcs4oq9N84dKrb93MHm4t21cOaQM8oMql9k7sCyrdatmVJCIaCZ/
YcrpSVWn4MB5jn9Zau/s1C23poR2pEEGrJgMgKxTg1wb4jLSKtUv01p3HaOb7yBByj196qad+3DN
lCghiZKiwIiuV64wy2QievAd42iOXhucx70B3G20zpLx3gP84VlFFONyc6jCRSyro/mNHNePatfO
R3kwzJci19pHIgJTTMB3njGZoecs87DHR7+dx+WhwjsaRO9oM2yIPBuH5pIWaJqvTPQqYfAMHPi0
01+Srh+c+dja1VlfWreSx9MQCg2O+9sn5/oPcCjS4QH43PXQn818vZNT+gK5mh/6KTym/eRlco1s
y/JNkb/WMKUWlgbphf1RHltQrXsZ05VtFo157gftcaQxV26v7rE/Dwpur8wBMyvMA1POsXUvCgKg
tLe/98qGi+iAwoO4LrSlLjec0T6I4PVO9nMZgktC9AUCr0HXT1bajt9GKQ6OrTqkp8JKck9bnPJ4
2/72+aIOBi+44VAfdTbSaHY0SQGnSfaHVnEejTkejpzylpjWzH4UhVTueB/xPZceFXsGkF5aqLzU
a7RqoEjyUtPqoIOamHfQqxcPYWBnJztUh09ZGuQfpGDUP9qlVe848213WmV9WWcauMwbbqIRNQvs
0R741EyNvKB0nudk/lZCipr0o2ckznNURl/aBNCHvodKuvLVmBYCCLZ40NYvaRzq0WRLfHUtFyIo
8ILh7zLxdTN1K6vy4nandP//+db/NSjO+Bsnr8UB1a4eg049ulL9d2qnJ0gKPtqVBD91yzBF/FDU
deGOlrJj+8r1AQIBHILvJHSQV4nLQs8FbSuqT2Zu5wc1DRUvzQcaq4OR7pjaPmVMLKE2wbkVGOi1
+vocx1Gv1YXqnxZ3j1BlS+kMZcSbP75+wyAlMCcyftWfSsibK7dAPcOG6XcJst9y3H5A5e4gpfV9
Vccv4xId1V/jOHxPnPYIXeUxQHIuQtZrSf5VUTYMxz240pWLC3iHKhKgE8oU2spL2ZQNqwSEnm9o
kOGapRfXP5KCPmSz56JEfrK6sheWVmcJanMmVUYsWdGxkg6J5UrwSD1+fbcjurAivvfNiaXpaMq1
QWk0hf1SHp46szsFBpiDPRn6qwtHRxAPL1hV1gEDZAxOOwWNyrio82FsfiRdhZqr4RrKe0vLHCAe
UJjEGPFG4nLl2o1kmgRgRfWzJDsU5s+yMu80bTwyZrCT+Fy7B6SW5HJMCsqapl2unRNY1mDooeYb
SVfchVb+lThijwz4yssMeoDvsVg3PmfdBlJSyYSDPgVig3gIUhr9eA/iJlxc0DwICcXGcjTNqb1r
QKzc0z/ujzNh6NNoO91XGujDzvJuP5oBeuHJhaabINi9/OgukvQhalLZb1sVJsp2ac9qPaSH28dy
680QBATzI0bdqAuv3+cU9JKmsZE+ki33ixlAtt3fh+ZOZLl9HwhgcZUak25UJdZy3zAqSqkcLQqa
zO0RGY1TXRkCKfc4y9PPoFaftWnHdW5vAV1kOodicpDQez32mevO6AyMSfpIcy/PStUOh7QIzAfb
BJ8njeb07iNKFkXoJsCGKAGsefglCj52uTSEdZ1aPEal2UKLGEElfXu7toeC+V8QjRTFaJBvEjZQ
NKUey5Pul7luHDo9bc9jGb7/vgG3IEw3xJ1zOBeXRy+TmnSIWqxAuGWg2UhFp+xze2fJtkcPKw42
8FFUFtaMLouVF8HUabpvT0HNAL2k/OLuO89122rH28u2dfEcY6xR4oPVazND1ObKEidZYvhS1SVn
o8p5seRCvsszVTvPyTB/i6R+7/W+9n0aWT5ukio7pL2XqzgFVpAXZWf4caMPOTT1SQIukQqz7upt
Ge6xB26PBoBE0In4fJwkyc2lubKY+2oZa8Nf8trw7GHpT33bSafbK3ntoyhvCrZA6gXA0C+tOPBz
IVeqGnDWFG65fHTS8E5J1B2vdG2/yN6ZD+AqIWq86pDCI9QZiJqYfmzHoKIHPbs3M228s4MyunM6
mgEgpt+N3eHWsm7E7nSUIFxYfVqpm9MAFN2AXbYaDnYUTY9kiJU7K063cx6vxK/CFsgTvk7Mr642
S5uNtNEDx/BrBqnPZT5LjxlzeXfMMvZ+bzXhfZFF/d0smZqnj2rymE+zskcKdOXFo1sLcS+iBmIW
eQ0ZjKchlIegAM4hF2QF00Onh0e9+BvyWxNyLIi73dCkc8EY+WdrN2m4cpSozlAvpkwtoCvin7+J
iKrGkcNgkQ2YT60YMbVoOujRHLnE3tXOel81Ra5N/w5wIjnKpalwQiWl720AJWZky4+GBj/Ip2SO
M9V1pGHSdvQitlfRJmAFzobWMMzgayRTnmVRDWea6UtlEHxpMqv9U02BvPPEbT9KWCE6EAyMYjzo
8qPaxZTwrrIJ+b7d/FQHRztlGu0uN07bfudCXv0i4jymnNAxpap7aau0JCPLpMzynS4aG5e64Vie
xhL6jZ1H4aohQZMpar+Kaa0uoVLbRtEO7BSPdfEtC6z8TpbkaoePYYtoF+AY0RcQ1BBcwdX3tAkN
nxIKCN8InfIv6InAVCet9LEZm+GhHw35MZwW5aGYpPmYQIVwShM5P7d53r/USnavJ0nmyWmQHa2k
Ds62NOg/5C7tvifVXH20otE8DE2X/rZoLe5EAFd2Hf40KGLZCkH3IFznm1tjjQ2pf9wGwHzDwCtD
yqlmbnw2snlny6/4KC4np0vQcxjUFVZRd29NdGANNfA7ni/FVeQo+svkrc6O1E3if+pS0D5HfT0c
NHOIipOdjuW3ITWUvU/eMtJDsEPUyFvAiAypxspblhncqnIS2X5gJ8mhSuTpSyNFTneww/QEuCW4
G1D8PKQ5YV0zSs2xm4MPce40H2F7Sp+y1P6mN7ABZTj+9wLYhY4adUSKs4Kefk3JLyv94HR9aEOV
Ys5fzJC2ZJmH1fNCsWXnamwfRbI5UHGAh4ROz3q8vutFlauo0qfRyT0z/0eDQ7aBvrmsHMgw3u1c
gP1SdICTmrid/7w8ZrMWtr1RWvlTaX8QYzrKgtLAj/fGEqLlQHWQKjp+al0M5lPorqVq+rQUdGbz
SfmtK8PimeGuiOImG4Cdj/4kfEDcmy2vvwa1thaFZfYU8Jh+zNJYlF4jC6EdI3ng6gw7UdKm6imA
KAac+Kwg0dJ6xjWSrbzs6a4/Fbmsf54psxwGvUcUJRr/LEFngE4Bha9EmvOiylOxY134yIuCBtYJ
3Cl04x/oTqwehr4OOq3phvJpSEP9KSmW5YhS5HRuo+5PKkXxxzKSGw9KLuXz7Q3dnFBhWKhTEE3w
Vqx7d1oPR/OSO+XTVItJNk0LKwjmgiBU3FmlX3TKl675k1TTu8dIMIyDotJMrif4rC9PayyBgC+U
qHrqF+QaGIaUjxyn2LWzsdu5GFu3KGwBbQMAiwcGdnRpKzEKeLK1vHoy6jE4FE3lMDJCmKaUivIJ
EHP0rz0k+kPQTUnmWmGsflKcqbi7vdKvefl6j3ncKYjAw8Owx+p+jnYYAWWoqqdFaczPDDBCJ2pM
Ar1gaSwA82HJOBcnWS77z7nRQ38VZ+n8PJdd5i5Oaj50kmGdusD5pQLgPS3OfJqY9vGCtKt+3v6t
mxdLLJiY7aTxQgls7b2reDCcKm6qpzRI9GOm2h8KouxzVdjar9uWNsEDlsQoOw+jJoRgV2052j6p
Ai17+bQ4SnyoERSHTXzKd/zw1pmI2yUoFmxDFW3AywMQ221Qx2at0QENuvRQD4VK9bcx8+eulZMR
LYfO2Jsh2q4hWGgNyC0BrChrrIrO5OJzxq02kZpdwuVzUadT5ELeI9Ufq6lM9ibdtuaYqgPmRuiq
27azHv41em1cIJSy/XTsAVpZdG3tJ9kBFe7GchS270ZrCPgZN4q/4PCKrWtdld60tTTblh+qqRa7
yJcnwwki5SjcicyvfRiNNzFESVV5g4rhyCxNWsS2PwHx86A1h4keqFj6eQwi1AzfexwB3L4xJo7r
m1CNCl5kFAOxQQ++xyWjKl1zSux3e3tSN0B8lIRA38DreGnFBrq+5IMEFLse1LO2NFDoc4oYptOj
xB1Hi2DB6PTSbTQz3QEZbR0+YSgVLxoxAkmxxpu3QTI3oxE5kJpMh2oIHuMpBh3QflkG5VxLX969
ngj8mgBYwYJDl7PKDcJuLseECNHv62y23NmQM8nrbDN13htjI2VGjoMQAyBMUTK6XFLdrhVykKpk
SjC9iy3ea7VXpKOj7vXNNsdxZWj1Upu1rQWFASFnZg4Htfi3HJ+tKt55KzZeESNkiMzxCxJSjsnl
1wTB3Eax4BMpzY7R9rL8Ush9vlPhvWrkFW5F4Ry5lNVZbyIpkwIbBp1+iAEyGmEff5ChbCnee6fE
x0DryN4IOquNZ3IySkaODbloGAf3Y+7EHn3ldsfK+lzzqnOmCWMAdck0clfuNupyu+lJjR7N2auU
1Ov7xA0Y67Xm8xTe3z7V6zOALWB6DAe9Sqsy23e5PaM5W0ZlBMZjJn+yu8mrD1bXHW7b2IQLr0YY
xgdxQAEEGMmlkZlhGioVjvkoJ6YEhjVKvi26VXwbSIke6tkJ/+rIVR8WMHrnUFtiz2bG8bvcm+Gz
OTXZuZfQZIQvtn0oqoy5ylz/pywdDS2URA/35FzX8av4sQYoEJNpa9g01iku+V2Q2IiOPjI9UB1P
xlk5Dk/D37eX5NU3vY2gsEKRm7AE3kSWf10CqLRlbuw8sx8B9+VeoBflvQIFn0fPpznTEZwOxdzU
x26q7UNix+kHs22ns9SZRUhJsA8eStWuj4FVRh+stg2eLCkuvzRy2b1kuRgdmUfpvCxRkBxgfpIP
Xcd4LmP6vdEedQt8txspIHp3PNc6NuGjmG4WM8BgPqmbrhwK4Op8mRbTfoQKgMTwrKjtvdT/SKlv
3F6+PUOr+LOSZ3AdjCg8Dssj0AZPGzU3jz+mw7f/YIdnVEx7iMhgdTsWtei6GM3UR8uYkbk3j04R
/6j0+jgt1um2qSuXnvTwf02tvP5s9qWcR7b9CHnhpwBKbKs+dfNTZ8iuqo47/nLP2GqjJCvte5XR
+seUzwoPqH+93HXaf9gkhweRiWEyBcpUl7dezfpYY2zOecwG1DxGRBzuW0bg7+y5/6Bbs7KzV2Iv
VjcKcgSh48pWEV2tzMmDFgVKibmxcSY3NYv+0KjxHhXG65jKhRl6DwI4jvCiOOhr/FJKzStxrDry
RzWuag+liKA6DlE3fG/DwUJDyxrVny3jNPjSOYsmb2rnvvfkSe1mLy2d/ktvy0V0aFBcCF3q6hqs
HXOZ6pqrhfPyazDz7NksZEU7FqmuBoRPoab8I1eNBkJ/7pvRPtD0IZ2N1bDe64ptnB8j0BaPm3BJ
Ahm6uli5pk+LkRjSIxD++usAAdedrHhScg7andOxyWSJBYhwVRqlr4Hjmoepak3m8+0+9G1EOE/1
B0apfs3N4SH/uEeiuaGDxxTiA9ReHNDLgmfv8iQqcx8HljKFvpOAyRnsZxD9d3pjRKgLSyiA/hhq
xCNRI9Db/PvCf5Vw3fV+OM7SHnZzc/Muf4q1ShJzyjVKGY+h30kPuZwQ2tXnTD1bo+1C1n5+p095
NQaTlgFI3NlAthkHn42om0M/zr7HmnQc5n+H6At67Y/D9NdtU5s4QpgSjStmmaGdX8MXJKTWgaMv
IXTz9UENHibmHOY9okThllZ3T1Q9eF7If0VIebmPjlEOKqIFsd/k9lMffAuU9Iw2Nlu1k1ls4Emc
GCyJuWwKScQBKwc5OE4QRPkEiEyRHg2rHI8aeUZXa+XnsdbmczqV0zFTUCoyQyX9NEV2e5ojqErG
yB7OzOOoz/IIbL1UCK1rIpdPAWH9x77QXsrBsV4AKCO4cnsLXp/X1fIw40v8y9CW2ILVMdcDZkfi
MU78iNEb/V4J/cm4p9+bf3IelPRg/Gx/B8HhFDwXf/jNt42Lv721TQaN/2Vz1tVUswiiVqExwdwd
NTcP9u7luVRcJzlPo1vvgFM2rUM+T0wz/19rUBJdHoQ5BsJea1irk99RWKPCOB/URT8zSnmyYMuq
50dIlA/Fd3xpZi0733rVPM1hJgHoBtIpXpmvGf9pZtlI0LVAML5mqhBloofOGFxGlZgPnngWjE+G
8XfYfO9b/RAlIPRur/cVP8KA+v/+hNVVKJU0NVLDZL3nn2HCnGvnBtJh6GRP20NaXXkTSKkEcJo+
n0jzLxc7miy9Is9O/GC+G+t/p2Bxw+FHzpSjGn410j3Buu0lZ6yblRUdACKHNffHWGhQ5at95Cux
P9im19jxoQATbuS/bi/hlRcIS6pg4qG1QzVmtYZ2EIfQNZZoXJ8MV/Xqp8ytvQhGnkO7c2C33pGq
GbAFavGAQOifXC4hHCOyXepaREVLFRMXbi59zfeMbOiFeLDpAhGmskkU6dYt2URpFzqIYQwR7uQH
D6b3YurH8CAdmkOy87Jc26S3psTxfFNcSrKC2dAMU3X5R5K88LlwHrvm584GiWW5dCpCAke3cWrE
XEjuXloxk7mNy6KNffVcv2h/yUem8dzGOj3XvzLo1D4VX28bvLZNb+2ttimtZ0NNeuyVSutl1SFD
eFqZ98qbW1d5+VWr+5Qac5tILVbi5RgfT2CclGPz7PzRd6qNV8Ie8PWkmXhkmE0YUL1cPskKNSsw
jZhZlO+Wln+Sw/JcWtGL3aSnanG8GGGSRv/LCavJtbvm4zJL/wpyA6m/u72uVxwmGRSJIak1sAQ+
//KX1ITRlZXniW99VD6a3+zf5uGf8iDfNV7Iv24bu3Y039oSm/zmaC7TXDkCbgWh4kOlvsrYN3Xv
jtMe5dW108J9JkIg4SDZFX7zjaEsriO4LcbEN6XEK8bY7Y3JDZMdXppN+1ncakYlKPgj0isyj0sz
Ag4QFu2S+DScn5NP5gOY0Pwlfxm+KH7tBYcyLdz5rt/xWNdWEbAk0/pA+iEFWO1YpJdStOh64ody
70rEKow7u9RoBn0n1LrqtQTeD5IsYGPwZV1+n0Uer3BMY/8v42TO7vI4fmJa8tjekwDteK2r5/Ct
rZXHr5ZkUjIJW6PnuI77o3W/EyW4JCDeuPNAiwVa+663pla+q21ktaM6HPvt8f+Q9mXLkeM4tF+k
CO3LK6klF2Wm7fL+orDLZe37rq+/R564U5lM3VTU3Ompme52hCGQIAgCBweK9T/9cgCnfvhcUFRj
9OCFTgx8Dz0OddTc5ULakzlUMv/9IAGT+18hjAZ4HQrqNFQIJzFaQy2aUyHlJDbu/UpfsYHFtUIW
H4QXGHMA2M6lCYhyORhG3EZupKURqbjoxHP9WpVn8boH+ApBBfgTkcZnpAxlXlRVgvM6it3gVIGA
a9KYFLMCQBjlCf33yEk8aqZKYjXZYFheb6yR4V9HbYhaAfEDVQSOMt4wl4riOT+A/ZiHHwyVwOQM
fV+hDd0KeOl7rAvFHGS8LW7v4pKXMuA90CGMWatA0lyKBKtZNXjxfJAjw0GyZtrg8RvTCNOHVyx+
wWUgugHMAXg+9GKzZXC14Nuyz/wYLKHfOdYPIYEUV3RupP1nlS4EMRsJsv+2kCMuchUxsYBR33m9
4oIQw7otZuGent+aaH8BodrcAnm5cj669Ls0jGM37I3SKrzM78k4GZ9qlNYUxciARLonEEwh7n10
+ferEKiFrbv4AGbrJi7EjPQyj91a4F9FjndaXjklI7fxeLUngy4fI1V6Kf1yM7aYuowSJ/CTUZnQ
NAI76JCkPAFhnmTeXpalr0KODZw+KHOjd5f5qiwHFg/sDrEbVArRhshKpgetUFYylEvGhHIbqs7I
KSNJxLxly0gKWmDYZt3rQ1l+BNJJEMONgUTNv6vzM6IQXDtID6nMkQyRhwp5I4E6UmUJMtqDtc+6
/OeSjor2OCRiYE4/UliH3Upa79Vp7LaWCgxEkD0J9Z8cPdZPt7WZbZK5dVChAv8RqIPA5MNq00ud
EfXVlLicaGS06oocT9Leui1kyQLOhTDKjEpTYJgnn7hBQiVLzMj/cL4xwhhhzzxRAuHP5cFL/Uqq
a6XAdVC/islzJG6q6Pu2CkvmNVNoonkayD5Upi5FCGXqgVCihAj/mHoPQ7xtPVNdY9de2g2AYHHZ
AFQA8h5mocoW3KuDAo8o5VPxB81rNcUsLjVfcbxXDf0IEQGM/SuHuamrushBfBTEbvGaIBrkMHVL
yEAn4xEe9I9VyTtemuySoiQYQJ1owTET5JXzunS7XnwDs2mgB24Ljcc3IAmWfaFqpf7R34p9pZtB
bgX3t7dv4R5F8zLy70BuAHvAht54FYa10kexm3PuGKanIWmoWm/6OAC7/lpr1oK5I4GKVMHMFIw6
KRPntxXGVmqRELvpMJFG/fbrjCSasnKoFiwSLTxAz6LmP4/eYCyy48qg96oRe6h/8kmDsowNHhps
4hqedVEdJIPRHQbEmspSkUa+3pb1IOKabisi5j6dpt2Y/WurEExyLqLO3U9zH6XEqNOXWYjJQhrc
qq7CGn3K19X/sGLYetSsgd3BjGvG6pMeExCbWo3dsvodTvddF+J6Lklc/bptbEs7g8Y8tE3D1BC4
MVeRGnkycMEGVEEcLPUBeIJ8KiUOqLpWDvLS1sBRzNhNPPgwBu7SK6HQUw2A8yaukoJrUn4xwNSj
/Ssn37wzM/oI/zsTnbAY97grOy/tagjBkA1ftwz/JASHMllDlyyETyglzUiuuZgEhC2jDLpKhjqF
nDr2SBjGVlWF21gtzQbNabm/C1p9h0YI5/ZmLT3xIA+dLTAL3LVX3WNpW41TL+BycsV7dAy0hHey
kw52FbP96mJA8lY27To9OuMn/gpkzKPgIzRYxbPAR9FKTO5psjJL2t5Wa0nIjE4DGg6PJLQVXi5m
rEx8mnZj4k7CXTwQDA4ugPezv+Ti5bagJT+OGU7I9M5jZZHvZU5VFOk5oItSgmYVklp69hDbIAvX
nqc/fkzHtZrF0tk6l8ZYfMYXJYe8KYyx84Eq/8SsMNLxNV1Pjs6/iYmMLvSa7+qzbM2U+0KgcDJW
sN1PWrIZ3nE1Zr3VqDSPaRfvw8jGQM623K3x486u7pbk+dSfSS5USUoHQ0RX06EI3MGqv+qW6J+3
921NCHPaOn+aQl/Dtg218x59xG9TTr2H2zKW3NM8XQZF2zmzwcI7Or4KWmNMUrduoq8czTf1hG4m
tf73iBxx8l8xs6pn68XV/BCMXJq6Ra1ssizYTsn4rsnRWti0pA5CwB+wOl4ZrCME1M2TsilO3R5d
0KRFe40d9/5caFDWsmkLgSDIq1FrADYYXpcdFgnUCABQQpaCuThSqeChUVfF1Pjb27NwlgC5x4sM
OFIkhtgIYvArw+gn+AjklmmggEigFilKo8DErUhayiyjExhODyMpAb1keUY0vdSTVh8SN2p3GCRP
QP4tJi9l7rQFkBe/+W43hp+p/4HScykodGzWwotFXWcSHyRzZh4dJrKOvCqXhh7mnvMbDY+2Atz+
Xkj9tWBpoaaKJyFqKgj/AFy7YtsPanA74k/qgnvRlulkfqa7gfwhEvLWmaXQGOWV29u4vLhnIsVL
+59if4zlPkxR9ehsftdbvBWSoCF3wq7cDk5GlRWJCwcBOqJ73MBjCJiP2XrPDpwg5IrRgSscZO6p
k4MPDNUpLri7rdaCgwI/izyTx837xTIPtWqBvo/GS9xYwniEyZkSgVbSfeM9c2szZxcuS4S1YO6Q
0X8CnifG4TYl8DlKjNOWgfyGdKkfgRIwSp10lIdt0eI9maIH8xCiA/N/WEn0YoFZDY2ReOoz1zSS
NaKY4j+uJrtd96d1o+7fASRoNwNeHTV+2CWI0y43S+q8vAj8IHDb5rMADJ9X0ArZ7lK0rhqr9LYL
loGMLIAjwL/N7WXM9QwOs1rlpjF0p6CgWbmrfVBgjyuPuYWzjOjwh3kfYFc8ZS81AslnKsaKjHqY
fJ9Orckr3yombf4P6JG5z+uvHMYsQi1AYCijHKYpD6qnmS33EeUPAHWveMcFS4ePR91tdo2wQSYg
BHH9UIG2NsREkMjS8WAwQ0VAaV5A8JnG71NXCNbts7W4gv+VCMzw5QrKtSAVaAUIQfOfUBnPfzF6
yMCxqvLJim6LBnEmifG7QVJEmZB5KCnWHqBUPQ8F1Y+h1VbKT2tyGB9otBhWipUN3RSjY0YpwpR5
PCPXiEFmy2IiMwQySM/IoBNAgo6xPPSvebGiZwBRVMrgGEK86SSMs7u9OctCgExEsw5QiezmxH2t
8GAKj+Yq7KT631o8ft2WsODvoMZfCcymdL4ft4kACTFfW4n8AQZfWvHahhMO4C0w8bSjtwUuqYSX
MKryP098liChNSK0AKsQiFLvKQMzAj9Wz7dFXBuANN+2ADLNEA0s3qVJg/PHG4QUPpwrdJoHMWma
z2GtNnK9cLMQUMMhFwJzugpoaw0T1pEnd/PCsxNDOUbSU6jK+2AYTkHagK5F29xW6/qkAtqPCwK1
XDgj+NRLtSqPkw1guFMXTdqkw0U03Pn6Y7c24H1NDHN85NZIGq7NUxcdBOBX1trjVBzVNZTcmhTm
dggLrwmqrMA9q1pJooQkrJFhTMuEVMaf2+t27VOxbnNhCdU7DWViRiHR4BI94vsUiKCTFxbPDbht
iqGGWsDQBmsTpZfsAlQDSKAjkEYBlDE+j285RIWIpIMIlf0QyTFueC5lTNKpmm/0O60nZa7MfT69
KJkhmp2bFNmJFhia0Qz8VLSunESVWQOiaYKpK99I7bDGFbQgCrEDmBuAW0AAzz4TNGCr8jEQMIkx
9ORDOiSvQ+SL9qQprXN7067cBIqtgEXMFB9zKxObaaw8VeTKsutclFRNTivMIFlJi8xX6YUDv5TA
YiNSL1HrqoAuOK0caVu+tSCxsqcsbjYA70WU4yvRlpXaMId4EJ5uK3idbJrl44pH3RTA16v5RAHm
qmUIQju3+y2L9zLdChoBeQownmDOpBWtV/S9MswfeUiY4M2F4g7b56SnuRqXOvQdapr/CYCGAg99
a07cyjV/ddwYObMNnb0IutIL0PIpQs5g+0pJNPHRNyvpKK4W5RetUfurEXPUpFaORM+ARrD48hnE
stvwj2E1pLJC+vTNm7G9smdrqs0/P1PN98Og7ACgcA/T77vAFHb/jD+a1w7s38h8omqMK+xSACJ2
v8bgk86dfuchnWgumtZts7vyu4wExhnmBTKO6WwFtbpPQGvq1QqoTcGQ/Pu2nOuXKCOIcfDo3m7F
UsFs2iB8iGozrO5kmTQb1+tIkRDMhngZJCdWvtZonlYFz57lbJMKpfSnxIdg5SQaBeFpbwclfelt
id8ou7fqoyAra7poh2e7Nv/8TOLUlLEQCNi1hn+OpYPsPyfSCu3LmgjG1HMv5McwkrGa0l03fPb6
IZfeV3ZsjvSvHOKZGox1A7c4pelsfHGQmqD9MgIqvxY1ic3mwcgcT1xxFEsuHoyIaEifJzLB218u
G1jSIwncq53LhwPhPVzGUrEiYmnZzkUwKtUB2qkjP+xdcSD9Vt2H5u01W1Nh9rlnO49hDBlkQIUm
ehebU9Q93P79i8Z8rgDzHgwkgatLOehdD9mHYovGgTI4Sh/9Y3fQj/z+KTxFNLm/LXRl0ViK96Tx
AZ3V/N5NstLMhZLmwCdm6gpua1EK+DZAdDhnW/T552dLV4TgHkgybI03UJEACFCtPDSW7juQTP1X
AGNeINHpk7qJezf7AnaDRspjnTpdZ1WhI6+VIpb3CVEYaJ9Q7AM5zKU2QZZ4IpiEencU3vmZhtxG
hooE5DuhOpXfsUkr2i1FL3gT/kfg3CPNCOzioam0WSAtJMpjTPFnA5aWHqNlkCFbMfPlpfwr7Opa
auNej/Ieiczx2yBk+P74d2sAERLeuOjHQHjMxuh6q/VoZoPNFdV9Fj0mGIUaPd426wUlLkQwF1Ke
F4UWg+zUFYW3PPnCcS3zU43+/zshXzm2C5fshajZbZzZttgW6DrGiBc3TWokOj4k/W3ABBFh7Q26
LAfFXpRif2ZcXMqZnVvfSThDMAGj12mmI5GHyTCysWYBC5EPNPoriXF0MwOGMGo4TE0e0RjzeuSM
s2KJch4GeK+s3oJTBWm0jpQKGqgxV1681MrnR3HUi6QHxr0lmTyRHtmv27awuHCY3fPzjAafIeN8
FEGaGgyExIgZfpeWvg3KRCKrG3lIN7cFLa0bEtaoKKMLBnV5xhL0clB6OWkHNP23JBy2SfGiZ29z
fk1o/z2+R3oc5fl5fsSMA7lctiSP+jCUMM9dO3WPNUcywSpKCrxJ/M/QJBDpnUtilBKj3O95uR5c
TDwAE5UUBbStsrWH9HU1eRYDqAH+oKSHwPhSIdA9+ZoSdoPbSLRwecvLHZ7bDCqZEqfc5mvduUv+
4VwcY3a9nmo5N2CrAineq1+c6Jvh+CL6liA4QBmvNFgsXH8XyjG7NSIvaQwxlFO6yExznqTefbfG
fbi6hMxOVcPQG6PUDCBaPKK5TKWaQbsjnx6CmnCdxa1kXn/e/0wIeaEVc656T1D7XsEa5lZn1zQ6
5U/asTQ90hABQPaAfIFN9mCsHLKFuxBSkfwA6gVOiu1VqQQAAOqmGtyx3IdeRcBcQ/TyrQL7p/eF
CQZyu1baWzjWqJ+gtgGKOXDcs63OU1nFSZv1ME2zPBTkY7d2vS/4wAsBjL8FA2fHceEwuL10yIEW
rrx/X7MLAUzAIuV6wsstNFDjwerjiKL66mGkB8itE1EjESn8tVbqBZM/F8kmXIa+nOKWg0ihxHWl
HALkx5CZv+1wr/GMM3Po361hn9Cjn3hGIeNgVaZgS6+S3Xy6ym58bSyPgHXy5ba4ay6OH3FIzyOO
RVM/G/g1ldykcg+L72lw1zvdFpEfkYni1GD/kM3Q8ve1U1m5e5wGeDE0BG9TM7e/bn/G0kGH1v/3
M65GwEagn9YL5PvcONp2QNpMkoqEY211rUriyORx+2gTBUzx+bbgBad5IZfx0WPCV7HfQf1kWzz2
lvfWusXD2gD0pej6QgrjmgHXikDOhwtHr92kNkEnLPbhnOR8L9tXKcwtflBIbnzKsULGTie6SPr4
X5l4kaG7+AjGY3uAE5ZKC1Uf7+ga+cmKGWGg8+Vd5+VZJeoqfrkvymiZ0g9yLJpqcGigagRmF7Bw
TZrppQ+Y/SgNj+C9qwsCTG5iUB7Jr9bpSjvvvK0cF8BkOvpkN8axFoaV07Xs94Cenac0YE7zHFed
BbZA63VjY+AIt7xTDyaQeLWBJgbLW6tKrgmaf34mqFIjvUJXBE6x3XNku2s3ykq49P8wqr+6MC6W
G8QOmF8cmcbE6xCnVrAxXtEMPsC9F9ybSIvR22dl+ZCCpQXAE7QnYIbTpVK64Lcy2vsHNwTCekgK
UgHbkqDUnypUG0jnHaPGbsN/JryZDfdMLOPqUTcclTTAWg78L8PPSfLiyx4wwis3ynWz4YUcvEkv
1QvAisRXMuRIxoeeOMkd1znjU1z/WHDw1vnvtVlgBOrUiPj/kK41ti2EARoYWREAAAYt4O8u5YuF
4keJiuXVQ4xQCzmrL74lSbEnrqZi2Nnc8MR5a1Y0n3om4rkQyjjApO1BK51AKNIZ9zqXUwW0LVG+
A+GKouz9juris6wlWx7nNcisYMpXYq5ruol52eHeATLS5iox4zqESS97cRLg+pU0c6TmsZViq/Hq
d6G0Zb6zWm3cln1JfMkMYsAWq2IP+tQu4KgY5NvY31fTu2Yc2sTbpf7K9XDdoMl8HBsQVpHPgdML
fk1VbMVLzca481pHGkyvOoChPngQxm2BnPDto7Z4LYFyeYb3Y3VYppQszVMPQF6IxTyUyXfwgkhS
/1Bxxsc0KJaucyv5i2VFzyQydiCNgVhNLSQqv7jNowe81bAT7zCDdRuuhBzLjutMFHsbpiFI2geI
qlNLsB/Re2IqztHCu8hJjq5n3V7KZa91Jo6597IS88BQURpcTjDHiQqTCXb4by41i/uMBs6KtIWX
Ofbr784x1owpzXEIgoLBLTJlO03txi+ppIhEcdXICYJDLQv40bPEY8Id0gI+R6p42024jqp/blab
bRd4SFjRDMCUmS1VJ43LC1/Ep7SO2B0U8bGQVszm2k7RHwiCHQB+AJvGU+LSZeV1MUh+Lozua2I3
FjziWmBx7RMhAG0BGEmKv8EQm0sB01hL4VhAAIZePHIoKqIml04g2LTKMkdy5U0supVYdFEnkHmi
jjWzSLNtZN7Id83kS6MrvfYDGSIKmrC79hSt5XB+OhouXS9UOhPE7I/INzKPd/Q45wdE2nz6A5E2
47NkCiTcadZghdva/lNZmooBvqQyjbv+89daGntZW/DzotsSlwkLeUc+Ux2UCgssqkB1VlTec6a3
EjhcnwkoOvfSY/wLfh9LZ294ZZ2piTq6GGTjIUkA8j4hMutVUoJFXc7kMGcvBnXuVMnK6EaPvEqy
yuHQ2/xS8ffge1tR6Ycf5WrzzmQxFwMnJGHR8NroDnZMdKuxG1N2QIG00+l4JBNVLGP+i1YWBlHT
2Cng33YZ2aEnmCAQXo3Arx+nl2vMRLZlbOSxkOr4HjyVksj21Jpoa1ovC0GzOqIUjAWQWCFDl0h+
DyGqbGNuXTlO2MVVxszrOt6syl8pTOxsTHlZqBykyNFLBrooJ0ttGTFQIr33vmWAMlIalJX9nH8n
u52YrANmOyTqgA9hzqIc6GMn+pCpxXZk/O4jR2uOhUGNdI0ZcMFIwW+Lw4b3EFgEZMZlYmS6LBV1
CZKamFSPHial771TtTPubl9EC1sF6llwA+Ncz5O/mGCyEfTRiOt4csHpiTVrTyBLn8LSui1lIWxA
0gpw3/mOmVtzGG3aommGfoomV8tP+UPlFtAqLQDdAVv1adBJw3XYt7VbYSFPB7HqzJME5iLAcxkT
0RAwanEG7fQDR07ZtrF5K7cmPII4609rY27h6ArWWlLreusupc4/P3vUqWk+9YUCqbUMXuJ8n4E0
b6CK9OgDKtWEm5W1nQOTS5u8FMesLajmUHVuIG6KbS84yFVC+uqx63feQwxeWI2zZMni5HEzBgNy
hp//f+JZC/JjleuzJp3c5rf+1Kt4FGw4zd6gp9bx7QaTsRGATytx7/UxvFCZZYZtSmCtc4yNczMM
vJb511J9GV8B0KZ9/31bvWVJQFjKaDtFYYNxZXLdJrgtOJhJ+yvinnjvPai+Je8PMtm3BS0k9KAT
2obQX6DAWFmgrW50LSjaggn9IppZRqEVlyHBhcshkVh3NjC+hYchFWjmFbj74r1Di+DKF8y6XBkS
EFowF1TawDFyabdTMonF2CSTG2xzqwlMTPIqUN61vF/Bg7Hz6K/2V3Yf/Ilfbsu9jt1mxUHqiM5h
cCawt4WY8g1v+LDfEbOlVdKKjjDZM4imSWip7cSH2+IWAv1LeYxTENO2SSsdvmjkD9z0q/7IKfKn
vKmGOhh8tsiXrFwawuLCYkExXlnGNC2237IAsVSuFfkEErXOVq1DdYppOP+1lYlHviLKkzXKhkUf
dCaScQp6Kw213xeTi3LsXja1nbLVyFom4qd9+Mpi/kqRmNuj0nyMIZwgpbWyk0gfJxLQaXN6+OzI
m28KFO90iuFpZmhKdCX8XllTlphOG9EAHvNwAc0EhlmMPgOxGwHUOlidB359RcJezpQUL48F5rA3
gpJDksw7MqplajqZymTH/GOevGbeYxEoVtU5Iu/TohC2eCnQsd427edtu52j0ltrPV8DZ7dKVWd6
PRgwIsN7C43PeFg5F4ue7kxNJirWJylqgqCc9zItHnQP4K6TWJqxvPb2XcjkYGoF5tDgD0rGeHde
apJVilcnFaxmsAG9ep42Ayk2zSYxNfuUEWknUDgCO9spEalfVqUvXZfn0pl17P227rgI0tUdyLRo
SVMa2OGh2miAUw4UH0A9WpkYy3PgtvIeKXayksr6GfDLbqUE7kHEkXi0AtRwuQCYqinkfo2lbuza
4k6DrVu+rZi1VWzFEblZtacAuSDlLCZ2j+kXdDXZseQewNoK2kDMvwDdE7MIKH+NdRd0IF99bloa
P1SP2Z34oXVmduxfxH1DJdrhRZLt+1NDb9uxurgBZ7IZQ9OURM9kHkNeS6skoyM61ba6G7beN8Ca
90i7yGZBJMenH28FfQZ9jtnSr5FE1pNzfHrSSUgN+pCQD5++OY812YYENV5SU+vD9elgucfqKNoK
bZxfT/1efViLKZf8zvnKzd7i7Bi2U6KJeYqVS5Grafapm6x1ry0gpnE+dHDmgVYJ3SMsc0dRZ8mY
1BN8t58clDxIaSPV+obj+cQqxIk7pH1bEwlT+GiuFlai5eU2rdoI5SFfsm/v1pLXQXP5zGOGPncE
8JfqNnwnjGUoTphd8lsLTtkaOv3a60BJTDwAR+AM5mBjjgRYHE8OFB0j7OgdqH/cbJesYEoXXgFg
wQWQH0CbmY+JDTBCsZYTrY88V38qn3krsHOKV6I9UN4Wt6OpEisgidW/3F65BTcHsSD4ENG2DLgX
y2yjBHyX1WLluXYRWNNLWpJt9yk/IqRKaupgaulWfgElLe+ZU4TU0bDyslu4nCEfc9vQvDNPCGTb
g7jUl/o2bTx3byRU3YnP3DF+z74GIm6Nd+PQm/ljedc40abeKFS6449rk0CunQwmHRho6J4hQVh2
xs3pgeB5hah6rp/Gps4hD3CncHdIkCGh2YsrT8yfNOWlU72UNn/N2cEUmkIwckXzUKHOCXcKPzgy
2MZJdHpLscOHmiR27KjmQJAWJI8PqumTu+OLSl6OAk3v+u1g8aZodw4PUMBkifA7t+3h+iQBS4TU
GTinMUoELH6X32cEU6zlse+5QVYSudm248oFvlCYupTAJCdCvsAEqoEzXNnhbOW1dvKnwqqfuhfj
qTrmvzJHuEOT2G2tFqLpS6HMZe6lqZeHA9SqH5r95MDSrYyC3oiuwSoWPAXSIWiLxjgQERSIrDX1
RZAOOt4/gwga0fKYWlJ8L2P0y9r8uKWDixnN6E5W0Y8DSBvj87y86RstEDg3HYl3CO66LQZT/soP
BU/kLb/1NsFxdJUnee+fvCPnrjF3s4qiooiOO1AUY34oKHvY/jchVbuhLCTO5ZCi88OvrOhIko+g
X0RDS+nc3r8lYQgCkKWDrkhlMzbjAYSo5lPkH5p6m93hdtmk4E7VgYgOphX6K9YdzHqdi2IspRmr
SiyS2D9InrcNBx2cqSVnlzUSdb6fkghZAh70gbf1Yx+XrFAm0BlGv6iyFPpVjyc9MsODuo3hbWGi
n7cFXQV1/5GEjriZpxXXJWM1SEVKWRFwsAe0fbgiLezExGSZPVK6CYIWlQxWRXI7PRl39WZF9uw7
zn0fK5s5G2qNFqG2hWxDGkjrP6qT0/cb/xBuh+LbnwRwP3zdFrm4rgjf52mOOJUK423HXPS0msO6
Co0jKmY58IR/BWCSaN7DuNXCfw2ZfzSE00TFGz4U18ql98xBCp5MMYxnCpNfyZDPQ/2IUPtIq22l
pyD9JYZPvgfCxz3QztHMaF/QunO6LCDBSLrijzitMnwsnp2/38RS3CfCUGFmKtbACAgSjCdv1x7i
p7GHlwDrmhsdk2O7LQ4hT1YBiEtnCYwDKNf9gJUVZsODps/aIC78g0KE6hD9Ll68t+LUOhrFQIPd
JNkgHOFc6Wm0ue0ar/nVaOZ5L86FM3sv9GUL4DKElxbeitawb07pByiCaHwIXSWgCM4xW8Difx25
u44j/b+SuEA+ulwBNJYAnEV8zITguQz32Payf/AzJ21PdXA/eHfAba+4jvnAMofqQgxzoKWsH4Wy
hZj6u9tNdMUbsuHAjxIzJRZgzCDo+3klnYUr6F4MMwRIcLx69+aF1dZv45WE3k/6hdUAgz1lpL+R
2wev+OWhCTDtBe/sLjhEW90pbH03memuPiibA2epX/UhD0myM8zpUNxjetrJQ5Zms0G5AUWq5GCg
pn/bZ1wF4rPO59/D3ABJppetKrSoblfPnf6OOiDJW7MZf1dvevk01iaMp+otrvqq3RgkVyUJ0ycF
uZ3b37FweC4+g7kTdCPEJDC0sRwSzyMGRjUY0r3MmXG7k2InUlakXdVvoTWmYgEGpYMOCtwxjB1V
aaCVfj6EB0ye7mlMhZcGzB1g8cYceBm94AANF5Z8GiwkHL7HPW8GJcn3Xk03t9W+KsL850OQ3pUR
XmBoABOB9loySoHahwdj+CUqJJOOvV9RDV1pwSY+Ifl5UNaeAFdj7WaZCKHA1ofKP3ikmLUWBkzo
GIwxPKS1q9nlkBPNrrRdJNvhPWbuSoYtl6bqPSbhl2+nBBPE8R7K9ZU9uEqus58xn8az08YlKWir
1Ck8SP5Hj8EFBfCiXn1KMUUM1ft9WzyKhVlkliq3lFNebi/8wl05D9CYx3SjlRyMnJfCBzAUw1Vr
0SFWX/RAI55CFcEj8XuuRSQUPCvDaJbbIn8ugIujD1wCXAsarkHugyc2c0Ggj6Us4qQcDinJkSCp
qUoxCpCKVnen0ukV//r98+5tNGMY5EReKnQ/BmB4H6wCOAZM+CZ/ONqRlwnNuQAUb1pimD0eRtTk
EdzvfRNUN/jHnqy9J9hkK57KmBo5gwyQmALtLPPdUwGO8xYQ2ENXPIYcKPUrIM1WDsKV651lIMLH
MEwQSaIT9HI/kiDoQAzfDYdWK0g/d45Ea1ki4WoG2qwIcnvzjD8QcVwxp7UN1ydGEIyHkb4f9p25
oa+VOf1uLX+DrKdIPwfyEpL3FCv4KlvkZGemo26B66Wnx5NBBEK274/b3x0JzJcOrd6/7u8lYu7c
jr59p2TX2zJRyR1SQ3jAJnQzg2qOgoO/rczvjn58t1ZMFJLQnn6rJ5mItoR//JqnuOx6Wtm/dDJQ
ncTbhByRZFNOSNE7ruS89OZbRp7chFhrQ2uujgGzIkwIp4Ptv+tHHyviTPWjwpn87yGDafJgit0a
2Uo+QJp3kT0BZxvA1iW5Lu9bWYO4/eH9wFMzJs852R6+3rfOw8E8nLaVhf+61m734bh/Kud1s3IG
5bUvYK7fNByitBfwBep7Y1auSrfvJ/uPbd9ZJrr3C/LL6oijEodYG+vo0ueNaxFyR3bE+TB1umaS
88m5tR7M5auOMih6J3xNTErrVaNrlITXD6DL/dUZV98FahgZPQQ01RZzjRNcct/tH+632lp5SjIY
/Xay6r18SsJ7Dg3rZva63qC6piXj6GtdDwV0uo2HvLjjAc4F1lmMSdQQxOjq+Bh8cd4+Bw1Lze19
YH9QOgYZdFusBXdrn8GEqFnneX4m4zPs5wyH+vB6ytGhv4/JwcAJf0RrKaWwgVfbfmhw/7uOdbdz
3F8vEqX7p3ucwK+17b++iUHWjc5TlBuQWAaBCrP/XtcZIya9J4dUBD5mW9dPdZ6Z5XuYvQi4JGq0
Z/GujzlS46H3QEUMtH1NGqTNatOI1jiyfljRGGsEHwjwejPyEPPQmLOhcVrUK9yUHF450plms/X3
mckdk9NgZjpRNhFuptIUnGqjb7FAjaP7xIOzNCuUSkv7Ozo0T9ka7H9hjUD3jLnCyHQrABn/pFTP
w4SSy2ohC8B7l+UAMeelf8BlFJte4fGOIXqNJSp+6Qjj0FhNNTW/5Uw0tpmRp8dYSxIzGbPAznQx
xGCHMXX6OucOIBj2rSnk17pFrm9KfKsM0vQ5vYpsFWPpgyhPWi5G9aHI31qpBpPBrwiUJ7fjiGsX
NgvBTmEWB1JEP9t4tiClZoAJxIAQdc7aPhoTAWcq6uRqvuIsMT949g+XJoH6AmwCg4mAf4C1Xl7L
Qy7mpVRxwyOimkAmCSB6E2m9EKQxrS98+HIX/Z6CIeEpeDe7g8dxzZ9x1NXEQWuSF5B+TDO36jHl
BSwcqfBeZaVwHEcu/M6TWFUI+mANPI2lobWTAuF4b+TeaUKq77nKenAkxb0Si6SrOqAou4rr/I2E
oorTo0NycIR2yh6DVooUGqnBIJHSSwC0Ufi4dcYJtkQwv5sTtonSgeSz6/XMTMBUjfkXvdx8lRgq
/1zlZSBti4yTWhBOdWFkiloyPfNlXdcx1co0HwtXKeqh9EkWCnz0HWA2lY8eP90ztA4Q07qf7FxW
MAc5bI10tMNY78WIYNZH9Dm2nIJgTpKqxoyUbkIkEY4cKN/9BmOUyRhLYYU8SCzXRFADUEwndRgp
RznX83RbGxka4oQiLGLiSW3bm6qS/B+KrmQ5UhwKfpEiEDtXoBbb7fbadvdciF4RCEkItPL1k3WZ
OTjargIt72XmyzwG2KXMUF9yt2fJycG0C8l5mtfikh6lna74KJDfkFGZP2bE6oFKOVdLB3aXQmaf
QBIH/0dZtG4uzaeqh4BNXZipfMgR+/goxU7ZHaMyvOqFb6K1qlgRl1Aa18P+b38JIhk/j1mYX7By
SRPYM2zFYzrzxkDFdNRvukobfZmTRJF2ibnxPY2u6AvFHe/GdZ/3S1hrPnaz9dvfQJE90COmclv6
uk40LqgszvM5Thkf0Pslxd1qRPpXF81ALhJz3+CfJeGnSdXhOMvq9rpDZquirRdhWLdbYsYLQkXF
+1AlmEdKkXObtpgS3khvpmo/gNhyn3emkYk43aYrHpe9wTnmN74+wbR3eSsMXKzaMZ+y6Sw2eIUh
fGDZXmCDQueHg+UbvtPKzGXy60A7RZI0XivdmAcfkki7gFGbv7xUE7nL1CCAqm4m3c8Kkycz8nKT
4s+stkq1xqulOaUkW7J2C0n2smV+mDvmYCB3tZutEFul94T2Tc7ZbyVq+7vJHAaSkMFm9C2zC+M0
StYGPqTUzW0oD7yvcTQ26cYy3SbgbocTp2VlFrL53DVAqnO+feMcDm+tBvUXeyL2Keu3phxd6x0Q
whThE7GL0U2mnVnC/hUYk4QJ/haLyzozSruMVAp/MoEQqp7wNs6IcVKit1MNpXx2UBvv/bRZ8lhh
NrZ+3Anm1k5UTgoIRnHkiBGsSvczIOz4PSAP5sXjMb7YxDSXRULL3MnZhT8ONiBzm06AyDuaHODi
JmUyhK9P8zeB4exvY1EiLDQNDbAs60Z8fzVgiSHXxZafifAV3iit9F/MRkj0SFt23I/zhK1vcPvx
NjOYWYJ63+xLdwxKmRbwVbO0FRzMMDMUPP+gliPmBFj19ivIEO4oERG+86JgD7Jit2Cd2o1Nd5tV
uwbVhL3FU1QenyByLJBEpK2t1+o70bA1vNLZLg447Dwc/TEIdkr0drvhVUHgNkEBPnAu9Ld1LYSF
V1y64GnxieBIa1LxZzFeT521Fh90Osql7kwh6NSRFVnKXa6SJkKtWQ/vUHZoECIDhgfgKlagV6ty
UfwptsHvvfSswZcuEdTcIrKBfqswvhh7QBDlr60yqPuOXfGjY8nE3+Ukws/Va475+nWu1qtgt5eK
DCZwktW87q3wG8tuiwwHQpOa7Z4MmEJpuSxxYJl0KeTpqI4ku86Y0/xlw9rA2XkckuKUUY0ERghg
9/uExwHcDfpB3/ok47TL84gX4XzjS0y/z7HoISX16JPzw6xdMojse0mNymHCa2FX1iDQFJFNYUw3
mPXv9YudJWrMmY/2TpZs/mBCV+RSWSk+G5mR7a5udnU5kmDXiyg0sl7xTgjM4pVo6kfGkMH3Ah+z
Me3JLlILQ5PZPwQ7IoE5RoxytdtSLo/7oVV5OQIxb83KyVdAwnx58ynZ5y8ksYpCKZhnF0xOjRiz
w6n/HYS0j21GD/Nrt1VjToAIpp8BstS3qOY9a1NXFy/WVkZ3tay298MsYEWyNRRFh6niDPNLlUjc
pUbReJyWxgJRnsZgxV2e35y0Qj2u8kKmpXTtDEffdyRMwXaKlpaUl72Iw1OguGm6Ev580NrmovoV
dqn501FoZzqxYMbgLSk2sBV5Nuj1Mexr/bjCLhNKfI240T5TS8o7X2tj+9QXY3wgxjPWM9iSle0e
MylPcjQNyPQBn76jWJ9rV0LBhMc4z8vwbMNQvaPS8LRdcGAcD4LpiL+35XXE7LcZ146mQJE7lm37
Dwihq1eETrMf6Nn8jAuaZlNbNFPYvux+0PbKBQkvHCLN+aynBDXQUjQKrA4SIU9JYg3yIm9/rN9Y
nWKP87q4S0ez+i5L56T5wKgILOjqMXVjX8jNurYm5vhvLBI8hAEPumoR6AZjUreSDA4nVfbI3CrS
M5PAcREPksAaqdBb4zrQg9OECt3G8Q0wfMN7AYNx3znYQN3iplS53MMfe6xe3NRgFa0iqUzn1sTt
7XhTZ/c4zwuInJKKSUzrYXF3Q7OvH/VYJitsTwKBRHoZzXzJEWMkT8m4jf9CwcN6EnNRPUFQdENO
kNfE+8UTJLHspdfYoBPUYv0AMHTriVepXdq1Ionpxgx/5WJHDb1DSlDShG1j5h7vInkiiDAdHnZq
BbsWFj+9hKFx5cVRZd6rCdaznRvWPTnrUnD9ME4TeSDDuP6Rc7G8xsLF0Bu2QFZQjqudkNVhfA1U
UeX7XYN4RjiXknhzRxglXCFgAwDoU2Wpo+cxUPey5MaNbyrjenuq152N74Ux6TdhVN20O7iz/aE0
aXS4zSMiZTFlp5PpQ8KKEmhuPoBmQuWB48YEHX2fE1Sp8HI/DIQdZrWfytPk3+GWVXYRky/+ChXs
NLYo3Bt6HoxeUOuhBoWSR2SIsZFMle5sOZ0QlZzI5qQqXa8YPTa+uI5pqsfXQzYp6+sV6TG95JYu
b0NAeEyfxGH+hlET5fsxGZb8S+WqY+6P3a7j5WCbggI0x6+8Q0ODJpjClUP+JGNTjW8D9pBoCYEs
rPe29gkqLI76CdVCXfn4pjhCxb9KfCrVuypknwar4790KOl6Hg78xzMzihc1ocWEMY9JvsPPK7Au
w0DN607G43dhkpqd6FCLFwHm8F65Gr2Kmxb+Ng7FrO82K5JX2KSBBL5duigrl7T+A0CB/QeiK8ZX
MfB6PEsxapQP8CJm54TJY+2YpWzqilWNM8JanWatQsXw2IxJ+J0vrq5bD8vVpudmGiC2Kze8ww2X
WNZ6gqMAQpRR/GEDxWC5UHb7JxY1fNOVo/tJ42hEetdU1KbNaszrgW1CdPBpEFXGWncI0LxROnHG
QYY8jmmuxq8z1EYoXBKdPuMOKZeW11H+UBFlDgR9Dk1FnDz2UeDHEVsx4im3tZ9Yg/5jcfEvNdX8
QvlwYNjPiN8NTrXhpHeHg3GaNexMUGo0n6ksSlQdpJQWowVZfGymnaF3SbJDnNIZt8FqWPNiQyU+
1kCHC5cpGB3SFBd+JPXnSBDp4Ih0L8mWDEO35APNT5nb6H8NS4DcMKtnvA5T530yFzm/1hmr8EKV
LdmlGhNtTkzbIO9Tm6zuNBV+SFq4s8KBBDx/nvd7bjb/FY8I9fdUb4DVl2YjYJv0Su7HAo3xqQhc
fwypBQjOapT58LuB5xiSuQLm6XaT1uFkAm+qE98UfIu8Fg7jb8WQT31hVQJXT54fEqX7AaIIgDqm
uJDbtbKOzFWj/0Zf4ZlnO6IQu22exHxxSBczOLZw/Tyi/VLbZZsLcVeM28SvcLfL0z5NtnV/qaDN
FNiYuLMWmKgRWNdg3htOL9WSLZ1MLAxfXA4oJRlvlUaaLajRkpBVmG/f0Ei3itZhanF3lt+tlMVn
ZmY0HGvuUyQH17OGPsY4/5XYDUHsvkROOTgASO2g93dh66Ia66VV43qcCpzUtEs3EO5tyQoJ+N1r
BBkiEc4+jAUmrkUh8K2a3KsvqZ1Eg8qK1vd6sgFKyRJC2/aoCdzSeNIEkI1T9X1M4Z/U7jJaCG9D
FLQrctk8hUzla7vosQQxZQtetjnS+HhXLxNsBcGMxN/DWC1JiwC9Ze6ZKZ3CtMcqXxTn5E8CczNg
bI0TEUbu2yI7W9aywaJcoGBtpom9YYIwf9kXb+pTvm/V3moyhrHdRFo9EtYUUxdzECUthrbBj2gz
oRL1kLH/20DdwAcid/mDxs+OLnHF8oQZM7TtIuPir0s9/0o5G+WpXjdsybmU9dQtqJrGbpl4VvVj
WhWYoZglPlORu/icJGzezkmKgwYniq7esfLYm/NwrG3xs5H0tFkUpIEy3Z5CUOOGGEdMJPdB4QHg
dyj/LMY8mU+j5hNaKFfP99mR8qVLylX6rvRWfrUlyIWRzoXHL0UBizY2uKJlzifIBMEswqfJlvm1
ymkJnAkZUO+J4om6wLy0TFu2Jjq2KXbD1A45xcMS6cr/zmKjCSx7RxyDzNVNPDXlwX4j4vJ4NZPP
Y58NgDjwT+b5AU92QygXLdVXpLYQg6dekbeYwgWdqkwlp2SbS8xZUp6VfQrNwdhSZOV84LQOoufj
DJ/gAcEAZV+js/tRL0OenPxciicxHaE8wXea/YjoVgEL2cIUrUbKqWkXttSIy94lHAmWiFM33cjU
vPrCZuqST5wtPUZh4EbsbTGdEPtK3VWASYWyflMLbZF5Pv6gee7kPZoJRVESWuCWU03QrkJYeaTo
wxatTlWkIz2NWcmvq59jdfJ+Yb/14sSzAh7Nrqnmmb5qsev1bW3GBZe1TXbVeSchIlm0EOM7TIq3
Cf5oh8n7WnHh7gwV2/fAVY2bcS+aj1GI9ehuV2jV5keyog1OVrQso8hXej2WoPlFDYXJzpSh3q0n
xCh3CqYxBy4P5KB1O6EI9h5nnNxBJvvTllKF4pqTFPte4I5tB0VS9kVtdLMPxWbRMGJEEPwIBLIN
an0A+FeMHbMDPinU3k7KFFOyK8slilgjsrUtsQQBtYd5wONK89X1Owt53W0T+oAe2PAHfl24YNgG
iBMbC/t51EqFzuhNoRkjoCqfBEl2IDAGcFTbBEx33GcFDRMqKoOgQgpPNsx0YSWkHd3ykbY7x1xC
WyGjGjmaaJ81Tqg9lQ8lTIuTXiV++Zo1Ag61aI5w2h2JzLPOZ2M+d1k1Qu/O91FVcD07ODxWhNTQ
Zw7RUhx9U3bydObHm/QKtaS8DbW0MRsI/N6WEhwCEHYQ9zXak7/JociPQxeGnktU1waXJs+zdsBa
xwB4aU3zhEyQZgDYz6undRt9A5gwUInqkuNrqIzBkURtY1pfl6wQ/zVUHx8pSSMmPhwJ/1JxBPQy
maW8z/NQd/UQh9dGE6x4n3Lcf1U24hq3UBR8krl26C+QsFK0DSArjZ0s43mtcUSjebe3Uw9pVDCz
SXDFd+WS7+WjhcHXcLFxqZaWpBPOWMvxRk8LcnzB0cfK7p2fQ1J38wD/j46F0vzIdhkQHjmPW96i
vQbaw7w9ftbeZn9kzErAN7JI35yOO4zJdtRGXSVzbGak3KusjSWy0XveZOK344gUQcAYKnyAg5vA
Ab6P2U2OoazsjKGYBliaBeeYn9A8DQivI+i7XIUJn5Srp8HH+jjVSVjHfplFhjTaMATTcRwHf5eV
N0nr8kQ9qk1mgAYntX+mtFiyi0wO81jXWk19VMBp2ontiXxsOC/ZtazcTs9p9Fl6nokDH8y4kNhk
SIhyZ3A9Hl4kxc37jadbMvbE0Wy+Opztz00xL6RPpxIAE6Ckaur0UajpqYhknh58Nsux3SmFg8rm
1Zq2PNZT3kVtze+MGbr2BaAVhP+lEIR2KxVTfXI6T38h97fCuzm4dt2Eaic9Hdm4b53bUv9Zu8p9
FVE53ALpqmyXjnr7j1jSoHrdbWF7J5cCBQCbF9xudC2/++IGQQYoIe9UQ5S/W1UCK+c10kydiLTF
tQGaE3uBsQDaylHQa2XRgJyaZhHTRUYh6vZmOoqzdCT1V20IIv00Q1WlWhdwNPQVJg4wHxpxYZMI
fMaO2/KqBV8AGXtVVpfZZKyBeayF9sLFOmyA+xEfdWYYfUKs05zXQ0fFmABcFmBWz43egAxr9GWs
X8YGE226ILyHmFMA09tY/rDnutqu43hrLTQP2GIwTK8hdgegCb1cJTbTUR0q3VuZhv9mrDLVuWXh
KHrXegKu1bC19y6d74ktBYFYhmQAYfAQ+f3OcQOizMrXB+U4oJwAsPRrnuR+6xp0bdetzNK95yok
CKTmQn0xzCb4CIWFoAAmErDnOdT0u2Y1zsAxJh8AdXjsqYoZCiaJoU+UMlohFQnjlqZLB1RtQIpM
/Y9OTYmwA+X25JKuFa7WOULq38PEI5FXFCJCdciZxX7C60JVEHNWXSr4ILLvNtuGn6jIIuvYHCYm
2lWv6X5VgU4TgN1EkPuZSu3Ph8P/WjBJ4ODqzGpkD+CagOn7sNeAhaKNVQ91f72dC7mXb1xTfu/H
pcSY8ZrrYuksZmQ/Rhf4+kIWN9Kk9UcypW09N4iaDBwCah1CjKCs7PAwH0BVOuArWdEmi3JHv/Eh
rH0FiPh7nAIqJAXfzdexFMP3gh3Fbz3Mh/zOJcrM5x1XSPGe4tKOd8cAj/BnfMrA+iPZC1xt8KlL
H5JiSIf/vNoOvDCp1y909cJ1sllG1WF/OZibZZXm/QinkB8bBqewGHJZv2tfY1xgSJxAcZKEQb7F
lXsca0LswFjTPY617xajBMwT6v2WHD0gFEA9+Tzs6m5MjaIwulKllm/IBad4F6srpyc+zzPpC5S5
eNObml6XRU1QYaFbcn8Q3m1qAOQgC9DmQ+Qhyi9bJouAAWukTJ6HgZGmw73n4S5iXTHaezOTCvGZ
XDLSE1Sr/h72IPQb0HHzqCs0cBeOKoKdxs3NxSNSlrZf41JvEQPhMjdfsyWBS0LGogCCjW4RrXej
arD0+E3iTnDn9NWUISy93avg7h3YKhzTN38JVG7UPop9i+vHHstlAvKgSozvAoHH5Oe+5tcl2ERc
jVPQJ7dFHcxwgbCX05Oehxo+fjBLYPcrP/C6rCPJD9S65Yzodp7A6aMWBfggWMnePhNCrTu/JrBY
Ecrj41lRVg8A7Pb9hMq0cH0tbbm3Od2g7iIpII+OG1eurxt6pOU01ThH+2zkgz4XMx2HC+ZDsm95
hSoFj62eSD8ZRBky2KWihrTrMLjTAQ2ZuVDvlvnONHsuHwKtbdmzuZrnvuRGTJ/+wJF4Nw8obwZg
fBFG9S2uCVP8zZDvC1XdQcs7M+amRATYzacYANB3QfY1/pnMWA2/gdSF6gXXa4YmJMqbMnETKJIY
1fdHrlQF7mpaUMVKIDUo7Rm57nmuAHRtTH2h8wBoC6wAxIoxABzb4E18xUm1Jd3RSBX/bU4d4oEU
TMCnf63k0z5RDVkcOTJUadt+wFGQbenSTXqVxytHHfJBZhR4XSzL5R0kOqicjhMVyX0zNa7+XJcU
Tkj6QC1xwBhruYsHXk+31olY+3FPVHUphVfFU+PpBC+Rle+/6JSVUORGj7zSleZJea3tYp4q5ASX
bdwNPZVzfjwOKWzLT+uAku+UKXE8BJVsZTsODeSRudzmPynjSfXolLYJsCgAYShSy1B2OHB2dp9l
btteC5UG8BxKJBiwnDmK3ZGLHJB0qAUQTlMztCIppiqcFMddquv5nYE3g16elJB/WreYV40glleH
6nq6g6QB8ILE3Vi266rQEbEhST/wMOtndBjhkRtf/ucavKxW5cxdqukY6rYqxf7jKBqTtaJYUHIx
XWYjVkGlIdJfJwOA1G/lCwWOKYAXlBWmPrSuQwsQIKqW+pK8c0DupIWKE/b9sxxwF3ig/qFt1ljB
6jWZcrigDwrTKBXuaOwincZThdP63cdV/twA3z3PzqAOQ9iK6vLjKO6mBdjTaY3o9DrKDT7TlC+b
7kXukn9S0My0+arp94UR9XNMObHt6oJ4zVFg5b1F042c1HTbXjzcR4YWVqrHp10kSrW1lsXpYFGH
Tt0KTPAXJf9g5YGmXJQMVE+ZsuGDL3sBpcMNqDdovE8BoocJtayefc+Cm3zv+FI22A/59taAgwZG
ZaYIJSGAFNntbG2+RwZl5d2C4v/rgSHCt3Fy4PAGqsnWDt7Fp4VsgKBpZO7nOFQo99m0QLhBgZzd
73Lm5dlTOd8Nu4+g1MAJwaMCUCbeIxp5rFGEQV1BARUoaGZRPkdgAB+4HLLf0PmAGarBhoNjG478
ncy43dEx2fUjw4NcWvBiG2/JJkgE5D6lP0u711/3Ra9gMKjWvCO1cTjEsnT7ME0yvNAc/gu1OZr3
WA88AbXjImnptAHoX+wCxC5MdHvBWFuB2DqO+xoQ3lh82tSz6aKrwC4sL5Kp3cBDfQke0akt4XG6
z0JjwM6ofHZbV6ICvAtNjgDrA+zMH2TSDvDwxa74Vo5UAggDaPgKKwhE78JOZW86rmICWzvK9qwr
FhTR6CHcgDfNYnZfwfJtbnWY3G+WSMxR4lIGUEsLr/0VNaTLAdKDyu4wLS9Amq15mM/rPiTPetBJ
1foAnKurVcD7tXnizWVbFSAKM2EmKPhUgEt2S/jG3TD/82ujZTdKU4FFmk35LolUGSzaMvUBtv+Q
bePRA3dyX2p1wbdOv44sn45291NzmTNUDOAgBgw+i2l63fSR7neaGyyqfIpogYWG6xs2eVTXVc8L
qI048Dem90P0lDUBeaIWJlFdksX69zFnGDyzYvCvEAjwZ4GP+WTHwmNF7DdWA02x+a6IUV8ADIx/
omM7WkdUbT+Nzo5HwVNAOHUs7wW9za440xRvGWMFJjbkUv6T4Uibk5ttKd9CBqoNazCud9ZgWW1J
nn6it7hB5q6CxsyNUj1oy2CFf9TpjnooSe/YEofqtGdFhBKt5OxnswTzwlfgCq1BtxzPwCfD0CGn
NfwkuZTyHO22fodKAlVPPRZT2aOsJAXkAXa/92mEpab3o9OAISet77iIfj3PKHnfKpYd+gckp5Zg
WKxQiIHICDS0naiIPhNk3+oHuzdgmsss3lbZrN1xLX3K8iv4ipSBLkeC9p1dXZTnUIYsuzBDjvQ6
L434nLHVciC1W5H9AhZr6DcM1WbbD9SWI9QVHi4+4L8zdk7JrGiHg5v+AAAvy4sJ+5ScFuUNHuAW
SoI2Cn8aYH4FcZm1FM4NkECb4jmBLgDl4DSs+r44UMn2KRjhH6UENd4POKOSk1x4DskE6H1IydF9
TFf0ZYPv6uCH5nwcBs5MOQc8dWlmumjMl0UNkKLy6m/dgIAC8jabjwpNWY3VXuJBOggXeYcNYX4v
dS0ExOEHxpka6wnSZFHbb+dMWIDgrZi1/CZHkDS/a/y4elinhCDDas0aXJxQEFjQEaPI+mObVjK1
EdRH1W/ILMMsdxzy5mEd9vnbYoGf4zwZqucilvk/q2MynExNV9qOcar+qyXF8L9KbAI2GEz8uSxm
4q8zw5wI5NBoSCFmSmCBHHfEqoMyNQqQQc042U+FDzhkAwE8ecZ4crmfsOyACoCrzqGjO6LEQL0j
2KgSAdLPmeLT9LQXCthoCfQESogc6pp71K05DMImheADN+VQEA24ckW3IIRUdtmWRlSuui7eEtoc
DqRxRCtZ7JqDtxeV9mj2GgYoLUv4coYMBlPyMYfkCKxnJUHV2Zp+4ym98RwLPHbuQvRD1aralRTn
dlOYbmENmh+Lir5uSQWI1DfgeDvA8fUv7OMA0chqDRjJYPaxh4FHHb+lfMONXwtvyAnSqXW+36Zk
xsI8GGgxBxlFeXIlutYOB2plMSU1xqyHb/qEBxRnoXou0iw8jX6nYHg38HPHiaT7fJzsivjY57CN
JVyNdjBQz0UG4R/Deeoq++yBpvleFupg92p1gj9tZcKSi8uX1N81mwdcL/Y5Ic+QVAV2ncqlqdBu
BvlY72o0KMJJ4+ZvAPC4Q6Ozbuo12yLikMD45Ov0ToeCN3e1qkC62IUUBZ4wYObPka1UXyQVwOib
I/HvGdqzsmV0izfzXbYvfYiNj5dmUBXwu5lg+lyRNfyBVgxwWJLNlTtD5jeRC9DKTJ05P+r9PESQ
rSqP/pfLiLVnSgapeqnqGDpybAPrfK4g0Iv4XCBY0N09C+bsiHjQpMH9JP0QHiC8M6KDRg94EUMC
AIB1QFBALoWXTWezqkSYxy3IuV1Eijk5YQ4gsrXZ1vV1FAxIPS5af5woLzA3oafmJixKfBkvXNfm
B7qc8aUKI/iQtJqQ5L1Dx6CBfMB+62S4dI8beP7jLIgeR5gooLD4PrvKYEJvWuvhjJcMIZxcwP62
AiMapl/9qhqoKtKjAfQhB/2lmdnE2xwZtfNpCgqLSZgsQFS2aRW+L5AqIvptS3f3ceBbqpd9gDLv
ZAuRsVdnwZ5/H2vCc4jQBhh4F1QtqLmRp+meNowNPGoiJvNJ08Ot8FsqNXabw+XbDXqCeexId1jZ
riO8SZt2iOs8vQkBhqYbcowXAAYGuQtQix3DY5QqB11UVZy14DFKeQetZMjv5Q6Z7QmA9RTOq20w
C+rWJtAzKtS6PAHEkRgxwCsf7uI0bk8EJJa6RoyzzG+2AZj1kdQrS+8lrh72x8qqNg80YmwZaWpJ
Ea7R8/ILVZVhl3EI4ugkixQupSWEKI9DWDCjDVUlvKrscQCdY6Q+0G+DVJi+kaTKdiQ2VKr5ahpS
2x/5ms1YXfno0/sDdQ4MX4d8Q1ArvqzoD+Nn0JEQjFj4Qi0UtxYfqvoL3JWq5mID+MXrspiGAyst
Uc11Zsf+uYAJ3m2L/OScnmFjOceTRnBqg1VmKggyij1n97L2WJUeIqtw0Sop5V+qkwPJdEMGoZtZ
m0aAE9tVIN/qnIviNFsyzBeoNALvSeHo+oRTeXleBcU1qGi1+ucFX6+5yi0sw4e0JLjXBP7u+Oi4
roZH7geUt0G48TclmMv+csvYAkQPjJo8gD1ETMECvBcmDSuj8x8fyhShD7vKttMYVA72FDj8cDdP
AAag2DgCGCkc3GE5HcEv9JzgbDbvBJSOudE24PtQb9bQJAKkHtidHdPxN5AIL0kL0U0We7nFAXGr
4PCWOwsmAGxyI5ALSWRD/LlICliwx3Sux/uSKJNeioMe7xVijo8riXPKEDkF/rvdt3z4zcsR8hyL
qfMFLAmubdUCiwGwC8kLmg30xxZjVhVBLCOYcajxiTMlro8GlzXEaVt6k5LslbkSZcn2gG0OIUN9
iJz/kgv6sTammhYn37i07HNnC8BENF1L2KYFOT+UqnIPjZ7RAkZDYMtk8gOp5i7MFOC1yMl0JpFD
MJIVKs+7dC+g+MUtiWs1WSPagm34n7PzWm5b2dLwE6GqG0Aj3BKMkihSwZalG5TkgJwaGU8/H8/c
7E17rDpz5x3KIEJ3r/WnRS3dZLCwuwrt8bQqKHr0SgxeZ6yLsiT0ug/NGGYb0AcaA4EWDhsf6nOT
lo2TvmZVJ95KuxkaMAeNDg/dha9XenTdVxhi290pxmI+0R+RcTQ3qc3Wl7ZNcg9pUoy7qYTqOaSl
dVnLnZhY+2nBQJiudyaOaW07TdBkWqtbYxGio3HDAX5jRIbJR7AowG1TZemyqu1Lf6V705rRrZTS
O5QYAOa9sVQplGwRUZAZtrIuFURLL3qJCfbXZYhsgjYw94gj6pfIXiV12/4qKnP5FTlp6mwKuJWH
pXJAa/y+FNiAQ3f5ys6B06ihD32wfMjQXRO205fRiDH4+1XZPgLo1yffa5KQFqidnxICPcZd0pR6
2eY09wtqwsb6WfI1qRUwD5VNIq3ZhjJdHMhFZ5Soi3yv+6WMdrb3kdMzuHci8yMDHWJuIO2UMt4h
UboE1V3tPLYzTFvALGZdBGHZoSjTkRiOZGQMpK9Qoci9nH2frMJunpsVs8biF5H45ivdWX0/MDtV
r/rRF1kwoDaWew3txsQcO60RjjuFDsSssmgN79riKXTT5kjIcYSxiqF/EV9p1X1xEQJWe3dGI/Sh
gbt7pIEuny368SK5AaawG5Ivi0Gs+qnyUJVFfPMbNGNjRwVo8sFluhGgC60z/XSHfGnwxLW1se2i
AVXFFLdy2aEkE3cDqydbl74aKWEvA3RXvrIoXnWbmDsCQH2kAaVXmJvSAltb90h2OWdsa072oah0
BfyQdeWurBKy/1iuOKtdp0uBdLxYHBbLMzg3XSsfiGvw1K0QPjpFXTOIhLOAQwuFwRRHW6dPGUM3
mBQdLLC2rDedMJEjTg4ELi3WRT/omIyUDsYK3RKswihnJneEfODhMNPwUBuJad8W6XAfoxQvgeKo
IAjDSknC0EDL44bSON0bDCauj1Do/rMP/59vXLs30Mm3haOC3sgX65AiR51uYA5YDcaCrHpTJCO1
wGg1JTrWFFgocJKoKSji3emL59AfBaCcMtqNTg6Hn7W+TjbaKWwZiGUQsHxF3zzqVFBoKJchV6Oj
aiS18xA6e7P3+M2aoctWl3k/VZUaT0hy3PMQarQGNWPOrRt+DPjXlJp5HtTOOKA2bzyynGgD5u+d
26jy26RrUa/ccjYZS+mkkTpDVlgxQXqFUZjQLJEtzUMOR8dnB7ksUeGjNd5o0arlS+wB365AoBIi
qTuLlNPMrvt82zqLupe8HT+olE6au4uW5h1IvMiDYmmSNrDKKnoMU01FX/Bl3UCU8O1bip5yWyZt
+xQzpIepLzNk4q7rIgO0sxXhN/b7xdtSgi7hughroDndssIDlyHD4li61ry3ljZCazt3JaV20gEv
c+eZ8c11F03nmSWYZobRssO3DiZofxkioRBq8AnPOyUKBn3lOpueDMPu5mDwgDzeys7S9Ct1QwAf
ObaGJH2fnRgoI5sfinAu0Xg5mvkTbo2vZGtJU083BVvcMzyM910r1I2H3Gv7twYNRbxulM3qMtEX
j/tEuwUWabedh4eKMUWMlornNn5x7TEetzxb5nlTCBpfh7ZxnU0asQ8HTd6p6WasolC7aDts627E
zTEgxtIWFsdEuf4KFGEZtm4W+s52SLLqAstk/ptbS++j7M2pRgVcWs9GodtvdmMILFoQU+mmdMJ+
Dvpk8R7aOks5b9lp9DZ3UmlgYI/ImELAwTg5WKPMCu8RZCbtuhs8osooO1TzBJvikLFXUYgG7ugQ
KS/qGkS7mwvx1ttDfE7b2GJ8ljUDNeY57dq96S+1XtdRMqGGGY2GdPGy88z1xenRgGBM+qs5lmYT
oA8Jn0cGY9UIYJMk4khgI9vQGRe3hdt5HGp2BApNXYUBAzg5fylF3f2gfs6mY5VpMBt3HHpvY2iz
ig8Jb+Fnp+ose7MFdhAwKXae9dCPoBWW1hyhfm0s07pVUdxtnLiNsndeYIw0mw61X09Y4Em/5TQu
1o5lZ+81x+NJjGJ6Q4ObqcBbFPqlRg6qDZZWOO/9ZDVq27FzJjSGTmN8kdnFJQf1zCldVqE/f1h4
GE5ZjdbsQ+t0Mg4tqmgmMIdw+bcpuYLL0xJBZQaJk4IqwPKCB28w0RT5ATQ5bH9QBtli23nOZN5k
01TWJ0Nqzb42LaO1GqwRfkRpbUmUDjLMrNtuVm24RiDYO+TjdIP9qOrJJtYjZRPYL5wLDN+IxgQt
Xm0O8U4v7ZhtY7tt8r1qo8K9GTiijQMYMQSorBp4eEfanVxzOsZiG5kKfjyiGQPz8KLuMWl9unWh
7ObrGNfOvKodD8ZXopl6cvwukWsOw5zQVBNbO9KKGDq0K7yGzX1x6vt6NtCSO3BPwxYJtuRXhzOy
eKZwTAjsFotNAzJ8KHeNNir7js/RjTZTRx8fRBIgfMVEScPesQ8ufVDgnzX2vpCo+DpUYTzerO6D
SIzGGyEOzVOuO90/+G1u2ZtqFOGH06I4SXKVh+uxDOMf0WSH1irqrCQ5Tu5sAMhgyYrvTCKRP0A2
/I+hcmmBs0ko7zGn2xdITVC0ZbsMugyJMUxh/xTif0KKERct5adSE2txcUOxbZNujg+jQv7LPiXi
cS201czbfGy98E6I0OTkGj2zPjMeJU7WvW4v+r3UcVvvzTboFfhI8/llrLpM7qTUCN69sPbl3eAs
sD9TuczWMbQRwGylay4UGlKag1tvSkwWTY/CJ0fgBgpWTnW8U8msagQNlazBA2zlku6YLjNXMhAZ
l4VvG0cpgWUjVq9U2JAhouvnAsqx3BYAAkvQtKHJ3uAX2Y+E7w09JdypS/sju35TGGVmcM5dhjCl
Ih2tdzezmJMZ+daIe02BrZBf0cYL+DO12DgO+qOGB/vpz3aJidAk2PDRmOYyile14eXAGPWsn7O0
Ez5FuGEa1W0nsowtKo/qF43pDfJoENXrUk/DsxZzbz36U8QoqKruy2+mLno7GIpuFCtVltL5xmSB
GuVogpp3ZcZTwQe4jA1QYkoxZQbjpGZva3kEYeDVcZdqO83tdGvamvYHmdoSn0aQKknLnIDQ9KQQ
V9/tegE47ryqy5lFBQFYbNrRW77Ose+dC8xKmnrZTN2jAK4sbkI77KK7wYxTb4OKK8mOttBl9DBZ
5WJpyic/KVAyUF7NCCiryXuYkTgPXyDG5WsrYIg2ZHgY+Sbu0LqwTccuBy34wriKyp7ckFKq+Jm0
uWzYDxKVNTTPNBUnK2TW8GrEczfSADIrYxPmBqdGmMfpd4h1AbyHaKD3z44mLO4p9wiMDPgSOV+Q
V3uvXZsWz5kLx4OTpiiAZelf5bbNfIevKYw7M0AI291B/dK9tpVd3KN/vlirp9YcV6ac1at2xVKc
4T+pniaClqO1K9viDdzK4hSDi0T706sK54QEeB+c1E9XakkcPBPlReAsEjl6d+gRoNry3m1RR9GE
5UGUJZnPuVzD/YeK//oL+DeKDg4oUrVNHKRKVB0I7dnFOtmsMX7K4hjKPJabhIoXEYyXD4gic2EV
4ymiYkwOo5su/U6IUr+lsNdEry7WPND3yyFZuWnc/JzU5LzFoqnZJkqZBungZecqHL1vEivIm2uk
GiFiJDEXStdr1brsK+yhWlbZmx57Q94mSuKTQMqeDBsz8ttDNnbKW4Vo5dSd1Y1J/y3Vqg9XLGGX
mR6QqXrtOgkK5942UP/WvkUif1rmFlx4M3kvlNWVXjmYEkh5CiN8aSj+0UP64Tzxhtw+nC6ejTle
8eipt4asU02A/bsTFOlKz+u6LeT42rcW8GBeVFO09+zaxjPqX5x3kEkU9IEBhRTjf5zxl5mIuB+U
HqwjaEXXg7Hm3fdy8lz8NgokFLgJG83yk3pp+jpBtvXbqK4pR7eRi362ZO5nPq5NJ85JeaO/o/m2
s6kPvCRk/ETbVKW5DmONzaK04+Kp8p24RjpSODrohrQhtl8ORoVeIywf8G3ysfnmIG4o1ENvLYwm
fmLCgW3cLmYh9Tqd+nC+b524oPbVtW8z5J0ynxLMYa9iUSDu0Fp2L4zSap2gd2H8QqJqBhg6b3oJ
kz4eX5ZpAYzWppP0SLsun+kYZfZP4BreQ4r/MtyLvm+ovVnWvKVpscwA8lDxJu2BqSI2yqy129gG
WRvjBeAIl0up1EQWTt3Wh9VEUJ+I2znxsbabRWI/N1HTML/RMxHiOFHUgqdFhtEzkKjvnyF+SzQ5
OR4E8P8kDNeuqcdbxsOkwKI8yRPdeXZyuhBLEUhUVQSq6sd+4y2pGFZ9e3FJK0NA6SbYPe0VtKZ5
CzbSvw2ZHMbVNKTzsaDpYw56FobTrhwukk1YaPEwCR7K/dDBWByg1YaakMC2/I54vqZNV6q85wGm
Eygd2lZokMTSW+lnjK8tB1tiMELWiEeiWvS5Nfo6X0d5Rcdv+PyIjbK1925ZPXYDoFBU6IVt9pTi
EeGzTO5c8HyzHIoGdcJF2jkaBe2j8EqBfReRYACs6b84ru98lCKt+GdQ7ZcuF+KONjZZggrW6WsU
UjIH9rhUWAf6MHtoMbHJlYdqEZQXcG6FnBx8hUMJzW8NzPyd3ZepySjpsQzySiZrOyXhJFfKymfW
e+QTBU611LvHZBHdOUqM+RybshRrKOqi2TmFP/0qGhwpq1R18IcMAO6/wGPUX7AgcUx5Vp6pvWxR
4d9qmMvvRRbiWlgya1Cb2ImzR2JVB1r+xurvVQ1Nf5EDcAxPbVM82ZPOzQ0paSgno2VKb0LmtOHI
KwW5Lk6tXJp/aYVlyRac1P6RPdhA/BUq00NLII2kfrPRI5GAg8unTd8TFJEIFvkiihtpG8241kr5
GEci5i08CEEffrab0tM37F3DL1IHmBdMo9XHu6ZQ5cvEFDSFviut2ue0titjm5S5d5+AT3K2JoIX
y40gqhsE0AhRAhZShDq1IfRoUzv7VuKJbLA75ZM9booSJPPrUqjoPE4Qe3dAneIxE16ub1PfAdXu
rNpK7ke3Vfo2LK2LMLv3ZbzJJ6p3jEjZ8h0bMfwRfQ6FDW0gxDNEcfTqtdRO/B+h+mW54Lq83bhi
LCKXgdrtEB3u9TJ6flDmZngi4yrpN8Pktw+jMUnroGCL5bdQh9az3aXt+2LLsUGn1NfM185rWlYE
C37nIqAoMiNe9ZnPHELXDZ35oEUullvcMJX3gL96frLKDEHElDbY7i+FWXfT1m488RpzbH64PWDT
pjz1jHVa6wYBZTJa4cYUBYcFQqpwD1UwfOnM0noBekmZG9R3jKpGUex5QRRH+m3xPAuR9yBmscL0
kbzrxe9efSo5FuBkY0eZEJ/+MKmQoBFbcJwAefQ0vIxG1kPl9eyKW5gfy75r5URfjKeou8sxv2KR
8yO2I5r4bO3P1WSvIq9AMj0ARFScCQsUYW/ZAtcE6ZjO1hbU+Q/+OPr+2cU1hMrPHaNHA9RwOE3O
6BPOYNHalKDuBoJbDJ0hsVRGiaimwKTaBaKptLW3rRglWkZP4a5niD0/aOyofS4zNeCf67EJwfy6
4WawLWEfmraqoWxiV7/W2mjb3VDkeFnjvs/XUieOw+4dlg3qfOYJUm6J13pYBHx0WVcArqlV7CV4
78XGposNyIRqWT/TUgRDatLH9bYZ78eczeIGP3yIvj3JjPEb1U5B7BJkV3KfIaDpftLGlYRo5CHh
QCsw0tzlXI/n+xoXwdfR7BDPlh21xMoyzbF5mm3fRs+3oCnl53oq/0pN2icHsr2GH1mMQWmFYKlh
f6hd61WVxnyfiZmPsEqqOtsOTV9/mdKpeHKTfAGSGJv5reew/jEgU3EuRqn+XMaJUa/J6J5N1P0C
Va/rTepJhTMaQqU96yWP68tWMLthEWC6K3PeB6UeOkC0lauk6UjS6WxkYWuf3+muZvair4qsCRRX
Oom+dmGcJU8Wei74f/bV/Kkxp/hLVnjTjFax68+gw7rmU1ww0/SR8IY9hBBAvIq6Qm2FxK67qgEg
f7ozdea6tZb0vptDHLo4zloUL1jjnnMy6EI0uibRLYwanTHZzEn+1i21h+FyNJCrcjS+C5a3XiMi
Ld9c8HfSp/AiDmvMHOQYlKNwAyjq8YWEuNnGi5imJ/L6fYbvecIQu44S84g2In5BjYSiXtVLSrwq
0R0vWLwGvSWiOGp2IaqnCKF4mzXvC+c4NZjIrCf6TC8OCqtE2y+SVj+gPZmSG3RLEf/aGafy4BAu
U90tedHvm0VrvhIopYRv13YQQkMMvJDczytw2264z5bKftMmotOVy+xjQnT1CNRt+Bh6EBQ5qKaA
httnmyb9O06PotsVoZa/yO1ozM3E7CemAsHRMzVziC5vozcTFPaEmi09DJ9YFGaRuobgbWqzsgI3
q2fi07kB497VS/UVgAzqJwrH8oVNt7yfqAlEAE7rUS21Sa9Xrh0n39kBernCFDb5dzOpFRDGZurf
gBdbao8UtsgebVIBBm6zAg3UfedRJvrZeHRt1FlseTUpoklDSbVKspwNZ8hV63wZyGWL37GtRPGu
dIb0DvmU5YMvkmzER4s2owawnPaAK02zb+OeWAWVIqIMHDNlptZsC9cMltod8Qao0v9xUVgdB1gE
sVtab1QU7M2sby9Y8ntCYEWGRMG1vmTK9MHOpzH2TpUc2+YRtgqPWeFdog2MJJP6PrfKLtv0bqm+
dWk0EzpMdXYKYZ6o5RE+favljKllMMsF0txI5pIRxzMtsj9kAwxAFeUlyNFFuwEKz4fAUmiwOIpB
U++7zSzvy3aJTiT3pHe9dPBhr9jgdPZUYNvz7x13LCVVWpfi/A6ELQwp7glhoY3YVmmjQg9pb6/a
j6VgHp9eg94il10Vnu2O05Z5r4PRPyDHl408e3OPv2onYzMp8PTgByyiR38mYaG59SyUwXSK9FtW
tHFw1CsXgwru8OTAND/PYG6zkrlBnarj5t2pnUXQAaJ6WmfJUGNMLx033CYh43PKdaVNk1jS1KP6
JgFqEOWvuo0alJmw1uN4NCrf9p/QqC/exqzGkcpLJMQoWFXnhqvekvNPi+yW6mYJKTigGOy6fB6T
sKhvYnZCte6ZPvHmE94kzi18/sWtzSbv/TCGYozOpjv7MDeemfkkVE5J3h8yo3CXXWmNzH++5IkA
vIxREb0vs6OLw1yPsbXvwDyjoz8S/nlD6h97ptkucbEeRepOTx1rmkHEpes4eDNIRPja9Ga63LZe
psIjDiP8ViYNKi4uOFHEEJLV35krBHnYslYlq0tRt2Ih2YB8aOMR8ATrzpRB4N4YRGxOK0EGDKtn
IaOAHKMccU7U+TN/LVT6sKLzHi9AX8M8zLEokcT5Up4J8c1Q1veTXLAS+9AE6C7SL2rQzruJiYbz
oh79R1kvJQONTSDPGYIRs1BepFQ2nDsljbgfqlXmhvPZDpU9nCCoOMNYkfaX1vIYwRmxxu8HYxgI
POB1+zeG0v73KW6ij4wHsGxihOECoAFkZ9Nrp/1exCPl42gnAKFuAYsUWiN/ZxIuI84521xe6yUy
wr2Z1YbeQ+JNX4fSHbel45jtrmvDabgvJ030ioeq4GnwAfoQT+AE3k9hjeuU9J+Rb8XNSD8d+ALv
l4oT9jZ2EQAhnmR3IDAoDTfQ3Xq/FEvXbKquqR7n+T/nnSWnL40FFbfWZgyXiYGmdIKY67pBPPpy
AilXGV6TprenfVhl8QuhIwldQ1/4d9hZSTwZ7bza5LZU7gq9BVrVRCFGXwHg9tWe7b1mz7IH0n+W
OH4A7JJ6RdsOXNcKOrALcCWtTYsT8wkiH4LaanLjNMcxwK2OCqzr4eD3v8bR6WhPWUD1JkVVQasO
XlwBEuJLu4+wiIYEP1SyP0xgKLfe0iGdnpjRzgBVMnzM296qPcTWUYuCQkDQNiyoYko3sVW33FoU
dsud6QKGYk7X4RCMLdg06SJyoSFpiR8+59qakp3XevHFptU04s4ccBdAIBjgdrWehmktCjqugP5X
oKCYUxRZbtViKIkGghbg5dJV1JpWtTazaPyJgJ7eL0R2Skhm7Pb2rmrdCCMJ5/WuIlp02ZAOph7j
hsyENckdw4MYPYjuPgxpnFDp8Z3lqN6+dGFjQxn7bbt2bRBnBHRCPxAAk4BnYVzQdy5BY1/napzC
+4qpsy+emPU6M81+eJ0tiG/Q9NlPqXth7VnfsLXYZQkEReWoB38FuSPKgJhQAl5kChS5QXmC0tUi
YgDZBa2ZxLGp1Ut9aXvWoSInmF/s1MXBt5fwixYurmfoW/Xk1mJeYy0fTs2g8+2C3DVCTe90PzDx
o+DBHwIKT04fzcYC+Cs2dPHiRNyMf/Erw5auQCAzHOtYuOXGwOVEdAdqZJSEKCcwl9YLdLtZ6Pwl
K8Y8vPXy3JhQeudiXaQOcQG+9PizXytSzkY1LseGpv17hdkAq7oxpo/xopWJlQ5zzAodcm/BVqIw
3qYSnp/vzG9vKyFDk8knvi4fazsCRylF2f4q5VB/VEDD/AJdejTpIAbzx6AK7W48v5lOBdDWuErK
0PJ/OsKASLJg6HeRzHzGN82yeyJEwqlxjnsFXVFXlwV6gca6mWwNk9KWKo4OldN6y9qHiKo3Xm8y
V8dDe38rL0FDm7mKhxMb65BtoJvQokm2A2N3mdxm3ddFP4+3+AGwTYwkkMhDk+AQ82mqUQOKtv1w
XNef7vCN+M4Z/Nq3ccdi7HAnn0CpwchZcngNYyPdO0WPFSyx3fgd30CKLrj1x+4UR5PTHq1+uqjT
BpkcbTwU8Snri8I+iiGcoE0wtCTZFjWDx4c7ZhgDJR7g7wkY8LuP8+KMegjNNwXF4BIT5ON45M9m
dXQxOBgHupbBxB3cVfmmgYuqSITASAMokaBUW4XUUkbgM2Ms2+qcxomVlcANBom2DHPt5KEX3rDL
keSpLOMiJSJcjzSaYRn7M7J8gsz58GuPSJNoQffXBSqxe+sUtXAG8Qo/cTJyqMU4NHQg2ayLRzCg
BYcmo8fUduz8qNr7KsOeCOXWW9uFbE77dh6h3i5IsMnHy/G7pjVd4iDJZfdj7BvrXNjkWueB34Py
HGcGDRJFVToiZMuM5q65RWpT2N8kgRJQwcowxgcgqlh/RTMZY6h20RLY6xTRC5oYE5IQbJBclfJr
4g7O95yNBg2IBUfhLoMN6zM6hD8ibHPz9agRo6MJh37dFnXWhYd8dAZ3R1aPbnf+SMHCgYiSww9E
qrMaxbPjk6g56bS/qcoCT3I8aOs4TZGIfFDqWFofS2nrO7ME3f/mIuuS5w4Bogj0MnfeY1p3TXjn
Y5UEvagNg5z0hcvsGmy3xjdpt0PFPF/+tqfcBe/f+42G0scDYyLCwySe2cXaDKPmoTO60jz0YAse
EUym+ZSaSUQUvDAprptsRN9jXAyRJWSEuKHmjdLDFLFi9zFv5bHTki7T1x1RA4XrxW80mFO7Izaz
Pw+m27SbZHT6AbFyZ0QHnMWRCOqhmvF0YUWQxq0HeE9oV+jH4UOY1eb3tDai5lB7Te2hT/fpQjD4
Om9sKR35Qh2UHWlOkTdkgA2u5UGhtQhjmm/VwgFY46Ir4uwmjlPRvXmCehtsAB/8pkrmxrpXpNPF
+ypFj0AwGulRKwWQx4DgPI2yF4Jaxuii1FXisWraujpJ+I5qrS27bc+t3yB6W3hl4oBbKKJmNw1l
Nc92XzsQ1X0L6DGMJL6tiza2izOw+TTdWA7iH2OwHPwArl2FmNn6waZSnNR4JHR6+WF7g0oQ53bp
x99DO+Ul+vM6SdMTaEmUMDl+zatw1WwopIf+qTuiHu6TJzMvNgVKPC6IxEmsFiN6jpZ821fy4O27
IOBNfZK+LP+UTuqZiIwEw0GYEnL1ExqndOvJ5ycw1W4m7jraECSyRh1yLA4MrAii7afTBS4Btr/d
tWWqS6S3hWXxKhDV4LaG3I3645g382bQTEDRCLFghUfGC+ImQFrhs6tlU9NvDcd9LTGuHcQQm6cI
o0K4+vtb+G18hDR9NKXMu3cFEarXSeaqJ00nrqr+CP2xGeZ9Wvz0o2/EdP39MvL3qOHLdQh752GT
/eNdPelllL2JQ6k/eg9T91wF83Rwj8rYdIErn5PyqNdWtCuIYwgqpjmeis8ms/zhTf/r+le5wgAg
sUnGAg7UdzrqumOiqdpg6pt/qOO4RWC+hzmJ5Tb2P3nAf75zQEyf6dgm9359527CKD7R9cxfqYOl
v19IzaDZicSOBAKfg1LV+Ap+0XYCO2/qi/C4O8zWL3M0tnWVffLJ//4cAOCEuLzuy6Tp64GkusPm
OZBcdoTdOUXNFgrtmDaPf3/bf7yIZHgD37fryOuPCo7WmnJsDEdpFw8o+m6t/jG1n/4fF6FVhQag
MjOvR49nZWR1jh0OR8Jsv/qO/Il3/cGLrU9Csq/vhWVBCYIp0PXBFZV3tV4dw2+Fp2qylJIXLR9N
94vXfHKJ67XBJaRAYkKasKJmlFcTL2Q9+EwWN9MTatS622hMpc5e53s0Fn9/ZNeL/fpCV58iJbTq
PKqyU1o/dNljFv4y/Q/dn/5+lT88sX/dztVSS5hZsORapqdWf5jJD88/LZ8N6frsiV1Cmv8R+Kzi
LIer5InldtD2J4vDa94gA3f0J/vGZ/dy9fZrYwrjKbHSk5t8CdV9aP+wq/3fH9dnL+XyE/5xL0Sx
TbY/8LjG8Kyie16KSB/n9r9cLdev/mq8SzxYWK0EVyFJMMglYRneN9t5+PutfPa0Lq/tH7eS4Baw
kYGmJwsDSmb8JEQQ++Unn9flkf/zAP3fO6GwtKQwWTlXd4I+oDZq4aSnSxbZCuLsRnTYcf9+J398
KR5kvOJQdNC6/ftOaORQNTMQ5RTXJ49E2ZTIUZn80GP9yYV+Ox4ut2MqNhjLBUixrKvV4g6lFPGc
5aekuwPdSNo7ryfOGRXhUr/OCtQOnouUzO1inkL3W0bAt1V4wQQzE6PA9AkD+/utX4epX/+gq7U1
dYs9GyE/KF7MTU4IWqJMqN5orY0aYx3DVF7+fsE/Pet/PoGrNcYIjNBpAYVOg78z30vyJQsPXvPT
J309fu76xq4W2uI2gKZNlJ8yUkwLlMv47VAHEfrm7wjV8zFgZtPWxQHx9/v7zxd5/cV6lsupZ0nE
3tdfbO9lUuAOyU9+aZywT6KrOxOxhx+A+D7jKXt0P+gUh7vixrkrCG0CBv9szsifnrFne3Byl2LP
dq6ecWrFqp9R8J3qddxvYoNZKvj7VfnZrV5OkN9uVUnHxGegmOxz9Yxn6YVID7v81HSPQL4rMtNy
mjT5Gq7cB3tLrBaCvjz45AFfz2xxTSY3Uc44ggLLMZ2rLSFD4qUBmOazSZyHoI9tyYZgQHM6PDrj
s6xuAQZTAJve3Xnmx9Tk58u7QAAzExJW70E9tmooPvlVv51RVz/qajPskmSeCH6bzz32y3l6TohD
8AkY60EvZLX9+yP4bVO8XIza2iJexzeZnfHv/aomA1QVIU/AjR5BflZa//zvL+Dw919GQxHDdN0p
AVkiMVL1fB5h8SyLoG7j9e9X+E+Z869vh3v45yWu7sEYJuXRms9n6qGV493F9g/u+d7ONiPh3dDi
B4JAhsb/5D39H9elE3NdRQHmX60NMF8SEMthPmfl/VC/Eoq4Ni7mPf9keIQhfUw9oZOfTXf7bUFy
szxGlwmBDDqhhP33C2sxtDRw+svZIFK6KzBIsCZRrhzt+JM1+acrMRpb0m0yIoPBIf++kteEoR6j
RpztiAB2gqXC9EB6OEKpTyZYf3ah6+fol1NmR7k492QM3JP2awBXkp/Lws0P3ex7679/MH+8nmuC
z/+nmfGuzuiZ+Qh0xJM4m222yrsnn/qJjPymOPz9Or8diKZzwQhs0wQedU3z6lWpCG0SuheBDd49
dSrbdc1z1GiClWzoGfM8VOLp71c0f987uKRLbQMqQdNxvaEVONxbe5zF2a1IV81t46MNHe9LsUD1
FKR+3Srbqm5aaLsbu13kD9C+Zm+Dgq5JjG3vixRKa5G4hFdhlBa3U4fWnQw3dUOeyKrv6rcO3wsG
bdXtB+IpVh3UR2CMxn3hqfRAsmf8itE8/mSl/elBWnhhiMXiizfV1ZeImKbChmKKsxyfytc0Yx8M
lmHd6fv6k0/xD2ua3pakSHAWtkN5PYgVOsao2tpneZEdntVyWzvOJlluLG8KajJ2Jpw640K60zJv
/v7ufn91l22EmeYem+T/kPZdPXIjPbS/SIByeFVqqXOaGY9fhPHYo5yzfv09mr13t7ta6Lq7H7BY
PxhuilUsksUiz1GQ2N0ft7yOedB2DNNRkRkbGAjAAGHsLl0H6F+rhZ/PhX2TId77zHtpxJJi2J9D
5OumY/WJxvTmffrNXdi1Zke2Z4ou73Y+cBB17SPd+tf2Wqwr+/kHfNPdPHwAj+s37q2SJH8TzN2k
/CIDAB80o07Hfu2f8ZywAVkks5fOsjmtitd9eEzB7aq5tRPt0JFFEf6QbfDQXhRUSdMk/I+fPcSN
8BjgSOgQVqajXwPCCRNWm0CWHDFKf3Ap3n6B9gyEuOYXuChWmBwzG2H68V++QEOhFXbNCygS3H/B
wEvohgf6yLGuGRyu6hV1W9cbzD6SXIyr/8SwNHrxZTXWW+S1z4UvWRoyHlBvS9yMzUr4pTb0p6jG
q/9RyOqruq4VQ8uySzp9qcXqf5L0bYU36xzg1R3jK/K3Tee6iMl5vMev0ylxmR5zTmr2+lzeo2ef
y0a4E6DQKSE8EvuaCWh70mKfPULDdSt7NqCggQxRnNWOImnRUaD8i6lfBGMEf0IUis7BJLIpfNKh
lHMMfnxG9RW8cBFG3hiv0MuEtcpcofmnRQ1vxBJ2A4RBIY0riGWU2q66VdhUGGApdknkXT2PR0+5
Ffj1zi8qIEWbwPpqmX4darFVoDpf0ejH56ycPMSINqhQKhIg2mTCkgY+73KgtLLHrE/CldYNX6Ab
6p0hBkzA851dslncgCRW40BkJJGWlPKZhG5W6C3i/S2eANPsoHGy6F8kzDA/F/VdyiS1upVFVLum
aihKMYnZYy+1mPoCs4yB52dHZLIXNFXse15gjEgctlNZnfCotUkn8ZIm0zYCppUBnOnIqlM0Q0sA
2dcVDZhdGSdgpIs9+ACLDqbm5IccUAyZajJzVBCBcIGHGY/7HajSikd7o1HyniV3PZqy+Zri+B8e
T8DIrCCIyqrG8qh+aoRyShmFaD+tkJTwEnCNhWbfxu0bK02RkSZZYaB/8hcAkd28FH/ibXAXqsE6
qXIec8SCg77siRLbHy8g+B4BEQDFUpAIa0QyhtQTFXCvZY8Ncgm9l/jIQG+tSJGycFxVJAgS2G8E
XPdQq7z3t0WrgW8rZrhjrgPXdd2v8t6KDugHjkob0HfPLejxkN4LIy6zFSb5GUHw+aNaYX6i4Lep
sp9AsYbObdZ5LmpZMRAHyHgXElheIxyCAChIocBAzxFzIb1sR6byM9gDjgsD8y/Df1JMEjSeZ5E8
ayyhGBqip7BFRRonA/dRYCoGwE9FowFGcZ6r9ehYsIJIYeHJNbx4kRkfoIWSSR4haGproLbw5bRq
wG618nPBp2Tpi6JkFkaoATZF5ufk8yZGMdyYFi0uQMcK799fGBkLDT/ss085lD+fK/Xow6DUfB1A
qx+vsSq5VYClljQfkjI0ZKBlw0i6NdopUiBp5QnlaYCbE7h7JwZhGrCaNVnlcBEhXHOciHEN2hIe
TRMFIIHRdae8gFzKEZVro/xM0UQQhq+YggTgqhNjzlMIKPTsjwcbz+YybiFw1yqeCAlbyQJMEJY9
iELUEa3sSHFSvLan8n8wFNziFBGpDIfeTUIKIM44PE33/BFJPYvOGBH9hHxm8OfnW7d0om/FENFe
rDCQD+pm/pgncIJrJjwB1RW9YM+lcI95KdZsTmGgEeyefOMt6qlgPEDSHSPhz4jeSCa+NgBUzVIn
Tv6gYUkXU7Cro8f79Fzw0hm4lUus4lig/i4oI3/08YArpuJG6R2uaOznUjh+wSZvxRCrKMiF0E8p
xx+zHMgGqieYObjIrLpC9X/uCgWjR9O5uAVVe4B5h2sAUKa7WInD7QiIAsrXzMKIAwLKek0UEXsQ
FkgKcbHJMPbf+8pxROcOag24+QJlR/crRbAAQdxaz5WfzxshTlNwN9cQfrCzpDgPzyhyLAIEsIt+
CkAVR63M8IcTX8BiG0z2+O0mKGvKGXwUqrEYuJdEVUZ5D9cMfNSNb8MoTYcxtlg5hiXnMJk+XRLh
2I/cNo7OqrzWZIq8hR0GYoWoIRUUcJFFXL8XKHjRgJ7KXjvyXGuVQACpw1MZuwByByRdpZcd2k7a
F1HgDAUzv3AelFVeuNeiSVnFSObs+ZCXziZ4o7GGERo1EsfglLYfknbAyKouRisOLXHxYLRo7xmA
woglB8sBk57QvziNOwVTUwCEKgEe1sopiCl/a1JJqTktrYyi4laiCSASxZ2XsP0ck9No5eG8Y4yR
G7RSsTXyxzUa0zs0xgdgVkVhCMPGP2Q7pNE1P3SrzIEAoODcfNNGPqUQIa6bhAadt75/6lv+tajc
Ijaa1kaBESj4O6UdLA0ArRUDECptWuXpTgqPHOP4YU05cgtBCQ0cSOJxOUPKgkz0fncwfYMhKS72
T5iZNAXplZ1QVaku+SeP3o0dGnjZ3DeAtWP2xbviU8LvrOX9CbwXTqxCkUlNB+wM/xRnql2OgDkH
6IIm/gTou1Gg64/zaKy/s7WTEvE8LwiITywQx4nTEILMBONkgn8ChBMGD0N0tQFOUnMAmkJ7p1k4
6XNygWOHzkJRId9pwN81jcqo+Cd5B3BJMXSzYa/0mp7IsZWX74xKOWg0eYRqYgQuFVC1+aeinR+j
gC6TbVsQ9WGa3wSU6HPf+VjWFNB4gl4jFGtw30aWe2836OXjZeCgRKdp3PtOIrqjvxOjrw4bGEfX
VsQrO3DxC3uU/X3So4RscMNnZAKbiTF4ZqUxmxqgyB5wVMuCMcp+hUnBAIjmSRTSLhoPe37/qQJx
nwGlIvD54zY65a/BOzZcPZZ/ypfBat1kjW60Fw+t6pTleci0CJGEl+9BHgv2wj461f27AErv9s/z
5X+IlMTvEz4V4HJKLXv4fbED6IhaGhgULsOPrn3/93JUXkaVV0Z8FMiUVe2qJhunMTo1/ZtY1Xu1
gEtK5fEU+j1D2aeHXBw6qSLOCxJHxGWW2KaslPqGiT3opKTZih3yBBCkJe7AU5E79dh2LuY+KVnW
411NQDsQsg24A3hjlOjvzZgdcTEFgNy0aw1wmVj9CtbpYvYhpLatPRxPSEJxVZgv1CjQkGlxKmFQ
Mex8doeKtTm4zD40VJt1QkpUe7SMezFEUBs1JUgjBmzX7XowYwfNq7zz3CYe6xXfmmh41EBXxZw/
3a+ZFiopy4ghu2tcVKdNDC/ptfnpH401IKe2v59LW9bnb2HkyxDqleDNm7BssROYmsFvOfe5gEez
mxfsHwHEUU3m/Ghkv/eltwJD3aJ9gLIn/KMHupdBHNeS1QCR1AfsTrlgLiTFUAvmb87DFsv35h1C
w4NmvRkeUfTe95/aydN7FzMotrJtKYfsIeLe750q3O9dA+rfMu0jdldbGt4VNENbh6ZC0ffx0kRI
Ee+l9JiuqQE0CgsxewuodbZqip86r6OWRdFn+VT9s3tE0APwWdp2EfTB/NkmMhlDOfEOY9LELPqJ
WyshjhUgjDFtnGEHawvdPCYKgvAT2Ue3opkjR9shwiMBFwNYwh0keSfNaa35EGO+5BS/FBttz7uC
Udr8G7i/NFOgBC3aSSCyMRDYA0eNh2TeCIxiI1g+fR1p2hG+Yyq7uMQ8F7ubbM1OB0f4hfTbyDai
zhmAKzXkvXYEYKvWmj5Vv2WzREUTCRmaWZG13JtlmUViKAXJbJat5a0Tk3dLE30kNrifKF7l8XIx
H4EbWYRb4XkPRIQgbNjNmzhasaM4npk5gSNYuZlYz33Yon+5EUb4l0xShWkenNq5Z4cWIed/e5cx
E4oQHqNC0aoU0Aqw62CJoZXC7ntzsAzcy83w7bkey8dMlhV0j6AIgJew+x0CHk7KMFnJooc8doDY
YhWb+FjsPCOi+A2qJMJFiQwQ6QMBkuYDVuueCfyvdbb2DNqpokoiXBQHsGO2nHXqrc6t9dBCPmiK
22qVUxpcF33hzeIRPqoAN03ij8XsowZTNOZwqayb/33pSA+VtWOuSlAI6Iju4EZmo3NfBgC9zv+j
NRAOCXggGhcJUKiygeOg17q2jw3OALsUxRpoK0d4pRak95kXQ6MWUTHB0AhyQKM5sRSFFp3fPxtE
Pqx4BdMKsgZ9BnMOvryLR3yD5nkWvDi6ApGwc3ByeMsmdget+ngexYAzhARGBCHjNv0Px/ROBrEx
UySCgEz9NmngDJl6o+u5y7i0qLuwXndiiG0pNBBgYdBk3hYw9xosgh84KSh7v5TO3kqRiajgAwMh
nEIweJc6xveNZgueUTOCrw4BP45hksRQaSKFR596J5IIDiDpEgE3BcWEg3ya/SpjZECS11uTNddf
NL+wFPfwHKzhdoOaB7rGiHXkgA0Y5Z0yx73BLd6LzYBTpHyEJlj7KKo9VvvQtngji+y27sE9qhTN
t6x03wG5+dzDG9UoR4BLbMtfvANn5L95PVmzG+9Mdbaz2yai1Z14YmVB0VdhNvJb/OzWExPto9+n
ubTBzWAEuOdRnNT8iw8S0eyITk2sL1qD8fc35U2ek7kEEH1Y3FDHfPmmsER9MED5bgDjmOLhF20V
t1X0haKAKIkSEeibGuX3po65XZpiyDrAs758knAF+zH1J8lf1+mJR4eScAVFrt5j5FthZJq+Cxey
+cL89yfMtn2jLxeUYQysWQ7hjDcSU9tnvzBg3b97Dt5VDXXPbD0j/8WyFLnfI4TkOt/KJQL2NEgM
IDEgt7aYA5DFKzM0VWPa9nvE1S3/GhopILRBXmd6h+YDmFRmTXvAWwgTeDjTZNx78RT6UA0B9gvW
Hr2euFtL4PY1g2t4Ds+zlwXjkp1uwd0G5rHgnO0rPTZpjmrxaN2IJ8MHUycouIF6dBdspUNj7qqt
uG62oWPb3H4Fct4PsLp9TTC9bEWx8aVTJWmyiBFPDDfgT2LPpT7n2bHGnp9aS3LqXYCY7zmzG+F1
fkO/J3zX5B52+0Yi4bJYuRt9IWy4HbD1wFNs9YZy6VdzSpM5tTFauFiiYAPUqs3g9qv5Ius5k6EB
0P0TzIqJXtr0+xG/kAqj1eXvZZCISBExIYaLJyyD5kgH9YTX/VO7nmywwCDZAk199qv+BBX9qjDA
a4ELfYmLBWUnFjL9u08g/FvvhRGw0fAJg5mY4CYw85135N3JiJxsB2Jqg7nSEoqlq8ydTMLp4LpW
ywz4sbENRaHHjvB90cbMvIl2lf6iORQd52V8svdkp4FSCVIvqBW3+ylsAuTlA4ysMDSTKoi2n4RL
acAVnyYsFBNwnPJ9bTAGMGENgKP0Jri0XYpelFMkEReBCmAs3jTr1Vvzvd5DkpGuO6iXHj34C/8/
XULvdo64EeCepVRpNO8cDst8DR22taGcM2c00ZtOy6KphkKknjM/jMh4MM5g25npHoRG37vXm8Ai
Whe0gEBbTsIpDc2MGq/ARbQIRJ2LMTWwsZmNCawqi3c9x4MTYE4SUuzCUGA84AhHrYu6q4tB4cYp
EJ5K9QFjUMnYVTDyfteFgDJldIfZWYkmoK+N+jj7Ac1kqMU8YY61T04KmbrKYC4E9xP2Vz1563IP
V2iBaXPvvzUm2qSx6geU+Q5oeXM08Mrq3Tp5lStzMsBV3+nKujWTfbIHget/rAHe2p5MeCrQpKua
1MEYcuu1tmrUOI8r6cTqtLC4mN2ia1jjZMx7IK0mjBxT9nHUxj23k3fTp/LtMcBWbIEjxKEWcpeS
vVtZhIVXTNvLNdBPvsuA3GWw+1Xngk0X/j9z/GOjK6tkP4fFCAcakDH6cxcym/Tjfv+jKmHywA5v
wXQA8e0aOJgGCscIehGtoZWmJGHRkSx4IaDe4acMZO5GdghPs1sEjcHhP92EbhaUDKnw9Rzw5iEL
r+6oq3ZXz+zm6Int43Xxv1320GaJkQW0yKK5jLDKREhQYBq5v05rtFV3gI2Hv8DmuR3Og2oH1vMt
W8zakDLKwGMQgWkpE3uW9oqfZiB23IE88Wsw+Vehca+lya3KLTNagFtyil1uB7scF01mJdFy1qXN
hHcCNITCA5iPXOB2BAxSCj61nYaTocJC0fdqACvLRJZOu50sBe5bWcTilq3KJg2wp3bjCjf2nWYM
50bP1v8f96D5nJEH4VYSkZIAFHCoxQhaKQeAxX90V8WJEFDVbfNVfWT70hbxCOAZ4/n5Zj62bcxD
eTerSVx+4GcAmttBQ5CDnvJ9h5xU2nhm9aWsfUP4w+oNkEYoMhd3EH10c1cUaD1JJ+95HhdXUssj
zjF6d8jXvoVdXGFOmt38Fwej3cgidpADhExYTg2sxZkfQ8M/tYuGdkoSuxQxb4UQm9dJUsXFACT8
PvOz60Rav5KQ4D1fOJoYYq+kqu5nRph53WLU3rs10OB1dHFTDvhi/LlVZ85Tbi7E1VjweLDueDzs
dof6JGx8K0elqluJbyFlXp6mEpFBNnzPKxNIvL/fkEGtXZvgS4a103aIqhMRU0PEOBXP8Txi6pzv
+9bslgfD07ld+fZ8m5bq45ix+se+iZgagysz53woVZkYttmHVoDnhcBB8vY/GgThifNsAtLSbNyA
69/ONanZ70Mpmhucd+HBOd0oRMTPPOdqeWaURJSeY1rsiB/jfr6kAkzRBLK+OeUr7ff/tooKcTcV
Oo9r6gBC5ydXFoWZ1JjWQPAzPIo/+h4DI9QDVAsroFStghaA7JlWUiAgJ+LI45mw38cOmhm2gvnZ
oAugNzEb/vGCg2aVl4tvnk60pV1IgO5kE1tYA1gzxWAEv9v8KI68FW8mHZjcRmdAsGQAvdZK7WRF
W9vZUzzTmNjQRimFgh+g8bTFsy/wclG8Bw3ONj0OexlJpnClbOZCje1WTbLSUwPYjpcSqKnoO870
N4V9cI9Wsa+PL85vypou+JQ7WYTLjyb0P4sRlGstcMbiwhZvI711JMrhW8qD7uQQXl8bhhB4vNDp
B8DD31mDQVvA5Lp/0Oirv7/zNtA2Qe4Hc6W1qokLu8d9N/nICjr9yTbPOowbXhtKLKbY7tOyeomT
eEXZsIUYzXPoXhIxrYBpN3H+hpsYEKLvhxPGej7yfz27xLti0+znV3pqc8WyPv/IIoIAEL4FwCzP
sozvEmygA/p6zuzm0hPeZE2NoV6ylgwSvapzo7SGfj+W0K8Nx6ptuYrfRXKNEUiLYd+V9EtWqKAT
S4J4Fq2x6JoUZli1+4Vs0zZOuUjkd+Kqw00er5gorrlndMdavI1ao8kihFM2b8mp3MoklJNiEQww
CWRyB++UntvXzGUtwbyCMMmorOw12afXZi9YvfNc8NJG3solNhJXkZwB0xC/A8ooCBvsWvrzXMBS
uoq5oH9WkwjjYIzxFTGGBAZYjDMesmJ6xYb1QM2SW1m3r7tVVfxqM8YtpDe1NCtQANP6z5f8y+03
EOEdAJpc1mDCYMca3jre/Iot32J3c3wCeCfcaG/iGQO0m+g2oZ38pV6aO/2JcNHxLUjlOoHfgTDW
ivedK2w5jDR3eqcnOjCER1O2Basy4O6ulKWnGRURM0Su4DFEMEeqX7tfAKbVr+fV6oiHgWF16XXa
K9TS68itpt/e98YBpTkMCdwyuHoZ8moyf5X64WdiusBEQXCUEZmr+T696fXf/+sif3/ajeigATI1
N2KRQeaEd1pGn9zDdXWcqyAf4E9C8fZEKxtQbOq7UH8jUqx4ZcDz6exue4iMbACLotpOu0E8AjoB
hxRoGzMGAEaNBBLpUKmYEDxR0mw/YJKItp19sA+h/udPZVUWqJo+fOOLYjdzGCRzjVuRRJgUGuCg
hz5WE2+1aK/I1yXKPM26OstOYVBftBZd0I2ChLsFIVrTBiUUDAJUpO3d1f8+GvwP9lNaM2ZhPteO
Jm7++5t940VGCdMQ4qQ41yd2L+YRRcJ3NH+2foRT1boIrBPe/7VG0RCt0MoN7Nd8AhKnMr7AQ0SR
uXjUMcWqgW5NxHAB4eEYlFiAGyDzu+yHD17Czize0HZbChYohJ+v3/zxN8qpKp4fJYyi4eUXw0Po
7rhfP8zW1AGfRuGZ8+VjpKKVKP5glOH3cynzLhBSMEeK3wcVBbqxyRpZKqUlJva16MxI0hvjNXu1
D2lDgkScnzXBuCWmB4AShMoYCffgCVzniwMTnfE+YXQY2O7XKoDDq+76XJdFOZCEoTIN48wCEQEY
8C9lBRK+cxOBBNYPbDXcgPPbVUJKGr24aDeCCH8PQOWM84ooPrPNLy97maqX54pQfp/sq+hCoJ5M
Yx6fNSX+pbEgm5LbfzmI/tem/KMDCQxVSGOOWx+oUUBksKs65F4BUEACW+7RewOybAmUR05mPFeM
vP8/SCU8nldKCQPG8vgs/xzs8Y93FN142269t+n9uaSF0wMb+NsWROL0+DLTyTVQBM6DWttsAsKX
JmztQWNpQ6NEePq/GokYMgI6G7DiiCuVzLFi43VVfI4SABEjOwd5YAVWu222Ajb7c6XIHO9BGLF8
XSBlEbCE4nOhHtKPfo8x4ro0E83MdAndf8MuW4262TrPxS6v5T8qkmsJUgOA2pbxuRWL7TiVTpEC
Bi9uPfe5HMK3fmuHOr3GcxgMBbIz4Vu9EojXhaeop8TjjxPu3h6mhtBFtx6bU5O+hxwtnVk6Z4Ci
VMFGJQlwtYRiYYRkPGl97ST0F05djz0NLWxRABSBQ8IgPWYy7304z4LHBEQT2qnWtqJ6AHkzxSKW
lgyM6hibh3PFhAbhiVqpGZJK8VCfBnmqxx2YCWQZdWq3IK8aXkR07T3fIjJL+t4jABHj1ouJEIRA
QiBXgGOWLwPmBKDydNTlRDTb8LXqX4tudDF/NiDNby9abqvjKxuC8BKEmJotlQWoaCle8tEsMask
AqUA+6exQK+5X9w87+K8LAbmJAPkU6gGKwX/khbtKRrPRnAfIcHDgR4shVOBUYjG63sxCVMqpZdF
/nnzazxHPyR5Pa2kAWXf8FP0jLrAiXsu8dGjyPPAKCaUwNeIYgZhlYo44ooqJeFZbkQTYDOYjF1l
x+QrCDnbz2yQRzyXt+CUFQRMGdBlLBpJH8aUFYYFU3iMTCMXJKMO0pWovWmfEvjZOKPlkvWkBLuJ
itKxJFbhVRbADxpMGDPL9wsbKUKeAxs+PNeYDzNldUrtVOsUyxOq/hylZeYqIDkAEUEfuDEmqF+0
eXL0ue6PNgRkOMwFA/sEaG0aCfINWiYAbdRTeC7CUTUEBog9YZPPV2SPNoI8e697O5qhCpFm8RgQ
1Thy5E3pxr7j2Cg7Kxe/1u1hHZ3/5bw5Due9CCIWCa3kJVk3iwDxKDDaWx3klXqmnqYp2SRg4RU4
6/n6PdoqYGMEGRSVKBThnZU4HJ0fpiqIdbJzxZuqD7obsEFtwfSQg9RWFHVZodgqTR7hfoQZyyeW
IE9UzZSd9KCweMma4jVig5pc+fNz9RYC7p1+5FXbS4oJHZCQx3Ag3/2QwfoBoIAps5rCAZ1T5xld
6IK9Cf4H5atTg8bEgrLEZDF13lW0885sB0jQgTg52/DNRSqtQcoGDqzsLJeNLm2rEYRXH56/49pr
mm/a4rMufoFHV/0auFOTq1aWow8FA7mgRtpg2l1P/BQEEyzl5CxEgvmzsPV4pQTECQlG01ZJHCI+
4LNSk/G3AP5M37kPASxjOvvLv4Btp1oBo9+tbX470ZBwFuwAwgEzhumReZSdsLuoSbhSkaP8zLWa
3kwY8UnH1VAgZYi3ZbKjFbYebxbQFVcXXCrQE4ni6P0WZC3AdiqByc6BmF3jM68iDUpf/IJaW15w
EhqgcFBbxtUPqs0Jxc1e13XVgO4pyc998yGKQAD0Nj2GLqfUev8qLe0r9HaJeq2lrRLmehNtSsrN
hqwt4ZEHjlBSOPDYoy4LV3X/AWMrsGCxZsUzKA22+T5xxZN84teR669VdzppP4Nzf5VWni3iuUlz
/+0D64N8wtgldRjKVObEc4bic1dfwjL8vmVzCv44KiGvA0FcGzNQW9Fqw9/30DsPTehOBKSq8LMB
Hlw880bmFna8TlfNJnMaJ7KHzeCEK9DB25HjHySXPwnH2M5t3uFXyYpWZHgMjfOXyKhXIqnj0cdP
2FtfslPA+FgFmduJxYfIr3Fp0gXWlcAZlZ8b8BmBap7i63hsLam+hkQKxAkgmQCG+v3Wg+CqGMqw
lM6Szn8BgjQDnYq/BQIlOhbzQ7KiiJt1uBOHRAN5JBIcZDno5CKOMDuqct3yjHz+kRz8n2JmtJEu
H4odrmoT+EspadzDwRJQ0hMBfTG/2QjAMr1XLgaib+wnsXbmNQvT5SCMLEVj1BkwoVP0WpSkAg1s
DsazhveS6q6sqzZPtHPndJvuLbuUO/7ds/ut6sSHaFVbwTb7I9YUsTSpxLmJx4SXNQ9Sx+DLOzH9
F6gc9WalBFTk0PmXiH0TcEz/1o84JWlbAbWzxkoW6IvJ33wGTeKlrLfnit0OoqGNr3zwM5BEmKsD
ztgYJOjPV3g2DOIDkBtzSP1x4UFAJA6HV4D2chQG79xKeoiGhdjw/dVefnkuZUHNOynzabnxxFzi
FWk/9d451e034/lvP55vVAtuVSBSfLUFdx874sfbPYiElcO1P3qoVaJs39CO2cP1ZRalwJVjjAFc
7SyhR5lE/MCA0vvMnthKZz41O7t47xivknSgb3hv2nE6UrR7iJYC7hEA/BKQF7CgRiC08zBhL7YS
518AYrMJQX680TQLuKP2pXXYX9VO3edvkkl7dF5aVBn2gKdEABWA/IXQVOpL8E+KQXBJxRlTsDZ6
sBSDa1LQK6u0a0qkXLBCjK3ymgiHOePpEAeurMAcCObt4ALglZWS6r2g1wcv1VlKoe5xMb8zP9w7
geAOx0VkvHIeZ+HExDEuDSBS/513l5HB829Dg/wjwYGAyYhcCiIw14SwD8d8b/AV2BxKvw6Siw+W
9pX8pwJGy1vwxiAabEM7+CP9HigdTg9LSEgkNmwAVRwQp/3kwn1mIFd8m0aj3mYx6M705xb54BwJ
QYRBiv1QgrQOqoF8d9Cls1LrvOA8l/HgLwgZhNsf+U5JAK2UXLqjZiERff7r1N0hzG1oRLWMMJp9
Ca7z8AKmkPax7LQ/TNDYMsgEda4xKCLnL77zs4RGhKPvPMHzQQGdXHrrV/+SAILUlE6W2mBu+vfJ
EyiO6iGjJ6TNe3jjbzW2m9AgDGklzA9oQseotZHtTTtgBCj2c9WWZAEDEnku0Mzx3kcsJse3WsnV
PPYq18FfyKDE8jm2huowvU5tc3hcRjROQQggzYEN9UDxEAwCSBT9uL+oTBAd2ggElHypsOZzlR5N
HK4BTyuggoMsdD3fL1/ANkzZB5l4iVOzkywJl8JNkx8n8fRczqOZQw6ue4gmyNoemkNEaUySCOS6
FyXecpiCBCtGqL4/l0F2JMIV3Qsh9icFom9Z9oN4+RF/wBwwdmcnb9mr/Nl90EhsHi8837LQrY1u
X+wQ6cdBq4thWg4Qwo09xD/Fn6C7xcVaEz5TgFXE7sw4nMSbPgWnO+DDTjzv69VrXbmapMutXm8T
Gr7D4k4CG+n/fRBx7Hpp4qIx4cRL+ZqOVl4A01rc9glvs4L7fJ3JGbe/1hn4oKD2m0uOZGkTwLVt
zcaSeNn0xg9N952fojU32f01yvNeXz8+vkb90ur/svX4QfB8QG8Ouw8Cx7gJBPGivsSyrprRh+8G
FIdMTigRQoDEeC8EZDyTgqYMCNkVl8L95bnxCgThrraKrJDiUR4LRbMZ/b2UD7MGeAFAeRZZ76Wr
HBaFoYNyFnx9pTfrcCvr/rHby57J0NZx+aTciCWOPQhutYmNsJDxq3DlDdEILe6k7JgdCqrWc2uZ
7e4+HNxrSARRrSgTLoJXuJjlye1eGVrvEO33iQCqcEMLjlvYPX8CaFLEm8FxBDzuZIBg1qpxKlNT
WMufIH4QqVffh7soAOSBdQxYSAw7o5ZF2GMhMD3edAPpUm0xR73xto3lHWAnq3ozUuLc0pbdyvpO
Y29sP9LytJQlcKuzq2ELPIXPo4TOs3w70NLwx/TqTimyaAWAn0kElzVc9aW62gJobjfsu3jMNnNj
sorZkOolsEBsxBxBd/vcVhbSlXvZhF12JXC2xFQTL1Vg+RvveNSnFfNTWk1fGEkBexdNIE1XwjjL
QPPjuMKiSvpks1bnaKt5LJui1WMov9eKMNG0yMe0HBjx0huRmx3LnQ82MLPCgmIE4CVYt281xYkt
BIM7YyEioSLLVeaVMEx1levbwaKc6QeFwOnyTb7Fgo1DBBvFvYsU42YQhkiUL4ES61zx5ie0Uz1v
9J3XmCUo3Ay6jfCK/+4lhICenW+IyqX4wX4pdoRZfYup9dEGj8BgxWZAy5QfLEGagaLRA8Ki4iMA
kPNeYBXmUhoKnH+tgU19rXKUCiscbiMLlMhWK3Q6gBFEPHdaQHPGDw5sloxcD3TXKBSjkfpeciBg
Wm9KB/+q5K6Km26J1LVvf1NscI5a9ws6S0FpGLDsuOaSjGGe5wdFFEE/qQxsIbQqNdSbGo0HKzAK
ubISm8mKa3yK11paVYB84kVy7nvivmPtjdMS0FjTAALfv6JhyJjkHV7NANoa6Xmw4qJPIZkoDuTB
7vFYjvrOXP+EOwZO5P1aNoIQVMLIB9dxzVr+2nc5q6dc4B/rBbMMWD8KkOg5AB3LvYyUGUIt7MTg
GrjietgOG9mtt6IdWaND2bMFy7iTRBwCTyhHJRal4FrZjMM4GEVcl7vKiY3CApLGKXS5dbQGJDdF
7PyzhKnciSUWMWajsO0niO3XwTF0RCM7cqf3aF+6Ksh9KMIW7PJOGGH9WdBODAO2xGu8v/qxLl4m
A2u5Kx0a7+pjXkfsG+ETS571vdiDWoyjrhTbX3u/ceFZcxbrBDvGfq7XoiHeGMm8tTeG36eqECQZ
1Ar3B+4t+8htmj5zbvG4SxxSRngt+A0i98gELZFiVgiuACSy5LXvAChv5R1QB3muCdkgrYJ6VZ1J
l3nwEeD6Rto7iv65HMtVeM2tGcdiAqiEtOk2shkDUkLAFHNuhjbalZ1XiuBH0wCYyEzvIKso18J5
3a9hm2uy4hV89G3+/lnCS0rypazEDXV8kiaJ2C1x4Co/ASPztUE77aR7dmG9CVa9ySlxk8TmwVre
qzSbzY1ZBH0eetOskoBr0/5nd/wE7KW0G+3g7L/jYYwWRmmKEVGtGKOJKUCcDH84bAF8abV2a6Ki
SkU4WBQ0E43PINZAFCMEhUkqlkAYjK4oa+J53eT26oGzAr28iOfnZkECpf61hjeiCMPPw0lJ0HIT
XUur2iZ2iTm2n52d6imQBwenL3Twgh7UQ+lKBuso7ngePn+XmU6dcZvN7/4Azlg3f6tMztxGKeJt
2eA7+nXicjgZzVY94f2LBfRMZvuWvwrd3m5/xG7yGu21lWA0RmwrLtWoZut89iFEQArUUkWGiQ8p
gGxR6xMwSs7N2+d7pFe7ahXangX06n/d0AVLFgRUwdAFzIOJlDgycQoSKamHZXU2uhuEbWBMm8kz
VJM9lNvmY21EpwJzoByN1vfRsd7LJU4QyI7mYhbk+h/imtvwHN6TaRh8j671XgZhzEMRhOiz+j41
mFTQf8mmdwGvnf3ckJfsBzjWQPYH2B6googwy/BhM9aNiCMjbevoOEq/vZHmvPn5R0jbuBVChNfC
44qqHSGEXYlrb8Wu++83+doO0WDRrrxVvaocbj1ZykrGeF1u9w6tXDSLID8B7zqo+YlgBuJJ7I1R
a4DSlNTJVc5GfRA6PY6N5ys578czCYRNJG0UlRFfJddOjfWxAKtlZnSjxcS60J0FoCk/F7cQEUW8
eICVYcYUBmrDnEDdePGIV6K2lsT4WgunoTUaBq12lt+fGWErZpwloQXBS1kXc+WrSrKjetQzsTXz
6jQUWznI9YJGB7xkSrhBALgP34XHOsKUKj5tcRR5LLFX/B/Svqw5bl3n9hepSvPwSkrquT21HScv
Kie2Nc+zfv1d8v3qRE3rNOvs/ZKqXcluiCAIgCCwVmujvjrZaZLETtxVb5y1fyt54NzjGXy+mIlA
l2PRV/vJNHO9L9JL+1mfpUNKj/6u/CM9RyfpniNqzXDQ/QpS1JlKW2epNQHZ0hSAGkgvUzKNMh1z
v/hQ+zYUaBsI+YfRNLlhB0YzHcFeU7+OGL/VaeJ7/UmXmlxGK5sV4aJTC8mfWtPbcsP5vrWztfw+
RusAuBt9v2zSS5wfhmw8WgDTA7vgzhdDW07ec8SEmXJ79EtbeQ4GNGL0D7c/YVVDAHxALysGJYCH
f22ImhgKPWgZ00thantAoT4JNZdPeEUGiOfQ7awAlh6XR0ZGkaatjzpwejHFAk2rkexTK+8sjjNc
y4zAdAOwKUyQgghGY+LJTDOnalOaXf4/yIuEdNbc6YBHyoi1x4P3Vud0dnyvNcH1gp1CBW0Nuju+
ge1nUqoKspRllxk3FGMyjkXvnbdiszXueQnmmg4V5OlzqRA9jyzltGZ0ZdF4OXrA6D2vvrquucWP
z85h4Y0sbzCysSqyi1e3/Z0lVPKrNkbVg1C0LQ3mnSWS2OkmkQcDzLhyUUsBkdEYq9BBR01g05ip
BMqfIpl7wQOrDjh7+/2tRMOVfCZUwbvZzAvIfGHjGaNfmEZ3EQH+iP6SoApB6TE9lP5HE7k92qGs
xx7oXHL4JAQWKdvAHuuL3wZ0xLSyZyuCYynocyiP1cA5xF/mex078G2oYuG1HL2IFtuYLk5imehC
1V+Eclv6MyLW71aEi44eZ1Itb9qOWe3EWklSww2FcOd16NuSSJaWRMhp+jpYr41wRNtKnri65gTp
Ngk+25D05p3Zqg7+dVudwB0SdmgynwoSDFQHhUleOAIqWiIe9YpXQcVc76ksalv0/mRi7gTn8CPF
3G38W49erZ7UaIe/7Tm+h8wZpPCrXxxglUAKvTYaONEm6iStvwCDKyOZ3umO2Caiq0bhZ62Wg9PJ
5nvXCrFzW+5XtGf0jWIoxrbnchDqekyslkJPDxvRRDPg8MPTht0gurm/y7PHMX8Uw3vFIKH3Yg0v
oYB8OSCFJTnFnfJb38nCPj2KT5FhR6ZJo/Mw0sKnmnQX1Ojk3KkH1XQ13ZZOY2jY0vBgjE7hhPey
5RpRQwoM1Z5yfdOFtFSerQ+ZNwf6vd0W6QB6wnHGTfBigprsWqOZVveGVwn9RYwDNPi2pFLvLHVb
69RQNwG4NsqC6OBReNCoftD8J904lRWoPKONeU4DEsS8XldldpmsqpdfxFyUhkod4jHw+ksXZkRy
+9KNy/vYorUPClYr3Yz6cfRtvIrkR32nB2/dixeAT+peE2navAqdbeTUM7cwxtMYOJNhy+kpUxFW
bQmNyx7I7UpYDh0bgHs2AS/6f0s00F4vYcp1pl3EwCT73hH3cTFM8hBfNGJ7ozMOuLk6TyPR7gPO
XeZb9sRImr9k4UBj2QgxF93Hl8gTtN2gSaAZmAbT7oEmxzl2324Wsyj0VWH8BIUbnIFrUaVndkk5
TfElJmD5dTuKNplqJLw78rd4M4sBDCsqy3ibAp/jtZjabKMEHdgQY6GjHhkSaKzMhhfVvmrGVwYG
MXAd2CbQHiIJYRIgyZKL1JDr/FJXg7DNfBV8s4UYevFGArmyBu44A7M8CSA9NlPStkA7VpPQpH08
xhXpShG9T8IUmgXNZFMbaeaNQ0S8wOjR+1WEdbSJWgBpnUNBADDhgJEdYLkqnvxUFooF09TQ4E5B
NFSDC7ydxpmQLe7hZSvPQkEq0Pu3xBIiz22nLFDolAndrzCPSoGK1WgIHMf2PQxDGQq6UlGnQv/a
Nw49Ua2yPrWk5DK4za48K3a9CdwQT3TR+Q1o9ANpObb0PYFhJDK7rHdtNwFnLLk0bnE8hco+7Wm4
g4Ob3IYC2uyR21/8LeOdQyWmfWXU8yV0+rJRY6ziQkFDFO4Z58btaxfdxeA7bt26c5rsRT3U7wFG
GZAH344a32vuEDwD1cvo3JQki2UllQrTG6UwTS+1A9LF/QmAv7vGGS/2bTlz8GEM+koMo9HECMa0
aZFPtzR9/vn0yWso466DiX61VQSJX0CAtzEODTkCMSQi9H9vaWTUxcQi0eimoqjndTglkA86apJz
gIYMeltdaxZ4pS8mwmjh5NVWim1BE4yLJbmuT9SdSXyQSkSEN+D2/Ql8XhbuOnj4Q9+JxrLldZVo
VqEyiwN+VbOTP2qbdC8V0X+8317Yt+yIEcQkrMEwRWNfhOkFOETTwSczZBTH1L4/R8wycGmDk0Zh
HVZ97aORI+FxZ8whA4ARPtkd4+PTA7cuu3Zil1KYExuZZYmZMkhB2UEirrTFfCdaS56fC/rJuYyu
KQ0dWGgBxUUHE9SMMQySGSdS6GcXISCv+UCNTeST7fb2zqwEUFT3MOICPi4MvJjMenIg95eq0uIm
Rbxfyl2264jYbPigF/OtlvUESzlMaGuR+oJkBnJeJ49YJ+JfABi+fzJ5Y+BrSlvKmSP5IvfIE2VQ
rBByvIcZIly/w4OKwzG1b3kgLG0pg7FmtQzattCb7HLwNIK5rveBC/6+kqxdiWD8mlAbKAm0NdSV
7OQNgLsc4ZdCn3hPr7M2bu3KrM2FtsSpUcD2gZVEO33vVsd5SHFnVI9qRp6CZ17xdC0aLPXGGLQk
dZI11lgUphHegNZBPzkbs5J4LrXGQrglKBbqlY6be7NT7WjP+fVV77z4fnYaqMhUMCkr+Hl97xVE
c3Ryruj2fQR9ERegkWMAbEnUqHS/q4Iyu4ygCzFIugdfp50eJczKcOuCnLNpMWfTGsQOZLPVvC9I
BFwZOMpuCCRIjrVxjiZbtIl6fRCqCcYGlJ2nDu6s+sLEve3PvjcAXh9OtjaSJ8PYjzEUV35Grrr7
sA47DGVqTvw0buXDzJvwclsib1lMjtNHguYXIwTa4eNHetwD8/y2AM6xsRhfkHuJ6M1sVpdXlUpb
9U9CeS8KPAmMG+iLUmgnEQfTPB0mdyC4bPPOPifOsMEsUP0piTVsfg90jnJTOXtc0QknYq7mAH9P
KCborv3Z2CaCbNTdbMkj7Y4lGd97d78FQ8Pu/famcJzBN8Ceyp/UtFJwaGbGJ+vh6DyLIumJ+qMO
CEBiOWdnNdFdroyJ061S+5IozK7NtTUTvcHFWwps/YLyVLiW4CwFMc7An8m5/eLLGWikA7lFBYB/
bVsdVAz4UvDrcPR429Fhiud6y/zaVPNKmY9PTMA9Edm6fXyO73iH6HbMxljvtZgGpLZ9M0J/KBuq
u3onki1nIbe9KEApryWIvTjIYQXbw0W1eTLBK0odahr/5Oa23B/GG2RF3QDYHAsRPwmp3YnSABcD
jsv5PlR+5UXB03u9mC5TpGzUkUb1FM+cJkUH8F0AUDSVdG8Z7qfGZ3sUNpnDu9Cte6K5VxGVKgwB
MEqM/WrwUZ2A93Yq+1STNCQvt/dp3RH9lcDoL9XCXhTzJLtIT/kjuEf2Ch5qo81tIbxlMOqTSq2v
RGBAIKv+hVK8u1Xu/50AJpUS9SFE1QQC0gmoihkx/0TPtyX8F4/zH0Wx7RhWi3GZcYSIU2/aOp3O
jpI5ezr+zy3DX6b2V87sIBY5qBd0yKuyOEONQHyJbPPuOXE4Z5Oz5zrjPGFrplo2sKqeWsBK7H4M
zr44cYSs3qYtvOf9n+2yvZJR0WljZURwMa65SdH/LJB4U9vROdnyjuf8wd/z9r+iGKeZ9FWqpA2u
htHxAHIo1wQMOv05nTK65VXF1h3nX1GM45TKpusjLcSr3v41JPoTZynfu4+Y7WdOfGbVoVS12Bup
3htEkm1JI9JZOOPthqRuRZwE3U+PjzEwi40BvNrc/G3d0BUUj2d8PHTyMh5B1jqtCNr5MZHIdNhJ
YG5BsxHQwygv1q3G1oUkxi1g2rNNCg1vsvJH6dMKJZ0AYMWH4VTQLS9hmE3gm4ksZDEeAuj4SRp2
WNWIsRef9sc36iTb/eeLgiyFR0++evH6K4yFLEBtrEc5GMKCXfAEsuTbrmjVmy5+nfEQZmnlHhxE
dnn5NQXkMf3zdPv3V90DSqEz5MJcfGe2pURXMBAgkP4C/dNOt+NzlBIuddL8I9/2YyGE2Y+iKKtC
GpDnmBsE0s0zZj445sWR8EXvtnCklYARpMBHih28TkSFaTUbkcdMvLrRf1ehMFuhFO3/Zb2PGx7O
/OouL36acdLyGKKPs4aC5BcQfOxnJhrOPvMkzMdzoaCiAbkphlvhytBb1zhP3iPn0PEEMG7ZQ5cb
emQgILmfqegc7hV63VctlMR4YyCk9WNgwFQBtPP4O6f3vS0eK8pZB8+SGJ+cWBWgplRIGR9ef1tv
yDDfb584noBZkYudCCyhkVoZAoLLtI03x9ytNrclrIathaLmL1hIGMcmzTU8IV2Snf8skpBbbl69
tywEMOfZzAuhTOZ7krp5qWzlYAazzwi5DJSchbCu1VD7KYpLHIvy7JP4knGh+lf2Au1GIP5G0wYQ
ZxTGpNLSw4WiUXKkLbiZ53R0SebzLGotObqSwphUgZFyC3/gadNR3N8S2cW7AU81Iy+9XzmCV3IY
y5LyMhvEeTW4/+9mhY08213ZEA3NTWihB3COLrFd9LGqZAFa7HLcxF05QTvrUHIc+VoN60oEo6wJ
7DamJECE9wssnC93hVs/F45oSy80fg8I57SvhL8raYzKrCKXpqbQ88urd3LFkqpA0OiQ/VQft48k
Tw5zJCvZ7JuknuWgx3wgypl6Z97FiyeDOZWIIYKmd9DcDMnuPcx43uidr0h5ub2WlTi41BlbaY4b
ozfiWQ7Qk0necYsJK95Fm+nE58ZQtNOJjK6sppckYYKuwpcZbN3chTuiIF/kH/+1QtaVKEZlntAD
v02GKA1TsAYuLW5AUwoLCJyRiD94BZ/VHfq7sq8It3DMdaSAz2temQZKFwFA+efY/eSEl3VvsxDC
pCmy6g9tO0BITKLdYXSmM+okzw+3bYArhclYRq2xjECElNJRN6f4UFL/Wfp8Hn9wBPFUxuQtQzHF
aJP4Uln7Jm31Jyf79Xl7Ld+7rQA7g85rEYOaQDsH3fB1vMx7qa96Q52vyN4pPhe7cZ+evQ2oAcNT
eEIrxPHn8DIecxt9EM5t2V+/zaTGV7KZCOSjXVkcdMhOA5q8zxzTdeF0dhVsUsdXt211yEtM8lc9
qJ3QCl4Do1+hojNSYIYMP/N0xgoJDxjTUD/TveGUe8UFc4BZkfRknuR9rBL/o4xJFZH0d6UQdSTR
a3/MfNv3tq2fUuWUpBaRtuKbZ26EBDVcM6bB8Iauw7C6NNOmA8lRsmtAkehzqAJXgi9QLTTMVmJs
AT0/TMG6yzIAgFcSbr+SXRwmjTyHtn1bvTwRzFnoDFxtFaufa+IydfXj2xNv8GItK71aBXMQFEHW
R7kRs0tekdcSzLCKTzINenzgzfaueasrUcxZaBs1N/UKq6mdaFck9BVoiBUtEzq/uxg7Hvn7ip+/
EsccCyuQgZmfQtxB/EArlPTz9t6suZCr32dMXzXVpJnQMXqZ7vDKb6CjK6AZ2b7kW/nxtqiVxOhK
EpNTlOhcUHwJksaNTE/1xvyz/XcCmDRCjbUqUvRpfkQS6W/9vuIsYMULXi2ACYmDVOdZFuGooDS8
U50qIW/bT04qxDsr8zcsglPZh3LfxjDkEDN37gj2ZmXLey+8vRHoGryWUcVepecGZLSfp3yj2sWL
x+nEv60pgHNfS4iVqTE9ETvhPeeku/QWoblNOTGWtwzmzHslOIbMEss4dCjUP/f/KyYZOl/+OsZv
EziJVA9KKeI1JSenkET2o+XEPKg13hKYww0U/cwf6hF1HxGPkold2h2nE3blrnC1CuZ4e0Km91Iy
u49wjz5hV+a1nXMcCChvr/d6iMNa9jxIEA7iHpQ5lQ0orcF99m3e7Ovts6GLzPkWUaOfagM7Upag
HQSh7UjKLde/r7yiXWmMOeVFDpjruMGevOJuJSPKG7Q8Gi97Tkp126/rLNAMRtByJVOxmMuuIbxL
CEdTbIqLcK9aUYIfFzvbnUj6EZ6akltM5mjqyzIWvipPU7XuA/jDnirur3muUifhfcS77nKcydeT
+0KMpxqB5uUwMI24rvhE33OH43RXJYDiF3AfKigavt11dBP4CJ2CQ2KgmyqfiPZA+ndOFrTWW425
jL9SGNdeZ8oU+paMg7I1iF0n2xLVBxdUySAwTnPi4XG724hoKs6RWMRnfbNtMIrf/vh03sS7Pa+O
uup6/n4NayLIxUNFELHmmOS/Svsn+qs5Wl01woUEJgjkcp77pQcJTQNKPeEeNGTl9nbEX/VuCxFM
CMAwZJHJGUS8YNt0SMk9clsCbxFMthfhcUhQG9h4UtluSMxjoJOCckyDY39fjegLC09AxiX3PYRo
JOhIjZuHdediLCa/3F4MTw4TDNTWrMOygbpG+quaXPAcTtTRnm8L4WmMiQfVYIa1jl25HKqji95E
u3qpOOUpnu0ygSDs+iHOe4gw7tzuEG15no1nVvMSF/tR60ZulTX2A4PGg90AXPjpto54AhhXYGUT
3rXh/y/T06v22LrcvupV1/z3YHxdthcrUKMhiNMZoh7Y+zuLvMbngeBZM9n77u2VcLbia1BwIagd
FAz0ChCU/cnJHU56+M454xLHar+wCxciaqFt9VbCbpdOY0uuSDW8K2VUwENziJnSrqLGg1ORp3de
MzzHkr8m8ReCNTVo5xnIWYmSXUfkx74n2vtt/fEWp16bGjiUirEoISPa9Y758kfaGJvp49/5l68X
8MVCBrO1isyAkJ5qOWC3bIn+rM7/Ughz7hWvHBPAruDcly9wYOd0h6ErymvPWRvKWUZRdtoQAbYZ
u9ng7MHaYBy2o7vmUr7Grvr7oG554r6jLcy3gMVBYlxBVHtd39UwvtfuKOlOeDxdMIV4Hw+YLh72
ygulw2BjnVLsfGJ69B9WNhYfwLiKqPUTDUAAsxGe/K2/V59M8mTY5j+5sf0Vwz7dqt3QZ8EcrF/F
zWH8alLBJGH++7a1r9dpFmKYnGAKjKwoPezegNCAPrj3N49mG86ZWnu9WG7aVya2sHcRzmI0AugM
vaS9A/oiz7RRRsTDUgAuY1LAe/CwY7grYxKF0AsNDMdBgXaTkTwCIXoIEKUtyE/+pQoZjxH0UTmq
IVSIW2n6HG5+vGXUuOdV1Di+j32TS0TBM1JJ+2r5HYi/6xzx8V8uhHEYGKccUm2AiFO6dd3oPatd
mrzeFrK6DAwyzp01poFXhmv3aoZWOVS5iUwBoM4/c4DH6dvwnzi+hQzmhBZxqAtSAhlgPoopCHD3
6ut44BVRVwPFXynfInqpaXiw1ufcLfqpPKAPf272NThrWb/NL8QwB1Q3gT5hIH+72CMN7i1QcTdE
2jfn7e19+epoYSruGBr/z8awQR3MDabf5JATFxvDMX55ZEYdI9QBhuZuf64vh2gnuOa+JgZuRAWA
ejFRzbmCr5dyFx/BnNkcWKF6Ec6LlfOD/wACIf0JMeRHQIRNavNiybqLWIhjTu4UeBh4HWEoh5OM
aVlb6uYmGXnDW9Zq8reQw6T5YZr3aV4b89UOLxPktbP9/fT5eXsHOSeLpXKt0i4JfRFCMIZWvhzk
nuBmhGGU21JmH3DLTNhMf7ACD+DNaMkB0BDpQUXzj3L9hbIYDzFmaTCW3WyIOlFtDDe//7sVMN4h
lBuMN/X4/QGzIOeM29Yg39YQG7gxBD6OsQYNfT3Tur99J9zRt8jhoSGsTTYsTyzbeBX0MqpiAhYy
9zXI9G4i6PoF3Ru3/59jWWz07gbdyz0fK0oJgJ9pS4KHlxZDwsJdcF/sKnHT4VXYxlvL5fZOcTws
O/sumH02P0PPt3DrSbjrLsALcPXA5pj06vIANjb3+qFRl9Uj5s8q+FcLTqd9aQ7x7jm2uV581QMs
ZMxGs0iAxj6Mhb6HjIO+yY7iXrIHMir07Z/dM03M7wKvEtBRLPoBYLPi0A/DHHv1klwAuPzikxCY
KQhNtzdn9Z65EMT4NL1L27oUo1mQAT4XTAfy2ozXDXwhgslHwOQ8SckUz21IErJTsNrTj4EiltsB
4VWZV21tIYvxa0MzjODYgt66mJ6B6ocbRGhbvJxhPeIsxDDOzZrMqTAiiHmd7Ol4r9+1x4ecU+Zb
1xtYOzHFD2sGXcG1sdXdNIIIIptbHTo3f+vfkJfS2h5zorqyzTW5OQP5FhL+ijNm21/Ydh2BLkwQ
ixyX2ckdX4BSSO4n6r1KDifCrWtvIYnJhUorA6+8BkkiGLHvAlsFL1OKBfGMYdW2F3KY0wrK1VZQ
QB15sUG9ICDOCZw3/tWVGOjQACHIPKLOPvK3vdrFfVrB3IAmqdM575jLzfxO9rV4vRTEqCzzvEFP
vWY+pvE5BGNWV9nN8fdASlv+A4uoj+Wlof9ko5ZSGQWKQuOp0wgFKmR6TXGvbAAy36EmxBM0/xBr
e0tBTMI4SJ0wjGmbXwzUBZOfKq3JY0YmpzoXe06JcPVYLWUx2WISiX7WlNizxkUGNzrSfKrc2i7g
LXikFWvuaCmL8a7a2MIIdWxbN6PlbjHJkduA67dv+3CJZx3z3y+OrlErFoi9IabAe+eMOgxc0zsw
VcDkO9o4YCHz4Qa5sHA8sYyzRY+sZDRWPTuoya12ADm01TfVQe9y4yTn4Zf0ovP57dcO9VKljOuN
E7Qvx8AzxEmYctK+jI7hGq712r8F1MdDmWFSUXPSe+6oEddwGH8cdspgahWWW0HLGGCjxQEQMsCO
LTZcMIrZCP/7gfjGrKKkiS4n6mw4rjwjpx9d6ajTVHPI+MSznrWk5q9GvxGr4JodCQ3GZGCkybvs
+ORPb7c778C7Pq0FmKUcxpv0fdE3egI5QCH6nTqB+9E42VkGiQQ3p+YtifEn1hQXfp9D1OSqeP4H
wRAetjN0PXKTm/mXbm0U4000QZXFoMRGGWZEtL5zFeVjVB8sPD5mol0hr65svdv2zcZq38qi+59h
q1FHBWGq+oWjBpRlxigTIwyroB7npksDb0IKgqlT4Maf0ds+Zv3Y/UfOVyRcuBhk3Jrgt19y6l+9
KznZ5h/0jwI2EwhZAFA3gTfJLEUwVaFJjGG2Q8w+znsmnLQ3Povhmh2C89XAW70oYyyM8SB+bwm1
D6xboBWI1M1gHffa5jl2329rbNVfLOUw69Gkegw6A3KAo/8HVLsk3I2utZHw+OzbvCn8rw1gDXEh
jd2gIVTV1JMhDaTC5Pdw+DO97HloSfKaW1oKYdKQyeurMpjdUg+KupQof3Cds/WRAMvIvnucbBe3
13t/p6rO8Blt99aOx9ay+kyx/ALGiSShKKediC+Yur2WH54PD/65JSI59zukXSbH6tci3FIa40e8
qY0NYYI0DagDKGS0r83bbStZO1dLCYz/GNRxgJEiqPhv6K3rAmrsbgv4zrkMD7GUwOQghjyKjVZj
DZUtz6A2k52hD9wg2i4lryf/IaQJ6d171beHZ8d+22f0k+cl167my09g8pNWMKzJ1+aUC3gDMQq5
MvnkYbvzZDDJiBGm4HKZU632ZVc4jfPm27xlrNY1l+tgPEdZZ81oal/mYID99IIuYsezO3SbPIsH
6/72xvEWxLiPIBGlPJ3dh3LnzmIGOuLh47aM+TduOA22+N34uVePDeIkCkHym0pSULeBW8G+LYVj
4+xbtjxOcjiEkNLD7ADuPAX0/HlbBG8hjFvI1KE2BQHKskMkuySmE43RMcXrK1z1B8CLNHVAF6oa
eyW3okLK807ML78Ud9rF9+r29jLW0BkAivofAewlvBBA5hyWE9aRBY6r73U6AAQiInJOKkT1c1ZR
Ll3aqlNfyGSceqQkfmSUiLtAhKc50TGsPWe3ut1R0aXl3b9dI7NXcpkXVZxCicjfVSqAFFF+TtyY
6peOvgWOsBPnAdduw7HC9QgJcH1ZxhlWFNbYu75QALYpoeyw6ezoZ00DkeSXfTRw3z/W0k9A2/5H
EqNRQYUzGhVI0mRYfONq5DTk9rRpZe44EU8Uo8ze0PNBCuQ5QrmRHZ+Oe0Do819h55/55igWK2IC
IeB8QzNVsGd1vEW5GNzPKlH/SA7tJ5dnHzxZTEhEQpsVUYIlTW4HxPEoAKScQuu7hxAjKrwa0eqb
9nKvmPBY91qWAkkToz5AYFKc9GhVKAQ0m/lWgpbBQ77FcxkNNrcP+qq/WuiTiYhAZR1ysYNUxdzU
9UvR3pvNRnsWk2exdVOR3Ja2+vqIciX4voC5jOI4o9K4MERBjBXcUu52Ltrt+tNxQPfYP3mxXYph
dAkKvALQhup8N7dIqxLpUPzSf/PO8Xx6vtvi38UwuosbQMdLPhaDnr6SBK/zMOjRI8YL0A1v6219
l/5KYnKKFpS/U23h0iM6qfORkON8heTlmNzNmROBxdWqsorWL+fNsZPjKbOBsI9Irzi8Y7Ueu/4u
Zl7sQkzgGaqgBxCT3dvuYLdO/VzuxKfhrScRreyWU76ev/rGLrHvZ0ICyoncwyl+nTJSnAt0d2Zc
jKkvn/1NigoOc6CdzjTTs3tcLEoSAD4alLC4GUpPcl9Dm760IY23yjZw5Qs683fdY+J4PCNctYyF
XMbDo/1B1YsEciu8aPwqn+/L+4fbtreqv4UExrEX6GKMtBoSDt4Jw4cUfp2zQ7w1MD59BOk9nssg
Aawr6dY/Dx7g4e76euv3/2R6FyXyv/vEOCAtq/yxFCELA3y29CiSbPPAmzacvcu1LQDEW8WMuASu
KePbxJ2q+k2SW2p7sXe8MDt/3q2fvt7u2xv7PRu+/kxmY7WpHQN/UlogqtRueupdyntw5SmC2dge
ENC9r0IRvx/veX2pvN9mNlIfmlRvDfx2Srk8YSv3q2vVsPHDt4QWYNrtRbEfaxtwPc7RR/B9en96
ub0HKzMD15KYGFLAEwrdrKKY7IBa3JMDHMaTbhOXPj1mm8MvG+fNsR2MHjqcjsCvh+hbxsREFQ8T
lXHVwQBO7q/+OXw2nZR+AHz6ZHd3j4ENuvcd3YZPDm3tp+05tT3qu9bu/bYGePvIBB2wxkZiV+Ej
3EfURjlx83uoudYuE2razhzF0cSPD+SDd8pXymrLH/82ZWe2mlb7vtZeXmJHOKeb4ndCgOEePdsC
j0Ht9rFnx+3+jcLBd3kdqWTJmypNnhV+z9lK3lcyx70Uas8LS9jyv/7lWfIiunZTq1je7KqAHc1r
7LxtgDoL2zgKYhr2I75aI4RwquIrdcprG2GOdxanTWjNNgL0+8facuT8+SF5bFyUlO3j+7EFbuh4
OCovjUaNU/A7GEh0jHhQ/F+9dv/9oH+bq+slbzTM+YyBzJoqJAbronuc69o1ybal+/o8ks3W+fyX
5sCc7NEwsk4QodiBUM5PKzxTYw72UKDxM9bx27iUxSWJH/LN3rk7juSR2g8tOW7f6PtTe6Abe8Z2
2yuRXfLyWM4nMHXu22fyO90SGFv/pgz6V2q+MPAwkDDOMWE9h18twQt3ZLsnb1cRmTgfYAG4LQ1M
fjfTCP3LtS3E9bI1GX0CsyzJzrbIbrCF3zF5j/FkWm8FsqtcjBWmJC+Jqtrx+YQGGW0nOLvAPexG
lLdlnyi/77Tza5PRVj5cBoD6gy03dU4aEX1SOn7hbKdtu3mtN3em6Ch/9AcJ7G4bFRS+G+uogE+P
BCYJQT457EsgWxDzJD0CFYT4AdpSk12bkOZe/5TQRbkD/AL+wWSHhwFMnaD+2iTHH59KhCd681zZ
0lOd2dF954HC4zE7Fo2TvxhuTht8rvDHfNOir46IKCP9RnHBLVrT/OihuJRuJPB9nO7zGS/t4yTu
GndTuB8W0TDhusOLGRX3pXPqITSMt4MdtXjTRklD+y0602G4K0n3dGc6AUUhG0xkOg3swo1M8ror
CQimEc1yOtyhh9cVGrJztQ0s1UoBcCpRwAYr5O242QIL4tHYhI5jOKhIn6wH/1BkeMZ4MPepA2jP
3i3wdJ781sCgN5HRHiRqfRgHeac2REvx4nu+D+x8IDs9nPum9AMKdA8N6DV7z37XMJ1hkrKnxzfx
d7rZ/ygP59LWXu7kzunIE+jTMjsF3pOyE+wHb188GxetIEBcBaQxSIMcAanxBoDDEt419HPX2+NW
dHbt/jn/ndZU2wQ2NVvgxoSucUbscxpqFEDywlwbWjRgIyATiCdU77ydU2yfeqIAEzf7fO9t+W77
/tz/0BRCgr2t78ed+YiBiz26Zbek+tB7stnrMP5JIM2JkgyZB1Xhuv6AouliKMStQF0RfRjU2kVn
tLrcEeepIolT2rENpK8OHMc/OtqBx2kf25+tBBiobUV2e+VEp4dz6IpEeqyeA3jACxJf7Ed3Pu/w
P7s9KQYoDZWrDt9i+xTa3+rvZw2dQdTEj0ITAn0N7Oz3tHGBzp7hPyXnkBIXXEs/BDz2v3tO/rsH
xHWC5lyV9HZYOFbinLc/aPKhbu7yw7mlWCkAJQw8CW9C8KNcio11L0mHhLR2/PyBKDfC8o/eEeCx
xekdg6JELci7uJVJvZ0Md79J9jl5tN79jASfoT2+eu6zcQ/K6uK5xZvrPsfIsY2DJpLBQb1+S5TN
fidktufDKgOnpdkJD94bqr2/xRToscrjDPuzb+26pmSbEKj2Dyqhwu6cNGS8qw+JU8WEbHdOCZB4
y8bMtO/I9wLynfiuINuRetDNJ3wV8EhJc3h+f03vXlJ3eAhO0ZudDe60FXEY2uS017H+2w5tLcxq
ADJSDVVRMeTLuk89iAxBCL0OPbiKi6M/kF/heW7ISOwmJead7oboJ7V22Kp9iL5vTjjiymdyKmmq
lSpRrQ7wkVJKpUN4ubgh8PRbF71D9/muQOas3Ftwo9mJc4P4WhsT3K/WzmRdehpEYmZCdjmSXxcL
KAYh9QiqlNvbSl5p7sEEwkLJc0BcBA1R9A2Mgwvd5dUOnRNQb5Rz+YrDooHO1+C/cX2vrl2LY+5g
vtkkk15hT4uC/PgpvUTkILk4ALxlreR/WJYCShVFVnRA1F0vSy66QO48v79YBK/9mejCQ2KUPr9H
r3sEPKzynosgt/ICMK/tr0xGlXEZtalvQiaQ3bMAYRDcLqH72XPWxktRrpd2e/t5v8V88qDkctQV
yFDsR85Xfi//XOc+zEYHfi1VoHObE3CLxI521gDc35OcI0bmyWFycUCQ5UKdQM6rC0A1Qk53Av11
uvgOQh3Zgmzp5eCI5OllyyNdW7Gwq+SOuWf7/4+0K9uNWweyPzQCJFGkpFdtre622rtj54VwYkf7
vuvr58izpFvWtHDvIMgCBHCJZLFYy6lTcV1K6Ry9oJi1Fb1secLLBihVG4pemMOXl2PnOIH1FAFH
khk/nuCAOA+Ga+/p7vASGCao4j9G8+BbW3CZLwz4wgJdrG/hjHNFTspmwPpeLct7+Li9dUvjDa6l
c8yN1AaI0nGg57l57I7cwqgp8L/5hjWhOGr+2d0Ppv1oH5TjI54G4y60Hv7gsd4fPt3Pk4gX6gcx
PC+AC+Zq9nWN/uokvfLdyzqcoHc1CBvgBUvOLbe8vWf1+NSfDnVrhA1oVksdYtxggmF+u1XB37hN
X/HAmS2NJgnDqOe0T2raW+qmfC/FXVyoZesV64NsKOdgwnryDW8/7/TOtH89ARITGHDTMqu1rI8Q
seCInM7srVHLhGvFDIROG7ndLxr/a5t8aYP+gxQsEWIZH4O5C9b+9eGHf6/sX3eetS9N7a4xbHdn
Go/4G50zgBUw28YHmjv3EUM2QZPhbmnrxmVcVqCEQNVYNx86GBW3nuJ5Lcu16kj/EwxLRcvEt6ck
GP20STE0FwFLJcEN6l81F22iglUft055zZqdy1rYYxoAVwZKuw5WM7Q79zc3HuezvH5F1pwLjKr+
u6KFbR55mMYDo2B4Mr344VdqJu/oZthkgF+hAMBreCZnYZv1RKtznUKOioCvt3+SXxVGgoDtNgNx
uQBIPqacGvbzn8q5vsCtXVyY5raOUOFNvnZRtP2fKt6eR7U3tkBxW2K0Sx8jiPRxCgssz0q4QVKD
/06hFAlu4PXlrGZ60KiDGaKy/jV88VIQDdQ454MGH82T0LyF96ByBUScAcBBFaKI1PKd3lX3yefM
sFBuXPa1isK59MVdlwpSjGE5S28fHup9Zn9cX95qyvVcwELpx6SupJpAgJQ66Wjlqi1z883fi7Wt
v4zcwtFtDS76P2SCH1KVVQmzzhdnJ048FkYdl9rTQU/EDhES44092Wb2/K9W91fS4h0VMK21JRFW
Z/GXaLJqC8FrbLWuiAMTNjKTqymguTv3v5e1fPxAIZ5VXYhlFRY1esyclAy+F9GpBAp/FaxExsbi
1h6lc3mXlav/iJVh8lMJi0veJpeedqaMQmxw8B+vy1kLxWBJ/q5rGYrxoOZKiHAIiZTcVSzSOYJd
HAGlkI8pBnQlHodfgbj+EKGGzk6lamwZlTX3/uIbFvcgwPSXOpgPckTCKLYbV7uR7Mfy1/97Uxf3
gUeCgO50HOKIGTroH8EoHedZO/2LTv7ZPP/d1MUzEMlyqXfj14JmFrsURAu9g+lau80Vzbfp+xP6
V9LiIQiZpozJgBXN80J1UGd1aE9H99xp7p7j8JUi5ClCNFRuSt5S0MVTkIlCpevSfM8dUFfeMUvY
+ZAo3V1X0PWn4O8CF+YkUoJMCHyEfil6RuJdAs7l93ATTSTPKnZtHxe2pCWajpFLODHlvkdGFTN/
TRAIo8BYwLHVTe6EoBrddbCeh8QT9v5t7W7h+TaOcgm8SIQ6lbmCt3U06+e2BWcM8wuLBXbH//zj
PQW/LVNkGY4XSG4XR5f2Y1HlAhbbOa81SMIqdB48br2t6/mPMymLk2OtPk0+poE/vehGYMaDMYCx
1TdqSwZIJrFDx38cf21KXTnIi7UtDlJJE6KkCtSyc758SsSqko1cpHPYnLyxcmBnor71+tRcDv1y
vnupIaI3ltqy9bgFwSVbQhbvgMRY6fsgeURzhX7M3jLkyRpXsct7/WG6T7S5hRl4N7OAo5K7f6p7
2b2B9c6MwzNypJaFFlQL7DWW6OqbIPs1L/RiA5ZvR56OWTafMPZa1MzS1IHl+cVv7j6L448CCECD
uaMh7EeOKtp1FV57M6gEMKiuoHkG498XsjMq+nEUwS6MJnoB+c3Ne7HpHn51uC+swoWQxcOU9lEP
PCiElHZ60k/KbfvsH9i+3FE7vI/R0zu/iafMdo8DUuF/WgCy/mT3AlLoxohGi63kxVp4cfE9i/dL
j+lQ1iq+p3I82RYVYzfY3akBQGurvXxzfxdPWCqoRctqiLL4XIeJwYH8/Ki/bUVMK+b9YkWL90sE
3jahAcR4v/zDnQaV6Q1mX9eV1St0pioLcye3pVgqI2QUd/ymshXnHjH8hiu/tY6FsYuZFPlig+yr
F92F9m9hVyEE+zdv7sVuLYwb2njkqBKxktKu7dxubYCw8byn2wOV19z4c1FLQHviSwPFw9s/oUfZ
UI/k6KPkdsqd5rnwtta1lvS4ELYwcvoELLQiYPekW+lVhCHx9iqqn5LloNnwp3IYPf+QWAz2xHpr
92b2Tt3cFMwbmygGTBs3zHJ/CDyCOhSKYDZ3Tge3e7uuRWvpr4uPXFqcoJOLZN4RbUCzwo+QoPiF
Xme1d/LODdiuJUZOrLDagTM+km7D0ZioGUxmJZpJavMIxSMA58fCjgIrmg5VcV+XO7F43PjM+TOu
2Cx1YbMi7CRrGpQdRJMf6A//OHxVPne2eARBsBsZJjbo10cJQpTQedkQvn7VmErQZKFges3iIAfG
RpoHOMjR7N9fUavsjQYF88wKD72XaKjvTWYxGXb4pNzi5Wrxv7HRH3WrsDa+ZJb0bRswA5bBzdHk
b+MyRVkgvoDJknCMow6JcgllcFRvP8v93eCGaGV6Q+3tMTKUI7rgrK2mpnVL/bf4Iy4sdUYqrgcd
wirSmvEnBo+me1zSx41VrlqdMykLI+3HBZMyH9stmtWHYMZvyMpv8eKuvwRnQhYmOgEllKxFEAJP
4oWhSSdENNg/icb99SNbyYac18uWbNatWIqVUkAOOIcf5EeCCNC9LmHdqJ0tZWGlpyrV0mZWTzxq
3e3nW+Lm1oZvvbldCxtNKFp7qwwyRkzOkNzi2B3qDzPabc1BWL1qf9fy9R1nKXE/6FAz+9IwaPew
Fx6Y0yFHdX3H1o0eVYnCkCBTkKPFNTuTEipimLVF3CNtCm4R/qLHJjkCKwK3WnMS13yb4zEZ6CwF
WQL6Uu0+NlR83ck8+4KFjitB4jcTCfqn1yEzQCXoH7qjDuTC3FYXGeIx87QTeCgxeTnbbUYTq8b0
TPhC90edKMIQQ/jQokl7nxn8xjY6294w2muwVuCfVUYVDD7VdWWxyDAKWhLQqscdU4BU6EKcKcg0
zCHDLDYvdJVDadDJan60kVE/YYrgsShhtsQIZJHsR/yIP91iCzW2al3OPmqxeJR61IklHfwmzGxK
YlN5egbhf/3juoqtXxhNImhwkRQifc2iOVMxzJrJwgQDRJ7Gw4RK0pv5vFlomLfv22Og4RkQRYZu
g+Woc46hCEPAh3kl2Sv7eVTuk1u2Hx6G1Mgwq/fn/RaQdi2fQNEST3CcyAMp6uJAc/SvU4En/VP4
J36Z587OmeXQvHF+/D6hiuMbqifdT8DdPAa7IjI2tnR+45frBako6hCazCghC493zMV8iMS0hykd
0V9RPcU2OCtvRAxvHXaPW53K0mwErolbmNUwl4pQi8sedDOYDVGenAEU/hzoK1PY0S06tK9a3zdp
MuYqUFXFdVly9/hZ1ZeZBn2prMGJnprU9FWTQVri2ubN29sEZzB/E9ER/bGxrWtqJJ9JXng3DZ94
HnZ1/1+0+EBU3cyZDYzA/ZAd2SiR4dt4Etdu4LnAhcvpj4TnQoulBtzwyE1i0MQQnWbLyK9ZOaiq
TlR11hq2UJcunqakAoE40GyaQTAOsMzMWrlPC8wwFt8HzWGCbqLVztTB9ZSfePKWCu6ovkeBbHTF
IZcAb8y6zmC5KwVo5hc3PnCl148CYv33AxcKVst5SIr5NuEqqU588A3f++SgzHjzTdFNym3azzVn
5Fzi4hVnUdYRzcfOEzDflYekhlWuyYxCFPgrY/vT5OkoCAVmBx8ffBSbrLZr/qsMmyjqjOmUqYsP
CEKBqGOED6Dgq7x50NFUMJgnYTOPu26p/grS5jzvmfnV+mqcmlnHXsDsjqao19hQbN3JHiVwlx8U
aIJ1epePhdlmRnTQ7xpvK8e1VoXD8f7vWpdRA+nkLhZLfMJx5jPv9v1n6RU/suO0S/fv6CLFeHvX
jmw32vHTViJpzY2SFcbQXSmp8jdC3CnhcpIUI0Lqcs6aAeu3iWdZaQ6H+p7JWJyloiXA4OWQ4TV3
WWzOuZQDHJfdM/KSBiA0grWV8li/MX9FLstVXCqLfuynHoVoekwRhc1gWfsOhO2BJ1jSvvy1Wfhb
fXTORC6sI+dxMfIIj6w1jzWr7zGxG5xjaDWG1myTwaxKowRDUilTdEVb7Kk4JR2mlCh40vdOKJqZ
BfojdtvfND+jw7iR3FmN5pAr/x9hyyeHtyn4U2oIe1GRa0FtWML4JhnERMmWJ7iaNT8XtdhFFiYx
uGrl/onvmg8QSAUnWd3XuYNfpR2gHDc8092EtGPfblRa1kqcmJ77d5WL10Zvk5H1KUQ3jmrcRrLd
NAZwEsl9A0wGUOFbTtKq53cucD7jM9OTZmUaY17JnGOKJKQYYeBAs2YIgC7+m5ebsnmgH9FUmS1c
2Rgx2ZjqdHYAQWUCONUcQwzmb9lyA3sbV7AaaMJRUGTEYPhNF9pJYiYIYKCBVRkIgMBaK3STIVbx
dMtSzEA2ujbXG6tIVZCQdrwMS6NJKqnCIEStZTZv5eYPEVTp9/VtILPYb64TWm61eUqyLn9B/s42
XJxiIZf6eHhKELIpptS+jvIhIcbQ9oYe5I4GTpnkpwgCVgmdNdpDNP1uY6Mk9wlKRMkrfdcTYNpp
+SuR7uXMkMcfSN3ZdeXl5E8ql2YCWKb8Ky6MWAQw3Igzk1W7sd6DqkFlGxX5VcMNghx42eCE0pdr
yWkkqj2JhieMHIzYZ/eY5aAlfY8fyfP1XVs/zL+SloW5UpX8SpYhKdrroP9GJ4b/axwOMWZh4fR+
hsEuQlar32+IXSmwUlTn/meBX+2IZ4c1e2s+yMkGtDpKwNihTkfMQ7OZ6V/zdOaxyYBq6JjPqi58
q2ggkyighvwUYpDpdKrvtnJhX9HGUuvOJSwug0aEPEb7zPCk5sCrCtxgoz3aVYZ2kPAw3Qy60e2z
20Ix6asc7JNgxwv0tWA4S2i0gwt6ttqUiSUSjBbtPRH5tAjaOpljsdf8nXDAEMiOnRLNagtX3wyl
1nxj2EQiEkUCoooujSLpxTgt8JBWVvrH6wST7QvMW7HN4rPztt2+Na0+F7cwiVOm9JWg9LMNniM3
7ykDJZhq/5jrIpr95xFJ080kx5oGnMtc5HhGTocaSPUec9ORR7wFG1iO+S5sn4K84ya2cgu+n0u3
KHlWHc9zsYsQOSvaNJwmiM3BZQ0+iFtQKMAUGUoP716xZs9IdHsAGstjfqysyMttVDk30ktrFnFO
ugADxlSMD1/oZk5bnmq1OMMLfiWWak/me7Lb6rdYzWGdSVnm6rIIQZxfkh5XuTR+3QoGSigmRvU1
RvMY30RHtdxqsVh1AM9FLvyIvJETUERhYaOtfE5PlvPT6m4Uy7/rdoob/w7sDWu15o+dy1vck0HI
RCA5Ic8rMF8pLMzP6RRj0DcKMnN89rGV/lyLxSmYnCQJF1PEYO5L36ER4iIdO7hkSscTK1ARoQ5h
k5jCBPrG62tb15G/ohbhcT9yUZZaDSnvHXmtqVGqloomLQFkvrIzKRvSVp8bCopDRQV5tAYIzeXK
/IaFPFCwMguubf2QH7iF5+WBHaNNfOD6Jv4VtbD9bTcKUh/BLRoxbXPYj6XBLaALUELLbKt+FPYA
DWwpylpge768xY0Ty2kIAXCeA1vRbE++/bu1JkAnss3yvTLrwPLhORO1DIKqsq+JQCAqSaEXjSkp
gZUwUwIOazrErVVkiZ18DKmX56HZtlZj99NrpE1GDw6y7EAUT++tniNDeAjrPfV9qLJZtQ5vTf1n
qz8l+ZEzu0t+N8FrXXh68DGBwCRzx9gJwDHm2zkir4rTm165FetTNLg82RhnuhpbAmmpSqpOFQKW
oEttQeJY0xKwMD+9Hn+KzMyB6LTNe936U6B9ztoEKX15Hcs9PZe3OD4ukrzuCB/AzT0CBamDe+QF
pT1r/7B/UM07+8ebOhomNRP30OzAT4LRyf4tehE+rt/JL6fr23cA+wGYnUyoqiy+I48x7jbT+vHp
9RU5iwkEquD1m1xAFQa0jRg3hv0eAU3Q7R4Ls9j9wWRx1CKP99e/Ynl/RB1brsLPRy8yxvMsExca
VfpYbzri0RBoD56hu7EPnU73twgNvsVmX5J0IssqQRZbW3bdZ9XkJ1Gqyl7BGsmjXfOzawr4Rxkr
nDT37ySl0K1SkASzg7tqxVKJ4aOEBMY0lbdl2IwbVkpZXK35ezSqUUnUiDjPbbhUu6kQup5AGbwi
zowq/ST85frWfnvAviQgeY2sPbaYLi+vRv1Km2qJeLUiRpEhtQQww5JHbq6MIzfEWq5ewjLsM4tq
JITrT6tEttoa5SITMyrbwe7bZhDMQEZF2kzEIItMvW3St43vXLrp+E4MrkCNWYK9BgnurCPnbno5
BEU0MOKpRa0YCULNXQuakGPu66WFAhIx6VTpBiGwGlKp/WqFdis/sbRz8yfIIIgC3lqjKoKGy0/o
aay2fdUqXqS9k/bgl7qb6UB8c3ljBPT8g84v3SwI+RbcfxGtfzKdteJsrSMn/hi1teK1xZjZSgdC
6EQVMOamSPIdFYvILsohccAhFey6gWzin1a0DhcO100EzTBjS53whSKqpG5QvDykRyXHFGoxuhub
2h3E8OjHqdWRvRK+h1JolAro/KmEGPsOdBgb2r9y70EtJ6mijIBptoaX+6DCY24JEBCeqidO2UqY
waGHR6TWn64r19rBwhMAnEKUqI5LcClHF+OmiuSCenqUmno97UYxsfvON8RwQ9Lqis4kLeIOOay0
3Ndy6sXgvU6aH2EaHmrx/fpyloHGrD50dtigphrSvQujURUFp34zUI8qNTJK/dCbAx2fY7XTjKRl
zByltvoXRwU/URWRhEEZe4l1VTJeQ8U16g19iVFWozpYspYoTtGUiXN9eSunRWcXmGiYLDHHi5en
lQSE1fhD8fyiuGNgLpgC8YZWH6XqG9clLaNEbCTFAHbwpgFnLmrqYiPHIgz0vCypl1B2ENRDQUIr
EDOjlH6R6jOTNxb2LUH/JU9j83MLij6IvlwZQQtJ0TYj9VI6ia2FfrBRhspL405qp6EyhzLQj36u
x69amkm60ShE3qlCFhXmqJR57fbSSE+lpIciYnXUm8yEkiowND4huZ/SJvhQ5DSIrV5NMNNK8Cfx
BnwoBTNIpIa/rm/eNwf7azU6UynTiIzKymL3CJdYS0KZeiLc3hI8EHw00HS3K/y3AbWrSKqsQrxt
Y8kYewxiKLbgbt/SyfMHwGEjSESq+Ie4uGwKKaVKqxj1VD8ylZw/9AmGEdQ/SBCdmh+qeEiRj2vA
ehMgp7ax+JXniqoM5wg2VVjwZWl4KGNVUSeVevLwHgKgJlf8Z1zf6QozixBpOhKZTB4KQ6131yWv
vB0UTHIiU9GXo0nLRsI0rtUhoiXzeNfEBh/8zg7SRnCzTp9cSRZzW6s0KTaEYoCfrQ/Evi5/xcIh
/wsCYFlHEhj4tEsdLsk0wb/qZK9tK2L5Q54gp60XZhmSemOTvzXV4IDxNqD9QUFdaX4wL2XxYKJk
DOCtRVNkE0GxIv2tDPltXBQGJ+YY1Hact0bvdw6rnnylMYTOHTO3oKfC/0zGnR6g3YAPRi3hhQXx
C5EctTH1aLNos6IOqgiInIr3DPbx25eqgP0QlhBPkd6Qh7bKWv+ostjS5JtaSpFS65xqIG4d1xs2
5VuhQ8Qp4A3Q4MFTzAz4AhWc+RJ8QgdCBMcJHi2IhIm/49zFqb1qYBRByMW0G7FMXCWmO5U0Fm/d
IGxcDmaMiqIMErCH6+rx/W2aPweeJl51fNSXO3r2OaHOpDRAAcSLQrvXLOF0QnY7LzaUcFUK7hIh
TEF0sFTCSo0nGlQi80Tq50BCCuEhjirFTvNWdHxFBuan1f7x004VUUeEKGsMYpfP0ogWuQJEY6qX
11O/4zUvLDQopUbajZF7fRO/33GqoN4hA2aDYFRZGrZKLBirGoXBi9DNIiH3VYjZZGl+mgbiaH5r
VgmDd9HcXRc7G+xLtxRiUbcSZ+93pvi+vG5FgO5eKjLmCRjGV90Fw+/E92qYketiVld3JmbxbshC
loyirzGPRKjG1cUn5qMB+NDeRr1y4vBEA59Z/dasqq3FLWwJLm6WtnABPLyrYFVSPfWgBRu1lBW1
xAaCjBU+K9qKlyi/LmirUmWJ6qEIr+7kgPnHYCjKfZJkqaUJoIjSijrYsJLfDfJ8an+FLk6tCSam
BrGvep3CRAssbJOhdPmrX/Jm49Z9KzTC1iiSgh5zETgDlOQWnlnW8JH2MfQy099Dzh9U3YVlMuVE
dDP5GFeHLnCDYktfVhd4JlW+VEsMjaHpMN8GGHNRB50P7Qx/2ihtKmu6D4cauDkANFGiuBRSSAwo
/ZQyj6WWNLnlFhBlfRF/f/5C6VmhsHrs8PMR4hlJ8+RjOBTfqrJsCVnouJxUdSa0880aJKtSmcEj
elNsZVZXpSCNK8MGajDx8/0+M/G+HjGB5TqMr+77dl2Oktmm2QeIsTvnuqVYPRR4G3AwoXYIWReS
umIoZVAneBFNYhe9IaVZxIL0L6SgOqiIqH6ibvfVVXG2Hg146Vgnour1mZTvtV7CFDEN/tv1tXyP
NTDHkmJSHgI3BBvLwdcxmygLeKN5SPDXdpWWaGcA/4AxCHp9UHUd2dIcBeEANYx/LhhTNIFhnB/k
bwXeVGUjyCYHzeP9NBoKS5kj8Ty1VD+c7CFSE1dq5HpH42yrYvkNYgh7QRFyExUuAVyjr6a8s50l
pM/EQOg1jxZPk/gSNIED0kt3SpEKDn8OemTHIJ2ngt3RQzfndVTR0FhlRAq68ercDbT6oGngqRPD
g1qj9UDZouVY/USJfblsInrSv0r9Z5/op0lUqKGAe98k0Wfv58VTK4gcjhsvbxVByU2tJLE14213
BZtuyonBDdVmxBqXBEsLSOuUUk9vZQbTVEWK9hzpPeD9aDi0Wkn4NaRT/BCKQr+htSuvKJ1TZXPw
gzBIXVjFoi2AhxphFdUJE5VGaomZlXc/AnE/5b+b8k6ib9f1aOUywiOBC8QU6C8uxOVlHMNRBzAp
U72RCq0tJZit3aSbE5ZWrgmaaZEdm5GKUJuFnVTLLs/rkjMvGUsv1+1UPYay16QBBj9Ohq8HzjT+
YvwzAwNnGtz63WnkzdFnJ8KLk5T1Tqj1xxrhUGXEvV1pT63mlvJNXluZbscB2o87Vm34TV+1/YXj
hE1RUP2ECjHGFo+HoBR1zWEVPXGScuh2UvFHiVX6U9gw4GqHmIg7uVW71IrQUwt2SxkTws2mzMY/
rRJ2LaAhTJocEKuEmE0clPkbr/QQ4GaZi+B0VJNsz5RekAzwbMiNJadCeQpo2vweJgquwqyPQ2JJ
8aT8jlqdBpZMwgyMlfDDa6sDP11lxXnTJrZA47S3igA0YCapoli0gmzUf1I0Q2oGFdLS45pexEbl
c7k05IQmrd0U8oTCIMYLH+Az8getSKRXJYg5UhC1jPxFTmOphS3jAiaqJ1IMLH2c6rtE65Uf4Pmu
ADIYaPXcBOlM89DV2Y9EbRCq+XXuI2ihOloCJL+IraKvyDMo8wXfFPQQj2OdjnVrjX2foFu0UxFf
VhWStDZtcxbuUr9ixb5u6van2AmSbAtNmCs7RsfyZ45c+BvzuzRzsEXcN9U2m3rXzzWwOCaTTAs7
IUX2KLakUjfs7bdSEujXkZUDZkmURZQzdHJ5UYRqIoIAw3KqhmhqDBb7VWLwWqOFCfgLEEFxi0wq
aQTwZwoCo5YS6MmdKshabASTPh7zkmemOGmyQ7o+Kgypk/oPvUr8lxSYtn/os6LoC2isjKwoQjaQ
9ywuXFirejPVAhJ7oVjscqnR91IxRJaed/wY9nJj80D8p47yfwnFpB8kj9CstGyuEyspFPMuZN4Y
u+2LlisW8E9S7TThP01XzJLQXYLHHU8RBcnS5WFUYjC3FxSIaXRi8IC96GW7R15oYxLu/GPOLYCE
s1bmuEnSUcWg2mzWzp6RNCyUQkxFpIMEXFhqyZyZGnhfSW1dt8Lfkl6zJJgYPCeIRTEfe2H3k6zg
U9c11Bujj6Gub0lU7vruJsxSo+no7aCRnZjdN7H+HgPRc1348s2BbBm5eh2pS2le6UI2LfVJmDg8
Pz42u0COnIpURpbRgxpVhhTid2WwLdTHytZeCF1cJ0J9FicahJLgPUiehcCk4T+NoeaFQfuxrcrs
Ay4ZtBKd1XGEl89rSwzNaiKrEmrTV4aN/fvmbUCOKiN6wpWTkENYdtu3bcAluZI0T8ozbZfUmnjq
NZS2BF+WHLltZMtPmG/KaE/fR4E2vdasLhyt019jVW6PY9pL3sjhKSUVLZyRNsQTGPp5hSaO9kqX
VkdOM+ZwKQg29O6rJrTQcJSI4Ykj6UrgMC188XBqc6LUEffCBG0KMYaaBEL63PmiI/Ibru1K5ahX
qimqteFz4aYfKzsrMIsJQLMitagAfivfrnzJqAIADbWt7/uWjUb6F2lCWZyvBUF8uvi+pop9Efl0
7knSZ4BDjEpHqu9jWyl9KxMxSrlHMozgbZPqm7zaOtmlczRLZzAyKKrNQFVtcTPkJsOB1wn30o7q
Rh4KohFwtuGBra5Rn/u74LHONcrFVRCkQC0qn8LP6Ms/RAXBbyS7/FMAL4Tghbx+on7vUF9yog7d
PJH4dP36LwM/LBJ9LURnsAJIy9KFmxPkMoo/cGU9TUH/oJg6YhBZdRVvREpbYhYmmzAe+BogNZ6M
3u+G7oTiQwrVDSHfchnzYtAJA+J9hLHwNhd7WSdM8WOuC16lxTu574wuNVgP+AF9qzo0pCc1N7Wi
MZMx2Xhxv8HYZtEAQuoIBBky6EuoaBqhrVzOIv/EpV1VqJagqC6kU3bHpcYceWVMhP5KSPcotM1d
myq/ex91DAUu2nCQM4YE9l2YmNr4cP185aXz/fVhsgTnXsbmoEZ9+YoFSJHHrEz9U4fmpf6k1uhS
ZeGpzJ2E7lU0wQmd5WcPqVygg8ppgBKV8wclqs2u0ywpdaUK7ELRc5Tbuv7QVo4cZXYxuBE6x5mG
cVvFQauVjXEi398khAsIMvEqYi+1Jcwr75qIcLnANwvOKOohJKH01Ya5nUeqqYnYOnRjCbzSNoz5
93dpFoxnWIZbgfL1crOCSKGT3PgnPZRPPSjgRrU8oX3FjtNgf/1gvov6qvNqc+4N5QV1tj5n3kUi
qb6UBF18KrmmWY0aObUiTbaf/RyryfnHsrAiUBoxYJnh0SzCvASZCylVpuRUFoAloL7n+hk/oNZn
KjTdULjvZ0cvZC3yiaqcFCWaWZPTNIKgkGFsj5WPo6UrteZkgfYaCcrkBGIc7n0xqt1/sVCwDaFX
CdEz2vUuN7XkUCdkLpKTEN2IvsPym6QC21e7VcVa8dgoLhSsDFqjKEMj8KUgZLOrVE+j9ITYzGx9
xcir50L5g8SDPaHSm3RGH+zKTLBorm64pd+fJaojaJcZnFzE1MuhK0QbEq43fnrClzWPSalIx5TG
5P76Tn43G5CC1BKSp6jYwym9XGA5ca6pQ5yeaMfDw4AKnYnBzyD40wYZs/YCkTynyCMCd15VfENd
12TDGUY8RyR0Ni7NeMJz9CSD8uvEU7A3R7aolLEZCJHZ9cgYyOQe5JCv/3y5bAbMAgwB9Myy4lZK
rSzoLUlPfpOb4QSdJTs1esU+O3HdmHH3cl3e7Llcel7ArKDiKisIKgnIAy63V5PHPCMDTU9ZFxHM
Bk37wBesIh/67K4a8kje6bE2VS7QRrH2cV32mgIxzAhnAOUxCRnES9nNmCdlXU/paUpHgODGBtVT
omTWP5eCuhquBsJ9+BaznTizb7IQ58AkiekpbrIUtk2UbvVCGu3rUlbcJ2BXFDz5aCgCc/QSZuin
vZjGDQcFlcIMlQZm0+/GpHNFSswgGByB+nbDjCDVHgXegmdly7NZcaIpMqE6hgWoDBH3UltFFSUG
nY7pKfQxMENkUeOUanoS1fRdBoTeaYcJdCq5CnM0NNzMlOldLRsXZEWjw+ua7bImeRpw1cwYwZgx
YxRNv5FbWyWp4oQovf7zlwfoGKTgEaiLUPiFhS6nKgvjGB/c6ILD4vAWrf5tXd1VPNi4yGtvgaYC
oyUpFDCjZSNiKeoxhgrOW1M5TDrUO98O+0OU7TI735oHOlvc5Y0C3gdBApq0QWOwcGQ1TKdqRbFL
T3LL4xet1bmVJ3S46xNdgeZReUPz1m4womXcYV1ksroET6kt0TOW4haJyaeuxwawPyke8/6Q+ZJ5
XcnJ6trYbOsB5pWBSb+8SyxQs1KZBOxjKBT3cRf0R9mXRJf6enoTRMAkdE2em2IqVLae/idn59Ub
NxZk4V9EgDm8kh0VWm5JDvIL4XFgzpm/fj9qsTtqNtGEZ6IAAyreVLdu1TmnBLx03KQb8GbhPtTL
bKcoifVApB86nSgrjtEF7Sb2SuGceF5jR1JlHgarNujY4Wv3nlZEe8q3T16RC1s1TPN9Fyrenah0
9FGpi/a3avpI19VZ7GRiWdg5CcHjIFc8dDMDQnxruAcviOqVu33pVpj6LUom/oRQdrbAbQyelZRi
emqE8TfB/6svurYkRTvOkKNWCDiJYHpvz/zixE8IUjJatJqd58cTwXTlsi/TU2BJ96WEbJXwgOrm
o1G/3TZ0vZvwYPhj3poitIb5SYnqOhDSjvsgI2gS610i0W4E5xGNxlPSjq+3rV2fSy51CaDRJELM
PTTbT+7Im9LS8/Sk6D9b41AUTpTQIbj7o3rxvaJoz6r6+bbFK0YT4CaKRnBRNBWMLPIbl1vY6+ug
E6UyP2l+m7FuzQBZMBIC61ftZ1QBMolt47iKVSKlUBp1Z3dVLDwpfp99FaNM+ywbhTnYRpuPjW1k
utLYOd1/j2Odym9Z4+Yvlq8VPzxQJC2SA4nX24OWa98rvXd3KgDOlQEtLZg0MVGQEAGvMr/eWi8t
wMV16UmonTHNaY6jleDUhtfIhFbehNXKTlxaMl5x1PqYQv6avufDddrT2iLi6YXChKgfh8dSf/TS
YRdbpGxcBCyVaNfw8+1Fuz5xOE1woSpQLZnrVb60ObS6jMajl550Wmjl6B7o3wszuwOWUPn+1uIx
fdveQlSNQRUCLvzgCbw5HccPgzQTOTBAaCcnXxRqahFF5X5LAOjfeV3ufkb2xGydRInMFx+0uU6M
FpMO7dvMLza+1oN5vv09i+PXJ9QMM2BBL7j8HJQ/LPL8RcqVEiHxE1Il9NG+2PQt7F2zsLKzpyYJ
YDTBWrE8+bLLy4yJ0KnH4XpIQM0tN1RJRBH+98ns1U2rI18W7RVf/OtnNtNMZYNCFFPHvXI5Plfq
m75yh/TUSYdOBMIQPreUerpsdAyx24PI2pLW+EtQxuQICOvprg5VY9rKl0ZlK2pjcRjxPZ1GluSJ
1/FK5Lk0eQp8AzKyKuUIa+bditSzXM/K0lNJE66M2C96jFdL/0vnX5nQ2gAMgAbOn9S+4UoKMVt6
8orRieBYFMJz7764IJG88fn2Pry+haDRcPExb2xrYvbLKau9vlCGXmHKlHg7tioBbuMoKcywtvp+
29RCCo3sGWkXk0cQ5do5nLkIhrL2iyI7QYe/d70XMf+MlqrqBTaRW/pjML9XVrm9bXRakPluB502
7QyI9+BgL8eXtHIFGjLDZtK5u8pAzSvsxGJ328ry0OD3c6R0LM3zuUPbVzCIquwk+bkTAW5uP/lp
4bjDa3owxHyTm5qNiNdtq0ubEV0tjjDkE67bmUtrlToyRtnMTqpxnyevsXZXimvZiCU/9dHG7G4g
j5O2CCpmpyocbNE/jvk+RbmxtUEyOM1aRnFp53+0Nn3NBydd0UnLUEovP1lavG1g+qdGbiv5l7Cq
D5qS/XW2g6UiVlEkDR4RGLxLa2LXhKHQ8r7TNMAiYU2cZ3rmWgVu4YRJBtKcpkWQApxuNqa4l4p6
TKP85Olpuq1GQ4GXi9TEfuiT4JDGqrJypBe2PGPidYysDtyV93DpwySOVhjDsGzyk5Dl/s6j7m0H
gbwm4LNghYsLFBTvhknaY3awetMMQqT2y5Pay+5T2+gTWFFY0yleKI7rFJllmMYasSvB0OUaTc0m
oqzoy1MakZVFSKT3HyLxVS07Hrj5p5jKc60Mx+n/fjhuFX0qNNZ7D7GPLGl3pPI3sHpXNs47kOzC
q5BlJJtDvo+PkoibLr+Kd2erVYz51BpN/xYPURA6edhSj6NFb3aoCwVtnIayQLhRgkjYtKGm71UF
Ct1GapJCs3vXNX5EYCN+1IMr37VeUcs2u7CsnCEc1HM4BiUchdLyt67Y0UBErf2ud4qyAq45aPSx
slu0j34Jjax6O8ENa92h8Nn9Dhuz73ex7nbNc5bqdXco8zJS7KKIKgSFO0sOtp7RTpnL1I340Rt0
8BS5vMq2kJmDqzkixUa6m00PnuxyjuTIyjsr93Wi2EI56kl+dJHGs4eqE48pqEbHGGs4q4HvV7SL
LD0FAqc4OqPVBQ9mVqwydqebbPY9VPRpc2+QGOP/s+AgLHzeoqBuTixTbWexQsPWeqNYeylWNoaM
0vEo7UbIXgicn8fOXQmIrpw1QYNIYhcKDkcSItbldARpLJmNEeunrvJ2aaFLvFMCx0fZbiXSnX7R
1TjJGrA1p8qbPnsNFTTtC9sx10+ZmQKGSewhRn6QJqxlvZOG+oGOq7evoRWDc8lqq7AUYF6ZfoLp
YTcSxZz80ajyDZ3pbSP6LVhfbtu7DuWn+EsEgQ3kHA8+LzsFpuHXncjpAxjebk1JzO6VQP0zNvA6
IBOoSOVmo/paFTAW2lSh22jX6XtBE4v/sKagtllUavPYmW2pJPHVNsoGwGSltGmsvSptSdatrOfS
xiFBQDKNajUvhumcfXDnBGiJXvdMbw2wsaLCSU0cv/+3scQ0px+szE5rYpGy8dwUK9VdTVLTSPeq
thIAXm8Utj6JcAqF5Dv48XIkqhH7wPVU5eRCGYULKEsHNzrmZewo8RcpMFf25XtF5vIkcNKgl1BF
mU7DPPHhi3WQllqongihUCLgdOcQ4zRxmwRnOfo0qG+i/EUkRS0it1eTtyrbYaeP4qOnQh9Cn+n2
vl0a/ofPmT+Jat3rFa/icxTlQXWLTaY/1NaXWt714X2XrtRYriNSYEoEHcAIJqUOZvtystn7UWho
gnFKalF/6KPUsL0cOKRLNLcDbVqe5MTjLuBKObdaPjiF4Ya72yO+ihH4BuRfLeqeDBxk1eU3yIof
gQw16LrM/UilaxMl3/7eAhUA7mCwaCpVpUsLKNEZoTVW5ikXEdaKOOwbMc7XhDAXVo4UBfBS8jEI
m89dapVVTTYy16es6XaC8hsA8IMQPKpHOYg3PNP/2q2QEaGCAnADqBvCaZeDagM6EbbomCGuJN5p
8qSWq/UQFnV1ZUdeuxaqfLzJ+C/IWTC0l4ZSOcol2a+Mkzi092lV0w07C86Sa62cxKsQeKomfrAz
P/hyRaFCxE7UjbYZ05Um+AIYeZt3a7Ic15f8ZAnICcUHfnov6XxwlgFb3GylwTilOIWd2VQKjd49
+lWDRd64sSsc23p0D5IUaCiM9MKuaVIN95Ou6q0szS1SMrwvEFvCD80CVzGsAbh6rn6qBgFhk9pJ
ki++vE0T9dWFblrsjXFT5P1TqKUved+/Uh+cAK9xVGxvH5Gr7N7EDOOynEIPnOCcFKF7BYjYSrZO
vFGoJ0tpdSxiozsMShptCbxbyKeutCtqzzi6gywd/948RPCp2eQk9PQubPJhRXy9yEMrxbzQWdqG
VOMmNwgD09B4QBbqiAiarSNpJ2grw756Sr7jqnCBJDYnBNrM/1VlJmqholmn5kcR2SBQ3Ptetdfk
kJYmF52L/7cyuzYDDn/gTVbEs+i0n5rPbUhbJ+t3sVanWdhOwMT+NTS52g/TKPVyrSYjhpTMJlX4
Jf59e5mup4viAM9gEhhAbAEAXP7+kIsZuofWnNThyQ2+aSQlg/G3mR5dbeXxdD1lKvk52KdA3+gO
MwfeuYMQac1Y9qfRyhxJaOwm6h3B/UqKtehUcp9ovYlrKe5rD4TRCbk1NS0C4DB91IfpGzqU7DVP
7k+S9gxejOjj0Yg/pfqwEqwtTCNv4ckWavIGUhWXdqpGRPzLN/pTAfuyLiS7MVNo+kDzpRcpKFYC
qncnchnhIHE+odFIeFKfnpfbLdTVI0oVw4keEdv8zUSFx8SHO4VqN6od6TRrae392+eX5muJZF/8
HRR+vQ92fm/nv/vf+Tm/S521l9/1VuWj2EjIopDnu0qr5J7YVG4XDicISg8diI5cGPZeutYjYWmq
yV3C51GplFy953ozLAVKk8OpqmCvd598H+w+rQpKJ/976YDpvf/R2OwGa0wIGHqfDidj9NmejpiV
G0v0HpU4+ZOqP8rqoRXyhyw/BMLKjlqaTYKOSUNjgv/NacSiIKK0FtXDydePgSEc08jWQSD99ekH
S/GvkdnpH9MMDrFYDCeyt3tDDey4G+6bB8/fjsLaui0cRdDX/EM+bOJ9z0K2Hl6jZUTleFJCQK/B
m1Ih6Cn+YygrQcdCBDzJVBF7Ap+QeDvNbuDS4NylejOehBJ6hLE3v4k1fLZNRoy/qeNtGq/EbdeA
kUk47oPFWTI96uQIjRAsGs24M9Xsufk0Fuj3ko/KpE2fPfRmfkgRrm9XLL8/AmeOAFyCAtafXiHX
j0S4OE0gyt14+vbtMbB3j2d6mn9/Cuwny07swg7sx35DiI9sfuF422O0jaYfbH/3zz+FXdmSDVdq
++n568Nr9g1x7Hb75tqffXuwZbvc84De+1vy2nS0lO3zgeNGZ8uXrf28f3i4+3O+9+0/v/7c3pHv
/MZbI5rdrKVl9kbVMSKN5gZPu3vaxsvIlwIgdqxd9TjeA3N5suhAp2+s79VDvdc0J3iqz86hs++A
vtsHZVXOeDoGt75pdgmHUUmnJW/6pic3TbZljlB6Ct5eg7Tzo6SD5b4an9dCjOmXzoxapBonUis6
AlfxWxQK3VBIsXgKQ3LigbCN8mjlSn4/c3MbqFHAY550IeC0Xl5b0EzFyNUy8STZmfNPQhcUyw43
qBLbXz+jBC/aJ/V5ZX0X3ADMwH9NTn7vw42cBGo7dhYmVeVNd6JDPPUrRkLu9du0Yb+jw0EH0OSb
whSfnD/mSTmC16NHXWPLG3GHPoee2dwt8u6tq+3b37YQoVx82szZS0NIs1qJTxNjZasJOc8+ZLiD
sq6IU4JtNQQnpUI3RRVX3PDinABLRlhPgfYxR09JVP2lQSnFk9E2n9rskCbHyvwnUpu3vx0gNFu4
5Uho4R7l9wTbh7kHdlkOZehJJ7HdVPWDlbd2kp8UGpjLrZNKytaoft22uOCM4TLTEUVHEICS91yi
IhnVuJZo13dCnU0dEzuskCgN/3QxGl7pvd7cRW139ILk04rd6wfhxKGGo0MWmsf7HAqtaI3Ju1mT
TumDYB5GVSIhP2z74SfNyWDA1ukLeoZbydjetnsdnExmiX8AjFGcm5fmwrjBVzemdAorXh7RfSR8
r2kRHDwFwkoG5Do3cWlpFnG2uVxLYW+wljXtsH+I3qssfkmLaOPfuc0aamF5Ga1JuXRCLcFguzy1
YmvUgRYyrmrYjk8WkQKaMa6G3GYo0ZbPRQrrl8c1e3s2l8bIfFGgpnSsqupsjIGF9pqmpvLJNOB0
Wju//mRIDjp3TfBDEFcmdGmMbFFq7yIPZzRyZp6pFINoDM1MPiUwMLtuE1S2CqmyMLcJN2nxKLSR
HQ9rUpPXZ3/i+0+qRSRGFa7wy5nNa18fxjCWT4X4CM60iaptOrx6TbcSTy7MJXam4RERUTWeObfC
jZWg0Ev51OeVY2Y/fMmwwyAHfYfDt7S7WFsx+J7WvbxcppH9a3G2enHat6NmVKxeFtlRbPtZZqft
N4A1guIUfbFvaWNWWY7sGzaZPlvwLbgim4wf6/5npRX3rrWvE7srKjTIuRYCY596+j6WDUdTILms
QUsXdwAoT9zFJCzJrrtciyxM5EZvCvmUC7vQJXsQlpt0ByBdKnbepNZrQPN3Vzb5QlkDFRhCVXIk
uEqgUZdW/UHKQbW07Dtf++V6sdNbwVZUNjlvZPEXj1fbgjLZGPUd/IDD7RN2HWRMygvsdspjEBzm
fFRJK7uxKRuZoNzUkBCi88XoxtHutpXrixUrIFt0NNDQu7Fm8XFXFqOZ+C47IUxf3H48FaPiZEGz
EfQUaQSR5VTIhlcrznhpZtFiggY3kW5Zztl66n6JujuZ8lPW/kSatMPCIGxizVaIik07SG3ldyXI
m9ujXTQ76U29HzMQQ/JsQdtCzitk5U8TR3sod5UwbHo9sc3+qEvf8ij/rAs7OXhAbvJvgVDkBD5a
ngXPGRSKyIg87ZT1RQn/vyNyqcVxZccuLSfXAEohEjELeOXL8SlxoKSh62un0KUCH0Hcr/8MxVHI
VMdr2213LkJjvzKn06Nt5kyAu0zqgRYxGqieS5viqFEl5sievIru3/XwIqM7W4T7LvssxsauG+na
sBJDXJ8NHo8Ec1M6ftKbnU3mgAqCMJrReIrlUNk2TaAfK8Eoj7dHtmQFLAqh0ST2eHUCB18dlczP
x5M8Et8PgSTzgtT1lRO4aEUmZUJxAX7HPPIrXTFKo6IYT7owJvQdQazL7JVgxZtc32UTgehfK7ON
nyWWDtiFd1Lbxv2DEXj06w5convZRNvcVdd6dizY494k5QRKBK7kHDDbWyOq+1EkndxQ0b9nmjXs
pNYkPNBcv7RBFYUrR3sKAS53IXHsu7Lp/0a0M0eGMo9V8iwj6AJ4BsnCrX0Il+g4CllRtyvHbDpG
l8YMHKYKBZznPXye2f3ppz1IUaE1TmUi2sbAq73nXR4+a97v0bxXwpUjdj2Zl+Zmp7ovhC6xwIYD
caR3cjw4HDin0j6Xf1+ruTQ0uZcPrxCZypNae6IBfC37Gefxgx+Eo93Itmz4tmDcC4I2SUc3T6r7
1ilrSj7TrF3N6lQPQcqCp9ZcyMcwc92KiHNPCfz5X4N31N/y+HeEaOTfnmsyaxP5C/o1XKz53oyr
wC8ENzJPY+n9k8CP4aJzk5Ub7no/YgSq57su+oTGupxKKTP63swS82TFSeAA7GVM1JqhBtXdfxnP
B1Oz3agnqannCFFRPjZT21DzdBv0aFH/h1n7YGW2CTtvDNtsYECmm+zqerTHbE0mbmkDfJyz2fZL
S7NKW4+FSYxNKuSpk4AEaIxXU4/RZQo/3x7Q0qn6YG1eDpzkgDLdZdokLa52VuM2G2+sXwbLe4jo
BLiyHxYKA2wIatboVJAWvJKbVceqDFqlME/DkG5k9BHdunqsLGkrhuZmbO+sutlHbXlU5cYR76Ih
toNG2ktZ890K3W/5c9Qav63ItZVxr0g8figV+pH0lCg0/HQ3BpJn7IL9ABknU+02aglJn29P2PXy
TPtYJh1FYMGNOLtDxjJAbx40HRqW/Qh2lrtd3tT9RnWPqWqu+diF1O3UMJZjStmCOthcrkLt49zS
IH0QfH8NrQMM9CR7qShO+iXiuEEzOG4/NQf75Cey3STCXwtCwCqexIEJagg1rvodVcIEORdy5dSi
NruhRq7YaiiuYcMWXjYwLsypOS7ijqjnz2IZrxAEOHqBfiqU3E6rjSpsefMZX+RdVb52T6lfrrz+
rvc9dTDU5ExUTJBTf6effXDyVgbjy3NLIFKtJJKCKb7mCUknMXoTCqv9y7AXtAkqSmQxqSqSynwf
/QdjEhXmoGpj7zxkiNNzBv5Eo7cmIDAPoTDCQMB8Tm3mIGbO7n6zICErWKZ/ftquhE1rv3m25UXB
kvrS5TcLtuSsTM0VGGr+2bOVN+omSwzN8s9D8BW8wlFTn4RvVF7TqnOseNwp6lGLXnP/lHrIc5eP
nize97pTmtbu9sGe74jpQ2CIorEE2wAGxewCEaWkqkK/Cs+1GiIuHEfbsqxpFqIYqY0u2V/uP6xR
jeSfKbWCUMVs2AKie3GqyuG5oBMg4Dpb8uFwUdeKV1zuwrCmBn/wQynEcOHPHiZDMeRRU7rh2TSF
e/prHaxk/CeEEmx48sqYrkDRDAocq0Y2AFQgSLrpWz7scy2JVTOI+vBMA/NPff6WjHuxfWnifdv/
o1WbRNRp7Pgko38Kz4h/aVwuBHZJQjn8rQvxyvvo/QH0MZR6/5ypkzgoO5zLHNiGTq40VGIbnQcy
zmAUw1SxLavL7bzz7yzQH8/9lKCULU9D5T0zt70W+ceu1bp7ptKnX0SV7G9vsqVvgmlPswywH4g2
GFPE9GGKDJDHg9Sr0dnt4ldeBE+R2WwHsbXl16xUHCXbp/TP6AynNaHIoxxu06Fo5RumJZ/NCy9H
3saT2giP5FkQM/Ra7NNfMj5n+j0pslMYnaG/+uoxo7WozDYU4oMuRiuh0zSymVWkhNGPQDSUjM78
4ozi0jPzltXQO9UOzNI28j+Nv6aoveCrphrFu6i7Sd5yNrbW98RSK4L4HEgmuHRkm+ysNYWVYHNp
p4NKwp8rZBhAws2cRR4aqquZXXx25YQEISLkxCR+fUy1vSKkdp4NTtz6DuIGtlQHm9K8b+NfKJtu
ykawVeExAeO+sqqTF57PL2ECjQy4YijLz0au+1A/Xdq8nWM/frFc89hm5U8NHaXU+on2MHo8ri0M
wKt+E+vX0bDiPpcmnhrKVKnDs+lztLUgdKkOKzE5p/1gbqV+GCYFp7V+BQveDOUDDjNQFgMG6syb
haGadlJSJ+ekBZ1bBMdhfB2T8EVI/tN4iG2QCSOnwyPp8qC2QpC0vqoznWlGhuwII21lEy0dCAAi
MKwnnQBu7ksLgTR2ihwEybnMPF6ynf7T7Ztw6wrpKuJ44cQjGYjgziQbAelhZiqKxyJrijw9D3sR
0blO30XDodfPbvDcyJ+E4bVYkyZYGBxtT0gcMzySLvps+kAAj0lSsFBRK2vEqa1gW4JyFOXPt7f9
PNeHj+e6oeHUpP4oXfE5cyvzhgzC/llVXusj0poiwBDrc908hOVzKa+JEM+j/7m5WZDllqExxkOa
nkUti3a06203TV7/Doae2ktrlXeK6a0hbRb2PEOkTAhMkvZic6SN3laSK43YDKXfYxPvNDWnh9Q5
SNewfJOHmHkQ0ohEC/BiJqGMuVNz3URQ4yo9e4FThxasjG3/mex3SpFDVOKV+0Bd2iJkxtgc5FvQ
npo9dN0UlLRPN4BzGI/eA0yJYOvWUftJrtJ+g2xote88kSb0aAoCaZDVXUHbXYf+UsMm9aJ+p7Zi
62SanKNyqFQ7WtEotl6oNH4Mc/1Y9L0IR8lCRbaDlRD6YXaPYrV0sNwudeDygV7W62ZX4q92gdWD
U8uH6FiGefhQFYFmt34gf46l0XBcJsUuxQ4n7vnpcwTqYV8mpChhWn3phKLeeILs30VlnN/JsS8+
VWOJFq7RNCvRw9ICgSF+h5aR+p1XYkqZ24Y/zM4D+M496Nh0R8zfO5oRhk6fxNKuLY3ysxU3a/v+
qmYwbXyq40TiVIAmR3LprNBzVapEFbMziGVblZxWkvfmeOyCc6/tozLcFOJ03eW7NmmOt4/40v7n
rUaYjF0LiehL07lgjmZRh9m5M82XzPrSBvnZmHzySly05Eo+2pldoAjXyBmJ2ezsFjsl+pw+iaoA
I3LqYQTh/p/aWEFVTN89P24f7c32f10U6iSHltEV47vZPnfwja27CFn9nN1zewqXjhpIHWguBieO
l/zlFGbUXILatNJzIQfqsTUDdEtMkjBdXP++bWlxEgF8IT2k02Vhztt22ySjSQSDUtuHrNccs0KO
MPQf6+Yn6ndfs/ipslaekO8qKPOJhHgFmHzq5k6R4nJ0goV+kNIKOEgazOagNegkVf4I1NcO9qAW
h1svOZhatDMzJwNj2xFwh7Z24DGNGscdbUiIsuVgU1sP9FNDobm3Gw1lmbXGK+8F+uvvNAj/WQtI
G7PLo/ZNyw8tHB59i6kSObKOhJpDoO1txWNFy1CbJkAUBkS7efn7VUFl/f8tz+5/YH9m4GpRdk5r
kzYz+q5Cp3qsor1gdrvcLbZi4X+hkrFyopZ2OCQOSLLEbEhbzHa4WSSSr4R5djaR66nQ8vTTP4H1
U49fQ+v59giXXOMHU/Pws8mztCxl5lYrlZKrIXBUKe4eTb3PHWWUy62hxaQXYyD+tw2vjHGedumt
SkmFKsMn9+nLqDf2ID3kRb7pg29x9Ou2raXDRbYKxjavNmpls/mMaC4z6m2ZnX0X9HLxlI3nMXoS
zXArW8Gpix/FcuVsXWl8Tn6feiYaRKDUKWLNPAcvLTnXmyg/j5JR2UVdHFJt0v9QCtWJKfjcW61G
rS4ahb3fj/2h9v1sV1hw8TtlRLVcD34Bp2s2FQ0YD6bUxofUzduDzBWPum+yElIvXRVAVChsg+Hn
npxFnVSEXNnsuaXc3kI2JU6SoxmPOiJNAqp9frmmr7DkV6fnFrBhcOU0lbn0PK055jEaVfm53x17
Zw39OJ3Kub/4+Ntnp3aMY0qgLr9dMaud1L1EyRv6pa77pIVPqOU12Y/W9JBw2JvG+fZGu+pYNi07
GGiQ+6S6TR7slwNr8tQaOET5uR7zLTgx8hYvtWI5amBuC7l5aaJfubLR+7u+fC7ixrY+jfH9oCHm
irxq0HT3vrgXokMdd3dtHDtufueFdiKsqd9enXr4aJCpYC1D+Z8all1+pjiGeuaH6IPpxnAvVYXT
u49m+1CJ4qHIwleg82v6QFcJ+feZQUGaNCuvQpJdlyZ9ta/AofXMTOu1e7/sefTHEq0r5HR0wlKO
73zuPbtH+/pQa9pwksMh2QdKY22aFEr97YVajMsm2VZUm6ExIW54+TlqU0hNJOT5Wc29bSEdKlBA
3jE17lLBGZ8VY9gI7in6edvqlf7f+yRMQDSoW/AP5ypJZMiGejTT/CwG0k5o7ayS7rxfsZ/bpqf9
LvM+AUBlfo/SXQSsXDC9x67rnC4fuf2Fb97oT3LWh1z4U6FkbbZrrJolPzn1v4ZtRzYE5NrlpOSa
AD+7b/Jzl3ffiVQtR0Dzx1bNpD7KsP/R/Tbjg9sK6lZostVWdle7ksMzaYjyrAExxYdcmq/NJhXM
tMjPtLIYQA33CTnHkH5nbxbvnYeu0OnkoJRjihZQYB7atkCh3WqV6liHtHdFgNfL70Xk3b7madNR
6sn69qGX1RyVLS3StgJ6UG+3V3RxHxHgc5aIoyZ5pMtv1kPRK3JVZB/Jw12mgQQqXDtMCXuRO09e
FP3ed52xVB3YWCtRwlXxZ9pNRAgggyY9OJzppW0ppoVG1MvM17foPrZN/lackDDoP43xXzuz67OO
+ghWLnb05I/hPvqm7rjCc5y/jaXpDBXyXrotmRW07JVI//qa4JRMguq8n6Z+3TNvWsRVkRoJxyUw
nbhzbcP/lawKia0Zmd1FSOTSnyTitpDP3pjZ7WvlPnodnImSBn/hIYk/K2+GhkgJmYqQHjsEoX+r
c0XbIcic9B+YECFgYmcLWWiFq9ZDx3WoxjslaV9bMT6uLOJ1KouXIILO5ABBo1/hRKkdim1P26mz
NMDXVQs7ptIL3PkYIAvp5Y5gwCcRv2TuSiR0Hedd2p3+/EPiXvSjLpcU7Or6/Vje9dJetfYocyt/
2/xsmsSpbzAhlwKyS5w5ryRTTCFFau9caRZvJ79xHUFTCmAAnvr3Jw9bXPO4Q1I+V7TAshcaV9bL
4px65UNQq495jRgLJAbB47oq8kMeCveymx0plnxaWcjpbr6MbrDNzUWEw5uULOHlhBbuOBR9MBRn
GGz1ps8JNAzR1+0uCem0o8JOHLJNpYfAgKsKVlQflEjFd9Uxq8r8mNfZWo7j2m1PH0S0C2Pe0siD
XX6Qi7fTBjS4zkoqvwh6+Ky3KfNv/My0gdo+gln92vxPazmfgymjh1FQvRyeS5Oa3LpxDR3x3Fbh
1vBp6k0roKE7k0aXi2EDNdSmEONENEtKQXYzZys+cclpUHOf0rTENCiuXX6A0tRJQPWJzaY3RJYx
ynEx0nvjwGNtZb2vY3MLG/+amt2KYZ1kYyR1jDUbv/d9SKjwx+viP14u3Y1G6ZRK9xDoFqIXg43K
3H3VAtf06SrgivtBO/T5mlrz0tgpFE0UPCov5lyPqokKi+7HcXEuRzqox2gvjvbUMeH2uJeGDUNq
yt7SVucK4xupcdQ35HrOutvuqxxJIdH6nav5QSpW8cQLvpEcHSDNaZZVdc4mVgtRCfrGKs+mK2wL
MXfE1jzHNTI7Cdm5sRVes4yGMLAwHvU1cPq0U2ZbeWI00jx4ooOhQnW5k6g6ZMZopeXZcl8z/edg
rEQoC/NIjgfgG9IptCeZu4tcRh9dBAt+FmFkybFtjY9y/OitdUBe2BQXZmZOwFebJtckzJTflI36
qXm9vRsWfz2yayAZSMVRLr+cpbIalGaEZX6Olc4R4+0QtcQgm/9gZBJO5UQjRzSHlVeiEdCQoC/P
o1o6hR84ISX4Tj7ctrKw4BRx/7Uyi6aKxjOlocFKuVHtvz80H3/3vMwnBm2tsxLlOUQrzYgFR1T+
FPIP0/8vm+rfMcyB/6YnBkXcYWesj6brce2VthXuc8R5b0/WQt2fK2XSeaW7Hr5+nroX0ibswkzm
aMagH3wyzC31g8QOhJ3K83l4QmwsTvdEn/7ntjX3t80vHp4P1mfbLg7SqCtirA9j7ygKKUZ94N0l
gPVbK/NPyz7zAwiLcK8DXSVlNH/8pL0auFkVV2w+XdwphRDvBbntDypwk7gDs1cGsriJyA0+6pLX
b28PdOl8Ie2KLC69nYAZTBPxIUrLDSOTMjmtzkP57EJtiNvQHoe1hqALSQA6NNBWBCQjYi5XIkYC
YiWNrOfVuQikkExcu8sUeUdfpXtNbnaWJzzkyWHwi6OlN5twVHaaJqwcvwXg1PQN1NpNWjZRFpkF
27KRCrVkopKUat5bTm9Sl65VgrgdrKlb+n1DwiWfmnF0si0bVWoXUvEgjMrBL71dq73Sg2nlhl+c
ex44hKyTFtG8LQF9osys95rqHIDt0ZAajX36AK4kPBaCtPdX1P8ZkS8X2AN8qwhSW50FYdwPOiz2
AZWzH6b3LIlHaQ08tTakKYb9sJ1MP5SFGMzeWajR++yayB70cyLDF7u9bZfO5/Q2/L9RTb72gx0l
FoWQWLw6166tpq+WOdq1/C1ddUPT7XV1OKn/UwoCf4ZG5KWdVsxVvxlExoPCYd3IW88/wryzK0nd
DmtKN8uD+tfYbIMGSaYlmoexVP9jWW+e+ZmqtULy+PbcLTmcqVitIkOBRsx82/VFRtDQD/W54H0k
pj9b7VsLVLDr92L0Knv3UfbttsHr0z8BLKdECTqGsIbnz/lAaem86QkZUXvhoNC/gQtoFxZ9Rbg9
xEP0EDYFfYgDWwNp06y8Q6+25GQcZW4wiqDH5DkXG21y+gxk5LZi6zMBXVjWdtXKfzun5FXho8GE
I5xU5HmS06tRoxt1nYRF89wfvWOj7wx3Lwn3Stxu/DXk6sKQLqzNIok4EppoELUcnB4iX43TQd8t
5HHFPV2X36ZB8QKxzElQCIXdy81vpJYb/g9nX9Yct440+4sYwX15BZfe1C1RalnLC8M+PuK+7/z1
N6GJb9yN5m2EZ87DOMIRrgZYKBSqsjIDy6z8WkAdxhj12s6Mej+FQFPjDaY+jUqiuhhribcYISg3
siALromJaa+ZuwNuy5qgxDM6Ee2233ep1R2gPNB49QOPx2ZsVm22aTQElR/Zavq7Wc46b1T55uTT
xV9YYPZ4zhLMgiSw0MZ4T1aFh2HPHSYNx1Y8KiFnObfVxGtrbP7W11rYgGwHTlqBKDYVd2rSQSzR
stPSPEIxlTSoLnaQPkZ0qA1pe383bzJTxjrzoYVuXLJuMSpfE4KSRPoS2LFR8eACNzcRrAC6heYP
Qg8lO7p2JxNJjjkEWKOZb5Zqm2jbQYCCwy5H64+rxUt/8lXgpsbwUqVt9e9R1WtjSjVDEXlKa1+b
9X0T1b+N5qUeJbdK7SR0GkNy2xl8E+i5uXUi+/f387ZAS62D0RS3BoRFAcO4tl7M0NXIG2xopEag
cfpSe9Up1e4caaU/JcJxMNR9NIbP+sKbCr+5Q74to8uAhzrm9nQmn1vKMpe0NKz9rhY3XdF6ws+m
tTaDHO/ur3HtBFLKCcjeQjcQU6rXS0yiZs6WBoUQMWswAlObkFIyG8Ak0E3knI5b98TZwjy1QXUf
MO/ApDBDPw8Q55BqP1uyxZ6MGrMreqdyFsSzolwvqCwEbehivfYn2QkEUtfO/Q1bOeMoT6LnBpUh
BCy0Wa4NCFmm434zaj86t31CSjB8jdkmth5nMLDrgTfVnpmfMuHHfbs34o6UPhH8nXhAozcJAVcm
kk0dqDWlNsZbpoH2VBUh7dUmJEyxWAmbNJNkdKP1xM7SdHRG3TRIKZjzFoMRyA6G7BXAXSiNh031
rKjR5DaFeF6KpNnOVV/aozjmHlTJvToQkRWp4nOphtExnQ1wj+Cl6I6BOnhxY4INwBB4Myn0l18f
croyHHA0XKlmDBO3lqUeTCWLUEJRGjdpIhczv17ZOcMT6n99N2Lgvx/c+9t5G8Uubeoac7SVYLTg
+GHjC2/5a/pp/egJVG55IIk1Z0RDHlJhoEJFOkZ/xUV+q2HIITXzCmWPxQK0XVxSu1vEmvM2+K7Y
sRtIeQLB6qDQdxH9GRdmhKIpM2AxGl+GpFOUvU0z5ssLIgFtg+LRpqsSR4duSWKMjhiWdhgup2hJ
SDcKthn/o2AEvoQ4fV7aFaq9afZYjTtMFWyEqn6/v+u3YQ1da2QgSB8Bi7lBraZKXqG1nzd+nr4s
0yF8DZSnTHq8b+T2yocRyjYJsC30OtmRdMAVpsUyUZGTgydQ/T8k8WD34JxHxdmxIs7U7G38hDEZ
HXhQDEJMkEVCFIFVLFPaoDxnANiU1lsxCZBa8cgoVs2gTQhmHNr8YZsjUYcDKrdi43cxBBGW0ozR
8FHErTxn6eZ/2D4qJUBp/qGxxoTpRgkatCGkxm/lfWyJzlRsI2gvZ+Fb2HE2b+3go+MDFRCqHIex
hWu/jeO6DpPZaHzQaP3OAQ0L8XIeidgA2iGhUi5Wb2LNA5OuGv1mQqSDwJgYuzZaYnIVIw6oCRn9
JgimQzJA7+QslbaCHCY3Nmn/+/6G3mKJELlxswJJRC1izu/aoriIpSwUOhxyI+0ywXlTbNWbPSi5
EQjX2ZPdkM5tNsqLaQecMLd2Fi5NM6E1GPWuyhcBH1MIhBfNqsEv0zlVU4PmKR8LNw8Vk9PgWjUJ
lWlUiRCKkCper7YxwPKX0PpMne5UN0MI7yTMZGzCnMdcuJKfITekqpY4gZRyk/EfFUptaBuiKDJP
nzGSbTsBiXmqg+l+F5maV4vPVsOjz/mWB2WDLdXMQe6H+IKU5np9Vdii4hlHra9JTvlZv5av82vy
GOwE23Ane36XQcY37O670No9AvAkXr9IvKl6zrVNM5I7RSrr1gfqAmCbDqoVH/ctrJ0KKDRhMJSW
zoGHuLaQN2FZqNLUItV9TorPqd1mmI2A3IVUKG4UFrYa8YpMa1cw+POAYoJVyo5+bdIU0kSdGwV1
sxAjr+9J2W+k58xqHCNUfuDJyEk/eeaYu7gNs94IArX1QQlLglEhoIPxQL/xs1GOknwAFzunmLBq
EK1VtP8wpHGDmMqgkCj0FUTszUBbvNCEYEoFge5NWhT51hqnzi079MWCNFw4cXXttkCGSAs16K3e
EMGYjZK0oBfFzrbQFZzqqPVCI8mdMuwy577frHkmHboCmS8SEDCWXn/EIaqnuQnizs/msna7UQYH
QYhb476Vtbzh0gr9FRcJjiItUipaSefrkEyME81Vo+cwfFXrhvPNVg3hkqXYLgORhf79hSG9GzSr
C/rOb8TaloXIUYbXWHrrLJ6hlX2DRDdkZDEwCvdns/m4spq0M6LBl3PI5IhpX5yMIEz/umgGOg2g
GEEhDUQWeLevlzNkAbSGh6yD+KfyCgyQv0SxJ2oRJ2VY8TcU5egQnCyjA8LOjOVZYTVKZXT+AOom
tNUJdk0Bkfl9J1i5WIABxqQt1ShAnssuRlSD2Yrz3o/0SLaFvoDGz9h+DYBXejmGEB+qUefJba2u
DIUzZG+0PMUqv6ZgHpNqIYLN+FcXPYIUXoh/3F/WisvhEkFvFxS8OgXyX3+judJb0NAWvd+KaIRl
oyY7QgX8aJ8amtMCksbZxhXPUwDyoEw4oNOD8s61PcCHrFmOtN4vWqv25k5fdmJV/q1kLl6r9Axp
wH3ROWSWX1ILFiPQ07FHlWixpaB5KBfw+j9LNehZs+L5/hauvckxJIaQhoOE0jB7lbTVIEZhrI2+
lUvTKepyzbGERvYxjaltBbxn7ai2RlevBdnLxBgCT7I+eE1a8jjG1nwUPSlMOCP5wZFgwmGtJuhz
G8noS50OxRYBuPhGmhy9K86ynj7OcG/OtbZSlQfEDrU4jHpjpgwyY9ff02qrtrVUYfB1aFQ5BhCq
TiPFsWdVaYdeZ1We+q4QHeQWwgn3TXXIQwslCxFDI6Ih8CSyV/KIq1/D3LICiknTMOqDP3WQ2VPK
oHMH3RLsKLcKZ0qVeN9XCub4+rbfS0PIQxat3LlAFSGZAN4aw1psAd+qu7jM83z0C1y0RmN+Gu2x
y3V76b6WetlCP5VHa7264AuL9O8vbgwMYlqhCaQrxo/bTTl81K9p0GzpJJVCJuNhjt7u+/pKuEDZ
FdPXqAqi08teuNDPFYpALyd/sX5KhT9aE4FKBNqBnCt3JfJB0AnVR4zsrMzcKcagaU1iTZA+q72+
zgi6cvtCer+/mhUraOVC7xKQctQG2XetCdxdk8nj7Dca9CcEzBqHauYKXWu59w2tRD3ctlShCoqX
oDlnLnZx7MKlGPrFTyCxup9Lo3XqSq45idetFQp0AAEfIgDYktg4VOughrZ6bfCFGBKrZUNUHpzs
dsNgAZ1gPCUxmoJaxrW71VEohGEAd2vn2rVqTEYYRmILNU9iZyWkUkPIgQArQG7H6pCnSEsHaepG
X5yPghI91NDs1JfkmTb6ZOiAfxTRv8H4Tw9V3vtf6tbB0aWi7xBwUqJwxr4f1TiT1SBrJ3/6J7bc
Aain3pF42k9r20iniSC9S9MWjTm1SjhEEsZqJ7+Zayc3Owwxl3Znft1fyoo7AIiPJgkYVqB4wpId
t4MgG2HYLr4YPlYV6ICXX/cN3IY7uAImVfCvQ5gIz4xrb5CGIWn0IhT9xihHt0og3ypCF+EJ6D6n
yMEmXcnABkwQG+fcuGuGIU5t4fUG1B0unmvDRqtJWbrEIqD+Jmmg0jURfRHsSbTjAdiErOMc35Xv
hf4vvhTmYVHpZCfAYjNIR3WIFr+eQL46bvV0INO8ub+bt5c3ilGAg2LQF29tRNjrRaUoUSEm5Itf
ztu8/RUpULASH2lJXys5placHESkWAkKh3ByjanLzFUxjYrVLJjUML0pG56XUXfGTtsYwrK7v6oV
J6Q0tig/YwPB1sykJKgHN2YsDqI/5JllG70YOU1TV5w0ZOUDoT+HMWmcWTzq2Rp+YGSQmbMm0Q/z
0S4yfwlr2+BRIVJ3vi69UAQ8+Jjh87qBXjbzgeJGgIqTIvp17s7Lo5Cadgxe3kjdKMpgd3ngyuLP
+7u38qE0oOhxeCnuCZWda5PAgoPIUhNEv5+0yEvaPLWFBKpZqV7vOqipcT7WiguipQrBYgMIBIRf
5lwFUq2qtV5Lfn5qtMKuDcMLpIMJPBPETrz7S1uzBTIekGrT5wAo2a+XVvayVbWBLvmoxMfx5LRT
bMdp9FjJh/Hlvqlb3hgQfoDsAKRpqoVmLsvuqMxSnzRZK/uVoG6C6RgJoZuNDdGbbFOJv+aWhGEI
ghjJU4vymA2BK0aFu4zVro+kUwUhSTGw3u7/qJUYdvmbVMabeg3Ds+VUyX5axe4SO1PgCfq+Uze5
+dqrHeeArBQraXkN1TUUDfF12RnNKTIXtHVT0Rf0bRbmJFDOcZM5c+0ZORS4X9HkxaQm5xuvHH5c
D5IKiAWeJch+rr9xXDbq2BmF5Hf5DL0GY5gwMhsom/s7ueJJV1boIbrIgY1cHYylTSSfrqvUMLkl
daRoFjuUZ6IkHHGVNWsoqGMfZbx8MEN1bS1HyStK60HyWwkiqpUtB0eMBU+dk7ccD1k5/PRdpdBn
FSV1YXZP1tJKDEJV8uPGcLUEPPNRnQyQcgKEtch45ewVf6RjUog20KxRboZqa20sRm0OJN8aWyfQ
wxP4OhLtLA2fkhAehdG//9FWHo7IHzFyo1F0BQrHzD6OjZFmRQbUhIyCWj2cl/JLKTroTcw7TXOn
UvDM4Fdfpg9Waj0MwcRxmpW2CM1fUcjFZYuMmb0yEqPLdDOscf7y33MSvs2y6dW5uBM6fV8ZCpkB
Q0obZYPMyUsk8Wc7zXaoD7u69A1DeIVq1kP1jInz+9tyO+OJsIs9oWxakArE9792rz4b8ro2UDwo
u8ZRwLcbqk+N6Uujl5kfSRK5KP2baFSl//YWCTE60QCmnb0O1UJa8d94VB8SzJgFFu+HrQUQ/DA0
kAAthJYw+70yIBtCQMawX3i8zE1IknB2qFSAYfRu2Jtkhmxqk82btlc532oljECwA7N8yPmQlrNY
Q6keM7UzR9nve80igzDUQKYLvC7H2nHDQBZIoUD2QodIr3d+HDWpAHxJ9tX6xzQmjtYuKGUoXlDw
2NJWQgj99wFLBzbsNha3SaxEppLLfrEoEEENHaBdQPUDoWKQ71Q87cl1a8iSTRkpMx671+vKw0kB
3wk+XJ6YhldreNaEGIX1pkkwyYSSxZcwRsXfZxIGJETReQC7KEXeXxuNdR0crcYsA1TxQysMB/Bo
txeOI4hm9YJX9VnBGOJ2wZMU6TN977BUJGoT9R3ENWVfEha3nEEbDQ4ZPVTcRZwdECnYgV5t9fgU
xj+tKtn34+9K2o4KKEhmHiHymhehMAJqAry/MXzK7Pakj1K9yIvsm/POat/G4ZwYL3OxvR8mVq2o
KFkYGMLHjcNsrzRANG3qBNkXk+xJGqaj0uTlRjO7X4Gl88Aqt5h3xCQ62QTKPfQlbka2Zj3JyxQR
y88hziY0Gyv1gAj3tDbdT2L7EsbPxfBPZbkdVAYXS3TlrHOy3MCfDceoeZOaK2vHCYWQIAaXURpQ
mItjKcapSIpM9ct8Y00jSIJyok1n8Fjd3+Pb4RHgxC4NMZscBppSZFMKQ+pBGIFQCVNn7oUOc5IP
UEt9mc1n8Jo00g56pi7Ajz/yVvjbEWYKVUMNW8W9jNcN+/BMDEi3UyVCfymC0I27ctgGSSPapYpx
gvvLXQmyl6ZY8KjUpLFYJ5Pq5yWYeafsnIJF8b6JtS9HZ1OA9wN8E+9OJiioYEWF0pfqi0WnPbcy
Wrz5WAq7aZpHT+V3Adbs4ROikoRXIeZLGXtFngnaiNPjD3PhNlrn6MZrpalO+LcCGxRReGmI/pCL
DFTqxTRBPMDe1WCIKWIympx0if5U5u2J4jyoAlCcwjFkJ0bNvsmGSW41H82gOnqyDMCmOcCltWN+
ZYPZrnluK0PMGw0GJneu7KjdWUJ6kILWm8VdJQNLvFTglHf66cnShn3fPFb96yh6DYZe/t5TLpfL
bKg4m0OcAz2BGzJzS7m16abGVuVavFt/dWNxSSGRV1HBYkv2s9bOeDNiY7MMXGAFiKBe5YRTl13L
dVHIRlaHTjXlpmBClqXXNQgADM0P8i7LSCq1yDMrDaVNoxmcMlDCB1kangc1NzKg3eOdEmAkpeyN
6sFUI96YwdqxQLcPhxBei/9jXp6aBV30Ygg0f+o3RX8Y2gftleuwPCPMPQjmumCuQXfol7JKjOUQ
RE9ZAAGH/+n7XSyGKVnEPTB24mBpfpNWJE8+VTAmDgInm1l1kgsjTBELlbQ8ThvsmJ5v5GkbR89D
ynlWroXfy49C//4ihJR9WIRRg3Vgr1r1nxFqCn9/pPDFoZkErmhMKzO3WWABYiNaje5H1j+NtAAO
+rEoPV6tX39tB42U7/AO4kyUhq8XEoAsa4jVAnYiUFe1RVG6hhU0bpnG9RGjY7x1rRV3aLUUvSiM
egLJx3iAUbVdA2583R/FDxnivxDxMEbo1xenLAptHWS46aw/xfom0UmuGVuz2w2vKmXxdwseyfOK
10MN7z9JA2j72RJhr5ZLUoDzzQ/wesvLZ6GBPEIDxSferMeKu1wZYo5X3/Rmhawb7qKHBJ1X0Hn/
feoBR0HRBhgiVNrZFnqKBr64BPQ7QmqsSlBWB+YseP4fnOXCCOP1GsWTRmGt+438MBsPRn4Adcr4
19PlIBMGpgYVW3TFgUhhrIAhuTODqtfp8UWbnuD8grucc77WWlYAAeAVIqLjAkg3fYddnOABmn3a
jFqHX2fJ/DBqwasA/jJnqAH2MrJCBIe+BZpBvJaqnTSY5iZdUpCNA5PFE1ZbCVd4V0LuA2gYKrXH
HEEFaN25HDLDl6xXQ1uIons1t1G2agTFcEAgRUpgRP/+YrlzPE5jbXQGSu478D0p8iFon/7eOzBw
8F8T7Dr6sEqlEiYsBRW2SPrZV+99htkXiQNhXzu2l4aYTxdJ0YRhmtrwleYjjagkymvY+0PPawPz
7LB5gBBgqqPvYafdLaP2kofzqYrjfwfxr5FXlCX9z84xwV4rzGxogtKAx2O0dSJtZJIo+rr/eTge
wOYR8ThmgVRWhp+IaDVj/HiI93ng3DdCt+Q68UXtEw1gPIDQwoE7X7uZ0XeBns0WypKGJrqIe7Kt
p7PiNuVi2TGmNqI4jLaR2fHqoTfPP+TCtDoJlSZ0GQ3g3q8tay20YiF/M54Pol2HpD9FHvQCvNCO
3MafNpzN/J6SuFwoa465xqDHJxZg/xrPo10SNDSPekZy8LO4ii39EB9c+ePU2MJTQ+wHw3ZRf/wa
SQ4U955LacVuOftLmGynLMtCG2dhPB9Nw/k0/019y5sC8mxUB/v1q/s5P9gR4XHlftdo7q2fCdJg
T+6GvIJVJ3z2ctJuNQLlEQyGkuELVXxbHkixiY48krCb6RV2tYyDDZnW1KKJfZ9fFci2CTt9D3UM
9Pamgejie/k0Ydr4o/vRfdW4xXU8QzzrvKhvyQnKUKh4Jr/uOzw9mvf2gcaQi7gaJUaUti32ISdK
QTaiZ24hh8ITgPl+MN4zw4S8FpQyLWrH43lw0sUuduLe6El4+pGQn4NLXsDg+zjOJHyW7Wm3EMM2
PuNNfpTfT6K3+bB+IuHYBMS2hy/RG53TBzgnbF/jnP2bmvN/vg0ub8DDgFdl6eyDLE/TQgync0ow
AG1DG8Qd7HoX2gYnwedaYrwvDsCIXs2wtHjOdE4cPNKeOjv1OHH5JklgV8R4m6FOoARO4uncN+Rz
2FUHFQK2ZJ86Wx65AXdJjCMpc9tXWoYl6cf01J/643KyNlVLsg3v7N40LdhVMc7U6HpuJQ1WVTmC
5gYGSJ1CICTkHdSEi6+XKdoWNan2eW5PDalNUuu7JLYbsJN6oBS/f36+K6y3nk2zVhnzH0iBrg+Q
VYB5TTbg2dXD0VxsgbTPEvolxyeQL5Tel7m1F7fdJYfmOG55DktD4z3bzAWvLz3GG2psxNQ45s+p
PzRPIG+sG7tz9TNYkr0u8lRovdxf8vpVBZAAHW2jqpDMkqdUxxhKao7nNN22oW90L8lvYK43Su4W
qI6KD1r0DyQTaebJ6+OtXhYXppkVAzocN+pMry3rJPS2mQAY41jaYa4ciaezuW4LfOrAhaH4zb6u
tBB95gnj3ufO6/eLk3Wkxtz37/ubyTPCXPuqFXR0pmA8y/tgY4EY80P6wSNMXj+bgHX830qYyz7t
y1JfaPSVxzPutgmDmY/qDFnr/Tw/GOWryZM3pIf9xjEvDDJ3+mI1kVL2WFXtVr+VPeTS3fvbxl0S
E0G7xZKbrIMFjTj1c0toDJ3cacN73Nw0e76DzcVSmBAaVEqrZpigPZsbTSaxOxd2X9gfMtknvdO/
jcR0eYzqN1NX/7GJKjLt/APqzHyvHBjStAhgcwSEyQ6+wLMTfaTuU/azAKLZydyX+7tJD+zt5/pj
j/lccySmwRDBXqf91o3xtfoEzfHwanU1x9D/J3T8scR8tgj4g7QYoun8/iucSGk/qc5Hth237Xbi
vOZ4a2K+m1VAnsxMLCR42hvwqcFzYLecd9z/xwn/rIa980QVBAk0YRC/0tcIKBAiggomdAROkFi/
xzFZ/X8OwUTcHJTT3TJj2+KvdwRZD7AAMjsyOTj3HWF9RQYVFhSp47Fv+VkUy6AISnq1pqdw+2jY
b/k5Idv7ZtYvzQszzHoGJVS7BERS514jZgShX08g5UY/v6W/Ozd/b9FOfXhADWHYCPsvzKrVh4BT
AF3Ney9+AXORDEsjh42GX5Dg+WPjyepJG5P8DHkbSuP3zdG6sMM8jZMkrDoALemGRnbiBU+mo+4+
Mn/cShyH56yIva4kM02UoIWl0g1Pkf0cbCF0Q3jPNZ4V5r5ayixJenB/n5WX6KzbkIRxRG/5+rrv
IOsR8M+2sRFQjIKkWlKYCf5VHkvSb/J/Ldd0AFrzM7c67nncBeuB6cIgEwLLvGpDHQP7Z1ARksfy
2G3DjbI/zcTaHaTd/dXx9pAJgmIqjhKKTdPZ2qY/Izif5j6o7zwmbJ4VJgBqMdWLpEdZPgogHySg
P30xjiYpOS5O/x3WwwHPB6MRqkmYomBO0ih1raLO6XzuxEFxUzFonCGOy81AOdjvb9zqqx0susD2
Qi0T7CB0zRev1UJbhkyM8ulskPAwPFWPAB4lYKY0NpJbBiQguheRA8TXo8//6YFzYZuF6tPSp6pm
sO1lj9EjGkyD27+JlmO6AZd6kHrA7Z7+d503xSB9jlurgq2+PKjLJ+ZAsxhggF3mmoGTik8Y/cvS
XevIOH08+NPq2btcKJN9dIFRZFabIZB8BceDo9vjJsSTnOZX3WZyLZ/zUdeSxUt7zNGbASpBKxL2
GmcK3ffYBcRsh17sIQtQj/oI7a8ysEvOFbSa16FHCrAjpi6gzcocj9oM4j7J6BX0fPTihaj2s05A
niE7Ly9fPLLW1Xv10hqTKcRKji5sB2vAwJ7A59RuQhQ09svMS0noZt14zsWymJsVKoNJquvFdHYU
4Mlcmchku/0KXP3Ee4bftJlplnq5JubgV2KC0bsWa3ovHgySntSfSu6Ait7lOQhvTcypT/U4QpSB
oYMX2cObcYh33efWCeye8FLvtaB5sSYWJl2EoTRXM0yFP8KatA+C43D3jWeDuUKhQZDF2QgbP0b7
/ZCePhXHi5z4VXPzitgvKIb9uH/CvsPFHadQmRO9hJCV7weEk8Nja6fur1812R29TyVyz6qTzG7/
YIuHl9DZ2tPR3hYore1+89jveAeOHc0IojyFmB39isfKS0M73E0zsbfb0Pu9HbjldLqJ95bM3LFN
3ShNv2DJs/1ukOxRdyD7AL0Jw7E49x/vczKBRAO5u1jXsJQSJz4B7rMzyW/eCNcNIdb3YTOAXAbh
EYYI2Vl9c6yyrMZ07dlRf3aPmez2H8MvncgPeIA+QxLR3Tov7eOLDVEeknoQZiLYV145cfWqv/gR
THDppkYqjQg/4odzbB6iJ8nz+p81GXbPbyi2hTFnZ1eTMrQ4/7toJsKk5dC04AGjyfOP98Gp7fqf
k237vHXRf+bGVyBOAKYhAP0wMom/v8gqckCRlCoHqA+1WMMddxGxDd5SVrfuwgazdVWaxHOZURv5
z9xwh63l6s6D9LrvyeFYoibDeQ2sVtwxm/TfRTF7Z4HFYRJjGBQ/Pw0i79PQC8nz8/NCajvc55vH
3TlyaihL7euXr61f/vK3kWu/2u70Nbih/bq1X3zEPp4j03Xe22smlmfghNYzSOGc3/XNdJh39yPd
+p30Z9Xf9/DFp4TQombkFf55uSHhRn3Z77e+73M+5uqJvzDCBPAcSoR1Y8KIk9e26jQZOhM259JT
V/YJBPjoqkNWF+NfzD6JgIL3KNrB9aNnJZWcKuVRxKylXQZ4ytFPR8sRZNrXXh+WaaUmUz6fizHx
qh6yQ/WIkYNt0fBuvO/UmP3ohorJB4rmxcCBeG1qkOu+1dHkOx9/KfomJkZH8n+foRToWa76tNnY
7ov49tV8pv/YzSZxv8bDSJbB/c35bvKa813+DubD9V009PUwzed351iSmjymezTYVIKfIog22dgN
eYnIjP++siOF+roHzmeVbnddx+wqZOQwdonck70Fx0SPBjXoxrMQkewB3AwPuauCxPsQP3SuhfS6
28hb0Lbb9w/Grctem6XudnEuAr0ZgACAWY0E+ADm7sEkmcu7Cm8U5ej8PFDbGDpHxRSEBEzQkcYW
jGr9PJ71jSaSYB8WrkWgmIjREtsi1q/kqU4d1a4eCssBkqj7Gf5ThKRpiVofhx/JxMuGaWJz7XjX
v4c5RUK3dGK2JHjKpICQOqVRWzup18avCiTZFWklYyoBqa7rszUP5kkcFSPGxG0vxyRQS6Mgo5oX
vBB4AyH7zy5RilccbcyAMOlYbiRyAA4W1OJJSUBVmO4bkSgn+bF1Tl+F/TocX5Jj+XbfA24vOboV
f4wyryxIlwx6YEjoAWzq19YLHl+QCm3v21jzMjrjRMHHGABhzznotEdBrw3qZbObupGjbUIbJRTO
OV4ph+rAqP+xw5zjLO/itq5gp7c7L/6xeM2bdAIuiHQ2rzD0PfbGutClLeZjSaAFTawStsZ98XCG
WNNjDcSE4USpq+zeET72h5BoJLP7g2kD872Xc2d2y+fdJoyc5Ofiqt5iu/GD5SYA5/njw0w0x3AS
Mhwdbo3i9ta43hjmI/cYH8hm+Dc8K9vV7vFsOoYr73SyrzaBzfkMax51uTNMTGnERcsAyKRf+x0n
/PizsLkLWjvAlzaY5DpI+sUSVOw+/c6j26Il320NWzgK+8r++9rm9e4xN2JtzHWEuaz/nMvH7hB4
bui0nCR67QK4XBGTCAa1XmLWE0bqo7QBsoCHYlg/gwAQYboS6jMys2NZOHbjnKPXB08N/3V/frWH
H//LKf9jgdmmvp2EOZ1gwcApT5xqa4JNNnS4YfL22U8/xx87zE7NvW40AoXKaN7je2a/l8QzP4Yf
ucdNzmm8uD3jfywx11YYRFozZd8reow3iZPbBcEzeNxyH8HrB/SPJeZCgmZpolg1LLVucq4JkvGR
qC86AeQm2YROffjrQUp62VzsIlu2nOu80hILu/gDJJX2v4t9yh9Dh5NerOTd11aYiJxEajpYOjph
Glm8XyBb+ggeJBuwMcNJORfZSi3t2hYTkWO9iMSAfq2c9K6Hjuzvk+D02/9t5/DaxgUN3jrgHK5z
Jl0UwlaTv2Emn6GP+xnCp0RA+ZXwUGErtREs6cIUE0rHAgThqfRtCtUKr7Sjt8BJPOEU7uxik7d2
zbmp16/QC4tMmGj1UA6rAh3FZDc5v9LjtF8Asws9n5f8r8ajC0NMtDCCtmjVFNXd2n2fDEJSJ7N5
iGsaCW7O74UNNlIIQxMnVjqhX/6e4TRle8528RbBBAgNmk5GABqT8yHbLduBpDt0hniTs9+jhPeW
wQQHSVm0XuixVcV74832Z/RybG0A5pBtAFWzF21pBw4AB3zowMjJv9UPw9aJ6pme+6H3+AMGpZ/S
3V7bjTw8B13fnV/GPqt7SY/KGnNa56O6X/Cwnp0Yn/H+tfL9pL1nhIkh1tRBqBB07ecfkGQ8fgZ2
hpxFcxrnaD4FqjPZIonc0/6ZWG68Ec9O8S/oNDg5zc2c/ne4/ONK34Hu4qHUGHGQpdZ3ILOIeDyi
b5aSavuR706vdrmLPf2Zl5mvOBeqThAoRrsdPC/sqLuVTS2Eefvx/L54KHB329YpXzhZx1qEoT0z
/I9O49xQ3hpTmMUBhbFA1t1DOcEbDrgLbGGTuRH5Cuzf9z/m2j5iDALGwOKNUXpWh6VOC1WYMc96
PrS6jTkIcvQgV+sgIQ1jMnuSnTsQQnvOOyI+3zf9zULO+NGVaeZ+EOQi1goVwbT+GhyIItjTg5k4
9Be8R8fK+QTAlginmuAPkWPYoyc/qS+T/TN9mU7qwbbLh721o54XetnGeOJkTys9TDS7LnaGuVZk
bWi0nLa7gPO2JTwdUvwazR3BmOW9mCf3FJy0Ha/lvIK4oFYhKkTH1jFEwdwwhdY2dREjgimw2Lu0
X+NlTugCDmbYaKDuX0ZS7KEkRiq82HjeQP/120/yxzpz22g5HtpNgBq5uJE3R9mVtsji3WkPOofP
YlO+lTx3X3k34OKmMBZkwZjHZSpOaVANfaBiuRppdpLTb/BuINpe2NM7jvdu+BacY5cHqSaJUgji
ImcJ1pqsn4bUQGsDTy7j4HmKJ++haPvYHCDLeBI2letufcDJiWt/zCR65abKdP/u/AB2uUgqy6ij
vZUOb08JmUO+qQ7psRzJaQ8srDIS9P848Xot51MNUHTTUXHM5LBsUdOi51GlmCiDyvvZVTwPhb3T
E7qa4T/3T/RK84Nqjf6xxJzoVjNEkFgEaLFsJ2BBMlyBi1eT3KYkFnZ4LgCfXuyn2HWFz8QOHTkk
OUnsrXGWnri9eeo67F5f/hjm/GqzOBfq0MxnK5imfVEp6aea1iqp6iE6NIkR24GZY3gDs80btarU
bTAC8s7ZEd6PYI4ztG3iAfo1FIaTWDuw83QDgZTu4PWak2le8AGBbJP0mV0BTQqtwNTTTEdEUOMN
xK4G+svtYI52D/6nDDNG6Jz8P9K+q7ltJun6F7EKRCCA20FklBgkUbpB2QogMkBk/PrvDHf3ETSG
Od+7Wy5X2Tdo9kx3T8fThTnbyJ2RSY6auXJkLEyhW23Di9H3O9VfBtU6NkRHMPrfqmTeP4+plNoP
CWG8zGslRjVmj+GgQBLNhYmhgo2HlQONsVjDg9jzyitTb/aYa8bjTJOrHGopuK7MDB7Ry2vj9ITH
1ITX9YMpxutMka9FVACmJKwNlYiIvZptYwXLUjV6TOskGD4dHuf6S61/hI29CA5BdRIEswACtlJz
xvUncuc/dZBxTileoBKnVNuxd36bkKE23oJduNymy3B5/fAt1cpVM1iqTm2m5FVxRNPSEsPk5Tcm
uv/xQ7DJGiOWGNMCqBn0c+ShzbxK8JTA70/P3flN276hdq7/ip2dSeANU484MHlJwGnxGtFkdD73
AI0hAIHoJOwVGJb5cRu4siUl5PFiVi6Wb8aYlvIMXrpgyiX+wSuj5rO2/7dYqwpK16U70131qKZv
le7InVlfbXRONmiStIHUV8SAzrMlIFSKwCNfzUIiJS8YIAIevo41I8Mao8ukqLZVtMyvhn+8r4ET
IRgQiAFWSeEvsMeLUYhSWKCyUgT9SbJlY2boqx0vS8OjwGjDkANhtGsv/SlxQ1M34p2hf9zngRqJ
Pyz7iAdGxOdC3evClfJApN9G5/DEaNJo/PN9dB39lFwvFDKx6sGBOeCQ8oeKvBre7/s83Bw5hgmF
wkoJImaDpfktEBipR1zQWXlN7E/lSnRkSwGlA1DNjM8F2uOaPdf1mLiWH/QYyzvIFWDPZqCnH2k2
HtnxEl2hi6XvtLbuqJgoE9AOcbrP5YRlBMY/4M/Rq4NCw01fR0xGc6lXrj0KecCZSmcYMtJ38nVO
6spNfeTX87f75CYu7gc5RvSK0s/0KgQ5CWo401Ssb93XmmaE84zoyYun10bOQ8qfcq9+EGWk0Z8X
iwtaPno0P2TPtVNvE4SG7+VGegrQc3ifQWpHWKEZnefN5o7Os59ViR5HKNBe/CuQeACa2l/c/40E
E93LdS/2YgwSSR0Y6fV3GC//CwLYb4nRPcg+ZOOndulqVvo1lQkNS1mxIpqU//dOV2yWGFFgXgFt
FqhB4PX9yUez+sVsOao74cT/+Dxj7GNJq6VOAgOB+DYTI1PHQxsAGvD+MU3p65gJxl8rsaXFV+k9
KHFoanVKRA/jQKlu6PG7UnK8hokx459HxliHeB6rwZDM+9N6vb2V3JHzPsXvp8wgS/K+aaxNtCGv
GOk0Umt1vG5TI91+IGfMYZp3tMzr5M3ELgsD/AxhaEgpvbeNQqqCFwdOatFIPhgzUcYKRqpjoT+h
WxoVQb+1u4XIERJJnFLVERHGLIR6UPcZYhC00W3t9hAQRPFE33UkPB4OUol4aJOSFTliOUnycPzS
Dl9r/fSx5sFHT2XhR9L6x35kdVZFTZdAWoX95bFbJofmYe4mHz6S5Bnn9ibPFQjztPcNIO23IxlZ
JxlrULAUC7fnXVOiSR+XmutoTT4oIxKMaiuhFiySHiTgUqEov30YlqfUPnVr5P4cx9q0Zo5O2goh
/FFffn0839fJSfEcUWc0/xK1hRKquFP9elaKlxSrykrnPolJBnF6SACi4wcr5X9ax64PlS5oguEk
iv27GAYmNs0afld+1IVQWfMoJKXX9sZ9opN8AQQSi+AkAJWwGCVygUavIYiG07XYetHuWj3OZ7zd
QjwaDGN1Vs0DbOkdTqH2O6sboourmc8DCOMRYZRO1mMvxkommK5rY0jSssnnVgH3//5xTfpuFBAX
O8mA+Avw95+XBDjQoZ4P2XCroq01Z0awgtTw7JTMnMzsCa82M5W4wo5F5ASxpw+R1ILyPdIsJCZ6
VevyAR7vtkEaB3Cnm+tJfP79kO1tUpgb9Uper4fk8Ur65TE13P19jqcyOz9+APM+yEpXFUlcDqf1
uQuID0/usbe2v3PbToxDYBSmVZt5YaS/rJVoXlGhCh5QlOXldG5F8T/8n9E5MO9DKQ/+QiqL4fT8
vM03byX53WNzKHFmhoOhPv9xJ2IULTIBKk1ChAUc9Z/UzRF1RoS1YTbragELwZt8L/vHNi02Qv7k
KbklNnBqvbnFOXV6qvfYZcS5E4CWJlRgd43Wjd56e9Dt3+W2I8vPwHCsEDnoq5Edj/uZuee9xNKk
Kn0zqzJBkFJHdSLqlPb6rDlv4ceb/DTAn1oSx2qs1nxd/TquWvdrJRDjtbGsp5DwiiGT7wmAGgED
jSYJBKw/pb6SW/+S9CnOW/zMZoerfLp/vrzvM1rlAxZ5ljdQ4zB5i7SnxYyT3Z76viiodKMa4jws
mf75+6+hWM47rLI6qYvsLF2uZz3jrRaauiXsntBBA8182G/1k0QbNVhUfBGGkweISb1f1spz1pv3
j2kqq4Lz/yZC+RxZn0HWyzBUBmidYi8AK41BzOvx9JJgIfdjZbU2ujFrrO48cchOeVDAUsdbCLxr
9Y9VAAKWA4pZjbe+DbtZaGA3MjYI+75eZURuZeysH5Iy8IxEgjFeL3pd3wbhHEiJVYfOTVIHeWwX
cTbMOdb/tmuW0Upgq2JvAJa0iBjxZoxQsGivKVoo5rD+M9G4oIXLLrbJ9jSgkjB7Qsk1JCt9BSiU
levW7rP7fz8WNAFjwS+W++IfLGKfpAVJ4ofD/GSet7IRrLBUxVp97Tm2bqrxYEyGhXEqtOiqKQO4
LKyEoKcnebta/iu/04basD9O85sdVkk8Jb70SQs6Mxf+3PbhdwdIIWNwLBg3cty7vDdk6vFGqwja
OOiDhp19jMpIvl/0TaHMT2gbzcjlYenAmG4E21pxvKo/nwsV0oEZSPSFA/uQxZfT4oVYBDUGLk27
JP3rxsB2a44s/Fle+EmCsWCe1mNlC9DVT8JqWBNrs9odex4NaqV+XtBPGszT7xfBMCtUOjeKynBh
LMmmNy3OUU0kUX4SYXRKDOBeXCowsp4R+XWHFgLDRIsL71WbiIZ+0mGe8JmAJkV4oUhKbyXMqaQH
3mQ+79KZJ9vrqyyvr/TSsQD4fFwcOMaY8/0bgyNbrHcLWPwM3y8RSqbEqJwjR6ao/N+575thGFEI
pAYdAQ0oKIROwgfGxXXdD95N8Pigxn9Exc+HpGgUXET0S/8F1DLe7MdEI8WPm77NLI0IXMJZUmFB
K42/FTdzcFQrSFVP9jx0n4lm+p+UmOdRwY5gADyC0vCwPdfG+fx2MdyHzPj9sLVzDPN0mLZ8gJfG
8cl5OsNmkIXcv5YKVf75+e2xIWRjWSF54mjmn+aZMocpCCyEohvlGYVJw0UVeNcMIyFoxoBhRoBB
htf7IjcBtvaTCKM0g16Is3Ke3izl0+EBQFudezj427oyD5t9NJh6Tny0riKry6HMYU9mvNxLQ+fg
RVC+bOoDel42ZUEuduBUroYjnR825MXKlhjPfUKfqfr65Q+YtdIMiasPE+WyH2dw65YZyWuOrWz6
VcBBP2tPz1u8GPaSPKrG5mq9WDuDJ7R/MYT/3Cs7alpqpe5fUpArClQ3UIpb783/ylR9k6CGZsRR
Jy8w2UYT42ZBosx4ASxeKHMucKKs/fPYGOXTK6y3aCtc4Na0bftTfHQeNxYd8wqN54Tjz3PviHlu
O5Uur8hxaMjpDfaDPcclOVc3dTeo2eToAOVjDP3p4P/kj3l9GyG+tjlqKKdhXduGfrov/3+xkt93
xLy7SpNKaZ+U4Ogc7baYOj6hNEsubr4zuX0of0azP1lhTEmE3rpQzHB65rYDGkRoY+jBINYxQIeZ
bvIegIlC+E9yjFHJQrn0BBmSsV4nxNziupbLx8ZwPiv3AO9yhQFjHQMevIdtwnH+QZcdrumFErNI
M7CZ+IbytoIoamgUK12OME4/oP/cHNvVkwHVWMGYNjKhWBKzXDyYbstrbBCnXb9vGswj3Sd9cNUv
VN7Ns10a6GZFrmVhEssyjrmDiU1e0MFjijEZSn9po74o+tPiSUGUaS8T41M2HQzBvWLklXeE3Kti
jIe0mFdqpkBE0gzAZP62PK8wXb/fc65qopXwp0gwdmN+kXLfp3QghrAZqAOgM9axDMvVlzoeFM4x
8t5ThTEaoVpg30qc4y1J0KB7e0tOn+Qd+XHEVIbrm+YHx45MByLfksLYEf0iy8HCB8WIbM12W9p4
Ux5MDhHOY80uZQg9pGLrHNJxNtHDdiJL5Pwx0ovZ4bVm8fR4Iuf689IY+1FGpdjONbC0Brk30LvY
B/Lp2Y6Voj8Qev21//gQOHBXk+Ye++qVOTK9QOthJBJDVCX8e0iKWpPsDCjV+0c4rdGj7zOSmLd9
6ikNNFoiz5hgeHt7WCKhJxM0A2k4StfliOIENABOcUSQEcUOqAFzJP6hYih/AaWMBvaGrVnN633O
6MH8EbWM6DACGGMZg9LUODjFlc325f7HJzJgP7lgnq58cU3UWXw7NgB4YhR6M19JxsrVH1vCdQUn
jeCIFUbwarUvF80MA99+jLQBioS8xMS0PfqmwLYR+LU/y9QQ7OTIIT3ArH9Sc4TkASBFeLZv0jKM
aDFJ0Ebq0QTp4WJ0O3zIXVQ7L2T/wXMuOHpzy9mNfM0q/s/1S8fAUZz71z9R/fhx/Td7O/q6XwpN
HVNn+Xn9r47Wt8i1T4WzdJCI3wxGa1q7XWImtosoj8faRL7xJ3XGJqhaX1WijhNco2l5WMZzTKFf
MfxuV4ZR/gZcovvhHp+ENXckiOrMHZ1iRxST+FrFNQ2OwtqIvdcKO5UfGtG+SByjxxH4myUeHa+e
ztLIB87ySX3QlgqyphwZnPbbRzLIGAfsNZlFVUZP0EQtA17uA2KrCoWM1jRWvcurW/DMxU2eRgxd
G6BTA6KapsxUjDPY/zKypqUYK/O/ygKMeGOsBdb2yGqqUXgITAmoxtx5NVb7fcUxr9Px4jcZdjzx
in0SeUSPMOiIAFFogViIGXhR5QV01MW7I3QspFqrF/8WurUpWIrrrR6K81PzhjEm7gs/6d6OeGLc
2y6YZ/OkoGKRkOeCVBtb2cCrUJEOBsCTFZ1X3LCbfvIed4yD2wMKF/ChuC1kpYhZkm59PepbAc0u
vFGw6ch4xB1jNspCrBMlhFYh+qHBzyfQzOC8WIb7td7zEAWmk2AjaoxjIWjhICoeGDNRK9jaiYXW
oeWhNJ3XlbXqydFFeLL+4NjlaVn512JabbFgawdi0y2qfI7oVQJu4kN+PC0Rn4hLYuH6XIwFf321
t4wfh+z0Y/NNlpGb/CLNck28kT2fHxZGhi0EFpx6Q9lRp974Qh9vjj5zwUVZhldUnKhf0Ofgmzoj
QgGa+GPxWqEsZlSb8PS2XZLOAP3TbsdD5/qLu/hNi5GhUIoqXxlAa/28rkzaGRYQ++BUKDXAdlpw
vO8f7V+E9psgI0aFLxfClQbPNOKE2QQM68J0kP/aL3YcWtNR0uggGddUSvRysVDpqy44Z8z0bakz
7NkvjrX7ZcEbtkyXwx394p/a/80d8w41WhOGHfW+8ZKTBCKD1g3n19Xhovz/xWf4psQ4rNhYXOb5
DKbtuXpXiQTtWDqpO8DTf8GekMGQbcBGcdj7yzP7TZR5itRL+e9kamlV5vqCDhVtQxzMutaG8aEs
97758czrCOOoA+rsOPPRW1tVF7nRqS97Nc2zYGxV9wF91KXZOTWHv7886//hTxUYV1a8qEmS0Fjm
TX/wzCWRkXM3bhE1r9Hstnr+75Lyx/ayKmgBdXChwadpmw/URT8kjh2s35DkRAYG/G02ljs3jKNr
AmfNDcx9/MRLoU1nB//REJWdrIdJV5OrSh9I6L59CgjyMWRYIX/APdvpt/j7bBlL08zUmaReqcAC
mQCDlqmLAFvbcV6M2/rue+fK2BdN8qX22oKMFhH9gumzc29I7wnBZtoA/6OjrxhYK8ky1fAzlu+O
s3ldrRAXHS2LLC+2Z76/v2CA5Yx+WH2fbYwPD0HzamUhfK4zXrg+naAaXQBjomYLrww9mt02AauX
LzHlPIPbwHMhp0O077NnzFKAKczOo0mHDCO3xuxNsI29ywP1ohbn3skzFkmdp5nm0xB6WBamRyjW
6X3rOp2wGR0WY34aX6zEsgMbEUHycH9GrwrFzjtgyoxUUNWdZQSPgJY87tdclNr7ngjGWX9aoTBX
PF2gEeIWVEtDt4R3Y+VXHOeYY9bVm7yMjF2klVHY0ZwUgB2pjwVv1WnIBgnZq3EEKASvhMMx6eqt
BjkimPUdIt8QKbf1W0FHseFgHR4XQHASydcKuxWOoXP/Fnkiz9Zt67xDO9OtFrhYeS2Z72EHsJyP
m9zmEmIsTnUR8r6iYXXmeK947rHdwD1yBeO+r6iyRdpQ6CJN6iAYz+scGCj6TngNjrGxv/mG94/u
Fo/fUbEbpt3ospqZ6AfKjErH83Y7x5OPxTrEiYzURW34aLjSq8oTEKpT90gypiNStHaupzjE9QUt
vUZp+qc9zzzd95qw5OWnbvlAsq+iBGxtzcBF6uMhOX8VL1iugZCCC397W4pzjyPGilwqqU3nKSS+
s823NeYmtw+n5SHYfp7ihwN6k3qJfH4SYpRoMQeSmL5ZH7Hz23V5J8txhVU2SReWiE5TqnpXc31+
e7BPj9jZg0f/uFeXscFxhnnacIsERrLTS8EQF5TtmWvnF+K5kmVQbFrOZXJeATZPpwShr2B3BY3Y
Fo0pb7WcDLEpmPc14S8Jzn9eNDZhF9bevwsutq24KKTrxoEYv1ao4UP3eC4oRwduofHo6Ab/P4Zk
vUWl23sEYByHHapFd2SSTcQ1FbI85QJa1jsmEkoPy9Cu1u+w+nTQgdfrzbFYbDaui3Nl0DpIQrD6
xKg4xwPjXg1jMZQ8kfyC1tBNtG/T5wTt445FbwaVt+f/8eAY03Hp4havJXgBEsHbCXlTb7O5lTnW
yW9eOukvpY5voWMsR5/rgZRT2a4TU1BIunBDxY27TawfpQKyXshOWh16DLyVxn0+OVrFJufSBmt5
mznYXLdf4ut198XR2on55nHO4Y+ll3UdxGFK3ebk1xbd55HhLO2t7NgQxYPvoPxMdhYGmVryhQYr
jvRzibPplhl6n68luMusM8oVpzfbXMvbeWG2xpBbXr3XHoz+xdy7X8d4G2YwW+v/0TqyPaNVHS4G
DZ0SMFsmQJnhJaPdI8YfDq9/SbP+I0O3Ob2RLbmm0rwrZXqTwS+0kamGeEbXGocKT1yYIAhRXZh1
NI4tMiN3FyQ79byecY5NlJjApb+oWiBEaFtBVB6sVMflWSle3M8ut5uneqj4JSict8lOMN5IjpwU
AMEd3pZ3XhTMtsDVklzVCwok0hrYfLHxSeQcnMfd9YDK/X095r3Ct7TA6Pr9qI7aFs/JyTTbBRnQ
Q05+IZN54TjZHAGQmWglnhV1FQzgCMFkBlhbBCsyp6bDya4BRPmn1ybNhFyLeyRJWwPANuYDNrb6
5BPxNMEU6S68tSGUWMvGA4mfDlkkbGTTFQzRaTfBGZ2h6M891admWHef7cg6LcxPJGosVO1ptoTf
Uzzpno7oMdrkdbNLGaa4M4WsO1d/in7fF4rpoG9EgNGlCqMRMSbMIemYArLffiPoQ9UxJuR1h1rZ
fv3fSeGIIPNEp5IaabVHT5Asl45no2uKeFZ/uM/XpJ8xosK8zVqepF0WULd+MIETxzPZk0mN0eeZ
1/jix/FFL6gqLfaBE5NbSYBjSHmyxvro2Cjx72DhvAZKF22O/0Q4vjGuhntEZojH02SW4Zsn1klv
B0m7tDQ7ftn8xtWo2AO9XgDLRTfnryWvEjdpwkfEmGdXEfRUFP9FzNzGtvDumjx+qA34w68dkWBK
GfEi0vXgluWUjfnhBVl+BKg89/wW9t6jIv+0RHXclEkg4dRi8w3rfD47wF8RwPOghcfPrftCzSXG
WIPCb/te0kDMPJ+vm4SsW0NGZ6gtvwraQ7F0y9rmUKQ//x57rHkoUhEweqAYASk/cwiywwQFE1dZ
8qSdd12MXcC+L7jStKEXRXQM6qAlylFQct6gWIKwVF+2GHx9vs8dTwgZIzFD80iaVVSL5SuZRZg9
4ZaceOfHGAop0PNGp0KYLoNtt9aNDv3DX9S5C/GXI/LTOZpvkWdd9XroFoWug9rzFnl9HCEwZM0D
ALDwB5UnirCAtQI1EVCSvn+U0yXaEWnmRY7EaBb2OgTlCphSClSqIk/aGvoxf/BJ//je2s1qWElb
P4IL7br3qU9PK4yos+YkKrImof2q67fks7QVSOhes555sBnTLtSIDmNT5KH3xWzAAUvEA6T9Lmmx
fGflHgNeMnY6QTOixNiVQKz0NpSpbG5peyCQ5CPowgp1NZeH+zIdNY9oMWZFTqREES7wAa7mubZQ
5sLDXBGsosCYHEpAnLviaN0f3nvmYwEsNf0mWh9/+3DclgcUQtA6gI3zXPvMealZTx67y7xZ1YNa
bWwL4ltzBwtuOHo37cSPDpAxJCoYqguaOa9X8QZrD76ktZIQHwv7dtih88X1oXhMMValqz1BCFTQ
u01Px6b+Nnu8f0s8v5D14odIokyBhP2QWEhyNeQdLb4a2SHVu3el031yHJlg/Xng8aaa5FGGtrE5
36VkceBmUDguITuUUgdtL1b00NBlRw6fdBTBQreytb9yHk0eIcZIZAu9VNUchLbYYLsMOGg6vK8z
hiEPJVHSaMJ6vQCeabm8fxE8S3rbhDEKcGJRz9NSxOdro12ZHV14/j6siqWx5rnoVCn+dC0WiKRk
nS64Zmx2oKBDqggRw2mftWlkJnY58DYuUp/hHgnmJrzZQsy0FCTs+Vp8jInINS88JpjbKAfM+yYe
vBa0PG+39VtoSgBseOlJ6mATG7qhkC/i3NC0o/R9boy11rSovUo9SIpvMdYIbx6t15XBeVCnYw8Z
S6EAZwvgXHbOZD5ol3mT19TvS0hvbOGPoV+mIph/whwgniGO/zBpAEb0GPdh3kpJRUcdT8N7jMEd
aQW7yTk3HglG3qRrExSN3tCrAp4A2sgeMCuxRLYR+TY8rBGvGjHtjWG/j6RLOsCWWSwypezlbKDw
oLWRkKAkg0vhRKhX9nYxtWDtva+OmNEI7HQrhes9r4FtUjRH5Bnh7xde2tQXkH/w93BRvnzOQz6d
hBkRYGR/dllozdyjyKTkstlejAc7NOunJTkIH+gE7Jwjhq/iJ14KZjqLOSLLyD8OW/X7YdGdOnMg
yVPgoM+2rODVcviblJcRncXPyC7Vu5mQaNid9/ys4tY0s38oXjgyOfmQj2gwQQ9tMazUArysTQ+I
RWh/Qdlbef3gkKE38YcdHJGhojIy6tjPer3IdO9gcQiwrOVw62FEyerY8xiiSnSPEj3UESWUq9pY
TcBQ2ACTrCoNYkefvuMrS15odSsV/Z2UyPZmiYp2KRYDxG+NptDFZyQC71oOnKuP7Hl2IdjcQlG+
L7aw+zD3aojZ7LXCEZFpx++fgxXZpq00qMqyn+NgTTPOCUGDX0rSw/HIXbfDkXpRYKxXDiyWSPew
bnCdN2tUzhLYDldd7jmSMuldjBhijEYbxu0sAirYKYxtP/VJ2cQkBIxvs5QFMp+vAlNarL3q/DQb
HivJbrUl5wfcF9U/cS2k6jKkIb3VrWDkr2Wwi4E/0qvIEXqWmvPi1um2uxHDjDUZUDC8znWcqxws
NSEl88ioHfH9+lxLhiCToCCdsxI/uvVgKZfzghfnTXooI/KMkdFb1Vu0MgCVk68gIsHjyuc95dOR
5IgEY2N87IlWyxAyirliwDxFazzlBEts1NUvyTqa3KEsHkuMsYmU1BfUmN6g2f7CjmGaHm/NzroS
1+AYNpFHizE3jY+lOVoAWs8m3fOQWdj9Yma77Vs9GNqRZMvNJrdqe/GgXAFeEJm8xAOHPtuZFVwX
ANkuIT2pWf3eWXiG7qsDj8FbQmJkT+ukyFs9oo/Q+eytloEF+22LSxTuaIrDzNy1u1rYrmFyUx1U
8u6YV7Y5qwPYdZBRxTC3+ceyI6f60yd27nqyAWhtVznd53Q68PgWU7Y1S4tCdBh1N3oZaa0L9mJE
m4WdIk3GoXT/YRfZGk4eKNjbSm0c9ct6AytoN7n7HhPacbv7lWEBtsnxbqfzRiPmGCuTZYsslwOo
eWY9y1/VKo/JijvLdd/hE2/Z45GsxHpQ1vIAhw8T8LN32ehWSYO90PdPj/NA3OzpiEjXaEMeUu22
D1/3vzzd4jA6JMZw5HUbFzldZ3A1a9XsAyM6qLJz9aymIPmzvkVTVO1mPBw8ruAxNkQrZlnaVDi2
ywVOHnFgrtD7hcQeb2iGo1FsPaeWrl0X0fuJfoXH4Zd7//g4pogt30jpIpCEHhez9RxbtROOqeUI
F9tbpalREcj0lND3F6Gw/wpQtvsMcCSLbatS+tnczzMw4C0x/VFytsByojEAoP70TOdN3fRqS7Xj
vG1XtBu72qSBXcYGACXRaro/Gob1ujs4ucIzOJMR+7dgsx1WWEMk6kpFDc7qrO0RKeWt+cGbhZ0O
2UdUqPiNNFPOG4x/JWAQKMtz+40CHDgAVUb5BPtuDG4HIT2vO+/D7eUakQN0SNAGET3P2LxWxBAJ
zhHZYhQmuW427wAZyzCf+ZjDmsEy1FdyPmfJMXfD58E7XngxH89Q39qFRlxFs0V1ral5u9rl1kOy
4+rwgSjuR33Y7v3zpsR55vkS3ZbSY9HSS7EtGmLs+WQ4KssOO6ZdKWq1iFisXW0XhvYYGQ3qd5jn
6k2c3Fp65Pa38uIhFrtWiCQhTmSQVF1kjC2CaQbX8O0PXtsW761ge6Z0RQjnJVWpVjEzrNHdHT+U
DxTUaJ3wf4yJ2LYppZWEoaggfREKWsFzg618jdlglVgPjLcr0aqVJdj3beHNB7mjXTcA1bEcBlHm
ezFoSjXAQw4xea8A1QToIc6rwTG6bDEmqyVRnoVYqqRXJPBIyTPqf4mv0EWCTS2aLrNTPkXQNKmo
Y2kK0ELM1J4dou2rgb1vq2Ngm1z8xemyBUA9/0OOsfK1mmk1NrzTQgKdKNxH65O2lN8DrCrUTXcV
Evfo7jlP418u65so493VuTDXE7qUZHhY20t7ZgwHLLP/4lp4Gnz/KRTfdBgLX/ZJIzUzepZrgHM+
LD0TLeMUkeqKbW3A0eMSpEmFewSpzzGSwgpQlvnFA8Er2iHp/BsGNCmAJvWU8a7gWcE4vckR/WlH
5ptLxtgLmEmqJQ0i+bwGSXvbtti1+egdRVMAnL6xL9a8zaF/sfrfJBkXsBCK6tIKuEAAzJREe9xQ
qDuAfHE4m34y/yHDRosXIOoNVxp4PMebbW8MNvJF2bYP6Jph7jgoR1huPI/uTi9nkiKGM7oczLbf
0pP8K4qIZ//KaovDF0/p2FDRj4QqlemKKswN+WvFtjF67i7JCr0Gx6ddvZTgGfDae6ad6e+zpOyP
2Jvlc0/WMkhJopoe1k9fAg5XPMvFhomqh9XTakNNCXatiuQsO6jsPreas7CRTjc5rwxPNhgbkumR
36L4BkO8xqhf8HJf9G5v/R1NZmPDxpP8NFJuJso8iyts0caS0d8UcqvDxElgVBgv3yRL9PbEgN8y
Ywdzn/d/Avc8GWOSV3IeRB04zDfJ7ndqwoaUm83LBs+By2urnQzxVVXDlksNi05ZZ7/AmlUxz0P0
h5bAL8MmBRuQJsgA32dp0sEaUWHuLO5aOWlFYGTOKiNWrCKzFCwBC5dhvk4qjjhONqorC0ml246w
ZY1F6QcSQXFZ9HRa3oSNan5nBuDLYP/13efCfER7sm/Xa99e7D58AJ5qFuf6pvRtTJ55e1Kl0FDn
AnnsUM3QmXX5vH+Wk9WkMQFGPOZe0ANsHBXA9db+bX8ulpVLG3pR2kwhjB/PM/s+wcmM+pgg887M
1SRdtAnqgcApWstW7gaP7vr5PpEpCRnTYB6WrqtkXQhA43y2zQ74VGHBiZon0xcjEiyUflRd21Ci
F7Pe5sfwpXhHf4ZfGh/cpchT7/KYEA3SRha3qeeNFlC4BowpeCvPfESDUEw21Cd1Fxbn4Kg4sfZq
TIx6JiNiWld3UtCBWGlhXNvivR6TgYoqKQqA/+eob7PZkrlfzwE7LdA2BxUT2fOKaABeu4KX/Swn
GL3g8DMlCGN6DD+NiDbuNgA9KSDhS0wu+xS4qPeFbVKFxkSYN9GfX9uuEUHkap/X8NZq6y19DSzx
tdRJsKwUJP1b8PbleoIROgUXGOL2irC3Nv4B9JEb3VrrV8FCmQ0wEhHyK9vfhUMQBs4dMliuO+e0
KHHvkDG/ZTtTUNgAuyBmbU1guy9ONHnXg0uO9Zt08VVZRG15vlAlUWNCdkmcz4aipfcHxs7zfxvB
cEf6F57NuIX/f5ziiBajaD0GDBKvBK3ntUrst/xRdcOHDrU48wq4NvPoWWgCPBoLGziBeNS4eeTp
gx39AEZYowgTdO0cP8A8v3nAQUSE4cIbVnk+z5SSjw+VkdeFn2RSkoPOGtgv+Yt/vK8Pkzo3YoOR
xiyadV53xedjxEnCsjYt98rFeJ7K5Yx5YISwvmQZwDTmOCt0e70tSeA0hmxuXlJM0xo1mS9bjqM4
mfoYU6SnOlKywc+ywstAkaYjzrY9s0qbHI/cGSgeZ8yD3AVyK2JDDIV4wry3DirGSj7cv6LJ12vM
DPMIy2rfzWPkralXg5FNLKSXifjCMYyTrueYCvMMt/l88NFAACo5upMHiENipGvHelq5vs0zFVQ7
/lBf+GhomtI0jAkxxBZZijkrRQKxii7RsOYofLowiJyTo4J1hwybRNQ9PZSFuQwytJ/p3JnqTibo
Lkdt7r86vm+O2ERi2cWKpw0q5cjepiZq4Vfj0SAXuNQf3f9HX/60tR0RZAyQfxEjUfFFOt6FEbLz
b8mUzRidp1881ibb1tURJcYEJbEQ6lGEU4QqIdtweSyBajCghWT9KKByDfsaHIU16H4sLJ4icwSF
zStmWl5qXrEAxL7pPQ7O5rhyv5SlZvCuj74X9ySFMVFAoNejoQGddbvSbYwEvAz7ubFX0LJ4Xyan
HZDRaTKmKQjEqCx0nOZzhDw9GuzsDvOMuuE4zg669rV3NeM+Sa6oMFYqX1RZV0QQFfNqKrfGvs6W
THGZPovmineSkyZxxB9jraSL6GuXCopgNhTHQNpl55kCK89t8OYpN2ND5GFRpKEGGy8g6dAsZ7t4
Xb7vvlrkLgvulhzetcmMc9PM5nmYdDjD4k16wdyXLJHKIk+Wk8PBrwCF4Wqys0eiHaam4GaIJ5/p
70Nle7/zLpSD+RXUn0sLK8X9nb2tHSkh2Dk17F+Fl/0zr/N4+tUZkWTsiwdI0FTA+mDaOgajeXiF
1fzCGohn7kVydFxm7EucYFa0KBUcrUXhXfOKzCz5xf24rwVTodnIisnyT5cALZGzzGuhd4XkBJUz
wzzlUnjRq+19MpP+Gvq1sXAMmxwVgVFvOMaaNogaOo+dYefyR0OnD+v7+4wuR5UgLpoFvl9YJvCj
6bKM2u5NzKHe52PawR0xwuhxABCKxtNBCE3uhhkd/JW/HQRjUZPrdo/K/045dZy2/b8Yqm/mGJVW
m2scziXQVAC+TQQLi5xRhH7XyOpSkI8PLqrApEwsJIixMMe5acxhyljk3HhU8q7wTH+nD8mTgrmK
CqnY6ik3fMBY80cuKQ9/vDQLXdPQ0Y/c2w0gbeSaihhLqHQP+0UBpgD87xlR3MvcEJfdFQtyehLZ
7j42ROG/egNGZBl1vlyHRg/EcICnCh2bh8bLk+HWa1fiGmaF6us9Dhl9lirs4hFDkDIXbxmR7NTE
8hH7gCGJl08UWB+tl9fenhseeVqtVug4PdPQBi4Mql8fH8ByM3aviKX2MDSct3davkaHwNgAHwn/
SMvwy7aSq8Ci7bBAEXAZ8yVHd+h37p0A403UAmDWBHrHYG2bbUWJ+EsjN76kx2y9sDjEJt/BEVOM
xWnlZlGI8f9j7buWG1eSbb8IEfDmteBoRBmKsi+IVqsFbwn/9WcV58xuqBrDuqfn7pf9oIhOZiFr
ZVaalVAKkecrth4hmXAr4QAzm5eeXiVFxMq2f2yXuS/BHPWmPlFRYMEx/VcFOynC1A1uNpTZZ7Ox
QW7bEn3AoD9G/WlciMVSGO/o9niPc/NTq1C7+DUsQhlRqGUilua+Ou/zXuk8y764/+hJDQl3YukS
al77qAw4tYLRSrICcbRKOzuRtz1uozuzsJEVixNnA1AMbFPeVGClgBk/7ujGqYdnXkS8Ggr81prN
ZYqDEklpDNvCJxjc9zM2hAU3io/petQ36R6vz797Ri1E0uB5AVnzOTGnbILmQUq8eicmREAM4rsx
tnVstLeO203A+bIGA1ZhEGHcRoDAveoj+JBy1Fx24j7GBirwVXzysknr6YKFggxiqQk2hc49lYc2
+eRxuttsQObJQR8O8BsM+KRVPJaaASEooOagEEWZlpt/5kCvwQAPUvVy0rUhXVO89yxPE20Xjgy8
rzxODB6UGgzqdAJ8p3CGNs+IR7FTZSQhePjp0Dvn2C5p5iv3jt2NnQ9Gj+7egHYODHZyY2AuCaiD
jK10K4K6+7z9ekApJ7B1lxuZcnDcYBBGC7qzKDQ4zhTLOpz4QTnSuUuMn9iFQP47GDcYeElUPcTF
prIasn89yIUtflYosWOFKdGcv3sT/jZ5NllbFUVrFCl10u9nP30KDyBgfAR900CEG162Zz3M+sdt
mAx+xEWUV0MJyDoAs7yPAi/eYg+O0/hxs//LCHmhGQMemMmdUgHsOrSJMbqb8aTGCfIGx3j2bzKQ
MY6WbJYhhWEnfRgN1EXQIOkgX8DbPsGVxOBGN8im3DWwf4xYXdKM4D+6QbFgz8V5ejJXbprJoIeR
hqmSqNGMghJ6Z0BNRUm4EbfwemZ4eGsy4CEXVSYkCmx9/3o+9KTYVAR8RDJ3nnm162IRsLABfqCW
RZH3OLvJj0qCYCx2Bdew7OCmaEk1OVVDdHK+QbT0uY/iW6u3r9/qSzPftSNlEEQwrDJIJpgJkj0Y
EdVtZY9NypkTu6BR2wa1HYDs2BvQGCrHbmibG3jUELEEfe/wmZK4tsSATCfJearXuPXTzvNq25qw
Kh7cysIWFRJsVbyu/HpK+fdNZDcYp7M0l4oIe0KC8oCFUVswPB+OLybB7jJr+8mRRo2GPWpTxRoM
XTGxh/vyoF1EKXUna/1sZAgHFac8KBgU9DfxXWF/JodPPHM40tbuylIaY8Izknhlb0EapmpI4cT2
y4TohPtCXctLLsUwEfeclT26UvJL0CCQFHyQm+mDV2NaNYulFMZKi6iIi0G7xD9o8I/B4QZyelSz
uAXy1QbspSTGAKc6kdI+gD4NyoPtjJVvmGu3aaMj3g9feLNYWDfK+1ZrL6SF0MuPWlhGphXBFGn0
W706vQj9biLKk4gH0ifPCHmiGFenmXMBihWIosndV8dC+mIg51c1h7Tnz+z1v7NCduLAkJC9aOiH
C/zoUZmJnqOuS6sNCY+/Y7U7anmIjMNrwIIemmdoNvk1Rsj2HiaLTWy+QK9jSDTLqdFFb4t7Kt7Y
GmgxDi5JXy6/zGo8uPwhjD9MI7mPWnrznIPTtgTSsaYc/30hZ4AE7OczJwBdbYIxVdPC607T0U3H
3I4oF7RYqM4IqjFBDWv9N9MS51vS3/0nfv0Ww1yN0Go7wewL4BdmuzBwD7q8J1rO4UVjHDnsbVCl
WWpNegXxDgkfQqwrikF2SHBw1xVadb6Lc7t8yMW1MyI0BIQKFILf9SjT0rgZwQOPbB71OUgL7Hk5
3tU5zqVIitoLkZWGPVZmBpFobAaVzftB8fKddui2IipxMfyqc13H1a7YpUDmVih9L5jDQHXM7mrQ
KG8eJp8jgve96N8XOg2TOmddV0Gn1/kmrYn1kCBaon2jzidvi5C07kT/MUJ2DCdT9VQUe9j68ysg
y9HREQB6ow2YFzhaUWu+Yu2XyfWFVpophroc1/T96Ij2XWSXNWk26snYfT0ab3Qv7P/DZliedow3
FTRZB48ThM53z9jnQFPMiVPt05v0BF4VXuvjKmfU0jgY4AjbMi4yiVrjq9c/JoGDMA8ru1ATfvn8
+uIS96+HJL+/HQMg4jlEBVqFOMpH8uog1twY9nDiAshqTGIqMhjRLcRbImOQ0zkf9UY1kUoGe9nw
oLnazk5kL/O57+9VjRaSmAdJJ6dqaEIpHKD2kmCACsNTwhY8BRyoWit2aeiAlVQsepFMrKr8fsfk
KC/aoFVxjVX/VH1Yx+GtqdE2tA8/rtv9Wh3xmyQmQBgbXRAKU4Ok/eud93FqX46W++snwUsfJPaZ
PRCNGxmv3DXMvEmiZFo6La4wHywQo7IuQ2s+6cjVPAuktOvBNkGm69bO02N1qPz/neX85IHXWryH
GhjIAWRDUUU0En4/2HiacilVSxGA7AW7E11vTd4m5/YHtoBwuf0uE00MqHyTxsB/WBVNNo2deEnR
llhJhhv+w/LO5CMkiXcEj0122Tn49qO5NT2M/FU2+Fc2ezy1rn/mtaePLkNxGSwUkqFfzGABb3Gv
VV0xRCKqZ/uD7NYqCuGIqkVI3HxZW7qIiSORggmj+zeJzEduxSkeR6zuOGX3KAwbBvhWkQ5Gz9P0
8oC4+pmfaFmJdb9JZG7n1AtJOAeJSEuRB8UJTpT5DOkW7nLjtUjimySK64vTLLJ8BslvCivqkZ+9
m2dH/nzZ2N3GOn3CD8qUYNBGtyjPS6krDkOXJdlCdRgUTzDh74KbUlbwzMtgUBoZvR5GPN+ATsfF
qnuDwEMmNq2OIiuDSYHaN99MdAV8ZC+WbyejPew3WHYDSmw7eq6Odn736PS8tOFay/u3X8h8hD7K
hwYrsfALux0KE1hVcYC9zY3fuuAKxNHYxDZvcpVodNem+QFGxp7X974Gn99+BPN96lRN80jEMYHO
WiMY3kVNwjNJwg236Hn/YeSL78E48CQJrbKxCmiLV3f/KL/lJ/fpq/7gPe/XKl3fNGJc9zDPCO0i
aNTtHGdjtSAeR7U2eDjsNaKQCIONlZceLEwVIKL1scL5gD0lMAjh2Ug3NrdqvPbo+fZ7GN8up/DE
ek8/s+N8qG/zh+6AhwVsly3pMfJIc0b7wOIkcNbefEupbNOLcA7kcyZRqfvDdBs/yDVoASPnXt36
4c2INAE2c0XuRLA4Au175/1n6Ez77oMHbatA8/urs90viRFGo2XiZ0woIiIL4jebwBuxZdXC6jUO
jNKA/YqFsYx7Q1hmlp7VIvwzrnuQOP1xg8QEd9BtHdMWSjEvB7mL1EboLoI8pMUzhUgh0uKjLWCc
AwMdNpQLC+6uscthXVOQgbQUZExi2VdQsCSTm+5Ke96E5OPOiyqiofXmNstI6SBIrfzH3ejbt+Bs
srsYdFgUYemjHiV7005f/qZ49c3aGCirzuVsRTruHPD0FdUrzHhhtx7fb3FA5AL6C29iJGkIlgmc
fPAwSRXJg5CYwVfuhIkXlT+GgISzIyQE6zSs3aS+cwxsJab9piUDYWVlqb0Y4PyRjBJtIfbUTzVG
l+hcerx7w/FeKgNiGDjMCsmgn9qhi0PdENP6N/Q5120inweZ9Hf/YVeKoouWKcmawTY+CZ3QnQcD
p5pNnkWy4VYPfoh7w3D/5vwWcpjzM0YpwOlBzrPnBAlBlkRE7zC1S46gVSRYCGJOb1DGwYrODT09
6uDTXee9RfAG18WsddciPPx9bgyyI2PYakEAMZ3dOt50q+wDkDvekJ9beJaCbNrDJXORHbjJklVL
/C2ZHbVNVDPs+w6SR6xFe/kVeOFnQubRzgBA3DVsq5duIYx5CHQ6uDAki8Kd7J7tGH4rAMxgedIj
t5q/8j5dnuglWlnc76zqI6xXgV4KOewlNLJr7lvj8xIYvNNj8FszAk1TK0gR7hBdvWEaGv0uaL+w
r9vHWkrrmzYsXlsNGGCpveuG7ci/Agd82mqFKeVuKzibT9rqEt89PHCkrrrcxedisNiUizobYnqG
vZ3dmTedJ7+2t0719CU4n5HPXV+9VoL4piYTQuZmLjWVAYEgJZCc86HryONX9wGs4q4dl1ZxcaEc
AyHncyGauUZlYSnVe028bUgycL09cvODawSM39RiQEScEwwh5BBVOa1Ht5zGtY3BYovoduoKxzze
z3bz8DU/bR4L/8ugrUMcL0AlXMHli30tbgO2DEWWRe2HvkNLW//5zOtAW3vkL5W8/H0hwgQLR163
ENHZlw3AeG0LM0bbvzbgz7Q/eVQ366ET8k4mXtaiJJnMlchTTTgPmFU56bumIsOh/JUe8qef0WbX
ps5jd4c3754WNDknudYSq8sLucylGI0ukaoWcqOb/WtzQkJK2SGRYT+iiZBzAVdSNt9EMddBDMcm
PgsQlZLsJN2i3P/4ybniq4i80Ia5BWkQNpVpQkTlHO76F8PFqNzjJvN5+cL1J+pCEHMHzFrMtE6d
EBk0GyQmc5J+oSqEuT3aQyi7jUmkY+N2Tnpy3Qoz6J7wMOCZT554Pc1rV0GRdBHr01BAQmoGV2Vh
p7ERiYGmzzQZVaW2UhOHFwSt5n0UWcZrTML/VJZK/5ym4VlsTXrbvGPQuwGaehvf/noY0ISCEWDO
N1wLupbimKNVtDKZphLiUuK8v8/kzgf7dEZunzbcjqHVJ+hSFhOoCJMAJ36mquENfHi9O3mgu/aD
jQqGEyTPufHX6tf6fZTs4zND4tfUsn8dpW6POYIhvLRPoT+6oFj9fIh4uZTL246FyoWG7DszU4IZ
bwMD9zsmykc67wTJjbGrfWfud66P8b5f5CYgtztCWYZ0fffgIJX3qR9Bi/YjBDuJw/m6ayCw/D00
BFnYq2w2Qi3RExdztznvff8Ygb/355s9oRXyy25l76+GePWlTCasESYl0bIzzmD/+hohSUxebnfy
JrjlhE881RgINxUhb+oMYnD7OwmrreLxoZV/hIItNr5l3Fw/SZ7tsoz9hqKHITrscPNPIaGL0Fwr
sbe+T9ACjqdeYSe/gOE1l6dnLdJQZDSkSBJNBuvMafaoRWJvSIDHigBmZfIK0jlMO5YjGWsbpRme
wazFpEtxzKnmPbzT+QxxCKL6mzGxk439EGCMbXv9PNev5m+1GEcYGGXZn6lhGsdHNChiYvT6v7/q
aZeKMO5PDrIYhFsCFHFG2Y4eJV9/3akf2Hu/Ce+4w12rMfZSHOMKw1bWE5NCDZbiZo5TqZvJC213
8t7q7a5933DHx9eYFnHNfp8gA9x5MpgYkYCCKFQXDtb/YAcRpYz07+nuAJtWxwdiuh3RXd7Zrj2P
lqIZHJ/kNJTNLJJOz5MPd4zljelAdJ7pc0yEbVNvSvOslBWOtH0cHJBToMGAAyGrL+eFIgZVdAGP
9XmophlrXhDAUKpKEJzbdJjyaN6APAK7+X48YlXzJ/fbrdX8l9+O7U5X+ngaSzPEATqdK+DLIWvn
88L2teLxNykMdBSzrDV9AQt5dt6zhGBPc3gvkieRoHcidOh2LF54S//FP93fPzbJlglHc6yUxsJ5
dg2RSLCdc9qrgQoCaq5fnI+3WjJQsDcDdRUVnTUsVU8yN3o9arl06ibbEZ8kWq+6Le9t0+PR9611
m+pLUQyY9G0r97qVSdSlOWK4jTE06XZ3u0lyua1mqwi8UItBElPOWuzPKGAbr07qNhvFdsBbxnkc
rEZ9CyEMeOjDOMjnDkIcsybiT33zmL9wAJh6ij9sYSGCAYlereYsbfB5BtjCJnRPZ1Lb5tZ4l+xd
q3OpX9at/bc8Fi7qSpSbwcQ3Qj1N2Uub6r7K7aquXMFyonw/zm4/kMazUgfE+nKFyU0lccvu/rra
l/D8itospBQFdmYoSJqe9mcXo+5VD1ShE9NdSJ4DHzMOpPg4HlFMdhJPA72UfopfMUO23bn1Vi9J
t0WUz+3JWQXsxdkwYaCeF1WnTYl0qkySDpt5tpFqmsiXnnPcOu+mGAzmWLWGqyLgKxSyE1kYK91E
D5vd066uCJd7j1rQtaNmYhUt64w8nnDUNC9yOGwTkJ31xL+5edvtuCyNaz18SwxgB2NiYc6RyoW0
wxgT7LpMbPU1eOFRyK1mJhTNUJCbALeFLrM3swtbpUtKXBs7vFWc2g+2yrHYjEeVLt1t8KhFvQz1
E+UzJfrTdeNd94cL4cydjZNeD9SilhDFgN74cKfbd4h2jy1yW4072rQ6v3HU41+5jd9iWZKNKpPq
FtuwpJNWbYrNrT2GtrpHWwVdLvJXBeDFAV8qlgufPwZSqwQSDhiNLIfeKwnWb1m9g/z/nkt+tmqh
uookE/jx0LTDnKemgHwimBrqNzzZ1W08eI8/CdaJ7R6/QJR6/eutO8Tf0thjjOWg6vLpLCG5RIty
4W78oCOqaeWgj4Aja9WBLGQxkZOVW9WsKdDscEhCRx9cVUYTbe09te+PKdbC+DyPtZ4XWUhkMCxp
gkKbG2inkN4rZPtmB3pbd3RlC8Ub53N+vK4h59MpDJAlTRWUszJIJ2/wi43qPYqc7drcz8XAV5yn
s5ANkNAIznTfgl82xQad7Z43NbiOyYuTY95aRZSoSlfg5Byk6WIXRWKMQaJbnk+OTsHpD0ReSGLi
pPYM7gLtPEpIJr069KV6ksipfirtrXnj/7Dt9G7zmLmPiD55fTbruLkQzYZNnTak8tBCyf374d07
TTXBJkViZ5uIiLRX/2HDgy3eHWCgek7zKlBbaItz1SRbrEn8VOzp9P/j1JLHZNd9lB/XrXK18ABW
iH8jCrtdPpKMSKksyBR9vNDRnja48cFqbMG3z9Uus/lJtNV49LdENonWKUNhRBrM9BnkPZGNfvnZ
r7fnD5P3rLxcqSvWwybPkubf56mVYKVAhcOj6Pzcv6Er6VB41lE7/jqesFWyexo3QoQGoXKrD6he
8d631Eyv/RAGauSyVZtRorYEVofmLvMKUPq9Xj4qpThFLwfnq3LuDctfYoRNU2YJbmiLzn3vvd1a
5Iy0/X5ApOHt9A9U6TgSV19qi6/KgE/WdLGljB29qdIdFlxPlxY09TQ33Fe2wjtOBn/kc2SJ5gxZ
tdt4dCnEa3Ez2Sa4mUuCITrJB4nb2+i6L74KSiHM1mAhLko/luPseQfNM2YGoDRZ1fUoxPUpbqiN
fZxt/a7BheW+GKlO10yIgSMJLfB5YEFnENmrPmgTwbqWvFTwkYVr/7f2ygBRG0hSoRgQlmT2Ye99
1JpdVb5566ArNbHjv2HY1hcgpDJhTUm5G3UR5rpHdIh3XUwsGx5yEyDbdN1OL+HulXNkN2RW50nV
yph6lGen3EV35wRTX9vtXeHUtqCR1rcRJO4zOzqAcTM7fHK7Yi8bNq79AibSCfMg0fVugpv2Dnts
fTncne2PmKS7LSWFd7PNriKy9/b0yJ0644QgGgNDYT6aRR8Chg4O+nHPLzwHtkazsvyOl78vQuGg
l7C6VerxHXvvgF41xau88mmwXMtF5xRebY/DR2Hbvb9DC6j/s7fvj/e536Ej9SkChw8YOvzZF+9u
excbzzN78zwO/sh5UK9mVrGGVaevITTys11B8bk1hHoSKVIJGwwwZ9vROaeOFntCRoat9bxrsG59
/8DLL63WpJeCmSs89pHVSuFFsPigkSImGPh4PYgTyBd23ZtYHzBaz0tJrkaFS6nMXa7DzJJqkA2d
kBl8vTvkxzS0pRzddCrnaq2GhUtJzC3O41YHUxKVZKHPXbWL1u5xljvFlQ7G2/V7vNoHuhDGdgqB
V7tTyxTC9hhBCmsvfY/u9FMeOd3WLg34nNrdYCVY7ty6t4q9K9wNLrZuEJ7fowVa9jYvfwdzm8UI
D++yoUo3kSMcs4nY1Y6yGF3Xd/UlvZTD3F0pLOoxt2boizGyu7vaPmLrlW/YLtnBt9H57MTmlY7X
8GIpk3mydG3ZR/UM3cbO/vASFAPQsL3jcqTzTPTSiLOAjVpN/9dE9+2j4r+BcvDBtHmemgYg1z4U
EzTkyRzq+Fg4QOvucEgxi42O3ciiba2f/Jol/RzXpDFxQdKXtR4FkBY0BNP1u13v/6h2DxzrWwvz
lh+IQRQr7tuiDSXpJKdb4Yh69BzZgcCb+F4bENKXYhgI0TpL7guT2t4zWpPu0Jq0PZL7FxfUSmAU
2vMJqXnfikGSeZSSc5LRb7VvHUcD8cMT+qvvai/S0H/Lzaqsxa4L/dgmjHHIMkyAQxxYlCyv2GNE
Avtm0Bxx/Q6vlhB1HVNPuqbKksbGHtKsRZICBsNTOW8MmsZN7PljiJynHUr4CWIPbgZnLVJeSmTQ
qZVKISolBVHjvkETsYCGBTwmkQl7eBA4Be1VW1woxwJUFc1dN1AjwSmqha3hEJ+vH+AqHi1EMHjU
6L2AbQOydBI6Uh+0FzDudHaMhbd/5ckWgqh9LgCpmMUsiXvoMthOdl/aTUPoHO2ey8q2FtUvvw8D
Sm0YGX0Q4/vs+4Agyt7dYrtzevfwSNmDuJWgVTtfqMWAkqAIbTIKKnyV8bN6k7AQIpecVHSQPOHy
JvIsj4GmKOpb1biYw957v5tJDXNABRn0BtzXA08tBp5qsbRAcIBDrBywFM1O6RtPwg4wwSsQ0tvy
B6gvzo+BJREE0aXZajRjeOhP0nEnO0/U81638tXM08IodKYnrKzixowLiEFCWfVfD+/vd1uMYWDV
6Y2LiuSTvY/86yJ5yMQyQPapUPRiCssAA+ShwVNWdqPGS273VULwGPovD1JnsGIwm06xRIh7fhWI
ukV3ATo2rqvEgSO2zSUy6rGVEoiIEjL8EtE1YfcyzyLWPSMqxgadqTY0i0GkcMIimRSMv3hRBT58
49bb/rqPbR+OEeRLNhaS8vNnqxHnQiYDTtjgqLZRqOMWY/zrvb+ZbgVQ/PNiv0vQ9aex/1aNgaax
HeWoPlMxGN0Erd9MKg/LtZGrCmxecw0Fg2uyGGDKm6E3c7weTiDjl44B2XEffevm8FsbBo5iudGk
qDYo9OFt8nqo3cMYgdRXOaiv+V3lf234Ucw6uP+WyeASdhw14K+HVkg3vjYyaSNiuNmPsCKPyFdz
fOM63v4WxmDTLLd61GZQkAo7xNvrt2k1Taz/Y3S6yGDS2A1JkirQxfA+0Ep9PG6LDc2Go++vxH43
myNuNXxeiGPilspUh2DWIE5ANPE6uNVjtm+eweXicAStQbqB4iglR1bRvMnYhThERTahGwNjvE7w
dp87SOxjbpEjZc1DLaUwljBiiiDNO0hBKcFCUl8lruJiHx5Hm9WewqUcxgiSrB6UqYacyx4ZkI2c
tuiHxbzvjx9YpM5rBl1tTl2IYx1VKs+g4c8hDtw7jhcinjh5dwbp0MNymB7QrGCQOzrKQI7nt+m+
0si9O900WJqKkeBNcXioX8B3dP2oV5Msy9/EWE6OldB1dKYfdHQOJ0zYE6yDRdMQEBlkpJ/WDefe
qWvYtRTI+DJtNFIFNXYZ0YfspxNR3xEd5F+oMAzu4Y7Eh2NpZ95pezyCTn+0k2fk+DQbDO25hUZW
V3LdgtzaqJ3xWPrWEGH5wxjfVGmjIDclfthzgzYQi883uIZvSwGMI5qKruzGih61dzjbmUgU/1/M
htIbzxutpj+Wshhv1FtjcRbpPUXTKgYHkQEpnO0JhLfi28/kRSfltsK4/XMd8FrQeKdI/754Cqjt
MGo9tXEFO+et28y9bq+r2cilYgwAyXkWnafLV9q/vkdY/nw03BtYa4JN89y0xJoXNAzLki1sowN7
AHOKRiuJ04iQ5dR0O/A5yV5LP5qZ3pgGJ4hdjSiXophz68WunQqMxJz24Bh8fy8csNq4lp87mFzm
wCtPK+YIQT0cjVoBUaL/fPhQT6nHwdXVVp2lMgx+z1qLsfMMEqrH3sVkASWU4NjBuov4/WkY6LYo
Qb8RQoRDcQMLW7do0OH3wK4+LhaqsF1t41ypSmL11J49bzqcortf5CftcMLM6te02SQ+7/P8B0j+
RzW2g20GB9Aozh280uvBA+cisNC/R4hMB/d4GY/V+s5SPwaOA9ns9VGCfiDGOJUPIQl3WYTmeoJa
oI91i/ZjVZMvEJ8L97Sb+ZNji6u5zKV8BnXplE8yy5A/+ehYACiiWRWvAJ7vpebARsxLMQz2Glpr
BHMLc8Hcy5mEh5bWSzg2+R9A9/eHY+AiM8E2kdTQBWkQbM0maQdSyYTknlP5rb37whjdw1eM7QCc
u7AW/S2VY7CjQqzedCXkwlyA8eZbvxE/zh88MbwzZHBjGv8NvXvHfHi1yKH70W7UFl1pCb4amId9
2j3D0W3t9bbUjYGSXBqjTI6hG5YeHLDsryTRD55ivPNjsETXg7SqqLMsSXavogJyGVzjWcd64POP
dbB0zVrTpJ2pwARh55q3/Uh3mBqYbxDuWTaud3S83dndXt3Le8xIcE6RoyFL36wXmgDEB6TsPWkf
7iy79mJvD6pFjpx17/9bRwZNUCqWO2nGSe5RyRxbMgi0icJBLgsUmh95i2o4fx/j6iTGwkZYIufZ
GkXR6qAdZU1D79GFqBC7zzCO8fPev3lzI/cyjHHmPlQ4V4IdYxUrbUJpmp7rODveFq2FYN14FO5p
fz8Yq7nVeN53ZBAmHebJKBWcL1ozsD9W2WAP+9lGl/8b3dUQeujswg7q6x+V549YqudMNipkN6Ak
ZoNBAwlfe/rlgzLnxsVIPu9IV6WZkmhqiirhRaurTABpJbkQpFTFw+whRYRuA1I7L5q/g4ZouyUc
7daOdCnvjyNtTTWjDyAw4e2QPDyTE1rDnUkhmn0rejsbg4oWGmF4OZy1KAzTz4asKTS41KTvespZ
FfUTdjrDaL3u3UCDesW79mvWuRTB3EYtqWNJOUuwTse5+xi8Rw44rwZHSwGs856tUNYyCEDOiz4y
0JaB9zPmn1zMnGCfEUfeGoIuxTGmIZR93QoxjsxsSB+i1/wXR8Bqj+tSAmMMnRaNGP+ABFSNUbn7
IDmNgEAieN3ouHIYjw06sj7oesjBy/4VzJmRffKNB4Q+4C/giKI/mY18lioxXjuKpwxprotKDoAx
8yQfrHm4SryM2urTbCmJcdVdU0fYKztTcEK3oHQGRbvaUuSPyA7Mvg6f7X4tOFhKZBy3afRlg6QK
PldN1BMCOr5H41xTNmdTtlWUagNEdLRBD7EjonFkrF/QI/Hw9Xz9W3Hsm60qFFWtJEY84gAnN4o9
U+IvhF5Hu39Qh60klEJ+LvMA30hrXbF5ThPfGEkk2E1s1xLYJI3MkZ1qPF1XjANEbHGhbCarGOgh
gq0jAS3VbmPztjms5vIWtsD6jazANDLuFc14vL7qtgqaSkDRjRufbrGVmWvtq6WMpTwGKtQuTc2e
gpHzKr2KXyVptnfoVM19dbBnjBdtdqVEnuqIPDx+cq8a7zMy+KGdZ3UeJircGbC7iTI28nBjLZRb
6sfixlhPmSzCUjA6cT6ebbpWLb+/3WCVLLqcOZbPA0SdwY5+CiY5i6iFvB5GUDN6J9M5+mT0nz45
4cxqcmKpGAMa56rA1loFtwzs7srm/FN7+7xu7avx6EICmzOYe6xMwG5pKHOA31U2McFw8OORTp6g
bQGde/7jgGWre15llwP1bOKg0MZ5lhIcYuw/cJshefDOzsxKSp/WYod//dnRfu6jLfLVqEb2J1Wz
swx0d0jzcKtq/yEa/Aev2HG2KAtMTQgvPgV5Maw0ARHsR+i+gbPlh2uftzzPzIFgdoBWAfX4aCQ0
omnu4/tHHp80D6XYIbZUMpoMjTrUzkvEF6mbb87kQOKQKCFRe/DFdymCAN5t5p4jAxhVmo4KKCGo
SWLL9byJHLq4+weWDW8e0LnzX15nduGT2I+5Ple4AYhvDp7knGrsG9awKXwLqPrkQRXHR7M7ngJt
0OpEvtw3zTu8R5/hQ3qfnsotsOr/w0VgAKTS5TCvRyrOQZD4engW/VfLSyQ7LElwREEsxtbJ65DC
u3xs8sBoghkUsRc0RubFuzv66sl3d7vLgB6X6Y3jXth0QW3GylQY0HBAU83r4RCgzFy6GytxH3j7
Lzihgcm8Ueq8bWdVuXy74L68QXqAV9dZrcwv4JhND/RmiZYD+gwCWzwey2BUf0Nt6xHlAp5vWc2m
LkUxL5Q0r6tJLXDN0NMFYjK8zZG+DbEE9d68IeTmDXtSsK0Hu3roYiAelRAPXNjlT+gmjkJZgqIg
hPAyp9n4vu2iQwovGNpZwXnEXJiTr7ws2LxAryW9lk4Q19lIVCM1jg3RI8GI5b1PXm6KH4i7HqeX
x+yhosz83ImzVRKH5WEzEUqWG/poGJCfkgIdOKoTxOQLjwCOnryAwWRiE7DOxIKgUOxEbT13I/Ta
89LTXBtlMGXSBQNblqiN4okxbxT/CZ0jDteJ80ITdp+ThFRnLNWQ03ivaB7Bu/OUoRIdOMdtS1SH
oLhqu/YmFWxeMoJnLhaT8OjBOTqnCkS/0j4c72OLJWjwCuOGbpb1x4fA83UyYmfKjX2LwQdy3gs3
n9lAeBkfNkoCdZgMNh+0SxmagRwT8zmtLjENzDSMxyBsbaX9lM5PwXy8jtc8GcznrLpoHIpSGI/j
ebKjOrW7RrH7gONm2WDlooklKSqGM0xLZL1sIVRpFjTRdAzaWXyMWkFwtFJMNnUl5a7QxDIIXKeB
w37LOtt/CTVlWdKRtTI05t1TY8dNJ4raeIwaVR8cKxByk9RRPU3eHKvNT82I1ZeyHCtviITgvL1+
sH9cRipeFSVIRlONKmtMIFML8yzkAk52SKpbc94Iyg02yJKy3/b9TAY5OXbaxhrs62LXTlpFTlK2
NNUU0b72PVmna00xJ0MyHdXuqAqZ22F2oXsf9N0QcZ7K9PcvQfWinynq2C1tmVhVxBxvnCIjGlnR
eDSsDORdQeMFZaoTo8xFWwlU3mVY+5oGhu4US1Il0bh0ayzK9UaeTkMhKNNxCpXz0ToP4FbQEnQO
e1Y0zRnpG1MZyRRORU0CvQznvzhYU6T5J7Dt4asyoKBmcyoVvTwf56q5GerYMXNrM7b5r0wY3xSl
L8n/8UOqqgSadRN3Bm3lsJ/vH7IX1Trv6747RjLU0kDRlPV2038I0c+i+HFd1h+fksrCqg5NNGiO
9xLTLc5WUuYmOwtmd9TjwSsq2YvG0Z77cCvLnFP881ZAlIkviF3kWBCiK4xaZTr0xllp+iMm5Vx9
OMBcfTUYvS74zAzQDnUV6aL41Ok8wj02fDNUdObLSNUr9EiNi49e6GjkZqOkgzkcsyq0x/jDjHZx
JNpZXthvfaD5IIb7Px+qihUvkol1DpomsamkrE6suSxi8dhIN1XR20FUPchj4pVZf/83ktCjR1dH
QEPGNM0oRsWuTMSjHL9UMqknPwllUgkhxyRXjhC0dVgwIlv4eNj9890kQwlLP6LZEo9pY9xWcuvq
eXIT5qQ2MBibJDfVmHyU+eH/rtxSKBN2S2GkxZ1kisfwHNvnaCuGn7j/k/LxF2Kw3FQxoZ8osqFT
UrRRV0/QLfoUxY7IybMu1/akcLzCHygGAMNqGhO0IpiXg2f6foRVG54HKT1LxyqK3uRJJW3p5Kp0
q0b9TSrbXcQLtf+IPQ3MKYMgBk3XikTjCMYhhD0GE5VRVY+4jd7cTrZSar6ZWXYhZyQR5D2ouGyx
qx5rMd2P8c/rx/pHeymAGntpZB2nqlnYyUNtanHt+iYQStCgmsf23PltdFuUqV80Fplzt8RG5fir
Gt+S+aHwa2WTxKmr6+/CvVly7iJFlW++SjVkUwevCvIzOn6L8v1X/A9p17UjN7Jkv4gATdLka5Is
255t1HohutUtMum9+/o91GJHVVm8RexcDDAjQJgKRmR4S8dMy/zE8J8SqcLKESOTjr2ia6CFot1f
x/jCABNTNzTQGwv34PGowgtzXC9XEkMNvVTGHZ4bKt2XNcxSYfvxy3VIF2OZoC1WIcO/UGUYYHDT
OVZ9IIWpObbc0+pEPwRB+aPvuXIXj5m60TMpfaOJqjijrCV2ncjTvlSM+zru60OcNUfNkNQVh+uC
yhh8MinQJho23pp0/vuTt9YLjZuFgu/prPu6e+6z3o1NbbOC9YUIAYqlAG3oc2P+1zmUWIG8hH+w
Dpz0t3nfOZ/DLvrN7f49j9yhQJdH4poOjdjw4E8rKvDSfv2BDrUuK1TD+jqhXbpQFV/Vho57gxWz
dno2Uy9sHxuLu7H6Oy8qV1U7NmrudaTnaPyMf2eoqkyIAV8WtlPgX1kNzFxNQNm4DFx9JHajZ851
EJeKQoAhZASAVdaN4fx6P+BaqXbkUJfnrPtdsOLFXJkpW6bjCUYCr0g8ydRObrjXun3vRpJtOC2u
1CutY0aO9V+ST5BJoktxLrUAJg0R87UvHtI1vpi/9/KFNMtSFbAFJPKcKzUsXm+DHnxRs2IfH4NH
6nYHzL93ruxUt/1Oem4cvViBeqFr5ifT4LTB49fgTAlPxvPGNGIVeEWwxLZStE5oJrDHjfVU8/hn
qgYrzzYT6gLLE4DCqyVJSJFTBI8EWYA25+AQqZ+V8cMouhVAi+SEK0MRoJlw1wSGr3mVxKo+cI8r
BGdxDOT1EniMdm/Jo32d8ddACUQ00bUlpTlAjYk3ShaTqc8Qbaw81bJ4IXRAp8hsgkQnzUiDeJhU
H+Ilfwc5dsyGzWOdard8OCRJsdc+erXcS4l0F5v1GuyZWhfPdgJbPWfOxNcqtTEp94hpT4nNLafY
KK1d+Z+ldFuqzIz3QccGnSGsuU7cBYZRZHiL2O1OddUSd2MFlc4NpYNYyGa+j8vxiZIBB1sy5VFr
m2gFz4WXRM6QImZCoEYugCV5I8U9x0tWWhLYiBafJD3Jtp2lrWC1IHeKAiOnYrZEtWCNzumZzcsj
lfktlXu99Urico3xyk2nFTiLCBHDgkIxMactbvhLdKxwyrjEPXjkO4m+xMkdRtJWHJYLrx7BCfbU
w8fWTYVausD/bdBWYVslkUdiNkU3vKkcSXmKlG0OC4cpAEeTVpzgixwicjFnIGe8TxyFWAtVxOlh
5OW/+8IOc6z5caz3b/VLMW2DqThYsavTFea46N/9X6DwmSgCXMS6ghDgNCpcxDCNvEmz09/5XfqT
uP122ht2Ee/TzrZWsrHLdP0LT1RhkV7Khgl4XXugb0XyGOIaeGaT0lX1rfR1Xc7WgAmPmFUjJoC1
IvKikLqFj+gvsGxzcEzJS+m+HyyEFsGK4lxSaXjGvxgKz9jpVdQmETAMfJwBJ8+lzIbYKbTeTrTB
jf3voN9UyNXo/Yp1WH1LwaAnRqLJwwieVX7lbbTvFGsnvZTB6EXNTTcEMBimbXWhTaO7tu5W2Hem
paBNz9CetcMJ95KkK+W0Aq1HImUuLgBN8JPKzL3+okseEgI2KE+dUE3HjeJzMFhxNuZdlEVedqMQ
SIW5TfI9V1kdupXE+gnXz69DXOShE4CCVkt1mdZUxnMaKD2h+QUbZ1mczfeDr8O5qP78kcQTQIIk
lj62NKsKAPHX8XfhmUfrO/1oA4yiJvdKyjAOrR3eb9R8vg+VPSm28nL9A5bZ5+QDRNGUyRCNDdgn
Ryvq0zgw7bbfyJveKZ+brbk2vHcxMSPiKwpnr09TNwDc4ITE/ql+P5D7wtVCe9je0Acn+l7rbl57
SUEwi7DRUwx+R17l33YktHUPh72ZgqReHz7lz1HEN9cpumTmFZNoOjjR1DB0ec6rktLliUTwon1x
N/QbJfud/KzyFSDzj1zI3QkQQehLLYjGIK8jzy/VdNNOxmeoVoqNBenliiRcRtazgTJN00LWEFl8
MUuZxVFWl1BvXoNlF4p5GDfYrXvT1i+6cQiiX2W1G5+rGKfRB3lFqf4H4fgLWsDSrFU904om8qzh
3k++a+OoNXZd2mkZsFE+1qpTlb+M5/Yjam1SvwYkZP6vpBhZXT7q9I1Ym6hYW5ux/Lx/v0nQeGna
lw3lIEcQSb6jl3G7SamhOBIlnjT17nVmWiWBkLJCjhgdBGYOY1aHm4r08EuSjiX0M9C7h6bhMGwH
I8HiusPwO4yUfW/tBgVbjHZTuylybqsTDO2jpu3bJHSuf9uyZP2lxPz3J7q/JpVV6fPryOlRPcyX
YvYdoy/Yli+v8OCilfnLgkRQ/zrqfrqRz0TQK4WNY8WdmmTpCrv9B1X4D0LiJs2c0NAqeiBE6Ytq
uvFNV7FYY6ljvUWH8Ps69S42r//RhCifznl4XYYrdk4+KWylJmg6mJjUlemdPybbvHvOtYqN6qak
L8k+ql762j4WX1Z9HNtNIu1rhSnv179jmcP+fodoWw0a43A3gSrJjF0+2fqmzbZkuk2MEdJ+nxp3
RuQ0Rc1U3RmwxnTI0Y3RBS4xb+L6UfJ3rfRhpIw8rXzWQmoLF8b+IY8YV0TdVGiJAfLgHPC7ZG2y
ejeGu6S8R7BWJ/kjaUt7MopDVexi+kuN3tOOceUJCX9c0nGzlrDQ3xXjJiudROf7RL0N0tyZKvOo
9SyxRjfla2WVZVV58s2CMe8TksQZ6hoeecl/Jl78WN6muJrUP5O38DH2pLU64KIVOIEn2O5EGw2i
456JV/rBtBlra2Ck9Cu7Mftgf/09LnqZZnaF9pfhKsAOaOJCwSStGmTjIBwZet6iPLV5Guzl7kmj
TiHvmnBC4vxZmzZGY09Wx/z0eQyYgknx1K7h7JsNS4MV1l10C0+/SdDFBVd1qWhK0NuStvX0TiR8
VsSdXJo2WvMrTixWdD9Rw1ixvosPfQpY0Mq9pk6kbCAzYXDMM0/LI6bxe7Nk2XSf8w2qk/6hL5zC
vOH+ipZairdPQQtqo+hLzYwmgC5k6Q1PgVvwN2mhsPCHpcYrGn5J757A+kP/Ew1vFBWNGvzjVeiK
JjJnw5rILFnTUwiCn01IpNQoNkVeqo67ZFT3aVnvply1ZTM8rHDw/Fuiz4S5Hc20LEM3DDHrFHBj
LFQZ2NQZ9rxwV/ow7WJb2MNtdzuuWKxl1jwBJqiCaTIbdLb3ACa7qDn0rdOZxbFwfRU2pd1J04/R
4CvOwmIu4RRDQR9IBorXtQadqXYpGwtbb3aValfP9N4aD3nAGTIZVmuX+aMpvdbpilQsaaNT6DM3
nXBLNtSJqdbQfn5p5dsAOSGHDgR2q4d7v/KWM/muveX8LSewwiKrsjycvbD8aEx2Kt8qcsXC9NZq
mTTcdD23g+o+31hrrsgsXtcAzwx9AlgZzGGKRwAOzd2g/S6RwqDoh4obf8vNL/P5Op5LRvCUpIKC
iyWqVwUiX49nd7ii4UYt7ltoP/0OmaJggje8IvDL2OHsAjKGUPPioEmHZRpS0IxQ8nu93E/9piN2
0W/TxrE8rVrNxS5L5F9wAr8GWlynvQX0aHJTFDiTrTyZtj4y+BOUOMhCr8VmiwoNGUSUCC1TQS79
/PWqKmvTyrcAMJQo03o+sUlHEuH6qy0GuSh5/gNGMA8qz7AYkcMuR8l9iPvy08Ys79v2AAFlZGC9
/k38jSa5RsZwJZZpqm0aa2mhRc168g2CnRgKmkx6hG/oZTfd4rSPwuTvPLOL+q360h4Kx4jvcHDG
Kg61hH2J+VqO8WKu/o/D8M8H6OIypSDsuJS0CoyzjCLrIXjpMqZb6JRHt9C2LDYk3jXxU9zfWI/5
W1xsqXTg872tMbI7NdqmJme1+sDL9956itJx+1+9kS4LlidL2hbJF3xeKm+TaNO1d2GzbZvPKd5k
EauszeQ/SvFNI3d7WZqcaOqYhWGr61+xKN8nNBKthD+QrscNPG/c0tBJE7t79JKVppHF1CQOrxqo
j6NBDZntc6ZPVLUt5UDlHj3GWHXO1dEl/Cs1b7LmZ1Sh/bdQnMpy9e79OnKL8dQpYEEMpj7WTK0f
uefHr234O32+kwx2kBsWjF84/th+Pl4HuMTyGq7LUnQ14bK7eAO2aMYwLbMaekOPtmNzL6cvdYCl
7tGa372kRk4BCYjxZGpkzSpRaxx6VvDe1q3X66gsMcYpBEF6/a7UzaYGKrFe2Grc2lN/Eyf3ffRZ
Zhu961bclUVwhOoWus2xHfjPNvcTq5YqnEj6/FKNUtplkTl+jNVN9ej4Jta35i1RHC2qNtdxvOyH
QUhBsJscgGXkmMR+mEiRzEJSUIprnOaX5OWDo/vOQ8pZtyud+EtzbbWzd9PDCtg5WyCa8BOw4sGf
eCgmeSoBtkVunlX3wU/tSd5MP+U36d+4t6egBCWj8DTrjR7FsSjxbaM7aqbTBI8GXXETFr1NolnI
FM/NJgj6zkUcnS+kG7U5XR23MiIQaXC4yrFPmFc3qpFVj9WIpV1pWdIbTUmaBxLr0f46WWctcknV
v58wC+cJC9F6Pi3bRpFnKg6pGha2+y4bWWYdpbUd7Evihw7GP20vhiGLGclWboZMLpEOCqzSOqTY
pMKQ+pKc6wgtJmhMRAtz+tPQLV2QcrPuchhyxCbm6HXBoS9fIXfa9Lv8ztCySR6VNmb8a9I30acv
Oz3d+dgcfm99Xv+MJWRPv0LQBPmotFJdI94LAtnYGnmBrlQ5WWtnXNTV6ENFqxYaJ4kqTqFMrdH5
dQTnPQldzZTsoVNdXTpK+QP2GsFu26V1K990zRe2dqwonz9yLrLOKWyBdZpp6M2Kwg00hvuM84Pf
SIc2T/fp8KLKh06eq5KRPdTvavGLd4k9KpsYG0El1Jn3Xf056k4X7XRlX+cb8L8T+B9SEe1jJdoR
ntpBKu2jIXZ5t+ZCzNb58rsR5KF7Fz3fIs0MI8mqZoS33Kdu0Hzm8u006TvsejV9Nr2G8Z4jH1oV
G3PFOCwFWriNhiZligZXdNadi1ozUVrL8JG8OiRosUmodrS0sNyOkmas6OhF7jsBNZPgRKqNpEe6
uZ9QrsEEgRs2xbQrFOX5OovPLHxJx7/4CGFAh4PjJm1khK2FsosPYTXaRhCzMPA9P/jwe8s1g7U2
qEWv6JSIM+YnmHWlj8alFI9nKcE+8HVbzyLb1BCutrjzpeVOiO5IY7oZaiZHo3Md46UXtAiZ+5TQ
Dy2LcVZioH2+7xGHkGFoXTXXs40Uh5ITR0b2L/QyvD7sJNHQEI07Ded4SrKi5bShc6oqZQ3q77xz
ZIu4cme4QbbigS3ipaPuBQ2CyyOiykSGtTTGKIw9zQ9rhrae0eZ9zZ02m9aCxzVQgl4k2YiGljSN
vbJJjG2McNiN44Bv5NRaS+YsKig0g/wfWuI6CazElnw1MhJPLqpEcxurahIW0NpsNxU2qJe3/qT0
6XiQdOSybLnXSMF63vv3NXaD624MN4i7mEDl2k6L/FjZp5MZtMeGqoPqqDzCnwMt00q77U0pfTSD
nFe/FTkskUc01GE7+nqERfpZZYxHCydoKQuMoS53lVzUld11co3zYmOYWzbECCucVxT0Ul5JQxv4
3LqErAClAq3pmCa8VLUYHlPpfmLNufM9z0j+Cmxc1rTXso5LhhdeIUIyNJ+jXVuciC+nOIHAN4lX
WV+KUR1M2CSf+CE6KmRPyr9r7OsOJaSek+mmHbPbnrskfs56f9Nr34Pk+foX5fXXdZFdcJE1pGIU
BR3Nlg7Fey5HGe2TZiiC1CNhxVRJZpmcbYxkdGmxkTWNFf37dYBLGgoQ/8xLzJl3KphFOI644yTx
1Gs2jcIyp5Ns9q19TC+tl4ZrTzx/vqCD0VgBXxxDLyomYAQdHLWpmfcUwGBSPVwrKln3mhzs9D46
lCvNQAuSewZK0Eh5CFhqN+OVwDyHlvkdFuGHrqRrqm+RkU6Rmr/kRMfrve8rqgVI46GPd22+RSXC
H1+0PHd8aZdLt5krIRjWXT9l/NWS3/R+F3VOVLysPOUS80AbUgWDYthqJlrs1MoKs0jL1Buq20F1
4wGLZAeX9nzzov6onsrSzR4DbA8tWSqPLOFPmcrCYavnT9c/ZMFJn9tn/vkOwZxXZjlFpZSnXoqt
bnR0lPKIAjFaS4K1afT5ES/56S8kgZ+MIjP6ngJStuGP+VoRfqkadYaIwENmwMcx80FQPtpm7kTV
Nopxx42Nx+y7/MxDbJma0JJgy2/jLnux7no8/JrPvFQ5nScOMFmomBSjcIJabBISap3RgL38h2pv
WHdFaw+OXDPasuq96myl/9W8BsMhq1itzVezyw53+8wKwWa22rO+KFZo6NM0TGsgtym8bZpNXaKW
+Jr2MCSFPfnvHfaKWyhEjcWukY7oCQj1d2LcDy0uP3c1SyR+0MO1+6zzw148PCai5sFE3TLFum0z
xYOkaF3qvSrkY8KIt4W9X2bnJjjnHTlqt/MVj0jvMfnotTVDtfgiBgJg9IhixAWW6lzgh9IvK8sa
wN9PGPl092Q/fZZbvk335mPnvlAs9JQ/qSPf5bv62K7otSWW/wv8IuEph12VFWRKvcKK0alQH1N5
tbV+fkSRunMsasC5UpA9E2yCnoy1yWMZLDcdjMJOyKZGseMmNGz9tXqhIWtMt9Lt61rjT0bkGlQh
g6hjSLGq5BkzLJDv3czhOLO5ae6J7Y9sYK0TP0g4gPa+b+71m+F5mz11d8NduNN/5w4qwE/88/oH
/clnXPsgITQPDWLUVo4P0pl6qD+KzWdo13b0hc0exb7DDTjdo7ve9r/L3WN+pPjG6ig9/aod0w22
9MVy0Cuwb3bBbcLe4c9tFfx/EzO37XO0uub/z7jDtY8VmLLJyyZQO3xsglESpNUeuWEnXoP1Cuqb
qzzpbrvz7+S3do/1ttfpdGl20MkM53/uzEbRU8xxq3VpRoSMlZdIDdPkmNFwg5JxC/WELJuPpO91
eDMm55hi5AnciY7iuVlMLK8UWpx1ZVU0nvUCRLv9L7RoVq+ps5Z/Xch3mRR9OmhrN5DWRgHpXM71
nlgpJuQAiO9DNBi0T1S96XvCzKFwpHhfthgTXukNn0VLRA5bxeH/wjPF7LNg0WraBWWe541HIv2o
RJjYpeFX1WmbTi1+X6fjpSYxKabJNaTzEOKrf/yaE7/FH1LCLbRWeUEt3+gqQSTFV5IXl57AOQiB
Ka2ozwoDVxQ8sx82SV2gxrcrS4dbCnpkVmzCCjriPFA2xkarc8AaGvIUJPFG89e6oNdACAwhF0aU
K+2MzlgxPdBZFLxdf5NLWcLjI1TXkHeUDfrnVOPJm4S1n5ednuBNitFnKoaz6tByJp47epK7Udn/
pnK1UrpZgymYdPTbENn308bDNVVbM8r9aAUsSx+gT1jbodeGrCiMJTJiWQIWGWgqITgfei5XETYZ
ZiQDGfVpNNzRjHRWGfKP65RcyDXOpPwLRTAnfVCRpFTA3iWrXyYWOvHNm9+y6WDr3Fk7irNMw7/A
5r8/eTfeZPmk06zxRnvEkqcP+rMZsST29TpOl87XOUqCOKW00qnpA8qwCZ/D1zULvCStfyl2cZhG
6fEKQQPdo9fElSZPpx0cPA+TGi1ZMfZLau4UlCBJfVyg4WyadXj9q1BxQDfZvEhN8a+gmOh7VCnG
BMVwUyE4X8I5oEyD5KTFlivaptKiz6a12PWXWcbnL6SZ5U/en9IwGnK1abw8oxnz1eCJK9kRfUev
UpmveICLXIAhczi/aP3G9O85LL1phjjSR/BaGThZiG485XOCU3Ydo2X5gWetylgegf5RQUp79NAX
ygQwYXUb1GjKVitXotm+sDgzQ1c1g7vQ1+w80H7oxeQOwfB+/QsW8ZzdawxbY4WNJQgwD1Is6cjk
xkvi95wCzeQmCNfai9eACIJrtLlRpaECLKm0CfvwmEj9QyrxFR27EEpaMia+5j0E4EPUes4fzQ+o
1JrEB4Ok3z4yS1goY6NjS8ZQZ4VzlXHKkulb7XPUflLMDbhRl+LOM+oReXSvx7mtIgQt+XMxhbvr
VF5wHM+/TKAAulVK3lYmTA6CSEeqHP+pQqP7b39y0ztz1yvoCnbMF/NO7zbGl+VZfs104q3FNZfK
B5+BmjpiXJViL8r8UCcS1DYks/yhw3BfTO1QfRhU5ZikhzFlurFadJtN2rmXNWeqEU2jKXouaAo4
S5KkjzUp2rkbeeJsTPdV/JFTV/8ZlB+IcRk6PaX0G9uEVmT30vSh6wk7dbDyBX4XNQQNbhUDloSY
GGEMzZ+6caziz+uvueCzAsC8n4CgnIcx5RnzEzJWLZnyhESd19R9ZzBa4K7zbRej0n+TthblW/yZ
fiqS1WoOSa3JZEZcmjtVQp+Wc/1bLkULA/So9c0xAaZDxQq4HE9BbPnh4CFJrWDvoRLLu2g0ZBx3
ssjavolLBQxgqgo3FUHBvHXmHO9WSpVALbPBk5JkT9KxtgsFOmOIBsSO2ZrrvIiaRnHnDOUV1DJF
aR6mvLXqYvDQ5iIfRsM37gYia3vVlKOVRoJFUNhKZEFrqOglEzjG54YcZ6QDYiNWV2E2Ndmpeq4d
NR/DhtcfbJGG2KShI9iZgw9BBHEpsytDXx28KOc4hKLuwrjQMQgxuK0+Tu51YAvp/nmvFLKUaAWZ
pyEEGqLy3sObLkZPHiT6QAOj7liuB9hshYVCdLIDcyziB8hxYsdBUG3MtDGrAy/N5LNoO8R8Zu4n
A8tMpXtu+jRJX69/4KWo4vuQ35nvO+HKsLh+qmrbfMowEuj5aB4+pibJ5skudYUMlzTH/D4hMpjX
QiekuIDSnAJTKjVp9EoMdB0xhT8eDEkK901e82eZ9OVKx94CVnhd7MRBDw7GqIUo6TqFLlkT337y
W4IThwSR6hsBGT3jUfuM98bb9Z9fKE2c/76gy7DSJfAljt9XQzv+GR9Db09rhiGw4iVN5v+uwLs0
QefwRMcqjbQ21gCPhjdJc0zqrfIWGT+HajugV9QiT4PkKg2T90UU2ijSsX54rMKvkqzN8C90/p9/
iaDNpsLQg2LQMF0buFp7ND6M4lZFOq78iDZlZsuZzpItbe8/Vihw2bR0DlfQAFQl0oTazei19EdR
OlW8q6dN6m9Qq34LfiXb6+CWeB+Ti3ObrDInIATVpnUKVdM6mzweq6i+53xEb7V/T3nps07Nq5Vo
YJGfNBhdeF8yNiOJKy543SQjzOPktZrqGPw75qx89vfvk7JrO8tOXG5trmO4JG0G9sho8Ppg8Kng
Z4xUqbnWyxPCAqPeRHJUbEazWUtUzb9y7s1gk9QJFIGOZUJDf+i7ybMq3NdW/G1ebNtbzPwz/2jR
aMWVXZISQ9EVWUfoDvsuSGXSJFmkFHTyqBWkdzLiBJbgUORekWptW5Pc66Io3/8LOp7AFCSzU6q+
h5IGTLnDmSC4Udu0zK3dv4GCEjwSYuhkvZhRg6/dmA1H9VclzW1iTT969CqtAFli+nm5IEXuA/6f
qPCHmFpmK6PErDZDcBso5kb1tafEtDJn5DpZIdySioaGRr8VIjgcZp0f88QdRPpSyv0ilb0JJo71
Vtv8ApmzOz1ryxVLtuB6gg2RSZzXGWKDoriuOejIRGrfmjy0PWr7YcgSlNLr3CbUGu0sloPXrkHd
0eyL/K6skvFg9tRY8ZYWqYvauQbvBf8RvaV5MEUxe+QuJuRND1FsNYxr7ejEyJzY4WR9/QuOsdCF
O3sJgCbw5RSr6WD6WKtmdkO9mVJFZlZVSCuKa0mLYI7ARJfCvNdUE7SInkpqqfeh7OVm/5jFcYkT
pO3T/x+TUxiiDqGtZPIEvB+nksJ41wR2R9dqmQulcvSwwcvRoRGR4Rb365qxmVlaOgAKMvgHTNvW
R9Ma6d4fxuaplZGYi62aulVgYmUNqdBfGowGU/xgdEs0ers6l+imr/uKKeU4Oa1k8OegIIkdJiNf
meRaEh3sgEFNA+OIliWu40cpvcxoqsro//R9J4Z58roGC5/aKIm968RfBkWxbFW1sOhU3JsrRWoW
1DGVvVpqRxvHLrqXvLYI00d0glwHtchLljFfhMcmK5x9PlcIg65zntQaeElug7spiiaXqI38b7jp
BIpgI5oq1UwOje2pVks2YVvkeyNpyYr/sEg2KmO9IyKjuRB7joulJkMXG4HiYbMFNnB26B0sJjW6
Q0rKWBHBhWEbcO5fWPrsOZ0o0oKgCSeSLNlLkVFABciqsu5GGca83wXaJLc33YjF+Eyqp65yNFqm
407jVK6ZYk41SvaJ3iJFlhCDyVyvA9ZUOkafcxJhUOH6Cy9TxcTqVdlE1k6MTVs5b6VG8WUMyMXF
QWlM/cco9/Wj3+Z0peQyE1h0PCwZq9Dm+AUd0vOnnBAFLXFm0dBYQXej+jJM+mdVqk+h7gUKBkDg
Pc+9Jc2KS7WEHpZNzTaGYnWouFSoCslUDjVg9lWBq/N62dqFFIYbNE8EK6CWPB0sA6c6ShRYYyma
6hHuQKfkheKFUcb4sTGcwXe7elP1Kz7BklCeApr//oSOvu/HamTlMyNnD2nI7SRIVxJPC4YR5gmN
G8h3YZ2suNy4J3OoPXNFUAeHrKm3EbZ7ML1P0djycp0Bl/xsVGihMrFJRzPBHefojF0V0qEDOjJ2
ndtq0DlGE5INH6rhziKVZDc872+aiqCyr1u3RmuNb6mkFStUXZj8QLoEk0jwVcEriphALhLMTgdD
pKBNwmBBntwOBLP56mtlJQxDDnZ5IA0W/ASq0xeI8Efjrk5at026+zTP91IWDCuiuSAvZx8kGPKi
yqnUq7O8hLZB+EZN8qMPKrRjz+J+xB7hG7LWBLzAW4CJhXAm1AFiLEEVW0NB5JDXgBmkDoke5Gxt
VnwZq78QtPPnHhBy0aYCBFKF/iZBRY8OXtvzl6qrkMzgj8Xg35S0X4lDlhJIZ5gJbDYhrVskVaN4
Y/ZlxG/SXUCRQZrG50gm2zziLG+cYuQ21UoXE7V3cc44XVnAulAlAXEtFVNvMtxsKi5Jz6YMPrUE
HYGuLA19KoWEuyimbme9gmbNLEXy0T9ERrPxlcFgWaTdaMPa3uuZbQQ1fPYNAluZNSwKHWEHqz5u
P2RJRuSXdV37NnTwlCYs+77p4051pjSrV1Tkolo5QV8wwUZvZQqf0TcxjSBZv+C92sT8nJK1ZPKy
UvkLSTTAZVVGAVqWoSO9xGdRxKQ7JK+j1/K5vyefa3tTFqwMSIqtWCg/aXCWBKmpfM7DLqoUz2hu
iOZJ9YaMK5m4BetyBkIQm65Tk2TsS2gn4xcwwpZBNf0IegvmbH9dIS8/0l9kBEFp0l7vDQOCkk42
OoR2uoWTnEZ+nwwrDtmSf3+Gk+AQwOcci0CGKmiRny3jfZVujJrYGvlWUaeUwt5RFFuKtIcpTjeD
tS06PB53KjJuxs54I6n2rXP56zr6i/rp5C1n8pxYVwWxmZLqILSlvIfckf2CkenQ85+1dJ8p91q4
4mIvBcKo0yPFamAvM2YOBYBZG/EIOQr4DR2rwKsatiR8GF+pyix0KhVP9Vob7LIWOoE489oJimk+
yeMw070OfbcoS2ZOdFvEj3wMtkT6yOMbHHjeFrmMK0fdq96sqOJFG3MCXlBAbVqOoeG3c8slrbah
pUSsDsrIvf6OSz446IqeJWzDn/thBT428wEL8zKAMSxbfdkTSD+uKY43KkO2Bss17LUwZlFETwAK
7NxIWO4tWRAcgvshY1Kx1lJdSXlPi9Bpph/X0VtUOSfABK4J2qbgE8UbFnnxs26TzLYiRWFpksQr
wcyiQJxAErilN0ezHwdAmnDpM9UfY8utcO3QuKGjXRSTjWTUCsRFDXQCUWAQmvZp1JuAaHbZ1vJ3
Y/ejTjE0122u03Dt8qbo7RBLiaukwyGhmOEedbcv2ef+eT4SzQr2fqfb8ynCR+c60At5h6eL5sB/
DhGKWSBJQzpUzQEUZRvH4Yfq92G3dsNUpKAIQ+D9wTJIhKQXjkD9fNutfP9szE79B/G3BTZHiMhj
fz7VvLkd9vfBPmIHe+e7K2Au2qZFMAKDd5Lq19gUqz6/3uo4CX0/sP3218MNs+92uGr4dR2ptfvT
Yhjc+FNVmfOjHHGEdfPztn+63z/92rrS9q7BGsidvcYGf0Koa2QUmHy0YpTS/1y8vlU21X5yfob2
fr9nxf+Q9q29jeNM1n/oFaD75Supm+9xrDhOvgjpTkeyrpZkSbZ+/R7lxT5tMxpzd3Ya0xhgAJdI
FovF4qlzfIcUoCVX6EtCdl/WjDPUH6kRO7FMEjao4jUV69E3Ort7HeDkPSSVOfM5Fob+eXQoRN4f
MaH+36NbZEso2LkB1Llmif389Pv16lIqvHEF8ybdEro1aM1CVQwPU/cWzebSDjU0E4LD2V65Ddk8
x/azB6HUE5FoSOZbey/w4sfkKG9sMkkZLmJFGCahHBQzcfDW1+WbSdZOaTebUU5xtxPJzt8/ntlp
fdsbm8zWPmb9RbFa2LTj2eoEyB1RP6V5+Qln8SN7u20JxyD7yvftLzcGmf0e9i0mHdcnSDhGKpFt
2w/p578SnL0xwuz2JFJ6CIXBiErFp/D5/zppzBlmlHqRoAApByfoy9vp4HTB5dc1WfqZ57/Q+mWb
8cCXP5JbdtqY/a30gIWdASoKrrTMoERx+E1psTJmW39O0X+95Xojm36wBpl9nVrgCZePkRLY+qf/
tZdmHD9gMw7m91ktYmO41qBbg+MtIPfX0BJ/vDfZhgS8b/PcYVr+8q8/sO2WdRqJWjdgN6ekpyvo
pW82G+il67M/T0/QFfz4gNl5T+xPng7A9LlzY5mJI7EQN4ogwfLicLFXMXVnsyeyNMlbRCn95Djm
DzgdO6lMBJGatkGaikWLlwv7/b2hEfpCnvTAAyAYgrqf0S/u1HKCFpsX1zVaDcFfgAEuXJyr3S6z
Gy+2ZWA2oTjbL/x0B9ZlO/G4hwLPg5hIUpulkuEmJAdnd79axU+r1HchGTl7Vm1vaXhLKlGw51L/
c/vYdTk7w2CCS5Smepnm2Iq/glFAm3ef4S4iE11UUPJnxXj0rOxRcXwgz94TcRxnvvviZio/Lm+s
xzBxxTDzY1T08JjFe7O1aPlkR7bPyRH+YRMgS7TAgIMHE2alhmMiJYqUKhjRO/RfBzjl7Aln6Rxo
Grr1t1seKOFHee7/D+uvRWaNpOZ8ka6jxUU2e+9makGReI0ciP6WJ+M7newBrPXfo2PWqz620UU6
w1ZO9vY7NKXdZ0SW3x4BqONlt91+cqbzm+TpRzZ0Y5BZs1CViqjSE4Rm+1f7vBlIDkYQAlajCxnI
jMgzsiQX5+N4mPu7KCZfMcm249UDPEMpwRnFqe6P5h59DnNSWP1JldIG47dTH7VkkJrsbJ4a8z/4
6X8mmYGO/b9zVYR5B82DoEz906tWu8R/mfv7lvzfBvPtyjfFDFNujfNQYjDarzSgIW0Jj639B76K
8c1vf7oxcVLrKI/yWIFe/UZPnN6ez+2e+B1knx8Hqunc/K+jfF9YbyzlWREPJ5R9A4Vo+HPoHdyx
pN62OecOd3WYLLIrinMSg4QsWAi7eBe2Tkj8aLc9imTBMfUPR/lfR2BiyemSyekxGZ1/dRCpQa4U
w4Kktei85y/ZIgqg6twTSrP1G93x4Ec/GP/YtWPiSt+aeSgCVoWtd3Df3VnwHcs8QhxcW19w3uGP
zVnF6XPu74iZ+NIZUTOgzK5AznqvzxvVXs+RrghPi0+fm65MZ+d/bTGhpbyCqDY9wTcXiytduQJx
3ZnXEc/BBXKOi/LjoXEiB8uO1ld9dU0sWLPjkEjb897/4o2I55osEFyTzFaOxHFEgCDNV73T0OC0
QDmtUHmxg2trzJVu9hs0jofLRRp39srVaZ1QxF9XCHh3KN55qjBJ5fUc6if9e5UO4BHyVu+/SECe
Xt/eevsDF3DOKnGHxWSVkFPMYz0dnV5CimfibkiPNvTMOXnVNwXfg4PkB4zeirNC/D5IDqvT7P2X
QHDHR0JHDMcjJvlIyEuMhOFKkDJwwv5kTgfWCA2UPmj2YTtfNQXxWFFLBReExhm29oLz++MZ+GNo
N7/PBEhduSjgGsyQmFu4gWikAJL38zrjrdTk9r0xwwRHFTE41MZh7JEMGysI3eNy/XjP/iiEf4fA
GxtMCOzMYwi4EIYCriUXQWLlgs1wYQI9FSSr2Dtx2xu5FpkAeEmjMCryYlwc2TvbB4tYkKqiuNH4
vONlOnG8GR0TAI/t2UhSK1egQ1/b40pdlnVmv+z87Revqvr9FPPIKZjEyRyivFdVzGQLO7Yb2/rS
wfbd8gbFcb7vEvJNWIJsOcCROsaUnOwm2H31JPrFcQqO431nIjcmtFMBZGUOE/uVSqsXyHegY8x0
udF83CcPpuw7VN3YkdMKlGIR7Fy9xUH33vO5gC6Mte9XvEmbTp7+esJ3GndjyjLrvAw1rM5qlYjk
5CCr6EmFI5db9+NNHhMcslCo0B4FS5VzsDeueyHPxQKySA4yXLrY8x7spo+Pm5ExUWJowOXVnTCJ
EP4gB5Q3Z88gpX46k6flm59Rk3KXbTyQHi0bEzPSaricwwwWj3td8C7U8f2tFeSv0FQljz2ROzgm
WJRZFCWNgslMx4zXIBjdzHtWx1cYh84RMTin1nRl7mY2mYhRleHxKkChLBA9/X2x2rgzMJWtm9/U
/9pu/8VMmgAXj71Y6MgCZHP0pRuv7EIr1Gr1jHQmhwCOaxB1G1d2J8/Po4bL47n80TcKRo07Y0w+
09ed2klphV29OKB8hcLOzPOsLd5M8A/nhJyoRN8bY5IaS+iqvC5HYyhxkmEJbsLYnhFn3bTjkxDP
3Ohy9y55b45Jaipo+3QDlCaCpl6ebQBf5xUk0CrbWC0hKRRoF9xhKOd85tlkNnoERr80OdZKYEnL
vHBKVSK9uKssjhnuVDIbPC6OeXaRMDb7gJtRb9Gj01zdeeHsfH8QuGnvz/h1P5XM7pYSwZL6FsNa
HFYicEYf4hIb7bEv/jzD7m0w27qou2PUFy1iZG+7h5iqT2JLz5Q+tjJx/N+bYTbztb6UIJvBUHq6
EGmKNUKPNL1u1Ja2EhIOnheOXvbIC5kUwDCTsy40sGcrm1UdpAIZVqiHcaMUx/PYW9B1AEVnLX8v
Uf6nfuE53DgtD4bBMoeckGIMeoXVAQXzAU6ADYzM6fehs1Unj58Njr1xsR+ZY0KFgK794TTO2mp/
/Ijd/olH8jlRo7nzA4WJDl2UNtKpxYCu28MiCdTe1gU3259QWFhwPHsivb23xUQFQTsa+YCWaORO
tkBWJJx1FFesXU94JfMJsMC9KSYwGLF81s0QEwdpiORM2qcYdnjVoIn65L0VJh7EeQloqwkr+9Wh
3b+DP5IMp3lr1/p4cdw5VCdvGSFr4W2xWgib1cKm1Qbvxnj5+b+el9/fenNe6gD7GsD+IjYdddJ6
f9KZgsTK5+MwODuZ7ZNJxcxsQVgxRg68CfbJzKCWQQud2NTmuD8nFipM0IDgRNScow41SrKwTxBt
WF5/pzteaOJsMpXJNIYGVBJ9P7qlRla26Vnk/X0TEM9LdBKTPSfwjp73YEv/4B6twzgVRazT4QLJ
e1IvbTDAnqjgaNsuXvHfPcZN9cgeE0IadHjKcYk5XNmbuJov8ZpqUFt6suyWV8CbeCC42w8sE4xY
yY2YjTOJQyV8R8pdEnczw7NONDvOlsAGcU9L3jmmMjHFaMNzVPUYno1wvFmRfNXPKDf15bkIE06i
pjLD8wArUGqf51eCotc5J0R40TxESjw08HJtTqahMpGluV6trFPgJcNmb27BQOO33FLQxMXvfrmY
VKOOy3PY982Y0B/sARWvix16q5QnocObPCbVGAo5OvfWGCVzMiz+13rCTO7O9icBJViLXYdR5PtS
J+b8eKKNOVMBTHetN4t3hnEWhgVIF01zhY7T95yBe3tvufJnKxPZb3zegzPPtVlqhMTM0GuiwJS9
QnIr2a64atzqDScZryg4Ue2/8wS23aeFCieoAGFKB2bgoNcElSeywStXQ2bRXNzVhXPxKmzfL+51
iBc0NCYDqdCzrVxPOE8UPHOsXNkBnuuIG1G+MhzLaztCZfJC0X9kFytOMOacL6xEvFykbZqPR1l2
dtSBBgLNTFsbeLch7koy4QMNQbXc1rBzHTdabOP6lbmoWSLF4oxootR2v5JM4JCa4Zorl5MCxM5+
ZeWkfdbWwzuKbRGe3rgFN176yOoRyd0Ft9nxAgZQxOr0yyRjMrfgvnKPX/3gEGO56CFnnOeiBjM9
3R+MjWvLTt86eIwaHMc/8xjaJiod95PI5B21XILmcLwy7zUJ+f1iOBHR66mNnpK09ilJiO8bNg++
y4vHLDU9+hbz7iqPkwlI+ymkVCSp/RW5vOx4OiCjN15BjzAwhkzCk5aXBD0sVyTHUM0RibBVoUzL
SXPGisnPFftrg6modJbUXuNzPwavxeXVQYmDfPHeUf6hbPPXCJPbVGZeX4YQRg4jCrShs5wCdLQG
4mheeP6/vL/8NcdEKiPtFbG5IgtYrA6rfEUbm+5QRuRM3XSC+NcKk9HoeqHoQ4VB7U/fRNe8CDFO
yqOVYYJRd5bNFEwPY91wv1Jsab3GHcznIrSmt+zfYTCBqCq7S3i5fDtA82G5w2Ll4h+ATM+fFi3W
1ZH0S3r1cZqZLv1KXjj+N31O/zXP5DZXIw/VuoV5d+MCAe20Nre6zFsoJq85FpUeq9o4wgMOaACR
N0EA0FvkOQDBA1Y6/7LsL45zTAdctMuLY3O/DEISrO7NNU9I1f58NgZciWKSLCH79yb+UTftrHDQ
eBfuEp+LX5yYSWgE62ASANMDmEiYYV603IrCbhCDa9gMDmrb0VuUntEVnJzAid0PR3lZmtbVP1py
ZJe6JK+RI/FoZyfmGnwhIHSDEqEJzglmpwMnJmmCIIvBqdkmUExSCscsXx/7zMRNaYSQGCMLPNoM
WeIa4xhexbKp5OCSBrqkkyOXj/NbzYrZezABkkzQqICFgEXEmBo6DOSqlpHWp+SQzVC1f49qusnw
xhitNzNp8SxQr/CXrzrp7RPBSGW3XTbLtfPSeTuOM00O2JB0deTWkDSWny8t5SMYSk4AD8coGSiV
DUZS8nhOp/IRTVRFcWSQR6MWe3JnuSYa0TlCdnemB0gvxgSSJv0JjbgEhdo5MPSXxNbXvG7ZCX9B
lxI4T0aSEkPRmBM8MuVIbWsZZlWFlJ0P4hDacjP0iVLIyNADqB+YZkZqoPvNeL50GXikLUSATfXe
vYZLYT7/UhKiPdmcaeRZYg6FVOuj4RTDUu0u0I8ZWE4q2antL1piUp6Y39R1AB0iGuhlJFEGjxMz
e2VWqUgQENlSkpJVVTidTAaQrRMFKJnnjqrotGiGtbBCs23nveCJy+a45lRlH4gVsBqCvgRrxC7g
NbpcajUUkDLP5fWvi38+kqOPBN0QIQBAj25B7WHDYwiYAIBAIQ4cgDL4QaAC9uPKpYnn4SrmaqDU
s8Ty216n4jIFG/0zNE11CNTQ1iAg0uWs7kSy9E3lI8JXQfbEUnSJPehgjFCyAhTGnW4hz6pZTOTX
LS+W/xA/GkV/JAljBDcXVAfYdp1cgCbVpVJgyL5eqV19gEf+Qut9Rjb6LAKoUiD5R4f/UlZSTF+T
I96JlLlIACc1DSI98c7QqUz77oOYwyWRwOacCbIVNE60XmXucd7Q9wi6a8Y6A+v8OnGg/7HlIRPH
X2XC8J1Vxr/DPg61SMQ0gMXfek6X2Eg7//GaTuTYNyZ+sjy36kXMQO0VXDuwB9vHbHFZqLOjxsvm
JtKsOztMnm22VtNIEewsklkLTgDa9a61VkkTUCcrbKpUZJ6U9PHgxvn55/kD79V93EvOah61kC0J
YHNwoJDSiXYZfpwvwJFqwWNbHBeBROS9sSJKNbU6QWeztuV5/6HYfUMSN6dgm1jPFeroB+i78cq0
jz1EZ5XW4j4TkiHHtNr1THAudF3QiBPTJzbjqNAIikjo+CraD5EXKEEKWdmHVqDYCim8Yplf7MED
JeeLsDnPulfNa14S3Dw1YmirKKV64aYpjfBANxueT+8ZgTJnmgWR5oV/Hs/5z9GDgwckWOAMHOmU
2Ro1NDmh/hbHYTBUtt4sz0Y+K1WLSB1gwlnmGjzagZ/+BHuKCmpOUMKJUDe+X2IogMpQ1kjD4CA6
QRCDspkceIe1Ph6R9057b4S5EeiAfFqnGkb2h80f112YdIFalyvZUkdyv/RWrr1YoQ1hM0NPa+TH
m6e3+dyJ1x/r9VqZ50+4jW8haU3m86NL5/Md/eAVb77hjI8+cVyXm+Q+Og6RHmr4RBsI+1+/LFTP
O7sEnBlaKIG3ngM0NcznEh0cH1CBiP6v2chHBnBFw98mTn/k2kxgHI6RJtd1GOI1cHChkKr5g9+/
nSBj5Zcb4Y2HYZlckr/m2MtMDjqBdKitMFDNE030g1ZxqJMm0s+7AbFEXFGlnMu+g4XaLWag232v
iOhU84qCp24dvZ3IZV9TmRP75Z9B2ULjPKihsa1xmWA5+o7VybwUZaGOXbElqYhKN0fiPhMPuKMl
3OkFiBme80x00yCHQC6K9gxgO5HPM87TZGHSHHs1wKVCsgEoBTynssPN+qMnpdM6BnK53cfjQPGN
VGU89s4os3P1Ig4l9QyjtY1d0xC0JR3/hPbMXR0Wn5b9+Vn6dg8J6BLbZl5QugXFq3Ui2/3j75ha
57vvYDa3KUidcK7wHSoKQW45z+zjNtqGTzNyPRQOOC9+CZxzaSJG3llk9irY9LVrUrVqUBzJ+0kh
+qyOXF4WPB6kj6aX2Y9RIjdZqcGIbW3e9T/PA8gePTyibR9P389k5c51WKxV3BTGpZY7NTC9ePP8
pMyFz8cGeM7JdptcjycjFC1YGDbi+xmFIMVGR8HMI6q9vMz7Q0boS89Jqyc6KDAsiLyAVAzqBgbb
sZde81IYQEaLGiR6091Z5ATNKiDC2Cy4ePYM6lGN7sQFpEQK8rVVZpxBT07rjX1mRwrqRY5z7TJu
jhwAxPEVx61ogORlNUvp0+vYY71+2cXz2EHVnLOmE8XR+9EzWxMZWnFMUoy+Oxw/9Dl25sUH4BJB
3Xl6XZazNYgaYh4MYSr03c05sxFx18f/Hud8bEC13Y3mBzNdQB/cs+E4AJXMv66/xhmPbJv7ijW5
W27mm9mSyrXRUc6AbcAxIjwF7rPdjAxbx8mfPtRlghI0tf4NHuJ+npk9qipGZwwGVrlx3MIOEPw8
FRDMN4PnzxN3YlhCCU5FpoSqvcGk3bp1TIoIwgRBh+3zS1rMvIwsQUTg4D3iCHE2Hvpogufj3iCT
epfHyDhLAwwu7NU7ngLhQ8+m/azbHiCm8pizUhQguK89k6H1Zpxj2nCTBpWAKwDcD7PAl6xOrqTO
srW8/DSCxTZ7H5ueeA8iU4nX3cwyO9UY8tKwLrDY0oXtpn7ldf7ltaTW8x+gh7wzXpo+Xl7qVYpZ
tmZbbWPMTCdz1DUn4E9vn5uhM5tWPseaFOf4kBSIl5XbzS4hQWOId1wul8r8ROalDWSR+D94h50+
Qm9MMzu3SnSQbqYwXTl74NnQV1F69RUJr+hvuf1X46b4cbDdGGO2qhoq3aVrxHGcyVNXBG1JNYPU
opPqG53HxDNRNL/3Y2aLyoIilKfTaA3UXAXioLh7mzeAOW7HV1H7cdjnTSRLcK3FmhCF4YBds8L1
wiQdXtjQ0TP284AxhBPmJ2Dgd2MzpfvNYtZmPSg1gp65quZgeSHEQzcRmtnQdkwL52gbnGNtAlt3
b5EJQ2WcppDrg0UND0jvrpfOfM4MTh6cf72DpQRthnNuZj0snGxX8yMirR1nPcd1B5kPr9g5fU7e
GGOizVHRakUrsFydbc4bIlM7+M4PnkzbE7zMz13BFuwTx0umk5Mbs0zIia08kaUUZnOyWK3QTIJ8
yJ2ZNiG/ybK3cdWb+5H76fOacXghxmRCTKYYZnYtYXh/WCAlcV0JEaZ8ERzi/V46uFXOd4Jd0Iwm
lOerP6vY957DhJjknDW92sN0SeInnUoEHQs4TJaASTofDt2h1Lc1/8UV8Da2m0yoya/QR0xHo+LY
UoW1DXL6PPNC11vLQFVxXJc3RCbUJHGaWWqLULNY6D2t8UA8vkT/m/aIu6m0mHfAs1abaWzKahC/
xTv5U8cbqvDWk8WW56jf8McHoZrVu75YkgBxHAX+Ei+1TbpGb/Wq3ddLyf41q+jlTJ6fcT4u1zJa
8dc6QTq/dAzvLST1cWT+4GovcWaYJR9Lol4a2nG/yo5EsJwkpd4SXbuxoz4/XswJaNL9JDP5z7kA
6+ClxSRjhwpE/HBnF0LIkcJdXy4eejS3X7wt8vO19d4kE4064L0yCI/gznJys412Xosz4Bl8CMxa
dr/YgXcnsq03YdnwHiG+kZKP1pkJSEkSaXV2xmDTmtgGEelZsJ9dFCdbD0ohwPcCtzy+BwEli320
sBc7f0ff3l6Rmgz0bQ2I0ePZn4CL308FE6hitarjk4hTQF9Vzi8BN5eZ5HUORfWkJZ+PjfEyQPZl
xBRPTXxtMO/pV0laBwU3F1xYs6Mn5UT+/Ta2KxpLFDNsn36gHoxA+fgDxtl9NPtMlNLjtC2uEPgF
HcPvlCuxPiYBj36diUqNUip91GNtE2xbAn42Z/3hPB4A57Igsaiiy3A+XsQBkU+LFm5F0oFkTzGE
C/GmpLgC6VsPl7Dzc0KcyvJFUrxwts44Qz/GaIl4vccDO3i+xzm4uTWIYRsdE2j+Botiqf1Sf4M1
imNhMi25scAkPvVVOQMTAAtpvJXzZdfaV4FqAtk/nsnpBPLGDhN2hC40YmWAL4oU74+O9/T6KtER
fIlclXdhnwCdYZfdGGMCTn4uS3m8bgVnC6ypG/Ory1+kAUly4TTBddECUCuSxwMcN+6jlWIiDYRK
uqKBVlFw/Do02b4U5q3JWarpu/LNsJjgUcdJE0q5iZdcchhpsEb+iueXl5EkibNcPL9jkhrxcoao
2hUTuDgW9rBQ7cG0bW6WyvM9Jj4UcppksWSM6eIBvUYXkWS/Lg7oMY72V+9bIDPac/GI0zYNVFR0
BY9BLGuFmFg4itRYQ8+WnW0QCHEQffULXGL8T+6D/7h5fjrFf4yxjVu11gllD8VV3CrslZ2ZqAya
hIK7gmtp8oi1/lpiAkVlXiU5io4abhdoRLJIeeDyOE7fOG9sMKHiWo8CPnL4XcJ472IC8IQnkznI
iTKP438ToIVxB/8dDxMuyuEsmdcQtix/ZSvAZbny7OLkb+uW1yquTO/cv6aYYAFISFGJULHEtd1e
jU9T75sV5EBmdkPd4Pn52bPoyVl6y7d2uQaLxfzrCwyB3D6T6RvozYiZAHKxQmjW1XBMyy3GLvJw
5rYzecEDEU5wjd7PLBNE0qPatkkYYQMsOrvCQYYaMlg6igXqQXg7mtNdQbdbm0e0NZ353IyPCSlS
32WhcsX49ofVwXDb1bBdv4zuQ7m3o6noNcJ8dMiHqrLMUpF0bVdBwT3TgmaO59CS6BDy9IX9caYe
kGgh2fxc2I+j/+gj7EaXISkADkfURqEien9OR2J1qqFcowWqXhJZO5ILD8YzZjOsBSg2AyWI9zcF
yiL3FrQiCktDHMdEThKpCf2Q/vDOsMl059YI4xtdG2eC2ZUa+tOJ/d58pGuRHhb51+pwBE4KpR77
uvwf0N9Ohclbs4xrqGqph6dhNLs62/FxbPxv0PUcBmfS2B7IoJwzncMpPx8v2mSV5NYuc/6oZTsI
/TUfg6aB8X6TJYFTcum8gNeOl5RMOeWtMSZdFUvzDHGjkxYMLTWrdR7Oh48YUow2j5Ficqf9tfQj
aT03WhfK8jidB2Chldd0Oe9ewD7IG9Fkme7WEHPodHmqxe1oKMVLEBiEXdTTwe7rPaGLQXY1PpfR
+IP/vAmA47vfBIlqntV2XLCUgIkQKG/69clnoeBOIHP41NapyxpcWGGmtg+mZ+C52wCM67SIn6OE
2DZvJr+bPh8NjDmDhiRqNUWGRdTqDysNpeqD4IsVGSxb/01tfz9y1V7n+NfbotP25WXuDPQVMnm4
o4Lehvc9k0f97coy0UZRqkt3VfA9eHVyc6f0Ls+d4ys991owtaJQtQZvE16AADBgVrQGH1x7gcpE
sBcKsrIOMuhk3QjvAzveZp9K/G4tMYuqdgIELVtYGnZIn4WMGsRyO0QawEARTsdCNoEzcULM1K6/
tcosrCVfc+NSXbQgscg1tXNPPKN0NjzhvWdkw5JR/f3kvbeMv8k6k6oD8glUOXjdWaRT16J/tL5q
WnA4SKBbKgF4JBKJXc2yT34FlXbiaKjEbmnr5yH4Qq8eZ9C8D2AWtVNDpImQ2w6Axww/8pMrB50v
xjTKP1SRAl9bopPgWnnKkWN58gC7HTqzyEl9EYRLhqEXjV3t8UIrvll0uWxRekaqQQzvlYrARcbb
gSsBPJVG3ppmVhoF2UjPYpg+/ZadSx2oMoTrItKGwMH1tvxmvlkWFcNFCrR4Ni/RU8aZ9SkHN0ZU
MRYdEtws1B/6Fhj4EBsoRIPUa7Pal8/RNs7Iy0v/ClUf7/OxvQnCNwt3s7/2mAHnOfo5WgP2FskJ
+XksUd3uSIhGwNMr4Myof1/dJXiZraUG5tLSib0rWr985V90tlmAHEIKW9Y1a8zC7k+FqBfTkbzP
CDL0LYkqiY1t72rz8/i2cvX7X9utOhAAd3j7bGJv39ll0oe8NuIQ3W0GruPgpQZpxqFCS2vwa8Be
e1ZnavC7APPvfHifn1e+MPsyuL1ivC9gcorqLIPeT8YXRL72ijbkX+hp3e4P6vywaOafkXv1OYs+
VcYZOwMMDWgslKXY9orrCbwaOWBiQZ8+HQPZxoPOdZG7Yxln2yxiT3t77GXfXB1MMLszyAzxmhXH
KOsEeBmw3VJOY7qBtqcvdo7wks8+5rtwvZs7JN5/vy8BNADIwBmE1Sl6CDifMh56zKdAatpAzxB6
M2WNZW5oSsO8WH0jBGbkppecqEZg/qoFrz4+aehTkk7zXnkrIS2l9V956abtNunto3UhR/FETvJH
dVppSU0ShMAMTKB+miz7I8mLDRSku8tMyFoqm0EtrOPBqUD7+yfn4UWnrtW3Q/h+F7mpJ15P5fV8
0mshgN7Pl3KeyVYMyt/WWoWSc9oKsyqkXRs8nrepNPHOKJMmXgdd6s28EgJBtGvkTm7yKUiOthiQ
zriUmBsqrcTgRQSWZctDY05dq++MM2dRFudGnFkYcdECbLxLM9GOnnTl+Xqyy6qG6NqzXHDK3hPo
7lGT/D+OwlJGVIpZqRfzJASaTKvGDU0qycRq/3SLX6AMVv5U9az9HZLfhgaJNcTEKpF4hwHHV1Um
OA+ZgM43GXOuyDSR6Z/nzfg0eXKgQ482UuhR+JxFHufxbnNgV6AvyZTQMYTuKxZuZ7Ym1OPqSxhE
JnVX5fq0U53ENQyS4b1w7dDOAaKH5hvOpvz22Ed2GeeqT2aixTLsNtLs/FovohFa8txQxUchxQ5W
Ih7UMpd4jesFhe16kZcgfU7i2S5zLB3gzcLLqPL0eDZ+FqC/ZwPdNpgIkDOxYVITy4uuh3IYVHvr
SMwmJd0vPD79qnK7tnaC2BL9xMl9fno6Y5OJlGZ3DotYVQC0Nn4rC2ur0fkLj/Lq55PSvZEfFc0S
3KHovAsDFMlyH4eeQQ6Lk93Fjv6Uemi2MZ+M0NGuRAQtkIsTGI98X6CRkIf/tYePXwJovQxFeehE
soLQVnXtMrnQMVwlxIP/5tdmJJROGrsI0WEzh3woZ01/5FeMQWZ+xUqr47zTwuBS++czwNbdZ7sy
VoNTr9d5gJDtHlEdlH2O3Z951r1dVmuj6E5FiBkPg0X6tTik65LkTlyQ9D10X9PjCJYDymC8vVhP
21223W05457c2X8n2mB2mJmVmaQ0ZhiUGhEbchbJ2RG2+ROyGgTsx8Z+9o+Mg0W/qgrlT10yWCBH
G7XWWVRjIVioXrhNnopl6FxJ4gDTRNU5aMKBM4UoRuQN6Ad6y7vxfR69XLuvx9/xM89hvoPJKaF0
b5alJISgE/DSipSGIy9pah/to/uVOOeKfC1057HNn420jE0mnzRjQZJkMxICOyvBKHtZutnvwD2m
JJitSP+uKuRDd315Mb++bn0/c4yPj6v98YIsl5fZjq7MBlVDUwEvVqTxPsGcHlZURU14RaaD3pF9
hCLgEHSb+JCvVZrOTa9fQaJ0njkNrpKqb83P78m8pvNKIjavq20yqt1+ClOJuCqXWghbfEqT+dr5
9SJSTVn00IkmyQXd9jzBS2kcGjN0C9ScuLuMY0ejA/7/TYZ0Mvsz5Iewy5GntGvEUecCoQu8ScV4
IPp8vOITEcUaT0vDgEA46tSMrVw08tLS4WTamV7BT1csBBO9UGsreGznZ6HTgp6Rgg5JRdcgSc/2
vp6PSVtXRoKEhNj5c/vepSiv6hvt60O2M6d78VHyN7hkAj+rSPdmWdBglxolSp6pgPqqnWIu1YQs
K1d3kbTzJJamAocla5CFUvCXjATkft3SS2+VSQlb3Yjt2Ha+q/j9S/oejPGCAMwD6S9np76WG7xX
AVbzC9umX7SUhy+eOvrvPkS5/5DSrIy2LPAhlU7UdWLN9dCR6cXctsbvM81baPtyNDR/Vg/Heb4Z
O7Nd09NVvAwpTO4Xq4t9+nTd9/fVYrHwT2CzazYFdrFON9c/QVOR9sXJA2msClRvOJ4LfpF2cgfh
OU3VFAVPTd9h7mYHSVKZ4gFGE4IsctoT+KsWYrQ5nUlsua3lmRnVL+vjm3Whfec1lstx9R9X4nEu
cISgXArQBPrX76cfeopq3LY9gqhBwlWBHqUjjRK7d2Vw+n6WoybIhZPtTQ4YZnV0IcuS8h1SbgZc
JEKalq0hBKW06TC1YlnwcoAfz7v4eQ16wjKuntAl15koKJ3C6HJt2/hFNtcAGdA8mSnp9iQcdBXk
t4Ur0NzRQQcQRvtCeTMXykAxwdfTXJMXWuIMVsjJNif3G/rJDQWd5aAk+A45N4OGzmpdHoHpeBmE
bXyeXaqt2r9cLq8NqnsnapZUrvby9UyU5tDJdjIYDoRQh33SfxgG7dCjDEVmWxnIKfsD3eujdaRD
6fb6ylDsDhjD45mXL/6oz40rNIrYA2RvyCBvuHeMyDiFanbsohfFNUJoIWQH1UDCeC7I0BK1pKbi
FLVXRfSKK1r+lEWclOI7IWVPFhAqaLqqySCIYDGHxrnPm6zS4hdoaZPTkwkGfht5XDHrP86q3X8M
YJ62m/1wWknV2/kEogwdzPLGr7KkgK4kVWJrbg6WAtc801YZa5uqUwofw3P1kltUioioP/8XZ9+1
3DqSRPlFiIA3ryhYGlEiCZn7gpB0RXjv8fV7oNmYJkEssT0z3T0TfSOYqKqsrDQnT/KKGujtoNOC
nkgGzRHGdHeKTBSjj2zxDRNax6fAblwVHeiMomUbXzRcdKj/dZGIONd7l2DkUJioHKU2geZ/dpj9
5f59fEUXzRVGY/MyIE2TVs98K79qXIF2Rd+hQuIfCjV8Z4m88UmsGWCEJ7hAmg48Yqo+H3gttiJN
z4+byPiUPi3JFrTaUKzOW03vLDySEmplYDGZYjZwmcwMd8L6vOQNPO7YuGdyNRhJ/txItCqUnlUU
+3YfJISK1ewkZ1pKWYJ7Knu1PdYiafi123VvUvAtMGMK3GBk8edu8IAqVzoOYeDU6EzO7YHR4k+c
cPEjhMYQ9WoenUuPsIxGCZvJD+rUKmzVASUFL9DZ2KBsBYPkI51p3zpqzTu8N0ZIMOM/uEvwW1CN
vr1JSR4WUdYlgePb1LtvZO5zFVr0pULo/eQWao6m6kyNqO/xJ4n+hPRewcT1F9pi/zUIWsF38FAh
tFdjLNmctDXre7GsuzJw4uFZOeH6CLvEQZmhGV6oJgCLj1H+iMjAjxotm8VJalfe3YXIDEQzqLAw
0zOHyWizjQioZCwZnwqdAgCDllQjySSS/VTuW6ZTw7YrwCiywyDv5gnuKlUe+8woPL2T1ezLO0TC
3qXg9hlVeAiPdUmElWfp3om//bpJx64sdNn71chNX1ejXdcnYYCHCSZ43CvZ0aXVttYe3+t7eBrQ
HYgVOIHDUOOJQ+ZWYFGOzVCPfuKE7A5jrsVP2tWbUCvobbZ3XQMmJjjTpcVwqu9kIRkL1VtDMNwn
OBWQjXATMQ+NChgzdwPdtAzplotSpzFTTLt5dj8A8YJ11bq3xo4d2lt5VhYu6o28mQokYl73bgh5
KX1R8NwBOfl4V+/9mWlBPHx3eFKiMG8b6ZOUkTwlTR2wV3oYCHzpvv4/utMmr+j2bbqVMtMVxkVX
peiVqdPKdvPSbzmj3iobJKu90so0fks1K3dn0oW5QE6RJQxBAKKFnScVgPeoKY7zM8ctL7Vv9PVr
m+0e79xC6Agu0SsZ06KvLkAWTLNxC8jI7feaVelwK54pk96WA6pSj2UtnRKP4ArmWuIFSZntn6sk
Hlu3debAl2gGHdmuFLzjlc68UqudhEtndS1rds3ytghjYawyR/ruStgdld76/i4KX6n6IL5XDala
I870xwtcyLPC8YR/K6LzH6/SLxPF1WaGTcGlSiDljt+SdoQDIb1Hqd1SBsYO+9yurbQk0uln7lLE
o4p8dh2dvcaiXjxlRwl/AiZUWUYtPEsGHKtThVBjExKnliS919RrU9ljpcuV3QbItmwGeCZo0Rvg
J4Yka07uWq70XvuQo8TjNV0ruNPzeDhPudYPuq5w/EAThD9ZuueblUDk3vpCBHIIyCCILCLuyR29
2q84rVzKVcbCAdu32venEjCD4Eh3gjXY6Yt4fHw89yUHRQbgmRPBLgW/AZmLW3FAw3EDTVeFg2Ro
26gSQ1rbL02/eRLtSiuPzFFAY7YSRfA3/4qFSa1dtsnQ3V5ofABus4LsHfyVOe1FGCZdwgQ91tsD
bAdKNA/pfyCHO7XduxVRnhsr51denHtOr2nVV0JnPr3UdzTQmxC678+s82V8had41OItA8aZTY3G
DkMnkgmSk5Ngk7C1Hm/60hErUzSBe4+5Y/NLn1etyzFdXTjCqOWu2vWyGfVAFSuKln4GNREqmjyW
+MvEfLfLIotFg9GEAW/g7THHCle7RTNgRpPG9UaGumKaMirD6vKleG1AVVSoip5SxKW1ONWZwGgy
tePJeATORg22g0hSVN4+ixA5XHbQ4JnFaDUqMTTIJ2VMRo9Uz/1PmpMekJHGzsF+G5Bm3Pe+VSaW
+MVWpKWsItdzxCarzFn3swcQSE6kc1iYBJK2uRIxPRvIYyuUjs+pdB2TuHwLE+IVRhkNhOv+BJlJ
u6+Kb0Qfg3DseY3vTtwPikyCANJ+kipgcDM4WVcSK0R5pwLgurRbwKhYjUYoilKYZCm95kvbhtEy
xcC/FJDPfnxIv813s0O6WcVMK5kizkVaEEsHLe2BokkAHEl7Dqxc4666jF9AS6AE5JrpD2aBex+j
bIehwUimOxBJtqqQROOGpc1BG0QtrK0uNZXxOaZ3PKVnuVG6xD8K3CF7lv4ERy7XA+7N6zBREoXl
QfcO/Hft6lK2w4xE962ntqXJiRtReZEQ1P0UoVkmGhW8RopZRYeIMUbKciODFUj5lCHmzp+GMNej
tiC8r44mGiV8/Iq/oQQ1FAkH8buq0OnSYFoydM/+V+NrhcIilYO/njtgX31hZTvveztnSjG9h1eW
NKgrTixlvnTYTWjvqfdDYyaFGiOXZtIayDt9VYRrq44/OUb2InrVU7M0A2Ot/C9MxzY/VhFNA/Au
QYTC/EYDV99RtJQPYjK5dLhDd5G+s6fiqbZ9gwEJhHdOdkaKWTOHgYxG9OSp0l4wwydMUEV63onV
NwK2S4wkojGDDL2GNHnFLF/HEkzWCA7hSvS4kIKUmesvnbyVqy8dyoyLKkoqHVqqSFpdpnZt8ZQe
BROnGhn+mrx77+dW3iyPXeQ9x5UedoY5lEaFes00sXYELYis+YZruwbzxB9izC5uVizwQpnmRvK8
HMmltJjAZkA3XqJXb9sKx/GD33cyqSpVbD7GwYbfkWlhtMkEqAZ7enzV2YVX73qnudlV7yLRhfpj
pxWLJYFHeiSdgQZ693AT1MBATU7j7GybEuHDJdUm07MtZ0/glMff8f/QTRFksmgGAzHf7AQEVEK7
JJm+Y1t8ii8V6bepVo4GKyL63OK60NO8x9jOU7W50G/5c19oBRItT/VfOiTKt2QlSaIKm8LMWj2M
VFelKlUpCAVmo8aYtCY6dGeKMbtx55JaS7T2yWPV5it8aWFENpHmSitrWnDfcbYSB0wB0BSs9FuK
vtJiphtiJZGCyhk6ze/hPF7ETCFyGlsNu6PpgoQF9VRK/zpqhlT4UMgpyAqSL7MTlek2EQLBhS7z
uhurzWvf+6r0x9967UlcY3RdqDZN0iSkqWUEzdKv7btaY8GzgORQYeX4yO5UP37NGmK9L7M3AIP4
3BrDb6EN1JozA0wsaEgasysexeLVvfqAWS4u9Bu/o7OocvjIjgEShdtt15EtV9t+xUospP1u1zqz
SuKYlj4nY630Zk8dwvNo0J8HUAeJJLHqqZUNGb96atsnbw2ofBIbsZoak5TU+meuFsYlti1MTsBT
RTxjLapaiAhuDmJ2gdAxyA0JP31cZDO5lYS8KvbHx7f0FwMzf0EkpBcREKA35e6WiqmItGft/Wp0
WH0UwjkWLOGQROBflRxx2BaNSeWGBCYhCoiJfVEjT6vX/UcPXsTBpIPD4w9ayNjAiQSMD5TCMhKe
v0HftfrJXjy0Ik5fwhPe+E+90cHvg9dUYwYotRsxwkegiawAxKNS7nNMhL/xJl0DcC7pIEJLsDKC
dROe9Cx4BlpZzAuhhg6Cs78pDNd/HbNvtwLAwO1X4pQlWeijlSRpGhfMz3OXRR5FXSf6tQM8dv0N
R4ZChhvJQtQfkPle2V52wWOQJ2QqQCoSnNpZDOhLVdtnY1E7XLeVmXf5QoFzWJJA/qNGnskJFZE9
vaiiDRutpFeW4kHmWvTsXjNinuRBmtdO+c18RRxHuEHjBZLVMsijAlKpDa9lJ1Ew+6eKD0gKlEFW
buW1QHuhBAxE2NUWzC59lnYZhhpXtYPJwvY5PAkwcx+SeZKRLD5IGrtyxRYN6rW82T1u+dzLaQby
XHqDYYMRuy8wYzYPUXF5qTtbbggTqTRDpNaSzkq7Yk0XPS+F4Sbc/e8DMjtxhRvdjKqb2mkSFFTy
bc7rfEHcfp/Xgl4qIakYtAEUqiueV3Rt+uW5bbmWPDvwIW1EpkKLkRNWndqkcIqlhCSj7tGoBP5E
lTbWn2nxnQynqtmyiu0Nb0lN+o/Hn3HPADOVAuEhc7ApNM39OkxXFiVi/F6IJWzAACf4GSzovMam
pNgPoao4+Z+L/PQioIYTGAxxBDvZynqoN2plCTa7dgWmFd/tCMpsPDLBE2vldDuvPsWPgoYrMpj0
Nvoz7NtCR5pRnjIjQ4dhmuMnlW0j3pZ8ErwzB7nTstx6vBm/3t/dF4B1FAkCGa+7NDsTdhq7zlZJ
5TDvmS48d0gI1mys8rROB1vEKYA4VSbwwlVvDFtwi5hujJJ8+FMj2tqUJepgwTsG7u59jwg9kQIT
8MG2e3n8lUsWETm9/37k7IbmbsEqoYBtKjN1KEiA1zXZFjnKtB6B1/hY2H1r1aQfKNCjOYWGus7z
vgKTYL5pVeIJJCDIElV7RL8AAk1teI/Og+3rSP2t1KsWb8aVyJkeNFIagb2qqpw6QjYRgavvPqWh
FkorwcBCAfF2bVOwcKVwZRNmmD3+uzYFVCP5rkFbHKcha6+jL8IGc+mOA9FZrKeglH68r4uHOCF6
f1vaQQx5KzpO41bKm7Zy5A1z6LyYlCOkhM0hllYe0OkxvtPpK0kz/5gZu1yJfUiqUxDJdyklGF5V
vD1ezkIZZ9rKf9YzOzOPC5mWB5mag5SaQ32Jl7CwUmA4uJ2YqnRm+/vKXUkmLniALAotDCMyisBi
LsftFjZd4PFSK4Ceuvb1ELYxyj8EbkVHfgPS2fbdSJmZhMbt5QAkWZXTbQbC681PMXFh51pjFXqt
xc/elvvqkZRjCG20JMA/OdLZrU7bPfpg+6fotIaQX1AdaA0IfadqmYwevNt1K6WAzG1IVU7cvQUS
Rm23Ly3aUgODQwzdtf3/ss1X4mb60wV+XIyUWzlF+tNkGK4if+VRsHIdFs+SR0PQdJwiBgTcrgke
eDjWGM3rNAqJ3EvCoZsiWgMELwlhZBkvC80gwT8fE5YzfUMNYdg4nqt7PCbm1iA7X2srW1QYwH7Q
zoXyCyvP3xCqFHkKnmLjlFps9xqj8T8+OEhHtKWWaJPUZTsgiS0fIhsho38EyzjoDQl3ALRC5y1W
K9XL47u5gPwBxB95fhqpBlR553kwpXNlpciyxmFStTALh/miG83TFVIZNXJcEkFSGg3HPA0aD03Y
bdF4JRk82bZoDOvVYhuvPfRLGnz9QbPTlqJRaVI+bRyJOQYiyeIt1W2CKNDkUPV4TwUcDekMI5FV
lus24ztrihi28SoOK6Zx6QHAACMFbXEogIh3gUzP9KXctmXjbBMU2sEdZreH0ZKOw2FANzSS67Ge
qO1OyzfMvlx5xhfs8o3sSVuvHh+XK+Q2onEqPYrqI7Ov+2zl7V7wp1iMTJpgVJheIkkzmzyMfJUn
Y9M4XAKgWb+v863bWHH1zLvGiopNRuDaSioTDgc9jKhxAMWH/3O7mKBlZKnhvc7xOq1+B5wJkCwT
wIoU5I97NHIOOw9sNDLpNAuFxcfC7/JOqD/w6NsAMmkaZyTNUatjn/FjHhftOQvt9xFXrP5yDyD7
7nbZymswV9xfSSKqhBjKghzQfMpnGzduFodsc25ile2STd7Rez/EJDG/fgkHG8jZlY2dK8l/BIKg
cYLNoHlv9vqIAc2GdSk3Z4pFPhh9gy1frdj3RRETbhyld2By5qAcjBKP00gJ2nOcoNLL+mh++ZfG
/XcRaD4E/EhQUAifhXii4lNpEpTtmRlFg1KeCy5SPa9YWcdd2WESAwgJjmbqc6QV7lYHG7Fh2nES
U2qiWe5kU97Im+5V3ngWo6UapUt6gJk2hc0Qxczs/KmxfYtVO9i7FYWcPzTTlwAtx9M8ymJg/Z4t
mBnlaoSz1J5RaAksRFQy6AjUhMK4pK1PW/SOzezmK9tWqH78e9GYnoCSrsgjMYPvmG0CHYdyqUT9
WUQlIdCHfYbp8OFTc4z4k1Cd+cZu2b3IPgupHj6BaW9F/tzkYOWY7QO5LIdHHLOLZuKV3C/CrOjP
QeCTggLuUXZQjap4u5JWIlduOs9bmzPJAkheBo4D+NDZecsdT3We10CWRKt4WpXwhW/3PIp1FHqa
Yc9R/ZLaRAsRwYmSmfA+aeu/bqWLXKkO5ZtfbaL8tau2MXrduW3EmFmqu6Ga10RkNoDhnph6I2Y6
EwHtWPBrb8+9ybz9/NlJCaXbUaWEraolm0UPLKOi4ucdI+USR6rCqbFC4j//i3YwANXyAFNAQWeK
Gfi8G/l+258jWasrq9K5Zptv2w3L6/lbxpwG8CQpdhs9CR8N0IH/i3RMmUFwDU9EmTuu6PWvJXqs
+3NTHvm+ISX6jwdXxXVWXcAeOUZlcyuVS+RhbCrUmYxk3Ssj9yvfMW3srd4o6IXGkwgrAW+Tn+mo
CMQMAsuePtN5RJGc5RP4mkO6YgSm6ONGChAcAFqD8Z9GnwiqkLc3ochYaujRkn2O5Ujl4v0wGB39
zIT6402969XFbYMc1OB/5cCK38qBGrlRgD8+9wfllJVqtentiqAcfHZ3MqWWntpukt3uo7OHrb8J
mBXbfvci/oqX8PACSDWlTG/Ft1KLyXoZxAs7r98HnZ4HHy2DciIzAXLHldXelQ9/V8vDi4V9FXgg
OG/FDY3YIxqBOCY/F4wlFVaV6gmHOUyhGlQSqcfc8jFEuUryfdg0n0FRfWL+FQkHs1gz84snDNyk
KEKREMjPdp4bozRjpm/pS5AX97E5hvuSeo641VVPmzjXJcAjOZFFnx3M+2yTR6HgUTgNmLNQ6fzw
kp75lMjUMTmyU33fRwxTDprXHHqKUQFi0qIoWXHZl44ZjUjAzrDIVYBO4HbfRdnNpS6PmXPcXUbF
rOMXtoFIGuzz8Vko6BW35y4rOZ0z9lVGUwjmDIh3z1g2pFHvSjSIBsGHor5uMcHmz+Fgn+0W1NS7
t0YD2Fs9+WiitF5eH1+ppXO9lj3b7YSrWMXzp5vbPzXVa7ktAPqvR/OxlDt83u8SZQGwNjh3U43p
dkubMAm6WkqZ8x5rAzskbyLOwXg71ciICbJ/04zAEG2fGTXSRxVsdg6n46/Pqet+UC+rFEJ3get/
Pgg+FFh9cNRzdFQruWFciC591lpQKmfk/Gf/5/19H5GRNEZnFlr8VJpb63R6enoB29bb4/24KzxM
4mHDMJVUkTH68K5rtgMYuY8q5ixVeuUkoGuIxZJwyL+HaYFxh5zKwoN8acePREo3ykoV+S7P+R/x
v54byNruOLiSofXgWpbMmUNKMwa8u7RKPwZe6UVp//RdgkZlp2cFvRYwrDDSuO5cJNMktMe7MNmM
+U2fuGNZWDeOBzDgVikktCVFPt8zZ1Y0slgvOlS1P/NXNjLazgngzDwW91uSn8sDFB9GDC2UqObN
bFjZCHKVRwxzFrOniMEUVHPsFbzGT5gPX3foABgFi4u13jUUV6tyJ3zlMfFOjMxePHOJKno7USA9
hg+Fo063BPPhkvIL2K7Yzvr9WKXqkOj52uC/u5rRdFZwLnFYsEiI39nbXRr6GsweJa4OfAX/fdwG
KIrxFgOGrdMFTIiP92jB+EqoBAKXjBw4c0egAtxbFFOYSXvm3oFMBwf1z+PfXzjym9+fHcEoekXK
BTU41P8i/SGgV9dut7JgWo/F3HnmUw31n2XM/REFpZWwHbCMP4hBtEFrVu7vyjbNgTWJNHhFQeH3
Gc3VlD3z8fjz7wp1OPOb75+deS0MLS22+P2JH1LC390Tv2lt1Q9ItiJr4QG4ETULLBSuy6VcgSh3
/xXowj58ebyWta2aHNSrzE8euAI3TL/PXnwDtfrVPps1AdOfXwkIhqhphEmlIhX9aOq4k9FupDU7
9N1fJt6BdVa4FSX+pWy9kji6ftoBu8Zj/FCFKW+KemBURGAAh3wDS6cPRv9kXdZAVAtOyc05TSp/
JRQtilyZJFgmhleIhPq05OPfxye19CjBxiC9hPQgIqZ5jBlRYhX10/CsPb1PTwzJNq3aPIcYIrft
VqpeCxf0RtRMK8Ig6CU+HTDK7SPaSjofqOx2jWh1TcZMMZQW2Qqfgwy6IBVR/admbcOmB2r2oMiI
rhAQoPMFMfns7vixRNdUzEyqB0QdAWjABEXtoK7JuYuepxayKzmz3cIkCJan8IyePZSt+U/bszkz
egaE9mmN5WH6pUcrmu0ZFeVumQZYEdj43ZVQdPE8rlYx8wERIAlZFOK3k0oFNrbbreaD1vZpdkf4
TCjzapqndMZc1yOg47zBoa8gPa5dxgULcHMg02W9uowiYO3l6EPQ1jsaXxHh9E5bcY4W7vuNiOkT
rkR4AroVQgrc/uJm721drdU7m155Jhds/7WMOcAqBDuqGIIK8RwcGzN+VbS1sZyLAuBig2oIPrY0
d3Ol0GNdAKvgTqiM5gH4/Nhirf38LEDGzKI84xP8fHUJnzNzHDAa/bGEJe8L2LN/VjB7iWWXYWsX
BmBq2M9UaNWxV382inmy4pUDX1vMzJhIQ5a2PTKdZ01A9qQh2XllKYu3AwNmUXlEP8hdkiaOEr9t
GPDZg8M1UwP1p9LY1bluC6/xlPz+r5DZkdTpULRxByG+luvKv04jTobw6tdnp0FLhVAMDX49Q6TM
EgN0OwKGVK15wXcFfvhfN3JmZ+GFQRtVKfjdNUwFfnlNbcFgLKZbJUNetCNX65kZ9m7kOhgtrGfy
XRJMhD/nprZy7Itm90rGzKTjPOgsCLGW11ek5YH8gL+CWd61p7K7l5eXNajqHbZvvneTnl8ZLkUM
arfH634OLHsvHYlzwoyk7fuTtnMuj5e2aCKvVjYz99mYl10QKXAtX2KDt3cjONzWlrO2ezNLz/tR
Fso1VhPalRrsNpeXx2tYcvVvVG1m5we0JWOMLo5nv/WeUvt8Ptbge1BXxCwrmgLyM1BDssDh3x7K
GMlpWQvCNJk0RXfkDxpjnGyNZW9JCCOgrIZHHqxyc3RdC5aRUM58EOsS2Rx0BpERWADUcsWPWDKU
12LmlyZHh9nQYCKCbAYWYnXTWwEeL+nVtYDZjXErT6LqEQKAgrkUDvv+HW6GtWu5ZI2vhcyuiZt1
9dDTEELHmMdYqdxLZosHZuNplZX9D+/8tazZRQkLcB2JPWSxJrNzrcxec+eXjwQ1QAm1MCAvZlYf
vEdgde4x32NU0Eeq8nY4widauSlL6gXiCwEZRGRwlN/2vCvDUottGJUuxyECeue08i3dIhtDcoKc
KKzYFmNRX/8Xici5yMCeI/0+z/ePtDfUGcYqnAM126veJuvNftM+EQvIwxdB+0sZDekPa6d1NwNj
sqBg6vmv2JlqDJkbulQoc5hFoQm0Gp5StL6B3U67vIDf7XJB5yH+W1kysKkCOM3WvNvfbOw8Crj+
gJm+0JiJ2koZPgA7PRp4Al9fay3aS7r6/Hw8Mk+ni6/7+sX6+3i/2en5vpM7QVTQNTt1ncxudtq6
XULn4fQcQjJ6KxNHBGduDmrmzRPRGRy3ew5RrwOGWF1d9VI09wtS+b/SZ9deaNkgrFlIf32F9K3B
RMS1RdszPzZokzuB8zbQUnMN4Lboa1yLnZ02plowtVhBrAtaMPlvusHA0mmCy+O9Xbw8V1s7O9I+
yHnaKyGFFrXDxELaqwgjGX/FiV3MIVyvZvZeSlXdUHELOdUGnIiZuu+OzV6INWCrXv6u2FB+6XG+
FjZ71aI6qikhhjB+PyXKuljlLPdZOX6BYexPp4dvrgZ3fer47rHidpuIzxkzcTDnJMgxxKlWqef0
BxSgnna6bJxPB6WGlYdXmFzFO51G/RVlYBR4BHFmGmu3E4VI7v7j4r2/x7aEJJWkyubEB9pb01Gc
bZt/HhhA0GkSJbr6/R2BrBxjgEsr12vALSst1GWo/8b6e5kSWp6RkktuXi5/V23esvFB8h+QBgGI
jjkIh2O9OBsSJIEqnX3Jdz2G4Zwz0zf8t9I2KrNSPdv9Tk2ObIID+BW1TEPLtv1YWZfqE+g5++cj
ZloU9kkWjTE+gjvEOw7NrPEp2UeOsi8gzTP8bfG8Rq042Za7cwJIATVHdLshRLr1kIpOKrm8GJHS
zducTMRQBI5UvnINF909juFo+GAYRwU6wFsxeSdnaOIrMDnqHc2v9mh3POAZGsBV+ormLTri16Jm
hoXtKE5MpIw/A6I22sJbavuEKUzlz0UKAcJkVdDsXGTD08QV6qMl/+la8MzWtDIIWbkx58/lLtBx
+4iIhoE1g3YPhMMELjxSLMBpCg0s1CxGK6swAPZIGs95VajC8BbWpyE0C14w3/oY0GSmVPl0rWS1
sDS0C6H+DQAe/ncO3U17fgjbuqXPW0XQK9P9Bm1Qdlhj6F54iW6kzOxazNd5yyJuO4fCxfukGtJi
ystoxP3f4W8NugrJX60y3T+9uO1TLwpYiwWBlWY3LkraWOIQjp5zjBtxY85QxtfKR60d7XZeSvK2
PAFsXfHEFRyfNVbu+/2Cb6XPFpzXRdMXLdOd6VYb0f1Q1JzhZoGa83Ze80SUrDJit6BkWpF7/4BA
riyAyowDGyPNzxyOLh4aeZAzwJIGI243lFSpYzYCtZnrfPTkD5dSMUIP9GH9VhAws0ORjoDymnVG
3PZv3ay8ZwuuAD4HJIBTRzFwrL9vyZWHy3seK0VK2Z+l74p/GcuXYrQy6k97EVvQLpzwhjbWGj3k
gpm4FTrbg4CH38vwgGZRdK3LTKWXjdr2u0LCcMrQGoZ3qgZNkC1n3VemDeGhY0BLSAXqmH4O/L5O
nZUzmR7EW0N8+z0zC0kXbRdA+/vzWGhDupUiPIyZLqZo9nzxmOdBZcNMW8VJ/fqW92JBUgP6BKSY
5q2XY9xlBdN2/ZnesB6R+KNU9abHCmaV/wnlD04yCjF5CmNw8p8U9CP22T6v7Gi0uXbPxSQpnnum
U2v/zA2myB/koFhxraZ1P/rA2Tm1PlraKhoIwLDj3nOF8s2g8bdUyo4rt/GuERjIWKjhP1sxOwEp
GnwKdJ792StfI/ckge8ZWVD04Ue5QYlnCc2Dg8YB9oQtSDZlQVh3T1XHkHkp4xPDGrT3saITS9ZJ
AowPDRMohqNh7fbVFIIxlzmP6c9KHMi9niZ5RDw+4j+VQR6NVCh+amDDD6VQuDrN9FsqBEoSZezP
LpaTlSTk3ROACpkIEzl1iaADX5hZSpYdy1BJ2dQxUi1yGJq4BzK61uMV35/BJGWC7E2BrnjX79PR
cc5EOZ86r0amhgdfq/ZBr9aJSsD3DEzMNDoGw6A7lVllc727gDPRs+dboSTPw2OQOlvNaH58bQRp
Z2qAO7+1UysdCbnE++yry+GIRRVZs4GTqb9R85n02faKTddFaY2Fl98V8HWqLyRqcybcK61tlEYv
jRfMcokwfNVakzxdoDvJEp4DeOvYdXFSwivrG3CUD5RSkDgxPM5Q7blMExH0hUhoBEdZxnNo5mD9
EXy7Q1ILPedNuJJ4ukeCYfES6ogAw6CZ4R4Rw8fdkNJl4oA3LZTNalDrau/prD5gJDYZwFhpDKFG
R+bI24oZ7csDbl9q8oYo2+mO+RkTnbWqehsGVio8P1bJyV2cbw/mNgHzDBAyIK0ztehCr2W7iE4c
hal9jcpk1iiGFKLDnLRRzdiPxd2Zu2krJqpTDF5jUYKZea9DiTcJ2N4E4KjBGpM4BVlS+YI2MfOx
nDtWpwm7DlG40pCFRqmZIG6IMr4V8Y6JOZG+2lzNqOfEUxX0uL0yH6Cson+qvCdVp+b5JrJL36BK
YwxI/d33Jo3ZjKEWu/qYaDG/8QKLYTfRG7vjjwX7XAem2xP24iX6GGn+Wm/sfbA9+/TZkbgdF9WN
36SOLGpdn5CiIxjwGXd7uiQNjKANLFlmdYe1ntX7BNEkeFIGCSYZZmr2FgXRILmeBBvoikTaKYx6
jlwtaLXnjPBgBc4GQPr8Si3+BmblAGU+tDoLMivyHVfgHA14uxFWjvE+dzT7pNkTAYzjhPXGJ9WG
Nui8PvwYtvhspiAX+s4vvDWxjRuAE5oYY3RcUaEly3G9HTMVQgJH8gtM8HZCW3yJPt/5yyE4SlvR
TnYBwdCX0Kz1C6kwjio5BYZgPzHEOxCO4N8brLbKm7FkwGG/8ILLiGORfL01ZDSFMUpDkWQO76Ob
3w6lhmpJ7XLJe9sy9GsdVAMI2oKhKInLBumpGRP6dajl5D3jlNhb8VuW7AbgZBOgFo0L8u/BXZnV
wcefVfKYOU3tg1SlAv14xCffVU0Lp7ak1wDvk87PzBRaQcDIA0gh/p6D/JReChuhksA/yUm8LQfw
R3K6YDSJAucw2tCAtCzjNUbkeyeaB7gVM7vRCjm1ZcnTkVwtkh2YiMkbMGyysSYKcJx1XMkys7hj
WauuyQxHXiv2pbjlgOPO1ag0eGuNAuyOLwWWDGV2EdEDPNh71lKMLx5YIW8yh7JEZs+WKnILxa6I
DGFQseuNRtsVr6eyzjbGiJlf39KKzb7PbuALQHiIcREoAwEjP3tCeR8BjC8UmfP1FekFSf5k5xqD
doKvxxfuHhn/K2cic+RFDmw1swuXpyw30j5W6pboTUMfwHgu/EKtoU0FGlj4Qk1EtWYEEnmgCgcX
NcD5AmjlGlIIa92898mq6WMw5AfxI4dQ6W7RotTGHp/i7EujzjbO5vR/SPuuHdeRZcsvIkBvXpNO
XiWpWO6FKLfpvefX38UCZo6U4oi4Zxrd2EBXdwUzMzIy7FqMsRHR3QIn5edloXFqzuYjPAeKJiIV
QDLRIWsJaNDek4bMiaZKC1yAbYnWVEB4HQoXWXEltXKGLLlGd/H5tESYE5AIoI0D0Nq36o3ZTYZr
WDZzOjZHFbwYAAnUcOIql9yBMFmKiZ5W8AB2pz53mufaYwvcrsdn/td1T11sXC4cNlwP4GrS5Z+W
KwDV8vcNrsu+9oHH/KS9oAlGyrtCSAD472sEDlT3rHVdgMGoTK2UgxtJmm8XbhtFRuSPaUPAwOmN
OiqITbjThKCKDHaI+Nc0F8RXpUcnvs76VVcRUQk4vBlKxu28LmYBcMx3/oub89JLmVYtJnYVRnSE
Ns1Vc2Gp0zWhlgrmgqnoBJRJeIOUDxwj81m6Wp47GYCxZRPTJUoLJIqI1DnC4OKLf8fnMBteINlT
h9nPBuSWX90byEtcXeX0LpSIzC5Nu3Ezrxw4HvA9AIyFG0jPU/H9mJQoVniOJua2AuKyiAd0HobN
el+vN94aKNaKS+LeHIWFhKJ8b9TRgYOhEDjnCsiX/izflXktGk9UI3ReO8bbx2Cm6/1o1GuGfGBO
AhtBjtMM0NTF7xsqZia+CdEvKJad9I0LUvDdDmbQaIHc/66jWIi/UAG4gEf+kv9RjOT6ZgNe+aV4
4v7dw4WZallAiPsrh9/emabOk0LQQIzFFe8pGAGqeh35T/4ScNnc1lyLodKgvptJajOApacBq4IX
H6oyJAAFALjOVkiWSu/31QEgMFxLoxw/Lyvw8ESQhtHnQc9RzGiN6l++2+/3KBPo69/vQSP9ptdB
/PUvepIWMqMzXt6tfMoQcW1dgk8V8jH1Wgdkb31VU9slQQHl6ZW1ciLDoeLBGwOg6wUDNP3q20t5
K5p6c1Q+UhWw2LjPimuJ+T8OAKWSvCDj/ordypgO+0rPPS/3gJMIGX7sFE1BgnrhJs28nJAACHwB
mBBAbZCoA2S63kXXUcY8J6iU/U7l7M0BOJA/e1TQJWMgjy3ZZKju9gxoU5M4dppUvl0PW8heK5QN
g9lg4A3U6wIcSwNzUIqvWn7tpIXwefaE/rDTAEiBkUvK+3D5UhyZoYU0qSJxZSfKizAs4QzM+DgY
GUJciilyeNhwa2/XNIwdsucpAz4dMzITW92pZIMCIkCKFzZvzoBMZF+SwgN6EYHWrSC56FTkIF3m
ufcSq883YSWQqgLs3v/eZcaKrgRR+yZU6EELcgjS0g6xm0BakSVCr4AZ9jsGXvpjnZhxU2/FURar
qhqxcksNJHoSic4dyowMbjDi629ON1NT38jb02ORc9cKLukf8poI/GZqJ0uhEOJRxAJjrTVlxicS
4vbHImZ0Dw4ggAuQtVPglFIi8hiFbz5IPAdzXK9lUO4KRmwwr5GYj+XM3CikQFHywnLg7f+VEK4s
hKqEXdiOleekVYZENXd0pehNS4MvASwfRdJaYJBZuFYzWSl0pFzJpA6sF3sf0JiZ5+wttA6EgIzC
H2iD/V0Te03w2KIw7R5ixLSXBW/3fm5QvBVNmSuulOSq7iD67Q2oxLL50umDna1AFGdZa83EJ3w9
T/Yf+YbSI+lWNGTSGHptI0tYrUD9CXrPxwcw897ebMakCFcHoDAC8MjqwnOCQFvJo2u2Ersres5I
yhq4vvzC5s+Kg5GZoipMZNDtAyGXqy6feJ4TlUThzaCRdFldRfU2z5bQz+Ye14k4BwPWKibm+b/H
/2ppPHpe615UPafZFMAo9rChYIdXARQTHuun1JAAEuySOsYDCwRhhBsiWDcxj9AVJcne3WrJUEx2
h3o9br6Hej3qcuQwZcV7jtGY3Ns+FPXQEvb9P8Alerq78DLe5521G2HU09t7pRS1leY51WgX53bH
cttPCYkkaQ+esscqNBMxQhaKjpwEHMKp2+hWh5i+ZpMiin0g8ZD9SDjOHH5+ti9AoNZ/uhXYrR7L
m/PabuRR8UTo+lLLBpDXheu23nKKE2391lIwyQgYJHeF/EAwkqaJjdgXDEHctsGRY98Sbc3X285k
WRS9NkpqKhJj9OkucpUFv+cvgLw76qsdoVJWgx+PLtuGvmOIOkgCLBQ9wFiPPpn2x9voB+6DD40a
rAC/z8ejdd4xdnzQLyfjbY8RXfErOKIzS1+55o9iTP0xq+J1YQdnVfE/3/fHfHB1NVJByUf0AoN9
S9qGPKlfq9DQ0BAsA7N/E0rrbDOgWM6XazBWngZ5X4DwmfSf9ZlJ9UE55f5CMn4m4XSjQjQQNFjg
g6CrcKSSuq9BIzRRlmsrwc2NrtYcKbMywKMJyD2xpVFGmyo3BEPRfkt1r7Yeid1FvIuZN5ZDNwYr
IUbHdC3NbMgOcl+kbOKjh0ndiOiNGF/5J7RhvHWA43ZdNCyyCzd27im8lkg9S0PKa0ntZ76jlCu5
0IfKio10+EBqHoiUj89/frtRiAB1yZTeovs+GmR4W2nAdhcYKUp0PjHES3nAOGaimd0hJqmh+MeK
RTHAHs0MPVtgOHxe+IZZHUQDGWAAAQVzh8bdDHKZaFmDI6/tUS5NhhU2oQcSPL3gkd9Nw3WiRjYP
qPOYrXRpqSQ55/hyyOpJ4MabeAb+gvSrOyC1cpvGKeQPtgS4c+AnhSRDaVjXI2vh3Z+1kBP3LJBT
AHoDyNZbC9mOvgd1GsBGyCRAcHyJRjNxfaNlTzywSWURr70eoALNvxc54KgNVtEl5WVhw+d8uuuP
mA7kasFjrrF+n4y+0yiXBiyFKhpDdug8AMPecIr80zBUBpcFhoiq3JpHiC+X/JLpnhZKG0b0GWEk
E88FukKob4jykYtH0JY5KIVaSWxwNXkX9PSQHhzHwUy+kVk+QVPg6vTfLH7KJKMbDuNC9GxYX0lq
7bGgQeRB3qlYoQHalpXdmuanpP9kX0stf7NvFJyc/yuPOnHgmaAHRYK8ZmP0u/I5fYrMeqessr0M
psdyJRzGDWMfMGUPIg0QHjdfnhHrS0c+d8cU1LZUJBoxyEDTtpde2fBJXAUO015iANyelBLQPIT3
Nop2SKKd98NshKWmwFkv91oq9foFvhT2ZQupvqBbbx97/7uxK70CbzzewTdE5uka7CtkMOXAfAIi
ARkCFNMOzkFdlRivcC7DK7rfHyvAnHUFlxZmQuB0Tv1ut8qv5VENfgPXd4Lc9utn8DSk/LsibH0g
9y3t+mSpaSWfjApye0Bah4m5lRWlXj7GAov0XmcG6LMf9gEBjah+AB65pHP/zdsJw4I2RJTHkDKm
/EqtTIpSiJjAyRrPlMRvTyECb+Y9OCVAAiw/sZkeVCaT/auL32KXhAZoCnUZtLalHWtLwfckjFo7
dhetdyioYk6SJvtCGawoAo8PHa225XjFsafOtcMlEPuZMALArsjEQACg0mgu714IBSEehNBp6w0j
6LVgRObgP6njz2OtmfGiJ6YIINeDQwivBbW1vNioai0xsRM1gFTvMQoSEsCwBftSWAW8RwQxNB5L
nNk/AUVFESyXKmZDWNpucK3sR70Ww04d681gDefHv3+m4IIM7pUAygKjz3Rw0wYCssMI2hL+N9+i
9wP+HthTtOfuawkFcX5ByHTDk0IrCH3xihQuQC1Cnohx1upVUg7puAnTz8fLmimnYFkY84dtx3Tu
HQAOlyQlXxVh4rxUJpC0akMh4XO9a3egWNghph7JuQU09FNKsnWamvUL2s83SxNjM07jzUdQF99H
g5PXAhzIERvBFMeeZN7X43XO7CZqhBh+Ato7dpMGqO34RuG6qkCjVo+He1wHQUy64uQtaOHMQvBo
AJ8FgqCLtEkpUzfOhwwLKdvkBagAqsWVZW4+XsucB3YjhYobW6DJ+2I9dShpx7bdCDs3iPUweYu5
/ZC9CaNdgQ2mWvLF7ot/KCxfrY2KHptSLP0xB3EqphOUizT+q8ZTWBxS75mrEA+tw279eJ0zRgQe
LsaUkfaYYMCoDCuYu7U2BayX00mkqSMSRuehfy9rq+fBT++fluLxOx2BQYQgcHEiaYzIZfr5lZ/X
KnxcZHKWOsEQ6lwf5ygb26IAbrk44hcU5c4QU7KoIxTVMum5iZGVqxQjbDXis1ZStXbg9kbDfj/e
yDut/APcAkQtthMz6hr1hmepMlRKgP6gFsbKa7/asvp5LOG+KDiJmBofeECiw02klCPn4rDluBZ9
imisANSO3r69ca4eAnf9id9ul9id7wMDdDjgeqHFQgWDA0qCt2eFEY0wiGIxR/kbBmvdGgxBNoj8
ykQBqyKomBYBpSf7fvNAUxKpE0MdXu4jRsidbd5vvzwS2BPy+W9otWQcTP3UkJ+VHn0bS5ymc1s7
Jf0m+ka09qIj8Hap4K8PotALCgfRjfGhbV2GuBbxeOOztrXQ+FmqN9xdOywUzRTg88ZDKiHYuJXn
BRmQ7/qucEQb4/U8CCkkXx8jkv/2C0nNO9+SkkRF7mGiIc2oQFIT/MSycWlAgTksTdguLWe6HFe3
WgoZHhjCEAK0OdA5iCtZI47qGguB0pIY+gmTmYgvXa5wCtMDpGmIRLRmRuCvf5eAC2stXLc7T3na
OXWCjQeIN3gxKGWEnyhFuB4F1F/+UD+s5EOrAO372dqXjsTt0oMzJ05EvR9wjICgBM/z7R7KtV/V
OfouQfSO+GMbfBaZVYnGK2gOLpgbAk6cvrDAOdWAJNgTfoIspWnuWVfMq8DrSgfVtQEzBiSPLVYm
/lFB1oqElvgM5vjMUFyw715q5hz/jkse5f0YBjb5+hsozWmDZEQIWJfOHu+Pt28aIwc/na/rORoF
esl4vORpD2n7ci2N2uNcUVqw9PWlU1reKt7GS2c4fe2j309ZTLbyVSGTq9IpgvUEm2HsLSA0s9U7
gP1WwpPyXC4p6eRyP5JIKalURRGfeU3ppNpeku32jeGhPWFyKtyNVqFtFsx+j/fwPj9HHRn1DIVK
LkW1ALURsj3HGGOC9tNX4PwmVvid80Rsj1kCvhMe3dJoDCQcA8yed7TKSItX5s5bwpegmRiTAUja
wLOm3ty6i9CByEysOt4ZKESxmgLteDOClrBbhd1pNJdq7He4/hpeQRC2oc9Tm57GvyfzytDBhx+a
IAJnRV++RWiHc+JXCSnJZGpTDw/gFNqn264j40a1BCSKHu/8dJbUWcusAnskwfkENix1V1i2FUJQ
CldO3ryFGFQz5PaS5EQVF+TM2AUANk6tBABvR3mfOmA0+yUqlyUgkArPo7BSHK/cQ5E64vcL1Zk/
+DZ6SYgmUZfRUJ1R6XcXOZGiYZA7d1izQQ7mC31GiuVtAud5H5ZEJZ8bHtkXPQSrawrsiVTXzfOl
/N2+FQSj+N3Cwu+rcjhecL4goEY/JSw+dX/HYtAkDBHXTtzofmIxVlKY6S7YKv0/nOwKJJD2qG2j
ei2NKx4Ysci3M4Z4UP/Fb2W0YEzuAZipj6GutjcGYduVao1Htf2Jtl+d2aLNFWyq4DYmqHgQEqEv
zTcVIM17xnYpdTNjy4B+Dh2Ao6kAcY1yUbgql1smHxqnlMGb5oLQTE9ycXGVM8+ejE5HRMVTpyEc
PCj91Y0qu0RwwZ4CMRiG5FYM/xKX68DWWlIlZgh6tpXfgimPeKMpAisWzdQVhqFC0n6q3auvbkNx
2wDAyX9/fNf+st63monJYbz6E2ff9Cf1VCCYDxsl4Xun5Ih8dhlzsNvSFL4jQ1nFDBk928c0ca53
xQ6c0h3Q3DE/HZKEXSmp0UVbNIM39sAZefXjGhxjihoJM9MdfyJ+XHjI77hnwU16863UHiZxlEWc
x/ZORfYTcnFtfKBqMHUOjODQDMzndJsfJP0S6/Akfh5v1F+O5NFGUWqKLGOgZsXYI2T9iPX9YCJn
iZE942tKnj7vNfLxGpD3T8kGz5t+eP1ckH/f4oLFA8QDWT0U0hF+UUkpRhP7VC2kHm4aQAkAabxK
0H4YlUaK2X3PkEgHji1XXxA7bSm96mup1O1IBK0GuKPWO3V/GCT4Z3EFGvFVAk7Bx/sr3N/D2/VN
F+jqgvDSKIpBhfVZCbGOxseg91ZjjhgVq9F+Yeo7ZKm/eGSwE1vTSzLx/OjsVoe1Jkt56vtZFGqv
p2+9+hYtTXq54NzeSV7SnfAqEtcYV+cYonzYo0KvJ2TOH3DJGyeUDQyzWDDQ94Po1AdQt3IE1wjP
Af7G8Yofrt6C3LAWd1EjEh7glqBTR+Nn7C29+rP3iwPBE+AKUJFDGu922UzgZTzLMVg24b4t//L0
sWa+63VoyST//BQUdMO6R/cAagWb9QiD/rTHOnDfFTQtm0c2Ga8xZh5oHZe8QONH1RsciB9isj8G
mALaeOT8K/7Y53V8sTErKOn8l3j4Wf0DLe5SUf5+cmv6AvQHsYhaYaxp3HSGAfSHmySDA8T04z7Y
fglWcTiiVBWQc761bftgXoAcs/ms1gdnM7Gvo+n3tHp5vBHT8d7duquvoI6fi2s+c/kY+8Drbfmq
VAADBWXrYyFzFw7HCfR0xEQc+sJvTxutB7lSVvngBKPpVooZc5r5WMK9gzXV0v8jgbrSZeVmsl8W
g1MlnQ6WTCIIuLiR7XGKIUUIN4duYU3Sve94K5K6udwQ9mAnzwawr77s9ygWZGQ7nIDC/uHrx+di
/4wn3kg5/QysmpGs3TWgUoTtOtFtQkzTAZSL42/w2hHtaXUJycZMDxiOdf6l+hLSzJxlFQTMeGAk
E+OhdIZQZKYCbYLL1gG7tJNO4fgB7tQAnF2PD2FWDlqsETugXVZgqXcrdMcxTKY7lSMXPqU+VThX
IJE33PrfY0lzWjsV1jFCg0Yv4J7cKlTuCnk7aNHg4D/qCLDg9UbmO9IiA/r/JYjmQak67F08XVIt
eXf5bc06Avf2WMTsrv1nLTT6GHI8Vd6I4eAoUUt8Dzx3PeGiVw94CY8FLWwa3WDcNpKn4TUdnEYE
53WS4h6m4N4pIn/9WNDcdb86HZrdSaqzgRkwh++4HWIqDXX+rP4vzgVkE3BxYTqniaJbBWiAvpWx
cTmAf7YxuBjNo95BChdqB3/N0LRxvJZCOUKd0nd8kUIKUkW7ZApO3vZH1jxaT/mqJed+ez63+ntr
vn+KPPlkiYH5jMdbOesLXn8CZTrRO9G6YgkFzI23LdDUNZiZvWUdz3iq7PHwJJxSsvs0M+OyQh9F
rBuP5c8dJdLvGsZ4wF8JhpzbfR54jFb96X/To0k8S4kafTyWMKeV1xImy37lAFV5KHtATILljtCz
4Buy95JzSx16/4+T/M86aIMhJbxSxZAShCsgwgFBFt0Jx/UZlNmBc+6evkXSwfcATLFxgLc37SVm
MP6LC3i11D9X7GqpSheCm0/FR9STfdR+JSf2rP/9bqKIh9iPVziQxFH3gmv7olG8AfcC09tVKllu
oa4LbalffCaSRrEQPT3A3EFaAzM1t6cWR6EoNHw7ot+lNqZux36N4XNjHe2JueMNTy83yifADZeG
y2aymzeC6eqarwmpLNUQLJDSt+XPINpWH+xTARJgDMqJK+0p+3q8pXOuBZxE4Dzj+URNj1JQIDGF
tZBVowPSdzKkpoimgLA5I07+iMKF7M20bbTBgRzM8mMElUWQfLutgB9Oi6rjR0cdUtLEl4bLjVwg
7BsTnjQh3yTF0szObLB3LZI6ybBOsywB4BWCve2gN4g1AQW/+hCMZ8tzSNLoKfoelnqGZqMOZN04
GRkKzDTQuYCOT6NQbdXRGSNLi62iZ8HUkhmJ8BowpGN3TWNiWnX9+CTvmyHgcl9LnZ7iqwvoNVqf
aoU7Om2jDzJJWxNNxIqot80/EA0mT8ETiMzE5M1dQhKfPder5VJmtIzbguVzCOa1p2DD8WAxe2ez
d1+wy02SLpiZOcf0epWUEmWKKylaOgnzTh3jEek3z+y4Py31lvwRBNxpKzr7WFgB8D/R1Y4Ig7Ve
Ikijs99X+tZCFmnVPhcOY9qYYgQLLGs4nP49WObnaQI4bACF+Q+M9NslwOvZBQNtQ8QMMy4qPVvL
Fa4QdJo2OsjUC6pVrwRfT/XFysrsIV6Jofe1yhpRGyAmzfftcShIB0OQEk1XtZeaX7oisyEyYLRA
cISapgQ0gFtlrRouQGeZzzocWa8Z8+yZz8evD2ki1/par89rgKtYHrPYl3z/4itoZkPJDDk6lFFV
KpIqmiZtmpppHXbkHUbKdUlYsnJ/MIG3ijPJwFgpUBXgKNJUHVnp+QUY3TsHHg1eYlnXvrgtXmKS
Hte/6er7NSUA6jlsqppcVo5L/NXnZgXgHMXwXh+bhJn8y+2nULuMDoNcib2oc14EIhwB/kE4CwEc
WogSG53Sa3Ztv75jRu5QHS+nYqlP9b6PCVfxeicm7+jKIqmMkqRDBPGq8zb8w+y/DjYWaxIO/07e
fb+KR5m8Hw61PhD/4x+q9Y/XP3/a/zkJyiKOkVjJUY2TyIfXpD4WykKtfEaLbxdIWb6662IFWFcQ
YJRGa72BrHqcpq9qjzyZKco8u42+Wv2oprZ6vLIZY38rmbquasMCFDOLOziWFaCnWESkhuYZiRbp
MYBclGqlxbbPAXbrKU63Sb44bTzdlEdaTr2sY62yYxdhbwXyFh0+UIzxjWdhtV4Dd9Q2WWuTby6w
iEte5oxvdrNw2gdU/LGPuEnutoVrBpyv2Hr+PYev4A8H24C5Yp5WGJZ9vNszyf1boVSolDBKmPAZ
hHa61BCjNz72X+3lOTo9Z5v12pbMVzC7kpSw1jucQ9JwUwm+I8aSZzrzKN1+CBUwDVKXZsGfbSnM
6Tp35sdH/ayRdkrQ7GX9OTTOdrolE9FmJpkH2HCC7gPETvbPggou3e4/Fb263cAVB5d7CuVnVi9v
wLsAN54u69baNWoQe51/FXNnKpjy5wnnbE6acVq43YsfMF3/qw9o+nZIEh+nwu9rkEFM3h3eD2xC
QNY9sfPVE6Por6a5wQ7E+5NvL0TQ9y/z7WFQ5m0YVClpGcj3MV7odls1dzhAm7ipHhYLceQ95tyt
Kf2bHb9aa6hqTa9NprQwE5T09qJ5XJv8+snkgL7N4yEB1vhjpV/cXsq4CVWeN00OkehKAMeGsfYv
HmknvwBx5RntTrtdYsBwg4Oqef05CT/yeWmufyaNfLvFlJlTIpcJAn667QA12E6NCuhWYDflDgcd
bWFrt5Gu6E+v4OFUASFhCgMxY4z8EPeYE7So4+hXq4Vjv4ejpM6CMn1RmhRe2U4fte/MI3KNeNuR
/jzb3wSGL3iCzfeg7cJ64UDukwk3m/GnI1c6MIK+PIkmuRGZQLWNere3FMzaAkn73J93hDlBFdBl
h7h04aotaPqfUb6S7AJZx41YSBaKYo18lTXk2TaoPT2MRitrefPxSmfaJm5XSpm5sqwyP8khrzTe
is+9sIM/SOzOQonuCUu8eJaxcKgzMdutSMozzDSfZ6IYInPD3bu2ZAUbdyUe3e2wZDeXjpEyW3Hy
f16waVZrv293Y0aOx9RIdI+4O/sJKbdUJgfBvECNtv9r0pRb5aVj01rrq0ybbpSc2DVQkjFxn5R6
PK7BL7ZkQabb+cBHoFPzEch681KDrME2woCAXhbUZRbKT1jo+vyk6N/q5T2DHTOcfyfAG2wX1FaY
/QAFgEQaWHzB1UMdqjrEVRim8JLE/fatQWqz0K1ztD+rz0Gn2z4yOqe1b9Vb4YyqRYarE1h6epoe
q5U6Tj17i42cMy0j0LOrT6JOv/ACtaxDfNJwEiMAoexhyslaGdE/6lrf5IAU3UVHLLCwFbM3+Eos
9VZhNDApEgFHAXgqQ9Zz9T0Jct0t7GSJiPuvi+ru1K9EUV53BlaguNXwbkhkOLXfU3DMwvnn9a8U
U6A4evzDbZ9LaMEat/pw4A0UfzNUADGla5Uvu1cBbbwswIJa8lvW5MyvXxvrHdwSGxMgQcYJYwL8
ntnJw9ImTXv/6MupF4+Pfb4XxaRzGpc/NBHrMJywVJ+fj8mgilNDOzvVSG+9lsJNi0BTJ7cJGamJ
uGzKRrm4/Yo5HtCRhqkOEzMsqxTFs633tSoWx8fudUEFkLImK+CcwJwVXV8aC75qlRoFy4aNjbCu
143LlDrrJgdeVUjKKrGxYM+nNd1u7I1EutBUpMAPD/10cAyGJ9FvGOqhKW5PjAFlXBB1b11vRVHb
OwCnKhp9LK7TWVs6breqvt0DCws+i28UC7dqUuW7daEuCwsz5b/oDjuuzeqy7bEu19eDgmDedYlq
cKZ7EuuB8ZraUDXAGFI576DCtN8wohALeI1p6P7jw1sBlmAkr8NRbchBP42p9XgPZ2wUOucBIgai
NcwXYtzyVkU11Oz6sPZG7GFjdmgY+zqex5VsVBb6fLM10Z3Q7Mi/UF/y92ZeYXTTA0yaA5odxhbo
OWY3QkTBNNLghM1m6MxckQFNdKhqtHQB91WpvwHYQNJ8Kal4/07cip1+fuXftDzv80EBscicmvjt
DJzMXejpS0QW91gK0q0gynUMi1JpfUyrOy9IsqXGEfmQaPsMnDzM/GnbSv+q7GNgVjqHbGMMXOnj
emfy201gOIAbtp3Mkletvdm09qGwLrWOvzeZdWEJCyb2HFmUx4owp96AOEK6bJoyBvjI7bbIdTjG
ueSPDjdc0m1ROFpgRd0SL81MoIFNuRIzmeWr3efEqtDKDurGb5pTIWKK4zsmtmmCqRdadolNfVVb
q8vqMzJi+/EK50wh8oEwxaKKco9KaTpf5EmeCOnoeK6n19rRFdCPFm4ZUIrDcC4ImwkcQOnJgxlD
BUcJMvyUW6u5IaqQGeoC6Y7Z5gDJgwowCB7Oiv6FGt2rilN0CbNH9qS0l3qhJtWibdW1cOowebcq
yyZGgteLV/JLLsPZUZDl5f9VMFtlAQekXgSemLP71zKpk201X2u9BAvmdj1GePOVougBA/zjUiAD
qqGvhXJ6fKBzFgQDSOAgm0DNEIpQjg7XpXErxFzrKK8w+YA0zqxCNERt3zpussab/ljezK7eiKOc
naZMmMLr2dYRN6GBmThgbnKJzlRPnm+79UIr/Yy23gibfn51UcR4lOq4wtpEXWGsITWK8q041t5C
nW52D+EZTJ28KNliMPlWjtbWMsgC687p2Th+AkfSXgUDA/HdQTKbomTWXZhwYHABlGvja7YkDszS
Mz5pBqWtuCjA8Qe+2tRRSz3j6FCVRRRmWyfoDTa0pXxCsmQ2ySt/zr6KL6Ejydfjk5RnPIcbkdSq
k0AGvZALkSJr5+V788VwX2Kg58GWTQlXGCCWCLi137+zOObekPJ9kZ5y4Nimdq/tY/clGY412ikl
YN7+RloNvNeN2uv9sM/cs4j/W4tNGV4JDk86DR+ALpB7yx+NJNOrQg9UOwaDWU66y7gRUJWsf0Kg
5m5SVi/qVz/+lqXvtDvLjS50a6mq9MTdybnZK+tgU4QtME5qHcCu8rBAqXCPSigBaoCHscJQE2b7
aOKTtm9QIylRMhHz7XipOB3MeuIxGqaRqszfND2AnE1BBTb7U4oR7Nd+qRdt5nG++QDKiCDxMMRC
GiDt0RniQJJ/g/8PJeqktRt5QfNn5guwWBGT+BgOgdP1pyNXN0xg85qv8Rg5fGFJJN+1Rr4TDCs8
tlZppXa83qq+7lvjNnFca4yRVhR010oQwl6Uj14vYwIcDGbh3ZjzAW++ijIycd4zLTfgqwBv+Sa5
ZI+22al9ljHfGAD1VcG28W09dxZs6Yy5AaYO6IgBVw5Wx78szdVmJHIuA0447p10lKGirJ42cI6Q
Ui4wthe+Pb5+Mxde4BRMw6IoN4EFUC4YCrBqnHVF7yggsHlpEZ0SUe7dBW2eKR+oAqcCow+Al0AR
oWdVJC3zeVdFm/7EnAIeAyt2Da33DUA15S0pFWdEeRVVehcebmIEApoiOh2kybo4XORyU1XAriuZ
Ve6bnLDgds/dNMzVaWhGwl3DhAtlgELV44ZoVHonxBRUb5XJTpRycir8Xx5YGChWAlEYsXRluIxe
FLbHksdHMBOaqjcfQLkIbRIGMMhoHU9egPBlgabvzfC+InL6t0JlZQVc1wKkse8tS5Jhi3+zlIOb
uelAAZgaptGLBSQn6n3jixakYiXCqRK968gWuZ2xj1bWcSTsUT52u+CpWoeb1cKqZ57wG6mU5tXd
CDwnHo1L29qK0TFBokNBBOtoPZ8T+7cmu87afSs62lq79abfO/rCB3AzXtLNB1BBAfYC7qk4Rcd4
BzgLkD6t0X/yHlq0Lgvv6twOo/AtAjQA4/QAxbx92YeMZWRvYOGBYv5MQqGif0nH5zFZDdpaUZcu
28yLKmDWDr3LE18IGhpvpclwFdKq50bHT3ThrfmM0EaB5NsTkY3v19dDa2I8FtCJv5cywkqXtnVJ
+vTzK/Ol+Eyhdgqk18UeGJywmwIGf4jmjmQQ9AKuDIBdopXi6/yzXxx887FezZRogcyEtm1Q1iiA
iKVbHOIokqO8HtBaBX6qvc8R1fuHRoCtj0g2dneedBzblVeTgV2QPHPIN4LphZedArymHvFUuOLB
WiwTXt0pYksyXl9kp5uJETFJA64RNKVKEuL2213Wirxh1BJhRS3s2i9R+weKNE1ZWNFMOzoioykt
APZqQIbQcVqBCJGrNbwOAnkZ9M6U3sIf+V+/4yyg3euSVZCP0WoNVh93qt19ctb+2UZrw6jnn3il
i11r7t4x5rAx7d3O/BzWnCmCtmn9Ouq79w2Iwxcs2dwJiArA+HmAO8CUUYZUSVu2CzN+cOL8BLhK
rTC0CJM2NQhn4DQ/1rO/jD3lKovXwqhbVmKolVUCCNvuj/JnbABu3SHKuV5927aJqWgASDLAXOdf
u0WDPWM6b0RTmtZqQoMWTG5weLuAWxSQL2v787KvMEUWv2j25pNZSwsWbM5a3sikFK6r8tStJchM
SPGigIp4vecO+Uu4YD7mgnURHdiKDOgRpAhoxQbRY8WMLbY1QwIsNTJdRswBSGl2jQC2gv/lWuDk
e0uM4sislacf6RmwF89LdD4zpTAQxVx9BvUmtuCbHvwOnwHAeA44vocam8tvxjdTPDJO+4VZyx7D
e8B8XV84zBNKC+o1aQ+tXRJ46eELgzcUccDt/RbdKsMu4OYN2W8VHir1/Fh9/5pp7wUguOAxnX3f
gTqGI4qpfdU7aOf4aNeCMe7EF3WD3n0Z7QSxgXKBXZrRuigNxXYuKI1oxr+JJADgasxTiwHGGuxB
A1InS7d4fun/+TLqXUYIXLBJX/dOoLDVNvof9r6tOW4cXfKvdPQ7+/ACgsSJ0xOxvJSqSnfJlmS9
MGRJJkECIAmCBMhfv1numTNtj097Z5/2YV862pZVZPECfF9mfpl1nF7Fqbj/6+9/un5/8fW/arv/
tEsZy0wUDBoHqcJPYVjPD6NCdYmpJXX510f64dfBuBuk7slpdvq7J6leMbgwj7jQTdvcjylm7aOf
bfg/O8RpXfzTl4niKV7aanYfH+Y1lwiAwC29HnZfNUEX8oDxQxrln4734Kj/+rv98G1F6ut/f7nv
71XovC34euSn8Hi5izBn1p/d8TMU7sVYlJ9CPB/7L+wgwKr8DFn74S3857G/h8upitJlnBf3caHx
3voPPvvs063862/4o332T18w+a5y843n4E+Eh7Hu301VJO4x4Lu2kcX/xWEwcgIQHhfzX5Lk3AQD
nyVy7uMw1HlqPtfRbhnuJ7Tef32cHzU7qBf+eaDvHhW5dfBRCVf38RRrKhWmteNKZ3iC+kxhcLuB
cLjjANPa8EvUJvkA571lAT1VxWQ3Ju5Qh+SBuX87QDJOvzmr7x6jKIYYnvm4lRtIzA/hlHa7RmgI
JQ30J00zdrfrQj5rL41+IiX8Qa+NA4P1wAwh5jbj05v1pzdHIhqkij1MRU+DubUhL8fxdt0eYhWe
++xniPsPZPFgdzBqEKIDxnjo90C0Ux66/hG4bDVBLMMLqjPFoBjPJoTobW/EYLTvKB4NnFxg1+G+
UJlvEZwPf4Jn/nAvPxljnPgz7LHfvzlxvDAE10AFPH6R9VMVkEJEZb9cttFLQnatQ4gOUnU29vST
h+8E63+/6J5MzE6kWkrA3317tZsmXPxqqX2IPfy8B0x86V0NmbypHpufYCg/wlJhYwncjCLiABqE
78oVtbqlVqHcPhbBYwBTk89nM8hulU2P80/WwB8UY9hBEcQDkhDZ8N/7O0Yd3XSlwGW0BzPnCISG
As6tmbj7WWcD4+h/vX5QT2PiNYYLAwHQ/u31m7uJmG5A0c+QWHLJ3FbRcjIAg3ewNw7STIwmbPJx
q4jbiTDxPo+OVE9r7xbvzE+Vo1l9agyzrsErkfdRE8NGdqFe/+6ixnQfZoVgQ8xIpKTO/Bri97wn
YafuElpPEB3pETgEF/0gLlKTcFrSgSCHuJdAb9860VX+DmlyXgqANe15jlfeXwtNFl9du0bGp8gx
TCyXp5FStVMzlKxZGBmYLjCEQkRZ3a0rL5ytW3qwm2W3ERK4o+s+6Z04J2sf1pe64doraONVUSaD
cPDPth48yjmMFcL2WioT66ekT5b+Zmm5ZgdnoJY805OIBmztlEMjullBdsyJKDjvh3XVx1DS6sQh
hBW9DAN/xHCKraJgp8RUf8Aa2Lh7uXIxXTZx3CS5hgk50uziEYazveYtujxGYHrOKOHmppN2aHcb
FGPzmexZqguyDStGM1aJ9DteeR2ceELhz2VchVGzD3TqOGydRr/72BOxqNc4llCyZ80GlOyzDIcQ
WWZd1XvNFfgBMtxSaRnZJw7G/LfJODeYKVt15GWhCce+FFMiVlx67fiWp1b28lnBsYqWHIDB9GrS
sNavZJplDfeqbfLUfu4Js8fa8+L2AY42TVs2mIIVH/quDbsx0xMm6ZBoIFt6tSxJzD8ifqHGGBs4
IAzRs84N4Hv0wgDK1/Wc8HyZqAru6t7OWyHw/6PJxnjGfwem1MeOIcO3tEO91OeTBjDyRdQBF/Y4
LSJurrx5pvEnfMwAeYRM7PJsImMM4usU+yA2sa6ZQ5hhWI6zFH1RjTBkLkNcaZwRaxN3ZbTXNOW8
tiE9q3vB24s5ZA1ywkJSdfEFABqPn1e68tWlJwCInWEBSfGhmDA/jzYye5lclt6VK+9VXfp9NY0y
n3Qfd3k6Yh4Y9leTWvWHGumGUYvkFGbV/TAMyXahkhGBIyJ0wsuJh/GofaS6MCppgosUZAPAClvg
XEx9MMhXVXDrViooZ09H8nzsfYWL11gTIy0VVU2A0TfTpS7DsCTzsmWycjxIaYPxBg4EIoG8dx3X
dV9xb/Lv49RBMrMxqtPn2iZJ+3nr9RCf1atHJxAflC/lUgm25mHIl2YX0LqLcKsiR642CpckvBvz
eAyalcK0Yghn/0xMWig4towBe/WURCCCX891XGzIe3tngHiaHVIs6+a60UPjXQVaBV0pZD2a0ku5
63cBD/1BZ4vvia2oMYySfrFKeSXsWrZHB2ufGqlH1r3/ZJP5wZYOu2QwvvBKwyzI995PZFs67ML9
9pEbDlKZnS/tR98/JPwjOMqMxZdOPS/ph7H7DD1ONjb8i3NDwap3LuHzyr785HR+sOf94XwVwcEN
hPd3G5GWm4LQ5ER11zvPZAitC84AJ6dZEBfpePbXR/tBtQpWHeAfOCN8+++HpBULKg++q/5HRVO5
i7z0IU75TvlzW7T+Knd/fbQftB3Y8hBjhaoFjh7fBy5E+lSALxhiXNt4LJThdQndzKe/Pkjww6Ng
GhQhCpArwKH3200vMnPa+g3GF4WHAXO04/NwFcy4fAbgfPwh3jCIYTI0XqYUNSw1mC76NC3oP+ZT
/+PV/Wf93t/8UahMf/sv/PkVS7/mdWO+++Pf/tc8Gf0i+Iv6BSGZ7y/zL/2XX+7NCwJiDX+d/uv0
Yf/9y3/79o/4rL8fC3aUL9/8ocTFMevt/K7Xu/dpFubrWeCsTv/y//SHv7x//ZQP6/D++6+v/azM
6dPgUal+/fuPDm+//3rCsf7jzx//959dvUj8WtZPir/88qLeftm/6+297hd+8lH+46P/8fvvL5P5
/deA/YbbHkSnmF8wR1/TD+z715/EvwF3RhgYIhsJxTQWjql6bZrffyXxbwAzkHqLlwH4GJR4v/6C
GbevPwp/w7gfksIAN8L2HkYuv/7jPL+5Of+8Wb+oWd70XJnp919B33xTLSXwxDpNE8MtGuYRJIQA
7dsHx81qwKAAaXMCk1cktqMWAsEkRXoZ+JsgGVPD9Mm4ucbCGddJDGeJbaY5VObwczfO2HbXYtB0
K7Bf2pfa2ODj1CRLW1TrpuK8lxqZtm6zSV2aJQ7q0qXGKQQwCIxHD1TYuQgXx1zhJrmAOaSQglzF
vlOgvqbV/+IHwgr8Kq1cOS9CNBntPPHgxZOqMhCDiORUcZvAvYew6JiESAfGNh6yB+YR/ogiobvQ
bGYB8Kk0vre2ofh6cadR525OHmC/PNsSY5sWf1GHwT7gCyJjsJH6x3RNrb6Em326nclw0ufpYlFD
LKmgZZ3M+pwTwe59yYJLvlbI76UBPjZS6XJl56q94mskxnxuF7hAbtEiEbc6b+OZ6fywxNl3T1Vd
63Mhe8/LRrpOXc47CybA37CvZv0YqCHzona80541X6ZGyepcEFz3Yuw85hdMcsaLyAqdllhhWLTf
yORXF53u+JKvsV+VwegLlldUNxCoDYw/W+InGJMwCbuOmg4+raOxMcyEkUR76bUTffa0TFEtASV+
7Ts/efXIsMGcV3XjuYFFFCAvzZN9DbUQy6JUNiP8NGH2j3grSAtsolyCsI2uu5KphDYunHwUXeni
UEg1FZ6yJjUWEfVBEF6AgKieQz1DlcIVDx9C7fkH+B4NMTZtofeSJnAXwcWfDdxk1UwhXiH84yJa
gS0oxUBLC93dZ9VQWGXNVZ+kyDGT26NMdYAxvnqQ2EVXGG7g0L4/YvBXweYD/V58s8GqMyh6KPjC
QlGRuF1NdFidUzqHItv6XidlWtHgvF3Xtc4GzTkI97YFT8JpY+6XjeDUxmQOs2hl7QF2GH17GNZx
/ixaaa8SunWfufPNlaO0x4K81MEFauowzOaYVvdg8UF8LGpC2I+oWrXkehQ8KgLO5ZOFBE+VnvRW
VFMUToFVv90gN53qIups8jzV8KTONzfpLSdKrkG+pVNz7yGEBllMfE1f4bXnPaZYyiFk8hbvBae0
3qokrBYkNukUOgC6xACKOazdhqobgsvILlCDRF7lt0UvdM0KV9PgIR4TajLEW5kPyLCVS+5Fm07z
2Fv66ahDOkP/AeIcEfZdAmdvZp2L8jVg5M0Xbd/ljHnbTdcx9cidCF9ZJfW7stEYlO0gcdnW7nZS
1j7JOLBPwg+7u8g2EczpJl+5HKbkgz3rUan4WRhU6V21wHghq5JgItjZkG6YuWCl2MIFSJ68VT6k
mGEq7C07UcXZamSUJ4ZmOpqHR28y22szJV2SzT7XHc7TH5JsjLb6A3PxyDMD9efRTIMIUXMo8maH
jnwK4HgQFRPXyDMMUc/FuV40tnCMl0W5bepGlH3dsdtpisK1qAYbDTk6XcjVFpdE4xkLZpUJTqo7
H0sY7koF7tQBOZ9Lb0QgFpqe1UyldmZcL/C2xnivk8G9b54Vt5ut4JAV+56hhdcoepH0s8NrFo7e
mLVbZ1+xS3gIWOvHYc1RqA/nHkNNi9YmQJ0c0lY0qDMD9zj1ITIaWcz9NjPrDAB7sI73F23frHHO
XOTi3HMtZtLazTfyStZavQKoRWbVau18W7FG8VzHfXwXJqP/Prku8nOybUFbgGPEXoCwmXBEf7Ft
cYECB9lRSdo1Lk+GqvXyhvcNMuH8LQizdGj7NWcDA8u51NTbT4nTNuexhvVCU9fhQ8CYSM4aUN9k
r6I6vfdEpxmyuQcR7zzowq7wYEmWU0wrDLcjr2hbJBNuUh7UdfBlVUso8rGWcXu/ISFEHPW6ed5H
yjz88wbbFYNGbTRBiVwNk57XLK6RfzUEzCtnbNnPzCYRbCktT+asSxKT7LzZC6982m13fT95QcG8
Zk5ymG66z7NS4pHOpJ/3fV8l5xWBtReAq2l+NQ231wvu3ngeq6RW2cKuG3+G+wEaMLlkCJGuu6Ka
m+YnI3mnXfufGNJpVwdGkCJzGZPkyFD9PguCKBtjHed9zkw73Uivbg7YtZPCS0xdhq2KC0xBqPO1
XZI/KJl/q/675K+6nxBz8m1p923R+Lfr4V3dG/3+bi5fhu//5Tcl4v8bNeEpu+t/rgnP3jE7z78p
Ak+/8EcRSChKPQZTdgRJAEv86jj3RxFI/N9Ohl0IBqMg4cHkobD/RxEY/Qb3gdOMPhpmtNwn+5N/
FIHBbz7aN4gvQgifAcgm/04R+Mfj8OfHBVk9EJWhHTxZlIUAA78tAuXYsmSJZl1uqRm7M7G2/rKz
yUAfeAw0bdfMFZLBxnqJ6I4S8EHhItIXnLE7VGmPNWLZaNMAMZsJtnu6hfPR95NWnE9dxCAKmzEV
Y8xp/jvlrIvPFMb+dRZvy3Lt4A40ZnjpoWyX9ZQ+G0GjOZuYv8a7DZYhlyplcCPQ1jRb1iS91+ey
S2DN0vnWXRgTRFWWBjOsU5Jg6a4tltY9X3x2YahYr2rgPS8kbhE7NihbtF7jv2zbCg2j5mn3qWdK
RFmyCgu3ZdH4V5x37pMZl+Qj/CEtP2uqBsAOAgYZqre15hy6H5LAyw2TciTDFjS90G4M3lCcBSTz
Ng4RqMGtzvy1hg60Mhu4AhcsY1WkzSRh72509xQ3FJEwHCzDwQuD8YwH4jokOkW1aBnAtobI7kxO
yrvSIkYfzPq2fWvazlszICbrUVNEjGX+YhJaNnadRI6regJwQ2NFTiCIXAqYP07Y0yoFmRh86EJW
tiKKqhKZNIPagRcaLvuB18hq8ebwmUwKBG1Phb5FQ1J7ZTT5/VNrkBhb+B0RYHFDk17rLqJeLuq0
2fJRTtiLHJEoZz2P6Meoj9ln4ZbOx67aQQEGR8DgZfGCQOd1I2Gh3wG5OS6NTum+8leLsOChlU0e
hMrMwGXJCNNpOW83dAoBHyq72mGftqRFUkPSKbLzrAr3i+ttWFDfijTvgy39KJXlkDVXbVLnjHQt
3O9MAJBUJYp7ZxhNTuBrTLxkPGJ2ZMWBYr/DRLjqAVoNPZvglFbNQ7g3oxh3DqgIfMYxgrKUDQPe
iwdFp8DwWh3epyic75QzzUHhwHeuck2a8VBFa05RqH+pa74CSJqm5aPr9LbkwJhW3HM2S3rcGgWj
69ZPyAtsPX2eVwhEOh/TudLlStMenhfpifIA2Z3IMpZDBKRr89LLZOtplxObAIKDlU0QZJXwaIqd
adq2fTuuCGUkXMfxvk81rfNVoQfJGtk1vFxJ4ABuOvZp8EJvzIlJBa7PBPMJ2CCvC/5f2HXnr5p9
1pvBJ43zjH5gHfTlFqkgznnQ+nsDkLkrIRvBaxtRZ8OM0SZpSua59UvnAv4pQWsDfdpiTJS1rY7X
Q0MZR2nhY4XINn/UX4I6FVHe9h7pigBxBHWx9CG+jYi8XqAareLHRGJoP4+Ia1GmMDLiYhKiH9CO
iy9isd6znMwYZVYP1bsZBtpneAPtVbyE8JwRA2QCkD/0GBvs9EkI2jEt5qziQfOYdiy0OWpPChtm
1/iYqDANzJY7HtQb1M+tqItpIwjQEkG6+agOTw59CIhKvFODOSVHRcwIR3jTkCaPOrQ02UAs3lMA
j9tN6lbLodtqpCz89OR5gXd0hn4M5Rm8KFF3+gc6pbZF+jzYtHwQIMJ3/daHdrd6NZYm2m40gtSt
4zWytA2WwwhNiShhJa1IzgmGQfJtsJ6GLLtNFtiLOcF2/tKRpz7WI8lTgOQPqenZW1/58xNgEOIV
1ucIiQFAVYc7AAywY3Ar5Xkrlo7uZwiKFcbS5ynYVV6bYIZ5DeoBK48fta84HYcELiq5Q5LCRJ4d
IzOcHp2Y75qkq5tSDt5i97qfwb/VYgvMHRJ/8IR43hrTm9nNfD7gMnovClbH3c7ayQJD7MT45nNr
chy+2rUSLpXjwG/JKIALAKyHT3bTJxJPpjT7sF5ZFlc+yu6N47ZCo4HbBwQ+q+O2ymgsz4CiEowp
q8vWhgQtYHWIcetTrs7Tfr1BV1QyuOiOPLBoIOerro4KitdYDss1Gf3XCcf2EeGbRW1w7PR8Fs0N
R/AoPIcpTmABuxyl6pzCgoy1ss0itl1Pw5iWvB4AzsdPxCdv66TuURHjJR12SxC+BPXNAmWf7FC+
83UfTc1hMugQa1auC9AAX6FSFdeOr6Ucmye9pF5h4nHcJ9qCYKoCJOxyt48ovNuVultQweVsjNEs
ppeqicJcQCLoj1hg5tdUcpUDji8sw9GEX5+1GmogW6VHFrWP8Rphilj46LpbJDBXcILfaGa7iBRb
hzGuaD3ybeiOZIq8YyrnD3VHZBaTqRh62+9ttw97iTd11YeuRjPcKIQHIlhepMvdFMyHhbIjCwas
PZhJI+7ztvgG5FCyHvD7j5WuH6eWTFmlyL3o+HFJmvO0iy66ZV0yP90Y1lo0fCcbMs/Hxw41uW2E
e429VpVyaSaW2zhAmRrr6UGBTFESL6oGfE7CXbMQvKLbeTv4R6GCc4s421wq0AgxuQbrg6cGK47f
qUNdTRTpAun4pD2YnbXde09ZiX5rP7fh3l/ThwFdSEa3RudgobqHDaMQPh2uJ9DdAY+ibEvlJdai
CLyd5GXjYIDewGQmb1TwkPRGZSY4FTLCvPI+vNOjTPMZL2M+b0h39WC01o8fAC09YTnNgUw3B0+F
t4v1EaFmeqwBPMY+PZIk2qH0uR+THjNt4gVjv4+uMikK7iD4kIRePpFwzmgE+EU2QHi91F1O1p+L
Fkz8HPfudmnwmQNeoLKfR8vxNobkXM76NSWIIwTvF1zaIMDInnsig4CLVkvfcbiiTTsE02qVFADq
WCFPkodYBpdtADaywTQ26ExahIP3tnlxoQZbbghfPoaDhgaDJChNYAa/OO/odTekBZ6morvWh421
YLA17kO6Qh++kE+zXraLrauLbrR5Kka0WGq9DYndybYpAhWC709xD1tFbqQazrS+0iDCDoBQkWjX
5YNnDiBdGK48/7zx5nKTsOqusG24+sqj8cGs9CYxbY4Cg+du8Aslo/swViuII1uEtC4bksxlM2xD
i+qnztYubTIftHBB0J5nppN7g2gheC5crro+h1b2JgzknUqqDPhBGWNFrX12E2KfiZnOuiCY8rnq
9mzEw8Ygfl+LJu2ySDw3Xbjz9PQRRcYTPMUy1ryqIb0g4pavoPE0Huf+fl6jI61w++PlBUWgl3Mk
REeC76N6szdz/SAEz5NA7ypEmc3szevNxUph52aq6lLo+Nw37c6DV2ierhU4x3cbRLlQJCjHBuTk
1LgBOBDW9WkLt0zpeR/UUwnUyS+W06Emrp4r1t+QofaDswqASBb5tKg7ynaL7a7jBXs0ozsxVViZ
w+21A62bD10MliYkc7ZqFCP+Zt7U1Ox6OyxFu0GEaBGdxKi8svF0rpzGFKnAcjLxJ2kbXeCrAeO0
Hcu6eHxBab3sWf/iQm8Yc+qvjGfUyOYZo+Befag3P3mLhLkObDViwoUZk5aN54eQOk6pr3Z9N+t1
r6nsnpnfsTRvqUjbne6ZA9tiYG7a9NTa3CCeYSe7FnsBrH/5FVnsJPOFc6IAwUryquNWvgRErksZ
MloN4CUBvGXVIKXLqzgWKLWU4jDUmkWwj+nig9R2FDuiAZaQkaGazodUYn7Kc1N0RAMzv+Padssh
pFUCMQuvbIuHMqW3bS3lFwHVMqYbfT0A5dUwJ/XTEYHAztXqwRdJs1x4DuXVNa3AmydsAW07iYXc
D2ENKUM/MCKKxkmY4LarG97wakEv4LTQSIdbkk3m8JRbkWCQ4osVQ2IqkQfYGm6tDTGmFRizXgtv
WEwpA83iwhnpEDcD6DItVlfPmMEkLU5QKhRIR3+gBNtiGp4KSyZCeuw77j3arfeuUJis43m30q6U
05rA0J5im4FLjwFK57Xb56/N9f+HGX79mn36P+MMly/ixfI/c01ff+EPnCGKfzt5FiJOB9Kpr8TR
r7/8gTNE4W9QrEEuHEfIV02+zhb9HWfw2G/IKz6FAEHGfhqIZSCL/w40eEHyG5R2yJGDD2scRwlU
Uv8G3XTyBvgGmYLbeUwATiGKPIJnZPovM06yatsWy5DLmEuTNse7MW4XU+j7uwoCjodG+dZi+Ylt
2aRE7xxYmwOa6+mGs5kWKg3l+RRq8YEanu6Qr6ePI4iqAn6NwcXEghHtU23zepsw0kuW0RxrJ/rD
gFkHkJ0tCpPxXFN7HlMZvods/SQXAPlbdWc2lBtVizmmfgEvasED+G54IMZfcSYO/mEjOQocfZgD
RDLZ60gj0Wsd1HjwACKcNn5sxtAd7ey6nPu6A14QeF+8kD3Ofbert7mcvCY4rAFaPGcnELTEK51H
h+MAgDVrWt6XG3gBiBjw7nW6+jCOLysg/M7xeD+H7YmkoDj+GNzXEt6tUX9liEd2my8/OCrO6kFh
Kdj2QzXuTQvHPayIfYDOccaKWGKhm8DjN9fKs5mupq1oQoKmi14Sr/uISJhpwuCcREBoIPhj43dA
9l1uBdQBHSlqOjxXdDWZNJjNbqPw3Z+m5pNfU1X4Jl73a4z0LDkEWz6PIjrwGmyMq1juWFomtsYM
j+wi8DxNd6d0c056QIg+FB1Yq73SmyfYho4Eo96IsowMxh9M/NYM9Nj43u0gP8QoDGK5g+P4JTMo
34S1Lzq28xmi5+q7NNBXYzcdB/OoumOFFqpoAazmyDWGaYvtD9YET3iiVL6my3nIzJ0K1QVEm2sW
wV3hTCC6eVPru06QjhhN6sAWB6akd59ru+47042IjeuOdgbooTf5xvn8WhNMyADW1RobvfRHtFTc
q3K52i8xnq28JeqACmoXgXrJJn+Ldj2Z270TAhhs3Ja6hfqtWyDOywal2+vWBzo814s4imm7CFVC
zkCM8J2NqjtNxQ7wTCbaaMwqhDvu/WG6miyfMyLG12oOXlVPinldD1E3H9sEKXsVw7SYBvICCGoA
zFG3N3PXvU88vg309iW01ZwltXFlH/B3VLU7FmLv2VaWxwNbM4VM8ZSYj107XdWDf088/AtQenC5
QAxQGI6igJamRMz3od/GY0PV52lGxESy1fRlIfozWZYnTGB0Xe5aGD1aoDFMf2B9hGaKI0YNgFLQ
hHlbmbcayiXI8E41xz3XTt3AhghtVqQQjOTPwb6tw9cOPc+x8XRaKIdElqEfKLA8cRy7+CW0UQkB
CZ6dAMGaB7aNcBy82epzJI2csJhCcXgXBPsKtQZ0aW90jY9hVZ8N83Fedlvg0NIi9AYAP/AkkHUn
ARyV8qD0WYTmX26QSuhqtzr9DKxxzWwajLjRBhggRuEi/wLwfzTd92A+NSbPW3RPIce545XPu/HF
krNJgIMcHpeUvjVCDMj5WBKUl5xmG6odUvtRxuY+GZ4t6HOkKmj0zNAfVhusbSmQjHrMRB/PTYfZ
sGa9S32Y/B8XDf8LXKaVx69xuxDYXxCsOkC/lMdTcmCV85tnv1XUngpD4Ge3py5eXSfBIMdPwP5k
sG9ATPEj02Mge9S2ckj21RqucKM2UQUPOzB0NIMtNsJD4QAMfoegAsFJmTr6rAeZXkP/i2Io8Lzl
FnAK8XJA2cMBzREku9Emlzg3rQP5nJo2bc6akUSPohMuzOwK2dPZNEb0tfZrFOpatVtUTu2yYHVu
txE4EtX1yHJPt4QiMEEADaJ1hHHyaVk9WZoZOS67DftNXEzh7LJhHOoKSmEToQEikehvtjBOEHui
07MGxPknCUAUhBpe+DTO/QBUE+DURV1WejoIvOXxaron+BiIl2kLrlQrrknaepdQg0Qf+iqqgRZW
ALsJXe8xFkHQJCfmU69TVbiqeoiYbHNu5zeIe4e9GZy8BnmIV+eEIWJANmVuj+bm6MmGHcdtt9op
N64DrW4vCV8yxuscDFcOkUA+L9N+aduy7jA35mO0FnTUwthZF+G+o8f1hkqWWGnXfb0dYSsBi8d6
pxJPXi7MtQVG+5AhyoFyLtWnKeIlq4bkwi74i3l634jYJykgKkubvQSbb/UMeDdOC9civTJPut0M
R7QxIpiUgvQAQsS5OnrNifu3gEeW+DlJ6ygLHaBlF1OzAw3oDhTjIRQjfHpZQEzz47SBU+vGCmwn
XslwbO5Q/F6mQ73bEMEJSMdHl5pGH+q1kRduBXMcQixAa3crek8eiBDnUncm48RVOY0rWG5BZ4+7
eTb385AN6/ReCfElRTWfRTrgyFZbhyIAvoTGaRX5lCQl4HOMIA3wzXF498DAg9Zv5I393+ydyXLd
SLKm36X3KAvMwLIPgDNzJkWJmzBNxIzAPD19fydvVV+RqRY7l23WZrmozEplHAARHu7+D14uW30s
X9tBO1txv5NOF+atuPaSL6a1YO6s0lPZ1bc9DBYTzXUOIrGk2W5gal/hQBLEdzrR5nNdr/dOoSR5
bs88u7bk0nHGoK/BUOp174r2VSzk7WZZ3FQsHM4Ws7ahs0b6rJ1He7h2QTCDNvcXKJOOSh8ZAPZV
TjcyZxIsk2j93VTqW4i/gb+eKW9CsMNwJF3iKvXGH8ruP1lZRjHmEvz7WQftLQ3wmtncugnT16Ek
PPXuTO95XK+lVu4d0cZnx1y2dmrc9jYc2soHiNTm8rZkWs8OJtDjmnytLhVBOmzHdTq4ctLDRdBH
reujnLMv5aU9anqBpiqul2bwD3qf0WyzFliLHBI3ve/sini8c1zi8izKfecpSNG145+0PHl1zTUq
LO1b0aq9p9hItR5NUEtqYGGElCVsCDbAsAz5DpnFpxq/g0XFIdXpPnbLL7Fsr2qV7Bt08LFwqW2r
n9kYB1NZRpCDC9IYiEwqf0YxsXdszqKsbvKi4xiK2IOPOVcH0553ZqP2Szdvp8T/1uduaCHhlucE
cX/dNBvoF4R6grH/2M31eZ0F+c3TaIGgCGfXT8+N2dE4copPQy24BW/8Vfi7sleHRmp7w9Aoe/zA
LLsADuazaL7SxPvu5wlX/1nJUcCkVCcjx3i6g8g092Eh/d2Qak+lXsoozlxjV+Ve+ame/Gd9Ekwk
yLjH4B3pEJXGK2ULeq7Oq5OZkehJaRp/IvqmkKJNYw6qpL1Pk65Zws5O0MvDf2i8NrClHnnLVO1s
ZUly6CqMW0IhwAIZH90N7bpE39/6LzRJDOY7pHdlakfZeHGrSdckUOka3061eoYxeT1kIg/t3tqx
1ZhpmBgiSOVwwqCFjIdaHk+Ouveu/VzXDk1agxVl7T5nPvEaxAKa+GYhgkVF29H46dbPUzqiZGxf
6sJXYdxAFfOnMRrcHbR6CNPi2uq1KnAN09tLo5FP2ST3frqvq/nzWjp3hd7NoaasL37zbSyacDCS
PV3LPlqke+fW6RTCgyUyQGcVlkSYlw/dNqMoD+kKQT5YAitj/0BDd5RzzdDSXeyvXZjaoiEnKhks
DM4PrudY6/faAzgkei3j2Zzhug3NvG693phoiNA0gtOC0rW2HtuWK0av7VtVMoh+Nbr1NU35b9JG
F7qZXGXsoagdbv1+elqXhszaP7prcyhsCb/DaINWh6fSpGG2xGezcJE7OdsWsMCGP2xbRR9opavd
rQssHb9Mxk9Fsj6WBhmWtpyafuqiSraXgZJFAAjyrEnn1Lpyj2Tg0PYtM2YvZFHXP3tzcs5SYB8/
u9Yq73ko5+81gsqkuvMH+5tkHjWXy+dm1kNwvEgyIyLzuJ4m2TqPtl5p+9Whf9VZxUGL273Tq5Oe
rVdGFjPac5x4DmkEzJOPRls86I5xU04gbbIKV2yvNjOF68YAIdrXjGrddNR3wYVOP9nube1pzKa0
Qn/pv4+lcvZUD0nAcOmgceJ912VBbakpGGteXmdf8KAxX/a6hxhbDBRzpWdtBKINn0sWRGwHy+tg
Tgzo9PXjoEq1lR1DRaCkH1OQU6E/g8f5gUhs46bqrO92qh0n4pesym9+BeA1FHIHPS/q7TuulUeb
P9SCikS5aYBRtxYYsA2/DkDxWM/Dc25qgZMO12utZ4Hd6q9Tm/6MZ7Ed4uzT4A/nIcG/p9LTz1Y3
X1m0xFXs7xc+iyP3fbGQcbxId5u21AQW6a3KHO5XEfWFoQcZxR2GwtVzowb/U7YM/Rkl/N4q3Tlo
imGLtumG/ihDM10o99DX+hBM+tmpzZeqsPTQ9dProte+NmsatVX5lDTzEmTQavRU/zH0flCYjYvk
4KYxFsDKdt+0+KwIrYEqY916btI+NFa1zdqCIcEG2Wnt1nfQOreYVjQbBkO8xmvLI0pDESIYCI/4
otkIn4jlD2PUzMZXIXOmKy/mD5nQZVN2Qsd+LvdaPlfb1s5DU/ZA1QpwxqP4MN2xPOlzR5ZofbVc
xgTGvkeFby8P3mp+i1v1SHlP904L3JF2nb/th2FbFk0edrm7tVR8Pw31FlHJ/ZTF0Wi4kT1ltMlN
Wpft3pvmB1p+n2sS90KHU9hRI1UQibyTjxym7Ysnqc5VV965jPq9hzQapuO4b63+kuJs6uTbsBa7
dHoeBuletQ14Tb86zKrJvTaymDRJUzBp7mNnHKgUbgeXbnCcpGIkbBfJz9gc1ivAbjBYoSr9wI7S
VNRnAx+YhGSTqMk8MJMKCCn1jMcOZc+t0FdxZmo26hEJBFiIdHimVzcEEErEoXCxIW0Ximfmw101
JSmuBecx6GyltuTzCRU1Gzillxg67tTt1kvf1q7FdvLFN2klYNfoV/RDXuo+4GYz7xs3LXbtKF80
I6medA2hkenFBrB/0Tx3rg5rqy3HrR+76a6StbfB7aM7WPmgbilh9TtpatNeSrSoshmR0aiyMbcJ
k8afzKSypwB+RpNvtHgx7u1VZjbrK8ocjUbTo+QqO9YVg7hWrbKwrILcEQ7FKMnq84t1bOzk6szV
kjc7F3fAcLq0Obq8H66SmnEDlSMnZr54abkVU778cFCYBnQt5wMRSB3iLlkOo4q14wqaA7XMClRH
+9/wU2O7CH+IRIKyNUcVeLBzY/7c1e7MVNpRcQHwM++deZ5eJflUiI7I3VXmKPcAnfPNLMvlR45o
k8cpl2hRVVEHXRV70NAyqiD0M7Y65xmQqq7qddcnMby5NvZ2Gvvhazx0zs63l/wbgfw45nD6GlC2
vQfQPIfcVPNPy/bqz/0IbhMYuWM+Tk6/BHC7rbNpzmAwSlpyP6I324vGMsKSUr3L0EwhiTbzYK1q
6t+mfPS4D5mAnmZyC4HZviqrrgpErNXBoA+CJpI72sywplVYE0oc84EmDMBLvtrXjtG732ajzB5F
CeixQDnPdr6otW1tCPk4Tok6qaw2z2U65mGJkCjXUtCJ1RFA0Bq6o2ASqr9zrVq8xHYyfIH+J4ip
fb/euWlDQYJSq/gWpxXJBj7RGlDUAmDa9E5O89vcN9ZMEVvaqf2jEsUIq7iBTRpI2aPPt9P21OZd
frQ1lZ0z0qPPfT4th2ww7RM27jFQvfThtijDkEeTVQH8+gYLJtXapOuqMZ+pnxR4EZeMFDibpVXU
y/WASPBOZ4hzWLX+/Tyor4bEH7GVxylvmausG+PGwfOpJ+HovPLQS4hQm6Ub6AAg2vO8oEA1dKrT
nDAiadk3G2SG2Qq65e+8dBoR3czjo6PBeWk9U8CxoK6vLhC2Te1Rya3fazAxKad3Fg1cM8yALO7V
VCU7wVtZ7AWfMM7ALsdDsQiHfKDYiSdN7jTW2bZerYdllzCXw3Onr/AHnsfR1281MVvkAdWpMKer
WnMrZnoWfZj7fnanr6t7pVnuvbLKbelVd8sMJNabaw8FsmlGPBGmwb2a3b4pw7bohoe4ql/ySr+c
1CnpD2WadVYAYRYCrga7+tQIw4blnxNSC29td/VsfbNlvwDZ03y9iu3KnzdLUTpnMmQ9qhaNbmtp
MstqkwK0H/VawT1Vvdw5rT8DBdZV/aMwVnqeK7pMvugsZrCQ9m4SpNqGQS1FMjKMX5K6hHW6DsVK
9JODt9GMGbJWqoP/rkwgfNKQTi4bl//uUcZoGVLNLc4rjjX7zECjhjsGExDFcDUZtReZ+mg8mtZ6
ST1WbzxMcEHpKbpyOfY0Krhe87q7mqXVbQfmiJ+h8wB3rqPub82JCpGzteo0VfA9pinDoFDKwGoQ
0RgPYte64/BNb4Y07Caq4cwB0e6RM/rOuNUYaAXae1aDMd0bfUl1P5hi/o6TmNjYBXkIBTOIHfU1
JnEZl/iB8qr5aadgdvDHM2jvI8KgIrWTq7lM5tPqQKjdYD47NkE9qPgIfntre3ZN8gM7+K5gevFL
TA3mb5qhqfClnSHGyCw+mToRO8vb8cZw40/W0DzlChjf7uM7fdQhB2iGEzarCkxFQU+7w+L1Zlis
6y2723zojR1i4emLLzV1Lkw6bYVbHA1iLaVN+mLqWrJH9PDFKbNbfe4fR6m/EkaCiVdJWkodrl2P
rYtmGjksF9AUNqL7TAuMf2WRn3up43VYeFNgZBl7SXmhUE6gAQHapGxAfABykyzPjfvFUNYDnSRQ
URg2sITM22kG6RaT2pW2G3S50vbpZH/qmiIB0rT6O/pMt2k1b1N6q5l4NFfdPaOL/DYT/3RgOYME
0WrOQ6U1d5pGM72ztTRaFz7kpic5GTlJHoIQ3aVflyzTFks440UuWJBzGTjBtI7uU9o6kddpQT6I
x4X+PPiedzN3ZA62X34vLKjKlqoDMuwhHDwGq9nZsq1tob6DWG5ronJoDsWNgNkfJY2MvNIMJ3d6
KByr30FOqe/HQXiRYc3nJjeeq9X83vXO1z576qSLGbeK0nU0d4X7rAoQiGFGG5z3JQ4web3A7fqK
xpKXmLpPk/CvlrmcNhoNgHbBOt0Cg26ETjMFWl/dT6GiN2bHiJHp8o0dsvC6jnjULWArpTYEmV5s
qZs/zYvLvV5aI87w2RFFablJGV9Jw9W6dxvUQG3VPk7DcCN9VOwU0OcJXlIqqBfSwhBRuhQ/k25s
6UW696Nosn1Onnam3wB3JU6vcp0kz/NMFIGVvEV/nUHca39Cdyv3SEKqWxrE96ggITqM1Mpysh8c
2z4uNc3tJnX9qBc6VfK0B9OxPg9qpCqoPxVOsqUuasLeK39OaTbtiqTuUe0kmbhJs0p7Mg2vOky+
ZOYB5EpsVrTTUNGr1r3pk2cMAaZ7816M3V2zqB9MPUmDVU6kaKp87ZjfSX/lda70Z4S3aDfMDoDa
yqCWx3a6a70k39JReZpSuuYibu5iAdWH9vN6paWy2ZZT3G2tAmoZXMQhbDrzrJb5xSmKgx/rvDm6
YZupVI904zX4nOIonbTftbNlBd3SAR4BZhzspUQD3zXYXUlbXanBMaF5OeHaeTthShEKveHNyYBp
HLCE9cKmlzN/XmxIINXon/NhNa4Q6GabXPOmu3nQtaAXVLGJv2zxF7ciKgPkxww25glXjzt3PddN
cSfr1Ivm2IAYA3VUzzLjZbCTaS8m4VybFXTMje8v2Y2TadlmNB2x8UDWgrn/4bWdfVi1vHtYkMJ+
4SKfT0ol31ZNpl+sNfauZSf31cB2iTWH8qS5wCMwnOIaGimTg9BuRKn00kAf4ASYucmZ8Lrl7Pi5
tkXkGlqFOssB19S1jvBc/jo3NOxoe2i0pADGfHO5wilqM83TT4O43BT55wQcRgEPwaLJ9ytdHCKa
DApDiShJBvvKcDin9axHnZX/MLIEuh5PTZq3cSe5Lcz8qWl751DodWDhTcIsYzOaNI2PZJBTU8dJ
8ynVMGUakr6jH92/Zl3zec395Oy7WbjAoGbeBpcKGcYG8km2M1J901vZsWrEodNtutqE6IQKN9XX
8cVutBbBdAfPufKe1sn8PrrpScuyo565+6zId35OXsUQMEd1+2SCVpbL5pxqcXM9CV0GuR8D5hiE
amiiawikscAvi1UgUp+glvGQ9K5UfW6G9YDhSUHWOth73T9Xll3uoS/lR6bwQOGpLTtw6vxxkeWz
Zs6voFg87nrjGJUitF8yhOSzT4NpGIo5NMuWVH8SD2mWPs2tZgZ1lRysZj0sszzJSr+yW2eXAWJt
QP3Q+U1HLsaOHjDsrQuuue1tsw4zi1LEBd3IcqRXaI5OhY66x1jt527t2TnT5G282daPwCGPmg/T
ZKjh0WvNFwm6HY6utK5ynmSrnFoL6tLJNp5N3mZ+UtmXbnptOsAOja2f6CvzDtfUZnqb89L286Z1
rb0qcWBY9YqGL3LnJ2Wb5dGuObBGfG2O66NK069KtF/EDKxQQmYZOvzp4utmLPisjbNs1iLByiRG
CexTYfo67H0Tdb8kPSNtiHWk4dyKnX43Nlm5KXkPWTptJdYGtKiCRohTH1vlvu6JDqtHqyFXggJC
s2DJiMjWt5PTBF227n1IN1BulAgSIfuQsv+6nNHgwX8B6Urn42yaFsY6lscwbvrL06onoQbD+cZy
zO8DaMfYweWmyz1qSR44hmRgQqJXYVevL3am7rLsPOVzVEIFDNGtUsAU6rHhLUA10wnguvOo5/y+
JePKW0Ub5jruhrxo9p09ildHfM/GdvrWgx9ubTdn8Vvh4LXfKelfu6531+LNkbvmTVbTB5rq8lNu
YLBh+SsZ9/igkWvsVwFX3x++tuyvDM7U9MmkIZs1WAMtvXMnDMYj9C70T7WjpwqokVgg5FztM3Fc
6EjEEG35HNa1zZ6aNVabdDJfnXVbdTwx9ECVwyWOPxtttoX+DrLIoNG1BGyEJHRs4vVekoJYIgF3
BiKJy9fYKdBewV11xDrt7IG0lavmpiHIu3W1Mz07bAZjA08qDqpMMsmqPJkNXCd3dYbQhQmXVebB
r7mrc9EV37lQYgaLW/W20rqdSumud8glQ9+Ac0t1cpnUUd1wtPIQkdk9tVDgOIByaBitsG8thbyw
QKXnTo90gGl3DfVeJoDB+g8S/32ZaFdVTW2fucWPuJuuECQ8W77k6Jl+MCa3IEKw9eso1wnIqjPD
eGnOFUlh+YyU+KDjAk6viJ6aM6SfSr3YmusSh2mvy3svr79PZnHfMSQMJYw4WE5P8zE9McQizPT4
c+6C4Nd6/Voq6Agw5nY9V0igi/QClS00/W2IxMaYXsG8/DbkjroyhlZu9M464fow4A8El2GEFY9y
4cURZfucrv24mzSafy5NITiV7r5ftC+zlUdV0tCis6cQHsgUtNl64RYerfJHkcnrHkmojwl9Nc6P
icX8bzE9KF1FrdG/0usEzxSSgyWXp8nL0pdhrG4XitWppUFdj1E+og8cvObk9f3JqIfbav0SCwwn
vRLuwEUL7d7RttuZibUbZBpdmDGITgJptrtZp3mn3IXo3HlIK6dD0ROTzKULyzG97kcPOevI33jo
e2uuZoUplmvdAA8c6kzfzsr8jrKR6Nf2V3AMzy0x3m802ml3o9GRZ0LpqOLhxqyacDQ/lUO8iQH+
fOuhctWxX8QxSS6pgDXh8GSi+k1EiC1Pvve0z1pTgivr46mDrD7ny043ZzKlDh2j3HLLht44dAem
dwTauBe4O6CvIg/1dv2SfF86SK+qprumAFsaUlGxKWL3saOXnytZ7AbL3lo1V7qf3xtd85wsTdDn
0EUzbzPaSRNyQSavZkyUjU0VzE5+oMbftKUTrSuUphjTktZZrjo95WQZmLnl8bPQxmOu01op70g3
Jwjv8P+yAguV7KvdMjTM0h77sovEGEeIOwJtpW4wqS1aHdjAOA2thU5+7cNVY4BcDde142eWRluG
qhNJYI/pvlphAswWuo51p8vuWDLERkK/k0X51S6s59Fdbui5FeFMb9+pTmPb7Cufy8tukjsNLboG
/rPMkSsW+vRZvfw0JKWTXKzXOakYwMWLsut74ecPq330qz5cCuMhrcZr6IFw4jFBweaoi2Y/7aMs
z6FFKEQHqOHTUaOO9tjZC/djVDX5tVk061NHekqATGi40k6xYut4ET17A/PxVn393pE4odF98Iv1
weumfTp44OSlf5WtXoNMdsiuoSStN2qcT7OxkurIH7+o9/7tlPCrM4L+1pLkL6Iahs6XPqnpGwKp
61tNXO2PcIortgbKcvtmyaXT7KxqyH9Ubls8N/NEIzWtFvc8j/VIBpgsvRFNBVBv9MEvwezhFzEn
bL4L887HCMrDi0zHp+HtL0nRFKFE0KsN9L3uq19IvrROTxCyf1nl902paT9o23uPxaC6B683py3A
ZdeHEP3zn3/9mP/Pu/wff1R3/s/qh2rbt+rO/4g79X+5l4lEGGhghWp7OFv9h3Sp/wu3dOHDrHRh
VXLisdr9j7gTPqaNJ4jg/3LplP4q7jT+haaTHafrOv9cx4vkH1Au/fcGH8IxGJKBwBO3G10Y1sU5
5hfzPsOvtB5iUAZzTIlv6Zi5t9aMxG1x6MCsYqAJ3MKQlL3rPY1u0e/l0GhPsiHpNtGS+AXOY5dm
Mv9OBi36xrVIaq0RrdHcUounnKAoXkF9UFVfPLsZqibalzWGHDVqCyVaMe4uBIhoHlAorIbKD4UD
wiK6CmElEqcXuBsvzex9qSdEXJUyTyThT8JJzG1F2N7Jpj3pHphOM1dPtaODpk0ZpGqskxUGgCq2
QlFM5XOzjGME4u0eDUP1O+CTJdJL3Y0yrfNQZ8z9d0sT9/wUWDI5E8wQswExwxOtrBmyXL0YN/GK
E1Cpk7xVaOuoT9IGGYEz4mqvnDCf+lPf6kw3icEyV4DsbT9hBlAr84eyVrqG3Mbw2cvd4CXjY1bU
92Zc/5C59myN0uBNp/arRqaGUit5lHlrAYdP8N6NAsjLp89W1utxHZEb/fNT+6hK/nqvs37jxPN/
p9tG6Xyxwfl/wcbHhcn8f6ZSb9OqwMPnVy715Q/8m0qto752XE6vi3+Pg1f2f061If6FNY9pCqG7
l3vhcqL+fapd1NxcFhC8uDr40xfD5H8zqW3/Xy7OcAi9IT+bOPv8IyL1Wxa1Cy2UAXlIybEcF5R2
1ju/LNPM0sSv7CRy5hSVoU0389g7cfIEw7I//PJSfnMTXi66X8ThrIXNNLxw+tEW7+H9KOXMjou8
79M0ElgefhuGEukonXgrhJrk9oGtUWEDCDBk2a6K/ANf4N8u7sAa5zXrDjXg2+glYGdlVQyvqbGw
pKsgWO9aZDYh50kBorJ078ny6EwUUH9+bP1d4Pyv5/ZQbViYEvML2Bq/Bk6zI4nWsH+MajOlca/p
iB7aRdtlqp6u56nGR8eZrerUxU2yW8pLzzF3jQMBzgkGaL8fealf7pG/fwhmgxDFeR38src/SNNb
gWjWS5DuyPFcWAy4WTMoTmzJdSvXRr2WvtHScRBDF6o0z7eGjTPJZY7eB17K7+zGLvvPdXVOAeP/
2H7Q/N/+lFXqMG6VAgpYtOwqqyrHD9Kk8Q+OSAaQc9wtbrWp85ItvRf1xS+G9bU3U0xv0Dwh3iTR
bM9Oogsf3VrOYMkPvt3b5O2/fp/nW8hKHZyALPHOA3T2Tb1bnCWLmLKQ3ltinKO1xMfIaT0brkPS
Ydy3tCezaKtt12g0cGPV/TMD2f/6EZdLnHDgeZdg8fYleRrOoVJ6eEVimXADA8oKsc8prtOhw5S9
aNxwsWPf2Sxxm5/zJEclNzvV+NUFnAj//EL+Hi9cF+85g2aJYOdYxKVf9zK5y+BXXUzV2WXGj7ZA
jTtnbr/r41bu/rzUW3e9fz/1fy9lv3vqWiYyBm7NIxg9cK0WVxuOjSbli10uyy2qKfcfGez9teDl
7RKq0b347vvhPKnuwwSHrRSZiS+CzmyqEwNLPhpwfTnt76IgB8W6zEtALeO8n81T2aWhiV6wo6aa
IfI5Nj843Sww8PEe8z37q5tb7gdf7S8Xxr8v6huM2yEE6e/91zMNWegczzhokrRsB+TEt1lHMCwL
rX+x8DXd2jVMGQ4AOlNvpXSdYg7ThHEXJqvK2EHMdGhIDr79tOJjrz44Z3/fVgQASB0IeXBeEs67
GukC2jbpoGjLKkC7qqmhEBcpHOHGkh8s9fdtxRxGcmHP5CIwhPMu4igC3dQq6/KVbXyo6osTBz/s
MW5INFfXjT/wvP7do+HIguk/QzIuZnxvT0w5qxU+mZ9F4PI02hvH3slBwHKuKWP/fGJ+txQVHvUd
O4sX+e4tDnlLFFUx3OSR4SRWWxehmSXFdgZrDP681Dtz7cth8QSXB7WIzsQS9GBvHyu3OhdErOF0
5pheBaWFkkCNE1MaqCuRTU4XgwxviM1rXbXLecit+irWehhEnfRfm1IfntPB8m+bdJk+F51RR0rr
ZyeyysH8YN7Z30/cpQuHug3xl2EQUd7+VHcyqIWlzCNZ62o79Y5L1RsXW8KbGQoHVLCvsHT48wv6
/aK8IOxBqbbdd4FyzUupq2rJUY0qoDSzzL07m0O1b7W1eq0XN7nOTVP79udVf7cDHPG/V/XexczG
M1Z86YYcx5HeOqXeeFckhbPHct374Bhd8qW3EYWXatjEEgwkech3e81zllxHyJVHpsosLkHfgnK2
eh+MmPlN4Hq7zLvXOMESaHWvzSPwnuKYXOzKYjNOER4LCMhmhqUfknMG2nqD9lzbEgAsnecSvp2V
J0eBbPlOu1hA4o9cn+1pcW///MJ/F00c/JhwPfeYGiguqdYvRTEwlbeMGB5DrCjyvTnMFHG95zwM
ia+e0cbK/Z/X+03CxAvBuYXBqoyQ88x3m1mJGj3sxfuXlpv7rRe++LmMbm0A9fU2qH7nT/C3kuoW
5y7vzustRhcmespIwcLP6e7BAhBfpxGaA/oky+4+uGl+9z4uDYrL2cFW1Hq3LSaozjMlK7YzQz8B
iYIagrs12ieCbX6qoH58UFT85pyRxrqOQWilrfU+rx+m3nQndy4jKMJZGZQ690dquPlz7/K/+syf
2yAbK//uz9/hsu/ebX8duy1cs3Qek4bw2++eJ7o+LWVfgsxjtOlpi7zQUCFDtp66sXUI9qvBIBvd
jEEX6PZ+sA1+c85Znlrir7CGl/Pb5Y1mwTQJu/EIyD9BjwoMVdZ1DtF2mT8IZL9byrDYcyZNTDbc
u/vSVuTFBW5QUYdlVtipsTtlfeduynr6cJTu7z4mM8S4TvCrxWj7EnR+OU3uIB0w/7xAZtTOG7wb
vC2TOjDBpnLA01LOu2HAi+PPn/I3D0hXlCvatnE8hqv5dtHR7FY5YmAVJe2Q3MNLubRf1uU05KLd
/nmpy2d5t2scZk1SvmOr5zjWu2iReyChYKoxxPfMPMw6InhZGENoJwncJKqcMEU4f1iT/PWfL0wn
+q+8B9zP/vt2nXAhNaE6Iov6XOhJ97lKDMAYkqBNNwwGNHwvZ5BXB0z756V/ExHIFAR6cTIGyxLv
Xm+B1Qki3TqONMtPboomfl271NkOCzrVTJlT9M+XYzWaGkQDUvl3r5gymxpFoiGOAQWumDXpPufr
Wn9qkqq416U0Pnizv3s8rPUMoetU+Nz1b3dPw/BQ09AmDTpF350rLitgFbLLeFyTSGBd++fH+/sO
wm2c44Fhn3v5npef88sJyVw7HpMBaHCVKEypfvsjdNACBxUx7LSkvc0T8VAldvPBa720kd9tXRZ2
YeT6hmEZeAm+XRgCYUXfVeAaASFkDJ2iHG4w2ndmGNKzf6fMGZXYHHOqMcfRMIzMO4RPJ1ji88HN
SAEhi4vkZAjMIDYtzjI/kLu1eA2Zmf/JzUz/ZojXCz/StrCaWeJ+gazQVMLezLktbpfJ72bIKEWl
hWlsihcdN1AvaJIFTm3tx9YHu/Y3iQdmBQ6WiTbDzPHWfvei0WLYRrVOjKjpRREwnBbyDZTisJgv
skgPzskIJBtVQhThuGQm/0wrIadZxdYoGtC3/DI9FLp5hF1a+0HI+k0Hh9/GHrcNrh4i5rtfZ6QT
9AkUs1G9In7u7ZWB0RCrgxy7uz2CVMBOPFs3feFbgYErwG4ZZuzHMGL5oK329+AJGGBxABj+6GOB
9W77wxtZrCS148jRGR8bz2UV9GqND+VYW/s/b/3ffRIHURYlMwmnTU/m7Rbs/L7o4X3GUbeMGq6q
i9keR7NGPJGnEKB8A1qh3THqYMPklPG7BpUVbfU84cLgrN7RafoGBLIU29G1XcgqJUyVP//Ev99f
NHjppmLAadmUs+8OybjWF04e7Psi47OoxsjDEVnzubah9BqYp27ysv0oF/jtope3Qjbu0kV7tyhW
l6MA4o6jYeZs0jKrk30ufEZxt2uVf54u7q0r4qwPvvwlbr+9yy7N7P9e9l1cdzQxzTBoCHLZhAOz
ZzIqoK2W7T9/oyZGH7anc2NSqL395rFlqKQGnY5SZToHe4V0N+So+VDfovDBfzaaL7KEPy/6DrK9
FLc+29nEwIRZHZyw98drTdZCVxYqiqpAuozLaGDGA8bsDK+698eU2vGS2v8vzs5sN26j69pXRIDz
cNrNHiTLlpM4cZwTws7ncJ6KM6/+f0ov8ENNFZqQT3wiwLurWLVrD2uvBZMkvqBmHIeKhrd33OV3
224wfkdSvdIigLTgdulBE5G4yB9RI9fzbNtzfPXiQnxyi77/jU87fvXElDCHkDMMkMblQ10w/DHl
lfZIm9D86NAI73Z25m3Yi7CO7DUScDsW6uG3v8lATssUYBdOBOLNqYOMCZ5osAgpHCwMhjX9U5+V
JdSEk38aKMuGOx/GVOyJVLLC5/EIUru+tT8YczxqEfY7t+3OIwn2uUTW+ymALvC4grj/UC/TrB9j
0PI/Ot+1PlZr5wlUVBIAJlpj7TzHKvdn8yjygwyDmt52P4K+HVshklMPYefVGAfAJLH/ly9BCfeX
rtx5TuVLZdLiXbpdORleaS36zEXIc+e6CNv+NlJJu0Cy0c2HXsujoz5M1tWojORTNM7mt/v2Fe8/
XaKALnLAgk1zu1KLoeukIPAobKp/Sxv9RE5n+ALf9nD1miSDlirNjhODqt/vG1b5GQiK6Z14vm+Q
8twuvFyT2ZtWtrjQm+lSVUHxwYuogN+3Irdve9noxUnyZLp0vikP3qu4yq1pV/lGx1xmA94w1avp
mHQOcLTai7+g1l3uFDZUTps5DQJil5PDW35rT1uB9oxMy5zW1FwenRUOm0MVtcCVmjaga575xVkv
s0LsHCOVXZddBKIMfYy/3c05h5U9SxgUMOolvTC4+CPRFnTHp/Q/S0uNa+ta/93fWdXB4ZWARJxy
IXY3HjzRvMiPCflPwtbTEFAksl3JAkYcGXT3q4FUEk2uIvjclWL30qiupysDZmqiIBC373Hq+VXu
QYR68rMKyoMS1hgwhsnV8gJ7xxOoDtBrU5vnkJHuuRwHCB01HxoE32UafrQYduyRSTt3BoSH97dV
+SFJZcCEEHF4WywPRRYthaUqPUUFcbBYff8jI0Cw1s5tj/yHHjG0UkyX+0ZV+4kpeiOEnhyhjfu1
u46BIZNFrnZMJ1No6TG2GHQgR592Dqrq2uNW8akWIo7+VioyH7I8IGyiMUiJ7QxvDDwnkA+d7i/o
paezvfdI4FAbRn6eAt7mdEpOpt5mCyGcSMXjAkz+TOeaBpqWts218OOnUc/EN8Pzm989uzbOSIH3
//XtOlwA9jE1aHjQuo6Ndco1g/6UGaWhDVcTggBOs+OCVZ/cYy/gY0O11HI2gR4kfHneF20GYAR8
rNZCvt8IB84iPfWPY1OvF7tklHJnh2QEv9khoAHodTJcaHCPNhH+MnswKQuRnkoQQE+mOXy1+nT9
a4m09agh0cHcQltchQGY2l97WFzNaadJrFi3xDc59FCAPLzAol77ZvQ2iriv6J+baTWcbH1GI2gW
6TVg2jM0bAaE9bWedzZblWJRpDGpsAFWcA1T/qpXL0IHCXmcIABzakZfXJKGNhg4eyQJKb/2dKfG
HMS8XX6E+nD8pBkgdQ8QV2fnlFattXMZFPeO34IaF1VVfNk28xlsE4x7bMenyo31s43vfvZG6Ich
bRp32lXywG8/NzoAlJjRmiIO3lzxOC7MALKm+GT0uWE/llEPlQ3UynCA0mOBcD/Jf2aW110SFCvL
41QJ8XD/xKk+NyVAPhwhno166e3Gw/YBndhQJydaT/aHaqithwkQ9gPKhf+1mmMdxmQczvdtKrw3
VTGWTcBtmm8gGoy+QC2Z5HRrjDS/WFk8PmhARR883YXYt2Fo7L49xaP4ogjrm/JlBPV3u0YPcaym
cirsgV84MZQPkX7PsFISdv/C5zc/MbpQ7bwYikPEW8EFoiwGxa0kZ3x9oANHYzigopXCY7wcW3ty
LgVA+zOKLflv95f3ZjtJWHQefDrcjme+8EC+NtXSZ1vJ4nMQc/YgM7TuojPPe61sTQvRBmp3lvb2
snJUeZgMAsRASlBswjdDh1CRwSctTGxg29QinFOkBXASN3re/pHmBqRGOpN1UCYY53yo6i9JFpQn
ZJ6KnfujWLqESeo8jxKzub2q3eS08FZTpar1lekpwImntjhPNKtq8T5FQNJUuWqYx0CLylKQv7kp
WYvXinVslej86gfDLRf3uDSNlez4H+WiwC+9GEKBTv79lS+MITImKeu1EOUIKPBiMO9axfBWZIwB
FP9QQ94/P2+fZTIcjiqHNACRQbnx1mCtG/2w0LMN7UE0F4fZ8lDAePIRZFzys+3o4GZmZn9gFnv+
Bm6sf7aT2f5W6o1zhpfHPHtyzLuJ0/jatn71rQVq/cSIbf1zHMWwc9jf3GX5WwmIaIfTCTK3/iqA
FxRWtFQLo3SuHk2G4X9AqjB8M/IYTbnGEeJbvVTNCWFzbWef3lxpadrS6TzirUmSNsfeKdtxqnwa
FhA3MdCUteaXTgucswiyvffwTTyGKdQCgYCh9kl/b3ME5pU5zMnWZCd1iR+HIoMWxdDSv+5/eJUV
ulkvvTwo27Yigsyj1iBuMi304XqRDIzDh6Fp9nrzCis0mWjAoG/GBQrkG/jqOGdGZNUUmKMQvmPr
Q4tGH8M4TNS8ey32S9WKrJ05i22tIg1A0MCEgPxg3PvXqtWysz9WYifvUBwBUivyY1DRNKFf6vav
1oKc1EANq5c9q7R8QGMTKXvHL0LRDMaOF3hjinI4+EXZ5XBANEhVotfb5kKyV1ITYuYWCsvTbFvp
1zxZK8pwZfzv/b17c6dcakzcJ/ROUbo0tudggrujK+IJUwIxBWFAliYQGSQgN2CdSbrkeYmcL+UE
0/p9w4o1Il9EgkO6z6VGD+lmjaIf8j4DFgnhoJ8+w4oRw3Qz+Ceohv2dOEdhyiXAcsj+uVnE9bem
4EiP/bgzgtDRZwAz/Vg3NAIX7wPSyvlyur8uxYbS36PxB3TPd/Aat8ZG123hQpmYa5oRMj22mT9/
gLzXI9HpOu/7UHXNVyfOs+NgF3HxXjflAhUhlfOJEOkcbWPKPLKqpjTyKBS9/w+85cljGZcLdxx8
yvuXCTE0hT0eYRSM5J6/ug2rldmg8RfAoLPpIv7Uz7AIBH3yuz0win0s58RmMg4ZwThqsm/3bau+
p0uxEaCXZZCsbGynzqhlASIWYVGSAJQC1khr7J3QMpI9PN8bB8aGAiZDdZghHqoI1u0yI4CnVgXN
H/wdgfEw6+v4OKA8vbOgN6++bDHJ2REqDAySuBsr/mwwxAnYIyTQrx4RwYqP82JVn0Brmdd47tz3
HxPIxlmaoZPwm1tkHkJFAPOE6cMq1IDsTUBi0i3XGGtonJ13RrU0EPeg5OgSv0XK5VNqwgg9+KFG
rfmxrzPGU2nWFqhL6D4j91PPMNz94/ECb7/JrNjOgPiAzyYFs7eIsKGiOCZBgqHXUw46jEsNu2Sx
FMxGI1rwe2m4k3PIimUNl9byIcQsNf8RFUYpVpPbkLPUiJt3evrn/d+lOLb8rADoEkkBzc6NGxrR
Q+9Yv8/DnlT/6DzxYxjH43JZ/Hn9/G5bYADkvlNLZpBpE9ZJrshlrhAFTfMa3EFteWGJGC10LKV5
vm9K4fBeUH9EhKBKTSl8/NoTiMSL4rKP/FB0Y3lOMhRO8OFGfWSmF60VS4x/+cP6WxeU9c/7lhUb
imVeLRiKX3ztreWhNrPGX1jkmvXGoR1hUUcZGbarfGz3zpTcsM2ZgpxLIgGwRxywWWWeMexnxi5X
lEHxp9bujAdhl9Mlhy/owfXb8rxAHnZpbcCYJhJi5ziAT/z96yVtlhgIvBJCg7frzRiwp+lpwDUP
nRwCfhP09jC0hU412n/fN6X6qMBnqNOR57mAtW9NxVMw9Uva+iFq19rziETtEY0l54wgMOpyWeaQ
25qMNzI5+m6EMtVOB6QZ03TymmwHZZiXBmgWwBselc3PcvWmS2xhmUbLulPuUp0fYnmqrACFgI5K
5//qDWvtoGUsrPcJPBhNW5nXRzuq/oHqSLDz5d56QVAAhqzm4m6ldMOtpQlg3kyjzA+zEgBhnXoI
wE6C6d+idp/6ZSx27L1dGfbgCJGuhoBni1qDlzhHDk5DF2jqforIL67jkD7P8K1d7p8TlSEKK6Ds
wXAwVhLcLqwm33P6xnFDAyTMVY/xqRVIjbD19h4SpSVyr5fLrtNpuLVULYE1T4XhAogxTAjv0M6L
JesBdTHtFxbFm0XK7xEuBtvea2Y02QLxkxsmY0GyB4gfeONYHtM+GN79EtPmI0HipPMeU8S5XRVD
WbIuCjW+FcH5mHfwcc2a1gFmMN3Tuz8VQwVkYybBMO0weeVfnfYGNmHDWAsXJlr6CQfIDYxrA9fK
87A404/7thTnnZYb8QWtIBd02GZZgx45HTNCbtiM3t9AZ+dn5LQH5uHHioa25ex457dRGuhQsH6s
S7Yunc3ZKLwqbitjctFh7iJm8UeUM70ifW/BCcfPp/ofMoubtVlUQAq7UIJ2KT/QtCy7SGJO4KGP
sr6+MgZBL+P+LsoU6PbNuTW4WRYjMR3fkXNo5NB6GkiCnihywHPdr/YnaEbSEzwIzc5eyhu7NQoE
wmM6h7eV0cjbY7LCiz+LgL0cqtL9GASzdurtpbhCOJyeC4qpaK/M3gNTSPZDWS3TX/fXrDo5DGpS
9yCU0M0typg0cIA40kY8e16j42TkBTxVPZyFfNUrmF9jB1wjP9qb5frM61A4IAt2t565Hrl51sIF
1IXzDXELzT1o7eQ8+qUPy8v9xSmNBQyCusxGMNW1OUEtCWpudSxurgp6OlM8Q/haL1dglNl7294c
Vu6ERw8NcWAGXG8/Y+UNU5msrRtOOgQPZWFJxd+pY+7aF7/zgGefi7b+hWdOjt/Ih4d3h3LprdE+
1sbOz7gh7dIhebLWSNrMccc/wjiOPTJ6799P4F/gB2lbUo7enFUb6pDSTFlk05fw8LkeBCuOrT0E
ep3s5LtvC99yQ+XgFAVgqjNbH1NZbUFdlIPi2lowH0dIxGyInZHTg38khm6IEfxZEBjpwDaus4He
oUhd+7KQYewsW+XuODz8HMBvMBJYt9tMvppH42ix7GbJ6NjCSFN7ibUTHam8D2JPL7hH0pYXloJX
74XWdgloiRHdcS/2QzKqHLVoa4QmahnPiN/Bc5VW3s7T+zbulBhHusO0agg+txgGG8Z7YP4uuTxi
HBc7M0GoT7N7XjNJMAdxHxp34/gQJOhi3D9LKscjMwnI7MGiUee/3dSl5G0UreWEjp+Uz3mGuBGZ
Y0rdhi7z2B9cqoz5jk3VhyRFpelLruZywG5tIr+glZ21OCGIo/i8mDUs2EWv70xlqbzOaysbrxOB
zE5FulLiq/ThtGjdeOjHYD2iJL0H7lGZojwPkIBAw6S/d7ugyWrRB01Rd9F7CywYDHHHhN7AqWqc
9HT/e72FDrJfTDSTdeLffGML7FkRZor9XndC4SaDHs5zbiK24ET+37mVVtlDlifmpRyMACZ9m2pw
5E4gNyY/nsP7v0T1FWmEMW8viQIIEW4XnVbWgNInJVTHYmRi7HsP3np//XrfiupdliEizVNg0oSm
t1ZEGUVxgHpXWPcNornF6EJ71xiIdk79pEH72CbDj7lqCxg9VgiF5qAhtrv/G1QugbhADvUzYh9s
Z7R5F5FCWqGJLAKtCtGoXs+uh1hACPAKrUrTSP9zkCkvd66J6mqCE/ofpYHk97ldupU5dR/7Uutw
hmdO0Fg6GkmAfIA3WjNk1RH8iPcXqrIINA1csc77CQTk1mJVm3OKCADqdbXufu50DToxlLqPsT1E
pz5l9HPHoOoMSVgxU2QOzuflsL92thryAyLt3ZA0FxlUO64/TcEc/XN/Warr6UtPQyWDkTFv42/a
Ira9xeK9BNSI3qgd+6fxRYS0zoMv902pdpCKZQBonZEh4tjbHbRQILbGCUfuJmi+5I5mMocLpaff
gOAXc7nsvIlvuR9wB68NmrcGazMxFqbPnLBv8/GD4bcBhLl2eXQHHz2Atg2OdjDlZ93o/I9tk//j
TzDyukEUH91+SHeeMdWv4X2mEA+Shmqku7mtrtBEFbgkWxBSt/+koGQFqlgNtHGp5pQ/0QVYi1Pi
xjkjV5AdSsr1tHyCtgIdibXSmvm6rH33bnQLDR7QPUT1MgY17O0eddaAzgaxPdSG62nuqYX2wn1a
5trb8c6K83xjaXOB2sw2EWHFEvLOXxuRV5d51dydVEVxnDFCiCLbwSxo89oYS7TqVjGTkAmnuNpi
IdwsoilEfGYv5FKaAt9oMmRMFm1ubs7qoGgxDDrfs8p61I+b8rHJ2y+rhc7Quy8ODp7WCnQdeIRt
/jVlQc3kPBUBD5WKczGZ3lkH9nb1/QpRZwfSzPv2FD4dOA4tDvwcrXV786WGTPMbC41IWP4Yukk7
zzouRqVfYdBrk2NR5/mfnp6AvL9vVuEfcHSypMqLxuu9MWtMQe/NFeG0A+s6kgfu8pnyBMllvkaf
bOGsOzdS8XzSbqR1Lys6Pj2yW/eQtYuo7Hgl9TKyiRpLvZ4cMUDEw42ojn41lBcRL/7HKbW7YwL7
yY595Ta/si8P2CsHn41D36w4xHCy7fVq5lqOKrDpP/YCUL8FlvzowHO6s8mKaJq2LlMVRCe0HbYx
g6/HM0RZhRdmNSzdieeZku0VPEEbJNcu6ooHy8jhvR8qc+f+q5ZLTEQcj6vhAZB/f7XcJWtE4eFW
QobDkwsvUXSwhtQ6pkstPq350F6Hsn037gr3RnhCwYz+Jx97494AcOQ80lzSzKcwSLJQhn1RZU84
0j0GE5U/oETCwAhH2CSdv11fuaBSPy7UPVfY+eHhd/rjAn/PedR9fWcrVTfltamNl1tG1xgddGHC
emUr/TYzroURGYelsS3EB5LgfP9mvp3+kjAANuvlOaUKusmqvTiBfa1ySS+jSPvZTq79CCl0cPLa
iGpMtCZwj+ui84ZjBn/bh9rSmPvKlzQOxwx+Ni21xdc8dtDhG7L1D2vSvL/v/0LF48Kx0i1qwZIq
b4tY9q2lRSjC8MK4jIYnIuN/p7htH+4bUXxhnhWe8JcqFDX72y9s6+3QeNPghdHEfF/kaNllzpvx
0KTe3rDyW6oBCqWvbW3qJunSz8EQwS7kLsKrj4FYPSPU3Gr510yC7mfazr3xzNCAV57A2Off3Kmz
Ue2L2xxBgcQFKebRXvBO5YwaRo/eiXj3Syt5iGgGUafmAdw6Ei/Q9CECFRNCy94/Ihw+HwuRGqdk
av2dbPXtxyW74EVi5ImqDjH/7b5rw5rrfgbf/Kg55qcpc9eHJlj7d3tGqsxEDTLbl4HKJjzV3N5K
Vi0jUSVIO/tzUz8QjVHXQel0Yeyxqb5002SFJh2H9+KISJ/I4Ai/aM3SStxcL+jeLRRDEieMel4C
qQkFN1E7n5e+yMP3nmFM0SzD/ZO1kVzc7mXURoWVFa0Teuhdf8zRL7gimFIeyWD++gVLZBRyZMmX
Rm8tSTz2DP8KXy3QesDTMCczLU1YOxvW8b6pt08L/7/UJKddAlHCdpAAKmBg5EVko/BcZde4S7/h
z/qzN2fItjCyeEA8bG964a0PvrFpb75Zi7xbkHfYnBwNeVe0J47A79tjOjfJOc2R672/RtUleLXG
7fFcZ+QF6eVgDz670+ohpxknVrBzq5Wr4pWWlXbyzi073Sq81aoiB2j/OKHlFLQoGzWje6jzdUYS
w48v91eltEethtk24lom7G4PyTQhxAotkx1CFg1FwAJZtW/CY9SWVDBjp9urG0gXfVvb56vRlqQm
Q4wJGvvW3oC8SUqdlJOCKudZd6SWcLLMz8yYJ0fTHNBD1VBhN4WV7TweqpXK8U1iLjpgbzITV3TZ
1GWBHTp5H19RDicP1frqKmZdPBjQid/fWEUtjNlVWuY82XgUkqHblbZiRN/bohZmJlr0ANymfoyc
fj1kGbKWllMMSCrHKJGvifbDt6q/jVzfK/2plgxoVQ7MuJL9bOO3eUkXYXgz+Xfj5afWybz4kPqa
89BBQPGwaPkezOftA82aDQBg6IfyjbfZ39AEU0JH2wmHjpu/+sx89y66wSKqv9/fXuXSMEY1SNIP
bVOktkjdoW2oZUAs1sD6nVaH0YPoa3Dn4kONfsTO6VH0GrBGnu5T2TSRU9gcXMsU81RDo4LfltCs
eNTPJUoT1FIh/kfcrnkotNg9GstkP0N41l3KINGPlpsHOw+INLS9QbxUdIyZhQKgJf3UqzDeBBza
0210iKgRIfX9mH963QjHVgJ8Wqa6r0zvaP2OWfV5lsVdH8QUwejmMBX5UOSxOfBtRR9QSBad+fvk
WMVDT5nkX/QutP9zFngWCi+1P5teNFzmSYPS+/53V54w0A1yNA7Ghe0krpt21rzGDXXHIB+uZZ0n
36ICZbRiNc6/YEmWF6BP85lm2HxwJlSpBiDfF5a9b/0eLUPwNNha97BS4NjZW9WiCOrlDaXcSLf8
9pO2uhsvmo4pc7GXawqdAEIHmTgvabH3UitNSe8LSJRAfTtXHzea3U0pXikjCzsmTFajXJNnYeSO
6b/3N1AexO1BlQAUYg+AL1D93q6qKHpfrI5hh8xKie/mkPK+2MneKKjCEUCrA9oVOKjEKG32TqxG
D4s7rjObEnFyB+F982cxPmmu+Xs/xMvOohT7Bx2URPIykEbFdmPOLKZ5NDSkdIulYSAsd72Qa+h/
1+oB5pb7G6i0xRAIgF5MviGEYuB0sssq5VgwB8LMsulJ+bsfVrDmf963pHiVeY9J30jQJTJx86n6
iv6hh4xOWAyNhRKZY8W/uUacA9EcVoGqWemnwBYD7ZHZ3mnn9Ks8iw08W1Zl+Yw0c28PSufkZtMt
xAST7qHIktniY5f2dqj5Wv+lyAsoFbysyw4xfumxysbmxGB6/vX+Fqg2W14KThG8SZCs3P6IuY4W
X8xEy71m9/qxNdPmMfMZMgGF0HQ7vkV1aCXX6v+qe9RJb43RmDYnJF5IdfKAMCujt3CYnKk/i2FE
19NZW235hcP02qQ8Aq+ejTlZRr9fOicM7LFHhaqcTz2qkM+Rke7RYypPExN+UOV6BHtbXKY113pS
tKSLc11Bpkq61V5m5pROTu57mtTwyf+MZk/8pbmTsRN2qWzDZODLBpF8sDfLpMMx1S0OI6zL1HgK
pPZ5bBrlMXCFheClO52GuPyexk2x80lV54fDw9NEn5XqWrDZ37VfUeJFjqoSnn7x0qQ4jAViTPW8
rKf3H1UGyxkNexlJdjc+CNEuLV9dytFu3aOjkTufS7foLgy+ODuLUp1T26C4TqiOMMObFhi1bRjw
4Owvca7h2I325xGhrxDWBMm44/24vzBVkAVChkY/c960brcFnhnocFZIhIzfRsn3Arf3kLSZ82GO
zOpHQLH2y8KUHvr0DJyl2uT8Vi60jvM67Xa6qoryD9O3uENZ8peL37iDNBjNwRXElz7ZwgGB5uWp
qYGvr8L41jRrQ2neRXDVFvEDui9eGOilziFDIWxpchjCYtSjDcfawyZKx7B5U3GRTCMwhAS4bjuI
FtWOMyBbSNirwbYSMEIYIi1tHbqYmGGcGU6DgnKPglvxkN8Y3XirpoD2MKLGK2d1xmPtmd0lAnm+
8wyozppE8VgG8BbwQ/JXvHJQZRRE6TSlbpg25l+DlzqXtQcn4OjZkxHp1W/3j5q8jtuNpF4hK+EY
pLxza23RzIkROcMNkeE0Dnoam1KAaPqUGmN5jfVmPsXZpKNHQ+0PFdP0833zKm/hOBwAMEPMemzB
wE6QIR6ZYb5NobCMurQ7DMKMj06aVJdfMQUMAsg4ccs2X1hh+kI5E1NNncxXyNSrExl/+5wZ9l5w
rvyETJVQcQpe5jJvN9WJ8qaEc5Re9pTS0Kli87kdJiOEqA/6qKbew+ood/GVvc3BhL6x6SYY6sOg
0YrzyvTJkRRuPQWav9e2US6NzrmkXaLjuM1+fH9J546CXhhDAvKBOkUxo0jXIFpZVO340bHTd1OP
wnVAMY1JPNwQIzNy8a/ug1tSsEt6Sv7MdnvHckhN1OnRgw2y6N2j1BtTcvGvTLVdkA4sCaTDOrmI
UiLC1rXVuFNFVl05Ckx036kiUxXZXPCuGw2RcaFCSws6STPvD4c8MoLHwoz1i5MQABZNEH2o07X5
bgZzt+6EQMofIMGQss4LE+mmYthF0dJBbo8CTY/SB3KTAC4sZLp/lrWtIQfBfXetUTujhFmEhp/u
EQOojisSHDTDeErh5Nm8KbUNLzIBnvRwQ7UcgqZB0ddPfOuPeUUs/nj/3itXKyeN2G3YLLbgSEZH
i8qJsGZ2xows+zQ8r1BrhkkPaZWbpiVUjVr85DWG+3F15r1ejSoQo1NAqZu+FQWhzZmiHWhUg4M7
N4IEbTN9qr4Neqb9YSBIfjYnPm4+Nv1RlF234/CU+QQNTsIW5BoAEG/cwux1gy5mkEKBMaz/jvbc
nynE11e/HoNrC4vak6fV4iBLHWBTGfmgmtLsdTNUj6YUOeBL883d7WCQpXUMxiN6FFLDem6LCH7M
ONqXM1H5JVqecL5KUgvGS2+vbpHBFZLp4NEdvfvPLjrjnDQNQpaF3aOmp+/N3CtX9fKQAI+kV7M9
wlXhpwjKO2Fni+y4znSe3HXZK72ojq6MAKi1MdhNMHi7KC3ugnweSHxbM56to9aL5aMo4Lk8L5Ch
pYcOwc7mxEWHb5UU2YjDwSvmX0Az8jyDd6dJAwUQlB63PwNSYGRPDCptkbHGf+u8NIdxmqpHrfaK
sI5nD6ERtMZ1v0bAtCzqq9UM0Q4WXvV9X/+GrdPUszbNO9Cb6UKnWVsT8WR0pXnNByM/IM3oX+97
DdUHxkN5jLQxp/RmWtkdZtv1YkrGdl1P19rpzWuASMEf962oPCGlBrh8GbPBzuaGTglVSxqOTjih
tvFv1Ld2efDLYkQ8d4zGPVyLyhX5tqzFM2UDq9FmD43B65dqJX7VrEwwZeoE5mOTTkVy9BMLGabe
SBkrqNw+iw89BNJ7FVvlaokboCfFGcBheHuObDGNhdYJSgvO5J+bsluuK5glxhnmaSdvkRu3DWs5
lnKcCF4MEGW3pvJpcauV3k24OnoZI13dB0dPW6qwB8t5SmFmDfOl3JuhUFp96Qyb9FfeHJq2grSo
lJ3b3EXfrnbzLzVTZxcdUoYPGgrzH6qYm/r+I0QRjkLwC8Bk2/5GKH38X3Esqefho0CX9U9jTPsr
E6e7mlGqSyEDWsrulkEdbvsBTcbcYg/GsUJk9bmGVufjZNTxztVTHVOZsYGFkuSy2xWNhbAHCIWd
MKlN6z+n6qopFJDPX5a0skPmCtPHHu414ELFtDOZojqhUl+R6JiHhCL07bGxh9hMHAbfwnlIxocu
KVAtZTceYxHv0Y+oTTHCQAQEx9ZWDywwWnB7MWVguOTK0+L137s5GhGBn/qdAEhhiXwS2Si4+3mJ
t05GTDOaUjl4T29I7SNcMdHjOPlOcbDdwbq8+zTCu073m0lgiodbF9PFxohYa+aG/RKnYW8bGiSt
/vIxycku75tSvAiYAuPEEaHPtp3FdW0GoqyMGklcD9rPDLWHg2WayT+DaD1AteUeQFXxGNPukv4T
zlvCKnlsXyUHnjHlqe7iUozar7TnqdT0Lw26kWhqTF0jpcybwj/PvrCZWly94qDN0/L3/TUrLuCL
NBKVcNAhZGC3v8EvYotgmcrPYLvZn2MwrKeOMc2f962oDgyFfcY7KazQUti892Ile4UDkeDGiFDJ
66f033bQENYlDNnJhVSmmBOi7kCujA/bbGpRBx3ig7Md+kEirpbfup+rmMjG1XfZ3ZSmeBF82HPp
Ym0rWYtOdXlmQCz0xmY9xUGUPOQDo9yDF6c7wYriM8k+RQBlPBcB9NTtZ3JdMTBOiq7QaKXzOUkL
75J6VDXufybFBSAYw/XTwZKsP5s0zh58ICXytSFF7k+GOTRf/XEq/w207odvpv1OUVKxf5KTA78P
Fz6L2nwq4XtFVFNahdmka57RSoKHNximk2lMe4GKav+gHJGtLDSzjC0Micend4yV5lIqTOPqt+Nw
auPc3tk/tRWbydyAmIR89PYrRW3eN7RwbSKBuroSkphPPpNz1/tfSbltdP2AeDByQBp4ayUPetTW
WvopMSprZy0dV7L7Uf84etn391ti8AUnz/MMOf5mPZUu6h7WGSrvnW1/0qvFvM5Lkh5zlw7nfVMK
XwiXD1O49IUZO9xqEZZVRS+nI5KsjMI4oEprIZmtJVct8f62tCKxD+ip6FcxzNALOx3x7H37qk2F
XRB6HXyxbE3fbioxFoNXFdE5c8D6hRHOP2u7pnSZWOvy131TqlOCDSRYGRSiergpkOpRlZcllAGh
3YpOks0vUEu0gVnsLEm1pa/tmLdLyhtzahmE4zYv3fDNQ97yYV38lgnHrDi33tpfxrJxTolWR4d5
6vakPZQ7KnMdEMrUnbfOpM8ad+o7fP46VcWTiY7FH56+LgcnMr7c31CVJSQ0ZRjJ7Mkburp5Xema
pCYNuCHPr0jhBr8nHVk6pLnuzp4q4nHWA00IsaSE/slv++rJnoPZr4uOXh+ME8X/BYOtPzq9nn+P
ATQ8wm5WfnJma/yFC09Tgv5tQIPC2TbAOmASRQadZrhkuXVIepoiYxX11wCkQXh/K6XL3WQ58n2R
lRWIHzmim/VZRiNWi0nJtp9JZvJo6C9pXRcfEsuLzqJ3ms8wxmv/BXq+V9ZRPT68bjSGAFUxerwx
LUyzGbUkobeZm4wy1jR8Km/ND7wR1qnTK7ETWKqWSphHLUMOoTFdfLtULXX7xSU4B7RvOg8jzD4H
c45EWFlxJ3uL5qHuK3FKk3443d9klQNguJEuiORpg3/31vLIPEK7cvVC7LXHYJ6T8qAHVbvjvVVm
iGVlrY6C2xs2r7a0s7RsZN89L+3vNfoKl6Ywlp3IRHUjCBkkJyvdCVZ0uxiRMEgSR/CRrXb7uS5z
59J0pXbxGq0Cre00xwxp8p0LoVwZzxHnFLKeN9JafWN1pp2yMrqCRTiZTJ+Pa/B/97+SamE8RvC9
wfFOPW77lWotCegkwSpj6rRc6qk/QNLZHYnPu0NalM1hqNNhx78oViYfP4n2ZfD+DYEvxNd6rS8a
4w/OMIwHL9ObD2JO5x1UttqMhBMT8oMo3KwtTWKkowvq9WgTaD+bxSn+NBpvr5uutELXGNw37gTM
wu3RSEqLpkTO5L7XuNrVjTVk69thsHdOoOKdg8dbqvVRVQNOtlmMXY61ng204Rwvsz9VhvYjgssX
2nrrsQCR9dyL8R99Rt/BHP29+ozi6YHTkV6SpK2HinCzRKMBFFFGsSRfi4MPVdfCKGvn7nwQxmx7
O4dDaQw6XjnXxRu07ay2sFULO5VtnnIJPutR751Mp6RdrA9NPZ/uH3+lMXaTr8ekLhHg7ccbuzhe
wFh6Yd02P3GO7R9ojyJ2sKZ700WqY8I0K+shoAUotLFkd1oFNUJEP6NsxRlOkmk9LGh27fU0FUx5
QGgpMslBXRzHdtiimHRqdy0fSxcwVjaLmTyNTdWd0sUbr0XN/F5YTKsVtm6KxuI8xubnEYL+c0pt
Pj6KqWgZhnRh8Q7vb7XyAIMlppCC1AslhdutNmD819aBCR+Tp/WfXCTDIylyMxzaeYjO7IcfQE0D
F92htfQ8Pbp52bQ78bfqc1NiBGUjK7mMu9/+hjprGXfPBXALEoGPjPYPT5lw57OYzN1YW+FZweHD
mwIuk7rYNtY2UicaLAoaVG0T/6Hua+2yOIM4uhy5r7AFzkczTrtfOM/k6BKERiT/hmtDz9zO00pA
hXnnLn+ZE8q1gVEM/5QkNL9wT6lHU4Hz0W4DKnW7lwKQcwF7NE7BhJ37EJmR919uFmV1GVqh2+f7
p0d1fSDoZaBVCugARri1NiKZkcUxpycBnJ1/LvwGtmq79ZZfGNMg4YSLAQARB2TrEQboXzQyKGbE
1ubZE4b/bwu9z3/3VyN/7SYAReWMOSW4B2X9ebOauHcDEUX4OJ1a8Aeo7I3PEeOAxyQ1B4TD53Qv
S1IdfJu6oqw/UKvZ8lyh3xwHgAYhPwiEe7ZKYHRZ3g/noYr26MeVpijhEFjTAKU+cPulaE2PBkoa
THBriI51vZVfxdiOp9pP9tBMKpdCg/r/m9pcZ0vYXi3aAFI3i/mE3qVP4c79tx41TRid5+AwrcZ6
SmzRH8rMa3Z6JaojCVgPLjTwgDjcTTJd95ljOrS7Qruznd9yJk7O5VT2O1GgajvJxQiVKF3yCaWb
eZ2LFeTQUwa2Il9icV2i/8fZee3IbXRd+4oIMIdThu5JGmmUpRPCsvwy58yr/5+aHx8wzSaakGzD
PhDg3VWs2rXDWmsvjF0HoviEnPh0un0qd58OSMWCRPea0m4+XRpVYOabCFRRo4TGfZuTxXqqPLaO
KyHKiexqE+Gf54jy8bO5RkxOYbRG1bjmYio/QPTPZ7Vspt9Tr0vVwY/b22047YAB4DWRQW2+dQeJ
KVc0UffXi/rLUoHxAOT7F6AZhsxTQgPqJPJD7XK3o7gO7UyBOT+0ShhYevdPJTfSXaSsf+M+BSWS
wBEEEuXxS0tE5LMxqUAj0R9mlIVZtAgc5LLCYNKMGtKBIsDuKaJUpygIa5GViT9/c4rUsZxrJROy
c0YT/3QoE96luax+zsLcPChN7717Qu6EygECBEirXpqS4VXEfSFQMjBJA5WM1y/tifq0ukTuZE3z
g2TG0pfbR1f8T7cOlYcI5jDZhECqXRpVljLWIdJwF9s+fpqN2nJxrXXpNk4n+3U3HqHidg0SjZA4
vUJENhsaMmDBLqoZTTuGqSMAoji/Ggtiz9hp8be40o4aRLu7+qp8zMkQdi8XiECO5CwyHbaIAYbP
udYbXxSpGE7jquVonjSJ7PWI3h1Fk7u37o3ZjUcwYLb2zGzCw06y6rVJXtMIq49IffubydsE3IWm
xrbuX2impMZCyKEk0SDjNBTm1xpoTHtQWxhxRm6I/vntE7N3I4RatvKas+FRLjc0a7NuBOVDyzLW
zeduKbQgmnTrXWbbyUHUubeJYEGhBRAo0ZvdmIpkBozMtJ98Y0iy2C1kcFwuWgmHedreIaGuxdAl
4lfIQBtDC92mUingt3djxZSPyuzXU6hMTR3Masmg9dyxA2do+u+3t3LvGbbAwBLSAJgiQ73cygFM
T5SRW/kxVJZzavf9P2ubgsWIE+3R0CTzZIKb8NCUb+G96s6Bw9lDfdN1xrfBy6RecpWBV7kyrSBw
6DA2yNpBsKk+GDGj+lymrCut367j9NTrNVPR9WECeDkBjZ/cerB1ZELspjrqUe99B0DouCMR5DFm
7nJDUMrm4+Yi2qpy7Qk8d3QiZc58p5fL1F2tRvFRBaoO9mHXKtgN/sIDAjK9tArLfpyGnqAy1WRR
Uay0/9JsTh8RcFyfq4TyG/TKI2nR3c3nXRFSd7IgNm4+Pp0opkqhqefHIL5OqLR1Xle28QfUXywv
Bjv8wwGj91Ty2DEHQjaJFcLkm90hv3X7FO7dMkE/4iQAudK3AYJqxebIlB02fYzDM7kCEnWydpRB
7luBeo+GMOXULdNJmnOguwNpvDmt6b2mTvmTmRrSgXMSbnX7nAlBG84QDXMwHZefck4lTWtFfuBM
eUfVxTTP6ZzN5ylV1/t+sCq3CpG+N9NaPt/exR2VK9Eih0RFbgJEb5u2WoOCEm2d2VjNhg+qLcle
mBfLV/TgpyGQYHsP5yzT1NodDXt6YrJphoab+ODFbHzQGyU9gt3ubgYdD0TOZKQxtwKEVdgg69BZ
FrFLuPzSZllNAHvZTGhRa6RtH3QlQgOn1fQnJEmPNIb2nibyQEqjVLHp7W+uMpOCFS1axayDsBjS
Z6nucj8uVel9pGfN+EOOI/1ovXv3WGQVqkwFR4yLvPz4xFaJ0U2sdwpDx3in9pb1ojKvUH5R50b9
kC19G3RGox2kMzsrBeCPwwJ0Kwi64uS/CRFxj0sKpwzldEtJ3+cq11dZi+J310rfVmMsD8ztPBpM
MyAdZT6GIpSBL80tWZU1FKA4Z4NmfsiXloFCEEt/mmGpLd4yOvojijXKZ6cUM+JX6Uhfem+5lGZe
iQYc861O55K3kaTmui1asWHtSiOyBW5GAfXn2g6OCKns9ffB3RJR6OZak30jcSHkzYyru9UWC4Ir
bW/5c1fHX7tmVM/WlEUfYN+Yv5NsKNzF7OvKTQzpl7ZovY80v3rgJnduE78BMA5ivqC7t93uzkyZ
rjAvVDytcj23Zo22AHy0u3C1Ctc0od7BRreKU9YW6YFX2wm5SN/o6cObIcnaKmAMhWEClMb0UiTL
x6av7a8wV+17ZXXs/x1stTitV1sNdpqOhujXbAEyhUbJI0bcxB+dOn0mDHD+s5i9OntOrDJiNkwV
tSIayNpna4qk2l3kUlZPScTvc0s57aogoamEoGJXxLi6Vq2PPsT+L+QkUDrg4dx2jk1piIshS5Dh
Da0lZ+RNXzxRPdbubu/EnhnKZQIRwj/MKri8Z41RFXKVcOaUMI4rf0kq0HJNvuafbtvZu0/sNggv
0AWkmZvowxiqtHc0dMmAe2WRpwxp81nu1NDtSVbQdYk+3ra3uy6oLSg4MNYaf3m5LkXLysW2CaoT
eym/gzaQf1vmcIR12V2VAD4BNmZNW/Xrri51ebFQcSrWdXrWq5SeBxLcfiNZ/QtyFUdXZMf3o02g
cy8pcwCb2Pj+yqbnl6az5dfTIOWejOZGedKMuI+8eB2K6FwpgNcDhkHH327v565l6tTks5b41+ah
M2vbWJyO3MGWsvTzoofRZ94KDqZam7z7hULFsJIW/7bVvVeAPo+QjqEPeFUsHBuCcCklaK9HRxsA
Rq3duzpTo/cQ+GDdKqkmNack0eL/4jZxYo/W6/IXlRhkqYEdCBle8G2bPTdXpUTom5q53ikNzSa5
jH44ZeYsrj43R6yavQNFGQsIEEhZhihsrknnGANBHOFVn8fZiXmbmRuaS/NURuGvlYT+YH/3virq
XhSaCZ3oPm1eWVubJpWmrg3HVXtaQ629Kwf5vbGUzdlZAK23Q3OE99w3Sa6LHAD5wJa4EuaSWVAg
ZHYQ8mLgm6YGNnxvL6g0rs7PykyLRyYkGQcI5D2rQhUISAXbyl29dAdqbjP2LZbpLmmUJwoplgLJ
iPr7aE2dXybTTDzmQh2Kuux9zTdWt8GyiaQwYmZ0JaSlkz84KICd5kJefi6lXsseoc+kusOgUscw
E/NZUgf91KDb6Cv9tJoIM4FyNGNZ+8I2dp+itFqeGSLQf7h9x/Y8JdpaYtIR4wB58y+3RpOWqKto
QvjxHK3nyinD526Y6/NtK3uPO7rd4jLbPDXbxKhdQjkz6AH5TEAAwVyUuidnpuwTw/WnPzcFG4MK
I+016uLiq7yJVBWZKU1OT6SqOCPDpKVUd1MqYGfEp5KD+7O3d0AUBNIRQdOryRmFSZBWZjaQ3jTP
Toyjkk65ao0Hh3dv7wQB6xW4CYJA/Io3C5rTjIHYmqiyFct/APKiO7Vdf1ILPoKU7BkinSSqUsWI
4e2UvVpWhjpvQKtJLY2zMNMmTy/Rc8oiov0//kgMKYKNQMuOtGnb4irXLM1HAXWsIIU+ooifBSq4
cw+qYnsQ0u6sihiP8IYtJHPZ6hnoaqbDYQc8vyZJiC79kJ0qSuu/VvTj/8IUGTmYOJoQtAk2Xyoa
UQ2YIPIS5Vj1mcJ+HFgJqgZdqhxVfPe6MeR/gocjsCsI4VyeCvKgWMnS2vLzVK7OitpIXsJ4yWAZ
o8EtqTF7c2Y1QWePixsuEXS6QmnO8TqXbiwPy31XGvkBombH39HwYoqpkACn+bt5Tha7zFu1ZPny
kDR+b44wsCqF+Fg1E8+YhiPJ2V17aIDQIzUhR2+DV55sBqQ1wDPiSZLAjyrGGiztrH1dtFC7C+NW
PYhi946SQ41BZ5o5LO3tgIyh05A9HImCpKme/kvTKrqfiASCqXCaA0DPa4dnk6JQRNJFUVgRmfBm
M7MpDwHt8WRJSjWaXtWztc+S0naocNFbf2FctPm/RO3awZdwp6G7Elmj9oJmVQNfMJ1HdzFIGH3m
pUA9njqr/kgsrFhBvLaF7HaGs36oJzCOXr2q45cUFkTprlEOwx2+Tty6ObF87BW6VD6nuVAckeWh
V90oYkzI70qZZcNlov1gnmKC+gjCbTNS02ua9iVf6+E/dW5zye1rExmzZSnlxpPbvlo8LW6yl2mt
hvqMlJ4mB2ndqZJvtkX7KU1V49+1qcyPcRE5H9s4bFe/Q27sqKdwHVmKHh6TuJirQN97y4bSBwnU
sDICT7DV+nvXLEzMSYz+3BhGeXYsdDlrh+i2T0OF51D+fNv7XR9cYZ3XiRBICK1snqiBkUdhnYm7
24XRO+Y29J1LOmq8M42x070pVu3ff2ERZBFDwFAv5gW+9BbZwrlRLEjLNg752QQF4i2mVn1QrLgO
urq3DzzhdcBFnZVEBfVYVkpR49Je5Rixuoy0+Xrmu6FhEvcnTbV7r2I2ABm0spxSeFMH23p9PTFK
hwiFcei9wDQujTpZGhUaXs83OzP/2q+JSi1yNJ5DkMMHb7Lw5Je3E1Po/1B4pJgM8vPSVJQO0rSE
5Jcxl9ErEil8H6WycVCz3zsnb62IX/Hm5U8WbU5Kk+p5vUrWQ96Uw5OVabkXj7KRuhr6R3/z2ehB
AeeDaMOzeWkwtJVcmvDwZLB9H1TqmnsAy+dznrbgPWG53qdMovzjWIC9FCBMAX4TPaJLo7A3NQNK
D32pPu4+mnoSukM4Fh+m5pCcsndCkAKDY4EkKdWITTJXNUPfSQbXftBL1Er0sfHQkjRd1GGOVI33
bgCTkoUwCkpKPNWXqyKzEMIXALyinpnJ5Wg4Hk258AsS7fU7c50M17SLI2r73oF5ZZVTNaU7sA2r
krXR2lVlKxPAg9N5VpL2ZcxtNUAroOm9RivRI7jtWXbXKVREeBVR5LLFn785ozJ6Hn1nAyhsmkS9
ZwLs6MNVbJ6KBdKPxgCOM7oE1flvjJKSC4IutdLN9dN7O0EDCdhLl8sV5P3+5+AQd8eS1HvSkk1e
VipHC93uLaxnQYwhtIPpjdvenB1EZmAoZtkaUIkt/S6LGF8elrFXF/Xsq4WzHpTmtk/Uqz2CVqgA
+E9i18uNDbPOkZcxWYMp69sX0XM6p9k0/MzCpXkAO2if6zSSX5ymCj1VadD4ub3He+tlybyOQnHn
ypta9UAnw5xZrxX/tNJ2fkmglbumPt0XWjz9d9va3mop8jAPE/8NmHizuzWp6RrTXAqiUGXW0dLE
D2ldyuWp7pbmkyzVcPGUpf0RDnP+1M+2+vO2/d3V0iOGXws1jgj+crcZ/SeNbTeuAQUKG+kJI/P1
uM/fmYOiuNIyHFE0r2RExOdFEBA9Mgp5tOXFD3pzbybGLI6hDmcy60vlbp1W67dIys7d0CuBvhST
L9WSGgxLIz/qShZ/isGsHUQFW3fIb+DuWAACkLkFhrp5MGe6Gh0feQ303Fn8CRiFlxpp7qVwlILb
+7tripNEfgBCi7r95XLXKSrUiqZJgDbK8KzHuXzqS7n+Ms7lEc9xxxTXhUtKfknHeYtmXPvEsLuO
cR/AGs2PplaQGkxZ+lhk0sH+bX0f+0fFBEUq3hJwRduxsWOUSsA3IjlQczP2JXlF/29epF8RYf1z
itSk5pZ60R1EBXvrM0nSCU35i2fzcis1KqBqybixwOpkywtRoXFDuqD3TXo4d3DvlIIo4l6AnoCT
uF1h2LNEQ5HWYHQE22O25oXCQGreFTQ+fixalv+72ouFGK+hnpS1tmXEcFBkPPBFOxst9FAFLReM
zBVXg8kfg932khz02fRVinTpwaCGhihruZzidaRB08PZOjC6s8/Er6KIhBAifBTx529u6FoYuSrn
kRKQnihnJYqkU2zMyceZzPfgPdvxfiRT9BGADFD73VLqipLKu2JmShAqjR3Y/OtsK4hOJ4W6BI1W
D0+OjUQigzhKvxrm7CBxv16pENaANchEc+EHNpdTk6pZloxSCVpmm/hzEcXfIydv/SVa1/vbfuDa
zwq2M0mXmCpB3WLj9pKiTVtmiChBARzJs4p8eBhkdX2oa6d2tbbrv9y2d72zisyAAjDh+APBUbn8
iLbdwiZEKD2Y4YG5rTyNd53V/6sNdfbBUKr6Ueoc5UHmS7trXeb+bes7GyvkLYk24eJT7t68amqY
h1Glj1OAMnz5KCXx/wqjiT5YXSafblvaWSfRCWpUVDkY+bVVpVrMYbEXG1c0t+ocVI6afUR8f7mP
jJKC99J3j1XEZEtJTStfTyfnoFzxys94mxDRAMPXIs7CSQWzusWkDA2d+a4cl8DM1Fg7a2aYyS4Z
n4pouRnF7zqKEY7HmC71X7tWuukkWoKpl8h9+pKTOhXvW6Zxpm6sRk7t9UbCPB/BNlkee2L1+nEw
i54aFmJVyX3epWHrNo1NpSuzhvCcF1NZH3y6a5dDc4IOMW0s1ka34vLg0B1vlKivuP2hXZ311p4D
pZbF5lE3yaM6wRuGlfnf7c+4b5UbqAo5xauBRkWbo2ktYzUpBvUMy24698swPztL2f+vnUnbi7GM
/7ltdOeUgjW2heYnStoUJi6Xak5S6SxMUwiMPOxdBmpo95ZRzsHc2ebBMd01ZdFKs5EdlKlcXpoC
36e1Zm/JQdLV+rkGAe3hgyUPHcni4AMKp7U9kUTP5CTYAZuzMYXQclFWcSYHhWlnnpaky9kM7cSV
Jdt874SOFJhJ+0j9vg3+fDuJ54juwNmBLthEVRNT1JYa3F8gz9AJTZWvqcQWQ90UIzq4djvvM7eN
B1o8UfRvtjMYajw64JmUCARSzT3wuh/L6rSnoqTXkclzc9e3ffswa6Di3bJNGw+8ZX+w3h2Xzo0n
ewcTT160dbGJFZnQKFuOj8yM63QohodkTON/WyBhT1WDuMvBw7xjUKioCCFfAEKA5C8PkWZHkao1
zRIM+lx9jqqUCncUlfcJk+ACiRT0wN71pRTMRhpKRC70SrezNjKTehyddzmwzSR6lEp7AM6mhcgx
xGZ3qvJ5/Lx0lvr59jG6Pr8EO2JYnkXcQ+dSePw34Yc+9JodV2zrAODIE4UtJtBL5de4bMtHSCW/
ykoAzwzpoCF4fUXxBXSZ2Fw+J+nnpV0tI6hbWl5M1eicl6zPaNBmSf6QZHl8cEV3NvbC1OaKRvOg
p1mFN3DstADQhkplHhn2e7nVptMa1rWnaGt/EIHsrg+YkQxbWwiKbaAhcsU81LjmayqVnn4HeV38
tgzekykunIObcW2KfBInJ3Th4DJvo+epNiOj75Y2GIj7vIVC0btVjT/qtSX9sV8FH8FxAdnNNUTZ
8PKjIaCRmF27Av0L29wrUOY8VZ2tu1YiSR9vn8vrSENAMfA13Hkha7F5LeoESUR4a5iy1OG+nsbe
lay2OClzSjGE8+guJcPx0MyB/L78+aBVtIZkHc1aKj/AYGDjXS51Goq1YqR1F8hr0tz35Wx+jUdL
cykWKc+V2pceQVJ3V+b18MIjup56iJT+CNwg96KZjseBd9j7yGDbFRHXClj3xhvZCDu3IQrpQVGv
E4IthfyF5ghdL8U+Gsp2fV9shXeTlBanQMl0c3RNJkAX2hqWQWRopYeQ5e/JrJ2HdOy7oBq19WO8
9Edo9Ws3JGwSWYr4VcSXl9st51bY5AR3QSaFkRgDrbqmNC7vliwf/ERMAmyWRT05XXw0UfbazaOD
gcw+XxtqGw3cS8srGMeoKNUqqPLYIHJVlPs6teezNDALcSVQerl9sPd2l/QSX0/IIHCul/bytAyr
XtGrwCgmO0hkK/OQAksCe+30u7TNvlHNPGq5762RoiLkciGJieO9tJkRtBPyyVUQVrPqpVYTgzOK
uUzynHpRZZt/7Py4OW/sbfzEZFidUyVKFcx6nbhqU1vvqqUvz7Jdmwexye7SKHIxo4GHk9zgcmmV
lHV12E1VoDf66CL6SRGhrKX3GWIZqBM7f17BY2mkP4jyEohAF7q0t1RdHpOjsJVzFt3ZWfXfmFVM
IW6RpmwHwznYyb178YoqYBQEcfPW43aq2WqZPZQBQmfG14iOv+dYSeJXzP7yu0ax3hldm3lZqhUH
r4pYyGVgS5MOjX4Wg8AbrYXLherwnPMcyk4Qh3H3Hm768mQWY3ZQZboCGOBn35gBEXJpJqprbVEW
owxo6yeoOfeRr+lt92SH0UvIaOKH2CriIAYk7bURvKw4Zbf1aZiemCPXE9bP+gFNce9E0R8i9KP3
hrT+5gu3dk2u3VsozK/LFDRp3wRrVxTgINfpZMf9Uc1y155DiAAxWpRKNye4G0xGmULKCVrVzn4X
8mh9r1V1kr1x6YrMjZNq/Pe2C9q3SNLCCy4KixsXZKZdT5rOp52bTndbanvBkITNSdGXCCi6fURn
33m7EBkyRFkN2RDS3Mtv3C86+F9TLwOlsFWfIci2Z69OeV/XTX9wnva8qyiT8pjQLIJvdWnKHqoZ
IRKbj2fHzjt9Wia/KSvrU9gV0xPyX/i8ZQD8dntDd6yiu0VbCmVVIea02dCRYqQ1j1oVoJLb3Vfz
KN0VI3DZioDfGypT8VK6VQdGxQXcXFChY4FO4WuHaqv0mILOTVcnb4JesUYqGnr4Liv138aoDT5j
VKaH2FCj10E1j92k5Ae3ZGfJCDlRcOI1IaPfqll2qBGtk4aUmTKFg1c28AYmJ0IQXR2zz5bZKl6i
q0eDHq+IXrzSqBBRBNKEhu3VRpcllTVTq20foHBtBnRSVmSBm9H4RWys30e9Fi5Bwei498UMbvhx
Sfvwu1NFSe3PpiQdvD3bPRC/RnhH5KWAADLI7fKwLTrtziJTbTFjcrlPu2EI1rZJA6NvO/ppqJiG
VXFEy9r6ZYwSezMRlcoNkICtfAhqsJIRZ3noW3FcfmW3y29Le8gM3x6uVysAkEDsUkK9AukpoUMN
bCxCBHAK7UmVJP1H4TidH2rRcD+3Y37qtNpw+ySpHsvRPnBQW4chrFPRFDViXegOiI1/k5Rqw2Aw
Gl53/Gio16e41B60SB4f6oli9e2bu2eJiIi6DUAEQYi5tDS3lTYhSgH2m6xnco2SkpQLHbP5IZdr
eQDn2DUGFkeQp19JThtjjWNM66oCbzfWrPP00Gy9ic5o6mnquny+vbK9cyLot/9nbPN+d846LNIA
orzt6xrIs92eLWAy57+wIrJBmiOERduWQmkumhKOAnELs+akJp1xF9u99fG2ld2NAxBCh5p3gvN/
uXHWVDNfFdy8j8xh8RJO0RfwcMNpYSLvwXquSl3i6AlxTLA9JKBXrSiULiw1rTUIrKBUKYhq+c9G
Lx2PR2R4rNtY8ZoQ1WxkaLuz1o72BwKlP0Wvv/6GVzwH2CZqppuIYKqbIrE78PnoRSYPs5oprqw0
5j3C1ouvRNL6IPX6dPByboMCjBJ9QfgAwI5L3xKoezPVYzlJcWZmPfiF3HaTl5Z40jBU27NESnvw
UfcMEkKL5iKFU1QaLj8qtJYwyVB9ogMdwndqoJay3apvr6b0oKSHM0d3DhHWgFEhBEqotZVnGKO8
TgfdQTS4V6o7qy7Gh1hfzJNF1H6wl7umeKGo/uBamLx5ubQyHHOnnGzbD9Wp9BWtlt2GcvSp0WH5
/fHVoB4qBLsFzwyo5qWpbjbJAvKRVaXNdB/X0a8aMsCL0pEI3ba08yRAbEbpBjUp1IK2QU6fSqPC
7BcUBNrcfFlGtf1GPziBzGaUn0ljzccyXCNPjqaQmvcUHZjf21NGPPMeAWkEzb3xAWG7NMC2QaoW
VNZOStc258nOOr9d5l+3F7rjOSmmUYKl7oSG/RYkEjObyJpnfJpTwG9udMn5oWZOffAY7B1/oGjc
OSi9Al10+eFqszSNFkkWv2+n4lPfFvF9EqWjp3eDfafQuvNur2rv84ECFV0KeNWod1zaGxgwaq0G
jde8G4fzUkfS72Ix8xdZKfWUCT5xdzZHu3wXmkPzrbS66GjsylWqJzyM0McUfFcu4FWpOZkck0Kv
40PBl6PTZLShFzZD/gtoufyljevylCrR1Pl9beozA226PmDYofOJdm7B9B8nsb4mTjT+xcGySK0Z
HCDyoSuhhJAGX1+uDpqvq3aCP7O4tobyUENH8OCy7gSMQtQLZp3Q/b4CO+mRbKeoUjj+2qA9gKer
nZclHmzFNSJjeK7TTguGxjg60Ls7D9wJnLNo/YPouPz2+FnN7iBd+3kVJ1/SRo3vEK2q3zdxZJ7J
jKrJ1WZVzEqv5ciNZKP8kvRMawf1P66Ud+Wh+iUbRXiEodnZDy4aRU3wQbw+2+pGHun5MISN49ut
Urk9+3a3dhiMFwqdtdJXidsy1fV0+ybseBJ8MxNGRIFTVHEud8OomyzK6Ob7sCpXsgWtDybDGBkk
PK/+bVM7l47iCegOkzkxnH/xU94EspMBWl0peOOmRGoDxmyDezC7GnJ11ns9acK9mZdf9KbIg2JF
y/K29R1HxjGDRokfIzHddrCqqOtT04kdH8Cidtcyw51ccYoPHMvedjLEE7EPoS5DXnC5Rn00Vy3M
eFehzv9TGmX0JeIMPjIm9YgIteMyAVwJmKDQwCVQu7TUJE00lwV7OIJc86oGBZsKdVXPWjsxy7tJ
727v3549iPI84KSa0FE3b6ucNEUra50DVqUv4Kpnnzum3Z+lpiq9Os+PWsmvHb63GT0HhHGvogOI
TD+Fp836ujHK+Eit4w9lXJ6SOBmRZLY6r1HV+mHppPUubuzRbRkn6Yoxv26CaO67XOPYOlNn3g2G
+RuBPdWbTYrozN6bDjZk71PjPizuDl+AvszlB1AHsKmOkzvQKhON4xyZL22h5y7AxTC4vfdHpjZ7
kfNqdkWJqSmXi/tUsQqadlrywUCK4uCS7lwTYn1CXmiD9Hu3XiiO4iGdUP7wGz2Lzvpa0vJdperg
muwcJnIklCORH0Cta6uoEQH57WsGhKLyKvFdy9WOXCvqlKDWJ3hLvW3+7/YObkvHwt2Af3gtuMlA
ITYJIJ3XNTRNNKtCJu1+UWzqUVaYv5PqZPm+UP57Rmyhd8s1yQ9WuvPpiNIo870idKAVbU5JZRaq
MxmsVEwwsNE6cB2a6c961BQHVajdNQq9JQyKAYFi09/413hZKJ2qUeiPiO78BwEDtbVYkssGFekm
/b4YkfpstVJ43zZ9e7q9v7vLZKCwoMaBMtmSXcRwG81CI4QgP1W/Ngs4o8U2wtx1qvGISLRnC78n
wBdoH4PlvVxnlVraYs4mnsEuVJdJqPZDmmUP9gq96c9XReFFZIL0lAnVLi0xmGEm16xDZNCSRgoo
9wBNHMaiGrw4G5Pl4Inay7cBPYg5ISj+CAWnS3uykTCI2I5DfxorypVOYfQ/TDUdmPhly660ZlB6
QvPr2jc5w1gK3SvLrj44sDsOgN8gIBdQ1EUh/vI3xGGkQwQrWTMzc76h/Nx8acgvDpa6E+xQ3ac9
TPHuldt3aYWHU6rMyqJwNxZyGthFXMGsg2HTDIqvIy5knCSlU/50LipugKIJZ5SSBhHnVnVRVqss
S3Q59FelNX4Y8mR+Tqfo8x+fmgsjm6/opHG51gpGZq0LoZxw2dQqjk5FM03/u21qL5jFluDYotyO
8OHGvWRdEWaWNoSIkC/FQxbNTusOVp9/UdVs/UeRzORhkebs3Exa+jVS09kDYlfHD53dVoXby4Dh
x3Gpjg6RWOLm8SZQoHpCIRhM+LbJIU2xNuirEvpDrKRnSrjziSF5YvBS2Lh5cySpsneahMIYOaro
1G+zFntRRoMRA5hTozjM3BbK0eBSJlvHezpm9od5pFr1DISiO4pTdpwRAD4Cd+4LlZurbnKpzw5M
Dcm3Qx1gEtL3n5ImbxialS36n0ccr31yJMQF7mRb+ZMkK58mrWdae65UXpc1MuXgpAkmpUjubx+s
vQ8oWvL/Z2rjBRTI9XbVTRLSWoXm57MznJAnHU+ONPReSZJ2YG9vGw0UzsCZII4B/vDSHyhOE06N
sUjI4TR0ykNF/60m87dCGcyvt1e2e2VEKR1RXZ79K4z5aMVRr6h8scWpln9WDX1QV5Pbf4YGaeJZ
NdVPIm1H0zePXYQzrHs0T3S3kUHHdlSSqEPqjX/7N+3ttgC8UovToKluh4drYS/lliRLfmc5ULhg
Ho7vG6azuSX6DvfQdoc/nc0uHKElMD1km+T7W6DHkteNJC+VREE864mkre6XPox1wDSs59Uxir9w
iVQ7UCGiiEs1afN5kyGkoaCk7LldFndpMTBPxob/koj517f3cu8kWbB8uJOgiK+anoTkWTaleERI
4+GXPK2+A2BxTooV/c2ZBYMJOYIuHPHWxvcqTroWiTlL/jqr1vdljF9avZ38JFGPyMvi/7R1p6Ar
ANODCgJ7Ktb8JrJbrDirF4fzkc1q59eZ3rmhNB/t3N4ppBQMNYmNs6/040kxV6o83EHdXNqz3U3T
N+CBoSvlfXaKMgjTt7/U7qqoCUPBADRsbTNySbaGZRJSjUNWyf5spc3LsKQA0m+buT4QJDKgCYA0
Qea6qqvIK2qFJZJGgRGb1be8BUDs1eVSvWTxWncH0dOOMaImiFA8RvxneybmXp0Zu1lFwaoUq6f1
jnOWjdDyRkudDsJ9EXxeHgokypi+ADhD6K1vwSI1cgMwMHTu1KRZv2CvReeynuTOZW7kcB+D471T
GmMw3NXQndkNtWU6uNXXH5BfIMgzcFheWW2Xx5KRJ2o8NY7kK/OUP859oTykJaL5t7/f9bEUVgTF
VnDbr3jt2tgvXdrmEdibCAEqKSl+ICuap0Hc1NJnSSkT1b9tcfcjEpcifywwIdtCVbjUjGXK+ogy
VOvcp2sSogXR6EFMj+OPn3QW98aUWPybmz0s0VQ5ehsFbZXlfm+U/VMdkjapkRl+vL2q3a9lIlnP
oVGJIzZFBEYMqHYaD1HQzTaDp5Wu+yRHTvEXC6KzJHy9KIpseU1DozulGSP1WiWtc46N+t+oiMZT
YjEQ+vZ69r4SBWTarCL2vQJdtKG2atocRvA1k+jeVEL5Y1knReXKCSXcP7cF0l9Qcnk1ecMuP5Ni
J6k895LkN6Y8+DGgurtu6ebABNn3x+0ylFVE0sk3Qg5gKwepF1odL1Ifi1JIcbdGWnTXKg3jpoz5
CDSzdyJ4kAH1vhYotgNgZHOKlGpQ4wBKah/03awINbvm9Od7J+QNRJ0fwPSWhqpHpaWHSRMHU5tZ
0P7N3jWZaXCvNdGR991xFQJGSomZGrNgil5+pnF24okOfxLQ7o+eeqbqnDRpsoKmKPIzqCTzw+2l
7WwgRBAqWTQB4WJsgboA0DPFbIwYkIs+vWeMTvTMLGftwAFeZzeCm8RIC6h0Asi1KTTqkhQ1Wusk
QaWEmje02uiZgIYh3KfSBzWNkiAhfD54XXa28sLoxltEWdFEY2wlgdlWFeCCcvyQzVn7aBXr9Muu
5/6AD7mzlegrw7vgOaMdvZ3dMUxqp6oRXr3oOs3jSzr3iDsejTzaqbAI1T0xugNVOo795oSklZCd
QIM7WOVVCkLH7rzZasOgwpt4Ziqp92NZRucedugDH5yp2Wo2BbdPzY7jgvxN7mGhuyrmm16eUuf/
j8eLsmAx6tjP12o8270U0nEsne9/borsGl/M+wycYfMV8472G/yANAjlor2vZylxV6Veva617YNT
avOrN+GIGNlFrROWKZ1D8edvXjJIfWpRxTmDM0Z7eeCYtC8MIsnOPa/p+0YWpYexyhPivAL1hNvL
3Dms2AYcxN8MPtp+1f/H2XktuY1z7fqKWMUcTklRUmfb7XzCctttMIARYLz6/9Hs2lVudZdV/k5m
DsZjiCSwsMIbEM8NLOHVVWoIw0+dbWljZOWtxOm5xO1uviQK+tYX/HO904n941l7kdWr57IehGGV
hOXcJqFwhxt7dOSFwviNw0935wRDAdpIOme/XCqca21KJypTe8vNH0vNkH9xZfm+L9ygiSWdwO9U
d/Xh7y/0zQekQGQsSNB5RaIdOfNeifRG2ntgJ/lz8ghgxLqO+jG/8IBvLUX4PGkWMXGmjHr5gKY6
FSN9xLebi3mXibL4bBvgGQbkly8s9da7JPeBdU1zHJzWKQb98dnaoZaDYtqYYvTQwJTt270wsUTJ
18l92OaqPfiQFS6kXW/tzT8XPT3/H4sG2nMMHEE4F4HZXftaWElXyPa6HcfiOpz0v4rgcNJPeJ5T
PQWBHur+y/XcHEmfKstlClHvrq5n7vQxP5B++YcMjnLSRuGlPOKt98r1xDj9dGVQzb1ccrJX0++j
uUhX0MbYaVCNYeTqZTt42F4et4SgQzGE/z5rRagZDhBAipNnz/mp9ytTGJG9Fqlu1JhOA6YORhTo
Wz16v/79OADCPHEDT5rN5y7RRtmCS8zMIoU27x1LhKyTYnHGpGsN9T+cPNTtAYIBDXmNwbTHbJiC
XhWpHArx4IlGXoElX4/r5Fwa/b++cqkfgZWSk50wTP7ZZxvLkJn4FpQpgLTmHdDX9tbV/SVr39f7
n7fm0NUDTOee8BYvNwf6ElM2nghUDp63iAGMez8coaW35lO/Fs7u71/qlIi/vIUYGKOkTglC6xkd
75erKWtroqIDiR00eX3oNxnuAfc8eGPVx0E+zUcVaYmGns4OjrtcGuC8PgggwmjCoxJ4Ilmed+Pz
ca5Ha4EZVmWZh5jftF7jRdE+utGoURXuFcjJaHj/90d+HUDRpLRpeYFPRvnqfFAeVmXgNmGkUkqg
KakqpQ7YJBsJbnL/agHPvA0yCEUQ64HvPxfYWrIon4xoqlNIkdjElqNATlyoJmpj2w/KC4jy1xkF
q/3HBTkpAhCvz75lRCDzhwp9zczpr2dgZ7sNbYfEDgAN1WHzoc4c5wqgyvHvL/StdQE/n1wBIMHh
z/Vy3WaAy6ltUChOWQd3kynLh9nHC0nMxmNe2/rQlEjV2ytb+e8Lv/ElQV6duC+IbDHMOVu4MPHF
4cXKVAzDfGVN1XZlB+MIIC2U5iV3ljefMqSxApESvfZzCTjtLL0/qkWmCt4E04rRUnGganNfjetD
1c/9xyaq16Sa/EvYt7cek0nJ/3NS4aI6+67uMtm0340q7TyTfLCenEOfbctVM5j1hS305lIQMyCG
EL84Ii8/JYaARNFCnd5o6DAJgzvmGYN4cPuuuXAM33qfgIsgAgOTBGdwHnn6MpKl0cq0CuFKQiNU
h86YWtjBtvV5cjr7sNreuIMScsmn/VRt8hwvwx6X/okQS6eMXOpcr1hNsxJVtmBdgLfQ5MTUHhbe
bh1ucrHKrRqxtszM8iRzlpUgxG7od6PoW3dnLKW9E3hhLbGjt8WP+9LoHy3mERkazk7fxvM8u1c1
6Pk+aeCldnEAk+f3YHD/ps3qiqc1gGOUBNES1bFqo76HsopHSdy5gcaGFEfLOVmLlZvFrvOCdYp8
mY+QGZqO/FI73ydZ9fXVMmXhvLP16Ohk7PiTLFShMZvXIJXjeeiqo+lVtUrqTthfC2S7h53W+XqP
poQoD6MYje/e6kXHxheViq2lKMKD4KlTeyxgzOl2Ge2EblSuUvcUW3YRjpu7zigV5Eg1WECGeIVX
pmpFHaN0gijiHKGZEitUw+5Ukbu/S1RXh0SXWDdAvpu6nk1rW3kc9oZRxrIwt5upyA0HlZ2yNK8M
sDTgPSYqvnhtaV0esjWUj5OwUEEshAgOlavx+1RhF/1ybUP9BGRVnZqBWl6PpQ7cm64PizyebX+a
k8w1pquqc3rrPlx987byzdm5yZdNfKYasN9PWzH/aOpCfkOyevgBlKabYkOFZsS0xaluo5aZVpop
D8hW5hn+DyugqEiGIJzF3hyoL5Rlrg9cM0N34HIu3psKBnJSZVN/dNGhQpxaF75MJnuq+93Uo1Qd
m0gi5PFWD8bP3mjKMc51l9lg/Obtqu8cOcQR0gZdYoym/U47YIuO25bJOdFydIJ0cYKGCQCGmtgZ
uAuwP4V2UBijpKM/W7nK7q210sVu6Fz9tcyN5YR9rQKRhMsk73rqlGe7JAuMiw6WwHEC3vlkjnNe
JX27OM6dPYoS6y0hEe70wqoZd1bR1l9w0MzaZI226XpQQnc7NAnaq8lpfDc2zAyibreNzSc5CYS1
VJ8tOsl0z5cQssepDOCE+0xnS4IZgks8xP4oli9+1lfZdc1iP+HROHWCPwRAI2plsgGQN+vTjLzT
TdX0/i/ktbjFqijburSuURlMK1STqtQJxvadihwjiJUZDWYsfJ3vFW3uIC4zb/xt0/X8lZvRfD17
WSUPprHZH3VQY7lktI2veCeZSWaKldqeTYy6TOmKYk2CTkYC7XujUHuRT8uwm+vaKvarOTUtksN2
VSdInLXr+60oNz+Vs/Br5L5a/3aQ8xjG9KHMH2I2G+brwGuvZseuuAa7qvo59Xh0xmtdGze5M4kn
lF7WR0/b9FTcclmtRNLav1UKCEACg7dwf5pBEQXv1gr1v44e/LRzg15D5Xe7pU+2bHPKZrdUbZfv
1xJlZL4GJXfSiAkIzDj6eEUDlIm+uZ1hue8ze3GwAVEalGCsg3mWV5Ntdej3GarPdQxbxftRj9g2
7bvAl+1vIENAeweELsy0I7d/GK1yNJvElXnmJvyIrL0WCD9XcRHofL4XlbVNMaiY+TYYKsNFYrkF
Yjgbw1B+9QwXgMViNc3MUTKCK3R1hikeLVOpJJBZpj5Oi+ush3YQYxXPxuY94/cp7lDk83MHcWdr
fScqUqCkn5Uh4rCbF0G6KuvqRwSpbIjRkx7LB40RRjjEbR/k1ocqpBWQbH5ZfOpGy4jiwC2mCoc/
awL5gLIQekadMQOQVItud7mQjhOHa74Wh8iZxi+eJzI/DioR2sdlM8jguPODfF+vxWLttw11jf2K
3r19u6LjUz9PmyWyR2fIG/WhzVr3cQOejrFD5Or23ittu7jTIVqZv6SRWc0NAgdRfh+Yi7S/Imhn
h3fh1FXWjg6b8aHr8k4SEITrA+xUqOs6/mI7ibtWZXFQpl89RzIYb725mvWxtwg3+6BDQ/YYBW1P
Wl+MeY9UVd9uSeOXPh+xMBTOFv6sD06ezeXeqzoUKOosGJ9zqzCdu9mv699L0XobFBtf9wS1ZrTv
ynqTnzpj0dm1L+A67zq/CD8Eo2nVKbO0etiv7tj+9seg8QFg5esnQ4+TTEaSweI218Xi7yN+j7Pb
xgj/OXe1OnFt+tkUxovsjeIoDRe5/TFEsQfJJaVuHLfwxI9VT225Gxpv23aulF0Xm1pV9gfVF03+
jg3YV4mvHWn0SW2y3e4DMjFE54sAqolcpR0d/K7y+7gcXEfDWxZB8AFcg2H2ia/GOtu3ujCW3YQS
LCJkqhpWtZc8TH/XKQEi1izGStcJOhazExfD6N/QLp3qYzRtQbQvzHolbBrLSBctw2HPTUPRF/pX
4Wzim3a8UiWi6cMgbUfP+SQDcx5uS2GHBZA/DJwegXj75a5xfaxikDEeHfgLoZ2P24JcUaQ2spMw
5za9m4KuNqAa4LkdCcT48iX6bTkyNx+ktMzpi5UZIk9LucHJXhg3es7eb+ot3A/Kn+UJnOoPKdKs
iGQoLQBX7OfaWvuvpkDg04hzoEjV3lDGhKRX42I3f9BlWXWxC96+fCZpRPuU+5mudo+hXn9gGD3r
j75hDmuiuj4nKiIZau3moGlByedbxZ3nrGPEkbdaZ1+GY9AD1RuGLm7BY81xsAWd+T0qwrKNT3pV
DuriSxfRJ4RmnhC9mjkWobN0yYIfAg1o/KaCxLQrIoA28eQ6tVD0egsNBomedcryh3Hy6zXNx2zN
7+yla28GQ8pyVwy9vLWiyqiPNdreZmLNUjxNJd8QmbewkmDrAUQlZdHbtEmkHqMYAKi37vKxjpZr
7RLk4s0W85YsclFfVyRNHqZmjUBMD8GSJWNTjGacwWO6WoSYXUR4C01wm2z9ZZzyaMROxBdOXC56
fWgm7RkUn6YtkpWQ+jmaB/yZ8NWRD6ieE3Jr8FH5ziIUVLE3unbxrjA1pY3lVnUdV0IX0Q6KxOj1
xDBtu8ng2lu918psq5025sber5mkmK7QEJM7x1nXB7U0g5NYtNOKuM39xUXsXMspoefs22zGbRL3
AqpM/kvVpV5k0k5ZBWadrlyTeDIkIbZKtDVjDkRY7mW7eOttF3rKvVJu7thH2SzFcvSUpbuDMDLN
bwdaUq9YZwx15H/su9XvK1KgUWURIPU+ELFbek1017ut1Hddmbsjv62D3hrbwba6Yby6gdF/JV3t
uy9B37XZQ1ZHghhoksfPIja8auxuptneaGXbi9ZHK/PrewF0Q+yCvsr1lZuFSgw7/mEUz0Muao/O
d6Om3YSkZJP6Bg6McVmGZGcEh9qNxWAxQEcURBXxGtUo+S3TGLZHGjOdsUN735k/YKHsfrL427bD
BjZDxIthD0Nacw66vW2u4Y/W37osxpG7DY69EngUUEoWKnWiLJtuZjdSH4ONNmfqBnMAi6YROB+U
ntLDQ6elYcaLH/yH1td40QQEiDwupaeIRAaq3XcL6TOShFwt084asuKntwThynkpve/2nHl9MgeR
eK/ISewdKAz3aPgmamSrjBi8Ud7kGtcRK7OxOXPVLfsvMw5OCYs1jhhQPCgnapdDo/hvTZi71a4C
M/0bbxQ8LDtmpR8Kd16+6bku73vp0CYuKrjzt1UnXfKPPhMe/cx57I+5qQRkkhZmqp3l2bTzrcrJ
U1TJXJlG3WR98qo8GGLtriDaIIk3D1h1wCM1pDtECQQG+12/wHCIYVpF+kAJ1v/aNl3fRGMYdsel
lvNXVAKju3KNMNQZJzDsZA8W/4c/Ras6FlWwV5VjPDRuMxKCcye8GvEj/VXh6Nq8D+fRfmBjOgOF
gzAewTsEOSmerK6BPGSf3NqoVVxRTXzIqkyYO7cY2o88lpvfBHkjWKYIzYfFWCMraQxL30X+Ytok
vGrLbvx2cb8okyyWR8lWfSxXv3V2yvEQ66B6277gmMGJd6JxdQ9qwE7yqg97GcRLzffZhW02PJRr
PwRxNZYC1YR24m2b3HU35mybPxtXVNyz6DE+4cll/zJagSjkqqPybtE9N1s4TmYRy4nwk3IU3K+l
7HWT9pDjw6TWnieTgorHi9eihOPnhnqLLVFYV+Fgn7pIcygQPHOkSqLFnOzEcfUYpJUzWbdtwR5F
dtvL6rhUcqsTmrJZc4xm123QGkA5O/Xs0rimnjDE3m8H/2c+GuB8tmmoC+rpTVbcMB13yOY0kbon
ExubWDTKs/aKGwCOPUOIZ722C06DE0JIh8qrsie9jSW1wlg6Xgpe3/fj1gaq5FDnCpg+uX0qpwx/
fXRUaJFvIrZx09mKvxvUmynRPm4aP6m2VR62MZuXuClqp/wwTpb5E1NGf0xEH1TNvvYWzv9AKV1y
fhEy417wrZ9VEEmxaz2LJL/K/MaioPdAU7T0LZdE+9KWuxJH7Sq2IM/Ncb40k5vIFpwxzaOJJqs/
zwDUjcaFhtMr/8eUj8OScm0LxcUseyu2IrN3D23p2VXaLH05paMXoH9StDpKjGbKVj4wbZZjXvpt
GVvDMIaJ74p8uF8y2d3X6GPpGK2cKLzLKHaPk6ydL4CysjFuZ9UqHFUi57HMQTfT7Sm2XS5Pd4Mz
2viYmuZAWm+X9MWSZQzGD76r7Dwe/dwtr5ueAWMM+dv9iCujWo+qK6MvEG2d23IQ1ndTyUbebgXq
Y9ypW98lcyOd93aDX/q7svG7H6VryGa/kdU+LxuXcSL5ib9bCDVEknUL7uaaiVNMlqiL42q3I+/T
MYo2BtRsa9Q72iKKVXiSKrALl4yl2fzvXbNM4lqqBhtHfw7dKYFn5zEsc706QNdpUWxTTL+5wnwl
o/uxmdeAdg7tlgfkW6sxhmqg3tuizrb9bC7tc10t65SE3hKRTS2ZR0/IcvOnU0XC5UbEnveUu9Mv
LgKrQPCwKZCYkyMvxA+XYu/1C47i9AO2XS1aI7pxdW4/AH62HpsuMvPEnNbxiolmTtUUBOX7xvXW
Ke5sZMxiH91oNw49qT5ZmVs82c7gPutFR8yms649LBoNsoSSjVLcpfr1OIJRf12F26Ri3YQoahZt
JzPiubU+E/vDFrPhcf7utKYhefejYOirq/ChPmlLAqXK65+tO+v54NaR6ne8UxxRfOHbH7Ktta14
WTanjo0W3feDI8kFYt7x8KMzy2aMy8kflxhYRvsxCFt960EYaOOGnfAwtKX8UiDF9lzkXnYkkzVm
FGrrktxD+VfVvPVf5wmiSNz1EU2Cxulr+uU4oTK5DbRRkzBW1rUuZFEcnNoW9NYGWtwx5o4LMlqR
IMyV8zAXVz7u5V3CXAgcTatNKgGzbu17XQcrhj/5OA08uGsdeRmNwL7HcbuUv2N6xM2OEVxZO321
E+vcsuujfFhIA3T3RMMlMMlFxPKhJHlvsBVCnSguZ9/85THaFnHelTKEsSTVUw0jzI+7YaBmXYYl
vB+GoUVLti6tR8cwre+RzGcrWfRg/9Qyat+XbPgt8Xp7ug5X0QWJoclArvwRRWJ6k157jUddFCZG
qd19vlLXYvpqBnNcWeHip0GXzQYJ2lyvBKeu+IqCj/zSR1b1VZUmrQdlrsLb66ybn9SUtx+isqV/
qSJf2Tuv8/xvWb5IXhrNpo3BsmM+FW7l3M7A4ObEzA1ssrZgEr/CuSUfHKmdiAO2Z37znbyjpSUm
Qeo09+rWR77NoFCvtltcmLc8maINXJYdtf5HS5XulV1N1dfGQ5QrzZXnP5NurZxGo/cfVYAy4S43
1+oLLdzyyZLeOsIGa6cfFixXm7bCRg7k40efQ8gYQXnhZN4+rRYI7VjraPkMgLPWCdosPrsUHyE7
FV1rkT1lNbVbp5bpUGd46aLa57nHPiiEGcuqXemJhKOR76psOEVsvHQfemktgl6ZF/5c8l49TzDD
VNyEIb4vjqZZngQoFX2AxBrIZFV9/9NURN2UbeU9r4Tlz8DE28+Fp2y6D4VHBpEZLQFUyr4bkqCo
jDndHAv3qDYo+dXVoMyQJgTTOvQEo8nYLZHfn67CsLvqpplQMI9O8RAZAi1LP9DzrppQjkwmt+AS
mimIni1NEgWrs/Gu6rHG95cyx/2sS4A7915FYZhwYeuA46FrFNR1LhfEW1GovDKLYrHfNW7AHtom
DCeTfJ69B8aeaFE5Y16Ex4FuL9Vd67v5tUOTUaY6L+V15yzTtK9NQ0exVZvekoz+1FlJiC8Gk4vF
9afYVn7wA/DFwGdZs9GmZdMgg2fRYj5EpTU7iWCugZBOlVc3EoM0484pqfJ3kxMZXRxqh75NJDwX
tEPlWGTlU9jSE1dl/zhPZlXsxtZddKzraMwf6N2L79pGrRsGTaXf6dqzgNJtjf9QN50UV5Jb/kPb
5hNshZzkP4Xa3o6xgsWmYLMvpKuN1bpDgn2AddBqLGXar1P9OOiAUnVcApL5jKxjAKnjR3ctCtjo
iWo930Poo08UwTfeYnv0udc86QU9ybOzVXGt5r6LLbqNj3YzG/kxUmX5jXyIOtDIugBB8YimDAzP
WhGQmEm/F43TfitCN/s0rsvsn7rICMNr5hJhMpdUNMmmlHcdNFU3JbXoGYpFKGa38UKCVh+W2guX
q5ZO3Td8ktz3wgiqIum57aNYcPblzpwta8RPOhvvhLMEqF/RfLFiNEfosDWhZ3xbKC8e8s3TH/tp
rd61VUdy1YRt+JFjxUfqwqy6aeeM6h6GVGh/MCPDKK7wwnXA5+quOdUV/sSfMaYbJZi3rJZEqkFp
l5rQpYgoJ7K41aOq3GXhBGIPl+CuTJgTeQdXTDYmT03ltlyRfvue6NG8axu5lNwKEKh2Q+ZZqeP1
jUMfa7LuSN8mjhKEKi+8HTp6pLcDNRuagEh6Hb15md57s7V+H5tRF9eRVoRBMSr7qGo/D5L5ZH2S
tJkXPhu9Zz0IQg1HuBO6SmWwRJ8Q2rHowxZN8G3NekCGc6RDNlg2Bo+VGpoSFwofhl5TD10QFxF6
NXFYdUF+KGZ7tPZmSD+A260XAC4bWWf08zxRxc4QjOqUxoYH2dK+2y1lb30cXVd+8sTo3mNHu+Ks
NZh0fluxrAdwCS5zKKcpO9RAjQhlrSjPvw56zNQRPKzAFSeSP9cCUkTcbwEFEVwCs96HQybN1G8i
76HRI4cjX0qGOL5wFxqb5JrmbvLz7n3AWOy3a/dTiQIxiRCRnT5rHIoaYILchPckXV0+YWTXCywK
yvEo8HCsbttmpNK0uQIoXfxguab1htL2IAJVvG+cE8HNa4b2Asj0NYAiAqp4okWR9DIGPwNIZWY/
9Eh6M44eXVKvKDf3nakszCVz72Mp1PLp71PoNzCSLOhi4BCeZDbRHns5NFVSIzqADQdGms1672Rq
SSpF6BQKV63MqminUVRc1VLNu9yYov1Yl5fEld8Qt+NHgI08AdZPwmtn4BQ2u4bfn9egu7PhZmOP
PI6Rrn4VWxfoFF11MslcoJIdT1vO/QPfqxc7DwG+axRV6ND+/aW8xsowYAVQhY8ZHUH4uS/fibat
ts57vD7hVze3lPDtx96piwug29djXMZCwObDE4cEXenzN7+6irnIVqemQEqOqeVMAPC9G9Fs+eFf
HwjkDyx/F3AOWfD5rsoZjvZSRE0aySmKx7ybb5hymBfm728AYk6sVPQJAONgvXja23+A39pab064
1DyQGogBdSCf260fPnqZDxN1w9duMPrl8e+P9tZbZMDhWYB8T14Ep//+x6L0o2dwU2Gdbnk/J224
OEc3arO9ytvmAqLwzbMC3O5ERAe58YqEYGCItoGgb1I3F5+7ESivM00qYZLX3GLEkR1tBBP3iF6q
z62zDYmUdntJUfT13mRT/vEbzvamsA3hzDrieRfEg0inZHObG9L+d4DDyYsdtWaABoionMUhM8AS
eaUXkrIWbQlllk/0iTGd3Sb3iWEM6UBZTfk3MDWXJJTfCoG84JOCH8bPCNG+/KKQIjfiUdmkjXTH
2yLowVCu+QCqADU/bTBA/vsOenM9ZHh8cNPIq9gnrMcfO6jo4OYbckCF1pRrSqd+Tjyj8veTxzBu
PMny/n29NzipfEI0aU7eqAGh9/SJ/1gQhqYwV082aVbLLr+qVlZKWtvLbtfZL++HxdEflGI81+Bt
g2/zzNTYqYzNj213ClPR1t51PVb2l7//rjd3FupmyHoiRu6fy+CNjecUGTqTKQbL1XdjhFJuIPUc
/32VN982JtugtwHOUJO/fPh8XDQVoA2qbKMHUERG+1BZM5Npqry7gaziQix/Iyjh9EKgReSJBvE5
KD73+96bKAlSTFGjK3sc9Z6xpkfXDMyXmWnv/RYM7fSvT3nyPUDdD70edJTtc6nSra8sl6y1SVXT
Zc+BV1afIUWt9521bFerCyH3wmO+jk3/rQinGjckgIHnrNG8RgygWPM2DTxdIsTruR9dGdE6C7cg
KcB4J41ke6+rpm1nBUAoavAwf/+2r1BRp9+AYqoPehZc5DnkWg+TW5arwcY2Ax8pqy28rtwT022i
395IYe9DswuTspfjv0rKsTIMDV45Og/8gLNdxRjN0Vmp0CbHdfs46l6kAFFU3K0z3lCTe0ki/NUu
Pq0HYQtbeuLUq6yJG3QV61a3eN/Y5Y8w9zu5Cyijnjb0VvvE3oZLrhqv9jErnqjHJ4sU8FznIgtL
HTEEBOUNjWXCjy7w1cOUA04psOG5AdoQ3IOfCC6EhFeX62lRYPABukzgbM/9uItxakLE4Np07MIm
jqINbiSTS3CC8lKK8tbzna5vVjnhFV6Lrhu2y5SkSYvAlH3sGXVfH5ENs8LY2Ux9oHCovje83MPf
9+x/B+MFmo5nRFIYCD0HFdmgs63TTgBJgAN1qQFl7IOmjKUnFuEILsvZQSQNvdrP9PrKtO9E+AU8
csO0acrEbQ4Wi5EEwK40B8/xmOdWFsbSZuD5P0QTqFKnHJExxCvyL7mnM+V+1qZh1zZHg2ZaCu64
O4QRvZ98W6eHv7+Tt3Y3/VSw9qRzp2v4ZYwWUa9rlyo/7eZ+TbxV5vvFyN0bNOsqtK/KS7zY/zbv
+TfgNjwR3iA08K+XC3Z+zSS01l2azS5tZzPb3pFciOUmw8DqIVj9TafDmjvftGEH96XZ1O98exqy
uB42932nAL3/+ytHaZPwzU0VIVxz2q5/3NGT7vpJNVmX4oJbp5FquyN9lzxFmMvaB6AdLsTvN06a
hfwGJhUYAsFqOsu36FY4jTBnXnnpFMdx0E/e6os0RDFn//eP++qaJ52DF0+ZhbAbVICzlTY3y11h
My0pSZZV7JuF84xS3iWBw9d3wWn/oMLFJz3Bm8+qGzHj24L3V59WTWfuQfggLu04xnW4SSQXPfAZ
fRY4V1QMl9SpXleTJ5oI4FwiCfQwZD9ffjsc0KM2mJ0+dZhEUj5XYDKCIN9p9KymtBtd/0q385ja
OXmOq6PuIe9H9ZUK6ZLp7uuvijmiA6Dd8ixO0rnGdjVTRprgMRAICLOjsczL7wjGzrtZe/14Yce+
uRZ5JUU8DX8UHl8+NTPHEPwza4W9qWO5OIjuWuUWL+tapX/fQm8tBakywkzcAoJ8rq/WjF7XbqHX
p+aq3B1bTF7ZWf2psvryQnR+vVlPpxDqJVrCCFaeRyJGJQ4414hPuVSbiukKAwnNlejEhbf3ikrC
nkFT3uL14QbGffDy7cEW62d3LHGSGtbPSvsfDdgPu20qVer5+E9vDu2n4IQ96I2+unAk33qfPCKt
j5MGDxfuy8VVazprvvGUsyGj/cCE5gowUnGshq27sNTra/Y/V0Ccyzn/5BJnzwnrwOpAxwxpUHp6
LzvTf7eSOaVmkHXgaqiRPEZt0XCh1/HmmQyYm/3/dc9oALbf52aFxSoIMmLC3E/iqq5Da283ndo3
uFHuEDocruoyirhh9PC4uUP4o8Gz+lJkf+NlU+jRISInpBlyzqDZXIHgcNUMWICMfgIi3bwOaqi5
/RBdosq9sXvZsmxfdJt9Pu3Zy64xR8ipz4d0Zai6o9ukb1ra29//+TSe1BdOxFEWou/ycvegQWpx
P/ZDimdXc+imNU9xrrPjpbGWC7fU68QAcjEVDdUbDDJC7MulWpTzRNjbnJJeDmko8egUymmeFw5V
HC4o5Fw4lm8uiAW0yTPYEI7PruE8XCzwIMHAlAk5xxk29U5W3i/QBLAPvEpeOB1v7Q2CJ6piyMcA
az67G3FjzvGAaRUaCcJJisYzY2QNzWTlpV44EW/tDQ8bV5iG3A5oAL98lcClg0VGuGUMvO331owD
2C7yS0hdf98db61DVk3dgGqLj5bYy3Xwh+vyqhJI8OowTKNM30MEueSb9tZ7+88lk2MVQDA8W2Sk
oDVENg/pnEfIxTIs2Itg3HZewzn/+/O8EcCw8jp5VpBa8GBngURZnp6GpcMNznVOtr9I7WWFAuMy
Fcsd2vN+MhbTP0tDsu3hFdFfPHVgg3PnMqy28m4qZ5VaNZV7NMzDEZrKu25V1oUL7403SRwww5OV
MvnTuVyABauwmaNGpWGJ7cdcYXFXQhtO5pCh29/f5Bs7g9eIMlBw0iaAUPhyZ6gT5Zv8SaUSM5d3
TKGC2NXedGGfv3GCudYsEhO6ppF37u3pN4h+LZvLPpfVmpZ5mx8bZm94LTD2o5X8P6RBEEJpB6Mq
SzD8P8bOZLtuJLvar+KVc5TRN16uGgC4fcPLTiQ1waIkCgh0gUAPPP3/3XT9trNGHmZSFK+IQMSJ
c/b+9r86UM2ks4xyGfqNzHB8D0TEhqqmDMyrbP6vpsO//5z/I/2St/+6oHT/+E/++6dsFubhWf8v
//mPi/jZyk7+7v/z/m3//cf++k3/eGi+6ue+/frqL5/Nv/7Jv3wjf/8/f3782X/+5T82dS/65XH4
apenr47G458/hE96/5P/1y/+29eff8vL0nz9/Y+fcqj7+9/GgKH+459fOvz6+x/3ftW//++//p9f
u35WfFv4VX62Q/ev3/D12fV//8My/+ZxrQC+xRSAZ3Dvbk5f96+Y1t8MfKT0dLGV3lccV4Zatn32
9z8cly+BEfJMH3M32y+rqJPDn18y/oZyF6ckplCKaa4Sf/z/D/aXJ/Q/T+zf6qG6SVH3HT/T58//
1T13b0/p/BSooOy/wHP/uuzH2UoLkZhOjGy0sDeipeQyZuXtymH19mnX+OHqejvHh03aDpp/cMr0
YZyUgGKXrOVJlcLbobz7rnQ6skaAQGSV5HHS+DoEK4pj87688e8xaOn0xzpFSIXTpnz2NMPDaGOv
YTa2R1UwTPRzyJWd3uKMwpgWlt2gxc6Sdke/bndutc6viX8ffa16CAoWGISWuxHeezemZpvvs+V1
u/SiGZAXNCujZabgmedUj7jEpv1YNR+N3T2mSZ7FI+coupjuAQvTN6dA3N0mmX42zFXFSkP+ryPR
pwzst+w0zc4FTGSFy9Sd0CuqqAmCdCt5QmGq0ulUieXXlNX+Rnr1SwowMkK/esGx0t3yUVPMu1Nv
WxutPNbM/g9WNljburOKvRtU8sQaSTGHKz2qVKnti6QTe1MKLar1bDjNBVwNYsezbIuradgxlGfi
h31HI2+DtPMR2vk3rlMq1NH8v5RKuidBkEpYZIOMuRPOOLsQcfrjerYdMfzuSZVAb7Y+YSg62i5u
kKzC/tr6xjlXqwMv2TwzHFiOOXjVLuTvzzbpxNxxLPwv1eANDmtvbEgza2YsN/X8qgr7V1AQbt17
ndwGbesekUk3+2QNPh1tfUBLhWrPLsztWCP9AOWrHjIMrxttdhjZEIWEkkNaIOnb22yNxUXz5HdS
ofazjbg6LK0yOKAj7uOsy5FwJV6wF+twsEpEj4mGF3uU0DOQ1TthKu+ip16cRIsmK4Nb3GhkJNpz
Gxor8sZlquJVy7SXJc37W+4H7XfjniItUlXuMVgkp1Q5DW7GJJvCxR93eu9+5oYd30Xsi6Gd0xJE
b4n4o5Dow3mOTtOdpywFLeueM+kc07p6c3FJsdh4Fm042ithnsbr3NU5g9osVFWGnlBhbErt/Qhu
CwULFjWjNdZ9YlXcIpmFPCC7hxMph9bhtaBNwutpd99Q8Dso0jypH0sxqZOYtfZ1hEparipKeLV2
RW/XCBuSU4s9K/ZWUopWlaOQNHcjfMasu8t4FHi8rhY+gvDU+plrfR1qlomYOR2wh+pDs7X1KTfC
TC09HU6tPxv6bB07R9m4PVqF8QWk5KbS5xjbSOTohYfit4aRYnPchJ01ikueWO5jicHGZpG4v6Zi
uQZVvxnybicFEXh1qRlx45tjrDu5joy8xHbnrtWrLUmAgCLYvvcIdG9V06iQrtzC6d+IKBkZfU3W
MO+KdfByPH2jDuSvn28s7rPXmcPzSlx36EqNuhUtzjtHYBd1eb/v8+FYYt6PDbkkO1uRqRRB0S/D
cSidIyGvSClXmjFwZnc025B16eRKZmPeHy3v03OVdxpHpe/ReYnIXNr5gjq3Z02Bq916dlPHw901
F7ir9iiQJdMWxREK9bxGeDUnm1a4r262fKwdnj7aCLugqJJDOqK7JuI7ZJTx5EpjjPLE06IKT1A8
I3HdLtzPcd3P6Vl0tF1xWAdHlSTYz9zUcGhzJ9qTmbFdZLmT3Oh6Xz2TzcHR4fIIV7vmWfCbWxAL
MhXRKIrvTuviIBzncGH/uKA5dPZM1+4/d3TOmp8IK9IqVq4+105oj8PwMFauPGPqAJY6izoaVXXN
e9RskPnVNUPN+mp46M41wy+QgPbI3LVmOraBh54L++vOsjrjvHKd2emcNygPGYNsxgrJeTjYGEYI
9dzYOUYAki6Rk4S1lH1o37PlyqT7JHIzNKdqU2TGQxVUHwvy2mxdXwrOibT1jnOjb9AfR0YwbmxU
7ALheU6Eed4vUTVnfjSi8B7c7gcVbbjc03wCcU6Q+OPBuZazf0sDcXQcEapx4K2Ujwku8LgHxBM6
BhSuhigaHAgOouLhoxLaQz++TXb27JQIZvLl0aY9+VMuZhmWvubAmmzCOShvKSp6Y5ojW6sjzOgF
riD7l543RBjgUvIvi7n2oZPhO+c9E9kjynr9IZDSOiOg7yK9RCZJHNzQx8tcTej0ZXlYCMF5oe/+
S1ZzFfe685o087RzVDDyYadqDOsJZRXOmvE0GmOKgJf4pV7PfrPC/H3A4A15qGrEFT9rtTFnhGkJ
+sI55A3S3uwc3HteIA0jSArPTMcn72YnREBrnJa6v5hZ4mI17KZ0DxdVXEy1oPU3fafaZQuyLW9S
/hP22/QTh7zxzfUFZ5XKvX5nYw3AS1V54jJbRnEMsNNfVks33vvc2mOgsn5k3pKis8ndHwgCs7Bj
qrQjApmawZo1b9P1poPfZWB3LvQpODR4ivdordTLVNfBdfH05qHrcnaLrEDHi+obW0FTKdbc/f+5
JiUTAUvMWN1DO2ABCnsGVbcid94xny+HCt0CzneywEiL+ZADrTwUWQjVs4yXs2yHR1xu66YD21D0
2vpzXVHWsTO12IpwlJ0zoxPfJ7b+rbT8Z4lbLcLG9SOp0z5c66wLMZ8goMJLekj9Rm09aCgbzXWr
HyPasQsL67t0dMADiOwUhZSjH5QoS4JvHP8pqwbvWjKkQJe6unvMH9fEzz5QvvaHuVk/aqfal6iP
eSGwrLXt4kTTUugvUz7rB5KWGAKiZ6SzNMs3pjsO0vw14KFn6kKn1GJuI9bksA6Tf57xV2+0hiOt
8VptK5YJEaaepZum7tcz0/Z2N624VQa3echRRYZ9kRJROwwoGe0g5d0TqNadpt33lSzfmKSFhROw
htC9esunGBP5Aaem3dqNPx+T/j4r9LsFEECG8y63unQ/BA5iI8t/LHrG/i3ht7uB3tGGsgsqSFmL
3WBM1bfKMEc6Vpxe41SRoM0EJO5UU+0C7HFCP1LitRccYurOdRjiyXYu2KzycO2zV9ROMROYZyWr
7yobn8tCD8kU2/b9eCu7dDMzYLqlpAAceIgOHj0b6x5a2A1i5pcVH+TbMDsRhuFlF5Qy/+mr1I0r
Z6iPXZ2NN9n5Dy6IaZ4mxvuoEv2PfE3AS3eGNkWTbpQbhxliVGbpjTlx8eZptvNqVdJ4cBvaRvR+
ZypnOtdcw+RLyW/xjEWuj4Wjq1COXhEP4wIu2AQNEznBSHmZaUyWk/lXkfj6Sfna1lptA308AwaC
zH6iBA17c8xCJ2i2XjFdW0hVwYxE0J0iU7h76bNInaZ5Iv3oYBfLu0zvgnUroxqwN5gf6ADZRzP3
38U8v01Os2sd/Tp5BCahzt3pLuyNQq8BQiw2rABMoszfx32VZN9yFy3oiqBwVMPjNKzUbVV3dERw
NBbSr5Lpnvogxt26Dk8kg4MDIFZ00pBS/tQHL+4yHXDAUoZ8mPZ7pfnfB5kcspKMD0TDr6Nf/fbJ
hE9ytOQ1byuJe1erQei+dtqlHued5fdHxp2b7A4nruVzzmX7nr4TYW4NZWI+pVOKzRvuQixntI1q
GJxzUww6Mio3P3VaJq/dtDTs8HaMrLIJx7ykaEo9iiQv6y5aigko090HL9U/tI7zd66I32G4xdNi
r+MjYdaRqf1W41sNO4NdbEVizIEsj4UhdxUqP4jny62cVSjm8uBB8qz1OqCO79K4yJfy4vW+tR8b
YdyaWuT72muK27xmW/zYeKycs5UGxodBfMb33rGv6TyLMJ9mc5fQ4GUd1dOuNKz0CS6a/jmRA7/F
+Rdscn34sjJN4UcCe9IxY46NdjA5GLzpYSFecxPkqo6C1bEeqsq+Wv7wOJd3jTtQvE9PlM2WAir7
yoWA0jCjjKrX7or9gv0LAFw4jm96ndevgdFsJzuP3TrbGXWGcYoPVYkUhThmLq9o5uvdBYjvCnmP
1fbXmiFDaOmiCOsC7FKLtSAzJPXWKINIb5ztpCzvssjSx9DcKOfkmIl1FLX8Ski4i1e8KZfASl87
sz2JxJbIProfCDJ61EKltTFoceyEUVzMPk8/g/xPC8LU5WtEQ5A8OkLUaAW51SeN7O7kjK3Yjv6K
R04g8h88MxqLMntAHLSdvMqF+CL9ar+09h7EyMX11ul5WdpH12/K0KvVo3RAMqTZu4cp1m17mNSp
+EF+r0KAK5h0BHtIa0eOtwxBL3S8lhMYbgD1AtuRAC2RMjFkEhPrJGiHc16ek47KLVD1urNHg+0v
9623pJ31uLKl+1krq/9obSO2+oJxjRbnY0AE7L0TxBA7a5xvVdWDhKEwtidrXzrYI4c22LecP7vy
noI2BTZmZ1+ebGJWR6W0I0nKj2Ypfrg2SDO98oudOzafozQA3ThfvlN89tPURQ1ckxdRmPrWcSij
u4atKAksBOmSg01U8xnKASLnorwBaCFWVMeoRC6ZoX2OlRZW2rh1JtvdC7M5zpV2c2q3/Ozn0Q1b
My8Pvj1RzWI14zfnuKGzjsVeTI71AhQQc67T+lvkL6c7EoNgJdVHqjH0yLXMn4NoD5anqpOp6/nV
Xst5E3jFQLrp4J8ms32+w1U2TtIRJ+Y13/0pCfb+6Lv7IqhLrjqwolRusLcG683Sqlesgt5mtJuL
WLwx5t9zJCrnGwKRu7RzbPd0N2QRCS51pzWls8gEKqhjgvRUZPB6hoHV5gwK9IpiubJfCbwsXz1y
Fii/TO3Qd2X3ZjMpPmueo+K2G72wJ6npsR8W1cQ2JJmNPWYQeETJDbU07k62ysxuoknTUIF6iUHB
LCFg7fEsOea/gqXK90uvYwDTxXJGJvSqPHDOlllWPxJptC+F5pobtYr6q60s90i8Wr31ZpzCCxNN
fCVVFgfJUMWWaSXsOdAFpFsXzIrz4KOxquHT9MglE8L5ys1BPxR+2dMO8tRWyxt6Kig0tlkF7WbM
dLnv7GrYeTOnjpyy5qj7i9wmpVVs1mpdf9Bj1nZKQytLwveUhEmpNU88mjHG5tfgLhFY7RZ3HqEK
KC3U69F7ZmQJFAI3y+OUS+uptzzRxq02V/t+nLlKDXPNk1naCB3FcLNG1dy4jfuI23W4NkHvnRB2
LFG54L4t/GGIlnw2QjV3FCBSQs8gVnVTr/RPS88VB19o+svoG+KSlGYSVxgxLnip46Uy+shHgHXM
kxT0Y6tV47saeQz9HCwHm5TLw6I7z6JUOzGwWtKxH7dQMhrenYmttZ5tsBm1+WC2Hgf2OM32Bp8K
MB996bk2K4gNtqeaHSVMHdaGToxja+RPQ7a+W4DEUkzaV71s/I0lC1Zm6s27SfbGL5W0CaQZkDtX
SIJVC0sgqbnjz135DAThR4OuElebSp9L0CSY5mDUxUGafIC7x4+qJfQQTO7W9zu92jWZViEBkQs9
wo4WzJxM3nWxsUKbRfphCj+h3PZGM+aCcwm0u3PV0SwoLjI3P5KhxNHg9iM7VMPvzRYfdtX0oUj0
H1AaoOvw6zlRb2aY9Fbx2Tflc5YsHxqwDez2Bo2jsYrVaHZggpajVltrrHce/GSsQCRHqnQ9LpXv
7Ucv19983DpBaM+GX2Kos+eDwqAahJM/+WECRjo2OiON8UOAchl1f+/iTn2zBoP2vKjw7ebGempZ
3Kekz8RDkdrzk8gz6w043UOrGjtlm0vYmBVmCfZpnZZkWouN5jQJsrvEPE/6OrIK1+XqeIXDna7O
Hu+OkKOO3wyvJxiQLDA5E5274R0MxxddmntW07webS0z98mgtSBkppOLaXanK9N4WCrv6lOGqtrf
WlYxh5K02pemlphuyW9OBuqEKJ+KNWzJ5t21q5ljKUg1jEQDTkMAV4fW4OL7Z3c6dLu7VE9L62ju
UPrgfOciiSRGn6TYFQylp0j0/nRmirJNWjeJ6AxGucW/GXl0LIrSjlRgCV6DZn4uDSRhuOfMLVao
9LCa5bRtuId8uEgIyt5a922dtadqWiijbOeGKeAKMqB8aZyO+1IjaJ80k39wnZLCc/Ys4miVdTLt
hONz7vRj3y/zBfPo8iAXCkkuoebObEhnzHEphAUzvUFb+yXE9bklhIIHXI2fhF3/IuHgo8wEFW6t
h5WuPozS0vZN4PI2zeAaVGbQl+iSzt3l46Cisijd0LKz77PpRGZC6IKIk/VIdkE8IoXsOIuJWUaK
eJhVt25lMRNdo8i+sAwfn6ahHgPR05buH5RbX/S1eZgCKuFFhxKhekoiWi2BguCSu82wcavhG0ua
u2PmPFajBjoz0N+5mB3x3286z4nZbsad9IX8TQ8j7gLtua48fOuzSn8lLg/CL91tndlBuK53rylb
+Bt5ncd+tJ90p7GwyRe/s4zKj557/a3KMDTZBOXFpEWPOI/mH0adJ9tkKp7qhIzdtkymN7c1i2tv
Kr2McsDa4VilsWtkH8098L2xnzT0kFZ1lFp+wiO4w0kf/Fam3NIbiQgdNCN9gEeyZt0JlmfLtb4Z
r25vuLGje9XRau++POeMIEKGQT5okRqW52U1iP1Nl3e7dfBx6vVvoyVlqtSTnWi88lwuJhF/k7+b
aEfvRV6r04wxbTMS8bV4y3BZANLsMTqypwxpfSoC78Nzp+SXSZdzSkhCpLf9ApoIspkoLeM0Vd0P
ruZGiNSReXqB+S1fhLFVzgI5eHVgZI3CvrVJwJfRFmVNbKFkWM7doBctzdu8+ck1WIN84/XiQRew
LcJ2Mazu0i+63HZjuwxh6RUejTiYk2qzNGNW/XCZPHaRrHKJB1cOlhktVuq7/PDVuzekx3SOxCjW
XWJh8tvUkECSaIVG+MvtA/sKKV4rjomf5wMsCOF/GKPVNSFbpPyJCpo8ViQK4kef1/ORQf4EbOQe
bQwQkDt9UfffFocQVXudvwOrykLWypvuycEAn5BnR1+znhy5QssasjNbBr02lDtnnavJc+2pNLKR
Vu0KrdB5V/vgmqZd9TzVRXZC/oDgGgtbttGyBPtZMg6RBRGKi06RG9tBLt4tMLjmASTLTnrT57sG
otUBI0bsZDjhQk3Yj0COTkzZvzcZUIvEX48rY9Kwsbzd4v3qbV6l2ZD0wpavAVbX20BL+cHrbKJ7
NIpxa6gBn/VtHbpLrciVNxn7gPyK1pb9LMjQX5OAne30bvo+Bc5jb4z5YW2QMmMYT59wPcYOEy4E
uGxDWr0Wrwm5QGHS9N4W2M3OpAJjd53y3eqAvvXqY1vY5XEsuOkZqREOMB5iwN/LxkjKfDebzDnK
ig533id+7OTqyVAuPbfs0Zj14Cf+mfmzW7T8KlbOP/Aozhguay5x9vHKmVO/+uFYJ8NjNSy3CvZY
mFv3YqVwr0vfThtbTrzFkywnajlzZ4k1O3Rp/sr95pVFakatUYbS0j8yM9l4fvoy+OuhrYPHOpus
3zS9FI/MwV+tK96grIZAO2gVyyJx2hd/mb2Dpeu/0mm500d82t1k6+2lTQhsmcBHmb3mms/Ol71y
GittsB5aRjyAsFx6oBi7omTVKQoWVvTgO+t3uu713au/sLYLnOFUI2FnanXsDjgbjcJwEH/KWLr4
8DJ7vasZ5FOr9YekS5gVBVya2e5heI0VUsY5sxEoe/lOm1aokwoQKU7haYiqpAK9PKbpB13wAnxi
W2yx/7vv+C1c9hg9+T0UJebYrtLe9bszH7Zfoi+hgQ3wqcCB+87YrY5XClquyPWlm8XvFc83A7uf
RiOhD/m1+MCm853W/LBDl/zLZ3VzrIPb0MJVuYcSpoWi3pJqn0ju0f2qgh1X/5fAoPtvt5Q+Uvi/
OP5K6HVJVJHIVvpJfcktZznRfZ83LU6yZ9stzMv9CfZemkVOSz4bIPwnrAiC1bZiKddoS05lYoap
VsoIwAYVSbI+VHmDHqrrOnInXWJC0vHQgdALZQXE0PZe3bk+TtkK+KzAaerQzs6QFfWlX24hc36D
tTRsCn7ZlMy52oI8YjartJtny4qoiMauHkx4tly1MeQSeBimcP/CtfWn792ke8+G1evfpjx3w7RX
ED64IDzVVRFQjBT2vXWeb2xoh2dGjdkTnus2It3If9RNazh3vfRiOQZ7mJfBtp7hyMMbBVlA2GT5
0lEoxpUiUfduCzj4YHKeez/vtqw7cFlWvsyRb9rLtkLZFrPvWTik3eKUuqqPKWx/clqaO5VPnO8t
w0wghLQ/cM3toF4+W74GHq4ikxMe87nJRgW/IaOeLbtv6XrvvplN3LnqyzT6g1GunPWVaEix9y+9
3lnAfqhfnD424UzB/UHsa34OZIRvwEjEVZ4aVzPV5c/aGRzQWvAA06Es49rjLtg3ujywGOur7wrn
lCwc+A0sDbtKnxI++DHtgmgp7jOsrivNWGd2zPWytk9B2WYc0nlEk+YNrjlvq+5xfln9Rc6afVSu
mvaNXEDg9vUL18IusifzResJyUBPf6sNzCO+YDyQBp0TYZG3QsyohzRbS9YqGROWldDbrYYNV6Qa
uaCZcEfS5p/uYArAoHWfPLoymcNGq/VdS8+3cLVfYA8r/mkY7iWEVwBdKriYdatW+ugAzyxbzRdb
Mcd1l+lbPwxf/dQXAHi4o3clVwIp331c0hz7dGLN0upuGUy9uc2OeOw3fZdsxs7IwLeB1JLKfFF3
gl2fn5RycVcZ+bQ+pmvuXjn05WY1QaflOnyKYjqrDgSBMNhPk7YDC1SlB9MnSM9zWWVFzzyi1ehy
a1Z36MeSu9nwiCmiOIpOnsWorqlyxUXgOmUqWhU10BO6HtMEeazy7NeRYckeamL+kMCNjb32nvQG
o4yuaG35x36mp4wcMpzF8lExskh5Q8FZ9Q/+ZBuR59d0dnUUeGYFM+E++rMZ0uynLrF3RpYPv5a8
5zo9p/1TEaxIssrRQVx0xysNZtJvnFp64LMMeHRi9b5DdspORjfSsO7dbVfbaCPtE41tCBGC6sOX
rf3syyxnej03eyCXbjilNWBL8rGvSmAuL/OuiFZNz2mBA0rSFb3f3ljTfVMZN1UH7WlYOK8yZy7j
QJRwEvBM+nfkGUp+o7D3Qe5+TPetDjt6GrrewMDCZd5Y1WZF+A1ySs8w01PitUew9tquzmhQFv5H
10CyGueMkxV4Ul8kw0YJdtli0eBcriX7f7ZH0PurMz1+I0vUz2qX9+WT5w5hMZ5osEWZubxYildc
MO413CZOmneDByTwrwR5eXHgzUSN8V429JN99QyPDn/YwvrUOu5ndH97khtNSJuTSXdVmbtelnDJ
jGs/+9NWjiOErWB643U9Tnr/vPoD1KPGPBSdS0NtRCc+xrgBNjnvUa0gasBVnyf9/vozDAZTXPfF
si0IH2UroRJt2KVXWMyqMg9NUEdCM354uRGZvCm5z3Aw1VmfHS+l4WyUQcN05ZNnvYJjJ7hWjlHt
4y3AgksKzjEjxIL5c0VvnwFhUu4MCs3DKm3jwQQUy5qppHiVHl7HQesJYyilHtEovY1clndFUc7X
rE/wYTbDPneYDtFW4neo66/rpO0yOdc3GBY9VEKf7cr2swdzUDJuAiilaG+W2OwHfe+CCtoXtBUv
xmR+9zy0s5o0igPvhl2cRVqpm4WYIepFnhx6DAlbKTnN4Mr+mF1Ii2yND+s9/k5jKMq5bb/2PoOT
RmTlO6cFIoH6TkjNE4LY2uID0VrFS0k0SEnub+x1+pdf28uD8BqTPItu4PIoltg2BiB3o+e+rdXA
C1wy16OXrhZ958ombHOPK7j1YXFFkbLeBVAzTO4XNak/mjU18aBgidN4jgq2xY0jjT0IjRg5Kr8O
X/zi3rIBaLAjxDvYw2Y/Go2HQ6GY1zjFXbZy7cxNWpXE+Fr0xd6DxThYwmQyPcX5XcS8AsuOATNv
7BZqBykxKBu+FhVsoflBuXAztlqxRqtuXbyppgdFQdR12TMqFGdnKrNeqanHCxLjraPT2Zfmk2do
xmPHrY7bjf9UlP67ZhdTVM50ZZOBCoNkTOZ5lKytCG48CQ2WYZp/WEbHRbtPWn9HciaKG7sT5nWi
33OfwjCUH2IPxVfz2+Jad+e4zP5+HPUu0pbFPhS5Hg1ORud/DoS8D4BfmYSDEmGIbxocazmY0U1W
+ukZp99zMCXVabgTEBH1clca8MTlidCoYjLaF+Up5YYv8yTSc/fmzuLBE+pp1cQ3MPS7uUt3fuve
hO09mdAboFVmGpiuDlidETynpmJc1Y/uxsiR6wonW0/AUtE5QSxBy+Bk+m/P8PMxNDSvfQP+hqXf
yKwgciw/fwUrM+S7McMItmUQPQTXyqfrvSrrqjPoo0ntPcoujRIYtFUz0JAxOPUCnYcIZHKVG0rQ
AOqjo9OE9pTM7BA+QrbzR97IeDXV6r4E7VLHMuuyA0Ev+itIzjyPuec7QcwP53V2ZOI/OWXBm667
zdbpVyI+/So9UkkiPQusew9LZ18aDSP9yrwEuR7uvKVdY3Dr5oFLaQnTHGOod29swvH1I7lQEGn2
eHU6eEjgDh882bKJNryqtabHMkiei8a9b7FQ6zvQSQfihdtLhtoRfEaw0EfK39DGkfPl9m/Ix7gS
WMN6wF2SPi4lR7PP1CH34BbK/kuHTrZOOGNtzcd33ima/CvcZjcgmtd3cy0yu0bfVYbzssjsprMN
zf0EaMsboyxpj00pr/psPniFfL33P7fAp+ThnnEBPUovt8SzgE0bemZccOZelxkKuDdr17Yw2RRc
WgwDkzwG6O0TMjPGmQQi024PZZlu7XR98AHQre59NDyuViwN68nQlg1tUQ+tTflS1MgVdPJOpJas
TIm9YONpTgI8TdHi4soOsH+kYVapTrs2uJ52GgRZwFosljiTy4+KNIIYXlAAymdIIwvQIpdEdR7x
kcS1WotN2qFBnLxFPlFPuidAzQOnT62diVt1dqX55ytFEFBjK3Mr6zyNhmB+rhdub71Op9mf540H
UiUaMmhyo0mnHp06M/DRDnilJhRPxqBHniUaktkscLNiPlKXqFND2A+YJghw/Ebg31hl9ZEOmRl5
kMjPtaDiU8303rjWtM9tHeB90skYcC4ywbVdd0zr/Kvo1NfIMCGsm3TajEQU3AhsMEOH/XnD/H3T
BcnPqh6o6bI0rpFt7bUxmJCy3ytXm6qMBk1yDvTpO4PXjnjIiePT06xYs0bwTrWe7qfVpTe/Tult
oB8b57hE4mJg3gK1W78ipmsj12zml46q5cjPehWWcGLQ1tpDAT6O4xTM6W3V7HYD5RnyvtnqW9cb
ixcq/TlaaB2HQOiDW5uJ9lHJsuRgpxTi9mH/SFt9OsEdWS9gCVMi9YZSbAL49wfbbSiNiLfe5bB6
Gf1X+aNVOuYJ8OF0ae7OvRDuI9Msbo197LsKvkO6LI9VV/S/psppuD/nif/ijOaNMnL147ofwcDN
omdIqqfMRt6BQsz9pkDYVsZAsvVYYyjMuIIZaKzx6eOxhWC0WG39/9g7k93IkXRLv0qj90xwME5b
p88ud9cYGjaEQqEwzkbSOD/9/Twzb6GqGtXAXfWmd4nMDEnhIs3+4Zzv/Fa1nTQfdRzMRlQgCv5t
D43LoYaUa5WEMxq+2hUoefH0WiftaEV9VOsz4uUh3UKqRfVR8JAGq1Q58j631fJQ2+BaYQd6FGMK
3FYCbDOpwauFHmpax04pZNKlNIPbEY12tW02tVP7W97ndg0+/Kt2527nLgnU9tJHsyFSqjaRZHoP
IGLdL8G9XRXbxKdfSfslfOjhiqwRvpon0bIf2wBvGpxDLkYrpJtED2Iw31uHOa5Zx36uVVhc4Z9B
Vhjyu5FkwAfQ6rdg9/5TNeIqDDoc2JekAQR2cyzz0thPMWtqSIPUeuCfmT/wlcmbe+/UYp2tLj1I
QylYzda9k03zflBq41T+FaDcOvaHt4SaNg574MDTVnfDyeS3k2bNpwrlawYF10wSvWYScBd74WEC
8kVSFRfYzCAjmwgKtQYj3/bcjmDmPEceG9kPkT+5KU3ObJwWDX8k6xKxowoKNl5BHIbMXL4nCt7b
zmj4sDV+T4V9eLWM/ha6OJU20GJYAJ15HCbpPjYJC1DI0bH1qf2sR9dQx8OPJTOAdVZx9tnlGf0R
4Flv3Tqg8FrH7KOO4jZBMtLGd1ZRd28UYA9O0MBhRQcS7A2ph11O5wJ5UWXcbH327ZVpvmHA/agc
KGEMNK6JbX4r12YTbRzMbLgzM7XlIb00MM801pm0FXeGap8gGPwM2HVRUwj6xpak1W0SxMZ2yoz6
xbPZDd9iKC7Q83VkN3mLVLfMdhlE6HqYuLQR2Xv2ug+mIvgsWp/FgNOBBW6XyvlsjbZ8JyKgBqeU
Cof9MkTXwSgODry9jW1XE1Qy69qPIDbXIRPIO29k9LyiuZfvyXJ7Sgvl/chHd1nlE3FlTEwUNahD
Pcyd6I/dtUxM+6XMCwr7JEXsQ4gghOFQsFyw4q1jGPY7Y9ZHk13Q0S94PWgQjF9l7xoon1MVvmDG
02uAhuXRroNsP7lVGMWls7wlqc3Yg53xNwoKdRZAuZ9T5LKsJQzjUNkkbtm19Tm49lcdUv0GaZVd
7bh674tenGlX5ldMw/EeCXX7MCP+2WlULD+xdxqHvm6aq2nW4h51vX2yvSy703y4V05ldhdtQQ5K
zm8yb6vx4Gd5/rNrIdiXKDPCycr4HTDlc+a2v6vIbryUxlxu5I1P6Mls07ZWuAd4a75mk/8zS4bu
NIzMm70CVffEB37JXGhb7iQeyk7m4z6HRv0BP3ha+6lKnnhfI7akGMRSzzygjr7Ly/F35Y6HpZPd
iVAPMKLukM37oq/bYeOK6XusUIClxQysyJ63Ku7btdvPvwx/6DY6rdVD2NdI+klb4cayigcfYKLJ
wtraxqoImVg3s/dEgirofkQHUWEqvbb9/BWppvvRiTyf17XO1roL+l8+B1yzWhAg00rzejHkZ0il
F6vepb5tX+qRwtVysp9KGiwSRhEcPZi5ukjjbs8AqtwqA+4cHZi9sTwCpFXGp5Om9Uc2sGIkfIHX
BsceuS3zi4JCiNgxBUbqugfbCNSFeZA4OXQ+SAt49+dsefcTBJksj0PNpKV68q2cq0AX3rzXo/eR
9GF4V97WHMFUVS9lAX12kZgGloFfKuTdauXDL+RHGL6VB0h4sMsfjE4ZAi+VaW+Z7CHF6meUI05M
Xk3lGLB2tYnqvkwKf98pl/HL5Ohqg1qs3DvD4LJQt9hOkRfwTu/BxrjzDpbTn7rGRmdVx6Lfe6TH
n6wcYLLfGfkhpZFl+mHFh7kUWdRb/bBtwuyE4TS42KoLmE/UZZSP/k5XgR/VJmMdN4dY72VJcB8v
nYXMxDd2vBELK6glfrYLSg7y47pjkCCrpFwoCOgJMgzyiK5NCq5PNIAoIe0b35OpOnWfNd816KU2
bptwC0rrdYg9uXPsEDXvyJSRc9uEVak8CiOvNZ9KlveRNCTYc0DEj4UOj9DC4M+k01n5yRdQtz5i
GZndsQwNIysfnQ3I9rxeMQ9pIge6wj5Ib1kxyCKiYcq/wML+IOHj59TLHJkcgffaDad9Z4h+My1A
tpWenwl4m39MiXFFgc1A2g9f+tSuVpky3wG4cm1RG5CTcBMPN+HBq6oLfKknDHKgqn1drbkBdTRg
AmK27r4QOiN3VRWbm6FRjzbX9AOYSL0rDRFvrMTM9o7hKXMVIIVa57hfXnAyP6A2cKOMCSKq2dsG
Fh/aCs/4DZSYX1ghYHwuxHPz58NRVe6jg2pjlep5wa1GpWbbTKDCjEnjCrOmES0z0D2zNSPDpH1N
W28d9o6/wsreHdBwpntqbY4dbwl+4MQS3GUN4zxlNPuGbM4o9PIKrWGKj8Qw3L3bZi4hJjyTgcRe
gOK26+klW6f6Qj/jQ5gX77LUtEwqP5tGal763rCipBHwWQt73pXcPdvQxGKhXCoaZCG05QSkbFwk
uNOfzOEFW1VPeNXkacgkmVXfj3bjXHWA0t6RM6t7o5v6H8jGx3071BN5M1bLRs34WoD6cuhYTsRD
fa11Q60zZyVzpVutJctpB4V3vPN0Nv8VRv23je5fTGL/8Of9u43v/2rQ+xdj3380/N2+3z9//b+/
//9LGx/gMgt723928l1u9rv/df78+v6lqvTznx19f//Zv0x9WPfgOgHVCAMf+hz2m3+Y+sw/hIs7
ipwP3viboe4fpj5h/+H4+NKxy9o3HMctj+9vU58w/wj4l5AW7JvUwnf/J56+v/CF/4SPgbN1QzHh
HRR4j73/g1yGKAr47S3sAx/VEOzNOcHadQN115eEdXomqckyDZ3fDT4sXb8liXFABOx9LoYxM2lt
f7mypBQM+ntsey4DSM8lKYPGb3aBzPThuyMNe1vm1o64vwdr1mvHbe5d4b/Vbi2uiFeS3y6DTYTo
zSFnkZe69dac9EUVvx1kyGVdMKovzDB96jqfOV5yNPMDGvDyKU9IL1qVGZ0Y9w+5B4Qszfmjws+f
wHRlprFTXnaVU8dWdaJIptjFImMs52ROw3NaVoj0xNBGCe47iOkvhWp/NOVyJrmESWMid8vskclj
bDOvQpcN+atXlbPBd5KvJ6W8q+sm9tmX846wr0PJ7LTs4kPfso2RTrhjzBGlqfhyOj7AmEpmRahe
dtWq+cYT6K9KzRkdI3qwuvqOYu+u9NWvJEV5FSAycYtllZnlqz+wJwhS67lpFgf9LgrWsRJPjkXk
H6cMaWIo74tpfG1BjxKb9tzk9U2kO0DfrJ5z5b8vpX90y0luncz+VU0lUyUnQb9kPFRpfFIVV+XU
ypleu4BdWwLGl6kj8ElW2bavU0Qb33FrrnX9W5ntNu18/V1aDHUauOGIufBm8IetokyeHShy6F9Y
/DOkh/XUNlRmdvUL9DM365j5j4ldPCftY2HzL+IiVqsuhWuZTtzBhCE+M7/4JJNmVYhsO6FDXGUt
PyoSuWV7i4OPHLXc4um49Y20vejW7q6+WMR6mLthl5aDRTASQ3pdSy8i0W6ftFjFkixH2wb3Omio
tWq/DLnMCosxuoG0wRI4wBhcbGzTCFZGxQbUbPDTTWPyMQPuXjkGO7N69O9dg4GOHIKTERjBhk0Z
d5MnNvhAbUY36O8Rl4s1fYxklVb+TBN1GK1F73P8DXEaXPx5ufYBUwG8CLu5YeAjezYzKMpW3uTj
hfB0BGADwvRN/2irn1hEg7XogGLRgeBNKtuYvxY1xLsd6FudptBjhZK+ycbLsYunh0T5D5nWr2MB
qD9G2ubo/kQsLLJfxI1mg8zcz549tq28H0XzM6NkJz7yFtrqGuIdtyP0aSUAfBhPVuYMDOyNHvZ6
mKO9qxmIRoZR3rvqSgDcuyroNsMax+02W1577ELgh+EklAdS4uy1NvzkwoD0QRMJs6f1ja9Zuxcm
7xKcysOM5M0MQYK3pfpGflG4VKvzxtd1xI38IX0zogteW+DMKCbf3SHlkJKKBJv0NpkxMSCHroO/
xm4i+Pzz3vPneg9kYbxnA+vv1FQTzqSbAtKo9VRU3qanNp8SVHoTSWhm6/9GeXBGRydpCJdPF7vX
JaldOibKYlR7mHD40h57VETNtJDhMR5YNtjO3gSjtclIBXzsF+Skt+4SHxqrCJ0jPm1dXjFCPte5
dA4ke1NcjP1Xw/inF3TpdevuvLChqLP5/ajSCvin+mu2E/a/PYK2wvxGQH7sk+Q+4cfY57NiRzQR
cQc+NS1Z+tqDecUJzAbCOGE+Ze+Bhynsmey2vDKyYo9tWDsjnD6sBglHYC8MmfE17JsafyeJ2gzp
0c5GQo+vQbbcZWNTrvrFrJCP4JGLmzc2CjtzMZhiZvMjOFN+rbmx97Bt0qsgMa+UvQs8kO0zPQ2y
N+MO9S5YkWZcEy2+fJCrfERR+zGX5WlCy3FpyyqjoC/HDUb9d9LZ1rjIcMgaQzSL6SuUJjo8YuZD
i7nQcjaSpERMQxYC0Ql72en7tB+JJtEc9HU/PJsxwpVmiWrvQ9YW2ad14559b+cvxtuUIOwEMLcn
/Aafhf4MmoDt/PA8se1ClvJqKBYHZjO9z/1wBjG1JrgIPQUjkiUxwrP0x/5SiMo4GsEtI4lN6DRU
rFWpDFmPVtWXGiyDoniQvK7jZ8peIULm/eCT27j2rWHDp/7bGtCVM3G118q3v/Q0MZ2WP0Y5Z2fH
zKeP9Na7oWB6rYA4MQWL773h2XClOPY2C4uYWNFjXBPLsZDWcx+MyZMoE29rphifwMlWhynEQlHc
BNH0CxuEejQBXnMVjN3V9LNwu36dyfKduFkiEv33qqqHnUh7b4sxoevMIWRG7q8N3GEptaZl6FOq
vN+yRvFv0vAzjBPHNON5DpsQGxskyMivhy82X+4qrfFfGmbyIv3O2jWe9zXrrt2G7iyeTPjkD1Jw
o/YWy76V1QXykHeNWDtxbbwUHRlYfWUZG1XX7jpz/XTT3p60UCT1D8sS3VnHeX/vmrj3UeY0Fy/O
28cpyYyLLFP3oAZtPsgxSH5jaCvuOrRa903B+O2UME3ahSiz3xJrouHy+kXcWTTT2zKZk9caU+kh
bOoFm/Pi/Ax1HN8VXCOUFLkR6XniaWV3b7UjLgy/6l9lINVn29wkEChYWJZ6/VEnk7mZ6BQf2bl0
pHaZ3RSZUNz3Gr/BIyEL9jUAf39E8YS8tIIBWLQIk9Ku3oYgpHCpJEr/DoObL6XPGFZDz//0SP9E
FgHIX5SlvnZla58WZ/40gM78ysMc3VpWNs9hr3vU9fzO46k9Zggf1k2VjQ9E+CWb0Szjr35CrEgu
jrAO+LFZQHYN2VKurVGTops/OcRMbITbmFdzKZKj5K3mXG/b7t4t0+ZsaiT0wE63bv/pBhM28ZDL
qSrZvbNsumIY6K9Thnlj06IKSdcuzvGHcQqN45+7duQy7s5aEtI0EdaPl/DmsDQQmuAISuXRkAIZ
dZaGqLozJo+rOAXHyODbe+smOV2TvPnsQkT7xdyNP0fXZuPBzmTXyRllW1rR8rEdqrxHL6uXo+3H
zSOKeHvbjbn7njeklq04FTVhfsayk4lKGZ6ZHoFZl9jPT0RfYS1Ze9xhof4ckNDt+q78KmZ6xNlb
jzlbEtT+YWUXBwbm3UvK1gi+y9pFlZSVxckg4JO503iw2zG79n3prv1OCkoyJgm1++cHiwS3NHex
jcCma807Reg6h4p9rLuRxQ6aoIDBj88U8cFXqj/VxbIRhX7sGQA6KIQ3gb4NCrglFmg2uzErfnmT
ZUdEThQvM9NWHS/oInMHQ+pyY76Xyd6pKoZRKjwpaZFkW9vqSkrpWZXBPvAEwIX8BusPm6dpHDf5
4D2ECf4VXsIlxm3suoLgi8q8CJ14xCnWWzaS9w1OGLM9WyqnDsVw1zAr5FNlp64dQ724yFuksiLG
Y4c+7Vc1Zsi6qEltNtLHUWp0ZZ6ctnI0j2Ua/yCsTa39usPhiEfq6E+9h49ehQ+T7MuNZ2OwZ6PD
fu+H47XNnT9yVtaJVeDYr+Y3moo3LukTE+Fp3Xfu3g5+N2wzrz7GAUaAeD1H/t9PowrwOuGdW6Wj
XrfTvG697ks21nLsw+cpl3dqNLY4VbD6T3pkBAIZJHUJi5yAgWMWXy0OdmH9OoWM8lNqQcYva/q6
e3taKqxUFOyqucbBePQ7f1y5TZx+I7QOqYGyc9PdLpeOJObGuHOC/IwGftn0Y1yvMnl29Qs5ZOiV
2aebXX6HSeHokJuM3wXTrl3kT6FrJBGzpbmhy/BVRQJJeCysmfvR7GZr+C5Q4WMRnz7ytkl3ggBt
qzDQrZZkawU8Rn0Ho57MoRwtyJCwia6OYqD25u7CcAjIB6BCjbk91S1ZSZIvYSD5mVqPzLrKu+iC
by+Wq16CEg8aP2bYbaUr0tc8zW4BGk32N0Tp/w8P/rfl0q//59HBmWgpfq//OjO4/ZG/JgaWFf4R
OrZtuljL8G47cLr+wgAF/h++gCzPf7VAR5oe5LP/xgDZf1gwoiCJAZcD+QMc678HBtYfLrZDjPWU
zQ7vs/8/mRjY1r9Tf/nuJiM8AWnI5aew/z3iIe7IMbJMvzwnxOxF0hddYKKrA/YSARrW41nnZZY6
a69u0NP+mGAjcwimOWofbiabTUxGMqT57QGMw/lce8Mc9dxlP+3GKv1Por6Vuc+zUnifLBJHiiNC
VpYtCR7LgmN6rvt7gmHI5stDganBbpNiZXRFjM8l45IDVYEib1XXrWURnO3UZCs5LOMjXoT0mXIV
IR91asmUHdfIvdfZVXlnhKJ4xFjFjsBHtphuJDL7h64sxI+8KggwnOEhqFexZA5StWDq2TeTDytg
bBiE4CCDIrCCmmnUZXq2JDe+5xFZv43xcPWrpphIhFy1EwGOT4sGY0FSfdcEv7waQ5mdWcMU0bHR
dCJ7H043oEy5IcqmIHkQdSQS4qLs1WkaXIUjqhvJyNovIwCyU5lY5rJpMwIk3soxh/ArkzBNuKJc
hWPKqm1N/eDU8kBnV2Kf6cfiQy51N6zy1BivBPOShot+z09fFgQlaxKc3Dqyg3r+4gbXO7z0086C
3MJZldniGY0aDr2glMbaJI6ZWap0gyiQbo2BMpnyyoYNQrTROndjaXyziAAnUsB8mtZV3rm4uph6
EPGHeoM1AMGZMGp00KJKWrDTXiTZNcCYiJFw7rxhzIYUYAK51JtauzMe5Xz2+jiO0hncH3Cgljg3
VS0qXqPKcvUDp3sdH+mYi2FNQWDsfaqVjYOv55EnmUVDXsime7bRqwkcFVSh/RMszXze9QEqlNuM
YlbtvRvUUl06t2R+BxpkqF3kiTgWsciHslyItdOBHrsLq2Mrf20cARQ/QFPMNl54Nvdu4iWhuWcv
EQS/Bhnn4gB/cZrdbTDkwFDJmnaKLT6xGKW5QbO6Jqe0Gx9LcoTucNaM4t3iSXBe0cHnyWao2rIH
iDT1ZcN4xUpdAh6G3HZexIib5Kh0xyQ9jH3uMRfBf3mQE8FI977F6o+nP6cr3KihdOHgVdKaPoST
BKiO8A/2T11fYq+cq2DgXvRugdfxILC840Gb/H0YpzlJRpOYC6peqgbUIUg4MJhpsh5uO9NbcNHS
GtYbEWrU/DH3usSyyt98Xk+FplFYSZtxDvCYdplKOE4ymEuMgeTOH0mkHQ0P91ZGovxasHxrfWrq
OlsUTSUOAwc9HKUvFj3F3uI1HMyQrM5pzNP5208m5f7sfDEyWVPKzRFQZW2eIcpDY+reFugK63Id
oMHAjzGHAeY2ovli/5wElm8EVEUxvqO6FEXXHdPezpU69obPAprwCqKznrwFIcyO/MbW+aideWIf
DIQ4iHxTOx7xVxYgroaI3yUiemwoXobaR5caEnGEFLKOE5ydSxc/xqaL/kHYsSj3aWAuLeAXAc0r
RJQJ8AdPWk6LYfjhPfMNzWePwfyXnHSw4e4XYL40IuYImokhIo2vpEEcLsRzScnD24P1ptqmqemi
JoSI47x5gZo5GNl6kNJ9QwK9kYhnKPLiTFwFlCTzm5cafbprptRsnhs1zz6QKgeMVUOQ2luphmLd
TNaE7y1BnhvnJbJ6BFrn2dFE+40uv9Q2wxXJ40RYHnLHwUJ7LSyT+VqI5+xxSQf11ki5XBxwc+xL
mvDkFmK46lDh20qX3LyKks45SvSE254FF34Niw1Ngn5ou4A0e5eL0b3fApUOaWrhjkLo6zt7YlOD
X8imZ5oI/ix7SlLDCFOujh5ulkNQV6RtWXV8bRbEKog9B/kDoQxYBF1Y3h5lXbNJpyV/GMGCfENI
Wt5iK3V6IrfFXONAJP/hgBBpImOdh5gFTGPXdSQQREAEmke27mXfumcBj/Hnzcr0lpNk6Ua9buTZ
Tqd8frKNvjx7lsQO2TVzzaQL7TpVnjDnc6x7VMxRng5BdwhG/CHHHCqTd45x8qur16X9kyI4oTgQ
0WrypVzncXaaZBvb47zpk5yQ2KCqy2o3Y6UAPmwU3j293DNlPh/JbPjPkKgg/+c0Ijx+iawmFJm2
iyalNfQLITgY/ejdsu51bsb8h4RWgFdjik0EKLiXIilFfW5qC3V5NTeH0YfAJs2Ac0GSEVxKK3mc
yKc+Fhjl7hplc/6IQZ0aUbXxkxCDcWIIzRvJXluepXuzTjWA8A5jbNnIBowMjAEO0eWEhtx4N8EJ
3/W9CO9jq/eOZGoF53FMZqxRmPYTXWRXHFDiLegIcVyVsNBOgTaBwDVavxCeOq28djbOAaA2kopR
SXmie9KitXnICJtcl3NgrRlSUXw3XGIb4jxMnmWITqNdpr884+YGZHyHQiZ/aH2dPeUjkH6sEASH
EzvISdBmzFhQQL7Jfire7bnxNmYgeHbQBh5xiMp3c9HYV/plvNhTMZ+YDNVRaYzFgaHmDaAu02NA
HCVaOAuE4UxEzxobLMi9OW1HtBaD/+iBM8ET6zXDmj036Zxtb25j/6abQjuRfYosEKArSKFcmQz8
Q0YwPU8oe5EnUy3Z1ZyghDSTA5sgW5o9jVO2I1Qqf0kNlJxxGXvb3M/CizcytDV72/qMmXytxtBu
nuLQw9JOMmf4ZssM6GeC0cS3s/zAKqGLRLc461A54SVukuBTevN3XiA8r6F3PdAACwg7Kb1saVv7
xDfDh9YM80d6e+iOArkj6kHDuQ6OKi9F2iTruirum5TlN5UsqnW4OeuYYmpVW0N1xIIX7oc8wYKp
lLFm8ZnsELea25lkVCTPCfYmmMAsp8smOIWEK+8nf/CfcWSzzmd+cTeJ0n8woNi82nlcAY+C9IOX
JuJjyu/FjRhSl+5CFrUQr3LpIO2ZpZSR7psmMm3rGe/+ZZ5EwWuzYGtXVVCdvZCStOsXJHkQiJxG
vIPS/cJhbu4kCuytX2TZXlsNgZIt8ovclF9MELLnoLWGLRApuc/KrOC8ne2Nxo4YyaQ5Mgkz77Ab
ottyyvsZ+f1B+zpBEpRdfKdkWms4oEmCuN5p9AR3okeRzQeI7cZqGpne80w4iuW2ExY7n72Hc68A
cl3Q08hv4YcZQb+9ekSE2Wy0wvSB2Hq+Y/BSGyuX22LisAt8XBmIlH9Vi8XuC1ohulQR8uGb91XP
i7zLJv0U2DfCJCfNuqvE1guwTZgxyl6W9yz/0YtFrNLKD4ctM1AcI+5v7m+R3csgTvD5daJ7qKkJ
7wBxuie19POWy1pus3ZBOgkOm9V2kgxBVCdteHKKZDlUIXrNsfJeqHuz+06nJrcX5Ji9M8WUgboR
8wmBtE1+8YCcifxc+DU8sdguPOrwuBmcS9cBLEI6ypqFRUokx+S3YXjdDug39w62RPepy3RSR+5g
GJ+9MK1TDEb00jrKV8wI637L/bpEvperr2TumZcHZhkVTdu88FgHEaYsj4oUQWs1WyEGmSSmHdK4
ZybfvuCXY8Yy3QS1k2Qe41K7uZRDJHoL+W3Dd1mleZhJhGT446HYdzscpvz6vYGqkH3dCvkd/zXp
k+2YpMFJ13n6OuhxpMIOY2AaTnWeeOfayRY3t4w+sL6Jt6Gc9crQTlZC+XSnte6Y4TYFjQW5sp77
IYcmxoySsxcSnDHTMNjvmFiGg6kr7g68o2tp+9XvpDPZi+CE87hYzoR3oIXw2xlbfU+CZKOnk7U0
105Y1mPt9tleFLnPDnQJ3hAoveDBCbZBjFgTYt9tTYi8CJNndacovQ7SQZ5pmmG1A2xWRZ4Ri6dk
CUiD9fTwZInmrb8xXhebyr7XbbY1yp4DZ6oy3se2AvLEiIheq32UMiv2bgPosdKgFifMRpemKQM+
pDFmBBS6KmJAWR0QzGIDwzLAqLIkCjoup7d+7D6aMClObp56x0SWHi959d5NaUJVuJg3XBeSwcAZ
l3FNOKq5BkZQsw0eAugcpXUiHfCxQyaPh0vFaJJyHmLMik95GNTPVSrYENYif+P4/ajQne4kQJtI
eNQ28A/XTdOOkQeoaQtx8JMHbN6bVIcbDyzG46xqbIwFnzViymo7MQW/t8IyifqhKs+iTwReNLzw
xlQ/Cd8N1tIR89HtSgZGaOZXVLXid+GwVwELkWxZ7MAJnPFvldjeVqhTEthdxttAPcxqiAMMPK2b
nRj+GtAvYS7MyzRv9FwjNMYANEbw8eLLOFZERlolpv9gcfsj7L8lYztZs7KdGU1gS2oLOGvy0/Sn
+hzUY36otEc8420CSZdvAWMJ/3ysx5LWyEGWnMwPuOHlg1SB8dQh+twtRhieMESy6oodosUNzlIo
dO0LcK3wM+zH+iFV9Il0qLTIIWFSUTCTVNsZZY5KF0qkNrvkqfbjHLZW0T8JPX9pgHPjyq4BrGey
UWxJUo8dkxwrPqzWzK9Fq/IH/qfpsVhqf8/hirs7KdG4SWN4n4PZvI/jxj3lonY2lSHLKyPT7Dgr
ipCiRzjN6VAiJ5v6C34ahapuehX0Ba+hSpOPgCkfCgQ4xryaPvBKMC2SFPoj7mcB3aN/Vlb3ABSU
4emQTaeQNcpn7g3LkWum31voK9/Tvqo2RRrWVzmo6QfjvOG1HhyoeYB0ARwkfX+iOPjRoDzbpK4u
zgSOJneMq4dPL6EgCOZszc6tOQ++AAyBwvIEYlztK5NGuwqS/EhUJElnpftQTpnYTmGXb6GTzVsZ
F+5WO8p7o0OZztNgeVjINHyGjnP4WAPkOXdJ+7yEHUtDF7V0JTVWsClTjDWT0+QZ4g4DkDz0ec20
Q/UIn4Hyrmti3tchOs7BQueR+MtL7VTNpquIPBttxglp2105sMfvhXkurYTEmZxKJzg4gD+iWtw0
HMK1DkzV70lZsuDciOFHmqTlxqpvl4oXMvCMO71J8dYBOKvUswq9h8zpUGhVOFHsmRo5aXUQOYFT
blM09sAOYuscWvDXFPG+rMnM/r71fXQqWeamtGhzWEaJ1XrNqpNNewgw4u7m0Ln4yr29stAfPcv8
xDkj9zJIZ8AxmEPtbEA52KbtfvFzZ100wHX7ZKoO3Of9CbLO/ICHIn2Ig7w9NcZC72k5LYVG4h75
y1fH8sbYdp26ofC0n91aO5vQ7I847sCQKLN/DruqiAJEo8+L1uUjy7h+HeRJvHJlIz7GfMbnVmOB
TqvYOBmCFSDCTy/dN4GUV13Ew67161/tYiUn1gOQCFxsTTbt7ndOUCCptiqHAsiA8FiULX6+lKKN
DSfIR4aW4ZYcCxhgix6pNnvxZgdL/Qlv2A+3AZPGNXMbvZszr7lv2zq7cOwOYEj9HNUBp6Xc+xKG
gGTw+dP0wUsXk+FuKpBelDfoD7x0xEzQzO1wNCmioy5R2RoFE6adZKyOhan71zJrb/qB0bvXSWMB
savanem78Q+u5HhjOF7+mZHUu4mX8Za87iMECBQgEtIyIGXGYJvSAINK4FSKMjnBz1t3NIxuVdwl
qTmcxOiZO6ZZxAoDmzjikz3XsxhwYXrxNWwxiVZ2Wv1ps1i+XS830yiN+Xz1Mol108t3ZilyqxcM
qYXFxG5VE0h6n07YiQmX7d1Nptt57TnuZ5vU1l0whum2mWp6aLU4wcYKeW8xBlRvc2bNZ7Pu8z22
EyMaMrbE7lSl53mueFNZhERLBZFL1JjEdOwOH5AWkVNayg+QtgbzdfIX+7UDUbetyD9/Filt4oog
z/ZcECQaxUXqXpvZmXdcIETJ90P5yyscG4FlidsUfk3+XgXGhAMq+BXDEb4rp4XlWMJYZgWsGVxX
KYMtOur/Yu88dixHsi37K40aNxM0I2k0At09uPq6CtchJoSLCGqt+fW9mJlApd+Icn/xho2ePKBe
IpN+KczsnLP32uVWajifS3kPzq7SzK+BUBo5YgAcILqmnzMgpgEUp7fwiowbeqb0wSRWAQeoyl0I
02pF19nZm609XyGDUDjjMnPeYCIipakJzJuhnttzQ5rgT7t5vPAS+Fipi35sgFq2Kr0ePp0RJEA7
c3ZDL8ZtpKjbd2PJIBxkMWPuOFbfgO21GyxdNf6COVl3fmWx80mrxg2Rg6Jt0t4HaCY6TAvt8CCi
hN0jsCyQPP5iAa+7EC+7QalutOHiZPaWNidMU8GeZBnAeAkHJautxz6DzAeAiel34ELxfJVAf2F4
ry3Tgn9C3NJWjWxdtOHH6tBofHzMKGnDkW6R7mVAWTvLrD2CYQkojogHwpAbwbR3e+jFmVrOz2Mn
ngzsY/fYamwgktY8PIQN5awtC71X0wiSH6ff0SSUCuB4vYTyVYrmjz86JieFjBD2oJqehiCVV93A
eVMi1kDYo8c73RF8ncHF+14Ybf9qRsLmz3DFtyBi0MdX09/YqvQuej5iQeFeIwBUofMYFFTqcWhb
n8zK7S9HYNVHpQza4x0EjO/CbIx14s/WPobqsQsaRdZ80dzoFDaTzdtJnergClHwb5Qvv2XKj9Zl
xKEDs2P+uelHfOtNhzWnGvW6reaLxDapTywAKW1pvSZxPBw42n7XUXdBcADTM9G/6Lq7injg6Wp2
a3ENTBJDihLVSibDvEM/hiKXvtuGrrM8S9Rc7xTvI9PpHiXNRBaSz82IOv1oY1xlWLu8bH15YwPs
LKNlo0iNG7mYQTi83veK6d40PgeB8bUpLE5O8+x8zeLqNSBuhmaFFpxA4nKHeDP7NIlyAMzEHecY
gYeEZiZ0eau9M7DAhZAndLoefDAfWL2CnVG0lLwqoa5SWfmjTUX6eY5ROzssmsqiLR4CBDz2WRgh
mIwiyv7cqhexpniaMB/uKMwx/+r5brTpRzCPjTc00y7ntuIcCNHHOAK4u4nAGVD5tJo32fxS58H4
WIVWi8JMLSxtkmhVTaejNubouh7C8iJwHP9SkSCJisK+pYf+UAVC7ErDeHAmxwFQXF06A2ZrvqcI
rwakbSPW54UyxyvaNpo3jVp0RK+TuE360mLg4qhZ4lGM6SiQYk0Z5HfRsQyoSOXEaNceBzz/Y5rd
6jhBuyowEw7S4+RWFM1xTMbmm9XLFPaRlJTaTgCtpsnvEEio83lKmqNZV8POptgjm6AwaKFAjWVk
4l2DUk/PlZvBjwwTLFyON2w4YTW3poMc04cle1uQcr0bZg3x1Q7aRx/TC1LYOf08gJCWNKEHbIBi
oLvmZMi2/Sggnz0y+IgrKRtUuFm8Gkt/2MclCvdVF4DnjkL7mxY0WGGYccE2pdkgcuO5oSVwo1yA
bwPWIS5DG60wy+Y6sLMZmw6CI2yFwz32ZWPfmRazXt+K6KJNytoZc/Xneg4HAXvENaqabkuYJMk5
lMf3DKKKfUnDbtFyRQecXQNDcawjhEDEl36BOQ6T637UdKTtAmmWQINyUacDI/eew2TOz/o+a/cH
w5sQsZLvNiBwQWhpgWRpNIz4dixC1rUYWZIRDf4DhIgFYFs1PIMQHqSY6wFR6ORWsNEd77xJrZZa
oudL6CcyuogoYD32oTX3qTOZbHS4efECQw5IxoXkCbkCmGiMJxI2CwZ8hjWXDMFoumS5viIQawFb
RY1Cz4CisrWKGzaSwFqPOKYh49ToM7D2ncGip83ddO61aWkWB0W+BlRWL8ZKWl7mNVZf3+yubJnc
+firr53GF+c0JBaCfNFmByIgoiv6uuHarbrovi0nspRTd2YRM3C74YjrkczSXV9ZeXQf9e1d56fZ
J8zH7RU/hPNRI3zO2ikIyyRw6G5mE2oMfEvFvo86chPatLjsUVQdEplRwTOnggib5ddeq+0niTSq
XtHyGG9hJwLFaDWisHzoD0bnuxdMXTJOgJ1FZ9YLn42peyJ+MmlRtYb1I40pFK2epcJPrYr6DWqi
/qws2QpXXgkREL9ZfiATumYhgzgwI2ff1NLBkkbzF5vwEN/UPsaIVcBJ6EAG2k1RiuGlyvLhauo9
g+5ZjcKDYmRlYjCh7d48z6E7HCnvyAwMOSTBiLupFHPfEl6udDjtz4nbX/OqpxBZrXkat1jHhuEG
btjSvKnrrIZaBMPFgyGcSSNh8/PL8oahcnYbVwHnfy+xrXsKe2Vf5FmhPk+x69fRugr6HJkL2yZx
GBEOSqwlc9u+kEBAR8WQAzMY7cRuv5tdr3W+5HgZmclOtV0dYgDHFFh2LYg+xELzImAWMaRtpd9f
A97lXBj68rZGkI+PNXMXWWkhhnI3Ov2iGY2c1lwxyoAWItOOZtIgrdsGYhM8OKMtHrDUA2xgd6s2
44jsjUlcvitGhbSKMVhwjID3kEIxNmragKIHfW0bUGCYrfO/827ghUE+tV8e9OeuDZxLhHf6jO5Y
d8OSSX9BaKlWRiYrNG1VemdMTfjikrHWl7P7PDEcIvhzEOs619c1L9JKQF1KNw2zjtsow9DNR+BP
FwKRNrNw0Vj3Br7IZjfDRT+WaU0mvYPm+3uR24jWeoevHteQGI6G7zo3NWLXLxFoMROcTRnfxBSw
8E5GrFTIrnSot7NX9Ff20IfzGezwyrtPbE00jAxZG54sxLXteuhwHW5tL0cnpWLGCqy/lK9kenIT
0VXT2VFY8MqrJmwNOlJx1t25RNmoXezaZv8Qek1tHNPWDsKXxSRFkWbw9jhFhj4egA/u58COD8rm
vs4W+Lh+QkuTQECcDoLY268Tm9dOJUlMFd066d7BXI+EbgBGxsg96umcGv09YRsO5OFBniNDqjdJ
ONDzS+WrPbCgL0uiAyduR91XHbRROVcIZ5MjCIPumSMvNB2rXqbMTYo0mShyyd5A0Z3UOLzoFhfz
YB7yChltEcX2upZ2BsHCmlAd+s5dJj3QbsgKFBBh175JOFS/QDCw7+dh0J/NirBkz4hczIMJk1w/
t8OLTqLbAuHtvxROCbQqzpEYqc4akLEzqmX0jk6eAVt1oUwPvGNQ0fkFJEYLyO0H67VvSKTuK4ZT
ydB8JieExdSqzhyYpjCfEWnft2NJFEZajj/oeuI1aJbjFcicr0UxPgVlU5xHSogfRuy0GGd1fz35
IX2eKOC0ywptrkEAe0gpWlrC9aDOEAjrPeLIjG4Kp96Mt2it6764maZRHnA4FpdVMPIKG+MkNhki
i40SyBYkJ4PLiK/ySCLU53QM5beKeMXnGArULjGK8H7sJ3Xl1baHSZ9ZSkVK2wb2sX9w5zi5d5N+
PjKbuePYLXG/pu6wR5PAI45mfWkj6ERp3U/63IosGCdp5951eWs+qICRpC469bnI8Ugvasdi0xll
Cm6EBJBtBKAOwrBrXqGawXzMjPazhiZwH9TheGnKsV+MAsWlpawHViR5jz0hPOsy5rPrqaVmlQkE
wqmwclJnYtKNetkOCDZoT884dh4SrzszB9e9M1Ks6FM/3/qV+TpOwO6xaNB0EHRbz3Jz7ijRHEjz
fiRg1kxQZ2lRrPl2c1QhNOIqpm4rU5jnDW1RPDiuPjSmCo9J6phU3FaldjOL13pk0cUM7c87XD0v
c4D9eFkcg5XulbyNWhJ2lE2rZnItdxfA0eiWo83y0SUpOYyIAZQKy6MZWHxe5BVoVksoGFUdhpe1
qOSWxtJzbQXQl5DHwIDT9biG3MJwd7IZ62ROc+DzkgdG1Us4A4f4lBfxUydnfTsRnLOFSICOWVk3
idV1jyHxGj/aYkSujxypfvUQ1122ZVU8j/hy7gaWAIKRPHHfIx79gU5h/FGRpXzIjFguI75b2+qA
Y5j+eGFIPjMSGm4DKa5jnDIPEfJidgWT4x+BwInvPQcFoRrQBcrziL8h2udGXUILAL2KRpzOm2Hh
nxlmeQukvr4Gx/wyJeFT71o03VLp5Yc5TfB5qGLXg0e5pm/ZD1gPOFz45OsEemboa5fKP/fGESt/
BYgZexDZwIbLiDVi/zzUEs9J2LsN0+CRWcA4gt43bYsTiFWE50kQf9FhGIo1EpH2MSlSOs924tzz
akzs2za4Pq3goQesGFVf8Sf1s3vRoR+j6efInc5ne4v6xdua5lzAD8ssssUq1M5bSVV+SSaidV3h
z9dtgxvcMocn3npjAySkxV7dJ1skjxwoB/5dHfrDwSk4foiutZ9GZgYHhVsAsB362RVUtPIO8iki
euZs9w49+mPU+NNt3UIDUVWCl9Sxi3hY9VEuPxeMEg5x6n0xG1+dub5nn9cFPg4jCcLvdD/ox4aZ
kaCcDPn8YUcOTvha2Fm6SJqzOb/QvQ0QMKmPBUZM92LmZnwajWBuLlDhqB2ZghNu3Khf4gqieE0s
crnhLWNc1czVHW+L/7VtC1z9YRuCxexUSzvPlgzuDQuZbsfw+ODN0j0KyNWrxACAb6g5XpdW3F4o
SIbRY9ZOOOXmIN24GsdJUgYN0BTpXFptW1/monf8fc24ZdpElQnghFiu0I44UA8BuKTE7n06Tsx/
Nj2+KNAuFcqNHROS/KAILLhYCDIBkKOx7nftrKzoa2zSzQaMY4zRsG9zyG8/Mt0phQ0JddNqmNIq
voGrKYEyN5Vz7xao8jZ2OHdQ6XuKGvPRHrSvbwTZPtYFHvSQSp3hbg8YJTMTfqhsvWk8I2nHMe4H
tLv6soO8np/bmeWDBjdS2BZ1EmbtcztJ2/iEliwNbhjlonzGgGC3L5Pt9QkysAjh7BeYDH4MORTQ
/hKoSV8eB0wP/tUNn7zSFKCPjcHwtwx9mcOmyXxwOMGedU41gyUtaWvYfZVtlNHMVzki4bWpY+i7
NJfv6MfM/VogLTxP63y6MvnmD6Fu6hBGY+YRGSVQz4weiHhREdxFJkKy6SPT23Sm7d+1Uh5yNdBT
RIcDA+8iZlT+g15S/c1Vk0VSngMkQgVSJZscZOV3OhTT61wO4qw1PYW63WrdsyEryvS6mCi2drnR
x/bZWFS8c1PjyFfgZ8Ya0glWPZRRjGz8JeHBTwywSc4w/VAh5dJo2z7LNRZDa8XR2nO2UDsbZzVq
nOOtpibKgg7TFXvJCNChdtgKO8YNt63pyx96VD3Q8ITyZ/SQ9sQRtFRaFAgxi9UMpMe9ccp5bIFr
SpB7a4YSwD4cCAvBps3iWMqLcBwi+aXDxYRFA//OGL0i+gzppoGZqDscM4kq0k8Y/8wAUZw1uV11
Xc4GVFzg03aKkiuFNuJetdHoJmfa8xJvFwBV4Iitddvd2rI0rRh5IUl6wPwbHdDyDzsfVdzWDaNi
PwVj+tmtZaM3bdmNAFHdJZuncofGoITKyuk2JIFkrfzgG4OE/isoOTfeDAHuyZXl0UWaNsKF7x9u
iwkY52cWxzT53DQUX6ZpN+nBG6eagC7KxuIw9J6gr5AbbotMIy0C9kzDsgISFSEt9p/iIa2TezRE
VktQH/wV4/pfixL5t0TZl/9vBrNa7yaz3j/l89OJkVsu/8pfomxs10yRLIfUc8ygzMmJWf07m9X7
w0JcLbxlgqGU5/1blG2Yf3haCf5/HiNUF/2b5j/4ty7bEIK4VyFRbbNycy6T+neE2cjFy38bubUQ
ruIrsZQnTI+4YOckkpiwPhm0xuKZgJs4btG/mAfqwTH4rZTl5TqukDi5PbZ6TznuSYj0BKKpyvwO
ICY1GtMwC28j8SLFZz7hYfPny4jb/9eRsz//JrKcudkuKbbMsL2TTPFEkivP5opCZwxTCmZmhrPf
pb8Vs/zXL3JN6Ujs9giLxUmceNhYbC/egvicDHnjNBUTZ4+S6hMQurBc6cbMPvhdb5OquSLhax4v
zPKy2MIxT66YSLvRVY3JN8Z1g+EzorcfWktBTadlPLx/Ez+62MlNrExOPItuk24h5kfQb4X1gDOV
aLpqDKoPUuB/emKelJL3zyGyWju8J28Tgmmsm3nnsMcwojRuYuSwG1SD9QdX+cVPkgxZqB20skxH
L//85ek2YqT8v/8l/qfIJlT7YYfhppzi8ySyWoBzLp0RBzDw+3fvVz/IWq6lXG07avFVvLkUsP9u
Qm/MSawUR9QCzpoPevjgo/rVVWyhTRYLzBW2e/Lxou5n95lgn9WlLfZJR09f+E589v5v+TMB/c0a
wdNxlCeJDsIkgrzu7Y+RBlow06RJzDlWl5u6GemrcBNLtEeZ00Nccee2by7L3qmegtqIp4ukAyyy
H6syjGmrZnV9z0GHkj9vSJPC3tBBhoz6PL1ETA8jULQ++re+YJoM6rFV1PkqGbs1fmf21UWhbqzq
QQQ/BoTK/iKnKZCL9LH3pFIXiuOcQ6Ff5zDBb73YrCqkvzB2NnkHxiBgyv9R5Pnyi0/vCC8quj4t
WDuV+/aOsBrA7YFhCpc2QUvtTIoGnFukN9A/klvVu8YqbTvBPJXmPmD/yPv0/jP5xZO3XBPdJ5AQ
goRO/4CW/rQWA2mS40IfkEONotkajA/e4l98MJYrcBPxcVoC89DbnxnMs9FDKWIIUXXTWvbSOYfD
RJxulaiX938Q++DpHbVNh9R6fha0E/tkuYmV00ZgMRBlwPt6dceeNnLuIJtCqGtFd7njS+cvCs1/
fZtgFTX5Oi3Ltgmvd04eIhEyETR8LikIK2KMOKK5jPT0wTZx+qQwOtlk8Lk2RiqYKae2p8jKa/S7
0HZrTv5EKjoR6vPaHfD5vn8Hf76Q5hGhwGRDkstr8fZh1YmiA4hbZxULFUK0xh7u2s149/tX+evA
gCeWV295jv9YQyEvV2Fo4PvXHlq6jln0xtKogH77KlJj1rFtrmLxBr69SjYIu81lR7k0qOwcZEqw
mvv070Prf3wBlgf8z68YuxkWDkTswtGcxJyTOxZ7UYceljm/18xIwwQDEKOT06vIXslvwRQayu37
v8tRPz0lzmyaPpb352Vx9bz9ZTAkAofpFxJqFFcK5G3OGAC1mNFtdSmiHEWQpz7bfe/7G+lD4yau
NmzROjoS1DaaKTAgZipJEmf76ra9KagwKhVoXLJ1hS82sq1Bb5uBceq67rLpuSH/xF2LTJIimxR1
8mPGgUF9rtpakhxgI5NEDgGtwAM4U2+UmQfpmZNgq98QcNljH7WWieQYS+OTTOe8BEOFeY8AGWu4
AwpmfwsaHtCum0JZQSvzYXNQt0GbAl5FvngL7AAVcO3X23Somu/LZHpeG4ME6+sPSxdmKsErrz0M
TBDc2DSxBfqiGiC0peEX6jAwucIr4xghbVUWyJ8EXahGh2hdY+IaQXvIAVmsVy+pvzNRlRiXc/ax
b+koVLIGUFSaIF5HUGdqJuS+i/zaRPtvu892ORnVA1ooTZ3ZDnaAl67IMVmvayKKaPgFOTiAM9MD
prGqCLx2P6NUUSF/4cia64IHL7GVIXfah3mFeCKga3A/sxERd4OaIlpjUxx8whOYRoPzwxpiwIKv
TRSptALdQ9BYIWCTMrdeLF6CdGPQyHxuwywcHo0i85/gK82grf9ErFggbG69lJSDMRFQwDtA/vd9
F9sG/X1zvrc5kkTrtqmIiSyUGO4C7fTBkdFyAc8/DjM8f4ZXGQ+VzkdC341IfGlVE34zJljn65JO
wdeKTDEoGU3rkgkaD/g4downy3Bd5TBWmGRlA4YDgR0LDAUaXfwTVVdZZ0k/9fHO7oz+W0swZ/nN
TbKWRh0trRBxJaXBvpsxQ5FxkZLdWjW9ZeyMJsBqjLXPn1ZGPMRyb4fEra0803C/wWon4TxX8Qxo
KAx4z73Esm5TMyTqJUcN1r7akSGn8ybzLTI5nCoiXMpMAxgTntmmO2aR8zX3XcSfJZuc+ULOVNo+
THUB93dpDsTQK40co4c/uV+CcWnJB30Z32XGFFlHLKPcWGBPVX/MJtx4mAdQi0A1HxJrXYGSYjgN
2NH9oTKcRdwzy45fGhflylVfmDgiJOzaiO5B1cYXVdcFWN9D1ZfPjAlJ5UDVAQfGW/UqpEXEF1++
VuYi2eK4CHhuQpA0ox8SUXkzQUPNt36eIeIf1CThxzuh020SkSqi/DpGh6uw6uxmU01Z9UCsgQ1C
KcXvQ6O215gkvHmJnbQiW6/ge3MGLuwywm5EHdVcokcmp2vr2YwW7X1jZYNyGM95rjGui6iAUb7G
poauNyocG8CdAx3gjD5rxtSSUq+hQT4X3yaadMcsxqe/RC6FzU729ZICBbXaaauVjn2n/kp6Xte2
32sMNWUCLNGJncLdjsoLdAJ2Kcfi9RjrRATrcYCx3vcpPVaibO25MFcuWekoAMhGrgZ6rlh4RXs+
qyzA25fO6ZPPbdUrt6y7cVsix7ynW25qBshoa+gkttXjqHvSnAaoVsjECytlDjqkUEsGm+QVsCy2
ARuPMoEcP8NCn21DI9MrL6wJt2iAVw1rnVAuHIzWW5jCaaq612GupxQOAwEC54RwEEeec0o199OI
h/PSxilFowjnobMuKxM+DYhiULPkrpr2AX2rCc+ob+IrA1uiQKQ5OMM2ZspaHiPdYEBgggMoQg4Q
oVPULOUGZgB/fcypheiTJs7u2hHWxK1JX48vs/Crca8cv8JdLO2WdbpMmMuqsjRvjNSc/bOSdC9a
92YZXDOeyj5RkS9Eh96P7vhvKLRvoA2Q1NRRk5wTfcvaDH8NqRs6nEEvLsOQQXpjjvlOkEh7x52S
C+5qyBD5Bq6/Fqjfv7dV5S4DTIl5N519jxG5zvPozCq0/4yBZELDSyVhkZ3jgjYse6N8NmTnEowS
h8m9JeK2243knhAuLkRFi9wxepLE/VzuMXYEOJHxiSwfS+alO5dV5bF1W6JWzLiW9+OYU0NiDVpY
z0zsCDHIlC228zSrJ+C5LQA4U+JhDiGFfMvIraS1aIkK0EtUoN9qqIRWrgF2CzKPmB8NJJ/WTrYh
2KRItSQk0hWg4W0i47BjNyJCvTOXLGfpAzYKzSpQhBdrZq5jnRFKYbVO8NDFiGDwvAw1lqERsc/3
qOAbeeDPdIpjDYQ85QViVvkFWrgqz9vMdLvzCJsuvjDhVuRk1Ui518zpQv+bzb9GjnJTueVRNGKA
KlRrDAee6mxn3TMCAIxZmTK460abgDQc6KSB05JkpOn4wNAx3Btus0GUZUHi14DSeUEBbZ/plDAX
4o+rLtkWsjK6PRFvhQlcJPIBcMXIMC/ypLDic83CE20xkkzxtvC9yfmG2Rfl3KK2S4ZjVrMn71yv
mqJHGtQVMBywWz5Mzszxr8qMYCCsN1j5zAuvcStoU14+NvoG0XFZP6MiUvUPmORdu8+thPj5gN2B
BEoW5uhAzDmZoENSMt4wWFvEwfOq8IGJol/xVHFkr+dGM5ROMerZRKqQ8bCOggm/ucIoSADk1BJO
UqHsgAMQ1U5zFqcQxlfuwp5eh10UoH7OFfGWLWcn6z4ycdoD1MoJQskRtIpDbtuI6loDWP86k04n
jzE+T+6ukQwkoiIs2evCYg2NKqrBba4S9jCK5IIzTFQE/ZmDNg9T+8ihbAoNZ0ZX7mGWrOj/XdWR
48fbnmML/fSZfWvfJUWMgHV0ix8IvVzs81EYPJCtgR0kYqXwz7Xl1mrHt4/52jDp0m/Y6SBT9UoG
64pGUYVsMfNtOJ8qfghNMVib2WrQ3LRpkkXbcuqW+5tWxmOWzXwjOk2ZssROigeevYF0lzQynL1d
ExoAoNHPtl449da2gL1CI96xpseu6Q3Mr5VWGxQD6ofmoZlQT2bikFqlFryrL33cVT5Ng/GHUNL5
iolV9fdjOI6kjvqcPzF2aYaBPT7Qejtw9PtsJb7zEjlAgC+SsmOVn80c0pCC9TidgdLuQNTlRgK5
EY8Aptwohx7kCE12VhriYu3KxnuI6zTMV6kXRsaKeDXzS9y55PS5bKWcP0dYFMiLO5eOg19YdzZ6
5foYANPs8FWKzN3gJKaodzP8Maumnx1n1Taup0FpdXzpDkTZ+1TFxbNNrz/eVwE84H3Nimqui2Ru
Cf1yDOVuQfGP+sbN6evsQC837pWTx+yBjCnSrdVBvIClBCB+jkaC5gurEPcKfjichDnJn/rWRaoP
05WYZzbiGtmrrHBxNKNNsw6wEhmt1ATEcdGNsV67qnYlEhTAZOgOUQ2u0AGVX+qBQJiFhs2kI8oT
gjQiXTPjF2pGmkXYL1sR5X/ibnNXNzcdMMN5I/sO6pHOQ+jbaYM5GxxPsoDgVWM/lp0Jf5jTWgpp
OyMg22lKZLctNBmqlyKabt4vpazTjgGFlJAWxaFSCim+PqkRTYfDqZhJMjZaDj1njGGXtObWR0lU
BBAPdxFSHW8/wXkmjCcaKjy5yTxdE/mJ0hzQeJGQPsFisgmBuzt7PSIWJUewbIvr1CR3+9buG4wg
IRXbTHIyA/kjmgoJm9/Ieyx6rIY3lNokDiI/xM2Hy0V9VaYO3Xsxu9bRaXPlwuYrg0dbxuMjvlDf
+zSlkTD3GC4DtTd83/BWNJKQxWKL6Pqv79+jn2+RA3ne8disaKs45klTJSQdwQ8wQqx0LsQDo15I
7F4s0SVlsfkAXrG7f/+Cpw0j+oQSczvNftwf0lqmHf/sDvSL0gTWBvSg1ExfZtD3G4oOzskFZOwP
egS/uJZNA4cJie1yQfukOZUoMJMpUumVU5v2tloCilFEkwMMg/mDsv3not3xNPFwC7qGdqs86RR5
uR+hVMJI7Ovyixcl0+Wko/qDe/fzRZQp7T/nRMvUx13++T86K3j9wXT0IwcT0gx+ZLEMr+usHI7v
P6FfXcWVLgMpvhnlnvZvMl1T2lDkkMGR9geMCBHq2zzbv3+VE9gPjSi5/PdpqbgacYDpnrwImCYT
z2kWbB0Pqdg2NJBR3xu4v9DW1o6xxgew6EsiMcuHBElvfxdTyhFHOYqWXG7ym+QFOxOhlhM8QPfI
7DZx176bAch8/2/91R3RAuUtMAiH/3Ny38kJNmyKae67295apTCOiMjcD6Ypv7yIdGEtWcz16Am+
fbii9xBOlfBnUU60FefassbPUpZ6Wr3/a376Kiz60bylDNkYuHmn/aUkd/uqxlq2wrLc7sC5ANiI
AAPjqR+Ah/7uxRaLHCXiMoIw5elACg0GjSsHLgkNpHo7p0azTnEzQFEwP3hIP7XqWL9skuaFaYPE
peH99v5JuyZty4SJxMtLkulUDEd2s/gTsNyA2O7IW7VgWn/3s18WTWkquuzLCMc56dUF2DuY3zM8
AGPnb+woIz6EMI6/rvL/R+f/EoI9+T/zzI4v39On/PUNAn35N/6anBvC+oORGL1fpiwWm4nJq/7X
6NyQ9h+OJRkkwzQzGSzbPJm/gWbK/YMeuG0pfPcWn4DmH/09OVfWH0wWpOvx77A+OWDQ/s//etMs
/otR/+sh89s3koVCMX6XkgkvRDUG5yfbz1SjPIJahP4ewmVdFAEppVTelUbr4U1zSn4H0UT/uD/X
f7Wm/0feZcTq5S0zybf7+XJNvC6MR10EgR5d5JNVpCNBzPfRF24hjkRP2NuowAdxA26gv+4H0/ng
cm/Xkr8uZ1vacS2JSIDH8PajazlMFYlVNZwBCZNpbKS2tZyBkOCL+OD7/uWlPFNAhuNqFNNvL8V0
vjQ7kZCNRpOFvqoXOiubNFhvZQJI/uuLe/Mo/3kb307v/v5dMO1sTaqPQJrw9mIoUgsBHabZgkVL
rpDhdPsoIf6liqHDtwYwijqV2Kek6upL2/HsD67/q8foILwwObpaHr/37fV70/Tx6Bk1Rm6dnZcd
6AeMu/VFO3cogMB3fPAcf3k9NBesnZ6L0uPk95JbS5FMLQO6E/apnqvqUo0WaVGD1sT4Gv+ty3ms
mmx4TNdOls0q6yhicTNsS9fAx2JgG27LQsIA1c5h8HR6+P2vQqEcsMhecPnyT/YGWANwoIap3k4o
x3ZtoMS1OaTeZSaD6hNWiL8BlP/x9Tl9V5nhmQ5zcDY8tnOlTx5f6mgAwclYb/N4tq+BbMW7RiJh
TEvyud//aWL5xP49onLs02udnOA9Oag4t0gmoO/THBMF+zNIG6g0CY0DIwi6qyCQ16TTjzcEVnXk
/oyEfZU+Su33/5Jf/WheWI7b+HCQNp6sBUM89WkGw2SLgT3fTK7BrIM6+rzvquH5/Ust78fJb0be
YiI1oIJgmT35zUzq0PnOhPE65MTBcIf768xivGsnYpLWTTu8BPyL2TYMIJK8f+nTlcFeJCjIrRg7
MqxV3skyVIqEXlUVZNvsMdoa+LLW3Rfcb9NmvvvNC7HSLe0HjsiwNT17OS/+47Af2G1n+IYOt1j6
6B/wHa1bYlzxeRE2uM2IeThiv7e2Rto3X8o27fbvX/+neyyAjbIcWNQ0HKtOK5o+QnpL9BlpMpji
zhEHmwe4HOMF4K8EL5N4HUIbk/Ccux+sfT/dYVRMHN/Yo03OjBQib394Rx9CVA0BcX2a1wcuUrPY
a3AY5N9uaHjnZOGQp1r1uYLi5FcfrBU/X56SEREVOiCWXo4Pby+PStwTsY+ospkp6mWAD9zyyfoC
96kEcd9gbbU1OcWK07M+FBwvig8+pJ/vvO3CEhJsP7SMKfTe/gVNmkcmscnldmzKat3o+DVCRL+u
VJjvBU6TTeXl3m4QRGb87iNfLgzSFUEh1bl3cuehXgSUX2W5VbHIdp5XeEBI03w/m1Z+FcSd/TBO
/a0OUXi9f+HlF735noW9tAM4THMiM9nf3/5ic/KFiEi+xHTLCBTjDEEtmuQnM5PpZiRxGwoONo33
L/qL26wpgqiCkFi6iGHeXnRQBgPweiq2OXK1iyH0gBsoaEUlxFVCY6W4HXSj73KPrMPfvTLnT83p
EBkGsgLn5BWzGJmOjQmJ1cqcaYMyuvgamMkjuAfroDubkGzRXKaB+ZGc5XSXp0hFjcRzRY2I8vH0
kx5o1Kcw/Zny0fIDY6TFFpCTda4n6wYpt3F8/2eKX1zPpsvNoyVniCbTyYscFYb0qrgBthaL+akH
trhxJXK3Fb0286BHv77wDRh2ZNPF4UUwe9GlaxjWc0tmN4HqYG2wP9nHciibe8JQ+0NE3/2DZ/HT
q8c3biOGoSC2POKSTtZzIFt1yNhx2KiSQbXRk/Jpgwg7KDuND8YY9mvWonb/wZ1BuXj6yiOYIpjp
zzMXp0zv5B1wtV+1AdxIQjoxLK1NYInzN2ExcPxhJy3hBK5X5CPki8gwzwPyx8lj8+NZ7RnrWum+
BHMb7xmAjuldExVzzbAyICxqY3a+jL4hMzfNq0U9I+78sCOXxv6/7J1Jc9xItqX/SlntkYZ5WNTi
AYiRM4PzBhYUSTjmwTH/+v6Qlf1KqayWutqsd8+yrFJKiQwGAnD3e+8532kldBwDfxODeHQreJTM
prTeBn2uyr0awygIZ0m0bLems8UkAzl5tBxdYRT5vqfHOgazTmLwVknzvLg2RsM9S+wK9jMAHBFf
1ebQkjdZGXOCjzgh2CZVuu5dnZhFHxURk+c5S9AqNXYjMsW41TFGECt9j8MKABrYLe6DQs8IX8FR
SXIO2b3RLRl3eQxHjsMh+dHarD707mh+ZnU17elazi+I6MsWRlMLKLcnJ/CRAgkyigPwNqyGmmFk
y1invF0EcmIwZo1HYGFe2APLe61cNiwCsA26Qp7hnxj1VljtuCs8jhWHBmIhc5xlIJZ9ccT80hem
etc2Dm3idrGit3kcm+GImnEqMAO1zvXkYsUJR2ohZEk4IusdyOm6ZUETDu000wCVClWh1H1c3+60
mQBJ7lqddltAark8Q+NttY3pKN2T27dSD9q0mA06+W08HVKZTufJLYdrJIv2uB2VLhqYfk9NFiR9
LXqkaYQnBYhnALpTN6xm08S6hKXW+YLv1wS6mzrX5SKqL+ToXbnTW9ezDrOtdH3A+2aGv4xiiUnU
SfQDnmX8Rmj/xBz2glEfGDNV2SBjwO3fWpC4thp2CPg6elKY2Dxm2wzbKLavndzjP9hMgJKwxluZ
Ej88tAAiRuhvAeIwFwCTvbomEjNF8SBwA2/Z9A0MMRzqiDEscFUygRJVtlHlPF5MZgylTWnSuDvY
sigHiK4NomZagVV/8JgmJ1sCG6NPz1PGa2LuAJSmXtaOG9dYMw+R8A4PRo1JBLolzsewGHWBJR2j
bhFG9lA955mpJxumVlgLBasZeBtpMGMGGsHH0HbEL84y6rbGknRED/Yp8cZaB9TyTh0NudGtbCrg
jhIrQiJf2rk3xPO6w8GghgRtFhkxPBTLPE02FBqQw/j3NuoM+vNUd2BK8ao08JaEU/EK7TjjCEmH
XkOSNZN6WSLkanftrI2kgfVpBTrbjCBStbLYc4JA/YA5HIGd2siGg3BRq6CP2Pagg0xpxwaTq+mj
BtTjif0MUckiVPQeBI94tz0IAnpzTN3Q2OS5YaAC0AkOTOO5erdjyR7FCZXhqDN6c7It1bQZboUW
peqdLvIC0jXChjtC121lZ8CG2KKiKQsGqm3VcTnU3ruda7vxbil8vCaoUT3UV5hBp1NV60ix0Mf3
lwkaECAzc1Z+m7IkI3UIHEcUWm4VHcD3akvA+FhNcbFjdwmtTMfLOeQqXKPManoAGpExVSGcyH7G
KpRbI2LUcVD8ksX8A98u4Lt4cfUrJTeZdyaLJ/bDTMeGpAtXvelaoskQ6dwKseacJREZ7KwmFE+i
MB3SKnI4HAFpvlr7HCuJDXWxluWwhbfdodFonE7c9Ojyko0GWEkcs2Ksu0NVjTzmhGZ5zhbvDiGs
sKrHcWvNtaaGeeFZ1z0xl/MjcNQV8sRiU+3SznHse9NqLDy3uQqabp4t97MgSpYOo02JvEnsJiLv
p4VqM6VyKIIOINgJSYALYrzUpu2SSeLbptGB6w0FEG0LTllkKrIkatSvHVGrBz1N0xtG5CUR3bkX
GzdM3vsnh+AqdR+r/XhHiJx4IJfbfinKggprKCXRkVRF0R49kd779hABHYPKXnu+5GBIlBuZgs3G
dlZF+zyVGPCGQoGjEQ0JuTgGapwisOekxCEQWciEMDHdwoApoS83IDB9t+gc+gHo0k5T5c4soLOt
nRwiSL5Jb4CTzAGRvpndzvVnNnOePFSoWedDxnMeg4RDZr1b+m6QB9PL3O0IeJ49XWJYDDI3iT+L
OCPOvHLVJN4hj3EePViMGNxHDaWW7s5R5ANeGZYAhGtP8Eg+7yYJ8gYqPHBUtYq6Uz0xQPQl1j1i
r7F3kWkL1pNlgJj13Uw0S0EijKO8tHJZvsrCmNKNluq2tu/BFARS9roFj1owpgVaNCk+DaQigU5i
syzF+pJeLV47Sl8fI2hFwuruCqJ1gTwj+0KX5ZhsqVqNbctMU7QoQlH1I9AecwiTTEbAYw1YN9sI
nQMZ9dKwpoBWCDtRX1bzAKpSc0QId8QafAHgM/LNYlB6lE8cOng+Zv19FLm8VIX03lGOZc0WfByT
62jIm+1ct1NKMmFhwmb1kuU91lDjEEZH4FQY2+MCAxy8+U2jN1BlvMoerA1zPlfwhzOk3w5HcRQU
Qh5FVX3EJseKjeFUzrVhOBKLfpGd+5jYIGmJUg2XsTJRI7DBv1sDEjWOZWZ8xS4oge8Ps/NemY1E
AthotRtMvY4TvfPyFYCMoBCh1+Jm6mUCWEhu8DDLK1NLlofYmZpX8n/Unim5dNvT7IyRt6txgjSB
E2vxhwITmYlr72risWiX7KbCQzASXqIvcE+tnKkoqdzZt7ky50Nrx729iezIKMAIx97DzG1thnlK
zAEz/7X5ssDHJypmyL5FUYoeutZ6gSrAtbPxWA3Tes41OPowgQP+h0TMupidvs8PhTnJHMiPlx3V
Tptex3rW97WbIbFNzYnDQs4HXoT1XJbKBt5X/BhjZmXwwOKyGUlR/4w6FXEL+Kya1LSc5XdKgCaD
Bhw0mlDke08+wEvoVXXpzDmC3sQ9VqXSqcHSqvFdbSLHovDUMLY7gHI0mOO2lFuCrEEwLK1BHrPO
YYLEYDB48U6zFeGEE9rS+kLRwMazyA76GXB+3gTFNLF65XZbmvuGYDpEhDzQqq8vwyy2OhlH87GJ
c+9prGqCld13TpOmcWVoFoPbRdCmMjrF4DuqIrCm+nnQpuSpNCG8+3FbxRmdQ+DagGfM6VGBdL4x
h8R9KJe0aUOviebxKDh/f4wcRGkI2UJ/wLEaP8xjKSsO+HnxvNTVWH8wXNJ23oqk3nqEqhVXaD1T
ENPeyPh+ycE3cLol4+ES73d62XfSqm8Gq22OaeQO9RZDUs0qptQGAeAugZS+V8zFflEKOK9VRs/I
zweDrFASp+zy2C5VBcvKqeksKGMj4wAHat4C5gA1et0O6iC2riLFEoy2HPp9PcLqQxKbZ2I/x+lI
iiS24+KQ1y50pLgYcy2gATe+5rEVOYhhyxYSxNh32M1bD3msxfBqCRbd7c7eXDg8/tEA8xC+WX6h
Uy/KXRa3BScbF65k1YNlChdZz4EYJ2HsldGo2NZJW+79TNPku2L02re6i0mqm2OyI5fEao1wBCTt
ISzDjRrQVdIe1DRJwHEviqIEeSd4RBd4bnHA85xPweQAoUUkN14rDcY2MoNcbljEYKOHaX7hxxO6
8PiGYNBZfTJOuYHeZe6wmWageLRTV5hL07Em6o1W7nXJxrivJwE0ltKT1yxn3f3oEtMhMsKcp2+K
MHvJWRfFGtaHkZRwgdGLLFj0z5w4RdIAo4qrAhjkQL6zb0LZ6MKx0FXSF53UeAOilJ6HjGbQThKo
gHCx98qrJI+8djPVToKafTDy55QOC7l+GFWUFQ7qZHSqRv3Q1gYy14wRc8RxEhoxliC0eD4CeLTa
aNdJK1GkO5awfnGbc4qbmpKDcNmmB3fRnJ0qQWz4BjCE7mZ2FzLCzRqIxt40Jab0ekRUJqyEGpax
Rg1uFfiOhRq0yp4H9i68gK0GSdecGLIrAMdJfyP8FO1SxjnziCJjMDc6Rz2E9Zxe/cHImltR9M5D
PKmScKqJQFjIGhR64NPGbWVairrpebRbJiFJr3I4UzoTkMRUbgyvzfelIvUBJnDfP2X0RBzfcWBr
B8hJbSixGqLDQOeycmM6M9w9Z1pqG76GPnykkEaro6mUUr2AJy+ND1zV894cvApQSJ6U724D5XTb
R1PxLeUu5UkxiU4LlNIxYB6A7HBQ6LLThUBr0S1J0wFslhndsgOvBM3F5jopBA3HWgEzZEqBVfY5
BImxqw7KjPBpPziF8o1rOiy+5ZQY+tua2hdp3+AB553me6rYng18STkcmTZPmaboU3qjLB72dL3w
EFSBUbhoEOUjLWoQwO6xSy3jJk+n6j4bYLSDVLU84QN409AXJHJsQwf44Q02DFOy+qrj45ByTuDL
Zy/lRxr6W9AP0RNyVtJKB0ZFql9penTXm2rkBGXDjrlJlsZYwhJ91iYW0Cgve5oHRmAyW3vMChXW
Fossyx/93R5rnZ7opEjkVGcTj22794ChSX8ZO450AuNBwSNYcmLBiKdPHM9td4v6f9i2lHR96GA2
SYLWSsTJKhqODC6ZIY9E2MQhUurK3fQzUridGUmTXzaKPMoERdIBeC0mBLdQmyC2oFBuOzDt2z5e
MfLq1OnWRoO+kvpw6Gk5M4nDr+sY40psEyAT0gKTDM+VmbuhgPP7bveTGLeN0J2TK4fyMjG7ubhT
C+FGgRApzHanmr3Jx7LX6SHcOXY9g7ZIfMM8yn4w+2UeA6WNjSsTHpvJwgYWAtezW0BEUGhcXChF
Ple+iYtf9ZNcEYTfzF070L/qSLX2nH4+ICoHvsWgjUsH/a3kli91N77QG+H0OxZ96A1libR3V6Rk
+eCG8ewNVzSKTsC/QOACKQANBhLMlFsgBnV709uKTD4Rqca4+ayetRqWQ4EnhCEHxRYOHhinTEYz
79CkZEYjZ4bdsreWDupYl5pqs8mxhZFcWK22D3eq3Qe7rfrloRlIKOFQ3M9PrpqN+tbSovGAvQU8
rTJxoENin0xvCx6I/aQJViQbKig4CjhEn2Yml8tY6SFh+KaVjJfJQvBWIIVeoqDMKgmVl2PHdFnp
WtHDjHX6boMZicF35bIMhzKuIuUA0DXtN0Y2NHcR6dx9AO4kljelwg6O1r03kuuOvF84v2xkil+n
uhPvy57MLhR6WFW2JGE4IHwr8MYhejL0hxE5YRzNsOps0SNakG2Mqfgyc8W5wsCy6FsjXj8StTVj
dvyhsUObEouAzpgOdWDENCl9bgOwfbTD3I2baWyEPJqDFhpeN+rHOVqaNxdMW3acTJTEj9CJe4vS
W9eOU7/EbpAyo75zZiMWp0mYLWGdvUc0rWZqHaxOt6Lj7NmT/q0qWhMsA/nY8Fm1quiJjc6hBPI1
7XTZWUmqBRNkehwGo+LpW3YrEOxDF6VUFF0dPxI3XSoIW4dWhCgGyOqwAMgyhFtALu5QrZDpmRQu
fOu4UcY2WAoVoOOyQq42WU4NSWnR6vF+zDIXZAhHz0OGPUyE4Ez7K3oJuJ9ZQcYkLE0L6L9Wl23H
VqXjO1OBxlHtOUpynnTZXwsOtTyolbEGMdNOA38OroWc96Ilclybl/hJK0BgAXueJmiOcWYHtSrA
2JhKlwUpOKsvQM75e9HZ7iOhMpMJbRVlnZ+YaKL9xa3bEy9pzccF3+8TsCAcVuADow+BZWfZ1x5G
eyCsTsuOIpGwg6RunBtOiAspzgOM/FvZLnhBmE3WdZiacMthwpYta8/itg7rcievUxmj4Scfon13
yBNGvMnJ7FOBuPWudk11Yy6yp2sxuS6n+dLuCo7UdF0uKho3iOiFZV1iQqHu62x9SSBw1+pTy5aD
Z68YSZEjVfRROon60TjapF/XTUmLbBBJZ4SqyRcelnyMd1WNQ2ArYNvsTQsey7ajV4aEdDG/MTLc
1Ww3egDn3o6DNCW4sZcGNWzVcrD3AeMut6Sim0jx5+yDlB8N4W2jaO8sH31zzxla2HswRRCbbYcD
REifIeN+pxwTG021VufYFM10FhlEfcRSiaZgDaIsAzpk6sbCktZuJHEyxMwutvImKQ0pmD2X/yfr
1ASqRrowrFR1AHTnjRyiahommI8kWR6Up1Ix97MqiF/rEwyiqpFPtBONlgCPpKDXQO+R2LC60B1K
12wZusBJnO6lMIiVDUgvIUB+0Ab1vfdMdghamIzFLJQoJ+JhM/ciaqcR07PZ1VB40nzkjvUoJC9s
RMLbGIwZk4gO8bWvxg7879ZYn9lZAWXLxgTqn3uB2R6Qm8mPMBbc5MYycY7BqVjRG5MEi+quUhoA
fD3IrKlpU0UNtIvfWOqycr0fiP7OvPjTUWJBsrUq0xr2XZnykTUOAaw18yaVzCMeh6A3QZKCapqV
ivl9wQNDypzXb5ioV5uMjzGoeqVo9lpjUE8ZpCUQmjt0BFpnZMJgQLSbZqB957TB3AzVqwKbjxia
aBjvS6cYZsQ5C7BjCdkZdwcS+oNGDjA9h8YuIOhI+ni8gmQdysqsfopVZl8H1Ii1cqJh03qbYsEC
gVGHbLHtsPQWYfJxJ+hUe1UGuw4HFwGtuaRyZ6XQWs6nVYVZUu/w2dlR31C4lEDTmAhg1tpx03U3
KoA+X7Nyj9Iw0Zot0d4LQWZRPchwXoSkc+suJBknpCF0oMXtggT1HqvYIKzliV4OwzNXhd8oloi+
huqk44s0CZftdFs8w3MDvWalNrzgjjqk8WNDSQkhz+XMp03XGKsSbkQ6kjHo5pQFi6aSY867iBzG
ykdL3uzGjDiWNdsL7LuSi4uaURWOH7yWFw5oTPLR9NLasSBQyQzjgoGoLnK3wjC7KIAQyOcSRLV5
PI5KbbfoqrGAV3tOFipHi6XBJjBpNZ13yM0tFY2bYlYQ8YKiQFvw8sB8Kob+ErvYfKMkUeRt51yz
5JaFfqgu1YpFfecugED206DicwXS4mYhWNG22+pa3bzSzwVtRCfO0vEsls1+drhdgpHJ7LBTGj1/
6NJZFHsLQvFeIP/BDU759wruxTYDDBfyzjZIe7xIczW+4tp3pB0gIbmBQ2t0vsemEAV1JlTOL3GK
CQammXmZzFEMTcyCgxXoZgOCli6XWPzOwTuFPwyyh0+gcmRuc7UyiMON4+wepiw+Bpm74xkyUkEM
eBmtgITRGJ6mxFWWcFnkwi7LNCisO7d9UeKKcnum7xBtYuaeOB0cq5RhOo/wJGrbgmPWcX+8tfDB
KYcAaJZXXbpwF1bwzb7pQy0qJlql+80mz/HBXGBbw0UqrR5uM/gsHnM928azMD4d2UKgA3PaPEMa
AG/ewFgJPKKlmG84xZyyQQILx01gGOqGWbYBPtgYX9A2DO8QwuiT4GapQkWOTb4rmmVmOlJHrM4R
LRDDF9yWcdB7WAU3VVkJ8HMKE65dpRQJTHAnswIvXhp3X8jZgl4BNZd1tLflraBSBkCYyPiOBvdy
b3kyJc3GJKF6N6P/1a84/VGxEDYzRBemUQ3RfcJ8QoZ5KdTxq1EyL2/5KB3pPDJu8SwSshlF7qqG
5/VCmaE43umFUxjX/QSe8sZN09q7r3SgKJcEHibdm0UIKMRuLaW7zJRS3mpWVgBGNrXa/pWs6i/z
ZCa0aCJAmYBMAduj/3lib4LEsikaJ7jMyQi01LBJJyNSg0UO593CTfn7mPZ/dLd/R0z0f1bd/lce
4649f6+65e//U3MLWgqvCNInHQGDhUiWefofklv3N7SnjonqFA4Mmu+VOPKH5NZwfkMx5a3/GAA1
GLf/t+RWc38jVRgdxqp0QgMCDuE/kNxa7iqL+peUxEG7CylLs4AnANUg4/WHeySJBXSBLDlWIymB
2UOrStO8GtTJygYaTLOOZTh0a3YpQqyIP2rSXewtGQDP9e1itak5Z3fGte7N6msxjzEIBb+wUWCG
ziCNGANrjLHK2XhmMquNr6b8t/acil5T7xwnVjHDMYdKRv3NmrxmKF9Fi5sMCgudgZG0KmEJ89FJ
8hGvGOF20wk2vFXQYgJuFBJzYQ0bl6QWfLsgOS9AvUL/TAlDImipUpfTTJlnUIWI+NrOuhprhpkV
OhYw2g/oogbxERsuWWtVmqrigKFfqS81OyGsfiCagSO0TC0l1KZFSfawKyOi/aAqdEB2FCWnjiBw
tklfTaC5kyBLrl3sPZuCnT6Z2DxVuckHZ9ROSj1P7k7CuY6vIEqMD7lXe3K/nuI9EvhGdPYQKRiL
86nb6nbseuiOBYyFgFwWgn90CmCmlkJjtdXLmlZuQyJyEfYVmijq67neTzVGT9yFQC8R/7SggrTZ
JCsSEEQ57ExDkgegTJ1iExmGqLMftl2b4cHzZdOvVsoC2X68HBsF5CWLeVeb6jG3kungAkjOUSlr
7XvG0WXNkHRkgdyELWidCeoJM+itkdsxZ7oZ1lorj9im0xzbd0w+ywkQghPfFoRDaluSiM1Vi4yi
ApPbArWaraZsimvVw77JpBAv7bZQvJkVsc8IuvINrVeVPZMmFAEl3k1CP3WF6euouG69x33X4OS2
wedsM0bky8ar0oFjuGy8gapNNuMxXmySyCxX4oTEt5vtBr7PtIfpaLl3Gjlp8ybHlDkQqzmQPCgH
l7nT6qfVAg+O4KNtz/ZdbFXpa515RM4K9KuP9sJKGqSZU99yeoHhXsRVd6lEbXvFFgXAyEkiQIue
xMfr91Zt94SE2ETUw08snzqXnu9BZbT15ZBcRYQodhkwAhGSlMsIOxmuj3Si8GO6lNt7G+dmHgpw
lV4IGES5sZWqsfyRnU2jAZN65dFiSv8ypfWob7qkAMXtILPtAyqLBAc8adjRlkOP/JYtFgqCBe5j
xu1aKLcaJIG1MxIDkstL1ZPbKVU0PejYj96IOesBwdqxpwaePdKniBWDKsdFjUOLHNBA7KNHYgDu
FivCo0pBQ/mjIAMBrKRmnyWv+QJRXfnK3LQjvyzVSJXATJCDPC7GkVyxrhtpFEpXibeAMtJ7j6Ie
DIML6OGymibxmiMhIe65WboRj3eSxBuj7r2zMjlOQ0qFMJqt0rJi+mAb252lljiU6frlT1aVOVqQ
lQxYAp7W5aKkAXZO3UaP6SkAlOGWarm+8bhRxWIOR8jQjbrJSlPD7TNziG+2Nv1J5Cw9pzdf9ThK
nYU7FN4R0miBZqdSK41/mTxr42Zsc2k/9HSO1ZuoHmV+RxaatQZ8O3AmQjzeXVFtWheg/HkcxmGC
K8/4AnIEDTshPqaGVYIHa2loIci6JOvasxVvsW5ckWSkFll5qxr7uOek9Qzh1S33nqI3Kw0XzMxp
UubW2ogI6sCFs/RV9iYyotNmv57qrjmhfXXysB3S1X9c0MUpYpy4Jas364W7zO5m8vSqCCdc4AyB
Cl4kr0KnZSSMhlayfkPLMBXnWHt2VJOkMdgmQGBNeNeJVlLUY8eyMtTFoq5mItCJBkVAnXsriszL
RrLjItesD5Oudc6zk+idvl+X3iLagASgV+eng+PGHwWeSpVM2AVwqD8zcgWDL/SJ0rEta1JjXRPT
GsDDlhHBWJhEoWDCqg9EcrnnLk3012HUFeU0DNYysZz25p0Z2f14O0+FdhaLkkEuHGFHbPphGjT6
aJouXvAuqHILVYZe+6iPNF+YFveCiBZrzK/dWpnHXW8bvfngIQxyNya+VKAO5hifbL3XHhBXzJBz
3Fmu81UQiT6vQKCn4zZ4zUktoslIlyW6zCMahD4x9vR6OfERLtLQ/wTTXVpIV2NR1UrYmk3GSFEX
xc4gxupxqCzavFCBmoTpfU4PdEGt0fq92yTRRie1TIbwZAYH2kbrOEWoYVc3DlFeeSY3Uqsy3emi
WnuN2rx09+mgWMoubnh6OAmjP2cwE2MrnjrikBnPlFT5QJgWwjOpnEH1Y6hFmVHmLldFVPm9oLNq
hZaZtFvVHMFajjlbB+PnNqbRKExYcU6Gw9qieYcvHvOFfaVJQmx8bYDfsDOMfFmBxGsKZ9Rqb9zH
dKxcFF1xWBaxiG/6QRsJWEVfkB69sUEBo+Xzo5JP+ItzrmNGWoWrWpsIqyTURjURxDwIYXKtVTXJ
vSN4PJe2RVOh2UrSdmYFzIkXnWJwP+apzJAfcb8Jtb2hHWUSTlKYgo9FHfBM2imEj7Exta/eTakF
EoWyikYTNsNN2deE16Rt7Nzm6UAjBe2rlW3Rww4PcyFjQtLLpDwNaWu/EXpGz6ChocgEADIw4EJa
uoyvJ5JSqMHAkK6nGxvBOmfAe9qE8NlyIkNY39x2eod7gf9WVyK0plPdG8e+pg+6IdqA7J6BuDh5
wblqam+8Ag1LGzIf1sxj4xElfibiUUrKIleLUC4Rp1WMj1M6tukuo5T/RooOYZwqZdBDp3mzdhE7
S1JedwN8im/V5IxfZqTxkQ5Ct3FdURYzBccqRUeHlgGRahxkvCBFd7Oneka2h/+ns8M6hcxGSV5o
+V1kzhlx6QT0OVsXdE8DUNC2qxtaxsWwlfkIPsaWZbO1OqWRIbBunUhbrkEAeWCNoErmxPFRJ9W0
Boqxp+Pi2vFZKwYV6RLWnnbPNFtxDp1nZq+1DnriRstrp77XC0YMJ+BOst0h1Wi/yAZYmo1Z6rT7
khG//TEb3SQnV1QvnUAQ/Gxv4IDDzpo9Uq6PiZvO3jkpJ7QgnTFr1S09jkzfUKG3pIwYtDhusW+m
/clKOT0DKsGcP2SzAkK95iggdsJFszn1pLHzNiTPLtPfROMpVEWaWFkwUFbLywgh7VesWOrsx6nq
iJ0+03pjb8YR5itN1V0DtaL51+QxOHMlBXfMQAlEsd95FX9lzNkSj3itSHlxaxJP9q20zSt2WCYO
nHzyyFeYMDzDyyYnqmKrYa9mDE1aTuSqB4M7C0q/nOc6GGzdfEUw4bYMtCo9Ir/ZBoo6eZyeA4mK
4VxHgnLRrTqzCrS4UlIOV4UyMJ23xitnGJi6lBKzfwRj/MypZZ4o70VuBRTvzRuz1faBcI+MWUPf
xHdZPupTWNmrVMjWikWGJAMsr6yIaC8HT6jFJnXaaAtVmZ24MLiuWyMRzksy5uhRxtokRM2To0J0
m6GmX8ZkDvWuHmCE+YT6tk8TjfUugEYIAEXkRQbjPm6TL+FxUtgyWGRXsvGnu3vNcuo4XBxdfdcs
e4TP0UdzQ7+unE9VUWVMZtLe+GBk51AAxaNaB45dMyeCCA0PSHUS9ve4zSvEg8Je9jE8qzawS5PG
XaYqGgPzPmtf5oohD/pdNFi+0pbgJnrRmGdY2OpnGkUE+FSJ07cMapF/70xlQFK1NiFs8C0KHbH/
qdO7+fDxj79TxP6sUj+d3/9Upv/+1/8wx65eVmRwGHjANq8lN/6GPyr19Y+ojKnTV7w0LleMHn9U
6przmw20lB6kzZfQafmuUuePmMgzTzYtdIhrff8fVOraD/YLi3raczWcAToEAJpzP9gvtLSG9h+5
erh0CIrnzNkbDWpAtx+/dDZrOT7YJAuQwTR+kzH9aC1RD8pSXzPyRNq9tJd5OehXZBpuc8Uwr6zu
9f/bTTV8tl3ffv7t6lzLv2378oMbvSp/R6N/q1gKaDp0/ySl//dv8RH/0YYKz935T78h0TPp5rv+
s53vPyXF6v++yuvf/L/9w799/v5dHlBD/uPv36q+7NbvxrJfft/WARH+s9vr6bP8XHos2H/5mj/u
Mcv7bW3ZUHrByeSuWckIf9xjjvGbYTqmgcFm9cVjYPvXPWb9hqOM13aAneL6Wb3ZEkmR+Mff1d9s
+kp8DY0+7hByCP+jm2y9kb/rBlkWPRuCpYAcrIQJ7Xe2+vcmOrUk5lpZs2Sebha/8D/eEv828W9i
/1r417efu8fj18vH8RfOPfMHb8dfXnX1nHxn3VuKKLKKYYzCt8Z/uqv8B/ob/gu/ef+8RHKz/v5z
t3l9Pl9fPF1fnh+/To8XH3ej/6uf4xdvfn0Cv/sx1EKflCXjzVfVk6a+t+Luu5vh9p9NtT+ZpH/o
x/7lff7gYdEnE5HG+j4r/+Xpjq3Kf3t6ebp4/0z45Qv/eyv8xX94v7k/3Lw9HGL/cO/fHu7vD5fX
9/eXwfXmcnd/2N3fH9dfbY7HzcXb6foyOJ6OwevpOjidLm7uguPXxen6eBdeXHz94uf/vV/8r17h
X+4O+wfvD60p5Lo9P//V29XL3XF/9XbzdvHysts9XFy9xP7m8v5ysztebu7vb+5vtjfrj3i8O91d
nDbXx/0vruV6rX72s/ywHMJQZDxq/H4t39fbhmv5/v7weRv7DxVXc/HvPx8SriUwJn5Zrf+/+3z4
5PI+TOvd/MzffK7921fhf51fr78+Xs93wj+e77i7Xm+/uLvuTl9PXx/wR/nn6e7riYOI/3J3efl6
/rj4Ogn/7uMX19dY7/OfvacferH4mGgUW7yncHsV7q/C9d9b398ctttd4Af+JuA3/j7chz+/mOvW
9tMXZhP7/s6v42rKk2iKQt4ht+Hdx9fF+03B+31njfTvr7lWpX/5enw6356vf/FJrk/Vz9406973
r70SYjOX0jtU7H1jPyfqW5zdJkDFCPmgv/L087eq/bv7BoI8JkYD2SDzsz+/nJWpPTqKlLSsurlC
hNNLg04r6Evzq3GKzWhkb8t0TrAMlwO4qmdEo/zZUVnOc/Y4Tg9x/xAjsfn5T/Vv113btRjWrOwL
YOd//qkyIMCqgxSZleHhHZSWf5/47++358vb8+vt9cdJ9Z8+fvU4ryCQv1z571/0h0ux4N9wmfhG
IWGyfmc9O87MYOpimk+uF/t4eMLSvdC6X3DW/7LFYFt1V9AIrDG2tDWH4/vPG8FJjwiqWcKqiRkS
IDUnNKoY43DuhuXbz6/rj68FNGtlUzgGeyQDGO2He6sdRgQIXYzeDSn3lSR94TyYo37fpklx+//w
UivXhhwE9L8/+hOrxEhUj3w4WMrdcrKWeHWjKIiXViLc489fa/2xv39k1rfFoZMLuTK0OCz8+RI6
HF96k1ZPaHaVdeMh3NmQcJH/4qb8d68C0pleDzyN1fL551cZEFQJfIzwJqx+2UW4kHYII7zw5+/l
L3fh+mZARTF9slXNxlj655cht9TInFl3Ql3CmsD0ZzyP/4u68+qNnLnS8C+iwRxu9qLJ7pbUymEU
bohJYk7FIlnkr9+H8xm7o9ashPHdwoAN2P5UTbLCqXPO+7y0yFlh7XjxGblshCOoSSjhFr4TrY4K
3/PaITn48e/449MGPq3t1HmpiR09rbfex/BP9aKcS3OU0s5B180iw78chbSUj5DVAViFmcqxwhe5
hoAqSYvP0AvMKv2FUtTUpvu/HQXKBRQdtOkOsJB3JgN4IE+p66lIdboeimBVVqVB8smXe7e4qCkb
JouZAjM0vF8Xlt/CJbd3qY2NrorqyQjOSHeh+pJWGpHh//eF9f/kg5jrVvRmxh+NdbRpBAESScNn
rFng5ZQWt5XvITSWJ8MQn+YedTatemx8SRu6FyZLe8I8Q//o7gw1nBjudOKVauuo5SuUowi7hF1u
jXTCWQZpsb/dCNafaunc1oj3uLId/VTdiK0cEjtF9zpvdtK3niw/1fCTEfUnH+DdlF1HwgkBZwJ3
Jfsfhc2F9MFmNpaK0NS4F4VD7Uijt/OTKXsctK6tA0xWLgQ8SwDP7e36bOIiE2gnFCiJkb7ePJt2
5TSal+5M/3brp87px5P33bf219XHQ4GnAnhnHsNKMK2HemAIzLrOxbVzNXypL8RT8MO+VJBhH8Uh
/wJx8jL9urxm18EZdo3R9ElI8gvD9Pt0O/4JR888qa4k68tPoGfyTr/1ruzL5tXdJ2fWDT3V07VP
NeNBv84xVzztT6wr697+ZPM9fuvHv+BoVxxTi65pWtyipMs3dKOeiMTemQ5CqM7bffzCj6dRANuL
5ATqybUVgbLX2w+s5U6rSxgwkYECkQzjIu5If+lPn4zyh2FIhrBIMQfx2OmP3il9Y7Gx9pViNFid
4jowRfNoPPkKu6dVf1ILSpnFWdo+WOh2FWjXIXjw6LQDuLniiJeN5x+coHtaph2OH5BX8fObTuj6
jirtgsRaaOhAn+h4tvKvIHTx1vsmp2fDeFZOhRf8KVUtwBw/TD6grj1ij7ApXLn1JkWN/Ucj2xdO
0J0jis8wP394bheiKvn8lcRFTvHt6yUdGaAO43GrZgm+KayVX5qq3H7ydo/2R74hMZUNyQx0oGcf
c/Vywx2kac5TZM+VTsvbeOOVjfrEtegPT8IgnNf+Sqcg2/D2SRCE0Sxr91NExXjeoBolOSr9/D94
FN6XseY01gaXo1DYhXQVe2Y+RUXZW+cOTYbg4wf/k13m+Kq1vjBM4thhfIi3mL69fRZrYmB8ESZU
Uki0JHCruwDLzgssZFEdJIgGC+yJLz7+SsdXnV+Drmw9tjfWwDGpJ06oZ1QlU2Hs/ebME+JrV5tw
HcA8ajqNGAG04CUtonK1bvp46D99O1BerHEO7NXm7u3zOlal1XTa8lYdCwmgwHEbIxjzk43zT6Ow
l4Ca4iHXi8zbUSxkO/oiNFSnVeLtgFwPZwan7uHjZzGON8f1PdprOozbEsi5Y+4OUJYRw4lqoiHd
tJAXtU7YzWYCsG/2z4p49jcpeIFd79Ym/xfLwLul6Z8DVSKHmlD1zBPdtmV1304e5i7GJ/ZEv8Kr
30+P9edBUCY+J0IH53I0txJzQHrHaRkZVp+YYSwFulx6V68EZg/sRUV867ojLrzcT7lYY3x106sK
cZKO8XgRaotZf//4jR2HavyiADgWSWqiW37V0RYvbKQCvkFbhTcN9gmMDA+liJciUJ0+W75/Gsoi
fcgWQbLS9I4mGo3z00BPxxANWtK3oY9r+E1uz1Zzgia8Hz/ZLNYf/vZVsw+tkB54Xytd7GizcFo/
aQ1czHFs9bG+oBOVpsq5OBndtg5jIArni6WfpMq8bXVdfRIZvXtUSJok4hE88x/rsno72yX+OzB3
8y6C37Yk6JKp2ITCG0tzjzQcMsnHH/HdrGdVgYwkQ89FiUHXxfdbvK1jTGLRbYr2IO+uSk0+IZ2l
3d6bX8oe6cDHg73bqmA4GrR8BTb//gcnL62qUZeiw4xzDxXSjFFEPSzDqSv78RYxxshxNpX7OMe0
5uOR3+3Mv0Ze4x9eLyvpKKotNXrRRR8UkTvTn2PSjyfgfYdLm76IoD2pmzr55Du+27UYkYB9hfuy
Q7pr5v33F5tZ6GZMDwNf2QmAOzPdQZivlNHHz3X0+WAbsh8QArAELf51jP6sHKQH0sNspDFyxzqv
KEH3t27lKou+BO4R+2bFQ3xy4hxNUQZFOMuMWcf0AZUdLXy6SpIadVMVeW3bf89KWaz91ENDS1pq
ff34AY9e4zqWo5OYwMTPI+tynAEZuYTEtNNgoCsz4ybGE/ceX5b27z7Wr1Eo08HJcgl4SIC8/Vgx
hX6nhbMSWcKCYGGk+VdhWenfvjfmQwC5EBA6XbZAc9+Okim0RNTMqshph8rfVTSdPpr6TBl6EF3/
Sax/fN0g6QFeLODYZJYBafzVo/vbyp4XhLTdmONj4/mWf+q1CI5BdFg4vOAYXto3+owAFOMmYBHu
VTuJ+nlpcRehu2TAJgRFWyNDM/PQ06AcE9+0pKjznz4OYRcN9gzTNgWmj5LKzujLjFTsu/1hXEys
M5K8CG7+chrwMBBSyBrZVJKM4yCHDvuMsiMPgwNaEDYlTt5V3sSfRBrvVhNV2rU5msortGLzXZQ4
0yuM/qikq64zXfrZpKqjiQuMH0q9014MTh/n7+JfPhOIx5V/B/csYM84mhQSHzG5OHTykZLrUBsB
eqFB9jMCuGExt347034NQyGZGI3n44Z/tGYLYxow+E6qqAPMgfaR1uXJz4tQH7vlzJj89q4rF0zs
0izZ9TSb0eaD/6FhgEr2ACOcLHT0PP7tN11jZYL+tcq9biRvlwNySFDdmJ1FQUkQRfvXtMs1Yf3t
0ub9kr4jdqQNi+vF+mJ+WwZKzRnua4ySCye789M0vZ5yrfvkZHu3TTEK28eazACnS9jwdhRwAQjR
BD50bWYuhwytPT1iRv0fzBUiAtPEbQVLwmMaaZE2joaYiY7oCQ83X01mRLv8Z2j6Pz4LT0KiiYGc
X7nV397Yoo1zRxQJ8zE2ytfG0qdtn3R0z3/8+Y+O5F8zEiYhmE92Qtb10cTn3Ow1uQ5T9o12o+UF
rdh0qUaGXO1qcYQ59TC9/mSFvzu6+E4cW6QLCO94tPXZf3+2DK5Etsr1aDbGlKlQ+oldIJJaclHd
f/x8718jGwgxJPEOT8ksfztU4Ti9YwYqjcimcjEy6q4+z2mbaqOPx3n/SMwFlyVNcI349zhjOvWz
rfcNidgaJe9TO3EJ6DY9jY/uNnCkaf38eLj3nw2uOdEbt1scuzmT3z5WaQgXdyw0AHUzemeCXcKh
x3WGstDWsb0v5qk4oeFb2//tsOs6tjFMIAlK18y6df/24fK5zi3Ev1qI72U3bV2j17q902nNFU0h
s7Mx2LNwuasq8Unm9egywDRdpwyz0YJErhO3vh1YCYQZSk81dsopPsASq04LL8n3i5rnkIaubg+N
SLvsDAsBLZ5hnzz3+yOJDA8kXPrG1wLXcdadrg6hylKLQ0/PsE00gyWtdlVl5HTJVRYJ4db0UcR/
/LLXb/j2sGBQE3Y2JxM3YWOdA7+9bJ92SJqg4ziMHZ8GxKHABjXP1SejvJ+4jML7xTaAZAlT6u0o
QS7znkxdjPXauEznAtY+EBbkA2CscibWJwfBu+FWrRpIcGoY677mHR03CSoNZ/AX5DXTou9ByX0p
cbA4MTuZfbKzvXt9zBMkMtDxwSebdFe9fTCtHwYhUmhjOj50O3+hHhMbxfTJ63u3ENdRqHIxMQld
OdzejpIkTddoAZZw49TVt6Y/ZC8dwcSzkdn4doJiqze09rj3H0+Nd2+RUTnhfl1NWRHHb5GKZACH
3/QR7Kv6rF4NxvvRKG4mIZLdx0OtD/BmFvLyWOjMP25ttNCtr/m3WejCmbUXG4c7WCLiixeYarxx
gcPAMsoLCzUsN1rP3ktMGCtwPONSq78N2Ll0rNkgEsv8Jdo13/6Cssc2z7ToN7UmjlqoUoihAr2S
X5rOt//2orOO5ZhQgdebnOkcbXCzBmwEDAumhPnQng3giC9MO/vsvviHz+exnsnrAgSmi/BoagKn
wpuUPCI0V73otpqtBdWWTmCszzojQRHz8Sd8P9y6wmn6whGGIqV+lElRtqBmzekY5oM7HvLC7MO4
VsYVcJ1q+x8MtSZrqP6TvjumVyeFVaeA5XgyrdPnaHQ6+xnMjdPuusHUPgkj3q9wnuu3wY6mJlav
RQzXxg6TaZx2uBFOG4ng7JO9/09vj8Q78QqFeZbd+r//tgDYhGdzNkcb7qXnlWEuhXebpJ5/bgnf
kf/B+0P9jXSTnXgtV78dbEHhMJoD7y+1Ymdny1Lf6pmtnZuzu3zyXO/ONHSpa63GhalP5uk45Y+J
cJ+DZ7VDwxv6m3SxUM8ACzwbsnKORFNXnyzjP3wtshXYQKCX9cjOH73HIRixpm96G49c6d2PlZ6c
BF7VRB9PwD+O4sLMX4HSLK+jF4jPHgS7vLDDDKDuVZ2X5mk15PnfXoTXd0e2n1I8OXGu928/k0ql
CWOnZJqDP9gUfZ3ukbXMn0yGP3whezVsWw0kLIM44O0o/Omlt2t9pR4n3g++YAtgDLlR0WHHiFgU
BOTHL2/9BG/3+l9NzVRmSCqTez8aEPs7oVFMoD8D1hg97Uvv2bRKdPpP0uoURj8e7f3RCQiMrIjN
m2SvOK4owMWGd5cwmqOQnGCPLQEojxMOnHhYRsINrsZJTz5JyHCtX5/izVPi0UNigTMF0hMNG+vv
+m1ByzFfzKUwRxLYnbxHsdNNJ9LK5DntPBau462Df25t9tqzVTflhY7Chkz/3PrbChCTtyuCWoCy
amR2m+TWDPXVNhTNZpBGwkE4PvaZCKHvihap1gaDS9UD3hBWuSNElQgyOju9i1kKQJKkbA5I0NDT
Jn6iA393Xdg+g6bMBxNk53MFpgFdc9K2YJ4l4G/UPHg1ptK2v9v8wxdFay9+VFjeSj72MQKK7KQt
qH8OsFwgKDbzfTWOxqlI1w6LxkmaMx1Bys9AC4xTuKyx3BddnJ872ZyQP8RyMUGf6ORXtLJUaEe7
CemJNhXJVna6C2yUZNZmGEgVr2DP5rxvRddtYAVqsH2FZ2Lym+fJcxfr7RA5Sc8z9ejCD7Orz+UZ
IjyfTNiIxXwIval5LNIxxmEW09p7LrvF8wDNqdxUHI8FclTDuMV9M5+jYua43xDkZU84KkK7IoPY
zEByVP8jMbQG0NPUFwj4Sms+rWvpPwptqW/oaLKxisw0+360muwRlKjMDkPrek2IInEUGxA8zUmZ
LEUACa2tltCMJXAbve20a6df8qcEDVUdyhQu2LZze59SQO5ArtR8Y8EIt9Kmi6V3q26/InTwqyst
1G0I54psYy8tiDsTWuzGT21rwr8ozZ5nPDCfLa1D+yh6ZTqnqBZZx+hwUhrg6+GcOJ+XhrSoudCd
VWIY60tyriWTBPOSe/5XjLBLEzvnBKg1ACIbBmqfecVG2qX85rWTgwQUV+FH/BzE12nunYsylu5L
Rx3dOzSwPmBCj153XZjDZG6qwAUGoPuyv01iDVtk0447nN7xCVLbxfViA2fmbskjbx4rfzv2LVad
yMI1sNwYKG9w7RBOmBQMhjexb50iKaq+FaYqr4NpbH4MaRk8puWQq3AhwXtIWlG9GK3dP1K30x6y
zrC/JzUNaJt4aWA4usTR3dbzRv00zWwCMTcb7XlrDzWyIB0EmgrrdARVHSyTG/aOZdzDQhwdfI4D
ed1DWPZCAjzf3XXwxrkOp255sJhAr6mW0xqqEg2kkjvFDV+rsJK7kR3+fpyD+UnzdSyOg34AwVzO
CsFQafsIk1OvM7fmnDvVjptxksN6DIyWl5guTyWp5mk3L1q/D8xZW3tNC9CB0EYh/U62vXypyrE7
JNyUscixWvvH7CEiBmYI8/3EDcZuKyzlxKEgdrO5L8SITd1EBLdaGizDmU6q7JFM2eLs6tHSLiDs
uC+wk5Q8pVOiPuhx1mbR7FryJvP90t4BZk9OiwXqXUTh0Ucohaqq2Gn0Eo2nExSocgc+przovdH5
Wbq+unU7uDj4zY/C3AheQQ8NWQo9MjEvu9c6P/0Ccti+Mqce6G+CbDehaaWSbijLzH9ZDNVdYr/p
NhCFKuzmqZA2zg54f3UG41XB1e21OdhmlslGZXnKw7LcRUu/yZqxziODRAnNjsQhvDtndL4hoJvE
Js0X9YVDyPX2A5yiFQWn1WCxNNNZNvB58HJTfpFfm3Pq67BWHed+MMZ+iVprhvKmpBgukXHDAhrt
HtvsFlKeHRaFhuuvzaJf2T8LFdqp6mCQ+50UB09Pkx+ZdPxq46FEfR76vr9erDa5aYALv5gkGV4X
F5TuplMlRuODUQG6moMCMD8mU1Dx7Lj+mWWdbW0AsJXpVafTDUu9aZ7v8gqhGm3PefK9nbLqtWVq
wWElKMdWdE7rcQOFLOC55fjFlAOYBUczgVz3Kr+3u979SgDfZTsLwMQlvQbGK6jP+krLA0dt/Xlu
vk4dixrL3t76FuARoU4GbtQAqqeifAGcNum00gTePsG2140yvC+qM5llw3crtvMCxKmmvtEZpfRd
wPu+cPImiHl1FbPWpZt6h4oW1lmsBH/TABQwgvcNpmJvVtl4g2mIdkNVVvs668t0ud63X6YmHjkj
Ksv4Uo9+NVBIzQYqGS7uExh6KnK/KVSQDGYaICAM1lP7DDnT8J1gSt5PkKyBuOPwcKdD8PqephYn
AvwgwQItje5r4o4zWyO84TZ0jMrkaK7LjG25hwU56gOAB+7H8Zdu0YNaPyyg9xq1l7Kobixd4sTd
zD041FZhFxCu3PRrYffyxwgM/FQp2X9PBZJpvOP5cMw3Ju8GfoW852BzvwWpBaxD9Ib6kowW7IjS
bQUgRaYo9GynetUUIuGgLMpxlxQtUEzk5W1GXV4bX4wig/Gq8PDesq4WOtBFU54XHpi8DZx2sHbY
dQrejjehOB+qongoFp/9JpBI6akJ28DJ9I6dLzRTUPVliqg3bGHIV1A34iLdOaVCkdwC9+vO8G7v
HAiibb1EM8GsuVvcBLqs7wFFgMptMGqQjWa6s922mkL2d+dL7C/OfOJCqr0zNVoHt4mWNsg76edb
aOVHHbmBd5VYG6vrxxfLx/qEnQOa+R5raa8P7VEFDZuu7T/2fewzDZI0ENFQjzyATY8s6v9srGQI
zK/RKX0Fw4MqFu9HT10YixDgbBavpQ9UCOHJ/17iH/DYdco72Hgmv5B1E1danyzfFehCOMYGskxy
LmMDEQ2R6p5zP7/oai0GQ5a3hbYRc5pexnZGCGSa6HZ3cTFmwc7M3BzCetsW9wUVWj0ahdY6RALT
6ghvN9q3QZbmt1birBH1hcgRhXbKZ9Mp7UcYAoRCvSzjee8W48Q87JOYBsqyQJhKVxj6bGj0LHme
dhpl9t0MCqi/YIwLyMFj0zTPAfevLNI4X8CB0HF7lzkWXDU4HoC75hR8VIjxWNrsZT0mPydfF3S3
LjDAdtpQVU+EnSiauCCUy76XBSvGWCjbnXtxk8Wg0BbIJDi0sR8ODcwyzGTsFtS+6Yvv+ejow44a
Y7mAEGwH4HEViD384yotPxvJLtuRmmi5IzpjGwUFCm/bOSNJ2vPQkN3zw9AnGSzeWkwQf4DTDdCw
/LYxtK09ydp7UlAo7j2c/6aQ1LAokqhpIcWfUr/Rli++Jjr3SlJPXE7bGr/7M4za6TotcClYQKEF
vlketNJttO0AazDdQ3abi5vUSrGZybVZRomla/oZTMXEPHMqp5A/7JQgEyaF0IoyrMgKltsB4sgc
1gMq/f00+Bn9hhQAg3ir6ZmeROnYjtmZDe9zfgYQ3MbqhCJSh3WnbcVzcEazT9WfC2Mm8GM7sYe7
kvhmOKgxne0bS3JOQr+ltUds+dtWDpgomYKHpcItPIRf5AcnE1uEfWsR8sTwy70gv8OcXlQP/mQW
4NIMrAGSR2/wEcZLL/P1p7xWPRBlux4gCbe9w5WB/6fjn8L0G7tNXaWw6Y2E/qQNEB18NyzOUSN0
zUI4G4K0SueCCPNvl3kcl3tRsU/fGx0f7nzAXNw987JejPu8kbEezV3mjQ+GUSzLtZ2SAWxPoZGv
aPuJnnxk+kntpeNPP47rYZNn7VTvOkurdBrDZap98cw+K68AKpBI8uAnO0vktk6sn3EZtgKIs0mf
vUgsraqKmIhrixF6NurH0JkT8aWZ7GreJgPNB/c+VMIhLOvY0vapcGftIhuD1u428Bew+ByTpnnq
B1idRAmpUeyseMG3izzDeiHrJVua1aqEgfl8GeThQSOcCry4M8BR55BMW70e2VwReODhMDbVuBxk
TA7hNdCDudziUGGZX10wBf4FhEU53rY+NN093OByjRr7bvyClsJbj/8J9PHjbMixRnbvDbG4gsxE
OWLTaXkjQngUgisf1CP5A9+HglBNUuonI+Gkl01OnyDeGFZ52ozZuGBAojkmZ5bRV3OUal1drur6
Ij8P+jTrEbbk3nht6KqBDeDaw7M3ImW4sgRFgY0lhD78QMjh1FvfGcdHlZts0b432V1k+6LqN0m5
BLcUwAwo5HMG6zydaT/edno+1fsBGCoGMrZEA7/BiFDou0UJ5UGZBOmabnMRdy0hXbeM3muM72J8
qbD7dnbjvFgPsRqzKYQpMs+7ATZjclvBx7MiaS5KO5BwR2KhVxZE+kCzAcv3XT6a95KPWO8mAkkj
wguiRpyPXwVorS6ZwBAIKb1mv3SqKW9ArhgCDEEvqwtwN3F2sXQx3UOzDhIFMOC0tHfUKfCyGDTL
KQ7O2ObyYbKbOnc3Rcr9Da5WJ1Yrg9nKTpOhYJ/LrMnSdoCJ2tfYUf2TAW2z2cSaGLxTd3aSFQVg
OtDFkym5DYIU7EBiU5gMO92aykOidUUTZm2Cim0g531GudmSITAlrlFk0jTjuq8pSm0MU3Fnbf1M
seXAC3WjwSU64r/hEbGjalit5ZxknPQBEI8N5ZI8w5UFW8FvCv+f4LqgxzD+lkHSSs9ybpb+oR9n
v3hUBUmNQ5brc32eWr3pXI788OVSs81puqia3uH2CctwqLfEtHYJIpwe0ZNWV8z/HsCCC8je8WC4
q1xZHrHdklRfnAE+2gugafUzU5Pj1Cd1zDi3vi7ZuaqMrPi2Mir9zPPFsnIeqYXMD0NqNd0rkBmr
SE4yGfTGtQtl8YsxMl22atAxZ2oxXdllwGe2Q5uj2+CFAcdgSQXbvIFitEtr1WJsmcohi3h0/4BJ
ky8PgdC5vpdWYJ/FKof1XyhnOHcd4bAU+tqvt52TJilsl9p8lZNBWxcJBk6Gvmi7786Y+FzEek9d
5x6ddKyecp42jVvEDhm7Jkl3/D267EwtcZ644jbLfhlU+WBYZrpsq9m3qxAXgh57CEfa53OeNNa2
GRuz3/er3mnDBQSn0V5j8dAQAyh7CyrEe11AsYyz2bRghdrxvBkMH2ZQkA4vnM3VtFmMKe63M5kU
baOKvDh4dSayaMggKW0zs+22Rjfq36w+q82TBj8+4GF6J4jZci/IIJ9qc5Qh2brni5BFIGyIbyV2
NXWYOpMpwrybx+/uZLg/lJdAo9BGtdy2sprJselGd+EJCysnwJ/OI35Pg8N1mea/DobSEsrMzL5C
mW76XZeNcO24U9btpdD01k02ma50MCBlNv/wsNRmM7cyjEFCzXWKr85SOecm7slLGKjVXd7R8/GO
DEkHHBfDqLvSh9ccVWCgVTgZ7fBl0aySFt+JVuIICpB8xoLNS0J3soUZzlnRdxvDavXXTmGRt1UG
NYtwnnQJ7l7DwhfYRt7+5MOVHgZJWjOGSM2SF98pNRIDtgC9hOg+fzLgz0D2MCWHZxK09Qs09sLa
taOG15DpjtrzhEOKloZFUxiAqp3BNLbQyolCci6JQ9j3tWFsVqQUr1j1Nhnsumm/eVYOUivW4nQb
DKr62Ztg0TdjMzwZUzp4YcZ9nR8MbBfvDq4MD+j4MITye5KhUV/bzNxAudm9ngl461JCcAzNeXzF
9Yc1O7fF0u4DoGs/hJXUaVgyd66sWNHB6BIZk730ZQFtNKiHw2w7xg/NyQfAVYE33BsTjWWqmC3i
i45030k56MESOkPVGmfw2dI6wsql+VHLwmu4rIrsCYQCAKOhJuiPtFxfgFmTd2m2qQjG5xjsewdW
KSDewGouxnYEDQfclAOYaqvdqDjBDSqxDHJnbCySC3AVNM/wwEQT2rHWUjzJSkwNNQsQEdCfyl0i
McEz3hiKqHbDOvZN9tnJIZkp5kmECKAyN8yAs/9QQ8d+PsY20J4izTWuQo5vXRMMEc2WfqyWDcFh
/7PLwKBu7AaSdJj5nNs0xQk6MqQ0kuK0sMEKblaktLsVbZy9atUADNDxc+dJ4eMEqKgaOhZ7MUwa
9EWDBHHXQRi+HKGuFVvgN/F0kfklkFhZ+ZghFaI1ibuKtj0nVsSNOAVhiPWM3i+PttVRiQX/PYxh
xqbHJVMO3RAlSMj8Nbvk/UyGeEpDmggq8yTA7sA62EIgbcuSpv86L70i1zhiphZKW6ZEFdLq5aag
uDYhh1k9PlIyLWRkHLu8a/Vyri6hyfjFFpuY7IXJWM6hz5FrRDDh472VtvlwOnau1LYwP7HS6znd
HfpTjcSMvKatgH0FTbtsY7hSWE/0NuQuioq1E0H5bPtNDpMEXwBSc2xFdUDKYlAC4x7Da4zLQOAL
s+kSKfAVkWapooFSWr2Fq5TJCJMRF9hwYafiRIM0F5wOYKp+DpnUuLmnJKqiwE+S20ma6i6oqjPS
UF0b8efpaYSE1iMTxULFABzpzGakj0aFP5oZjHNkgqaPI7Ozccnzi8XVt6MzZ6/V2PlZqNRipacl
cr7EjbitjOpOxAW+CiNtfqSNesu7jH1uMCEtj/pPH5o493zCxUNb6arfW4vEr8nj9mVE0jLHWzl4
1gPLQ8hQUCU+L0RjOJtKK4dLZK3kMbSqGClwYQXTODn0IWPKWD5kvR5yszFN5oKvP8eoozJoljMp
odSi5SrEyqYs95mh+KdVXnvURBYM1YB9e47aiDTTtcgvsePbkC3R7vDCBJXo6Y3+3Ygz8Nsw6UV6
ukyyVPuM6ge897Fur1RNFuCCoq8+cGMYZnAH5hgc8gWN9gFEYypDLr96fdJKB5uiuW7YqxK/9x/8
NtA4/oinMJKgG1EmtxQ20upacNu4zDyi/8izNTJF8dx8BweOSVklu/I16Lrl3qFKtWC21lsGubWs
PM8gztJTpuxVau+kT2T0EDYXg6hPvNh3MMmKecnklOb+Sg0DZCz2fAIkXaXFQUhsu7aV7xL2Oso7
Y+dcnoB+4uOwJC1SaWK8adyTUtVOpLKGdNOoQJC4wuMh/af3768wyFftz/pOip8/JZCbY7INutf/
Adv819X/XxqORR/I/41Fvh9EUf2E3Se/1m+AOOs/9g8Qx3X/RQ2W/kiCCp1+4bXX9R8ejmP+C7Ug
BTjYyL/09BTo/o1css1/IVZEmU7wSBunvf65f+NwLOdftH/pPv1ftKqizfgb4tLbyip/3aLbmh5j
Krj8Bw08b0uAFJ2sunQKrjat6Hfk6YcQdYtBeDE5+6lLh090Q2+r0v+MR6MHT+auEjH3aDyTExtP
TocKYtFRx8CullualpCN+O0rXP9TxPwdQ/OrK/R/a5v/HsinYKwDEKAv6KjIbuad32i+6W9LXeEo
lHdDX+6xh/UuZUI+4CKnWSkLXej9DTY5bmyclUDLMbvNYvsz7/a31WR+C3gGn+9OvzNadfpL375k
2858k0J9vE31pTjx6Wy5d3O/PlTzQjL34wdfX+Cb56ZIzoeEeE2/F9fwoxeshDd0w+wHW9jsGh6d
nX6NYYw8lWNQPRpSpIc6XbJrzRz77x+PfNTT/esxkYQx6trbjALk6JXDli4cqhjBtvWM6bz07PRG
Gq64cCcgnRtjdYva+IarzkYy4lcp73lP0JLf07JJJz2BdXzI2+YzjsSvlsTjN+L6azcTrZOURo9a
FPCmgQZqO8HWAWC/84vUO6mt2ccf2qwA9tNqpCwV7CwBtFdrB5Lji1YfrBYHoJlCxmcz892K4wOt
MlbeE90MLL23k6GunGRyJB+oIV2Ar3bRuROnocAjb+IkOm2ShILqx5/m3apbx2Str0In1sI7EVdV
zbjOaIyp8CosOaEjt8Y14eNR3k09119lEWx1sI3Xtq63T0agS9t5pjD5TFuBOQCdqukNZqBDzcGt
Vd8VMUFwOgKkbE+aouq7TyST9E4eTX42FRS19KvRJ2rRPXQ8AwEpmiI2+l2rQJjQj1AYRNPoF3X8
mgl3vo6mr78obnwvnTFmD3ahG+I8IGYlkd+3zdd6tsqfZRKXQGJJDdTbVs+GZZf6KBjgd5Lj28Tk
G421lp6aVzXo0Ksp76Z0mxT2fF8mld49zL50b8xpJsdd2Yn5auPYJ8nTVwP1Vhd/qYdcKIUpkwJd
0W39GjuqB50yDopvT5ZiOdFSYKen1CEx7/C6scdejM4/rFUNKzinsFvJtQsWkxnXWSj2mNKV13mR
ZbziObGpzzt2GtbQTqY9t/SU0A2Wtled9JBaXbKUZYtNkpede7Pi+2xUj0Pbt6pxHZls9Ka2Aii7
hDL1tUxr6hX05k0w1HtD4pPOdWCECVsb9msMI3W+Q4jtyBPcbMrVe8IAezu3pPE1p0q/U/hT2g73
I1vf9n6JfNGfMuxs0VFJg8oCO2c4zdJ8mXBj7Dd1nC4vmSl7jQoOzR87NpJ42Ymplc8F2kjJrrGa
giil588TpTo7amzIuJiHeBZwHWOE4mv6puYf3KxHlDPhlyS5vbAZbqrOyoKDnllCHsyEVNMGGd4s
qCPQzxkuWJtwGwW0Xe1xybG1k9YxNVqbzWG+kOQRL8yqpxDZpi1X/yH2HMDjcVuelEDI15q9U4lN
20tusBbWSjUWuWkan85Nj/g+hnL5KhqYn8gKyS6f6ZUDgnYvujL9IrxCWM8mN1qszRZ3Sq9Th4B2
a5Wicm57fLXT/2bvTHobR9Y1/VcavW4WglOQXF6Jmix5Tqft3ATSaZszg0Nw/PX96NY53X0v0Ae4
u140CshFVVY6JVER3/eOsUnHVHxQBRxZ5XZCk0bgfKbssx+g87rVqFWz4MDHM+eUjA3F9Drw7s2H
xDfUuggBFpxuJs3ZYJHB2Ub1eZ1IZ6WDiKyCBQzG9fxmV/aGqkdfVyxW7ax46li4xvoKt5h+r0mJ
buFVPfUnGK2suKEorCVVdLRSP8Zo7gHbWxGhyTPh8uUGS3rDC1/pJ4wJisnzne4b2IvVLyXgJg06
6tzPbkXEru1XlAd5efYD2NC7rWBxp3gAhS3iFhooYI2I5L5k7s0PCtqJUVpi8tsJLUUHQTIX19r1
sr3TQF31tU15OHGUWrwWL6Iqc2lLz8RuuJa/sUHK5RC1UFgAvJTe3lMzrqH46WQ+93IN+YYKs3zl
/PK7UKQ0UIWV2M4bj6s0F/jp2j4baujQhNPxSW36FKzlgQMD/i9za4cHnDKE5GOuk4lOUfoFfSzQ
WtaHMZyK9yiwi3LHFDRbh4jmmnxHf4kUm8XD7rdBQz2L3Ypvfz6Q6DTN13NsukDCjeqQJC6Itqgm
wBrwrNk5dkUp975/bYlDapG6cT6YRm4ypJ8eXGJA/muf5mOzNYNv2btS8c5u66JwDkFValrdxyuv
0ZZTMW8EKfcIpzIRvq1Jlt3R560pQmoyMXEShhQkZXKlrobKWvuzpLXoNF0rEbi+sJZrUrZ+pSzu
7qFcIUEPPu283wBRwBp0cy/THU3mEZArPYrTXZLYi7+fcne8lAXzwRtVQ604gmirNM6qxAcjWA21
hiHkaIUShg+N+HnHb4vnmnZO8vZleJ/VwHLYyG3I/kJrZ9hOGRJ+9Jpe9hNNEjXPihgyDjJFbc5z
6ZFXzdtBDO15WUPIImPb+XIJ8tJU5G9P+sdKdSbAHUIH5CfGYo0m8+fKPGVN2Wxc1WCM7GcqEQ6w
8dFwGUmomA+WDOhKjQqXuaevy/K1xhq9xJR5k5bdJFNwKEG+vjiWSe0IqIagFTh13E8o0NDdMirL
fm9nxl43QMfjG8M3NUJB7bnXstTCNueshoo/djORA8fVY5M8rUGV6psmDdgLLQdjc7sJ1pTOB6KC
oYIy6rlgylAZI45CjAAM6VGqdHEby3wlwq6bJ1pxpmCLgzJ4RF3YrBswlQxEuW/lbRNOoYfgR6XE
o/HLc9iUg3Oo/FbQ7+TU+Tci5tLQp5i097QL+CDwFN2Gt8hzg9XaOxKi4SoKKk1znrs1o7Eym8fz
BBaNBs00fr8Bvnf/VGK9RhuXQ0iePqffFdNRJM7nYRMcoZGJpyCr2sk2uax5iYXKo1O9CiB9U2vn
opk3Iq4unYk414Qx31Mj24jzolo/ezVICfWl9UAk7vRapMWBNmk6DqeoHDEc8rT3tYPBfJ7W2Gs4
JwWVrdS0HT3jTjRQpJ3JaXi13NQhs7siiAypOAY3WguiJA/C2G/hb964KWiKg8gN5Fl3XQP/X4rS
zDfdlKXDG3pjmGuvGF1zyJrZCQ+0i1SnSnpdvqum1ix/lqAP6ntbJiXAfENm3MYLWoS7G1gLUd2Q
qJAN9w1tWyqeeGxfu4Z7b9tOSERO1BCWDoUn+fTcIXJYXkzqYzoYETJaDzUo7EMwJnMPg2m7lN9U
ln9rdQpRM6NCaW1wIWbJM43IyXcFIdpeOi0jEztzZ5L9OlI/eVMMIun/KGdq1Y50qbR/6xpYne0c
UarwIFuvf1BBWaXvg52pV/TZZX4s27kHQ7RqEPW0lSRxuNTpLq/Ucvv+L1CWJMOEYq+Mhpl8MkCl
wJZDp4K9QIVR812qw/ulg/fe9itVbFvTRAnIdmuc/J7IpPKNtBzgcd/uOVOUQvi1RT4LeEQK9QDH
JOkj2+SrcCA5xqgdtnjsoz9elo+IK8Za7norCh/45jsfgcjTc4toDVh5lsun04zrY9TkBYUMyu2e
8xb9FTvh2t7lSgbNOYEpKr88yt2fTCTpqDEkLTaXachkthEjF9LGQRP4sTgpM99QBFdrMK/cBls3
sqBfGEnZMxFp4jZHc7ZsDWEz+mx3DgWa5MxXVpw6aOni0i0UA4VIq8dMjHBvuR+wm6dJ8CoENaw7
U4ZhsQncwnc2LZZGqsQBkNuTv3C378YlQD+bV5EANcs4C6gS7FJQ3khRx0olEcJiKyisMB456qaY
icWtN3STIYOvIRjLY5F7oo4TkAhkoE7lR1eXS/qTZhc+3XLOph/W4Hbzzs7T4tsOE1uTT1Lpz2kM
1zf8FVELpDwVGo1caku+L7TLcMbl4kVmQfdb68V1No1x7LdV52iVgnRNP1jVGnObIFuR5G5VU9A9
Rj65RdTZqCKPZTtL88rz0Iefhdf5zbsQrTOcmB0je9l1Cq7S3uRz4uRx1Xu5f5KzQn3JJR4h5MlK
P9W/GY30XZ2ThBNTEYYmpIKHi57HtJDp2R2K0Daw8pFwYruqAYzXEMSdA610/I7CcubsiDuyTsSX
70CN7xOK03mrcSjQ9hOsxSUdxukXIbvZsM+mYXixMojyu+iqLLMyp0NtQmNlsU9p6xBxZxG5GSg1
04jZu3O4dSHEwq3P/Kp3iD4gnwNCMchlXcxwn+NjoEgPgJ5TVU6S5selaoJNQ+MQ3QtNp74Egf1l
XMx9dFl4A6OrUkcg0vKhu+BfVXVcfMi2A5rSguO3qty3sQQqjdfOc38lpB+9c9l4ZlfPCmzfSVlD
tkWTjb8CL6fZXfh/kzdZtGxtRLWolJOZ28T1ahyPhsJJsw/k0tM8q/Ng2LShO38mLVKJbUIBlb+P
Qst5xFtX5oeFJHgqbdxl7LYUs3IrF6K3IZ2cyNDqJNrgj+A56bcWPEVzyFrTu3gOS/op0CoHEoVS
3Xz6mY4ungoiRW2i704bV9NlQ38KHGLcN33wGNAP2xyXyIT0GAS2eXWXJAj2dLPSOAVJTKexW/E0
aUBqyrHhPL6MruFcdS0GDRWd07LtGOheWkPMKm6MZXnvoH2ud1R8j+9Skwbf8Na8Arttloz21ch+
GPxGODQF0/NHU1AjL0PYFPN+TelLPi31uHzbveCo6d1s5scmbZQdXG92Xg2dF1McGmuYdvmSQViu
VUYjrsaGvM+DorKpJEUCHMNuTvI2g/UMTpUJZz4AGsKdeadF78ottiT0AaPXNuxMZh3hstDBceCJ
1lB84BDUs2Yk7yElCeD9Zn74gcgUK9s77TTRUs9iLDaJXaSvQCFpuLMgngWh/QlPVNshSI6V7pPf
NB6xYw6rUwQotIbxfcwL3Br1NK4flKiPUcyjirR8WXL8Gm1/VcCKFQHkYTECBNDt6qE/OrXTlp8V
mHn9R5ThXJ6guIV/JLQytY5pLh21KxOm633tu6l3z/kkx63Pv5BQWwjJ/nZo/pcg7tvsDylL+tv8
a3j7XwHh15/3v5Dw/0ci3q+JwP8C1GbW/49gNr/9bzDbBpaWQCf42hzy3fmy/xPMtsRfNtLXKwAT
XTP2SHH+33C2bf8FNIHBHUo3cLAN85/+AWfLv2wb8zYxOCyJJFYShPXPbPt/4Ly8Z//3EM1/zzD9
P+C+a7yNz5+Pp5C8SP68/wS2NmJdYF6/Met78lBPpcWMX3vLLeI5yZoZRN36u6Hz/doZENkXODf6
SNgd0jsLVQJVZQ4nKU1v6iGpZvUTHZH4lTK8vmgWS7FDNkmFNYYErssUL2G9Q7tufms6qtyNNVly
4bZMEYZGdis4z/yR8c1YaoXaotVnm4ZBjV7X8/SDW3rdgOGX8qLdYrXuuz313vKnVrSTvtpDrtJD
11MUcoBTTudbyUFyitaWS2PKbdm+1HaDz54x3pYvruUgv25sK9xTSjO18VjqYt6NgZGYGGDpbZcY
wAaPTqBTa0DgY1MmkreRpnFW0jX91HtN521NgrBMDZYnLyJJqtuEWQiIBI+PFxeIbiTy7J7wlXxe
230oTT5sEuQC99r33MNEZlL2MCIzS+HQqFMsdxE8VLXup6yjKLRDUZ0i/g0ktDZSqihehzRjzWsL
X12WDMf+1muh7em0LTKK6eow2q/tIrAv0No19p9aVVaytS3ZvPjAxncU2GSDv0cgxg25uhS8PdJT
aX9GSabGrfCm+tszdXIeq4A5OO8oMGsNl/aWHNxJI30AeyCYOfn06NJdGBN8GoWiEUxpI6rSDpEx
0lGwmeq8ew4L0scOfnIlW7tWK7R4WaGIMrua4E+R8rFxL7RuXwziQvpSxoauo1YUIDY+/bffAxsT
Y0SBrgsdaKloUPGRpGD6idDT6nZtP0FO+hT2mZsEQW2eebhKUu5QwDWKivu2j16oHEQprZfMApeB
QNiseTLB6TateutLRJxbp8y93yR6nUFG6ubANxKBM1rj4pke6KsNqfCKdjuhldU8nkF5F/mWeHVC
jsEzQm1G4dHv6bh23Cl4ke4wFUB0gdNvlAnSZQtOXn1KLEAjbUzOssY9GDr7Ztgl5c7IRt6tWZt9
rTQMBVta6fSjgzoWwVC/6o8yTKYzNXARMgJKkMnPqXwD/tSW9dvsO+YjB0ddtzqtgi9nzLL+tDAL
foDWpQ9IwapsC+Oas/8ULgo2J7XYcceGzMYNZXgzdVeNl7loI1DXjkWSgdeJOs/PU5algmbpjtUp
LWrrnpJmD0kwm9MS5yzDJ0DAcV8mXao3lUjp27riZ2jUssXdNq4RZIcPPZ9qi3jqF7rd4t3CdXZt
3ykc+tcTr/tgz6/oqcRqEucCSG6zBEyGx1A7Y7WLkrnmPsZDbsWrzYQKWObIZzf3FM1ca2M+ujWM
8PuAU9j7NVId+BC11lteQ+AfwgnFM+uwsFlDlWE1n42xXkyrWms7jZn6KslcavcIXZLusq4IZ8jc
cw0KERo3H8FS01tQX6uOifzIv2bQghf8SKm1aXju0XE0VfWUMEVTuEyf7mHNnbHcjp0oGZfT9hdP
DMiUQB6sjzUnCv52XF43QV954OtzIl+cCBh8g3NplqjZa6bUyq4tdOrK/wLydXvcEqO8aHtA6OeV
ZeNsMiwKya4p664/BmtgqDQIxnHgQO28Qx2l5Ri745weSiDD4iQ1RN/fvMj/v+H/O+bif3XDP3Nq
pf/t37677M/v/3DTX/+3v296N/xLCJIwqBH4m7dmBvibtrblX54kBCGKHPtKP/+TswZrgpnGTMot
T8/63/Uu/7jluTD+wmAa+QH3/L9HrTv/lWv+GlzxH7geX3rX6iqbEiPYZO7g/5z6hiiHkLbR4TGS
CIfihIrEje+UfYBkPTDDO0Uk3MUj1qkAcSjEK7sSzglut8TvaQzCIeBdJEqnKu6wJmoWGI86xq1b
pusd1VtD+Di1boQLwQeNVE+F53Xjpc5F2e5c0UTdca0ApEmkTpIbZ2pAoDd2PaRRnElvGp9peHRU
tVnqmv0lsJwVzZNpl/53SXQTfsOychI7JNTISh6ZftcZmLxb5C/RY5WItoixneRQ5DNhdGhdcMPd
E3UxN2wStafG3UShMRLfAA/ntqWDAEwmXNbyviJ3tzsUdRvmz8Kx/OKJ7lqMiL3FHuQntRSP/kDf
zo3UmKdjd9bUpDv2TGFdNTYtJtCxG8MfwxJov8ehGuoijsapLj+qBAvHEeZyQr3oGKWrU44nMbod
tekQfo4r3Qq3Lk9MvgKZkUbob+YSMOLODlscB1tenl7efZqd1hvSp03zRWh41BJEOOqePr9UF8RM
ruBi8F2rHWEj9Ze6d44FtFLx2BCDB8zso9q/y6QVEoIsm8k6VY2bh9/h0BtS0Ae99l/0RtmUtlKP
lsFK9MShWk5citCG8oR9AE3cpt3MTBUbidr1mCd8JN+zKKUfZ/VqW3ulbc3H1lbIJkjbtEGg7uvJ
o4IBHWMuEe2ZUVmMSiF/2Yw3Am38cP39tKPel8Oo3bsRocP6Zg2RAcicGVNmdRpLafe/vNnu1dsK
QtT+bM2k9UPQ1jvSedvD2mc/mKO9c0FHx08MzOaUTBFpDkXw5i2y+bQ1QScoWcc3QSoobb4QfdcH
9zEtUGN7csbKoSest1WbWB2rOfJi6DJMqKh2A/eVm0oN7y21p9PZv2JOvnAzPHE9wioyuIfGG8I4
GMbap66ePPof9FHW+Sb3iHkHEF0flWWaPR8qwXxWigx2E1hkbcQux/UGvTV/ndnOimQbZbnE/eza
+SnyM+L5t9gvMnFXzEUnHiYroqDv2q8NJitklkksOw0RyBcqETNxyCjGXj+kZyujiLQH47rDm6bX
+9JpCucVqdTwjgLQ2bWelQ1bbZbKPWiw3T3fMPXOb3UOeTOgyDSe0xbbNuGf2wg/AtybDV6wFaIb
zZPVrKA+mA0B3XDV6oIvrim0Z71l49KPHwttxNNn6PVReML+bvlHqymn7LZdGu1843kpNFbMIVM3
csJpisBjodRuRXtVmvsORhliFOL3CfEN4XZmaZXNo8f0sqW2Od96Q0+LsRgDb956wVihO0W/+26N
aZvGwG1wxASkO+tdo/jOkPHARMhs4NqbKbTCOcZyGR6DevWDfeQF+I101cptxFUa7ZJQI6ONCF3E
AGjlF5y/WOPta1X4Wa2mWo+4uTySeZRGzSgadKc7Z9LV21gNMLRLFxVny+3GB00HYhm7FGwOG7/x
yh4lul+/DU61fintyTNV4tSMD9n0qQl/2iV6kk9VCpGk/OVJ9WwGp4wXbTOXKWs/OT3++sKSO/zc
o7OFRExu+IugSV0R8p2CNrMPqx6RgEs2LjSFff8+IxD2N1iysj9Yy6xXqgeTe8OfGRcSZyaj1/Lk
12F5aOD9Dy3i90vtEH6c5NX02NeF69yooP+WQhqWr6z29i35je/NGumXPJjCZSuM7XyPDvWaQGVo
NK0lDDawF8GE4M7Y9OGsV94A+9m3MG7whtad2tB58Mw2W2aUtKbKy5tBQsCoLPR/ehJl6mFVNraG
qpxzFhinuBgWkTQeHdXeU9NI08CEonhnC1D5DdTO/DV044vpKKzZBNNYvxF60f7gBHA6zDsUb++q
yipOA/0en2E5UkpMHWUc+nVCEYOz3JZdr35Nabral1KbaTcOJZ7LkDj4+6DNg0fe5vkkq6j41TcD
Dck2bv79CJ1FQnMivC4G1mSDmBEWbevWtptj48juFb/dtWR9hto5BFign0qLRdDYQfpGo894m4wh
tePK9n5IlsP3TkzDnox8uacANXtqPLffXR21xzGwbhZqntF6Nj9EgV968qJJ3S+9VRy7fEFGD+Y7
QnD7y9lIDlu3MUf0ACD5QnXtcVhqcQM96r90dvYBrFXf2HNyKVKgh02JrOan3SCxBrP2brFX3RdL
WP5o8N9cpQEdmRRrGlMyb7ZMzBdSJCRKcNM9wkHpMyZzRgG3cap3dLbBjeNI64k0OxJza63vBYbS
2Cms5B2XaHegH37EO+Rb38RUEroctTkLSWNp5OZCt8WpWRDmL4AUSPDnMdlbIs8u5Tp8J1kObZad
6rZV78p2HoKp6J8pFLZ22F68V8rpcWtkzV1QmtvObodTnjZse5auxDd2TRymiLi8rsf7BjD2k1R1
B19pH8915Z2ihASAte9v2sgSrDJwpJw9Amx+7hx09uukfuBJ9ffcfJ9oDrJxSwgE9dnVcIiKXJ+v
xja8XwQ+j/gcm1PjQDNv2gYWYMjMPf2n85khJzxyoEaXCr/AgTZf/ydjkEW2gu7G5BMmxQZ3Luv2
qSiFm24aWlxjIlPpVsepbF5zes/dm87o+YfP3kmtNhbVpokD/P4UsPoMa8cqYSh5slcxBe9lZI8f
aVhJ8NwlBcjPB4JQjRQItuzvJrk6WTnkqq+CK/8uHORrSXvre8U6t7fZrNkaRbW9LuAtwq4xOyoT
2fEogIU3s59yvgy5s6kD0d6Ws1Vc0fdmj1YbkJRO40vVLOEb3wxr2eX4qw785eGZdFome82o+XMu
x8w6lc311B6IrZJb6LABGBzu+88M3ILxa8QEd49juT0k3dWUM9fOTmeY5XHBlL9GlVfl1gg5xgoF
HZ8xqMI+7yl9ydEG7CCf79FQhMmOqClAklQnsdWWuKs6HIcXhV0Flik3Wz2tF19NbbKvmrq+LDi7
WAGXGh3QqJuttAJ7b9nTuFPETDobJmdEHQQDABHIKZn2aKOGXT+608VVFOU22Qwb3iXF9BnlRf1c
F1lNh65fvBGW7b3NKjVPMwyNvSGPBTehWMLXsKOyZhwLggkG/blimT22OSG29P+Gt41NnJKWU78P
0GN8EijjHtCUEF9eTBT1RgP8mXar+24UJFXKHLsxzsmncfLqbZ9a9l5NVfWCaH29gVu1X9OgeUG1
UDIih+Kg83X8QihAC3YZfGmehsNIM/I28iHfIcyTzViMT4wJPZcpBAjKoIhgjb7Fyoz2CBQgSG67
KOCRDeeEu1ao20L3XxBHgA48/1EMmtI+dXya7k1P3kncD0OFyQHeDq6gPIxkEX9MTJLHdAn5wvWO
Xbz0NHMfvL6q7/Q0eCQC1OWPPq+8ecMmMpOeMlvg5nPDeBrUS3rvTR3BG3YOeaYC+uaxPBT+tmDn
q5nN5nFCWOJ815k/nMqV+WLTzyLYTUGF6Qkyw07gNAyXfzGVw84hgvOEh4ahoe5qZgbL8U6dW8FA
U5pq93gVOmXdhOGaN1DcIUYuo5wXknALaAe7MbEOcWhgbXG8N8vp/G9fLuWH0w6YQGBUYgz03a8F
8D5eq17pbZcLSbRFXze/XSesbuy6z/BOqwEP0IoOLEFKEbe4nsfHqgzSFG5gxfir+ofSmby7sZq7
gy2QJFdlZZ6uWW53Rtg8231NsCbhcEiSPJUR3uKg3r+WuWc3qBthXkuBCwEvaECQxgw0Wdy2OcKQ
oUFfZMNRIQaxRnCzFOYr9pyyjBWs48XDJyBuNc92GdeL0/GSFiBriDOXTZAndrqLhqD4Ma8TLLy1
pAphA3ZbiInQfWotsRxbLB1Xt3gWqNj4Xv8yNaQ9kVI5I6UG1PW3Q2CnDgKUwp5fr8ESnVNrqq4x
aKcM2iI9oi2ijg+r7YNLI/ShTTz5x3cm4W7KQg8PIcfwCWg3v8y4FD9AXsL+lODQDHbIX7rd5Plg
q8UiObSKTGOwiHKAbA1euJ597YO6YKQb97iiwK4wG55VKbsfyAP4KmrmRnIWfPFNzku1I2ozPxGU
4r5iZM4+QKSynUYP8QZVUt8PV/sRup0WhFASCtGZ1Lof1iG5n8wo1BbxX/kTC3i3Gblglm2H8f7O
K6Jhl+aBv8vhYEOGB1fcXUvR7iLtTb9tRkpQQOn9IQ4g09s694WilRpHccmheMJ+611CT9Y/gITr
9yAk03vbeKbSm7kxzVPTRGKPYxhxjzDilyySflfD2J8ELSDE17Sr+vQag/OiUtNz6HbT41oPEfFC
Sz+1pNLnEFK+sQ+FzP7AmSc/oZOu3XaErhuQCLxhlcrjpXX7J9w863HMumt4Qx3kl5a8mRvT6+nQ
WAspYaL2b1oZUgLkC+81tW116sy4PC/Kyr9AzLG0wd2dW82jOBDB8QdPDskQfp/eyWounrC3ASmy
ME5IIWac/hCePGBz/1tHTfSYKaH2zhz1hM6GJ1+K4VLKKrmpI79AfcbL31K93T6HXqV+GdNWt0j7
WbiRKFwQfHCPoy5d7nyeYjJkjqWqFQdI5pJLlFW++8tXqjpLq28uOUEeu9bVzz2SMNSqtq33sOaZ
3HN+0z/SQk0eplJlN1hqyi3Int8x0XblT2/tqSBJMCFxoJU6Dip2Qs7vyn6MEqd/RZzWyy3JVRMD
/ADku7VVsvJ/TDJ6TEilb7homzXYEKLIcg16wlBNjzFOUyGPhqmJ5kwHdV8cdPP4u0X09TbM/fTS
2Jgvt97s+84uae3wp10T78HjNEcnVHBNhPirzfKPVeO+wBTAjD9FVeGevCvCuYeiqnoCxvNP9HxB
rEQ/PYy15+NmbMNvEebjOxJg0Z8JLR/yeyxP4Ekhgz7ax3IhpaYrPnoScucf+VjwxZ2drCaDYEpe
iTOSx372+meAD3XAoScBbp1E+CcXYVuwFV2yHKe58z2YBz+zthXxDKSwJ4vchfnS1TeWj58bLU80
XWq0QfluBYErDt3quvtIkXOf6db/lMTjHFSh82lXpkzjW0ytAPiBsmKYCPEl1wUQRMNLz4QOTtve
HtEisJ6u045n3PZOjZxGE8+hs1wAdoCQUVVXPzTXZUldIWX1m0XYUMaiaV/mDm8D6rEa1CtCQBhU
WfVnMLZ/A1gOiB7I50wNY9xhJfwj+ipl73WBAlZ3fk7hNy4MqC7BI1WwnfHN3Vl5lj/aFIUenMl1
N2FXB7eQUfMz1rPijlfKIoaK/F1y1Pdxk5C11fUkCm082y3ultBKd1W3Njvu1Zx0Jio+dyS4LLet
aTWJI8CMaqvzLNv7usufpFYEbKDai3akWDgCJL0uHyTi1n47K+2LWztQIINothaXYWB2g5thTVfx
1JFOCe6GgKs8g3ZQvllkTopUcR4IxGGAsNxnlFI6ebBUQy7CjidrIiPEId1HfnnVOtQfQ1Khhij8
rjVlbMKOXJxO4r7+mYUcH8ehwOI5bEJVzOoNL27YCZ5CqSyihsZ0iOKGvT05lMgB/IeeZdw7qSAv
DIFuE4uMiaaIfGiHgIJdiDRPfqXGDy7+3ITfE1HH0a857BXqDWE4nGBnXNldRlUFD2wOXv5SRBM6
XW/J4WA88sjCfTpoFd4q9lr16CtX6X3J1jBhtuOo3K+m4KdmSeV/UupAbvoakveikausqPvqKh/x
R7LZzpsm95IoXnxH2TtFNuGKGhwU6pHcFeTUuT1aw46fbfZUwUc2aozRnJEtmGw/IVMbntopGNc9
vEulDoJvk3879qFZz11RLN7RR7WbHsGHquBcas8eDu68gkhu1mG11ZMVQuDFvSVQPhHq4iUHkMJl
PCVRX5kHukyrZePiEVkOeRgI4mlSUVdH0zuW9UDqR1QdVuYX0gyX3tHHyJuluuAwqhmSWaPQNiHQ
4dit8wFDd5eT5VXgTbIeonXm565mBaj9H32whK2YA4VWd1kuxDcgtIK0i1K7uemFwqG8UGWJMwoR
9oWwCTyuUIpLuJcOu9XWmmwh8btW8qGfq+miBpjtQDlgfy1fT7aTEqmoOsjJ6hiQoKzw+a8V2pLI
2ZqCQCsb4/EHpjaEYp1QL8AY5C6ILjgNoIcnErrss1zW7qQGRTuOwxZfjL61S53ujzQOjR3D8JZo
2KIuc9pb8Nfgh1+F3T1JlkOBQzkYkQ2zut3Ppv5s1fwyh3gWxi586xaiyPI1usma/sYxhnAtSZ63
H416x9RVklxUR1fa1CGUySFdwYBopWX62q1MHGOO2ClvrX47GavbG2+tdi3RBwfs6NaRIENWYY8R
rDaEJBTTAV+rpDqirbaNT6eeqgR5FJEZdgDj9oPftwoHbOJWu4w4QHXy+7HF3e+IAlCFA3zxvAh/
hp397t003Pszp2xR9DaCHMJgXHG7dmt+RHxztkZKKXJXVzvPSpd965RPfej/JhEnoBqEI/4xCQlk
GgUGbHz9/SnFJPHDoM/9hlRP73qWsm7DQVg+IKHm7mp9zq9GD7f2MLTvnkCUJvAfnJjxBfYLfhye
CcHe5NduXPGdOpOgMX/jRyay07/KsiRe0wPpS/IDEfhlRO7+sxxN8jo2FnqZuQmIPMuDD0Ec2XB9
Y9+CnrkD/jd7Xojj2NizPd7ZdomuDooIqXVT7yp3BGoax2iLaa/bCx16e9Gkr1JHS34wSB44xNqJ
ycmJkidrkM2xl9mXV9TylLXYVgEUN8UYvBDl0dB3YHFUt5kACB1HQgDUtzdO+clOq/BDY0gnFlo/
tE71uTSuBGP2mnhd/ddBuvkGBYgdpxPTugUNeh6DrnkIqvk3I721rUvUQFd4ZqP9InnIwiWMJXIJ
HNjB8MgM9oGtmUxEFXH70I5aQt9AWFL7STddjSKx6Opd6dlmh/q7fS5MNtW0m87l06qXR3tYFUvb
gFbfmhpidRMr9krcbVoJO17KzN7WbvFMl4i1UW3UdahhJ2bLtG9+j4V4Wo37tJjlZSlIPqxt2A6j
36yg0+e8ksfM/p/UnVmP3MiVhf+KMe80uAf5MC9JZmbtqlItWl6IklTiHtzXXz8f1W27klXOHPVg
gBkDbjQgW5Ekg8GIe8/5DkDgKmVeJcbwRWrjfB13E+QPpGm2AfPMjEpzH2iyvewxhl/n0hlJoKPc
M7CvPa90hXNPGZGWElsQX2YZ3sRDuwsrR3up3JbtHN6MpQTs1Bu7slFPGvV3pKdUeShyXYhKVJ4z
FmdFRp9EbwmMRGMpaQG4e46NeGTSEJ61HaINbOzPrKH9l64cLsysD87jtO49o0O9ue0qU9AdSJqz
1i0upkxXfCsq0dOPubEoYDRr8Fq9Nz44QqSmHxk4rzlBmfKCk5skYZf3ZdijCI8vjSCwbwybaVvC
zDhzDQBBc599KlXs34jUtUcVKAS9vokso9aVFyLK2aXktbWpLPlYh/bnsGZmpnE7IqyVLN9C+wSA
w/R4WMuJLUEdAieAaljcOPGWE+wnLdO+F3ZUEfNnc0Qz7XzPXiDf9rG0rmBSKT/QPRAlqhdYBAZA
qnNUPJYpjxRMQ+cgUmHvV2WNfmGTmE2NpQo/zSjc99WIeDMWBp28NKm8OLLzL8jdtS1S0NEPgYsC
a6PZxsExse6Mphn20MFYyI2wXD4EU/iDgyh7DR0OwJiyNrIOlszjIizB3M3aBif/VZcG1ZNWl4vY
l8J1AjjG46uDzVyLQd3hBBq3Kl6Lsy7s9pxmYo7FoDd8GoTTsJVDfNXldndBcZA1HKzZKLPmDnmL
dckzlC+AgAIKDJJDCv6rR7PrmqshydIH3DQ0KZRslFxaktNfoDj8U2nZThdNVzzqkwrixUwdiia0
jvw8iwZvhmfK9WoKNqu6ZMqeC9P6OlJDPlfAWJvIdaKm3Y4CZqYbSSJQ606/t2ke+rk2fot0xZ3J
4quDZBv0Q0zydKqo5KpJ0y72g9CNizGp2084qcrLYuJjGTtReUd3W3qpggcmXUppnhoP6BqiWHmm
gMEmWkn3HHm0a91os8c5SKadMUsmbRX/cOAj+RSl7jTp3rWQa1mOgkX5MKezn1QzvANTpZCdmu4G
NVTbb+ohxaXfVUAbSud7nLTKJqcdEWwbpEvYqDjflxuceQk0w7LEITWFFIRtC0IYnTR2tbn+AYra
QAHIbHZ93FEVGqFPtoUNM2nCFrAjYos1CFl7vysnUFSRmqln0nTo5Lla9tLN8iIRY0blXZ0u40ZT
PrBe2/tp4tPMZlXxaydQH2zTAOYFqO8E9fzQBG3ZFiltWDNtASvc1EiIOHSHwsAbFENO8Kj0/owT
2i6dOo0G7yT+EHX8WwngodnV0RxDRRWgaZpqEnNH2tjhQMFgDakI8sSrDWlWFznBDeMlWCjwpq8k
E+94zA/9rg6XQYKV0Ews3aol7LWXPXCmISlzGW8NuqliS/4M3G66K8GXvmDv6LvcVGw9lhs9QKmz
+hPY+pXf+tf4Om5XHZe3BSjAXm7EK3z3UDkuxkI33sZSQe8TUIY1CetCuGBGwpA7RxFu+Rn9RNJf
q12m3apzSaXBrKzAp6GuRFdQgFT3WkPaZP0F7exDwbEwPyqc/e/Ja/cvxc0z3KD1X/V/UFlrM9v+
vbB2+717/lHUrxU3y//hD8GNIgA7kPdmLxpZx9Is+5+KG8XVEePgqFYtYkdR1i5/9CcpQoMugbaW
oC8YDiZOo38qaxXr70SyUAVxmKmLUGeloz2mq/0V2/QvWS0tfGqg/Cp81bjm+MtW1mplBJyZ4iHf
zrS8l2ooqjmvzn8ipDvLqK4UQPSyZymfMnHl0BujQLhpx+K8InpsrPQ9R4ctJIbzV7fvnVfw0Ey/
/Cokvpz6IWSYoDX0Fe2AoJDA4bwK7UCFf9uPqfSGpsWJFxkd/WOq/sfH+xVkfXAboPOjM3OXO2Hz
KNAxv37nghkPBAAEexvPGS7lypZWfkMvzeYcE6WlAfsJeBGCUQXDGLW5hA8ggsP7RsOQ5GuEw0pA
jlV2081TvOgzAlQyUHobEtfVRrnTqqj9VHHkr7cS0h9KZE6UfBhGU//M15+iRght+1OUtNZXpRNj
uEe/N5V+7zhDci8bd9a2uW7N9SbB6BvslivB8JR1DS0a/NYRh0K1XjBsdexcGNXyNLNEpuCqZr2l
W4/83yumbMZ6qvXWPoYNvUfUjK83Uzqw2pkedTu2VxxACzblF3C4CZmKKwu67ggl+BPHUio3urmY
fmQiOXln/YDkxLQ5miZNFe3KAB8JpQHEWn5UCruADmuiakVz4rKAukELlQ03RLuJtHxWKWgUst2Z
VE4o7QXT/N3BBUwvMyBM+iINS6ukcikQByZGg1oJ5+30oTHQsmxtdhvWxjSSEl4QicrAs5zFPE+b
cQg2MlL4vHaKYtnwnTLrsZsrGnJj4dhPI/xJ0xuyQWvPFrPUDQRRfGrHZ9MiRV9NJhAQDlo5l9gR
W/BSv55MROzE2UhpaYtotTkHF+je2FnFxqVQ6PZ7AfzR8xa0NaZCLJilp/bUC078hsOPGG+QoxEn
Zrq44qjvU9M4/A2NHiKHJm9oW9SimrwsbpvMm3tHTy5mIWn9lsqQWxswGdWI79hxm93xm7D6jFkW
fgBiynk+aPwWQMXqF8wNEZfdnKrbRSb6QLhXc5tEBLBPXV5fdX0nz90slLtAi+lHoa2gXoIyly+8
JFM8WtC1CKqP/6bDLQQ/yeL0qPOLSGjBnbAOPxLoy2PkMpwvtSC7dpHpf3Atu378C6MsCUFI+YRm
r+MTUWbR0u1izdeNUV5OsczwaM/G9vgoKxLOcjEGWAweMu0Yw1XfbLzwsgdFwMWURercur1jfezq
1nzRkI50s2PewL/4zNJs+qUZgmut0ujEKr2aY29+wWqj4miFOtOM0vxh1H4KUxIPDGrAS+IZCmUl
vCEMyNCqJvnh+KWv3q83466+WQHBGiYcZzr9UTdcsPlRLpLK/FpFFfEGbQkNhirx9GOSdgx/DqfZ
7fHxV1+nX+PrwF5IrDE0gxf98N1SpAL5zFRUjiM05AMaMhg4re4WLwKU58mwvx0fT1u+Pq8WlF8D
GiabQhLlmFLrQJe4UPJAX7ouulunW7yDwm/UUkfqTQFHF2NybkE5uqMC1N/MhNa/THYu7q0sxHx9
/Ke8fYMMFx2woAlDjYxQ6MNLL1QW5wXGSLQ2vALeMf2jWYGtPj7KQpRZXS9vKLYLwe1F/rZMgNc7
YKfQjKKESYdXNXlo3Wk+l+lILTKaMZuxHeZzGWXBiZPM22tbtv4InZcorAWSfThqBzUkzUqms1Wi
JoP5nW5nCMYn1qBlch5em6la3CEXMxP/NFdbm6IIrYnHqfqmaKLdmI+0KXtWxFxLsi/Hb+PbeWqS
BE2kJB8iVecLf3hBsxOxx4KkBeCuH66lOxRPygjmOsVWugXSnZyAgL13aUJXTWQaKMeIAD4cD2eF
JclCUH1avaRm9krGrnJIfOCh0YmhcI8d3EaWZRa9RfAFc2yxuqy+LpGwaxA3IVVgEP2YLDX5S8Zo
Fd8MSAEgChdc+EZzqr7HVmUOZ7raFDBDQmycV7ko1XbbhtV4O4QQELdp2SItG2MAqxvOs3yTjz+J
1Z3h17Kztg0d9gPMFnTyh3emC1uTMmCib9ETI85uJzgjbUJj0oA1cnyoX2mBrybYH2PhAFVVjR09
/zgcS6Mh0skUDW1nd+rXgTJouRkCq3nEjOnWXjNJZ6nBR5mxj8fRCL00dEx0M8kAT9M10Vs0cFdH
H/Wn+0z6dYr1LA0IWsnxkT40iBpIfCwa3fRnYQUov7Qp086PX8Q794ttk2kTxs7t4ixweA1p6o6a
JXEXaZPhXOmgoS9mvZ4uYYN3H48PtVprltvFasbeXrN0aG7q8uev1hpZRQQf2HyegZAiUNXM+Y6U
iYaNZVI3W02qwYOFCPDECqcvT3z1lATkruXDDWOKjdjhsEXnqEzF3NhSaGg+JogGqVnVtbLT6qCY
t22t9ZEnEBCft+moUZ3Kda3y8A62xLEZjaRdPtcanfRgti+IeZiLfdfF8d6q8xz8Z+PGaCgHPbMu
AeoKuXcsp0qwHi8Mn1RLnME/fhtXi+ev20h6pcsjg8kkloPswW102qEZVE4peh221y5ZCb4AhHNi
lGUFWd81iIs8KNvk2PxrT/TqYQXISPNydIDetDK7svvO/lHYiR1u49aJLowgr2i8IpWTiFkeOj5M
Jz4R74zv8iZrFGWwwkD9O7zKnI9uUyQWq2cor+rauCx184L4pJuKbkjemcTcO+LJNMrvx+/u29WO
s6lNcU11LEF7e/U+EPWB4mBQrS2miH6bznVzriJY9+y+iuHEgwg9Pt7b63RYrHRuMksI1t/V7MzN
ynZDpdC3KQSPKxeY/72ZR/I85RidQx2OjC16M2VvutPgobhDa3/8B6y3PMwnjv68GyanB8ehlHt4
pwPSDWNdVFxxNAT3QtCFBF45tTZH3HaKOWYSM3Ve2ags4e7SOPJUErfdjQ2+9bGKbboQx3/R2wlO
7UYw5agCcHOM5Za9mnp1xC6c2Hhzy59acNPlT2PGcHp8kF+X9a8JTpuH8iaVGCh71B75z+qyhaUs
Ajvg4mqaBARBUV/8XjaRNtIzlsLcLZ3y21gu9taspd9D18Z09D3ipOinjdLwi9DcAkpXN84IPKB7
cJxXRXNJ1hbAHkQ+yFM1u9BytKZz9qlJ0zk/C1NnoVsXKcZmZIaKsjt+Vdrhvft1VcRw8hhtfODA
EVfTycWLUMrY1Ld9lu+aUGcjm9gDYdq5/X0eZ9wms5YpXxHci3qj9FW3bwukPaS9xOMWWIzumXRn
7kxHSR+P/7TDDw2/bIGwuhRblh9n2vZqG+EqPOwprYXviBhpdOtgC9Ip4dwBPrGefnMsU0PGRImc
Optgl7S6C103VA0uO0Gpn9ya2glzv2vnyhsFMJffHYrDwsKeXRZj3p7VauxGZjvNE5Yf6knGVYpG
ckvlpt9jCxYnDkOrcz63cDmYUMGEC+AuHu9l7Xr1YmRG6FCAZiwVkP7Mr2JBAgre5Zr47hoUvByD
GlLRz91O7Vz9IrLJ4wLVphIalRCbm4bmifPhm4e6bN/5qPNlXU5Nv4p9r34RQA9paHRD/UQxp12j
tfQLgaqcO/XU//aNPhxqtSoIswYVkDFUHCHWhPoM8KbJWCjbOTyxNhxuVJb7TIFyaX9w1KdJsEb6
6tjCXeIlbX+Wan/bq/X0VIhQ+TiPk3OHbgDJXSaNEx+8t6/uMipfXGYu6i8+P4dPt54QLrt9Itg5
D+I+VROFfr6J+WvGwBdmpI8DXWhor4HSh20TXbGmF7eRHdc/euhH1qZ3rf7jnFX67z9kjjU2bSvK
xAug4vCHzRIWiUxb4Q8OlNeyamdw6t2wqxFSbn/3bTIoxXPjsTYK2OKrRXkAq2EOuS38fC7UMyNs
7Gvd1dMb3ODZ4/Gh3qyUeA2ZtCxLy3eG4tHqqjSsmrzZDNVgALUQEJPWQmLi8VEOCze/ppLD3w7L
g1Ma46xGseHJ4d4JAIuPIkt2OqjGL0YTyssR6Rq6LexlH+xCzpcgkpoT03j1Zf9jcNLquZkmKlbL
WQ3ehOlsRmEHmMg2ugsq6R0ZcpX5wc7Rj8Mcc/ch3tgnyhrZLhdVds7OP36GD1NVJ27D4S7nz18C
LdXgVEY1bd37UCVed1gKgjr1RGAk2XLfG7sab3IkdGeGVCcU1Hr5KAa1eyibTp7i2vIsD771PGsd
kw7PQPz65B8+6zSe1aTFMOcDahgvc0U1nkazC3bgHh/Y+Xc7K+2iz8ef/LuXDEfF1jU+QG++xLYk
eMoZc3T0BcFoqQtJqeDwe15GjvKNz+t0OZta/jQ007hHtDI+HB/+nZUZYzf9W6rTFGHXrdUu1bB7
jhUSXEerwO8a3e2Yp8F1C37lx/GhVnzoP5/uq7FWS7NKTHbtZLPwewuEK0dw66JIGmNPZGV1Odkk
NYiUHAISEfo7SwzBDUzb9Is0Cvu6S6foL6wh1EV4t1VCXugLHD7syZxwMw3MNXWqBr+tWEfVsPjJ
Zmj8H460XhiVUMpUYST0r5MXUGjbonTDR9erlX/iHi9/15sp/OqqVvuMTNWCPsOb72uoiz/M6NW3
UNn1DxEhKiU8ia0DHdfLKkHUJFr0/roelgBB+9S58N15tZwYqE1S19eXP3/1xUc4ZmPE5ZoNcMv+
bIHl0YeWHE4tdk5c83tDQU9g+TSXErBYTasoaCaNjDyGikZzn9WttdMrxM4Z5Z2z47f38NT3xwxm
vligj9D807c4vCo3Kx3FhvzuD3LxxkS2/OqqdXdpuma+w8La/pH98N9UWPxjPLYWbIspi6w/qeHU
cUDoCp5mpQmvoyvlEekxnvgAvLcEGXR1EXGo9IbWlQ+Rm7lOdDHr/6w1FxXYyxsjolanqIDsarl4
zLHWX+egUm+MAcvy8Zv6zjbKeT38asqOBGaJeonkjS3q9lmD/jNLEYFFg6USlIq/ikJRsj8+qPnO
e4LY2aXP71BzXRe04RerhcJrwJMk8CUzZXYO9iY9Mcq7UxPbNdteNv5UfA/nixJneWkuJimwoiRb
ydHaqyHxLoJAsOPX8+7iyjtFgYBqOcXN1VApyXt2yjnHT92MGaKAqriwkeGdZWnnyyAmixNj4m42
z9q0Kz9XABSfaaar07aknntiRr37nqBCWi6aq16//SUU17ZuuLtJzxlTHerq2swN97pJjMrvhrY7
P3717z7NV+OtTjxqNMmRZj8XH7mlV7U4CnXGO3GP3xuF0qBN0RiKGh/8w6cZ5D1WLZW1tckUDLN1
gjV0iNS/cC2vR1mtnK0ckMfOJe88wcX7DpjErkGNuT1+x95759moG0szGvb7mz0fJhCoQbzzcVbV
F5MIMT6nVTJ86SfaZ5Ai44rqHWfmjcD8r+3RunUnfsI7LwfNFlMIlGr8y/pQmLkJ/js0taS+hh1W
Z/D/QRWhtqOL/nT8at9ZYjCmo+eBc0/9fd17t/G0q6NSMJQeyi99Vo8wzCyvaYrya80nbJchKN4d
H/Od2cKYC4bH4pjGmf9wtjTjpCjZxJjIxWc/ShLtQrVI+PoLoxBqo9Ihw2u1/iKJ3p7nqc4cv2uk
9B29+GlUxqlUi3dvH5IB/oOAgm/s4aVkjdFNtsaTig1AW3wXQCkYrHhfZtHpH6gvp3eA8ozff90o
XyxtXZZonYPe4ajsxA076hm1ojZxTb0VWEt0spO7fF1WGybXsnAFUZvROVmvlg4ImXGXKxpLxzCm
+7QT9ad2jIsd3tX5CpB3+5DMxryvJAR8RR30fVrq0zkGAZiuCuaBvzJTLRuxISsna8zqVvdaphaW
4BBNcRdO3gB3b2cMerXPyqll6c6H68k0EPgcn0bvLAfchX8Nu9ylV9u1KI6EwqZJ+NY0NFu97IOX
WSlxvLaL8jfEgAgAuXahoViQlEforsfHf6dmBW2H8pCmLw1S3tTDHxA3Y9hCO3V8nNPpEx+4Lve0
2mrx9jmNeHZ6a/gxkxswQYxXtYcCxfGzktFG3QBYyYttSYK1SolL0I058dPevTdUNijxaIvOdb0g
221kjBoVAPavCEc6myAPvc2UG07Lzg18b+0ztp59QjC3l+jBTEZoBy6gs6eHeTDNl6YOvgiRBR6e
O/O8gmq+U2H2fYC6MkDocIJTAuD3Vh5adPQlWLoWicLhvZyIo3Ry04IVNErCB0IRnasI+0+sPO8t
CqDBYZMxcxADr54YHOuKjid23jrrDfh9gwIAQRBHrhnhuAeFoIdwiJX5T8Hrv90Tv/1s4LZRlwIx
ZVv2bquvsJRhsqSS4irTytCLEPdsaxFlu6Ql/O74o39blWEoEjkMhEmcMNZPHtExVCkEb746yPy2
GTot3SRDP47IlRy8TKmhJlddq4r8q0j78ZRizFhe9sO1iSmnw7qiw2SgM1lm5qu3cii7Kc+dMPDT
LuhMiANV+pICAwfexWy9QYDuYqLqVPvKIsIb00o73CtqTqu0MRpcjoCiZ3vrql3u+CYGqmGjK/A5
N41d4ucMrDYJ92rVm8/xPJbEAM4QD3d8IfUbZwoJpMeOVg/bUKj1R7bm+t1SmHxuwHPMnjZnRbHL
ZUP6Ip728YNsEzjax+//24lsqqQq0O+iMkXc0eqI7tJlJgaB41ZqxcO2KUTysabK+dt1S0ZZdBm8
K3y01vuQEuc9VsWU2lvd0dWRs7uzoFtgexxPaCTem0/AfFnfwKAzgVcriYPM0G1A1ftoVstzkRj6
o0ry4M4oa4sIBOwsP/Wp3Q6KZZzqCbx7K8lEsxzbYkb/qiq/mko6tOo8B6Xgc6jDBzWMJaggtwKD
rU7iczCEAIfssiSKUSymBz6FNb3qSxY1bQv9dJMoKWbUMhjujj/id84ty/GWU8Ki3OJflnv26oe1
jcU3LsO0EoA4x/urNfhNkIM+0Acyb0arJNpkTrXs+xQaoNBqPIagXBxeQlhvGKY9zDPTb9cB+U3g
kzkKUxyjt3z4m0gYjlzbnYTPrCxusgTvZNf18w/NLAp/rGZiw3BZnFLQvLew2YhTaWrSAGPjczgq
1CBeQhAZfgyZzwt1S+44R/3AHeicWLpXWh3qCoQhCt1mKrApRhW6ukCMXA0ZT6niV6qTXTjolTcl
cNGPLDeA4RyoP7ALBv1r1jb5rkusbl9Ix6QWXCUf9Tkvvzv4hH7AqVIxcY9QBDOyW08svm8+u8tv
ZGIgh+JdgVJxeDuCMFSiEgGdX1nZeNtZtfI9qIPguUntmYQbCWh2X9rR+LPjp32e9LnZH5+ab16Z
1Q9YbcXqQTrEaUmSeTtCo8PIfZxJmjqxxL1ZEpZBOICxsdYIrtTebHKBOLZ8Z/zEgZ9t24Q9Ydsf
FeOqtvrL1rQ+Wk19ooW0PN2Dz8oyJipYzlzUlfi3wzs7VGYZ4b0n39Vml7kZwhy0mbRrTrPVPpah
8vn4jVwJY/+cbg4ROyotSU7Pq0dp4bpQhQKxRahd4IddaPkJgdLZZkrM+ufY59U3WbgW4r68h1GN
jhBzz4lt3Ju3a7loNgyLXgOr0voMMzLPIoIxFD9GJbuJWPDogKrWTVd25f3x63134rwaarX/oscZ
Iphh4kg5mjjBoo9zrmVnxwd57yE69Hj57y+B32qQSZj9GCqJ4ut6FgVbOZeYD52FzRTkjfppROn+
8/iIbzZ8nGa5S8SBLXJJ7AyH00ZppgkVVuVSTQqaSyLmp2sidbK7bAzjeDN3SbYDkJifWAZOjbpa
qtKgDfsMRqLfu26xsxAY/dQBGe5AdPe+sK3yigTf4MTn8u0T5OuCKHAxCGE4W6sDq3Se7THSA5+s
NHG5xB9caVqYnR+/oW/ffUZBm8IWx2VzufbPDSwvzqwTfwV1bcJu2aO7j0w6tvEwQ/1zJwKy85RU
rwUuFJ+YP29PXAQAOATAk1+BhoYt5uHjTBW2jFmBQ20iNO6mWY5ZXi/b6sE2miu9yrFWZ1V5PjWR
uBdkSjxzRFPhIrSUixzCsczKyX57MeSAhWcRHenSP3ZW+90yhl8q6yrwE0KJUPoVWHyx4z0FtdbC
YtML67qS4D18qc/JqfXBeDvT8F1BJmGVQMr6RhI6wB7BotGH28honUsswI7mhSMJJ9tElCq+fJXd
TyFK6wMYW2zMnE7BseNlzVRePB0UV+godQ3qnVjIvezI1cIoo2af+NpHn2jA3oKyh+RAomNsbqMm
wjUdpYaUZKMWFW3lQpnibRCD2Im6jjSCkehIhBlFU99iGCc8RMIuuDOtXv3QGTXxXIma152XUr4o
Nm6jZMT4NU4PsGJM0Ut30BDyTUksMnzCujd+4LYYf0rU91funDbuNhV18mlsLUziki4vdXbiaO4N
gIpPNRIYrqecqicLrsZ10Atc/FUGandTASV14dzPNLPgMmXAahC8f5/bEQybZbcKmPaktCFZQQsa
L4TaA6hpg3oiuL0YypFieNyeuXlWWZ6YHYzlkV124ZVi6RMydrWuvrk22ew+jBb1HKlK92lEJJ1s
29LAcWyXThHdKdBNPTLrUuchNaaa8JVqqGrpUUtyerJKHOVMrUIXDYbsam3Gz57XQn/U6BVxMBJc
X175DnKBCsZbXgaPcWjQ4ogdtXjQohAzz74jIhS8S0UK5EYaIAfxROVDttXgtRmeGoiUsCW702pQ
aRGdEqVSxXNLfPjXuqf55SUqyGUo1+Y4Y6JxCGUaCIyEfmCNnPtnQE3A0kQ8vvSWod6VNKRfiL8Q
LblauZp5mRLCmnRwMMxPjYOpd2fLKkjBPJhVv4E8DzBoHGkM+YRR2LFXdw7bNqi8/b1Gchj144xi
ll82FqdWPa0EJGwSOeetwKM2X7B3drAfCzODGklCr+67kYETOg7B4W3aeVR+ThVzYLR6jfKKGda3
VFpqiqZ4fkk6Y+ug7JIsaJnqRm/fwJLE5Z91Kvj8qICKUZf0cIrMbpYoT2X6QTtAAPYyRPixMlh7
NloUiNseOSNMrgIXOycAA90VcaZAD2XI9qCv9ewD20vnDqBveY8oYaFyV0VJuVOX2u1UwjuE/DfW
wzIrh/6qIiUHGqpQNP5+xAQEM6pFA7UogC2wda1R/aLzsj1S6YF7Sw6CgQcrtOvzuFbVnuivAjYr
+6PxGw3n/tlwG/4iuoF4DKEhzQZWvH6+t4JQvafxqX+1qAtGGxhUkD2nbq4fMO9b45Yiam+iCg5s
29e7eMkxLaeZVzxx4pcWVttF0lPq3jRZHN2S8Ti2FwakmAswHY3cN3z1HXga0QiyOQJ8sWFjltAm
DxGBV3QJwysHOuhHpVbE17mHSmQ1oo3ObFz3vKMBzL08cHRiqjilXJtKMo+bTArxfejc0GD+Db16
rigLMAhtIInQzoRZycvpZ0LvIfCnAJdmNJ0/ScN8qdp0zm57xQhjL4wSZTgDXKA5MAA5u2+EPhbx
eVSnEtZ1Kb+AFzOeGsgsRLdUdU9uWmO5Xx2iM4rNpAclpYsyzEYvz4eA2l2cytaj0hjyjWst9mS1
QSwHOI4He0z1M+LbFGycrjFvyvmiS7P42zghJoOunCWfSW+NJ7K40poF2LLqb3kflg8hUnnNax27
/Qwp3tbObEtMYL/wKdpe2qXRoxra9qMOtbDZmQ5ACn8a4nz8QtXMGP1+JA51O8WRfjcSbTLueSkC
fnVsqB3wjoocQCInQ15jgE3iMg5BGZ0HpmYbu6ymMrXRmpFmt9sExCzoUyAUr1QQKG2nMEvjHQap
IvPUdlQhPmBE3NiUzxXqzqn6tTTTuTubYEtrmz5T2pgS1xKnAeRDnXwB3TDzx66EvIjTHheFVC0y
rZyyFV/7sQmfTCtE+DUv2Zte2XdYzKZRVRo/TaB4nRcR/HyYgUiqztJcDHsnIRvdww6SdmcEnxlP
utJ3wb4s7Do/b0TflZBl1Qi+rAEpaaMOYSh2nRrk8aVuE6sK9Ez9qdeLodAcCZ++yqwctI6TsKP2
usYcgse0VRp5a+j0QfZtNkNnEAho+VM8pgtbh8adnznp8LkjRkVuJisGhakZVaOdSUIso0cDE2z+
o02TYfBLZwT0kdtNeal17rAP7dh+VCvY7yY7UGPLCmouCKwg/mQbNY7eZMAacZO2WJe2qSll8i1Q
+OpsNB07NYoEl8Yodn1qtYY2qZt0LgkzE1BtnnulcXPqMJQm/CxN6tEHIh9/Re833sx5MqQfmdpD
4UdhqQHSipXvtWl23bnRBcWzSq8EvrjVzLDz7CBk7XBbdzYu4i7jI1BIhURmziqDuQMunlpbRJio
CfAaELVrTfb0Kc5b7UkBxlJ6YUykJmC4sXh2AL9dmYBfAOimOZ921WzNhxBQ2eeqMXuO7MbIeUAB
Ktt7LVVSCGU1gWKGBFTqFWkjH3NkRLoPEFH7qVR9+zIY8/QFv/TAi1eZyaUIasGWQU4CSNBsCt4u
8B6Xc00leSeDYgKDRhTmuWWR7rsZpTRvKaRkX3XCnG5qS+qjT6Zw0T4adRJft3I2ah+YfHXT8L8K
NjRnS3tLalP6LTK0CCRcQkq7N0092zkb6N+Lrg18rEM1sK+SUi2/dkXdKZtR1VKgVlOLAdkpRotg
YLdpz+N4rtq9WRKu6GmZ1NGZdOiVPbOPWD9dAEb1DuONCaVBjveBdKZ6L8rYKW/62RzgFA2UQdnG
da6gq8C8BuoYEsZbd8jaN5yCgONMWMYCz1Z6UopbKYmnTeCkez335VoRBZJoUeAZx2oOLtWrkvEi
0OuB0J/8xeijEWIN4PzrzCC0159p21iDjbs5ZgrxtaGG1O+jtkgvM6esnJ3qDsmXgvcRbnanZLFP
vmw3e1kLJt8hn5qEjDZqnoEdj5ZHNLRibW2ldC5kYRSATBQAMezhpHiWo7NXjazFw87v3ZCtDaW/
qNXmWz4SSbmN8wy2mOnkAX2L0V0cqRwQLC+vmoDUV8KqL4xkIK45gbt0WStddIN2TKa+2gqg5HG6
ocw4F54NKbH38jRhe2xWOp+SQS8zHIF9wee7CGY4UGmmDBO25lIS51GE4yWIOzXYJ9C0tS2Rclq3
YeUfU1+zHLGt8qJqPTuKqx9mPnY/HbViRyRDO78mUBPdcFj3yPCzKbEJnGgdJQcx7taGV+tzDTt3
xIBNVCmFuo0G2avzsGoSWMrOl+XMpXmPv92yJElICbdmOWTpp6rWv9oCh/UVjDA0YPjnUkRcq1Pz
GjVnNkWAikMZYRHiHFNugrooLyeqSOTaT8aFAYiaTomRQmVqh1trdip/BJF0HxNFeU6EyHzmdqH4
mM+uRWE6Di5l3Vsbq++JXyDzYJ8kpu4NEtgSzAHE6/MAewj4XLGBFnn8nPpO/QZ/KaZm/DUqcIq1
fZ4AMWjm5Af6i25/r9mdeW5qs0ZqtWld226XeISMJzdssCPTG7Fu3TSdHZ3QQr0t4GCe50DP+Wy5
uetCsRjdoe7HzF14wq0Hl6n7yFrDdlxO1e8fzA+GWp1DFThnVZFQ6WikEgHM1pp7Jcw0yht5Tco0
Rom5rB5Mtsefjt/pd+oOGHzwUlkOjDVcW4dncjs3a5CRKfBru9a3WZpWWwXUxolj9rt3EjkzJ2zU
j1B8DkeZVZk6GbmZPg6x/FNuCKfZODjY9lTdTrp03h+M4zQybQH7YFW/cfmim3VM/cZMxoLQcJqk
7Dw/uhPnpuM37+35nQlCMeMfI61uXgGEHvU5T42G2HgWkRV75kzjjPhQoNwNy8EDrBI9HB/0bRmO
otiiHsBDysv+q73xqn1hdUMAaw1IKBBHiHS6SH2yV6LySiNk/cQFLtNuta7w0aHZStnexkS8usBa
hkXbiNz1g0o3Xwa3sQbfsFrzvhhb1QeNLx9AW2efdQCc+7Gw9Kfj1/rO7KR0ai0NA82kIbqaN4Md
sO3WqRsb+iCeqgxbozDi/o923P9GVFj/Urdd/fK36+ey+Ruf8h/PbVzI/wfwIj5lr269/9w+/+1F
tjBFFvrSf/4HCPTn78VreNGv/8Mf9CLx94U9hMEHngxtA8BY/4gL408QNNLwp4eJlkLXmEB/sotM
4+/0lSje4jajoUwT8p/wouWPdNaaxffK4o7L4XfwRRg9Dmbp8r3T6TAuYprFDI6M5XB1EZFKCGOP
r6fS7/6LuvPYjWXLjugXHSG9GSpteUNPThLkNem9z6/XqpbUEAQIkIYCutH3vb4ki2XO2SYiVt+6
RF8c77rHzi5I3Mybdmf2aiOO5fjZcqUDCXheGaahed3WYMuIG12d41sMrqas3VANH1mmzvqxdM7h
kYbjZcH8se70w+QPhzne6VCGRm+xnP7y1vsQpnflzvStYOtOKymmDW5eY6eUbyTHl65K2hs+RZe6
vDxP+hODoIkHRhBNMNFq+QvMAyf+0r3RvY88ivvoRj6A8DDZG34Sph4p78fkruLyXE/jMU2c0Xkb
HRw2F+Ve7CV+Hdw1gXJoTkaohI2nfx6FV/BNhCe9a7vuUPjKTxpE/rh7m13xrDqq8/gJJE2a1xzr
8CkKVFLGTEd6mj6VM4n6zj1yMT1fwTbpztvh/vZmO+fj4x/Iez8V+97/0lzioJ3u1J1osdkf8aiO
1HzOR/DyEjs/i9ecBm/0yyeIi07+1jaZY8J4MJ2jFBIDy8sBVci2nfEtCarUM/nepvOVOi88V062
HzyyPJ3FwzvmCMdwTcv56T5VL38CWOBUp9KJL6tNSuIrYeFPqeGmYUY0/hiToAdVSL23v7ZQ2jc7
woUzL39QqANs0vQv8Um/pzd60rDfjY58HTZgnr2flL5yhTU19gf+Y1jX2bx1H1tQeAjQTvGe98Hb
4gOI9oyv4tBWjtoEcuH1JI4CQr61XlHcWEhQpef35keb3Vpzxj/NlaZM+6MH7X0Mx5Ag6F9ATrrc
OUI10B1V338x4dSFK7feymsNL3T7M50ReeUhc9w+ZBL7TlPqAGl/VflteOLOkxspfvcV7xdA4Mme
XNJkf6uSPWDvffJ3JCNwdAzNyYLYH47MMj3Wep/rFxLqBUQBMzLmtu3u0QuT9gqImxzOliT3Uy/5
0/SOYU0HGnrPHOE1ofXenJOTcibv+jSH46th3sSP/VOTdiXBfJvo0F2VP0iH/JJ44lrzz5k4z7Mv
uV1+qnNH0gMCvCWLXtChiSQe2GjC+WTugVUg05ETn5z3tfIV+UxK0mg4qeGM0C8chdwGtF960LyM
30nm6KfhylCtq/fzeqD4rJOd6kWH5Jbts5MOn/pvdOdbej84l5zb7XTg8beu9Nx6giMAXA/07uRD
UKq+VBMpym7aujCjvoxzeUxCex+hAG9d4auHPBC8wcjMTIWv/+r5asuTQy/xTXJkXJKx43u9OcwV
jNkToLc/eNfhbUzf5RvTVf0TiIQTPUu/ssChi3CmcNxp50l1J88A/f6LX4xJdpAEY3Bbd4rtuHF+
ZCjDs6NBVfDii3qNXgmn9h6fYEl9Xd+TnKQXp//hcTFlqdzmQ+fcYHXyEd2zW3xcfhuW3/4RP8Qz
w+hQWrQ4QbvsGJPG723sKuuLonrybj2z3neD1V8JOnWG/eZdm0A//ginP/OxSY/Z7/xiHAREj+/K
A+n1hzwCgZbatT4J1RVOt1M+b/HZ/laZ/TpVdlOe1Ftqv6rZflI+t3U/uPJdPSuf1qnp6AQf42fn
l7SXt7N19TfXDK0PtJzn8jS5rP9/lNtefQpNV74kf9WLdSNe1l+f1cOl3Wc76D4t9pgnM9/Tymhv
Wscv1F2a3kl2ucex7H9/J7usc+295Dwnu/p2yHzVffcbJ3Euq+frdyXxfyke/Ei3/62c+JND4spH
9f2pcpjXzDScNRj80ZuD5JvBjEPavSO7i7/4xU53N38+XZRAdi+V073BvNeu24FfwSEOptzXp9Eb
fOta7yX+SsPXNg68JTBHjs3fscPCcIqLfpg9HhD/eT/JbgFdfQesw2aVRdLD2fjM91p0GP6CgeSP
xd9PM/zHo7gMbwCz+iPMM6d4M/2Rc3Fy2FT3p/Y0ByNgXCdhWP03Uw49Hh+HypZc8QDKzsj/DH65
548nO5wKjhmuqgHCgBNdWS5AZGTPsAajx9cYjg6BNQABt1kwJl1S8bVfsdQ5jR6ofnzTw09xlvkd
bEJ8HQasSci70jNDIsW8b/X7FXrg4dnd/RX7avSUo3G0gtcLGa566kYQ1b4h2+w77k3zLF/y2V1v
KU/RGLRe64Fy47+DL+4mzfIXdywP3wxLwldequ+8dHs77E88KPBMPJPzSXIqw9lmJznb7deKtvE3
iHpz8AwEado18u/0MBTcThGu6XWKd6CV+DefBQ8ZTAidd28Fjdip0872ZEgaWn34Z4jg/6mU/F9k
Y/4/Sr3UJRqQ/zn28l+r4bv7Nfw31uw/vug/qPIP7cW/w2UF3vd/1ofCkP4FNwzNJwEEj0CAx8/5
T6KsRbyljjIX7RHlP4Xi/wkcT3yC9KgB/0snw44VhzA9k4qXgl2G/d9qxGYldb7JAMw4ybgWfaew
+shlRJ1yeYjVLlJkDJ8cSiCoymn425h9OkgsSnRZ3A3RZrnZojrsSiZtUZuDRvbrPFZ7cVaZyC6E
61kMJVqSvzLS+S9SumjkbulxlOisi9Z6UENEqxu0ix7DQEbUpmihPR0q1WAResE+j7ca9WQHe6XT
RjZ/3SwG7VoPi7ycSVUk/nWzpYTZb9Kt3W+JkLXSX0vCN34N2mSRRRsDyvTheHaNP5ZxRzUIobWs
D1XHZLZxh6gXERdEg2Blt+oa4cpk4EeA4dzGyOYHV4sttORNaynnwWjr26mIpza/NETIpgfYKA3z
ctZ+bf2rB/w+vG8kdD7x4tleDYwK9mFG2Exyhmtgz+95r6++/Nipaslsc1bFKwhsNN9Nc7cnvXnl
J1Tftt02l0UkxJV3mZqUrqFERr3TI3M99PKmwi7EHJOEUTdMvwtbbYfjWibGDZ+uXhON3BN+d9I2
kYYo963pg0Tzdo/nTPZRbmvMT7vYnVOMnhC7VQpFQRKcHaJiQbiNz/5tmqZupfrVkCRSssxwWniy
BjdfBrVxgX7NiZtPHVHv86T1hyHp6ve5ZIUwAPOEngAB7bjYI7NRwQSzD5huRF6T10Qa1j0edDnW
o3WX6f2whSis6KCeu4T3z1sP2yv7249WnOCcEkItmOem5lUUCZjXVhIEtXfog5W9gTQu45VWY/vY
WQBPfySIDiHcSuKm07LcrYUeHydFo/FZDPt5GsmaJLlsBWyUVKnptUYOw2nWU68H2UX2k2k61ips
ZuNzftvWmVWmlCflFzlZhJHVSgayJ2YJtGmkjruS0Nk3shoze9TdD+ZEJKIgJ+KOEnTs3pW+rUlr
hNM+EIgvJa/Aq+YbsXHEiei4iF42MD6jK6gIkALAcBx8Xa3n6V7pQLs2pZ77a7uqvJy+UNa2jny1
YsLhV0m/7vo1VixvUJeSeZ86yCe5K0FVMBRLz1MJG8kl+ceQjlXOtzimndkZvpGIGGF4lPR2YTmA
cayh8QEh8Ci7dKrfjLqspm/kUWogJdK2i+ZVTw5Q1OXNrZQ5Uv7wCS79uFqiA1b4XpwSUKj9Tlu3
SeM90XOzLUrWvZUmG94b23dWpF2k+r2p9kFfDDBq2kab/sx6rb6TuVLuFH0QH9NIbruLWh822ARL
DsPzVjzbjbZRVY4VOgR7TAKKa+iP48iOzjMJWLjmCQToY5dUtBXKGGm0sWOD5UC06Pi8GTaY7dvj
PLaeGVXxxm45o1YgUEr1RyIgd9s8N/60PCi80ajm1llr5Fi6S9KIJGDQCzP+xeCley/UrGiOVt1a
yw4CcJ8HqzBF7o9JqiZeAhpnN8M1oz6KhBKdUHsV58my0id5Xur3dorr12FV5vc1X21y9Sdd8jgk
YlftlNxwGSQlMin1NRsAv6qBScm5FB02dp/hBtLrBl1EkcN47I3YzayY/BrRzHD5MmGd6mbJzg+L
HEuKzO7O/WRP7xZwZUbuczPkdIvJlHumWqobb4jVvJhazK63i4wlqMfJPPdJz7RbK62qDiGXtTQM
K6zFif15Cxm5s9wqKuKLJeUlbVWtKcHQiErBqbVNNhuyFpgFSZf4mKdeNNdp2gYNZp25+aJcUE7l
8Zxz3HMtsrYlKeM8t5P+Flkc3yTVb1PvZeuqEOnfKtTaQrYn9gbRon8qJMLdtiZmMRjlhry6ek3q
mcMiZYpOIlrK5xoczSnrouUZrlUekEyM0ZhEW/kJfYh2rUQcvVWEXom/WzlYOajQGrjPyh7eqDhv
QQQlylpEnh7lESOObdWhQdQlNKPYq6Z6i976Euudq6221N5a0iJa6F9dXwfzrAzznSFPxkCjmqew
T1P9C7xW0hCtN8xMH+IytwOjzNpdhZTYk9ma8IpXcgJjZRKPIlcTmCLZHXd4FfjEp0/GsIjjpjZV
/hlxPh1EVHb1Q49kLm4jRfUdgd1ausTNDx5LaOleIymzkHno2t02BSe51azxp6lX8ysMagwDTtUW
25++l/WPhHOJ9kdZJF7mogilx4cpxqRK5BAfz9zPrEShMB14kzjZ0GfXRi8ayYegkJxjsrsgqCHT
sP1JMYfGm/WtUndoaoj8wAswzI6VMvJ9fOVQ/7QITfgRQ8ntq+RZvCNtkOVsP0kL9ToY0cKx+f8a
2RGVnsBUU+SM673XtR66QxYvaWm/2O2ooUuJp9jpOqQxbPAHo3OrHh+Cy0ProjKcVamm9TD1+Wql
tVV5USGqJlgMvecRjZzxRtUAcoBZJ5UzJ58KeVFO8L5TJ23BOHBEKITVBviu28cIFVq0TKCfPB2s
vl8UnithxPt4lJLaGZShlH7mGkxj61UlFzTxCEm0BtzxMkkNkmCA0xPFcaVmWjn+siKct4FnKy5S
ap4MR8D3hAnZCpN6XBtkR6VN471UmUygRgcBd7JznhuI0W3l4jYTxatdsOf2WyEBWh/mCHp2pjSY
InjJLmQUoxR0EYYZ/FJVCRYsQsQBSSaLJQwjPAkhV+68Fy2MHtgcmuZzJ/EykS0cRw56IQvOl5L0
3QHGlk3QBcAABXzIov2q5K2Ld7FJnn/tZuswPY0Y3oqzJNn5rbI59hxVqZplV0lqTYKRVSi0lU2j
Qxe2ObllvNzvCp9z2jWNm/Y1gsX9IjUbD23MNPtV6jbevUjWqqckSa2vGZnFZ6amdoPCbdI7YhKA
pRfaMM9OU4KBZRe65amPiH66YYwvuYzzWTVdi6SK9D2Pk/inTCPNcKNhrMhDy+HEn0ahEE1ibUKG
8tN1OvcU+AdoZbFQf/OdbGfTkTI8wQ1vl5CFLFUJ2gXtg3yMhwopl0ij8BpMRwUSJWnDlDKo9POC
jbSf9tuauwlBhsxn7LnBN2JvGZNEbrmvZjQzxe36eAH/LQmwvpM6xIhMSmuZn4ltwUSXpuvHKhPU
41TTMoxBLkPRcMyC7Q2aLdu4T6Kd9ZCIs2Z5XfE+NH6vb/bDpbJldhCpsYHZau7sEy/xMDqzyI1d
x4fqjo5H+V5wkURQntA7orapu4E1c97y+ATyHXrCymJ0MWptyhvf5AhPNW0CvJcQzEKdi9Ly0BlL
Wfl5adn1sQMNKtpQhSxtoGgkTLzGCanMDPvIK3tZ4Zv87s2+Fy7hNMLr+34SblEl1uZijmsowefB
ep6UQcgHxNg5M1xJqupgqrImdzFHSOpl3SJKE3IH2hQVpdWd6yJG/1DZRO2cBzwf32NHHoEf8+sn
Luis+GfKUQDd0AckDAz0RgrXYoieOt49MIt1wky/26FMgZOUo1X5AtFr+7QYpJ7fi83YOCS3JRcy
RCwy9Q0nylX9td3mnumQDnK612PTciejWCGJ2cvCQrsrmVQkpjX/RJXQ5cPClJ/ZU1sRvDfWk/06
JLYtgkmulBOaKVReJNgDgTY2UWe+PE9J74msNVp3HubYgqrWlnkQx7qG1mmR0t06FfZyKGBhhpGq
N6b2yP0m5L8FhvQ0LD1c9Ups1r6tZAlFnCYVFJSGlEpBq3Hi83JM+ikqyC3ibaHMedBOafM3LXIB
+HE19Jf6caM6NuqvSzaOavppiA3LsKIhGvEtvUmUWw6IUgtia26Tg1kp1k+JJbRFgRhFB7MoM81p
O0x+Prcyekd0bckX6tlZHLl21YZrvzP7m5VK6p+OFrFyKJ7HcwtUp9ub7WCORwkFxvdSN8lxmzrj
XmZCpEEFqx10uzWnZ9rO1m347oNTk6fKxwK2eJzC/k1t7aTMAMqOa0biI27rWvxuECepB2uMpfxH
K7pq+i3FUTk6WdOpTHZrUtbfgfuVPytJrmHSTsVx6lQYuvAiKdRi4LJohVsHk43+ri7WoMFDEoDG
zc1AHdLU5d2YUvON35kpkNFwHjiQ8doHRLyfoEmXuSk7SB6H10kalOhc6IONZzdOmJ7HoivVs2wL
ndCkdCnat1k1+vQlH9GleAYbovxpkUA3HUrJSGsyy2N6PrfaLPC3SzxL0nlGkDD6DdKy0SmjlvrO
4DL7ULO6j0OSKNYXAK2S5KM/nQfH6BDwXMDmRV8jokDK3ClRhswhIBHZ0JYq+uIROJAtf2akq/rr
YuRKH5bbQqj0ALMlXdv4adxM6Y0ofbDIE8CsEnB486a1YvM6lOefKveTdc+6agOkZrH+FJlBuvGY
5fDFI7KFM9cagH2H9SzH1j421VYQAAqpHsV5eV2MON+ZXWWFqS4gc0NvCRFdRWd5iRicRzmqK6ks
eVcCbGzYkrQ9h8449Sg8KeE8neUrA33atxsgCrnyu3SD4WORAIJDPE3zzc+Nhflxm/dS7Bv4VM/U
uuODZJ+gATWYOErtup4GdvzMNxE/2cz4R8UMqJ6BmbVWR8hYNA7IRrgE+UQDm62L94T3QnVudJmW
YgHuuSKfxiT2UOFkLyWGjxVEpKbQCM8Gc1tNy8Ko6pd9Kaz8V03N70VRXD4vUhVJl2wxet9MbeO6
zDLBHPJQ0UAQQUVDvkoPZJdURt+WjKCJcjnur1DEZTcZLQJs0ccul1mul/GzVtf4oGdWe1CK1UyO
ltVPx7Hot9+bWpimP6xyeSlibQoXO26QiGQT6z2rYu5DTnG+PVUEBQKjS1J05Ia9DM85wci2o2QN
iPip2kArD2gMf2960r1GKlEHh75Dxeg2uYRqGwS0/WrAYnweE5XlHgZcpjJwr2MngnMQh6NWrd+6
WOVnaFfyW7oKDMndJja/qJMhrC2FwfsyJzOlbatQlCnZdumxTA/OZg2r2yt5H1FdGhr1WhFTBXcG
I3Rs8tkUiiqZryu26NAGRk20bjqIgB/YW/shWQhjhZiwnEZl1CM3hbUGX1SHSQr3G2NFmiHHd0HX
owRt+sc6IYGB9aHjHMpC+Cqg9vKU2v8ut1SxN5pqK/pDvF7MegNHmrPwLj2QTls/4TcfCa/i8idJ
u4+HClRuzGgYgJ6t+MogSYetVKUupBZofj3QCObHICZkyRnBhdoJWUvzaFWVc07Xujxxo+lfyLOl
vbVOKg7iIS0/IB1a66GTu9RVUt2+W4qG0n7Mu/wZ/0pr+PmK2mAX92I23S2dxyMb4IQne66NByu1
qj/QEuqsY9Ex3eKHSA8GXE/Hg9mIyy3hxt9tSJBfF5sPl9/PKF3JejCHaY8UURAjgzT1W1909awa
IoIk2qoXLZ2nX5umNUUIaSzx48GOQzOd4ve4icjEHZV5VVxVjpdTPMn6bujqGi3dsurPcJ87LzVB
cjv2CB7zQklsBtz3thzWRrw5HKxxGaRRGcVUptrS3SUM7qBWx06kz2BceOfIg5jhFa9tMnM3Y/kY
90lfDdeHwPc8GrmaPKcyaTTw0BP1O06G7phOqaU4ekamIbD21XpWJWofPi1ZqOjwKrXYxGQrLAtV
pckmCxQQ62sh5bk3kPV5sLF5s34ZlTpY1jp/FVvCwrscG7KxY5reYJxNlcWoYbZfKMAL+W0wzFk5
IiqvEebyhiFUVp2H/chRVbpp8RhHwMCzCUapOzsKuSttcMGb6JCqFzVM1bHY7tGQZF8i0jlvH+OG
cwfQHHCMVhdDIAY74y8jkNxBWIea06Jp/aSkqth6GHb1u+Ey8wrcMDEphh3duhDdIUHyzmZuZQpJ
5WDXEWtcYqxdxonyOcmiSSdEoW5IEtYQdnavODGa8ZpvYtn+1vW83CxupfWSbSvTMKNiPDfDOrxs
kUim9yyTmtVtklnzVuhgrd/pKBYzbytBZvuYvIv+gvcaFnDLHPXcgEOsXqHRaS1ZxZB1kIFWDfJW
s4C97TYp2sFzoxjdn6Yqpa/E7izIOp1ULgFmLbmfwMbnin3fEGiyqY3Qdd1qiOmDV67Y6YnypUvW
tkR/W1PDvDxMZ6Rq6VCdkXEL3D/W2lcno2wsxJvzGLkqU8rfGVMW2Kgm/W8wj+QS4gGz7RNFfrMz
sOivAVaV9cpHeX0to2h+GqKYSUCXzolGT25OyJCStQhkoH4hAfMJMclJnpacjTicMoT9H4tp5Kc8
JVXM4UYYF1dGep76s53k1q5pZtAdC3OoZa+kfNTIU52LjzZWWCFPwhpQda8DvItZyl0buEm+t9S1
sQEIRukLDF1cHcs6TjbKRBnaYteVxnRKk2p4yL6lr6LPMUGhqM1QvPfrNL/iKRi/psYqPxCekm2f
kH/paORmUVmo60FIi848qZ3H12QdODNHqSW8Sm0ta5cacE+9OurtNeQ4rep7lAu7d+I1MfO7VtiM
30Rsc3gvdmt9ZwnjFqeOhzTmFCiaq5I3c1gaTfW1tRVGJAPsZZZAR7axHLk5bnDmS5Mxqw4zEH2X
kv4cw5YHaEDHZOa/x7ZUAoZpCZDoVoSWOggCz8nemqpR3xudrF+n2pa+8g6LCr9Xc01URezgS+nH
rK4UFo2JDL6LKEj9T2UBenIAyK47UneacFWj+A+wTO01b7cqOVdLvbB7nNfoPSuL6h4DP9lBcqpo
ru2uP8i9GuXYxwWOCwkRN2FO/UyKcyVIxGWWpQxY15bE+qUWm/bT5qLfq4xnSe5Gyeyka5oFar5m
b2mrbZXi2vM0oFQ1tvpLYRjPx8is5XsX6UnK6n+rtUOqWnrmQKg0Mb5UqWx5JVkQu8GakFLYhDlD
RCHtWg0GpVGKsNAmXArRoPRE9IlE4/Kv65XaXtYS+4gHyHiv0LQjJNW2mdGfkonTSG6Y+YdBY9lz
g1p26gpFiibkDCOj547TzEnq2Q5nkKdnVSzNBfKXrjmMY/FNtasxME8Q6sbqQDPAK61Ap07GaMT3
iWxPJeYMwQ60bbjWaCMGhXG7pRS3eoW+HBFk8pK2BOhybCUsIvRuJvNXl1dlvGnJiCRhouhb3K3R
cC2nRZKmt0mezTtwlLG7aA3BC07Xr4n0l3Mv+tj00WDbaWbWecpa5caEnZdALcWuI9a29RQCCRLE
05py0NMmaz5JN7G+R5Kiz1FRm76OLPQDJT0Ch822qFA3MVk7WS0Be3QUnmUwgf8BdtbPc7XjoBGn
Ne9Ltum4tVbWz0l+NUhKx7hLbtpBtFapIfVorG+VjzdJ/roaccs00uKlTZQHusbUn0XTxgXeCw2p
A3Hn+EyGFsY4GFaLu6WCXA7NbEYV0vPXl+fBjHPWx5Z+wM/df2/byodXy9XRiRUDJLidCHWnA5RD
eYUX/ViAgS9RQI/9VzJYXt3O6P3XOJh6BV1lrg3Z3rI3YCCc4WvQWKr4M6or45Sp4iDd0o6hDG32
2GJlHEpkNYq2/lgUOacU2huzXtEsV3kq2KgrY73boOU9ca4s3qwVZRREk4hOuiKywkcs1yZhn7WQ
Hsk0rjJfb1A458XaZE/bXGWmP6lzrwRtJzEm2Ap4r4slFa/dGPWkBKv2X1Jkpae41uv3It6SIMsm
u3lPBxkBd13iI/OlpdTvvSWUmgNElv52mrGeGZ2rNcJwhbrbqNZh4TQstHrX2jELeBqdrXHtlcnb
ndEIgjg9S+Kb2SQ50oTV7pdj0pNPsKeWGa4qMADrpcJ53N50uSHAIuZfGTciAeyQcYdqsZc3W1r7
Wp8fMQMK0isrMuPQiqfKzTQ4uFDm9Er3OtYuI21VF8XhYPFh4RCOWHcZua4H0jRa6mfySJD1C4Xg
OojjykSErSxUDHCFDA2Liecwqi6jCuPYpVK5uUz4emyHDDIHSsy10bXzTI38K0IFn16KbprrvdYQ
DuHRD1s1OjLeiBx5mFlsre1ZwOBUwqiaTbJTFeT10lDSdaWawIbHZaKBYcizZ9S+s+y1IpepeTML
zY/aTT494TBhVGUmB/e9rHVm0kLNdARZYxERYwH4PbNRgtkz2pK1YLqLH6Gdw5lP//MmWRK4PH4+
SQVT1XWuOQh0iAxRf2w1lTOnS1rzg68dnzD3NvsFUX3Ibmn8BvunvEt2v75Y2WNNpSHjHTAJxsPo
Ko26wVAi1QR0LL5XCOKzPQsAjzgI7jruS+Eo6agYLOqM+gVLg3E3unqqDnmmlRXJnb15WqdWo/FH
+NzcKxso6a6JlF4QCECeF1FijTl+Rn2k1F/gx7byz9Yv28pBZNL+azJeHKLfm7y4q/ZszVCWbTnl
1s+H+XdX2eQDbYQQWf68QJ12FzZ4bDN1Vh3uGtnRL+ZUjMsoWObvZkDAugNCjBRGM+dzpOdDclln
Q+CLYc1AB51gcSmRnMu+JZNX9Wn0rfGtDCvNGaCZfFeLqPup4eXCc87Gpm+wiOZbtu8Yk8d7+nD1
MGY4K13dUFhy4P3JPEzP5rkwqgVp2DrqPd30VF/ZN0hyqDZMRV64aMyOKY9hFi4PMqVEYaoxvqI8
iLaDNNVlqK/TYlziobFZU2aEw5SOug3NdFYUKJd7mQljH1h5/5itM/d4TXPYCdkWT+PfpVE2FEBT
VQM+gS90ZNkgI4PFDzJChRg2zbOxyMkvi4E95jDXbfu4ldf6M2Izz5z0HwP3xyPdEAEo4xAs8zzO
z1VdgoggIuCjIQ2ggF+n9smh4LSY9kubzvLeRouwN1qxGmzrmFOoVjnnPwzXhT/aDaYsuwaLEhpj
nZ83XU0XmqNmJlUKnh+vAr18x9D2KMgheFqNQrhWnvCptkx92ilFqwH9lJZ9StVZO/1Ci4CP0+xf
dDNaLX8sqlScO6zpxV4mDcbVl0n250KWjmxkm/d1yE0+vcu02isg+lY+y3MnP+Uk7E5eTftAHbyu
uuGJBCum1Glz7oKML14HzIsShtQ6AonJdijnstHjj6XO2yOlOIuzReuytaDcNYpXxVq3b2lMNj4/
KBbeuPcQ4NtsKMr0tNSatMk7ihtpllBkMov+iEk2T4MS9rpx3eiu6OzNvl4DfFJj+kynimG6MSn9
dlHMTKeEl1lO21ffkxy5eqyLGsSogLRGnzois2F/Rgld3KkcFQihvtY1uAiDTa46w8Z8BW2TFLhp
rjxd5P2g/UCUF6pDwcIMZmDaOd2lhHsC99vYlyhK8zpNTKaVA85XrZO1ntM/1vTxmEzFYNUAbwgU
r/Z46qb5g4CsWLnVkJHTDyON1gIRQE8LWrp8MozKrTdFEhdFobP2egPrX7jWerw6ZZrlEowlUsCc
ij2N/an0o13jwErpolJ3VaRm9klB61Gw4He1WeMymA5mbUQKCxKk659bFjC42fhoJtmLrOZxFNFA
98zsD3XSiHxxa10Hf+FNDcH9kjttRSoST+mo99rQZiiNmq3W5XkHh40K71Jlqln/VLxrqPJxcNQA
ZkU6UBTjNibxzIB3N5/gdhUjCyaWZbQIzLDbW7ngmb5NeZKVrdvihIZZOSPLIVwd0Nw0Ompf4It0
loYx2w6bj41LbJWKMQ/jtJApkheG87Jrlesw7hJG1os7alOeHnOFhIYrJ8dAPc1ql3VgiStVbkhf
6OtZd3kae8xpQm6RMirzXPRNYFfDXOeHB120Fm6aDpP5bxydx5KkuBaGn4gIjECwTZ9Zvqpd9Ybo
aYOwAknYp79f3s1EzEybSoN0zm//aiGN/BqkZVQ8ssgOuEy7hG7NusKKvy+BsLeHIR8brkefSHbH
8we+/E17FW2qxG403RGyn8Oti5GOXPuhCOpngLRoOWWOLO/rplKX47vPs+wvwQdRaw8omGKtL7QY
6Ogg1ngl6kEt8V0OpAvFWn+EvJrlLVmwlVJqP3tggtDERcYgoZaUTX1ZMQxFmGpKZR8QkDmUswlL
MaMz+pHyj6ngxu7DekemKsNzTjXuuVl8Fc/vtu6LYPvIfBPFZ6Q0cPFMSk74ZwUaQ73LisSEEIXs
Hiyxkxtql72WXYWJNRVufKAhVlVHlSPfklfYC6cvMiuW9ewS7UdHUzdTvR8IIQWOwl60Yn00ZWKw
GK5sp/ZC9Cs2ROsN0MFNvXrzXyiYxhQnHOFeceL1xeaq6PCwb/NcLv6/Ks09sG2eiv6/ofAgVv7F
5eBggDERC0gshuUt2xdRWGrclbIn0xn4mPr4ziO6yTPeX7MMVh/SOSJSukFfYk5Y4v0ZSBgoGFIO
XG/XF2szPkdNzE9MabNablO6Jt5zZddaE8YX1NlrFmUd1ygedw/vq+3nSn8MstLZP88m5XpRpvf1
Y1O2TKhx7jD6uxDr+q+KCAnIrgQ0K3goauuFUKmxkf9sK9d6xznYobIHXLb1od7CkOCIZqnHp0mL
7osfsizvjQ6y5r9q8Z0+rW5N49ruwN0bsKQdMpsi0NdtQYnwZYxcm7tjTclv9VwD1ocnwg0idRxl
W/pnT+uenmidj8UPKg5CdxXKW7yfd44guVoubPnJ8di7fTpT9vgt9+Rqnu3QSw8Xgw2KaZ82fbE9
ZO1i5w5IOtT9aSw567gtxmqZ7stEGp7SrSh7fczDVG2nzBY+gWWmWT2uyk0tv9LEFuGnAwyNHwGi
GJ7xg3IFfDQi8Zpzx/LgLecgoEo+3iebrbaGEwvXPRJh0tJgUX30Pg1ljaPfI4xP2rYhI73zU9ed
5EY80HAcGXuzG1iORtDNfLz96AV77W3w8tHz0VIZ7Gn9tPbLFZ1OODxNIxFz//jnyqLli1m751TC
QrVXoBGWs0UH1XxsyRHgIUzmPK2uc9V23qkEC8tPiBPr5t3XfrFvcTqjiIcFTTRQn7dMbBVRM6cs
MTlvzXMHfZV9Tzo9rNl+TKbV3mZZRO3NIl3Iz2HAWf26JPzLRfq4ulET+3at7jX29DSTAa9QELy6
gQtzvwlTGECdNTT5NZkL3Z4ocG7aj77ru+id8wNRxRmefWvfq7pVzWElu57j3DZtuz4WXjr5zN5T
2a77oJXd+E00ztN/p1b5xd+kH8b6nRNZw0T1wuYHw1kTPhp8meIEUFm7b6xgaXHZChCmX9LkjCqn
OgSbeuFLPg9fybPMmlOxzsIs76NSTjw2weyomGT1B3hMtpJUlCSQa/tjLTUs6qqrtdhuG7E98Um4
sA7+Cbn0GPN9l77FMAFJD8fyIosptEhMqpgf8qVasVDj7yeHZemuLaEJyylxzjfdEThwmH5NfeCQ
mDHDjDnfpzHoye2J11VVD8AgaqJsKk/i7GXdUj4nwhtSnt/fdVpu0/Qyjdiof4e5ZCkEhiq1S/bN
xNwfPQZpje+gbUCtcE8Mo9mHtU/AZzDKxDvWUzHCRYVBHXjHpmqFexeqobbrPN/p+Y+w1ml/UUTU
0ltgl4au8V2Xma76xJ2e9/0xLWfUmjt0GtO2nGofnmfZ8/YO0VMRB6N4Zov6f5SCQrjxqtH1Bcg+
kG7VF+QnfUM6Bgj2jzwM17k+9o5oJSj9ySYMq9Mk0+VkxchfmiGoe6umUaE2L0MfjiVBWbcMQ/uV
0Lw12JnNRn/UrMznVFrx1noK922kPPc4Dn0iDtSN2G7fGb/Knr1IRQh26SlICUPI3Naeid1Jt6NJ
24hVuwUBdMfENz4m/7Ge1HseRiY40YNet3/dBOz3gpYrnD/DcQ4z7p+hEFgIrGTPI08gJ9AGyeTI
l5ZEyqBkpfXF+hgshqDKVpcnkw+EdVX3+r9dWSOYu7dxsFfi1AcZDoR57WyeXfJ0gEM3blCXrdvM
84IujFL2wBHYMHgaW25dFLummrd3UdHFpSy0FVTMUH0asjzO5UQdfBwlJbEDWN+vQex5n0ki+O25
B8KTbHnxjSwLjF2J8n8xboqzrePgIeDToNu8J8N54SY6jRrSL+licTN+3By8rdrgdagFee1I4ntR
yvMIDdpGH+dXTYBwxPDwXCymO4TRFj1lKyUKByqOk6tOp/bDX5Zwn5A/8B6GyttNG8V3e6DacGDp
xiNAuHX7rWMzPspqG39IZMR7XZbdWbZE9xKAUO7nfLY3j5Auh5zN9B8sTR3gmRcoSNmsyx/bYPAy
Ukx6vF6jbH5UJAkRp9ot/3xZJOsL1M49MNQ0At92rv5YO+MWj/mO309LFf5uxEb1fJYGxXlIVmdO
/HrEnYWSPBVx+ZxSufGzLUaULYGx8VcEs+gyxJowHUxjdDVJR1ROrvJHEk2BGL0CYUpIgAyfsBGE
pumhR2ypRyQ0ZNcZRJPGHlRftccxbsJL9X9tLrB6BvC/NOGOS8F/jhbWzt1ck4ikwhIaTdez+eK7
GN0uP7B6iqiMC3dZyRexME37VFP4UOHlSRC6RDkxz30tt34Xai/EIWTMdsi8dX1O3IRSQsbtOSx8
hVfeIcXhUgn5agxLtFN5V+0R+qTi0s1Dcq7XtIBtk8i5MwueCCsM1F018PJ7FdUlm/qCHD5Wk0B3
C2hyNokSn0BZ9SmyFWk56ZaeYMkAC0dCcfbLXJXXBU3Gyyq77rYSwkhOAan14JOoWN1juPGYsty1
H+REBAWIQbrFB3ommwdaJdl2hy7dKcXKuJ8hdwEqVYvGK6nHka2mhpxVZlsQEqReR4FACG60j4vQ
HmEK4+4ZRDJ6mEMBS1GvQ3qgSTi9ZyaWuGy6KLqWUW0vk18bBXMR5tecs+c6OtNf5Fa7qxpAJZuu
xe3Jf/yBeLb7KEeW03QT0WFyoMLsDKm6lG00vwxzXT7mqcqe/C2fkX1lWf0cTDMYtJ8k8l21GZKy
KPbERU/au+VyEf9RFDlQtkLFWC+upFFU/ilC4PBV517zxa+d/hp2a3Yj5IpEABtAjAbrVlyYWmE1
8knF6tGN6TfZzAyZ5KiIwgUk1wOdPI4zmczQN0HwOJeqfyqRs/xIB6LAjqato2PXJmTc3Q0O6UW4
DDOkauL6hn2Ap5AuyPbFNA5BUcolo3CEx3gGA/VokLOUJ9cE9rBM6TjeBIqXPYMf8TypWdxzDaP3
o4sQ8y8y1hcW4+5k1k1DoGbhEO4n133yfa4fytwWK0FplHgaL6uf+oa8pB30QfLsuJzQdsJzckvA
SV1Ip+BxSzqXfwGK3h5HNvQflEQ3N1htc9SISYtdpEEHixA1scqb6TXr0+3QVPeqB2DaUxxV8lkw
oj5mhBEdxNZs+FYDBmfCvd1gsBAM1YeW6fwq+Rz23NphcQo4c/6uaFn7Y7ixWw1I5UjMppz80oUd
3doVnX8dxo4LlZYstzsiiqr9Nizl94p79rNsSJPivvF65iYftg13N65Mr0mW8jDNboLKTygVJdz2
Q/VGgJUwuIC02CELLxGsR7NfezstR6AQ0R0k3NYri9PMPhC3Xy1a4Yeoj6jXTUMXXy1Y1nmU26xf
NmQuwW7OxPK1yDv/ucDmAkHRZ28BGNLVJzftqiES+h3IfRqcVgo/zgV4818EmHH8uizWfYBAWu9E
iQUhByOz68wzeg8i2whvLQ65baaDGdrubxxs01UlsXfj/q/MF1O1UXaYSn/Q18oi1D32sk+/SHSY
4U43C5mFS6kUf+sUh+Gdzkuem1BYMtbCwP43UTf89a6ISDHGbOqqc3zBZVF37dkfMrWeizD3tx+t
62UFJrnw+y+88Q3G5GIT459iUSG0WlPCA8Lso/bxlxBnSCX98upWtNJHT2SNneE7tGAYVJmtuheX
V9MMQJlV9Vvuwz3cN/wgTzAsjytrZO4XWfTAdTcLTmPZIjTI13FmOKKcF8kIeHF58AVZVKgItrIY
w72mbZXMn3BxYGYRGVePKT8cUgR4whnCmF/9HSF5y7RSj8P4wASW5bueCq3XeMlH/eZljfBPnkxN
etVAXIIFkrPwxi1ICHY8ogDJiXjyD0ORZkxP3rygXyZll8zKgiiab8oLcoWwDvn8yXHobLva0U29
k+x/aBGzzH4KamYfilRHGBCrsnd/JpbCPXmPg7txdnm/fEYNnNHxyKv3NMOPRfjJwzVwiNAcQw04
Is5ilSdRCaku+TJvN8D+8q1o74aRrfKd+OwJVhm+p6pE0bDNXtbulfHulbleCiHLPcUILAFpyweK
SAmgzytxVx4uYT4MRK3NVn5RgrfhHIdbNvxrp6n2kA7w/jOrEvcTXjJnB/kTrHY+AWYgem2lzBRX
Sd/U3+zaILjNZlha3NZdfCrQ+A6/8dT0jtua3K733gASPkK+jB0ow2JlcGgXLfV1dfQNp2R1OZxu
+3g1cXwFhTRfWEqxtmZjTb13ltQKbbof2Fe1dC4LdiSmayRVmO7bb65qZXToyczcfseBAa6sZcsH
ssGgryBohSDS0YRldmEG8XomKMsJRfmALkGKZZgLkgAleGSHv4KcPdvTBh3N+QvsqHeKnal/m6gg
jtP6fvur2CZ21q0EQ9mpOs4NPqruXU7dsl9d1ST7ue5sdlEBZSfj6NfLI9HwHD48qU15xGxm5980
PyzkF1R5+9AvopJvOfKbvwiQ5+qaOGL/Yey4oO/2OMwXuih+t1ZYXhz5os/d4icXESfV38qz8w1y
LaEjPfPXR9S/f30rUw6qSpZR97ktBg8d8FfcEnOJTpXgM7GRRraXsF4cfIOn/GckVlrtFW9g8XvY
RGzPoydthGW4gplFRbi2tESuKk+a/aBjD/05K13mX0bBKrtP8Db4p7YVOabqIpwW9mAsVEiz6jRr
ytduhm8+t9nm2h+e60mwSAZDUuppWmS5/ix9X8hdzdjek14YTri1wmHgeye1+7vJbLB0TnViwfU3
I8gBO98Q7KiVetYpGsFilthatj1jut+9HyiCsO6hnKALhYu9r3g9srBlmJmn7E8P+bg99SSO8YWY
SzQsKxKw+kl1ikQ6f6KcAchyc1affQEKcyR4J0+YRW2TwUOjvF8upWnJeN+vNu7+GzYHmHebFzSZ
+WFOwtbeYo/22m1vK19LH2HARkNA/NHQObeuD4n0DCgKY9e4ERhH9RXqelDNbnlWFreW3kMQikEi
4XFCYOABB+/GfRygBgbp9JtDUm7r98Ta3n5EY9FURzKPAr7GTC9J2cN7TKa51rUTvzfeqYa/yqfu
8RgPqWc+O4PsYBdvUPQGyX+EqMnIdEW4pGTUm5Od+84d1eS193DMVqzdS0AjLH/tGMZV8OTGfvHe
fK2qRHwFrKpInUsNRaalAFxnQxLOoI5eY22GfaowlD0WqJQdUcw4SNt/rlZB+DvIFDzmsRsQ/PpT
DK+Cnv2N3JsiugVqCOJ9KAF23kL6uUZurcifH5aSt+fDAIYvR4HydSSMrBbXmCbgcefrOz41zAsu
dQNAijp+aSEsm15fPTxXD5xJxT6d4KZu6PRREfbF9LuGVTzUaJGiQ8jAhKdprm5S5bN/MlknTtEg
g0eNrH36ZXrHGXS0UZWbU6zGOchOixCWSxRXWnwHPlY1X/teEXQR8vPV+CK85M9Waew45OVVPyWV
R+dppnH7HEatjIGKADL4kq5w641Ryd2p6gVEI6/pdA+yG09948wC2sMHcIzF6J4MMbANh4Lu3pDA
5rewj/XHijQ2Z5s0yzM9RMMPZ6EGDjoknYOsSpy8ELX9/EKlOyrZ1ZCheEhRwI5X9BbbQx1FmErQ
4jYKoxjXJBAxCMG0m9pMV6RmGJKQoQjd1TSqeqkzyxLmlrB8Bd1P9IPQOUHbsz+Xb3GckZMaS399
Cgc0KSzR0KaUCG/THvDP+i/dCJF6pz5RrNdswe99MKWYXRty5jY0ebjim7TqeLBt7V8jpcP02GKM
GU4dzSrDXpIJdehlWH6PgqrZz9mYBuwwdOoeG8TmNAdtjT03Iyq2oyhzcvayBQU8Epis2VMNlFLR
ktqiP3UiUOPTRroj9y3ZsBtyhRoqCiPRwstldss+F+X1X6SiJ2Y/4s7hHBxyu10Jf56CM5fJ/GvV
eA3w4KDS6ZtJfQ2z1ddkkHodqjI8SOZhQsGFEXTLDkM9ldOhbxZxBeyN1Il2zW4feQq6rYIG/5bM
pZ9iLh7XvyrGsfswyGx6b9Uc26uMt+lLMCcSkMUbqzN9IUqf/Ix98kQzk7jYsgoJEWiDVrxYkJTX
jk6b2yDmIX4epDM3AoV57hVTtWvJUPG3JrvOzibXOGni3zKTZApYBTwuRN2/sh3zce3LfGzNMcHZ
8VuORXVpcWNeeFTUkW1lZgCzgG63cmW3u9KEF2LUrM2WPfUGkeBl8FDEnPxoZX4j0xie1EPZilwm
nyHW20zFZzkoc/RL5lQuzWn464qF1ZYdPgH52+aNes6yf6jA5Xmae+d9Zgra5iNo0Tod8skCeAgs
bfg3FLQx93TI0tC5c+9kOR/myUL1uqJnaprqsDqGMRIC0IJsvOoxiGti9yrvw2QVqE40kFHEczky
XvbtwOQe+tmLnm3OeI3RcjeVUfK2BhU2vmUhzKXpCn/d6dEbX3Ovqk5b7bW3daIFfhYTuqPRrW8t
5se9ZwpUht1k3PPa1PhaeOwGNs5GzodgqswhHhg84IvlcFrjsH0Z+M7tIwBOauf8sr6ZhsB8mlgL
Ih60h3YzATRXEMYu+jpyMFmQVCnOigpV8k3KKbnT78UIAhw1qIoAerR/NakjwzTxhgxZwZj35w36
60Y0uMfsTROJPaGGQeC8yYrHt6y1JgU8JQvSVCGiQOVTprELxyReLyUCcfzW85gyZYRE2wQwCBfn
z8GpjmpwMhXk3h+M4kTOUID7MzZocndb7kfXcLQIYjortdwRp4X8JYryn9Qppd9E3Y7e3qCauuEw
0ycVj8PRF11WfTrCuj7iMC43FAKwFN8GYqivdhBBdOpgi9gMyzBzJP3DPxzjUjV/vHFMXod885pL
iwXY33eRhxi4r+ff7YBvUGB6fOvWnowV1MzdXtkFXUPvtbRcwtBeB8jc16pezatzUZO/l7CiL/0I
/4KcIWGXqhEcAeSTX74LqaSPjx3rn96VBKE/E43NAki1VfQ7mbs1/9V1On+ETeAp67pI0uo1Fglm
bCCui6tQrbUkNqekz7faVZjekUJ4RJEGoM5r9UUNflddxtxPjgGcEMPPGB4gkxfgMsTRlS/zDxEH
LMAOaxZCsHYp/83GOp+yGbD+XRMVHKqYV2gmGTEZqiFa/VOIbuBjzVfEtQBq/tlYkxYcm7plycFo
8Tv1NuxgPgnWQzDYF78KyuRYaI4N8li9DhSEkYPUsbw3BxDM/Hlhdvk2Dz4vMHGx4g3KZ4dcGoQr
JAufkPQm3s9JPb2z9Kr0STpXXFttosc0NEt1y/BSZKdBw93vkqnHneTfG3S/Q5NUDKiwdOa6RIbI
XIxDLTJe6NW0OiBbRayAI4A4fb4fwwXlwfgLHUHzYOVKMEzXTSPebvLdDmE+6emUDKUEJ6jEM1qP
hsAXMYCmFYu2l9lV3S8dtTWdXn67Xvnf0XOkOzSzfIpeeJMA0MFTj13tec4CdfMi2148J/sf7K6d
e1yHbFmvcz/FINw9tyhuEilm3FpyKEDJyXe4ufuySiArXi9t/am62mV2IM9+/a+0HdtFv8Tm34ZC
VexQygyYXkmg437ymim85QFjxZdZOp9BQWSFTo4E7Zf4AmqYrXYa0EIgnawuTWrqV09oUZzb9u62
nIMZG1WAs274atW6lf5udW2Cuqxdg7j/g2lqeCDhw657bJhIJq31iS5vkKw2RzTcTCN+OLmB9oyu
lzsiB2qGwXa0F/i7DE8NYSEHbu35heHVmB94RnCeI1CL9DVldkovm5iK27Z6y8/EAhevvd+iEsry
H82K4+ftDiLPPwaZrLjRYHn1fszD+rNawS92rK/b1wBFDd9oOF7Uizn72HOo2sA/1NgZEMklUXkx
rQzTk9BueuAlkr7AhmD+0ZOafw23wIInDyj+KEsIBURPQCYBIsx624s6dPIs4UTyhmiBvsCngXSm
wIaIvmgiJioBL90+ORxLOBy28qiAmsA9C+EO43kpFhzT5yzOZ3WIugnxXbr5pE3YRkRWHIYRI8R5
C0vzX5iM/ZtDk7Dt1kYAOvJVgPlvEJm+1WmQvBN3n+8xChK/1K3B0eunnj5hTc5/mKLVdSjJli8x
BT/7eKvcGS1dNrynnV+oByWV6klX5+gAda3X7TqTyY3NcsXze4BeCh9tC0vl4Y256kj5GN6kXgF9
Z9ibDPg3srww0iXGlxyp3a0AGP/tESHzwyiCCLi0JhK61hSVTYvX6ORP/v3YVGQ5sHAIDeNTeqfE
xja5LJWYjrilOHVmLzQtMdYbdhIiYPDHWL8c0f2OvHcau8TKn8tzH/OiNfTCYSzGtG12ebqQnb1w
0aREvuPjc2f0Gusv2hLmixkmQgUYZ8m3EXcflEb08JcHsVO49wv3zFpJmv6YiuY9Qxf5Zw6WmO8T
QCsN3M103vTknlC0QO7amY5JHAH9ywYGc43XcDoPy9YgzB01AF8RQl4eeV+8D+diPNOKzrxTlcL4
A+04fZxcwvtKQjHRcLgTfvgFz+a/1e+t/9NbkUyGbkPoHay0/2GjFe1hktPwgukovdrAB0SqJ4KT
d0lBB+WuLDKS9pptAbPp5r1Dy/1h2GkudlAT24zqqjMhsBoxf7wiCu2N8bxLIwPmiiHGr3/ysMG5
A70Ok8ZenfDJxjaNGZ/qjW8Z/xl3C+WLTKVZ+0xTuH0iW7V+RDeEwazJg5jvncFQrNYWc9pQYDWR
qWtvrJviiCUk/WPHGEeqsYKoOTeZ/DhbH5aUwI0MF6C9B0niNPgSt3HUf6t6JaCUUjnvapAV0sdk
jxG3VrbhXEgxykMWU5dFjGJUFqc+EAQIsNbMlB1AADRfAuPiFEKVTw8qHpbhMkXSUmgju6DZjy5S
2aUFStbHhngWpC8SVh0v7JRkQ4Cce1b4g2hv8yGb46Y49zSLBK/4TMfpacRP8tKqmr03nQH5X31p
UfAjkhSoGuDVzoFXlIB9fPLeLsW+OpD/4ZZ9VVXbS7HMlj+CsLwFQ/X3BbLsC3MmYkZB+UP7gKy5
JNtrXGsEevNI63rbuzQ96TT27GMZ9FnwaDafSMMuCBHd03EwXGLAm++IVaufS1ZPPdrCFHEsd1H/
1XjsUT53d4mOD12ePc8kKpN8EJAeFxnAR9LVJ7yv/YIwMaweKLqsP2nUkX+iVCRvTUG76dMWtHP5
wD6AkJHbfWkPCiwB4BXs+bkja+Z3GjXli+XjfEPCTm9CLZsqhRMLl5UYuFEE+ZXolzB6k2iRo2NE
iRH5DGDijpQZTAz7ZEbzAnnRQAv5bGTEPDJ6h3IH3UBsGxEo/nUxucewnhH3xx/4t2nJr4E197Li
SH025RKZCbAyVspl6WktmfhwvSAx+SYX5OrnNEfwcpTkt17XsUrPkVD9ix6HcuStIVzkwE/jsBQh
zrvabqagc1638ftMLcG/JB0ITyZ5GitzlzCh7WQ9ri+FRlSwX/yNuASNAooCOWCn56XYZt6dSKM4
ldrAKKdKAmTnORL2py0tmjdP9o188rYIJUvMl1aeaTK3t3Dz1qNeg+RG9Wb+218QO3AKJxRdxBrJ
2hOZV+12WH1S2Q/Idxt9U43zX5qyMwcoy/xN68V+qZEU212cI/l6oM24SElM2gQUXY3UL9kMfql9
1npjR7MjkfNk6Cgx/xxH3iAKc+opR+IeD357gYWfX4oqz0ecQLT80kraX+Kxq5403YMXUpfWkLjj
OUVXXTM5qApdMkOdG9w7hSVW7Nn60/S6VvF2gdUi7p9cJfGxijHPXhBHsNH1GpvvU4b/YgPq96JD
S7L+g10yuPAwQFl3mz1fnCovRFS19yhWST6bYImqL6az3QIv2hFAhB0rC5mPNa8XtjwQEUauQQVf
cPNwMCBxCMMHaivS55pSkYMt7UiuJdgKP67QCd02WIvfUOdLlvRAcQykoHgwFeSfDW90sm3DA37R
ehLsOJgD+FRM/c9ntBNfo7b3MvR4STxnOzf56cNMrH6110qjqMCS7ywnbZqzIpYEMPwJxGRPMm38
+MkbHCoVvFA2xiMwths01g6MiBa9HUlSIXKrLCJjfpDj+sSDMhzj2JJR1Czk4oYZ8vfSH8fz5oEo
7tpBkCLURVmdUyFq41u1Mo+HNAc8thg7MFWsUfGGb7dHXxAwJCTsnU9NHia/5rQaOsG8gE/lNfQw
lVwIjMIxQPQBRmAKaZD1N5gpW91MT7XMuvAo8UEZclo7R+RDsM7lIz2NhTq3kQPyrmhaoVSmJqD6
HGkPP3DlBvlYG+3PP7HJxNHXAf/VryHmB1Wm7apTTy3JPZXMkrA2zMH9wpHJEbX7KE/guP52FeBF
u5VaGXcLEh+340wm3eMYFcgrCdoR8BzdssY/x2WmeKZwkoUbrRMMh7IJ94ZfdeP6Z03r/sNAcK3E
R80WMSFVazXA/drVtfzXuE7TyzUyJV1QNlTt/4lvtCJDsgiE+nFlTmkfse3WcS/Egfz/NoVel8NV
MFHASIe9bbeTQdDFoy9wtqT+3GYPLMHbxGtNt18Jq+yjHkvzPYeVKl/lHMtnwKGtPpjJpIY8Htgv
2jaG0vvbzsbQWFJKc4PE5CSDG/QeG7kRzYkyGsOoROEcVO5iLJ1YhAlpsj8QsFeoSLUIv3pji/Zr
Ei39WBnaAt63qiqqT5sFC6TkirZtXBYG6oRHo8g1PA75MhwhYYiP+RuaWpRfxHRxNJ/IfUIlStVX
J2k2nrfxssQhOVINwPL3qO6AVQAWifpFI5wjcaLFvQb5IdZrQEV14MVrfLg5ocvTWEF+G8PDh+Xi
vc6q8mynoqX2hrsPB2kwe/o6UcWw7OKhmDJycLCkvoxUW7s3KuNzRJJJUqIatfySpAzuwhdn33iU
lzeymAJantrmNZ5nue20n8e/QfjTJ7Ti7tAs6bbiQmGyJLoNefc9yssmP8JhvCMi5Z0HVRuWtRu4
cPkZ9ZmMd1jqo+c+hi8HOlnaOv4Pgh+RVA63tqu0qF+iVktMK6FYfpJCkj0VNfrJ44bdxMel6a/n
RTA1nJfWywUhLf0QH6nS8L9Z9PQAikKQ2FegA3YXHjRJOFyvyhZtEqKJ9rbFM5GnVTN9MSnyYRwl
xdycycCZ60Ncta2h5aPq3jf25X08q+bZQHwvuyxI432OMIS4CLRpEtHg2SHWOXqs+n95/HFFeTZk
+gpwgxJYNab5tV/GJb2M9QDLjvFr+9pv07ycaUjwxHttKri7AvFqs08yMlx2qLkS4PiUGIVP7OUb
D6wtkuzNVqBYexbz/nvKD74QduFzwrWMFLckUTneWOUBgIrFBtN+Su32iaje/WJJICl5cCvpcPlC
gpSMgRBpiVanjQXwgw64DbwAYsE/OQxm1ZGijuyebIScnBDvwKdnqAoQlUKsKDTjXJzxyXFA9W99
IUuUZ35Snbq0G56WgOvvDQvTFD5lQSNuohUtjVYSruyK1N1ED16QkLdEq1j4syKlIg3wa3c9lgSP
7rqTkkOqnht00tWPLNLJdYgRfpJgNVpJAkMZzO+TC9qvqWbma7JiPMLr1P1D3emtOsiEHJuVcCnh
f5+VXv7LW+1dFqtDtd/mdX1vvFg6yGar/8V32e1+bowJXzEWRM2JodRDE9hIEp6EKtV6LHKvf2yY
ZZ5IToAzyCJBDHw0IZG8pu2YH2UOYNWc2EEZuVw6t/3ZOJZJBPkbnSbay/y3Jtju7tz/UXRey60i
URT9Iqqgya/KkuUoX6cXyvadCzSxCd3A18/idWpqRpag+4S9157dskVHZSbv5GD1vFSo7HfwyyC3
B+m0nHVCkuMhQZGITKriWUejG4/NOa2n+OQ2cf7k+2iPwHI59WuDJPs3dpNoK9A+XfO27/6b/MJ1
0NpqGBupbd9zkWrWlyp+t7FaTptMIUfi6fLMvUa4fmmYWG5BjvQYOBsmzk/sanAIOoad3CXOmE++
zl6do24ScE+qr3mx7EMy4YikRE9AbwsbpNI+Ey3rDfohBJ0U7U17JVsTbmlu8PcoZhxiHwXx8l4W
pF8Vs7Eudm2z4FDK81GYdZSksZXOLpsYE99ylhPXtmmLP7keERDz5UM583khdJDY3a6CxRS+yt5i
CdqawMWv6CNlXP0XCAeGAQA422j1rFDLo5MNu/IvbATsEpk3MQx17XA9KGe2Y9Dq2p8l7prnJZ+X
n0yH3h8rtqzwCquxtu4Zm+S8LGwDXcYetWv2vo3G5o/JvYjLidnKikXT0x2L+7DF0MOleK7yUJ9T
JoDBYZZqgZiPI+PIxZqlnPByfOQqVmyy07g6RGXlzJuideQxHMtRHqSS9tXXBfeDRR0E0pEnygKx
GNc/jIghjsYYLxBC9OsMLBv607LEjBJtDT0Cv2V55sUc0I256tyh9vQ2ZTwDdU9qBEmgqzquQvhm
WGXScmiCXQ9pA0y+58pf2zbZHsl9eOeiA6CO9mK0vZ1I0cN1Q7BrKoU5jochZFmWxJi6I0Cpl7aO
Q3A2wI5qDLeYaijc2KWxJnJwSh1wi0zb2ouYXpop1zdZqwwXW4s757nMBkrzZJ7lwR5xuQejPYpH
MAyLODpd1WfnxcGcAUcryF5bptGgcZxOZffUGum9zjC1gCOliOC4X+yN18Zx/cTKeOke4SuivIKI
10fXqQvZ79VzpdxLw1adZxf0IhIu4tbnvTfoRt0t81yRVJBaoKaxvGKYT9h1zds0cHFSDwrwLX4q
lIU7tMODSwiSRiEZ26mo/6klqh8Crq8vV/bRy2R5+uRZhnOpyBAyO7ZYSfxLw5reQ9j/IJtStQfE
MtHj4Dv12+LLwuxbrcyNeSLxyjFeljDfVnVu6890ceIGuFgUs3sIHMVkYxixrGuPucO/KE8r78uj
1fhnyhlbaien8DNsiMNKEZBEWNK7kPVSObrPbu13Pn+1mZZX6mR3vbGY2JS7NOiX8FTSYLV/Ap00
3d9SR2n+Q4eRY2/ol7S4REuH6ZzFEDdvyL6PCFLgp96hjNIaXEhYRf9a48dvPpmK9PxMPcBN0koj
xiq7Xr8yDOTN3A+4IB58SzvJI5JDhIibyp5ZGs955L8HUek9T5ZTNCetyvnsejUCCDE3Ny/XCKts
L8a+2BvoUSpOSL+w847oydaPvloFgOq3xonxQ7BUErDMDOru1/hV3D4k6CzcMyxDv0ZZRtgIgBpu
Jsy2aMzbL9o6Nf/FQtUUO2zJ4j/lCL96ClfKh80uwEUPWSdDfexQC2ERj2goNy4RqBfJyXvvm7kP
4ICE4lsLHZzc2EVkErZ1tCcwk6e8H+Hq22FoHJQbbrcHMEADRtYaphkgGMtZooqaPtToBeoT3oaQ
1Dlzqr96oYzhVs6Dd7QGpn/hSXG6NyCCCnbEFA8DYHWmgBi4m+KJMwIATGcypB89I3sVdOm+J3nl
TlGHk42aOACxsLuN3qkqpio7Z1Kk/5C0h/WOk1o8UbiOF/LtwnXuHQ8/haraj1ZOmC5kmqoTDo/h
pQcUcGyjrv3WQJ8eFLqJ/kbQXI56xRLxfTCISW34FDbLZvSQwKqoeuQPs3jjJIdRIlTBSOtGNf+Z
fPb3bEd9Ar8bJH/8am7lm7/JkrtAixtkguMuluC1Pzm5+V8uFEwJs5/Ee1AZndNM5SQuncdSBfHT
YrN1MbaT2zsf3vRbAeOjYPgmQVdgNgnDLV+j80mxF0JiyUolYYlhKeaJnsiE24Ughc1BpuhUPjAx
SESAlvb0M7HEPP0bgbOmvY6YANtd3c8waXzi646xDDUDswbN0A77YZ5D6+oxYnmRJtPVz3VJQT4w
EWw6n7ZhycvIwmPbdz7g1r4VQP7dpfbRvrbT36GmHL/KLGIArDuZXid8EN95zK493aes7tCo2YId
qgvOdAI+kQBOI1I3e6ZPRwnVdwXbsH6anhMXeLbZ4muyTwxQ2aDUWAG+m6hLl1teexXcV3QdR1ex
emKHx8EDyS2xibxTMyEeXLoIl3miq+GrLurgXmJFqVkaNrn/n1aysrlQk4K2DVEpz8wKhVTJMyas
pvxT5VAc9x1VmjzMokj3pYBPfCDBdpb7upNxDYKiSKpfG/Oe8+4Gi4OEwYNQ+GfEt1C8R2gQWIui
mU2yC8xKcWPpJ5m25PAbCzuMW4In4Ul6XsJewmmz5li7HLYtPX11Dc2ExTpH6fpcOT2BlaGx/Cem
30m+L8jhDn4HkY08IJBEg+FIaYPfBOIiTa8W54TCRuxYO6HYi6aO4DtirrEpoDbCeOmvcTa4PI91
WbdnqkprOS0isqzXegDjfYzGLM3XnT2xtotrgdhzq8lTd71hvn8/8PSoY9H3MXWgx3h2l6b5cOX5
Xd4AbfUld1CLGFkNKE6awHZYiTi5+smmjgAO5daywMaRSV6LyHP10faBV+3n0TEw0OSMucKlU4dc
VM/nZrLlBKdMlPsY4TfDM0wdZ8f1IaaH0cgupRJYKDeE3TX7jizDK0sReav8FkWIdL3qLS6BmNDh
NNk326z0B6qnDYXEaKTZaDj5bWGRbFFFukCmLD+tKjRsi1/2X0U7B/okJ7r9ImD2ScCJwcDEzgIP
bBlCN4h98H5vK+ZMUjvzNu87ap2Y+BR2oTxTjej2yEL1Ds8XFDJ8FnCXGDCty3iIkUC+GrIgHB1E
9SODeAz+eVkzjo5QfqEL8u2cKYrAnVUzK/AxfsLW3LjFovA49JqJCrmFdr9fBHNLnqtudpJdJBcT
fbYcSGBbCfHtbxAFrfwlyBle3FgkUhHEDnj2E1XHnP1ZOAfTvSD28ht0szxX7BOhzyT66GcNu/TC
I8CoywC/QRk9zXh+CTT2JEuN0tEhxpn1TbbJS/WPXIa5bxNw2TqKwXsHkwXhyGR+Ir7D+coQdgHZ
5jg42lDb1z1b1oGn4bbw2BbnAT0CLrgBtyx62SD6E5W5+YaP4rbvxADTwfU1HyNlqHOpgzC8SiY0
/+gsE1SKXU/SejXU7ptMROKemG7La0arTH9auF36hDhFoJSYDcvp1KT3zIvYl8mUxa6PD2zD+Jp4
GSKiveehtkBF+s6E28hjLr7nxPI/UMxYL00hUIZ6vQdpF+zI/TRCPsnAubIjN23z3YDouuvrrj/Q
duFW8uxKnDT6htcsA41/H+Fv3oGOsGzoZF7ubdG4lI+ZIikTDzb+4W3hGFb/7L6IyWrU3Oz5A/Vt
prl9RQhP1GOA5ZGvyRQtY/GpAP3vh8Wl91VoHZo2CR8DPYQsNecUDSLyAjG8ZXHV/BLiatD2YnFH
nmcHyV0ezuBUWD+IPy6L9Po8VYvpVopPn58gHiT3ac/lhxtunZ8Ry4mLaH3beuejCSEbflOFevHj
gGS0u03pWIR3EbzK5TWKu7z/7ECGHuo2BkobO03h7cRCXfW4MPEl2KubP4TA27kuv/7BOESYZCvA
tHWAxCoZu/bLq2bqjLYee3+bt7K4QkkOxmd3cpmYNBQ3IK98G02l7XcnjLWpOHcdpcYY+ezNVcO/
uCmtuftqrWX6sCyM5yCtFG6kQR+BivgBT4Oqz9oSNeM8n4/IFm6O1EMYafQ2iyrlvRNBoXmBhCES
lGCBOHFnLFWK4BUNy56BQ/Bpg7R4xq9JyFfexIySll7QLyKx3lXUC3BzrHw8giugrwf3XPyXxdbE
SlkX6YMZ6mr6VjJCZDcFwRxCuhn7o+eMpT7oEiTwdkSU726pd6tPFQgYq22DY9yUfuRumNV5j9wQ
4a2ke0V44mZ4Puqo+AFQq+4Bek897u3efYJiLHdVzjm9p5JYbl4YF7u5C6366OLm39degqk0ceYC
jwkkFg4m+2hTbP/JDHb1TRpo73OY8X/TCPMzTfT1O8ei36N3tPI3m2SCG86G9gk3zDeaVPMDzT47
TdBmGN4X5aVEKnNygQkygveIOxt745/DMAT0k68WZnJ+B7vbwls3d06fx+5+sEi1R0uY2s+eFwXf
PdmeB5Q/WXcqqzoEfjGKd8EwgSHRqATHw5AEp0D4LLa9FeODTIFPyag4+7fkXvGKS3X+ATNpQbfw
E5cdH+YVYSOnRjOZx4+Tsetbz8f+hF3bPVGhUop54IJwpdn5c6mN/y2laDEIhDq+j20dzHepmwXh
EaMttpXJmoKjyen9UCjByQpx5Tx4Tk3zRaWw9zK09Ftbgd+FuYpyVM/LvUByT6UJ8ZlVOhIzHWcV
ays7XXae7epgh6Yof28ylb2VdP0c8n1MlmXZ39o2B5tFPVO8j+HwkXelz9dVIGjoe7e+J+zS+2wA
ufzJ3AkHZDjI/BRM7PQXb/7bZpE5ynTxn8u2k8Up4sXbu9x6ZBb7InxUdYfsJsB0dx1tGvG9GYIR
51agzrNy+VbDdvig/pj3Hc6Yg2jSePrxu8oODhbMlUMDM0BuUpWzHkX2jUrWQiTX82sRZBLr5GRN
dSx21mDfotgzD/baZKEb4fnNDBhKBMbxnahk8mIzSSDbNSp3HlsvdhskmFz61s3PTOn3s1eYQ5WF
1FlYzDvJqo/wZa3VCNLEe9ZTBgDOm5uLNebp26yDG1Yr6yDg890TCp6f6tqJnkLM5MelbGZ9dhog
AZxFLf0CUmlivlxXXHJ+HwhGbA+cjecaj03M6FBmeGX9NnMMX8Dd8duyacrY8XR59N6wx1xOHjKN
Z4/L6iSzxH5H/kB0BaJnlqoh2I+gW8ZiZ1wv8ugeh2+kmf1rLBukQGUg3xFiinNNmui+HIV2UeGD
hkTinf2yKcr2eT10hLChhwt6Plc9wbKSo4NumqZq17guFKwiNAEAXsM4WPh28YixYdyRxR2/ZCyb
aOl1niILswI29tIrM3J6oHchqKjsE5os81dP7fTtSqeinB2+0BtOe1GaCa1qlcRvVpSgVkut52X9
SxFBNjNRGLwjKwEG20UVEj5lQHAD6qWDHdEDDJ0+FUTsbMHViTvkFDSiUTiN685T2ptyavJLiNGG
j7pAy61yZBy2oNQBe7rtNRNtDzD1xiFB44kFFbBo5j5yomDqROFyHKYdiQh9ewZ90JPzMg79U5wu
J77reN+qBTlgaLH+w1L7LZAG7DpHW5cpNxcs1Uwr22CQ/yIn6zfWILj8er7VBbpycVvmOIp2Y2DI
PYF40GNlIklapCUXGkCuj5R+dy3Yxq5bV0KUh6iknsjRiD6t3r/PfKXvwAWk4hKnDoeqA8L6wR6R
8Q9Qn7a44yGYoqq5p1gq7/1pNZ8HSC1+ktbh+/ZJa2/jIgoOJIV0DvQNnmjLsf6TCjyYyGdAi/gM
DsxdNCtHpGClckmVBCDKRRyF1a1owgLOJYGx54hp82cUquZuCkcs6JTDP1Tu9W9VNY/l6rDk1SVC
bxoIO9rYjuV8mbZ8bHqVfkRwzDcDG9HHJAqqA2R0J9uYFKzrVvqxtjHYNFzqufdTW075zIU1XXwq
rXZjwPJsxo5sn5NyqZ8pbiHJuSG4EGJ31iu05MZ6c1MbgC6zXL7BeDgxpSBK1+ZjLorZhZrz+YKy
B7V1JnEvIApRu6wMmR5Q224o6eN3NaVYCcYmPCEDAsAhSyy2slSvfdnTbBII1CM+8ldk6mLyfRP4
5KfD31vfiEqXf1lOxfXem1PnQeklFRgamBkN6QBtXrmwuUxe/0BcGdwNj98qeFVD9qdIEvFAjot8
8Vib78p+iiCPU/9PW4U6JNy7/ZLJHSG9GS1rSlJfBbNhw4a/WyuL7HdKxHCj1/9sEzc59hLsMY56
KgRWpEQQVOqLRbzJKfxadad7GXnbjC02bAAGdF8zlJ1sG/htre/snpZfjd1fpsPJro9cA8xqGtuX
PLAjqFNxvgrPKxRAoVzRoiPId9zh4tV3DSE7fteWX0o62XFBfb+VncdgG7ZZc5whmT2lnW5f6FI4
SwLd6r8keuhNOy5ICXRdMWppfT/bci6ExO0A+Nn3S5ANh1WusKWrNFttAQtqZpXsrGoN15tSrIii
oPdBy1qzzQjsi0iY7XaYtXaIift9o3OFoaHCqmpL3W2DaSQRQjaRGvb50lLKNqirSORqdyPASo6T
+Q3YHPpH11jDtjcx1lbz3mapzx5/BXWgdoJ9k35og68Uil6MyRelcjZNGp45e/aA4wxPhWO9ipm1
jevq4mqHrvhgRpN96tBuz/EQB/rolMURQuQqPyr4fbCHi+wpqRmGHUKxpnIqnDtb0saQxiQdOTwG
A7bM1Rmsm3XOWTw2R2tgPOjpMLiVuLJvoetnuxj/G7lcMQy0sBfvpertDwtcm3Usc1v+jNpDcsOt
Vf0Wfm/uc9RYMXB3Yrq2gnn/6hen2CeBo+LkGPOHegjKO89E3VbpiFE/3AcMHcB3kiGgXW6wC+Vo
471Vxw6pNB/bUy4jjAI5q64qTIm1Xab/0glhFG7Ji7QxljdUxyiq5AeDF/5nY/xcDWxO46K6YBKI
N21k+ncJjR6PyjQzWl+KtP+ji/k1TdYaQfKmHQ1aboTAHqHEMIX2wRCVZ4xn6ZNi5fApE3dN3ahC
xtrrrkFMGccnHidKLqDrR5YMTDUiuyJfx24fugjyp5wL9WrgU2yLQrvdFmGCs+oUs9dV6/eG5WGu
LglDD6qpNGsIBALxel3AqO8JQul/MGDHmmVWWnPAxTlKMD90Z3o3Ybn7dpim30ZJdpcjf8Wvb3Ke
rJz0Uat1AP07eHW+Wl2Yu4rpjHukBIrAc7MJx4vGA47gNq8sJrroSuBy/0KfmN6Zn9jHqIx9RdBV
7z6PUdNl58JhnX3oF8/DyIMRTm8cbFr/hONxFU2ISXdjZg9/eXyd+lixsf8jZG7qL1vr+nHplvYp
hPnwZJCd0Nup2MHZH5lixfSDsDmjZvNIlYptYL0SFqfZ9dDYsfIEoguqFxpHr2Pa0XKDI3KV4hS6
9UrRSypzpyczxV8jfV6IUKrHvYFqybotyG7nvyrnFVjCENIs0yZkIuOSATZctKzv8jni5uUHlLJ6
Ds2ogXAsbXHJRZjBzGvyn1lkDrcq2mr/AJDGL5/wAAizN+DE3kmjo9bSGOAOWVDXJ7pDNNJyrMNH
x4DeiwZP0tiWS3TL0sIHKKcR+91sRr+kazI0hhaZjK4e98ge6n0yOFZ8RQEjgu1QVv4+l769N4q+
G70g/MIiJ/LvQOOaMapDIuPGpH9yeRCh5nEdosJv4uuS1bV9HPTk/cfetLkU7pDTARLs4aCgFubK
W7gijwkhOEAt6X9z5JqPTHHI8qliz0MvnLhoMyE6sICMMBbpne40EyAbVgFjHWz+29FjqH7wo3D5
RHPj603oLcEf3ZdzvUvtOlCPZsA8Skhdhxp32JSDDy7Q73K5kuEEnV62w+qqSCuc8aDeu4Dx6lcW
WdaMOmd1/37ZNLHNR+ahLkBi0LJMwVdB38+/3gpsp/5kVZRcJDj1W9EzlVIoedN+PtMr8DExR8kb
NBPmUVt2HQ6fjn0oLq/MKwI4UqBWt/h96uTZTYsslTvEVdmkKG0ZQOcnjgYrdZiQuqn7EqOpwDKM
PjL7A0dRJm9JNer402CSHy7aIOfHv9JYGqG2hkbXGG4jcgrFEXXAYMhwxt9asePJtAWco0ns/F4k
iWsDp4brBM0tIgOiOBdpHk4kWi2LPZCxpLqpIjJryEtKOP6RRHUeONjZKTfSBBsYbYjO/7GNtIP/
TAkHxQBayKXXoucoA6NesjJRCfoK+uOCDGcL9kt3YLQMBpyLZ3lBFhKv/hWSMF9iaVv9SSWggwhR
4TrZ0IQ5WO5aO95VgSIVKUXnsMEoy1wsm1IGyIik+88inda9VCn0PR1uAlId8gUVGA4TbzN0vipO
Y2WW4aBjr/okTMOuzlZBUoGDH4gsWmkX8kQ3TXZiMJtFPsC5k+FxVqEbnSc4awmSzpqaE6CMuGh3
pEeB0sPiyad7vYHmgfy4sbx2GO6qIWGCgza/qWFsRfn0gq8J5XCtA1powc0+PhTDFPqnqqtjc4is
fFEY7Br9KcQIn3dDwTR5V7oXc+pxRyLHL7uwu3UrraNx1qhGNK9ElDerEpjgxYQ0cdDybb/F55EO
BweW11eTj4hDPPDW3DWVL57CzJ9XZtaAvKkPSE45Iw6L5nPXukF2cIQpqyv/y0ARKaoQ5HIcBESa
WsNbZ83hMwIobV7JKOofg1B7/FHE0AAqcV11rPvKBWoXM5FxhKLh95GXUdCWpEHniNL/UCzU4+8I
8+eXgDrcUILleISdDAP/PRKF7r0tsxa0LcP259oah3+xhz/khOcVSWuJpPSBOaIrHz0lKHzcaNrz
2GXfuCvC/mwxXd0EbSofJcdBedSmzIpDTfTdTxCQk7PL8SASc8HoMj0VcN0ybKA5nxP+cHUHMCwg
qsoSubdbilbM/5jHjy9dqprxGM9d9AMxzsZTTYIiY0Z3oIYOgGvYuywNmnPjyeZvD1yEuZJtkU3X
L8a+s9myfeEnnV7mqbXeeG1Jf0ItRMJZNMoxPPd+4jwYuhbvUDu6uMsG2L9UZy1HPb+89A6eKtgQ
dwwMsGxg+2eBoWR8X0Jis3YptgxaRU4g586US/OGQydg6E+jhKraETmOlil06NtE4NIkkdDWPZCE
IEMinFqEI2Ug1HdCCMfV94PkMvpYybmwTQH3xmmwEwY9e8tdWFvB65Ji6+C/gQuEqNC0Aa80OuGV
PAW8UoEFOXB16GSaEV4ZVDvUbX7xVsFFN6dqHKsfq5wQp43MZnlm88nBPgSg6MeTeFTx0TtJ+ArD
vLjxi9bsBLqyvxD7EX44Pj3ciSGgQIPUa8THeR2Nh65ufesQ0QM3x8VlyL7DmUL36dqeNx06JHAa
n6uNwa/H8/2ZLyZp70ofOvAFEWyW/u26rJJ7azBDureMUuU5Ac6YQ4olhA2rxeTcAJ3D3g7Y9a15
nhRqIybA57AbFQMRJ3GKbVlSEpI53xJlix+uKLjlzPAs0W/d2RA386PDrfhNhCI9M/vb4IWqBKCp
LtdPPIw284raqonD8WWJK96MMduLyKZycEs5oS2uHM5tvbQiPOJzgdzMSYm7uOfkfcZJUH04jU/m
LU8vhoJUw0jakRQGiY0rkXgIxUF01mmep6/dzOh5P4LPGreMD4hhBxzW7BR/w2uqoXPtJtcj97xf
nHtryG28KelSXJuhpvTqGbpWn51vdd0fxqn11RoWk+LfMm1+oe3z9gqnxnBkssazxzqsJhPdgxPp
Ice/MpGzL07KqeFkif52qqjESFMuzD4dPHRsg2b4l+szl9Znxb4Q9QzxZg4SSty9clcb0f0BGBbM
f0VSEQiyqRxGeN/S1cgUKD3d4ERBqINN39kOmmlYzNnLUNR8G8XsGNKPvGCKofHETJKmqYn7/Wxw
9G8cqKdmW1qVno+2sRJ51HkUETJuMQ4Timdn0xo1/EQO++1DULbm6iDKab9b5skFgoa0G85Mx630
2hIoGhxdLYOACqoEImMYLryUkxuhbuooubGWSqh8Aa4hgk3YusE6YSbr8FUHOjX2ibXAkH+x4R3V
vRfgNz8J4TX+i2TYbG/sbmyXU9n0ZIy5jan902x3MjpzWxgG4vkKNR1S+mFYNIJ9qWuDVN/abRu+
1tgiyZsCCpV+D3qs20vK7f+PoBb2NPzY3c3qUG/ueighy4OX1vY/lMnT45gaoNJtDtkF44NjP80K
msFuMlBjLl0jwn/oGNjSBZ6dh9sQ2WN0IW1kCb8U9NDdGCGBGqAYUj1UZf4Qdp6295qb2KIvwgzn
IOvdzmUWXpYoJguZ0op5g+wyoH4w33cV8ZIcBkQkOwdps++8uQDXziVIHMoHU/9OIaLoje4GNCTa
h+e8d9Ka0cDgjQAS61INjx3cECrKSlMS5yr3X/mbktvk22DhuLNjG8xcQpiTjKJmfM6RCp7lwpZ/
hajZD9jfs2ujnA9bserdDfAbHxczwV0hC09tfCAue9XYC3Z8y71EQAZTDuoApXsdJc47ftRBPs+j
7QOoYg6+FZy7rEEs8RhCF7JxPlcBg7DGenLQoF8l89RiWzHoI3heEki45j50NaKtfcmY/IxcIoM0
MlXxEdkYe303ltXHUmn8rZVLZNTR6Mkqrt3sIlTSDsSwQcV8FzpJFmcPLU217LmSpSxQxi7YkRop
/isUnqismriRmqZeq6noc2XFPPAZ1AOINnapLpvWFqlTWYhNbhpYZnU1fwVu1QHeXXCq2JhTLp5w
X1NG3fukilZqlXYuKKegNjRV/AE/5i+sIw8MqzZP6A15/+W48BIwt/UfJ5qoF7DBEwceE9UDosf0
bbAG71hEPIaFmTNyLqrcgaGf0Qb4rVveQzFA6zTHw3+tPxSXurUD1q4FUs19nBfVNRZJcepLGbw1
UckdyCIb31EHKXhjFI5x1IJRJjfcCeE+95ElAx5K4o0aYgE0DQPRMRtJpEYJjm9uWDpiwAvThPe5
g8cZpAbiNY1Zhk0KlBLXW/Z+4nGTAjN4yIsseMwQvl0jh6ghptPQi0JGpmgtW/UzUm2MO+q2+VUv
LhgkKvHY+24Yr7qUvPxh28kVjKYaLgsGZe2x5BGwDyjXk4ZvT3F3zL2CwFO3xdTtBzHm05l1rp3s
dFkNgGepLPDB8G7ceK2JW2S0XLQHHWajvQs91RbfxazZI/jWxJErAW8BFKiIKHzNUUaht2k1bDK0
0UEGvIPANxAEqMfOQHp9htST3Xjq4Di8fjuaj2r+6O02q7fO0kfd42Slg7kya8HYEeDY83j2Y5QN
mzTBknpMrZVzyUkAtaplkOJuS2FQBDD0iZFR2l589FpdrgxbUn64XlL/ATrFukYbsv/iFEcZ7IB2
XgOAOEFIQUQ0D/ZDJKSRHFifE3SLXqICVBaTg0bPPXIku7WtSctjaEaaXV+hkdFzEPLHO3Sf6xwZ
udI2zyo1cxtVzsj4CuIZCnME07tapOENmhabNP738l3VDcfZHMXtl5uw5tvCPYq5QfDwti89Plt+
3olozv2Edhe/F3ZkbKn4ZUGHRGE/HpBbejdoZDGrOZQbKTo/2ebHrKDk2XNms6KUQxZHEHMTlPUh
9xGvOXnMUD0zbWAxZqCDdl4tvPmEN8jobVdPg3vEoyriowvi6NzEAF4QdmRaMzpRSl5xRyh1HAp2
LHunb0mjiIO+BZMSWf2jN675GBHp82+V1aLkG7CNvCivgC0LUhBZsNRRPnOStLZ9JEaGSSJPEpmz
OYnE7l1HtqLAylV32S+oDjDMdTQnXzYYM+Qmg8rVTsZlyfbJTbpXm1DC32XuAWiT68R9j2C3ocEP
PWf9bDoK35Z0wPtD1VniqOug4F7U3OekCBLA5x6aeSEviFbEo2MSVG68ruTRHQBNDssORSwtIvJk
ykDSffWyg9st4PO50kynFrDFP8EP+1Uz9o3u61la0x2HJvZoUuE8DHc0WM+83vhZw6mL2FnFxL1Q
EcS5RVBNsPIBUC48x2idoc8l7HV4nuzibBQ4rK3u5/jTSoQltqFcPUMoWWsftuncCVYNffuJvBRQ
GxWCfRhpKQjCEagRiLbu4uHgoXFC8OlGc4MCY+wj5k30M/uh8eA1iRJU1GaMShgaWomsuOsZjvgM
vhs/P7Fxs+yzLwIUfDppK6CGWkfRfmoHHiF4JMG4ZcXVuOxtqv7Fl0jkV/eosYHlcfhxpriIimtZ
09461PjRjnUWJ07pOITopPgcA/jT5OHu+R6aAjJN0npnxCtuevMipHWPrNp7Ajb8xp8+fcdt1AHY
pxiPRRmJeIt4JPDZyyLHInwr6r8zLpJ+ByogXEeuBO1tM3THtykvCYbEwzf4xzSwjL+nCO/cPzl4
fvvVoeWyIESHeYx5gedzhxClLK4jMkBwSBTClyKwut/JHVaUeTXVRwrB9DaGGEb2bePgK4dMM0VX
O3DyqIJJrUs4Db6u530wNfBmQ/SALOeHVaVKRRr8gznMMo/KwY8ucyWSf5M/SjKpSjf/nTOnvVaE
VzNKgfLC7754ZUJ+KHJKJEExWqCOrSpLFjhjn8jwmp4xroB5hNUVuVqWWhakjDD/ZmagNZPaFp1S
ooJLlSLNwlDRzjf+WfgcI7xt94uLku6QMYgWW0z1/Q+L2MnaUaoofzdaWT8+MrYtMjbpQw2E1TE+
3WSPKulepFHlf1gJJp7zXEgGPF6nCXiHBjkW2ymR41UbHP67GdlJvWfE1KptitPvBU0E3a/sIPRZ
me+9lbM/33Vo9Hswsm34BKmZaBqyN9RwnqlNOWg7li2gtJAVQp0csxNpBf0/e2zkj9Xn1MKmR0Z5
FhiMnZPPbf06g678B6YoUU+1wCi7aUW1PIwUMY9dL/2HOm1ZRyQcpsBsTGM9p3PbWNeqV+V3RjL8
f96QEgCmWsSxDAZaYhnI//R28PsDJHm6J1Ay7iyoatr+n6Mz2W4UiYLoF3EOYwJbSaDJsmV59oZj
u2zmKYFk+Pq+9Kp701VuWZAv40XcsL5X8yCPq5Zm94KF4j+4RsYPHvXq6sUz5rSMsN/edFdqrR5b
NIixsIIEJ+kaIfuXrmAt3xUDazQrZ16zDYNhlhSo9UZxS59tGZ3tx6IFcB7klcCx1mg2q03ZgPh6
gp1pNjuJ2fC70bmXU0ShN68GpWPulnKMtAul17HMySQq0Oo582/ksGnrcowsJipOXhUKSYq3jrCw
0t2dOycJa1XSCH1T+l9Rm0o0FLhKizUz0rX8hC2rmjBthLgXWme/wMi85fX8DIjxWqTZdNWmmfIG
ORl3eMtg/cgkfiAvO99LvlIpaOspPxYYcY/CVFgucCsnx051IuSUyQ+YsdsnGn7mG9v8JeCGR03l
5GqfGBj1MyW9vJ/NQQRNR2dXBngqNLxufotF/zxW9ohvIcu2VmK554no0EVUHb7n3NNOlTfpO71z
Pha+KEHk9E8twJpdBXgPbwLNdjh5KpazKI/sY1tCNL6bqHeCCm8s7L2fgqjTo9ZDKmC+Tw8JTkp6
nwv/sxGgkmJDsThrEG83UV0UvFWHLpx9W3w6QJXetKRa6VWDWV4rw9Uv1phEW+xcn5FHOQ24SLfB
stpAgEAKae+IOz0vnPibnnQAdC1N7ghrZLQaTulPrUOXm+dBO+XUpTyWGYQGvZDzFfMg7RhSo1HI
8+QZH3Z5zvMh+26aGPhHVmYHSSfgg6aG5U3wUO64xrokhJzlkyv7fOT8JNqQgB19m1KSi+j6zq/b
6P0ZptIKu5TRT8Ykv4u9RZ791mvvTNJIBOa76oCJa3gdsIix2O3aB791uV1LaJGa7vbPkqo4MBok
TkDrzPx/Vd9Z4vrbXpbmi45pcus5wjzC4LYOtuqt1yiLxe9Axm0vTdqBsCAYV9Po8hfHydp3y/G4
35s16WOTJXYjteKJnrB2v7Q6gQZS0oEGEkU0bbY3yuaX8pUqACOBiFcgSZyVggse1TijHWXZqL1Y
uPYR3ATiL3ZHPQ/1Rvu5wBzLqII3zMKGtlN5blyKVqWvMIEKzNIMjnhKhnAwRH9wRDVeQLrC9B0E
AgBdRAiJPuoi6T52F8gmR+gHM8aXbPRY8UzehnHZv3KyiBKu9ezej7b3NJAsueTJ0greyt14NHWt
+MKPeyM/0nxYAzkcPxmwydbTkX6m6LXO/VBDRPtwuA6d56409zWGCAKmqLXk57oDX6AraeH3tONw
Ngpt+CMGSGaVO2NhT92Vd9yHWy3pW+7Y4w44LVKUCQOqomIRSnOHuo7G9TqlkOuTivQP07+zN+2W
9wKEQdKqVuda24j2pFsBRkoB0igDo/aLA+jg9kr3GEnQcnSPC9mgsDD6I2E7HddI42c7Wr+5tPWd
8zLjCfngVzHSuKA9NUTzPrScKwPmieqOYjhaamw8NUD8BsJEFVXPh8ZM7IMDio16b0iFLJkrZJt4
XH5KI5mx/vcqXIyWGNU4vBmajmucNlnBNjaGjBCNAzolFwGOtzGdnwTV4FTgavGbkG20nanse85V
QiHo4rTuNxSU8SG32EJuKrkQUSAThyKPT9T8jrvO2Ql4TsbGafoM2n9sNZ9LUz4mjQNWoBN3LbBR
rDYlDRn8GTmZsVbfUtDav2VJpZ74nYgN57W7N0i9IzA76p9u6/67O2KETCZo923rlHawxJj5Yyhi
cH8xzeyqJTaerbklxOGYhDzNitpTirBvRlbjws5gyC0YOd3shTtIs/fMctoVSwEbD6N5cxQxwPKi
wa1g1yiwAhdDCxzzoXB01qFdvXzoEz0gU4Qhn2WheWY92wf2SCuhYWK4cKGtH9vIfx8doP49t6db
GnvpH6In/okm5f6v53UWuqlwdyQMyHowE0Zork3/bbqI1ky89NugzNPg07qg/moLq1HHoEo4wCAo
Sr8QJohmgd/bticvwXeTC5+7H8r3VkZ+e4jH8v8LKZkM7kRv6aCrd2J+zO4srOoTb+Pks4iFeZZS
/eoKdwJ8tM/UNqxza1KNPVIMEEZA57ZGbyoIH1V8zwqLKKjFznyHW4tcf6HPod731T1ZFfATuWSR
0iXkRetMVC1RaVZz4PXarz7L7EvmqejBcKYMi6CWbPXBeQUFG78iwLCCxvH2oGlF+jEiLTxOhiRJ
WMKIb2FRXqgdeKC1wLoWyjX2cp7Sq6UZ6s0sMOP2udGvWNIV9ao13rn1Mrn3faC9DIIWeS+QEvcE
S0j+ikFt0Xjq59rWccPmYxvUfmRu4TqpEL1NXFOeCablhBpELNuk5xa3+8sjIGDYfEbrxnYmIkiu
jEOLMLgziz66LYUHqiGmHQ+fYnRRLvXCXKdpR8LoZX2RASNWM00dY6I98LYinXmGsgL1BpfG9ApK
rY53wufGuXF0Vm19bNl385w2F9KL7PKN2NwtiO73WtwYd1Amu/M0ee2JLEX75koukMJw2wAleP6U
cfIIJBInbexdweN+6rbT4ENFrNuUJhEdkVTmLQJ7EfbO3J0ts+H04RgMhRisozEXtzUcHFBkBaE+
NzV2J/24n30+kNEthnbbjDE3M8/p/I3CAfaQEqc8KfwNT67TGy99LwXUeB3EYRCR9uw3leACfBaZ
Iw5eV+lHRnfjMM2ypSeD6/2RO5PO2FGbH2KxomNO0v/ULlx9fNYMOxkJFQwYOgxsylI+znXZH6p0
mt5I7FcHr6+AuvHBuhAGWYg+TW2zXHzJSl2ftOQs/dp6zkyPn9brMh9ZiV/wCtQYHjSZa9tcS56n
FNYhtQGAQQW8JHs76hREKAVjdiKwhe3Vi1nq20iRoFnt5KvtonpnjFH0rvT+HnyY82imK8esdKPo
bHUieSjqoXwhtYYNtgBm6g/0z7KyHerPKkOkYduo/+Qm5SpVXw876bYFROiangttiG5UerBRhHr8
Te22/QXRZT9ycSXFA2/jzjDKeV/BKeGiiEW6QnscrF03U+N2yjr2VCtyf5dGqZXs2B9R3YhVEwOj
Vs/YsCPTTtlCl0ugF328jyaEUL452bbKDGvGd8mpErXMBdYi6p8kUf3emXr3tZ9U+oM9GH8FSK+d
Q5D8b64MbAC8M+Smpy54n7rWWz8Sbt34szOOO9LmxQ2ZJIcX7ujak0kS5WOolMIh4WhRKGonuk9H
keDz5poQUG78mvRtT2WGsK/4myCP8QbPmfimipYAmyxGRsUGsRw2NO8RRQrPXEnxwll9vMOd6IWy
dLR9XBrGn5+NYD5W4DpNAAmzeeQ829S7EwIy2yfsyxK6YDQDtKCROy2nnjZgOnpYGxYDk+sob4Rl
lkdgahq3+9lF2SsKdUwhDzHRzS5dDo23o1kwwsEZD1+OVephbTXVrU6Fn3KC6MkuNgwWv7FH3UEd
1YwHMk2gMvviSM21f99mvfzqOYruxsJ1X4hgDbs57lkKcPF2aHiy+CK0csn9DWJyvY1Qr7/yhvZ4
VlHTnYGYfEjJl9yyhI7EnWXp1UfGWvWHVGUSUoDJmi3X+2vXgGEw8yT9aUwLF5Q2rOVZkX3Grpfd
L/5EaeWs2a8V3tdd3ZdDGPuGu9r/Gu8NQ4d8YTUZHS2rjF7ndriv66U/9RkQ/4rSm++Yi3NA0oPX
xtyZmwRoxgpKMUDteLRAG7nWn7BGdr9up4aQ/y561jyd63DrUDs3wNY/wVh2QpO7Pukud74TkTEd
q5hzeyxZ2yBBmv19ylzUUB670rhU+W+cq+G+guB3cRzSY5g9oarrExHDosx+2Pjzdk8TbeXoqvZr
mCiRRdA7TcCyNiCf41+UrPyBa0DzMU+KZppWGdXLosxXwnSoFx3dg9umZ9j2G3d48KEd52syvEIc
sp03peGzI5TvjlQtOOIkF7RNFXHOVkMZ38xGtfdZ2ysA9VNbbuhfGx9BKKqQR1SneEHzTijrfr93
UZowM/yfZ2vNpbtNXqxOPciR7kRL4nCgX6a8SDigGzFyzdoAxu2hkBWVxns3jT9yZ6AQmSCa2BTx
VITpGHPDRBJ+dTpZEaDN2NNCab3loDv3VI55kKF0+kcJhUyYT+EeKeIWZEY2Jui5/7snSHJYih5c
rK3kyZgcuJTjHyqTKDrgMvSnG30ng7jDQpTvaJWInqBsGEz6EJNqMPxrL5ncFkClQyksSS2Etxay
eBl90IbZ/QPCmT7Qk+Wkn2r2+LpN3BN4/l86M+VHklb/zjok3xV8WMXWXjwRZA7HYozM/OYBNqUg
dIrrzagJRt0eWzey0mg3aAqGdZhE1ewn3+i+Ew71/3cn3iceQZsCdeCRvEKGYCHkUh4XrZUpaq3P
0or9DPWPzDdNHkj2jY8RSaOfSMJCzdtIwMQr7b/YGSSCDJL4HW8dX9s4PDkkVrr26JKxF6Gc3E+w
pZDm69mibAikzMGiXo9vVMLYxq6BcFwz69oCWhXSpACG/As8pTEuWUN4YgsASJ4XunKexh4sBHmz
5OynU/ubSNndIr/KieS28iPlrXQiTat2MUWtT9R/ZEefUO8dK9R+rwnmobR0MGLOtlYFntmnh0KX
sgx8u5E3QxPLq1bG4jznmuNhzMM5iLmhxJ2HlCL4lXR6CCc+2fWTk54ss8RfNk39DVeofvRRot/z
NjMDwnQ5ynbVOfdFpvUYO5nMxLWxtPY9ZVHJSwsJpYnsmTjJ0qSHCevlRxfH87cwi+Xaen3+MDeL
wzuBXguv1Y0HoxP0RKuyerOpU931kf0PvlVHLwVI067stC9tpPxmslR6cGGJrab96qObTPT7taMi
KhOBdOUk3znGDzYBlXkWFDpuRmWlZPFJnMHriF2QZuArrlGCY2oDNlIcYyUscD5V9rgCuDYqoVZK
jHyzM6MBr0HMqmPWNAvvSn66fyauLC8Vdzz6PPOwGbHxDtYBLIy1X/A6IBrZ84UGSvW1dJkGO2JB
7c98ReQCv2lVdYxSiIwxQfPJq446hxl5fz9KrMvQYInSEf+xcRbiVXFr8jfg1N4IRZCm1kibfERR
o+7JK4+PSxL3x4qjrSINS2mILUiVW7A0cPiCdWDpMnoB/QxLOJSi2Kd+NL4AUenPlF6XN2PtHwHF
YWN5ZbnLJhGQFJpaZ/g3zcHdAbcZa2JGSuDmlKSVqZjh5k3cWmV9SOWp88kgNU5hNfR0BeJHNs4C
v7cRmhrrdvgGjNKSRd5+aKAkc2bb70i1GQHoVI0gQb2Z0gnb9O7mcXIBaUypg/repcMPAA3DxBom
Ej53vHiBrFNcPP4kKMBYMyShjUvqrVpp948IzoYIwMOZJ/xm7ICQoUuH2j/H0f0gZUR6ZteI8tSX
Ltu/NKOs7ZvQ4viIAh4bYVKPbbMdcZ9MZyvp8PRSWRdnV5w3Jg1K3G9+LGHo1rYsWKRc8Px3NeDh
JPtAicTzRBlpsmyI+2BoNvLJKbdlw4eB4CaKq0olkYs5Ky1Ca/kIDxFhHAs+zzG+ZCqG8Cn7XA77
ZdIuqljxMrhkMZhJTjZ6mNz8KfftHjXLSEt2M7nKEjp5EnwMpS/jxxE30g2GEgaJJNeIQsNnCSAH
MvS7llUdGqwdTChF5XX48wzJes8Hk3QsNWPlZ7r+8ktwgdyQt/TjSarFWE6wLJtnQMwA4STLauAJ
9TqJZa4ReVcgr2x+SVFxWtoJrCEgZbnGb9sZyU/63K7QviqyjGeToCsPQ9qXVBh5cV8cFFAw8PcT
UDASoA3YNwjt+n4UHQGVrMrfR0yqjIWE5sTqSaYTTtWNf15SyW8l1c0FSB/c3y0kPhPpjO09Dlqu
wG7ps/NUdgLpo9VgWwTT7Om/eadRhUJWSj+nIAG4a9YNcEr+J0nadOlswMcrHec0joPr3pPUaXju
G4MiZV1ztfNsqDIKTGFU5U6CRmnOpeG7ByrZ9PY45gUUPHdKja+Vbsr0q2T9ZzmjG5aCKoxNxn7h
mdVrt1BFAzUhbKlQG8+podt/uhq4uhSJ11yAQNgPdLS4bzEvc66w6KDPXcQlKTCwHlPrC6xs75Q1
MBuf0xVyp/YB7FQ/wqdVCK1mWXshpkvDC9ySheoO2QtHBj1H+7EtxicTvfVH6/MXaoLBt8Q+WipZ
dhINNuQUNX+BFj5husWTHeXmjK22nZ4grXhnrjQMHjFX8zfM8xQ4UI+KqgZmPspV4APj3BSm9cbN
EYFBldqeSdt/TeX0N1tZGtKdwmVPDGjrdukfWmz2jBLEHFC/++QR3wXVqzgQkl9rwNfBwwC4WnzP
vK7fgDqdHGKkm4mq7doarzQ6bCuHhDhwuCshyZu3xhV9hkhyt2+ic/AuTqOk0xwublDis9oZgyC2
B/OQusXYDHFQEXIVTXYwu67AEuINe5NSRLCUor0n0+Jemx4JfhvRygW6YB5DcibvGBzHC7q1fs7i
xj3qjme8230fneDk0XDlaX79sTStf8nV6pWK7OdiwNg+6H76b+Ziv9fJWJOrBTVSY7ApfBbSttqY
uXfnTeZ0MSAObotaF5BDSbDhaUieWxZmzsbu8YfCQLwhLxuvCILeBb2u/okjQ129eh1SogvYIQCW
ODi8s1sYzQMTgCfXUWo59KtTP2cqnUzDe0ygv4KJgptQGi7WFdmUxOoXG1pFAewKSPRb6ck/n716
CNgm+pzBKP1GdHFzM1b21QFqGOZRM20sTzuwDUP2Lj0ObJ1wzt0gDCJnouPgSav6Jdacx4ER82jA
VgklPZH3QB1y1qm8othzHeKcVEnnR1pYmUmzyRCs5W4CKn+plFOeucyiwXk3doQp3opWnKEER4Rh
Ez1hLhyfjKWY7Y0n4RcXI0WmFW+cAEWZnQNOvT0GE66L7K7QOwYcibPzIUlFbPrBevXYLQWsdcoN
8fUHt/Gje20yLxmhuc1A5joElMRH1RX9bl5cFc6T3+xQgqtg0eCIDk7XfIPw60PsrH3Y2fZbMhOH
pJR9yxwPWBJ8MRMsiwVfd707vKXi5Cjsx9KgQktG+O2UJPVsKv+5iGHGUSMMEUZ8L8QfgTqqyjq7
GKmPVZKIN1biZ2fBKG7INKUh2UFTHYyPeVb/zDa/dDAQulaZFhKq3p6tqMz2liuOuFXtnfCcGk0n
Sg5Yk4sglgkqYu3MYd1L84rk752ddD4D1UNrjsZngDo2s9ASqMSez/gsPxNjcIndSODYuJVDPE9f
QCBZsMX0SWLjBBdByddqL4wJhi5mPF4HHS2loPKdt4R+oo0DV8/UuDs52QYZO2u2242bVO2Hgec4
HNsaOnA74ho+U9Ppiq1yORt4MoCyGsZm8rDwsuBx9jCRzMd29TYwvjLOzoUddArwxLhy8ng94aKW
tbhv8X7iRzeSnU4fLrIaPeVMqzuDFDRueLM/EBbDmjYaapOo4re0+Pr03qLdJFPgydNldwDmMm6l
l9Z3kdW/+Owen2JpITVlWBwVvaNdZO0b15q+Dd3hOmF7dy4KGHcwkEEgLmQIcw2oFmG9A9Sj/L6D
GrNveu1bAS/eUKvVYxIma+EJ0dGUwavo4KbS/aZeEJdIXow1VfTEXnXF/qnwDXWPgexCYJmecUdn
i+PNVR1Y9hwdC1fjtsvknJ6SakDeABCwH13dYIVBiKGkBAByZNbSX0tTgU3OlurszKDuUBMfpLr7
HmNa4cDTcI2Byzh2zA1sr54AqZHetxCHQsBS7a71m/QlMbRvYO3DePJSDXQm6eg/7MY6OBm41Xs8
/zW+6ZSSb62anHCRlNcinI7Tkbmac7C2hjM0G+2QuUNzpYsl++BCjz8qbW0+S/S2tJnrK1UQ7p1p
qdCff+w6tdGIJPnYFTAGiGIhe1gTUxTCFEflo1tk+pBfvcJyNr5najeOG4wr41eL8SbbTwiEH7bV
i39q8PDOGPE8b1UWd+aR9S/X+vRj6OzoQXAqndEVQ8wE3oWUw51juXStZpUdDzt2Bm+VwojPCQue
queakNL5U04FNux6IELKd58l2b+0c3GU+22+41/8k54szXw2lip+SzV6q73IdLcIdB69QOJrtubf
dlTqsU2oMbeBkSAZFN+6F+H7SJY7jwaDh7bB66XH5V1btpKtqJljXs71oKSuZ7vg/Cg2juM14TwO
3gtrYdIcxcCVcqDBZJ+ZklOpdf07b12yDynqI+1KQDniWDfOzSQ5ABunfGa/Qucsj/Vk6zXcjiR/
4XrFC4mNG1E2Xv92jRyQOeyYwI6K0n1gh/8Qr2MjeLjiki9De7Kq3gwx5ddPVHNHFF1Ty7Qzdcrb
RUzAsmRc+8RPRVv50L9IDVNcWXmCbr8aXlLjMkvpbJlbf6WNsH2+TYY66cP05rVx6PdYrCrCNctk
TXDXq4YttFn+i625aej20CCuuIyEqNiXPs3c13yhuGWaswfdERxZrXRO1RiFhcy/O60AcQPl3wcl
KGZ+maTMCDbF/zptGc4keuAujbyv4bqoe9v3LWT6VO7npF9/hi5+EGayHn7Ccu40L+72sZF2zxyl
c6CPNSAQu+yLd1cI8aNPRvaDvwyiSpLWAR119V/kRtc0JQwTDEP/3lnLgxIZ4sLEFmvbUwyQLKK7
CbPZDz3cEld+x3iRt6yqMgJTk34YnUrdsRxbC6RXoEvOumZMVOBgZdxyhHwzwZ1Akk7HeuFFYxPL
PppyJjMy9XG66SQlbINqygAJtto7g+6RIxvWfUfzwhboScg8IhESd+dcr/KXbmEPM7iKAk9UUsXm
sM5faov3qqvFRF0h/x4Gz9+DY/9F615AWXdBAXPsnOb4K1Pg3kceE/tSa8l+mkl/jVYVZbsOEXwn
KxOidTqMGmtg9hpO8yLx4mzYm4NVMRh6J70E0unQ25Pba5d6sTj3JOxGnWszVOio+/AbdQDDUbJd
KWtQM/41z4hjuREODMI89HK5c3qkOS87M37F+wnTxJ2q3rHyYMMenjWqygR0kYbUERYFVPQFtsk+
dmuPwbvqFE1tEEY1iHv7YcRuWI35Qe9aI2xdu3xU5AWDOl21wqykAaorGIZL8RDb2cEgwEe0dOq+
8O+3e8vW5pC2P4Zv04XVNwzNRS3JzYNOw0gC0bmE59ysMrhpOPU3GeX0p8u7Jx4gg9bOYnqubAzv
bFmdH67pNDRYxKpveVPIi0kWkZZRpGPTGz6l4xB22SgjvSWjiYta+PGqbjJE5QA3oWsj1Ii0ufN7
9YCH8LExMD3PtBZuYJZ8+6qqz2Bo6qCfE6ZFtbaO5yyOz1Jr2mMvUn83xSQQ3Yq5LY2/51JyONqT
HWLUeE6M6qFpJEcp0ugEhCN2DyPj0G1gm0lOaMKFzB6qGFNv3ylXeyLuuIq37KlNDLrrs2+8Wiue
LvMZc7BoFgfNSR4X1js4cfJ6F+OdftSi/lrkUHYZKvQArUYPGq/N/un4CHjN8OD2jp/vJwSsgDeI
hNiERSmg5tKhgV4bHtNhUNT8kNrYYPrNYpxEa2lfKtL3xiGzQoXXWurdnuOZVSYYgFDxczaN7YYE
SrjpxWB4uQAD397J1K4OMksgOEUwZoT3F3XJnY2XGvIp+5nc++I6II4L9JG9OVrOxeXVvtcyEsAT
34sq4nCEYGIEeHa50iKW9mPYRN747DlxvUsdL3um++DUss25WG5r/ZKrYVU3ZNG7RVR3Re3BgGsG
L2Cn9hp7+kDKlkuRR/ZmnnDr1AuKuj/OI+sv3MA7fR06dlrE1Eownyrt2I9PIIjvfc0eUdlhweQW
VQmnhVz0pYCff3IX0Il8cxv30y/d7iY1676BZsCKC2n+iOMff2Li9+k58SDymwwcGzzt2cOSszcZ
BloFMp6Ol0iW6XZqjO59YUWH/EEBN1Sa9JQOcSyOpYNLtUYPYZZHEwMfDagPdg/XTbNIrD3JqmLH
s1bvAR1IEi1w/Wyq5sAzu5iVmTtpTAJCyocyTdoDDDs+GafQ3plCgeETHdtik7xfqZFsYs3y1OCJ
JF0yczSeTXcqn+wp7l9U67T3dR7rYZcs47NBGwD6HXLRqRPoFE45nwtFoU5tlsyG9AP/AbH2GSfH
NVPlUuy0wxYIAKuM06EI6Vlq7tums8KhM75yvzo5Xj/+KO5wZwKABu9ewi8T2y6r+0v4oIt9XtoC
X2HbwgVIsyXq97Q7jGxXo+iKfXs4xyoW2a1ArLHD0UENOgqj47XfcGUm4IkKsUmarjNYzdTua0t6
IrCpi766KYK0tvQ4vTE8VjZnQN49uq73YwxpglYlrX0BTyuYxIwnOTd9By6zmAKbq1e4MEjsa4/n
phxcCEoTIaKY7h/86+26r9MnYDikbjGs2/nyT/Vp+zWX7r+56sS+UDIP2H8nOT7CkmcZte2wgI55
zJxS+/SaOqJCas2vYx8mYuqZ9PFCO265mBbDBrjsP9i95CtNTpuVrrbNaeDcc3Hqt21PmQw/PDSM
ZL3Xc5evT10dN2TrCZbbMR1tWKh7c7v42dGpUsxyrVRYYuf2jlcmLALc4lix9WF+6wazBjBEioqX
JTWXxfNgsao8ueOYYduQFV9T6FaYFfuEnSACA/0wKZ9IiGFHuHvIAd2xqLAIbQUGsj3ONclaMy3l
K60wRHthytjOqYR8UI/3LvYsdr7aoJJ1HsM4oYi81ilGPH24W7AvA14RrhMsZfTBtL3cbHLU+oaQ
unlAolLHAbzCM6FlF7gIpsDX1lVw+rEiljddjeM+T3wslz3/ua538R/8ySHwqcI8EYn/JLlRHRYM
7KuZjkbYcu1l12ZooiEElbYKLLe2b0zv/TmfII9hvkLA85URP0RCiiD1+V5idceg0YxotWb2Tk9M
d0oUC3wuuBJsqcs6jJD9cNLhjbJMR4dk8c96gU15gg2ROj7aMlhhf5MhIytrJZ65ATVFXRbdjR4p
FsQ1FJMNmkO+Z/FgZUFhYNzAzJ8YL2auXrO5QoacZxg3xP4tTHtO+9clJZhPIKWo7mYwuvNDTs/u
ZkiwGfH87KZq8O7x2oiLxKkLxBhIY2uz+J0dOpU4D/6l1mCEUTknbMDG19i0QLnCmYMkwx3u2C7L
gAWkySNUOeWOJ7rpl026qGKl/RjGedAT99IxCB+Ihlh080AmBVdPlU4LAAzz2niajJScFsugoKCY
fbHqBRXhoLdsASo/SQ6915K2TiF820Xn7yQ6DDZT3ryfTFeY2aPefokS841PdVXA8eZuYi27WyJ3
eats+IV1N2JpkyZ1mktaXY1cV4GnZvzUWXujh5SlfQTWeW28MP5i9A9YgOs6B33PIBgPiYK/ZF0w
IJpzUgH1hMni8vbl2zPLnSex8DR6zaSU0VdG45tPO19bnWkhGSiljDwWS10eZOskGkErpBpj8lBa
sNnvSMZuaitjivRHWqMghT80mfs3L95vT5CfQA1kkl6j8wqHUoHbsrcxgS7Uswe945rcnRy8n/AJ
YXGmWR2aXrU6Z5aKP3BxXsigUeMuXJF+cJA8EvKkX8EgxA6snIGfUq+FPQbt09FthglCYmHup3vO
3/ZxIpk5H4mcW0Sp+MeMx2DmrYEG2FMZY18z0zj1OF8PiKrlIct6KkJMSvrY4Pk79gM1a04Dq64Z
Z+cJe8bN86ddAld47+oW6+9C/15iba9aSYtlAWWxHQv0rcT0H+eRXgV3onSkmJuj19BFhQlMe48p
8wX5KPWIp0kskANb47PqhqQJaRcFGzJCCq2E0+8ZQuWpXLB6UY3ZPHhyNg8yHVeKA2VxvqmIEVg+
O54sO7Od8q+Zr91Gy6x3NhRc/LEaGm4xmhMFQC02dzl24GN6GjW9Fbc6fzb0roHcp8D+3JfQVtZI
hPdZW8qZgymbl/Kswzx/cpFq6xNmAfQKJbujKusRmKn0onvV89g+sNCti2Cqc0gPyVwOY+iIhVjs
jr1f1RG7Kc3zJNeXd6vapymfbpmpOzuzVd+EiqZmOyvcluhDTH7NQg8k0HNCsTKGuYNHKsbI5oAe
2E3cDA9l6vMLnHTn39T7zSlCp8PWiPQnveJF00gexjM6uo4dLAGdvpEE3mMiuRMb7WmK0SYLzD25
nmO30AvYRBFxYNQaaRRnb6Hf1ZmL8S63C6hvhhu326LxSk7bbNTNLWYFyrjn0XzltV7/MgUsbw2X
yymQizs9obWqJ3uBPp4Rwz4YKJKnQtNfV0J2QL1EF8S66T9jf+6J+iQj5nCr71hR6s1J6K13ZJgA
eZFPboDdHMHOpKTlClFhLsgktxl56Di6cziV8gfNUsZ4Zgc8nyCrCKxbXtMfsFmMPqsODEwZ99SD
q8boYhgLVOnezd/nshBfDWVCN3sprFeaXdkKtKXyNiZoaJ4iRXXQlmVVTEYkoge7RBLwARwAm2xs
+ZLxB7+1Rd2Eg7ID1AraEheCuiE/oslYphxC0LzFo+Uk3Ci9pcDYLqMHxAxNDJIWiMhsCtN5IrBS
jk6+nV3V/fNqtvKd2yI/8aYKPcElu+a7q5XpnATgJgC/t+TRDiDsWr6DXPHorcXRTK1slu6AR2GF
Tr15pxMTOaSl797XS/4BXTwOFuLEROPc9pQIeV92y3MNqspUrIyAMlFPoy3yt49RD323xostRmjf
wnbZL5aFthGibEFCJM6w/l3PUZUWPyVWkMBvhxYfVuovhFi1PBxkZB90+M54Nov6bRHZ3k7Lq0jS
v1zwEiCATxq7zwgnsIbg/GrGdq3FcFwqwlMt28YJzKRsALsbwwMNqg4BjYBfV76q/j/KzmNJciTL
sr9SUuuBDBRQhUJbpnthnDg1pxEbSBAPcM7x9XOse1PhWRIpvcksqcwMmMEAVX3v3XuulzIrA79N
H5YFtkHLtLMo+4/24Ka3y4DbvqX7TOeGQVEVmEOLhOyQUiVoHG7zU0/a+wOxySUPzUwXuK+HXWw6
daZ9Q+ms835f4ma+CQEMfcQwBYAJA32inWwoPzKnvNfzbA5MpR0UWJjQl6nWu1b7H5rA7zMhQBw5
IKzvWXIgtKqEm8BrvNMTZwQUrQsuMK98r5gk+MSQLsTPdINaq6YXh9J3XoSZshJPS1Z/mZDn4N+F
JBXtslg7jyjLHwlxcE/tFZcQOP6dX1nqDo0g00wGy+TUihRofRQ8RkwpNwRbOnqDkr4jCaR3zRYW
5PxS9534HnqIgB0ff1SflOK+6gXnmxqqs30oTONtVFPm97lJpo2Ls+kC0FCZ3cw/Llat6w5wshE5
nRlyVq+u0nWzG4ZofEqHzLlbkoDH1Y2TA87I7MRZkAmJ52AQB155natzuGV0RL7zaKFJ8OqsGy6j
VtW3rgnlF84x3SkNZ2tfDSI5m6jrPPodltwD2RI/aOJHH/YsELzTJM/mtrjVU3Y7yuG+ZJCEld5g
GR+zOLssRZ/uyPO4Zq1gelqb0XNh8VqEVxNWdcypePmLLMBOkyTNVIFgjrL+iGNwQE7Dsk4jlg0P
uzxTwoJ2zmopCiCxo7g09cQfwjtLenv2LpK23o1UK8natsm6V1IHu3EqiBEjwQM2hyHZkMnnMaph
gdK9KpcZlhED6UMxiTDA0tG51tFiNccDVtbjpXVqa6IHI4Kbui6c/pB0/BZPC+AisJypR2UsAU4T
2ENo5gBrY0P2KAqVQDNxl9Bk9gp45F60AbLdRbEu1CP8MkUoGV3xAWcoqcGe+BExtbwHkEDYd8Wt
+BXpJTv22agtZjssd4VNPsh2xAl376MiO0OrMjuewOxhztXPAdffNhCwkCMFxhBXQbMaeduSEfP0
7A0kqoOfyD6MwkyGZ4QxfEcP6VdShTTEO5GN+1ZZB0flGfa94tGltkAJj6WBhg6BDWEVoXkBFcZI
QDAEEZ7l7N2q5qbgnHoCtY5nl8wguqPVBIqKweYOyR4gjalA4e0N3nS74NelF1SrgAYuLT9EiXRM
Xd9Ayiq88hCWjA/QTbtmeVZdG3nbptHt16Gy84yshnyON8GECHaNI46XDnFEP7wCU0JsI8vevtGk
aJ9MklrmiTQ2b6tFDY61AJ+yJS/a+SUwAz96MgyG1YR0aTMgLHiPWph7qzSS7m0dzB3Ja4i+d4mJ
l2CPwr1o6AHlwzVzkCl9OnX0Tyan7eInCsDJ3YLFpJ1d1H6+aa0peVeRk+5cqgjvK/X42B+toRqT
nbRbokjhaaFQ81i1z84c149lA54K+nGgv8K/1/lDRANTPrVKMlcC8lBGjwObQbk1gamKe2DbirKP
HOm+Og2YP6fdoBJLXZto0U0bE+VYjXHiPjHXxNri2qHfriChkEG4pg4Jd3GAYZk2DUHSNMYcAqKr
JbvBJ+oSZl1YPmf8Sc3DSDODgF8mVTQwjrnUKR0PVJHIe8sBilZMJrNfyQFLdkYNttLVMjXn2XNE
9jSBbrH2XaxHO1iJoS7ph6DSIidr+dbkpNOdJfCib1hUnV1WqHC5R3eZNNsmaMP5haMaBn767HHx
w5eteuTQl+t9Jv0Aa2NPA6nNVXtnZXYqSHpPR+8dX3NZ3buVUMuecQDqltUi6A2u5wjWSrWi2dRD
PkxBfwZWgBksdiQ7XkkKWLW2JplNvH4drWrKLZuzF4JdQ7p56R6xKqpvUibEmiNjUxu2CHJfg0T0
dzGDxOwmBFeLkgZh2HFJmlzeiRIc7y1ZCcWF4i9VBwqgkWU3nfANBwLM6CqK+Oyr1IdbBTmmh/04
sl3MtBPYLY3JM95W6RAz0OuyEhtWnfid46FLpKJd5S9zk/b1G4A7nfALIo8HSzDsmyBh8F4TPhuc
yBCzxTGPunC6YdA+K/J+KbfWwPWjtzJvSr0Zgx4Ly8CNv8ljJccTmrOihSTn+gckYK3zir2XTFNJ
dOje42z8IyGh45VhSK1+xJOMb0bVcUJVzFC3wFvSEwyb7j4bRXGwr2aS0iaNamVVtNhpaHhXaT+Q
nFc6ailBlIUOg68lJ9bx0UN9zBpGurSbW5Iol7ItruVu3uNh8togHn9NGJ7LTaEiXe8Q4Ezd98wa
TPg9IeV8PNnO6KQ3Waf74+DRMSVJqMmuXvSxQZNshcGpQnFkX5BmTxcMicAAm3YgH9vLF6D2BOFE
VD93iJcc5G8xy8Xkxsi/FiX7+KbAA5fc2blDfmM4O8nJRTJeQaeJJFMyauUho4FIhsOhsBOEvqIO
U1QybngJB0Mygcoa/PZ9npES2SXzjYWIu2PgrOI3aynotMuCdOT72g0sBLAuEC2PtG99m0yL/9b3
aIdX1kRofEAL/rWuKrUppsC++GVVHFXsdd9Cx3gavomjBOJKfGFns0CZjWP4tlDv5qHoSXSl40G/
OCnjPU0x4vnGIbSjveNicGBhx27AikOyS9cEaLbRM5dfXS/sXU4KyYDpb2JWf6xCe/xBQFT/vqR0
NCMsb1k/bSGH0w9tQrg3V9mFCKpj0NYOkq6sXVCE27VdnhKwHABW07Cn2UbQSz4xdoEpDTIIq7y7
OMt30atufCV9Imx3yVQmV5lHFJPhUU+xn+yb0Za3DaX4cnEFMrgUwpEuVvhuFL5/cnmINhqq+iGa
yWJAR0Zo30r0Fsk/RUETaDswq6UHS2+/O7dW10samqH272yo/AFgidj5UlLMQFqEZyf2Eclap5qe
9oTG1LFegKrBIiCso/fhvV55ytG6EYyrKeNaB4jsyU8R6de0kBICtbMkRFZgB+U13FoUcPBcmMHI
FNi6p66pn9MavoK6Cnxfq75xza8Bc3B/j9+0hCevBswuFsNNpDB3Ym5t2pmlrTN18sly3ZUBqsl1
00OvuonH3hnIVHCL6Fj5nBAOPXP+LYrF7sVtYsBoVVhSvF6FNkctITag2AXwQ5CV/sHxv92S/Yao
KASu+WAcRpfnSiDdu3TeVWHYzaUDl7RhtIm2jySgu15kPp7rGAc4aVlETZEhMOWOW+K+Gwzq5ayo
j4O4CgPtq5Jml1Qm+kVChvDvaFd6+R1yS4kK1Ai/xgws6LzTikyUxsyVjGw9OrI7sXOZeep714QR
kxXGFRt3gbW64ZCazjdTxwb7YJcNXS+ERvVZ52P5ir9j4qhUWO1bZjv1No3zSrxzbsuPMacTJs8q
9IC+INZuXyqs5RGDF9fb2A0Tyb0TBlC4vMg/JnkT/NSg+umh99UZTHZwIrR5vNGxyCHl8Akkicat
2yDv7LB9JMz3IIUq5AQthRjDLv4GFM+NMngBekAeT+kY7RDTt9NGRgowIBoqiXzMlQxgcStG21Bg
FD4XuYmuiRddv/hnTzowuMYe70rHs4D5rVR9tm+hDzAkKrT94hdXcDMQLFqLzhLn25QpZb429Qwu
H8cldVzGqrJOhlpnpNU17jri7Pwa99rc8zWZ66Hc7a8y0zm61wy3nJXTu1205+DdIiImdEPdN+h0
j5bPYBaj+YTmEOQpWrewVjYjC3d+dYX0Xp1oEI9pnzI2H6+JBLd+4zbdrU3WSXHb0YIJfuRM+Fg5
HM16Co+OYKsDJSYdR3pNpDSFOs6seGOwUYYZ2wTP78EaY5ctB1HKczjl+kbrbrSSFeE1VnY729Q8
0KkiwPAT6361anNLv3MyFdajbTMmfbchiu6ROmWvPYa68QeiXMhn7Odu9K47jid7dOzVeCmSOSL+
ZdJoeby5mjdNRRgIqbda4tHR5aMLqHbGWU3tuvFI0OFnK7FXnJc8GdB/XZmtb73VJFuK4urCMxEM
Nzj1nGeyR0ggtykajjHTVc1MW4Xv2Ka6eYNCzvBq8ZMH5wCOJE7Oqt6CAekJRhotvXbbqZBMmRwV
eXdqoEA6gWHM1bICpzKjh6rD+AqQcPH+v9DYCJFru/Tj58BggLWj/KcnfP5YBxHklnnW6KL54gh9
CGbHHEHfd4z4eU229tzX4dmdqKfXKTr7/D6pPdgPtLI4+2Zj7YE77BzGeI6dwvkotddaKLyU0njq
fAcPrm7R5EK/NN6WHAdv+mrAk95Zgl/P2dA5Hl/7orPcYkPyVfsOK5vM8LriIOLiqWjPYVfrEw2C
KFmjhLg2CzzJAycT2eBIFDAn/ZXwpRMflfSEORZJrNO1Y7FjrOjBIkeMtDdusXctN7SAl/ewFXaz
7+fao/XSzIQB9QtRVnjTxjXiPXlTAMyD86eiItmk5IYuGHiD1npF7Rkcfd1oFkOwVe6ldIp6eozx
e5bJOoNOhE8srUNf7UQnquYxj+aR0QUkVEwECgkqD0E9gCFxhyP92OEGQZZDZPIMW8RS6kbDfzEb
pMoKQkVStuJrDVre2/QNp+Z1AptkRq4iYpOBoNLFeBLmOqMqI0dV9aaELmIoo/Wo5n6TjDyTTL/I
nc5I4eZ1oP7aYQoMN+HUq+8Jrvtbn6f0QDC37gj2W8rpIi2bfnA9BoDQOxwoAIWzRGKvb2jIe66Z
mo2a4cplTY2mFlX1+J0hURT98Cvyhm9xSWcYTx3SAXcOjcwAFWbSpt1jJHuG6W7nF9ke9o9QF3rk
0OtH7Rb7qA4segJ1kGONI8KuGjDLHzwbd+k2KZPyjIAg2w61rQ/hhOx0k5f0n/pJwZzSRaSvzMmQ
27w0twQRc5YO1di2W4R17o5W+ojmiklgDRcn6fPnbvLT9Ca1/bFE4L7YP01Ui580aiD6lpZrBP85
8MGvNS+M2iwNIJtw6sCFr2IvZ7TcZfIFJ6fcYJnowYkV1tnG8Myhjt5gaW2qzBcFTLgsgwQSgFxA
x+MUwbdlasftAKWjl+DIwgVyZ1dYzqkOpX31KTLf7rGjvXiZVXnf7DZqbhGEL0CXqnKPPIH0E8ZI
iYvuZ+53UMYmhv1lT98GWqCMuB+J029BDDZUNVXb7VSNRJ2upT9eOMEl5QvsNlQH7LKDxjvYcaqp
1MwuUA++568LiXZzLid05RD/w3VJeiYa5sqa00eCoxd/P/Qc1Y5tJwN18MtQVM/Z1VlE6x2EzLdp
mCeYgAWkqeSqnK6q0wKiDDu4tp2emmAJ40dU4Y18BKA14geTg08xbiILVg2B1tU4nuAqRg3pfAXH
nmfYcdRRG8e7gjBLY6mt8uKeWevC7thS1lRJ9OB3hBCu+gEtYYrEOi3xzdmMoIgKIZKy3VZ67D5k
dp2DJ7RnTo324dxQkhJ75XT1SxmHZh8r4da70BGRj5BLyed8as1T16fds2hM9DEBVbC/KuAMV9S7
L34iOxxRmadqeODQHoEkiSYECamqRzbyCLxPw5/SmpLGqdWF0bPVz9YXmkTzxYSJDAia8OHbgu2D
/HUTwJN7DCjWP2rb0CxiLfCewWGThpSlYz/fZ4DRbyvT8eWBJrgkrsohD7eyqqVDFmpN/lPvRWWz
zQXG0LUU2Xy2EsaLpJCK4XmKmuibQYEldmjco/zBr2wMJYHBlbWld8yqZk+cI0LUx8/gKS11mqXf
T5x7MsDccK1UWYD6TglIYfLBrM7ujbnF61JVBLvWhAblHq2yc44ENyNalZhNXCeRFNue3I6zUzGA
BuBGxjazPPa9LXLAYHrAFGTecYJkL4ykx2HbML0+6tyD8Q8Q6LI4jF5OlKRefgqZfH6P7GZ49e3B
v8XRYM20MPyZLGwHSKgJxdh9JdWyHqvzUtMTKhFRsVfdxQOTP9KCrWr4QsgNAhVEPAsjMzCDAZZL
YyMeA3O70CBjWYdw7iOIkaVVnyfSc8s1g3lGQVHfjswFCaoizlf5XgNtGH3edDcIM9wPdafvnLjM
nzxYhsG9NaXk0zrBMJGaXOnOiE0hqpZzX1CZcutAvYxA7dfxIe4r9RpJsuqODOl1+9xyesF0njmR
2BgyZDSldAU9d4UPcgQxY4HqF0QLHoJGxt9VJOoXJRsAN8lg/8iSzJyQwdS/utjubpLYl+cqC8Ns
75iBgCSDOYJ23ZjHP/O5vWJb3SUcCNyxvDsdMNy6a6MgMtSGHInPs7Ib5wbNc1sf3IFvjGILspGJ
Ckxa5eTHNTRkx3O/yqGzjpjs2/EVT5qxabtTkAJxb3Adf5Q+m/99LnN6vUwlltL8VLKVyW029gkd
Jge8F0ECbCkI7QJ3Yn8R7P2bgvhgsTKAxw7DsMTDLWUHamr88ZQIU5KAMCTItFoIDl44aR49L0ET
O86VIed8HsJLg9Gs3/azSEGJL5Hr3iN2sXokqRz5TxORGVxjTjDLBK4/3g1sD4+OXuZ74oO96oG8
oexLUYS0VEcTehAf4irGgHb97QDUolQqcDJvWuwv1kU6AC+KgwgJDgHtPjemerSkAYNsJQpw3mpg
zXHKayxwAn5eRQakhw5UiSpVj1QJKwanowW9o1ITbC8+7ymAdEp8g6r6fHizmAhG7lp1FfYw2lHx
FB7oNYOLdtzlOvmVhJze2DWrDxJGGnK0keboNQQqV+EuL5dmw1wdDzitlEm/SCLRIIIjHUlupGl1
F8MLBDpTrdiyTHOjGDm9ecEEyqODEZHRKSlDivx8JiY1gekANmKSJR5nAPBUlkqlpIV02DHFW543
HdiWeYhC+5YyskO6l+HWZIjuljLFI4FxBKmcLxeLbjzOWOZW9IaOnHcnbl5beodcFDg1wmayCMTz
1dH1dNqCD+FUAg0W8In3dLUdVx+gcvN9OKpq79aU3B9aXR+SnoCOozYOk8mhivMfU+I6CcW9WDYD
Ued6Q443T+PY1zRao574te/LiIP1kJWUH3expavy3nGsvt41SMPCtRgKmR2tdrI97NeyULdpmCKY
JI0P4wmZPYeJ5x8spjt69odEkp/tcbKxbCaU9mdvDKHoxmlW34OtZisP0mq6LZkY2GbVdGHtPWcY
LuUT7oU8C1eIn6wt0jZkhBUkKwR/ZnxjEgiLITY2Mnk6RiFajspybjOO3i+CM0j+uCRF/OTRsaV2
o2/8g6AOjna+DJtH0TZJuSFbwT8XvNdfsDsuMJPx724pyGgWMcsUU7pSlB4TJPUy985xGfIPoNzD
FiR1wQfU2VpNdcd4LYZ9Gi1u7b16Qs8H0AQSt2xBSCHNPHfV6wTCb5HWx9atUuu+pQZCwiFcNd2X
rKdMRBkp5MtmanXooXox7nMMChBFVGyK7BQzO18bhMl9tRnzxGluUdPG+ZciQj37VXre0BNiiOh9
7QVtN67T2LaCh8jCIMRkXXJCwA9bOt57CdJDW6sQ/pjzhgmIIRmiLpMeER9Vt84kgdowa1DfDAlx
AZYkko8J+WE18vbWQvMip8qheX9riSANPkxJ3wpWGYsyWN2vFb+od+C1ajqSC3Jb1LduSxLy66Bo
gO+S3qkEJkxb6y3jKJxzYTcuW1wIZA9r5lDgXjq56Bt/hnwAnmLRtwUZK5ox0Ezrw2wz+jnMbwBb
PtPvitCvMQflEOJjyccJ5VJElZggdNqfEh/J0JEFbfEuxHnXIXAUK2g5M1fMETNi+9z7bHGLdRUI
JI0cGKPCf2npUlGpV7meftI+R8ZK5TmjWqDdWKW0IYnEmoYP1/AN10LG9CjM1LfPaRYVcp3TDXqf
WYsZh1pelHMCm6fnlsP1Q7YMFm9WVL/B0ZGHuhL9clOrgbI0Bve688AuhC9S2BPNjEWk3k9qDIl5
jfGW85RFtf+2EBERhjvHWYB4TKz+YD+0SOFiySB5LsoyDO57PPo7IjMAprfp8tQL6HvXjOYh7F/k
lIloa4YZdiqRZXXRPbLtJAie87wo35w65PXEBRN9YYnx39t51DRcsoUoWnLI5YOwlLExI9TDQEct
WxBM5FI+ztQH9rEjGuNr6fd+/IbACILZpJqUBGk/cC9DGTj4hOqUkiga5btDUP0JHzKeWs6rKnzu
4HX5j4STUm3x5phv8zANe+MKTMpTlZ8bcZXc0yTN3jjAzgfav7gofdfrtoQ1g0oE7N9BAkM2MN/m
am7eMErE01PqZ+PcrMrB4d+8dkhpOnK0/dExy74q9z1Sr2DUQE7qK4x1Rd7o7ULFjOElpBZcL51x
448A4OTNNJPUeBKJKZnVpZ1X7Z1+4QAKla/aR3GfMJRpavguDodWbLRMvcjxnTy5LsbWvyMemiM3
DhAmu2mZ+18YOVePvXQGCBsElbXDlttv2TeF0WPzRcD3sV5GTOLWesHxta5YpOVRaNHA/yq1NZDH
4A7RT835NDs2A7wIhzwMfUMze2gOLgblYQNkLkcbZdq0uveNP+KGo9Ky1C/6TwpjtwVpobpkaKbL
rdAaPyJYTAjZ2ItHxqvKysIH14LuZscTWQ9ba2lr/xImDZZSzjDBmhEn4A/QXWCrYjxz1pbPp6vb
arRL9Mc+KzN5CtAJy4CyfhMsyv+xMFIiqpm34CUEu4HOIoW7jJ/CIjiTU6GTrdslH82Gmshxv5sC
A+8adjJTYrg/9sxhGG0+syYIBsCFcALSLmBE9uR2FjEVNVNQuI8eY8rRybcKTFfPTElTBwDjQnPi
RFdGrbY7rCh0dsPd6GLSHgCYumuXadwzGnk73SWcTq4Tcnv2vxUAZ8FaRU5d7BhKBxhYiYI9TWNZ
vORd0zDwSPo5RFl5xXZS3aLo20UcUHH49kBVQOqF2deeFWy691PjpGeR9HHX7uy50tZbBXZLf6l6
A5exC9l3TlC3UOfVgv9NE4/26TOEg4yDMYfne2fq7XRZSRcZ14dtewn3jYXFACSGy7YckPN3PiAW
fuL3CgD28oZbwAsh6SR51D+VpAY+MbudQiIU/PAXgO0+faxrX4L3RqmwzyzuIadijd6JME9lvpL3
JMggcOP529yRbxxlIVNWbKHuyp9DNNjaDikhGFBcuUlhmNxWfVh+ZIFvaAAIxV+xG3g7zx/oNV3H
3/MJebdq3pp4Cj4Y4fnlt5GNgtBIdN0cj6ygaZ4L0AyQ4+kBXgJV0xpIAQSxfzj+8i21ogpTHAc7
jH1kkpNZU7HoqB5Z6q032eMhW+zq3ERj0D0j9pncyxUS0Ow7pwNZsKn6eiZNpA9YR2SEY/6JuKI8
emLE5HBNO8Vz6lqk1ewJq/A+SCaiEE38LmK0lPS72vj6vpZDenR0Wm9rkdjfNbY+vPQo85GjkWtT
33iLQ04VbTEEWguv5A6fgm0jooqXvSgLiqCed8OfXIv2jgxoqdBwAqhhq+WxsZBZbWSuxvcizCez
TwmunGE3BYbMBDehG7EGyV4QRcjiAZ4Bin/gTMt7wRAMoagolmTGBsHevmYm5V3hl5wwVoOj/OqZ
AZ2/HEMMoClFz+yDXGNdrA+RGhpGR3N1yziyaLDkqML90Ude9eJbvZCAe+ZRLQhvLP7DrpiHB69o
+htEPPpAYo6Fdyd1EFwUIyiC2WhzbfkXIF5NMSxvblfFQKzsaXyz8UMrOkzYQ+0h5xGOua/ywGEp
JJSwME8MmLjHueUnFguZUdg7yeVSeHLzRJRPoalyAvdY4pBK9iXn6wA2ygkFKt3FEEJ2tuW4taDD
MLJy1ykq3GJf9kxBQzTIEj46+sJD7k0q5b0fGvUFdWWZdHQbkpq+wLIgnHQPErsBV0hmO/IfUcDG
t0ubZyVgA3+wHobFHwk0q41n30+16OwTaxkmQqqw5mtD9s1DaltV8Kqr3lJX5ITTHKPAcXY1RowT
EbvznZQzM1kr9m5nSqv2ffCYwa7pxDk/6bKU8QtpDMtLbWlObdSCel363NZH0hHjl5YpzhodbKV+
MntYqhPZmeac9+TqrGGeGuZQCUFEWIlJNjiD3E8f2BewJlESuNY21rVhep3k+Bp3ba4XLCxjzCs6
nWqQeUCAJZ1fku/IRCVJWniEO4BCNWOyFhmnBwehy4CD8pB2tqeTTcj7yVE3V71+SkYqy03bLyPV
vTtbD5U/W/iM82tD+2ZBTh7uxwSnDjFKRg1fBdjF9HlupzQEQWe3tCXUaLDJYLSimxzCmpp21kDW
pr12iTPIrVUvK+YwtU8WCDD7ygnm4YIZIFzqX9pu+gHb4lDN2CixRXUTfcsS3Voxb4Y6Kjr7CV5u
Qv53YDHab59jF1Tea+eXw3SLUMeqwp+Gw3YS7Jif8YKh+Z6Qy+/9Hr0xCWs5lt47ar2FGA6pbRNm
gCwAQRzIE8H6oGaqzzt6+v6y6Uun/Bo3ohz2ibRqBkiidmW/T9jIeux6EwahYq1zJJzugXFRFH2J
BsmKdZjJDp2rnSjQx6nu1z//8X//6//9mP4j/Cgfymwmyugf4K8eEIF07X/+U4h//oNl/fp/H3/+
5z8pQ6BUKg3RhVObUXS4+Oc/vl1iMt74t/+Pm4Z5h/uq+hZ4XV1vqHzGfWZn4s1zqCdw++HTxjhP
KHdrm5nqpfGZ3E8pc60YedKfP43+/cM4miY3WREGT6dnrhPU3z8M07vZG9n3v6QCucdGyMq8Czwt
3dYZ8jnfE6SCHbhOI44U/8srY8pXyrG167lQ+135+5UdyQzIiqzxjbNium/ymVgWD3Gc1l54gzny
hwgAXP35msL8/nVdgHOuLyQ9cxhwmnD33y+KbIpWkkbvTQDI2N76bu8BjuykylfMYxk9rUZeG5bm
qlXiQTn4TgHhK5OxO7uatlDFNHVD6mtpHzzatAlNrKbnUEDA5lWfaBF3nU5JNTyNog/8U5hT2Nz8
+Ut8+slc27gghX1lpCNRWhn/9+/gcIMWFQ72ZdZiQJ5UTV+h5w3b1rFBdbkcat5nxwmPf77q9U/9
l6fWFY4tCFihi8mDooS8PtX/8tSWS5tGKvDKJ1CPhFhUhZ/fDCnOQmzES7emHayZL5M4e4x80jn+
5jFV/+bqrtSSp9Xhb7bz+9V7tLJN29rlU1CO3SXNXfUUtleZLnzEv7nU9Yn//EVdXzkuwjzPSHl9
hP7li7aOazEQkOVT21FZFgg/1piJml2fmmnXaNt/+fON/fxzCkfyQKI39BXPpWN/+jkVwJ56wv5w
IXUS30JkrmMW+hiA5eLiQMOfuZHH8fjPV/3rDeWqiga+FA6HcGX//i3pcfBFGb5dypQj+mqxvO9R
SwebqZm1/PhfX4vHlM6YrwTc089rDM9mbdNiCy6Mzt0XDopwS7CjxdduFG66P1/s39xO6UqhfUdI
Bq3605MiMYF7tK6vwUBXOz/0um/z1Y0DCsjBv0axTqxkFot5++frir8+N5IL+x6/Iuuoca8f7F+e
G2UhHnVMFlxQX50qy22yXePC4g3ptRCx3YKoj8el+ZZ74k1eM3rWaduRMxBArGhYbT2MDyP1nIH/
8gCy5NmYQf7NS/xvPqNHwUkX2qPpaNufPmMdVeHYAq+4zJJkklWUe7Tl8EvLc9GS+xhnZf3259vy
ecHl6dYO6xTPGbeEJeT3uxJRLS9+ZMmLw7uNMBD/QEdTAH20B8HZhSJ1kJ7F9B77SbeLCchd//kD
/JsHnfVS8DnobgnP/fSgp4PAJtKH+uL1k3PMZEsnqcoCxLhD/zeX+ryzs0bKqySIdRZBG7gM9/cv
GyZT0Pt55V0A2plNha92h/yempBx/r5IqnPFyW+F/9XdCBFA2ShLxAHNkh/+/J3/ulYrI4ziw9h8
c1t92uU6wlzQ8U/qYo3GgXc7+eJYZdk7bnpO+iUo1iGz5w0e2fhvrvzXn5ttyeeivs+Wzm34/Q6Y
ZWyMqqS8IPlgAmqpSW8m+k87f0nVDUOp+wyt0S7ovas4xK/Of/7if/2xFdsTW6MQHClQW/x+eXYo
H89AKy5OwklWJGM5AX2Klo0bt8P3P1/rr++Sp7VNUJ10eO0Ztf1+LQKnyd1o/eBiI2fc2a25FnSR
2iOR7taFPSX7P19P/OVX1WgrXc0igyPZBiX1+wVzFBeDb+dM+UJLVGfCDRP3MDDxpDUcB6rZed1o
H3NiboBIzSExd3rx3ONMqN3y0IKc/F4itndXhWzdG7Wk43us2MVBGjUYz6sqSu5MpMz9nz/2p9vk
eYjaeSG0Z/NXV5hPz+LQzj3UWFGcnaVYDkDDmkNp5WLDRC67hJH9dy/hX6/n2o7H7wK719C2/XQ9
G90RmehpzYjSEFNbjLjXIYkGwP6ZWoAY93d//oL/vYT9y4GBb4hoyfY1SC+fJcB8WlQHRBMlKqb6
zDC5ezHSyvdSOsXai+zpGLuL+26NMiUMbkITUuVdul8YX29sipitcpzpb3b2z6vQ/3wezbGBpxK4
ofn0DooMqErvwFRCNFPkEcGejftzTKog+hVUzOGOTTRdQT92luwLVDOQhsGjPklSivyTS+Tpy9/c
oE8Fz39/IHRIvuuyJjJa+fRWMq8TaCY7fpIwz4Y1VGiUCpKwJp5Qldj3ZEiiJKY7C9GIuMbZ3ane
sn9llRNHmyGXjBv//In+zTMitDFG+bbjXx+X398kY1sjJ/+pQxHgZTuTiPkJwNS8p/ngftiCrtGf
r/fpzb3eADYFYTwPubNjO5+eybQnA6en13GuwUbDDgblNN46qceEu3YR5h/8uvGmu4b29jMRm0Pz
N4+oc10aPj2iHGbZ+rn/goPYp8N722fExrRRe46mbD525NRBB7WnVxM3d5z4JSyt6P4aXvszvw5s
qIFdNqeanrlHeuqBvCQI4wx3ppVGCAUZWPi/wgHKUuiNySqIvPhpdrU+xG6GHCSnzYhu9tufb+Ln
H82nbuYHgwgp2WPor/7+o7USoCGle3as+OhE3ngKgo2O79kD9VqQWXD58/U+7SWe73vSKPzRtsNE
3IhPr3XkNJEGCG4dfd8MNk5POtDT/+fsPHrkRrIt/IsI0Ae5TZ8sI1cltbQh1JKa3nv++veF3qaS
mUiiZkbALDTdkRGMuPbcc2g2VgEDb5s0m/DgK/dS/ivffibHISXFbxvsU1M1e/FybQYUKPg7rWe2
ankSlL3R/ZggLWrNZmtb1biHcLFYuRwLl80+HWGRDGi2bkk6x8XlRDJvysB8IkrgCIf2YcaImvXB
TumZnCq1rKcDrF+Kch4brWzp2gNu2MYd7Z+VzRvXP8RV4R3RcaiWQ+iw+MC5Cr6nZvDLQ95HHR5p
toXt5wxMeYb7trvmH7PTbGZ7O6p+OyOAqSeDbK0dpxfRR1bz2NJ1Vb9S3rWokkAlrEbfB0NK5oDo
hXbzOQbpl3yuoOXwdyrNNfdXY8K+udfA7WN4wq5WP5cwt4aksRV4OVgtYLIHG92GhGnlFKEWHQ2l
pp4b+IFQ98nMkcbpFBeKTEQjNfKGLut6RBwjIPZbhqWU4MUYYGd+jQHYpx+Jr+EkHIdx7PQNIhJw
c9+/s1dvhATdtQwDvhpyOt2WR/wmB9HB7KGJAE7JbnI6pIk/2BtajFDi6HP5m8KKs/LR5OW4vLEs
yAvR+OPw5aThebNg0jC/jR5Z5qnD2H6CMLf8gjBqsLLKlUvjibEMubXOo8DTLvZVQuESAzrPPAAb
aDlTOTzXpoFai9kbSD6X+lnJIFpEBDxk9gnNkrTMmq0Ip2QlwFxacn4IeaUFRkajBOOaC6MwJgak
l0gEeIFrDq9mlUaHHG1qL0eNr4dlXvJARkXpkfJWK4dw43nolKZsygWC5GJ51BrsfEUZaeiGMF64
tfM8+pDBZbQf5C0cGew4g/kRiEUiQpxSkvl4/2rd+NIkNQb3irDeNP66mDdfOswafZ4y0JRBrgF7
BROa/VaiLHr/DdYBtqm4SXC8qr2IFfqh6ARq5HzpmfFE6E1H+8lw/Mk6BPEQfAPOjwLA/Z3deDR8
UQFXIjET5DGLyxU34ViGWRh6jYksjtk3D0wQAqvvQJdZOpoY95e7dZnhYNZUUOD84TpfvplaTaaW
lljoDXaKGx2TGvvmYzzGMTlA9YBUSlrCszHF5WPg0yKYnFb7oNbVr/s/5Coq4DJTIqfuJGxZBl6G
Jb05giCog8yDRlVHX30Uo+MxrDMm/5gIls6bCt0q48fYgNzbkkHp0c4uqBhvZsdSgt+JGNXyg9/p
UK5C11LPtrKhvWEZu1pzA93YFMSSsRdH81A+z8CS+g+VJhj3d1WIjppt5neucSpyswaFA6wWgs77
G7zy4DhTg1I7oSehsGEuUn+YIhGR1qnGOCDW/0jG2GPb91C8Ah5CAPD+Ysv6D36U0+SPBY6Yysoy
8QDZkDsRTgLmvNTIDyHcQr+Y84QqO3Em+4RRE6SkiHDOBx3sQCXVufqXEkme9JF/NP+iA4jxt8Jp
oidUs7XygJCv/ismhtVWruCNG09ORt1d8MJsyoCLGzgVKoO9TeTBhzkbgLXRqzUD0bxas+4UTy2d
jf/un84Nu2lzKhwLKaChL+/8aMc69XYl8YbJ7XdoC1nAYkXkxZixQ2nozWNjBGgdlkH8en/lq0uA
KLgBlypmGwdF5+Vyr02qocxURdxDG6lZRnn0IAP92UUPGVDvp/uL3TCSBPgWyRdjfgbl1cvFDIuJ
AK2skNIznPHcMmS51abkf3BC2CnaR8LUbRKrRTQ/oPLQR0w9e82cUNIE5QyAVNUUhDwhVoJNoUN1
aAIM56fZ/v4Gb31HQjPVVrGXsmJ9ucEZcI7bmkXsoSiUUsPTi2ML7/AudFg+a5hcZUbK3Ab6PBzv
r3wdG9N3kHaaC4t/0BaPGSC7MXRuknitYxbiQ6hQA9qjjBJ+0QOdzu6IXCP6FsXov//qylhK+nuy
fIZ3Lrdcl6Yx1YofeyUaL/tkKJXNBKT9cRxj+8+IDh1yGEHBYAsF13LF519dXlktp0Kv0i2kqmbI
z/HG6YIfDyKnm3XPZpJuW/D/+jTrPnyAsZqtpFdX50uGQ0tSoxfIJnmil0tZADtyikS6h6azzhge
wk4C3PkmsJtxP8G/R99Xzd5riDhUuSpeCJA/cevlonUKZn9SDeGlEHg8kGZBZYUw0Caf2+jY0gBZ
Oc9r34tLINGxHYpoqo1ruFxQFxkCOklm4fKYH2A8EgXxOP6vstEiQMJk2uRRxu7LHAb3kHEPxh31
QzFCXPPO2yxdkyaoPdAp4FotLpVpx4npB77pNW3lHpsWeCfcFPnOrIWxAa6rvuQMqa3s/urxykXx
U/L9sKS7OO3IhxdzVH3DS5vYDkHwdjOImYF4feMSunuwHEJJLaxMnGrwq++N7FidfiWRhk74gy2+
PHpT1Wqse2xBu0Q3/lstUBCAAqQongFmJRBlBA0DB+8/ZppANjaSTh71ucs1ZwUdxyzoCeaQDmMq
pYr3vlK4HxwUT46B5HsDFZvFK7f6xqt1ZSRJu8vUNb7uYlWNLscQtKY3qZmhQknVNLA7BT4VWS0E
THt/j/KqXKRg8lzhhOQJ4cxxP5erZanoYkXJTc8ssQxtKPItnXvtEIXTTwNGQ+/+crc2Rx5AuEjg
gUNf3NyOcbYIBigD1ogp27Z6hFieCqglh6JgJeW4dV9lbdXQCZeJlBeBeaVVw2zSZfHSDqkI1ejc
kwJl9yEXuXFuwb2/tpGm7Shfwo54f5fazW06WCdyLhLOZSOjhv8AEtnQ9QzY1zMHiPNcFlvoccZ6
UzFb4u/dCCzaHr0NFYFdBHxNpCICd3Kpf7WGDVG/z9j+hn82higTrr1JPcw5xBOvQCx8fQUTcOsS
CMgUsG7UWDHjl5fAb30/qCMmgmcHJGIPAhS6DJGd8piUZgoTZeV8rgIdLp2ET3DhSJtcschhZpD4
ZTUFMIxnbfsbUcf6yFRq9nz/K9z6CI6tao4NVpGbsLjaZuuMlarWptcWVfsFlaXsoW2heIqa2Vyx
jddLUb3QDIqUhPAEOIsNIU9gKVBTCALUXt36Yavvu8qE8DnqjRVDKK/t5YOVhRKV0WNHs6+BL0lg
NTUjgQL8vgPmKoALWehR+xWUeH/wicD3wOn93WSUDMmoMLPcP9RrR8/yggY52COgyX9v/puYwoBx
CeKJ3PWm0Jkf09J8SkrYbimx+cjRgz3UQ2gE7q95/ZJZE3iR4I4SGTuLsBFGRkQBJ0laQanuszqP
cJmJwUCkUeTPVoHWcjP0TGEXyq/7C1/fUxk7cXNkR1KCjS7fReMMZVUBCfLsOLPNp9JsYEmHM7lK
vt5f6Nb9kdm8TKooIyzxFL1i9dVkYC9CSCI89LvLx8gOX2uVo72/0q3rwzGasmrLB1zmmUnYqtGk
B45XhrUCjM1ukaSM6vhBGwZ445K86j8lqci+D50a/7HwjZ/u/4BbZyqDCAo0tk4SsPAA5K6lomST
7UEfNX/w4QhEzYh8//02hnyN8NDhpdCtWSKO+liYioA4wbPCOO6hN20r55hQXny3lWEd/CeYPIrO
NEku7wjl29mZS4G6JVjTH8Kc8wfmiWpyOPX3/ZO78QwIdh1bB/0n/yMv0ZunJ8zQBETtWt5YTsre
V7XsQI173PZ9hcI2ADRibKSXLVqlK9/s1sqEfpgcWxh8PPn3b1amzyMx4tgc5saz7/AmxTs3bxn1
wJ/CWxuL7Ai3X7cDWLbWfLrxMqhN0v6iIQkCY/kyiqhnqDTshBe6ObNYCt2tqU2TXTc40fH++V57
QcItl0lPjI1KQWXhL8JY6f8OX3oMENPG8qdoOGUmRRXqxBCuKMgF3l/whi1lWw4NIvwu/10eqwIz
VVnGmBctgFC5t86d5UJwEhnIKA5FvRNwf9xf8tYeBUZG46pyiyzj8kuSNwwV5GyG5/YQbQegaB9M
nQEGVRQmRDOJu2Jubn0+cA6UKW1yUDA0l+tBiz2rk1EZnmHqQAz4RTCRzaiSDM77bTVdWZJdg4rU
dVkjaqexKtXe8ObCcr9pfdjvHGssVl77rZcA34dFUQiTIpY9Nr3RYAKEgsUrKyiUKzdTviIIkO+C
vgDhbjV6s4WO8Uck/HfiNjEs1CEM4TiA/UzgfosYDQ77BJU+AnUN8G++YRbW/toU7jddA2htjgxH
1DIte/d10QkH4cyUSYJhS2P+9uEXrQjLPqEGSsHq2AZJsDPdwn/pYCbZVQxoRiuR4Y37qUOJSOXe
5UMCPrpcEIoCprgHksy+bUxErqP+rOe6f0adiFa71bze398V+kKeKmyvJJSwAQP5W7wHNa4nK3I7
w4PZp91aQQzPDXjDXTQMzCaMxAabPjJg3ehNQarQ10+FnPQZ6P3C7xA2w8qB33DPOgUGmkQ4L57n
4iuPqC1OhT0YHrq2DV1zB4H3DZgU5lRtxCFP9eCWh4ZhhlMFHOuzY8fp4f6R3Hix5JwSiQJ5Dqg6
+YXefHLTnx0/6modPZzBP0Z0072xqpt9WBXBymZv2D9DA71Ky9EB+KIvXCccggYspZ3uxZmjPjBp
Ai1q19lfi3iO/kwinp5ao1dXrPyNEwY5DgCAjEBa3YXRbV1L9GK0TC9XYfOFVtztZsQhIHLZpBWy
spseXsHnoIX7ZgtBu3gQ5hB2KzuX72YRxONPwfFY9MN4y4vPDP9kDHMfCdCE5OL3qBn8T3Mf6vP7
XxO4GYtyq2zTwzRz+S2LdICGr9AMT/MFfZcOUtOibHTG8xnLM3I6ve+/Oy7WF6QKXxNTdbkeMsUD
CrJ0v2pFy36Piml7iMgrzwXzByu+88Y1lY1+XWb3hJJLZCgUfoFSm6npqVRutzC+jqhXtpAoB3oI
gfn9fd2wSgQfQHBkCgKCXn7ON2/CTeK5N0q8ZgZa/cXtyeo2DAEitWQg5IDWq+v4K0ve2B+XkxyL
R4hPW15TxmJi3JmjewxwqY91YZUU+xoo/Gw4Tu/v7saLoJRpUZ3+/9bD4pY0Ecpufuyj9aRJjI4F
/cawCZAG3zE+x5y30Y/fFWOwDwPEBqSYk/X5/g+4YQcYlHNotvEagGAujPAUpSKP/JL5ynCYFWbk
DQl9g/kG7g191CApArmTbJnOcqqVF3KjpIu1Zc4J5DVJERnt5adlkLlqqiJMCYMsMTEr6MM2p9pI
MM0IaKPgpTiQ9EVh8jzoWrztHfS8nTl0/pitsPf3z+GGVaCVSooL1JmL/Xf85M01S0ZFJatWk4dZ
SbQ/3IxsW6ax9f5g/u0qy0pqDx1RB0V+8mCpsb/T3dFE+wNq6NbJiq/Ccj/PUVl7XZSvgblvfWYc
i+Al0eFiFuTyqM0cIKfL5PrDwFyY+TDVcDm8uIGlfaFpmf5oRxUuQKGlYlwJ2m68Jdn8oVxCIg/h
1sLPxK2i27BTxg/wQNQnJ2/0YxxrCFcE0Zr//ttIWlh2x/kb6TqCGaFlANMO/J2B3MWDqFMTRRVQ
rUj3RFmGyEVXdm15RsKv8w8BWpGI+445WO9TVTF1PKMfzVjRiju/Nl3gJun+yJq9jplcuHOCnmT2
pyx7iIn7K3RC6ynaqsR8n6bSGj50bb426nN92hK6jbFkWkPi2RfmhNGowFKVGF3acMyOeapG+8rK
mp3QzbVY5fpGGZZLeUYOY4GjdhcfFp3WFqkhZttiu2p+hlqUQ+fJE4XWJ28ZPA/1bKdOLtSJ9x/q
jS1KICEeHDwP4zMLo9HbZRcjJut7I6x0NZ60zp66KMyLbZkktOzvr3adc1CpoR3M3dWYrl2uZjC4
ivYI6FrYbZ3nFD60vV92CMag9A2F7tR17VYvJVidcrf/6/7i1/eHdp6cSGC/gurCwjYXjHeIARFK
z4oyKnxpN21qq+wZtLfdTRpE1UoIcW0DZXZDp58SI97garzRyOCwQ5nHa/2KIqqV6scBFMv+/q6u
PyCu1aYwLONAJpgWr2IQOjy+CJl7E0H1x6Jx5meFQXIvbXN3LaW5tRZuTaVsQ6mbyP7S7IlIpCV4
p8mDaEgCOzK4qKEAZ1g5WSvO3liKxElC5nlMYL0W8VeMnH07QCruTZ2IfiK4lX7MYyXdKfMcr1zK
20tBqUcnENzp0s4hy1GqMF71zGEU40doRfKTXpj5Hm7xNfzzjSvInISEnBDEyqbn5QE6TY9gn5sN
Xg/l19GpodDOogHMRwFL4Dy03crW/o5CXNpwi7a5BOQImvZQP14uyDixGg6233uICmYobjpWdJ7C
0f9SmJX1Xa197RiEUx9v6ozSiR3gx3Zlpg8nPUVxBlNeokeL8u79O3tt7CwMDpkLYCRqcMtKWFYj
EKfHyF5BeAC1hj4Fe9H5iRdCKAMbx3iEIPSdE18UHRggBL1MoVia82VA32XmkKewc3oGLL7/KCCa
v45VCH0mlBAHrUGx7v4eb9wqGRoAIGDWy8bsLE7eHeHXyaLOayCL9nJIkc/U+OeTEI12/B+WYiAG
4AK5Nl26y6UirRv7MNVaD7KulHQ78M+GEpiHkMRspb12a1eYGVOWUWRtcXGfkOHuYL+KW2/so+aj
o2jukYBXe6HQ4awc4I1LIihEUzghJxLWsukZwbRRqpVoPbUaoZ1Xavc0CGRVRRgPT3U1QVg1F+9P
qSm48bWIoUG5kHFeHmXgNrUjMrX2imEGbrKD88QHipai3ZihUR3CuIwK2hgead1DiFW4Rur/hp2l
bFZavjcsBbEXflkDlEhlYhEPdF2K1nFdgAGH5Xf61KJ5EJ7zuoKRjiRHgQi1M/10++6L5BgYJglq
Yt2lexbNRKFhNhtPGNl4nNDeOkQwwZxMBfak+0vd2p88YtJQl+jSXbgtpLnGBPEoonPJuuOr7u98
jvw9uLsJHgOlP9xf7jrwsOh64R1pStFBX6Jp9a4nbQyt2nN5+VDyM+Y+IZpxKvPiEyJD0amRel1w
/DQrb/PmPgkDSIApIlwBL2AszCcFhV5vbKzoBXqP9J/BtoIdFAySW7Gs9/c3eiMLpEItXw2RL5CA
pYuJCTPKqi17z2IKCwBanKBWniIptp2GFq6ZpkamJJgiB37JbB5JmLLg36RWkh+jljTn+7/m2lzw
lhgtkvVWkGpLcxFOsJrDSTNTd6uGYIcS2/zs9kk1HdVGK9bu1PVHli8XFgc5Xivv1uXj7cM6nsy0
Uj2tKtAzixPI4HfI1RmvE0TiL64N7zbSU3Gyq7ukXEE8Xpsr2gJ/u9nYRfzt4sECNdIm+JVUjx5J
tRVNXP7Qhjr6U+QK1DKu1Au22tj5+e4DBopOQE1phXmqJc4yhrDVtAakeQMNZjkzbp0PeaY3Oydo
spWbfONbUuAEuESpighwCSFyGqsKTYvi1FAkxo9cjNMZ5hQYCFUY+O7vSp7VZdTCvLqc0TKpn6t8
zMsPGeAjJbH+5AUgpg+0VS34m3PrlIL+OyF8CzCgUcDAxOUI1USZr7yhGzsVwN/5nPgCsoWFE3Dg
5M3kZKlHyFQcG1KRzYA4yQZqubUA7cZSoIfohgCQYgxv2VRqVMUg9kwqrwQMv9fcKf2SoZGEDGod
rZjAGxeUohB9QYpTpAzLfllN+Qd56JFdQY8KvH9UGg/Me4aEPVTR37KSh/xQ81yKd7sy+q1QK2jk
lwy3O/IM3tSCwMdGUxiiAGmgEQJ8KRCTILgW87xrIcz7Vbr1kL5z2BasM3gZ2zAJ6eUg1WLNFmFC
FVns3MvcocyOc6W62aEKE6gdM7tDCaWg6rti7G4dMPgs2XSV/A5LDCd1wbJnqDvz5gTNVL+yfkZw
Rm+cjnlA3S5/54q7BoG49i5sEzYJ4A/Sky47adooJYhcP/Pqymie7LkpD+2oZwxhVdlxUJo1DoHl
esCNZVVPTlVR1HOWUYnWwalrj455nrS0CKCoN5CyROQ2DLrnuFXTLt/IFpW6coOW9kAuS2tBts0l
YdAyx1WLIg+ZlzbOiF01/amcYKvdZkZtw4jdwR2bBxqDcJnl7EIa+PvBGYf9fYt05Va5/JA9UoAC
a4JJWKKC6wop3jkL9DMCQi3F3GrMh5faAr90cOeoUj+OyHbaB19xff9Qwh2CflZaJsHTUFJj34cw
1EcrsfhVgY7fRMHGkPBZZqEYl7x8WGFgB4BYy+mclpW1KYKgfhjprG4txmaAUoSo3TDhunXQlaKG
lwTHEp2196a08kfgamUIx6QSGJXLH6Hh4ZWIaZLzAExnLxwWRFF89IRof6koGq+EqEsfL5ejsE7q
IefpCVMvlwvNCZGjTO/PoT2M9cckc1Omk8IJOfBDwzWJxQYG2wT1ZqTfoomWJ9IIK9dRbumte+I3
ABujNMEjV0H+LdwTtPURShpmf0YnT//Pnqf0a1qH6XPdhP3Kdpc1JJaiAMnNA+VAgXM5kzoj96c2
g9XBlJcLFCeqZm+TgK24hutnTamF/qGMIzBgy5jRzaycTvzQn/u+nJ7qlLFe+CqQpklHdeNAcbe5
/5pufETJvYKTlak4dc/Lj+jGzGfm2tydDb7e8NInBfF4lxnTmCF5mNmpx4ib7iOTiHrxJkhbU13p
HCxtNS15oiVCGQabAcOpi2tkl4mAejxozlyyGKGC2Myn9MB4HcMkSSWgv8qVqEOHMjMQ8l5jVroa
OJPLs3VcFOUZAh15QG9cYpe7vUCZfT6jxhXo7qmvSeyTjYMIVHqAU7t2Hhx6f+prbsKXRzndaUt3
2Naz2jvfO+RWtOdhdhzjmNp6pHxXYNkrD0YPB/peUaEvODYMmAX1NhgpF/wK/TpOP2pdLBDoKOQg
1A/HRY75c4N+OWSaUQgV53u/MKgS3IRGf4ZnsgyhzMiNwPsG9L6i6iUPO/SgW5RtGiVlmqLv84dO
6O3B0CJlJUq9fjAGeFwJx8NCyCz+8mQTA+Xq0Z78s6qCJI3JvbahPWVf3709VqEzbJLUcXsW369G
OrjQzc4/I1ynx5ug6SRhlNkPVA07q3SOjg04fC/GRDfBkmbBl/euD6CE+Q3CDHCzaKBc7jIURT4y
YuWeZ+EzG4qlqjddT89pDhP/JxqBwS4J0s6FsMtu1+bTr60FtDakM5TuGCUknLxcHFq+Enqb2T2P
vYZIkGplj3HlZB97DdbHymHV+5u9sR6FGEj55NwP0wvy7988Fhem2z6MR3Fukgph48IwehRPa4bL
mlIhAWiCaiV6vOFZIc0h4CANkZiGpVOzbZ8AvMrFOZhbOQqC5PlckH6oEz1yUfkGFJZVWNDIAEwT
RQTPU8S06qCF2VPSuGm+8pxuHQHYcgrUvE7JrXR5BHUKHwBNeo4AHQpPCcYXKMOrvd+ryVNWKtFK
tHNjOTokNoNjAFvlyMHlckMeixYJKOscjDG0OC2DIUUw2Xst0MbNpNJduP+Fr+M7gG4ULUjfdVld
XPiD0eQskaYJvK5Az2AzlzqapIzBaz/tws8fq96yEfqazP4VGnikiVw0S/LT/d9w7RHwBqzPwCIs
F1eGI7NpJPtGAz5r1IpT1yDZnkRhilIDRZI8gOYwxdy9s51LDZV2LuyP/K9MN6U1e3O1M5pcFAmG
wINSz91l9EyPbiHyA4P9a+wW10ELS8n0ROYn9MAW39RQqTsjHBN4KIor+gEmyqDYWypzmvs+bdz3
gl3ZGXVLmcDDOCL7OJc708qkRNBIR6BZKM0ZwUtlk2d28h1t47XCxK3XCiiI8hL1Lm6stXgdpW8g
Iqp16LZZ1nwwElQ8cxu9slKDQ7weBnMbj9CjwimHqDmTSMjwuuHh/vW5cbx4HNJqEgQJg13s10+V
QC171z23XVcchsH65Exz/OiDQHm/LSBiIHjB8HO6y5JPlLrWbEFjc+45j6OT5Wq5qQ0EErZ5n9bb
NMiid5JOYnXg7cGpUv0liSfbvPyY0WxC0D8ocKeNmv4E4sFiMl+rTkyUtSu8Ejc+pizgUWaiBy4f
4+Ke6sGQaQFiCue5bKgTVFWj/vHLSvvH7hP0USrmpj1zakeEnqdOfZpNJf6GHKC5YpKuTeDfETIu
MdAs0htpst68zLKYW4Ox5eo8lopDobaFN6tOkienqOuzRoZ/vH9//rK8XiYVjKwRspBI0Somy75c
sGhROkTHpDy7yNdAWWKnmVJ4EJML+2VGk4ING34GS7nkpjm2rlkpn0dUUapHa1CT6j+/UibLs6NJ
sT8PKKQiYFM3mfFTxJ0dIM8zGGG0Nf0uys6jPpXdwdWGHJbmqEbMaBPrOmKeqA+i7rsZaeeq0WYK
Atf4FroCBZ+jVldNeLDMpAevzyyF/l1FNu4XHFvoLDpwhYt9OsRB8tHJi6zbRH6dK/v7R3RtoaEx
5lbgKhi4ILy8PKHcKHQOgt8fNaV/dMf5Mx3T8URjJDs0E3hedfTHldjj+lkTqksOP2qesgu1WFNR
TNSu7QQuV9Qcd1GNhrOaWzYaVxQh37s94FKEVQxekOnR/F5sL56yPFSy9DxWk/7VRMIi2LWJ04xb
X+jdeCz7EYzyXGNPV1a+Tsfo6TOwQ6eStw1+9XLlzA2yukY542zDADQysx6ooE+UABUXiiHJwTEj
xCOrHgHXGRu3YjmvPysZIKMKFHYonFEFvVydqa+qxm2NZ6vPDOi5mSWkkjDueyo7T3nqzJ9yOYh9
/7BvfFeXlgSdNYqvTIwuXEYHVJqeO2LUQh/D6tTnjA2eVL0IYchu3u8LoVgTBuybsutNv+tyh1GA
BMSkNf1ZrVRrbzeIhhPguJs5NtbqVFeH+RcUpsMNIEgLaHZdLiVgbp7GImzPJVhL5DTTao/Y3/A8
Bqrm5XGaIKmarGFKrw5TYk+o/dDdAiVGW3+xKHmlORRRc279AO57ymHWs6gmt4Q/rQxe7385eR0u
7CQMS0TkoJUAlPL5FjuMphjdTdRZzl0zuPuR/tZzNpTuJoCibD8xubibEqJHp8ulUndlrnjfa/8k
Ey+JpJAle9QDFv4piYBFoXlUnQuDgXVo8d2jmQ8prNNzHX6A1TjdTvSdTH4BquI7BIkrHW2Rd4Pb
Cc7B/1HNp3/ATV5y1iRugYyyo9XnbDZgoWg7C/kD1MA3KZS2L/fP/MoZyrUke4hBZ5ia28IKdpYO
xyZMvGdrMkCy5ihnxpu8hcn0gEWxDmZY+drKC721JphyIh2aapBPL82CCcNGbfvVuWqsMjyVmRaO
r3atoGpdUBb6LBibf2/jR56pSasSSyRbxUvWVF+ko5J0VkVhryv+2MxQbe05sF+nDo6P+0d6XVBm
LYILLjKxFZH34kzLOPJtK+vqs8IXjju6s2WeBtu0bhtKtoo/aScCAjfbO2XpvhKol9Y+TCK9+ayg
YurHm8aoinbFFt84dAJLIFeg3mWVdfGjYBVpW6Sts3OMuNs3IIn9D/L7UNkA2+uP1KWC5v2fmSI2
iabkJZLv+tJ2lPlsCaUwsnOXZlVDd3rUol2IQtv8wzcT86vRIh25EmPq8o1e2hCmXSg/MjRhcKWX
yYmaDEZkUSY7zwA7MrGZeThRubVQLZwgMZFlMj1Myyn0DAO9ok+2ncfDoUKlzXqeKh0ym9aahuKX
htKOsS0trQ3+qi3GKPx0NlUQNwpUt9sPoevCOYcO2GBtwhLZshdVjGN9qma7bI/3b9SNbycJcYkh
HBvQ0bJDERZGI/KxSkHlFtEpVyz9lCj1uNdL67V0wnil+yBT08UZUi4mZZVc3ySUCztYZlmhlVHc
nFX6e14yts1DLqa1OuJfStTFMoz3AZ7ApeGpl7X2OnRh2Jqr4Yz0Si/OZLg5VCwqEiOHyhE0uX0F
LL+9GxWUEl4q+FI1LyBWg07aSPPkezIjN/IRpejB/0p5xg0/xCYacNPOcnND3yMoGKD3lxApS93W
sUSYDfFM+2wNIzadeVAHZvipSo29FSV+ewRlHyknRkapuOV1XjEJCORAP0Wl2WuIQZfC2iRzOolP
0NqqMOT4qTv/aAuUalHCRNrr31zR1HCf+bpZPoeuFkX7FMKOYRs1KAPtUqeax6+paUL5Eul6/x8a
FNn0POda2z2kU6gY0NQa4awRn4d5rni1W0E3tNF0aDWSDbgOy32G8tB3qEdOSBHdv2TXrp7GB7Gi
5F5mYHoJ6ADLwm8gCTi3kOmOp6bUR5S6gzBKt4zMNH/ur3YVmAISBnJALAw7HNdgEVgwQR5MLk3r
82inogp3cIqb1Uf06oU45tMYJX/aKog7becgXCb20YjAyuf7P+HGhoFlM/DJpDKVhaV9UoY6BY48
VdQWxvybwUjFtxrhGaRPkVf5H5aSL4mOD5McS4/n5pmY7Civzy200Nq3mYGJ4buSEKH+N8LTZX66
v9x1qMjRMptISfEvv+Cihj10VVwCBLDPSMI1T1mNIhwTrudUq7snhFfTDehBa8Xy3lhTFo5J67G7
DHMtjIYZg1FFmQpp2HrKu53etXq9tRUze+2DRtlCTtN9CV2kb+5v9eojytExsA9yJAfpmGUyT1hj
0zgWNkC23HwSiF57Ed1qRC3bNb9+ZYX/LgWPIIO1cjZvcWXrOPQbCDTsUxMq1U+zced6j9Zm8lGH
DOWcGXO/8iJvLojRl0TvFOOXMEmjCBvq9Ip9ss35Xx+266cBya6d5sy/M12NXu+f5HX4C4UgBp+J
EL4hUADpFt7URVCnmdGYFOapUJXkk9ZZ6nezI5jYx0luh9An5wViyfHQ+mddEa22UX1Io3boz+r7
+z/lKhEwaO9QagMeyhAOrvzyl6iO3wROI/TT0KO2+0eZwqkR+8xxhrh9LEcrDiQfWao+zzEgl61d
Afo7xImRDd/u/5Dr2+WSNMOqIXtdgrmfyx/idg0NzAjN1WFugk1ghOpRt5r82IOlOb97KdJHqdzD
dVZBx14uhf4tWvYlcqCo3joFZZswNewveh3Y4zfCNMd9ub/elQGGRUlS/4DQpP/CHbtcL6ZnPI2q
0h3t2B72TWaH/04tilKUfupjaJaMaztt8GCaZbS7v/J1i5QnhJ4AUAuYRLSrlkeaz04NxU17DEWD
eBukIp8jJH8fFMMv9xxRuWPGFYYfTbQAnTUBZWIxPzaNGp3trkBNzoQ/FGBCtoOfDjKvrCzOKczO
JGZuheRp31mfrHIIzuqA0mHq1/qzqcVixeBdvU65C+StGABn2p1W6OUBRsBVAhPRwyPnZD+EVVWd
00KNtzEyEAdkzdZYY68A/wRAYEIgVSUXB5qwNHUEA3Y+lDGgLtMMywNs7iEtdMPvUugm57nSgy8j
TKOdVws/CT50IO1TIgXgPI8OMh3qizuGjnJEXJNS20aBTMlcy+z+RqIXMR2/EfMBlQJpFlDjhY1U
4Ai22rGrjw0aDZ7WTPqmrsN601RRsQ0HJfrXznRjr86D8TQWPkkmPA+7torRty3j+Kh1qrPTzABF
qjCMPyHDbR4ay6p2zVwkZ9j8k0c0CJEChSv51W1L/eDWkbVNMY7nMmzsjYW46gHIiHJCNHhaublX
dknuDvftgFmCcG1JQwbRHwRChVIfs0DkO8ar0se/quFFWes7P+napxHOqJ3adu0jzbDwvSZCLk+5
CfId2YBfOqCk1qAlHsPmmBUTkNMqco5hXc3b3jbW8qhr6wC4lK6AQchCKrAcONWY8RtL24jPVaa6
db/Tklj4h8Gqx/hgzIVfPDu6HRs//CDM559zTflPXTnsq4CCKSRel0Hvh0AGjNbifVnJoKZ1zk9I
0vEhDIpmi3po82QNWeU1Ng9daef5dN823VyUDTPUJQ3+klx8gMC1duwgObu13vbRtm5hGodZ3C7E
SUVjZP6V6HoWJ9s8MetmjWn8yt1ABMTtku0RUL/Eipdbnoa61AtN9U/KABdYZwnw3b1I9tSZkpXT
vV6KSiI9PIo4NgZlSRESkszYUTa5p6Kx0xMlRP0TDBpiOyPHu+LNrwwlTobCN4merO9Ti77cVTCh
gqwK3z2NSRQc1AySOKfX7QfmAb7WiZ68t73DctSa6aERHMl+6OVyyVggtoQO7yllUH6vwqa+TSFT
OykhUllKCUHx/StjLI6SHjqIAiLev+0L8pNFtE0dU/VNY1AeTWAiGejQohoeMwRnkkPY9U5F+TAT
EPJSTgvqTS3UMv8Hzd9BPSaoRNoPzmCqsMuiTwLRLBOL6oE4upu/lySl/5FSItUazxaY5Zn0Nd6b
dmJPRwtowNzsEJ5KHschUe2DNpZJuHFh/q+2fjuOE6pXsz8qzy7Tyx9hJTG70/9Rdl7LcWPJun6V
ibnHHHizY8++AMoXi6IorxuEWgbeezz9+RbVZ48KxSAO56KnFWoyASyXK/M38QRf0UOIm46H7oNs
OFhxaYybuaz8YB+1vpVxBc+UWVtDeiw2FBi24DuE5YFA7ojr/vWo9AbW81R+gjs51fx9Xdcf+9Yw
32v+aHmW3pmbuLfA80z9Wt1rsaIJzAWT/A1aKpmGri8CK9xin+rKSJUFCGnIyjc4NtK2Slr1qIT6
cBBiHruXp8QzMRHkZI/WxMRHvOX6ZTFMjkpjtqu7MbDNQxChV5B3pX2uY31CZDxINsDv1mjGT1nx
H2cvEuAIrRJSADYRr1xe4IOe492ojflMAUeXt31vzyq2PG1a0ENTpvBHUfvD5yqRNEyViybVPRs9
8scAi2MEHGJ49l5VmU3jTuiF3utVldc7Pwst6xKUgf3RmGs1+FTEmZS27MSA+ZD3TkMNm/IsnCrs
3PgUpesE2Cvfo5PVxpt+ai37vVwpdr6p5KIt32p2OSsf66HoszsL27CEkoo/JYWXp2CoM0RxnY6Z
KATjA+QBa1wrMHYYQJ0+UtlDr8OTK7MEomOVzlhtlKDJ602H39C5aeCu7ThHkk99iUydS998OCJD
P8vbiGPzzQiV7keCud1PB4Ki7TZYYr9up2ME6M08ybjRcmOrWxxZhRMOzoyk9TlzlBqdMeXbNPnR
vQ475zBFsbaSgd5MM8KRFJIMoETElXQRrgYH549AGhGMNOJz4/c6zVl8wX3KVru5M37kTvBKrqV4
ReAYLCUw74AGlsp8Dv2gZoRrey67eno0yrn43KpdfTY1+rWOEOt7eSndbK5oAAqjBHDi+LdwG7te
SgbCo1FAanhfhca0R1gtvpvnsNgDep73rwzFec9GgbkhpjiCDXMdak78Kocc7N9V3LffyfU4udgX
tV/ScVwjbDzpE/25VoGzMGqoiTwJ/AC2u46VZHalcLVszuyVBXcwTW+zk6EO0ldNivXSBeIJDn6I
NecRfNXQeRJiPM6+xpP10cb4V7D38EE5tDaVbBhQiH5UU6d8aqdWWcNlL85vsa8IlSU2b4GHJDm5
ftY5KChsV712rgp9+pJDzflOYqE9Tmr+TYrrcqVWJl79z09D/QgqCYmuAcmN2vBi88yTxsyGXJ/P
wHH684BP8WVozWpli759KXFNYdUIL0uYQGJt/VHsKLoSn8qkHM5AKxKsGSY5uldKo30YowkzcI6U
lYn8bEASE5rEFI84j64DxlMPOmRW+7M+zBMKIqXieH1iG3sEc4NdXhfmmr7v7fbAl4Q0x0WMLQKo
y3XEccrnQsrJna2wkmWv1FA6j3wtyrwxa6c3coDpUD85ycqXvVmx2ByLBJpNSbSpl7uSpCBVD0VN
OTfG3G+kxDRdrlS/2tlZU4V+JhLtELFUacFDklssohbaZZKnXXs2fKSP3KmHhGPo3BFdxQzrld3h
CSqxmJdi96NdySDSEl98ThmCldmmQXv2Y8nfdCrnuyfVoNM+d5rV1q6Kx2Xr2sMUfulbvS/c1ul0
B1FW1ddckSko7wMaYf2h6tq+2uidkWDaoUqfOAedYpu1RneanRbbMlOJAgTV6lrR7yys02lZ0RCI
t1bWd3/puSknHhI8xVsEUNVkJ+vTVKKE3NV0TKxmXFuPt18ZFj93EnwZAfTD8LmeRnD4RkOpavls
4N22zxASdXvL7+/pXQwrqfTtGmEzo0KOfg+aDQjCXIeqm14xJqr/58Lqf+UVl31/4AQT5PrYNUq5
+P7KHZ/LPAgRNIyE7gxb23U8H1jfYIYDmpKpqv8a8R7a9q1ajbvJCqY1qddF8UDMHQ4wYRsKAJNN
brHjWJPmR3Xh6GcDpedNmeuoBrDsz0YRWGjw91O8w9uzBmuspvNeK8M10ZLbr0vJgo7zk+oGh5wY
6D+2vIyudDFh2nvWA3s81V2nl56TqPMP26yNN3peR/7KeN5OHc4NGiuARVEuhA9xHdFJsjjF3t08
+1U3b0PMcI5BN9jbYIzmlV3ndrPDrwp5W5W825JR7r0OFRi9rQcKtynNT5StjGboodNHTsUS2QsZ
M5yvtoQl7cvz58kf7889QRzj1FEhBbI4SB/EJ//jk8Z14Qe245dnMuY0BsFoDZnXo/M8b2tNmss7
FN+szzDEfBn0r1/N+1IOVN1D6jsrNtGkl4lbz4Wt3cfhYO1KGTa+SznPUndxlUfyPvXVut++/NTL
eSAeGmoZdqVgIQT88/qh1QwFAnOCURaRH8Zv8y6xlU0DfeyvMgzL8mEIBuOVvRNh6UpBEH4fl3KB
P19sIrM9Gn1vTtU5Svr0L3IeO9tIdVtenDjump3j99PX174lZ5AAYFBLh82xBBNZcGDTafSbc91X
xUVtZvlAEbz+FAdyh4Cjtiafsbzg8obAPtizkMoFyb9UjGY8e7XI8NsMwLkH3MCVqN0Etpb5x6LG
Ccs1UQj9YM6l5A1qN3969dsCMESFAJVGSh5LMRjbyKlODUp1TofR1Le9Xhq253SlE17GoZC3cWrw
IK+OKRhOwN5o1VBLWWxowvQ68y0DK7EpLT5Go1qhyd3asmsoTfY2sqXm8eWAy+2EM1L0YEQJloT4
5lrd6CbHoipNZ0GJPaR033e1A5SyS5u1u8DtGuEiAByKnYSawQ2ur/QdtUErZDwPpaJtK10vvGJy
5H2QB99nqpIrN7nn3owUhmiA7ATt93pJCnzHoMFNP+eIXoZeDSW+2wyh3n41yui1gpu4oot0QwCx
RYcNJ87raL0zRboN8HqfjvOwtdTs0wCzbNMjqXeX9J2+0sZ8Um/7c5ckHpwmEhz6poJ2s8icbNKF
AchptS+UIYRGzK0mu28722ld0FcpNCo1KvdjiaOkG+S59gRDCyKAza35qwtltNdRoQCnNTRj8WAr
if2pkupGdX1ET9/JjSPlXp5JI/1mWI22h110ug1i5D3BSUvdNsjhi1NgqvPQmwI09bzQKrMPL0/O
5fH+9JKiUi7AE7D/FjscKR2erX1V74dOqu+DJg6BL8vVjgZYTk8I253RpLKr5Hq6txx/Wjlqr8Oj
JiN0IVHMprRGA4aN/XpMcyVtVZv+024azeTgq5l6mqQh3mrUWtrNIEklGmxRDrbCKL8EibymEr4A
vf1+AEAjkDXY6qE/LqawZVROkID322kNdqq5Clk5Vmb5MQTxu8EGeb6Mqm28adWsP9ZKE2wrUJ6b
2JTKlUP5eiP+/SCY71AHExQ6nub6S2RV2EnObMtYhftgAChYIR0ZIJzbVU138iFKP1SdFexgdej7
l+eA+NX/mehsFaK4SfoheLZCQ23xDWbctwFahOo+sczgfeLP/l1D/r4y1NebxVMUGoEcbtTtKf4s
q4tpVMxyp8/a3ta5lGNUqTwqk1pvnNhfq1Ncb4N/h6IBT1JOn5ir1vW39AFSFVaoa/vI6tQ3kdRy
eNXK+MUPRns3z/5aQnXzalTsuWigdkVzDY2txQe0pb51agpQ+yjvIcDI0F3wH5V2AyUD7+WxWuxK
vBsqnxyWpAeMFgz7xYoxAk5xDALVfW207cPcdf5GkWzbhWGq7OU2/pFkYXnkfjx+wPdwdgMjtC+y
HSXvzRyjJbK7Zs88BBihFfZmIt06TSZ256oVR/dRmEmPs5mAXBpQca5hF+77wM5gPwtvSWQMtrnZ
VW9ffqdFi/jvdxLKGGxE4lK8eCfFaCZqzJ26r9BJfcfpHCMRYM0HLdFqqs+Ap2U97w9qX0temM7W
Ic3Nmh6sVG9tbULLwEZU9eVnuplCfGYBXqSjJe4Ay88sl6Gi9bSX9raWGG8QXn7bTs10qHMUXYti
/vVytOXiF4NKfsChRkWUj7BY/IU5j3RONW0PG8d5nzjolzEHKFTLjbwvZ11xK0hjX+KSrfHVkek7
kQAiREcNeHlNTkLyM/gk2r5kaZ5CBaxMrIW+a1nl9E7WIukcNrN69KVmrQF1+85wHSiEQHFkv6Pb
cb1INcOvqZFOwSGlTLxR2q7faTEOfoWecrG062Kbphl2vZ22psl8O7bk1ryuUNE2uFQsvnZfGnkN
sC05zA60prKwim1haOElscnP0ORaowkt4tFJE7YJIm/hGsHut4iXjjpiM0EJMUgroc3vhkQiJ8u4
2NkOesfjjMopldX+8PLQ3oaloAVxjXOdSQUJ8PoD11aEqLJZK4fM1yTMHzHqwjP9h14N4y6agzXY
1+Io5y1FpdtmUA34qlQLr8PBcegCHUXpAy5k9aZxrG6bFL32Scuj8KshOe0hGW1zw5eW3YzRXknr
F9PpKTxScfZvn3L+5Tq8iTdUN6HRcEg5z08dIEW3jaRhX5Xxmyhr5W0aJV9gL2q7l7/y9Q2eag9F
ArAtZKacAOzOi7hBLkdOE+jKIa386JONK6SnJ0PwgOSZup81sju6vtlKbvpsUEqjYK6Ey89yd1Ij
hPBsJ1MPY21oOykzbZQY2DD1JoR8z0VuU7XKmsHoMwOM4gzLhfspJIgbDSygvuac6eohBFW2x5XQ
d2NFqfZajByFybXKc/yuOfhFYWwg5qi/Xv7Qt9OZwrqicTWGEoZC1eKQGJB6VaPZMg5oP4/btDMy
T7WGeG+HRuzOcvg6q0AxsDwktEESf6qHN+j1KVK1ZKgS8xDTufDMwrbvQzAcsDwr9CZXjvXnXg7x
Ik51vALFRfx69iJ7kUtz35mHhDl8wM65vlcHAZoc9OFjxsJZSfkWhIPfbwezD24FOy8F78VqrYp5
RAolsg4zpAK3irX5rhyG7J1a+KImrGj7OjTzvZrqGLuBldxPnIFuzJ1132ftfBf7av/YxJiqc0co
HrQyzx5aC4pIqSihBxQoA4UikxINfjBkr0slxdBwM+NKxv+DzVjiGymu9lrhxzg3K0P2YHSZ4WkK
erxV3a3J3dxuK2zbwrxERuuALF29Hpi595W8sXrzUBV2fHBUCDEKKJSHoTFBHsCI9Yo0sndRhVjj
y/N9kVQ+vSQcNo4ogI7CofY6stlwQoY2AB6MU4zPs8MDuJVWobmTK8r7l2M9M/30P2Mt1laJWCtu
4611sAIFp3ALlvpkdebJhELg1XpvHV6Ot7CGYfoJZjpQMJBhrC9KFdcvF81lZ/p03g8cTd2jVPYP
udIlG7UJ2/dD7YQ/Kic+q11pHHtEQ1yU2cYdiYrgn0rV5uWHufnQ4M3BgJO3c1qiSLBYe1aPIbQM
p/owWpLpIexsnKBpXkKn0d69NhJJrlCOBYaNH91SgRfkmW5JZLek58gbSPEsbYfSUo9Ropqv3FBo
nBECagUfl9bP8qU6u52LKneUo2pW2Tlvw2+SXf6I0jF7VDJ52r7uxUSbjhRWkBCplt5oK+DvU1lB
qulwjkzdqxsnvnNyzBrTPlszElsefYTiksCRJ0BgdAkX521fTzUWM0yMSG4mt5xaU8yJ2ctaX9mG
k/ZXnenWygVluTyeYnITEuaBEMLkxQwxppiOpN4YxxD9/Z3aFMoGT9Hci8w62rYzVbaXP+dy0xHx
BJOJmggAIDbL69XRpEj859xKjsDJq02nlJonj2AHNxNl0u+9hBq9PGbODDevZ6m+HFz88j+qAWgd
iODEBuvMEbBsMct+bnX9aBhgKCv5i1aW8qbza1yxXg7z3DhSdeDSAbmP/y22nCIrjc6xB+OIUZu0
M6fpgybB3IktZKnRVAkuVWBVK6fec+NI34NiDypQt9QZE+Xbsk0i8xhrdnBGPL5/G5tOwhY+FZ6a
DfJfL7/jcmcRn/KPeMs6hJ6XqplQSToWY/FBrof+DpXC6WcfWfYa2uG5UFwzeDmxgzFtrqcMNSWI
dvUAj6WiUpW2RXZvcVBtBBljZRd77itCVQcnBlpRKLhch4rlIfdtIABH2++T2PXNwPaqKE3IGxC3
cnszz1fS3edejrMesh2FKiGOdh0xCxpdS+XQPGIGUe/ZaKRLp/rGMQGX+upQ6DmJvovNJq1wK74O
NU1aZ8R1aB2VKPuRptp0L8dYZ5V+Oa58xtuXoicg8goacVyXnngtfzThun6wm8LqrCPdg/ANNHkN
q5JBCDNWr4NUcMeFOEtvB0yhqHRy475+qaSLi8kPNOuoqd3JTIVbsj20ANRswGoWtHwtNOcPL8/9
21lCXweKJDQYgeNY+u1M3YwpoT37xzaoVdeEznqSa0WQ/xt9D3jzdTJrT+8oRGgowEFuwPBscS5k
fj+ODRnCibPU3Ex5HTxYeqKtlIWeVHOud0dH9I5InemeUrJZhNGUIDUmfQxwCnSyvZWmjdfMaf8Y
SdPkDnHW35cVLQMr9sPHSo9ijxR1CD3Uy6NtzD/cpunVA0Scjt6l2lsru+oTVu/m+cgd6VeixnNj
EKP3I8pcqSIdY7MP3AaAwA/sn/q7uhs+pgXCR1JqajtI1dpGa0vLM7Lc2RtG3mwmP1RP/TC2h3xM
9IMaN5qQlXmoxhlEaJUGiOvbmkdvsv5s4FboYaLHxp0ioidJZrA1jdj8kcSDeUEsK9mWuj5cJH2w
jvmYjYe+bJyNUQOiHmIrWDkvn1lKNOsBIouKEst2sWgLM2tI1DvpCFJ0PKUhYolTnBunllviygd+
PpRAudMUoPW1OJqLpG50o5iko8EBfQ//HLlpsDynoM/rlVA3J6QpUA80KekIAAx3FlMtRegtQQMl
Oll9E26iWFKPTtjIrhU20lGzofHpOvpRLy/bm/cjKKAkmm0EFFZD11sFvEC2EW2MTyiPNfuoM5q9
Zkf9PtfjtdP4uVCUPIVWME09StrXoSwJvkto+vFJaguMaEZzvAzq2Hpjk+Ur1PCbzYi3+jPU4nTs
0t6YjNGOUTWzO7cOlXw7hVq44fv/FQQ0MF/+iAucJJuRiGcLxBXHCPniYkI6E3RZq0IPsO8Kw8ul
otgESVhu1XHG4sfKg7vBAOVh5Ja1myStA/QvzeCGkU9QYyV/46C1834K+hIdGC4mRZkGr01peUIL
6ztgJ8wuBuH64/tWXiqxhvoK23/2Ju6MT6OqBF9SYu4cPS1ep1/4+4vQrQAeSVOVCaZdx8PgJRiQ
wk8wWOnzXZzP9X2cd2iU5Jbkol9QSe6ghpU3k7rl7qg38dnECW4lAVyQRZ8eA3IOIC2oKuD9lig/
1a7kPG/k5ORoM8KNkow+7liOs34/q0mE6VJaO9/Mpo9aKj7Z/L1RfRosDtz76rV7loAZPgmBU/2G
YrKYksDp0Xkt7eTUyeAN5wB5K8j72c5gda+EWhbumI00mkkjoHRw+1yiLOq26OMCG75TmaTqfZCl
lmsAO9+GijVcRr8yPRs3hIfQDOWzH+Dz9fJqeGbxPZGxDGB4TxbX10M/IihYtEiInXKlH3d2I4en
IpabbTkV0zuDpuZKvGcHmQIRRwJIc6Fivwg4zP5cZn166s1RY4InA9iVua3cwTFD2vFOaHgzHIDA
m9NO9YoR2RwW5Zr94XOfHRy06HGQAhnLlNwva6dHizA9WaM1vhsBge0CXNNOetp95G+GT5rkpJ45
NZFnthjzrBwfz2yvIqsEu8CFmfuOGJY/8st2roLJL+f0pHepT9Gose8bs4xOgCfWjPluR5gpzM2f
SikoWuoo16HKHuJ+PzrZSarCyS0Ga6A87Ejf0Op8r3ZRsqbWfFM+EvhzQNbgEknG4Gwudi/IZqBm
Fac5jYVle3KMyGKDiDCUpbBwpTxHQCWDBSh3TrrtNa3bI01jv6X9aHyyen2tJ3sz4Ug9qEcy5YRM
HsDlxaeu8tZMJ2kcD4mVto5bARE5pDTVPaZaiTbInN1HfIfjVPb6F9r81T6KpO+vW2WUQkWdEk0I
Pgd8JfV6DOw6NoqhgDDWac4IJrxPXcMqwjNSHON5tKq18vgyO6E0zuFBhYDDg2vZMlHAyJhkKzeU
k6PnxkYH/b7R1Lpz8SVS0eJQUy8JcnNl/xYpzx/ZLRAVIfkICJTsi4NkKYekV35bAHyX7uyp0E75
aIUPUiv3SPx3tGXb3jiMBSYdWZ6vFeifjSx0MARPGKW/xXY9jgHloQm2nJIY8qkIHHuPQ2Bz7Auk
o2tkEt1WVkIuNjj3vTywi3oM74wgEwU8qnhiB10Wu2P0RMKebs6lARe1SXrF38VD/coepYjCogIH
yHWUa+JS1t1orKZ18jm7jKPSHUK51dygHcNL3cizlyizdHz5rRa701M86hUa10MBgF0mtxl4nyEw
puyS2la8MY06ONRjiw34rK61e58JhRoZNRG4fADxlhgj+OdRn6V2duGWyziVhW9ZbjagV+pUsb12
QRRZ6/UUda6iLdYhAOlZajI8K2mEaJYX1XBgu8FMaeMX70jktQdO6Op9qdfOBUExzcXJWVnJPxf7
sfi4oq7A4cLGBK5psT0OGLYkaWhll6LWs2CTIVjlwdPU3tWaftalDDnMl0dzuSH/jiiAHNRmRTlj
cVeZWl7ZmvjGRjBP58SYLvhMOb/yTqpOHf55b22FLLeMnU+tY/myFxhUOhDCzXm4co07ucA3szOJ
9+eKzn0QvROOiOu9sAubpsHyOL8ksyHR+a1T0+urRod/nQBoa2NGI1ODvTpYmSf5aRu4ChTTC5Di
ZmuEOuLSGlXCoLTNj12ByKSFOIC28bNJ2a58uOemi0KdiVXHYmDQrh+1HRTa5pKcX/oeA8sEIi3K
/4HpWb4u30USmUoLPu5rZTf6h6aItW1g93a/MnyLvfzpe4krJqrsouQlLxKmVGTLdmzmF/yyZhAR
g9HTPDfLvVH1ievHreRaavLKfvLvqLC4LSGlxVVpMUt9KbN6O2OUgkSz7gGufs5HtQDkMs3bHiSp
V+jhz6KS7Q9z3c8r6/S5TYGj8n+DL47swa9G1CWa/FLSyLtvEfDbQM0zT5Fafnl5iJ9bjKRfKosD
ghiSJdcjbJeSHxbllF+mys+/AkhOtlbSDdSAOKjdjJvQ7uWAt0cVIgAg7ehpIfFx062ozbjsKPzk
lzqqyjd1iM2ZH5ndfpjaB3TKI8RM7fF9z0iv7OnPTSOwLvT0ZC5XdGiu31TWhqmRYye/SFjL7CO5
ijbGAElWyazwLFso5c8BqJCX3/bZoACQLYQZ6WUvyasoINMDmYLiEkbd/C42rfJOC/AhtOrM2Pl6
UL+NSnNNG3kJG32au9wvhEwi4DDOzetXLVLZD5KxZPqEqf5tQof/wMk1bZsqbh4bxfiFq6p5bzfS
pwoK+wXjjpoisqmtsaefe3t0PSAokBiJHtz1c/ijEiPjUuWXLHWUnT6Z3Q85dOhMD2n0dXQM/27q
umFlnJ8GcnHGiZIUUE6KRCgRLwYaUIKdTBNlfrVGvh0/deld1Rnw+u14/KBNstx6QSXP3zI9NXYA
j8K9FTkTQ1IUR98vyh3N3vCOgVur8zzzOdCqpvzLQc9NZJmIlyaN1c7Mwgu9HASWOnvaWEatba0a
VcRJsf39NKXD/pUzUBwypKMsN5AiN81PXyqDLMGB59L0YYDRFZBqV+4KTBpIBrL7fuiQjzFqc2UU
bt6VsKTd/APkETn/YhDKQJcMCOHhJW0V5VeKg/QRuEpySvPhcyQ2NW2c1nLRRUxgCJB/qZ4w2Wit
IFVxPd3KsUm0Ia3yNyXWLtG+9u3BTl1QtYVReLTzrPZB9tsu3TlqO5mvK1kRXNR2URgB9wRTd+m2
Hs9hRsHK6t4U1Vycucd9pMIFe2lsFBdtk3HlUFzs20AhuVzSBAL3Ibhg2qI82ZW9aRS60cJkbvd1
Bz9yMBLk3jG4OYBd1B5enkUOn+6PNUU4oPgAMQUPh0TfWZyGdWHpuaMN+qOMXZo3qtxgshgRABOF
NhLFadwOco3jepjmd0kxSO9eDr84NP4Oz5TiJi+OqcVsAkMAl1uL9MdGm+Ot04/9UcpqGTjk5Gzi
UX1vDLbpQeGuNy8HFr/49r3/E3jx3loTaG0YlPqjHSfFpkH66m2sqvb7l6MsJ+7vrwsnhoWCeOOy
/Bhg8qBXZaM/xk4ifa57qIwSN83dZFvBoahS55zVWr/yarcziCFF94gKBeJHoGyvV0vtNEkgB7P+
OLfFsMMuztyYLYhmLNAMN3P8NczH8lR6GsQnXW90NFipSw2ZNLKi3JxN/bHqy87LFbPycD9Dhl4r
pg10oWBnxnW8SxH1eF+gaOupoVy/rdBtWSnBLbIr8SBPzgwaGaWwTRCD/kftKWnsSUmi2HgMzSDf
Gl0VndQGHvdcFGsKLc98ZIyz4K/AegI6vhS3MoO0Ag02GI9j3z1UVq+ctMAwvqZ9AlLKGqs1su8z
M4nGD2VUbq0gXpe4hVxtHH+uO+NxglV9yLPO+cUBIG0GhDm2vj452ADqa9yJZ1anhgQN9Efh8cbe
d/09Ma3T4kTtzEfs8wCUOnF7dMYOwlHR6pfZh0+RFMWjLo/Tmp/j8qwXQ0m1njRSFJUE2u46tD9g
/dXlivFYTlBgU7Oihaujqe6DmNxNvoxxZRJEW8PCbohWebcrwAC5IdK0b/w2NrdhXsqHJqjXgOvX
4wBuhIOe1EtA1rnhcTG5fi4lTsKQWo35QxAlnDPFzlQ9+5FcV87G1zQAv33exv3HrCsC43Vi/U/B
CQsrGtwTNJMlfC0cNKqruJf9GEsr2iW4MJz4iOEmMa01+vP1ufA7FH0KyKd4Klpg5q7fU4/JWGxt
tH9MwNT2qaXUu0FNp4NjdkgvSBbMfieR5Q82DmBujG/pq05dSqIEB64mim1gS2BIXcc3UmXsKG/H
P4sRwsjBQV1RfmiqsDc/JVWoDL4roRowr2ydi4KCCEtxEWU6qrac+ohIX4dVoyqfWr1Sf85NJsGQ
c0Iz2SJEZVZHK63LvtkAIJK7dxp0Q/sBGKgc309NFjaurvpA3hGQ8Letzw16Je263m94IuFrjEo3
5W46fOhDXT8YGReQPTOSf4KShF6jJ4myi/287TdGk1Wf7bzs1yj417spdWy475BHqeYL3PUNWNKW
UO/rLSP8RbmjwSl7HD7gRji6SpaFP15zTv4dSiQiwvKGZHaxcYdtx4LDyf4XZL1Iu4udDqwb9CY7
fa+osfUw9SEWhKw1y1gZ8eV3ZaYDoockQYEOEY6lzgC1bbymnDEO3KS3unNk59p+QtVfcyPLlA5I
DuRrSu833xVYL1pA1D2wfmRnXQxl7+MGlTkhtrGSRZtdClrDKwN29U4ugv3LH/Z6B+fDIkYjtm5q
HXT9WFTX00ZiD7OktqoDNzZM/1DkGX39tBjcqVSiN8Ns6W+QTEvc0Jqzw8uhb14TiK0oyzFphRLG
MnQ999QJ0YXEaVy3p/vAmfxtxp3ljVrRBHxlLAHPdyBywZ4CibNsfDeR1AFqyX1es/Pjr8gdlqYL
Wqy7y+bGaVZS9Js3Q/eIainEKMp9/HOxNyZKTNF8ToaQhjEwQ1BGSeY2ceo47sAhtRLtZgi5/dDb
wXWKrQmFyUU0edaDOVBTM3TlQJcHoqEW6tZG6Ov0P1IjEWBeWAmOMRUXbdLtzy9/20WbiTnEl/2t
3EC1kJ7uYnEOVG5Trdf80KULosqICWvxtCmHzE5Pxejg61UXQYxpt1zbP0IbkX83aR35c9s27es8
v3gW4fMrtP1pMQon5MWzhGTLs+UMVuh2lhbtOzVtz21R9gy5leNINK9JMdx8fbqLVLMwboO4xf6w
WEBq3wUjhUnICvnQNo90Ursd4lKSq6epfwyTonsbmNqwMUhCVhbQMtVA31gY87B6eW3qo+KI/iOb
xdbEqu2sJ/SoxdmXKSsfMV/WPhS5TPfYUqdjgtz8yobxJAP0n4sRnSZyLrI9ZEQpj4LbW5yAvR9x
CBWaHLo6OXzzTq7gkW/qMZtyjz/r7zUzHIvDmI7qF7PNordapnb5NzNV+rsGPcbBNYpk+mDIeaS4
o5VN5V0U5/pnQHvGRbGa8aHuQkjrUWAM0r6BcDl+ZTcc7loZyrHXkrzVD5YaJN3vy8H/+T7+V/Cz
ePj9Ds3//Dd//k5hs46CsF388X8u0fe6aIpf7X+LH/vf/+z6h/7nTf+zbrv65z8u38rmH7su//Gt
jYp8+TNXv4JIfz/J5lv77eoP27yN2ult9xOJt59Nl7ZP4Xhm8V/+//7lP34+/Zb3U/nz3//8XnR5
K35bwGP98++/Ov749z/xa/xjcYvf//df3n/L+LlTUf/4dvsDP7817b//qTn/Yo4hXCasZqALCDjb
8PPpb/R/se6EGwyEY5adyJryom5Dfkj7F8137losRkxLnlTXm6ITf6U6/xI+4aizcrtn1wD08v9e
/Gqw/jN4/8i77KGI8rbhp594g/+ZmOyjNNOe4gPcevJmuV4O/Rg5baN2qBuEvXIwEGa5i+eCo0Sv
asc6tLVQWhwCOT7qTRLOO8nKNqkhTbXX1LoQGrGGY6NoH4dMrY5DZI9v1ar90hXRRiul4T7vo+kD
vQHtPfxeB9uvbhz2pRaPOzQR5ztgSgYoyrJ9QNqmujRGZjYnbYAcsk1HgWpRJTOrd06pZWA/IvQy
dzYS6zT+qKZhCmHKdXPpZLNrO882wUa6AGf95GdqpEbxzafP0tgbrdEd1NUChKfdSKa8vEWTRW1K
t0X5tLY3hR6M+I5abPteJOelS+HGOg9Vb1bn0grtLayqGJpjrFQoXRtq7lK7yXw8SwPjHpj2cLSL
XEX30EHETWnn/BLxezMvHLWo2+ZJpLSjV7bDbN7jChaqwP/rSt3naHnpj74EGr92Y9ku3gb+FB2b
dtSD0zBHily5c5i2g72prCg41lrpvNcw+pAxTuM7IemgxbSzjCTrXUmRsi9VNo7WXVqV+X1FRwSP
XpCUb3BTSrx4aocPtpwp8UV34rG7T52S3zu0o+VqRu4Y3xCzr3mHCHDoe9mc8uxkzkjU+O6sxEEW
7MKm9mPHDbs8K3fN2Ps9LiMJsmFoRY3+B6UOQuNYxsjmx1D5TFM6OYnTzFRPRyf1d6S81vfATMQm
W8SGdZZpF0H6YxK10HQQzdh2XE1tl1Jln3iUwoPS1e0gLnZGE3e7kqULBSWFtPht7nq0BmvF73sU
qNNJ+5mn4eyaYZmBAhompfYG1PjRCUhwOnXLCD9Lb5Tm760a1xOC7bMCjo+e3JdxMKJgm1kYEiJz
n07BHkyI/7G1++Bbqs/TLATdjNlF5M3RkXEIk3ddMBiti3C90AwZrUL2yDM6hMXl2ObdyqI72+Y4
MCRdZ70x9DLNNsAZtTcNet1cMSTDSV2FBiZFqxCBdn+w9V/QmTKhsObbZzzCi8LVisLvPb0ok3ib
S7p1h3iGarj/l73zWK4b2db0u/T4ohreTAHsTU9KlCM1QchQQMJmwiWAp78fVHXiSJts8Z5BDzqi
BxVVIRYFl2blv34jVICnsFNjRVZUertvtsAwWfQRJMcrGsCbygzJ8663ur2oekeoo72Vbh/X3ba+
770eTp7Q1fQ1FBJrVD548L0IBjRZdbCYD/02ItyQnZ1h1Ld2bVJMZeWmGQhKlriqa6prGyFQdwN+
6kA07jqD6qXI2vYqJ+NmjJXRqacpozeG+09TFsmoTGGkBFSP7TmdF+vGJYjjogzDGs8IQKCjIYkb
Twm7nrd0qZD9XuehOeqUfEe1vxBfdset6Hsbemxm1vEwg92nrR8ZTTqE5EZWdvPRwHBWHrZgZrRt
VdS83w07UxoG7q1vtkOFOfkmjqJttZOWwicexy8wLU/wnJuCt5sM8MFdAkd+DAigepoioNujtxnL
g+ib6j7s6KJ6/eJY51SSAYHF3UygOTbsZnBUQbDceX3Zns+eWVgpQXwZmUjo4cr+zMvothzxPx6q
I15PNq4osTd1cd+MPnDLUDcxoUNu/nfZ/n9jS5ZP7buxf3oa2ZP/H9iICaX400b8If9CUfHrzv3z
F/7ZiL2/aK+w38Glh1wOKv+vjZgtlZYbRh8IOHamAcXqP/uw+xeyKaxA9uJ41/PuSPM/+7Bh/QVy
BzILG3LHDuGf/icbMaU2G+2/N2L8bFEM74A290Eg7DMoUuMQPXBWoRgNtvaiFyO7lblOhY6LfDFu
8Ep7p3zdysToSJOIpfTsGyrKiAyouiseDR30NKB9bZZxbxEPfzbaU+3hZo2Na8JcwyixLi2NjKAB
QI8Nj4ouLcpNP5h1560XOizXIA5zGhox0yd7P4/jzFBWOCTHREo1X1a/AafIcxcJgXJNVWRnhJGM
WsdQiubsbbRt0FZp1up2sBjwgIUyqXyW+LMik9K2kGaNan2n17yor3JvcBL22MZdYk+v3KqW7JtJ
MJXiXQ9roj8zexuX0lnPc4ntEumZh6XaFpyZxaiKxJwbs4lFYzUP2B0FUJzm1pyIF8VBJSnsrPxh
Trb7oHyhbiuCGBx+lFH2zyJv12QcJpsFZqtphJhd1ys8LO0litcet9aYo1texrapy/bQDGCekMDb
+Szzy+obOHRvpL3cchFr3H2s46xN57NT2uoDvfo8KcK864+oZVRw6HLEcrEmyuSsNl3eB9wPGV2V
AunLWV+HlnhE/FR9wz20LtJ6U9vwSWito0fbNORjudRVlZY5KES6FnN9AWnF1YdlbLxPrRi3L8GC
x1lsFO1qJ3UjrDUxXb0siSFrWaXaK9NM2yz1AdSELK4ap7ruA4v0parrK4xIArURIGerLjqoLRru
NF35Pu0Z9eCfxkI0SuOuGzbZo+1SLjRLde44i7uks7LGLG4Li+BgfxgcHQd5mBkxZ150MZHVhlvM
6LKmY9VU0OaNFuArlREn3hg73C2KHbWyoK+LN5hpw4oextjmk7lptQQRx+U6FE9W0xpG3OfbXpTh
TlAnOpt9/GS0sdGczYlniAetw9vephqEC2xEfUrpMBY3O8b+1ZKt9WYpyP7DZswQ38Nh1HY8R20h
DvPgz+9FE9j3esQbDAVN1fS2PJCBaIZDEk6ZU6m4qCuVPZL+G9U/8kZR+ca29jc8JIngI6WyCBc4
EdtEJzDpmOHVjUEKzLc8nHQQT0RZD2cFw21MqGrWu9rZHP8Aqar3boyR5SApuml+6LFovom6xpJn
5kZmDB31VniHoAGrS9rA7dHZiJWuSxMu31cfyU2sptGzP+aBKK2zKIC3cN7u4O/Fhq8Nvp3l+DUb
i+B9sQmkYaCu9VsOG7OODR9O66HDF6+6GgNjEod1MpZzWxLKG/dTJHBf8JbbcBE+ATKVLM+h+ff6
rAnz7b3WgxuAcdnRD1Pm1W2EmeR6ExihGtKe08+70Rb60ZyLnqVLRdN66O2i+Eh+dJClhR1gghW4
6jANqusR3pdjnUizkNddWyp13+E+l8cOUUDeoQR5ffS83O5IbZmdx6L1y0+qAUlIdm2dSCrA+S4O
M9N/o32bceepPkhrpMR5OkRe9SGPMje7LSUWlnEf9fVl3wnqhW1l+B6hKfYu/vGCrFpLFk11Zo3j
+kN2Dtmj196EZtY/Bk7V4YKdtbq5N4tAqHiSlf5C1E13F9Se36Z5UGxBMm4F8THhODXkmrk5uAKl
snvmtGq9y8dqJI1hMrU67omAbkKzeciSzMPrnr+adOy4dYtyeOuiiDQOvXDXKYaOixq6pBIeUkMP
TXkOZs/fg8U8iZm4hNSSQgidexm7mdBfo7B0x6M/Fss3xTr/wHky+Gq2jXXvt0V4dJAg14do6bfh
TedJTFaTwYGi2Rld1mJXJ6JvHjJQL+0C4LfLcNQdkqt8qFuGf9lqDj10IONaedu5Fc1ZdPAyyesg
+AgElFvyfeK5JmIIg4YpEUSFvSVEY3VtavvboGMOszCFltUxdr21W0BhqicFg9+j+0Zn0xivtqmy
rGToTP1REvsSxqY3hJc7b2GIPa/vqO4jC2rAz/Lg/1dK/2uXMv7vfwEDzxCLi/6pplT6tVLaf+Hv
Qsnw/qISoVO4t+TQG4Ax/KtSIjryr59uuqD6QIVIyv5dK3neX9jA7Ex+/O741V2Y8k+t5FErAX3x
p9RYxMvwo3/d2v8As/i9UIIuvkv34TBCweMYSXH2O2Jh5QGE0LVnK7XByizUAhFHlkO5NcYZGqzm
lVbGCf/07+tx51CCwHDQvADT/AoYVjamTm3B9Ya2yukuZFuTsFzaR6y+2+Poz+NZlFldjHldn9LG
9B5KT7lxObrEQQ3tejnq5X7xZHUparIkwdQrrFCHtnwF0d4x038XkD/vE0YNnwwvCtL6vP29/QJs
EgW7kf9Zy0QE/WfV6d0UTkWJWNVrXcznXyCA07Lzd6iK6YCcXMmaBsvcBtknc1QotH6Lf2aX5KrP
Zdh9DiCqvfJkv0O2+5OBYgZ7LhGj67n3lbDhQ/U2e4ZdkdS+ljAciqoViVNU682kgU+EY4SvfPcX
HhK9M1fDoI9mz6kvd13WDfEkok9aJzASA/eyWA4UY5CH1LnTGT9+mYD/jPLfkLh9GP3++XY9FRcC
JKRtdqpFHYc+d3C14lS6UZ7EAybFHwqrctq44wz7UGI6XcQMIOOdE0iLtvjW++8wqvG+B2ZX0yNh
159p5hHQdfBl4QWHwphI0OMZtiXNStd/D5jsfCt0a34mrJB1XeIf/64kaFed//lhXnp3DBAHhRpi
kmeU9V4oq/YKqZJlNsNrZP7VWTMs23WTV92hpfD++8T7Gwb968t7PvRpZu8OcDtnDzTiZIp6ZScD
mJJt4plCXbGtBRd2XZqHHpTlb7z7/3ipvRXy+2eCh+bh/AIRgX9O1VGRVS/h0HQy0SvdTHDa8jwM
89dUdifkH4Y8OiiLNdNFuUuz/pTEjUGvYdc9l0GOupA9GJE4WGbh12V2LJzYRB97VbakbeFtB6/u
xrOJeMJ4JEj9lSSMZ3Mv3N25cGihKwQQ7Zy82jwgEx13Lo6d8x4hMDNAZdt6V/WCW+8gFurmHGOa
P4+ffQn/7SVzUY40EU1kGo/RaTBvoPtZkS2yJ/I4JWFFTU+ilWEnLkr1mFNyfjabpH7WQopXPu9L
L54+DYso4hxaVKfkHGttHM8QPC+Oo0FsonxLyrLA5tdo7OveyC1kYLZ9SzvFvprmboElSzkeZvby
yvrz0otnjIEI8NLxhzxhmltTZoxVV3KCbsSQGKK7bkpRxKghiiTPI+NyM8P+lXn7/L1DCPVRmbC2
m7tB++9biN9ieNgqjrABJebZOttIeEfTu2zLPEoy8pqSsEMIV8x5+8oXf+G9I3nbd3M6JWiITlX/
Y2YEShc+Ftc+hqFR08urcUKD5bS5+Lggnk/XioJ0NKrigFNPf8gnt0kn4qBeadU9W0vgIcEppFyh
0qH4ASb6dRtdyINC8BN2fGeq277VS+KB1ialDl9zPnu2lnApgCCQHyApZIf75/hlx65pMdgjur6k
asPqXNH6POCn+Jqd0/OrMIqYTvQ7d/bracNztfCrpOvSJgSw9Ge2aMT9Yij/leH6/LUhVUSlu0sI
KQ1Pq7LR0kgwtqFNpETEOe9nKoK8VwDO9rVk3uczgz1l98JCDhyCxJzMjKxUczE5XMroC3OiT+8a
x1GE/qHBJiOJtgnkvM6H6hUzmeeTgw2Nrj00wd3O6ZQ7JRTBUq09d8kQGNVx9QixWOqsvZ4tvV4T
rk6HiBZe7I+vrYaw8E/XQ9g7sLb26gf2FLq+3wfK5sE0RYpZJYMRDJcZTZE2DpU9vRECb9u0sgZx
1k3m1MbDtOQXKBOch9nvoqsOYhvfwEU/e+uu4ezF5Va2gsYKzKaE5hpEmTL31wO0HIoOFbXrk9Mo
70FN8BMu6CsUNwWA4RAvlQ2WIYu+uqyGHOlSv1rtR+bfCEDphcVyBkchrJMc1uFNW9EvPgQEmV9K
TppvyyzCHGWAadWS6FvAMu9sC1oJws/yfpk2eSeH2fyiwtWlKrFq8IOVTFWigtYhuh83jzHkjC1S
IrsbuzqZoVWH0ERG9TGi8dkf6JPkOrY6MR8V+wlBBz3HyHgrM+Wdu5M0vmVi8T5SscsuppRSD7Xk
NFxNA1R3umt45SnTfbthh1QeZtqd5wN1hnctlqZ+7AiNs+MQCczXrO7DD4j9gi1tijxKNWiCETdB
NrrpMnkLhvk6M79pR9mPbqMNXAztwgkIVhyWJta08GlKgTHYcZNBnyXmUOxrut+bXjJjP1WA3XqW
PnSKZuMBaEJ1cSt1cRO0gf2hb2SwxoaYNbrsqLYEnhNOtR7WFZAgAUINbwy7XNZ4mzGqirs6D0kg
maURpIKAKSxGyqxc42gIpg/alhwOiqXA5Gkahfs4aDPM41ma65Csg5y9wzrM/ecGIeyQiLwbOL5A
SzkUc9BlRyhOcBmEbbEbbYWSt7JFHxM3MN0BeRTBkrjoby7Buc446mMJ3AoqCD+7PtjSAVw0wKib
RFGtftRCz/RTyrJsUl+SvYees3P4b9dsP0VSbhpAsjce6zaaYKgsuQ5jp502nURB5VyPZIlMcWiW
y6degl/uOJyaYpQr+pEQFEZRT8fzSyC9QMa6HfFGwKLaJyVwlICUU7jlxdF11Xa7FmbkH8yRpOu0
nJb6rJh8fP9VNnVzMo/dMKVklmTn/rqt/nEq9TAk0lMB5ktisN7YdQR3tiIfM4qzbO8zk8Gob1Dv
VD9oTan8p6/lp9r39Bsf+3SEAfPmYFEPvHhr12SgJCvjWh/zrGuI6hxVfYey0flgakr5wxra8gLV
RFPF+WBOcTPraD5G9BrLFAjT/1qg93tfSRe9X95PAxmKXiu+B/NkYRxuDeNjBahJ/GS94Ezi0B2c
E194AvzbUJEdD6FaLqZ8UxHzcvHagyAxALy/LMwfvHJKrXEkUTLdVm39WCHJmEnvzMZ4QCKCrADH
WlyevcrxJ0hTFlbTY2i1qXaznIzs1txw9SuEF8U2Mdv7miFc8omrGUB+aieALtdf6mRs6t0pOzeN
MW3W0cyT1jN0Tg+09sB6R7l+LR1PO3FvKPFmNMJxiUdM/GG+kJUBjSvs/AfbmPEvKysyMtK2s4mX
qJVyEzGr6PtkTdxsVgjjfTtW69sGmpd5Nks/L2hANOfSNLP7fT67ZzTBcdNgZZofDVdGn4ZtT2mz
YI9Y8bS2WqDrjHDLXWUTPUGlLTYOh6a+Uovl5SDDK5yAolCCUYdjRZMMed69E5glz7GY6J0yRO3h
mrgSbwUVMGs/Xv3efzu0mtXAXwihw3yx6D7Y4wYTroQ1/d0bt/HzyFm4O9Pz4I0XGVOaBEpzl5Y6
M6eEMVgXJ0F9MQH+CdpFtF6X6ajnsrVjcM85T7RezPmiGFR2V7nCHZj0ZWQlXlDAOPBxmKc/XeDF
WwSZM6ZLnTufbN2H7yUE8fHMW+3pc7QFqr5wMAKpDpY23AeiwGinFFXj9YfGtrY2zotJ3YwrxtUE
ag7VUxEU0Q0zUX4mZqr7RiQZ0Qve0NkTK36g67QmleFqmbWxXoEIFHdmqOrqYPotjmMsyd535L99
mQga4Z8nEkpotAyRvCtH5Uzx3OYrTCoArBtrCusZ5LKh64rqhy5TgMdX+IPPqVvA/sqz0gwztzGt
6G2sDKrc/l5meb3FPeMmXbwm+DAYRv15KwJzSwvDWqAP1HrCKgD0i+DRsYiqeGxK/cDZryKyNNi8
u63tC4fVOmi682wWIX15jC3qhD/F50lF/XItq5BsJktm3rcZ3n99yFYmQ1wpP7NTIe05THDl52Te
zKR7X4RN13tsYkaVx4uJTZWau3WJNSZefqxwd4d1IA0b+n65tdelrwfzADwGL0YRmMBiHmzQIgZF
E+XMdrvqTlVLtqaqF7VB2mCWfVjBXYZkaRWJ9rCI609sWsTy+tqTBwkEUiSlzLavftUOxYERur5r
JlPxNpqe7Xu1ZpkfN79zllh1pksKzlhHPT/1uzGem0o5Cfj3bnXZBuKiyQZ/i4OmCr6GpMM77AGa
7CkCVFjWraLfNqKRbfu68wsbiLreHwFMpP+o4B7gmVUHkOJFkS1dEhkrkzKHyhyPQ7c9OD6ZRrHj
1nQE3TVwfjRz1gwoYmSFBz2WHU08GXX7CGvIKJOq7sJvcIyK4nrTgfw8W5NqcO1Z3Xt34xGQSzvl
NbVVvyR2NlvfAhWYT77ROikaNbgX5jBnP/IZP98Yc4xpOtRNl33qOUnD73Mc6aWo9rNrEU7Od2fT
46EmBvFzM63eXVYs2CxvZCG8qSvDvsH+s+zZ6upHiNHLmxCOOzCGyDC4EYs5It5qacSUWJNWplMc
qyDvLkRX2nEUdKVOlNPOY5x3xvTUSbHRMync90bn6is7UCIHIx364oAJ6PCohxVrZVU0U4qHvOff
uA42qOfEOutPGpKPTHhx5k23BDZdkTKcPs0USV+WiWTPi0Jt1fsMmhPrKk6AIiEXfUUhQ0P3WnlB
+eB6SEGTSLXD0Vbka8VjW9WCnizn/njKBRPLrOrpspeBzKGBgT3RM+H/gTgTrT+yqWkoiixHWkk5
qwYso5ytdxtWh06qmnX7hBDFQFK2eOtt2anIj/tq4aQ6MYQiwNYl6u8XV7ddPGdd8F5pycps47MK
vywovK5IBniWEWZV5FKnYGLZl8l2+u+DHgjTQI4k49qabOhKZTd8aIod2MEcz3tg0NJHk1pess/l
QRw1wWKk1hI2LW2MHoGKawo/wCqlEyoNkLxZsQkHrjhmpZTZobTqnIZyUYvi0qzD7kIN5iLOjNJw
RGzXNvHIUM/YuRoDZ1hlbNXPFltxjZzL6ePAq+yvAAQ0YGACi+ggoqb8qsJl8NKwXx1qKN+zAH0b
Ja7c1cR1tSeV6h7apx+du3TNc/rY3vBuzPjFJIIT+sHavBJaPGl/8eDuHNjOs+858UTfJW7C761g
XLd0LoVJZLQpKsovGWwrhw8ze8zqmYhfNoIaMlxt2Pm5iHT7dhCdKdI6aGDalWbh3KlicK0EW3n6
XCZpbnUKp0p/QNIGAWYpVuq0sZwUN0choJLOi4w3fZlTovnKbnFiyVmSHMOovruVScEHNUm+hVwD
Mby27PlS9nLFPW+aQ4QyyBuisyUo9zKtwQ3gUOFUF6VtJLc3BGX2NdVBIL/jHI1jVGfZmUgy4thx
HM5n6yLMff/c7zBDX6oQohE7CawDa/XPOyAIvsw0zW+WFUetOJsHvHO7ZXCr1LSH9c7w9Twnqw0g
8xZ+k7PF2VZgkY7HgfXkUiI+DYXRB7FEATvGbq5AzZcma9pYuLoakNR3hT7vKr0cBnck9t7HtExC
glDTY48JB17Bs8k7zVhMn1SYB+nsTvAQZVltbRoGjTAONI6Ff/TnqQjSHLZ+DjbYQtAc7QrvpLXP
ui8zxVAW91nF0ThyWJmTtrd0j+VwEdyUCiHwMcByk3WAijDuA7RniWH1SwXMvENwxmqab12RrV5M
I7RzsBydaGDU67i6qVZqvAmcdYN8Qad1i6thjnGBKCgkwWO7OOs9lEWZ4cxPfu46BGw1HgnBjtXw
CWlL9hj96L5O4aFnUK3mwDIxnp2X92XY6GvCQyqMVaj1sYiVqCpmDsoXCiKaYAJK9x6DY31JRIj1
aYYzyQmBqelQ3avlc2bbTWwDa5FFragHaR5I+zh4auw5wLFVH6ThLm+zwAiyeCQq5/0Kc3GOMR6y
OsCuacsOFq2UIfEa1pzEoC7osKial3t3bVnZNuFab/Ju855Ga6SsV1kB/8Zpmh+RMw7fqoKYy9sS
GuSj19IdRhFS5oBamUCvibZONm+noXEepn4VQRK6hWvE6JRG3Kh7LFHiwhyYOXlnThXRlX1WpPAa
TJVmg9w+DWPvLld2v9CLGsrFubXq1qsT0wEOT+rAUOdbv3KaWxj2Pu6hMBsPAzWvxf7WNEcd4maT
RMtWLrGxrP1HY7WjOeXjW3d1j3wF3Kuf03oayi2V5uBd0u7DENwusWiItzYqrsnKQFFUdLj/ULiw
IMfa6tr3lVf4YdqMS/VN1VZ0s5TteD3KDlKkUr2/JcCa9eNOWHqr88x4KkNVing1vKy6dOZKB4lu
CDKMOyrXmy3f1xSdldo6UCftB5UqdOuYQ2d4ZqtgeIyCth7OzbUVF6MzLN+jaHXWs3DtJx+OoCHy
dJMWkAK5CflXd3JMPljX0vmmOsICVYUwnOfa0lh5ZBsvVEFN5KiszJLwj7FVCfeUO0d2xMhMAQ6N
8jjijHhe4GDV7WSW6svGLPbS1Zia69rIedtFMYtbWI3uj7Jf3adB2P1VKIKA5N1l4wS36Eh8tAnA
+GC3e6SCnzUZrEsSdu9WioUo4cPhRtuqtrjoodGTX1z67g9VwYVF/Dsu+ePaevBwQqhkbjoPvXkJ
NuGFMaoRImgmq6F0XKpyvegUDrAcGZElHOdSySXpBLKaM3bWuk5HXRETXGyhCA9V0BtXiytGniov
StYeMXNONkK2S0o4+W20i1KlhMXq24o4qs/LOI7Xg1iNz2ppjM8wnMD+3KXDLwyleetc5ko5VAXs
nGNiaNmry6qc1vzIiVF+6dsxC/b5D3dJjl1eJxME3vDWtVrzXSvKYD3M6POAGdCuf4cU4DYw0/Zj
ckeo0X09DF2e1FYdTJAQrPKDN2r3AVOgYLloRuU+rQKGrILFlydRDcmC01TuSwafBYG387IQ/EVx
AolrYBk0txWnyA6T1g+YljXRmcAUpUudbmJJKZgFVUy7kDQj7a5zdaGdOcQWvxK88bkoLpwe9n/i
uoWiJG0n52vgl7Qt7M4d2gu4z96cBsTAXg5VO0lW3y4bEPzWAW3sbDGDtB2R6RwD0jBg6JUlDZ06
8psE45EJM5vGVLc0vwqDdl6zemdq3IaPWTD0d0o4gNNmJYsMBMhv3SPxzkDKbWP338VKoRlvFHtl
3Czm9LbZcqNI/byqHuj4cDKFHhQ5Fz2TmT2mwzDtYMJyUZdQUiglY7fnfBl7eKAoqsNG6JSfhuOd
Ljvvq7Bo08RyXA02w3YqP9nF2EY04l2oOH6T1Rqy4GrAd4VpAsUGoO8HXbPweqO0H9DMi+YrW9xy
PZCZi30rkCR6IFN7BeO+zLyUjpd3yHFZaFMXD3RYynC+ceHy3eyN6msqm7zEBPQS/KS84kCxDpCu
OVAmuEP527UhNo1RyAymgAxRDmgcZCQo7xfsBqt3C8/WHqEOuok1B0Pcj47P4cgJcZ/LnbnQB3+1
56/sv9N4jAKbFNMqy72LpkPBfVF2tUcFFPidd4DhxaAs/Tq/q7tyefgvfJgtsx0NPi4o4hs5q+1e
h/l4+19tVq0b2fK0eevWrlOTTZsMHDCS459baM9AciwKLBTTO1yMzOk0wMlX0Iw23Sk65YYLWDC1
UMgJ3xrKoLpVjZG9I3LlNQnf8y4OVyUSy8OV1cI46NSyZfZFPuSTUGRFwOaKvRWevi7r/qx3VXkw
DcRdlq3EsQYKTgUOUUen9pCgduQz/vn5n/UjuBNalruZi0uvwD9pZRkefux4B8hkWyb7UqjJIvQm
XN755ri90iJ91mDZL4W7CKkjgMI0bH9H5+2p943eZZ0jdC28citcK8l/lK90yF68Ck79NCF22sWp
pHbAStZSAZW+k1vbgUwA412LgfUrTlrPr0IhilKJBscuHdtJPL+2pMAOQWH3zuuELcsRJqYN74Wm
w2tOBM8/D72v/Y05Af6P4anlUlvUGWLvsUsW/ifieHiQDmIxwR9w6f48El6YCZQsDuYv5NqiDD5p
F61VBuqh9r616eeXG4S0xMjr8soKGvDUDTrkFPSv2da+1LFxAKgxl9x7bqfelk6jC2mxGYBwc4ib
Zgp0XSr/rPfaryqz1nSgxZpkWIwe/vy0L01BXiqMGcdm74en8PsXNI1shxXLvWqxtRXnta5ph4TS
u7Kk6Vwbiw1EhqtY3Mt+uupoypiJ2kKZbkYuX+umv/QaMPLfpe7ebn5+0rhCRE+7ZledYBgm76th
qVN7BlPTy/ZEZsJ83RjO7rlfVvFmjPPF7PY1KothSapiP8DNQh5lLu006AL1Bg4O4YW5RffDaf1X
FsxnIz9kZu3zKkAHB6fp5FatWpsZJM4uCexleV9HS5GujvmaI/tLV8FZkdmFAAF7nhM6hYcWRPqy
6RK3scObtgseltKQb/88Bl68CNJwngKiFiZuvw+BeWJOmdBUE+Iu3XMNb/rNTMD7ayPt2Rzmje22
vRjGuhFuPCfPMhGHNzctFFL6Se6to2fwVhaXa0psIx7oBMRWBHUZpVrxdjJJWduGCUo1Ttk2wgMk
M41ni6twWIwPnTeHX/78Ek68TnYKDapqFMaEgiPiIETh97dgI220M85CiWy8H6bI1eMk1b2vsZty
IiqxeiAnZvMmUJBAB9MNXhHtASmXvvVzZAKdS6oFmYv605/v69mU+Hlb0CxgR0HyOc1o7qFFYy9d
dEkjreaYdwJQa8bWJ2r86nJT81Net83RWqPvf77uC19rd/9gUfAcYM5Tj3gOIGSJWAyKyqf0nLOQ
2jEDctVm8xoX4ETb/vPVc62d6umZu6Rm54f9QmwA3J2NTQlaq1VDP1XWMPyR6R2amsbxSLhkMuci
uu3wi7/1oq2JiVE3XpnPuzbnhESEyptsMnunDu7V0O83UUcrlfZIV2DGRCSBdWkfaug9cWAOPafa
tbyw1iW6BNJZvkhjtD/j4PijH30Lmg+IkbKN4g4L0fZQIMl5A+d0W2K7Uf67YgXCyiXR3vR75GIn
ai13r2KBcsZX5msE1BcGDNYLGDFgKAZR5PTDgaWuprQm+BuWOz15uQjvM0rngzd67f0WZMYni/7K
zeJwtvnzkNk/0+80LCoABPr7LsKoOeXkFK45ShMwJWm48lfyZcwzE+LrPWQd816tmJ7/+XovrFu7
wzrkESKr2L9OFpSWZqttFhim1RAI7+GyTXdr6zqvPNULEwHfBwwmINFBijldF+BxIJqI6L62fNh3
ZusoVqxc3IWVtF4LSnhhDLKf7C4aMAYhUp+MwWVE6eJNaIH7kSBFy2lqziDrdGXNBu2rEY3RqE0L
QN9krghbnvW6+WiJ7JoqJbuyZ/Ufv+HAYsmhMPhZdLn7/f4yMWWtcACY0d26hlWeudjD0d9E3Pvn
7/h83MDMgazC6GEZgBT0+1UiG0sZhzmU5PUiPrU9R7m5j/R5C033tmsBTf58vedflOvtXulQTiGe
P3NVMipcxpHvJq7diiPC6OEICp8di24w/+PBw6UCTHX3fzFUTx5NAIfWapGI3Kapv/B2FtJWhcuF
J8LXTMqfzwaugXuPywwkz/nU6Tqq6GYFNSNmJm39iDIeGd1svRYn8eK3wgiDYQqVirbn798qtAqz
WjQPlNFc5DN5/VULFpSgQqc151ev5Ri/+K1+ud7+819GIB5upgh7lFxzj8Or8rE/hk1eHouleY2q
+9KlHPY6NloMXoJTE30c+zJtWDwaa3UY48SEwGSs+yuDaONXDmcvXYqNjjwuSHYAs/tb/uWpclvL
Bdl6Tbt0dC/mscpiZ2ms284cjfTPg/1EKLpvrnDgOVGQ0QCkhDz192s1XkvXmIgJhDO29VX5uBvN
bhm+kfh8lkekjH4yNe70obI3WtxDvx73cv+NXyiCIzypmrhVWZiOEMzpi4xSpagp/lHW/M9p0j9v
kkFl7dZqz4x8zZG6UU4ssv5SSSR5WXbMgZdfWWiev/af/pr+7rABafWU2ghgD0F7DurEhoOByLSp
L5Tyt/9m70y240ayLfsrtd4csQBDPyw4vKGzFyWR0gRLFCU0hr412NfXhiIyU2TEC62ocY7VwB0O
mNm995x9Yke63S8utd3V13shbheovByoOfPSUXl915t88krsByWzWV3LmHGK/1EFjB5X6A4QIWC5
pbs5WH91iv3z+wmijBYXQKstmjp8c90kRGtEWCUDqXXxMFyCuaa3b40nogMuufHNO3784cyjrm/E
7MyXq/SbY5YN6b4FSQVbwZ/zD8qSdyaDlfdWt/wKZ/jnHwHBs8dZy6Q3Qbf5zSdMsWu15ojooBfB
9GCY0Jsnkw5Clhq/ksX/+WaALWTzwnPCAkxd/fpH6CppUsznEuteGH4WQgbRzNAakM5IbHG3Zusv
XrY/r8EhNQTvG2k7vkk36fUFi5YJTdciSG46Z/gQLPb6Lui11/9iV9k+9+uHi4Od/SOXmIcMGuLr
y7Ru4jaBJEPKptV61gqkvz3R8URXFqhNp8YEcV6C5cKgQxuFJePxv19U/uJ70o3hpAyNBpu72P78
p/VLDtoKBXCQHcfocB82U7GXmUof/v4qf/GkcJIkjHGrQYIfDrGfr8Ia2aNHGAta3vb8blzne/wP
1ZNbstX8/ZX+6vvA99rSzWDs8KS8/j5rlxr5YsxIPcwwOSTkBz37Zti+//ur/ICtvf3dYMGB7+G8
urF0Xl9GE+U1WeVU7JTRT/tCjExO5Bio2F+TIoYZku69oYTWKkYGTeWKCdJbvo5YG48t6qYD43Gk
grBZdhZukv+Ph4rHaivASLijeHjz4aYx4dAFjcXIs+F2QDG1qyUTDT0oRmu8zZTiXlIfWq9EcYch
4hfX/9NvsFFjeV8xAvk2v8SbdYHFsU8mF7t3UczyQ2bgjfaHpPrFVf5c5nO05nxEF2Lza3DgfP01
pbGUAxsyPABUDCvy6yw7FkuCRq8u6ep7UsK5hKuOBBJ52r7K9BfHyuajRIm3N/Jp3IM48j9kzF/i
H4/Hf92l/0MQFZF32170v3tM/+/z9H+up4H97nfG1g+Q1r//3e9WUzyjbG2k1jEyAKbIJv4vp+n2
J6A48HcC5+UUvAUX/wHlEO5v4BXJqmXQQIuanfHfRtPtj/hvaLtiEOATUrH+A6PpG+cnXVR3Ozmy
0/D8sv362xP+06poTBo0d5MhQBrTs72yMq6oLbPE1rGphbV3swJMoJs94AqLDO0RA2GmY2y78uC4
mYQhY60nlXoXtQaiP7iYSv77hI3r9qTAXfm7h+v9VOdD/urZ+vEvfn+sLOs3/Kns3BTdoCsdn4fn
d+aa/xvEQU7otF9ZK2Cs/fupsvkj2rGUWWBLGYU7/Js/7Mu2+RsLzIZMppuPz5BhxT94ql7v9RyI
Ae2jo4P4hhyQhvObZblQjkbLiQAIrkz1uSzw6WonD3mspvkBx0BJcqRWdz6DUBhJ/XD86T7d/b45
/e9Wye3ylMkAa7YWACORt5hUZ7VH4p3hGqAPoz6p9fScD4l6GP3sV9Elr7d7LgWnlPhqThT0PijE
3qzMzBgd2GN+jVi/KN8T1OMBgCGAEXNo+Itv9aebSlXEt4IBgkMN7v72UX56U+2+Vn0PZyxC6ZZH
o2XkRiTDuXJRNrgQpLjkew/gmHWAPRN+G9BC2hd/f2PfbETb1yW6gWduM6Zv/tA3X3fIIYOZPUpt
EN5Fc1rCH7KhmtTaOEAmFEYW4q9Dv7b6PPhr+clNOVJHsy3bj3bpjMXBQEb84i3dIPb10rf/zG22
fT6Mq5QwVF5bdONbS2m+BqWlPQS3ta+H69Yo5rNRddUvBog/sPT/ORP9uAzLJg8vPXcvpMf2+qfo
pqINO7baSBq/8/gUojH4opgH3V6Yn3xFr62aAJDsnLpa9NGc2zCNCG9yXpYq6bN7Uray+w6Bl9x1
NCWMfZDmqMOmqjAfClK2l93Ef40EFfnEQet0uKlCn4gzfxkNJs1yFfYBQBnQIJIMna9//zO/LkE4
GpvgEjHXW+xKxOL86Dr/9KTRUaxWXjJUZZOUB3h2waHjdYuWtVpQV2XL3d9f7025/+OClHGUnebm
h0Ve9Pp+pmExLSDIKhTS5tGBZBdhIY8JSI7hBn0muO+hCdwjGr4obJxPi+mdTYLA62A81mRApdtN
HIz5Fw87i+FPBcsfH4oRPyUpK2bwtofqE8TlGjPN9Kx384eWlWxfJSt4bxkgIJphEXXAFP/+Tmy7
7c8PFsMs2tBbnbn5cjndv74Res5qlQIvjEKJijYjlvqA7mv+hcvvr67CYIYLAcEQ2DNfX2XKEQ4U
wKO26EMkigsH98QbvF/cv7+6CrsA9E6OFvafDM6g+rxkrrerzGV6gR7Ji5vQL/+RMIFfCfUHbVj2
tQBXJvvd6++Cm68yFOrJSOYd8T328tnqeuflFz/LjwH6qx/G33psgYXtk7Xe/LEw/vRKKMsbGmt2
vzLaYrE3UcLJk5frsP3mgQHYYSlLH4dUleYpdRxDxKVE97ZPrZmgBXTa5XIzjXYjbtw8d4poghbU
3NiVOw6nwSvWdKdI3OguRszfeKUUargdum50V2h6S/e+mlVXXgoPrv5VKlL+rTN1a3vOEhepLi4w
S+/mISmm02AXdG5waYwtkvDauQX7T6y6LltmNsmUFadUQr46djX2nGjmB+kiJPMzzIe0UM+ja8mC
TsNS1wSSolXmxQLWdNvOqX1CP6nKR8O1V4BAjW8MVyVCe/1usjttfkiaLBXHeepHvV9Cq/8aKgMW
Tt9XmsDTEaXYCdeGTVsp77M5rrGuOVHnM22Kx0a00MZmxPuHrnWD9Lg6un80W2PG/kxw1Xiokta9
rbtemvu1D4LpTGAuOEVZu4gzx3JI1munBfIfL0IRHYLe2h9iJ7Gy9wEkKzMa3WwjMa6UWJHlrAmu
gk1WdRTjVPtxQuzgFJl2Z7B9W4Nr7RdK3nTH0NI+mdZg9odUl419gRqH+yMHV18EErQULonU/Nys
VUN+fO5g62ula3QHS41ZFdOT5Q669LfHPS6U9H5Uii2PcEf3ZhU5LDtQFgryeDsGjCsJaUciUOj5
k1pb+a1HfofBNC0kMCs+/Yd+7nkISsd5Z42rZdzyn1HvysTyqn0v50odRatafK4y0Y9S5Kt5rcB5
jnv4ZWZ4CFdVH1aHafaFGFiEzyIAmBoFvS3LO2Meuv4AaVISgQYCtOOAMRlPVh82696goYoIruyr
TwHC6uckB9OGE8XPczLiVAoXpvBUcWM1uvtkqrlEGBtwtj31TAxEPJhV9zLb3SSjUOTzKbck/YKU
JiYGdBSgF41GE8qNd2u141kiszBhdpPRavQrfzdjGu84Q1T9yLGRNuyuBsnwDJkzMPbZCC88QpgJ
XDvzlVVetpaEAeYXS3FejEk+dyu71q7RqUW8lYdSEbR0N8odfhI03kk9sEnnjZ9+Wf0udE5eVzrY
u1ZDPIM9Uwg3IOdhr6xIvYxTsxpvqk7V/kVrp3V/xnu7znduGbq8KfClBPgWkQjCxPpAoaEuLew0
MwGSB2DcXr5P61YsOxe/A8YN7DzjDU0kRx3rddL+3TQP0H6Mrm3vgGOlAGfHwcW9vLbJRYrjTCIe
nRGeVcNc4/WQSnigTskIRflqqE94NY1hJ2fFkCNRvjUfANjXn9cwX+7trMwERoQEyt0+WDrUoYNM
3OLgDCNoq3ZuLW/XNavUxwx7Zb/LpR7Lo8ik28Q5zsou6s3Zt08BptQRY1XQXqCDk/WVdn0F7o41
M9wFAY6IqJlS24uUDgFi2XUfXHbtMAt8IFXIJGma65sS41MT9w4R36iEK0ff0VbF5BCIznkxCzux
jo5a84z0H5U9MtCHQNsmsn3J7dG/FmRdNnubse2lmja7rlWHRJDXRdBeelbnvecjJddJMSB+rbHz
YAqQ5WDj8uu6U172M69t0ddlNLu195DbvXNhBLSRYs8snWvZ+pjTugTOV+TVeK4xZRWzRifchmeR
lU1/TbXPaajI7N6+EGabPDg+zDvMYHb6EqaTdWM4eAcvACysC17wEvgfirpJHyUagJbauV26uzkZ
tXfhEvC6+T8XhPeet2JgqLyh+9LD3r2EZFzl8HElQ515zsqPlqrCZt+yWhHlCwsvKmvwR4c8DIZp
5xaMPFM78bBHautWqxzqb2u4SMEyzb4WEd9exdnkWGfezcq+gi9rXNYdtk1uRNjel1UnJAzi3usw
LyyMAbQv0LeKAjtoXATFiB9JCeM778LwtJKH8gUSsNFHi+5sPBMV5pHdjFza5BjXIlz1A+Zt0aJS
ZPYoNCkHcaCGsITDasJsT/TA59CRltghJA+GQ+PjKkaHi8AW8VplEN2BpHZnLoZh7jTX/OrUy5Ac
OqfJLVoRWTDthk02vV+KdhH70bbTp4LNqT47qcgwe0LqxeiBp+o2TaowjDGnNQ+Jl+NgK6w848Ep
p/y9RHX9IVRt8p1opAIMSdcJ84pqCkIbzvO8PuqsTb8PwZw5Fyh+qo8rJzg8vungTnGmasQ1Xp5A
UumMNAiwRff99YQL+YrmCttrLn0mU60H1qlMZvGhTHAN71hKgk967Np7F9Peh0ZuViIpMuHuhIlv
fecC6yeiJfHWde+ASQ/u/bYo1cmamFoe12XtjeN2Q27s2m+WM1ZXjA1Z0KPSdd1u+VrNTs0v4WFl
ZPc0WljdsoOC3JI9bpPiOTP5HL16s2FiyYTOwzIiLKYaJ5tTP9vUxONr42jx4emPYnutwnz7Vee6
q24cDb4x9kKpsNxOOSYNhMurYR2Yk/jpnZ06tXowLAdd7I6s0dE/o1R18MevVroGUVH7OFVZEpAh
lbHy1RTgGWtcOgONAI05Eo1jf58yh5RT1aVBXe0HmXtEdv842P23ffk/dA/+pm9Zp0355eeuJX/9
976ScH7b4hsYXRBsE2xdjX/1leg4bf1/1jYKf/5OwJ/80a40nN8459PoYUpGOx6iGG3TPzpLhhX8
tlUzbACUldsf/SOa/w9t539O4lRFDKuoE1GdQ8JkU9nKtp9O4k1mjtSs/sFnFGGCl9Uh0veqnfKp
PAZ2ad5Vyew+rANhbsQA6vFCGaFr7ATUyJfU8Hxi5rKg+tKtYJkiHA/qqcfNdru6s/EZRoRoYrFk
y2Nf+NjpGeQsN87oZcFlOY1oXJxw9pwI44nxdXaMrI9CowhVNP0IcO8MStyoL1YAdaWcwocCWgb2
RhGYCuNTs86YPSiEj/DQ0/ARbDjeNW1NzvvGlZwxkVVjuZUmMAGZVopclHJawp05lPnHdS26Zp8b
G13Az9vivQ/dzMck7LJBN2VZcgpKpqlA3mCqAoM3BqIdUjnU8UHbmfOODWP86Cx5qs7tIrcXaiBs
IOrQpUMR8dWypNeG7Mujb9Yb82lhi6ciX6Bt5KTvUFd8/+mR+4su3ev6cBOHooPiq4MfAufHtP/1
D7kAvRA40S6II/Bvpekvj0miwl/pu1436Pjf6aMj+gstB30EcUI8tD8/LmFZAyMQ1i3KTRs3duN0
1alvpiE7zanO8190MlA/8//99HhaJhkTqMgQSNAYRBL1prauKy2TJJ+eOSPQz+k4Wz/VoV99ycNw
aE46p9d+DjmUdHt/8ES9E16GV1qtul/2mcrbyyZV8PA0XZZPRY9bLs740brhWzlO+PWecJuE9bEt
rfROyQmI6ZiOgXkMxo2rT/+eEz2oYhz0zL149lI8wyDcOhsfHwWHOtu9qi2sliUevrpK2+vQyozx
zh6t5jFw1nzjn42k0mg6gHsaT+xKpdGpMIZF4lZRuuRW8D4BxIdHFUNAtYeJYfcHM2j7mPV90Gzs
Y9+eyt5eVuIsvLmN2Xxs6wDBjqzfKvOf2LwCdql+w/jXqzNnpyE3vdOkaRyewPYZwdEl3OLbGGTu
eeG0RFknJ6nBXQCGCcd9B2hPrbHA6NXOxG6Ltah3RWa5t3htDCKONNUzpZiunmWnNc6wDjtgNCh8
jzEuBuUfQ7Ny71RdD+E593IbAKzmFnCok/J5pGSuMZt6aIQ08ddmTLhiwpbsNNRBRAWIL1aWcrab
yKm3djgjcifCA5tUh3KVtXintYX3NyDRfuF2NNPNYFeDe0XozYyPaV6S8+AmKUET5STDy16UpCro
0JkeMzvEOAdQgr5ME/A5z05LvOnO5e3Hxw/w4aKAVfe+L8l0iIyU9s5Bl9J+1LMYOHr0k7FiXgy8
ESvlsFG3nAqrRpExqIzUQBbGGZ4It8JzQ/XQponI0TC0uLQxAJlOtNo1mX3KcnDIgtNIBljeHda9
nNhk/2zX0r9qxhJXeLZBgS6yURZZnOo2b+nOkU2x8+vMzOGIdWa9n6wCem/Hae2jTOfu28JB8Fvm
BBMHToMgGN5G7XXnNu2ri15A4NshRW29mKVPn0Cy+VdBCAco0r1Zop93b0Qh6vrc5n1hHQLY10iJ
FXzpYdXuow3B9MNiBO0ZRMq4b9W4fMPlPz3m3EW09U6P+d/1HKTI6WJLOCG6QrrTuo4z7Esx93de
IFfYFKWu6/3CoU5EUDbmLB6RrdyOlna+etzjx5KuhnsZtGFIj6a3ZICNkZPqUad9tiGaJzLZEkqj
ICpFHvixmTcAkHtRLw+rOVSkfNhBheuMk+UEc6jGYW9Om005WHN5GBc/uBg93X0vWWDqCArWYjGb
c/sPGlKNta9t0b+n9ay+udNii2ixveHCVZaRHilKene3sh9+41eUtDXWdKFlKo2s3Qfr3EA3X73k
vikzu4CJsFnRwkpTMzZrqeDneDh2Y0ypwTPAh/LaWFdlXUKuCr4r7HW3i5m23zIEAf3e4MRfxyYu
fIN3q4fvhAWj1jsyQBiD66m/9lutvk8Vi16kjCp5Qp7QIUIH+xnEqdWyTGlrEQ/4INp3a7vy13iJ
bCpU+NxrvOatf5uaUqRxmS69fygBedeHYG3Tr3XqtI8bFjXbKh0q+R6MJGyeAFTLzp0Tnj8dVDmt
MD1bB1Sn4bskqE0kYX5ucsNmBYqjXIH7x3Vidh8StkcZGdJJvnlQyDjMI3b1NviUueJgwwI5CrsJ
pq81uBosnl1XgLvmceXvwKQKrjLhNffmoNo8yjrV9SfEK+YEq58k3eZoNzUqtcsEpRrIfhQvTaS3
xvIZu5aLL9MQnRHTiHcFtJXZ9wnPCv1LOiTaIP6ub+/F2gK2s1kGZvyDIr+ls7i0O68xUlzHeerv
29D1PpPcWwUnA2ftt9xLbfeAvXX90HcGFaEVGLQmKA7y00jDg5ahJ4uacB96YP2xHuz2JlznCUfj
UOcA67FUW8dSphQNC0wKGo02ZwGIQrJJ4yXJAdNPWWB+XIbR+tYnXfDiVi53dWTydMts0XhSc7Fx
QhIj/16k64YMQIExnQmrCd2dP3TOGpESQHlL4e9Ou6rJpu81kE56LOgVmkNQOWYfOatS/FaAJ7s9
zKQBBFZOzmY060QPVJadAhla0k5H6+8lazSHIas/jtAamkVqfO2L0PkU6nG81V7mPzZ9b36tkyTp
YFUMLaceWwcr72lALYPCAoy8RZfDjdvU7NYo4L4PO5LYi8fCN7BQetD489iZ56XZ2WaRmFhfK7fb
46K1nzOvEiJCnrFwhFtFRzVojrcJy2+NRnjkjIU91zEv3apxP6aIyR5Gnvd+B29A3vdEvEg6bGZy
q8awXGLsxDoDg6YQ4GeyXD5BccBMNVH2NvG6AGCInaqtzq7i7cJOD0cmZhOUd0sxTGw6a0geQS6z
8c7SnCVjojrLr5Vdt31kcUz63mGWfJJzmrwE0iyRkBRp8BTMEz++VRumx6iWQJtI+I33UsIS4xRJ
a9GJ7HCEU1dKRTnYl96XMZ3ST9XISxfV+O7TyJRDNx7ItAOdJlKdKWBGhkkmJpKGLJ7nen6iA+k9
jT2r9iHMJCmThPnITpWXclnapSGfKaXudwnh+V5ZK80PCeLjhmZX8xkGrv3VZQhG8AL77Rz5GNzT
uKjsTmK/kP581QbErbKnL1l/NwAgepopAmg95LI4VZam3HSWbiKUlVkLkB+GE8PBTyYJPV4G9HkG
DGv4IRKk8iDsu3KKBNAZ68q1lfaP/lhCcg8hQ7ePK90WB1lUbszvVFaH8y5dlvoBaGIibhZjUN2p
N/TIE1kTu4G8bWo04+Ld7DqjNe9ar3et5zqhQQ9tBz25W++Y/5oczLwO4/t0lPSoV5D8jNgZZgtm
DPR1c46U585tqzVhRwfNhJ84XdzlMNUz5UJUyV7nz7kLEfO0pqWNFb5JEveqpMMnFs58AjwDp0bg
QXeGty4tFAyOEWKHS9XN6qgkjQPoTsWp1bA3cr6gE6MnLa9gAxgJowpz0NmLgNBvHKraKfw7ZFeu
9wKjkO8TAPzPnX25sjJemMFshjXtICVJLdFLHdIgDYMmP7SJgK2LbZ9vga58pZSROTrH4wAWJP8w
hDpzy7ggmGX6qFd8mh/yKavEoRyQR76fioo5OfwNjeeQo4joT2mIH3CK3AoL0H2e2ajBI2Q3vfcu
xxseprs8U5y9o4VoE2tv1Hxawpi0zPD+Jx44nLUfp7DbDRlxSpGdGtrfW8RmDtdG1mT1FbOHebke
oCShf2sNuv8EYygKX/BkfWfeTp2DgLXCnbTct+2ciAcxtIF3XfVpCc/bXuePoaFZ0ywJmCuSa8Xx
JliQOFtwq+3HJVPr98HqgRyaxA0EG4NEkHiR2svTABkHbKoK58vOW5kK0bol48MCO/m13piE7w3O
1oBsClN7+zwhxY0D3ihSeFk+XK6F8sLcNaEk4wI1ob1rg0U8ZZo2U9wPdARPXeaUes8I1m0vQEuG
4mwtXYZpMssB3pGXOWU8X0jlscL7A0UrgSk5EyLVTLfdWNrZfkxQwDGb4Uge5xUsuXNhV6ACi5De
WUNisIAWVzPZJBW3fwd8INendXArWDSJydF+tcrxTmG8XkRzWYAGc9i6/YQvYsw5ZcLicAyGPFLZ
MTKm8t1iudNXUYT2i6buTZ8Ms8sBXgLiTHFfgA9sZgmo1B7gW2ngKS/CnEVxlzQOC7YrMhpzPOLT
yldvpn3lWezeNY/2t55HAlSXofITMlgN5QXkBMWEuQIgZxDZq4s5Ay6pHHv8CEiOI+6qGadFJQZY
gJT5sNwHTTOQW6E8UxyzwS4Dsmpabthi1u6thTs9iM0wTd+bvVd90hyXELyyQxixKlq7PHSZkfEK
Zal+1n4BsbJVGSOQZkjoI8yQlZwLDIbBV5rU6T39TJXERasB0XpIM6jLEC2yKRUgO3lFGEUd/ts0
+0ORtdm//ve22cP0JgMTsdS/+mZ28JvLeBh1MZ1SVNv/6ZsJ67cAMwO8AJRViFI2tci/ZH4C1RU0
YZybIhA+hvR/t81Corc2xz2OKqQWm/L2nwiyaEK86ksgJif8C23BRval32K/lWQ5QSfhKnpPQ68n
733WzR0Yk7QrCrO/or2a+t9Sc+mp5kZIhm3/2Rnp/Kz7NKmr9bTaJDXueg0U1TNViNuhqypsNZA6
wkyHx8HRJbip1rZHcWMrdi9xSCDD0WfP3MIpdxWdoOEkq24CjJOTOBUbyegNxfVEMCUEm0TZ8Ma3
QJ42noy8XiiCObn78tB5FYTslJ3Oe04BD63yQF+as8ZhCRAhArWVvT3HSDF8Ki7Pzry9kTLI29VK
k9+Sg8MwmyPEzGZhHidUDpjFXUsOXjpVC7A9Qxb+WXpGOpUsYqsgGQqiy7CBvvgtz0zjXPelqEF6
Xzdu704Hyr3cIjMnczBi+WJAgGXpoAd/OPH67hqoU4IYRUgfLJMTNmi/6a0x5pCOQDIN2vG6A1/T
RYG7rJxlq6GQ7XeyECtALNrdynXTTv3uueAE2OHTTZseIZ3rQvMhVEm6EUclxuxRzV4jo6qjTRf5
jgqoG4cikN/XxqkZL+bwuqbLreKUe2PZMsNXUco5Cmw6PQmGjozRL6IZog0Z6KnUVFSpTFrvpm4O
GN/Rjnjg53KnD/QJR/uyM0iOJ7GnnuxrVQVTHnfgudBXdyq5LCbYO7tuqo3xIFO98PFEqWeWw8HU
/bGsa/Hijn5IGFLQ9+Ve8gC3GFQzTi/jvI41VTucpX1m8RfThJEGa30DN9Zfi5wpnrTT6ex6i/kY
wCrB6FQI/mXuUkjah1xX/n2TMVaJ+mXrBteNJ9WM6CDgZgI3X2uWV80XtrqVb8kEQ4dMFSvHj41h
9CmOpQ02utSGcMkbQESNRT5RXRZEFdgSjvINdSBBWa2YglvkZblL/mdgYMqQVZO/LImdLUffq23b
vJgtV9lf0gUw5JPJGAx+4twZbQqXTqMauqibQdvFEQRUssRq7BvmJyUUk52iDyNiXJr2bR0q4iV7
HQD/ISSUD6VzdPg7Nq+awVOebJSvCpflUQYGhaPKiuyOcnJ4caa+TBERMNqP0jBISo4eLSDdZaW4
h+s6p3e8seojTy23cTGHOqVeKhDGG8Ey3vbUGkSQIDxiRjOjrd83M3jqQzjZ7afQRre3b8hyO+I7
qCjVin78XFee+QBUyvmszcX/2HY9SKCZHuZV2UPOOnEcT5erKcsm6NgtLZFocE2GrXCHlcMbQrMq
KtvSIf25Z/pAR2JEe9yhjiJvfjSDPAoWr7lAFcYYfkRd8C6owv6pdNuMXXnNFmvXIjUkwySRPCp+
5s2fOoclBhP0Wi6n1nTW5qrXhj74i1sGnxUThIaUTcdO1O1oimDciZZamXHUUsFB2sIv6vPo5d50
YKlaydNshDs+NFYgyus6Jco8IpcUVg+mO8i9cyS8wikANDXQUlEA2pavH0cZGtk7AtBGldMzWBJK
1VWskFoYojqdc53avKZWNAjq55iKoct3syba6yjCIfMtnlJpMgB08M72F4rbUcXLzOR7Txpg510a
qeGMF6TOdcP1SjFuXPLeZv55cZo66OIl7FS/M4huBegmzD7QOwJfa5uv58Ed/CpsMyNmK0x6CDZL
Aq5pCBvLeKwDCveVlL62h4sVCaBptJAyhziW5823pOVFXRipIMk1tXuzOIVL4aUfNOi02zyt+oHK
wnc+LGgFyis4OY59FN7c93SsJ2V61ZPoZhaycAY0ujKSpCDLzAcPADOnuksxYT7d0eodHwtyaIyr
GVrl9K7OOZ5d4PeixPd4YbKHKpvtng0JjEBMVJrqIrsJmS76GYf4AzRfke0FyhD7XVoNJtS5MBnv
A5Q9+a6fSDfD5G4U6hiirECrWyzVTTJ3gtBVxxRfArNEJ1wlE543vNrVzcBEjE6NpyVYv3B7JM3c
bQRo7qGjYli8urxm5Eq0Owk0IBDpjskKukcpb4gy0WymYIzzKWK0Jm7HoUzWY0fYznIc1izhSArv
NSrCZoFjRg4e7D1v7L4Nntc+ebXW6wFOp389I/i6TtmbtkfDNM8VgEHiAHMTiCczB3ho2TJo8yL3
yEKOGvZdEScWi8rBNxqPbOOpBN6EeRMlykGv4/zFaKr2JQ0xsVwbPQPeQzHVLf3tIvTAypqEBkEo
XBYemXQgF0UQJnxeoNn3cd6wAWADqgZaKYNt1MyRiFcMQJdVHkDUJaBPAgjduoTctQJFp2P1GUO8
p0ChgQk9JDQiQhCOPghYtEQpIYHAt2GDo/c8O37KOHnVGhuny+N6kmM4QAwvWvezarHcAWVkpt7t
AzyC7U6hQdAnhmSjfud11G+7LXMFJVruNWceKID1Xagg8vX94j0EZtdSlSgze/GSsuNkPo3rWRBy
EMQt7r7mYFO+9TdUO/2ZAv9dSfHJf1kt5U0YzrSLAmOtv6BgaN9T43vBXs0e6B26hnltX3cuLaKt
rWutgIc5x8ftkCcGmFUhbnEmM5YY4N4Xt2UmdXNRjCsrP4eP7J6VxP5kN5PMT2jO828uvzI3tCps
8TSPArNrTfbidDQ8esL0PEmgOweYIc1j7c8IW2qaoaxBYcWySAIhGrbRw9dn3BPLZY8vjP8o/3fe
6AMpWcxQXyd9Lp5pWKYPne0QrGNklvk1UTR+doR4Tew2TVeBZOdevxOzvVGM6cRuG1/Wv/cWy3zp
nWmaIyjVPr+raeuvxBZaLLNuBYU1GEoxwoKs/S9SkaoG+DazaDgHtn1pjq7kFx5WVAjoCeWyx3cm
LoizJloQvhsDiiJ35usM4VHG79aaHwDpWci6mi1kIS1GzomGbi1Kqi4FQl/PQ85yPJZ8+MLS3TNl
tz8yqsnGL6HVjGevt7NHY66bd3AiV7H3V0kmc9k283XeoPWOeBQ5Zjlh6gGFH8duRKFYhRdDYVbf
ZxojV4M/Jt/JBDefJo5+W3KM7R69EmrlrgfCRnkWpL24GI3Z/LaQrWhFyu2Sj2a+DN8zN4Sd3PUF
8sfObCsF8lhm4pPaeODvGw+eH01CYsd9skt6y4wNuv/Br8xyb2TdlACbR81D4kgKDX6jN2a1cO7c
3OBL0aWmb8kv0ZblvrHM4T73QVjzYM699QtB85+uidmSqoOOOWNebHpv5LmCigltT+5HviWrS0Zv
wVGTubpfE6X3skTg+FNB9hdD5W2c+5/xK2UO18Pc8gMnQJ3z9nquoQo2BaiizZree+y3WBLFtLcK
He5Tg9DtEQ97LCYYfjZnxF+wMF6PtH9cHW6CRz+JRgUyiDe+Fy27dSTPjNNz45n70CP2XYkto/Df
NedffMXXE+3tIjjD8Ori1CW8kKLz9US7GNs6UyzmkTE7oPtXjyC+wTbF/2PvTHbcxrI0/C61bhZ4
ORPo7oUkagwpFPOwISIcNufxcrjk0/dHV3VnpquQhdo3kIt0pm0pRPHynH8MIlIuEX38+69FWxsG
U2ymv2bdhSKVUbskc5I362+6SCtemtHXb/o2RcL156/1qwvg5w9m8UIeO69pkzTwxx9MW3zbtJs6
7DScPg5CLubWQp/3LeG7pKblY1AzdW9A/ZujW5jep4aSJUACx8BZR5wLo2e9KNV0H3VOJ+Gs1e30
L97kP17hxSpHJyNSFpb2XxPqhigyydDkw08rrwrIPMv3lpaG/4+wJH9DWP4cYFlVnRw/yj8ok36D
WOgwX04wnnJMp5CZi03kb5Y34VPnCTaOC9cF30CB8X8QiybcvxKMtNw0lo4K1V46jSQlRfF//UUz
nL/SeL6YMJdz42df+r/heltcd384fkiDwpMHjIP1G/MMb/NXTYvXRXrbUaNo428jZ9hsZfapxZmb
rSzSd/W15WSR3Lghst9bAqcrx1/5tvT661inCdLrRpvEphJRSiIyH4J+BktddNMRIcJbhkmfJM7C
yPsbeJfMP+pMk97KU4PsnlyFTfxgzm30kvRCyb3DlBee/THKP/SRYWpdDrHwVzQuex8m8c0A2H5/
Dcmc/XBTINwslNlr4lZQhyM54E0WZ2/WUEL02mHx6fuUgaAq9Rjs8vSC9iB5DRUALUOYvkECbb5o
RDO/J3TqBhZ38LXNk3JNVk+HflFBb1kTkVMmGNMVMpp48olLiiDQ0bQ1Vy0jlh7xxqonrPTRUHVz
2+KuKzY5aMkdhTjeiTBVezc7s7q4JSnoJOqRc8o5BFDPOnCBvpPD2muU86U3JCYbkVijZWIKGFtx
ldFImbKLaXpb0T7JAyiFicVGoXZwyMWw7ogsPOp23w3IVCvvVrph8klKL2IZN3/EZxEfOHejRz+q
a5yw5JTvTWf0KCZKvKdk0PlzLVhOYHvhj9ar34o2Y55FNbPi0vZH/NvWepzUsDJj3z5o8HE75DfZ
k2OOW22kpp5CA4kKJYKz1nJtEzulva3Cvjl1dMbvuGDaZjalfMq6RtzGoWBwyZ4SMDBoV+TLmwXb
gitpwxPMHZRoFQ7FF7m9yYaYIlqNzUIlKw3l9dkZNdZQg1Vq7aYuMdO8N2gH4dS3Ug4K6x5XS+WL
cKaq/fjQhy3J0pahPfjOEK99CU2LtBPLQ+lUOz+OZyDrHoP9RI9euIx9qTdMW1QWAaC4z+tJcCwU
Br1JBC+BzbuIffIg0eqSmG+eS7bzjZP5043fOBe7KZkQY8i9NKdKKpatsetyIzqHxlg/lqnLslZ1
6ddszexak+yLQ94lw06ZU4JxIG6e2cf0e7Apoml9L/4mJR6Tn6BLWVY2AKeeXhqHZilE/ohvVHJN
TE8eJMzYOibT7VhOWbJti+KGTpoaCoYselQrhPxHS1Iz0BNi/8youQgFNIJnkDGb2gQfOC1IUwy1
/IgRXNw32mjs0jTCZZJMT0aCA9Di4IBrrQjxyL3y2JMRf5qRZ2yAAt5H00oPHSLye1awcVpFFs6i
qnbouM9rdeuVKg5MpBsbXRvsde7ru3nWi9tOs8st4grzHArNv5V0Ul1KjSYmRADyNCc6RDLtPdYX
4aNEBetyPMhGJacmid2tcCUmDxHRxkXQyIQq94zcu1u7pvMcGZ6jTvQwsjaOftp5W8WlP0b60urg
s44epsh6hMBsOaBiRBrwMOq1AyUmMn7CQ0EM+CoGrHr3FGnZYcofY8hu+e6obnFkcG8R2oL+xb6l
XA2VURaPeJfIsg6jEgGN1rbpIUSPvnGornkZnd48NqOwTpnSsrUg0f9YiTDQ3fbLGDKymmv32gCG
bAuNJUzWExVFErztWRXpPO3cuNGJ6LFcP9NpJyn22kjUDH2LmTb2n1JkJCbgB4wUrFikTu5YhmIT
+eXF7xdAs4lsse8GVX1kFo6tvEPi1bDwn8NhIPwvzeku4cdtxL0rfZcmXT7DNguywRWYJDBtYWqU
ZEJHBRfyjl4P9OUiAq0zCZQnBjTfsv2d1aKGq/R6b7T1AS72VpuBK0K+fnsoYrETEGBZMj2jBzg2
aOcdXuOGDPPAD91Pa6HdrHhbuxZ1ZDqpfda0B824ANiEa2pKHjqzY1cDZKnyZqM3mInzeEc41ZZK
CX5d7XN2dM+dvlnJgx5yznn2WzMLwEl9K9phVw3G2TPabZnO6NuKwCwSsG7vVKeEXVv5CQ/EifKa
XQUMCyaBdL450EcAC1ZevNZYubQb1YMfFITNl+F8CzGKEZg2LT/m+MBUqRF7j+0FjlXVNMNKeUTh
2sB1ws9lWnhvporDwdgTSr5hR78Z84parYmaLARuSNgeOeB87AFiCFc8xeioHo0kRpeWKYQnvTPd
kVuLrL2vzcAo4rsGqxuq3PK2Mc0bBDEPWZFt2yXNWQPoaArd2NvYQi45Zb9fmmHN85G2EHEnWh62
sUa9RemFzlNjRIClmcieXNeNUT+Ss54yxqPkdIg+GThMt+2YFFvbz7WA9ZWtMcIhaHf+DwNB/W4o
cEbMpbgprehb7XCkwFgglIuRGAzw7wdfjZ+AiN05pDBhja7YPGRNHN46ig76xgUOK83qqDw8NgoU
LEB8i74itQh1QJ6F5dpYJTV1VDq8u6jifVT7t5XbTuu+66lX1LwKtWpUBxQLNwH6ZO7kbviiwe8s
EnVwvaz/nCkHaiv/tjBnYx+OPq44q3qw9RDNQwHw2WgfGOCjVdECloPc0Lzg0I5U1FvoS7KBtYtQ
+nzOXXdap/l4N/Bc9Kn3o5yJwyRX0Us60JKnBvfYT/IYhfJOj8wbLCockkO+p2oohLTQi5cR2H3D
FDHuuyYrz005uR8jnvBj7jflLuxotVn5vkq25iLgGLtevMX4LmuHQ1yaSdQHtLgwCg1o22DXjRun
KEibbJLsNcYCQW/DfOZJQrlPD2lNarxvfaen8eiUwBQdPEfAGTji2xEYIhzrHV+HR4p7T14GpUHj
qnfzcjfG3hsAHNC6Gz6MOa0OBMLSg0ScDfTWgDC2aiWucFSlV8cAT9MJYU9NHkwJzRdU2VD+1+a3
GQGm9WCjTp8lZ6BJ1HJr3gzjvMS7todh1N5EkmwBtnpQNEnKHMlzqTTv7LkwLuBHN0WPPhX/mEYj
z8xJgYdH1iMQ9Dzez3p2T5Yu/W01pcuCRtrc2ZIwv1Gxn/1IMZ6stVlzNtSkQaon8y4d/GqfDQOF
j4ypK3+YHIa6zl91jT49yaULBbcV8pZJGzERmm+eKH7YYWpsmyL19lONScut/TVY+4uTJvaa+iSY
JyK8Vn1YtFvoFTPZDBZ8/hakqT7XocqPLIZi487jo2EwQjmF9RF6Qq0QRs+HDEocl12z1gZxH0vv
Nk1tWobCRkw3bezKq3TddpuxmQdMxIiyQ82BOMmqr8hAxLQWOkI5oXc+8BiVXx+2pG198HJzXgFp
S/rOtOmmUqq7g7cbVz5dPvpaU/qzgV59ZZOYtUlnYz5M2sCv+7GZtb0AiKsQ6FoZ0J+tbQhdhmei
12jUV3kzTDRZIPJZQ6PGEHMxCXcwa5V5hxYvf7e0iBekuPw2TLP2TMBmvWpGFV4iR83Xrs5nc1+U
DeWQNW0IZ4na7F1XY7worsQhc/Wep5EaDig4+KIZob1iMvDIxnexQxkIts+0u5q7AmPAlsHbPVIr
9JoW3UBZk5jFTg6WOFElRdPEBCGS5uy7SUfcnEoKGXhxcp1jtNJozz7V2It9lipVXqOu0+uNHbfe
gFPN09JdvXRfZBr9Qce5baXa6YRGXNqpn069EBoCSqEmnbY+WZWu3KWqmsWXsme513zkOmfRCZRo
RUUYLJDguPeTfCpQmav2Cd0FN4zdleJj8Jv4OTfDeaDBXtk3tRtrIzLKoUPu4kZR+2VqmeOsxkzj
4k8CD1+A6jw1j3pfJM65WopSTpzVGKo4xhNtAwGNdgTcg/1iogwPJ9zQodhb6ZMedrvWsVJ9awD+
28g9nMZ/KSlYkfewBlySWLVKu1cyRQRvkRuaYXVDtdlzsztOEyismu5x7mnCe81ULax97VCItm7t
0LU3fVzKd3y9HhhuUSTtJhvo0jm4PHaM62DNHYfrPEmAEWtiP1s1s5P2wUzLMwGEcYRiJ8xs+9PS
w+KxMbR2OGAqHIaHZijQpLFo8ph2Gycbb3CcUkzlg4M2MKWyHT7Kvio16p96K7mLC7+oj3Rx2NVh
bk1KuEE6xGqehkQdsyGr+9MYMm6bbcHPRVwIIu0JuN6MumjTlhqLTFol38F3o4PZiewzRx+3QXE0
3FH5bR+8qXSuceGhSurnZMv10Qjxk946HJyYqp4Kt56ntPiqjCF/TCJ60F3MhRZFVraG7TueQWA0
fJWYsJ/KXLs1i2FrZMI5hKZ09w3iZ5MYjVseG3SglmyzRdy+prlXB07fNNRJLfSF329dCgfu+4Q6
GIyW/iUbh+IVY/FHKKW3t5zhuVQmhlvNbTe9VYmrETbxQ6g7D3nB+yTA5Gnu44pgiA4jdnP0C0rE
CbO44iTa4HARWzPXToKUMN6u+SgNmt8svHVC5s+jU9fbKVFZMBMmQrSXdTdV5ltb+Ee2hBDOytAp
C6x2RtZ97yonUNX0PI7+hX6Rl5CEbezzvcKLa6fPXOq3romvcQXxomnNR15dqy472GX3LdWrfeFM
N/Nc2PshlW9OygVQPogaKZIxBmvAfLKemwPFOYtXQHs2Sv2+kfqWLNbb3m8pUyrKY+iP33UfeK6O
/OpiaPIBzRh6Qb24RtZ4n83NWTSGwjSvIa6oh7MK5Sl0jWuntIiCwu4HzcQru6FcOVTTjWnGTKED
w3yl8DUZDMbNcDdX+evke+9s5+PezMKD05jT2nXYkLgNHb3eLQ/BMtkXzY80xMfghNfcW9hUk74I
OkAbjgECQt5hg05QXpQ2YotELWxttTDdzawbUe59dhOfhz0dPMN8m3wUlMOYvE0xmfzhmBymOXzL
vfQbVKpxouTkHfzjgLQN4qFYKlujpaO5eKaTSg96a9j1uvuhhXEOJYHqtXWScTvopBtMZoUClLZn
WlHc2hoQbxnzR2fxdUzKlPc9oK8ue+vQK8TSDVRt78zmppK8ZYjHlSHLN6HTMTKxuK5onv5qE21b
dbG+MjnQ1yS3U8+t33iuhgBMpJhiaw9FCakTaEjuRzd9KjP7TqbDrrHt9i5B2792PT5lzzm4foJ5
2dh7VJrN/Hdc3y42ovyh1uS+S+DW3XKHQPwBjcBFV9ElzdSzgsh+yvsiyJNw4xrzxfSzJxOamgSD
Yzzoh6rWdgllZ+7s7FsicBd94UrRAIEToSRZezwNXbhvw+no9R27ffaUG/ra8fJAWNGh9MsHw6sl
kE1+FG2yEYOV3Pi6OHa12Ono3kypkTRBUDiGv+/KklaAwcfc6VZ3DKcyiAz/3pxCuf+ZX85zvoES
toJGIJvhxl/nU3v1Zs27HZzmFhzlAGTzmsrka6nwm3lE09eYhZfEtPobfRwEaoTqrY0n8+TXRrlH
x7VpY06MdCjFJkUzsMGO41+R/dYr2mdR6umSeqGmelZKmGuaOizqh6iYM8OuuEPRR8e2UZ+Slsdv
2+HJQnx9i1vgAdN34C0EsiPPXhI+2pm9nUffv+8pqdqVGsKdqdbXSjTgHP6uGGh8BeU5zrV1FC4h
E4gvKfLS9gA8Oq3YRmBY9gMJuofJok5FtNGm0ZrT3HjWFudJsQP2uAtNcjRcznUFQrmfESqrUEM4
OOztsih3je5ukURQGkcR0mzFr1Lzj3RcBOBN3CiJSxdUVl5MUh1b3T80EcdVJtGdOO7RXeSkUE3I
oA6pB/fiAZQrXYNpvrRVc0M7UIYohZ1uEY0T7rLJfH9dWuFXiWpLr7Fe18pjmug2KVHAz21Ub/wm
eqHwhm+s3Eke2RU7o2tbV85r4n7bzWinG7djji9cUzsbdnYfhogBSieYuvu8dg9t4z3pdHIOc3Fv
8IFbfnvoDba1khmd+IIR/zsGUeIBZh2ssDJ9fAW09pTDPJJjySMDVc+HF88BnONjO7KKkw3gbEVE
EoitIRiXerMfKuM7oTT7Wcw/cFys8XjRF9k61IKQ7MoLLKY9NTwm7nCOBG9dNkzQuXMf11O78lIv
kOQBbHEPIF9zSc5oSnwT4ztWq3M+httOqI2Tzy8t/XLCRygf4mRoawdgpqTTRhuvXmQGpd2d6HY+
j8wcbl+s6sp6VnPYrTKRvKRFdjuIdm31kgQA65Kkmnu2C84OGykTcQn4wt2QYM/Jfpta6zaz20s5
GWolCDHkxKfprO3EgUHiua68rV4xivfVG3jaQTnFLuwT2qjCyDyE4Xij+ySUNw5Qr6GxElJV9ET5
96ZDwMAy16HwzdQ5nZEHYcOAnydkJLP8Dc2wWznKaSUSHTGFaR87uxRbYUQmXrPiIxcFJZCDpCy9
xz0u4hRoVVhvlmKgbOpo3FIjhscxYRWchro91qQDBWVMcgbw3mfPJdhQ6+nuRkfumQffMknOABW9
1FM24YaRtCZTx78r0vypDHt/fEVgYjHKJtaEpQTbHZYn3GtFUoXORqEM52LuvSLScv2hkHGRIzPH
wjf12tpNWlTX/eI42OJNQvpm1Mj0t0R3h/eSFm1EbKjiq5OVokjf5SjCn+YCCynXA8lpYI2OeCxq
4nbWiZVrMRpv2/0xC/osg4QTVrJyjeFX5YbjsM2yzv6RIAe4r+ZhvEdJhcox9jGPrRTTEyosiF+w
zBxx4g0ZJLMMnKit30ZKl7I1lBm5xlAEJU+6YswuiVPDLfgEFzA5o6tEwQUnj0ZoelVuPbE4Um+Y
b92ij9nqY84J3qOXPBlqkYvLEHPRCkOp66wjVc7hPiP1TGx9+hL5RtSW3Ta7Mp5deUABA2nOZTdV
0GeyB9AvPW2npqp4N1Kru6N9cb6lp5oW85KUt79T1f+fBfCXhaX8P9Z389F9/D2u9PJRfP+vv6za
HkvY78MAlt//vymT9l9hs62fkZC0nSxJeH+n3ARBAWiZKYUjvwFNwW+qZmJNiTpFBo0tRSzZ/r+p
mvkzmPbh6oRnUhqJXP7fUTWLRT3wO7bfx6lkGhgWTDTUMO7WL3QbX16diIixOMyJ4gyNnjSS8RbN
skJrxbBsecgc0ptsOBB/lR1c+Nr9PNeXyU/ff/eR/RNS/hedw9/eCV5zA/J/seP8QsrjJ88ot0yK
Q52Nh3BaA50aVvIGsPKvUuf/6Q/NZwi5aLhL9PEvNHkjU7R7eFcPnR6+IEIODGXccLOZe5PZBGdN
qFZZhFxJE4vKOSHAyWnzdDsbRrIXvfSDP//RYTf/8TJYXAasI4bNWOH8IixJ0NV1ie1rgHHaZkwm
5qNwjyW/fKCFdyBlez5lfUeuGHEO2ZrEUJ6pFYkRJx9YcofZuDhNTJbMuTK692P7I5LTumgOizVL
SLmVwNuhn35MnUEILdXpElyysZyNV9BYWU83VrczPKPb9w1hPxMpIQR5vfScoMHMwG73xTHRwKv6
p15iw2pKTV3CvGjZP4wznIuPZ/yHMEb3asHzfBqopzs4oj7UyGSQpLn10XyjK/2tacI3RJ6PvTrF
/iXSsb+naU16UPpAYP4CvyBvDfP5Ug39gdST8LOagRCGfHgQ+DBOVqU1V8Yi/v5JsACjCDqjEiPk
ZsDlEc/4cfS4nT7jec5fqsQNbLKKPBunK07S6UZrijOpWWhQXVSxhKgRbfU62qGxGUYPDxkuduk6
ZxIFdhV6Fx4XxgUOB/VLDs/r1k+jyTBsT+0EQOjq4zrFchyvCwP9oUvT6KYsMPq1OOeI/VXeuuz9
8OS2iLw5B5gOaz+jva5qnLUH47EF1H5PaYskuqwJy/04aoxR40htuyGPZa9Pd1UnXioDJ2Lf6sfW
qpfxb/6q+GEvblhXATmlX24bTYjAlkd1U5MybnAnp5NQu6JMIBeJCjg6dGmC2iF7Q7EebYoI03Wc
FIhf/MY4VNWwLyqzvZU5kGpTVju1bL1+TcAeN8ZsP02zOJY6y4ORYFEqinfaNJ6JyHuNtJqMj3lC
1Ddho9adMdmT12mSztMA2Gg97FyeD+xGXFcoDH0/6cUE8EU4fUYX0hpvUHNmhC3XYS8fo7hhOrK1
+CY05vSexBvjqaMc+HNEtHj1eZyCvnTztJLa6B2xpMNNhoa8TVXvnnW0vy37rG6+yyj1T3gz8iP/
4ugrL3RjuAa+9ikFdi+iseBBShnGxIPa02c5YY+kMjm+9fXWhk4z7Psk13nqF9TJQ8Fnhv/gD7FC
4t71QLaAb+eyNu1Pv5jiMqjRKB1y/ApXc9bUwXdUuevsnDJ4ITEVEPTHM14b7ztLYgIG06J0WSbZ
R5lOM229Ubgfa8zEZAd8M3rhvOi61X7YfV5eB3QLB2wMzj0pUOO5wCdyTnCNX4tMG859EWEkHoE4
Ttgb/BtZ0+owYZPGoIYS075Qb9zt6wlYuaYC9gpPMZztdNIfON6+ZdIBcDLcYvyeG+bZ6cv4AUWg
Rh2hC08xi71AXQZI46uWxmlCt7pvja1/QXfUH6XefdiqvtV0j3a2OogHLWSq1LpVUwxJx2BM1JN8
x4cCSCFNHNZxv9jdnrPCYn0VvXpxFVvpYLjXuXxxlt9fz6zzPamBGiF0OSP2qpZPphhnyAxvr3IV
YIs7A3u+WpHGSjAlhIhJC2mIMYzNxrPeoV/1XWc1X3wk5lLfFeC37HE+4zqvgc5Ho2ebJN4x69qt
AWGad8ehUVtJHm+J13iY96YgAcZHDa/znawwdvTaY6jXJ6PY2ZjvOGkBbgfrMw87Up3YeSqcLkJt
hV8MqyRFUuoWxzkTLzW7DTkkRRK9uFoMLDIc+nHAMm6eEjVvyU04jXSxU6A51i/NcCKmCtv9tHYM
hk3X6DZG4l6x6PUjGTdY8XZzoz02HCVCbEfoO3dm5+HtDf3ZcDUg+6OBODJKlwW7XTf2BwgvXgN4
Kr2M9wb5WXuJ9LmJzXWqOoJ4sJQcaABRq7mHxmzqfWT2+9l86EuWk5JyvuGHRvJBMFEZRvwHTGa0
GvT+FBEbNmJJCpPw2lvtzobRokuk3cYu/uRZY1XhJEd3S19xwtDKGpAMMT5GKrvgcCEiV+T8rGlD
XSX6XRRDCJhQJ87ypJnnXT49uhxofXqb1tYp17nnhsc8Tj5N7zuWfbwOjZXviPGrsdOnl1adtXB6
0FTjBgSy0bkktGtsSOq8Z++spIYzx8A0GRbfZUERE8wgS8FoXtpSnDhA1n/+LCe2+h+f5cRm265h
0WtH5OkisPxdvBJ58zFy1yo7JEhEhiphdIouoxVCm3B01K39XKKMJp1MQ294rGOL4DXLezUmGe9I
oGRi3MrBoV9DVNEBBB5pBlKAoswucYUcAM8D7vpmI8Kp2oxUqNwTGCWufUm2r9SsT7Inb4HwqCZM
xWuIgH/T6ViXDLEnJO4pm61mKx35lBJiQiZezz0V098uIGHgZcI3FKjDnTPmKxLvCVJFCbxRhneh
fsIIRjOsntvOgkgmg/DNkNpl6tPqOJnxoz71LQE1AxJhi6S/9JglMFOtYTyImcIF34vic6X8s6+s
nSyoLgmphy8ie4TByI6i17aeGL19KtBX1YonUxsxBEomDp5dC4BCcHJVhOKB78rJisrsdszsoDXR
VLCk81TAD2a1MFs5Wo5x8O+xqMtVAz2ywtnGmcBu23IU9Vr8hgP9JrEEK127KWxmFcz+l5alyUvq
J30sYDBHnBsmcKW+qySpJSNJEloS7tM2qw59VdcEWcp6r6SP1MDYM6i+4sG6TTLjO2XqI1wEsh5v
UhHE50QCxJKN6oBkWX2/r0seheloPkU8oltdfgJ8crM1FW8OoceCxUTUg49dA1I7L5l7QJtFxDzc
OlFxY2PV1TtK9gZpt9RR46hoZY5X1rMe2gUMAP65SNCilYcVPuDgiAJdhlfDxuAwWfyGynl2BV8Q
fwKG1JPCe+56RwZEAL0bFS7jIiTILiuRe/g1Q+9sdhs++YVwRenkV4YBR27jVRvLV7sePmqJXaVq
i0+li2ZLFC6uc+pay6EPPH8gN8BVnCpmAF9zM2HnHTWCIxtdBSV4udt8s4hP6bPpLhd6oMHlcYpQ
eBdTqKDFHeHjkVjx8DphbIMpDnViSsb7UDPupN6jEKi0Iw6yC6zSyqrAe1juN/rQGRtfkKzUJfdz
KtaTSqDtFaWxufFszMm9Mp0z6wFbOg8slb54ZQtd92D45SFSX1Fs3OTg8LXKd/kQ1GSzAxlQ2P6p
W/PGHtoDgdpn1qygjog+Ra3l0O3uVg9k9gXVaAWlM4Nm2UBRZIq5r2Zfbsg5CYwmPBY9cTu9XDsF
OUABsh5SXA6wbndZ4z/D5vQ192FUXZNya5aEeNrfiaTZ4pMztLNnE2zQ70wruzAb3NCxHjgx2poc
Phs1PXB/Owf05uodTy/1HsldT4hxk/U3fXOb1cO2ajnsm3ebAior/qj7L23isx/nNYYQN/3qNJ3y
y2skntqu2WjU7erGtdTlRtWKnLR6T//6GGHlxDgU/yDMATp7W+OMGBWrwWYutFNnDFsShFRxX5py
E/rkAA9Ii/nykEljOWS/Fpw/mDlVC9ieLcmVPIhNLKc+d917Dg29oPVGe0SBsOHT9aW6Vxa3KKNK
Ml5qcqrDnE+488ilNDbkdly0hshD/WTx3AypVPMb64inBwfA4qAf2eT41g7FFknMOmFQLZw7s/lm
F3Mw/cyv22kzfw9ueUKFbo1hWKclmkSLzcZZdxT22F24Aagi01mtjY5bscCoauHmkXuaBNfIJVZZ
umVSvrehM9vogSEMPYy3gZ3ajbqBvSreElG/rSckl6iVyvCVGI2gn6Gt0mDkGwj0tOnVuJ98CVhn
bDLa2WpjOjnGxxC125Segh7N+DB7R7ysqxZguX3GfLP2SutspNmtLoZA2fbK1m+mot1pU3uaZsJu
M2pjW4DUwQpmhJWWcw9HtwIyuoF2PeLF2TjOyYnt5fQ4l3aycqzb1HgXKCiKQmycqbwzew7t9mMs
byPyJufoGyVU22w8JwrhDqlmto7WYAzXbnjp8n5nFDyw5dySSMOHh1eMzNwGbesODCVbQXQuo2l9
ydo6yDJT3xVZckfC7R1BWI9JSOH0ZJtyG/XsEXoUOfwtFDmb8bRFMHEei7ld95wM88QQpIrqGZfK
j6bozmMUIyvKxwdlRf4Jc64JhJ8Vx3og53B4JNrth2kM11Zs8DzsNAs+NNHaU6UzHnTeTi9pm4ZX
Xg1a/j2cOWkgny9dYjRrJ/WsZ9J78yC0i91/SIdqNxc58qEhpfQCXVSdc6IRXxtEXrA9ZPWstEIr
DsCMYHpDE22LLsEGQ8bY1fRU8p4Jcuayxk53BO90pz8fP8RPD8pviA4YDkFHhKdilMdeRjfOL+NH
3RBng3s8OtTdklg+uo26ZzckujkVHv+xr4/hsp/MXjkd6lYfrrkIS6opCcQNqmWnCZftplj2nPDn
yuMt20/5cxFCorcYvpf9KFw2JWj8+LZatie17FHWz5WqbjLtXnMlucO1kl/oGJIDzzosQpHX5kfZ
Sv+UFKn1Ll0m1QVyds9Y4bvbEl7vW0bJztHEOU+qic26R+SQdrXTLPyM5s546jstva+LOrnBpE4g
jOgfM50VLauL9uw5BVTYslsi65xWc2zJbWgsEiNfCXZ8olUJbiEX6i73x/5bl1XDQ2n6L1ZhaFQ5
c7zW1mtEz9Cq6KJr1okbZeeoV/LhA5mAWFmyhi+s8IW6Q3g7o/IEIA+mGcTfyOydjqVtE7esu8ki
7OmMmFO0KzeddF9U3vJcMofXrBwGvpwRSR4HzMT9azzJoVoTDO8Gs6qQFBQTunQi2QSeH760WeBp
hAoNliH7gHRbVEST3/jyDv+GepDLSlcty121rHnusvBVP3c/QnvYA9tlJbSW5XAkeOwEZ8DGmC/L
Y7yskfmyUA7LatktS2a/rJvWsnjOywoqlmW0XNbSgf2UJOdwXywrK9mg2QdS+mb/599eYM1f0Uha
d5hJdQdvDmbYP47Orq9Vk6/r+SGsRhgv238dySEL2to6xM7oImTJiFfQnac/f9l/gr794WV/uWXg
VEwxNVN+IKoLESBE70pk0lwLz7v781f6JyDn71/J/cXe1IsJS2srcqy446cWJTsyX1Btze5Xnvyr
n0r8cRFZTgLD9XBsLJ8lMOevVS6/nVRxk/anfDlxuNW9k7WcQt1yHpXLyYR4IdoSMZFvZwJnDlqy
HGFTJMUuW841fTTKvxcJ/ltEwWNV8M9/Ln/mWwUvl0Rx99M68tuvzsm3tpLVj+5Pf9fue7XA8PLX
3/SHv1n+98//HX2vFvT+D79gVsBac9d/b6f77//D3pksR45kWfZXUnqPEAyKaWuzkcZ55kaFpJMA
FLNCMX59H/OI7oysliqpXLZIZYrkIj3CnW6G4em7957b9cWfP8Vf/+R/9xf/0gMe5wY94Av5HPrW
/XeS1dXfZQGXC/q/kBG+q+z/+cf/VBG8P+g+g3hJXRVAE17GfNd/qgg22RyyVIRmqBv2ccXH/Bl/
wVEc9w+KDfk3YJO5JBbP4bPuz+BO8IfrkfGjSy2IKLOi6enfkRG8syDx9zsX0VJQHOTyHGHrDGD4
P+gI7pzLgQc9HsjUn7L94ANeBVvltU61W2Y32HUTtr71kC4sB1YOukK0HeRYf4/Wgnyej930JUpn
nM8ZbEINXgNidu1PEvNXF+GVgKGqqmIzVi2adbu0Loe/KMo57pTOZG3cKnIezeQH16mn2VnkI3UT
mPuiloDCpPGLjH2PzzWHgiQwR4BBO3PRVXVYUg7Sax8lkhnYL8b6svbrbOKoppP+GHawzm/Za7Fu
aowilD4ECc30bHQixOrQTl/cNIHv3ZHbji66ccTA2CAoonRD84Iwytg9OQ0k2wk1jmz4JOZLLGxD
uWLAVJjwSS39tGGm7nsiEMGW30IwlLcuNE/emorZ0RPto6gcLKat0PJJpl2G3xOaFducwheQQnin
cnhhPbyeEzMXK9F0Fliwph4/aDLHNU40R3vbybapJYHnWrCbEp3DTCSYcIeIvoGNv6ii3adWKert
BKEA+GDfT9ENoHMl1o4vI5RKCg/6HWvG9jPOXULLVd7xpkYzUgUbtr55Nq1Xsj/uHRuCsxgStuXL
UF/Db1PQciBj+ZjNB2uB9BZV7josZjlvXd11LgLEOTXiWcIJUTdl+A6OjDlTuf33YFducelr1XLI
bmuFfZsm756vwS/mY9wOIdLFUOL+9ZYR1wtYSqhSABFmLMN9Gs4bSKResK+iXv7M0prcPYcK5xVr
p/Fx9aTle+37UII5KTD+Y0Jpw+lpnLoczAUu9GxvXEMTyZKFJt/ldKGpNWvOM6xBDOWtP4US4l0d
qzcu9g6oXs6MBuFxGMH6d8aj4KQJPxSjiL+fFq+9ZXYbgB+awMcdGkeYYvHTI+e3mGrLTQk54hQN
flNs7G5IOCC4UEXIMFDqwvkmr8N1Z/0OPvShJ2/83jdkdJLiwU6k/VDxAYX83kP65Kuxf+gH0A47
gMEEPOsyx8pQTFP0Sw2deFEjHvm1q4lqrWQzp582q5hrgHrSXseEUfKVNwwToIbBqV6HxfVeQeph
ky1aK7KvrGbyDoYm+h8icumlgEPwq2pn995Q7vphBo+tAekA+WmAVfxkIDHe3H5oL7pMiycpg+rN
9uauPXhqOJ/yycHPO3gcrtrquJou7KCzyIlgwwcaLOxkpo+aHQQXJjfkSKKizt7AK87WDh8xW9mM
SjD8R2A8qS4977ZW1ljGORgTxQpTdop/NbIi5IMkaPthzTGnYT0Uk64IE+pNfc/3wo3yneI20xVM
pJHMGPwBJ0g/6zQaXr0oM084SZKHFMgqIlmqXW7paO6/g9/ftXHa7jopR/eWr5c1ByfdY5k2+lMr
35QEzIT+tFTLX0pnCs9g2HkDvPPRsoAdd6H/DemTgTHVNXd42pAWWuVD5rzTfGQ4W3cwGlNYjmfY
QyJDfuAkjHe54+f0nGG7ecxsQ0wlsDpPnii7A7/TsQuMN45S1BHzzALhIyxj5pvITF657IgfAhPq
yaKlFFPDKcpuKx/kCDi8/KazA5gbYYGHeTeSImP9QVwYqanpBOhhnNW7JUnKq5jAYXBik4zxRTSa
lF5QOeo+awGi7PzZGZp9UKdWf6SahsdjWTeOt1Vz67aKlVedT1tKZQZajHwR7TSQuXwrEyd4Kp2m
hjs4KCdonyLyl/YmCKOUEeXsbW67IU736EoRe1NJOflLY7nO/IX50X0j0Ww3W6p+dH+Ihahv45pe
jlWO3hmua2OdISmwo2/SBvzlKsdxCY9qhOa4qsDJemw/B/ORJLZbbRe/ZY0vR8lJlhd4auPEy5un
jIjteyKVfHYLLJRc6tws0sWqP4Zzes07l7JrIqxkl1wWwn+Wdv1bE9R/bzy6ab6rB6O/v83VR/P/
wYzk/dczUs+e4Ne/ei34F/6akmzGJEaa+BxIdsPwHB7+c0oi+Gwzl9Ah69tk8H8L7H8NSRZDEv8f
v8xZmigzIvz/nZJoZTiXUjpcMbbgvxgT/p0xKYr+1W7hB1HID0a6GZsDf5rze2T/mzagdJ9Zttc8
z7g/7rrW35Yx7laY7PbFhF06nQtxkQaUuBBoI7Dw5kX7knZ2z512vcm3gf8weA/ENImH5hte9DFm
IlQjdKmR5Fdk3ZvloZmnna3Li7q8bI081QhEq2BKnBePelr33rE+ChMcXCPxngdm0/eD9Vw7v5qB
GrDlsnUPVeitfdbSrQZdjemj0qLYhI5u17WyzQ5C4iolkhxGitI7ufGC6FtC/qigi0R9l63zyKvV
ppcKTz7O4Da5UYUXc4/3x4IIUVz6LFWup0jf+8t95rHcotXmISVHmAzjRTtYFyKC3Msj0QcpxFGs
tjiPG+QTkiQUtQmyLjY5wWEvdXuwTL/XbrkJ2fKnvn3ZYmiQw/sQDhpOecduMz5HgZNfEHewQKur
UVyx5V5X+uhJHljc4/AeCWgueDk7KCisZ7fAlNbsmzfpiPdYnUOt1m485+XoK7SB+o3mBxQq7gka
VrytWIjr6aco/pUSToXIzltvie8x21/zQiAvRZZ+32FwV3l/xWTwtExBgNCIYg+WKtnhP8diz/ZO
ZDS6p99pN2LoJLfhjzyyQvUMDX7XYiiuKnWIaJVYOdSbrSw3bK/sjDcFRzYW5SdXAIrxX4GhwCx3
rTfg/VRrbHAmjnFNzCn3tl5jGCQclyXPUu0LO+svA09015QYr7zKf+6dc6uNT+yML5lzcOuDmEp8
+7Edg02YyGeHIdzJfHeb+i/U9yGPjNclsBYsqGF3MfvLLaC4dJ9Fl1XNFtGKjwUFfn6R+JeTmMDN
tIV35bGPZF+9E6NgLJ62nAoua6fHHd5/t7Lgiq71xQRHxq6bo8dFyov2x2EfHUflXqAj4o/cOXDx
2ddgwrTI0awS2D2ejK6CgtoyMHttg79a5uiUObEUK2QhKWDvxHaydwaIvTPvmyo6hL295VteK6uh
LASeHCvytMeEE6nNkt/1jPXoRDNlXOU6iuY9MjLG4OxGhmob5sOuHJw7l4iXHT2IbFzZmpIigoxg
8a4i4R1pNFtDPyV52rar0LrIUMcUyrSV7aruq6sfyd6n9rNEZXfFdJwlPBkh41uH3rEjBzhsmwt4
fOuyiRwkUQy+PQQn9rTVXQ9p1k0Bblc0+hGFIMGhQbSnlEnb430/+XtnqW9EQ40T0FxPZHplVfTr
Rfb9CL8wsy4cQqKqYIuHEYZxptvZ07UyOGjB3fncSp2atuH4Yy0vmf3qMq4UjWzvxjLfNHVqVnY/
7lyLOeNo/Pu8w1RYlqLfmf7OUehddrlzzcUkxoe+Vcelu6u5+bOBDrpAVSc1lYcMCVCG7NyTbUZc
g1UxJztM+DMFEpBX0zEYgAiiXWbNVhMtlio4cjCklsK6rfO3IHV/ZII9WKTokY+TBKfgczdES8VV
9VlRARuOXCIeRWlkdmfKGcGxA7lD8uRO850IOi9OefepJGvacps35Knnlsly+ZbWT5Uj9BMgb/z7
ISBBr+6UondiuB78LL5cPOeVVzyXdrUenOTTmfN+VXRPdUCdTBvaW+zMp5KWOFKG2IjgZKflSs/p
RSTGW61z5HNQ0wbPlpUi8CN6HQYhqL/AIxB59rRLJQ/AReLOhU9wduTmd2Z5iaOPGK/0OPIJp9UO
+NCW645lmU1Eoa2pZZyEg7DV5qzky+En1MvFElmnZXqwscAYlpQiuhNe89iZbJMm+u2cWsBdc2Av
PXA+qIJjQZSdopIkXk6Ro8XGFem19jNzbXxU1pRm6M/OT29hPWJyjttbkqDvA3ctltk7mxQCcHz7
reNdo8kMvxPaVWurip1TknfbdqBmwUOQhjlPRWKd3pSlf+fC72XvJmb+YtmlVvm1luX8Hiu6zsgY
yLK7Gpdg0/g6QHDKhuu6Bg7q1FQU5m6/axdjH1rh9Nua4BkiRXfflvSXsQzls7PD4tiOwGXJdA7+
yWvS6SXQWbcnl6+fUNnWtOGZtc3Y/D2MsfsC0Ck/6IkE8RB0dADVbv6qK8gEAOMvpE9WMqnkxpx1
qKHr5L4b0bP5C+4ERirRRl9l4ySXVqeTI9uXhjIPlHXOof1FMYT9k/Qjs8GJS3cQkAdorj4+amO4
4IeI/hLAoynpO+ggz7i3177Dyz8OxztEFO7I9KqdnCdpyS00VJbMdUKbauQ8xyhboxb3HdUFe5zR
t4hF47FA2iKB+sLUKjn4AwXZYaJLkuYHoAiE7NquPp22CS/g09nLKgp6B3x7TDSdC+vs0KKwAp+c
8+T6ktRafzmL9DDFwBm1JhM0fWUGEjN/A7Fzs2k9+8GR4P7RMVG26ajoWYU9p6Qq2wpeSmvPtwz8
tCLbQerakLZ6savxtfbdl8ZtMENokvAVPNWyvS0pwbbq7kWH4z7VOt0E7qQ3rkORclK1hzqB8g/Z
hHd/FyLJoqo1NovtAIhguhaWdSgx0KcKbH2WWeawsPcflv7STEH0U0axvqS3t9vYtameG2nhIQCn
tWl9jEqcf+kCjAvIhkQ2M8/sRdCZO2N5zaYkLnND+Fou7ABSgmII8f1jRQvjVtAj8R6IFi3NqjQU
MIwdc71iCUsMnamhwXVf4LTkod1k4bjxGzpgg75BYJWCgShT3RVmqXCvxSzuIp1DcANa3T/LJhDp
McB1cQfzBnImBbVnPXXwskPe4bTKx2pPdIx6GrdIwoJHaEQpJK3aADwlOcCL0GJzxTcx0nxOXVd5
gfjE/VamVnjJXd3d5HEUvonZYvvRlebEHu5M/As7/72y0zoEtAEPP44josWt1b/C8pTboTdAa1L2
SuCA44Zlhub9ekH1UXHCy8UhS+XmyDPR37IFQr5bUuqwDYAQtnbzvrTy5dJ4SXLnIt3ho5qrK8sA
+M7Fl44f83C89BkvnhENZ0p9R3J+OTJOnQbeyZvk+GB16fQm+Omvg5QX0qikt4lVHG6jrgvu6mWO
rpCO6zt+FHnM1HQfUh24KRWdDpXSz/nsxPjlQf/4ZQ9Sgh9gwWnlZqzIqSaVmBjiMpK3vIwJUaRo
2WryJPOgfZk3nnXdO3X1SdNH9ZyGdX3yRxNw69F4088Rf161zAkptIZ+HLBAUEnSJ87W4ylr2n3s
wO2NvW0OwJKwenh21kXtBZs5vbH8/Ckp9AvltHIfyyTglrRATupt5yvnnUqY+gIaPpJI5c+P1pLX
HyV64DPLPLmt4WodOptJuXBSxPd+ljt3joKnsIrTMyHHPcSBdKhLHy2kWI7hxzmy0l2cJ3excvzV
wnbsChZ/f1nTi34viuCLaMYF4MCXccgIWNwtbfeWJo94VcatLYf8CtT7cQQwzAjnhAfpY92GMX1j
ZEyaaiSiE0n0X/ah3KNxehKTeGT9MK4Xu8W2NXIAkviQWC4SIMyy7zMClHLamXheHp4AIz/oeqIA
lIGE2RBSNR9uA+L/lCUM7EX2lWTEUxsVvDp9+KwGG8sRtPZB+bcSGNBFMIiTyn8KvsvNXGRgYTpz
ayvexFJl1YYwYL5VdEL4lvtS+ROjrUrUpUnbdeKSVk7wERVRsuYxeElkhaimN94Fvv1SDebWgBK6
MF3P6QD7XAJ3eR+3tCAM4q0+n1tcDilJiLfJha6WweEJgjG/GgJCWaT0ODDFYsI3EXKhBPEF2x/Y
InnEUKwhQNaIuKty6v0d3TzPSTbpqzITkBNMGqvbMEZoXLhuv5WPxuilUh414XRKly08b+T4SAT7
1GHzkkXU1wRPd9z03VUOlvIaZ5basy1VNZy4OufOgEwHAbbaJDrsO7rwzgj8NiEdxFZrAAE0OFtE
bBBDKdGbEwZT0K213elfwzixiAMCaW9Kru/NqOv0szMtn7aXXgAw6LqTGYBALEA5etp+9KGxtKTC
Kbf97DLo2LMvB59uHOoHlnzbWgBkZudbEVPVfRuSU65Rrp3gjUPxOZ05fdDLSD4VeNbxt9byPxuV
/3WOUvznqtM6/fj1d43q/E//uU5xvTMTLo6is3fYZgXCNuOv6Ir3hwgD1iXER8hQn/+V/8Pj51d8
+9xjKfhVvNb/XKaEfwgBbQC7tRsHIDqi4N/ZpfCv/gfJ6fxjQRriN435b/T71/+2S6H5rBetE1z0
Vt6yvYscWY7cBWncYM9i+MO2UFqwIiJT5o9eXKd3oJG5ErEMcV4AOAtoIF/ix9hJfFqrg64Jdlnp
zfnl0tNjcVlXqr13wwUiAXTlOEYjbXlOwaGxzExLT5k1u05Xrn5KnT4GTG9ljGo8M1TmUVye+DyZ
QIHMOZbenmSar/TY0TQ25qTxFJQ5yioCm4ExS6Sg2ZZ6AV75VBVS81FXt2nWUCxFDRb1X8Ledxlx
b7xzuBWZJMBJigrzTo4ryil5PF1P2qrsaypGHTmu+KnsE46N/BXtJS4PeWGc4DWqivQjMc2ysSYz
LCu7rdxbXIndNp5pKdfXTegvG13IJ5zgcwO6XYa6Y55ZfLjWHr/FBljA7N2PPT6ca84ItfWqdUBw
BmUnuVclyCl6rz2vmfJ1ZXAVn2ggKH3Mz0kJk519dHpvW/PZ0KikUzW/Jjjw3y09T7yXoyEX04a1
uUgeiDVwpvSxCFf0Nul63s3MD+vGm8ZfzIAOfPNc17B3w/mHELBoKUDqPWhARDqDGzEX9qGTjYLa
QxVutuvoGb6KympRN+gyEIStDpgwFQVwhem1gjGsfvOGo9oev5Xr5HQ5yyCFypWc6+S2LhPzY5vF
vAstxEmbl+rBFgPOpWXMDyMb7pVv6HpDK+rIE0o39R7mEW42qPxQlNMuy8LkXHDSnNsq1pSflpiq
2jSWZDaQKGiYgXBxRkGnxQSmc5WkoS14C+NSGUCqUOe0JrrTzg7lA5Hm6EMLdszOAJCYWcwmrGTD
55uceda9L3CSTKJ2o0uTjKmz8YQ3zThwvLDboggGgM6zoCz2JJ4icAwm6C+WSan0IpBNK5EKTT9s
cN5ikZdR2BeHUOdtdezq0X8OoAWvM57DGzrdu/0AIfxMG23CYWs3QYP7rMSQV7JLYJkPkgX2QXnd
ewmHJ5hZFuglQBDkXrz5gRANcw22IX1AvBkwgjfzDXU7/sbN58m6jrq2vxvrygnXU+dWtFOheD07
llUdXCgNfFa0BaTbbi6pcR76Bnet1MWD+xtjnvIOPzatK+4mN2w+kioJ3iSXll4T9acHpytGSA2z
vSxw4KrEwixU1F5z9L2KaTIi1MNY5sUYwbLfGHXVQ1QPpJ8+TjNx3yjnk0apaGXHkOumXdk+mZ5B
aPqVupOSCztIAxmitFYt2hcxd0qKxtYMXzwVhNdv5dy2YYz11GO2TDYAjeHDVtQJ5FhU97GupsjZ
e3ZrJvZDDmL2u+u4HRgn6uFt80BV0+CsDSNVQK97Yil32cqJepHymLM56uufRo/McFQz5URf1IYS
C8ZPe6oUsy1R5mjQ1baKzdgRWYe7FpeXxLNbxzBwthNy20jaSuxgzdk4kiZvFLsmHivqJ6aQD3/F
gTt/lAmHSOfKGzt/HJ9LeY7hMqzp0KHGrUkLe59VhL9YJTQiwUk3uEDQuxCI5lNNoRvQosqlZewD
ZnRXPVPYVgVvS0Fd+yM9ASMrb6enKz7OTUZjvOyWjIKxFPcMc0Rf9bc6xVOAUU9hiTT5WAK+czg4
S8zXHz2Ly3OVWhsegF6KPUcNeI61Xb6nfLnIO5O1Gvn0N5RkgWkZCusBospEs3EBjy0oFTFz6Cmb
mR0H8RJ+oyt0IH0R5UF0n1YtXXEDTVE68yBy0hzSW/u4t6sDLcDdm+exBCy1G7Nx85Z+M4xM+lk/
xNEKFISzn8q4eE5nn4JGcy7xtms7hocBjMWD/c/BLBRHYB3WTR8043rULgikoAr2c5PQCNbQQLyi
hsN/H2aGTzMiUZaYeDfExGnmTYf6FPM4x9jYLvNjrgmicZz1zZbDj7eRQwldCwYUenuFAW+FRB7v
BFDRPU4H58nPS4hWtMPVSdlfNL39EwjLeQwbL/RQHVi1cbr1jnHaVM/FrAKCh3zWe+mFn1BqWv2e
JjyJL3p8Te0vWXhdfdVkNYVhlMTwhYOfBSboDqlaI3R781uGbQISGXiOCseBTzjoatKFSH4hsqsP
PwioQgymPk9OLJOqaCeVsuSGG8TdeCOXzKpL3HBYx0k2RmuRddXdFM7NPqPxdF7VfVBdB/ky2RtR
CSCUbhRW8y4TMmN7ZCfRVZEtXbUBXAjmpJzNXrkEJ1uNS35KYs4iLQGvW9ZeYtl6BPJiYuq5io9B
C9EJ7MwceTurBAVuOSgGC4DwfeE10bvfL/amHTE9rGzuzjtSgeEJFFVwb/QS+usuj4mq0V8xfRaW
x7nQy5sPZmlKxnpWKjtpjXOD8jjnqD14vNYQ083HENh894cq5TWzUuyPlq8upabuWhLnCrHeM3jv
ZZbNl8AQ3FPZ+OSjVAK8bsav8jMvIpn33VJpbvrU9H15+z8j9J/Q5bPf6j8foTffZf2lP0z29Y/7
76b/5Nz5j/rnHyb9/seay7b+l/Ga3+kvtdJBePSJeHs8ujE9nkO/f43X7h/O2dAVYzcIAPfG/5yv
CZOHFJzHAV9d4IQ4EP8pVjrn2Rvz5DlKDjmdGPW/M2ADnjj7Hv9mJXYwYHron875P67P5vZf7ZgQ
DAbLmpDwsnnCoR4nM2vhrs/mpv7h+Ec5VTfDCV/VXkm52hyPDgRM7bpvDatUXF4YC3GzFoBPV74N
imgDiTQ9MjNUoC6pGWKFWC5LtufIEN6KJGs/AtJ/D2lO3yVweRLHW1pfKDtWmvwXx1jOI6uBNp6j
7/M4WWe8q7gRnJR6iaXGlrZJyJ+eRKIIggxxD8Snnyf3xRIVFd6ajne2MEkNqtWzia2CRGUe8Gi3
tHaztWgwveNgSNSxrsefFCzBV5pKtkzUu0eXdR7kPFOruvglNbT/3VDX6VVvs/fj7UNIiZks1Be1
pxbMWXOA/UxHI9FxwqX2wG62lbCGs+oLE9/SHwY/ylA6shoTl92Z4pHxSlorS2Q9FcqdVb33YpnP
WAzH3dvG5Yk8zU21Y73BQzv2DSsw6GfzypgYhC5iR/vSejG2ejRONEenI/2zwgdfJZRyYawjqODP
M1jRhS5o10xNj8AMk2Os6OemTFmRnWLPRwJJ1Fj/BzxBGu/HIH5m2gVvSix+ZHlykdxPhbUIAEdx
8xNaeJMpzMyG6dg2C6OZJe1s2cVzm1C2ZfcRsRzsF9MKXcl3d1lnkZqpXNU/MIswHrN0tx8blfvv
wFyKhn5yEz37Q9oNe7dW3nMNRuwrB3iP3BRyKIM2qL49nQzPA0MtOSp97rGNnMC9A/8sfoXYi0Bg
ZAkbIwq4OAFofyBu0jferLachoiduH0fAc4bHCcgdiBb8Ca8HSx5LMfIByuaZ2NmrnIwQDi+6XUj
glW39tmvGNk7HOaNtx9KaJIMZ/M11qJwkXsHunV1CHSDd5ZkqLrQXhLD/BsA3pmriLMhu+B+QeMW
RQ/TT7nJACIRfYr5AdpCF93JDqs+9pycmevUlpP5Xa5a+vJaM/qzcbUF/xuBDc6eK00p/a4YfFgJ
AZlsYa8aGc/+++wK/p4xO6RsW+dcjJcLR9fhZEMRXiABx7W9a1y2uPzELb1mcVFhJmuBMdcXTWQN
3VoNOErXEH3DDmhwkePyqmbfffUqwcFs8SpifZKjNy8xOpFGdH4GvaeB9+GyHiqC8O+Fi5j43LfE
5q4BQwbNZZ9byn+t6iwuLmkTyxd31fRtE38uVNKo++I8Eu4mKFXi3i6pKl6nI0rj3p6mkchP04fD
ZUMrPFHEvA/ZYsvYsngS9IAjt9hFR/tBtMxw9LYrRdOlkvpG8SXyxzhhr3C2Gc9/K6xxSbZ92ToE
V5BJPkvknHRD6wpjZ1Jk6ZkuOkKVsxhKEa41sO/E8gFA6HKOTsTbGTZD49trmmzwdTlU6H2LIS+j
qzHMOeBwxhUCtbmerJuYXDTccx4zGCZk6vUfcyqWB7aOIWVZQaSyzVTETQbwjZFnGwxt2d3bFVzB
dVFH4i4c6yjfcUAkjDm5bsH3nvJQ8l1vJJZhfEYGSbPQD/xNg/tt4G4GpMQsmXl8pZS1jTCSJGvN
B95PqnzwcZneZ7km1ZZXS8KZ1SbzttZDMlApw4Ajdzah1ru8m7uvheLBV8Fq9ysLlQ0Szp/GzzzB
+UuoYdTA+Y3CgfXWut4ZVjV1pYI0Rz/hBv+yht0a0D/I0bkIrS3qX9HdxVWmmxVrlZyFDOZpuTZz
xodl9TbWhoS8Tsk92M7k751O7LNeMAzmrSivUjeeAfIF6RKuK0a9akPerb4xkR+THyIZGM8/boME
sFd9BFSLZQrcBdijZbHr6ixq9sNgFxd5o8hp8XkKeZ1XBmi8W1R6OwUuD90YHOFtkcOVIupBGRZT
n+XZ1Mlk2atpB++tCGeXXwuc5k0EKvC341w1qBFB0bX3rZ02Jx+SOhxUpwwmvkC3EjQNLmm8Kbid
n52WmtQtkUsg8L2bjW8VKe0HywS620Ajd+YrhyDhddaU8oc0OUNbFSXLY52Ybtyz4urGQ+ANlMLJ
KAUR5jt9ydmLcg+2tqA8SVWpJWbGI2OzFrjt6Cj2BnrTW9ZS5PrOPypAWfolEcSyeSdAaXNxVBSP
rXwfVsc6lQ05x1x61NkMZTRDryzmtxYFT23TXJ3FEFN7XFzCspOLCN9McEb1N6zJvcnvCPH14RMx
N0rQ3DkEguqxl0hJ4rjeoba6mNcz8FfkKK8fyy0VlIb/tWqbEdU2gEZVXOFscDMaEI276OCQjxMk
j6yxh2pTLkCe1mLoQBhyNAj3E8V74caoJnp065zvrx9n9vSci9nOqUx9FryZqzV4Xx5nJfzl2851
pFzPyvGehmbxIvzmBbJXo2w8xn7XbaKGyvNVx6fxyUTjY/YJzfRWsJv5dCJw1LyR3ZGP2Gvj82Xs
WY+cw9NX6mriX3hzxzMCPchJq4HvxHfdzujJYVzavDbT6Ij3kp8np3/dP9n6THnjZAuPLqTOjbGB
DmOu+6lkfUTnULUtMxAHD2Coz6HVykkXKLh4YzfUYXflCS5yUq516VjfFGEENXr4qMQuMVZzXBLK
fwkyOQTnotGJX4dY1TcYCHDxRIiFPN3Z8924SQH/Q/G6zkDfqDPZRLZmP+GUyNaTYbhiPUdAaetm
kPXWtJ9399rUsgWeX/cefjWHPgAi4DbCbnPuT6DQPhrWVd3j0cnahjkln+jB2tGtXZxGVszNoctx
YG/GgA96vySLrK4XupTeBg14dO8Pw/Lj6ZBApuiyaAIkPcry1E1RMJ2vveVE/VTzi2iB9ZJjxHwE
HwdHMzJj/NlUdS440Rbzd0nfMTlULsw3OVlxuRsXyzuhN2DJNrMAOMD/mR2GqVs+PN1HPpIpJYBr
LT2LazSykUy72W6wQeHtIYbahdcFq6V+TdqRz2YsRr9foUerSzpajbttMyK9NjY1b9vqwbAPXCiz
TND/Afh35UOni/Y9Hib1KzG0vpIAw5OxmtBu39sRwhB0CF09waydv8nINLdqzLCJRYsdP2og+xct
Po8PxldKuSJn1F+8lfUdhQYk0IYaeNk5pqieMz9zflw9Lw9x3S6HkRMpP3Frue+DbZX3veVgfXXq
AnsF+aPsS3QGVUV0SfzZFkPyMoeF/xH2OA5gy3XVZwNruDhnsuOT8QLmK0k1KPJ9rKO3kivlagpx
DK/rVJE7V94ITIJ1Bdb0yXaBhbObjE6YYInhzYmiC4BlxEg7Rhk2nwHiI82bOWj/ldF985hY5F4h
wWJyqeD532ohYHSMLuoP0tASP8xVQRVBCGPmCPsI1CHWx/GFZxrRzYRUHY5dHtwwQxYvhI3nEabb
kmby9bY5Xy1uPmAmbIOsyCGWQxYlTqKBA+q5Md8NwQlY0QosRDDWkjBuind+JVxjvcipHL8CWqge
FU+MZp2acw99xpD/NON8NoRcVV/vYhMsELEkzQxJcXYre8RI5VriNJi3vo9ffZU37PJXksBkfWhY
JdA/Os7ol5mjc5ZwFuV8B6O0x8Dcsg9cES/NhjUmGMA1fi1A+shZwOFiPgZFgo+QZeLvenDtyecW
8iCkLOYsaxNVFZYDJz/TCxPTzuJqopWPnVC8YEOgMHFkvAyG4CVwCH8gOw84ySKs/pAgTNm42KMr
Xu5nZfB7opQv3sqReXfjRlowss4xbxYr8NSH4SpBq/AmXj6NGex3VEBOgEPadBSzWyWiAcQdE2Go
4g/dkg/3Xvmem1uH4tc3Te9rAudFj9eYPItXadyeXoMlNtGZhJE+pyUAhF24WGCvOFsSiOAEJpZ1
RWn792IriSUJPYgehK41yY7bpT8AmMdqINkbssqtSL4gk9ggcTVHvXoTTYIDJKvPuVqDFfzf7J3J
ctxImnVfpa33SIPD4Q5g2TFzCo4iKW1gIilhnkfH0/8HyuosKf+sLOt9bTIXMjIiwADc/X73ngum
MW9yHR/ceSrMbgR0jjDpFB1foz536pNvF5BBKtXbZPuzkhm9O/CsOXQqT1GRkmjmT4NpippPJYr6
2JkZxq/A93JIU5dBgNL9zKkjMsQPfNdiHJw7tJSfLdV3aEQodTfenI7OIY18UW0J7YZMYxWPMkDn
hmBNPmKWPAwl0zbCpiLv9pkOVzxqrhPYyTLNEcCsiCOpNy2IQpWsWKaQ9En8T5Ue02NBpyXiblXh
NxhlocuL3qcyBR4LaZ19OhoWdHtROXvxJQwY0LOyYHyXc1ke2cx0T+Qiq4ywsA1LQuY1QG83E7Wm
86/mKTtGSp2DhRAqfb8TvO6Cre2xawGCABAbsuBmMJWZtyLy+WgZJNaPtCUNBVxoPQ8L26nDQ81p
I9/GSncGprFokhOonvFTk2cIqswTAhxpAbOaSyem7v2THTS9vafmcmo22uRAelpaOsFa5CLpdtwv
cbBZOuM3O29uXeABEcsQEYgkqI5Nzlfr0OoRv3E++inbTpnz/XVlzIykywXgCI6EgCtHeKDuth1G
JPaRkAAebGjT4SVKPSJfV+RZfcobL40vHI/mxlPEwlydAe626Wnxo7q4oSskSU6s/wnFiuzz4j2N
XKa/qO2cqDIlrKQogP3zrz3c9/jg46i1t46iS/mObfZUUy0EmOsDVRXCda3tsjhHEaVLW5vYT3Oe
Y8lKKfJiSY+pQgA+1VC/xZ43mFWHrI3IelGEzUG/JxrU7jNcaiBLOCDSRzCRUwdNCk28r6xAXsa8
tWVD6YzybwfO6mDvqKtedvPSwNlmrNUmF4Ey7rCLUJ2TvUXEKcG6u7bQjuQd6vtudIAAZHkWqkPt
p57YWYEdEju2w9AbdkHJZpA27ab1D6McaM+Z5sqbbg1gqvHMHGCAqcQzIr8npNEmT9Rn5PW2T8Jx
+jwqmJeYuMSyeA84uML4OpBk3jZmyrr5MBoe8aYe2x+eXzJok4PoeZD47cKnAUbQSoel+YXleKDi
4tBwxG05pqOc7PlCNesEhs+/heK1DNdrLxQ1eY1cqn0OSGANrOk6pcNE9xCU4I4LIiV9jVs7p5aF
GVkiur3WRLnfspphKOinAqBp1S3+Ds2vmneGS1wcfJyR/XUrO9OzouIFOfYmordlIeBGNkYWnDLJ
dqWoUTVc5K0jPKqOEjex7f00MeLbOYuTMuvquzrZMqDR9UWS0aB6wQI/8E1TjGEfGunGpAi9EqFb
qqUujl5GAPNArm0AnC0SNHOxEMnbYu9Z4IgEs7y2/HkwOxKyutpiw0/MZnRk+5Bio4b5ECnM+R3N
w/RwtWx9226xCC4OaA7gLfLu7OvSu4NtXRQrpG/44veCypq5G/2jwx0Fcr1dWrB4vONqX5WKLSHj
Ixtot2seE2GH0P6WdHYZtOQNf5nFr5+0XQUzEoDowSHPQWn2KYIgnic6Pv1tQot0hed1ye+QB8D5
q3zWF0hv1NNTraujrelSCLjzTIuSxYjgnDAWMweqLeLXpPWDZ6A0psamz7cWI3nlfRGJm70ZHGBM
61KfaVJoGaytNG+Nl8IVGKczh+vM0xINkeW84CyLNQ/TodvmBhQtTShfcov5BzAX+BCcAysCBRYo
6mbTelX3wc1vtbvAaxtzOY6dMC9twvngwgTR/IwQPyZc/JbkFDv4ma1oNk4D05KUZGl6w8202oXM
OPfTOQfbPeTHpGo7NlKVzclZbpnXR3qnLUyPZN5qzbkNhLCY2xPFbMNE+tJKo6eCxlAvg4GhK3nu
wDWPoACHws3qA10bdX+w9aDQai0VdfUjk0jIiwpBSe8pH8mm98FfnHVA6Koqasmo2Zh1VJjg2dqU
w2yXT6IqFBBuOWvsgzpzk13koxfVh8q0Ns3TnTuQst90sVO71sHVIVJnPMZYy0acWAMrQJDrU06k
Md+NTaVrSi/0uIDl5gAXE41AFT8S21R+e0wp66W5IjfB+ED7cUHXQAxpmj+2jryHMrPN/I0WjpAd
apsPnCqvpsRTQJk40XCEKeiiYuXhgBzzuMjqyR/e44AMHxTBlpNdC+BwFBhkhc3Ii1175Ei8yY4D
bmlgUtS8hWlrwi+9ozMIFCFDe+yidsgpAY4zLd+cwauuT80G851ysUnkcfekooXQDBhRP/5wEmvC
LMrDe9aPXh2w+QaVntCM5/ZBQtVQ4o7pbcRXo3pgQQoZeBdtCnmKZZI+wAVycspc/RPE0jk9jmRu
MHn6g3e2GX2hhEGdJeqHu4qjf6N3jWMRKOYPVwBXIKKCbYZUyq6PZ5wg0xzn32wTNt/qKhHPvUhR
epKpscu9bFy2h0mj45qH60xUMgI5FYNXKhfrws2SEhud1XvXXt234hKHw0z0ufbDbjvBJVXMjkt/
PvoyoeICGwX7ZME5nKeYVZvHDgpZsZm6ZuovmZQSTfG53uxh6VJjVwTnuADxQ9SYY5noHHCVqEnI
Q3bzio0y/rCILwRoSZn1WBO/Jc4g6sLZGxSmZRsA6maQOlfx3ejwm0DwWf0NMlFEoyAeSP5b9cke
QXNWd6VTke9D/gdy19JaDQE2nvKPis64524JJgtQuY8nZrSYOvNc6eqFWzuEeooKykfwYjyVBaFs
RAAHvwJ4GS/CV8qk/b2RPaZ41DJ8u37YC0H4cWpfq3INM/j56Dyk0wrTFjBN3zmmRYfEy7OHjJYz
xr8+VoSlXxOQVZrCR1yUN+56wqCcHZx1tiLGKfV3dk2SaOp6Mk18mzmNz1I0MzUSi/elmieFFSVy
2m+jN6x5GnvM7o1nwwbzF4+v2Wgv9Yn6NtBaped3e4PE/kC2BoAQh7z4W88W8QE5hKsz9u302AMP
QwzEy5dxSTp1ZyVRXfLm5pCnLrQWmt3qIgUP1foDnfNlEmeb3KqmlwJoHmeMGu5I4CX4l9p5YYNp
1dQebpYx5dQ4xUh/mK0TO9snWY7ckaWt/9UCNj7zyKuL76t94Nsoo2QXIhLtTMOD4toKFct30tI7
v4kRolnKEgPHsCh8ajjZDZsdTZio/ZNlpqeQ0Ut8QZdYNDGGSnBlOoIee8zj3nQzBxbmlT5102+c
oxLF1a386yJLJ2tPtlzt0tHXDpTEGtynA62bYoQgT76rksjsFts54xpVq9X4LlP2yWR94XKlte3x
TMnX4mxA6I27t1BJxL7l6RdftkNUsUVegwAVLhAOmHa2llrwbKRZoWEIH0U5PusqTUjh4WjtYF3x
WHI3tRWx02cWVmarQsM4SIPNxxfbWggfHHr1YzhJ+9nHlrscCnA19xJfB9+idMFVmaM0fWQ83JFD
Jp8+eLpBOY4jY7gwZ+u6eQ/mZv4kuJNccP6iO+NrhozkQWO8z5coAc7vVQaLbtcz9RpyJ3xqXREO
CLZSmC1ABg7zTcAQ5MyW0L+v52og+FXl/GTYdwGcPXRf+hN0oe3dkDfxa0CrukXEXurTgpO3Pvhg
LDqyd4C0Nr02RbbtKT+DW20PziMnN+8yjNgi7zs3VfPODms8rO3MXA42KBTDbarLRW9lg9Hhc7dU
/fe0Aa28sYt8/KAcqMgedN/1dIDaqwCMDMMgyPer4QG/XGBdaa+U5z4g6L9p3D59xT9l3+NCBcvp
1m6bXHe8v+vGx4G+mYZweXYZOwGIiEkJo/eUBC7qip4QaCrsMuDkt/NGQop8GIuu+goSm2S3sZvu
mcw0RE67zqv3/wzn/zGcZ279r4fzW9gwLQVUvwzh+Ynfh/BC/8YMnTm6FyjP01Cz/ncI7/9GlBiw
CgZI6fhaSNyv/8tVkb8xTKaQ3bFtuCc0wf8xhBe/MbBfGSiCYioyxY77f5nB/wlM9IPNrjjKCcb6
ATbb9d9/trhmnQglEAioqwwXcUBdNXIa2Q4v5vDTNfn39PV/vBIvxNVwAohbv75SL1hCQqKdeek7
MYZ2lTKQsZPsUHj2mw5s2Hp//4J/Asb8eEHtSq0923OUZ6///tNH4yQ3xW6Q7uI4SyhymXlyp8xT
vxsfA2wOICLfsEF3YyT/wHr++9f+q8uqFWXsAHVA33t/uqzhJBKCJJiO7MTOdx33rzm6ogO8YFfQ
Av/Npf2rV/M11gRJAbwSATaPnz8pMnhfcvPvamQnvAhEpdkXT+teYmIIOv7uwYGSBJHoL/6Qf3Vd
eRby0RytSZGvCfSfrmsCYWqqaPRsvZSoLA+bXZ95DPNorArx4m79OpV3mcN//v6arl+Qf3pFvPXv
SYbLcxWWLOoM5OrW/ul1R61o5KQBc9SCZEYDTCPrNU9d+Y4ps6MomHTW37/iX3xSTOi2gxTCXEar
P11Xp/QZQNOeJthg0jPIkfmUNWF9Axi5Q5bLxDVrLifnaBpu/v6VAWj9+dO60mVFkjy9hecD7f/1
03oSXXbOnMPYWx0nMw65KW4uB0F/4HHyMXlOeBNXVhicvNCh9k/0sb6Iw8F+ovUwYlPndYRCGqXN
A5UvdN+WwpffRL+MIFtkj6czacdl3diu6XT8nNeETaBhZmIo36bW05SeV457ZwW6nY+z04nikwvR
i46rcurw5XTAUSjSbhTK9hxSNWmG0ty6Uzo+xIj/8873UyLEfC0YRrU5ga48qutLy6kwr2dpTiu5
nXgohLmLC41TPJh18tDeQL9sUtXdFptFVV35ESa09DC3TPQODpMjurJJg5Ku2lYmpTXL1K6GZyIL
mw0pgieTJVyejL7Gqfggij6/Igom+piIJAMH4JLdGoNaHSa3JY9Sx5wiCV0tqz2+DEi6yDVMiIEC
ZTc2hIlPNYIMdzLe9mef0Gt6sHJv+TLS4ka1kctjfTOltSSR06UVkVorR5puq+xLRBoHS5HLF4xa
pFJ8mmrhlseA9BjjQYsC7EPq58x1OgcNCisLDWQKM5G7zTvfvbCZ95LTH3uz7/0g/ZAVBDms011K
sxnZ/UsNCxlecOWO7rOEbcCxcY6y8gKzNw3YCwcI85mCP/T6yYxKvAYy5pDLeaHzirNismdWLIww
DDPmrozBpnfY/BlzqTDczX0d1fdsWmzrykC5V8glA6pHCC3GzZpX64cfkKMt3sCxcqwQH3A5NBlK
AK5eWLAYMFvahklkH+K+YH+bJ6joW1HNeuJZ+MPpiHHFzx6I6STxZWFPTBMASFdMSQGO4XhMFMMo
CvTstIiuUQGV9RoXXI9yY89Wvw7bf3d2+kYo85leh9xQs9Y6zAMbyVy7/+EQJcPfTAymMQZEHKh0
P5J/9VFC9Fng0oze7cGqxCPIulAe4IBRHcTMnxrOneLgPL0utlPRpwe2v9k5qnXDz9xfLYLNYDt4
dL0eD3/RV973IV/zxmmfZcHWiGXidgzAXm2ZP2cjZi+yaoXXsG2nLxfVhoZbNMtMu+Y1HoPpycyz
wjXOhJ5Qeb0A1knC0npk3jq9cqZtHgaXlXorli4WmzYYaWDz0UNp6m31Z0ZCIXI8mJ4tcQ60J2Ol
HAixAbtnu+4GPBHVDPQYuhMw2IKhU3yNDlRx99Hj8BhrsXwqZG7eLTGLr0Gb5Z8lT5H3xgk4iza8
p34PmiO/i8j5vrUdIIrMhBhKKS6lmjJv4WLNPpAsvBcmtDclrQb3mupjOJSeku+R5yln44Sl+1gO
cd2QLA+4npwNpueQmm12wpw2sd1ghQcZFqsV7eUzMmToR0m6IqjLfN42xZcmkQoPuEfpkl1ejG6Z
fhZYk/mN5CA+zEw9MrO4dAHQVoXJLohdmuCzslCfaXCsALsNGRJ+odLQwjLAILa2FScI3fM/6iPi
EJAyNonnDPQTnQoojA1KkYPBIS413K4IRiimazdckA5lDRTaB8wJ9YHuXg61If3OU1D2q2NMJE/U
viPUUnjPxrxNRvVaA5SzNwGZPL1ryVjzZW8C76Fn3oNJwm9Cvu+uW3zpKIEM9jb6QnFw04pkm+b8
3++VXJAzoMwX1RXEdMpG/GAJUQesGPBCKyJzE3Y0ScJV9qIHJuLZgtu7iy98dP74Fj9jMu2LLogZ
A/FzeYBqXhpzV7cDIrwUAyVcMzxw+Kbu7E2Xq1NPH1drgj6QbK7CXTVSMbIhM8ix0KF9+YbSYaTw
YAqs5eDabl7wdMcd8kiakFhe2eiW5K5lOG7SrSEjiK4TjdZWo+d8T8TZ7fdTbvnYfDqEmegbSd8o
+BTVtMJex7bJpsMSL0F+9LxKEa9Oc8yPDtzs+IMR49het41vio2X+C7j2wbL1w56zdTcZdBp6T+o
hZdwI1Y1p+8I1sYpy6yufid7nV2v2o61D9kPThgeLdB1pM/rwr3hcy3Lazf4DOH6KIwMy4lLkPkh
S8PBuR099EtQ7h1KNDuVlmaFzrHNZWwDuDs0FOOC344m2URvCKVEG3kQuF2NPc8QXx0naGl4G7oi
2dV4yB6p2aEsuObRR2xgpHltSLrvcR3HD6AKkivcmHAchsqyPsirdCfhFxgpDf3gjGbmmCC0MHq9
8/CmA3Glstzg/+KlDplSSFCA8cEQ+wxrGB8WHLC7JVPTlpEk8Zo+rKoW3IrrvY9+Uzcgz4LuKJLe
UvsZtsTnbsrd50SXFJlYU+u/dwbqCr27XUNjCkv5njRIIzduJKKCHgifSMc0l+GzBrs3wtaNCH1Q
Kx7Or1LLGSmJzNiVRCJb/97TkjOxYqZ7a5YcikTmJTUeHh36806DMroOBiYdN1NaCvEo59h/BgGG
W9ivPX/ZdzE60paA1OigVqaITpNKpupxpFHBv1hckJI7cq3YLJpMUJkxepD0boj7MDwmUdAXL0kb
LfqVh/eQsSJXA8phHRIwm+bA+4iEr17hPgRfVa+tczSJkr9kr8UZoyIz5SbT5gSbuq7w70kaDBky
VvLQRxWsj1nPOIQXrHstqEBwYluQufmylVZPNDizhaJ5mKc8QSxuH6jXuVkvK7MSCN66cdJtVI3R
F9J2Bj4hBMvNOLL5YeoSW1+cWjs3zBNR5hoVuzNrelaVsGn08oHQ0F0DsS0cGtdJ5GwzQkLWQat+
Lrag7v32ZUKXtQ54daR+m30TlEcyd2F+YkatmRsNeCIYwjP4vux8kGOXM73zMUPdtAkPcUb/08Ei
eYTNgYiRumpaLEJPiYr94Zqp1xhf2UhduCBQ32u5LwamwRTWspXYRiR0uy0zQY5GCEF4HHYMZN1X
l2dVSBa5hz4jM7ejAdr2yg7jZR7GbNS66JKYJsyonlDImycWwAaR5xg2pIG5ofDYb/dtuHZoT8g2
wQEvsiGx0mc8htM5wQWxmQeJfaEGpqA/cAhB9gE94bbgIT0Zhd9TWY3t0QHsDHEhiZP0paAFgo6R
gMvnvweJTvM9NZL9M1V/1ZsFT4mP4xgcto7tVatzxbG/VpFtlktMm15C8SjsmHHOk3NP0Olz15Sk
XmIVyOkhwZJTQdsPimDblXRZ9/3UqwNjWnNcPOL4Jy/t4nOZZOkXYq7lixJeixedVJfeDcnIqu2P
UfKFcQ08m9CleWkTwfwCeOX73zX1vPeBJersgBOrxUJpgGsS3MfNot3epU/QSc1t3I5sAHn+RtbG
mCzKdlk9c7t3LmMGR4yN2SeDQXwa2wozPVtjCnryqnO+Lkm6vOTax9VHVDH58JsU2JIo114v0OzT
Tdw0KwIva/yvQxw0j4Hb0FTAn96G5Fil1b7Pw+UuKVAyWfBb+0STJ2JAAhm6Z3QtrLd4UjSL1SVD
upmiYOrtOd8zdjNZ/nXohuDOnRhlu1tZmLGxjqzl8YXsMr9DYeWIwpYLmwuc+5bqZzxuzR7zG1Z/
zeGCeTMyZrQlXVzchTbDP5xonXyt+mJ6qU1Tvrh5mJ3ZkcGVZSMa3YRt2n423hCA4E9Edq0kXnqG
52jywp0UhYp4BvF81yvVO0Gx+8LjStb7QI7x6xSKot+Q0/IuE4v4Ex6QUL9AL+ruu2lZnvooY5H0
0MkZzkTzOG3MYJwrVZQqRtkW0GXiNJZPeK+Rt2v8feVVGs+ut9NNiMWuS4IhQPiH53sMWcjvASgl
9GS7rIyFg9NpO0inD3A+5dScumydnvpp4BhAeUV9tgNTlAcBUKjcllT9XOMbpsUY9uhsdj9OtP8J
v/+34uj+N+JgVVQgpn/WBtcf+F0bdN3fCOBItqY8H5Tnr2DA3wM6rvzNIS7jYNB0MC9iNvpDG7QE
sZ5VAuGfA5YyGaAN/AO6bAFkdh0bwnmAYkbsFuXpB/L6n9IOnOp/KfW4vyogpJzRKxU7X8/l2MeZ
/0+aS9uwr0kyjQs6GlpNGFgZ7mF/eaAR3n4gS6gO4TQosSf6Nr7bpY1Rk+n1I8E/4oBpay8XVVl+
zvNyRu2LWjzXgTvQ4URhVLWNSUavXMGiuuM5UMRb4L3eTYmTliWVQAYmpy4anialwudcTKTMRu69
L3VbUm1SttWwY+y8sQZaAneR5843zEGDdQiCRkOsYHk15BwfB6YhwI6ozkuK+BPe2OrFmiQYdjuv
8VpCf9JHm288EI7J32f+FL4kqirf56Cl8f6nv/1faGfOr7LOekEVko7P3w/7WCChPf4iYsVBIUxe
GMXhNhdPSzW0lyBJ8xT21uTf03MgPgia5lRVuQvzzX6a6eUN8YBzv2YvYPun7wubU0YWPQ7QIsR0
xaEueWydYp52VemOl2mcK4m/mYPT3795WN4/CXA/3jvFkS46mLdqz3+WpMjk4AwyUARlibllClR4
LB0z77WV+PuGmdHvj4x/+e0Tvyp+//8Lrm/oJ8VPhnYcexN6Cud8Rn54ndEfVqScHNx742aH1mPo
6M7+JQP3A5Cz63zJz3nuXFJe/kJmYb/SAmaYNX9/IdZU2j+VyN/fl7aVD16PDB06/a/vy2m7eeIL
r9hcMIvkGFVdkpQK/40G+JevIija1JLLzuzg11eprY5l1Kv5qmDpu25b0e4bSVj/7z+L/IuLjKq6
iv9oq7b6s6wqZbYk2OM1Nn4f501SudYIDyWMrnA6hs/xEJO1xlplXmxOcs9En62S/IWdfm3l0nyP
bZS9hFeQWxnhTkUAWZjdF0X2TTg5OE13CcV+GWYsakPMYXqdvo8nO8hJ3smbIYiGOyFnSi5S9MFH
6kTL1wZVDtBj0cImA1cYJQ6OGXazU7dZkAnY89NvMNujkzPpn5cLWUrw6z+uy3/Wq/9WLBd/s159
K/v2a/5f//O9Td6/ln/ETX9ZwPgNvy9gDsgVAtI2ZboE4Hii8SX+R8IUsK2gRiBg6ZI/sqJ/LGCs
X+vcCrAKmrrnMp75Y/1yWPUYepFLdZXDkOH/RnBB9vz12+2x71kfsuQnmfkrX2mW0Z8fIUiWSG7t
6mYqioi57gSAjQ5c0Gx7y9LuyW3tL5r666NdB8MXd6GKqpl0f1ujQL4Ib5xvabVnc4oSWa4pouAZ
09GbpMUjpP5vJMA2oi17GkciIllSYg6wKdSSqblUKCe7H79xbhIYqUP+ZjJH7EzXI422nl+9xKA4
kgvjlvWFPdTzc6Tq/rpRMntwp1Zda4iPOG6qmp9OLWw9dNHeVvWiAfTH5nkeU8L5Q/fhGirRyZY4
8QUQL++EYVpSKg/OJBH8LEalch+EeXmTQ6Trwry/pZk1u03U8JHicjqDZ+K8nUvnAv+AfZJ590Eb
nPWSlEV/y8bYo6XPY9Wc8f5wYCiP3MjjRWES7zz0dfedne3bWKx7cH7SmviNNl3wT9YwfTQ8ia9Q
jHLkRt7yNPHi82yp742VeKckybyTv6RvXsQFXDyZ3eJ1WeT2x8cAWqmRRbhOP96ljyHzlvG8dya5
/gHy8c3LmMNg+BG7pFupUrPSp9IOxC6yqFenOah6CQaXCuHYmfrbQRT2SeFfvVVBiLNWxPMOixfd
Y576zl91pvcSuM+FbWGSRZYT4gj3JfskbS5zWsQkM3uIspzevDNDCe/U04Z5a8I23GM6oy2QOQTR
GL5x54WGzdvW4u0rr7avBo4+2dboPKO9iyzjCc8v5XSCH8CHBKqPuJPzUQz8Tgi6aKZakWZk4MQf
rzF4FNvKy47rxU1juDDLXJBNrE2I19bL35oy5xXl9IF5C2nWcrZOo6qL9bJii/WAk/ORS7JbO9kU
5CFtTLU4UHZeHenvPv2t3xXJ6AuSOd4pZ8d0SmX3AQFPn12VmbMBkUNrH9HA2B/PGcHAu9LQSzyi
DBHN6J7t0L4TeViNTGwq58LzE4tU9NTkj23Te4COJ+/WSprsSvRhcmQsswo4g/CfUTfbXRa29i1o
G39fc9q6Lijn2Uc6qADQyKk6CE9bNBxN6gybfdjb9RxesWOVN1kZQGR2hvZzks3wk9wZD7GkKVkp
OcI86/GXWGSxPxYsUwCnyzncKacKT97gyw9pV5juelMRSUC7roDE0TUlq6W76ZlSbf3K77+lk6Lr
k37clBhIsGzdlhyE5/vd7cQX3q880tW0PtUb/C7q6LmZvm/sSb7UpEYfUpeOtjZy4gakm4GKNHIj
LItur3wM/ShlZnowkZee+dYPL21siX05uw09xkxsd6SBo3NHGvDSWyb7IAoUQN1VLKeR0M2+cibn
DF84fAjw5PPV6oO7gY36riHnvNV249wQrVnOUY39HKy83LnZSAgJty9NhWMab9uWRqioD8ZTbBOQ
JKsX+cdEUuHmTak+Q+yRt3YZTo92hQTT+IO9xRUW4b4rOOsiU+mbacjkW8HLHsycq4sBgsHg6Q78
t0c2E3FCXeaFUnuSd2edSAsTP5UPoumeRMnfdj8RQ95LOwQZDRWId1i2BzlyS0AEg9CTOO6FhccK
62kxXY6W+1zhXLmLByHOqa6ST5kdtpdOablvHQN2AogOUQoLhz774qbPLouORtp9gEH0QtTiU4dv
6iXIPfUy1BorIA7vpZ/iJy8pK7awtP0Fku3JIgpzSpbJcDApaYdcC8eelUO9bpL15hQy2rwbdDyc
2gJD5CYsFG4ymfVbhoDZFb5G60bj2nsg0R5sMQmNlHUDxCWuMWGa7pDyDjWHJ9y4fpJ/kHP4Ru6t
2sTWfJKxYIqq2c3DOA9OA/ZFe8so0etZflLiszN6lhO3+qVLKdYVfVmAbplXkGzs7RnytGeu/wC4
qwPbnhfpLQPM8uA3fvMpmgBY6Vmoy5gh310UzRaZzN7ftcqdP8/So/5yCRV39RDsu2zNgM5k/JlA
5zSCNejPLZNVu3JajlJe9HVhCr1RLVomW8N+Zy/Wa7aEi9zMbUX1ijuT61iwLcK0yaOd0zrOBdlc
Zh4JOdy2LIE3TGIM9qTQg71aK4Tdmts7hF80usNNm/rzpurXMYqlrigTcXcB1eG0f5vghI9vJsJG
ic5VXhRy3w6mvcka8ilIPmtuph6luIo5v10BTlpl79bhCyVU8xDbdXxiUzJtC3s2WxOEAN3sUb+0
o13safye3ukD8dkD1E/dWCYXbVUXn7o6WJ6hYvhX9K3a6y0hz+Qy8OvWsG0ue7QvGKyRhueoJ4u2
l6RDGV4sdUHCprym/YfSZzyVe8fBd6xxtO8GK/T2ziLyM/GpCAAumR0m2GtLpc+z1a64IXAFXLSj
d9ktjYQzGQa3Diml/dwg2WG8iy9Y79ILJ3bTeyuKHgAvmjN1t1Tf9Uv2MayA/4o8Eqpd+cSoh+ez
cCYIZ07xLVppqLoIiK6A2gBV6VaHFkL7XZF3j0VkkoDocegdijUPBQyhCDb+bCjF4YHfnYKwcK58
6G/3dqFT+NEWfF/NC3LKHpvbAPTiR+pr76pbs1aoqp9pAXWvbMbQ6APuUMKjT4r7HOH4mhow1ruq
WUfbZP2BQFcPEtMT/SUCh7xTJ+FtXzX3EOrEkRj2ja3d5j7x0LubEI7uBnTBSfH7D8oq7gZrLnfJ
WI6PmBTWQZQ1HcO4uKUzCiCrN99ZMEV3LcDITUgFzTbGTMdYlUOKLG64Vw011HyJmb9fTh7Hj6Ku
i1s89XedZAFICucpTsudLpY3drBmF85JfKgC9SUIBV9T2vD2NaZ1blpsyQLn+LaGuSkTTxzaNoAK
omb7sjCooWzTrK0d9N0zLiXviidNuReTFAd8iwzN6mx8W8a5+oIfFL83BNP2FkbefGEVoXvblRYT
UHcOHhJc3ccOWNUmCOLlO8yGy3ayx0ehuvC2wQB+VqU/7t3GiQ4jeZBd0bDO6cmXNKkTclB0N52c
ymr31FJKMPXSHFKj5aGeBvddJn65z2PPNHtDCnuT990nzeJ2U5C5JG8IQ/bCdQbGzWVlORN3jQNk
r9DNzpjS/uRTsvxuxJwfSja+W+V15EuIu+wMcdnjYPoG4Ks3H2QFUNUfffqyBpJ4YzaTGFIw6gZu
6Uup+pt4meR2HHK97ziXX6ZpWRyrqrjJXUaRDTP9YzB2JVk/nhOM5fQnyXAnbZ1pv8BG3feea13o
oq+PSs0cZmNT7P1cw8nPZYsFFOaitqZ7MlZIvAGWURaHNVbmZTtrZapHlVpOVWmZwwK5eEsPs0sv
asuNRrLgimguHlp3Gk4+6bxjbdKE+s/G/jBxpo+McRnGdkRx+Ewh86hhuVJMgu5mNgVl1jTvkS6I
ribtly7Auu5C17hf2K8cCc+415WB/E/W5Vyr+BZ4U7kVWLY35EntR2OLW5Jf8LJg/28ruMBHFgam
08Zzxv0YWB222sX9nLO6vVOGHVyU9ci3q7IpBC7LyRcHMhNQ7fBZyBvGUKRPhaJXaSfHYboKyKlc
eG4u77hjIW4vrrrx6xbHDhmm5NX2OrRw6M3ncAzBLRij5ifcSs3XBEzLrnaq+BQsPFKGTgh8H2N6
U+TTcuX7Bcj5tk6ArSf4ZAHri+ZBuW15T1WJ9VlIch9b+/+xd549jltrtv4rxvnOBvdmBmYGGInK
Uqly6C9EReac+evnYbd9T1f72L6+wAB3gMExDmB3kEoiN9+w1rMM09v02my15amC7VZnTX3Z+aVy
3XKLEh2Ra94LGejelpqwvjc8FeOuOXt4lbDW74jNM86hYzbgvIxyAyQpSlBbJ8wUcfXbl71TqFuL
1MsZZdmUV13ggMjXTG+IFiQFtbtp9hJrZmq98aCYdkbYddJtTD+4RDQ4bZqcKy8QdrtJyt66B/TW
r9DCwNpXsU2ffCdJdxmY88tQy/C4ya5WIUfYWnQKYuMklJk3juMYbn8ZBLQ7mJWtSKJFpFW6VsDJ
YE0K10BQbEKa0uc4Knw3revuYA/Ik6ygYa5lOiAwOrjvo288DjUxLch57tIZrpJZ3VvFf1r5qUrN
mI8c0jynjy1xFatBoTtJp6JelZb9jNlsmq3l7daH7AbaSE2OBII9x21K+Bus8vXQUY37CsW6x0X7
1jX4HnGNXFtTsbHhNi54r/fjaFVL2cd7vzV72N3stuygVFCRz3jRzjgNUR2ekAvC+cAdd5EEo/4h
nEJcgXAKj46EV9JmyH2mEdPioKnplvLnCpja11FgwNTCzsdsrFWIRtqeOArP3FvC8PdZ2SirGGmc
G7blcZidwSpNqVv5er4pMPheoG2It0AjxD24kgohxYhsUMHzZ8jm2MXjG2cnvqossLeppRNhHcRY
99J1ojj3XpXexsN4kzYG+c5mHS+jcLwFJQeGqkbn0vV3Q2rNe5hIfyoIQD3kaWRdaqOX3SkDrEtp
afdT2z3BocouWwMH7WgKb8lsbToVRcTTvH0LCyNfxal4IW8Y1l/rdG5rszVVK7Nd9imaghnmeqcq
eXqM+Nl2OfUukQTRDSOGnRWwvdbjPn5MiEHoGIidmSBo7hBWL2OovmRzLRUq2m018JR0PDZ9VLb7
KI3Z9hvxVyXOomUjDBT8ygdLSGyZ+TlXh6e8zzsYhf1laiDKyqx6PJKopuzNxvbWk0nGiIbxdwLK
yBoTL0QLwxWnCAeMMh371o7QisUEwqklvKA6liew8t2qnPR8H/tUk41aGAxObQYWepFsbD+6oCwV
C+IEWMoxW12pCEBWeAbhTsgZLtK0Ryzl+euQWyMb+xaXb2SICf+njdXAGYZbxbfsgz11zlc2JLXb
2Ya/IjNuX6qSbt/RXlWeXPseKrs0VOReOWk5qXFGn9dtImrhJWOgj7Gx2l0PigP7Cf4q3Exy7Xl4
f4aW7ZvpfEVzdzNVOs5tR55Cojrw8X0AbnjVfHOdlfGeqS4GZGqKsCEXN8+8Q5jz3GSScwEhZpMw
BlIgJ0UlGFtdTdMVeKZ8TYjofZYoB8WJ7ghg7E86fOvrwiPXUMj8w0R72FbyzVCmne/YgRsLOrnG
iC9aMt3JRy/gHtRBt2qEeChV5yGkvgV3Um67zABvxGPOZt66yO16n+BgITCa8p1IspuOh2TMBUGS
kvIU2wM2TBbfGx/5W6/CR1EwuXa0hYjY0D7hGWTpkm883TrnWPkWmM1YCkRp6yYN8h9bYqIpCbKj
pZ8+uMDBi0Qj0rVc3XjpcA+4OL3S2ANtFCfb22yuGQAkd6rwNykZnNBJdLyt5b3SOMeiTYa9VNt3
5nNsOooRZIpOinZQa7eoDh9STZmuoKw85XXFcdXXj0Ipr3JDvMNeeigd56Uf/Y9It48ddg1fI0BF
cz78ROzsgrpbJlJCVQKsg33/emqb5yAv+wObWa62QmvX8Hd2fmNWj4WCcI69SHxuVE2jVlS9o5Xm
RJ4rJPolfhBTaKJciOEiLpSqdLY88Yo57gC1Y8JEHCaMWjK+R3K06Yp0P9Tapsr1fZr5dHWKuS39
6S2DYkMgeUIoXzkdIq984sO8abJgy5rxIrMDkoySbt1qCY/Vdhf6xLiTssBEIK6S7WwZXoPbMs9Z
qyyJamAa34sbdNw+c6ZujVYlI7daxS4ZOigoiuuY2txnv87Mk7YpsS5ZzW/gOe/tztxVYb4w6SoW
DhbChWOiDAvC+1l/pYwBfL3WfzYjsCSWqlH19RuGTd6d1fQJe+Z5L8iuveusYksdf6VMyon7ARBf
dW0CSZYkW65A417oXrRrhgpnrZ08RMSqdAUPSg+YtUoh7ZStm0fTXTFBPRsDtBJ+zDQDMs5VynNr
EcbjvRyCvZp4Z/aKUKAJfE9wmWHNc3bEpnpLO2y3pln4txow2iUG1CdsDgf6YWgSWQqjLxeY2znK
EDmjQilqi6s3CBgJ54XKdmdKrOeqkvTgYDmXDTy6eqnEsriuCzACgilhnShiD5RUXTZ4Czdx9i3K
PYvqe/g3lQbtL2eA4YDhoJCPnEVhcSoi5ptOOYvfXZtjturCFltPBo9eMkXGucNoaMXOWOxN4B3v
iezsnYfszEXMR8pQnjmLJmTvpDt1d6JSzd5GgqgeJqCfu1pM4b6xmAwzIxjwJ1VDmt1YVRC8og0U
T4zY9C2Sb3nJur++q+qohfIyKQvZECiAKdrbJ+DG9n6uu61Tf3tL+T2VibW0ctofUdLu1RSqeM+b
90koyYHb1lh3VsYHPBLF4QHVubTxic/nRH1dK8E8NGpMWrlAVGv0bt0KTct0jqfCO43oFHC9O8El
bJQJWZRwHuO2NZehanYOzI/y3uqC7LYm2foZQmS5Gey8WQcJTyXQMHKvomO+grrAuycDMsQX3hID
phVR/RRVgeeySbaRLGKXp5SWyZpYBJWVYdNvksrqjnTrDBxqLNclNxxKF6YORQd7Ek996JIR791Y
qDtcpy/F0kqHclsbZbLuAsvYllGqX9nj9A6HxjvxI3m7KK+7tZcD0zJVn4ZX+Gq4Q4XS7Hmi1IeM
xOANijP8LlaliUcz6rsTTQfprjOoYcRQ7AKIY0yi+fE1wWDjTZDn/s6CWfDWto11HRj1o2YYwNCs
VjmlNIMuFmgyhymM90Umr0x4cMsMOIaLVYKbu2SiUfGGnr3QHm8Ko4bQ1+CnZ9Q1bChj2qeJucHB
zO0RRlZabfWyUpZtY1O4WqI+VL6S3CHqoR8WnNhFhno4yBP12PL8O9amorskJmp7nySVyImY3LRG
vbOzot3FVWUvDUdXzoEafUVzT7VqhkD+aFvSojw3ieofC5Ws5MbObkO9kdcQpSSz5iyHod+kKAaA
UDD8Uo3G9YhyWRh6lO0IlEA9GU/xsTKRTeJuBSIOeM+dU64RyAak/PDX5q9TTKYQIkdin/NWWbX+
/MVWBLTsffgb7FX4HLgyV75nitPsuUUZ1N8A2mtWbaSWPM0HgpXG1NhlVoqpEtzVCul8Anml8tFW
CphlaZu5+tD5+zBKxPMg6BEbWUUrfz5VZGMWp2HgVWkq4erYvrVCRB2tvaxtNqEjQT4j6l36g2Gc
k7EDKjGO1zAcAsST6rDLxwyERZBHJBl7V81o2GuA5jFAiXjal3CWXIhb6QoaIV0o0u+NPQ9X8UAM
BAShqZiiILzmym3esoRNrmlC204idiYsbCw3lJVYW0l7Qzhwd9PkM3KY5c0yCfrsIXaiFvjEYAFb
5ttgZJ3D568KrD8BljFNlhtmLaxNTMW4EICewFxF5ZWCueHkDZAYeD+nHEk3c0RTO6EKJkHQjr/q
VR+soWUlu9aDZ4xnlQEKPRdweTRO7A333L/yshN9e+5g4yxlgZgyMCDhNyJI1obfPgGuRh8BK/uI
qDzbhiidN0BkXzo4AG4+JuAMQjn5hwY7zEXTxd2bH+HcxKo7if3Y9dkm0FVgqsj6T6yiojUF6poZ
16rrSniHeiuotzPMPUkmXDRc9loB1bjKgLqDdfXUDTz77MDQUl0Jst7WkRG/d4Q7oFAOhp02FD2B
aZF4AUJqrypDI4fFJ+krM0gTrEzms+he7bU9lcMeoVsMHQqheMPZsB4KYmAqpeRcD1r7xAzGuus0
PTn5XiFdUnLrVcEuCEcBzLQiiZcli/LbuI+aldOUhNtA78DCa1f7cdTI7UzSNtlB2Htm2ZgAqVH7
U8fvXmpqomD0syTgNNW4DWFqkSaReGvkYMcg1SntJyjTSz8mbRKmx4AwN+VOt5SaH7IjfRqApbrk
+WReSRQvFeEDNeiPAvDiTQcTABKsgcHAcsJNYAK4WUwk5F5Zsc4mStPMO0IS47OonWmrQGZ6VZu2
uCiNqX9XWjaZQulmfH3CUsxjY3gai6nc1AOc84aZyuUUknYgLEth8htyD4hM25n5pD2KaR6v1kl6
bxtdytxVT+5NOh83UZk/8zadyzFkyzWA89ynFttCoNrdXVd2b2GY+hdpTS3DXN/s74tOGS4K5I5L
darfnODbFpe/pDUz8uBbCyRNTv7PI9754lIdiYGKUWk8Int3LgkZJ5IPIzeyfI9ThtJci9UHmGzS
HUqze0p7VOpL0hIMY9nqvc8FEeWAu1remx/YH5CvyGaj24QdmGaDW4ui2UPEGe5xcBMWRUH4FUuH
8lCAFNiCc2z2rWl3T0ga0yvRWCR++jhLL4CFf/SZgQpaYRf/lNqiPllOp5+tQqh7Ebc+2Cocgwvp
qJxvFmOOii3kqfKb/KFDz3/Pcu7Dqdj4VmSY0W6y4NQHPgH8K5jSRni8y6kfxJtu8HKRCe9mYfjR
S2k7/VWpZf0OXSLjL4WMkRJMyRk2MhxPU3Uu46r3dtDDcVqgiW0//KCpIxdRJzSJwaG8siSmkCRT
MjeZmGgEXDrSZutuEBrhLQtBY12N/Ifl2PERDcEYuWpa86ejzAc20JSXSG4R7Du6txMW89SWM3mn
qZX+WMoqXnHn8clOWjHQ+vDzOh177km01SOZaXwwLVRoROxJTZIKvBdCCxgInyaZ0iaTRJrOevvk
pYOP6LIT8ha6FaRLSJdvRs7FAoCatx93xGCxZi/2ea+oy0hv/a1vkVbCoeqQhc17ASqYdktZEThC
fJvWvLVmWhbKFS/THDAdcZb7oWrfI5Qx3ZylNUGk2gQMa/5UMn5W9HOcXS4hDybjb43JLpklEzJZ
m52c9lJOpBrQ9zlOu8HwVxuQM0J9y6wPTomG3MadiFlYIYjmUteSFwlalgCUcg5D8RjtLp0sgW2E
YFlkT6zZK+M6VAt/OFVJZhWU6yCc066FyDCSigHlqAEs6SUBL+oJQBQXzlBE71PWEFRiRNB+ztDz
5gTU3BKHaAwnfTXRSQbXMrHkufBUrUbwpQrhIlTIkXFB6Kt5mkwJ/TLngj6tJyRF9x5TFO+mwnPY
uopNPkxoA8xasD01czftFZ5IcqzepBAFG1nuoIEWfk6WaaMgFgtZ19WjCnilnCffyf1E18PTFALR
Q+pPvfWQmXqUrmN0CT21bhcfAK9SbYxpYXIhAuaLeFxFzmNvxLI6saa5ayW/MvX44Z5TIiemC70D
JrMZcrvd22RA8nxrgIzfh0MOchTgtVrucEv7o9snwJkMvpY7OFm0zAIMx8oq2uhRNWrjuTO65kLp
O0UjeNCXBetYEBZYqvzEWqAJD5hDlNmVTaI4KYjfMnpGn4N0a3FFHXxkOq6gP/WxZbL2dOeZ3hoE
xLYulcOkmt6iT4APrYOWvogVJNCGAAfUZkxS+5LhNmeEMdYpvUzfsG+mzrD3uo4N56GvvSHe6P2c
OeTUQQTikPVH0m4YfWQsRPOmJGatrBhWgnwqCW/GTEo6YirIfA6+RRnZqBb6RZ4GBGNUWdthA2zL
hvoXLOWRWYndLI3ANN891GGM7/ucRi5h9ou3DlbzS2KAelrmUpZvASJW7SzjHDa4KYPiw5h8cVZK
VfcWFi927YwmPbL2LXOpmOOX8L0D/Y4IiogPbE9JaPK8IjwXoKj1VdsrTrfPeNe0W3OeU6Y2FK6k
rzCon/Oe9E5abqBzuS+g44HzSn1NSXB0cjCTylw56rKzJgt5jw/Zc5cS9kCQVBZPLX9XoRD5VA+s
Oj6G3InIi2ZfbcHScrn/lo4HTURBPr7TphEah6KaZyYi9UbJm+woAKGusV/6S4YDmykomluqZI0P
rYneaU+Q7A+1164ca1xR2plweJLknhrtNDE3qEDfe4vQHHc6CCdXATiwBNnTLfNyyK74NEFN1uOj
ko82CcfjlZV36hL6M1uzQjYwlbVX9pGUv3nzUPIkPuosxIMx0NeRqXxt82mObxFXDQOMt6rlsCg4
OhtHTzeirxEuRHQmTK8PA0MQsktM71iY2k1aVSkuB3un+1iBY4MOycgy5hI53EhMTQFALnppsB4W
PjyViqpsliOjtCqmyfYxJVOqrKeidZDrZzgIheosJ53umu9Pu50MHrIoSW8nXy/RqjBRz31clgrH
GPuplTV0zUr1M/sBxSfkuVLQEUaDKpZRCxUxH+WqrmJAdnnKiZiFTIGqfMouwrAKHzAC8nnIok6O
RZmVt0ZnQJYe/bu0pDi0xuLeYULbe0icewWG8jf7bREhcryAY2nD9pcG0BqVtMto3lcXi7gG9Un8
IumWuRguGRp0+ylnFUn5E26axlgFgKhBNScHgjevjDR1i8i41KHsMDHe4WbLV6WO9aNWlUuGY7ia
cuqLNK2uPA8bnh1bagrGe8iXGD2AglfgdxK2uTUJgY024U0draNqQ41SAnFuVea5TmZC8tJRFmeA
ulh6xS9TVFvrDMbgDcCfclEUg1z23ig3rPvUJZPgA+CueJMBFgL3QOO/MBtKRywYAISDiYqcFkh1
/TEg2dL3o8vSYeQZVM3GV4voKk3Mg18K7EdyDphKVhDI9F2OQQeXpNs3pb9lDMhEC750sncimwkf
mT737Er7ZxnmDNEaEEjSDh+UIogPmRZ/1QBQEDEgnwZE5MumxgPo9ChMobzXG7PyV5rTrYtykoRX
GuZC5jydVO+6Ev2wUtFpb2u9mzZQDtp3x/LeiHZhIpVB+SxTFoOks9zHs4GbzCL7AlUiQzh8Xsck
i5V54Vi4xDHtyGQZZrekxFPMhtERcnrjZAoZBKOuMMtckOxcqeuE8UvFkGfhl6G5MoPhEYT2fTsE
+VFXEiYd/jN91KMHCGzZCmQoht7fGYYAcN9Aj8MbBQtGteyzHrJwbvTx2R5omrGr0QBE+rsmU6BU
Wp6dbTGxuLaDfM3Xaq68GmFJNwxwDe3o2UrBdbGOZeclWxQ6xoiphfpuadn6DWujt0SpKCqGwWbI
GBEXNk5w1TN7RwbtnaJbAw98ZIRocFhFqJr9lMfS2ugaW4zR2DL9UJb5oH8Fp02we6XQPnxA4yeQ
x3m1W6QqppxwynJKL1I/q24JOkbrIcASCmUlKvJh1Yapt7IfU/NSOnzrtbST3Zhr8mIMvKtUdi9R
dJOb0TnGzLYqHR2Xb3YAN3+ha03njpFyKf2CUN8GylCrpS9WhQut8E91nXuPRZc/kJ23GkOgOmXP
ur1ULbeuPO8VRNA6BBJ3WxmSfeR4Xdk2Yy3b2ouquoCon6+yNlkqVvyVRti1i+BDbSL8NxZjG+gh
q75i/GbHyjr0+v2YaAbFluZs0IRToZv5OcIWvkadMu5FSkibDX5+VUf246AXkA1mHBWWOX2hRnq6
UPXhOFQq77Fz1maPSqa2pD+H4honEsUv03boz9IMz6aR3NlEPQURCD2lAHLEQIo2pKPX6l6cCICA
kwbOKleiC4C0DKit6i5vgj1udxeHx7NG8ReXCvixOnutDbHp4GUtEhxM7Huy4Axxd5nI6N63yg2W
bFSEzZWj5odaZGdiPLdkJLpMS7Yamd8RuOlDTSI2zM2opvLp4M5HIiEDO9zrKUI9OGZwUgcEfxUj
jCzP7wK72WDD9K6qBN57Pirrqdb3TRu/R528iPPyQIsjZtxw5EYKOAg146pPAub/toouJhpexEBu
Ys44e4Vp2/iqxSiHuiAIcdTBh0aBlCyjaI6uSKU57+vkuoIwzDjP6q+d1td2XS+YjYsGuSMZC4iG
OsvIXBLhjmbbiIuagDzkWnLyMLB7bT8uRfMNX4H9GZaF9R1s0X6jXODe4JIIdLQw6ujoeIuznQi8
c4XI5twnMR0PAhEn5o0lPXutgkfM1BnXQEjubcr9ZYBWd0u4LhQGzH6Y3hZgRa/0qcQfrS+RVPEe
MaAqSwFSe0maHzPUoN2xv+zOeqVhpaOVvmxbOLx11rPZi4ul1RrlMUtt+wiSGAR/3F+Ra7WZWIXT
S2DeVONW3zDCsfctYLBNXw8ELlcXoTDuebQd1IycAUkKOcERqo6IVZjbOG+4CHo9vWq0Xrssu5Ss
D8yXwOO9Y+SLVQlslOaE1SSTodgrNkFJ3sNQvDCcZtcQNWKp5uRwTTa8PKPaNVZ/VJqKKZB/wka9
y5vknicRerXBBex8VyQ9Ct+2Z2pDEI6/GD3PfoOmhuMNTJ1sV0hljPde18ITGQHRke2kc/JZh+6D
sNSiOZ8dIGJn6G+mRh0HTu4jdnhcojxJ3TQLqdwtolUgUDCOGkkgQpfruDx07IueldkxtfP0u2Xj
f60J/zCQ7/+JNeG5eP/l/r16e/9kRuDPfDcjKFJ+wVdlkXdlacK0HR2fwnc3giKJtWKiADPClHOs
LH/oN9SWRRSWSaMgDV2gHJ6jsH510wn9C9tHKTD5GBIrniH+lplu9hr80zaEQ9WwLcx8vAHMyhgf
fsIJ+akpewMzMxB7pIGxDgwc/6tjPsES1/ddPGlfGf36HJyVJlfFXN2GTqxpa7S56XMuoj18H9S/
ipKT2hTNvRCMuORsFo3+rNu5PLS2Cl3dJqiOVdMkkXyimrEfPR6TZ/Il6SziMU8fUD22RwVBNIA8
aHOdFNq2Eo7y0JY5Z0mUj5ug1Y0XFvHKs56OGmsx0a90NK1Lw0QflyTduIO41btksoR3P3yp/8oj
N38Onz4nbMq6LTXdgd4l4CB99myA9SGpNtM+DJghqO8ZjtZJOfQbo628pe4nbFZgbSIZNbKSmDmz
fTVGh/Yy0S0kj0ghhxsljMBsQCjt7lUzJui66oYK0UdwglxVJIw9VTiHTVWx8RNtC6KTqvb4//Bz
YA/TQasxOyOR+PPPoXW1TzeXfzBfCa5Tz3sPNHLpk4LnPZIsnvPQGKti0DmOfW3jd4F57aSoUpuR
BfdozVT+xhcvHrHye89omLem6rGLermz/aA6xFmnX2pZEFEX5+H+z9/8Z68f16ptw2izGQtw27Ay
mY2hP1jvKobDGg3IR4bF8Jiptn5kskC31XTyOFus3T9/OfHZFzm/niNMIHR8p3yrlpiD4n54valP
ECtI653NNmwh4y5IJrEyiqjZsutMDl7fQ5HK8dcwf+faH9L1n78B7Xc3J29gZn2Ztm6RWW7/9GWl
UT3AiMvfoT4TysU6kyEw7qHyLfcy+TElXgnKue52aOmMcFV26ki6ExOG5RQa43MvSnQXhO7yrBzk
2cgs3PYtBN2vHUOL1UQrFbh0otgNplRBM2hLM1uRr6Hc56Gy6kw1NqDFNwFhR5V2DQ9SabfE1/kP
WZb514pno7lowcMe/vzHlp8NvnzuzuxjNGCqEXFtYJL6/LnreCz8IGheta7qykUuzXE/Yg55rIaS
fdKkhvk610IVmx+RmkhlBwYpmAPriwQBJdyggHHIgL2FUqvPR+xAqI0WJF+0D8SuNReBScLGejDs
KzbNxv0AUOmC/1SxYGd4xTGUo0kMqpNgXnoLvuDKYka9+/Of8XeXMs0TV7DFTSiFqc8e6x8vLW6O
nCQ046UoUZfhJ5xWSawE1HGCtDmSHr4bB//Qtar9q9fjJQUHmJgv558sZ2WkWlID39wiSHo0PN9Y
jTHWjCxp0giXhCOftdixth2tMdlwxbiMvfpaAvCkTe04j4BhdEcw9QrlLg33lpI59mkCdWXD1tOi
s7dLbQk0rmlJUKE9h5ZfX4XQl26lJeWcB+z3t2IocDeZzUF4qnUgJFsjDC6jKq8UrSOEAaUwctP2
g7tfEFndwViIKlygf/7Z//7ygnupm7qKWR1htj3b8364rVM91IchnV579ntu7FeAdPnEQOJXwQFI
1aLm6fIXL8kz/vPTw+ElTQAqHGGmihbn80uSqGU1RjG8AqWyd048k+0Ty3cNgMF/dWj97szgnuGQ
5GuenfiE0n9+KR7VTIKq+hVC+KNZ5SxWi6ZOnkTmEX3kQAUx/R46NsZElsS2lXwNiVw5jTqd2V+8
FaCfP//U3y441ZCwbQgr/OmtQFe37EA6L0AD1SeGVEAnWjL6LmVUYcYZOgTlINBoxiOvRxGq6D4w
tazuH2VkMopM+vI8aG2euEJtJ67SIXs3bM+wF0TjdAifOo9AybKoakQLVXaQXqgVSKkCou8kokBe
MrWqv/gm53Ltp69SE9/toA5Ga67dz58vMY92CeH/OSE7EHEvFP43tWZFUXGrn1FhNySm2dmczI7b
flVw97wPle0saoLfGFz6UHTKSsQobkLAdBMy85Vg2WS7RiayZ4Jux4+ZnMQUnbhxKolJ3mCdqS9i
f2Spx4Lwvsw9eeYs7kjuE9vYK8Mrtko5kShsnWazNDF7yE1xL5IdmhMbDr3jiRAdqa8KRblJ4sna
K5M0WBTn7VEk1qy6QKIJXNHAxISbC/OGMDUWeg469OwvPkH5+ytUI3SdJHc+AN3i2vj8CWod+W61
L58r0k2edBAO6McDHR+1GqTgMutsrCxXOEOK+MMc2O0xawG3mKAOrfzIRQuusvNi1UbY3YMFfvG6
RLgFV4wx+LIo5nC+wTfbgzP4dJhKU+dX3w6Q/+11/sFX9cetzn9W7cvzj10Ov/vXJsd0vtimofPE
xteMxXp+ZP/a5FjqF9XUiKbTTZizc+DvP7scWiOpacT6QonmiJ15Ir91OSBDBAnPgAwcHQ6f5vyd
LkfO5+sP1fsMZyUMFW+SNPnb4F18vuQUO2pGS4ktN+tFemWoaDQQ0fnb3oBdtUtFn+7gYqa3ra34
e5CW7bRhNJgtC2WKb0NEdXs1TJn9VCrj6wTdGMZccWYLX7SuoFHbV3D9Lkwlsq5hiWc3nT1LZyWa
p+83z3/Hpddh0mur919Oz0X9C5FJbyQ159m/zS/1mhfE17C4/o/P/wqG5dd34j43z5/+hfxclL5X
7Xs1Xr/XbcIf/V59zL/z//YXf8HHz99yOxbv//6P17zF98Hf5vO2frysTI7UP74K3Sh8ydsm/PlP
fL8SQdTo5EMTT6Fj8CcXlMPl+4Woiy+WJbgQ4VR/59r8eB1aBEfDrNHBBtDecfn8dh2qXxwKJnKp
bS7T+cn6d67Dzw9ES2MAQEE/0zNAlUAa+Ilc4+SK37J0l1gYen+L565xIyt1Nj98HpffL+tfMmLK
aS2a+t//8S9fxdYobQSlpf1zBQD0hOAG7DYMcPXx6LODAlRTyb84xqlXP91UFiCfb0/CuaCU7Dtn
4s+PdVTSBaEme7COcdvocgFAYBQu5lEblWVr1yz1Ld0l0QIW6aBL6GgFCh3X0bvmsnDMGupr12a3
2dizRIDRJfIT6zup7ctY1TsWrdXAEoc9N0lqZOjO4Q9w/Odd7MDwzJDtTo+EF5JCNxDra0068i9m
ZGOLCYxtHG+lqwssEa3Hrg+De8nCudA8aHdkyC/mXeoVT0cj26ptZ7EdCAk6XeG10V7h9dT2Vh+a
OTFKq+bxbEbgngI3+OyhR4AfSrV06C3NuDaAPIZnNR/U+xEnJUkXZhTfdR2e8RX4zPwCPHKTAOAr
cRgiuQFvWDYe4vq+nfdOqO/Y3VfOXI3FTPRsNwI8ZrGRs9WChIRA6CWHDc/S7UAc4X3WNx3aRbBy
mLoATxerMHG8aNOmZpXAUwiz7qAYhCQxXqdQXxKN5+8q2U/NsTdSnZFMbuBRN5HoZcQp68Whiia9
3GLoHS+9UGWMIape6xZA7HCOWpIUCIJBsvIZgJHzXJNzcpfZVfHRpfiQ+BXQRz7y1a+h2hqvOA60
D113jOxJsbwJJVEyQJoUmSrtrROwjsFjOCc3iUn0PQjhvohAGSsVO3CzQWONCa1DIlTadXlQQZjZ
i5SeIXZBC7fya1MpeubmcgBZ1shG91e6oLPdkI+Gso1xC/ugCZ4mtj6VdnxXmR4hO7RhqgUHJmoA
QcW+6B9tQI9wVY04K7Zlwf6FhXz3fdDy33FQF+/ZTVO9vzec1J/P4/8vj+e5a2WcafPcdgSHzDcI
0B+f18skLAoeRXn2y65OnrO3Hw/uf/l3/VpTsAhnCMqha+iWbQhKi9+OcmX+JY52GESa4/xabvw2
OVW/aMxGVUpzi+e9Os9U/nmWS4adLHQZIKEVAiz220Ps11P1zzBkPFU+nX+/e+s/95GOX4eEUulz
/3zA74wR4z2l/tYzjooAA9p4QcGBA3Usl+ME42tNrpBTuZGxsiFCoGfHYZ+jzmIDilVia71SlOjq
zjGvy/LS9C4mZ1Og3kJDPD3AsYysNyQ1y2wk6L15LfUroR89/7bzsBRAGluKeCmM5zC4seMLpb1A
2lXKQ21ekuCiR5ddfYj5/4PiHabwXBNNRCZi4h0EO3gZXlRKTvswLafmwsJjwyhCjV+sbOt5171z
b4R4at5j5KutflFNtMgO40720Qmu20udAZRYd94Bw5iZ3Q7GAq0uqeVKtJXVLmDlzRSnQqvLiAbZ
wnWKeBzlg7pT4gcBtDymxAcQzJpzZ46YIHCgrMx+bRbbKNngVMKaBor0fuYvEH8yEBNzHsaNOd/Z
58A5MgSOkkNdbLFcaP1p7C5HVC4eEQv7qXtSctbVwLm7tRZdEmjpaVur21bTo2v4W2XYz//kWGjB
3sCFvy0Y6SnRIU1PmXFR6TdlfeMlpyjYMhqN4lVg8ywCH7yIJ7eJNqO5rwBjwqaMT4VYy2JTBue/
32vc5in//A84GuZq649PgkWAVelTpTf//u93uyO/UGCYOsSvn2522/5i8bBDoia1uWWcYyt+vdel
/YWKnkpHqiqDQqqR/3OvS/MLvcP8P5rMedQj/869Tp326V5XJI0qaAMqxP9i77x65EbWM/xffM8F
U5HF2849QRM00khzQygtcyhm8tf7YcvneLrVnsYsfGPA8DGwOHukapJVX33hDcc5TuADuRwaAZsf
MvZVISx7FVmMPJeRprJdCAX+ymTs/rPKw1IupbAYciCcRlIUWZnRfMI9K/ms6eI5tEWMt6FXonsJ
4bdONm4d4ooWw758QDSjS1HrdjvkaxzNeJCJNMtVqKfeV7RcwpferJxHie0BooHUXyC4DKuFTmIj
If1xAtTRL0AauMENcjviqu6G4BGxalRg9HTkqss1iCtJjLL9gvE1Op0gUcorZJ2Dz0qa/rizcuEA
MXBCPGZjU1UbA1bbo1OJMbrXzDzC/sBS2JRpleuVsxVmjJ+nMzYC26I6qWaAVP4EWTR+EPAf7u0c
cpHlpfUOYAiahrZihAsE+jaEeP/SOQFCVKQJN2ZvRjuHQegyLXu0P/K6KpZG5BTfIePnm7FEekZV
U79NjLC4rcNsuA6yNARVYW5Lz7YfmGWEtwrcKmlLY8KdA4HaboUazB0y1ViWJ+XK08RnhPVxIkNN
fzl73u1GIZDnni1lv6aRVuwSLJRuBndQ15nK6gdwyh8VahtEv6Bd2iRqUMRGIPLSw+0JxnmOavQP
v0NtJDXH8QNGfd2Vm2KKQBPXfiqlmyOMoHpEWGTUbS1H81aZ7NQzxBJxpcBUQsDpGxcsiBZgJVy6
GCQk9kAQ6Iw7mQfmJ10KFytg+FcwSaaHiZ2ZLBzw62ub9A6DTT2uH8uJ1n1H6waOZO0V9Uobwmlr
aQmkUC3FQUIn6WU6vcuYPyFuXur7MpYNaumJfR0Guv1MqQzWzdaftUDvrkcjsW/7rAueIT6QOSMz
DeQLKYFlVc4qFA2MGBwUwp3NC4A+Acc2zJxn/Bwc6HihvXOdFns0htW0r9QAP2qhdT36uSIDaoLB
Ym8xXFTSn0UheRiGEYX9swlzM8J2ayz3GroS4FmksfUqGyZdiRHBLYry2rXVwiTDzbSl2ZeMVVav
MFDQzV2ADEu+CKB53veO5j9Gk8jLDaoUPr/XT7Hrhn4IqhmNlGodhChC7XE6BqonMByBrJOOPToX
mXEb4Cf82RWaKz8UadaVO3Bfxk1aCf0Jxr42baNc9muSVOS0mGDYxiNJu8KKfKTD32w0FYN6wXfM
1PiTKoAhlzh4MIQC6f1yGA7j0mBlGbb2YAZutUJyzt3q1uHY9Uq/RX+jeQ4AudxGZi01HrJocZMx
erlFfRlcie+UsM8nrLON3sYds+1x+tD7/BpzNNtbFVo22QubT4QXiq1C/M7AEfb5GDZrtN00mKwW
WmtdWzWLvtEfcbM0CUqKDlmY2y1Q0dzr9w4QwT3KR8bfLjTdh8DwswrEUWM+NbTVcA5MG6CNoTFK
dw1vHc9DoAvVnRISFEPhGwGSM2FpJlvNbYcfreame0dOfLm60dL7kC7MVZvG1D0wg7D1GOrabRcm
tjJ3QPe0h4L20gaCC9wObKbrrT7PYkrs0dBGj/F3ZzSSuvoC5xF0RSMrMF4aGRfNUnl9DrGkn66A
cWGh1EQDJzXupX3P5hqB+rqw3ptiwtUWor+mYLHHHlBy08TvNOrCXd1F4bUFNAuyacyec5SZLmGt
WsbCp9F6M3bIoy9xBonXOVIN/RYOrbv3tZ5RTd0n6QfhGwATEWvJaEtCgEdhAy+/gJTIG0DE4krQ
Zg8dVnHNwtMbbQ+TpPIWcS6jaymiGkiGVj2rZuhGzmPXQRTyx0eUrT+5kRt9dJjBfi2lo77Lrg/Q
xhGauev8of/1v5VtHHWNtr+KD/iL1f8HUhKHoe3/nJKA3PnWFFWEtuS2jfJf314XJ/Mf/Z2dGAZd
JYOCh6PmSdfSSQN+d5XEX3QWsWICDgo0gAEbRcJ/ZSfWX4f/Nf8KgAXjH/2/KxGNv4+eJ3+MThUl
isEI9B2liDVnIf/d3uT3WAxJgZBYLn0qxxP88NedGHa7XdI2X2pQR+QasmbnbOHvlc4C9Hr+RWu1
+AVCXkFBPupQzodW5cM2y42muk1LQt8KgQ4XH0TRT+hrcalyvDsn+ZLXbh0tRa8PBGtPa39Eha59
E0ro6bWthzV+wqjW1SumCVq7pjyXT3o++s7S03u72cRRWN35duIRM03ZLlw/n9q1lpLSbPAfGfZ2
aZn5TQvsUGGFaVft/tXXPNMKOx718WJmqyOax7T9KBaB2By/GLzDB1EyMHJBl9DCLdovhoF74gAp
HfyYZmxhhooQYlURPL+98mlzbF7Zo5coUZkF+HNIKF8NGUOjtS2eCxkUMMXwApsPI5ncBTVeefrh
6XOy6WhSg4mgXS5Ong+y1li1zMpqvL4D4HLAQBcRThoPOh5KibWH10JDiNmjSh60Tu8ekBgJI3of
Wtsma8TenSoCiFYmOBuNVYlSTD0FFShetN4WCQzTeqGlgQXFArJ3uclGu3EXRu6iHRf2td1Aqlfu
JyyVixbgSkOaN+HtaSO1JjrYqE2PhUATWO3K7Ub7I2bhuOGUqSpWOhQoq39kFJU+otE1fK2UG35I
Zn+CCjcmbmbECCeY5DgYWAczg/C3sYEx+tiZSoRSxlGV3+nUpb/KvIMiqyNtra4yCBrxShsHNBuq
dNLj28FBJmtlFxlwu7rq8oAWvq6+ImJlqzWNvuqXdJjbIck8SXONYFykgGLWLrKKQeo3OHq1jg77
OK3HB5/dfu8F6MQAJC26eG2XpvHFrDvfX/pai1tzFHTFrwyvmmHX9Wr4CL8I+n2GDr+a9VhCbSVi
I/JWAMn95DrxnWhY4jjSFStXVsZIX7IIwGPMl6Mv1HdbBCnOKV4IwfLtDTo3tV8FDdrCwL7mDjHt
aPol+ikSSJsKTGbrnwXo6isBt/qho9ApF6E0Bng/Hd6rpQJ1rBdf+zAZ6IFaH7Icz7ZeJUxZjTDY
HX7Q/3fM/mPuHL1xByEvWB3fPPMf+Pc8w5gFiTnfaBq73nwn/b55LOcvGvBzgEGPgSg3o2j+1QOT
f1EPc8Ggtm9g9TjfB//qgZlADmdsgJAA+YX9PvDg0Q5yWRIlCS45Gywet6J5Mt+PhJZmoSbtRSM1
c9OjArpOBq25MM44Lr35a/Ei5T+sw/VmU+sfx/CwTgoTrVWbcUaqvjReOuxcrHpRqWpDLJCaPlu9
ev1nLo3ToMpqDB3pOgI1g/Ej5tD+KnQPk6sylyC6GBQXnDeAsIVL1Vwl8BMuLHV6SxyW4iByefMC
QRgeLzWOqH/lWkF6C7jwhSu8XAZQQp7efqADmuh1fsACdEnBkDF390zAo8fLGM4YUHm36OEkXnmf
uz7yfWavVR9NTYOUkRbFL7/JKNfs1rQ2g+G2m9RA87zGOHZjG1P68vYPOvOG2bs6/8cLtk37ZOPU
1kyXa/k9sS1AcJkuvmdF3dTfghZ4xD9YS9iWYL7MXprRvK+/JkY/WZbHvVjUjufelapvn6AtCUjF
KKRcmomd2avQI5zZG8ObS/T537/aOn0EG7no57yrji3IFp7/BNcGrn2hFbei64r7hMYAnlwNUb8y
MC1X+syWyDHp67QY3RwdUAuQt7iDI5SOGxsO1wV43Zk9N/fS+I1o1pI7zDnTq98IzL+bjCRzFirT
cmgGAQQpE9uKt1/7uVUc3gKlsGPRcz9JSfUc7ZhQ0tF2lTMEC8ZzT4mLYdGFN36a4LGz2UFEMyAG
jkmf8PhhIi+r+iwJnAVknGbjTG2wj3E0+QFet9rjxKMhVWfY3nrGUn98+wnPnSqkc2hNugRoaZ3a
FJt22cdNgM+RXoUFrLzGQdc6IL9GdMYHvwZzYEILD/lJOPDhiNt3Ve9yVNlrOm198asT2H+8/ZvO
vHV2nWs4Lu/eJfwfv44A4BH9IjgrMhP+A9a0w6pEOuDp7VXO7HIJbNx2gWjqtEbnX/FqB2mh1eeY
GBP3DS3b9YhXmNimVvQmqdTx2+M8/3h7xXPPJSmuTMQTuHJmRf/XK/oIRGCZSXchqCpsDSu8kjrQ
KKv3r0LXcEaK0LQhsz5ehWYkY+TAA9OcOPq6nGh40qGTm3+wCtg8gE/zxSZPTsaUAW0fMoWUOriS
ewM7+LVUk/o9N/gfEZ9nQizMeRzUZ7dpV7onp1ybZXzLjJuFxMLeGmEPpWXUClR8NPf9DwSY3DU5
CTSR/gh6bm6UAJAzHFFcknM5wDfJfTQ0335t82s5ucOop0hd2HCIQZ2GLX2osqzRG1apESDEmRXz
MSNBphvxgcr8iKp0BM1R3iOaeSFgnnmVDDrpWfJsFJGnoUyKKlVayRwcH+EQynmdbdqpg35V5Zes
eObL6PQhTWp5XPx03Z3bAkf73M0Stxm4yhG2Y27VOsAlLCw49aCFQ2Veqbq9hEw9c7JQeaN0dMl4
uBVOAqjwEJVvUnD81mihZlbTWa2t2Hj/JQzcBa8LJitMY07zHBPliMnsZ6hz3lm7gtp/0zZZ9aFv
W+vCIT63T4ROUJopDjBlTg5xYGd95/SaDaHFCfYorZv7TG9p2BFcbmIr05amlqRPFSP/jV7a+oXl
z20WehkYfDBitsm7jr9gUTQ0xxsmA17GyMHVkMhxvKq5TY2gvPBSz20WIQAmwUeZ+RAnyUbeI5nr
iY5PV/V3g58/jpGPd0E1/e34MdQI6PxvH8E/94pLz4rbhdE5KGaKh6Pd2eZESNkVNur9mbWJE9+8
Rt9BrN+/CvN+d85P5u6JdbzKkNh166OftIiMErR53ZibIvXdC0SYP78T9A4HQTIQXyAC5MkqWG7k
UxCUMwNQOR9jrH9/tHhk/sQFcNq+/UBi/ruOTzV4BPBlkLYot0FIHj+Ric4Jj0oFQ25I+xrBM2CD
FsYG1ioyOnHn9V2LvJ/su2KRic6q14J/BPbMiKNZaXYXvUw+fwvKnkWSL/q6s7Wl8Ibm70jvUqgM
vXKZrNPZMhmAZdnXpA/RidGdtOk2hVdFtyP0tGRlNl1vLaJYU+gG5SlOLKHelQuXIzvbdZriyUdF
GpBM3jJCYlCYAVyKIvEdGbLmb4tL8U6IPH5GNRS2fFnyq/m9ptNfCyO3n8JckNI3qZfXm4Af/DXU
pjZbMz4UNzCLAx4Rna8rlAXCZMW2psMCbVSbAOXQ5li2lhgwukwzW17gDZ3Zt8aMNAaBT6Jozl5D
r7OHdIjdiHGXteiwo7nN2vIFd25/f+Er//mRZ7gdWQcNX8L3ybWelGFRu4awFjHqvdcxfc2dLD28
nVGvv7ShzizFLBrnO5pkHMWT/RSrSK9wekeWeMjSLXMmB6+McdZh7EaMyd5+rjNprgvfDbUNKnAK
BuvkhshTE6nIlAIKVR33R98K5s5JWnr3FXpiGfO8FKkj18v8pVHpHqMdaY4/sXWPkGpN4geFPcCF
V33IrE8OFG8SayfBFWlBzTr+oG1p2U1Bigu1wUyvmtJBBdC3IrHToMu60KpTeYsJLa/FQtNeLoGb
Dx/qzvFA7pVTg7pqJFxkd6ycOix1IeOrQerjhXD5Z3zme89eU5SEIJgPnJxXaTI6mkWN8bzgFWXm
91rRV0tKXIYo+s1f/WggXRvG7a+3P9eZuAZljL6PoGFvQ/E7fjVo4EXIn+PlVwJWuMnilimUHhm7
qUm0D28vde75JA0Fnb6UJ+FEHC+F0C+TWYn1nggpZHU5MQV2hwcUWn+NIv7g9sV04Y2eeziJ+pkF
m4STfBpILYxNshjh+0WLlc+uLoX5OeW/XCK7BFXi7ac7txbtJuYpJBMeGMHjp8vzlv5ugXA311C7
N1AkZg5ilTeamtp/shRbGUIJzTnO2vFSkttu6gpSlqkxehQjdXZHSuWGMsY/WYm9CGiP8wOV9Xil
fsrGeOyoo+xRtzYF9yrm14aMNwXFaXJhsXNhF0FrWDIMxOfQeLxY6AJayH0CUu+WMIwGBLIomJ3v
b3+nM6uAPqaeAuxDfn5a6ODwbXRGTXgKlZHdJVVSYN1bIxv9D5aZqYnCgZZNx/z4YZhnxehBsR0G
2hr7PDStG1r3+u79q5CVkJSAXzT0U4YrgYwOGNO+hWjq7mHwzHEVKM+8cHD/rN8p1qRpwyilBKUn
ePwsjPMKtK01AUzR4lK0s799o703IvcGPMoltt2Zc0QUYmRKo5rbwz05R/HUjmCqWYwLBiFEZJI2
nh4C8gvN93e25kkrfW8qDRvIwUlAGmwN8HUPWABfZnlTIx+3wcOmu1Dunnl7Ft6zFGjkcvNJOnl7
tRGg/kwtI1MdoziNoeWQDUAFkaZdBlZvXmiWntCQ5wY4/0/3f955PN8pHXZA7XjkbdFnKnM/gpid
mM/CsJsrjYb0w1Qa088omYyPTPwKB1HMttv1/L7t21vz3GMjYUArgaEjMNqT0nSyHHxFSfEWCisN
JIZNZMFizfzcNGG8HP2mv3AUzq1H5NClyXGAMHayb9A3wZdo4qkh3eT7iiH8BoxR+KnB0WlBwNYe
3n6+M/uUiQgTW/jWMyf3JAhX+JZr2qFPjIHPBk16FFa7AHkj1/nyD1aie2bSKgHaaJnHGwhTBt13
U2CyjR6iSwX0eenFHUCetuvf3bpA0QF6MsoF5iEOHy8VwDgxMLin16vb97WVu5819JhvHTlcmtLM
n/8kJePimgEN8GR00HvHKwl4njG6fw6K1l1yz63wUbrauEpthJgWoetgoYNzxK7vyM/efp1nLgBa
XPS4LLr8jPxPTj0E+R67BmImYjzyE3cRbOU0nC5sjzPb0Z6HXPxyEg/+6fj5aGl4UoNYtpAuWAip
TV8YtuPCY4S/ar9/f4Cmf0GwpIEAUP20h6EQOtNBks3+Xcj1iwa8pwhRFhxjvV+XdFMubJNzr5BJ
yzxJZOTFOO/44dJp0uaSDuB2pYZHNPrTbY+o4oUTfW4Vd4aqEOnppp1ebiRbaWnm7HvQF5+YfLfr
Pr5YG5xdxNQZwZAjEixPMhwULYpa+dShBUP6W6dsgXGj2bl+e8+dCxZ0/emu8jTwFk/2HLgwhaWD
FMDfXLm1I8e+GhS4A/RQtH+wvemFCJCYLhPdmQXxunhFx9EhNyOhR5Ue8xJMH2/iVhMX2sXzDz49
vmTx9HaYxtFjPYm2VYVnztSyA4aoiDDdwaFE1m6x6axp2veqECtXK28qHbXCsXAudkjOrE72RnrA
vUX8OHnGIDLGoNU7jnCW6J9nxeZvETSeOywZ/XeXEJK0x6J7RaiHt3by5XRkE1EvFqSLHcLytRZ1
KNm36XawuuDCjflnSGQpxu/4ksNJ5tmOv1yvzBAdDmQnM61T4bK3ZnknpeBoaIPbLLq5WS5R1WZk
uHl7e55ZecaBcc64CHmnJ+e5Unh6YglhLVDZ8LcJRfBHNBvlJ2pQGUI6sSI45260QqSBKc7ba/95
NCgIScAY0zBFZ0Z0/NSI8gIboroAhGlGy7kw2zVJHIB1dqcLS/151j2d+SIUYXJYmJUnZx3RrEoU
Ni0tV2vd+wRu3B6vxvffLxQXjJyYlFJZ/6E6Q5O1jIeUB7LHwFuKUaD8h/H96u3XduZZZhkma04K
OOuHLsyrZoEswpHATDqOHlqzc1SGjUST6eu3Vznzcdj6RBHGppTtp0MU4RSZZZQILOP8pK8RGYTz
P1bBsq7taf/2UvOFeBxRQN1hfj1TJ+aGxElEQTqzz3r65Aszq6OnAEboI1jk9lvQ1/oDMTpcd6Fp
vPsiY1GGklxmDGoIzsebzw+Q3g2qgSZn4AcveKRhW9hpwfe3H+3MtyLNAJKCk4SEPHgSroxRQ7jS
RHLKpoze1BNIX4ZC4/t3BKsQkimfqPlOVymxPdDwrbdgvMb+ms8GhCFLpwurnNsR9C0pzebJKrOZ
4zcGPFALk8ZEw7LvpjVty2mJp+iEJYTVXwi9Z9p2REMKQWjYNO9Avx6v1TM1w5CPPa7cAoc2sKT5
GmJAW2MU6Rn7gRvga9TbzrrGi27V49Xzk1LV8xZqsKttimHLGkrKLJqd4zkgRvvdfeI5Ws+Mw7lJ
j03G8e/DtGO0B/JlDFzabGcXrs4viS5FrT8zSVbhPNDwYVzKyzxeJUCgEwU1ziBWSM4zQhn5VVJP
EF9S9C9A/CN++e7tCpmGTum8KNfCySceZeMFpeIT462t3/apNW1CEY8XBipnDgU18aGhQNVmnQ5U
TK1psBCGF5JAx/nEz/jS+u2lk3emGT0HYrxZmG3TwzJO0vCBLTOKZp5iYDcH+VA6e2fKy4911eBN
50ZB/pwlyERWWY6Lmh6kP1GZb5MVsof1LVSr7EKUO3N86DTMSDF6T7R4T7bMWEmBdYTLx6S4fLQz
N9oWjmo+2g32bG9/xjNLcfnQu5vDgUcafbxvbASD9MoE2xFnTXiHNlh644xpvUFtvrpwEM4tRRsK
KAooQUqqk6VQDc9/j+BA2kI5cHLI/Mhmr7oON78Ll/iZ4yDmPJ1mIEkZbY7jx2p7Dc/4mqGibvjV
Tk1D/CHUXIRYO0fb1HgFvv80MDOl0UrMm8vCky/m2VQg0sgQ+lK+WMNdgoGmQ+5638finQE7Z1xq
0byYJQOPnwrcs2rcilXGlkGQakJnpcsgeooxpXrnA1k6HAIyPdr9fCp4ksdLOSNjvzpJGXgztcMF
TMe/sW7KC58JoYvj+3xehlawTpoFFxsMzvEyKFFMGNawjMTTFHvCbQLVy4rSFZpEy7Zy1xO8+yEp
Yyj+Bm5W/qcZxAyafJWZxbvfLr+FK56uvOBcnXZQTByJJt1leCvytIDaj/pE3mFzW3hW8+63SzOI
jYnSpkNTSJ5+SCdvkiwCkSHxdrvynLBGxjm9NMr/8+WCN5rVGO3DhN0+ySisNFVZxNGHx+cMLwa6
rc/Kzr+8vSfPLMKWdGYOLTkmO/P4C6JqE5ZtrdsLBNvyVZiYNfD96L1pC606g7gM4wWpE87zyfXm
lH2TDz0vLLGkWjvktdci95JLn8U+jRvzOrOUGpUVwZf57vHTgLnPeoba+HQDdv5RgGh8wU0xfZmc
ws0Wk+mWfzezWkUy61ZYvaG+WVERMxfr4xZZLeBrHT4gWV5hUIX2BQFPqJ3ep+5V2g26C5t1LBFL
y0u32kZ+pu0DnIKCnRuVzX1rdC6GgDXzoD05cH6T5zFuhM7QWT9GOKDTGhkvbZd38MdWsGWtdplz
VGqaY7pZr4esctsVqhzqBv8oTKuVEzZfLXyq/HWWDlixlH2HbyZ3iNyl+FB8q1sPFypURZDOH9DK
FptcT5PZhkwizrqTPkYMy4KkNLiD+YaR7eiOnzsbQwasOAto8hzcepNiqmpukCqdyoUBvaLa46QD
MW4osuy5aFqkA8YI7T8Pr43brFLWk45QxreyN20k1ma5U+w5jSzbDqQu/lqKobklIUheetmoYROE
g42nuDcY3q2KfeJeGJlFvI+TMEXij8wu2OI1aJcbSw4eFEeMd3HhNMo8WzWDk8vZKyDstiZwq+BT
qGap8ArWIxaZXpdeZwOD/BUCQxn8N9UW2JxoWlUuHUf130q9ND5b8GG6ZRL6nsI5N/eebDE49T6s
i+lHaDlA7mpvQFKc8FY9CIz7kC7ArAqxgCH7QtoSJYs+RslpOVYoBS2apHShYEaYly8CmapbU7Ps
z2aR1/BrhZN81vln9nnToYeI+2IFVlyqdjMhc1OtOgzpuatBNaerJpsSEoMJGDZC4X1fozdfKm0R
KdP57se5+bnzo6rYBW3O/wK7n2EkRxbqZ479sY9BsZjwVrOwyw30RB/WZhb7z64aO3/nwqV6dLtW
3sMnsfbx2Hr7KLSrK4ztq6UFbG6BjrT1giOSg+WUXzsLIKjow2hW01dLf7JiRkCQaRXS+x0qEMDS
smFb09n4qQ9uAhMnQ0Ifm2gZaQTBSvs+s4m+JLrvlag5qLRdSiAfwxLD4v6xEt1UrlRJxrmoXaWy
K7pn2GQ6xtweo/pNdChRnfu5qwsE5yf+/I+uw0BrO/lyuMk9bFcWqvHiXaqXKQYwph3zudGU95DV
U8PPZkjd730DsmeNDYZfbXBUDJ8Hmg35yu+d4t4BaCPx1SoqazEag/RheOalDRMLsS6o4/hD3VQy
yoY7cBTOt7CKBN6GXi7UpkmcplkXjTMz61UunZvYlHF/J+rKsp5Eakzh0pFjwGFQaYPfBEY8GA5j
GgIz3knc/AGcRP01nEdUW6gTkQkeR3T+19iqdWx3p7Dvlp1WJV8qW8pyEQw4iy3RCx6fIRcpbJbz
BI+0FzVp08bwsOO5yZ0Mb4cS5CG2lcyyvlbhhGiIcjGTWzZN3hnLRJRhvaiHrvrS6kP3GKBbOsDH
dpAxtWIZAeqrZXRVCkhJqwaleAeTw9TuF7pN+jy7qw0kX5A9+pWsgggT4rxqAFFMqMTeiFDPjF0c
tflNoSrUgbom5uNNqf2SZY7+kfhfv5QNHkwraSmxA9+Hhbfoy/Jr2Y21t7E0R3lrK8Q9hrKqQisg
8PrmLh5jLMYGvc6DBdBR/qWA2PE5jJLgvsOMsVmMjTnBtmdEndL3lmOz0PpK/J16xSaw3fQbpkTB
PeKHAvOdTEcd2h9S3gn+dtiQjpQH6bL0Q3tYqUkWeKx4GF+vmyCy7ppMmdimpxOEMG80IXRP6Pz2
q2am4+8yt05HzL6bsjX39EXTIF5OXt4/jZXfwYhuE0gnYSXtz8ruRonXc2O8+IZtvODo3XS4BIrB
+uY4OaXwvvMtRp2l9DAU5fz2yz6vzK+aAcGX+B8higXiMxHrehTJPf009qayqjraJEJzeNmGzPyF
8tL6IcLiDIVEmbRya9ZUNwuVel6y7o14/FB5UzetREc6uiwMXQ1rLHPsD1rkl1jouegeAYRzxRV2
YN0vIFwoM+mR1X9MxgG0xnOLmVC4V01lf5oNW8rKuWp1K/t7DKoSp+lQTFdJ0iFnkHs+dI150GSu
ORo1Wq/U8yjWGhr1rOfrMlp2lpFcWdD7sFvOcZIVDZ5ZKyyl9Jd+IgrgfDDK71oIcp/nG2Dv2b6J
wrAYzGFT0+yeiDI2yN6o6MZvGoZGn7BVwnm0t2RqrwMOFL3wNI2q5QSfmw2cpQiIAT12H6eIqbnb
GjjJAMn3ryxNT7AiRBOckWEQj94aaY7yewStvN1KsDj5yrEVtceUtdE+Qo8q3FgoQNCctUM42LxX
KH2DBvt60Q9+slV9Ej00RtRPa64wlMEaiVVI5ynvo9STLOBDOoOG6kY4iRVs+NRY24S8h3KIDPwQ
krbE96CwsFsKPHfqsNk2tOtkKDFEwUmwTXciDr2Hye/gUOqJUh9wmsYYrHHtcGmHE+bj4OBxNCtq
556NPg0IfHHB/zCwLkWGnC5+B88UlN8tTimFfzf5+MNMi6b13b9tTJ61TTuUUr8zgMXGOHY0nOMh
dbBgZFu7zZ3e2hGxw2CX3ppOGKP4PjlIgEd2TeyLHKcdNyHOas6X2sSBfm23Wqu2ZoUsAHD2SaBL
gCKG8YjyuTC3WuKH5p6Sp2j3IUzPcmOEUY8Lc1wH/VLz0v5bVTb4aY5xa6Fm4eMutRiy0Ja74iAc
5h9ExKiIERRrZ22xtxPi0zKXFJISDawAQ3zKtdOxl5UkNeF8hMeAieg6NLF9SOwguXOdPrh/e6m5
OnrdDT0sNYuJQyugmXcqhatZBrgRC4UGF5Qp95LjrJzKYq/bCDJvECprr6KgNvd1OU7rum7z9dvr
n31UQAs0+GYg5CmGACO0MAmzmjIGccCNaoT1Sfn4f8q0UhfGHn+UGbxVpvGU9CiCosV6UmaESV6Y
CNHa6EEwANYMe9yqshne2aLghUq6TeiPHTTCTzEsmqPnvttzc5l1kawR1a8AhdkNoCnEYd9+d2e+
HXjOuV8AjIlpw0k3ZNJlOjUT8N00sXXa2RbgWBFF40KGjvWBQIbR6lSGt22M5lYvfPnj7fXPvdDD
MAfIg0kD6GR9hR1qTgoHpFz6aovdZbnuBWPUt1c5t0OgvdC1gDoEBOmkvi+xIKSS6m00flAVtAcN
qRmXxGLs/fcLVNKcZ5jBBAIo1R8lYtXYLVpiEmgHzsXrianArYMv1a+3H+jP1zavMltazOBLcEHH
BaLhGmQwdJwWJrJpC7OT0JqHuLnw2v7sixgzJQQwPP+BAntQiXs1uIkitJrcgGW0Ou3vqL/dNTr9
3RIEdKmtqhrPlaEeWjKNbviA46yGMVCSaAsB2GQv666j0RxEjFe9/MIw5HQCg5jM3GUHFMEwDjjo
Sa80GxVuPyTQC3ty9G9BJ7SNzgW8aX1SdAlHrVk4bXgJCHLutaNxSmsNFDSQjJP63/fGtuBKnSOd
gUhUVpDED6F1IZ6dXQXOHSM5Zv3O6SBrSNq+IXLaSDxlclNn/bOuY2T99g76s8UAN5XGDBxqWEc8
zvEO4kKLZOBwP4Df9xZhY7Rf8qLWF0aduA8FypS/H+r/GfD/MZM43mDANyH5ePTttfjK/Cf+iwLv
/sV9As6YziM5M75w/6bAm3+B+kQjEhTjLCxt8oH+RYHHJWdG6gAqgQU/S1L/mwJv/cWtz0CEaE4H
8aD2+w7tFZr9J1f7PH8+BLKZCcm1xA9/DdCI03HQG2eYjR5BN151WSXuzVIojX1jBtVVBUkUMzXE
hBBMTXQrxKUNXx3ta11VFLtVbJvVFxVWdrXMPScwkXXqWrO6hqAcf7V6rwuvwsEKCREk67SRsRBI
sPcuHblvVJxGV1VbYPMYZrFhbwEm+l9dUfr3ND2SbGkmiVHipTkqBB1MI/uJgFXykmSJgfFdUlfB
Fnf46SONCDWuoopG8zJBNK1bObJ0MTQd+ujBUlZzj6VrSNByyNO3uqgwfeMvQTplUj36rHFTVtd4
zwbiKh7J9DBd0yuxVbkojU/IXvTlnmuMKzMdvZQ5QpIHyNIWjeevOrsKgs2Q6QFlg648/Q6rT63a
ZsJFMjPx83Cgi0yxsXTcKsc6nNkgFEqCCkH/DvWnCXmSXuqRs6x9NfblwolBgS6IDxWm5M6kh+Uq
dymf1qKoSqdfQFicy8IhFuWiHdskmD66cRHUT7PGk5j2USHCWn439WgY2uscRQO9feiQ60NyXjEu
jb0Pba87df9oatlcS2U1EBJUZbpB1HS0otaG7vY4ObGZtNRDuqLHlNR5RfHfQX33lnVbBAY0hcpz
N0iv1BjaG0Uy02eVVV6XggnPddSmyQsgoyJuZ8yxkvf9GBoIrGAo3S50r8q7j/hG6/rajkkqF9RP
Rv5YKGUlt2h11cnWTbu+X1rIzWkrumtTCKGopdSS0NIdrEYmUD0WNai5nxpJ12PpJz0Kb0WvvAiJ
PLPd1wet5faguxwfNJiRFzQxXWLG7m5QFaCHCo9Ot67MMdSL2+Kg5TxEUf7k5VltLAbcH++DDl3g
lWGx5xZTgiZ0raVuvW2CSd6jazIYK7zXLBOHX1R4+ULxXXSQ5vUOMr2JFQ1fXDfuqWIhHs379iDr
6xwkfmkj+YgxOi0OpRLV4B5MWYfR5yAaIEx2HFnUb6mk0OtFNZgvjCkVhodRjpdzYXUtlnyDieTw
KAGcYkfnB2X1YHiV++gZZR/thk4H861+lyZdpVfGJ9SK9WxrHioZimuqmuRQ4SAWQ7Xje2mXoj12
KIbE6NY9YvGHikkHN5wj0nMoq+LGluEXBioUXeOhAGsOxVgzIQwTLcShVosaT3OjZfO7lDuUdeJQ
4oUqC/xl8bv0O5SBKgipCFWXe0trrhNbJP7CJUjB6oMx15GaQjVuCVJePsA1ptBMD0WnXdTadXgo
RftDWRolc4mqDuWqmCvX/2TvTJbjRrI1/SrXao80zHAsegMgBpHiHBQlbWCiKGGeJweevj9EZt0S
gypGZ/W2NmWWlSl5OOBw9/Off9CPRayqxLMVkPdDcQucQKHrgNc9DGv16x4L4eFYFCM/iu8iaWQ7
RqVo7o4F9HAsps1jYW0P5hhv1bXedo6ld5bRXwzSaS3J0frXz8S0U6gTPEnhuqhuSrh2qrgX4ljW
I9ob7+y11iflI7YBlvjwwRG6uPXNKgMawBIyMzfFETJwKhE9piuO0MFQzzaiIELbm5JOk9vmCDu0
WZJjUL+CEdmKS8gjRFGtaIV9BC4aLST79whnTCuyER5BDth/AB7jEfzoZ9kMxDDFuAdVR4AkP4Il
1M/qBf0vIBS+kOKno5AZ1a4gy3jEW9SlCGMiPN1merCPmMyMkdIPruYgNYnRaRm+hiuAE8/mdX1E
dewjwkMzY1gCuQI/NvFE2UYfVDBxkmc6sYuPOBHN0/ZuQTEdUqT0IEntEVXiJANhytjzbjFWB3cy
lpIPKtJXPMrMXe0LQm7JPmEO811r1ZGyob0Qmine7fogbmaFL7khaS3ENAJTVhwGF7tz+8qvXVVa
MnAyg1fQItGuN6uSj5NO2JP7VKeRxJa9Z/PyHF3BslHr8R3yUshHEo/PiVR6z8RaEtxPse27JHWT
3tiado7qMVOthcyXLlWfWgV21IU9p0nl2XqvI+1yBRmubmlqL7raYmhBk78rLzAeR6u9+uPUQV62
Tb7BucrNUSAa2kvZqUsLauFirwn4QoqCRxpS2G8Nmbd4cChleImNKTa/UyGGJCizzLhq9DLOcD7G
oGncKI0dQmNJWmN4nFxzeAgXeF10R/Lmlk+AuUKSBrJ0W2X8UCQh03YNrXpadNYGuG9MdIzWFXhw
pXrkDpf2sGRYEVqoabOfOHQ54gNro16wP7fIt63latyI41WLKw04e0liimPnn5ysmztvHOIhOiix
pdTXatKbzXPaqSlPV6+qogqy0CIzb9MvbSYA7AVGCgE8olTd1nEfkR8taln4XVoratClbNM+hg7g
avkEvx/NQdiCiXP5nf0FN9nbjIeHsWWlJGSrhL0W+tboxtkmQ1X9jf9u/uSMvXtPeO3CGsnlfJjU
0bmeOjJOQaWb5rOlTTpYopSOcbFMuqi8pZ3cn0qXLlGQZUN5jdomecBAsb/V3bAWXhm5y5Pbh+ZX
fur4JVXa5QqkuAKJbZP6Lrfj9mDgARZ5kUFpsC1MjkdvSBBer0sMh30sRsfVjrNybU+SRWjQAezc
xOsoUrnKGNWE+TzZd52XS8JdN1Mhl49ht7agtLKI9pyo/eSTRp5t7aSJih0hYv1FyVTQPmZZe69Y
chr8BLusj9gD42AdC6v6RGx1e01+lo7lB2DlvUjr7mXqOus+y2gPEWxUa9FmFpArPDuEMOpj1Rnu
ckiyvT+WU7lbimlyPlBoWWvKaq3ZpAFYRblVjbx6tNSkvlBaTDECvZvql36JLRqisWw/c0Oj01W6
sfGdDZYgV2lCIYdJlfUzMDKmnbFTl7EPctxIn3WSEwLkhkrts5qmfY/SpPAnKp2Ps4Gh50YTtfrd
bmIq1zGZsK5sLZeMWeAzTPeLBt9v2v1GeSmLKHWgqAjuPGVZ9YSg263d7dxYzAqF1Gh/UbWMDtps
VHb5MeYDJXPLJYUA67ihjb2ix3uYbOtMKwNoYZEIOof+GUGKdD8G2kGfU0Nr+GuLeGbTWzBa9VUu
MKRRu0MxBCOKh94fnEUh5V0kBC6aa2MP8oSde22CUoWE1A6Sl93P4nEdf9p0ZCvkCdFRTa+iBy1D
+h81EQsuJ0YzGJjTglezxxmNtq+iiaC/DFwUzT19jaDXpYFtWiqzFmptoVwNTtVqO4XbYLKz3YW7
eU2fvAuieFD3EmuMLqi6QmyqvA3FtiiU6R4b0S7azWi/iegTtO9sQoxhGOZ+mQ7Wj4opqQ+T7AYc
a4H2P1WrKZPrhaaZuDu6wtQRGD8t6v3KOXMObWe6SYATTPcxrPJR8Yu+r++UXnNxJ3Wm9sltcvTf
u8QVUbedF6VlR06cSrFcz57qRF41k17jTz+VIWEbc8Yn33uc2Yu1zUTj3rWLK26itmSNJPEg70O7
qwkwNmpNEoMJNuipXCPpfesQTtnZVZMkHCymuC00ZjEGxIy6wzYa6/mTiAgQuCSHXIs3RTyVGGAX
djd7BDDDAi/7meUxk49JWFlItjhiDzvISm1IaUwSP/EnnPPfEvwfK3Pl35fgh/jH/+y+Fc+vi/D1
z/xZhCsadqYU2iuXiVMTVQr/6k8jOkWz/wBgwoAJsIR/h0zmX2W48Qc6Q9BTZFxr1b2Sk/7pRGf8
oSLIX4WOtIvoylp/xwL1NI1mVX4CKQLnQZg1sMQQ+usyvKaOmOkA3ukyoQZUaBl+LSnF7wxIIYnX
WGlY1jemxp364IxuF/qya9wDVer0smADzfahivRiqQUZm5xV+ZMxq0CGSp26H/KuMp5o0evqzmhU
M3DjZLlHBkGBrdKbjS+aVnGUjxiRq+l+mofkcQCG/tpqkxh3C2u231pt2DVXiYInt4eHedT4LRmY
vVdiymln4aAHsmnEVzcRVckOG9GPT5zaoFpDh6xhKrDYhW8mU0EdXEB0ANBE1e5BdjA3tst34otW
aQ1/HkYoerNw85DeDZ3cLX8lB2PdGCoNrQbUVVRq+L1bchTwk545rrekZhxtolKrwiA1hpUTvvo5
A6/NpWfPTTFuO7unDxtGE9wZK+vGxlfwc6n9fhxTSLyZHA+12pvXPRsvLKaG65BXDaPp+ovpcqtr
rZZ7TKE1cg60vlHSD4YZzxtiI7klGb1bPGUEI4HQFmbzBKKAOYXmNkqysfH3Hv26TRNtg915XgaG
MTY4q4jWuU4Utkiy/mqa6eoUqnI/Oynm/PMEwdWPSB6SeyWHguSHI+y00Vz0F4usuQh+GneqIMKv
jVx6o+KWCesiVf25ngC+LcL9JtqQqhP5TTZAchNSWQ494mlV+9RR+3H+kF7In1qsrN9rLVQWr7VH
KA2TM+Qf8ymV/dYJsSbzB5hqxSYvUFaNiRpd0O0mRj5X11h64uwXsemqnpM/SzWS4GkP6dF/NzVS
xD68/J9/rGDcv9/Udt+eXyeLrf/5X47O5h+0OHDJXH0Baazr/7udETeh6uxk7ElsTbRD2LL+mTex
RssgHFJX8xuwSODGvzYzxfgDYbiJrA01mI6AA+743wEVTyBFnMHYGldYEfTFemPRZ+bCafAX57rU
pHdmhcFynVBRyU43zigNVwj7X31JAbkXhAhbGvxKQLixI3u9a2IXP4dkaXtCq1EWNyVksHFZc77D
9k9w+98akr1G7P8aiTMApSYPCvj19UgiAbSQ3E71uAkDPTXZE+R8LnL0N9NZjTRXu206kBxHrweJ
LNE2RFRQSDnNHvVrdNPNbIECC5NzvGWEuqfPDrIyQp2VT4R0h2Ps9WChUVN3WasFGYIzPty+Ca9c
eJwZ7AtSkQPqLhdUeOnsTR6NBoGUpghhNyWLMXpDaBelv+C5qwd1GXWNJyL8k304MlC2iIitlgd3
SFRjE84G7aS0KnUdw5Auu8kmQ293vWpE30En3GhDbUDFqVRO9eRaIQ70XFFLDcxn4l/qUWP/TMoF
6mOHwIAcnGq0fiZLojg+fwVRn3PRMLCWKNqLqcgE2MzQKZmUaYKik9W5Ky7C1LGpDHScpq5VfFA5
30b+boN7IaWuVoyj10Ia+k7kmJP7ox4Cx8nMzUGTM2f+Ijt1/Bx3poN3XxpyyW+J+eJoK7FH8XrH
KC7G2Gqmbeio3Y8ym4pwk6tyfsZWWT7JqSh+wvGwrpqKtHiIa/FwL6VY0m0W6dHIxM1Y8d0usT6L
ojJJvy4r5bkbcKYOzSJ7DHurbb3EDDW4TQNXaQiwGKN8Fmma62qgxUX/uRDQECAK8aRLkdVfaaKX
93ob5Tj391P6sVA0kfmT6aAo6kE8PrecEc9llyTPfDXDt3h2rdRLlwoGTljp9bgyqrpveD0uub9o
vBlViTCWziMgKKhSc8YJ3jfTl1WLbu0K6qjOXxxDfKGIMq51cs7vCIIfUx6m0a/xAWP2JHUxY2mT
yZulnuIK25M+eyiHFmtpXE7NT9ooFcXTBnKeE9ftn2SYT5+ajKBuL7Hn5DtQQvfQ4ZCUb/W5n67a
bIJoKKWdqwQaRfKjcKUdBdqY4/sd11L9oU5T+n2EhJWCJSK8IkepjcAESTMIBrMkEp5bzJjtwjLV
LhpyHmEB9YnyMdfzUPWzpKw1X1K44ztYWOVdr+L66udLa4TB0M46XuJVVI5UcUux3MkF2kVZaOPX
bHLiZzDmyLkX5Fh+HmzoT9ACV+CDKwzxWTP5F73XDOqk8f/r1bIZmwwAd+zbsCXKWau/d01n0HtM
nOEzRmIVORPORDFc9eXkQ7jNFypu2ZAk51RO6qmpQmzWoq68hd6mPs3lUtyXhog/hkCpOvRGy6w8
Q8C9wuIom7+OaQL8nSOpJAvFsIgzqcOcryxnxHyDmKF+0eJOxWWjhdXjlYMyEckC9P/Ycpt7zNj2
3aBV7fhlMPOJ/mIXO18Ko7Hv9JbWrl/lDoJffkwGWNK67d2aZKhfopagK99nWlZvcqmy/tWaNlhQ
Lwb8XNcsrC8dstbvorOLWzLP0yqYiQNtPLeLFHicJIFTDbtGoQNFh3HrEUE8fgZmqAgG4fv7LllA
90aqfwbM5G1l/TBdA5jOP8SYsJKGhjaBjxMEBmVuFooNOEw5BMADlG7QFwclaEhk/9SyZX5tQ4Tl
njUYUxOw4bTFB9cOy29JMUeK19lGyIqK5jbdgrzQUjJCo4SbHdcpvlJEmJKtkRvzVVU0PdM0lemG
P1c8kuDIf6AREFise5osgiiKjZ+LxlKRrjRSz63srglkEiqGV+a4pxOTOFMbLFaeb3S64vcRE8i2
dHwWX9T4LBKfqJMzCLDpcNk1pxDKb5XKrWElVk3oGl3+3dhZqfTHVDcmzwZivaS5OJGsbZFcqBUJ
v4kr/QTvsO51NrO8ym6JBVHMva7CUXGTWhWgrJL8DjpoxQXMS7VCyKS1dZBQRuM3DTqDiSX7sxPS
GTOaD/MgWmMzag6B2aBRquuRTmvdtmOBhXO4tMl3k9W6BjUOVPx5LPIiSLPBGH1wiqEgksuNyX5G
83whSyv6gdLagkRnpeOtmRfEcUYponxfYEj8MNgmJT90qWberMoqc5+Vris9Q1YEuifG3HNJ1caO
5KNwiHGlHIwiMPKazbcDW9i7BBe5XjKVSRPAmjefSrOMYFc7zhjEiaL+GMKqQRFDfHDBddveG2KO
ce519EKFo9Abe1Kpmw+ZWQoobpodfxzbGK8nIzQv58HKD2qWu89KY7VfNSFh0xNTEHXB1PbRlVWI
7ro31NrA6BFgcFOJhNwiKyZ6PSjaPHlUnFp9Jl9I3pva1BY+xaqS7XCdTm4LwK7KN2e9/V5nk/YU
xSNlQT8pYUrh0KSp18DozrDxdZpnlb1tkw/CKINBD6vnEs7vXdWqBqBGq91yLDjXXY1S3lekvtUV
B880/v4ZvDcesfuw+6HdZ2ICTZ/sdZ1HLYdMk5JbxPdXdoewK+J7t7DkvG1pi79kNCpsX6tzWwuc
Vl84dh32L8/U6vZCSTAt9SMbxxuqnpX/2eq9kH6vxe2HnsX33PA0eij9GM16o+Ese0dP7MQrIpIf
SrezbqRWJsCVKENg72p8kTioNg9wtJ1vSdN0DhzxcbqqzTXMWDH1nq5BnxYfOHu7XUEdXsIlTZcn
1qb2rQLeUWhRahwg6TBn5BZpZOJs1LLIa0/Uaf9lmbMoC+Y5YQdI2hGkp3RNeeOYvVl8xLhs4UzR
Z3QOdeM2XywWH1FpS5XfzVg+/IxVo74eOChYR3x9ke+OUfJV79fvIyVxwwZSjVrHd2yjfIIXk3y1
0y5mY4f9sjfryNomRhGSlNUa9MMkTow5vdQ1vgKtsv2IOJlQC/UYcJGDP9OSbYnH2DrIuAoPvzPm
NXGbdD0ade3HuTVWy0YFZQk7EUZiPFNkkH22GfvFjTUvAvu+K+GvZncwb/LxstOaBpp+E1nmne6s
cR0IQnh3NGZIeLCOaQ/s8M3ziMoqVxYsysUxF0IeMyIoOde8CFUX2SVOqpP9oUVbgWzBqTRj00/J
eJtGul7tyN81lEs5g8x7cnIU4IEmWiYPf+X2UCfcOwHYAFIo5tGz9FNRxmCdot2TbyUzFCpY6nm4
uEE7b4cVvIORK59LZdLtYIb0d4GJZJN6JEMUiW9mQ2zcGClfHAeJot/pnd5HW/zT5hZiupOSqqTb
3Im6ZubsUhdd0OdVnXGb9DTrgzSC5ncNHp3PwSw7LnaD1Oz8GlhZfmvTqiE+hnMxDzLFcOIgTcX4
0uom/CWaW1LAoTTgn8YmDAgO+fU3D3MkGhbWaMcQsWBlm7LqXlb9MfCFXSH6ySJFK3AsNDlwoq7t
Jr911bEmwsu2O1/27MGQytUPU56jRS4mJxcQ8K26uVuk7LqrfjRSbMW70HAha6vjPh+LeDVXUOox
CwjggSqoAZo9O4Dozkan+2JuwtzVO4ACC3f4m4Qgsi2hOvryoSBeig8jtjmBlqQvyc5LpdJuskHt
i22CYFhjy9FHcx/aUR/WQRe55eA7EEiLoOJOYX8jIM9BKBFShHAuq1FpP3e1Q0ML8x3BcTBGmWte
Af8o/K4wrz9rIf7km1mlrfYpnCpZf0voujW32K82zm2tmzSQ1DriDOZeZ2c/joX4f3HWf0BIew+T
uP4x/Y//Lf/xUpWvsdbjn/sLnHD0PzDJgUyEcQIBFKv/z59Yq2YJgm+BBvjEMINhA/tfcIIC5A9q
eVADPMLAH8SqOf0nPKHrf6DuxzpxVYjiJYZJ0n8MT2Css3KnKH4xBbXgQx2DwX+hPFbC6TGVqsP7
on6e0sBWn+LqjJr8NanqryGYJ78YnTya/Ne1NaZq+Yx4I7w3EnWT1p97N9mY7jctOvTc0H95Abd/
oh2/5qUf7VB+AUGO8yHA3MTMDa8K8pReD4Ycny6yoSn30+xRWly7zUY2O6GhJ/cLc1/uKFTeH/J3
09Px9Fnpy9zz7ROcQk17jT6yqdwPP6uv1aP5EFPinRtkfUan04IaRzgMEA8CyZNBrDqduKVY4T2h
j9y3ovXMR/GZbhfMgf/2fAD4dRbFSiF+YzEQ0qWO4IOH971a+or5WOefbfp6uttxUT6XsnGCJK2v
C7IfjGiBVRHS8ROGqdPKqq6aPnmIxYghxI2Bd8L70zmBkdZ+Basb53wh1nbGKXV46rO4hGYVPdSh
+lHo12pkBRScm/dHWX/nr+/ndJQT/MhsdDHO0RI9hOMmVDzbeApv7O0oWhhqZyZ0+sjWoVZHC32N
eqJSPfmcNGwlQ+FG8QORAy2YzBbZ1Dl38ONTOZ0PsCUMSNxEIMzrrz8jORlGmdZF/NC+CG54EjB9
25Yf5HP1QX+OG5qjPlw+/WmCmBF7k7t9/3GeLvfjHMEZ6QAB6r512a4NtDB6FT+M+eNsNg/xVO2R
BX+fmvrMiztxZMQ0aX2cvwx1smFQM6SONjXxA3bHC4yWe3Vb3DRb/aO8+nvWbG+HOnlzBJZZCFMZ
SrNHLnsLKaz63/x4mQ3yF/LVAWZX96+T96ZCnkNe3DIbBPswui6tJN6kmFn2mraPz/r1vf241vcD
X3cNriNQ4QQIhvxg1LOhRw8yJm7NZXPtSTkI3l8MvxuE7xZDQk5D9ljOyV9JuQNyI1dt2SOqOPtJ
VibSpMcENuT7o7z9rNbWARxkHhxGQKeBIakoiUeJ9RjvTys9mFqc+TFZRvGZF/TbYUi+4kaAIeCb
wxAktDVqYSHPLlBzLo2A/VPJM3P53RMDwlqvFjRRsf54/cQ6N09HkpnZVad2M+TXECLI0kh3f/uJ
kTmHYMJALsE95ORMghdrL5YFu0cDcR4zzW9N5Zzv9tq7OdlYcRf8ZZCTqfRNUUtXMEhwdXMw9igg
3KfxhgLdj/bP97eLPwdqUAX1hXnZEif/AKjm3f0H8+SmBWF69fI9dWDL8BKKY1IUH4wIlkyfVddR
2W/+/8Y4+W7jLk+QXDa8MTPfi1lu2umMyOo3Cw8Dr3/Nwni9Jmh3Kn3c18nD1It2E1tD0JO/c+ZT
/f0gtFewX0cY7ZzscFM3VpOAW/JQZi1KYwKby/1/8qD+NcLJQdvLtCrkPDICG9xabcflmQd1vCK+
PvtYcvq/hji9kziDm06JTB7aLeTjrb1bgsQ7FL4Ikh8hEQv3yePtd2c3BdeErDxPhEDcC98808z7
7ZNEg6Su5pcEU53srBby8r5Vl+RhyAbsKrIgQs//HzzKfw1xPBl/ufrTwqiUOJlh591gCLDrSmX7
/gBHH+E3TxKSySqSX/1k133qlxHMpnbScDL4eJ9JEN2Reb3tdng5XVnX4cHZfP9ysXcC3qN9n19l
W31fbdtdvJm9l/d/x2+f5S8/42RVoqbooiTTkgdh02JZr7Hn0qaO8tL3ZnqyLHNNWyZouMkD9IRd
eDH/6Ogc2v6CGHrj+LY3B+Um39S7fIDw5BUQ1m+i7bl4vN/OE6cnvKWPN7eTeeJVoSRyspKHyG52
09AU3xS9CX+8/zDXv+TNTGmzYzuDRAb3rtfvFCl9zD3eTh6S6jo0Uj9XAHSRqsu/mA7/r01mLmZ8
hr8MdLJ4tFJxp2rkkWJk4huwQoqzQ/x2geo6tc5KNwKAPdkUJckpNHDj9OHqubjIt9olgLH0xr2z
aQLM8/wiKP3cF5vhMgpyH0aHdzft4wv1cv8fnDFc6CFtI27k15xMdigT7gRLkT7A4r820uJaatXm
/Rd3jEZ5/ebwp14FvTxUrOdOXb/tCs5fCs34gTad86NblPFBg9rSwvUzwMwsc5JfRlwsftZyyj/P
i9V/6zIjf6zNMb2yDanfJ1GGRMkgBxmnUwWzgCodw+8CthO741IV2BGlfXM1hKn6U0ba/H20Cazw
7DqPrybVCgduPJqx+K1gX1gJpMTA53pnHvJm7VIDz5V3dmmp6NVD/tlqFwOBTSGrZk0pEVBeVVz9
aN91Ep/BRCuvwxa/Ea9HjX2/NEV8JTrFxopECmlg+2Ch7kUV7fQkZI5hAUatT0lgZjHhxu4gLXLk
zXApPN3Sqs+zUCU8a74veKYFpDNPyE78fP8lrPvAq3eAlBooiDw/Ph/arCefaFGadQk2Nz7oVng9
1/eVaf108xnw9Zqz4O+eIUhFKQY0yyHPzYFM8fpTXZIkiycZqQymeo6G60Z7ZjM4mlm9ms+qShWr
BSQ3cxPu5+sh1NrUI/r0yUGQ15Zh9JHXX2wxGS8V5NzOF2ap3isGzHk0TUareXZuOajo4vQn3Iro
doAXtnblV8OdUsEH5XGIxi71E2k6n8I+pNIEH69eQqEXt6RR4wM12OoLwOvwdS50Oq1hiAzL6y3Z
Sb8YRN1s1GWg/VKmVnZvN67V0Jc2CGOm7RldRpZe3IkMKykRCwN1Hr4xUPVjo8w3SlhC22+zuryC
Ddujeyu0zNrJhDLYG7igqWfO3xMDROpBdh469BC+bTAdEL3XD89Rmi7umzE5KKKer1RRr8Z5Q+sP
ESmuNN/y/qvtdMqFCCvV78PIuI/K6Dt0wmkTu3a1e39pHlXhr98ld3lzhc4wQMQK9fTn1OS4NvAy
Dpma1dum0KKAmACxV2a1xklHiy51B0XBahb80Na1AzJvVI+GmjYrI33oNl0jxuvWCuVF2NWqT6NH
eXDrKN66IiuB4SbnIQzzrTLN1RVEm2Grykbb5rM1X7AjVUjHhuVqzDEMjCfa8Wban5MaW2tN8nqO
dItA6xCUrjGAp3FLU09Hye019eDigcUmUJn9z1EAqJOxoxGBRnLLl6Ielw+G1ioTxuO9eTcZczru
W7UvbyKK3UMp5vbbYC/z7ZKV8SfOFe3QzTXSxTnS7BlT7am+7YuCU3HmSgBgX4+VdpjTqbmzkox7
nINa5MpGgJaguUSF5A9w439ohiM/x23XOh7wR/JjrGJy5ogbHVQ/pkWT32BMBFszURVaAXwD0Y86
rNwnJUtdxHdkx8N8GBEF4p2WfdYxgvpOdHpIo6iu1U8NCObDhAvtFUrGgVRC21WCkA6neQ5AfIPB
sqBd2G64wvOk0fOebAqzg6wiHCf3MHRu5Ab0haruqkP9gUaDYIQDzcQ5CZq4w2BwGcDn/KHphLlb
8BRCfTWHw6f3l/abixFkOBzmEH6D9WBpd7oRZkTvolXLDt2QunsOCivokZHevj/KiX3A+j275JVw
lQBS4n9Pqx81gndlJUV5CMMaKss02B/DVBmDOlL3tH9yjIs2sCXsXagnNPGWXt5Ajyoxn5tDqBKT
dQvz/hyU9pu5I3t3cNfAynWtpF9vMhWptlZhTOWhnITYtn1lbVaGzpm97O1Nin4Fygd2MkANjp2T
Or3IOi22tbo6YEnXXca2Gl4LAmj2Yi2X6zl76Kum+IhjlbmZ8M1EIJIYmyKyCn8waVLOQ7+Sd5fS
lzn5yfB/i72mKkawFNm96PTUG5Bq7G07tPZDV8b7URnry95qGl+k2Uq30rUNZ3yCcBilxfsvdr18
vdo01rlxYmsAyMAcp3lBkYisxuma6jA1URR0tgNJwlSBdhFNn9mE1z32dCgeHmAaq2hlDb1+W/3C
MjWbpToIu08v3TDFDamGKSJTAzg5LzGZGvPs4MIVhJoytx/en+mbxcJM16hNmKo6GJV1ch+27bwK
Z7uvD1wJFV/iMXetxslwpiGkr2jG6SxpLKw3E2x06Iu9nmVdJ2pXu31zqBfIJ1Mfo97K8GXZZJAh
dnqR9NtViHAfFYibw1C7atcY01Ezlb2e5/NFMcwFQrpMu8h7ieVXljg/E8VN/WxpEK1wf8VNsaCb
LdRI38q6PMdNXTeMkwnQ8EW4sFYouqafbCgKWnGlRD55wIMQf22LziolfORbnfXQ10jp0SafeWhv
OgyU0dTRfw4LM/nk1cQGBmiutTSHTFmZt4kW7gV6eUzDJM9IQf7I/kqhmeXnAl9/N1lckbF3cSA6
cmi+flu97o4QT5f24GYFFIawF6GHNh4ZZlvWQaaawwP5eH/PRpXNlPliKUNXCAI1N8yTikhtC1Pt
NKM9pFDq/Rn+F6weKETvL/i3nzaF7GpIwXjcYldNy68IhTZEZl+zuA6RTFNcGeJnTAU5jyaCj98f
6e1TJGiGOQkOISowa/30fsFChqgbazu2sH0s+bRcuLMbzvplNyuFje+loweWYkRnFs0xNuH1QmWJ
rpGPJFfganO6UPVIDCr55MohxYFwYyrWB7xW4dRBm7H76aJ3xSVKhQO0020fQrOQo3WPNhN9bxZv
3n8Ab/cW6lrgaP24juEdv34ArdGZCcFTyiHuaSlpqfNTJsO50PR1LZ7Mlz4fawZ7bUg+p6mCeCjg
+Ban0WPrYFVo65CBKh1LHoOIyc2YhudyQd7e4bnrHJvx1HUEvxonr1XMplBUq3cOXWJ/rRpjF4WE
7yHCuZPhgzVlXgfeU06Dl5SZ5sWWvs2y5sz59HbS2OLygWIbLQBkTi+1AEKUnPiUHYzStfxSn5eL
mesJeDxWiinW92dOid9e8IidWCu+NUZ0lZb9upaLkuOL01Ic4kSdtSBedP1LCYvhttOXFPo4zZR7
c15cZK6GxBYT6SBufGGSmy895/45IPNtD4+XgDsMOCk0A9b6yV4xdpBgpEzdQ2bP/baD6baBTpwb
ntK4aDhbx7wBCFMuizhdrjpoaF7dFe7T313f9Es5s9GZ8CI0++RMKBps7nBrcQ+2TFyosIriL7n2
8/1BrLdHJ81sHTIF/tW/kZPM2FbkWFAUj/hBjuAGY8HqFmm/r9tFW3wrH/sPKuYi5g5nLnPyM+xF
EWt1ZUUvNUEK3hZifFZrwr9wIYwlBHZzQkxfJzq9LgroGzWvrC01ewb/y4GHZA01GHesWZD8IjsU
t5SI5VMdt5MkY8pu3WDSV2GpJbNbvD3bGx2pmoon5zxQhhPK80EfUqhieRYqnyjkIRmmSed+SUwF
7i3G03XpVxbewIGSNcq92S76Y+UuBRiTWyKh7WJ8Y9BY1EOE9WRqddsOK5DZqzPXvZn1BhovOwGR
nnFd3edqo768/8h/s9oJGiMcFdWjjTzEOukHxMZoI5Lr68fItYYtrjY1SmtDgWzIfuCbKUJcC4Lw
HrbahTXO45agrwxLPvJo3/8lb3dQAQjECqdPiXXdSk769bOrGvyTaxJsHlUnjy5nO0IpB5Vz9/4o
v/maGIZKCV2EBs3g9HamWh3kxyxMH6fISfcEFItLjGYLECT8OywzzPahSGBhD0p8rw2T47HQuuD9
H/F2SyOZjdh1G2oSmUunIfNVmNsmAozkEXMc94pmtnycZKteF5V7MHA6bc/cA34zHpg5CjLBcUml
eHK7qgncyKpFJo+4KSmBEkfjHmYj56Glyq0Vxee6cW8JFtwGVEE5xoa90rhOdguABkV2Ce8Sw+5+
P3f96A+dif7HsDE/KpsGqHTi44P97knbzbdVKIxACUfdMwkY8qWTlKjIeyyxIcwj9TSNM32wtxfO
9RdymlDPUT2ePpISx8ABfC59FBqvwGrJv54ZHiMBaRIDhV+pHIfmsUzOwvK/Wed0WV2YTpTsMOdO
jhe1sZrUWET6CHAW7yeuulvwzXMN/98c3WINxUD0paHLAxZ4/Tlh6SJNLE0gEziAabbaa1u6pPPW
ArDYRUNibOvRIQMls2EHW0N2gZuNE5TQloMJ5saZFb++8Nc3F6ouB/IG8P+a4HOyyzSabLA8KbPH
pHBvZDb/tEV1sMPoS+ik1101Pr//gb29+HIbxVHRIakNo9zT5r3gpHSSqsoep8WqL20lsu4VsXwG
SNXOTOxtSQv9kQKalFroa1wZXj/mPgqtouj08tFa3K9ZpPa37v9l7zyW40bStX0vs0cHvNkCVSwW
rUiRoqQNgmxR8B6JROLq/wfqOROqog4rOP/2dPSio11WIt1nXgMC9yaXtop6Y5DQayy5r0Zj2GQ+
6r8fnid5CxUJLAwCLB+O9pIv/CYr6HQ+emgnX1Q9hchWd7utVzmnsIfWL0PCwzVcSfMU9oGq0Gk/
tnlyWyTylyDuH1uOaHuuT5mFVQg8CavJh2qLcjl2NhCr5PfFUZa+g1FDdNjB63mGgpOLSy8ukU8H
+m2i3by0OB+beH9/NgB8f1KGBl/AtTCjsdwGdoeJdseDNLVmO+mAtreaXZc3bsZKbMwelUhjkvbP
vKRiMkEvsC/cRKTPcxHjJ5LpHpm1VxEuYQUvahj0ExHBJkFN/VvQoKS28yTYP0lu/uKbwqYZIjL7
0yyU/VIDP84ixQHdVq7Vo12ODsWV1daBXAMNdR+n/HvhRKHhPqhz66Ek2REhLPbucUh0SAIcR9hT
4NgusMHVxtBhapApbWcSoeW0yJdNsvQ+D43TXXuOcPwzBLPTCVcUM7au3a6ukK+jEHKuwDbrSH6z
xAj0dfHeE8K8SKi3PjSdFv8kDYfglM3wtkOCC7hRhqDnBNG73CJSBWEITiOKORkEonKrA5mRIeQn
WtK6wLdzh+CebKOkGVMR6UoS0CyjSglzG+ntAo1mE6tAkyI3CrXc9kmhfev8UR+RkzcmAYCoQ2yS
RpPyN7LBZvceI/cOpTZrSE2UVkpb31AIK7ZuHbdPixO75lZNpLnRzLq5n1CMo2vTDjni83WgC9h1
QVvUm8FK3XhTpG45h/HU10/c1GMDhwVB/dCfDA2VHypifjjKTl3GSO68ZJSVX+LJrq5RgUp1/kd9
424dLUEZSZcVRP+iNuNsI7AR2WeB0ICZVnb2yBsBW2IqIVCFgTdZNwHBZY2DREOGzMaov5WLyM/G
hpq5Dpoe9bvAuUh6LXtYAmOMEiebN+ZiO0k0p/GiNqacbzh8envrDgW6/h79iHqTNR5y8kvVZ/cB
Lb3Ppp7m46ZGRu4iXerqGqiTes6XwnYjc5kr/zx3xKKHg+bBEEuEMs4GtH1efaeCZzdT5X9AGC9g
Gf0kvRs5eN9EEXvfWiSTPmmjKl+FKMur3nYh86SJ3VzOemcGGw3T7pduHJInWpaaCxOu1j8tgJqb
cBiyR1vaqKGVqPtvegsoX0T2V33xGltcdq5Kd34HjTi0TZn6VEh0FFW6AVmUBrZVzScqFjfqU3tA
DMys3QsVKDpLM3HNUz603X1TmPr3boAeyNuf9fdd33toSg4E6SEy4s41dMx+jHLU/86g8KCPhfLc
tldj8ahMe0JXLJNaqNXJ2N5mBrpPoQO0jBFcmX2v8dO+TZY6ealR2OPsa65VXpRFti50cDvhkPA1
phsO4dLRDEoh2jJ/p4tK5WDxYSRLN7HyTV/ikEBBzWi6TawVk4v+VaN+dH4wXk5zbp77g+QzKCwy
i6FINhKVhKsCLtOPtIchDGxUWE+6tchbloOdl1D6c7azNg1p2CSN9SXjnw1wHprAj7LSFQ8L1GPy
OuTmZTSMwfIDGULjVqCJ8QOGWqOFpdu2n4Ok9B70eFhePGe26ftBxI1wVCh3CnuTbWJbNYXirl1+
Tg7SXpV2MyEFEuiVOoeSNfxw6Z7A+YKnY4IGeErswu3gtgoTlujoW9daQmYDfjzuLqrCHpHEQW6C
tqNvoFs0QwgfI/i8+k9z6uJPRGvyc4Jg9hc0MtTFSqNGXkvGLuEkVUKKWWmnXnM/WPh8nbDh6Tvc
+m1jzlqEIorJksVlhqQyCpCIVPtOnsAlYe9xx2UoSnBP5ndQm7MrnOwbBPlR3YMW7I/2U29AGj9R
RHoLiFo1FZB1QRl1dZ47bp/YdpGbgTD6R9Ns41Dkyr2To/1cBVZ/4wSdvm36po6srs52uSXHDVp1
EJvQatnyHrIOLuqjohutK1tOXN+wN8/bwQtCcOzmDVyKadcC3N5NAo16aS9ooc5Je0/1IrmA0jOd
iEfeRj5rxQLxG5DnnkPh4DAeybll4VI5/eO0ZLBcFRr8Waphf1C5zocTtt+HehNkBWYDKx+q7KMS
iLIgF+psgmUJTuQuf5iQRdeWgj1VL4rqRwHWrKO+UutO/Yji17OcAnGb+D4WMJrm/Hw/mFr/T0fx
DQAVUPR0ulZT2qOkpQWWjeWuC+t5nD2UTAmhEGgsTySgfxiFCGoNyAmmqHweRcJZnPudOyXtI2xg
FDPLmLfbRX/6/bm8TW8CRycADihp/+LZHG4DJDo1oytU94jeVXWRDI4ZNb5fbriQ4hCfg2Aj5KTO
UYU4lWv+qnQefcZVZJwUnnjUsI+Bd/3sWkWiSvFYUDKClkoweZ7Cr4UjZjpyozeeD5c0HrGJmpGI
d1efKwUH1araqKyH4XaI9eIa+TSzDCUOihd64S3PRHDDXnkDVLxars6X9C36ZldWzngbEHx4Gz6I
ACwj++yxTMZaRSY0+mgwPM4BDaUy3aX+7Grc2kNZRCZk/y6Ed5rcCbd0pxPf/3iVkYtyHQAwVCi4
wfgWh99f6VpMz3zqvuDcUEQNZhVROwIDeX+VfyVxv39rRmCzovCCwSvCVcdbdmlGZ1RmPH1pwu+b
LhzCJWwiL2rDn+kWtuv/73BHexfNUwQi0bT9gst7iGbfZoiyrbblLmesfHuhh9nZ+zNcE5jjCdJW
ALqBcjo7+qiDQSAAusdO5Be3DW5Hi8gcF6WXshCv2tCcKPy+XTPKAL+NZR6uWZzjXmPa2vRlqq5s
5+8sf3h/Lr+QAe9N5qgMYxqSKuLM57vEKDaEmbsR22mzf7GjMvRDI7pPox1Py8Y8Q0p0o4cnVPaP
SwJkb1hikSbyzuED8AYxBRUEIUPTmh+LrtYNRJQbRZkPtrIRtXjsXSDUAKSsrfNR3xZNZraAyRRy
Fs6s42dDzuDclvqwnHL8MI4uq1+/i/udWJh2KcohR1ms3mdprDWdeowrFJSFMYqwQFd562npshfI
30bY2Mf3XpNZ9JKCcT82JqoH2oDKQt26UFP7/rbrpjsIrOXViI7ORnV6ssnsorh/fw2P9sivn2rh
dUOfy4AxYRy9EQv5JVGdOz8Gi6dt0C8B4zKTWr4/ytGu5yiDZecRJ6mH7Yd38+FOHOzJ0qpJeI/I
g/l3WaWhUNLiYYRRoQexVv7bMvP/OK7/MlbSzv+uu3X9/OM5eR7+fu5/V/T/9R/9Q3B19L9WnhGx
4So+RZ+RpfiH4Gpbf9EZoxkCmh6wFY2R3wiuBiJbAM1WM3bQMtZqLfEfgqvzF/oztI88zyfodEzr
IwTXo/0IaIpizPoToDMCuDy2aPZB/vhGCptnSst5jyxQg33UWJ/Yj0fVOx5xZMYCmx+9UkSY8+F+
pIyqG/OQ19HkdJep3j1OYnoSzoyKNGIJvT2cIsYcT4uhMN1eecWkMg7k4sMBZ6tSkL7nLhpRJ75N
VRvvAko24W9r/emfm/d3Ou2bUVZsA3PSeUNobq0U5d87DnmRVJKaaB91ekqLRx/MnT1Y9gng1NHt
tlqbEIbpFN/p2IJ+Obr1UevxS6OvB2wI8MpaKO6PFXYBdnaV+cMDjfm/BWLOJ6Z2dIMwKGEBfQ72
BiA167gsqZYkGeWg4ZvqdugkCReNv1ZplERMddWg83dihxxF6YxH3wZSMl1iUJ/ofh9+Sg9x3dh3
u5EwzvvqxY23YTiUSpLiYza3/jqSDeyXnGAljoOiPxwpRiTZzAF2RzXq1RdqsYnlWlGemM/brWHx
4QzG4vYFXXAU6UyFzN3MF2OUdmlXYBVBg5XN2A0fxNqs01nTDRMAG6wciI2H08ltZEGWlLS5LAUK
jLIodoh8OJEfrxV6rTF/oudcnb+/8f+wWqDxgQ06kF9p6h6t1loeXRqBH+aIJezWxWj6rLdt7azG
DvPERjz+kLxlHDBCCOCJvGTHu1+H4StkZ1lRLpN81zS+tY8lYPX3J3R0QbH5uKHY68DXVrGBYxJb
7xRp409YjxYqvnec0d7FODRgi7Cda30fFEFyYn8cna91QMBR6MSCPnDhNRzdiM6ig8OacW7Uhbq0
yKpYtQBDXmrk+w4X2RML9qfh1oSC3cjhoodyuEs6bCfwa4WJaLquM2x1qk0Z6jddeTkhmmyAMkQL
+sQ3PVo5pgjKge2xFkVwZvpla/wbpMeq0aOhClNEnnS1fWsHn4vOGT48MeIctj50/BVWe7xwqZF0
A57qDDLLYZ/olb0X5Zhv07gztvC0+xPr9qdJrdcTYSZgQB7oww9pA6dE105DJM4ysjOBkMu2DBLt
v5iVvw7yK20xnKMiTG2VmWoNP4/wwyjDuNbKTdObKsIccoh0FNG272//P8yKd2wFwpAPrmHH4aw8
WxMLR7qIlrjKYRPZxbY0kPr66CgsEUEGf67RwDHhIlAIdDvKxaYSKN5mnIZ+U4ihOXt/lKO7iW3H
XiPgWAGUxiq5fDiX0UUe0V8UvKQ+pWDJX26HZMlhwVjxiQn9aSjH4/olVFulvo+HMgHsLnTrIiSL
AFgA1f08GLR5AlSdnj8+K74cMiicJhjF6wr+dpjQ8xFlu4BEQRbnoRXxfDllpghbui4f3gsUAwyK
L7wp1BWPY7VYN8ZMJGnF+5ignze5AqgrDYj/YkLc7cB0iHTXaR1OKLUaT2IYXUVurg3Xi6Yvxo2J
4l5yo9dBe6JZ/3Z/E+eujz3PvQ386OiRxFK4Q0R51bAuMTXjdE3XepP4H8v/151HC5e0y+KiNVbl
mYM1IsuSjuKIRrJv+y2+ON9sVXontvcfpkJ5FqkzIAs4IR7T/bPJyNPYYBANL9ttVvf2LWqq8vrD
2+1glKPVMVuobGiK0/qLZXqOdJhFa68T29KEpfLRoexVQQMO1mqhSWx2+NUcqc1YdsGccfDKoIYf
OMWmMJ38qfSFdmKF3h5YdNm54ABZuiRd1tEKBUWB2rWtFxFNA/uy8Lz6apRJ9kwuYZ+4G96uE9iQ
9W2iVLIyK46+oIzpPKuGoVbx9K0DITAsTGM4Mcrbdx1SgcW9bdF3CGDtHH68Ovdk6dceYgxJm0zX
pmiar2VS+PSb/MRqo8LUSv/EDnw7JkkI6G7CCcQtuCkOx5QkV6ZsEkBx6KOAhNV7oGmOs6H4RcBu
QWN7f4MY66r8VvbiXDnrTQRmEAs88pGjARtWB80vhHsTATI38iw817GbaBGFH9Fv/6JJNyh2Lvch
rcFpHNQWA3T9mzm0w9fR8CfsvnKRmBGCb4gSu0Eqbm0R0CQ33GIud3abDbgF25p7udhW8v39X/92
y60kQwBppL7IZhwjSXrI1Ylh8RzJpWoxaF+moSUpWOIXDb/vUy2VP43mkmPDoeS645Mdrs3Qg/Ts
W+I8mXujOsO3znzs7W7sIZUGTvrh3UdHxQavDbQeiNFx2EBDHLt0GlmsejFAckvdfEtXESV4pOzV
FE5t09+9/znXJ/VoL9DEgS/PZQENw7MOJ6gn7pJqhVtGQ6CfZcJ9VYteRXj+brKuLULblp/fH/AP
u32t1HkgVmjmk8sdDih0G43Zjucwk7MWisR6CubsugNlGhWlc4oc9of142NSKfLQfoJPcPTMWyW6
lVpvo2tNroIA9Di0D5rqin0OOvz2/Zn9aaz1OVylB1YFqKOx/NbppZJlHTn+MG9TtwEBPCX5BZLI
y/b9of6waqtYPF+PZgbB+tG9W6d14iIIjgp40LYbdCG9R2wO6YzavrElhcy3JbiLE2/Y25WDxugB
eV4P4Hr2DlcO0oUA+gKvTKLweD3gQbZ1dGnsgyw3ANba9tlHJwmSaw3a18T4rXmyZmpJl9J5Jwmf
5c6fGtwpRNaLqzKVqEjGxfwJwYFT2gpvV3E1a6a3CU6NvzjuPg+2shskOcqol0u5Wzoesg5Duqgc
8QJ5f4L+m7PH/WXRmyPEMQG/Hn1QVCDxWazbKsrNGrDNouzqUxf0mG1Y9VJ/KZei/FwMHTJRmRLi
lFLZ2z1EuYH9upqcrlWio2C7zIiGMuA9kYf++jUmTk7UAdEuwmCR+Y3mlPkDUDrnVIz/5h0Hf0qr
AzIyFx01uKPHB0apUnWT89oFVbCf8fC5CiwALO9/2j+Nwh2K6Qz8Wx0FgsO9uuBEoNC3IT+vnBZv
OWBjcF7FiR36Zq9Q+OIgrF8QnSje0sNRxnHuJ8MhdjR6hQgqARkayyPLlcrlvxmKmgq5Ip1FaPCH
QwEO6fFAEtiyVtI9N91x3ti6qraIj8+7D387Aiy6UtxlXC/H1KHKyHwvM4Gpza2Giq3ObbOJ+7L5
YE35V9kQNQwKGZwBh2U6nJI0ocdigkpiNMgW7BRGWt9dXxNq8/583mz0dZUonZDncSsTZR2Og3R5
Pzgr9TPozKwNBz+eNJS7A9TsZkPbz41mDmejqT5IKftnftx7UCcAl9MHOxy3sHInd2s8FXpQKxfo
mefPTmGZWfT+9P6w1cmYoayR9EGRCdZN+lsmm/RL3nuuRBLDtYRDmRfP8kijHHZiWxwTE37Nh3bs
qpHi0yx5Mx+vaBoBmTeyexTO1dZNk4cy7VExdso90JPzNqN4U0sz9DsfRGdQmycOwZ+m+tsvOGYk
BOU8eMI1SAiFBkLAF279JOzFuf/4F/19mKN7GVH0WQ0crmiyZmT5Av/RqprpREnqz3NZr49VqZXo
/3DZzGlaAGmtsZZKih7EOeR7rdIC/cSy/Wn3r8gPsCdsf+oqh+PUPe6FojMhjeSdG0p7Nu4HIINU
pYj4cCzwuvjKSOtTScYfp0dbm0uRaI+K8+GwiK43wOoYFlVi9IbTBZ3vMhHW3ftL9acb2EKtm5SG
5soblp87KTz78IWLYpgPiCoo+0x5I2UWW1qx+vCjwmE2OMhrBZ3E+uhRMXFnniSSHpHWyhHzgxTj
Gyvrm4+faMZZlXlM4jtIjEffDpFDQ9gNFxashCIPh8lOdg4O3ifiubffjswdfCzqqmxDOm6HSwRY
025NO5nYCdhC58ugNlMKTs43murEHbVu5oMsAz47D/5apUQLiHU6HAqf80lzSSWjFAWCs7zRul3b
q+oWDn+DVUA1nKhPHZOKoNiulnPAnYjg1hLf0d2bO62jTE3MUY6Tdn7blgipP5dkxsjYWkE/3qVO
qz/V3hg026L1SvOLlyvh7YkZtPbzB/coep/E6TQ0KZWsgpmHk+9rM4crNs1R4XXaWeZhAa1TzLhL
Le9URMk2OfrSYEkQD6AnDBqOPvdxMSHuaiwo48yLyqZeZcpVrYG39ZRtD19rq9VzpNB92QHJXWzN
jmVE5ruAJZ9Sf9zZPB1IbFGGfeiKucieczX0oKWr1d10wPT7piTTunfoLDoXxawji9S3EHS2qves
r3ZejO7l3FVBE3Y93NvI7OcuedR4n351RzLUcbE9I9yztuZoT5jTIK4OLQv38lpnaTDUxjEkw2u9
v4/xkBvzaBSIwnyp9DI4x9wA7QacjTHcfbGDUrjVllfKB32hL16GgrrZKAvLhQySn/USm6rykEfB
KaG+U7iPeh3OFpqB+4Ph9xUVuADAc3XZFLg9bcVouHkfyjKxrGts58G/rAbFqdh2ltK8q2oq8LHf
BkFfzVmYO7guJ2hBAEb/AYIZDRrIspi85zV0sb8tP6kyKnxpJ50wr+cJIeNkkDO2CVg350/WbKU2
8FwsRd17b2qCYI/3TO18aoTE171TrjXsx1XrJBoBjBpbt7UVJuaJXVsp0P4g73a2Em5wUyylCiKE
EOcWs5muU7dy6UvtUUsqc7iMp7GfHnzVWM7GyAz9YsK7BFeZeVnq186MgQU3QjOvLIGKf+Snmetd
dJ5VLtcuINx+b/ZQifdJ0mDpleUUgr8GcVc4Edeg60deEic/bIIqH8xNUtggzjpghZcWIlBZsqEY
mGZPmp3GZphwKTfhZNu9+rtWFj390DLiNP/OaQPYH3dOHa9iPb57YTitj49KYc7mt2o2snyLOk3v
Ps99qpf4G7YZtFqUn8wOACNe7BVGhv2MeEM6CrwGtH5wb+vCRLSoWjqd+cg6+NnjlfTaN+UgQ3RU
VlNeoaclAWHrYdhbeLGNjYyu3Q4kpGjzDOgxPliij42oHGyn2phqcvrXLov1b5aVDh4wcH5buJjt
yEOAqFN3BtVHXunKhURDOU9fMJyeunF1GRZYBMUSULJREbyEkB2zr2Zvrq65UE4wqkGprNsIiowC
0kLSJNsSHSv2No73EFf02frbmCq8g5xg0Wq4/FjKws+YkebOnSa/Hcbc+BsviCLb4Fe+WDtZaPND
ENd+vweCKYdtCs9zjlJ7aGyA8rXj4uLcds5Z3erma5JjyoFBu+lhOEkijtmXscyY0Mhi/ObllWVf
J8pnYLW4eCIABHF9bJU11Wz7AqGhVuLRvmnsJpAXXuuQc/UpuDVkpJSuzmyJhpRsSFO2ZmVadYTH
6/jdw1NsfMwIhkXUJ5ok4y1coiAKwN1nyMO6uvZwCRmx907nlNrrMgaYg0+dV9y0eFAOZ7VTOArV
DT/V8e2dqvg6baEsRgl6EcNF3qG0ECUZbKCl0Jb0acncmsXI8eEIqwzzsDN01O1HLv70qQ0Qi+fu
xqq4HlwIeloNueh88Dt9OZfcmT973R6/OROGHpcUDfJvwTRk1aXSpSjCeMBqYkMMHmsbXRTVq46F
2WM60agO6WCNeBgl5qTtKKJ3SSTnuHG/Tw1EhTuomMbwVLVKv8d+fLyFQ0HxSGqBvVxyD9W3OESK
cq9VbdCcO/D84Vt7Rve5HaeixHdZ839OKg6avRpn0e2CXJjZVZsa+jesQp1k1ypwxcDcp+TVkobR
hjh7BFDfgm5VY0VvG1NlIkb/zMgwqrlKahkYF7bUnSe4ioMbasI2v+Y6CbtPvI8kFIcdA+wLlUDR
NZSqlivUGWtAp5iUaFtfJlYT4QslpyiIcaSQoWwG61OFqrGxKXAlxIipWGx/i2OaFC8x7fzueqga
DxtPkU7WlrvEk2HsVQiAD1q+3JULJbXvvT7o3324icUjkKfCuCwhQtnnyl5NM7BDsYYIusBoRobA
SXzHXTKZZ5j6tHAXVLzgfZNomXIimPhV8rU05uKlnTrzCfUZPz6zDa0CDGGVBndDxhvQb2chp456
jJV097FWDtVDWVh98JQUbZbsvJLjGmIK4gm8zC3z3sI92Y7MHLP7S3DNFlZtaV/1kY6vKMwWTIfS
Te8XIt7UfZOj6lVPbfnk4qJs7jC685crD0cE8YhcboPrWNvyShYpTmqbgjahz0bM4eEEMOBxHJty
Td/1qN3537RSpG6Uj5O4sLVklntIG7qzDXCuHrD+g1MdBkGjivMaR/LmZ0+3X5EzTdWzTD3vtQtc
v/97LqQBAGoCSrDNtAbRiHbROoKEFn7CF66N0uphw5d6cMdtNQznuDIn80XLGbWiTI05BCgBAwp1
9gRT6iezc5EV1nwBnlXOvqs2mT77/W7t80/3hWG36eeqjUd7bzRGy5aufGFXW3/y6urB15cG38Mh
hUfJ9Z1nzXWfSllc4IoUlOdJYgcA6xbfVnGYkc/0T9D58rGIgnGpEFQvFgsLuDGgq//sjMmQ3GdT
Ww1/Wwg0coSyOHVuugrtM7uBxxZK2DHORQZsI0PAz1DLXrkTxrFxw7W8i92xKEAMuD5fGMDrnHVf
iIywtA1bDQG5c8zvDPsBRK5u3PYVtcQnVxRD8nnmS4udmjpZ3vb2guYc7cV02uXIuaWRb4nySaJi
pu7VZNVgVjGf6V7oto5YEhXKFnsnMzt9r0OQldA3BWa7hsLw3hkyNXxtU4h7kWnkVR86dOMvc32R
/nnt5RTPZyOAeZQPkwGJrijxlunVZFobw8+MdjW0lFxBrWTNkZQaV7nxVBe19r2qCk3ujLRL5Jmm
M8KVDd3TOyOvLI1rtGxr6Ncj1j5hN+m5eQYMBaucKsGg+FMyaIX5ZXIt7abrReNdTbRzx7/bQJ/k
jZ2ohmqLV9jG8Dk1wY/A2ZTmeDZqXmt88moceXb6iD+HNur68MWLpazByLUBZINZaMLZ8jxREdW0
HNOLqIhdhfPZCAxXf24TJbWvXZNkPKWqUo+/4vb/A+H+a02H/ncM7i59rp9/h9+u//q/7WX+MgIq
qhQ8TYqZEDjM/0HfYmOLVIWPdgIcd3CVv5gB/za/NYy/aDOSM69KdVS8V5WRf6Nv7b+oMtKmBri9
8mMsqlcfcJcBEXiQ/qDvtSJugAeS9vFLibkPcy0sqaYyDZ7Jt/wcH0rdVqHbEEbnhpVpj31nalcV
dQ/YROncAmMf9GkJFS8iTwVeh/sqtaDEjB3ZYNS3uvXNLHAMPO9TzKUvjKXPtShP3bpBjLIDSUmm
1Vif4qpzpotBoxmDO1ouiAwtfB7qyyGf5+JKJSsqve6KYiIiN8ts07pi3GRpAxdMBFyl1PvzXN+X
NGynCytxcJHi74wPGgy5uzR1rXEzjPqrCfcwudLUKOAKdDMK+8E8dthfE82GVH688RK32rY4X/J2
cJ5LtSj9ZumIUs/9YNJo1SZt1W5mw6KZkJvG9NPvda/bBnk26fsGmRTrXMCmpmDegP9Y63puse+F
ne64lstp4wW9vWu9aRJbf1kj+q6s++EcsjRsIvwRWzOkdJF1vAWTe4WbujWEzhQ7rzXyypfkTK4Z
atgyuhEuVZ0MPX1xHrHFtBFVG4z2onG7nPpDO60BT9HN+nYSafd9cbPqmWtnAoMEVwvNIw2tHydR
1T29CjikGT6NWojrT/GIuFb+aidkrButabNrjBOrO89r4VLrPNMlXHQn7a/mJdG6s6RW8SsYmU4j
znfJmuIRiFNW+johhdR79o1Zes6OZnnmRDpU+x16v4VxVsckQlt3tMcXO7dR1Gyb3Puso29MHTsz
CQXjZK7dKGjMqdouXuXF55NCxTK0Kn/cOPZQ2+DC7f5lrCwkNOHet3A6A634phA2/t7CtJgQKBwR
pOkyZUUTarQSx/cUQ3S8eDDYqrEoOyPFl/t4zqXaWLVji01W1NqtiZLxijHKIF4b7KxLWSQZ9yna
eum+aOl8hu4k+Kkghfh6RqppZtiJZipDdxwKhIQoyWSYoIv0E/zB/MWasgwwIADM14meHS4Ijjm+
uLGqv5LnI8WqBVpabaSexhjAkfVetlQLXip80bGWwyPwTs/83Is05WSvwm3dG8vHIHdbGNXc0tGw
52WjJr+fNnafVD+00cN3fVKeObAY1VxEliW9R7K0Yka1GfYuVBl/bC4dZGKfkPgtbxrbWngWDHvG
5jWpicubWBSf235wJtoxbtPuLBFfupMzvFgS0/aIhDX+queJhHY9umpB85DoLpJjb/3kJeJ58/WU
EI+INbPDGUxKDi8wF+lO6ln/IwsmWvRZ0GOHN6gy7qOpGEcvmuIhaQFCiISsodDAWEwmfsViIQJg
7w3dVRwDVt0lVrCke5kVcRGh9RizJEkwKXxRwXftmn7qPy+U21efusH0z6DS077uRmKSrV0slDYR
RfhR5jVCOb1dSKTsx9Yvo6K35bbvGiozyFNqFwb51884yeIp0mDc/4ghsBefs9STPz0vkz/TTieb
pTjSyA3SMQhaito3vvoFub5DGNxEfWH4X3rsFp2tRAjoOy5QzSe36WF6L9LIf2ZpbmZn8WIGz0g5
Ip3kYQiI/AJt+WuXCsErQmztfB8TjbdI4ZPEA0l3qouK7GrZigQQQKyxLHt0Yrlsqr5FJEI6gfZ9
0RztrqU5rL4kle1/7RUBzWaZejdC2DrNowGMJVUIL5FWNI5Bmu3KYEa2s65at78fgdOqb+VEWeRi
lTfac2uge+o0HgAWp2koOzVL4z15eHCXN5aHaMMZEBL/ZzGMTK4WIwlmi+bhtQFtfdoR8wQvhin9
+ixxU5VSPpL9rQF2JkM6Kq/P4rQtEHuYUBlgO6bcaTWDhdmCyTSvizZ+8hdUlSPPWVZOvjOqMSrE
rOqN7hT+fD70Uys3w+y5D05DnhhNY5fcZlMs/cia4/4e2KrywqVHNH2bdxpV2qUs7buWChPs5owm
WJSOeLxQFhhqD3kTaAUwOMlxo1iaFX3muh8fct8rAppFQ4ER5mAkN6UTy1/r3lwJ1x8ytlLV/eAx
8Cj9ocNF66DJC8WF2yN9Sg7vLGfQgpXYti6XWji2XjKGjepTdxNoTcyJtjIDBS5jyL2vpq913JKe
rY3Xqipkuk/Yn3KP9iwVNNlUubWqhmHRiAyR/QVYv9luRS7N4lLaanryzNmifzDp4K4Kw0gRytbb
/G9EBpLGCGOT43Y1xfNgfJmLKjejGXtbJxzL1Fru2h5p+E3DA9NtwCiOT0uugBJQoMQGFOCSo80o
E0hcNiwdeHoCDY/ClJWk3/MqFRg5G615B29D/Zz9gozOTvGVjClhdtV33G/NcwPbTnFTG5pRfJ35
WYiPoC1SsCtoeG5qB2GSLbhI67VrZyf0pOPuMnfO79zFQwLDl44YNpy1q+qpHi1kEL3aEA+Dp7hU
LLZEhmQEtcxNUHZpHZLzxUHYUJz5GZcWP93O5ZLysWP0mQVhVrD3hzzGHaeO06dGT8qXgVKZjrTE
d89X9ad+7L32vMvL/jNS5612paHhwBrEfv2VyJ8kMVJTAvBzY8SDkD9zc1HfyGedHxWq6/VOdrZ7
lWAArYdVHaBkLrD3/Lf85/9F3f/6hVV7J+wWWf16EHf/+g/+Cbw17y/4tjbwdcN2wKOhOvmfyNtw
/qJoCZAECgSFvDUm/5/A2/wLhhM4ObBk4Mpokf0n8PbWSJ6/yx+oFfFPPsR6O2KyAiNZ/0/QSqB9
0IqGwnIYd+dIKAgLQwSNO/F5BtWSRJnvT6/5uLTuBmkS+5NjgGfcFL0ei+1QUfW+zIhNXhxfVGpf
jIM8RZI7hNf885tWIBYQA/50/x97Z7IcN7Kl6Vcpu5te4RrmwayrFgAigsEgKU6iSG1gEkViBhyO
Gc/Vb9Av1h9CWfeKIZpYuW/LTUqZEgjA4X7O+adTLyYmpo2KRc3lMs/iriwU60mMc+GFNp5yX5mi
jp+9sfAeLavHnPCXhukdIdtbvOuvS8MCW33zTGyHTx5HgU1SNDjZZSUyZUvgqnUB7gX9TE/V627W
ku9//3L0UHhG44COkuIE4zXKCTFCkV26ZpFxmjN9el6TBr5GLsYpA9Xnjz9f77TLWt/2r9djxf1K
OTAyxSZlM7vU9AXaS66Kvd20KjMefvnnK72FkX8+SO6JRg43WdSeJ9hZkkow3SW/VIqqu0S5V+6z
ZB4+IO69t1BWfgbEryOd7uQiSpt5PaD/Ze32NXObTHuVTYoJW9YWez3qmu99Y4+Y0WCX9Oe7ewvW
/XV3yETg0zka3fPJc2xzVEtVnFzGYGAGdFrT2Br5GN+6i+XeVlM/HKbCG4Iyt5XbiDDjj2I+3326
cNBYokgFf7Ne9Bw5E0DM9fNa3QiZjjvSHuTf/xbg/rHFIMAxocKctOS55TKiq5NL3Nas516dlZ2m
LtnNlOfJpS5kd/3nZ3pCUzk+VEQW8DdQ3nDRU6WgzlENty++zCZZH+QklEeU8+k188roxtWV6Qkf
pHYHxMbR2Odqu4U6WjiBOlbzB3SVdz4TPsf1H5YwgaAnr3eoBr6jKL7sekyyO1GYYYSZvN979Ufu
Fu9cCT60QzKiATuePeftB9lLivsyYvRGePajMaXZXmL3sx2Z65998HjXj+HfUP7x8aKDZ/KjGcTw
YTjz9lJlw07mZMZFqqbafcej/OqI3P0uvHzpz0cntpnhJZkI+qTMv2EU7hHmmYnxAxb4O18OJpHc
LQEiTI1O3Z0nKyX03tYuUJpimWBRMgV4YZmXYsnFpqSzuJy1uHxAtlTuy8JsP3BueGd/x2+PYRbn
Cr5y5vo+fuFclUuSOYNhXNRIA8702eu2eZE4IVWy3EZaFe///kOn0EOCvc7XVp/Xt9frPTPh4NUv
UMlQ3mMrCDmkd4gTwWbO6R/xOZouJFPzL/hraWdEyxhfZIZrw59/jPce+q8/xckqY6OPnF7oF3LC
8kuHYHyF054RKJlu36w2rjdVNg87AGux60il/2DlvbNZmRpE9ZUsyy5yShe0qzxJ8eW6YAy9nOed
bp1pQ6x/xKB450tCELGOI5mt/Zxi/vpmcauJVCG0CyVSu01kDfquS0oV15qq+4ij8t6lmIWiaKFC
W8eVb1+qEy+DYg3ahVctGRaEyeyQ8cCABzfkwcVfP4nl5ay24z7VZz2szDa/sDIFi66qtJp7Z6zr
K8tsjKupGDO4D5Z0PyI8rd/yybeO5TbKSxh/qzzzZNm5VZsopjVd4Oc4X4yyNTda5RXXQAM2TmfJ
dLs4Mn5BXC4+WvDr3/z2ysxxIWvSl1M+aacqZS/pQM8RkChzmn/CnSwL49TsN/ZgtzvVKka8DmfT
5ytkHlul8w0/Q7lnvFhvHVtWkc/Yb/ygSjjhFK0732pJwHuCVoM98+nOZwALYtlkHQaIBNtozvtL
WB7eXVoKPbSdJL6VjtOfedrMkEIbNdQU1vDw5y/wncMN6TukMOiXEJuNU15zhtDFqyvnoBhpe0kr
6FzocRRdWa1UQmk51a1iCnOHh4F+jtusZFBiVExrxo884E+Mjo4PY30SYIQ8DOR5JzUTQ25jgKV2
iMo2+xHZkKxja9preWWH/TAXIpjLqdvFnWzOjEZNX4URwRCSXh9odOb7RLVtvxpMeeWOs/nRl/XO
6sG+5tgpwZ/7zXNNS/WSB2gcLD2NCT/oEyvs59nc6/3UX5JTGKnESVBkVaE5DdFmZsdFCxXVhwjr
zcavjWGmUftXK/dOQ/BOgwQZ0tCQivNjOeAjbz92ch8mBaTwYPQpNBXcHMX1kiLYFbiZBrEQxe3s
tWRx9e23RMcx3nVrbx8N9XyTyDgxPqhM3lvL/DjQ/tjqcOywVtboLweYGDE1TxzjEM95vJPYD2i+
nDQTKFd2G1ysxL1pzvUttD0ZkiF3pRicNX9+JL9vLjyRVfBmkXML3nlSSDBeMx2gwIM6dM42TQtG
nVqv5oAvRv7Uz7bc4x70RGCU+cFBctw8TjYXJAg4tGDUq6796tubTysTt35HO2RV25wxl0p3Q1w7
W8cq1JtCetpXDcT6xSsTNuRcTaP95BV7J3PxOOPxhGXpdR/sLb8/C8AvnoOHjwZl6+nWUlQK870l
IxCsXr4R1MVSXea49u08NtvAYD7NXJUS78yOZB/++T38fq4iOkNlC9eU4oKT7+3TUAg/y4FjDi5W
77cAq/OOiWH+/c8XOboCvn3mq7RtVR3iPYELz0nFZKWd0FGyHBZnrq9mHO4Z9SqA+XKAQ9s55rZg
OeywoU1DhD0kO1qCPDMnMaaw6I3lqe5MXIErF9bXn3+ydx49Rw3OAxTOHPreyWIoIlHYkh+Mp6Of
TbVWXpWmx0B70uH3VWDvc71mZvXRB1v5W172uoGu8i26Wi4O2dc4eex5Z7gJxsLnro0dTTjVLhwP
MQ5VtWHyKNKwGKPVVG+MsT788x2fhFz/vDS8bLpdeNOMhk5uuXMxwF+gVUnHqi+MRmGcN5IQZmXa
A84PQ9DZWgP9YrqJh8Y+jKO0tpYyt1uFdgLug8yvZQM+xNy4u3PM5pOnVcvNolnysmyGIWiG+Fmq
/X0/Zsb5DEFkU4nGC6RslY3NLz+oFX6vxZERYguDNJgShe317fqFYFewpzrnOj7NZ3YhpRsuSWTs
pNXA64ScE9/8+fn9/sGsF8Q6lY2Trus0eYPlUuqLaZ9PjofXKxa/a8bKR36R79wVXyVGSIjt1g7n
ZHmoaQYPJ7POS0WLrgfHLCO/qeIsmDVtze9EtHn357v6vRolAIFIAgB6lLW4+L19jFU+SqoOed4B
Vockng6bItHsrWJVevDnK1Gq8Hf9uhkwo6LkZVzIe+MGjZMF2FRFj+O0vUGfbnZbKFwInbHqrr6o
lT1DRE0HC6woKpcvumDnAh5VpL5xRmOo9nYb2Zc6yBM2eAqAtTrmi37WzrpMgmVqIOz29px90kYo
emGGV+2OhMcp2pftXP/o66V8USZguLvZ1GEfmb0Ar2ibwngYZZHDXem857Zp5yR0tER800gG7fxO
J71oY7qJNW6YlhfPUvQOkWBR0o8+koHsSvC68HRNutbb6r1e5oGcSrhY5qLEQd0WxXMX68sFDr34
DVeuIRc/rVsVe9sJxzlIX0V+DRpOpqktjP6Zj1++NsUyHXLgKoDDesyhYRV98doSL9aFCSD6Sw2f
8ZYOVX1tq0m/wfAV599ESFw2Y6zyvledVsRoyZcFZIHx1bcMKgQqYkWNvpqlNhNgXxWFEUajmh2q
3MxvcKluXd8BrLlnCKAnOwzihfCztGqnw5KZ9RhI7LUIVkQfNvpxBA5P5mPGw6uRR3air/dZ71Ww
4RrlRdL8fO5AvwjfnWyPFSxmbdg4VdFpuxp6or2FKfdF7/tqCD0N9/BtlsRNs8FhMFl8HYHkANM3
c9JAt/Ek9Ms+sl6NRJXn6lDYj7LKuzEkH7jGehzUEa/NdkGvqabzbPlaFwvpK64xHojZXPAaZ9rb
Bp1aDEsALNhgOm2LnsapSkY/qeaVeVZxFOJ37o5nbVsSsdk1SaKEtZGWdWA1VvSplIOR+PjIpU2Y
K6l+bUalkuxkNhBvlUnYJDAjIXraegpNNoe3hn5UbYt4g9GIVQdJngsiPjCdBaAz7Bb2HOyJHRps
99kCSTWDqupYW62RTgMm9tXwwMcAGX1SLTKCPUu23caQ5rw3WqN8oqzSBZkRTfS9t5L1xcDMhZeY
zvm+1x35wNY4TUE8T8Z9WWnJY9I2k9zk7WT8gIG44qFJY95KuIhOGHV12oflMk8zT1Jd1nkVPFvW
6GzdjSqu5m5icHkyNJssEHYxHgq3KazdkNI1+7IbmvwsHqSXnqeJV+ORn2dO5istqjHQKwc1oerk
87Ow07bxm7KodF8DxdulY14ovnDWFJ5CxqkXxvVCpKumrHT1liXUH0zYgOmOSAwKdJyOG+CoeiLb
aZbWiIuLhPHBMeZlZSDw+SsCAvn6PmzmLqp4DfjiwVnOh+92Njj4aZM2AgnZMjpel1GoW3D8GL9o
dYFSY8O0r60ueoq8Mof6WsXFJ0FJmAQpjF1MtN3EvDAKb2zCEU+XBiajZZxNcrZrP7JgOmwWUtZK
X50qeYCOs6A74CUPGwBZhAs2eT0bI1dJJYslBPBwbEqlO9Nr0T1FLtlKn5wuHm+tSdeLoImALX2D
BxkzFnCjh0rk6YgiuW5MWHCqcMPCTNluorFv8lA2BgVUgYU6Bt3CVcuwS4cjrK7Whj+QJQmtXKbe
M6RjzdwUS+Q6G084pXuRz0Ix/BlodsaPmKxrhWwtUnEj4X5HYZVQCDEaf16cXD8v1ca9NzIz93w8
GqXq13mulDsNFoCEfWAPeOtB33Zg5Ir2zrZTR4aFZEwAQ8PNDIZlUAQ2RdOvdAGxltkpZhOf0x6X
0UAb6ypj5g3R1e+1ar5aSmX5bLgtm09MUsVZnNWLS1c3Kq9OalpzMOKrT9azNSk3WTTRXtkYbltB
NrP9YhLSDpf9rBC23Ii6vkFagZW6M3njF5XIiicLKv4lT8rSfTshBIYXMNzGkaPe6WmhGIFbVgNe
7HGl1pua7OlsQ4aL1/iRMbUEZeKkUW2JfHPuPHpa0HlSjUnUMTL9wjas5cmDVgBEThoFWROEXiBX
sDSiBFwpMESt0xFR3gC/vQxnk5MlGMfI+GG5Y3ppZIRKBzN3KM4sOOx3iIPFlzZd9O+DWk/PE7G+
NiJMpfzs9BEbUSa9B4jR41VswIT3Y0IjbRjtqo24y4yX1E/LoYuCYm4sse3SUb1RUUEVYOUeb8Zz
Jou8AGzFeBsxEgA4bI5yjeofiUPXFeNZ6hnZF90ctBcGstF1AZgGu06d7Ns6YkMLmmUhS5laV70g
XESjuZZL6uwo7gWm/+PCWYkuPIrDRVWbV+hVan/G3jvU/qhrfbaBv2LDYIKBBHmVRVmHokdhcN5a
1vjoja1tbYZ0cIq9yjzoEaZYPoR8V323n8lHk4cZjvo9Wh1rozS9keyKsYSXUEBg8ny9qorPuQax
zE+ayP6kwnHGWKAUcelnk9ppgV06bg8buSRRziTh4YLShbE98mohg3FW2LstmGNQC5Q1cs+cxvpl
ArjB7qHm3EUdYco+cND6DnuyQqvzJaOc0NjwPqUj0MqLBefqTOPE6eFxqVV/PsFQwWiGgLomMLXa
hSxcY42NhztbupEL46uplHkTUhKBzDcoizDyyezhKZd2ukc+Xa0UMdQxpKloym1VlA0sRl3Pf7ig
ZTNaksnrt25hOi4cIU1CdzTK/paee8lCLl4ogeit8rm1B+QepiOH9nKcrdnYx4Vnn1VN0UJkRCFg
sKEV1nMCe+WqW2zxPKYyb/wBmtWNWTrK99rw4oGBSmWWYauI1VETBwURaGZhHvMHGjYcL7uD4zxd
lezyYFpU7RwKfScTX0ZwiJHRFOq5Sk+ynEcR3qJfyhp35h2ycK/HolCQ34AQCMOZ0YoU81Jj/6Ey
nGkrrrEvG1Qc6EkJgX/nIUGA5NhnQwCNqzAQ+HWqjjiMpelPRQZtJOmZnpNqvvQPdh1RWQxNKhil
AUptCtuSj22jZVEYO06cbaVjJ19SVdo/bIgyKFgGih9/mlL9h9k7440FWOiSlVBoa1aCtG+GyMGY
KC/RC/ioHFUXfidPMIhcqmnfWkaOc2zUhOoTSaBRFrmG9ZgoaQJV1HbvliWe72YGr/eGlpjWHjmK
xynKgl/V+MSubtyO4MwgTtZMYjWTaegYTPxNcq5fEEx0Ai84w7qfiPK497AtSn2Gmex/ix45A6RL
EX1KQG/GrVf2XXTbWDIe2Zasbq2zrKgJRmNpUxRrMDEDiOUeSVWU15cKtYIgKwaejt9BUbtxxjn5
WsLvCYnKMC/Jcmg3mOV0yY6Knj1lHNEu+IgU9SvFG4dlGzVejnUyv/NVr+GQhcmkutMmY/u9tPph
uF8stWz2GSYxEFXGubxBt+ns2GTSapfNwlw2cWQzCIh0HOx9szajlyhRy1tRIOQSZtX0fhe7Oa72
48I5abB9YjmfrqGnJp6hC5RHR3jbpeyUZGsWyGI2uprnC4Vu771qbSPcYIraMg9RfPP6Zq/stEsv
N/V4KzwztoOK3AsYDf1S5eSmRNZdVQzFZ5Hwp7Y5R74JV7Ptnsj1UKRvtk5THtwonpdAdumMMeQw
Wz+yuc6+dSl5AwyOeSch5gXwEjO2zsBrx5j0lrlj8DMIeMRs2G7dh14HJa9WUoYCir2U9yqx4pRp
AxX7Bo7tnJMnFMVfRDpql8DHy1c0D/mD2VXGuYtQRAZCH+dbr5TuENRD2+/sKUdto4mlofyZh3k1
fCqjM2No71GBejtDkaUWpDnF1s6QurKpKL2My4mHc9M7WZqh97fcC85b9F9QGx1K7KTtemqhbChh
0AFu1LdikcN9Zcaq7dNOL9CdkJV9L816eJoLwptKFlURVl4H4VKZ+roKvabq7DO214jSb9Zw/Fqy
ojkAw0SK7zFu5u3PAlesbDKnH7LoWA5I26bLJeZmNqJthycjHoiPzLRY/zEhr2dFT4bYimaGqusZ
XXQHE7WGm9nO+RWIdPGKIE0dQw9W1mOtW0OyUVINMlms1RUKEWjcY6gIuGNn0slxZ4/1Zo2QaQjP
wUmiyQdozVPDMBFCth0aeEaZ+MlZkDOTRJ0vTNXsWVEwofNtVEULATtFVIZWk8UvjLScIeDstbuw
6JTp0ZZZb+6cUY1eC23Q95aB9bJfsR89raDEVdLNc7rnLYwb9neI14muTw9oWQfi7tvyE44qGNfK
xUxIyXKV4g7dquOdOY07JaHhDfblkuPaijUl6TnB0MwmTUkffyceWI0Dk1wYaHwJhA6fgECo6J6G
L607Vlnv23qpXPe6uXToruhqQpqc8XXJpdJvJYFh2K0sCTmdTeU5TxW/czmPTXvbDoV2XUQ8Gr/S
89L0IdF5j23PJrEVbedo/oAWrvAJLC4hH8e98ghfaW44qgG8tyMpu6+5Uyn3TeZmPLueBAnKJQTg
fmMVpJ9ireMiAiIwb4IqXCxF4GTUapsSndmwVUqrOrckCO1Wki7q8mkjpKFHcuRa85mU2US8W8Ol
FFY2bux6Wjx0x4n31UQA226YveCEpUJt/BRLtMKBbFyCuzJViit0r8jopj6lp6wnZX6CPtwYmAVN
br0lg8u9l10i5VZL9PjzcYzy/4ly/wCS+GWiFH7rvv3HS9Wl3Xz1rXz5z38E//f/dC//8eN/7XF8
ki+/ClWOf/Avwpz+T8xQmDTDmFNXV/bVm/CnUbziYviuIZ1n6kqa8mqO8W/GnIogBW4Tg0RYY2vc
8L8Yc+Y/QWoN+HUYDRPWgL/r35Gq4Fh3MgRjxAY9Ba9GRC/4w1gnQ7CMrOKoaGaK0Cju7qcoJm8r
6EkhhQHaYRKQ+rOwFflkqyCcX3uaPP2WEDt9lns1brSyC0cv7jL3x9QoeRRtEyGs+sdYGl7fX04r
p3OJZIam7Ej1RMEl75ojARTxQnU96AN9HV/md3Vli7oJWYABAm1IpH1KZe/zKUAujWjHYUGvnFPv
SD/lR4aK2h5pqeaRopqbJZ+8uzJXh37JGoLmNHxolhF3dd+Da3+jGonci5UGu8TqMG8SAA4j5KFo
+af5yJqtjwxa/cimjRG8n0ElKr9aP+m2ULvh3iYrDRefEuZcmCEhzked8NVslFVIsZJ33SOPlzAK
ft5otaWMEVHa1nAxojVuQrLuczWc2tRabuafFOE2zvXA6dxee9D7lPovJZqd4hAZi5FsNBBld2sf
2cdmEY9fehTw+WHOE1NsVNi6D8WRtVxrcW7QNx3ZzLElxv1yZDkzhofxzAYM+xmdL0xo48iKFk2i
iEAc2dJWzcSQ3XBlUUP8hFFNOQ+72j4yrTVh5PTiRwb2WkVW4WBoDRR+wkK3vVGIC9y5YG4jnYGJ
ceRzGwVziUDRDLRDR8a3sdhNHlD/1suVQgV075gTJ080Tar5DLUalbRBB+YyadLi+JCgMoUcz3w7
D3uZoeRx9CZpdxm8pdxfMJabfafrM565RZxRoJJU+ImXPpabOldLLPymZZR+o/Yd8xYTrfcm0/rq
SboFOczOIlyi4FqdfrBVc+9h9apIfU2Lov0YI24nQsShvunH3o0CQtWYoK3ne74jEc/TAitpFWjb
juL+YJTHoiu8QjqkKSZ4Rklq8RTlbRc5B9PMq5iOZvGuo3hcvgm8rNsAR3yPUWtNkeLXKV4HzJXN
6aur6NOthhDqWysm0iFdYhnx8s71KN6OPUFX/mwYmB4M8RB9yzQPxYzN4fCQNp1Byps+VRgixPwd
jRjax0zBbYImNY59r27zl6zRiyasAVi+x1Nq3s0j4me0GXI6Q8iimL5svYzPByf/XZvCCTnj6YjX
MZMVd2YZ3mclycoH/k/nWiA8STbO0Hd3cGGMixLVAeeQhtaAgWuFjohBNkYOk2nGfSiYnj5lBlIF
f9GkmHisRU9Nngj9VWv0+hZXbEmhsLoBrcJsBhFzPnZfYhwzUJq3nZVtCy0veB9zU1zhokWWRZ91
7XNOtumnoo1th1gXxujBUCz21TghptnKJldVqhMETkGvgGlFoMvfAJMwAKCwkbPfYOtx0DUcCAIy
iaOCCR5SU5+hgIeuNc7mc9up5id1bLvvxuTQiBgQDa4Ws0OyW7kLBEU1ZxJP/6mWnxctE6uFQlW4
GFXI7iJXFPV74VWDwbHsOE2oqnV5w0VNnE1kRetl1ZrzSael+KJHrsWi07rm0ArH/l7PDWVo3/Dn
/C5P5oe295KrtonEHY3LygyYnepzPKjdLWIk4zBhooqiTUcRVjspfCsH2cBjWo7uwrRxrhp00mnT
bsu2tZ6KrHOyPVqziHmsEpU3mAUoeKTEJaF+RuM2sFYalQRSzxY1RiEFeloDz60wpk27K5kHE0TE
iXjXV2LtN/GdO3DftQxTYnlc6KMpQ07ga8zUXbTR5aXllCDpJCE+NEoptaBsh1ENvdFWx80QF1hk
WFqGZQDi6Tywc/aiILZroyA/Vi1bBhF6/F0xmNXRxyQOCRKRIp9zWWbzhdM7Cr7cMitepjKxJt9e
oKEwF2QvXdJ5ADDtx2sjZtTr46GbSl+3CatFdpkkz7ozMWQZ86GTwBUz9lB23+BPQOVn66HO6MfB
9CNyd3obyc6fx6xhtiv1/FVHOfkE/TjGxN1q8VePY9VjvIqn7z2GnFguIODrHV8Rg461gNEMAVGi
s+5nlAKfuzwyblkpTL2ZKhg/vKgeJf1flTzGccGAfFLHKYjMun3ALz7f507L1E7H6AbHl3XEXo4N
oxl9HbyPhTU7O82sGcr3Pwf0qd0/yOPYPlscSv8O+BoTinWy3x1n/Mdxv3kc/cdHGKCkya8DtDJl
vMmOUAH/brk+3nwiZnixwglVW47n9ax4yS5b8QYYtkAPEWn2vJYVkaiO4ER7BCrkEbTIMc4+645Q
Bl47wBp9qdLhK0YF3GEJTsPJkv0SdEdAZHTdGdB9xUmETVvPaMJFrFIdoZT2CKt0U4Fkljk8NOhl
RV6cVsrzYkVjGLwxPqm0IqIfPMI2hhnVzcY9wjklWa9DmNvdMu3cI+zTYTvYXvZHUAhfcuOztiJF
LRS4+9E2yNXFk5076474ElsTkAZ/YYVPUceM4wCgRa4CpT/YVFW1yn1ZDnwM01xaPKojmjWKBGSr
X0EuBcuRwa/wev4WHVEwmnkQMTwR9O+AQ+BkUNnAzHjm+k1kNtor047sFsN250UecbayjfLX5Ii+
ZUckTqygnNB6+eqsQB2OBWB2o7Cz6+GI5FHULJG/4Aey8Ni7oaUnbpeLuNXzZ1B30MDBaK2NdsQI
I0T83hYlwtwHALPZVYfiD5knwR2MQFeg0XQUY9z0R/xRP2KRpAuJb2070syNK1iJhii/6FYAk7PP
yQ6s/whkrly6SzysO7ErassrD17vmv0Ok5rpZiQK9IenSfp8PDjTMK0K+5OhCyqmGjlvFQBLgO84
Vmu+CBS/ti+NZPqEdQNhKxa7H2jbvA5O7awiUTbRZiCD3s7Uu653rfq8TxDF7Wql6w6pqsZWaM2F
/AQwP5MEzRoiMyyPtauMOdqlSBebHbd0AIRKW1t0Px1cjTMhGZsG1zine9LR5x0wzhg+p8JBCqdg
GrCrymXElIEVQzE6OOJa4uK0hGx7qG759Xhoe71/YhbpNuya8XjQqSwcaq2K+bY9em4dQBPLql0M
TeNLOc58Gj05xBfZpCvgwqjBv0mPmzqXlSb2U64a35xOytu4miI9HDozZd2orXvXWDMKwKTWW4nu
T8GSAxIpetJ4EuZ2dBTLOoAHj581aXqv3lzJyvdSCHUbY4JDuDNNDFqCiinQVyvrGccvnZJyFESd
fk6e/PgUz7NEBUx09X3DbnNndR2TFrcyXeZ0xTRvilFkZ4WibhyFcG1/thV7r3Z68WKIOLsn+VZR
z3KjU75M4LFfokb3DvBvmGp3iNUAd7sWuSxG0KMKFLCM5zExy9xKH5cHbcoc6snYVV4yYVMhCBTf
Hg5iktRKJymSZBubqdwldj6jOIYvGm+9UQMzZGzX35Zxgp0SMMRy4Y4ynsJhiVo1TLJBx2aWROUB
I6UoKrdt2citkaBv3RI+IixfYNt2LUHSY18bMdvwofJR9HtNOnV+PsS2EpSNy8nx93vqT+Kluuvk
y0t3+U3877UdfwaLlikGUv/19pftz1/HL/Xao775xebYr970L3K+fWlJSPlvV4P1//yf/se/ut77
WdD1Ptd91a1/W5zW1ZumV/9jt3x4qVay4s8Gev/jP/+hrf//zybZ1P65drI4Y9N+0rKtLJOfPbJh
8F9gxq1mD3hToin4V4uM2gzeEv2syZ+DBL+qjf47S221c4C3y++rmm1C8/L+To98QtQjkQGjd/z7
LLhXmusiz3nLSYmYic+g1t+tqYo0/XFCX089YSRdByA0FcK69aJuVPYKWb4v3jwbDr5Y1aRcRLUS
jTiruIvi7VTH6ucY6xCtm59+GTy8Q+t8S5r5+QPidUc4LXl0pLDwKH6lUeqxU4so739Mq5HhxlAi
nCgtcO0h0KZeOLs/X+0t8QjqHEwaEhDQAmm2B5dunSj8QtoclknS5eAImcYaEc3tUjyANIm/RW/6
eRVmIqpFbBiSwlNqaJLMOQ1FRc75ymNAU9vui8oZrv58L2+nH39dZdWP6KuTrOvob+/FVWsvpreE
T6aV2XYQo3rlTUl/VtlWfMgTxduoiXgx23j+4PbevrK/LmzAs1zzAyD2ntDFmgbzrtEkXn4eY/K6
Obz2ENPyrTbLj0jSb2lOf10KyZMJpRP7MPVk+S7VRK2FZ4hPmV0FfcfYNFmab6OyvKpG+ZHj6m83
hv0v3/ZKhXNXB/qT1cFJXmiZqpFUOsdfOpOcbNdsX2YO1Z+bJBsdO9k7i379sf/N3uK20FRxCdPB
61EjM2X9QX5Zhhl4iTSbJPUjTVNCPUvLTUVU/YazdQwsdFQHT0bzBwzZ39Y+1jLqT7owugAW5tuL
RubAFL6gMYenBolhGUX/CsSHXfmf1+W714EQjegAnrZ2aoo6wMbi1Oc6zM/rRyuCYRKnIvuIDvvb
0uB2YK4d/1lFBSd0cAsfOr3T8S8zV5kOLXlBizKYuzTO74U0Lwv8S4rM3LWgtk0jz1guZ7k97Be1
vpw9YpU1WV8Z9nL99+8e/x4dqwCojQDDb58yHgJVneDlgRusVe01i3FPPkQfLaB3VirUV9i2rCQ0
sqfiDtR/pTuYPONylKPrqxpOtGi4cAQIMIfJP5ItvfeskQFAEHXW4+SUbWh6Ua64WQQglcXKluC2
r9rgHlrXOoeQFX+wR79/sZVP7OD5yh2+fYKUPRqUWC42mmV1Vi5qd6OlNTV0rhj6JtKb5qOl9Pvn
uNJ40WVxUGpoQ06uGFlTJkeNz3GAkXSVJe5jq7nnXj2OxNPauN7slO4x9WZ/avVwicQSMlYMnIH6
GrypxYaGn3ausodEofn7u+sJVjkyA/pv5p2ad7LZQpNDZeXSz/UMrn1+JDXQiRLd//kqv68nrkIr
iByGUwtI6O0z1wDwcWwmFxkRsj0fJpGspSZccvSsRKp4H9zUiQhn3QC5Ht7CvF52Ax782+sZ2HY3
EL9SX6g03OfDYMM3q5ckfzVlbWL4aMTxYwYalQWKbGMXC1lX+aImmemGMhrrD3ycf9+y8C3WyaYx
KcbgY6xL8pf9uAMDdEvJ7Ze517dn4Oz9dDbN0Eg+uPGPLnRyntWY31hYB9Lu4yFxVlMmbDDA+Gh3
WNfr2+OF28GvfLUFA3A5TWbTuxFcZuDpVtWAcaSsDHUiF96wH5gw9ulZR88+7xkiysmPmhqvmb+/
miAwkUegMV7VTt9urRXOnEIP8HNHwZaI/XBbxk4XemL4KJYQosPpza6nAO9Mg7wFRHUa66C2hlJl
Bi4dVTwiRgHwZeKETKot2RyrWA371PXudXO13ouwnBwCfULZyumEoPCHFmnu57SMKgWKCW1SB7MF
IGIl9iqDW3+nvm+qZ2L7eufKg7N8pHsiqcBFd8RuPs+WJnrqxNxr59hcAn0INR+jAIbQlN8oo0aa
XC8L/EmTKeXgqQBzZenH3RJVO9BPhCyQIXGbDbXZWrowqtXlKvl/7J1Jb+Toma3/itF7FjgPi7sh
GbNCEZJSUkobQjlxnr6Pc+P+9/swqsqurLbbMODFbaBXBpxZSknB4f3ec85zmlVU6DO+p0ABhtNt
Pb1vu80w2d0QjmIydqXrKav3KEu/xQqyV8giJ7ZPRu0tceiibCV8C8AXd5IFEeazsqpt3MCzMWDt
hUUcdurUlTvhuaI9cp9b7wxERnmXi0Lou9J2Urx22COcGe/JMBY2rh8nWSEyJUcKLNLQsMboLNj5
xsVDogyz8E7015kie8uaihJCONBJPgDVScrBAzXqaZOSBAi57uyGrhKL/uDUUfdB/LK7NmWRPjhu
A+EX03A9hJlglx20qdnMYV5oy1Pu5W28UynRcoK+qfL3oSvLb0KwpsTolWtNKGdIu8EwRt6V7Xr0
lpaZxtu/r6PY77nb0qOeNLZ70Arh5hsXGLwdplCk09AcvSE52pGRvg2KrYoT1CF2RMHczRC1B+ZA
8VkdTeT8LC6UN2kAHHVCl1/bumMCgcMvGBj1McJ2ghzBjte8xsBdICeXYvXPIexlYd9MmR1mbkQl
zlzUbA1wmOFS04z4o83x1vsRRugCI6iiJRsvLtLmhD1pfjEtAJ/4fkz2gKC8zX2MW4queAOOaOFr
JBO5xfNSU/3GwGQLo9ZGZsiSfnpMRJXC2tdm95K5rfcAYnOytpgXlhxClBlPMhSj3hS174xNOp0z
p1Ysj92bIqaKccqNJf8w/COuOGcUr3GveZSNdF3zoNCcqQSzYYs7KYn7hMxDmvOpMpZJfRzLTGAP
gEnr7RpTWwrPR1UcqpdpksgqWtypTyiftthgqlI0HMOA++KjadZK5Z4qIqpKesh4VaUHTjSVvS8V
9uTBmPRFuYParF4dRc2+EGHokjNYUU+ElHzh/AMXhr1DkwVkPA4JsR8T9aQZVdPoaqNzs2p8ax5x
wWBfSL6zVaO2N0/k5NG6wRkLSxoh7DDTMxZo1LoswIK8wYjWvlM7CvOhQany9E7tt8RIncW34SCn
cMfc9UtqqwyU1Rm/OpbxXcQNh78mbJBx8z0MVN0MdQmrFkOkBPwHIiAJB9pIiDAunrxwlqu9TeO0
QJ2yGmiY3zpoPKzIKPixqXmJ/K6KzSYkb9XksJ4MVu15mYKkjfDe64E9pa6CKaNbPtDYrNdi1kCZ
TXBwD2ls6KzcgKnkoaYqzRtM2NF7Q7Ja5Cv79CIJOz3Kv7aFq3EXLMLWdzasdO9UC6zZR6oqG2ej
OU4ptgKdNENVLI33IWIBtm2bhXeN4aGihxFa+9e1cmrYlXOi7jG7ptWmyUSc8ePkNqECU4e1JUXW
tlumAIeWUhYriJrc0BiRoREkvpuxhccen7b3UqvNz4XXZz/qzo5Y2GGF7wMiDo7hJ6VWfs49gPD+
WOoNZG2j4ikBHF8mm34cBnhzUQT8TunqstvVSW49xnRU2kHB2tMK7KXJzMkfsxo8IGns4sSCvZ2f
SG9RjIhvuWvNna4nVYPQhglF20rgO2LTD1ggseZN6UVZHC1m3VulS/4y2jQk5XuGfobYTZv2ouFT
FI7Rd913J4ss8VYmjdW1vjYIDVXRmgV3WM8s318novgHaIL1O63SmB+nyKpgH1tAL48JNN2KJ866
q4QFqKZNIKjeQvsSBmVGVshBZIzNHS2vat7+Ohv+r0vmP9jZkRlFFsC7yd1tso77w6DzX1wz//m4
edo8vmzC//uX1++y+y6qvzyx1fz442rw737JX1eFhvULyyAVIw1tLsxG69bvt1Wh9YtDXxTNFswc
Ns4a5s/f+FNsEck3wtXBuMgkx/nrr6tCQ1/JrwYZcjZMnLXZw/y+Iv1tBcF29R+uJEiq/TRI/d1v
/I9DsOh6g5taYM0r8Q0Ky9rHmp1s0rpZ9mmXmn46DmBMcXlZBTEBc3iJeqLqsXaQlpkdsajkvuir
XSGs+37IfcfAAeHJ+7yVxbvrThG2ToyG5Qz/Tddjfcc882oIXIApt9Nxpl4BT/9sXvA1pJssXX4U
VvyGHFBt58Ud7yALIuxMM4255ePYYI4t8yR66LuZqu2hNg/4Zhs41hquUkhYo+eRmiJJ0+NNrkX7
KPQEnvyk4bTs02k3j8SvyDBPAYDPbT05G1H1KJ6uufWGCiRs0lzhfM4B9B12Gan4BJLwIxHpfVXa
j4AtB99SRYDsnDAGJvfwXu+XOn3pvPQhUzC/q+o5SXVClPOyKXPZ31nwOYPBMsbQJesWgMPsQ+F4
O1Pt9TVlcDaa8ocaZRH8zUwLzEm/K/vljjrJKTRMfE7l4Pb+qKrfZVJ8EOK7ByAhmR8VhT8nCsxQ
Y22nbpTwq90Dy92eR/Yc31WNNW00MhiJzE9IGmRdKqrPIzqnPPeCQrDsyq6eviNa/YCbJoOEsi+/
yOcDYl8oKc8cK/ejiaZDhFiEdlODdW2zEl3RI83nXKq0+NHP6HVZ03eBXZW1rzuiudhLvY37QjX9
LCuckNwZJVsy7kBV0mxAUEkx7ytml2DAg70z+RWS5TLFJlKnfS0152nUvuBkyIgFSqj5afKUkAHE
+g2f0rc6aKcTnzGRxOw1TZdn4uY4QGJ+y70dbdpqqq8Qbeu7TozjdbFyciLKqByXSr5JyWhSNlxx
TvF1qIx225EP7RI92pjW4BxdC4e/aCcIxBpaPWVgO2WYniWjfqDlnQutvmmDib7rOmPw0ou955SX
PJOfIm3Z4MQLM5XQiPhR4TQikAEev9u1ZJh92RsQQpMNNRyM0c0B9nYg5vd21vycEotaIfsyVw9d
pTGeN/5QNqeWpthKfRuokMHpQnNvuVEiGk0NPoyqDdvM4ubwrpNb7BxxVZNpN3bHjAg27Sa9i0BE
FNR4MVPrzLSyiSjKAgauXRzOjz5lwxvVEVjyh514vj0e/z1vjp9kof9PdCCTw+VfmRT/5fl/l375
/qfHPcPK70qQ4uBudNiPgbyx1vz3uj7+zS4Jvps9PYFn/j6zprcmrH97wLu/UCG1ctPUlW1huOvy
6a9kb5bsaCKsUC2GTR70/8oDHq/GTw94kBnkpPh6HmlooH7On2vU3bkwKXnARg+XFMqLQi09hbEu
QmB0EwU7XUUg1G9ioQLTNfbbVUP0LA850bxJi1gcxLa8CY7RTXxkIjVQ72+iZL7g4Q/pXFHvQLIh
W9qrgpnopc0T+Vdhs4/BKkNeEbshqtNkK5uUt0Gh5LUXDi5cWj9alVIKixBNm1U/ranHW3O7qKrq
2E9UpbcO7Q7wwBBenZsIW+qKdxpXZbZYNVqmtkTbm6tyy2Gr/A5r3DnQvrKWTSDxlqvWO91kX29V
gO2bGDw3UfYkVoV4TBuiNCzwx7cuL/QjGQbEZLDFCMv1qjHHYHRwed+k5+gmQ0NxRpJuZO39iKQx
PE83ybpuR3Pb34TsGv62TfZxFbh5HzAtd6vu7cgaCTy5yeFUaIjHedXIK87sB3kTzq1VQ89vcnpJ
vvOuuonsyaq3T0T2q10qMeeQcKOOCSLKKs/3mTGc4nYV7btVv890lPv8JupzrnQXgi1o/Sz/aQKq
bxaAxemzXXYzBjRSC+lcHB+jpXNP8eodaDWDB112sxRIl5ChH7mdS/b0ZjswGks/W6sXofVSxwis
2eNMS8e8uNjGAjQGgEF3MnLgro5eiSK0is6pj8PN6mCWE162Dugl/rjVDQGaVnN9/eaSGEY5XQq+
hI2zDxuFPXkf9B5l1EDlWYcT0rZwWxBOsi/jzYMRrXaMaTVmDOo8PUQ3twYBKJwb6c3FoRNm29hu
3AYGoD7NN5F7jMfIgilarcn2ROnG6DDYqr1rItYWYbem4BW7jvuNuIXjJacFfV/khbGPqoL4PO4m
+2wsTV8dyH4SsO+LmLD9PFrzq3eL4LtNShxf1crqdaYgqA70VqG7QV/N7PLma48hpH0qb253XtOC
Y89qgtcWiiID9eaNp868uTcwro18YjWft1pp9cW6eerjqi1Jr+Beewd0xc6E65xYA1EkezgTFTeK
oLq59Ptcw7E/tH3rhvbNye8sY3Wsbv5+9+b1d1oP3z9LEjIAq5ycB6k+JJ4/Z0tk+uotM9DmjAO+
Co3907SGCjSg8iAXb1kDdY0drFZjhbDImkZocWFrBNnWlMKsjB7BkDW7kOBXY6sO4InrkHBDvcYc
xBp4iPQObm/leTip1VsmIoqa6Ye4JSXKpUD+ozxQuUp4SD3iGbGK7pawaKqK9Uyt1JoddovGCVrr
FOUj42gZVC0LUb7cLbEBj/9MtybWnyjC2r5viN3Sy5TAqMdW2e8JXxAkxbFTN1tlXOpPHphDazOb
spFHQ0DrthGU2KawfsU/EUUzbVJ4ux49PU4+3Ejn6UM+DQuGT78GayIbTZpcxpCn8nHocqaBrnab
/sqoYd637E+cB/glKc1tYnYRFXiuuJvBlNG2W1aNNXdEq/oMfOifrSvF5xJ4/dGW48y9U1fjZe5b
9T4VFa07rpLgtV2or/kS9Q0JqsmT3K89IQ0+NfjkuT1Z3Gz4VL669D46m3GiueExJfEowixRlxfY
8OrnktYjJo8IzOJTq+Vt2nGj5U12GcfOmC9krYt5W4w0jodElEuqkDI8W1tZLCXZL8KwF6qcaFMJ
jDpu5IblepU+GEpNvtybZZqEi3RY5xRywAdJF8uco6yI5tzIilK0mJvsXdb8rkKqaXBDMX01L82c
0MsSE7wdtoZikPonwI2BPTDY2RLaXARVfbpF/2dYSge6uwYGXD1ANu/NbS0KGUI47PIDlMX6TZA0
foiKOVVPVTpVGg4zMKm+G7n6pzkb7HKf8dw6zzMro2vF4UPsIE7mu3iKK9jgTcU7Ty1zEW9FnU+P
9sRei0gqqcb1cQ7f4oTWoE/E0LuIGhqHDdUQYABvLtayiHGbFJXJYtrN5VXhgywCe+CRNjcZickk
lX2/U7Tf61L/PdPYTx6d/3H+nVWw+W/mtu9cLUn9x2M62ZXf5zbd+wWTjA0R0kZOxfbIRPfr2KY7
v8D2Aiq11rW7/A+j2W9Tm6IztzlIDijqcICojOQ0/buFx1BhRlNYSUJepVEYDsyfzuH/3bmcv76q
T3+Uc1b3DjMbhgsDBRY+NX/+B3WK65YetcnheEK+k2mfzVVPKa0fj26YU1xy35TiUePYBOy9uCtU
vdvgguRA3r5TtXSI7GHfShlzXE36nZUPW12oRO/0uA9aZ0oC8l8c1L2HlJh67mFv+1gJ9DEJ3TbO
jjNzD0WRr1iNmXHM7n5Q008zXu2LItut0xlZ4Dnf3Nb4OpQ6CIsRsl/ZXWEKHYYue49NTIV5RA8F
0+f0UnUV9SSGxcHZEC8R1RGwC9gA0FUJzG68GFVyYiQww/XcVhXpzlbk1SZmGdiJRpS2XQ6EKAlt
skxtzJzHeK0RXuzld8tY3qG+b/IMT4BMx22rDD/ayR63AFigDyxfsry42Dk/lkKZ6dEkc2s52TtU
4z60DbF1kuoHxIY6oDTisxDltcc5FXiqxCjtfbXSO9OKD2nyMint8J6pVrsmX1qsywsWnJEjGtUC
pAE7OuMwVTfKpyojwcH7jIYZ8gqa8+jmdho0MmuDhk00NJTls12Q/C0mE4tVFRaGUYYGWClDAv83
esnBenwwB/1iMKguOuqIVp9zDyIIMPk3HnmF7zXT0ctjJ6Di6WytoC1NiHQzUd0CV1pXeYtF2Y7+
lAeQshtmlx1biMmPlwczKs6GKMkVG0cpEAEdeltFnz3GJGtwLCr1lq6MYDQV5ytwtavirMAmV5JY
4C+7a6uZAepopxRk1gekOV49pVRO3CtQJ1yV8s96L8vivmCeYIrsr5Uw6DVLladceLFfRTHlKqNX
7fR+eVHM+GTmvG/E0uY+Gn9aTGpgTYb2Q6H5ggnRHvcD/jvIEHP0krr4t6jyjLfkUAzWCeOxz7Jl
U7AQCMqiTYNZSAAW1gRkhs2obcurENEPxtmz3TevVV6J8CY1TxZ4gbSlwtNMtvrgOER55bxVcAWw
5PDOqZj3c+qRNe2cY1Ku+IK5v9csKej5KlDSFs28UqH6YbJ437aFo6DJwBqp2+RzztEFuwF5qjxl
0czr+S7vxWdReM+qUpydIpkREtgiFbTF35tVeaCvrw/nPnsbey2nM74dNqrRvFDswd2o1/djM1IC
g1C0QSAi79yfSVkxBzt2tkkNde9l58IcYGuQ2j50uDWCsm+xiZijpkNcqE9K1rKCkfa8w51T0k7h
laA8ioFxpfg6avSAVfQx+/gaLF7r/YlA2TNr7SHsxnJftsQjxgSyU4z05WTTV68C0dD10k/gthBF
VQJdlEdnatkwTO1qEP6CSZkYQpoHbV9UIa2uRHpda++lkwjzfiZtXmyS4kK9Trth5U9M7aGKlK3n
vWdaSxK2zb7G493QgxXi4HhNTEo+C6qMfNMU1R1pcEbKPnPiJ0Mfmj1njfYO/64MOLaWG7GMcqur
cXLgcHEQ0TC8sw4ZtzPC7+fRE08YG9d6qYgDHZ2ElK9a9w1NmcE8WdVXHLyEL5hWQ0KB2cGk9pU6
YKYVovgbt/SqsHLqC5LXOV/iY6tRQWLKNj8OWrXhQmiuo6ec5mY4ycL7tjjDpywbX4rSCkSZ1GE5
Kd9Te/A2KUyCjRpHl9huaPvWj+YwnzgbcoK28LXbdhbUs2vwD9XKXna56s/WOO5kbZRnnWoj4lx9
kLJHKutxj259hWN8n9U5zwK0o30/ki+IOQb2lnuUuaKHjYemtkAZ6Uva3+xO9/V2UL9nLo0u8HMK
ku5u9oW2m/KoVvXga9MUuouY7uiPrXb9CgWRTjWGmURO5EC+nYfqiRIhuBqPFAjvq1FB187W/g+z
2HQD0YklL+ZPbByXevVZ9NrQvcy2Ls9KrHMIWTZLXx2TeZQqe2NXknyfFjAV5rjtU93i/VA6wagt
zVc15/E5U3V6zu3koiCVk53qiNr0CfgCUsNb1YkvY/mh55UaEg/Ehp/P98Vs2h9D33xL2T7uEF+M
wOysPVmffVJjaeooOYnqhUP8yBbQPo7xEjhaeq+k6ctipfYG5fuYK/mB0kTIiqKhMpUKGro6fXfu
vs+OO4VtXJyQqKKDbkPamOIlY6uGR2CoNpXKO6btz2nnPou11nNtUsrHb6rWktb2gtzqAhG5ybmJ
VdawxbPmRMumNtnnIjtVm9oqyq3N8pompgrCC5U8W7hMW69iiyilgVY4tf0+SVj6GaIHQNiPj+ag
vk3pQrCqSujREh+5qnS0x/IAGCmL3UqlyM+exxtoWMa31InglDlS03atTDmfdcQyJjcSWxa71jZT
KGKh3BVJr1KWz/Qfv7p2T9BppIPaoiLSN0gB4tuGtTNZ4NlZa2THok6yL2kWD1uCGxV/0WEn4JDU
9dsoB+Vlp/0XNTHKwzKP+V5JTPjbpj6/rIuPt9mrygc1hwE3D04orIsVb2fL4nwFEb0Z1CdDMV/L
KpefMnUYg8V5ZdHdHWqk8m3SmQMDEm2wdc1DVsmdjno1IpVyjN49Cc/FaUi9xSykQ5yYW+nVx4mc
G8ac76O0jTt8ISR1FJI+4CY+MmgOQ+VYh1JT1Kc27l712eZd5jzC895142C8mjEt9pZQzriGKh+8
QXUcNaZ6o9WGsJG8LQsoKgeWhJyFhT9RoBXV8YUW2WPiqYd+wt0FLaLW0S+sqt13PON12pq0FH3B
qe/KDHGZdZFZWC9OupZgrSyAgkOo50cj0Lw50uS2GFIjgDqyn3PtU+mZ5A3LEVsXUjj7+/ECMGeX
AMfi5RyHTelgdW0DtSVkujLi5vpO7ZXNFCcEQ7gZvOjiJv0TjJ73GW+LR6tsWUCVTdVtaprPsgAW
oCHHLpkSesS4bLAcvkfWAHbNCj+817AiVlSkoxiFmQ1M2dS/67LY1fpdpbrh6qmbe4SUPN6b1jWu
0q+F3pwWaYfE1JAFJualmBvBKUNHiXdl1O+jlJa7Vt8V6BSMXdveto8EZdydBoEM1BhG5HSOQbGZ
yyMs5XujBo+Ukzvj9LY8syBA37dHzqYQbPZtP764HNVCk9ppXuz2pa/4uS31S+zYJ03lfSbn5ccw
jOe0rbOtNULcqSQuo/hgpPqFi5qRL60DLBO+3XoAC+xNUZr7QUZn9N8vQj4SJXtqAJ7kMgob46mu
i7ehiV8rqG1N524HTxwWpbgrY+XgcJRvKcueKHwPa+qRwmlELCe1up1ka5Dgm3/UufvZKnhV8WzI
7fatdsR3U41O1kj8JqrvZFrsRp0TZGruklz3rbTZ5db4bSBhDGviOJjD29LuPTXe1W3MNE9spPTu
jPyeJsD3YdbvZHynmo+xvTzUk3fqCyswTbl1sVgJev9sleVfhL6XaDzI6kmchMlsM8f9uafv3mbW
pfi+DPAWMTM11Re91fcYOsImP1NlE7HUaq3QcyGfNRVfZlbtH1XOhc00bd7NJGK7xTu3bX2pDfEw
KNaW58fZtvkLuXu1JpzL4tGQlDep5YSZq7iQNOyA++hnqIVhJyhrHRVeJq1aBxiUk4M3v02Duo3s
ApWoOJsMqpbUTo7uvKRm8kxpCPoefeubWeuCQuOllfbXmhLoNLaKcKgNiDj46ufeuDjzV+CF6HeZ
v0xyhkOp+GIi8F95Lx2UtqDt+uMs1O2kG2LXG8oDgfPntvnsTPYdAMevXElpWHb5o44zxR9s5CsO
I/FmTMYv4Be9jdvkW70wzXM1N8auasr9Mun3dFteRxsdEaymLyQ786gfqUl3vtsppbWin19SxVtP
FNTj8hqL18ty8N4mZqWMV5laKXdEEMB7PhsO+00lh/3ppTKwzeGxSoeQ5eGlnVYsS3/KeQcmCvw7
c+AV0E/WIcJ7gnD9NgwXoFT3M1h9Q3GfPAqZcwGUPAICyGOPd4ZAe9Ob5375kgPLtJTvi3FKFeuq
wllr2f/w2HsALbmXS3+uYYw9EEv7NtU0x6jWS0nNUmCZ8wamaTDy3SWRcm+N6SZ3uyNOks2cNj88
rX6YYGXVzWc9c77j9diXFIXGlCTfx5rlJ2N0abCaEGozjry0Oa0BwuzYOqHShvkUbVOtP2jpWitn
f6vaGoCYrA8KPdTBWDh6oIzyXDTKLtVBJbXJXgjxnuM+FY0d5HMGelKlQtAVerq2MX4U5XhQxvje
Eoyki8LDxuCY7qeShmDM9S5a67hRVHLi+TgQTE2aH0rWIRlGgo9JfcRZ7W4cjad56gxd6HSjcdBG
9vmpUwdYzT5FTfLWgFPK5NDfsS2+b9r2ZVhwFiIAjkdapqMgmq0XE+xk0OcD7mQj+9I15lMNc3xX
dflHojNLGlQZ7ZhMn4dhdnw9ag9KyUqYiPlnUJ5vZV6xp8RGGAC9KgNnzL6WHFrB4EzqkT5nZ7v0
yM+pa3+Jx/pRlZUVar17FRnACrxDkJ5qSSi8hyJk3+cmjcNZhq+Hsj3uKLlYGzautp9JT/p4+d4U
m8eAIs1y77jJuMso7aJnblp2KkLVNl3FzrEpIdh40xighlTHQqrYgec0etW0+FPSEmPlfDytX62/
sMalmXlmQIazteXDGXyhELFTdbrp3J6ltQECE4TOgqM4fiBKHkyj/li5jY+esolS2fgFcFqvbr8b
DrAdAWurqDUI2hBc/YJN/FaMUXV2Up3DRJsZoeNieJqGudvSjukFdg3CMB1MrEfY53g+HGa95AwZ
M61M9XTtIrK5sT1Ed0AwcacajaKfzL6qtk3ZtLjtqG1OqXSmxhFEj9W2Be1TU3mwlVRyRPsa4590
1Ww7m1wb+Uqycu9GhYOS1I+2Vf5wedcac/meRKq7r+c65zmdjfT06sN7mY4vUVYdFBOUITyz4yJ5
tUF6pQrQuNMHLvOp0k+MphSY8qwKBXTqHG9lo5h3YCG9g6PVn3qtUb0NIDuu8VFJDrxaSgXGwkpg
49PUGYVrd0sDX/qhFZO2mfKh2HmcrWkxYAeDlY/WiaFJokOKHaDcqCShA+Gy1YetuT49olMWR+dZ
GoYv2sUOsFsK5jr9hU7dL72Hd23SToNT3Ztcia5MPmIutcpRPqWudEKtyTcRvTkwCrZJJWJkSQ1p
pPPJ0kRsYXgtZ+An8YTlIrDoUINi7+t9vLe18YQhNcYtMm8bTZnCnrx9UFsVe1zjPmNUK/XqKMb0
O/Xpm9Qcjl5q7IcyOZntF/KXz5N0r8M4BORCtr1L7FT0/tBjOexxvKSDfI+8NJBF+UXk431bJKdi
foudnm7y+cEw4wti4mcgdXdN3u4thja7toISCCylXg9unQVGOmOZU5KwUsY7ZIGrAW+gkf01Hl7b
KXvMGrf2TdpALbf5zFbBPDiMxKsbUfKKhXwB9MOIt0Xcadsim9M7XDXHMWrvwV76CCvzOZqGS6F7
D9yWYWLLT2QaCNIq9Lxr/mL0r2MCGA6HM5Vz6SOSpHc/4Gd9aXuhbjBghBjX1t5fIwR6RmVoBR9A
4blb0wOTkXyPeE/5+ONOmcyeBxz9wdKO01Em6UNkNMnGUiEv5lV73w0U0mj98rSA3ArGPgeIorzi
hrjEU+QEeq0zXYJRCSrRfo5zKnR8XXtUaH5gIipe9Lr1u6VlBVE0jO+9t80H3UegRJWLkx8yF/Uh
UkfvTHJ+ZpWTGf02o4FIpPnV1lkoovxOU7+VtfsC8fNZ93hyDnk5n6LFOdBreWYxhMpWJjYvBgPc
lwMAYqerDDk67sp+Y8XxIVkSDoim80TU+SlLi89Dy0j9bzRX/I9e59824P94nf/6URSp/MtH9e0v
255oxk/+u9t/+xu/irDnL8zuuk3ejCARUYjfN/sKK/tfiE6REYch9betvkYFOzFZC9wVdxaWWHIw
v2/1tRu9ak34Wjb/oWVp/9Jaf024/G2pb9EGZMEVh6Os2igP6Ag/L/Xj0QGYpKndc4bRn8naYFE6
IdWuO8+p363d2eD54jiHHKoPX7jP8LHRqj0GnWHnz1HbtffFZJSP2kw+STqG2PxBI/nNIPiXqi+v
dVp18v/8x8+qw+0bdEzb5JtD6iWIvP4Af1AdxolvXbh299xm3bXR9P6Y4TBjl1+25j9JH/2civnt
n3JcfuUuoUs+r5//KRwJNDUQf3ielbkOsExQCkDW55902qwf7J9+5auHcjVfEmUj64TZ86efaGmB
gXVl8jLUY7/TbBicZTJep7ZW0SIRMzCYNKx/eFF/oiLApfhdOZOIOAmWm76txeT5+pxVFa6Ep9Ll
N65ovJOyec63TvSYO21zyoes2WcxzRuNTKJd0q9nHUrs/klGTvuzl4fcicployMzo00xkPz8s8yw
c+CiyuTFcZTkm9NXxhUsEahBdk9bO208TI4aBUalQ4Z7bnbwhUCYw+8qO8Akoll2gA5xffWfLHPI
NgP15v9rG4afd4v/r0U7//j5hE3sT7iA9e//+kzSrV+QHtfE5sqB4/7ic/tVbPR+4f/EoMUlyk3n
6dbfxEY8wByuaMsgTo5JbL2uf3soaWiXOIN5Yq0x//VP/5Vn0s93vEMij9uPaDDRdROh0V5v0z/c
8XI2uKDEwtZvYO72Ojn1G7dS0isWd/HkCHv6J1nZn29IR8fapq8YBDiCPA7NP+fELI4QJHIT1nAw
hUOhmUoodeXLAKN4+4dP4O88zP4solLoCiEUBoPK9ti08Vn+KXlHC2KRud3q5G1mPdY2RcPuVn1q
PMwEc8mWjt4YKtFW+96GiV2liDV0S0woBBxKYTOpQv9OujzVgkjL4j1N7YbLy3+U3wxpTkENYp1J
sqpV5450QXPvKJEeRJwM01DWVv7Ud5CytoU7GV2o9HZh3HlTWrSHBA4brhut6b1NrZRa/XXSRMUp
sx6deGc7i80nAmurbvdVKlmBVqQDirDM8wjcqekiEGBaLs17NpGlvNZsIfRNB2o1P2dNPH3tm1Se
RLo0zkeZTbV5dpfYucZWGp0bZNyvBeJPGlSWhh3a0iWI1hDzHe0suJpjydNi8fKivhSZGp3rZcoN
Hi1OTsdF0rHOmUP6lCwknVFj9r+zSgcHE6UixRhqiWJTC7FMHPyJv6je1zgetOKtUpIO3N+olFl7
muYeuNukonvXgRfNpXZyk3ZqyEZQ6IMaYObaYhfsU21pzaGasdYDpq0Bb5ng8sC4h4ifUiyfhW3f
1OPnNsnG9mzFSlV9csd6HtmS1pZFEi1r1UF9ccYpl1Rdks2RQE7TiJaODTXi40LMTrVqVrP2pNDy
7s8RgCiDSbAdPQjYqhSLecyoqmicS9e1dikfoCK3ThE2GAGwBKpjVCJ7liYP3C6oE8tZrk7XalUO
kj2jsOwCd7VXHyOJaes1zrxskZu5wQpGAIitwwclVjXbXK9z5/mBHwATFgw6KK8VOR9TQlewmqTG
9NSCnYfErWvW3D4SL5HltUwV8xJ1FLpspZYO7BDNRby28cxF1A5yLreN0GuFSLxqVwhpvWexThYJ
5GSm9jxcOjsr98P/Y+88luRGsjX9KvcF0AYttiFTBZKiKDcwspKEcmiNp5/P2TN9MxDRActaT2/S
rMmipztcHPGLFBTSdqT7gHIfZJ+/56RswDPDNOyPs1oa4eeuzgqaoPxrKmWOieZf+IwfDC7ovR5k
SBCz1sUO9QtEzyoE4SEBFJ5TQZUaWnIUlHC8Y+BZ8Z0xNECtiPt7esE8p89O2pOEAyhgwXI6A8bL
oFlD+TA0mVX4mi1c40n0YyUekUeLDJJThIexnTXniCjbaJvmLqgq+VcJjJKNzqnQfVtJVdLpMYIm
szcRz9dBQaWpeocWNrWamDpv+UsthJne0SyawscGJhqC17pW/wSIY8Eps+LxHvMtU30oFTovsk5A
R3F+qGlotjhx12mDljLO8jNSuWj0KnZ2KCzpBdCmfdYfEdJwwl0bRKV2bBp1ygFyII2FCstU3ulT
Y5soDpUpmpIx2FBk0COLUm6p5MUGlEGTHrK+U7dDnVj5nRSWUA9hmwNjQKjaQwNJaVMoj17pNXcl
xf6/UjSbw1PAQXaPVqV32sdwNNm+e0UIM/lcFMFo3xntWAL9MMzcqpJvY64oUsveoy13st0ctWR1
nJX4bmqo4RFBIDW+Ue1YtbdGgvjmE7bjanQPSkZUR6oi0UuOpsaM2hTClxtbABkDQRiFslJISjjC
av0Ya6KPDpZdonqH7lD1mM7oa5OjD1a/77PO6mHH5RS/Uw3DlY/sygFxxMiKzE90E6mDb7RWhGRj
5uhxWX/T4Ytm6bFGUzyZ6RXppvYhiLTZJUd2x6n4HuE6oevfNPpOHvsSJCq1wnCXlXEOIM7UVOTs
90WLCurwElZIoVUuZM8AjvDPHlW42Ai3xgRlZXgZ9ajJqk//P3/7v/GRFCn47/HRux9l9+N//F/D
/xyBKP86S9/+6Bv8O1TSLBncgJVH4Zesy5ZaPf8OlXjK/wVeHu6WhLSjWkAg//9wWeq/XAc0F0ER
MiMOqjgqUc5/UjjtXzD8HcPj40K2IuB6S7h0nrWgiwyq1XUNCF14i0ltlfNwaTBGVRkRsXhqXB1E
Tgv2/HcOAeDu1eJcCV1kVvK/ieKfYbggNI1pksJaS5mfLKDpL5rSfVLwv/5kEJjgCtIWPup6+ZdQ
0cwvRavo94aWqV+qiGbY7eEvZ+nZhGjEamjGELIulCGUwgNHg1TDKVfn9qilNHWycfjw9kFsPgvf
DEkIw11kZpHqtJRaKa7onhVQ4kWgVOh18u+KyX+luJ2Hm3IlPbQDkfjwLE3+XMS3Cn6QgQeJ6KTK
24T3lVaStI1RiPN2b58Q0b1KuAkE0F1q4EDkYVuTsZ+SKen+9gpXOahZDV377cNIbiDKxtiJe7Jc
8Tpib8HRIGXDjIjY2300ZCpvU9o+3R5Fk8nk+RbkuOl8f76OCz9RLuyrxID6ZaFgD4LLvVeUp8ag
wVQYqjgUgU6zfBQ7OlLu3ug694CdRbHrx7nY15ntvX0vIpckZcUNC33rC20dsioCalASUeN0D5Gb
YUo7O+L77emep0F/tokD05KJcpPI+sf5bNEXzILR0KMTOrwvg2M52C6U763SRU5cpzR+e7Qr5wv5
E5mWID0CkXNxi3SsOW5SdkS3GHVJ2Bvw5puxWqkXXNn60E7JgCCYwk9aKlsFddzjPFAnkBXG4Dh6
xNxVNv3CIWFYOWQX8zFVZOYokZHLmi5Dna8eoGgNgFWSnVBPDejBsHnuAq/RVm6Mi48EhQmaleVS
/uCUSRrW6y0ZtC7GYk7JjTFLC5AwS19sWB7oSmfue/iA/Vs/E+O5IH75QBp7bznepBnNAFU1PgVz
nCK/WNBxNtxs/8bNIDWWXJVvbjiso3y7Xs+qEt1QuYmZnUbd0u5nqDxb3M+MlVEuz/OfYRwgzxxp
ypmLPUc6BFrYCbJTaWMBU49g0RO9Gl/ivPBAzoT68zT37w23an6XfV08B3oPjmYupsNbp0vZgtOM
So0jb6/FXoktAaokyqOTGdH0jTrlJVDi8c1fjglS9KPUwOtFTfd8TUWjFyAgOWAIHXb7AOD0bnJo
crx5KmejLKZSNGHQoLwVnVo99bZwO4DY0sRdGeXiGPOkyMNF3GFioLo0PAB/4wpVK7JTpoB/Rm90
+i4ihSqNarhvqs1wC/4ZyuNoIYrnwA4/Xza1cAe3wEPhREpufzSMqIe1XQ3t59R2SFhurx6h3PkD
Y/KKcQOa0CI0j2rW+WAzEk8TbkfFKavFuxF95vtqRBknwIJLUxGgrtQZzu/Qr4RW5rVhJbwf8iW3
yFKnERGvsW/DsTgBJlY2RgbPr5nS9M0fTdI7CQQJZDnbywAOj+KkVDSrOFUU2kuyZKXLHtHdgME7
UZAK/113/a9RzpW1RASJIywLalS5F2vpJMbc9HNanhxgge4+qNC4FJHdBYcMWWo/dGb3ZaIAdRrJ
ZpuVD3l5LROMSB1P+icwKZaDh7UDiXt0qlPRttjXpaOg8yhyVIGiSBjfI6FCbL+9dy7OBJGPiWAj
z5rJp3QX5xsLWqBRYdacQrRbaGeL8B1+dQkNXs16m4KiZM/qBCCylAi7lmrQ+TZVsBSmWlC0J/J/
/bc5xJpfqg38gzfPiPiGK0vWYD1+nA+DlPU0a3hinWZgso9mlmaHrGvCeyTvg6+3h7r4XpKhQh9K
tTjj0FgWi1d46FAqVt2dajdrdogRi4dhrEAGuPhpmlrrrkRwVz4WnS+yLwJWWnOGPJGvIsmwaEsr
8prupOhMqCmlclUNVolihLNyuC/OgZyaYTIvmu5cZouh2Hr1qKZddyIa0n4MqgA7EvbZ02g5g5/P
NeaqaPvYeycLrTU5OVO+oGcRsxxcaqhrCH3wji92igVsQiBXpj9XvTKa70dnVMx9Q5nRfR96eQ1I
mexU34wVXMWn0Kt18yGr86JQIZd5Y3ZIqjLD4U/LmmE/B7Nqtxu9huqrbmF9domPiACRqGEOKqBB
267xgqmTCIl/IxyTndX1wWfFzoHwd5NhirsUi2Z9V/dK0RwzivnoBlRl1ey6MdbGnakObgyNsUis
73Uyo8JTSuNovGVpiqddTDamQ4q2H/OgAbhBtR432I9UaTxYcCU+eYea+k3yI077oT0YUHOCd3hK
Rh56CFbz26I6Br3AE0r0lMN9NO/13OtanJLDstrNVpi1G7OyhUpRioL7LjG75ivq69glUE51wycX
Gje2gzQ7QZg2RgR/QNhu/0RFqXxS1VF8blvKzvuE1CD+y55QjdIKrqgfozEJ3Y9SWObPEWDVaR9D
5vsOt7r8ouhkDkdq2y3gX3tAxXJGuK37Qu0qVZ7GBNnue9DPsGD20xQE2vuEYmQFRNd13OfZREji
oKJs+MMwJ83dRVnupvdFTrEYZ5jOne8qpwQrCkWyCHcxat0OIiSe2d73uPDCsaiHxD0EujJ+RFYC
kY1SrZKvNCfLCFVvB+OtxkSsbGt0BuSa0AviH2WkIlpa4aYS0QLGZEhpYULvNCqKzaYcMwVceho0
P4NBtz+0w0hGxvnt4ye1NQug8diS/upbpMto4sqKf9xyRR+DiJr7braV0jwpeW8NB8TT0MLceA0H
cw8Z2HSeM0Ox222liM75GVkUETfgqTsUnXJhVS6SVbMRbwvFK37as9v8tOuiBEYHe747mHjxpe/T
Gn4LiNFM1b+P5EHRr9nxBv1Owf6uOIpAxYFv7Cmso4hhR91hpmBpHRwrEep9QMfeOzRWCp7O9VJH
ElgTgzasq9IoeNDpWdj3aWtYeO9awu3QqfF6TK3ztjLUHWQJBQmTeUA+pUnbtH20wZW0mx4x/e77
NGl4i3jDYCDSkRrwptDiLIeHxlNgzOFag2z2o2sNYIMrhNHSTdI3WfyIwj/IectWWu1lCBq4XHts
1aLy1I1AyLZF4/YhUM0q0O9bBBnio5UEpfLD7mFtbUoHcSwUVNQCKlYTe+0WCT37PeWb6I8/soKQ
mx3g6H5ve7QGDgBZivo4d0Fb3gP7wqBkStxYgIKl8o4v0RCpDygEATC2e5ylNhPPVLAfOrV8ZwMD
RViLyrfz3NQ1sgltX+ru11CINEM3jxJF/nnWejt4mYGqh19xgdUxHxoFyvv4p6h4sdyXc2qjd0hN
1Wh+lKKy2g8pp316UkqelWOKQ0r71KIyiOBZgodjWe8gURcv/ZTi2wTzxtC0/AAFFqQQe3GwkLbH
pliFeKb2BtCFyLDEF1LuNN1aAwegbzZV7XaZ9wir1jiKifW6r208XpBNMNqh+Fi2Icg7jHS64h1S
c95814rUFO9NG+/YrVLFmvLA0fK6B1uEfXxXh5mB2lcduYCKp2DI/x7nfB7fTTgEWTtVqQsXnJ4a
58OvqZ6K/ncag7n4AFM4bIHemjOZMpGMcSyBYOm/oDlmII7VEjLvXzjLBgBMVQUnMBhAqlv/LYpR
RYalyPKY9kagJ/um7IT3kIEg5mDpqvhAhwxfXzHMxnTUki7L7rQEiMWpJ6yzDi1m58XvrALurm0j
rucExz0Mmb1ua2LD+BSEjvm3Njux9wPOhomqQaNW3d7OkxDf7dzVBgAladxiIwnaFwXFPCksHLMi
C74AKKoeLUjU9772QumGJy48uKXAu6N0p+hh6oPC9Oo9gaRr7lDY8D5nUeZyRytN8eLBOAHn1yp4
eOAkOSMMWdh0DotxcK09oQMgu0gD8LBprbn0sE7LHD6brqKuCyHH/J23ATpBQ2ZVsASNtBD7QSTx
d14BGBJI4lX5tlS66CGqEc4H2mnESAtOLvSXahDqu7FrDW/rVp3JTLtCMf8yW/xwqmxIQTn3XERP
lebl3JwudztWmS382BbHGrGFhJ6jd5iin7ab3NEst04Tli/IJQUa9lLdXMLZmahhIVRp2u/osMw1
LLUp1vItnM+0BQ8aedOxDmYveqpHxIyw+6g1Y3xKWickgYWmYO8yvdaUe3ckO9uqtWE0kIAQXNjM
OIy0IE4EpPwdAaoWjpuuSrjz7Myy3lc15k+4ZXb5h9IjLOMyV9PpOcp46XdFhQTGhy53w/pdXQnI
AXOsg5RPjGGio123TeF7pQEivK0Hz9mZVmVXd7E2aMFxcIpBAhKjXnmfGeUocJdTy+88JPa7SFAT
hUUCfQRtSzwY92g1ad9totPsoRIYaW8a3Ujaly5SqycT2DWNvDgS+nzkfrESaEZpCsMV1xl0n0CJ
W/lxRG7Bxh81Cswj2LsaT7y+wDyYOxu6EJc5Goz0XoPoDklpoLqIpMMCFk4vXZIa/CvUR8pY+KF4
CmWMQ+24ye+pRyP9nr8efwzNpv2MWMAI2aMf5fMT1WMJMqlMFUniK0YafLHFrrHMOsPT2agqb+9M
U2nB2wl6gXEaDkHetrHByzyOuShfLBmb3PcQfMAsx4gM5+yE0sIsimM6HKtCM6aTpo4hZpszCpfH
gEprd9SzHiA3jm5tts0SwvRdPdDHu/eQvv0c0z01Nwa46Y/5jKM9Yg1wGo5uF3gvAL/0BDynPvDx
0OWFVImE4o/U1qr8biIMzAFpplCmjbBN1gSlr4bgMN2pGEMsxwnhPAQ3cqPExZi7ZnBTdkoMATCJ
gDIFU7hS3rk6kguSRQPkQZ1pUdW39TnsjdbpThAx8fY0YnaTha4j81yrJF0dihQb1XDgXeBKzieV
DwU4bPhop3noC6I/Vf2qBur8EDdmvmK7oMmcaBHbU09Buh/cjUYys0gsGt3uAXXo/QljQuSACdMS
f1bs9AFwTXhSIXLld2PpQMtIYw/hFJRt9F8OCjzPFaKe72siKH0lB5ZDXvxK5PsSnIhX57KzUapj
heZNj+LLUACYDgYTCmkcrFQWro0C/EiVmaIrla7OF3mOZwUDBkYBDBNAuOnGQ0olcf/mlJTWDH0u
OnTUEtxFcTKO4KxMujWc9IFqSUwV46giFgoAXVRfu6ZZgwVebh3CdIs+DZAn4iRX/vmrlHSYPDwR
W3U+DYmFrB0findBgZap6eXurVNj00irGDRfTJUf50NNcGaLWZjqCeNbMk887XQEo3HYjnZKNTgB
tOYRXPftQS/zYBJN1Mg4hgCYLX2xXUMnCypdC72T2Y3edMIMs4nRs8/h8c2GG5T7Bu2R/p3weIxP
gt6Zs/ILnEMVqSTyNV1QuLwcPBwYr5zPuosAR2tdrAAsqN2HAYbD85QpJKKN1mfwQUiQ4bZAWF8Z
93K7koDThcBXhgIfWNvzca3ICqiuFMFpZpft8xRF4rrg2bm9vJejWPRtaEoBMqZNurwNoJdMo124
wSlIof9Ppo69pIwwbo9ysUkxkjGBMqP36emevXTJAfVSjirESmzfhLoNaF1tCXWAuudCXzl/FxNa
DLUoCamN6N1ympyTM3TaqVJz95kyUb5S47ocBfVmtoNUXOGwL0v/bgi1x8zB4ZfYyd9XGHghWeC1
KzfW5bJR8KcSyRakg60vC7y9B5EOve/QL/togByU6eSCZgV3UFRe8vn2N7oyJcMiHfboEgEwWO5z
p3f0lKwl9BURqvVzTtc+O1FoNVee1YtxZG2JG0v1NE2Tm+98X8+znkZto/GAE1AfKhRivyOEMa88
c5en9nyUxTawqxhWFbrzJyNTv2FnNu51M/buMqUIUDEQ0K2DZFjpUl6MSUPq9QouTixIx8yLoFb4
rQ5Trs+Vvdb8UpwCaZIAT9/GDduVEa9tEFpQVOY9KoUcrPO1TMfWjWUC4buTCa5OT4fsAeFWPb5D
wi36+80bBJcCjhemHYbxR8r39Usz6UOipADb/ThzNN/R2tQhyh/L37eHubKKAGbkLWEB6WWHnM8J
9h7iKHEf+Xlkh8hAYIWaTVqOyXAW7DO9RTjM7AZj5UBfWUkJ0yH4MmksUo0/H5VCH9SaqYt8Jw/y
+9rKpYTv6Owqiai8PUH5YJxFO5R1CbzopKDYTGdq8dHoYGgajquR75EVwfJT09PkmsRb2QzkFpRj
/Hh7wIsTJxkDtOilBQ4RgsQbvf5wTihVogo98sfMcL6GrqV9S6HWv/nila8IDxUkBS4Qd7H71Qq/
s9FwIh8Px6q5UywQys8e6r/RWy8QpiNr8CpNDNrNS0+4Hs5vjRRBDNXcqO51uJl7Y0J/9/aiXdsQ
PIwQFcg0cENaLFqJYStsjibGNqMJ7zwwIQBrE/iTwl4Lca5tCLYDPAiJCaARdP59RD1RwBuG2EeQ
+QPyc+SBeQoB2Oy+0Wv/+g/mxb4DkczZIoM6HywpEKwCdoMMdCPQqg6H6u+5GdGzmvS1bsm1fUfc
xn2vyc+17DflGC8URitIL2BXU0Wp+6D5rHhO1P91e05XB5J+S0Rr2MYsm70CJ6ncwI/TD4K8pfyI
1NNnA5Zc+w+2uARuSLl1KFhLMyNB2m/mSpL4WZF2X5zJHttdMSNF+tagTDoKEo9xjPgBHvD8G81V
Hugzsjc+ciPdLow0/YBCS/TxratGq1sqr1uSg0Mh93wU5DsnyiVV6iOoNT6JqlefkLoVK+iry3NE
eAoaCZl6B8OkP0ygV/kJ7RsVk2jkGZpQJN/muK8OVlcARhJ4w6yEzGtjyVzi1ViJK1zFhW/g95Df
3wNHNKFkY3VNvXjN5etyy9nsNYsFpEGG7d5iKISHkiAcx9hvMyP4LJRAQ0sxdt7ab8S0SlYFSIt5
EC+Sn8wuDbPGCcaX+psYWNiD132oAUL1Wy+dXWMl3rw6KT4VqFALKMPyblADjG+szuDOGwYK1NSv
t62G1untfSdvzvP3D4wQFwLnSIKFlqaIuswvrI5rIegRr8Sr3lWl4JfV39WqWzx17pDgMRIpPn4q
Y3MYtcwNVn6FKxvFZVFBURoyDvUWX89Cw64wsXr3nYamHxXEOYi3XZEUX7QQqs3u9oTlv3YxYXxU
5fvIc/LHAurVtjRDsxwiHGB8szNQ82oMiio2FAvTTJMHlJnbxzBvdMScqDDdHvnKB3WlER2oLyoe
/O/8QMR9jCN8FiV+Mgmx8yot3neDPq3s0mujYAwBDAr4C+wwudqv5me5eCNnVZsg4xr3X3BQQXyY
/xNKxe3ZXL6TNrU4G9ogY/AqL2YTUHkPkBhOfByx5492a5Yf0U0LtnZAjFjSwfJWBry2TbjuOXvw
DkHNLW7IzJmGORyU2C+hcFB0V/qDaBTvoaU+uXIZy999uUdAzZFTku55FzFajv15lZhB7Kdh0x04
EyGww1PZ6+rnInFwlJr7tQLD1dnJD8YbYEsg4vlnG+gniliJE9/qNfOQEfciVTsiCGM4zUowde0E
UD0h3LC5dR3JZH69Q+q4JRkbuce6uBUf7QgOTNUq2cPQInLWS8MZRA5KD3U3p9/f3jRXZ+kwMBOl
Or9kmo409pBIDRJ/1Ozmu+G1CWDzZm7R+zCCdq0ad3WL4gqI4j33Czfc+USjKKsmlzF8t3Nh2pVG
uYvmNN3nCJc82upsfrs9u6vb5tV4iyg1K2v6LLRh/GyYTKp/4hci1gjrjEnyQOs9e9JSka2k1tdW
VOdreoZOxQgS1/kcjVxE6ALKRhvy0Y8BfpMDNmld/i2IYC+v3J3aBRSFR+L1aIutQxeE/jyOVj76
6KW5G3N0HIAvBO8gno9HSdMCFUFfcmrdDncKx8i/wDhYiyw0g0ktzyfka9JeTQLullmpFyBuNMQO
L/EwUB7LhZO/VGlEe6N18DACHREiBpLbwB5owhfD+9rSg3ddXIZ3WYn24lir8z6yc6tcueKv7QDd
IAqhJSIFfRd3FHYngx0kauJPWhft0yJBMDLXUvqV1E279Djkzk8e+3Ilp7y6CaTTN/+t7MQsNh6l
0CDoOqA8ndXgG5Mbn+ckUPeVsJWVu+Pa60KmTJQlkdl/NA1e3x2Vq6As2HJ3GCNGWX2Aq5Q9oYd1
+yBdu6FIxQGe/AlNljDbtmjSvOmmxMe+VfgqEiIfBa38J90csg8YCXiPRmC2d1oVhCuovKsriYgA
384lQccl4+xuNOtURThcS3w8AtEKbOZqH+poP1Hjrlb2ivynlpuYArZu2JZkqyzxtzxgXUwYnvr4
iP/KPLZq21TzL6TZ9G9UKqZjFLnTNyT6s1+gNpoVWNnVM2QQ/sA6AgOMfsT5TAXKafxJkPo1OcFR
UTLExqI58SIsLcv6I0YV7RcnswS4o0F7GTPr25T35qF0O+NjrSrgVyJ4rt/e/uGlQDYaG/SF7CWk
DwWWmk4mIRIaPpR6ag0leCxy2x/6MPUUFkT+nSY3Mniabq8syLU9BwsEujoiGhYmWOfrgYglVFOV
9htOksjiRokD07NIgG2gX4SL9k4BQg1vUEU/cScyz+tWjpYc4GI/eJjz4jwKznBZGFKMICIZaBJf
n1PtuQIc9glqSnLC6zLcNZB0j17UYyF1e8WvvZHAv6E9UPCQZ/p82l6VoFRplYmPinyJUlQhNXqA
lijPPXW9eyPXlJXDfe2I4b9OdYDVJvpYvMrhFI0pAIvErw0NR/shg9K7E6PU13JiIdainWvLilEO
SZvETBN5nE+wnwM1c4XHkxXVLuMM1U/8C0AeehGeMQPOhb8jMq3P/2BZIdpR2KGKibX9+agQLTob
CWVu5H4E3jOHIkMeCgjQUXLruoPRac2n20NeW1cyU1XWrAhZl+s6tkkxJZAH/Q4pt2cH0+VpV9Zh
H4FeNtP3/2AwC1KTLNACnllsG3yx5nZCDc7vLYSSrI5uJLZnsfhZO2kY7W8PdtklJ+xgMPR1bEh7
SFOcr+bowaf1kCvzpcfNVknSYavQN98DEJq3aKmg2mtq72Nk5HZOoke7aXYoVoeNU2yUMVorGV+7
uOmY8EKA+6TYsNhRsuuAfUmWAgXq0m/o07d+WkR00Yh3XN9Ix+q561I0+AxgQE+WS8ly5em4JN3I
BeGuAgzMS8Udfr4gFcyTCnsKLu+0Mbee1qjj09yjaZBgpfNcYugbbwHOvWu11nxSYkfbqBG+sWDi
0LW7/XGu3ZsgMqhak5LRUZQXzKt8sw+TqDLCOvUTM3IP9CGKCNnpsHrsSnc6dLi2/m2OmTiVBQzp
20NfDUclodSgkYnh1TIObGo49vg9CVz06IbDgVfMr62bdF+V1krqrT01zdHou8jdzEPZIuaWV6MF
2AAS7sqldu2WIZuiigF5gI262BPJkIk0nbvU17oJgHKMjEW1NeMGRNSMel53aNMw+A0xXp1XYr9r
I0NDRkuEZ/OyDNoyr1zhPvNn/oqzCctclaKBrflBdCDlkFkdkEGy2mmtt3vtvoGMKhs0sKcxvDz/
8DDni8kcFF4OqxBP2lgNW3Qaqw9orjkrece1OUL/Y4sRmDHVRdqh2HMUgyykOAqYRqoi5IgXavY9
OAPlsUGEKcl7dWVdr0/vf8eUOcirfd1YLsBmzKF9lcrY4zCFH4C25Y9BUWb3t7exPCHLh5+qJR02
h44DvM3zkQpAypUK+M0PCiw0NoOeTvOxyrvO2+JzFeLSiAbkSrRzdUx4bB4FHAAkywsk8AwYLVOZ
+gPeU8ggtHOnbDjhkG0QZdkXvbP27F+7JwgoZXDlsmOWNdpRibsqNfTUH2NL3QdZaSLrkAfVHX5B
9uPgoIezQdQQnx6vXmsVXN0/RFSUVWS0bcg/f/Uto95Rw15n/2AV/lCogY8rFSAyu3uvxAEeFNla
nePqzYTUwH9GXFzQ+E/hPjYmqZ/rMACkTNKuKatgD4ClfnAarNdnJ/+W6aN31Nt+PsZRp69cSddS
NRecAtG9hM0s29HUbLUGrHDq61luHWNPRbrUDvqVcuPVz2p7iIfJHipVx/OlxVTNQCGxSf0Ir7CD
RW0feyjb3YVKHz31QGQOfTuhi6pMsAdun5urJ/TV0IuvamNMEAO3pZlBL0vZeLaIPlVuDPQXkyRo
ELdHu7qckrAuDw3tzsUXDeOmr81GCH9S5sDZuH1PZFVWA7LRtwe6Ni1w28DVPHqqzrJHo7cU5LVY
JmZuiX50YltjeyC8zSgo1Cqsnn8wHNG45Idh8yw9gV+fjVIvZzSxXXaqTcdhE+ei+gKMv/mNSXkn
/sGeJLeTjTTZqVmq5okRwZd8VrjqOiQ1GxhH27kYo5U9eXUFMb+URAXaJ0t+Ndympgi9WKD/GeP7
YkZtrh8xA2o/Dg2eMyvf69pVSigIiRrMJJoQi+BUaejpeV0t/K4w0o+t2U7fasOLvqLogdFOQwnh
H1SZSNhk3x2gIbnqItgIci1HFGEWvuUoDjF+hiSf1wKNx0ZdQStqMt9VQTPdvXmjeNAiSWYowLs8
HOcbpbUCNJNygi1EszBPdh1D0DwELr1xlUZfyS+uRbhwIv8k4y6PvjTTfr0tubEDu9ap/tQCbeiu
t5uH2BTivpryCTf5Wj/gMZ89JQChce+t1WqnmI3zVWhNvrKbrnxfj7YNO8mC/Ucecv6b2E2gCG5Q
4Se9OZb3XR0AcA8yFeoCSmjGX21eN99vL/WV9wqpGlmeB0XKtlqcyTqHcoWNBjEdddafWoHvCqwn
7EYhuTwDMQ2Qz4Z5sXITXLnhKFtKiiNnUwUwez7RJiq9ohtVPnA+T8qujpwWkPWgu+n+9vSu1Z64
4aC/UuSRCi2L2ArQs6MUOXZRIxbd6V7DmxinZ70Qn+a2IF2GlJTcJb20CrWSPWFDtouqEEIugh2n
QDQV2nij8u72b3XtO8uumcUpJsZcQjzn2gsqMujMB6qh7duqj8VG0ZA5hwqo3gN+L7/dHvBakICS
lCz+mSTSF+BvPRjaPpu5p4iAgm2bt952LvXpnn0xSF6YipVLh2GA10HSUFmxv1QlzVemfW2vcVUS
etKP4RFYvGv0lwAzoMrnU1ad/4qr+YeriOlOMXvnY4lZzYHttkbRlztpEfF6+M9RJ3eYi740Dx5T
YSoDXWffzYzpQxeq9vxYUr7HuJKawg5tmy/wvRTsnPIOvyuEkYz58+3Fv/a1CQcpZYNjpqm/uEPL
AWocsmro5GpTbW/KITetnUV6+Mup8759RH/NKlZeimtLbVLZI08DfXshf1TXRmSnpi18zHL6T3oy
K/eZmpgnZ+pLjNtU5S4Cfny4PdGrg1Kup9RM4xnpnfNTPY7WZNRtmPmO3hd7KKjKUZ1ieA1Cre40
fWy/DanSrmyqP0jl5RcGp0Uxk3IIEHV517yKuBXRBtL1K/ONJC6+UOyN4S85w+d6LoajauCb68bT
HibZjKB4EO5sxIBwaXDKe21uIwwRCvNYlNCPby/G1ZvHQtCTHQP0Eo7/+e8VFHgwzXjN+rkLo61X
Wm8HiGiIty6YgK2iwVwNDHiOPbYvO1NvaILm2H92cbAtqqmm/BslK+/qtZ1IWkImTQiBhsniV5rQ
Dhz0qMrQoQ+dAb1UoO+sTidp1LGKulzdT7iK3l6IaydQth1kNs3PZb1Ca4sowPkZ3uRUagerrvR7
D8jMPbjc6oCva7bzXMzj+0zaK8E+ntY2yLVtafGc0pwnnLhIyUQ8RHlO19m3TfQJdkNHn27TGwas
NuhV89FDre/E5tpWcNSRP6HwbUMf33Cp1NtaSauHpMHAJhrBwG7G2i1egjbEv0rVB/Fye63kXj3f
y5w6meHIbqNOw/F8z6ApU5tIhcZ+VyLqvIW8p30yRG3OKyf1MmyFWSD7mdyMFDmXHYg0GZHgkL21
tqJqhzmIZfEIll3xoAkHwvWbZwXXGTS73HYMtth21dx5sOdsoIfCxL6piopqPpphjOXO2wfyQFNI
+1OCxyVuwyjzzMxjuuIIq1YbI8AoEDLXmnqZfKYWH0lHad1gR0OapzN5/pEU3WiYLeUFGuBFDPzL
LfGm1kysnfPYiD5nSp6JHYx/SaRXvbT/cXuWlweK1wz1dZnaEB4v8RsucQXQsDj1QVo57zyItPM+
13s1/FoqdUktEvGEvxsFq9NHr0VddD8oxfRmdgyiG9QgJRFCk4BF+Uu+unWriI5ErAyp78QTnlmp
3Q404WNcaWpFm0A8VdiZonmqf7s9+csrjAcN8IGEfHJGlqGTg99RQahCWlePerBFSmsO92PjZtPR
yhh+F/VmuUZduLxBGBRKhknOxWdfIh9ylARLfeSL16aYMb9DMtTprf5oCqN6IjGPv1aIpa985isz
BapLg45GixQ1WoQNihLaZddR9LTNwaPOS/gOB1HkkwcPVdo7zEJ1V8KGK/eCjEeJFDWeVDiQ5181
iUSUpTMllllFUGLXZb2T3onKqIyNmyndX2/+lrKpIdGUXHimoZ6PVlENKAIXAwHLHgzEDnJV38zu
qHxym3bwqba3ysoFcWV+dCCRxzMtrlfAXecjFkApbNzhhK/prWrfz61aDfuW9kv5GX5Z/ebn1iGh
gtQEMZBy67LDP5tJZ026kfuGmIsduq2B32cYKoWUso4mXYpPb15PsMkIsaNkRaNmiZNDZSvNXVfk
fpDY4m5usaPJPH36ldtNM27beloVcrxyMMBNACKW6C6d+Pp8PRW88pIYC0wfGLiOVdoYPAcQBTeZ
PYk7q++8R09o2ho878orSXmAC5iKBNSNZS+GWkUEeHbOfS4g/ZMCf/tnVUXT/e3VvDoKykloR0L5
uhDi0erQ7BJ4ZH4xFsUeDd5+6yrDWph45ZSzdhANWD8Jx1vsSAQ/88qsxgJoBvnwwYzBG20G3Dr1
w6y7kX5o9AlnxdtTuxwU/CsEdYShSExAzp9/NuyH67hrvNyP2tj64ESz+dFANuXXjGHER1F0trW7
PeDlWsKnIOMDJCpZS0tSRZJLCVPVKPzOtpV9V5rdIehbZaWPcm1aUmAXkhLq5yQD59PKQ9NMIttl
lAwPnkYXKMNnRYAYBKZKzawbh38wKwnjAAIiA47Ft0umAO8/dE4Q6x6MU4RS9p1RSI+F/4gMv/t3
XPHaz+TyiPHvm/L1Ia8Cer64JFtFoctWp5WPKWjykAez2Adh3/POZjpw2yYevwahG2grW+TyppTD
UjpBJBgK57LXWgZgNUfDww9gVHocTBPtgdb4iJKR7aXK27cHMCN46QZoGIAhi4WM0SMP9DCq/g9n
57Ujt9GG6SsiwBxOyQ4zIw1bwbJsnRC2AnMORfLq9+H8i1012WiiDR1YJ1Z1FSt84Q1+Yw7f+yrv
z1P4OK8W8UF23nLSHAjT691Ro1QyOYNo/KSvC82l9F3/hYh5s9esvLELCa2xtYBzzq5Ys3qmoNDD
jIKWr6qQX4bKCl8UW/2lZlXhj1K1B/XeDscNTA1fBWYLmGx9gUyljmxQOgs/KsO/x9rGZltuP5rG
YHtdNu1Rlrax79t9/xaDURdekzjzri5k1HlGXyklE7xaIFdeICcYC/J8O+8LvMXwxwzrvD6KwhF7
bfjtYeCyhFJMb4+HlYrO9Qm3C6D9RVpPnHA0gwu7+dop858heCqvNsSlqOT6dP/4bZaXRw2o44Jz
ocBAYnY9Ym9o0C1qR3qNGgsVllE/ShgoVlFh877NyqMRw9toFscOlAPru7rBFLmFLI2T22ucqfIT
CVoHVxp/9icefLNyMbgwd0bcnHMKzgR8b4kgDi7rSmw89nKZ1WScSEfMJpL3ktS5YaBaPxo5Go3j
/dXcvAOMxru9JE1Mjlj6ejVpwmqgKBb2zIDjLtbl0ke9n/YAh7fmRGyA4igHi0O/bOLfcpMRIyaN
WyD2xTiLQ2pPCpYotvQiZYV4NEhgQgstjPO+aKmvL5UsMpICed3Er8uxegHJkx0nRag7LfRlW19l
nIyCNuOSzxH4bAh13PbBYKAm5/eUV/4oAYwi+xknFBO7PAyKf0URpzIe0VKohO96LRhLTGcb1dlT
0ri1sMSxNLtYPmRBVgsbSXIQ4kQKblB3gvLYq3XZHlAdMobXxDH7/7BZgGcSz3KPUlZcfs1vn9Fp
B6O3jIFsvgBoreJyHR+6sui6ndfn1qx4ERYAHZEYLYnrcQSGVBM4GwA1mZUg2NrH9o/YVmdPCTAn
+U+DgR2hAEdqt8ZPB12gwOhgMECgeJgoThIe4TY3n+Z8cTV99LhxieDJBFxbRylkg7iUwzGPQgru
w1TpxxhtKUTwZ+fRrtXb2vF0Awdc3oRVhCLi0OlMIdEDxdMbRpfRYFcEtjj5DpE2vqhmnjx86vha
PHf0yaiAYDJ1/cVybNtn6mO5T7di4QEJq5BOXV6iYnh/Abe3P4gVSmSQSLhaIctcDzQkRRAZDbXL
JuuG2pUrJZdchOfK6WANVYwdfL3UOe4PunnkWE/OGN+LRJVprk6ZOZOlxnUe+mGpS34sS/JJQiUQ
XZ4GV+Wq/VtFe24nyrwxUXpN6nKNUanetMkSWiRJDPLX15MxPnZNpf9dOrX4xMuRHKQApZmdSW4P
HTtysaGg4QoCeq1Wj++nM46CBkU6Uvs4OKXVfpfkcPqjkSbEyu6v6HZ29ELowNhA94C/W6uwAaM8
PTLBzfn5KEmlp6qNXB1ENUk1knAWBuGxkdd7tg3bzwjZGkTMAvMmz1rT/RNHz0wz7zL8yY3gBblf
RA6zSe8+qYSPOHiOIXKOfazsvBXLlrx+K3RkNjjvNPqIkNbgJxwPekQSaTs4YgaT6iTAM0erOT28
oiBCwUESAtK1W6txmQVwvNmig5la889Oi+JfWVH0f9p6UQNGpYX++f54q+1Cj5iUTqOpBAoYaZT1
iZ9BQ7aSWo6v3KmBpyz9Oxuhv0PUWXvCzKsFXIZiR6q0r4C9WjBsrs+8DHhKrmxzei0Q9P7cxKVJ
RXWOd+KuW6PQiMF+hV9MuW11yLsZ2cKim8ZXWW+pl/D+HBNdy3Y2/lrQd5nMcqCpEoNNgQy6ekON
QIwNjl7T68LnST1NSWr1WDgNYrRxzVnB5LG1Rs+qrelX2KlV6QJ1Md+HJIeaL1CW/VsJS+tTKXf1
eGyLHLvjWMsCFArjNmP5kXKR3BBE2ODi5pb0z0JG8fIFq1+pe20HTohXirzOTnSfdXFWJ62MTnIW
5CbmW9pkHhzcuZ5DPQJyVAeC1M+dcP0N3yem1UavaWW3xRHL20Z4odzIi0sZyduTDOxmei6cOv+S
ppE1u0FTaeNje/xt7YDyE/VT4eJIrT7RrCoVmoG2/Fr3RfscZJVzVPIsOSHTXR+bvFYfIwQt41E0
B95DS4Zcf12VUfJU0iW8y181UeueolXGcQE3YhusJXv74vqS+N9QKuEOrzZN4nXIQ2diMKdgVl7l
tOvcPgT1MLfh3uu5LNBvV9HbKIDG6TayBRGzWi2gbkUZ8lWj9orrBSbgcYOJvbBajAqVVPLUqf/V
4bRenqYBCt39++LG8WIhlwDLAry0aftrkhjyeMzG19oo8kOBl9ZHWc2snR2yuuKZIGVNMFcU7miG
UIq8vio4CLI5ItPw6ujiDzNG03HESK8uop8hIhg48e1lNttp6fiBabQIFwAFLdzrAaWiF2ZTSMpr
YhbVU5sUXya92qPE3RzkTXmKIskS1l0P4pRt3yVmrb6GHRD+PlTwpY/y+XD/C21vdGrjKhVcKkwO
nbRV1IixeqdJ9M5fAUEE5Wmo5hZnv2KgPo6e9i6b8ManoogGKR61M4C560lZGBripj7or2PkKH/3
COk+a9DiX0AshK811PzTmE7Jzlt8Y47gYRkW6gogq7W4kGQo7YRurP5KUiz90O0m+DKLGIIXlhv1
Y1E4exFQN6dNX4xe6FSt2kWGmJS4SWz9FUkjtBQlIz3oVQS7DEXaQ0BTbueErWKq/423NOAWLQXq
Issu+i07S3NThAEFmdckSMVhDIzcs8YWSeNy6F2UjseP9/fL9gMuEfGbRQStRxqP1+PFZQxxEK2M
V2Jha/CCSau6Z0uyi+ZZcVqrftfC0wGsn+WpsROrbu8xA7FnngGCSCDsa9hlJxPiiVkxXuMan+dg
lIN/AUIDlgIndR6bcPqkw2b0RgWjwPuTvrHIC6oUaC4VAFii2vWkEzra4WQjakc/VeCpGXToG0+B
C9rUdotiNB/+qFRNuKkNGhHL67DaRBCy6woiLNUuKyxcKOTpOZ1j/BbjLB3cepiGX/cnuL1rGA+N
RRJhALSkAtcTnJw50rO4k15Zfd3tOsxsRxvv6fujrCGebNbFR51YiInR99gI6o2znlqpKb0akuEX
ejof2qH6RxjyL6PTQteOu89xZLcHS54uQjGe7GQcdzbRqobzv58AdYVDymy5965nCm4cwCeRjd/r
Zh8dzDEwxee0JBlAydixu8St0BXIz7gTRMHPXlEQMbZktH131mJ7jsjuaMSQc5HW0kW//h2zrtZR
Gqeh79SB405NXyn06dvqH7OCgFslMBf1aKz3iizb6S8meSRfVCpJitZynoPljDRK89gvzcl8ghzQ
Tke9yivZbSPVnBBbls1/NHUysGidte5LodT6z/u7YLvXaGVQWNWWRhSP9erFsaxGtmIBPC1CC+61
TZXkaBS12NnR2yNLLWkp/ePMw4ZbY6yS0QrSDLywX0iqjHuneKF3ZLvOIL2AI9irFdyYE1cilVTi
AZ1cYnVguay6Ogm73Md9pfg71Qr9aDuJeLq/cm/ZyHUkx6TATyLzho/3pu4e4Yagz6pU+nFiz6bq
4u5KU7JpKIye+16Jf5aFLs8HpxAVatgStg7iJUQRQxzsAm09s5IHyzNzTHY+I0rl/Ajpkiiu4gA/
9pJWrsvDpDih9syNYyU73I1bS0S1mdeXtsHSOrje8HnSW2XRO7mfKL2JVzOGsVaJ4Pz9Jdo+9QCc
FvM9CEfgjTfFyhHZyckJCvyzVR0rSNs8iCAzvQoY9On+UJsJUdQDvbXoJrO9NozMPpjNqrCC0u8U
J/bEEEmejW75TjN1c08wCmeFPUUORP9vdV+VQdIXSiYqDmwen+pGI5RoJlNygwAFTRcw/HDqTfVB
XdpFIGrRsyBegq7NNFcbWtNEZqJkUvud2c1eK/WwbnVlPD68hORX5MNYqlK1XJcss3yM0wkbF18E
yuB1bReSdlbx4f4omz3BXJZblk4g7yk6zdc7D38KI65jwVxQpH+aJzN5zQhtDlR+9pqO26EQSHqL
NeHpQntbLds4Iz09OHPlz6I1z22vW4chNKEtStHDDwgBENQT6BlU7xYE3PWsqMSkGmLztd8ro/qV
b5OigoJb3TGppzF2a9EHyN7M6qPx7TIslk84Db4hCVczlLukUKOqqf1E1SDUdVNyHEQw/x2kUX5y
8kx6kK3ETmRAQAuE0uRam+J53NVLJaKofdnOqicblPY5StPu2KfWg22/t6FYzAX7SceYquH1ko6G
0utZozBUrFRPcoKwYBvr/TGlNvQuQXjy4/2Nub1B0FQhGKJyR4aH3PT1eLpVJY4UaLUPPBkv6dwo
TrkiPQgy/d+sqBByBID8U0K5HsWoez3OBqf2EUyUD6Gt5G4mzPlkqFO1E7fenBBlSNpkOJ9CZrse
ylJSU+CIXfuzoQT/gLQSH9pumnfu+O2VyLL9NsrqM9HyCgMJ6SUfmojhxabVjfiKqw3OPuBaf0iG
+N6bQ/LlP3wsTFKWu4pPtk7saqswFIjdjT+HdvgiFgMQDUuex1eQ7Q6IhTwSjYW186+hd4EUNWbj
9wiRcpQTDKGieHr4RiQiWaDNi/QYtMPVWxzgDVM3Nhu9DZLU0xG79O06HF8spdc+3F+2Gzci5tM0
0BbeMU/Eao8DXAwhrs21Hw5O+DlrZvl5UqJ34RQPO9HRzZGoKQCHXbC361JuTNnOKDqrRoxZ7g92
a8euEiW2N8X0F+5P6sY+XzT4uXdByyzw7et9ThjTaUOeNH43hpKXV2pxUkPt038YhErkUk2g+7qO
YHPZ7M02KhpfWTL7Lp+F203K3mHaxMlvO4HQd2GLUIRc3efNgO1L1Q9sOE7qc11hO1NPmDARrNXP
YV7sGRbf+krqApRZolisVZfD/Vu9woqpajn9xKziYEyIA6deOhVS3F36wSj7nT1x60OBHASNtoiI
ULC7Hk2Dahrk09xA/9aqcxzK+NUauJfd/1K35/T/RlljwwIHahoaq43fxnFzoMxfeHWCu1YZhT/v
j3RrPnQQCGIIzDQwANfzgYPYzRQmG7+R4uE5EbPuhe0YHP/DKGSIfCS23wbyHKpFiRCh0/gV0naH
Rpm+KzkmR/9hkEUsh24IEfs6Uo+bWkihSFs/UCPMaEUnztFkPB6kEzzz8vFxQAhusL8oD9pOb5et
D2DC/qZog+E863g7quf/MBsIsAvHjbd8ndRipteZc5C3KMU28+w66SibblMU9Z506s0dAKz2jVNG
M2TZi7+dn84xOghdMcuWT9OB1MBysVh8OJ/lzl4gC4DsEcfizbseJeuNMR50pOVw69OOQdVif2cB
xXh40cjRFlEdpKjgMairUQaw0UZjImCXDYqXJLF00Kr+8RuOYAQ8yeLmsfx3NUo4JCaWRQasAZyR
PqhxLH+HCad9DOcufR65hP65P6slnrpK0ikrMR/6fJS7qKqvHle7GEprtAFjz1Yl909l1NXSZxFN
/fwaiKmsX4sxCMxTbGHw/EQjugsfDtGpHFIJRtuMFATo9PWyipwlH/Wh8tOmpUQbhaHys8pwsfFg
h0l/ITDU792A21eErIcRF71k9sw6oNCdBLe/SeeYEcH0XlFIen4CxzCfceeDtmypeb5XDt6Ouehe
LaBtKjdESquTIPcQRRNgcn44ySI6OHJWm1+zWRvCL5LeSNo/VZqEO0WM5d+8/rbXYy6/6bfTF7Zi
GKn5dn7Xy+r7lOLYwYzy7q8pJQa9v422B325Trjq6bgvbr6rr2jbc6tLaDz6MLakw9iAos7qsNp5
IG8tIlsV0xFqZdR8VhOKB6Ub5Lbu/UlL/8z1tnfnJHnfz+pzn5R7we2t1VvctehxQz9GzvN69cpS
mVNKur2PVWb7gqDYvyCbp7M942V9f/E2Iy23FzsaDgJtLZ6Y65Ekjcpf1Y2db5eVdEhQC4WQpLVu
PE/NzlCb78S9xYsMWlonnNlwL/KpLmMTa2A/KFD9ShOnPyRdtXfAbkyIKBAAODCrBT29upDbehyU
WC0GlE/iWnXDLv4xpkGOR7aBY/XDi0d13ASwwFmm0bnaEzomy7Ww1QEQklnCUq/gquLI5yiVV+O9
uze1zX35hqgHHUc2stwfq11B3GQ0ba4LX7UFz0AP1LDw0PY3myfMMQ3axlOLrSOtuuHPmpSv3wlE
tktLILqocfIOUezaYEcnvAb4xLJvZll8HCi1eK0S9GcxG3t6C5vMlQoxGxOiHmebvusq2AbcNEe1
yDVQvtgkK8RZZCd2csIKTvfVrLH+zbQgfrT7ScOMu5k3aZF+JnW+Pgt2ONZ0chvL7224EWc6QKFx
RpNdwTZskKY95aXteaDqivwye4duGT3Q6+FG0Q9p2JU25OZB9rpIMV1Z3b0dtx9tsWigCQ9HjrO3
TlskDX0zR0tmP4uglh8au2N3Wl1rF3jXIhy2c8iX43V17yMMS9+KZhyUgoWsez2pSkkWv51J87E+
1A9RCeTJnOzmpBqjjItdrXptH9NPpgj81Nbq3luw2Tfw8970s2kGcsus5W3MCAxH3luzj8hbE55s
0TBEq7Vd9o42V2NgjYynLsa5uGOc7l8Gm9PJ0IBGwKZQeyaN0q5nrisRDsFBqaBSblfVKRm0SDk5
VRSpR07qMB54dg3bM6Ixm4+V1OoPiu0siCmQdKw+uOvFwmyVMNYmUVSpDLqfzJihGqljf1AiYqlI
tMpn3KT3miybTw3sTIEcZRP10idc37RdnzvxPJsGHCmpeVKlIDWfjdLIaFPyRh7TIsZHVtQW0Ai9
UzHi1MmUteP9Vd8couVHLCaGC1vLIjS+XnUJlEQ+ZalBgQHhHa6k7GUuDHWnt7A5RFAAkI8mX6HG
qgLLvB4lb6vZHmzE0USklC9istJDRd3/0Bu7tpc3h1rarUDnuWSd1QGiU0LSotiBbzidPp06zM5y
L8QJd/b0Hj1Y99H1Q1KYKjV/CIMpIV/PzNJqKx+HzvJHpwpdM0RquY7jaifp2wRPi7gdyR7IUqoo
G2nsSnVoNqW25Q/U6S6W3ajfLYAsz5XAC9HJC/nb/VltF5FNQbYM7pKF5MNdzyobJG3uetvxo8lO
oaEgh+DR0M0+msiuPXrj8TpRdF+69aCgyWuvx2pUI8N1ug18uPQFKuvS1BykqqmOcqsbuFdjUg5U
UrJz9ahIkZkhfq/PO+t7Y740n+h4LrLvS/Pm+jcklWHTT2HTlGi+P5VK3x/ivLSPg9VPH+8v7Rt3
/OqG14h+qVnzOtN2BhN9PZapZQvbQqSXJlDqzo1wcK/OCR9eu6Ry3TdHM+bCPeDui2dKQ6TQneSm
afRzNUyT9MSNmJELGGELE0MsdtWJFiXTFzReiuYkJbEIXLXozPRdM2vNAG7TMX41bW2UbmkMyiSg
kefD4Jp1hQh1lDpa/2czxTqjIIjeHJI+67vDlCUlAk0Tp0l307CBVgnLqwj+SHU9EE9yWtqh23Ch
SK5QzPY8UaAOPGSFdO2c6t14UfLOFB8DxwyC56QHLvdeEVLdvCph3TSH1qnQ0xiLWNeeC9UoE0yv
9S4HQJfp+Vf4bdN8avQmGL0pmcf8j96CnHtuQjkMj4natfNBNsiLXDszx3/QdykST9Y4EMc4zxEI
rBKIu0c7D0fbFfas1R/TVh0wqm9MQ3pCVTgYPM6ZCE+sq6wf5xS5no99QeuudZVpEs5JxtC1+Rrh
/24nbkY2piEhUtedfmkkUWM0KCvDl2Ro7PzbqPZ9/kGKG+rAYRWmwR9jjZ/T4OEVHwUvthYX/Ydg
VOXpk6OV7QQmJVbC51k0SuVWyFNVZwBOBvEvkaf5EeCsXT7d33TbW/7/GjESmFGdXPtZDVbMBVNq
1SVCFP7YYnrlVmrYHh8dBaY9bD1qAWgKEJpd7+zcaPMq6zNxIRHvP1a5PhyTSN3rMm1DFLpL5Fwa
FNlFE2I1SqDp7TRIywVvZuoBK6Pyj0ZGffdY9BK+OnpbOAZF5WT469HZURtn7ZDUYm9oa+IcGhBx
g9FRcpHqRIxeMgndjezaLHayhO1dT2cBuVYk6unU0eK9XsW6THW559W6iLTjkA2lmv3KIAT/ye4H
R9RkilHtfLjln7y+khiSGTE9Speg06+H1CIVq9FaSy9SOpfqSW3rIDsWUIKH9+hCzPbDu5E0B0lI
NskbXnf1usQlRRpbRhwhR776mA2TcgryRznvhHP0+UHJLCElf3FWMUcxinCG7Rj4qaZ35wps5Key
n4cnGc27I37Q4Pke3SAMyAdbFEOWTsAqflT1RE9whQl8aHPq2Unwr8AN6kHLuGVa0ClBafBavUlv
XX+rnBJUYZpxcnGErl+0OTI9SwqtnU+03YQ0gyj+Q/QAyUDycz0KYPUWI8Q8vZCfat9EXc9/Rhqu
LFpl5ydJroqd1NHe7EDKXXTE2Rc0cxENvh6vGJUZ5bahupQiM94phPjDIcAP4SvdquiFmcqvXArD
z3ZUxp1K262hlxYEe2XBrK8rOGkW5mMz6PWlgI07PFVFhqAugiQzhkWTZpXnCdGS7kUoEOnOM52y
HRbA9m6mL4okE45QQA+ge15PPQvVmaqBKS66WkwvaF0Hbk5hZueD3hoFcfslvVoGWUNag5Qivmlk
4+UN3lnnUvxzrKp5Typpe5NQc+AqIWTkCCBXfj2ZAsgYjKBhvCRN8S4KJMtLuzDBOgdSzf3T9mZT
fH1pLdBuMnJSF9DB62rOHOu11mjJdMFzci5A4ofRp9qc+s6zslktDoMqZvtD1YaNfCT+MOoPY2p2
iiugqoh/wlyiflaLuQjdxOgl+2gElnhviFAyfjgRZjAP37Eo88HqMRcDBX7v6tKTrCxUiHqmCwHQ
UonM5KdR6fqLbRHN3F+a7eFF/4/4krPErqYRcf0RQk0e+hla3YWIdmjcFt7wUxGJ4UdJ+/UPyRRN
e7o/4o3PzvED8Q7/ekFtr7IgLUgbkRrJfBnSfniBrph7E/XFgz1bys463tjIDlnkws1HZgcEzfXk
giaVQr1L84s8ycpTF86RB+E13VnCbZBBgMEVi/I9lVBSr+tRrFjWZgky7aWvh/5JTfTqTxiTxlGi
Lug6qFkesr6fdtopt6YGBHuRTEeuaJO6Lorw4eh0DFpBxK/iIvdUaqR7B+fGx+LGoaKFcApv/TqQ
CZuhT6SkKC5xRTnBoZFxBotUeELW0g/6NFffeoQAchfSmDgHjXgZZV1805Mwe8nwaXxH97w5hiUw
N1PP99QtNmtAsXIRV14wI5Dx3kQWf+97OPGkTlavXIa8oEhg2K0rS5b6fH+/bkdZSuhAQ0H3ULNc
nxC6chDMQhzjownM7hynytEGd7+zVddKlRw9SuhEqQsfaUGirnZRQs5bpmrX+5maT6br6ASuP5F4
6Nv34WzU8mvRk9I+0ZKeoOTNll2dM8me7Zc6LELVC/ok6Y74Rs+jO5pioHwyT/mesNtmOyyqSjyj
7HKKjqA/r7e6qdAk7Jum91VJrd0k1sDZIerjSmqq7my97bIvNANKbGD/qRWviyWgCEjA4HH7dFIa
b7Ci8qwlqXN49OMuR5YRlkEWMZvrCWWIDeOyXA/+qLdgTBw1OlM9zR+N9haG8YLLAWlMufDtefpt
o8p62ipg6WV/lkzlpRzS/CD3k7SzhTZX+dsosEGoE+JOucYy13DawMk3jEKO4/aJ8W+vzU9ljfGM
GYR7hq3brUARi41Af2Jp0q3LdIZISD4zTaHW7QSxq6XQQYy2Dql0Z9rX+1/p5lhLr1yDMIWtyeps
lEELhRO5S18qEtTFm0j3Sol3wzEp+N4farvtmNZiqYNqGTDWNfUcv7ysR4RB8UUXmp4ih8Ehnuu9
LvHmyeBTgf2FQIwCCZf46tWd00x06szi4SlXHkRfTNRneulzp0HdabSyOilmvEcCuzk1Krfykihu
k+HRtKOW0qHiz9PUnrSCmmCU9nslupujEFLAIQHfzDt/faKUvgvbqNQVP9LM3Ovbon6n9eGescXt
UYDQIE6+kDZWnUezG6exBs+Jr1VneEGS1M+S1O4xrG6OAs+bWwgCxQZdmRoREp2Tzb5rLPT7E+7l
upP2oCA3NwP8rYX6Qka9BiPmU1qYA8mGj4vU7Kl5fDHl4A9c0v9Iyup1KILHrDp5adh8/3+8dRk/
khMDfxy+UFJ134oQq5PeCauDUfR7aPBN12IZCZwAPW8Sw401T4t8cq9PkuJrAjPOQbWf4rB4siKE
QLR6/lLP5begDz7i9/CggsTbHFlNmLCUD+hqLl/2txu3zRqjS2L2B0IIwVnthwmMsVM8ZaSMj8az
THKBVwGuIb2gAH49VNqxLeaZTRL1juphlG27paNRjRTdXh5zaz9y4QIE5xkhIlndgzIF55Z2rYqt
p4MroZNLLyYs6vP9K/DWbWuSWS8wOLL5NTQpHvXemJpa9ZvAso/Y8PwMgEcc7DDda7KvDdX4TCCC
KGzT1wVSQtPieu0gc7RV0JezX2hphH7pCPZoqlQvK63iLLCzuPRzNL72gzKcKqULTtQ7q6eiCwVl
UGtPSWm7vIDEiSOR4yAag6R1/WvyQpsMfdZnfzTCySsyB7HtudAeDmxIRMFgLZgd+rdrEyB6P02I
zKjqFyzrIeyGb8ZY78kTbKfCtch+RHSHBsJGBZOWb0pRRpv8UKqkkxIO+KDZnb6zUzYRB9IlYDFo
dy+Ecx7n6wULgqhXIiey/Lg230+28TpA5XQj5LtoP+9tls2UDLotyFLDkAQTBCTjejBnRE50SFrD
R1JLP4hcx/Ym1/YkN2+NAq1ygRjS3eEbXY8C8HdInHEwfKMxatdUB+ekp/0eP/rmKBRt4a0CRwDh
cT2KbTeAceAJ+NDcY0jDkobDfRh8vn+Qb4yyaFMsjySyADTMrkepgF3oMyRRP9TK+YARvHIcOmk8
3B9lc13QkoMLg0zvgtfehNDj5HTtKCU2Cllt97nO6BrFWtp9Rxel3zk6t4ZC2wmCJp9ngWheT8iO
EXRu+CF+3g+FW87qcLZ0moyxkzSPdqGZFYCmxQGVmIjs93ooyqYZSlI5nUYpjQ74r6I9IqNP3ubz
HizsxmfC8GhhhdJfZ9uthorLssullqZmKGP42gdK/6rY3fToq79MCPYQvAASHTq11xNqIup9sRYz
IUf/O8YW+lnrHWQH7PHR6uEi3AAyCQs5Yk0EDq4HKjp0XOIwDy8aakNHu1K/l4jSPZpREVDw/vF8
LKJUm9S/r8OYuoVCzVkUnzBSjL5IiNp9ur+zNx+GA0J9SiF3s+hQrbvNdHb6eEjn4jLINHGaFhFj
S5XEzqaGU8iKXFUnSWroOZCGUprcksnkgrBQNXvbF00zlYdKtcMPNZZ7o9fT9tNBbKuldWFB6uwQ
TakI/4yncrQ/Wthdqi8h+lniaxbLaXGcihqdOJNIuPLol6p+1aRD8FURoprdSOvo5ZaKNBiumgym
9lwZkt24eB7AunE7sx3xfkY+uTjj4Zq2h9yZpswtbTmUDip2P6OXmgT3p6DLWtNV1ETox1IehXbK
HdHVJ0dpRX4OMXocX/rBNuuzYwX5KUYZzZpcOkWj+mnKy1n8BW6PXrFZj/ZLmEZ6/YSerBM9Cyct
f2VcJz+JxTXlNIvEDt87RaTHp0Urv+/cUZ/l+CAqoDmfxpEU5GOQ6lF0noTSUG6S4ql5rwrbwLmB
AjOOt0qRja7WBs63Mu85u8Tajox6AWYWblwW+WczAsvqjZWupm6J7nHxnqhkbE61nsyf5Ky1/k4V
kZX82qyKDuMs6d9snTrI0Z6KWf1sDprRPcV4+6oeLDZJdRG6qNFptoLKVI8mYIzqR5v36UdAL4qC
oglR5KnoDFx/8wYzsEuiINn2MjWVEOexxTnqlCYw3J8CEl20LNB4Gz6KWBn+lihYA/vhWTcyz4mk
QP9JJTWUPXMes+kXnnOW6iW4qnReMeZV62VmElifZqJF51QPejV4RT7Mw9lQCiN56kxrRFkgLych
vfK6Q83UGz38ULJE8b+OJYL0KFMAjE61nWp/RUahax48xaw6OiLNrY9yOmUQ14cg+hQKycm8ymwr
CQUpua4Pg5UImY3RD+pBjFGELSo0dP1dmg6p8pKLYIrJeScn+dBBuJ6e9KZIZ5ePIYEoaK3a9nK0
CiYP3EIS/ZqnsLM9J2zy70HYFp/MEAM11yBsbL0qFMmnftJG+Y9s7rXXSR4zTJzZaYqDtJopJ95U
GFJ5wBm2nJ+7Ts47HBio9Xw0Zj1LDl2kS/FF0TMpOSekyeEZwIsZHWeptNXjFHU9AJPlM3ytK6VV
T9Q6VMOTk0RUp7FMKvkM3KVXPSW1otqld++MZ9pDyeRGcTZ/Q4/QHBb3Es6Tq9eBnh1iJHO+DQrG
S4cWeEfloj8wqgdbqxXjUOFubxybrpXNn4pS57IXaY2aAjVx1A+1JsfmB0Uu2zJ1IZe1f6WcW8Uz
jTRUAcJlSncqW13+fv8q3Ly8JhWlRRUfqjJY0XXBQhGyEJlUNpeQEtapc6r4yYgl9c+mQ9L3/lA3
bt0FwQQuFM14nLJXcR7OI0aktm1zMarOfIoGkXvaoGiH+6NsQtclJFp6XPC8uXbXnbSio+2FAXZz
qcmDXkC0NzAOyXKAnp8QPv9xf7TtnAAtUcNk5YjHifiu38RacgI5E0l/cUoxoUdmlq4cyvXx/ijb
GvJS3UFjE7bhIviwRiVCIrP6kE91maS8EK4iFZgG1VUIuTZIFLV3U1uzo2Ob5n3+Q3GmRbsylQJg
RKko2/dFlpbjKashy76mVmb0Li7WwcOdC2AfdKVhk5I0L+jV67VAcCGgETN0l9QZbOOQCyG/M0Zn
fNBwHe4WHHT6A7zh9KcpVl+Po7baOFUw7JDnhERapdGQu0BDky90cPTjCA7qFJp9Ee5srE2LGNVR
oP0aQM3FRGnNc8niaAw6QU5UW0PwbFn/JorAuy1soR6nBVCJqDNdtemlh9lRIDMhwYMqQCIaFaTV
fEMZsaq5Mk2/qJTxrC9mdSg+fb6/xbazIx6mJPCWHBngM68XtdFmLV+00nzNDqSTKenau4Qu6MGo
bP2Upeq7LEYyx2mF9nBUSSROUo7eJ/EMEeb1wFpf8xBqneOLmvULwbq9a7Gi24n6N7cCOnSUPsiV
FvO9jcci2V9dC1Ny/KYPko9OaiUnRa+kr10EAAp1hvnL/eXcXqscWMroPCcLcmLN0VQqDlkUOOLC
7Svz1DfJISF+dKN+3PONvTEUCR7dJaJ/7qF12zUMWbdolPtLbkzDAV269Auqmdq7qpT6nd7kzaGo
MINapGMI1f/6W0lRPTki0vtLE4ej5XHcKOkYYdgTYMlNbZ7uL+LaTI2Xgjo6zbnFKIbkQ19+z2/F
vqnKOlmdLHHpuNHyC9RNCXusOTNQhLSxdvPanv/tuTAaS3VLbZDrL7aOZy/oxiqxkP9W4vAJR3Q6
JkKJ4r1azCa85+cB2uY24kpe7Gavf54tpK4Dlz9cLEmJPU0kBHu00d7HqkPLyaihZ47SXofhxotD
QRIWEJRzCmvq/2Hv25Yj1bUtf2XHetc+3AUdZ+0HIG+2szLtsuv2QtguLyFACJAAwdf3oM7au8uZ
Dme7n/vFURW+KBHS1NSYY46xfKjf5iR3ofIxofB6QJjq8xiON/4xw5xcmPvzV72ca1hRSxvj+Y18
qqC7WYrZHJweJeHEJXI+wIY14mk/zR67kBq8Mdr/dL3QhW58BhdOgs82sLP5gAbJact5DxJrxvkN
eoGe3l9T5+9s6ZQEzLrcliFKdRLnIgljWzFl5oCTm9xCq5H5O2DmTlqL0BVryMG0U1KVY5cnHx4Y
xXagyDjGf+nZvn5vFWWgnICpegD80KSA1Emc22RMeyuSB7ttq+24JMHvD3oW9iABjnQIKpU4QPB1
+f5vi4XOEOWWA5sOdTVFd3yY2XVN/AhyfXy4UaKEovz7A77xIgFO4laLEAGf11P1VNvrFa5TNQbE
5O8ZLaBpAk3whyzTfPP+UOcbAccGcEq8SGD90WmdMqgz252pmA7KCvNrpyihQij4JaeEt2YQ5xL6
haFmeg61Sc9lNq4008HL8ukL9blKme1XG6svsrSHQvYFItgbEwj7SGiIOdgJWKknx6GeAwUZido6
2FUUwJO16ZG1wsyu6Mwl45w3JhBDQeZm0VNfGIWvFweseAbJVWsdXDZmK0iae1vPLT6MiAL9wG4D
VImaIWLlyQO5oqryGoLXB3/U3q4co2kPAOSSzsMbzwKNP+CtCMRgBp1Wd8daKZSnO/ugKNgSZaUN
OkuNSN9fcr+c0F4BOniYBd2FACwCP4qHr6dspJyRkGbWYUDN0E2zxgV5TgKtgIigNNYTMSEo7Rqk
5Nupy9toDeq/YgxQS0Oi7dRZTpk4WWS+TNRM86Mz1hVd1Rbt/QT2oGN46JzaqhIrAGX6qsy67plm
PNBXsuVD+ADArLGgLcZRqXT9PC/WUz6QD9rD49BF9WKxaQabDtN5ypzQUGerhrq1D57g9BPuNtD1
Lxu+sBJt++v7E/rG7lqaHbGFcS8EFHayOEwnEEQKyz5U0kLftu2DNBujt849Aiju1KqrCie4kAqe
LxWciSgsA0JaPOhOq6ShhnyZMTV8Y0jpbJyQg8c0e+rCUlk++euVAjQbbdSYxqVd1zl5stKxh7qE
SMMhCuTwVPlqWGPhunf1DDBoMl3w1YOv986eLO8ClfU8guB+BCIpLtrQoUAceb1G+8wFZSjHGoWI
RnNTdZP9pS9B2B0nIH/vv743phJDoQ4MIBXtT6d0Rhw4miiJoTK3GvculsoVd3q6e3+U8yMbGcHC
m0TCicvlqW4V1dCshg28ewBa2qW1P/prYepwb5yOfS55UP2M4B2/fn/Q80eDIjdU1cBhRecnWhle
zyKUlqtO1o57QBUmSoKu5F/CKPc/nFAvTCi8JUjCo4x+6pA2NYU3SVhHHWDqyG/gzIutHo7BPmjp
Je7v+bIA7ALSKYIkkmr8+/UDCUOjhqAIeois/KmbI72z+mZaj7m6VM97I0pCjQ4NIKhPQa4QAfP1
UHkAVNZrXf8A9npJ4GmMBr9iVRYQftrZHvweU+6NDbqPYKpkXwX5PKu0DVp5sKI27FYON830lXMT
Qal08JYKl/GsYsvowI/tVLIpnTrS/oTnM+O3FDwRtnUgsSFWQW3xHC1KIQyf7V7wKAZnpc3Q/lSp
6VKqs0zY6x2ODY4+PGjEYQ0AbHr9lNBnr7MxlO6hU/wvqVs3oV6/azI0ADlcPU5DvpvKDp5m5EIK
+8bSXEj5uMoiJVkIYa8HDio1j4CKnYMbyeBm9gh5rPzOvrABfvHwTp4PlXYcAtBkwTincN0ARZZu
Djv/gJaoMAFo7n+qwqBPWaH1rU2VOlhQ8d1Mfi8TM43NEbYDPJWBvuQTd75yF9tinOlIKlGOtJf4
8FsSi0tczyFDEB4obCdioJUk6UwrAXnP5eqju37p/Fs2Iw7ARW3r9VA6kExkqKUdPBLylQtzC5QS
UE94f5Q3HgiUYtwZAWDBsOOUezvNZdOQsPKREgE4Fj5nm8GZ4YidY+28P9T5MUSXKj4S1wWXO6tH
Q9ytjPpG+QebUZJOrNcPgV0OCetCoIB2mKMj0NhTkRq3ai60c5yvU4yNSh4CN1YrYNnXkzlWVsMt
B2MXnEfpDAcJXHYcnr7/hG9OJvwM0HiLuh20ql+PQocKjjVq8A98bvoNg2nvTY6L2Bpm9JfuAuc7
Hg9EFyL4YtUA5tjrodqOGFiqWv5hAiUT2qE4I+4iLtTXHMs2LV1X/Ky6ov+WAWljMWNBdEnB9K2H
XQx6sWpQGz07Lzzu5QPWjn9o0Onw2ZB82ENrkX0NhH8JMXtj/+PIhVgfFiiY2GdeJbLzIFWROcEB
gj4D3WbzQGhctkGE7khaFDSRUT5+kYp3AsmrqYaNFSne7oPOhuNUC0JWfeHG99b8I2HGKYYb/AIO
vZ5/r5woFEC74OAxNQFnrwRqldN9o9qVJwM/Vpn9pCK2tmX1YaFfcOXRBgXaiA0YCsz810PPsDwZ
F4eaA1LnMBm4lYGRzroN73R/4SnfeseL7grOUEw/ugBeD6VQOAFImdPDUBsnBqcJpik6gEZJmXl3
7++dc5oWHgvCNVhQyECA9pyMpUd4srdspFhPeiApOuPGl6JqodIoiJhvR1tNU0znvjpMY8lNii7b
rFxrqfs7VYjAbNzSyS8hJcugrw+e5UqPxAsoAiDEUx7VUDOtWpmHh9HqvE9yEMPegE12//6zvzEK
7jgQcIQe6mIRdfJGA84a9JD00YGOvQHnpFbyx+AH04UA/MbbXPoY0AiFWzZe1gntKJA57WciQpwo
ogTtaJruRt8e13YeeBeeaEk4TuYNYXCZMuTIEFI+OSdp4c20H6zwUIV6eBj8PLsGvQ41T1pZseVl
/ZcPzyCEbEAHRvsIKBneSeStiWwdYFrhIaBZFTe6QqNeqC8Zor81gb+KeYDSl3P5ZAL7QbksCsvo
UIq6X2Vh3ye2pAKCvNYle6s3lsSvjjWQghZpsVPNVd9nlNG2ig7KtFM66qZJoHh3SWbgrVEWtwXw
+DBr0MJ6vb/zrjOmB/pz8DW8TzTE9dICMM/2wy8H9Q7IXS8cWdQhTmKlsfMalcuSHXEq+ptajn1s
udml5pY3ngVkKqwCrDfEj9PULICeMGQ2IAnVjG6V9JyWuxIR8hImdpbFYJ/+EvlF2RjJ2alBaliM
NhWw1D16IuzndELQmh/sUtXAxbQhIayk4H2Wol+7sZNWORZ6ewMNZndlQk/dQsXcMXcwzQRjAcBA
VyVIzuG+vchMkCL2Eea+cwuiK3ELD9sohd1ThH+XfU22VQawah+GowQLwqI16irc98VDByGTo0Zs
4TDcDbQVR/0IGS6oK0zVk4RjZ7eXFJIKsc1YdTcb7sMriAy6KWLUoTI4L7UQmLluugxEGpcRDoUF
+HlGcen4xfNYwl/0jhe+ltvOkY6/8qBsNF4baFrR2LKBFH8fO4vP0Kyyp+CaeNymBx5Vst1xGClk
aEMZoSxVO1OE0t2s5imGG8bQxAQSpWWXMvAFvSdbw4vn5YMLD6kRGg5RIkUREZ0QJ9eiwe3AxMb9
7OA4Qq+1QrOFYGBNf3AUCgLzLxgfofVcxWtAogFNkik89Egz0sAVLNUCYvXvj3IWUZdR0D6EPrwl
DTpN+BQhtoPGq/AQyr44BjBFisXAvOvKNWaVjZX69v54Z9tpUfb3UecFfINJPD0sIq+NJL5rH4qe
y3XrQBg37zz/w0+1dDUilQW6AQA9OAlAPlpDLMhbOIeO0S6VtGjW6Hsj135jyM532ktaDeeziJvq
ogkBDraNo33Z3b/f3wqL9EGn3ANcnrwjXPaiPM7BCP/CMpew2OphG/3+PC5P8OokBOgGavSinbDQ
fU8hsElFuindAYliJwRNfdq0L9445c0mqBHkN61PjL+GtYMJLgA6v0QFT4ZG8w94s2BPLwD+yaEI
ot/ifBdFB6FMP31qTFQ9l7Quv3V0LNmalk7/A6ZGqBdWpWEGOpIRNFz6KOtfGi0U2UUVDKpiN6hI
lGJNhqD0ueB7PORBqJwNrqXdnHLuUbRqtkY3310qGOTq+mLyk6bser6SwJS6tOe+1J+jLAj+ypyB
fkULqzvEfIIOYmyBJPg4KBSI1+9P/K/T+OTxQVdEXQ1dIbj0neot28Se+gDSIwfoBjRxi6reoYhG
34uLKfKf3GH6UodDOkG9/7mTg/rudUFz6bQ4ffkLTIjMEagS6OTIH18vty4H1wryDtGBFCXfjLqz
O1SnHVYmky7LC2Dr2ckUIt8COriI0C/91ievOxtdXatORYeIgWU44moWo0f2R2CEF9ek3dS1c8tC
HDXvz/NZoAgBh4ALBDwUl/vg7Bk7Kiy/5MVx5LL/NhJZxVAzdr68P8pZ6rWMgp4JG9QjBPJTeNdv
Z9h6lXVxVAMpN1TY1k1t5nINiOvS/eosRuDijoEAFQAyAJx2GiOiUQnIrAF4qSK4SQTmuykZTTK0
5Ot+yC/Eh/MHQ5frAm7hBHEgunAyGstrI1nTsGM3Dk0CBAGV5qpxP9mi/7AlIeAP8LMBkOOhgCo5
r1ejMAYqefCwOBZGosjTdmI9VBCNef9Nna8HPAVEFAFOAI3ErfH1KARgnXTqFmdUl1UJ8o58JwsW
bd4f5Y1pW25MODxQxwZcfQI8tjmVtBzzEtNWuixtZNT8CGe088aFqnMrfX+0syCOognOQDwRhUYw
Khqvn8nP+BiIEeeu5bM59gWU1aKWPHfNcE2KQW5Aw7yku/jGA+KMAlUbsjTL2XgyZI9YEcylLo+g
uTe7zNcofU2aVNhdOhu+v/98b7yzaKme4CBeOhF/kcd/OxZzaphnsQaiUVKxfQRx6vvCE3L18VFQ
fHVw/i4qLqezCIwkJ5pQcZztGTQ5QcgK6hzywrt661mW8it0K7GtgEm/flc5K+wawgXi6PRhtkZ/
SvDIcr/48dFngTaMB5rUIkQOKPhkFBI1JSv8DDPWeOASQxAvZkN7yQjzPKRjFB8vBc1ikLM83bEz
tWZHqro+ysqdNwJdXatoKuc1BKf0ziOOiVvoh1/rVgSXaDDnS95d9AgQkHAjWRo6Xk9jNtoNSMe5
OEqbDuOd04mg+ITeGMccO1wl6/vJafqnoMn84sNC778cGVyoqKBqCIRr+Wi/rUbVVMouRiWPVR6M
YSKbCEZ0MNn9+BZD9RxFISQteIMQMHo9TsWnjM4hk8dsgF4LKPYi8QXEz6IqoB8OiovkAs4vnFzQ
bT3NAt1CSNC2tTzWzdyvgY4ER1loeSHjO8dJF2UHtEhB6gZ5BXg2r5+Iq8LtCankcSjKcRuUXrnO
Kck2uIvxlTM2QSoEeKnAx8PEwHhqNYSj96lGzLsQns/PUHTtY6ujrr1UME5XzwR9VuCUVB4bWO1s
xrYOYjHm9colXZbaJepoH96O0O7CKwQajVbtU3xfMM83TVc0x7YbZAry4W0N74v/h4fCnRbn9aII
claHrZ3Kq0LRN0d0xLBkdqMiqaMMLaVO1qzEbKnt+w/1xhZElyB4xbg/gON4elnBnWLupo42R+wU
N8Hp5K44qtvrqALJMZyBLICnyh7fH/Q8fEI+AukP7kggXwDEe72EELYziCwu4kSZEyUZxDD9xEFq
GV54Y2+sECBbQLDRxAWHplO6hQ3asPEnqz1KXVt/8aCWd6IM6i8KBn8rp+EfpqaiUwwtTjhKQWiC
bt5JWhI63ei7Y9gcQVd3rxZJ7XU1mjC1gktY5FlpACMhrACORPRCwnqSh3ddC94nw5MBhXFXilXt
kOAagu6k1imhY8IrYT0EExq3oyHXO6xa+e39d/jGwgGYjCYvUNEQQE9hPdU77TDPhToixEl3hXDd
OSvXHntxFUm7aXeQNiB3tbR8eeE+/6t9+dWla6HOoECKs2PJAE8V1POcF+AE9f6xauGjQXE++Q1E
VCF+0LAr6H+2fBc1IEbd5BA47/5qqJnpxhpFoT7XdEbbWVzKYA7+sgMl22s4tEfTRhunVUtPj1Xv
3p+o00WI1gAsBbyjhV+x3J1eL/Z+ROvBMNvVcaC1Soe5vGIkO9Ye+4ra8UdxomUwEHAA4izXtDOd
VceWvU3noj7mUtlwfK0GeLBaH729YBRINyNILVQmXJVOHklVjaNFrbsj3AuDxPdJtMFSe/CjRiZg
SugLR87pYl+GA2MPF2xcLFCjW2b4t7O68cDcDMNJHXlD6EZ7OGKqaLBX6KgakjE01UZNY7jquoAl
ztTmF6LIabTC8OhnQ46E7AjH+KnozTC0djmrRh/zIcsAt6LhocusYf3+MjkfBfv4l9IDoiJC8kns
CBTkf92Z9Ueo1IT7Fs1iYmtEO15KkH+VRX7fPQ5a3WEQAc+LpaQanKYJgapIHfX9eARuAxcdxy1M
uFHRbF1Bb3au11U4F989n7T2bd5BcGJO0b4E+VgwAzS0kkKrVy2gBQctvlXD+H0xuNa8QV9bYZJw
GCExMw1Qm0GLZVQUcV8G4bxhmQieSmqJe54BNIhFlxdwWg5Z9G2CFizafCzy4AYqKD6YE+FhgRrg
2gvC1uI7eFJNcUu0+pm2NkcZkR/O4OWbXBbBhR1+1q60jBIiCkJCAENhm79eoG7LnFDwZgJkOtj2
qjO+9uIWpLcpnUkN1afIGMBVxOgIar3MsPpYudj9m8JnoVrD57qAIEsHlC820LYhKQpN7vjBm9Hi
vYCVjG2Lwi5AlJPLXtOGI9C4uTkOUYhcW9j0ExE9Cve/1vF/PZv/xV4kLgEg29fqX/+N/z/LZkLn
Q65P/vuvPQeapeRf+r+XX/vPj73+pX8dmpf6s+5eXvT+sTn9yVe/iL//9/jpo3589Z9VrbmebvuX
brp7UX2lfw2CT7r85P/tN//x8uuv3E/Ny59/PMseoQt/jaFr9o+/v7X7+ecfoLL/tqWXv//3Nz89
Cvze/nGSWr+c/cbLo9J//uH5/0TleUlCUNcD3XRZI+PL399BdR8itNCyQX8Dgvcf/6gl+g3//ANw
+z/RCYemL0hh4Q4IdOCPfyjZ//t7SxcjSDULCRgeTP4f/372V2/p/7y1f9SQZJa81urPP5Yl+ltU
wMAQcYrAOALZAP27p0Vo7PbBcWHihbaSKMe6tCHkEOTl2i/d50yH4kLaeRLtMBxgUwBfyM4A44B3
+HrHeIaPftY3IKypzEnKKYDeus8vmcecwrP/M4wPOhDi6YJynAyTV2RuSaWj2G6jYEWHloFlbMHP
Eo91PRWs3GRK1SomncNj8JGHT9KgN+K3ZfD3VP8+tb9GeT23aDZFuovW06Vq6J0EIZC3LPA5xygW
TSefispit3O5mYus+EtK6f9U/eChUFWpKxE4NTq982FdkLrrVnVXNscA2/YHiPiwkhaucDZFxoeX
bhDVbe93w30PBbNklrq84Yq0qC/Iyr62CYgdCVXI4aFqFq5703k7hq5BN+kIlMdbuE6Uq8IS8NJz
C/3cIwXPIcKOZn3U69RaMuD2eV2PP3A9OHpRk8HeurKTsMrlOgrFeA8H6DqxYcyXiiEUc2LT//SQ
/P9YgliCfPq//r1f34glFX8dSPDjfweSf0KiGBw6VOggnbuIdf47kCzRYmHqox6A7Yla+9J78Hck
cfx/wi8NpHOwuMAuQI/ZfwKJbf0T5L8Fz0duii8fiyMIZq8jCdI0fLKFS7/k56jGnxyGoQ23vr5U
a2+hjm1lAaw0rYzF9Td3xCfrYk46+MhwEc0hBE+MPaakZG17HUWkjzY+NPqHO9c0Dt2LQtNih2RC
D3/lOBPVNXr5h1UkaNPvVOWUaucUvVuvWRtUZueFrMlje7ZyYHJ+VfdfaEmQrBh3Hu1tO3fSTm3T
59G3lnKZ5TFa9+vxc4he9fJnOJoAu8c1NEcfSi2E+lnkJT8IV3UNPGmqEZ5QytFFAv/YLtoVkzd6
hxxMzRVQCCiJ9lbh0VuezyaHyP+Mdnzl53Z2b9Ex6ja97E3KJ3Kvx+hZRuN+gKJE6nblbeaRm87l
boams6poYuB0OtyIXttOnlhaN2ofyij8Ylndjz5qIKJvvMy1Eico83i26IPH869eq6OruY1UvWp8
M2NKizkUmz7rwymZG/Sdr2pGEehAVg6/eBI6hDGqkQa9rk2j2TUEK9orGvJcffFIQeYNvFFVAinx
Yfwyw3OxYjGeoKt3pQEDWBKaQeeHUgSKkphdJQmTcW03Yqcc8HUX3N++V8qLTJLnaAxIwj4Ls90s
SSSTrPXsO1d4MkpsbmRYgOCSm6ciNOhYlFlmrI2Z0Id0nEmbuUnFIvXkwDPqk5sVM73txjlncDdB
52wsysn57rT99FhCow3iEgEqb1W+HzM/SFXpkjDmUKu/i8jwMEPQZTdx230B9AfrvCKfR1XEjQny
fA3qmes9e6b3WeLlqiw2vjeZft8UphAx0dHwjaOjo4mtSYlNmVdd9aPgoM1sstbONDzJusZbTXps
s7tcFOHBaNsq3BR8pJK+cIRX+6WcaWA+l5Nux92EGlr3qTLCqp14aCoXYI9ll1roDZq83NaFggfs
3Nytgqg/JE8o+r2sXWMZ7jyDfkRblhCIohcrq9ci/9pof6bfqTVZ/Cg6nKwvnJBCB3Ho5t0cDwCs
6mGjQpg7yyDWaH2SqVO5bA8ruox28NrApoToihOBty6Vkk9RNvZs5w9wdfjcGN3xB5cpZUESqeAV
DDHDWSo45jqtVkdlRbz6pMOKVm2aW1ZlbzMbBsgr3E99N/Z5b+O6lri0YCFJhtwV0LYN4DpyXRZB
uCn9ods4o6rhkhwJXLDcfe4DLY1LFHk/65nRH03Zsuul83/NqD/8gM6gSlCfLJ/EOJmYtyU8AzT4
/Yk9z2OCTxat5zKvt6QsxaaIsho9Rigvqngqe1kn4B9BaHY087UzhFBVoVNd3gNqkBR12x7Lt+z7
LxOkFK4R44rtcsu9qqEkk6LD+a+i8NgnA34e2q/CO1nO7MqqKOZdMhhplKDC4I2O2A8dcNqDaIx7
D0kVKmJew8/EQiS8gqxLWcfozB7XExnQvm+b4MHyu/kWhn3qqkKf7Q1QuSGZVBekoIORja7cHPer
yB2+esJrgKq2boT6doRguobErLVpnRGtWMoNry2QxqBS2E71pijDYTs3k/zu1E2ZDA73VuHgNWua
h94Qe9whcQOeVGrraUx0Y4kYFGaycypOoFanjrbOMV+9stasHmUCFo+fDDBtCmJcb8IEaau5p37T
p1Gh+2vTmWhVjSX8VmzIfQTDtJ8MMU/+QMat77fdHTRx+JZYYNjjlmolZHDM2vHKLCEesa89mD9e
TfDE+samkiZEjjTNrKBbU3ga7LhoP5e0y9ZBUKD4HAZsM/umi1nVo2wASvBNQbrujpOG7wYeTN9F
Z2U6DlxC7tu8eQIVpVtzWKh9YyHtb1vdmbhnsHyx26nCjIwbBxI811ZdOPBRsYBMEjHsgqJ6ZPPA
ZWzjh5clb+/ZDGMeoFSo0wWKpwvBbQ2dminxOlmuCORft7kTjLveQNvP5MT75iyNXfBsa3ZDx5sr
nVXXg9OpdA60Xo4sfyW7vt56KkJviD+M+z5g7hX027I9k3m2cYnvbE0ju8cJ8uYrW7lA2Br0ZCpH
9FtU055goTatfO44d+04rIWo8huUj+qtHUzutTdn4ffKCpoytkREIQVHuEi8TMtkuREcYQBQ3I8o
K3yHg6up4ips2UZzv95Jql1Ygk0yISwLrV3I3N6OJzbWX7zKv5WkwImINrY7AlG1FIJN7TqwGsjA
OkhQB2p9Hjqfbl1RBD863DwSwSGzxC0FekLphlejV7tfo4n6KSzmp5j55plUPUILh1QM/p7OiiwB
784N4mryhqTJCvezVQZW7IRm6vDV6u80du4qBxclRugKk66GXlebsRYLqCF7zcIet2trdiG3IPWn
3F5OcUDGdZ6QAuJE63p26W3LgvbGKU3x1zgzV930Vg7hzRKLwEU7J0xWZc+xH9do/bChpLMZ86Jy
IWoVhDh22DfI3nU2O/Ju7EE7ayGDFpBVzkjRwkM48jnE4guU3lGvnhmSckozWPG6YZHDeAEvHLJm
n8HxcJRldmMfZH0ylFYO43hoYIkXmEcE2aMTwA/LikPm6x9a2XIHXqCFxVtHa1NJnZRC/6haWB/S
aCy2UBjkxxBoVRIEeXVf+nUVbgjYctYa2pFBuYrAT1ojxS+gbhsKeYeyqZ/WZWbviyiABHfnN0Hc
CDOtwdyctyVo0ekI/9dkpM2UwM6sir1B9XmiQyjwomtlgHTtxG/m3Bdf6t6A/1s1VD6PTobEypcg
ThtoxKVZXdO121YPNfp0Y+4ReuVyuKF2flnsCWXFY9MK94H0zUhWWvv9uitHfVWNcxklsG9Y7I2i
6atSkdwKWYq1GWf/pZgmLwkcTjZspo8jNKtSi1H7NgTd4SoUgb6jPdTvYvxBLJuip/0uKnhOYkiz
1UjPHC9WZfC5UWGY+kUxRLE/kfDZMZBXiPRIH1pffMuySX+ukdewmOcFvVXO4K7bJWhZ0BEf46bP
qnWlR19DjkJ1UWpY53wevUy0OHSqutigi8rd9+2c/zAm+myLHG4NyH7XAURXY3vKi2MLpwY/NoPK
mlRkTQWJ2Rrug7BxguvS4Ik9wCJnO0u/2btocEmo3/JNldMKXsiD48S0C/v7kAfmhjOq0aoAd2Yo
6PjDLix6mQofuhXjPD8RtPfFerAdqE959TdNJ57QbIgaSGBL48eoCpsxrrntT1uteJgDZ4/c22AO
rW+9C/A/VnbTD4igQ/B1DFvveRaWesDJONSJNmgU9qe+/JTXOWK4ce1dERT2PbzVHHhBQfpNyKx4
KrsJpDDWS/MwOFa7pUYsRznqeKt6Is5+YpXa54Cw9wIm6Vcl/kSUeKSxbmYxB/e1rdtrDzJ9FaRa
Ss9L7Rl5TONP+QP4yGzvKW7m9ewS/XmwR2ej/c4H+j8bgw6vSGTqB4NEWJuWjvTGFyPq8A6f9GtH
MhnDAAW0j6RruO08hW2r/X3Xqm46TEAQ2Ne2xH0MxEV7CEMI1YeQq0f5d+zvbSF5sydEZk4MyGdx
NWNQj0ZEww3Gi+JKlsVwFYkW53mPLnd/bw/WrFZMuBb6EKrG2FceehTqNR2iMlzUhku2Df2hWgWZ
mmNiV1ViFM+2nS12odviQMa9IClU+xXP1azYOCh8bOwo9FijcQP5WrMT7tjekJFM12PvP5VZafbT
7Ee3Co1u16JUeSwEDLL0ODZx0Ps0RqeySSq7Qk5hE5b6TXGd+5DEpHnVbHXOxS6gDCJuvvg+lIAi
nKFN4WNmJXQavmcOMnQI0ssUBjdwcvRZtAt6J/+JDep+BlpqEk+PzncNQbUHYDPlVTTa2YbTNtgj
mAZIuX17XhNohD0uAgvXJhvcR6vxqP40WtI8GxXQGVJrZMpxVTKjvRsmXAdTuwq64hOy+ODHgunP
V+NgCwLF60q3B1v3RfVV8Mm8MNvD0ceNFVZbYQdDu8urDJ+sbqizbYeR/ugZF6gle1mUrdEZ3ls7
y61Mnk6wPNiNDcN8EC5xhZ2FDcqENU5DAY5jQSwkdoFstyANozQXUsl73L2gWLMHiS3s4fyMLOPK
Mf6oDlM4tebRY17mrPK+z5550LnQBmwXdS3l4uiJw4aK8AbC6jR/pFp4ZJ/lIRW3cE/D1IWM6SQq
e1hnQmgkN1dzFEkSAxI3OUgNPKOph1biFropPaO3VZbZ8BIcVcNuoepAs703dI2fKkjfzYmYgcqB
LjOHL0Pg1/JTiKtfkIQlmf01CgEq25ZFFXoAtQneNqG5d5NLTB/akgKKy6py2m4LOuekY9FP/ZYU
/RcAV9VVBt7qyp36bM2LyEL3jeTrds68rZMV3bM16/xHD+tTtN5UwVeiC3idQu9wk5EMLoE13GqQ
nIegqDs0quHGaqqnachgsVO7brX1rMq5Dk0drVDP+AbB7AEr36LiKu8UuWKjY1Y+pF0gMlfStKjx
a6xu5dMAiZ02hlqO+yz4EEDvzqmilZgEJBJLWXVb4nf651TN8soCWPnUAEFBDPQbN0pLa/bWk93U
ELwLLSio1HrO5xXzcAksLBfedtY8rSGZCMERi0l74zBH36JBPbueoGG8oSRyjpNVz6tRzvaaMv2F
ymla0yqwV0DmuusBjWaxnmvnJpxKKIuUBS1i1XTht6UDbzU7ln5yQWi9hnBNvjYOiCsokjk/SaO7
6xwYzR2bINobW4D919kEYZLYxmkT/2/2zqs5a6TL499lr1eUcriV9ARHbGxjw43KGFAO3WrFT78/
MTP74gcWlr3ai7dqaqZqCLJCd59z/mlwhqqIIOnNERwS+ncW/N6BdxOmq+7zhJNbawHsqWcruZjs
xY5pr8szL7N6tcOhMrhUCvlk4iTOXbuk5YNK0/Ks6XkgcU1Nc+YkYgnbwTTOlkUUJMbMyQVGmlMM
ZlkelVHg4ZOqbteNubrSK99Pjkkiug9FDlu1oCFo0CjpfdWoc6VpjkMh6WB7pjlWh2xLZIFzKA1p
B/TEVRv8bUfy74njf3zz5PrVxHGQucqH/tXYcfPx+mvs6FpvcGlhpIM0AOUpIPM/Y0fHfUNqKoQV
kOBvwMb3+IX+Bi+UzVpji8UKvol//sEvTP0NdixgG+icIIHBHv8T/OKUlsToEiYXc00AFC6EPfdr
RGGlzm7K0pujpvSMc5x05wdXFDKLt0o0WtU07PteuHEhFJmbql2L50mfvK9CZMtv8MANqv1+3s+P
wgR2u6uNTwy18vWP0gRLj2tKvkRmm/ZHODUo+rV8OHodrkgRft/qloFF8iLwgP0LfXsFvn2PNZzC
ODDNNgsxnA8g80F8OWHUMcHUpt5a2zjQsve+MtYQPc8XEN69TBkqfTeT/hmwcXKfXAzTns1jgahw
ZtEnFwMcJFm09Lu40mw8CrLh2eogTv9fLrIxPrgtzsyTizA9lGnlaF1MnoRxBnYxxgzIrLtfX+Vk
aA2Pgb+fN0XOJcZH+Nq/fmVdP6qWrlHF5djeOtpKTmsq7gNvpVJYP5Rrd+aP9U0lg92vr/uNXfn9
t8KFGb0DhwELwZs+ZYe0yLO0VGEzUDkMR6NB5M2yLymnHxO/JJ82MddZj/JWf7aSdb2atTa4z+yk
tEJBKnEdD0W97caCCtgSk/9AWm5gRTi0zo+5NTI5tFH0ZKFWG5jo1AIIPA7cVUV+z1xKMRG8z2SW
hzStaxvJ0i2TMwGt7XqZAZLPzGGtTA7G3iRIV2qmF44D8RNnQS+xJrCkjZFPUOfa+6aw3kseWXq0
5OCWIaUWJu1O4dDsWh3ppKjHHUyKfvP0Tj9AXjSlBWo8aIjUcycsKFqgVivHdIjrpi+vND0ZdjIP
fser/GFNbZYnUPGgrGEeHJyuKZXPfW0oQ8WTrkQcKGkydiel1yalaD+Suhf9+q5OmFUbpwblJzFl
BL1BYD6NE3S1usPpTqqYzDTe3NBYQHLCjik5dVR6rRMbi/B/8yh/cpPkUSNsJQEJHPgHKRbhBzAp
mGR75XAD4sFRnfUqnKzgplnyP1QJbLcIzoRoCPoairNTwsTKxzEyPR1iLyuGqJaTgSSISd6vH+Sp
nyIreZNRsj+Bj3NonQroMVYymTbZQTwxb/3oQ5BgwOF3qA5Fm/v3TOMutQHWULyiZiG9T3j1nnhm
OYSmZ3r37rLZLDBR9f96w/+uMqgyzO/e0U9wza3KeG7y59dlBn/orzJDs99sHEozIEWbT4Oj7Dt4
03uzuSnjMA+R0cEbhYXzD7zpvYHLxFiVvXsTuWwav7/rDMN+w7nB/4ZUZW7bu/knZcZr3gJwJsRf
tHaQHuFl8OWegJumq4J2HPKPuT/RO3hzEg4z+/N3z+Qn5+pWH/zrTPj7IpByoekA2TqnpoI2Gr6U
EcPHyS+zY7NAX+iBc871bvpd9tlPb4dkOizeMPuFjPH62EudNaiCJfhgLBXe3cYUjO/U0gB0/PqG
frwMrcamB8JBCML9qWpsDZq5cIXzxNSo9vF/q4f7Fiu33yV2va67tufGZZADbdlF8JxOiXpm7ue+
L6ynFQSOfNPEekx9hAMJzQheMxqHqed1x7JZ6t84v/zswhDR0dEDwHCQnxR8JR/gIG39iSl3Eluk
wOeh3uegJaUYsKSuzbhbUDYsWi5+I/57Xbf8dcub6xT2U6wYlsvrF9jmrWZKY30SZqqKB1R4UxLB
36BfpwXT9KOyGvgs7px41b51TOXtsOZjxPPr9/vjB2uiHoIbSYG/nZMnP4W75F21duYTPmwQ/0V6
L/CaiMDejD++EDR0TsYtUZacpVNuwaRpGXMQ60lTpdgngyN2Y7mk0OvS9Dc1PFXz6Sp02X7433CM
oZz+EKDTuBr8UpERMmelKOhB2VUMOM068duuvmPQXxqhzMrAhnQ6JudekDL30N0aU6OeJC0rLNzR
zMIeE+05brZpZ0KUQh5y4ljP9aRoyVMD+8FobUSTxGQflC0KkW2yOi6r6YemzH1Ygxi/uBeWwDYx
JNqW+axc64yjOemNFzRl9rwrxhX3ehtoxAwtoySETLNTXMIbYXnaQUPh1l8klrFeESeBXe+6LvO+
dko/309i6J79mur+qschtrn1aRweQQdW2J3WrLfEwKaknNnfJuKlYY304O4g9raEeBuublDmoYZa
5M4dm5qZgmlvvT22wCqqvw3s9apuP1PqFM6u0otqPEtsU94v46QHodtJDayprDXv2OVpj5tYl+kR
zvztHIlv+IOztvkxTVPbo0ZNlnk3OvMy3nt6uVoXa+Mu5D6U+fiRzPHss9Qbx8eVPjeBSTYn0OQZ
HFpPPw2um7xbR0dT1+M3cGWeJcEIkeHOGg/2oGtFJs6FMi1gGPsvUAbRiaXdtsM3VqqRzA0c2RCw
XKzlDVy1b3hOjVYuAN+xEsWUdLd0nQT8sTv8ObVrpmbAkR+6rs0L69ZcbWLEj4yS6v5doUtj6MOq
qLTEvZvaoFXzIZBCLpGyhlLlF7UhS6Rehl1glcXI2sk6xx9DBOQtuG29eKvy7+uKijtTkUY9igVU
6uW8/EgznGyWsYYEprLs2DUx+XhMxtEabNAWb0BYWImWmePZ2CGvZCZEm67uKxw6SxJG9Fp+XSU+
5WFB4SaCaAT+75LL0UqbYblxTPAHPSqtzpLFwUWGPdWoFXUs+h/6TBatiJ0E8r4TtqKzuti2uFQe
YiCFJiAQ/VxGgxJ6fZ0FeqlfjGPi6ofeyuXXaWknAFVL+ldB5qbdWWvU/qMlx7SLlO1WOPW0Zvq1
m+VgX/cM5uBhi4SpkJmO2lvoB3lyAIil8V38zBSR4WO9dyCPol5vEowqbjkWnPTt3KW0QqBmxYe5
VYV3GCUiB7gM9mrwMMxpbh8zE2jjkK1oDC+Vm2TuMYfEM4aTs7XszBCN4sJoMvHklqAWYb32Tb4z
VtfQImWQ13LQptnrPqVZOSvGgNa8xjNjEH6rPeszSAFNS/o0JcUo9ypoEu2BkL3RuiewM0ne5mow
qr2/kI/whOjTse4Xt9azz0GthPuCFYQ1+mFVL4ZBcshQm+2jIFIDZ4+Z5R5cFbpwSzdMVBGoq5Fo
5cqKRl1NCeO9Xo7FA2noshqiXGbedL9YbePgZ96mpFzBGjSdS61PV95lltr4wRTuzeJ3VbMDiRz8
sJnG6rZ3yFkIjVxn1xkdk4EfWTy2vsuL3u3CZejMy6nqCKnuDFndGsylbwZJrC+cgT4NYlV1eCvZ
jBAzjunc+EoKklHsUeVkftT0o11FDPsgT4MXw9mopzG7qtlZ+mgxBjTuXd5zwuY1COPBnN3kNmUy
/34zsdGjudlazhz0RecRuRxDfZrjIdLY43ifwB55aOGENrGd1nYaB+0qp/1YuLm7NzVIQ6GJd28T
IRvJwN29/APKAktjmy/mG8POkEgxXic+sOwT8pPyJh3BYxunfkubwdZuLLnzvpnM9KOvBtmFDqEU
H3SzaF+GSh/vZ4ccdhAUs/iS2XDSIswo+4+uputXnXDI8zZUXsK0GpSe7SbdXz4w4awl+HDhdYSn
9MjtPaT+H50A75S4IWrmYguUcSPIGf1jP/XZB9Lr6k8ZOryJ86MRn1TdanPk5lN71s1Nmx8y15yu
mxl57Fmp2fqw98Hcxriw1vyT49XOLcSR6sHQBuu5qLXZjUbygaCOKJHfGWXVf8xmw34YdG16YYcq
ih24eODHHHOYPBQeAS9RN/pgjIu+DqG2Zt5XjB9wYVi5zAC2MVlJ3Ong5FFeBY2G4njQ362mzUh6
VFLmYUetyMzDWbE186fE0PbcNHS9eg1KdSDWFiO0DpvUiZVYryy/wWROzQhCGKGVltM1cNp0sVKL
LjcLrglfh7xUl702TncVb2ACS839JmzKwayuWDrJdVuspojxeEhW5HbrXLDR0gzG5NtlQ7hySgZh
C0HtxQIgKiN7nHMmRGuZviyFB4NLBZkFNLZo7IUIljaS4OK011Wf4PKrr1P3CWVYvzmgj7wX2Of1
s+tLYWAfSZmxt4j1GUNTIBDaIbkru5gAjCk58Lsx78n8fix3Zd0OlxlcKfxl8r4p9kJLyieWTGMc
pgTFPUbLfe2EEvi5jDyzc95Z39DPb6Xev1vX/9h8dv/n+fhheFZf6ufqVeO6/ZG/+1bff7M1H8ja
8Wzaxg70QH/x+4Fy3pgYhJBeyb9Jctl+6e++1fDeIE/chClbFCS/gSL0n77VesOQhGbXoW+i4IVV
/g9d+O8W8i/Vxc/p/QznXpezzBbxfgaG42djHEIH+7pTKKe6HK2VjFUb0dyOaBURto4qGZ2pG+hY
9U4ZaJPLIv3qI26HtSo1hCnaLa3DsSgWGZtZB6l3BoxrWG+4BZTpmVl6E1Vp7wENZYeJehObyJSg
o9awPjG5bOLF7rpwWKaPbYGJRqqgrDbOcOnn1AQOhJOImRTT8PEJxm0Rwjp8NrpJD1PGel+92R93
Yln4tCfxFUC42qWFm4XKcqPV68oDxEkUfZqzB14EPewH6kPp9204ZANE9h5jKE76KiNptR/SvZr0
ew4aNoncs+Iq8/1HFQhdxVVqN3AoJJncjJHKl0V16nIxFmvPL7tX5jgvtyjVU0aefVEdkxxQ3y9r
242mpF3DIc+vvc64hj+grnyIjHsbitcIyfhg+cKMi0RGriYyRqFT118MjpZzIGWiPWSWdD6KZLBi
qSv9qjDkdVcYD1RzW1lbuoe10dKvAXXkGHZBcN2mWRqRw7YdXYX5wWc7jo0WFiuh5R3FHQZeUym6
sEynp7TO4T/IFfTadh6WenlglA+4PenpVZMNUHUb33xuZVOlsViUHeezk30kzxunWYPtMJzKsT93
5uqDPrnLZ8cT/WVuV+5ZD6PsqRUarNxWPAN0Nnh5daAaIcRVB2KWnMdDuS4DxSRMJCxsa7RixSzz
swmp4NugypheOy2E4zYBq64bca9M4kNJXdNgNDZR35nV0wpr5swvDaKsilZe+P3kfsbGdQgb6Zaf
c5x/Cpis42DeZm5jQfOaRKGO6DhpjVQ515eEkmnFznGy8pzSv4AmAYtARjPE4RgwKYkGBtbNcWxB
mZm2g90fh8Vs3mVpVRWhOaspBCBa8Tjz1OWaOihimuEdwS3gyeOYRdCYRnoxahZd+o/uVF0HtESL
RtZb3VWPJm6Tcb1074ns62F6L3easO27srLKC6/NgI4NUdY6oQoLbC8985blsUMJKZ5G1PVXjrD8
o5Kj2pFn3T/O2pTvcyP3Xvy5KLq4DLT1zu3L5LzOeYGYry6PejL1kKFqdVdMqrmsawf2eVsHh0Lj
ZMFE2PEvTIkD7lD44x7ekPmubGX1FjJJ/WQtLNlqaPVLDCEKVODDUrRvTSL1NudhK983k689tphg
3gwEElLmwf1l7RfjlPEOSZwbNdrFzulvcfz7qiejTnJ0a0SeCrzQ9SGPrUzwN1/c4Tz39TzMsvot
hISnUp9jDabgUZveitYb4tmxyzP4TvkR+5gvsDuoXwJY/oJ5e11Aoambaogt/OwhAGx8oAYSqlEt
IUHEUU8FsmvqdD+Q5/QuydNrs+g/J7qlvqhMdnuKFSODuQbnVBsvbCPLtIeyJ1I+v5Qp7Vx/3dll
7izQaPq1WHY9jgt5sHcdpOpt3E/d8F73aT0T13qBvl9+hsrpPjlkDd4kfWafC4oQJdXNumpONKTK
hz3mzvTIa3UUwq6P3SpNwBpmmLfwC1+A0/uwmAOX87s7NNkIgdbecLs0G9/3WWIR3PrOFUwUosT1
6KfYHyGQYbEEnay4xCoy+0Chn7wliHy8SvIaUvfQVGJn4te9z6TmEjLbK7HrNWvvtOvlPOWXKvEu
/EHihTw3n4g5PcOWC8YwLiDh0A0RjuT5WZLIuzmtjLgPdPIF54uka7x46tSKfEqUUV/M814rRUla
wwcB3SS3KGJSMowuGvCJG1kl+W7IuvFtUEAF1Ig4fl97+hB2lY7kSk9gkXcGZmlQ8qSz10tjS1Wa
vZkm26sPhtG2+S6pp3iV60vl2Ldz14MswbEaz7q6I8Emz6yvowdjpRpccJJxud32TAhx7tVqe+PR
WY0L3peFVEJvz/Imn0NHiCFM5qy9d5kgeblrvPXRwx4b2rLPplNW+6nv3RtGOcb5rPI7qH7QKQkz
vbdcnIbaYVJRB7KBI7s37Toc+Y/1qKU7vl/I5zk22CGJfHcVIqt3IzGkIRqBJx3za/xTCm/npeln
9qk9BB8tEgwYPrWzpCMYghoVXCbWO9rH9w6dB8TMbE91UMbrWD2mXT6FLTSq2HLVEs36Im9Sc+Z7
nGcVVfCQpUwuMdZePqq1zok4T32GEpW+d9fpUHt4BrazOiTkf+4yMk7fKgO+pVk+2BWGqaIZUb8J
srt9u/SByYf03lPpA6b2ktfc+3FbenfjtD7hl1vejX0h4sSexstqdOojHFCoRshq9oOeNNA83CVy
7DTaxgNGDosonYdrQirrnSFM/yIoUP3Z+bycKbNZoKqYxrEaJhklNueYnvjc6LRYYRN4xS7HULL3
dD3iR9Qh0Gm30H0lW8qCBVyRvIWsel16lB/tQOBEaTPt9b1RXpgu+FyNEMeVKzuVKpP7ASJgMdhP
60oMYz5qQrzL5oHBeuj2WFDa59aY2WMWWpkDoc+E3JPtMqJPvPdahU5Qs3zcNM0y89Vz33fN24UY
owZBgkmJUVbNe7ZuvNDgt0VqVMZuzrVmp+gb93C7jqoZ7UdDmc6BFu2I0f+V6YnbtimmyIAjb7W2
jKyUftl1r8gY3rv5EoN7xwj0wkzLz1KJvwGQVRP5RrMvJiaH+SPH6vM4prvCnMcwCGj5Fz4Lf55o
PgSseOXuFl1d92vSsTNmF26wnDVZvpuRgPSjfGEQRJM7BvOdNmU3lKIEJhkZZi6Gi3Ci1WMTSiVF
FKcdgvuZ3o1vnp3LT8oX/IqNu06VMJa2Og0Uj8FJ4jw4E9GyGwUoTjEFvZvMmmc5BV+cYGiuBvJh
w3G2Ye+t9Z4YGXmryQEDBz9R3duuLC4BKXQ1hIM9TmYWk9qbF7uhovDedQMWnIoxRZavV1IiT4wV
PnPltd2D216VQ18ndG3OXHhnGnzdicjSZNHObCi142MZTHnwsiz9Yv5tJPRHDdF9W/PPqYT5lfT5
fyeJPnxpNzFxf/pXbT/Nf8uo/5+ooTc3lf+5X7pq1+f6Uy6GL6+RPv7Q3zpGHaSPcEcgPRMhMAr6
fxomS6eVAlAIXMgRm9kpv/Lfgmj9zWYCCdVuk0UDWP+rYdJM9w0WEZtNKv6bjJz/sGN61S/x18Bb
0um9LKJDwK5OUyh1BtZa6pRTOOuGFqZa61zWg1/cCrdndvDdo/kJ4HcCvn+71ma0T2uoI+Q+tRUu
Ry8YMdWYsDAZE5KSpT8aYTpb2QtpM+OFBQH4d5DNa0ju2+3Rim7iaxos3gDP8XtPDYb/dVFslHXN
Jbt3tBbijiGC/AZF+cmN4SsEncACfbU4/V5fpfIoZ5ONNZylhF+f4ennRjTKUPozs/Ed5qlN8zv6
xGsw6q87wzAf1B/jLWxnTq6ZVYgOHOVN4H4Lhmn2UidRla34TShvSA9//OYAnAG9YGzwEE+DaouE
mZNZcmZRO3XXVhM4n+12IgZcG7tzYjyIdPn1Bbf38i9sGINKjLRdHFdoUPCW5b+vnygfpD628PND
yu4LvV8+zVnSXQyD874vnOCybtyLTPS7X1/09GPZLspggytC3AB6t15fFDNAzoy5mMO5MAgioAeI
+qqtfvOx/HgVH4ky5TRuhCz8Uw7WKLoaIAM5njC68Tr3uvxK9N6nX9/K6dcBCo1dJNghtCsMbE6x
9Xlp/LWT3RJ2jiEfiP9ebkrTbWlqh995HPzkUrCSWNABZpU/3k9vp0VWTM4S4jOgrxE4GLqO3Fom
hNB4f/7mHW0Y6+sPA/4K+5VukpbBJnLyYWCMKmps/NAHFFBqi2BJHqm9h0cpihTxBGbAoVv8lqpw
usB5nCjAmWkxugKTPQVkqTGE6PxsDSvDVbd5QptQ+EFzaYGERcvS6H8YB8r3DzmPDYXXRwyX7Wwf
0cvzOybtmFoY/zkXvvD1mqFLngh/FyCbPvreMv9mWf/kU+QqG8mD/REIdXvY310ld2xtzmvYc5bZ
Md0tjDSeAxTav/4Wf/LwNrKKwSmGlJ+v8fVVUIJ5GY5uDEikKQ5t6WjXici9cxMdxNdsaMTNr6/3
496BZR8SfzLFuDHjNGkDzbFbt53YMLb1yP2PqHjBdkm3eOpqTLh9OGdYgv7Gvekny2Cjh0JSMHQY
EqemaBiYmLXERzf01eLt5OC0+xYOxzHR1uHh1zf4w2vb9iiGrC5EYMI0vO1H+e61CbfThspabEj5
Vn+FjK/AkFj8oacQvoVEkm/2hR723pDlTj5BVOko/Y3aCsslX1CqAJLEHfjv3R/ezLZL6XAd8Hkj
cwt69KubKYQPrKIgei5u14buFMCckWb/m/Pkh0dGiME3wvR2QLs/WBcRwK28klhjvGYLLTbRgUR9
S5//63v54RvYGIVMnp1tJ8ROd1sJ372YxTFMZFJ4RON0qp3Lcl3pN9AXFW5f7H99qR9vaLvUxtGi
oEJTcEJpgjeVL1PBSFI6mbWGSz3o9tnS4Wyy+/WFtg311YYbQM2E6L3ttfBQT2mhcvQHDLFWj4mJ
mxjs6YvyjrmNp3lkesu0RspcyiUi2q7a+BhzOQBmgSH98f2CY7GyYJzjMIe/0OtHy3q1ijT3UK7P
45wSyNwF+sG06u53xmE/vkMiVsjV+sbh+tFMUUuKOpX4AIbV3Db7LBBeuA7rcEytzrz/9aP98R3C
Ygfx+Ga3Rt14sv26q4FUvJ592tS1I23abo5t6f9h7g5EPhe3fJqMjdXHXn+ywJYmdUnxWPyw8Jt0
15ZWD7KB8PDX94Ij48mHAsKDXwsEVCpbKptTkp2TF8U6elMaFXA15l3F+dWjF8tI9PNVIj9oAN92
GXqMU2lq844xXyhkYqeke2FicEeWALxUcxaC7VNDWBhKc9aM2EzqUr/MkTZ9xhTB6hrMC0r5JUkq
DH5sxil1uOS9Lu9QM48eIqBGlzt0EnNDjlRqlPJcnxNEWGGfocbNz/tg9FQSLkwk0P9NbYbaBxLL
kC7+mTCLIL8tstkemZD5qWvFnGdivHXmZBlhihSBvVvJjzNuPQ8lT4iz74BmGq5tEInCWbzDYqHG
uBiKvnvvZK1+sPBax+2Bu+veJnageR8yOS3Vld7XcMtJhQIcGkc30SMd463gWDK4bW7WwGmXs7mH
q3KrJXYu9kavzfMl9fZSw3jyBqSraJq74DA2E7mZIS7sCWdq6aARBx3InXdtPyfMOXrl25EFSce+
LWtH5qhAE3FbGNBAGFDBZwudrge+KHuKK4zs/A4VnNObzZOZJql+3ipcpB6YLWZrGsFKyavnKrPd
bNf56NJCROQZbjQ6DI1YNb5QR2mP2EAIBpse5hBT+rEsJj+FhzGb4HCzkT/oGVm3Zz7JlWZsL4Wd
MaSTbX7jLZn7AKmlWo6o86oJEwHP+rr246zHiNBX9MiV10re2rhIGTPPzzrMd4fsFgma10a1l9VG
7LYMqqhD+dtvMzzUYW7V7sTUpHaqNcoI657QftaVui4z3Q3OG2CYm0EMlnu/2H6/nOHo0jgJm1k9
BfUOYg5WGPGiV6ka4mnuM+2TX0DOsfCt1ef+WuLvLS+mHO3WrsPDXH7O62U9k9biY3aDA3MVNm5N
Y2azV7cIjnPXtPawEZRktiSG/NMCB8yyQFp0H+kFEjBl9UeMBTUzjfuk1QH5mlqk3rhLESdjFmGK
VB8/B1arq0vbF1X/ZUAE1DVoJFWwpnu0wsa1XvtNdo4GMoNOJl1DHPkh+pdSh8lxSAK8PHB/EF+1
3sVzK2hzpV2kU+DNA6YsTd3eCGIfMPgbmTyNL5uNF291kFpAmMW8uuMnrEbN5pAOQaViMxClGWol
EruwwY55AriTBTC9vqabU4GLfY4c88qL1iwX6e1cWR48EgxngqtZAbkeMLtpPyMnUuMhY+6pv9S9
ldmRD3HtAnMUfbms5kRjcO1Duziz8CLSdwuLZwLhdMZrNVlpejEPvqre+VXr2ntZFyZyUyag5s6w
MvTX68bbClG6+jB5knLsCC9l79wJq6z9Q1YkdRexk3KCzUPHY9CWYKUkaRP37VxOxvuFOGNEjfyV
9s7GcQAo1suycgc3cWyPCs1vGilLJzjT7juRRIBGaRkmvVd+WZWXUwBnFUzJrm5t4+gMUzN9cEpb
9GcZHU9wxJumJoeox4H5ZgjSyX1s22HI30EhbLoz18ex8mCS+JTyCaEV2geNCh6Fo/IrvQsYzptV
0X7RIdylV1knmC2vCrx3VyZd2+2m1ParOyH9itZJb3GjCopherYhTiGCLtvsvp2KKoga6eHFXLL8
r0vSlGU0GH6+HIm5tzAw6tEWwfek4QeAzQxkBn0GATNgNT61ntZvz6yqb3sslODOzZV2XS6luGPj
90yIlr6WHiy8BBh7N72SSFy78h7TG+KdzNSf5SGdE6ffr75fdOjPTehB8JnxaetzCWqfY3TkI3sv
SGRSDdTGvY0Dr2QqX8jkKaWqoXVvRWZcWoHS5DVE7/ysZb+wj62B2QFmDmbefMC3Kyt2zbAGH9yK
gzOCRjC5KOSWDJaTYTTqwoPiN+KblU1mLHCN0C5doecy9puqcs+hNBHxlU76QITwaizEsKkGCrRt
DmrZ6+NorHGWKA8bj97S8LMLlrYNU71V63nGajH2Uiv0HreoZlbnYkwhA81u59Q73F+t4kzoelJj
90JK9gOgEeK+2bPT4FznKCfwaappf2eGQtQo7hKIvQXC7e5Ks/M+sa0J/cptPYDB1LHFxlHq9D0K
aSw+CHqwvY8j7NQgmrVaL8+XIU2zkDfZMu/IBoYS3bJyJxNWBW3c2QymI2dsnXUXSDt9WhKDUdoy
T6UeYXmOEc/aeSSEadPUMomfN0xkBbhboy5w5ZcWh3K5s/OlmiI+KJcaP7CmI54PksyCBfIiGEjp
wFjgDPiYL3K6w/HYhlKruSzFCnjpbaclnhGaXTFOYYWuEIEcphXFeVWamkSlroF2BeAKBcY2IySE
UcyljbzNK76aNU77kQoMYPl+qJdPfif6MSpsCxfdUoqBvd3FqimcdAPwB8+xftiZqKyro153G4sU
sf+hHdF1RYM5VWbEphtgRZOM7qOvmqzBqqfRhl2fGTW4RTMloHJtvtwy9QO5cftOryhitM7ft9jr
XCgEfj42Jb393ltH+FR1b9CYYmutF7E1DvD66jKZkFF2rbolP7n0+Hkyx4BgB4EwFJ4Lwlg05QbW
VQBgYT+VdJy647ZPJkcfSx6PlyYchfRMpo7C+px5suEAnLC/pcxEPxZC0BQmTIpRELiLGLqJpV/g
HJWvZfO8SLtNw85qjfvRD1KOgsoU51KXBSxirQBXc5tvAN/Ye9cW3l3+ntnC7FMgVSJiSJImQTgQ
oGTuOuGVxR7P+kTcpIku0rcLngpBhE9NraxQFuM4XUBPXa2dxv6OK4fetNlVWVbkY1ZiKuY7c61H
J2rx5S6ubZz+4VtAOpuPq27z7dTZ4hoXiSqD8qKjllD3TQH+xkrL7SQ/d7EC6Dys4HpsASEBYbi2
7mst9+0z4jFblV6aFjzGF4LNyDRqalN40E0kB6kbjlDlbQh+GnTHj5QtZhvLte/hCospSWIbR9lj
zoHYH0ZsHJxjnmowtLuqhg+e0hzCBYLNkHN2NCMKOjrBJ6Et6XAuKx8CSVNLg6lw6y23/pCLIM6H
wMDbQ8vyci8T/G9iwhSwlWDwgysfRRcZT5koTB6/4BHseDPOueqtvj8Mtqpuda2FTu9KZ31sM3BV
anAxiDiV0n4nIZaeO7jE5UjhzeGSeC67iFJUrQowzoVdkODhIneTSrB/G1LTelrobfnczGAw9lhL
NTj76HWp9iOWB+mO37eapGIrpJip+5lZPzZZ7bzgKLbolrjJ0OwmG8GZoMWu52jcxH3atS6xJuOT
bxJ+vHZhRD4yU0h3vZEXT4mesYNoJOgt4WBRJEJByuGY10YxPEsO9QnNqGYWIXYGqowA3adHge/9
yjZsghN2Rufe98VaVbvGMAayuqsSX7iqrf+LvTNJjhtZs/VW7gIKaeibSQ0QiIa9RLHVBCaSIno4
HHAADuyo1lEbe19QeV9KvLrSy2E9q0maLGVUMCIAx9+c853C3FC49tN2scN+OiyNheqlRht74xk2
mtdlMjy1o+wLPvhmBnDJqWvNWhfwzYNtF325gUmiAVSEdXvw2y5deHWWM7EcdXhtzaXRJG5DumqC
pBFtV57L6WutbFJEsqXjNixlOZDbVY4B/8cJ1B36rfxZVD0j05U4cBOnqje/tuHS3fuIzg9umlJL
IRSgW6IXEMMmM6rhfIF40yYeacXH543CRtiUDEGxqgZdE7O2F19mQwW4BVzdbO2srP2tBnf6QXPS
dbdR0UsfIkIwcCkBWAoSicEIf0RgGrs+R0qNNmEFlBq0HqmSpWhtBUhN8tSrlnL9OLYlhouIh+l5
YExZdpqXrXEr/Swwb7vQTmd289V0tUrX+aCH0XQ2Ye4ahB1iSdr65uTvItAf59Kc3DEGToS106s6
8eS2pIZMIy0jJXZV0wzbvlw37pinhGhbLapuHgdpurfdsdTQdWg0PjLzmL+iampf624CntAYA09P
MFZ2n0SWbr9ocsxcHrlur4dNm06LBak78xRtMBS8FTpO17cc01w+ojzyNpGmPBrL2vQfKxKAUfQq
6HiQKpDwVLdOi+QNMa69ZNhgI6e31RX5TzV3JYyeQQIK73v+JjDT4K7p9Xo7B9xe27pG8LobOwf9
2qw87yEbyunGpRXsYYgHCnDi2gr06hAA1QZzRBhCyrOmM71StG+CdaUN4W5lxbsxRz9H92e7Kv/a
o0pz406E6xcth/EFs38+EdzMU4fr1EAj2BkS4wX5idUQc2S0Zx7y/nzXoOxUm7Rt/HRb9wMVMIQ3
504Ujnk3lZzeHLa12eyjoB4PEEngrUigppfgxeuG76FDlhhQqb9kYyqiPcbd6gEEqZMnSrX1Dnlc
4UCnWqMHT49G98GufNT/xN45Xvc0FjRyNyQXZdFnPtvF2lbGLJdtzl49jSs9+rd51yMFERNL0Bhl
siqS1GmmaZe56+qeNcHo3aA9GPVeUwoSEzoxTYg+GowzyjMUkmGQQBE23K09Dbhd7EY+WyijOdv8
kmIlUGOKeMGq9LRl2ERBLpSL66KXHZ0COhbv4M2gWWJJvQlE1NLrDfqmEXpSNICqrEzrIVyQ3bQL
/8hGFopHRTH7091c9Cb8rN6U3pYrjtqB8Sl2gxCPgIhxk40iZjzcqUT2ZVbv5YC+OvbrqX1uomnl
5GNLq2PfK1HLjyoYTp0Wkup2ySMENxSgWMxmyKRfkDD0xfnsCUsxBgmDfs/6M01jSo3xuh8a3HiW
EerL1hqaaItwEbN9v0p9vSpMM+gspwrF42QYxZ6xH7Q5qlvUVtY6+4cgmL2JWQSDZzSrpiUvBQnv
lN0hIT7nU2NlD20fijQp/K5DBek19o0h0DVyhlLsxuiAjrVbXfZnBbAinQSrUd5R8i0UoDnP0E2f
etz8EkB7tundtoGdhULHjKswGoPNNLr9cyAQpMUMtSbmPIhU673mWd0lXJcch0JHGYEIWRNlqFlL
QFLVWNSf5cwxgxvNpcxezbW+NWS4XqVlpr/2jQSxmWkSvU/nbppeuC4zZ+vghCte16Vq5d6kNjZO
U6tQVjwCuGE/jWu7PoT9qNo9UV88OaUVjs6Ortc0PzeNux4leWUlt72p1ictC86dscmtD4jBcCBA
EuofsfX1FE1T0Yd97KzVYqQXxhJqu/mUL6PL/SXRHu7JCSjC8dLswsVOKrli4hQrneozg4Oy+Wzi
rrOgwFqD2g8ZiUdZLEt69ZuKMk7y4Jtt33ioXbPIP7FUDNwyTru14j7NPbMermun9qKN52sWLrKa
QXaFqT+/zroygNu1GvQXhzfdclDRrxSBX5xXa5h+9fCwvlLcjo/dFOX2/ZR2Y/1aaqrvnR9QQseW
L470m6ErxSdMNJ3c2yRU5ze+YlnNFECW9ypT1221kAzgIRaCiMOlgbWAYhfuN22RlydpB/CRz/kz
8IFz2fZXrXBf6XerJO+Cl7a2NbK/cNjCS4v2fjCfDseS0+isfdigCavAnbnPWYj+5ew/Om6ltGqP
7KTesNpkQvb0wUA1O2w9uxx5SHYuM8PSGNQjYwnMUEvACHZvD7N39R8hEbp9T/tHg95mOs5EaU4s
isrxKhod6xOdGQme4ZhTnpLDMXzoIijqMYVWdfvrWeq/TFJxuLIRgW1ikdEIP+DHWXcbTR5Xpo9I
mE8bgKuAKNilUTKYWFx+/VLvR9A0huxd2CGx3kd19N6y7GlHq6MHI7aMorrIeAwmrlr031x58yqs
RExW3qxFLOjcP76hAfO3EnlpoHgK+lOaoPYcYYvzm1d5k1l8v6rgZaKIBp3inEWjbb3bDQ+Z6l1b
Ia6OZqNOwSny1InTyW3lFkT8clkoN7ycA5OeAhahcRvywHs1fYfS59ef6s++QMskaYCEAaLKgne/
CDRT1zIMvkAK5XEzqyDCcjagmZTGn+uKv6XL+n8TXf1Py6Fg0fPdp/4vjIVPX0h4+Ef8hQSJ//6v
+muzfC/AevvZPy0rvv1HgIyEAM03lZV/xMX/aVnhr0K+JDadNg87Vhd8kX9ZVmAoYHXxQaJwMx7p
Rv+0rOBm4X6xgBa42E1sgnr+hmXF+fEWRMrgY7Hl30dbEBAv7LwT8gwo/AMqGJvyN3cxAeCu1sTH
86db3NB7M7P3rEy+RmV64xc8MrHdG1u056fBqOim7eImPQ/7MGLoGz2QwhQkbeSctAsGkHJUd8qk
qsNVdRHVuOqMSm8Y9LY85tMxKVf2ej2mxn2gAxm3mBe2i6ObM5P4JoTjL29f0N+6Vn95FX4v//vP
K9IdcA9+/QexKcM/dmP78kURVfI/QTMYoBz695rByyL72n9/taJw+qdc0PL+OK4ejy4mdtJHANk/
L1bzDw5OGBZU6McAAycwWfn+ebHaUMsstvSsg4+WY66ivy5W6w+EKxi1EPqxnwOg8Hcu1sD78Wjj
ZoHAYKLAMQmL9Xg2Hf/+uxU3TeRSZFJs06y2p7OmXAXsUC6XejPL3ntBPMacdSCKPDgY3TJJKOVS
macOGFRjz61osYGppgVvuRFNEBPpDNyXPFwK+WEOHaYE8OqJKym7dk1cMPP3dcd0lvGobp89NgVP
A9qYi0i1Vsicqe7A/g7SOR3NXmRPs2112blhW+tpaCuxpw5JdzXtX3AGhdCsdynVpmb03cB18rY4
s8sIRr3b9RcLHpThAMVR3SJC9qcYhDFTSrts5bpdh5wdnpe1+fq6gBkPzn06ytiG5NcdwtJHwt1x
/mRb7UO1XRPY/K65XxBo9TiAvMn82rK3ke2OXcnk4i4eBcBMDJdt5B4wuStnq8pUp9hp7QXHg7c4
zqUvqDo26TQyb48bQmr8eJ16Zuc4wdKXkW4AOOsCQFMuaSvjBRs49MoJKOrsh9P1EmQYJIE2srsy
aZA+oB322sShLTsXwqWt17ZEP92NBRMtZZpg5RkEWQkhevZ1h3dzB/PQPcO3njJuX+qHxTKcIAbf
VV6qxQjNjYNf+1lMbgVSXbf5p2joHIiKVWQepT5TgiGr/Nw4AJ3iuY7GAg9X0aSx2fX9SSoNiQ8v
sulz88X0KQdF6l5WdT50SUHSvZW45fhozbMaNhPV/GDn85ZUAb0vBOuzPrf966Jzu2fXhokb9/QA
VkxAxcNCpXkggyBqWTYG691aN94L3u/I2rT57IstLT17JMfNrHFjleTDhFZuf2qccTLRiQqxpges
zXxW9K44B5H8ZOKmnhQuf/yIAe2g7HV13mRiDs9bF3024z7PX5x0v2b+4HxBl3GEzCLgHdZL/OHV
suuV4hjuC58v1rCJyTveF5XYmYMrbtbFK88wIUSJV/nnk9AXa6ReR8GqO+roHJdUElVco4+fahic
RoqNofDGxJSR2upwPK+H2cS8XbdPpQd0omeahzUCzxUwzyzWQfg8951MHE0MFgIYEO90eYdqppTu
Pb3P7I5dTF5PBzomZve5cadq864if2MvXMVCZq6AXC9dvTfleK67KLFmJpWK93xY6o4COrjDerQV
bXEYwsCIMYpG6Iaw9xlmr7fVar4Mun1YF/+JCJOzQvjbVfvsKWc3/LrW7ovBWgpB3wdGMPanlknh
xp3XgSy2ozI5bbYpHXriLKymljKvk3oOXhgZM9tgJRFjA8+Av5hJ5dGFhKPFFEqXmzw1BnZDA/sy
NRdPE983gF26iCY7jwbJRTN79n0rsnslstMoyj67Mvg0H9fRM01l5Kk0wckUJpMxXnakOjx2efPR
tsMTVLbOobTKflOP/eka1JAbOuMqy1EkpvX9EYceN4TMJUz3jqsPM72trMa/Hrru1uvmR6NRV1BD
WLOpM5N5wMET44VORXNLCSLZCynxCgLaAFsqyPorPA4LHEMLHax/Xc5Mp+ppEmDXcd4APDxuRsaJ
saRrbxmZY+suWm+IwS0fTebTukn1ZG/6ri52oS8oQ+2xO4AK/uwUPRFMnv/CPru6kKhSL9sIy007
zYk1MRy1Uj86H3pcgHOAm2vxhvDSbP1+040e4wbrvp7NXSkcM45yt/qoIoWJFmeiI7wT4jK2pU4f
c999aiNZbzqYuLCT9b3SxBU0moQDYKze1neG/AKj/0ZWKt3iMC4P2cTsl316MvaShqEbWNIVzoVT
RP1ZhkjjdKSSORIGOrhD01lYDZ+CkY7MKDlCuiJPxmB9BmN03dDfnfrw6PdzMD/UddZ86oUD8XnW
MplNpraFsu0D2SYH25r0ZdjXTgJghPmgaSaFI8+VdreKrcJ2qIzysZidPZuwJxLM3ZuJZJy6GRKU
hQwe0KlsS2lFhyYvwiRXU8c0qb8d9PjS+IK9RnHWdmwJ5DICBXceh5BlEIeNcalRDMZccvVGGd3H
uvDI+rD1rQKhsTNdCy7venEkJcu53gcjQWLWwJ6tQj+Tc0chiQAp7br7arTEwc8J2hPTtAFIshde
lNSLwdUpDWas04swm9Mlk5eOJU+G1TROptb9yPnWXAYr71mFACfKguGb53UvTAduPbN9tYfl1Hfz
7UK7lGghzlkDRPsemNYO3+5HiA9ZHET4uwxtnDTSPe2mQT3lE8axFFYOeuBsQ/2LWIcFHsN4+SzE
8qGpQ7HJOvUcZFA18SW2Z26PTQniGOkTg72rzOx6HSMUOANZy1P0Yuj1Sqna/ShK79Sfg4vVCktm
Z2EaNi1RLAByZJzaNccdglwlX/EaVzdKcDHGMmN3T2jOZPINRLPj7hzQqHUsmH6LZ21pxQgkDxzy
VnK1Wndu3iw7OBrwEKEZ2FxTu0EoqZ8Dh0VQETPgt/p2u1pv6tkscMYuIeiJ7N3YmtnUBzfhWFXz
uWpkeQLGtMEl2arRK/yPZCgKlrYmTsFRvNrWGIjmBKBpaa+YgEDCsFtlTGxtipx+PCn5ZQcqJ4YU
9llhzdn62TWl0njRkZuG1p7c06i2904LT7/cp46wdbsfWBAYaCqG9sDmdrJv+fJsMV0umWGemowV
P2iQ3B+HoTCfpMl9lHQ8K2zaggmqzqc+8AAwHgIDikbcNEf6P0CgzLuv5rb2WRtVmnFO63INfST0
JbeNrTAcwJEnbgkMlt2cDjzG/ivYzi4xTLfLSBVYaH6SUIhb02rm2rgqyOMZrJMxrMxH3dbzpJK8
VKDGefB5drsqkTAow8h/XqIgws+WFjJ3r2nzmEEWXqPjqjIyWe67mi0ynjZGh3uyfcjE2SAMxjwL
7LxfgKqYo0RSatVeA7296QKMJ0iiWlJ7UsZM1jYUjPjZRzSOtxm+BfxUKw+ay5yREMk/qdlzyNJk
hR9xmC/Bxhlks9eKJcuG3JqheGyt/rPiQVDcWtkggk/aKlV2EtouK47C5ULdUkJ96A08yYTjItXq
d2mvUGrgV8U/DXWHLfVcrHN+XPHmXX4MMgJGggLcRnjEPO0t7wie1FJ8mKtQqwclQMOcYEDWaZIz
6IV3rfnQXbcAmkLOHtNrMjRcfzcNxlxereFRBbgt+j4MdgoGHqEH6GD3IBNAdJXBVOp7tqDDddp4
WRBng2/1rBs7yKjFFEn3Mp8wlILZX4p53+ra7OCBlIpRdW34hzSqZbDPU7M0ub1dK0EY0zRbo4l4
gCI1Y0o8pVG1mXMqmoQ7vWmSzokgnGHNsaNsiCWSEMkCjdl2vlz1S0Z8RsrasT4BQG67d/nM+B7N
G9EzSQeKKNqSYSYEH9oUglxwIKTMAj6sXFalyGrx+wcrdNgEsl6IBxgCp42yB6Rti9r3ulvv7dTp
HsGEs3vlgQX0Fs/gQHz7XJVpG6dGNrB5bXBg51oRojF4G7oD41xHgTjxCYQ/r6ZxPqyunk+MIZDX
oua0I01j9OJhmBPFx33q02Gfrzq0DwGruFOTcNIL3qWxjXIkByyJijwW6VAdfIkDKlyz6iysx4aE
inrYOYUvbgZikjYDAP8NPDb3AgFg/QWc03ha5kzXSx2YwD2z/hUzMlViQI3/tSZL6LXvAK3FmENQ
q43IQmKbu/xS+3W5tRpUPF1RrQmbIboGS4QjdU9hY4psyh0KUfNp8YqaAFuOkUO5sAxupLokoL0/
PleeOgxqYChq4owEFmhp+dUTPSuSwN5QQEdBDGgtUG8NPCtP+sLUOy9fnjCXzSd91SwHryeUZIMI
EIzXqDHAZhyMRlb5J4xyzR2J4iGSi/aBx069IaGse3AXLKARCyOgA2mODbXRSYgHO8L0nTgIKGJV
dbQnwehbuwjPJyLJiRSpiAi4pF+KIMlpoTbh4rsHLdXXgeSfHcl14uM8yw9NOzXnGUEi9GROsKlC
nuUV2XYbqwkqGrImwhQ7S/dWF+NtOrv5SWm6xpa8lZ2bBbiOs8nfZp1pnVpZhBNGFsVz0x8b2YDJ
S9Pi+bZGq0yqckCExTQ/tmdXx7M7dfe8E0rUJRqnvWimhU6S5N4gtdbLuRm6kzHtA974pFFOLexI
iwA76t+fy/z/OUO0jhO930xi3kFajz/xbXIIUhXYJJJpB3L1kcrNHP7b4JC42iDk/2IqALkSIev/
v6MYy/kD6MzRd8JAPSDqlmnjn3ND9w9m4DbPiIhQFnxm/NTfmBsi8mfU8te4Gy8pbkOcQQw0GXey
Mni3JgjqwaZFTukFyqLT+8XUFDSOLczoZK3NJaRnydD+6Kmo8guWioobRbH1PaHLC9FQdH6LIMD2
+5tgbAsOOyLj56tIeBBcDI8YlyLORmmGp52yUNbErm3bteAnKpPF9UBjG0uAeMWusoO+PASLC3yk
M0vhX7gtHemGiOWjirswOREbZSxWLHxCfwGUHFMe0HaLltQyixsBm12l4hGRyoXr5cbn1Sh8iraR
Cp1SNFggvNCeVWWBCJFs2GXaoKjt+PcaF+GBO1ec+7DmwZ66hsqbmJEEWa1lanPKOHMZoRTztZIx
YUazilWRS2fnTD5tqG8WpLkbsvKXA4CN+oG4PfvSzV1hbVVWZ1f9qqIvuRV6DwLKxUsHHwNawOKh
MSF4Y6rgwI2W/5DavOR9ZpGfE5furJuLhZyNhmCWquZJK3jiJ+PRRXfi1u0iPjlr6atk7dbZ3lbB
Gg2bgLJk3ZpTDgKs9MbwToiBtROBUuN6weZsPI/8NNR8h0ZNgVQM43pay1QOV4RwmfUxIjRU9Ht2
BReAtU5MPqB+aEkzG3cyCnPWqpNu0zsWMZO7mxEbNYeBE524MBIEnK0sBvnUg8W14lWGwTO4GVwy
Jsyxu7nx1CPRpoa3tdDV7Ec2J3KTd234jDxZ9BSpBaUXB543k++IvjXG9spiNyQt7Kz0POO4LhwX
b9czLFs2lUtaSmwuPqZ4wpw5cTXZmIRRDj4e/x7pwkEJw3jJJwMgBCSP4syCOnJtqGJ4xRF9q8As
VnE+4BXZ1CqEvVSXYfFpnJlA8AHBvKhrixBg9rA95IPVdu5toSsGRK6JwihYPO96dKeSCMNyNNGm
54Bd46lGck0HMQ+Y4XSjHzSaRVh7cmyfbUbyiDYc9tXx6nvrR1mj2om1ZRWYFhyBWbpuJ3p6pFP9
19xu0ucUoeYVawfrqQA1U++G7Jg0NQZAHhJ/YunMf4v5M7huxGzmaNr9PoXtDuCInTlKfNJVv7iG
111Njndc+zJ1QqU/iVAlJpv0iHg1iUMwh1QpTm3VY+woTFsUm8wb2M+CyUGZahcr3Ny6IoehmQnI
3aM+tpGDhIjjuHRJ8/vUZrabJ0EaoZSflF19sErPvk6XrjqHps8QJO8r80VKCJ07ntO6iYepDB9K
0oc+Kl9FKH8hbxDvaQXIbWtHiZMcTd2VpOWq4qZmvcwtF5SIq1WYfaWdNMlJ6zE48pczUrJBhhjM
POfYKKZa17dznoFcdOwc61wp6uyRQCO+n6guCxfMhRWaib/ASY11ATUBFawWDMiAUHFIWZm8iMKy
uTVtXm2bBuVyty6zk19NzdCT4eP7Y3Xda7eHYWwaPmmXlF0H187lvMeD5Klt1vu6huo/wykdpWCA
SmRtww2Fi4PpCXSoAoRXQ81ajYR0xAb7YYg1rXWsaacyN3f4OPORDXJ1fHcRmMbEcMVEW1RPxcWA
7syNBWQAqoI17NIk7J3U3y3oqh4NMxCPjSvtMZ5no0NgBPOYYlIXuLzqMaR9rcHtoBWhLb6qCdx6
GjASnHU6I4osi7xWMXjrdJcMvutcc8Fqa7ukTX30iLuMUIuFCVxSeISkJ1CMaFgdh/kYXJLRaTeL
H5bzNgi6Lr9KczOnXBsrmIZ2kF0XspnYTaXruGttyZksXb6CcKmNhmmXHJqLdPVbcQaJkzBZSe44
kmieQWNcrV7Z7CiqVES4V9PCFZdcFGORaTLUZBRcw5kEMEISH6nEteJ5x2Wti8eiMItx0w8YI9B1
WcWN6/pqiFe63NO0sa1hW7HHR83odoyUOE1NRs8mQ7l4kSQAxIpJGwNQqzbo+zLBwFCUdnNXABxq
k0CZSGsl/0Fdpc3uzi5EhCZ2rI68z8IkN7FuG+8xRwqWbWqRFknvl2u+xbiNzdhim/eio8KUMc/6
8jH0GJW3J+48ePN8l4IytfvYz3vrZVZNezmuK2Q4VhPBCWLMZtqn4HuPgor60tO+dwsZbH2sR7t/
zg3Owg2Scf8FRbKBVUmY5p0WmJ1RRfbi1c28HFlMIM5qgmA/E9w2XkRIs0Wcp+Taxx1eEJHQDjBT
KwA/Xi+MNO4RF9EjNwHglXjmpx9S6cwiBiW/XleU4q+VoaZTlkxFwaDaVfu5LmGl5lAbrlxSSShr
Tex58dTbII1ARgtQA/lknXhjwDUzzhV5Zis3TQGSYJ7Q+BM3dVMxcGDQ2R8JkXXqKpDKZUaOqqt7
IJKTV5kXOUG7z4MmYgVqZue4G6+mUYV2ehyTD28jc8YZjM+NLJyXCnf+23jdrabC+cKyQeX84KqY
7jK2bzRIqsZjJG/78xieZ5E1Ved+ZkwYcDhA0/bGr3FuJXNYulwDROmkB/Kremb/UdaYKFoMrzY/
wpYJgXq5fd0k6FZZJlS+g3iGfqc+a1XOZidYS+s5CLN5frEWpmrnok5rzKVvSw79tvBY5ip1jj+5
YIxfcucpqxFRbxxzaQY0Fz7JpPgLjguYVSszPRmIE8vvCS5BwzYY4C9v1DK1gjlGyVQUbVHGLsjn
lCdg9G1JFL0tjHIsUulnRiVQbMy3pZL4tmGavu2bxLftU/+2ipIVxxigLlQhe3Dtx33VFCHQmGMP
62p4HhUqXV5VxFzpcuCAAN3rNGF/AbJV9Bfp284sjyqLBVpDbcE6bX3breUwqIIzErxwwbhrJtBX
g7jNnghUYbOBvpPcLV16jdogz+YXtfMxxQyQYqTSzIsyx30ZtRrr0+xtPxh4ETSB48jF2LdvO8T0
bZ9oLly7h5r1kb+Tb4tHLlOWkM7qF9YdAV12sc9kQCnMhezp23AqWzZunjczHQQFIoNHQvisB8xE
2t434Zi+miN4lH2LGWjhlCBrO25Sk47SXrmYEzURUr4LJXrNQ1v31ZHotFTjZjGnYtiQwyfVVcnB
U5/lpT1+NSijL0Jwkp+DdjGDnUWwWbGz+mFgRhdO0bKd26K1ITtaUFiF52dewpDgmBS8TuKyCxkI
bZfRMruN8L2MdSZvrN4EhgOTIqTU1nHfBfKJM6EYd940hFzqllm4mwxkWHiloH/gxwtrR2xdyg5J
tTZmTFFTG2OH74fmqySBkQo+KuCggUCXzpbQQjwBos0rAO1WQDJugaav3lMguMcVpmZEkiLX6uKO
5+atGxXw2blV5Q37oQIkFjtMb9PPM/Bi4t+0v+2CojxuEfPX1ibGeFNPWO7iSLvLmWIsjOuBklol
eLDdLBb9wJprkP4cxX3U+OGplWd8xH1g5veG1R01kD50CdxVPTGukDXBsU+S5NgPzthn40nrCXwg
8CtHcebONV74BfkwyQSzQTRwNIuOph6rAW62cazaC6l7FHKC+F/7rIrEwhTP6Y18i5Z6gu6LPcpg
asm3wI7Br7ytK1Z8uSwA2pplqszTjULUD9CuW9pxw9hxARlX5szozSGanydjramih1x8BWlG3J5k
Q1s+dTWOGjDHUHZ4Jg9Ft5KLbA1i3UgR4LNmrqr8HpXjpEYt49ULOmva0XZEXp0EXmZ7zL9Qvqbb
ZXEUJLWqDYKrkDM/PSX2vewvg57tzz2mOD2mWLlQrB3VrcAfbig9S4cCoe8ayHb/Oz9Qy8kLpI0I
qdq/nx/sgWR//YIObxi+jD8oOo4/96f+iIkAISqExsFZsnlCHgkHf+qPLP8PVBtYZxFo8Ac0SH/N
EZgxhETDmEg2LNJYvpsjWOYfSJOCt5QX5gh/C5h7nBH8NUMgWIP73eaox3+HDolxNH//nZxDS2zN
VlpeZVTCmPgHxdIPJbu5T/mhbaeN/tYkAN6Iv/uYPnx7ge/z295J9b69bsiUxEYMSDX3Zib/7nWZ
twk5dcVVnm1dS1xMrCvzRrVxP58jcvrq1vZ2SI9xt0718PdfGhUK0AQmKMAa/sUPnwayRqtyRfXQ
I2Dp5LQto3bdMZG01IYVcJ5dhGshdmsG/Tsmo2MGgY7mP/uNSvBdbtPbh+ACReaX8RzCgI7f/vcf
Pi7CzEe4enXsFmwOcd+ukwEpbx7D9LDgKAyr1Se131pP+OsG2AcN/f7Gikix4cAK8zO7NMhVx1HW
yd98Qz+5MFBQulyvDt5T4l5+/N1aRq2+XqNLkHcWE5Y6bPuEENXmdtFKLxhqLVMQ7a7aLvn193P8
h99dka4LSoDv6AgMs450l++uDG8J3SYX2ZXJNfAkvFE8aRH5SUo7cFpbjXU/YVn5YERS3Jl+mX07
yv5tsCD34r++OuS/4zt24F68E+M1potYdYguy6zP7+h11ZNNG7rLlP07pNY72d/xzoNfBL6De8D+
Fhn5/fvENK/laqSXKcnot6E1yIPVjNb+1x/mz94O1G1i3fC4ISV+d3vj3KQOg62apS7xhW6mb3Vm
mltFOOTtr1/pZ28HVhFBl8jTzDcF2vdvp55sjMhOdcUsbLyRgy+v8BHLk1+/yM/eDgmCHFcMdn2G
sz9eG2OFwWeoC4CU0SJj6eXNiUkXel0KtZz9+qV+9n4iRMuo6Y5Ymvf3JnmxpNgW1ZXbr+N2UnnW
b5psHP+e/vrbEYDWj+Gth1/X89/dZiqaqZyqgg+rWm/KBvXacKzKfv1e3mAw7+4pj9PDcbibQYS/
11/Pncg6wkKuBJ2DkchATu2uTYdow0Cof2idRn2a7RXcK35knDBDGTaY9jvbCvYwXzC//fr3+cln
67nHwFT0dyHuwHdvGoeN8Fj/Xw6q7U8qNCCHCV3q9tcvwgP3/Z3M0YpcEVktXmj3HSCnIw6kT6V1
adtISRiTg9sU7X1eV0866n/DfvrJG/JtHp5eAPsncM13Zxa1b8OWQF/OKbB4FBpEejiZ97vHxfFf
efctIgzlMmHI4cPBeXf1l22OKLO2L6Nlsk+b4+QGR1GO4wkhhXTxk8vUxvpE5BitS1p6D56/ohR2
S+d8ZYxwYhd1eiOlKj8RdgQCtkeatXGMsrz2xqj9zclz/GXe/7Jg4fAUsNRHy/ru43dHu5PsCy59
GxP3ion6iUaHTKflyLVeMvNgzqZ3/euv/CePDp4bf72m/ePxoHJTj6VyL+E+MLYtMDNsco2auQsx
x+YO/KK4rY+2fDLBl3N/8I2Pv/4FfnYdBA5kOtNiP8Sw8MdfYOyY9XGoXAYpAJzJ6IcLnefFby62
n5UN3DbgdohUsI9G5B9fZRCWhFFgXlJXOM521AJIrJ1bLhKkNZoeCF7KH41uGD6N0UJFgyE8ZPTh
h+3WBUOdJY1TY00YMd9Wv7mxrZ99ANx0LMAQtVO4vrsRVsuGSINUgOs4TNJe5NdEvdRPzLPsLSHr
xR0jJ1Rxw8B8m+f4ccLuWdu8mAr+FEUfilRbr4xa59881t/qyfeXIxETkcmDkBsofHdpTKsXzUNk
XkLTt06RDdjHEPtpOh2mATiEp9kd9IN49Fstzvp+Lu7JAcevW8iBrVVNDb/1s94+0V1bnbb4IP8P
e2eyHDeSpetXaes9ZJiHRfcigJjJ4CxR3MAoUsI8z3ijfo5+sfuByqxiIFiMVu/utVuWpkplpuiA
w/348XP+4f7PFw7GhEg1kRCrHHDHn1TPm0rkmnAQSg3sDhi8RRiZzRn7vg8iImJFKNBiUMg3mp+e
aH171HDaA42zNnKKWvUfEuhli2B0QT8B/k/OHNcfnTsIoSEsSEKH+qo5nefvcrl8bGk5SNWhF5t6
L9URxfAIpQdEgeTrDvSSRWl2wjUPYiddqoHUbxDLau/cEaD4maX5wcpkS8psG3MStTNmiV2UgVL0
zfIQewLY06D5Jcp9fCZn+PB9J2tE4PmIzp5IbdWprGAQUh2SUtZsCoyY2pRVuW4yX7md5C04ev2q
IJFwM/zxBkRK7HGofQTvSvHM3H9wWMBRIcvU6FNjpzCLv2VdGqDpykPnc1egUv4d6uDPzhR/wNtF
tGRcV4Zy7oD6aI4JbwoHIOwA+W163n3uCFhIpWXow3awEIW8BI0XqlifSBa9E1XaqmlO/2uQL/p4
/CZMcVJpboDj4MmSPaEK8Zf/7L9M5j98nikQseRhs84lGUcaQsjbpAcUkcotyztFalszzrz16SCY
kKucO28ZgDrBB96vcSH1SiBJxSHpZf+BdkV1L/mZfiZ+fTAIdpAw2ogOJnIXs5tiBtYyKbQOiwMo
skqnY/UBef7Mm5xm17gxo5PMjkVYkABx/CapgOeXpneHWuxkhKnGeosVd4qeG/L3yZntKJ0GIy4l
+KJQ31An68nZ+hxA+QKjoWIVB+mwUE3Vu/F7LfiqIPU/LrvexGQxDxU8YpJm23NzeR4k2d9hMX7p
VbEGqNBAi4Xmbw/asKuHKFpWSpV3zueB+aRQwXRrk67dVB8hQp/EDU1zAfbLWGf1rrKouwZtH9Fq
g72m6TiomZUWAEy0LHQy9Y7S7UKvh2EDBFD7MzNp0kqehHsCXDbU4WVrzryJlB7tkGI46MAFbNJQ
LBPEQDzzXeZrYLqRQjrVJFgTSM/N5XUHGvYC+kiHLi1BiHRhd6nDS1eHNDycmdjpSHt/Ir+NNN17
yWB07gGzS0BTJkqHUwn7pi5vsMIEOwL0y9jhQKisArQCJ3yAsS47/6ZMW/8aVQrhJz5G1o7q93h/
5mmmDfTJ01iz4yHAsUKXs/oQqFV1ySGSXhdy11yLYndZCKq+LLzBf4j1AMD/MO5yL2tXULmljaF7
MlwOWUAC8/NHmiezs/mZM3NxqQxQtSoPlLDpMBJsX4EExqDVsAp0I/AztaRqyyiCro4I1p9GtWl0
rOYx+pURqadGcRwLwAMhTKNVByOROhtRPxnso5acCTjzO8LbIIQamG4aMKq5XKqLO0UZRyyBvJZv
sxquFnIQl3LZr1neQHa6tL/4fFJPTuhpSBjIhGtjKiKYs++MB0oIt6Y4VJUp0svuZPkiQWTxzrRw
hmSW6ya1ZTGDFiybwe1k5iQ5XJpVDcNZzCfP7LYJJ3ay7NBWZUtzFTZIS46nWQlTet148YSyZ+3H
FrglWFtVh4kVCo/EN2kBd9TYWqkKDMXSE6eBvLTiYpBeZ0lePJ+ZnXlQnmaHvEUB0YZvPf87fhw6
XWamK/WhbgdhamT61XcpqAwQ2WSVod2kVneZFUNVLHtKQfR5jVz/meMHXOyEPLDot6hmqy0Et2nW
YQCTdCHEotTu1KSIfp551umAmO9YAjMhkWBImjOLH5waYtZnyaE1Um9cKhGKlLYpIqjjBJ1hIY0W
1fArSq/yC9uqxPq6AdX8Uxlx2QR7QZPpzEkxP6KnuZuuZSZfU4QfPPuUZdz0nt7mB0koRjy+GhE0
CRD09n+zZAAQmhLHEmkH5OOjfCM2lTSUg+m9kQhZyERz5PosJSapilLTdqH6btMiAy1Cx20s0FuE
euTkhRIfAteDc+emSAieCVYfHBuWCkpSklF7mu6kxw8FAMWTR9O6rMzBuvCA0d1gseI/oS7a3X3+
3T+YZmsiSWsUTbktzQO14bs4WsXCZTYY/RYLeTSOokI4EyY+2AdUGRUFhX4Cq6JOp8W7RNYgKcdN
3bzMy0bdYIbdOCnl4psoyksfU9s03nz+Uh9kGaBCgZOiF0C5Cpn04wHT0W2Tsmsvq0CuHkV0YlTc
sju80zqzUXH488deXFWjBaHOCtsYmKfUDa9p69bBmS9J3GGso41FTka/aXJah05Mj+T4Wbg9YRjU
5Jeob2JtG3Vt4S3R66gf+3LS9VHq7kG3NLoRfkT29aKqcBIAUBZ1dd1TugJO6OEgexkmrouprWXA
TR1d32q2iLaAiJalbBS+iSDmx91QxOIOB9ZJsqHBRWjRlFoDzGlMvBY3q7o/SGMe3SGsW7zQD0Bd
RgNdmNtogJQT/iJV0d7qBb9daokh/EBzLbpBbyUC6MmZ+FJXonfIun540fTKU5fAIFA6hWhlbPoB
+MTWS6K+uqz1tu9WRaMlOCJCZrBriqGhkylJc1upUunaVjxJyEmN7DYrEUAT7CtZjl6xRC081HQk
4RZTsgxSvVylGKGSvGyjMOu+56kyRE4gC2NmZwjbFY7RKsqTpMC4XKA7RoPLG0fzKgiUDA2pWsFU
lr5+2uz60Goa2uVKg6kS3SpIjqFvWMCa9IRCTw+1VFxbuSWh7GkCFQKmgNlr8FJHIv6yeAG3KrA9
lfNE7vAnWCmRid5LZpVmsk5w1rCgQrXYrILONfE2Aq4p6sIEMmhM9Ht1Wbt0MQ5HV9zqgx4LesHq
r620NdeKW/GfWyrU/U2luNKvNAzEiezQ9d4C/CPSlLXrdcVCnMLzwsy7xFu4ZjkeEgW2gS3XyFEt
6kySTdBUcc8HjGIIWq7EIn2oURhElgDXunu51crGwTAmQFzOzWi8g7sHQlKAviyWSu2BhGsrvo6D
LDAOS4nCsSnrsXyDRaEsHdQK8i+ck1ZHuEqrpBgWd9OUGwRjxu/g8JGlrWUfLy5wsKlrw1qk/YjF
ml9BZgukn5VALdcdhf4pwz933KViNghr7MTLl0yPIPYWwZAmNniuOkZOpM7uahBmFU6gAIsWNa13
CTtiSbsegFTeemPBChKHuKgWTYFyMnCKHlmQrLQyfCnbnFVtuXkFqboyQWV1GoKNq2xIJY8qr9LK
Cz+nlAp0egB82HTSYC09MIglPmeCqlzIMQJzTp6F3rNa+zUm6Upq3GX60N8rg6wnWHWG/mSGKOIW
hsVJdI9yscn5KEYBIF+Uua5bt2tvpIzG3KLh6EdOrbfkVz3qc/RKW0teJmPQ7g1NyddKDO4Uvla1
yVB/VjBJ5cfYheXqi67LwwcwvsBk3ab074MilS4AwQp7pOL8FIKKBG48MfNG32ZCWt/XjRVc9bVb
AWn2g6IDkPemWoG4tA11x4qXzdipxBAQhh6SpC3CvG/R949kKf4fpT9Mze1/DV+4fI5fg/ZndYRc
mP7Ib+SCAXBhunFqhHx6hyQcfwMXDMAJnL4iOLNJ/4Sz+B+4BeMLaQBNJn7RZRUjXv7QX/wHQfxi
YI0BbQK9H/4gXQHrTxgQxyUuZHXQu2AUbsMWPhgWPlhHp3Qw9EMAYgGabntr6bdZ5KW2WEOCkmJE
A42yBDVunckMjtMPxjTpbE+ACXx7phecHY5sWj/NLKj1dZHiYw7IDxEtuV6++wzXvw/b9/AI48Nh
VI3TzNDp+7+1AN4lIJKbJ0rS+aKDesyCJuUS/5eqXPTVsqFYEnzPom9RvMkhWMU79CkKyw5yW4T1
Jy4Gb1s8CJItGDs9PuSCg9wmfDi0zfgLqLsJNh/0We4UnBPomaOantmxxF/LBPbtBf6+Biq2y67d
Yx/UAmGFHefbXmKHz9Gr8mxla220BWEpyk6F12DiDC/DC/sWze8QRr/fLnTZCca9YV2k3t0ogL/t
wAFDL1liVgnp7Jy/zMk64JuQc1JDoJGqavOuCxg9LCZb1kEBYA/dzHHpd5a3D8P2NtLgcGmj19vD
qN98/pE++kYYb9Fdf2vCKFMe9e4bxWmuDWCzRAfpUnjaI2CxFAWMM3WSN6DFP9Ox3yuOsj0vptD1
o8t4PExbwfoqVBdFaWPbAh4zAJqvfWxfrAyg2IuqL3JkUfXyOUm/VvFB0q6SDKnKcGWy/ElUYIUu
SnUr3ReZbfbXpfUNM2s7Fa8MGbDvPiivghYm2uhu++77oDzoYPOM9js1oD760aZn9s+Hr8MtCdUx
PMtO3aIABBp9YoSiw/kr6VdZ3CBlHK587wK2gp2hXxiF9VrTQTy2PWxza6F11yHFNIOVLG4yc93k
V4m48ot9PD5rwS/B37aF6sRGD078QfcuYDgt826LOJ/fOEZ4sFQHIZtFVPZOF93ozSqA5GE0Z+rt
x7WM35+JjFkkFrIIuT4ffyYP+0lksfXRwSw0W2BSuwqoYTowCRHka1p2S6GeSdVnxYzfY9Jj48JJ
kJZP+uiKNiZ+Kmuj46nypRU8g/d2D76mog+JIiwAWdcOomaTWYRDREj9tTmec7w5viy8PQK9dSp4
lDst3nt2cQF5mCMwrfcILqTcWeQLAOpL7ChesIkR159vuI/GgjYHVg7sFopGsxu/KhgNjroEEBM9
VIc0gGu4Aasgg3faie3q89GO62+/32yqSXFQSbKIPdHxBx3QwB4BXA6OXCsXWYhSThaqKNLKGlo7
cfk1MjD7jqqlGZpntvwHgYXz01AtiaoGgILZudb3PRDtWuMVQxKmDsXr9YDM9Jkz5oNRONgtfGGo
90oYqh2/n9rgKgGXl7hSeyVy1dzyXFUZnM9ncXazfZtGBAxBP2CnJxkAg46HibjZpEojjmTy8RIo
dLUgxV4qDbU0o8U1Og6vMLjWbKEvYR3W3Zkg/cHZALyQa+cEzyBdmf79uyA9Wl1cq0igOEEy8qnE
Z/Rie0cc2n6J5POw87TAYQWfGfWDYDDhbQgDlEOm6uDxqFaM5LgWeyPw5j5a+5A+YAGFSzF41l2U
B/QQq9rP5/nDEYmqEEzpcXKBPx4xwmPd6yC1O2GG+KwqcQGjVGIs3DGRkDEHLj2GaKZ+PugHGxLg
ojG1GFlIlj491LvJBcadVTU3EgdXNa3EKgN7Ag0yQfZrMJUzy/XDsVRMIdn3bMZ5hQkfZl+IIsZy
83zVDUjg4fSMOUcILwzJ5DNb8KPRGAl3TXJcos1sOimrxF7MAnGi5qEdZACQI7w6eKdoCUnqmWmc
tsDshEcYk3lESZBkekqz30+jImKcgBApkSYAaYrnUQcDxlfPrJDTV0LGkBIzODMV5rA1i9SNN3ae
aDEKxifqUouf2jaC5V/YVNvOFZFOYifGexrMaJW6vj61947fCEV7pekqA2VzleMPN7Bu08BKsPGN
+DpU1kIspXFbQaqqdP8cOmbKh45mk7F1zMoQUyRdIrIdj+0PQ94oHeQ2j3LIWKYPqOjGdg8rwKmy
zo7EwkkGGcf2Llm1Hsrs6Lk8FAEkv883x8mO5Dlo0oFHolhLZjr7qi7VYEjQpeh0Y/0qszuWuaiu
BzdaRzIVEAhXzbl84KNXJx0lEQAmpgGxO371ENHjBP9q0VGiiZjXuE5XWDd6AbUHrXeUuwP5Jmgy
iE5agXqepf5KWwsw6BCde5JppNlHQLyWCjWPAotpXqUVBcrSGGRxNYuATwZTX8OThZ0YFsLXwtSu
Bg+KCaVscwWi7b7vO2HZQjTXLP8g4E5+Juk8OQS4cHJJlDUClUo8nh0CYjg0sGDD0RksWGSRj/cf
YilFOjhFByN0oK+c5P6vz7+/erKtaZ/S2lL59pOL1xxnLns63L7ABAsoQeZNfrVcEDzvMct/smfQ
IKKl5K7cdAntpEIcf/ya6Ac1OojVU9x+bZqtLDz51iEo8oWaL26CK20Xdxuvs5wkQqN/TWch0n7K
qtOzhc2tEd+5voOmei5vM+9rOHxv/V+JedNFl3119fmrIS158n3JdKfEDwkCkud5vZp2rRT2OTMa
lhuVEi63T0N7HczrpPNWZfW9SJHz1q/c4T6L967JrfXejPZdvkp8rjDaoey+Sl6HdvKN2hSLoH7U
m3VtPJo5DKtNnq0nTXFrVRRrbYuzetk6OSYzCQeZ7S0L/drrlmW9zaqV1q3ccBsrF6zstEFB5FWO
L1t5r+TPWXqpdqvvfbRRxKWhO41+g6Zg7zvKY/89lldN/a317+L4INcbDW49dyhtkf3Q/Mc+eEQz
TRd+ef7dqG4VvO0D22oWCZYdUG9uB/S4MV3pNiktxEG7hn0rtwupeMgshNxYV/fdCyKYSXCbuiib
rNHGdENHfsDwKhWv/fFAOh7DItWp6C+t3DGsFddsTdnn3o2J/hDY3NRDRurBcO+KxjaNC6Ndk74I
5nZKReFXFsYeTXET3Oz3qRen4+CzsGq86J32RbrQXFtvrkR5lURbTEJzxBeEXQimfXjRpWvfjVZB
vR3bH4n/o0+XSI+l+aU4btRyZWCEgg0UxETI5cqzqF8WW1iZssllbOn2e8zd8Hxy1W0f2Kl55oQ/
DZhv3TzQyaTd6NJM0e1dNmFyOiWpQdLkZwrFdinckxKGS09IvmFZJNuUDP8MFEZyyhal7Ur2S0kH
L/XZjSJypawscfZzaEqA725bdTHZH5yLhm9VoeNwSOYrkpiBvgMkP4duFEGvFYNgDE7XXsU59xZb
l28U0Kj4BLxUOl/yKUe3sbnt1VdF/VnBX6O2aqKbKYtbv3LQJE/9hZ4jAOo05lLIN3Ww1Kx1J60N
GY35ytHh4zfyKgWr3j76NwqmLrfCPqkWubtAKPCGS4sqQ7hejPv6wtsZaGItfH3l7+vLWnMQYcr4
4TRK19pleSjuZGSBYxtGEHIKOLplN5QUwI0V0to7tPFF3mwSZWUli62CzA7KBy9tfY/+AsLDi+EX
KgHiMi0cYKkQ39n0Obf4oUimzgvAlW/5+FJnG83do6gktY6JMHeFgtLK8h7L8pD7KPEtkX3r2zsq
AqaBsA+GhusGmmp3qYTOmLJFcMNZqeauqr5r9E1uXHxv4ocEJRGVXdZKT5MJa510u1qiB1DAmRWe
VXOj5ldKRTlMx/OouG6TXdZsDPp6w+vnAfIk1+LOKHLUTFhtffr/46VcZ3VsFAWydvhOFI4WtC9a
ieWIoKn70R3cM5nGR6MhFo/P0gRvpR5wPJqspyoo1m5w0k7B3YoqXlcg1mhUruSkZnhmtNMbHSVf
alEgQxCdgb40y42hPQqK4g2TRRGujkPSpg62NuUqGqNLtWHlAVDq4ctGyNhJd6jPaWeOn2n2ZruJ
NJlcFpQC8/tWFnkXKELcsfwm4n3hJ3Gcx0HopGjAntm1H41CT5b6MskyKfP8NTGsNiOz6B0tM1+D
boCjbCFB9ccLhR+uAO2F/8GXm/Kod6+CQkyLup/HDcrQVvFYGnbT0i+tJRdJRXOUz3y700RoGmvi
miDcTGFjducPi8xKmrYYnDLTi00o7CyRMhq3HQx5UsdNNY5x08//8CXhcalUzCn7U/VHcm0e2HN3
LLS+bR0Fw8M8w1NQNC/l8QcuK8KZF5xfPBjqNyqApMSYcCzH8xkicOPpXUZZW7KaS47XPDKB5BXW
g+JTSHd3dIcdQwmG1effcX52TV0BkMWoEgNNAHMxe0VkUhQZi4bKCV0ibZE06L9KAJsnLyXb6Bxx
FM4htE72oSnRnLGQmgLNBItSnS1QxRelxmwxb8mRzdg1QnkJId0xOmw9GiHCpRZ5EpgQ66Yptlif
SWf2xzzqMPyE3TOp65DdctE7nmrU4VB3gjvtIPxHmXXQ4NeQNpWw3Rf1aN1+PsHzlTuNBnEJHDOS
6NyUZxNMeQmDKwEtSbG/qjo8aERgEWaBCGVeG/DPTfOpTn99PubJR5W5xFK8moiIk9n27A1zva2x
CUPdTTT70i6mXr/haghrIDEFO6r5BdQmOLOA30pD74MbnI0JpI8tx1SZwy9jNq1ahSxW4yYY3lyP
wcqKrKU46fs/GIVy1SBmJOZkjJ23KNOViQ9gnm/F5ILftML12D1F0WoUNn6JDc6T3z7A/14J2SqY
BHfyiya75NchC5edxZUX3+KyQcQKkenrRkL2fGWkKGquNPRcyK3jaPqjAtBfyb0Ys4fPJ/dk+fCe
QLfgNYN44cY6e0+zzVSonlHqDHl553alYBe52th5j6qIpufKmdV6Ehio4bBypjYKgEPVmr71u0Db
d/mg934CTAL8LqoGHgmEhS9wLmPSFf8aFT+zKzG4Rg/3+vMX/XBkIJRkfZAJKZcdjzxKgS7VWRE4
Qxj99HsJdZ1O0+yi9YU1wP0VGuHg1tBtts4MfDrDvDIFQSrmJAfA8Y8HbuQgqpQiRHU9RuhD9Brq
5gaXrQHXiDw5d5KdNCPALU3zChae2gs119luibUuzrV67J0srmhUVU5Z6vomqfqt1unDATPqFcY2
6YFGGWLdcZU5SJSf2T1zdwJ4PST1E2kTJTWOt5NSWm5oPf5riKRNuIl4W0Dg9toHqSUblSf7mQB9
lIdkI0refSvQPaXDGmxVv1qn8ZYFP2YNmqPRvhaWQ/ScZBcC8k6ahwqTj3o7F7M7n86UWa9E/doq
tlzsuYcm0arBXi7PCqcOV27xTPMFtVk2E7+yCaUW5ysKHLmHLh9WYStcj8mJAXHlDHbh8qP9mlz0
j/tDzAZUNMrudJCpfkyaBO8XfRtKppe4WksZ+gC5xlugyVbvYy4iixrL3S4VF+jEaE7paTdZDY5e
1nz/zCc5CdxTsxwYAYVUhVxtMl95/wx4awWI2HIVkFr0RMdARLBeWOTtV6M3Jk/wYTl6wurzLXe6
8jmJNVOT3/rCxNHjMWMTAZC6LBpnrEenwSmB4nfgIRJFWUQ9h5inicGPOwrZ0Go5HiaIBMNySh0P
16VNCUi7Q5XtRnnJbokt4lcNG7wBcaobZP/cYclvhZcJLUQ7s3Sy5qKl6FMt+siWo0WlLsSHce9t
e6hxiZO4V4X2yq9N/62xrlD8DxG1l1YCuupG2QMteu6bg8ESEmxZo8S6zf1FoCFPvEyBUQ/fe3UT
+QNaYJTIWXh2ItpcjPgVwURdt3VkcJqFWthV4oS+YxUUZKg+YJFlG4WDxaTRbPraqSwnUjb4xFWU
MvxVLGwKXMORXyzQSbKjyU5xkV4rV+M1bL0RVbJ745tUo/cPLtAehI2UbtRwbalr1XtNzVWfr6k9
jweLKx2eVm9FLflO95xM35R4/VoHbOfLEoFAG2PoUNzm6JhL61TcDJOHgl0jf27hgLbmH6rDCr7q
KK+HehulK82z9W4VPlXhleLtYDoFC9G3/Qv50D92v5K9/iSvhYv0Z0GdBS0XT7vyzEU3XGQKkpPt
CnN7d3gpi4c8egmSm0SwKQNI17m39JBetxyseJDktl79y/FMhD45GqaFgzYPLBjSVrpwxwtHiKVB
TdyRhVMha1VZuWlDQNm0CuKIsK793ZjEKp5suMCLdHO3n++S0wTybXjwJVOTAzDNtK7fnYmBlvWm
3Ei1g8j7MkO/faBY2Q3tWoAAztfCV5MeAe58bgdAoEXN+fMHONmmjA85C36yAtKUYv3x+BIvHOql
x1ITql3i+7WjF80d1qxURdJzdPCTOEReTqFH42wSp3A0iwlm4Bu1USk14MLS21SDe0mFfpUPGuiW
IX72ahZDiO7w4vN3lKcb3Cw4MC5gIYhb9KOx3zma5EmTHj4pUp9JqLlrqcWeSU1lGSJyqK6J2sk+
0JQJAyHZ4Af6qxpZyaXQBuiTT1SjhDRtmcX+HmHwykkb+WcypuaOvE1O7FFr/RVuUNQX0eyya5Dd
fxq9FVKICV9Phg+4ck7SGek2toLVFVhgFHuwuRtacBCryRmbKgaP1GXfUBb/fMqmL3E8Y4wpa1Tr
p24YMOTjGUPX1aysqi5I04pxPeJPouvNDm/vPY0cgbCanINbnS5EMBTUsmGpo6pDu+J4RFDUECxa
IFEUPupdLPyIhRwfgkY4dENx//nbna7DqRcEjGxahmgEz9ZhkGVtZQTI8wmcRetCpBpn9HRGLGEZ
GuDMPcvakRanq8+HPZ1U1p4ocQLDY6PUObsYo+lm6V2apaRB7aS9VS2B24jr2JWHZSyJj1GIOtfn
Q55mhAoLZqp50gqn9WjOihtYkEha4UeZI/WoAdIDwnClpaapj427TdE7pBAXd7soTxASRIBslZod
4sBS9Mdh1uJoJvfnrgp3YH6Pa/JI0aNCQccPW+W+1pB3s7CbUSHuuUVnLLAav+p13+lRdf18Ck4X
1vHIs1mfnFqM2pxGNhyjN91liz4AKkuasfTCM9N9epgcjzXbNjn1Z4NwljhVITwNJvd9v1GAQXoL
CD1jfaHKYbGSNNqAn7+jerJdGZewSiigSgbi83jzJFjNYFLkUwT0EBtrhqrBYBPW6OejfDSTkxYL
twvAqIhQHo/iISDqCfg1OxqW0HYg6s6AxG1VegH23P45sMEHSxc6y4S85JZKb35+NIVDpVljFqdO
2McvgR79yrASmpSyLjtOjswtlhk5tR8biHmaorehFXrmdJZPs8rpETQCoKJaCIvMAoVX0qzkcERb
vn3CDYILTGr49O3D9MLFcpUeOiTUTOjiRa1KzyqELTD0lRP7I17KtdRdlBQ2bIYol02jNYsyJOc0
fXDmPiQ4KCXpmeP8NLLxwLDqWGhcvZi240/UKFqoSMBi8fAQrnKc3yRPzVfo2aFgNawoVyEwGZTS
mRPqZGEgLQDzCKI7iRQXvlkOZeIYDwoljJxaD9DKy8MnoettVFS+KUlk/m8GQ3cdHTdu8tRojl8x
c021bvGCczBT9zi9I3oakfS9yfN1Rd/2D5f8RD6CGcjljQV4AjUGtyR2pU/Do/fKH2WBk0tuWusm
wd9RKvQzH+90GqftSw5K1XSq7M/ezK0wYBfgFzvULzcoxa2xMG0XaH8naCzrvz5/s5PDiDej9Tbl
Y5OK3Xx3DUIPqE2itYSgMEWnEN1YNAqfYfku8Ftotwk2bWei1Js4zlFWMRtzdhgJCc2aNqAaYrpg
H1o9Wme5jlRy2oiPTYXW+9jTxi6kVSTpvS355QZNNmuHvKxsp/G3ceRypveCujdcM8b82TiDWznZ
PTwfYAHqNDSMIHXO8kSUK13inxo43AIEp8G2+UqufxSZu9azZnCsyL824y4/E2WmzzqbFaILtWOG
ne6ws1GTXi/hIsWQndhI21gYf0jW2fr/Wxv1n6O88YixQoCjSdrDQp6jqZAfHT1ZRj4Zd798JQYZ
wF6f8rSYdDcV/+hHWus3VuRJm0EYQqexpNcqah4Hddz7Psq5SNTmW9n3nwm8+bYT4RXlknJXoW95
ZhscH6K/nxRpQJIEynUs81k0aTK17FzBD6lK6peKlRxqlDvJdb1wm3PHtZTvfuBdBPqgnvn8M+Uc
Rp440FTU6QHhNXFSTvdTD8mk2GJPBHio4Y23gN6wKYs4Xg1ZKa9FUNGVBqLYRcVlOfQ+Qt77ieqp
leWT141fP9+is8vh2/PoeIm+HetgJ+f02h5dYEMso9AJVE13lEIBZOIInlEurSpZdl6WrTFGeAR5
g4o7Vl1n9utxiPhreIpGKuwOsuQ5gjJwG7FtQ4ZvUc13BmhMQl9BJhCvi8ryEaAX+jMjHm/Av0fk
loZSiIowxWwr5H2jDzQV2AqT14WojcZ1oNhjZiYO3jXKBv3freIa2u8V9//JR/+O9Nq7NXfi33z7
3/+FikCWHpGPpj/ym3ykaV/YiAC4KahNaiRTe+u3air/hnsaHH5QIlxl3pB1f/ngCrKINTO0fnpF
by2bSePob/aRLH3haGM9KiSRpJGK8ifko7e6/fugxiNNkRq2PBdk2qqzE1M2x1oPJ3Oh1Ih84WB0
EVQas08rwWl7UCcrBViqt4CiHLq22lpI53PZErq9VKpIHmMtMUJjdHErWwtthl65O0If2Uq9DP6z
RaUt3hmSkHfgd3yc68yiw30ed+DYcCrwuDmFRF++TktDSJ3Gt9IY1O8AeZETtHz11NBS7KRolNsa
j1qkO8scDkUVW3jpBR3+GqrXUXZolfyxavTsxRMC44ealtnr2zf9o+X9qeXz9JNesnwoA8+vq/98
c3f2fmbTcjn6zTKtg3q4aX6Ww+1PrKXqv61zpv/yf/ov/+3n20+5H/Kf//HvL1mT1tNP8+arEISO
Drfss9W7f26CMoiOFu8//thf9DnzyyTXwtVIZa1wm9D+XsGG+YWgiWQCZwznzBtx468VrMhf6IZN
4WdS4QE+KP9jASsSaxtmNfo/AAs1hM//ZP1Kb/ykfy5gAXFXeiXk6TzW+7IfhhhGl1EAW3txd1mh
Nb+AjN2i8x//iNoYM1h93YIVKtrGDgJjGwA+anTaE/CwBcVbeNJN5w0C/GFuFviVPHtyhg5KLAeA
TTBEXmgStdm4gnicyPs+zmSbv1kqVfoY6fLKsm5IoTGrNS8MqVzD3b8f1eZBitDmLuLrEY9FxMtD
3zaiq05IB7hc6Dqog42ZJ+2J117nQNYMYHFq9RCF6UuRwOOGGE9KEWYXTOtBl6oLxLBpwZtl4eBA
SLMUuBAglX3YcG6Mk/VF6OkhbXkGswbT9uN4iSwI1yKv+imU+a0Vd2sXeoKZR1hY58G+68ALeiOQ
Rn1T+K9QhG0hFeUlSLa7EeuKOnx0/V9Nlaypzz12/lRN74NvgXRVKFq+VJv2WXNryRazh1KVXzEX
wStOkW8kcVwOMI8tLjH3UWLKlyWeCLteGwDJ0jWqMK60rTQnAgz1kxS04jaAPb0ElP41ybXDaCjd
DnpO/mhwStp9ErbrOiEnwBTKbmUA81Fd4iBmBFmVA3HUU9v1dPS5qP0uQ7f017JRqBJGJBUN504q
Dg2ef5D+qvsk6qqdGqorWLnFvhmz7OfgBvlDIsjBg4595kbKxIu4IyJl7dAuWwxd/zx6/M+YufdZ
wl//F3jDv12t/jUl97Z7xuf+fVh5+wO/I4rC6QY2ks4mu38SBecS85chmfkFmyDqbRRHTIBgE+Ls
7zNR+gLokNYsZ+LUn+Lv/hFSBPkL/zVHLEctIkxUKf7Ikgz85NF9QpsYmEQmgEyYm5G3zQ/FDPMq
2svGXR35Gm5EVgzn3XOtbZF35VdZrnG1sGCl+rqZ3aTjYF52ktb/EFHBsdsQpwwD90vHa5TqUEIs
+S73bnc3kKPeaxnNUjgFwxZzkBBDH+me03V8wA/Vt3u/otEWN+NexdJl6XPBbBdK6w0rveD3aRjV
W6VRobXiaXChBL6JFSS+mYs6DhRvFQolmPkcsteywLb3EdQXsNnQxxnUCVJDe6LmhASIp46ybse6
Ul3JZWbuw0IDPI7IRbLTm86KF2Wh18aiz3NstRNiPGDH2IrKhYoumIPxarCBLIRtFSps2bDQajW/
SZRU97e12DRfKx0nqQWgQfUm6SJjzaNUl4mLfh6XQOlazXEdpdLTOdmg5Vu9DwQ4jWktYc8g9iCL
Q8+hqbvDSCHFBDY4oIcj7kOMOBMx76874xFOxnWNrNYQEgP1osAG4gmvte4GA5MdNhI/sLa4UNJq
6SZ72C67rq0fDLqGWtSUCLIZKDqUd6Lvvgqu1e6KsnvMMzfZNnkrX5UqpSbyoEWpVIYjh/oPWezN
C6r4O6bqyvTVu94qCINtA3OzG3Ak8r0fIbxOx8/NF03GStvXjP5ZTOpXXa8iEArW/2HvvHrjVtJ1
/VcOzj0XmMMt2VGxZQVbviFs2WbOLBbJX78fyjNn1C2P+qwB9sUGNmAseDmxWKzwhTdoz6PVPUMm
2Uu4A0Ub4fgVhfknqU1YhTVj9aNU7Xu7bH+Zs4aEtnmPDsGOKt06o5HYhXjclQo/a/TORDjJoKCB
71gWzGHVbtIasPlUhPq6VcxPdl08tIXWXKW6/GYZuLn4SUjIPzGnAjRZm83boTANkOUixYGmSh66
VE4SjypcsHxNchMAYlF/VZLvBdIA5R5ML5R4RNjdzo3Sx+x9C7AGrrrYN0afPkkznC5Gx4aP0GLh
9wVVF1v8UBJx30bOKiqfG6sXVsBlafpdMSFaNLmdvm7q2A2oQ7SUauIWhQvLakPXt7AHQUAhnMRF
6Sm68EeD4sqV1qTdNyylykM3RPbaNUS0t+CjZXiIaPQc+xGDwCQtV0ncFU946YIBGAgt0eL3GyjA
U4JmL0i7g5MCl5FTt8Ph4zM5/ro1ik8GGMwi0u9TaNdNPpmrXq/vRITNuDV2qm95WXcpDGzYcijr
GC9viJFQtUdbwodQdtFhYLgWtbgquzje1SK5MgQVNbefp2AxoiFcwGV0kCB9MSmN8aK5KbJWvZgR
MwkynbyQGh2Y/YGeM1of/MecHaz/ameLje1to2X4uOFwcFWqI0z5Ir9SEDX0i7Itgk4phjWhM8Y0
BZR6TIvvF9vufTmN+oOCAe4dyFcwHRlTCRaWhrMj8wVkL37kSfS5SNq9kv9CdlB7yF0C+aKxlafS
NgngG28X183nujT1TV6gSjUa2i6jbCdsV2zlyHygfWihsl2PkCRQBQ07d/Y7dEiCuVc72jOusJHt
NXfmGLobrQTmbcAo/A4q1NlAXMLqvZ7152n0PkUZzteKSkhUp7u4HL8jaXNXxdJEOMymEkuHv+rv
u2HyQOpmA0qrLlCwIky3wkQLoEtfQqZu1RUO/o+h9RIPcAYaSrZx/BTV3Ys5iex7Vna7tEWDo5X6
4oYXhAWFKhP0AvN/m5jiptSsT4rSoUGgDMh2mCAIXBUhI7aj6lU7WMh+pfMNEgkleggr3IzzXVmG
1k2KZ/KB12mDsZqTm4Jm6DrV0nCnmEKuK9e4iPopwjVM7pxIc3ZmnDyp0KyrXtefvUSnf2PCdHzo
yzm66Aot3hSJjq6snaAwjBLNI55Mn9PG3PZqbKwM+xkpCaq2MDepp+IpH645bM3PMffnwTBq47GW
glPdjb5rCW1a24yZuAmT9SZt/GqGiWEmkRVg5Ga+SGBFHD1u7Ou9pexrD2UcY4yVS0MdVPENBbLi
0tRE/70abVroIy3PF/pepYkZjylx4KH1a+Hps1DS0IfZJoR3NxX6RcBjq0p7FJnTwFxLFWVbqNZN
7qXihoopOkl2GxqHsUXdmeBOW3Fye5tImdq9bK30EmchgVCOgQ9Q5aEJ0JYy3kgcMwMlkzkbsyP+
VaLFGtSzfITckh3OjdN2JPP4XEdYchTFDdZUu1ZE27rYVeOQ75B2LnfGnA8Cz0RA3l007IdK7hCT
/oVyaHNpjCqkuzG3B78b8ZxMGlPZub1MN5WahRuHd+m8Yb5si0Y7dMoYgNRlCniHYbSf+lFKBpTU
n+aOklLYfRsA7WzCoXYeFTGFm9EpulWvYmKKwbjcpWYXrkO3sZ8iNau+KUY+P0Sug4UzUlrXSA2l
T3hHxvspK5WtaSTRhUyr+CLTPeVGydvpTknc+jmZcAbzY0IRbs/JDfeZCTHClL39qW+V8qrABe4J
ddrye6zZ830yGiBP7ZFOvBmqGxRrwwMFrHxll4t5lzbNL/9dAfD/tCQbMsxH+fX9z+kl/pnnx+I0
r3/pH/Uh+y9gCe5iH0C9FsInEe/vWNjkdxZcKYAsSlA6dfV/xcIGfjtcLYtwDRKnNDrog/yzPoSt
DrG2Q8uFKvwrbu7v5NdLFv2v7NqFaU4MDCYckwpaN5SrjrPschKtHnp66IvcVCjhuq0fhez5nlP7
TG+UN33/KPiFqHTyw34tLb/B8ZSmLAr47zA+wwkfT2Wx5nJy50x99P1THAMsNA19HkMh/wQt1KD7
OCQNGL50aWjbbWeuSwz5tm++8uH3BL1VvvnDUyhwgNQF0Q1v/rTPK1TeIczbCLzXOO+K0NCCru+S
33nlvxWGfu2mHH8doOugMLjEYeJrxsnLUNGz5Jxj8Og6049GXDUlYBbYWIhooQRmosrmXICRJebK
ryx4tKIAKErAUamtrwISmquDXqvXzhzff/z+p3VvkEILSYJG+gLUAOh+vGx6opwCfC2iywWQ0qYv
7qvI6v3FvpemEIyisMOl9eNnvus9LA+lZwt1GKwoMdjyUd4soCEuZR+mYUSdIXX3I6bNpCQ6De/R
6baYAtbwmBq5drNU7ilkqkGr2TdlbIPMMcp4H0Ny8iMrOkcIXApkJwubxjcNeA8gvsV+PflKRBtI
pHclorulAt+o8qaN2Wo4mDipqGxfaANXRqRN2qc5H++h2wL0RIX0s5uidaeahrxyqXBsZxyduNGd
6KeSRMTWuRElcOEwRfkqZku5dE0cMAcd7shK4b7xUyUx1yEurUXQGol+DhfzfonzVkQZHAtQ62la
H8+2tJ1ediMIxcmZ8d8wknzbROY55NZyvhyvcJ7i6nQTgd8s8Jfjp8yZMdlWgnCTYlFhyiskWuYI
0dO6MhpAp6lz5hD607diYcItwrWML3aycE0zaWpntNhRoCIC2QwwFYibaN3Ic1oXf5pA3NcXT7VF
dPVUc6bNp0ytoX4Ejj2XPsytgX2rn4MzoEX2bgaBDi9kE8qt6mvZ5O2u0ETdx6nKDM6mB36atuOt
g9DpOktcoknwNhtVS4yNEA7uhrnr3Iappm9mW2LfdT2Ea4xT5R71SkSuaz+e+uIQFx7ouU6xdo2e
fqUykxDLKGJj4gS5pgnXXVrlqK7z1Bj8IWqQM8xde+96YX7m/Ft6WSeLA6kJrqVFS2chKh4vDnXI
qlGQmwZ9bmAR67hdoM8ZHoMePFsBQxe7YnGdZd05YYg/fDr6NovpGqwhut0nt6LeGsSNmCAEdNTi
ndfI2VdEWq0+PtD+cIhy7YIgpBiFdtpr6+bNeUatIm9LHfPyAbYN99U0buclckPtwA5cOcWbkAPt
zEP/NKc0nlRw7taiqLMM6s1D4T6oA9djDFjaJJEb0wzygJvd44zV7JCRTj4LgKYb1ymT/cev+4dJ
5V4mxEBFn+1gLSN78+SMPTKjiJLA+5oEVWnKO52D1+fHT/nDBgfrQHFvuSQIok42uNubOY5pKocx
lCnSb33cOY06rWoyiTPL88QcgFOL0I0lAqoHvdilqHj8RjoiYa7WU/POWu0rBpqrWIwrW1HSrcSc
0Ler7j5y+m6juHVymNryIcZI3Iespm8RLs+3dWNgGkA7PcCXPf2b0/17cOBhLYMGOafD8eC80GyQ
GGdws7DiO4nb8HXYwVT+eLpfS6Vv9+jpY06+aoVbI70ZOn9ljGeshhcpLZoaoaR5mr9nahjvOyvs
rlRK7w9NvqR6CNiuEhGLuwR121Xfhi8jNWE/SUxj33qa2ChT8czku2vHldHd4KXS1520WBsSh9oi
BeCtCe/nmfdYvtXxe8DZY59xVrP1EQk7ni4OZtSyGro7veuuXS9paOHk3hMbd5EHccR3YMuQM1I9
UxG0c7ABkCRSqi8WMHbdxflz3SuRtrRQbQQ0NCdC9L6AwoLGtXaf029F87CytCYQXm+OQYaIjsDY
bEjoVQ1Jbq50UkXfEtEQBc1Mg+rjF3y9bk5eEOQOTpLcFK/V9OMXbOawkE43WX4jNDx0E3R/ea18
PSYxUF6HqJE8Zggo7LdrEhz5KUE5PfFKm0Ir5IzOOqcn9IcZB6gMCg+VJH3pnx8PqIOo6GUmug6h
W41PuWX8UhpLgYE/U0cx8+nMwXcCllx2K51E3nwBiBs2t/Lx84o+MzFo9xy0X2lADRqFO1sEYsyU
QIiCHh8BpT93oR20sMLXVQY33/DGM9vyBDC5DIMtwaFP/MrpS0/+eBiQCdslo3CpyRaoIqtZ9NAL
u4dzo4krAKrzatRm61qHenapzIj2Sq9pg76o3HU9doUf1an2rdYLjo+6yC6Stun9XDG9hyGjztNb
5k84zmeUaU4P1YV7AYBAZ4ssGOlT0Im2tDVwX1Io6ExowJTKSx5pkrp+lZ35Sn98krWgW0BJkvYs
0c6bS6JvmrodGqn4ilL+Koqi2dZWKQMvVs9xsJd5PtoPtJGWVBFtdrBeIPmPnzTV5qRZLRwh0HTW
7use3wJrUxVSrsall/zx7nu31pERejXFgXrN1XtK+EZLWDTYOxPJdPCBEB+NF7FusH1rN4fW/vHD
3r8ZDTZkB2Dq872geh+/mVc3o5tJDqvQnjGDgcParjUwab6aW+1d5ubzJXZW6Zmb4B0Ua9lgbDHy
YYcOnnrKL6OqTdVLKbMAcMnKVcXDUIzXFSSltPUu0wQEvWNuMZ++Iq47s6nerRq2EyZyYGuXph6i
i8dvnE8WLlUSGXgjHhYR2hqh7I6+igOZ4O9OLo961ZFEwZXe4esp82aBIonXN45OFJNHpb4aWo9u
z1g767Kme5alFhSkuuk3H3/RV6jp0WIF9coWZILpImJCcnJ2DXpbWKHoCYJJyraNAAqZamV00UgZ
bSsMywDlBE5q1Ld11JtXTRv2t1okvD3dqMczY1nAhe/GgtqcDmZAA1F0snHcZGiQ+R/4zv2I+4bT
jZ3vNUL1aS/CkMNsY1vTtbyt7U1REmii9O7TOjzjEvf+PnONBXTMmYTEBjCrk2GoEgmtLgcnrhBd
HzhK6mtbr6tNS7q1MrzoR0bHaRtjkkejb9RubWTLtz1NOdRaFetlLIzt68T8LQzR/x8K4H9cEXTZ
6/8eDHD/s/wZfcuP0ADL3/hdAVU0AG1g0BZhMxO5NzwX/1kCVTTnLwsHB44N5EuwF19kBP6BB8Bz
nAIoELhFQhUU3Ftjcf0vqOLeq4TGoomk/i2E3PFpSeGGsiypAAsJmNF7lHdFWDfSYL2zE0X7As44
f6S4KLmPR3qxgdm7I30RJ/y9WP5tae84Gfr9VNwNKf0yAeADl1G9OUYcN5qQnPfuBjzbgMwUyX0z
RckZo78/PoQ8aNH7pf5wqsnc6GDIo969yyLT/DI5bfeQRc04nTkRj++236/CbU1YwJXtIrZz/CoC
pDr+I+5dIeJc9109Mu9MDgl0/yX2qaVzhm9wfNb/43Ea6EjEGDh9Xushb2YuSzXpzMK50xATvVRH
4z4CnHHVCVeeea8/zR4Z5D8fdFp8tUtPxx3HuZMYy6Nq7dpwWZRzEoR/Wn2kj4RUcIa0d37UdtQN
UErtuyJ0vU/8oWGRIZ/ni3yuKcd7aZ4HJoYEZ6Ksk8z1H5MIswGNCZRZKIgdf7M8nZMpzt27rjDa
laRLT1rQmya9estAXcDL7kXrheuS+vxny0X3zzKK6HsS2U6IHKCgSZjWxaXTes2FjHMtXOVlQYv+
zSly+H2lvC2y/3FuKNKhp2Jx0ainC6ttCZpS564STYczCNC7AM8KB6K4m/zSDZQoakCvu48f+oev
ji4txA+DDgK6qiczM4k4NmOp341pr13oLTqGcxnGf39joinC5icT4NjxTvD7rdIO8STUO6/gGtVD
OrNJi2Dax2+CzNTRTb18ZaCTi/QNO8UlKDt5lzqO0ratk6txHgCEt5Ylv3ipm1cX2Ku41SpxF2ZQ
ri2EzkHXRLrWSvxhfLMxNEFHXG1+UUMNo9VclAMsNsesIaSXfJJtO3cOtPw2Dq/sBkcl9PlHJQ2S
GYMDJK/yyacrFh5mjMMUH4jQSG/AA5PnQJsFWFjY0h/Gpv0VD10vUK5wVeRUFAPbm2geM83Xldr4
PA7tUNKO7tOHvlb5+AXmnCS4Rr+OVKFl+IEknb6i8TavgfCUms+OHa8iRRp3NTRGfVVWSfbN0tJk
BPYzp1pQIca6dRsDLr00SxdJXs/41EIbGDddWSMK1mptcQepAOfRjF/Q/Um2NLI7acmvtlZj5pI3
pUpvuqkLxHa62i2Cakr4I00f9j9NGHBKkGm98hIJffzVpqm5d8veSVcWcipD4LZKfM88ent9LAtv
r82FZwZssejSbqqq2GOL3T+oRqanm6jsIaCqjlSCutNx0eqseJG/zioZb8sKvY5VBAbplxsZBToK
iqZH66Tp5+pKl4kBro0jDAmN2KKFHnWt8rMdB3x+wHVbO8+mtn4RClOieUC6+rUM7WTRDhvnamWC
oLX91o1xKLL60rs3Eqs5REXU3FQFT0BQ3MkfytT2Oh9GjvvIpRJt+dfVGCSqLZ9dRYor10U5ddUY
WXuYh866bFQv+hZ7TpH6KYrh2tZux+xLmXRlukkya7CDzhzFVeJ2Q7bWhxplv3iuZbhV1SirkR7z
ZLaKPVkDFlEBSdU2pbaNA3hWW1l2VH5LtAEcuqFQugYnKuvvRRc6dPknq7qBndcjCpHhs+0LL4aU
OadOyeeds+jFGka6Vdi+UiKPynZ6UWUj8P+GAb02xkz/7NRAi1dznI6pT40hnIOqkUaDPpkW3lQZ
jJhrInGUVApLVnKFIJu875Osv2qMyvhFkdKeDpmlyUs9yiQenUaDCYOAtrbKSiAVfj7FYJMKoeXo
FM5e1qPzYoXgeGSoKZvUmnPgeKbEXU8CpEA5sJjQzJh7oX5qNIJssHXtUk0apB6uELYG/IB0LWid
SI2dX9ItVQFQ2rU3Sqeyb7rGokBq2onrrvJGTdN1aIjxJRk181HP8u6r7Jvk3pEOEq5Dak92oON+
9Q3Xw/zRdArrLjPm5Ls3Fu4A78ZDnDj1qmxfUbgo9l4RjzfNyNbbJqVZ7UVRAaLgXevvwGD4QDPy
Lt9VNYyeGUH3uRycHrWPklbmoGPAt3K1yvuKF0Bo+dPQ4pZUeyCFQbCI6Tks+zle68xt5PeUjzL6
yKp6nWdq+zUxwQUHJdDinxOfAT8DrRwewINUL3amhM9u6YIYrqQefa07zXwaDRMJjsxLy9u0jIBZ
ql62aFpXFSZBOt5gRtDxxQ+uYoGUU0oneYZzFV/rnR6XGNKHFsJpJJ32JqzmVm5kAZQFWo5R06CL
HOuxMofhQSUhGvxRFU9jRwk6mDrSPF9L6pk3GBsKstFsyicNwPhdM9V5tm2SjpLArIks2RZURrug
xAzwWjVwkfEdxUVxv+oGEzensMSdAt8zLd1kVqL9ki2lXhy42nhcTW0XeSsusKT3Y12Xh76OsOWs
pikOEkvRruD0LqC5oUd3Vlh6M/mj4kWe3+VlJpmmIb/LWPcuCOw6LxGyNa1DJwvFCKJ+QbRGZmle
DKnM9riWOy7yvb2ovxaircjDTT0JlaVQBGydCiie6U5gV1aRIBGG16FPDWEue7+WVoGRmnBaadxb
Reu2+Ip1+k3fmj3MMsWIi5Uy0Om/UDwLM5Euz1JlVfYlO9eq9Zqcl5+DjWJXjPhhAYOnOTQ3y2UH
Kj2odaB/rpyTHJt7R7/UjMT5VVZISq/zEUbLbEiUlukJVuj9m3SyJEZc+Q4lTPUS9rE++qoR2c+t
lU9XZq3iT6/O9lDSe7KVH0OmdE/5EHrWpsMGtV9XqZp8FUWRHdQyH34qsaX9JP42Z3r2CZ8eV75Y
7kUYgXdTqi4f10rjmnc1lMFybQA8U7UnN+nUh2Zq0nxVT/ij7Rp3jPr1bCUZwjhGBXZViVtUHuO6
mPJVP+ZWtMGZxPhhjSm5reK02bjD2MjCUAVsJ5UBGaoj8Kc6U9a22zo3eTdGzq538xR4vtFUQ6B6
jZKshzpD8Rf4aPM5TXtnXOm9V3wOVQD9/kAru78MPZbPinYRFyVwDlaWaTcWeqtFbYNvM+LQXgHC
0n2jLO1vYyuzch0CfasDM+tgWnuRRNq1tfswD6wJ4OdmNIuJK77voCChflBj15OaMcguIdD27dTR
Hn06teGLMZqU5kGFIakatuwdDTudfkPokaN1TBMt9YlmWoQEvKTsAzO14tB3CgPsq5XIoguyYQZY
5iH+p/kJaUWPzGskm0AmrPq1k4VCX5GgZqZPkyZqEAeIueYBsHXNtaqPst90mnSHbdhV3FR27k7p
LglLW7lSc/DkFyNXAUpGVpaO+6KrjM+LKOHeBq86rHrFbr+ohAq4D6lTFIJVRr9yNURJF4L9DVvv
oaDFVNa3s9bgm1YUrXWHI4LzVW+QosCDrZmIT2Z82F0tC+kNOAbIPt+SGXK1TdPxZjPIstqnJaHc
4i6Ho47bGeAd6FsROBjI4jCd4WDiuCZ6rQi4jQTa4lDfgEs6JnZ4nbFY4zkphd1VuzjmjcIQYqe/
GumNwEC2+hQq4wG/VCzfSNmx3VMghCk7qaXFvf3bk2+SDhJ5v836Oq/Sh4sWWZ8Y6aIQMz/Tmr1i
S5MnmgPBJVJu8r4VPZ8YKOiqVntute7VIHD47RYYy1CnSP5qI9jQa8ZT0GugJfn63NfjImimQsBB
su6qGrPyYkDrcdiPs9kKGhlFEQUy0o2S5RDVOOWFbcYQ4hYwriiRwE6UsW456i1UbQwxaVeitlN8
oYhUREAMTC+rL+qo8GcFgmvQ97N9m2rcrz5ySPljNntQMONxVjiX4THF21Ehzh7dWHkYMd5oLwt7
GPp9nXrZsJoRgP0iksHJfxc//7fu9H+xNH2T8ryjZt5Xoo//z2XV/jxiorz+rd+1J8rQf9HzIqj/
F9/kN/oOrde/bDht1J6QO6IfTlXjn9w296+laA6FzViUEPlQ/w98Zxhg71SDJpGFxCcV/b9lDHeS
n6E0w9A8RkfBHI9Y9sFxFm7B4Y9mRYkOqdJNh9ga8wAPezTWhVRuQphMuzGCj9m6Pe3RCMdCX6n7
fFcoU39lw0hH4jw3XWy2W3ldxzoo36zPPY4LJ97CQcV35M30/iEhPynxvw6YWsFSKEMWyIE8czzg
to4hJGKie0j0WbkzIrUPRj0Tm7wFCmaL4kszmsaDyXUPoCeyKxBDtnImdz6uCixjQBGY9JyuO8Yd
5mt/7U39p2+quDedPD8oqW3ehrOjfysGrdmbCSqvXBlZR/7Sx5/PvPpx2Wl57GuvEh4kBfhlDo5f
PU7Gron0rjrEIL3s255o/9kqbP1m0ol0CWecq7muo4ckK5LYVwecQxEsRXvaj51w6VuPpXun9zLM
0eKIyrXutNoZN5jjdP91iGgnoaaoog1Fk+Dk64BC7CZRl/mh96bySpooKMVe12GNpw9Ts1MbR9vL
frRujCHG1+LMBC3/+r/aAr+fDo8UlCt7DY2Ok65Tp7YpB3NXHuKkvUnVOn4woVneCHoo10raJLD/
8tJCvX0Mg9jU2n3XGB6qvEl6kU3xOb2VE7Agw6FeBJsVCBulXeMdM5/szgPrUiUwknK21FAb8gUG
p3ajenRRN7ESWd9mV+lwQ2j0IKs8UkLdqifKB1UZXWelXsQrMUz9o3r+S73fSBSwEfJC7M1eTFcW
VPDb8q+lpFYyit69bWq1giVVzTeu1LEx14ZkW7otvgbC08GxmwhhpihgV9rZVuvrkj36YuCSwTjp
jICvBiL3eBBx2ktzJpk5cAtGW9sS9aPWAKqUiuLcdaXGOrY8ysdRFvcNeCFrccIZYpVAu68OUxxr
uLeluYOAc5Q/TSbEJrsafYjgXUMya1qXStdbl2XVyZdQas7duITYJniAzZSND80o6M4ZlWMG6FyI
XZg2l1LVMIcSWqEmvozK4qkMJzbStHwoVZ37xwZYyWVIX9yP+kZ8imeveg7jhKGm5CY5hoKTtpqz
RN+1VTLdelEpXz5e6EsH+mTWOLOBUSC8wbo6laAp0GRpzbFPD2Yi7SurVLNdbI64GSBtC98iG27i
KtY284S8qtkhh/P3H2+hR8Oq1gFMnsoXRUiCGSYcBKgJMXpssIdWWjxZl6zSdldLWEZ+FOfNBo7E
C4pi+uHjx7+KzB2/PmV+Su/AGnVqmKdCqRP5DnSKKD+oU8uqGOK0XDceykDwBWf5orlm/fy6qMdJ
1W5aJy5/aVSSZr9scs/1Kxhnd7UdNVtUiiwMmfMaXlmNtM3NYM9s1AnxATQCwphg1OyqZq9QlkDf
RE22kUBD0Ed2Gsq3EbJnIJV5qDIr4/R5Fl0NZ0vkrraipBxPq8QiaEU6udRuYFTwaJmMeLkQRbdZ
ULSDdiNaMqOghH7/aHn8P8mqfMkmYV1SZiu+xADlHntvDi9sRU6X8evBbrcqBWm9q5+LpObf/3h2
/7S2Fkw+ZAGMh1BjPN6Rg9WhPQ+x+qBwxaOdyBl3QEIm2uuk9zvgl9P3kuK3T14Tr5UpMs8sruNW
znJociKBDkLFfBGeOA1ICr0gEAGudRvJqH6evHzZUcsJlQhRP5slVbyPX1g7bia/PnE5AomAMGvA
tnaZkbe3uaMVIlcseUt8wybOYq+9wLKURrfW6QHOyzbKx8mMlBpVFLpMDeiYaaOk8XgOvnBc+H8d
CXc8DUd6DQsp+KTbEAKaiJTaHW9jFZfP3u28TS0aNRjI1w2fLCa5zhHSgIdVZFeYnVMtTRLPXg2V
AxRWAWw/p8MXN4nO6Ey+u9WxKQZlCPSdyJPPs/z+mxkq5BQBOagwQrVlskWjsL0Ar00RLKvsZ62q
yaq8ibo5tLQzq+HVg+x4r9P8sgwaCNwRZHgnt5QGGM2tzN68dTvoTfUw5H7Vo86ISBs7BcDoYl8+
OAejNPoAyitYQ8WieKR0EuhlrNarqZRyN8ZTtXNBQp7Twnm/XVgyHETAG22oMqdY1kZFY0c2unmr
GrJ/FL3hBGUjxNceXayrGEXnW2fOMPotWfCrac7t72dW77uYB6I6cwMAgTyaXtNJAK/aeWZPWkIY
WnnK524qmoDyNUY4eoQretsnW6fRkmtKUTFuSOkUPQ1RmBp+yUnz6FW4rn08oD+s4aPxnNzowqWm
ksnYvC0K+0sUJxeal/76+BF/WhSWyklBEgCo6d2icLUhbd3I1W+ddkpQSaYKvQk5jfdlGyZX0Gqj
K9oDygYj+hpbq9raRfPQ7J2hzPZxjHM9oEet/1FR+F/jfuGdWbTvtwvUnyUIRmiA3vkp6j6SFTmR
mVeHaAz1KzMze1DtCYRLLLDUBDc30AYToue48hRjZpw5z94foEBSVNcCI7Rckgue4e1mtfu8mfF/
aA5o6caxn8d2/0gbRL1xOoHSRm+QtH38PU6Ve5FdBOG7oI+XiJ9w7uR8iIE454Ur0jsrydtAxJFp
+F1aGRsX7cf16zFKPlQHIRLK17nTt0EOZfvQlkJZO3VRPwMdKtZ6C1Eg6zxKeiPWT7EzV9coJDh3
xH7jpQzrVRgl89Nr1pJVQn34+C1ehV3fHjWmZaJnxcVHF9MhsjlZuY4ObAgQl7iNuqS+8lq9ubTM
pt2YnXk/9TnXUKRR5CnwuvDHYs5eRNY8Ys/ILRU1Ue1rRJp7OzHTFW4tRuJXIRZqg7QPcvKK6yot
v6RZSxCAbOv8VR1FtR1boo3IcJsHl3bQz8zTpsNrBFCldrX37GT+NBKH/qDA2GwK1cZiJxut8Wsx
6/rnTDjDPqtCotskGXeq2zJC+oo7fWrQFM8gklK5s1fACctNMTjebaihu2RV0l71k+WuB1tB5jxO
KIdVsnn1yEi+Oe5oQrKf0FSEn0L5PxlTnpCq8uBSy+WGqZ8UTrmrtFfa9WAJcQ+jzvdm61Y353Qz
hLPnl2OpfCvQBbvrIrNY28VsXbp9r4ktpPTYRrsiuan1PvsVe0r56OCtu4/6Ws+uo3GoHvWyRo4h
LLgBRTq/uJDwn5MidPbgzJuNB5efQM5CROfj73+6b1Dj+AelcfE5A6J7vG8sT5ZTqrXqbVNaBGIj
+I7RWiI30yrW3pCOZ4L4d9k8BzcX2qI0TH6IJfvx87oU9MBgp8YtV2n/2Mq22U5mPhQ+rgzY2H/8
cifCgq+hhQXwmFXNDwhVy2jeXOGK1Y966Q7m7WQNRFRJ3Q1PwjPiSxffiZeCJAuxXTfJ6F1G2Y6k
c1ibTjdcEUc/ogjuLh1yZj9yO1RL7a7LfC1q8z1mGd12Lop8p04xnfIzoz79JgSD1M2A13Gk/SFH
nfHzlpbeoQwkaoxc0CRqg5bInVIrvGm/9Gy6oXVr9JdOmogH8C0/vCUkpmxq/OqlLS90DoqVV2RQ
ITolfxjYpI9nBrlExG/PjWWQsD0AR3LeQkg8OTdmBIQprzDIrlGHNJBGqt2gdFZuTC0XSEfV3n7y
vPAhH3Lthp6afCgzvOIw/wisIfmJst/Q/ScTx3lG+EzfiylcJvbN5+aZs6k0mn7bzZZ12XVa/zhq
GCCFSeXcp8Rpl1NYjftcT+fAUfLq69APxL40uraumhr3Si+Mq7TqSUukK19MJOf/k2l7LX8C6maL
LyTnt0O0RpjJTZlr1LGkdtPUc36w0vAzzfXxUnTdGBRpne+crqguaVd+qtuaeG+moUF63t8qUXwG
zfmuqMdnXFhezDeEK3gKx+OJbOnSH5DarUdL8NIsk/p5CEFYcIOqmT85entvREzmmdWzHCunqweG
DFBpQPlgoZZ46s2X8oQmcvjz+m1UetF3XWCFZYkBQRwd5XFFn+VdOpfWZevVzp2hz9X+dxL4H4wC
iNMCgWSTADM/GUVG40Whe3ebuXqd04iB5yYUO16nNm2xXFTfVdgb34wSeZB0+fVS9N32bw+CgjZa
TeZSFPfAxh8PwhGtcIxRn2+pPMSXVcX9r82u+ZIlpnbjhLK6qsf8ZpZ5spJ0jr/NnXmOVP2ayhx/
jlcIHMUoQnqCt5Nk0JHaf7F3JrtxK1u6fpWLO+cG+wa4qEH2mWpSkiXZ8oSQJZk9g2SwCz59fUzv
c44lq6Q6NSvgTja2bdkkg8GIFf/6m6qlMtOPIwcPi8BQnWP2/OFG5bxuhkVClZ9nmbsp1RRf2nFt
fBnLWryILomnFTK76iGMMmAJEo3bu8zqCGzsbfPaqysH0SLH1yjpxR5dsLwrykHsK+xg6BCq2Qxm
FpMjjGkTygTf49B7wmk9SAWfHfMZ1vmdvnlUHpM3PlvusYS92fDysicJvRv+XiNyoThKeVWyjeml
XyvPM86aUnPQXdaPaeflN+zq/vXsuHXWaVSSqK3tbaKbikgt80uUuPZ61LQaH41iXOeOM60iaQ8v
jRysS9E63xqrB9UYJ9rPeKhcJZqU92yM/dLNhLf8BZHi+GId62kgXaMPhpRFO6n77RTbNp/CSJ4s
S8aqjYlspDJwp4Uxo6lj5oBoa8JyzgKVZJe92a9rd9LO+jatD530iWHJWmed6UP5rS4i8Ayfbrcy
hNiLoMmuHXuMmPgGcytzi+cWGcwN+57YY/zR710vMQ5BRbwBNuPdT2z3zHU1CbxcezO6iNl3tmhB
Jxrwmrj3ek37URU4qCziGT2w+DUnVrjzIEyCfCEvKS0UCF59Eeb+uOXMxlThVOZf94QO7NEOetd1
IOOzolKbZsrCgx15X/VEu1ZNbG8jPRIZLZgueRJu6p+fCud+ailTjMo/0EpPD40nk60DogwNJd5k
XusdyG0e181k1lsz7EcSMsx8X84wWNr1iHDp7b5gmZ5dJinYb1GG1JnIBM9qq5YE2NraV78cXsop
C4h5MNNqoWFKtW9C31zGVvFYZF1w4EymbZAH9As/NeKjH3Ta+ZzYQh5rl6idLZwrI0/7lVtN50mm
QdsaOkNgscTOAmulvynSlh2IbtS9Z+RkLfrSIJMn9vjN0w/Zel6eg9Q5XxojO4RlV6wbDLGRNdNF
P2vGIP+1V7nVaC5PqG/TThRyJV9wnNbEI1NUX2VRom/nHjs+TLhoXYMoE+cQzIfHJDbF/oQZ113N
MJxemlUzkCGV3I80y+wL0BhvW8K1WHR9AAOEN1fvFJyfaZBn0FvEdyvsL/Le8M54p+3ScUrSRobB
5RThFIswzfGdh3e0dWzV3lbTOC7j2nHOE0cSVZLl47KtGrEg95zgVmrn7Oy0G0W1i+NZVU9gmFpp
3XK8rC5wper2k+1rhyoXOVlptn2ZmIlYKrDgH4OoxRUGV5TWjgZHCv7Hqi+NaaMS6GuQfNut6QmP
zNig19ZWIYMLyOA3fe9P52VQj7tmsLMV7Wl9g1m+ucBpgXCuyo6Nh6D3IYDpqpa4PVSEgbQdjXy0
EPEdHgVgCyrR4pXhduHSrBr7qyTV9ycUwr1W2eFezwL/LHarcGPXrr0kXP7ekJ7JUho+FlGe3bSj
5z0OXfwtlJGx9ku72EZl7l3lde5CYCmH3WlVhH3S3rENbWijcGNJifnYmMOvyM3HicX5soZju5Cy
/241selCgBH9U+PLbM/aL/Zpq/NNanHf4DTSwyxzBnlH2dve2TO++gvKH+ucSYhEYNpDd4sfs4bV
T0szPDa9WRLae6T/ENyBURoHKKWa6DwMcVByOQbd1XlRrgOFt95Y9OFSdrq8SodYbRTMoqNWtNG+
98rqsnfK4kxDJw1zHfcGsfBxSoIGYU+IWa0CEiZiQJwa9PAyrNwY0MZjeUnQ+ay9Vt2E5syA1t3q
oYprFsIWsk69rJjX62lwacBZMNH2sknrh7i2eOYTUnIavVy57tXUNYc4nYqnsE5EA30wTrfFTOTQ
Of9daISRPdlI175Zjhyei2gUFyOGQEcXTt0Xs6vVQQ4meVSjtPa6J4e9YWM14IWtXE9JUW1E57kL
XFAzCAtptezbpl66aY5hng8xpswnSuYpBqc5LWV4irV3VRVA5LaT3NzFhaRlmZYeJ4DRObDlmPdu
waoeWOLWTPSLaWSXhR7dlItKa52FmeQG8ZrZuaUZ06FQtdhmtcrOkWIxmyPF1ZQyqntb68Bxy0kO
PKcwV7Jrm3N3DL4VmA2+VG1IL86rcLQoy15/EC4J5XhsbLWhIEY97s8gvEY7N8vtTZNP/kULgXyP
UYmz87N+WJo9TP3cH5YiqVpsGYd0FTS+szaNwr8o4uLKdYf0rO9a59qfq82g83hzJ4Rbwn6pllSE
3tZkuR2K/gvqE8CEKVhTlE4vSeBNF73KxS/IMZ2LozTR7C1m7N4y4VVt894C4LNgIS9jj5DRIMpd
cp1jnXj0Ml91WSC3vS4IRavTiL1Ni7/5fnXuak66GaJoONOHiBD3Qei3BX3ard/W6qmk7luBzGAL
kk4NLL3Jb+Wdls6t5y4gtbEKjWdbH+VXW1QaRrKprs4g8ZjLQKuB5mSqDghxu2XceMW2Vw09tbDO
LppEWxdTPy6awM4ukbxYi7DM6n1Hq2Rb94guh2J4wZVjvEBw7x8yWlJrq+aMnnt28gUxtHsQqmNh
M/twg/g1vMm1sT0zvVYc81IB8dlhjXnY/NUXLP93YDT5cYTBRXNaGf13g4zF2xNUeir3alck13CG
ixeki7Tzy7JZlhK2p9RcyGWOjX0QEpBLY+B2Fgi78K1UtXf06D/DSYPI0waDus/JGTlMFS6RpWM2
mJWZBMRJ9hlPL+2lpcO7Q2TdRPuuptRcmcRt7wM+8K9hF2Ywydzgoj/tkHU67SV9y31lWZjvdBjU
wLLqUr7yqQvYzcRkLhOrGo5pP3/LJkVbhOT7ppvBsxIx9cF2BNRAt4/IFWCkOh9xJntXKCw+Mz/4
QkKMe0Y2h7alDDLudM3dw8B0Jqad49NeSDzYH33qX5cRPnPrcWYPDJHrftfzUePxs9i/Hk2DbybI
dfOhoqzgEAFNGE46NE6C6jjH4QfUT/zOMNScKOc6Eqp/9RA08yFrDKeULwDfv5tU8rtTqFMpe0p+
i2TEDAx8US0Cd7IP0A7iQ5Ia7lNgju0l6seO4cIXcJ+3mjxLpMCIUJtk/cO2ay6X05sFcp2G2xZ/
q9uI0IijLxJ3U1vTCBvemMq9OLV4Tc3rqlWPKLpZGL2r7Cs7AyRbq3rUuss0RJGVJNl4M5TJMQut
elr2PZcjUdDrv9Bgks96p/XfWjpl5wJYzV+5NR1oXx8nb39CeXLTM59LGWrfdKpekmlqS15bXVW/
EFxAJxp3x3yf2hXncdMbSJxFm5As3chM9mVrbggQms4bbueBlaeBEuk6ANqWLy4QQDQLv6n078lQ
RtayJBjkbJzMO+lXNp4/1ZVKnTsvd4M7ZY3+nnW0XwTdwM0bBH9CXecrE/RGQ3rrJoXGWrnQXJnr
slxSr0SkiRVGQ3InnkJF2JHI6VU3DgGge/o2al1LGG255joPsVcN50bm25vY6oeN5YUuHqkx7shO
SRGRJN98L36Ev0HlFof0upQn8EE0ax9HPMg8WavqWZ2sFnmiem+d2lbzBP8XBacduRM2oziV/qhk
igYgztvwktxoq4SFatnPzD0cdEfuL70QcQaV1xUK843Cir6VLhbQEU61P8sAfQAOD0n8tUb5kH7N
lT7vACCfpKqMVvPN72OpnWfDRIr5mMIIP/fGQvsew5xbVYYMEEiNapvL3F+GmsA8wYuOBf6Laii6
g+kP4+XgQog207y+SEP9BTo1x6E0TfLrvPTZvNkHskdWREstsmQMiqWbsJitXUjQ58ovyL4cqsB7
lD21PD66MpYHgs7s+5zwvWSVBN147KUMuquwj2LsRsEQ6myLXFi/NxQ6qKXrj6D+uHpBUoYovx08
gPi85nCB/AK3rD5EvUA3yruedKt0lqfm86/6IXdr6SPWcMNjlVjd8dSnPmG0NQlCazrfYl8TzHVm
qpEqugg1vm+z6Pl0zELw6Zx+LMXxB5J43Yq9HqWcgazYgIh0qj2quSuVFpxSTj8qQ+qtfO55R6Dl
/iqwYeXauJcANFrtVTYxNRq9MC7ZNOk+uoBSBRKQhyRthifW82FxOsqxDXPFcD41R0VFUeCL4Ksu
2lDHk8um51NCQH7oMjw2FsGc1NMlA1T1Uy0J35xHKaMuPbPgiJ/hyoCxZz1CdyuLRNy384E3wrzC
WsNBgUqS+Kx1qPc5pweJR5ulG30evZuxP0weWHbGym1xAytQDqypUTJizfzx2g5zedRsr72ziA3a
uEHEZxiH5q/bEJXkH9Si6rRK2ozaMHMbJsLKBCGlmU/M5WRs9KxKLusJs+MFWAW4qKHFM4LGk8cR
fqaxX9cbGUzjThUYrffkunfIY/ZsB1dDPad2Gk1JdFAQ7lgdvLtoaCgUko5NikdcUO5GOy0L84OG
8cl5HlNbaX4efZGiMC/4Zj3MEIJ+XKZ2a9yItmvveO2MH9Vmtm5GuNNtNkXhIjLJCLXDaVpak6Uf
qljbDJ1TXxQtTpt1qfE/Uf54QkKMweEwLpFgmThgroKJUwQ84+g50PzpQvk1+cEBSpIfZaIzODJM
cPI9ET8wmmKKlbK/Agu2zkbsLTc5Fj80ydmk8sGRd8ZoAB16GRnLsxmBSvJ+BQbl3JCntzu92inV
dU4weMXkawQj+mKQbfHDo/D+0peWWEPf/qrlMcfVPoqK5ZAaxdo2Uve20DNjz/nPXDSTDviRjdEa
Wn18iT4oWkxUCF+0pGWzZR1kfkRhYm5GmNfbYqAHcprBaQaoF2XA2Z5KUla5uR3wa0e1wgGCNJ33
fT0jFvHojXuQcsyQB3EXa8kPZJ3OMa2nFtGTxPLOxxoLAYHZnQ/ojhYGPdTrTjXNU2CH/o2M64yw
3XnA7DrQXqQHwrrMB9g8iwh4+HrAEfgyUmG71twpVnMWsPXkJKa+85FWLLRg7l5WRT3+MLwuA9ci
KntBHFO+qX089MOon3CdzfW9r3n5evDH7Dg1aUPKr5Z8PwE0EbZP8SIkM6heT7Wn7n8RpzwX+jiy
B+sOGOsrxisFqpjayb5rkmQy2VqQaU4Uozzyy+d8DMOr03THviW8FtQWBOzOX3eWZ8ESNMS6RpVw
m834te4K5IOmUbvmAtIWq0gEWlIPGqvRLGe5q10tYYJbgXbxazkyMMV1vKkC4qpki1dLm0xikcP8
cmfcmHwhEwveUOib1sjIiKMou05svBiRDw6NgVV6Tpti4thdrKy2RcXWRMLhb9QUO3oGzNfG2jzT
Q7P4PoYESlDXxsfT6mbDpthhfvuFSA3/speUfDgYcH47HZFAOmoMcUhAvQqtyrlr5nLydLxjPwIs
hEzHoRTezLUvMgtvS5mG51jK+tcDTIS76bQQNzoPPetJ01YgwYpHWE4dbICDjRf8mU6z+nI07XY1
jhm/NdUH/Cz7H07jhmsrqfUrXW/ijci17MFJsNFNRhyuEfJcAo5pNyUcqOUJ6assqFhEl6WkRgZa
cTE4VfOQ2427NKD6LfOmG29OyHYQOu2ZWwwcasZiM9SOvW/dUh7LEz9qhrZOgCT0O/E1t+PxgC+a
4CCmNLydw2itiRkikr2QN5lMy8scXg2OTX20pcfaX3awRba+Ny+slec8WqaXn+nzxhdHcXcZBwgU
Jj0dftK60YFFkGbozWgjNtYpG/uQxSgfqKDHQi+u9DoXu6JVMT0IK3jyJgVmA7e0LzFnUoXe7R2F
zs+aDJKh2wJRix5SFRk+ojf4jDg2MemcmqocbUElF7TV40snoYNsj5Ip0kZEgEg7Y+FvMdxfOyxS
agVCRphIFuTds4GKwD50KuVpujEdnjqH1mp2oh2e9nkv6tmjvGkGAvAcY665Xs57mBtAIkjCpcAL
cU30S3RdsYRvQY88wAtd3ZzmEuxhYyMCG9BA9OXB6oJmW4LB7ruy8nd+jZ1+HRbpHju6dVWSyG7o
fYzrT/WosNM6p6ChKHOQQujttMvs3vwhK7u9y2cehl959l7H6HUTNEV8YcwiQiMf1S1Gw+NtaOvZ
ZRBQGLil5W+dtLUPRd+bG2H7lx6H6vNAaOYz8yl56KHVnp1m/CcNiHcQcehsPraMLDPQ4d8g4iQJ
+UKJlnaj1+a3gOfP/pSIgxzKjK69U+LQr/vboWiKmyTuv/ZkPi8MU/OtJSZV4csvBm8NT2ubu0N4
9fHd/ckqoTmEtwG5FFBKvLctmm5sOur4bDrqzNdlBrsmO9EMbDvGfrMXWXrWdSXpojg+hp+5L51o
9a+bBTAtdQxXfdeHjWW96Y6FuVO6g1fbRxRDaUwwzFg9nFZkUCp9bSQZEqVYvx8Ia+YU0VbWlVWJ
+CVDmQTjo/jMlvbPxjCqBR/cCdfJd1iKSRMMfRdq/rHyqMcWRUXfQp+PjLoHKpjZLN4fj/47A4B2
D68XvJLxHzPfWkxQbvf4DUTaUWnsXTmYIuEGiR48G6bSj6oS9g1SpH7LDhVcxImBbs/k5hZD3TYH
N3GD+49v6DQZX7+ROfoIJzHau2hFTq54vzUOzcSmJmgn7TjZYGReGAdPzQS+qzfhsGml/Jn3fbCN
LF/tvWnE2BQjO9X61c/ARiAM0Vzvlsqt6lWp6el6lE14ppcxFW+S+Hc2H/yuQyr3WY/vT76czyzS
PaxAIBD/wbLQ+8DMWzzwjm3ZZetJVu1OIySIr7/UV/UQfof33F5FZRoqlH0kD4RlqZ17KXK9TtDz
LYPJmhbQf+JFlBjGVaO3zW6IvOzstF/4BY4SHw+0MXdgXw80twwnE8ssH2/7t/xQYWdlHFP2Hz0k
5+eeLq1NH9vZNkHSsAFQds7ageoaOxXnYRwbucmi4QGXKE7F80EHTMnfZGhePzFEe5vTSe3GfbFj
GB5KGO7uzSeJSKVyOQvbR/LO03shMIhJ7aS7kx7+pEkemdfFiEdTM44c6wmR8GjzoPOGuHNhdJN7
QBdqXFowRlchXqNPHdqNVR+is/1k/Gb+w9vx4+SJPRLiRQfzTf78t4k6k2sHIl3MY3bq8JwwsERl
WMpT5i+4sx4gkl6c1eSPZUI+7WBOIK1zP+/jO/lz0fAZqPlbYQpiwPlmeafmYtPRaXieGrp63E/P
gVNzsrKi4jKcdQIfX++9uY71BRZROK95lv+GGDKYNRKlPjePlghTHSDxiXZMieNaakPO852zIQ/m
HIKKUO8Zqvv46u+wJH38Q+bZgeUiioY3j5vgQo5xN5/aGBrt5dC6INrK9S+7IAfEbvsDHYbsHEeL
ZDmOsPMyp66vnTgoFqIstKdRVLf+UETXsJE+G5l33gQedA4vYWb3ku/2eko0IhaOPkj3mOSwZk8E
wRPPjIZx9SCtUN59PBbvvAnWHA9Sx7xfQO94fT1F4WtDtXSOAXvnjlAhnf08EV+KXNDGKSxk2k2H
IBuxysHBGXHx8eXfGIXN7CtgUwPO6ryKzN/t6+trjYFnSOU7x0xzuj0KlWhX+jmJbKEihjB1Voaa
KcS0eO/7yS8vTOXfSgzNcLkY3F3U9P0nOq33Jgc3BMjqGpBEDffNG7BQK1ZW5bpHMDv3riHVBRKf
lUabCkIRQIbr/bRt+glxwwcSKm3X1VhCGHFcEnNsutXaaOPkx6BHw9M4zXSHj0fsnRfGKDHUkKpZ
NN5ubpVtFVpkef7RNrIZ825sWlhdMTylc5M2M7Lx6VQsn9arEfmru/r4Bt6RR518caDiQ8YHDp3v
8LdVqx2FHSRx5xz9PlU3MiLnyiSnCPV5diactj0romLaGNYY7pJxzLeZC2z7ybx5Z4/34VmwguB7
iaT9LUcKxYNwJxb1q8DpDlDKS/pxY7vtp5B2qDZN3/xxIL6kAfahGWmPGzO5ztysO7MExjurvMnq
tTTlYxcZ5WpEaf2cwjc6uhpwSh1OwyLJsAf95K7/JFIBLHLHs+U4jp1vGU25M3CSrFAnyXmNA7Hy
rjuUjWd25c6nkrnt1zn/2Kb/LQny7bvRdr/HZv7Hf88db/siLh+LF/m/ISVvXmw+MMZLXprm8f+c
v4jy5bU7Hn/tH+54xHnMxRghmmCwv0rJXxJlzbD+Qu+BQS4OeC5c1dlf+m+NcvAXOXkBlDXYpOiF
PA5Tf+eDuAieMcWjOmWBD5DIOv/zeBDHm3ON2SvQNsw7Kbairz/EhshHeCT+vssD41EVNoFwGZjj
D8TuYv/b0Fz9qkl+d/t6XemdLoUZHq1a5Dez6oRH+v2bl4aR1nU97hvHlsuByU24McmW/5OLIHck
oZTtYFZ9/34RszLxR0rGfUVMzgoa87CGrP+ZId58p/+quf5+EqzDGDU2PuwFX1+EJipRW8WwZ3BJ
iXNyfSdMa5jVj+EnO8nbMQODYHmEUkx4wul8+PpKxPkMMdS8PdgGILUGgQOXkUzIT9bj9y/jz3uV
Tlnz1jmZ4gUCZFTtk7C1bru4CZc6WYi7j1/NPCq/jxrjRTAdxRLmJDzL2zNeGkzdqAZ756B42nZD
a5GNKBFUrDLuaq+sqv4ky/zPp4KAZwIaYsNmoBZ5s8mYMmgaOI871w2LZVvixKNVzWcmbO89FZ/2
XIM6QIfOm+KDNjgHhMLa9YmN05tThwt9xgltTU9WfoNW/d8fxH9djk3g9YRA6Tz1k2bstAJXGrBS
YC2YOsd46uwN60j9SZn7RnzC5KOmZxBdKIysQn8E0U+udDsxlrtcDeV3gUjzR9WBdC7tzEhpJyaG
ChekxWZXo9u7IMFYnbgL6P3NnR750bRSttODzMMweqgKgxwOD59ibVfCBcZ1gziQO1nUhQRMjeUO
ZoneP4LhOtp1M5oml5WyNtYfD+HbrxcvUBY7ylSU0S4fMEv170sEnjchhkDdLlbS2eI51lwUiKB2
ykLd9PGV/pwbHgsdyzu4jjfrEF5fKcSNR8/JKiyjVl+TWewtu0b1L0qARqJzqT6Ty733ZFwG8jKC
c1CkNxM+r5Uhq6jZlQkpetPQq61PCbPL9TG7/fjJ/vy0eDIiSSwmvYdG+c00HFOZulFX79yJ/pMs
hYY/ZNJ/Uqa+c5F5BWfzY8dgP3jzorqsdFUaip01ekSneZi30ykyNh8/yTtjRkwGiQzIYcnpeLsq
mRausJ1X7PpWcEgbMUBM4egsoDTWnxxY370SFyCPiywc/+2hwImoQbVR7FL4fecpDoIb9FsVyFFs
faIofW/ggASwBqc1AKD2Zt7hOWaOhlbslKnReyJukWiVuPtkO3/vccwZHgHUBbtz5pv4rYRPnKzW
AUN2Q+mXi8Fx5TZuDbaQsrOvPn5F7z4OpQmgGVoGuDmvr8QpWXGUy3dakCjEVPToMZj8LDfodV09
L3Tzk6B6x2yMz/2tF6mrT8ImDnUnvODRgTV+UUFXuRgK070pgaKejWqsPjG6ffeSeH5RQKAy/cO9
lx6mg31ZuqMHHy/TKC43+mAUOyz4y51SbQUTWCvEJx8VpRbD9XofphZFUEs9yo4FYPN6OD2aJ5Hd
5FuJ+GDWqQ36k4SxQ5eHj40Q0KyHeduqliNrV7UPFr4fPwK8zsqFsoRs1lSy+mUlyuGohmxSYEwC
DHacHbB8Py2XPkuQvoi5/3QxEHmxgeA/+es4k4FaotFLsNWsHB/5WmzalzhlNd1V2os+2RgwBeSN
m3B6X2AIoBORNTWY3AT08lqcKrM+fnSwRddvwGeJ1sLeEI6riw0ySchG+jNxgloeSEaHw9bAHbnV
Rq2qNr0pdRJJsmGnT+2cozrGOpZfne6tZc1gLNGoDwfkH15NU7crorUswh7tajYm+z6X/qUgCPTB
tVRIlrvRm/tyzMKfsI+kvR2zVn3LO0gHqzTPyNdwYf294C1XEpHW0aYunMTLNlFk9FAkY12d+4Lc
dAJP6MguRTl27ioqxrreYesPv7uqm6BZRrEneSEehLFlVCsW8Trt1bDK8FZ0iLH1VLpMPTehi+o7
Q7wOvcn+hjsn1l4YsRU/Y6myy4blLIde3YZf6lqFGBEmYQWPNiJKXitH+IRRT+pkLt3+QYcXOcHl
M0c8+Fpi2cugVM+aqmi5hoVM00UXQ0ZZ6LBuzlpl6NlSDfDXFlBzW0AURdzzSgQtqgJkDXGOG1ap
bjrb7R5w9Wx/hHxgciXsSHcX8PL62xRm0k1chRDkAXiJW93BA1PJqjUHA0V3nTj+OaZ0SbpTssiu
J1sI62KKBzzuYsMQ28Yf4QJOLt3+pqpvXU3kEC4Uex7u/JW+qZ0BSK7qZbeNiZbtlzXf2g1AUtQs
rba0Di2c1XuUmtP3PCqMC59O7VcjCMZsbcNBhl9bF45aNF1Z3EZuq1kLh5b6t0L5olt57OjJslMt
J5nKa7QCNhJ9DSZkK38o0nH71RgbKGms1E0euzh1nqGaKWMZhJGakGMIzJXTIuMTL5yGVBgDcvVP
cm5Z1mQOj22VtkX8OI2RMPZ95YTJXaVJRntyXOUvhrZF42bnTfrFGQq6ghpnyZaDm+WJZceSIvEF
HUq02zFhrFDx9eki8kxSYetCcTaKSrSuXWiMI3SgRttSD0Xaqutj7d7yishYhdCKQWMgaJuLqGnV
tPG1sPoe90HCh6R3ahuzpsl17Bl6vvDzRDeuJ5xM9VXsu81X18DpdofpTROSu5b793ldjBUBQmqy
NwE+n/EaMktwrzp9rFZWnZjZQkS6XS0dnGDbVWzlxR3RkXjftYEhsZP1OnskFD0unrJRJV/yZHLk
Wg186JeV5xUkhrmF/TNXgl7ihNEv/y2qRmFlDQS9CngX0cIlJZUoLgs8DVJhGT65Er/rpUJkgu1j
K/J8U7nStBa5mafFApVU365sYY5PJE2246ZKvH5aNviXJMsmjJoK32MnH+7HvrKdYFUVvcBRNEcX
E56HyvJmi9aZGt8AXsZEF8j21w78b4Ey/z3E5X9bHsHJnOO/hl2uH9vH5ne85fTzv/AWx/wLNw0q
bmp89FyOza77C25x9L/Y5TlQE2xBZ4ef+CfaYrp/0TIib4DjKXAgcM0/4RZs5GyPEwMOcrhQzMFm
/w7c8rqUQZ+BbxdXxlqIQoPrmG/2XrvQ0MCFciWbyr4wsEo+IPL65ND2x0Vm5gJMJRtcB1rwWxO3
TqgME9nZ9x3jlYPTkH4zr/+f1H+vywgehavQXAOaQMyHQneubn6r/1JfagI9XbNq61A/I+f6Nnaa
aJMg5CNomSPqx0Xg62Lp78v5szEfXF8d+4fXlwtRUAauNzarsM0eO09mqwjV5mrysUahOBmWmKMm
nwAI83npX5XSP65pE4rEroqJ15tTzsxuVBX1zypEXXyewofat1mj1ibYxWrqcVLX2LcwgFcANFJ9
Uqm9LrB/XR3BJib1FIgIC97Uab3CCbTIufpsiLkYcPhc9ZUul7HfRp886J+XAoefHcLmGT7PnteD
m0RwjnvpdzDblcChN6o2yOSapdNiB/vxe+Ro9ceoegGNEXPmOehY2b0Z1UKUoZSJX67yCorrshZd
cUhML/qSGLFbrrWwbL77tD7wN68tgzRBf+j2udMV3/M6tLa9Ew/sCHnqXNCDC+9xH4rFqlFZ8nP2
I0eJVHrfxjrD5bya5VWmT6abj5dPY+nI2UVYkKRZSfkNv5joq40f8HfNiJPbEP2yhXHrhCloGLat
vjJzaaMsCmPTWeMANoiNHzXTskDxeR77Dnwf4pfa82IIZ51cV2PtYKTadE+ukPEUTg09LzbMfO5B
mbSJ+9gMfo5Q12F711KlK3xdI7ybSzdEYG94y6oP/IsgtaLHkHCG+1aa4U9PRJSJXV6VzwNMdvz9
UukYKwhMxV0S51OOmzYcIuqU6Y5N0b9VjrLv4kZY+QLHdwTFrWdOaIQMW3tIaZs/mYrm3Aof89TY
CQRQl4k7UCQUqWcgxG5jWtSRq0XdyoGo7fCPOHj7W0QBLdHzyHbltC5OTbY7yQ7JgZ48StI69FXo
xjol+oAdZBfA1l2VVaue6KFHL7qn1Rd9ltbdVm/q+JvupMmtPiTSW1iN495OrTV0qy718mc/GayY
fzzQL4ZUqy/NVE3r1tOxaI1gAS2nKY6PTRvoh6Iy7Q6YbVaANhSDGM05DmELg0u7CsJhO2z6mTy5
VMJw0BI0atU5lrari9yFREafHC/8NHgOilxeJ7qeVFvdjFFJCFICL7R4gqAW5VOJoqaa0vuwwzl2
zTPhAYx0dk4MSMvksaoy4l3gbMITs0g63Bg4mutLVVbj0cQ5Sa57A48OPYnMaRe7Nob+Ye1hDq26
bEfdOz2rIi2xD8deGk24gU88gQTu+BMRoLjPh1Q9Iu3ov2p6A0uyLCcHraDvy3o5wk/45iNEVYu+
wQ+e40BvfvWqNF9aFTbzm0S0LrVj42/xCep/dH5r3TR6JVeJmPqfbSvTVTQY0l7Vcalfm50hy0/g
r9NJ8vX6SUuBBZseG64vtMtfLysghcJqbSVXRP6R1xUsagXBK7gr53ZoN67TNltIh+HoCFEuv1T1
02CdEfm0rINLJzgfi+OQ1itlXfjhbavWualtRplvTwvS/6+i/i8w4G9r8zvuusVjnjz+Xked/sbf
dZRBHcUn41MQzf2pOe3tVx1lY7k7Mx8AGuGqkWhDEfOPTCeDP2JvnqME4YKwm/yzjtKMv8BbTx4e
rgfsMBcM//H/XsUpyTe//q+bSazEeBkgrJ+9S4iVxU7v9dRyRTDI2SVq4cWq+cGqIfEv0Yt48duI
XP2aq79f5m2Rc7rM7EAC2In06W1YjJlgCBdOtrlwsYY710jx2DdDa6zgZlecfpT35ePrYfn+anfk
/EmnEL0HuAytedN+G7IXZi1+7o2GtCv4T/bOo7luJM3a/2X26EgACbcFcD09JZLiBiGRIrxJmIT5
9d9zuzq+nqqe6I7ZT9SuqiSSl0Dma855Drj5kSHCShhbKJoa6FFWrwZ5K57A1KZC7A/05aDbMnXO
Ce4hD0+OQcswqand8bGXTe2fpbnIYC+lXlsf/1nG9AsHXVNuPSNoA3sJrqtiHp1rWAxNLYHLmS2S
ePHWpLEjuJ/9fPXLGJPuD2NuFrIiUmOSpo56e/K8PPQ6BhzzpdflCh3S7LROSEOwA/xctSAaR0da
2DDj4wq4vLddN3+1a//omxqvdKxygQU/WoQwJsJRhypwFeZcDyQr0NDcr4Pj0lQpIJqsbOzkzVnn
cXsBulaBgl8G+NDHsUdTR0T6OAhUydie7SIc9eYhtWlKxEEIjYEPLSJ2PAOrE4YrZtdJiKSrXK6E
SQj7oS9mrzxVG1OzWPQg1S38AJWHaczKa2fB+RrkgRX5hrSZAcmMuz0uS2X5OGl9BOmPzHRFdq4n
bQRhVfKDJyHWlr6+1I5Zvcq6Uu4pBROe74puQ4bOBeyZ6fuQino4AWvE+B96fW21X2sx9t/Memys
EwBkYksUTrOeIxSPTwg8aQ5g4NW+9U0y7F9YraTNtLvOgorPNi1cXFnC8MSBz9wwQwI//H7fJV2Q
fcwloLvfTcsoBf0/7n1CO4rGri8jZZYRb+wTsCrYjdT+rxK3bUnHSz2wl1a9loBaKCMy3C2bbdZ3
uZw9J+yh6ieXBUN8/dRthtGeXQ/NHGZkoTvSelSqjOrGXppper4OBd3bqpsa9bTCcCVL0SDV4w79
N4d+CzOK2BIHRzzBi6UFUWjbjA5DEJR7UBSYfDXYsxrCW7vPhwDbmzvi279f0qyjYBvqpiNNtWgR
QNLcoyA5YeAXPXuWqm5hZ8yT2/U7mea6nlDpWR15AljevRb/9zJsuO5tIonCvpSTeKrLgfHH2Puy
vAVpUQQPdqvwC/fp2BEU0vpljfHEzqe7K0LW/CZ7AP1s/zCYn4xkY/BO4xQ6LvEVmTmW6a7RTFja
ENly1dzl2q/zW52vqcuHvl5V3wtTF0qkVM4TGe49cQ195M25qFjg4E86MYqy3XPhjtt6xwwlQ5/u
da4ZzwOGMTI+UuoiRm5KUdQd8n7IvWNHfdD/YB46zI+pxnpjx1vQN/qZqaCsAFhjGy7wQIJbeW+d
oh4vhi5L/3uRssvi9NnMZEziCSctxBrsilZJJTTJWm1Ps16cAVjCgIm41c+ylkbfPa8B7rkAMPTI
2CfqSWGppsfECJhwXlTnrb3/axvV6GynxiLh4RvqG2a4z6pdZBfq3LZJ1m77jqFdob20uEJGRNYx
U+zVsANFgZQMS42eO2xbbuZis+pmGzUdR2lwTw2SM7ZeefgCIOp1gLNvKEVKkWfYXbrfepX0Bw/D
ibgPvMIozhv55JAZhtFPYszjiXFc8EuR+FMY+cqnI6bu5HJwmN+NktjiQ1PhDAkn30vkuQQjcWlS
AbG5lPw6CG1hQMxYViIti1e4HAY9Bu7kQFJiF6kOKHSvoRzh1jJ6L36kBg7t4KJXjBTVYwAPek5u
U10nUKvDuWJZ8x96yT+PBLhVQFgy20CWCakXjflfttSulU8jkrAstCdyU3Z1zZAgrNwtf/3399f/
+HWo91isClRHfwWhce+LsZKwGNuyU2nYVZ0GiAXt+t9/mT9fy/+4JEEp4SPgtvT+qtxiLOwrL+HL
GIqpwGmrl4sSCgyD09/IDGfE/t9/vT+3rNePj42dBUsusBkfMcD5c7WRtF66bK7Fx7ctU7ix42J5
TY5Q3HjmwPg+FXCPV/GzTLr5P/zm/tya//1LUxNwirCw5lf3V51pK1btJiXP2AiHZ0caT7W/wmL3
GIXm/9Ca/+svjx8S7KeFtIwL+q+LIS5rp9b4v0OTTuZ+zazyJpn89D/8QP/6WV5/EAvhEmJlj8HK
nz/LiYHw4NkbXd68gRHHBsoPk9TOm5Qjy6OWhQOowOyoGQL/8Wv8v1L/v3jV/tsT/S+lPnK7/Ndf
Sv3rn/ij1Lecv4Et9GyYyFJQ2F/JyH+U+iS7XjMGAROjNgMxI+3/X+ob5LcymGKXbdls2ZADmP+s
9S2f/8aSkd8uYx4Xp9X/ptb/6yuAVIx/WMxeZ2HC9/7aRnKwoeAlL8rVvfk4LOP7QGD5zoWm9h/e
8z9MSP9sWTm50E9cYebU/Ffp3V+X9IPqTTgzZOaIqscsPM1qPwu+dFHVi4GIKKEWZOg/REpO7p3Q
Vbbr3GV+9uqk+dmNdnPXgvcIFduyk1875VFLrwxxuXPcZtbvwHDlseuW15w8gvMwDcZDPlmsGZBm
PZRVIn/YkI2eW7+9y0xKSUrPYDc4aEZ6po1X+MAHegUz8pP0LQm2qgjdDvuaC8uItLE8wYIgDT93
sXu6+n6oxwcgzuPvxCZCJDQd75cPu/+QB5Lh2mDgkVuKc6VXO0qwIbbR5tVB1E+9xBgyNZ+rX0M2
IQk8qnXf2exycvXcYywt4g7OXbab1oRwABen8e8tLbcltpc032ekaMSl7YyIX3PoAEY/PtdGYJTm
jjrHqMRzgPccx/qRsEHMEzGXkqzUWQQQ+ca9XugT5rO3EDL4tlpsuUImfilWbhzizn0f2MGDLs3p
o+JGBUYxXTX25EbZP4dFmcs1OhIrnC8LUsracXXDdhiNHwFrYSKXkvZzgkDyZJIn7kddkmsZg63U
RB7Oq/M+bsoNTlUHshPnuMVnDtU1SM9OZntvbJcCgyyrYoM4PYvlDDDTTfcm5s3jlujh+9DOzNDm
HkPSWXK4Qe4nfA+rTdZD/KFAYq/N6jR/tdqhGM/Yb1fBkEnzuKWK+MNzSwommXMEXRFUWU2Ts0O9
IUHMXFFTcdPjIQjH2nbaPbdrdkahYGyRgUhmDmnomhcHIgOZWcodvxXCoXGDHD6IkI2d++Uv2O9Y
y+qKrzbO5RKZcHGbMJE1o1Zz89wklGKwaAFWAOlRW3r261DorI0CM/dYAJND+FsnQ1+HPfSgT7LY
jO1ApRW8snikcMFqmDGGK+DORowyIaa3WR+ctzkn6bD2ZMLqXcPiihBX8+S2ttV+FLVZ3UtBwnBM
oPui9t7s1SRWza15/b9H9Qk1joteAwFtd3B7lBtzB059bPVS6T357OuYPg7jvHIucCjh/PxdUrln
sRiz+YesDIuVdG0s586qym1nu1mgaJpdq4mAVZtq1xgY+87KWfv26I1j/RNsbPmGW6Cv4spGEb4H
Y8OHUwcUwzu/JHYvBGYJGcEgUZPqMfHSR9sp/A+eiVyeOpALfLiVLjlFvMJPOTCW9VefGZncjVZp
VftCNn2+Kyef04THp/5R4m9/tgr2/fEMRJmYMLniRR5sIBiyoAE8BC3PTAgrfn6sNd0+RjIXH/dI
t1CEK9KVl6KdsCeRnOedxhYkX8gJ5gwUzcbKgBGP8hGTYUtptojhd+OaZCPi5J92TRNM63Ek90LR
20hH7WyhreJB6GX+9Oyhh6LW6pJJNZP7MswYuT6kpsrfxJJM6ZtdBPbnYjrTh1mN1VOfZLUdtwSP
FJFn6HwLO0GpFpa6TiVbeTsziJP3GF1bNUX+6g4PFE1MqIduytTOJEJwO7ZT2j+ZgeUzsDfxC+LP
7dKvkohi+ufakN2Zgr677rCLKxRhrMDli3ppp3sh1433pV5GL9QMwIHX0Kdl+57QmnZnzSoTUZZo
zzoH7XZtvWx40Tud5bZ5DEanVbFZFNYbMROWHc1WoA/pQmUXGaq5vkjMc9KbVa25GaIcXN3d1gio
95sllPHNsvv0YyyTmXGR79OkQbzSlzKvx2TXpvZMdoCyKuDRvb6GLm4JIQiWkVLx14C4XofSWXE1
uz6hIxMxGmHGN9vz8lb6penTCkaGMFcQ34FTp++4XJzxt9+bTf2ldLMRYp5YRY2YVimGxJVpzv1T
UCzkdmN+NjYHcWpTrSvUG1Clu7XqxPwc4B3L79Ymhy8Yzl5C7F5TD1YxhoSTNrqLaG89mKlqaA37
gHixmO/5nE3jVPtGizFcuLpjis/fnxyz3MAbkWar5Eeix6y0FyZWmthfhfF3FgSapHIKh1Ebfhu2
nrN6+1bZBkOWYm2aPKqNydxUnDKW4kQSnhq+z4FYhzzaSlH7L96KsoHDOS3UU6fkbMeMTZirNwA8
JLl99hWLYCvNUTImYAakItHjjJGxc49ORSLlgzEiX3HC2WLeEHHRTm9w48v2IBomcQfANiVymwTI
eAhySgQAbgpsHSGMACXxv/N2oFztJ+9kVHWAy4PBiFl82rOpgtcVLbPYNX1AnR53ba+Kj02PFhzC
ydXW7VpDubl1nM6EjFZLsBG8k62X3XTMvJxDors6+S5Ka9NxIKTODlbhtDXf/dBvu9Ko5/t5Xm13
l6G2yG45f+f597iJuoh1mZLYOpfCvlkyztfLvIEmj4cysy0+IXdpnsoAEuY5I77xozNlSsRjGxTT
LicK1IvHbcimhwn65y+mS+n0BQMpyX6yFq2nWwn7Jr2BhulZp5IhJE67VgRjFs0co8IL12ZV7oFH
ZSn0DhxhvzqEP5F4ehbb+rk4tYTmgxwjKPL6ziV3iMIjWWuLhV1Hp16DNj+y3aLhBVlTyZioZXg3
9gAMFuAIvbSTsmBdvhWW2/yYS0VTSa/Q7XLS9nZpklV31AzLl9OKareOHFuMvIxhLxux8SYTBADv
u7nvyzrbW5OyyJrVDmcurMSd1jOhYoRWHRhXriy6lBOD/OtOLHa3l6YsmLdNbL5jAG1ZhHyD9Zgz
QrNIpWPcNuaC8shi7+TmwRxjRrijqwqJGPaOdmdDaTIHVlCD99mtpT5mIxm4nuAkKVNEWDAw030x
Lp/bZIwH10JnA5csA0nTTq+qWJoHhEjstL3MPPauLN4afACELdQM1/hZobxrvwn4JVdWAHMQYj2T
ypUi08AgBDHJU3u3cI4Sn+pOeu64xkM9WTzQnbAFy0JGT4kMqr3wNuODadovHpPhYZGmgTgKGVzR
y+mWAe8cLZZhDZxWVb/L7Gl7WNsKDynW5rNyGYuYzjUJW8obP1vGWBllHdebbdwndMtRp1R5Lhj9
PGtU5Ckq1MlAhYag8OAPsHMaOcVUcy33ZAPYPw1y525ciHW1ZPVS9lUSzouB3GmYxVPHqDpmJOCd
FMCPkHzp+rlLlvU2QfV+O45FfyJSmeIHkn8MOFTsMxHMHKeUT2ObdOd14InBhN/bDPNFfmOO1vMy
Eg1qtoyZ7DRzwE11ZB0N/ZU006SgxsY+9tJp/CEsxFTMJq3bpXdgXLVr8oi50As7FiEhi5CHLGi+
W12D7rEwjCPkrC+5OvVxDtAWURnH/M35lSHWTgcvF/DrkmVT+yyQ7w4lbqgndzk1QAWp30U1kjC9
8VKTK+q7P6cAPxrkZu9E+ppz63JxHjpzfkEMUf9YtcP9UU72uVquMMJatZ8qsHTEZKs9W1sFijar
ngNFYGgGAxfC1xXxv9Vzsyts5mTRgJQSpqLlfg8IXGWe3WXtb7NtWHeiXuu/SEPOT60kd9qanDaI
/XQmo3Uor5wuiRYXwOE4xchEypLXrhh/b4RVxE0zGDulKU9x2BPNwJZPupUTG2XpnJwxYKDP1lcg
pVinr0Jl+h9jhv/r9f8Llca/6/Xff9Z/bfWvf+CPVp98S6ZlIDjQM11BCzZDgD9afcv6G0YwTJD8
a2KaGDX9s9X3cbCBsua/8z9cDZvMdP7hRgOv8jcsUDh0xN9jG13H/d+0+phk/7wAw0rA0hHzAlOH
qzfD9P4yqhy71ZgMCXWwL5MxiLO6bvJzYNEUVNaQN+SDob34ez6wm34Nvbm8qjGBNEf8l5nORpzP
3vy52MU6Hgq/SdU5qIVYwEbq3P/toE7PkeRhL83uqqwmc9lwvbZ9yYPEH7AipcFy2gq47O9wU8rq
oXaMsd+bBdrGCAKaQOZYEtdFsgZaXVaDmEZTQCGklyuUI7t6mt9k1zTrfjOm1UcwUjExD9e6rNeo
t0jAoHUcFxvNbxeI/kKyCxsn3uaB2Hp07oZ6RG3b0MznlNkIB5SLRntq28k9epnXlAem4txftqIC
3CxiUNhc3uYjnBhcQfqSOWJ4XsgTRWOaL29qqDj4mC/zjQ3Tcz9s3T5P2h8SzxABfsCePE5zazXn
y8yHG47Ac+PJ8NRPT/ARIwHbTgkKiWOu5v7gLG1xK8R0b+Sy4bcxEbNT1x2ApWzYldlCcaTniTyE
skEkav9YRywhSSf8C0Wl92DVIgE4KH41bjXFCTvMY7MQp7tm9mvgbfqCP0OfMymar2xxxjNEJ5tI
E00sdkCtpwYcwNiGLepib3xzUHOGSEycsGiTWSmm72OHpQwcrxzvx8otafCKETEwGYY+Hd33xe1A
SpRIx7Yp7OG59Y8Ga4zgx5zR1F2CcuCPoLHAVAVfdfKC5Zq0CnvNixB8NQWZdH2qwYDmCPOL9MJ6
2pqPlBaquoNM9NAoUI473526ZNe4JfvVdiJtmpSN0goZvQH8tBrFOWt19MOMsb6VrtuFoIeRn/rc
eoshkX941HtIg+F49fSmgVYjjhTi8kLi2GFJ+zQPwVOeW5W7d41guh0KLkaikGY00kifolUTU/Oc
Zb3FlsiZ9A8NSlxSkzAeOm9FZhe3AwDT/MwvvPRuzMr7lQGXkSfDTqby7HRsXcLZ7t+HikemdRvH
26co0NMrfMXqjkm9dcfKbx4terCwzzpOfIdsnpI54AvrEBbx3Wo+NI6dhBNOhsB2uy4KGpNdqG/4
kSV63ElOazcK+FO+7qfUYES2sSYcPgZWF3lolzA3IkBkB3P2yNAwtLex7q7WvozXpWRC4wM5sx7c
rPNHGJvQNnkPthup0yfb6u4ULJ+D5CqyB1A1GsNjaNFpvBr8de0bMFPVXrqhLFCeIGQ/Gyu77l+p
KrgYp0p2c+yRFePGBE5jAqo8d+hjlj/GEiYjsqkPTUJBEInJuzPa1ijZdWnHasOJtMtINjoDwezI
d5CgWU49633kLbWzHrobDijTC2smQzTTPpOmqEuhV56ukrxXudRnUmYhXXOdi196bWx3Cmfd5wbv
pb18chbQa/WbV/mUpP16HUpK393jHgBfnmprrnfGZuvhnHOTFzwTwxZz52f9L02KfR4mdmMoyt6k
sOLA2EqHuaFw2pgbIwkAxUD82/W9ochSnfAN4eMkBs80H3l5lx29aXuLyW06dDCKDg3aqB8r5X5+
wD1qRJ4eRCzs9FMWVRBN9jRFg5LilDGeS1nAb99XUd0bbU/9b3fDwSqvsPSp+k3BvF5aDv29lRje
xS9G+4L2XZ7Byxof/pQ7HJwpG+vBcZWAfz2tat+bm7T3NIjO3gum32VaBrFZ5uu7GpvXwdDOPq+9
9VwhQ9+rIfAuJpiDdYNDGpTOCKvS+aSyZAk7Vj4cwUbteDTk6yzAvjZrvp3dPOt30KEXgmXptJlq
SV3euK6HqTiZhmPViN9B3mZPnLfJTcCSNlLJQkeYrrD2euALBxTp7smp2zEcO3d7LyAq7A3q7XeS
AfIqLpKkuCmqpjqBaSjRD8jmXKB4Yrf2taiacYvnJ/7Z9ZP2BvPLdp6Jk93juLCeMIFMb8pt5wMn
rX/KS52efd0l32340TuHY5C1SiaBha8DuYtcMf2um02mvI3l/Cy1EzBlboJdgD36QauieFwlVFg/
qfeeScTVUuXNsWSicdNRroVd1rC/BGFsNjoSA9+J594serzkYFXvvHn41iQ1VGQbyajcyc35ohd4
gs0vT0Un9KFHD5+tmmENUdcjxoC2s352JjFxzH6MGu2Xw31Zq0Y8W33D5LkAraMuBIREnjcs+y1Y
54uV29u+6LoWIuB4LPpJ7R0GfyDOlzESubMfLVCxpIT0+16uTxYalXAtXZxicD4yASHY3Eh8Qej9
ErB42iN56XCwyOCQ5V56uyS+2HPrc1pkFXmgS03eoTTSX9KcpjMmR+vgrDDOM+0Rm1KZR6+tnagO
5jysnPUDH8386M/bCSbzt35YJSYY697p0iPoqvkbofBXWYLhzivOnu2Q2NNXq9vHq/8jGcREKfwO
zzlOi+w8QGIus2kJi8WPly17TdUc60nc57159qyCS9r193aep7cF00nwFMVT5qmboJjPmb8VO9Gn
Jmve9sWaHSSHZJINhkTnogrUGeWlUMF6IrXPYjY/NOvBarfvRU5UGdPheu944oGoHn6WZR+0NpoZ
LLt0RD3up6HmeyLyDFHwDL1ydbIdrrGSc0mKp6xMgm9loJxoQ9nwVhkqffFVk9NPShRMe7NLmcg0
upBD3C1eb++DLh+z04ZeXBHah+UjQkVR/bTs7b5r6PDdrGaf4BIg4GukyCO2Y27nos8+YDBWJzWa
rRhvTTJg2LZMnRWyMKwiFFLlPg9MCGGMaC/ZltSv/kziSSC2JFz7DfkHPp46dw+8QR16zdo++Rh5
uNKnmkCnKRuoMjpIwwwIUSlZYu/0BKXGPXrVvSRS5NFoOF3CwZw3M5RjUbukOvnLT72yLzEYLhkU
klthWtfokYaBBWnF9m1qk2fwqlNXBdBdNODZXA/pg7DG8Z6MZvc4prl9P/UO/DeVrkQUzKti9JZ1
ujjNgJQpAJCrnAbb3B6CYpV3yL4Whj82oK8FR5dOGa6RuOwcrSviOMU8Gw9Edu5GhCT3HRbkWytD
Q1PVBc4AqaeXlmr6cV7Lx76zjPsyFVu02jy7G9X+QVvdenG009+uzvRE7/tDocx/9CnBWauU95SA
yw2iZx+9aVo68VKNzZ7FyXM6FDzQWEEjv+hfhItkH4vqjSW27AADut4NrRRxM0N1pmoRsFubu3kQ
833KCx21rTiK3ObTT7bf6JB/Vp6ZnTMPVjRhJce1N04DUpCfjo8y1KEL3c1iG09Lq6ATo1EBLrvM
zTd+rfpHnU1o9tLgY5H02lp15bEdnFecVD1ZPEQKwMtFwu82z+xkuMJWj9DdssPiKFtOV2gBYCLD
Teb1jrc2u0Ft27aRdrriWC3afuhVtT3DcS/PdmYzq7L828pcnYPjLoRP2NwlMDzXb/WSNa9m0iWH
2fVqxvkmGPQuD/ZLsTpk3xlcrsH4OU/2Y94u3RvU2yryavFuj6YfubOoHxMmEzuzXtKPoLCCm9bf
xJuTjYcM/U28uKp9y7eNyUqT+k/b0jyLvKnfxnz6JGDkVPlswoK+WH+IQe9R0ORHHG/yV1sO7dkh
7eZpnMyeyWWS/iKeyfuFpGa67zMpvwdlD63aTLyCSiVxnpuZVyx12/F5Elt1MZYlRw2ng+nLWY11
D5NVH0pTDAdj9LjTrMFgtqW89xX9yX2lmPSmrgCL3uYK7Y2sUKvzbftVuzwLPZ8qdqEH0UnzoxI4
KcHtGixwluZ9KFW2a1ff3JXLVNzrjtksm6r6vvJX8SOva2tPVCs7Ib951fZiHhZba8r+FrtwxiKA
aIpdUbn9aZLBFHVY4aI82eB1ett2roTXHrbBBJit84XolQmKaQg8DGlbYupDN071YzCNsd/7U8Q+
EtSw24rtoWTbxuplys8Go+/v1yTaCEeZc+BFxdpYDudVsIBZu+QxWwVLEQzS8VJApp/hKl4WCvm4
1WwfckOR7lHuiqno3vIeM93Yt99sUavLYqe3aY0oqnSB8vn0mkcb5+I983iHeWu3RHAFcCwPGe+b
P/3w5ZI91GbqXpAZWs/mYGc3kqsjKmFzxG6O+Acc/3fibM/lXM1HkrNtMgECanxDBGFhLlXsNnjb
lqpvoAA6QU7Gb7J+07pgfVUiEyemuVnl3pQ0fCsXzWfRtOWO0jZ/aGuVPdGm010mDKvu3FJ9FCWJ
QVNhk97t4Ee8qNYIbprEEOcccRrY42tC0IYGDOZsxwkit4ecpJgLmdGkzZrqSWPbjsbZpPdJHcYA
Ru3clapKb32i9ohFBiZOlEMWJRKY1ooG7ahWOLn+3Kdxbo3DviCj9qm51j/5vLQgoLsPVlK8ocrE
FQyHBgOTSS4Gr+dpnrlTrU6Jvd0PL8UCO8bNUvrQce7ovbv2uFaSGXADWD5yFvlbpSSPisz6viEK
JToTU0Jprssvfl/O2Rj/3ijnbwNN/xuP8ylp0zzytirbF7V0D4bWHQFam1ufJNJ9hFmMeOOCXJuF
djC5QqbAQpNnQRCCgyJ1R5aSfZZl4VBGpz77l+Im1b5/SJzkVloYo60ijQqI0HdT5n9vcx2bog1O
Hc4Se8UlsCh/jeay5JNqgkfowEFkTjrB7Zr/ZE5Sc+tXDKTXUl5MnR2npthgIWxg5qt3XUucN2oc
hnstghejwn68mZl3DxS/uiTEa6wRTu9qrj4yq0mPmTNOt/7guUfm29M7HuU5yisW2eS7How1uHQT
ukHDLfJf+no7j/aym4yufIYHdgNEuLvBUop1Wnr1N+WV3xgcDS/DFMz3E/dAvE7a/qQ/+Ol3Bg7t
5qMZsubnDGvzplrLFih+MUPmSTugyKJxMNNDY8Hl7Z+9roPBTaAz+7X84MGG+EnihfO2zFIcDEvd
VOSyRBwyiJ2tzU6p7e3+OI/aPNKEv9vX3fQkxzdXLp88Igmvhd3ed4NlHJZkFjd5096g8QZWbrfF
3kER9yUTOX9zGeqwCdF+NAUsx9o1ZRI7Jbh183I54jH+0AiFl9CH3h9bSjhxY+r6+8LylXM76x8K
iJ4nWjY35uI14m4qCD7rgMBIrPzniinKzghwcAVONe5dpMeRwIpH0ARLr02ubFMDU31XmtGIsWwy
rJp5eyRluTp3pUUHLL62xcv2gSlSPHy8D3FXGMNzt26fRWIxv159CWlR9LeNUXNX+jh0l9Zqdr3h
LCGq/eHQClb5+LCXi7URn5Kq7Q5B4s28eq+URxTlsh6gB3T1idW1vMGxheGMxST4xDHx3pucBjjo
sq8Fc3BY+Z6KB+02N2OxdDsvCbwbGMsVjIF1JzLnpcoSFU49arKuBncZTIHHpWvXh3Jolp/VaC53
g2qro9Oadazq7W3a1La318m7ybcCuEJryd9GmhiRYK38WEHy5+2xk9hMR1KFswFxCu3vGaaz9ZyT
eL0fLGI0tLj2dfY2LxGK0C1WndEfVO5L+mrOeI8+YychHKhuzmJSwLEpWD6y4GRTaHlRCZv4mqM+
t76YQPm0EMXzYJVbCFBfhgKeAQvyZnnUZW/GTDe/LF0El0bb7rG2vPFomazhVK/SXR30Dy66ASYt
lohmN3e4A4f6zOY6uYNOZRHfMBRWWLuMO04zg8aY5RUd0wxUkPfHiQbU2Y8GeSl7VpoN4zrEmj2e
qLharsipZA6Sq0rZi/VAnovnVN+5oNvIMDBmNQlbdpl0QxRAqiJOznjnxjN2VjeLi++lkPetGcR6
4dyvTX3qMr+4mOnSHUBUwo1IPGpHzgd6+9Ev4lWyk/BLPz8S+nPdg/jmgYg80vKsztyNCTLgmryB
Nl1eVnTcEeNF6x1/wi8oQvdWnfRsnpz5ZRyD4fpsDSfLvKYHCut+2QhiByH4G6QEum7CS3aIdNC3
G97IxGclCc+d1dlKxvwGWisXK2B15FgFk9dUH4jImU9buqyRxg+5R4z5c9FJYp/p2ceEpI4MnbFW
Q0YaFjpwfWON7vKMrcpx9sTnsDRLUibxWOwS0cTYtFICvC3TWe8HALE3uS34ZN3EFuAxCoXhJOR4
yF6Uh5EBgX2WIh0qiuZtGUqXDlos9hJ2bu2/IaBsCSNjiPtamXP3Ldc8b6FqOmM5TQRuo2ZOu3YK
i2ChJ/QzUyC9GOxBc1lWRkpf6c+r3nt1x5E3iIouBXjAMybT1PxtjIzrHj13no1z0ZNMw6Vn2zXp
3JgBrcdRCxruQrETjM0Ae9ytPfeWdVbswmkbA3iKF5I1bL1zzB4zJocmkWE4GiwdzykxIWc58y6F
W+bWy03tiskONyOx7kcWhl8aISzLUC0UZMWBlRUBSfP0wOQ/+H/snceS5MjZZV+Fxj3a4FAOLAcI
lbJSVWZWbmCZJeAQDuXQTz8nqptkF2f4m/VyxsgFN9WpIhAu7nfvuScKGNcTucInvY1UYq8BxzR9
A7LgcyVSaEQVAlw2V/1DnfmXnSc+UqeGaleJYT/h7I/tRX6bBrE98yDMn9Fvi2NgLyumDYyCL8Ks
VVySycOOEC0Hg/fG2zul9uO2DlvimaRMaprHtvp8LA+7YWdVU/FM/0A/3DtmrHke+kWeIo2QTNZk
qh9yBKRin1EOph/rfm6vbAShpDTIlqbP9As+IIhDem7Hm7ndGEsw9HUsQcmpAt1D7oIe921uAA1M
LxWQRo33+b0PS+9hzC3/oRVrnThqvV4cjohBx6AcgAdni8F/XLKWawGLpGJRYm5I03N9pwfVXpSR
JZE7kcyfN9osLlwAqoeuyPtXh3KKH25ad0dJ/gmGAiFOis3TV+DG6z4bFmzQU0Yxh6/8i1mkxY+o
H6GxKFaMkJlBY840jb41uBdn8Q2eKbND3PD++q4DRv8nnYPt3XMU7/yTO3oqO/LQR8VzTrBDx/nQ
LIa6SAqR3Dhru969WvBC5PvAF2mXgO6iwrFxGPxwRcagIXe15/DrxtSp7KOcBYGG9Mk0B4pPNS6z
sRnrp9Lze0gt9AGxq677tdSw6Eiur9vWnTKla8OxKJPzfB128zujoFTHDu/NYdgileRbuu23cXtZ
VHOHNH2ZrfYaO3gCYf42/UlsKLXaLkJmrRqHVFu3qIorIdUQMwkl8PhdPL+eoe8H/sHNkLFJ6Z7L
JMotoZ7sJprs4pZ5RzxzXfmS9f2nCixg0k2LPjqzlx1KIC0nu1msTz3eoF2LKJnQGIahn9Vd+Ekg
pu4ibdvwTFLTzhX2h/Zt00q+ZlMqrzvh5XuxufObouvkckEiBVGqUGWhIaDy6o0cDLFdSgiW7HJU
rh4Pczv0Le9PbrZ4dNjtW5WVcL54ZKD4gJDdS2U7mDVqW2AXKh+wLb5RTCMeGQxca0FUeSWbc/AX
Nf/Y+n45ip5jOUkUYmqMyveTE5CZMIORic5XJ2H/bD8xzp6reCNoFbcoVQc5MSZm7r/maPhIPi+b
ifw2zqhcT8hST1+Cznw3DRozlV3Bdeu2ZcLTVOw4peCwaJ3mZli24WNqw08D0bNdMebDgRN6dFHY
y3JJ+zr5lkw796pxb4MIGko/wE2b6AAqzYk8SnQlAvLY7EdF9ykKp+zGYzqQzAZ3AWkT7OpV1oqk
mQxjnwHXnsUW/WTJ9JZpB5sil+n7TvJU2oiAD65X3ARdfpg2/zJnnNeTcNSMNOsvnYUPol7lu08N
2M7zmDLRn5E9iFUFJ1QAdV/JotlHk+ccg8VBvVX80lHU7FcnKj8IKV+YaHqvW9xXa4RC6Qa0KKEG
pPgjdWsvX1lv9cvUy5lPY5ceAnv95FmGOjs5kJ+zUAh2vVuiIuEUn09j2/uPbhB5IsaeX1zA5XFP
brHMu3UrnSdU2e9zkH0mksX4i8/dtQ9b5iSzGehfuA148KLbAGvkXdbyHuL64axAir+/mJQOiTwx
a4J80+8qgJ1xOuFdaQbXuh2F3++IEWrKhujBUB7rMx/o0HqswqZ7pBTiIdccYtPGmw4hs81YiVLg
r3C2i6zycTlLTR/iKF/qAquLvZL4s+ZZ32jL4RJICggnmPnIKI3aizG7lecXtRe93HOBK3a2dld6
Wftjq63XPnAAO6Yjx7eieaYa3CQAmYAPiPmdpBXeBjqMGUmpAq8fS8hV7db6Jhtaqhyz4Gst6Z3m
VGw/1SF7gVtON4GvuGsJvV24WXrgD0SODijuRCq7re0S7bhe9/jJrTfp1VbcsmhdLpOvdzDldb3r
SqWeJszehlqSaepvV8MxCYOpIRCnUfvTt76fUn8/VMs5dpVWpMNJoLPvuiZJ55myP2txaaAkjhdH
LaddfHTBJYBMJ//M4EPRfRFxET4R5myGHTdC1X3Q+hVc9WmQYgQcHdP+Dp/4r1MDp8b/mMp4y/XH
+8f8/ZcE9vlL/unVwOxJHgfnBbEHekj/6dXwf3NcSVbjTHmR1JaQmPgjgW0J/7cAmjAomzO2U8IT
/5dXA48HqGsQr8wT+WfsH3/Fq0Ezyd//zEc5RyUA7xC+YGWHJB6K87//CQHThTUfwGm2Y9EE/nha
mzEd6sesrVkLb5ZtK6yj6imTpKbP0Agp3OYqiET/RFlwRMtYVyD+BuLAsLJJdJrDuY0WTBF5O3Lz
HdplTABLPawyfGGIfiWNsxxNm9NbGvpxJFOEozDsCg5q/XZVq2w6cXyK2cf8r1zTmWu25kk2c3gY
x+XZJuELtslW1n1YZI2JR9kt4Na8tf7q2mN1sZJ1wWs3tomnKK0s+PVPfECmx9YLsxFjaRNeOY0V
UPLNklinlAlxwCTUCWqLBkzBRc9rXz0xfIy+unIDjf5pQ8IfQ7KzYZlyEqEQLfTS6YofejcW4hCt
9b3sw9vOLYrEzdV4JYHpS3IWJaevTTlp/sNd7LXGGsLmG5smFUcP//YF8qMZLnu7DK5zVsz3bsIx
y8SoIUntPdYdDl2E/fk4+Bm2Yfa9fa3r6kB72Akrv9BnZ4BkjLrWh35mHD//1EudPD8s2/RVh8N8
3zpr+6lbMygfumApZ53YhWePix0iDJYm/Tyy3eEobIuWsZ4PdKNRbOjK3G3R0F4gZywXwlbmE15x
HIRmIqBr+UEynqcVwqWguTg7x7o6E09TmNYNtLZ6+NrPTIaBg4jXTU/e1Roo9w0VzDoyt9Anxet3
EaLI8gbm+G2D3AEY0g41PdkeC1SUes4O1OP1iGBHZlxvS0yenh1fnUM987yeMN60xOmK1utZ7LjN
++20Pc257hPK2xBtC+nf61BZJ9n2+W4hncLZpy2vwnOWwh58iuKrkdcwcBbDdK2SX5twaV7DQutT
GeLhhuzqXHh4kJ6Isi4HTlc4CgMs1qQ5mkuVOf0VnktxwdbPMYy/+jYEZUjptEcunXNXpPeLKCl8
V8K7nlFwroICDtpOZ2YO4mr1xTHtq+Z9BQp0XH3L5ly/cSp2qKQ+uV1oY/8r2G7nqPeSCubcNcOI
7cJR3cxzHYLYNysBF4U5n6ZKjvPW5H5Vk/XBsego65UbaGFm6zmqANs3mPWwRjfRe1Ob7jN8AO+R
B2fjSZHlzvglvYui8SFz0Pug5GC+4v61Lm0SOw99uVmJ3+cvtfbk0a/9EfdwaBIbKTOet0ldzyR2
QOxol8v4JvZR5PYHP7Ot/YJkM8S2bZSOS1fJHx0mn2MU1R6wnPWezGWGnabO72t/OU7ng/GoomOv
m5OxfH279MFlO+j+msjbaZi7+lFuTstwQt3S2vBYRPU7dwjMCB3CXjAUux4jAi/YxKyCrjpyug/e
5H1sfubHY+H1R9VRCp1EbvlILks2tNuJW9z3r3LxgucoopDUre3xRCrlNElNEpTBoVM34napKjcB
C/TV7a3pY54q2m2jp6Zpjthk9I5s3Y40FwTn7bOmOTo15b0e13fy06/rJD9TbMhZFsJgOKBhyqbf
m8DsAxL+PuZMknfZVWP7r8RNvkonZSBOzc8eHwC33u5TyNDtjQJdMlBbRfrYWdT3NGgfIiVvOTRj
blmslyYXh83YTVJXameC/Ao/yQVR/1drmnFtEdLe53nH6JJhFLeZ1jUqaVp1x9T50m2ldahr+5IM
TQspQFxT2XKczGRQc9uDlZ+D3KvLciEl5/LWewwGxxyrYmVplGLLn5bO93+0XlcdLBBQrpcyHQnW
q7Di9VMz1zpS1LfZ4FkI1kuNdI6NiniYvwdsEaBIRAs3s3Af6m+eW7YHYII9xUvqJoRISSVhVF2u
QeNcas+5jTJmQa2Fb2xqo+3UV/41RIgtHrbqKxLJ93yzjr4FUCfwFBd9oBqoLphc4QJIX33NBlLj
XfYUTvUpABIRK5iEeZjeAAfoMdqwpwy9/J6miDRVHdyreX7SVUSXGuI9qg+pEovP05gXVORIc4IQ
6SSSQ/zsuHu8yneVCKIfZYbt3C+H4KCGCCxib9E/zu5ZBKDfyZnXxLv0kgRug5E4Ij62DYhjHvky
z8drTBQEcNUmrxjVg+hQ22dbS7gGBVoxbAfNpjWYR9X11FO529toBCVQRVh9DyncfYgIyzP44Gvp
DKITmJQatSR4L7+GfXRGaC1ezP2t/7aZadsR3RuOkWN1x0ZaodxlE4WqV/SYDdH9KAMe8G0biNsA
JZkPQGPS2waWCcY2Qgoi6ZgTfIy4Mh/bjv/f9XZNjWyoxom7x4pu3sngflQpqa+RSu5swKBNE7of
q82uL2FzpUlkummvKcill73EJZOjRm4pZImIRGDgoyTzZvu3RdgdHaxaR6uGQ8RcvjwEKwd+MSzL
e2frICcw4to4Jwi40M3btZj68Zctl4bmIGtHDfW0POmAbfAyb6Cn7h34KnBAgoVxxd1S5JgPSBEh
o7XJPAt9AKtBuiLNTxkddvnYvPsgL/Gt7zAV7NhZEtmWX+wOx6WCJJMwbXlZinG44IW5s42fyA5j
fEOFmCKNNeflnqDVbeqVu6hC8Vc5O0DSLjgjvVzQt7h+tNN6HSC67dLFvm8LRgCqDe6EyGdobuys
Q5rNODM6/kY6Lpu01D9CGx6pbPIyDkS97HgLbbKLVM/txnVedl1VvRcBboARjDkTf6pJO4hNC72C
Y+089fX5sxm41plpUB382fpYm6X4FDSmP5KUe20wyMQjbc4JuaOMKSW89xXce96tN1hshlPUUf/e
yIy2SgvNObV1u08rnlIPE248l+u2S/11ukAQdpGM7Ekmtp+uEBey+aa0MnUlwrk8Mactj1gv+FdT
f3FDfAOgMwLLjtOGntp2HijpxNt0C/IYWJpvFc8zg4CraYqGx0n6b1LR59vVoXW9TsMPnFeHruNX
sXkkSd1MdIM6wVthhNxHVPKaeOtnphwqIvfZHA0TFzGEeNuXl3JNu0NFMe6+zwiMwE65Iu776jPw
2NvZWjxpzQeeksOUR4A2cPySbIJ+l3+MXZpfrrpbyySQaCQdrtf3DpsG7LaAww1XVTa29nw1ZLCG
ZW3KnfZco8qbag2b5gVozg7hMuP92BNAwDnszEuJjbj+6SkWIHExGJOoZ7fxvHbrr5rh7EJ2V7Fg
Sc7XrkJ8Rr3ArOyWzRIe5gUrzcHJxtdszddxbykLl7NWoaVvwp/u5wn3dnYhz6Zo+6c/moGm6Q/a
3vLqzspWV7wZpO2Lzo/I8+CfwUH4rApT2GRMMLjeihbsWsACu8rvbZ3NmLQxUhDViCDvDEf0l/lb
MwDTtXYkZIqI0Qg0kReb0O2PRWQuDuUlB75b8SkqsIdnTpXTqpmaaNf/vKdyK+ZIaJ2vr/XPm2w7
hOO8WyyftN/287bLNHoDrnu+BLfBuCSlxXqGxN2p/JSeL82bbbzL/nyRHn/eqc3P+3X9864dnK/d
Od4fruDVz/v4/PNu3p+v6SaHtcaAIN8bBhvj1briLrgc80pgQ3LD/uQoi1rmTEeavxhbOtt+UwN+
2vgR76Fcyw4NeiUodNZ0SwJFWwvYt4US4tyCAZ64mThWP12Aa9JP+Br9j6iARMHuJ8J2125BMe5d
PESKdt3V1OeR5XYO0Xu42QBuAxwn6VSczUBQ79m7VG3e6tUK/F0ThPhhmLgJJvxj3jqvc0bF6mXd
B7QzzjVujp2LoxkxfTYFKmG29Iv1UBJznhO8e6F5qHOMTi9CGhZsV645jIeK2diRz5hNyCQY57FC
8WuGKsZtXw5x6+Bt2NVT31nHGjB+zRFgyIIbKTR2oEU4qtpjMaAuxLHwTccVK0f/jYTwzO6jLJq1
02rxr0s33dj30ih7Bich3oeQ5ZfKtbT/HOY0HwM8zvV8Svv0wR4EUaFtlflCf+5mTvnSbOJb6E6h
OTIQsMmkDEJwZYm7dVyvtqlobq2BTfDIRyyYL+GD0ueNNFUcSXiH07NlBruliX4hv2V3M95jIFdc
j90i50gwtCidCG7nkZzw90zdXxsdBg+5XeoLXJrnKg/2HOg9mtvsBGR4WkrMGEW0LwqkNeOer3eO
M16EFH7fyc4u7zBTMyGYI95X6npxpZG57yBup4IAmed9SZX6zL2J51OMNtYJRTUxdfKlgjUY6dd5
CopPkHNGldgDIMW17ocJomSQYlAGmfUeVQHF13TGMLFq5YC1grP4Cze+wdr1YIvMZcuMFuzztiI3
LTWgScd0B1wKgwPlUqRNUqbwGi/Jg9fEIsE+P+GOeh9KJ7iBgdAfulTgFw69282Zxn3FG0BR/A0j
TThAqrg3mQfwtGiLSy3HBfPRTF68z4ofa1cYwllNGR1WlOlkpsBk33UekzhSgA2x33B8tzzvD5LO
f9WqvzvnfpL/DF1+bMZB/e1x/PZe/yJYnb/qD8HK/42+qjO+DkovhUTRv8JF7m8eUJmQvrWQ/LKP
8PQPwUo4aFmBC11ZUA1l+wHf7o9sEV8Eb8elXMIWdEsGnvgrchUQk19gvgBtgJx4HvUEDFvpzvpV
rMoUrmTZV18oELCffLbKfc3V7LKp12HnIB0QuZk6L/nTS/R/4QfKs0j3bz8Wjghk6TO0WEhqOn/9
sX6kPXclwd30DUPAsQyRYJvVT4kJ5S3jCHxv5wVBg4Ga2PUSTIvyyWmL4QPu2XpkdOoSmMOgSP8F
jDdxbMfBd54XErlcgAOzfMNvm19CbzB4lgqPb1GIrvD3ZhwWCgfHkWsvsYrgBqfU9EqkyiPztK69
f1O6G4FiE5brpyzjZQAHF/h49+T4czUtw68173Z54zrUOsO2X0pkup7fZUwaehV8CyCLb1U/hhwT
/BdJxSnEAw7D5xu+5NV22j2hqIXcPfd0mV+c6XqmumA2yLFIReVIRXUWEQSK+0VhfN21oTNGX6mi
Tucd6aa2vnfyxv7gSF18aVTe1sdFMZV4CPPGvfHmcM6e+SfQ0+RTo806cLZ1l2QeOdPEHsWPjxh1
lmeLuyR55dVs5JDVxA0nUl4fGMTsSdoWokw2Zket+uWhrcjK4HwxIeMVumhpBx/tU8dDxVoTbVyv
OaX4+XGkVwLQWqOtm7xYQKuMzkIjfFUjt+3wagWfmrmf9UFsfStOoKtVBNnIYsQtJnJ5ey1/Wif8
s2E1MWb0kNvoDlBPSuoPhxHxDOzED+cd0WL2WL0Fb7R+kf0tigysRsYMkKAQlwoKwfHPjTuxDWzh
pbUwXCOgszZoJqJjZNbq8lV5wfRlkEz54nEVEMrsKCWiVQ/C45xrjcBsV3pwuAgvRUsjAbNt+wqO
l30I2MQ+5/0UsJGEqxVPAa/bsamZ1MBdGTBuN2mlyNNFtDidFr7HRZR52RVeI362ksX3kdHLdz2W
m4wjzDpZooyvvhuoVt4uwzaXyKxmroHbpUo2ggGntiEEm7S6qTT0AC8b0Y80nQ1Oqufr8wz3bLn0
qYeuwmDB6M4t6xtIAjyGnZv2+HuU78aumdtvmWGQugsg+16yDXefqa3mpA8YEsQJxQFoUbaeZyx/
9VwftcftKVkogTrKtON52cICa5FaWzvbV4C4OTePmQ9RoTXfdBTlD3OWEoy2F93f5jhlnj174nC0
sb9fn0dpQ0K/RP/QEKkHeFLOw6XMu0wfp6EtD4WyDTczjPAMRYeMH6yX7TrS5UbKdqurKa7cBnNR
KA2NDtHGz0PZdGdMiue6n5hpDRfLEmIJrMVyNoT55skwCnOXcjyQEORojPGjfwr7vL0vSmzCxA/6
7aZb8EUvvvHfmizaXlw8e6AonGK880WYPxblWN9u2tqy3drP0Y9payIoB8si3UuRVXRDh6hwr17q
E3Wfsejd/uyYXzkqdCwGQ/RAbmp9xvJSvWMLxmcDSVsgCjcoQXE4VVwxyQGtd42nnTUJI05Me9wq
JS0kmyiCOFwMNWoG96DYcWJHS42wITpIFH5pY6YJCa7tyBGXYVKlfmF7+8528vYHvP/5sfQz2X/P
3ZWwWCa34SYKVjFgMWogLLm+rpukLWr6gLmjEX/oRx73BD9gb8dYlbmuAmip88MG5ki0ceszaj8Q
AQvtm6xvff+blsxbLgnPcXHf+dAHGV5uGxl0rncLnkocA2BK+sReMnCPhxDPw5xgGj9rwNNorGfe
ZERo2k9CLykhIAV74A8yjPk8nV0xhS9KSbJkrc1wsFDWlvJggbkNPoLRwj0fAHyhSiZtqbIhHtuG
NUuRk/lkbza1cRK/aXrYdDvTw0hFwIFrdFLAFplWjy7yKLSnbq0dvrXrDs5t6YUl5cTrFKD6tlqH
eGjxmgQlaXgIjYfAaWw8ZZEs11NqUdnaJ5FqAu/yvEWB3CwZDkt6acYGDEqoI9Y4RZjI7q/lkG/z
zWoiEhk0xhgTPFGx4hHocbEic1pUYy2PLTgQWSdr5ejpKZ1K5XyBT60XMmjENXdi6Pr0BQXD/Fip
1Xuez8TheLQm+zudHK1zwYB/7mJZ2TAzAZMgO6bKY6/zlf3Kapf+2MysMA7a+kdRpuEFWhZuncyy
vHpv0ITAjjTkXeKlTUfkwhICgepdJusZOfmHIO846GYZmCZbDe+jHpD1CCp2H96KQA+uYuEPnohq
ZPt0awW08GIuWhiWZ2snETSmQh0p088sHr1KVlhSt6xYFvyG8uzbWC1lLnopinnPJuQQups4CjPQ
ct2rWiiQR9VCZVScy1q+d0taoArKFiqMXkiAILg021eDkrbGxhtHPt5AZ7+5oeqfxhpXcOKy0ZGq
rEr5kC1NNe6D1RmqxHFbfvktquyvvevhn47aKnuMsCJ+LPBwOIoEyOHsE7Dzh6Szpp5NN2Dic2jx
JWE0qcuV1UYVy70/h+HzVnbDQEyZ68uuzetJ7jksrP1xAS3PPcx0Wu2qIpvNvqrN9GWmoQZRs1ih
40DXFyx0qC0p9ywlP2PsLqdDpA0FyGda2LCLctwfJPAk3SxZ2BTk1mb6j9woc74x7HII/xLYec8Q
ladYezWI3iUroeLa1TgWuygqGiduYYVUJHcKeesR6Sx3toO8nzhhiZq5WIzlY5ZgbmgIUvZVpJYo
TcY+5wzCgjyBMojyNriBgFaxC7UFmGJq1RBSZbgFnNes88/uAzxdF8XkWS/l7JLC9TcyD7utp9UM
mdADM0W+s+lOYaaYfWLYYEUP+rUaYNs4BG7dKsCQhB2vW4/0lxb0NCH43MOFl2TLiVRXF2ZuJm8f
gsAYj+vmj1syuNDWpK5lQItI3gFK8ckCT06KLpynY8C6FLLi9nPAbVKROLxmCigj4L8w5OidTic3
CSzFkzr5MvVPuP0juKnbUrzMc5uz+EI/hh2lhfk2DpYUh0VsE5L4rNY1YaBINxditHdXiCm8n5jC
YIWyhYmjxWf9oEzCTuzA8m9JIdRvkVbzjTcErN00ZeFzK+Xy5gtfOQcIwvMSe0NlEWSc5Cd7CWzS
M9g8v7fDttzNG6bVAxwZ64W/PJCEprPpyUKxhCe0SrxAwqhsQLUNvfdGNjVbVOR+B2XQ8un0UkFb
1jJoVjuliR3VhfUWFmH/de0LuixVMwJR6WAsvS6cFu5SSqluZhq0Xni3xguIMQjrMuxwfTu2AP9B
2KZAhsiRQeHkugkZFbyWS7X0iBFIgke8qoywRx8HYTI1YfEFtYMcejVqwbBqDhnzrZZFm1CWEnhi
ejyVOmm6GqOHTXTmsSrQvRAZg7ROOOLDvhvKpSLIVs9gvUqWmJgGauBW56M+KxhMQFYAG/QazrgF
FG2G1x/XCmxA5Be/81GhmyW4nsdse/ArRSAoFd6EIrhFjsHzn5d3eWisH76TWZfbxIERZUfI15oH
/s5UhXcfDUN4wWSLQEtYlJ5IlMqCikfBMuaii5jInEuR3PCcsQsQpt1U0e02RN9rnblvmrVmws9o
BdYB1guLgs8RvAScu3r4vcnQCxKabnmNdnLeekDu1AfdAGSKo3wLJ/pGWRzigekGBDBL6A4/48op
tIPtApSNiOuDQEOB0pJmRFvnwT//59gd8wSnQDccRzGORPQtjRGOGl3uM1HTf4LzXFDhFeTuodiI
scSy9utPchbRq26HyUtQCV1siOT4LpphLrxDkZmAULEW1vdappmGCpGN+rpIS8P0jJ+3xWVYFfTo
jVCKH0Ob1PU+5Ji4gIbR26fADqDUp2RnJ04CXWYzZJmMf50HvcJ+XXThxdwX3V2FcNsnlZsNKbCV
oAwSqNgEqNzNj76JtMpfNR+CzyiVDEe43AAraOUaAt2xUv2RhXL5QsCQlzsUjfsRbiRiY6xjA9VD
22K/1Sri3NrSQhezAnife0ekKQCctLmbNn6hpGwafp+SAjZg4Da/hDOl0YNoSkrgTNGGT1VHRcBu
7it59AyhOM5Cs8Vj0doTRxAxdjj3na0PTtKv+4CBNBDDBOoYc+mhs7brjDOy3kcwhoits6xiL7ZM
FIBEG13sry6MKU0mPY9pBMGUwSdRfm7mLgC9uZyXKUIWZ0YaRbs4Fke24ziKVkfv2IyZn9uAJl9H
Ha73RcopZM8nqpz2AyQ6XuS5hXDNmQpUEkfEYj0UDL9yxDpQ0XEBaYnwNYn+oyswVMeLFItMMo4u
ZMXtCcCBtNTyariK1L9zjf8rLv0doMuflJP/A1DL6PBvT+9zXv1ZWvr5NX9ISx6UGVp0MURRHnHW
lv7hhYJoIwL+h0sKJB9l6TRB/OGF+h1pYwMIlC4gBNf5lxXKAWzr+DY8m/BMdZbUSf1b+cT/VEYh
QN3+WeRxoEJjqPJlZKNXIfP8m7bkhSA+wo07bxVNBsM5/w339g136I+0dVWHN4fPm8wSUZQDyVg/
8xb8CyjKARAI3LglXlWkFf/h54v4l56n/+e63xwksv8sQ16+13+7eV+//yJCQmH7hwhpyd/gQlK6
LF1w5+c2Et713xFHVsRDBHQayyqnaA/PGk/RH8+KFDxGeNgQLbG0IeP9i2Ys7d9CtFE3oPxN/iWQ
sfxVDKQ/xHbRH+n7g5wjYCn923OSe1lrOsvadjrY6iAxJMA4NArvYIjmnxiLchnMpryZCFT1422H
0JNf2Zu90/GUFRkSoJVz4oepKAWrqA/6Vw3IQzGunJ7QkIzyFyS5gGLRXM5vFaYniY8A1li8FEiI
wPFsmhALxnpMJfyJg36z2cxeWvcOoWT5Ia7OtKJFUFrlgtuJRtI5x80RoEFruEbvxTZsTFrTYnwc
fAz0crVyWsCN/XnGiYK6kUf6arbsjdC3IhFsto6rDePC2d3r3qjLOfALAvzbBdhowy3KwW/eLpz/
GFu14zMKLp4YxRX7aAhrHnwOXNWxjoaniNB9dQgdwlZLp04ItuWhtkTDcUDI9LApS7wTCogg/o0h
KkNnnPcFGfWtBo1xgkdKOdWAQeuvf8D+/6xg5NH9zx/C//UjU+91boZfZwF8ze/LtfR+C6Hk+57n
CoAlrvfPSUBg/3YGiEU4R8N/rMl/fATdEL3fDmz7vLy7fNL+MQdwot9cSUAuxGHq/v5Pf2WxZoLw
y3IdRKHDek2XoJCucCSP1K+a/NhmtvEtK92Lei6uLTf8ToTL3dnbTFaaagkYipfdAIwjbUCrWJP6
gjhgH8LJT2xndfai75ubBkhIhYuVRIdVc7iMx2wsZdKkNplfTJ/R3eiPAKHMhPYdzwO5hjtyu2ai
xxTIrs136RyJdoyA3DhffcxR/TefmMoVHQPGemkjiCaM2gb9Og1yuhk8+SE5xd5XNbZsgFLAO8l0
6VnT+FLusxEsEkih3eQNKXdcKwvvlcc4V5yBv3V7M6P4ETWdz20M1RDOA9iaPNxOuaeTsWmrnRtC
vSAFdE4lVeJyUgPaa4cKOVj5neTQCPqG8DcXzVt9HrpbnXul0vFt7YNmB4TbaWPBPP6Se8W18WtW
mw3c0a6CGrarnT4g/bKVsRD1Xhn3SqixOFIA0xnIDGdrW2RjMqTJFlDUHgt782w4adWrszNGNIlg
+UN/9tY2tjdXX4sgR55ozmqRjnamy6rgkx4wUdpa/CCNdANOdH7MOn3bj6vJbls9rzr2bdk/9z1Q
LrgdkLMya4yDLSjFBeVJ/FzA1+oThGbItnSk6O8GmdpPoFi286F3VEShjhqUw/LNzPQsZT9bfc+0
Y86yTSWuPW/J+fZVOw6u42akrOh5XYV6HCN3uOrV/NzlM6pMMHrMBlq7OIy21175vGx3dtFejN2G
iaq9a+px2K+iozPJkQ5Fl8FBTOa9bLCQ+sJg/dsq3KcQy3D0jv1xomyJOhuoH2xw4lMtz+Tw0mlm
zCM8MtMl1yF1l3GbtWOrdOeZKGa1fpZGiGC35u2t8eUpxd7WkN5QBybrjE1xDAIyY6QPLxxZWOG3
LVwGEOF8k6bVBfkJzDDKa+b2vtLgMS5bJWgHZu46Y+GsZnQLv8DnwMgb1yx5zBg0lB9T64KM5Jz3
FWNlF+NCZiFyGLXnylAV1Y8QZjZ/2QvfLZLFs7dH+pkgLljLbO/Ganwi4yc/FSO4E/Y7p/n2v9k7
k97IgTPb/iI2SAbHB7xNzpnK1KzSsCGkksSZDAaDU/z6Pmk3GjbQaODt38YLu1xSZZIR33DvuTPd
G/cnozLtNN6diGYkS02zdmQACZccQy1h+zTMPsGWLx8EAP02It9Lpz2lUp+vrXxdxl9BKeZdyY4b
7lp8Dp08+ePRCawWmAw7W6Zs6fxGlz3vUS4RjAVtovctI4/6x+Vl2vFML8g7ygIkgwEJEvhNsyOz
qnlCb4ErKJyH4WJmhIdXgnZSntqxm+8pRCD6WMUIqVZgOjQAJDBsMkC2gf8U/cly7fqxUWH4lI72
OXAliLpEWstpUOMNoq7iphXIcldtF1ctaT6YKVc5azmxm1rAdUsvUFYa2OH7KKd7BsFqZwBvC6M+
ATxpb0+dxD1s+llAis1n/zS4Q/mAIL5PV32vJGvDFn0bG5vm3h06xBRylpm116HvfGEDTMtdqCbE
RcBpQuaDZLx7qRftCqtOf00BIttRbFjrGtOqmcrgwSIVmb6dvWE8Abat4mFIqBsysBLZ4DQrlies
HwGsz+Des/wxmcdPUIzxqcMpAfDWIR6wzMq1lQrxXFYZSQHWiGCjd8W+hm+xKdCFWUxTsFdtmRGo
o6namC1eLD881jOneOncm1AuKfjCMtUTY/Gq2GtJ0OXKU52YoJTDMPM7reYVxjfJBw6dr5qmT12h
6RC9Tnd8sDxmebVt2/GKFptbiBVSDWrH4LJp0LASFbryKzyv7RDWt0WIOaAI+wnbNyrfcsjQ3aS5
OgRt9IwJesg2s/9sBQkRASyuGL0ls3pJPfeukj6JRmN0CJgNsOIBO0wv9Mb5qk4EPY3n2J/WLJ/K
nhR2eQnrwGcZU9m4QHAi2oSqr1gxJdGm7gq9U3OwdKvedzcay8Y5Y7yIKn+682M0oUx2KjxOi4cR
YF27sRccZJ4HD+Cn5UlA/nknxTN7MQNF7qpz3XcRdw+EIBA1mtEo10q+8JQjTxtDqAIUp6XjPQSI
xa823+6SxP5PsZTfbjj5JVpWO9oUWUIEGAoglPtpM3NQ1C0sNbdWg7+eOtEcish75IqKcMtVIX5m
b750tqyfkbLCdPOieissuztLKj8eY0AUK5Mo2vticM1nK9Vm1PUGSyp5pljkUOgC8CaVoj+R63BN
d+sQ1aFwhTY6jhuplOjWlpcSyYkePdhUifEw2SO6TNjrta64kFj+yE6LnIqp9xpO2DxIklfgZbG3
yYuaJPMmiHeJ1ewrJjWkzlvpocrzEmZk7gwfxhmbZ51H1jHXbnNHedyitLIELM1A5Spf50NcmXWg
muckzK+qtsxwahLY17cPloObATxBSV5H2uFDzbjGPhfN8mZda5GpvZeHCzkCOe6EvAgwSSAX+gvt
Hlya18U++TpBZ/9BMI1QriFsd/ELKo0RnuhJ6/w29n0uFvzA0Bh6lgU0vOf5quEWbFLmKLwmkmQZ
QMrCx52GVlG/l0ijwUwg/Y525LLV98EyCPJDKru66BKd7A0D4Rkp8SzPceeO72FaKvc89+4tvvDr
cLHdM/wpN7Dw/jaFvclHQF7rJCs7EtWaTj+bvLRnRKrxOUjaOlnZlIjlVjAaXyHJTfdwHAtgliJ+
FsM8++sovaaWuFWzw6u9b+Q45+cuE485UcDDiseEmIG0r+P7zObLgYdKuYp4DDVySljbsAJYDDEh
N1JphMV9gjsPYGfLLp5F6Kp0Pey7QeAIuddzAOdQR7bHANrOsKSnGi1j1YwPSWHrmm0LHRJkFyqr
Dd+gdsGmQYT740kG04yk+1ax74jCT0h89kUOc1gjXEBae5uR1qXWOWyUgRQtLBiraLBwulzBDgH8
u9wygIpya9rhdOi7PZuH6ZdOqCk5QK0/ed0SRMajdLB6290FFCjzytIgJHa9jzxhdHlpI7Zs2VwQ
aNC20YmhniY0dnxVGRA96bgra+EwhczuxF3CKqZhW8KTtilnBrcVkixeFDSGfFWtfJ1L4Kf0cJB2
EZja973DsqF1l51s/eQGe+G4s5LIyjZNNJTz3khI4BuM16Ck5/oqY0jyBSzW7KcVazNjjkEEonQq
Mtci7KY76MGddr7NK8+Y96fKGf0VpXBvc2iil2QZp25tlhShvdVI99bmKv3yQ6hWwlT9BZAS3gU0
HEUoi4dsZojNi7CkJ094N37puHu+ZYp2UXuXRfjZPh6sJ8UuIN2MYQ5P02qRPhfqxU3JV6SKzf7i
kT+g22s2IBX6PwRFomvHkC2+4C6gX49a55cvFmVkhRM/nqwHWg5GtHmTNwDN2+RVS6CapSXij65z
7HGXzX1+QkEfTS+c3NFw0lninhZfTdu2nqKXjHsaTjgBvuDNy3T6Gi07fxFJVX9MZoIfQdQuKQIV
7NpUCusIva/6zLDzrrVNlsnK7R3517SNU+Cc8H99QRWzbTA5lNbgQQNKUQrszewv1XkQISclceeB
2cRTUb2Zeay/KxGOy4nhsEdDPg0mPkaWtLZOAqkAtSluLJTgQ/nsBIa8uyWs+XORC2T4KomHHRhW
cwCzyTW+f8l8xBTbtmyQdrOCwQsei3kiNrnzGoTa6ZXCsnBcreAXXhkkEbnT/LlRPM1hXOijpwBi
MDXGabCaUujARP9V7lW7HGsXpqEXyLWuO5Iykf2Pa/RE7GuiOfgqxnq8r7KFKJJsouKbtinvGHiI
tMyVeWJ658sPRtrU116njpwEU92s4k4Onwa9jHMYQImV597k8F7rAmzMYDEsVn7ZPQCVn79LDB0w
IbuYMnRJPP9ZY8ugsBxCkIayq7h4l3m51GiK+mfukWsapZ2qZGu11ZMD1bc9aWBzI9v32WG9NiC+
nrdIKPtv0kBibPmTvIthUYUiq19stfRvrMXbam31WfTquyMne6FArXFP9OpOsm69SZLc/0L9AK4A
0bv3PnpVo7fZNKbwSeBu6l0NaQJpl7pXCPIxhmTxJ7nlkKQoiB8A1TsrCjn2vD3mygralo9CXzTl
zFzTT0Dfkvgz+tu6KhAbw/bJWfJweREkZ/Pd7230FqwWvBSKhy6L9NAaKCtoDXQQ7oisLKZVMzD5
T62p9CAupE7wAcGhAzdGRKfc2FJ7fxKrZimFTL0vMbwj6EE/H+DTK1vuNgAs+XDO8UiuUaGkrAUU
+xQG+nX9qxI/qHbkXTgvVDBKrXtvvJZJaQmuGutdUqft14zJtFs5Vm6/BtYE0IO09iY+217Z3pM9
41f7vEgaqjjR7home+MORQo0bHjiGpKAhvaIPVMG9luMzKlbSUdalwoY3GFsx+RWAeTCCZ7lLdnX
2ZLvllSPD1WCWVQFDoBrI5LfviHPqHQWAqDizG54Wmaq2UpJcVfZ0yhZvnZtyn+G2BeBkhW3Ntuf
6dGfEHikhJyLlTS+PW6S1tbRFtxzU1yGGE0/NWlIEdllfQsWc4jojpLJNMWuZJDabf0E6+RuQOT8
OktJaoxhd7UayW06APoIzFuLSC85NXR2wNSQ07WbzO1xTxa+ewkt4z165XiqUrvcO5KqBr367N6P
sRwhESTL0O8z9Oqgn5aqnC8NfkTipoS2N0SO56+MFCEfx0DwymMPZp6iN8P7UVYmTc/oD2mCJjUL
so4mhO0kWMFYfYqqhSiDGZo2HZ+Xo3frnCmYjqhDwvnA5ETqS2Zo0u574luLjQU3UZ0Guq2/KQgW
4CCZneBXy7nK0Irp99hLECHpwYImU0TuFismZY2qCuthySqkVci84YjFy2OgaK6GyM5J0BBXRV7u
3brkkx6ZxPT3qkIDiT+iXVWAJd9CMaRnSpAIYnwq8E2K7KNKZ4+ioYpQr9Gkc5eSKcyAN0NMAoUV
L9Q6csEslG7tnkfp2JQ5NXF3btMTkbYY0Jt8D9mc32pW9xCnFF85x8EG1MOCvRER6BURZTnLUyVB
j2ViLsQNboKqPsRE8RzSvAux8CWQAei5mlhtmiANmvsI2Q4pvOCUfPTkOpyb+Ovq20FCQKFffoxT
Lc+q4727CyUmy8OUW3GMjK4ZmMdGW1tMCcFw6qmQ7ZMd8dXG/jexzvYrkaa8k073PLcIDG1LgQfn
r7Krh8lODyiP+IcnxXJHOLAm1QOJvBX6lwS/NMxRq6Pa/aOB+RYNQJ+x/qJo/bSK7iHu5SOLy5/a
Kc7uYIesK+tt28+fWCvyjRfqY5oYJHtVvNJ99Ql5Cy176L9agrdx9Nt7FbUPkVO/+8p7ym3rbqqg
obTEyjBSE1cbYXtXzz0sTPj4cNVWcKc/if1EjFrZmygEO1xLODczRzXZ3P5ffBrud+VUdAU6xmOs
0s/ZLbdtU56tWDKiiZmjVOG89ocUkC/+NYZGDMgjC1ljSUu9cvoqWdeiONQyf7Zr1TGHoerkaf+Z
BE+JM7qPGTAKuJynnBRe9DqAFXsm8leIXK+OlqTPOdiF3fo5T1M1+S9xIw0oebkM/AphoLz0pTQC
LxicFi7o22RR3HECXU9s5ju/iw+ZCR4Z6lyg6iGPDLZRwdyj8jm3HHoKYPdsWUvc8XZ/nPAOQ14t
dqE931h9cyuo4ZMSLZ8JRotYumAdVPh8A3xDjUSssITtHbmJ1CWBfkfjZHalyhHadXl8dEm+QTwi
AYXP/dpiJpCBzdky0UfLovVLvIT3zPhh7QlCieik8GhgIALVD9VO+79A8cXZWbzoNI20uQxtuhur
/AeCbr6l1nJXLfE82HaZo+FMLILkJ208WIqJ+cQ/8O4EZbadqvLY5lZ+7tv0njDC/TS7t5C/vEdE
OhPtxwJ0zx7iU8PTfCQZq4EKyN0UQD3bhEMkEGvU8gYfRH70iuUtzqydlPyC3P4rCtdTRrm6Tgyp
K04X7hGh3yrHn7HcFshF+3BDE5nw8HX5ubX8XmzF9TtP6FExxH/hrPBWrkcjSFISYUyVIUu8ICrH
hYR9hBpy51jFk6krxkijXO7icly+ei86knn+Z8DymbfDqWbZtRfovpkmdCvRikeH6h1mEITdscj3
sKu2Qjr+oXA854wLHYpp7Yu1DR+Z52w0dz7q7sMUyqsIelxxDfE4cXpDq6r7J36M3EaG1+PaUB9C
5Xx2FdUvMAtAphKjNYZm+xD0jmLW7F4adxruIiZq8KhgoAT1o18k70OUSSRY9S/VBoMBO/mpGMPg
2L9AVsccmAPykRK7bzHED32kmlOLfpNqpMpUDOB16LcTPIVNnwkfE5uNEb8r7nQWfYiku2kdNLDh
iPqO1NFrXTTglE+nVdSI996CBZDm5hb9LQ+s059TLEofcUbYHGCeY1cRb6W7CHkwCpe7GnAUfSRo
s2Sbdx7ggH4ARXNgzs+gtPGDFMRE43bVt4qdCa5DGZ8hbpun/ir+6WTmPqgsEs+BKcx5bCA2KGm/
xrRZ28zHdD4UrbVBDoJqB1XSdADC27/OqF/haS/hNsxVuBtcvTz2SWawZCdXEcQMPgAn2Mp2VfhF
dCO5IwODdULBUYJds5nHuXsqEsyqil30OqqzG/BX5TEFHrELr8ZnLRm+FfmpLdvnqDYPIhTPKXX+
qhu68GZU9XIoluFQUZCylt9TzV0aMSN/5bXaZDmaKT9eCKkoMvgYInx2SpiDzJmu8FSXRSNFyiHC
aclEkhwUJkAlkzn0Ld2rsoEZlfigDiSLkprRFwZiclhvHbIBRa0vpBJW67rM74bCfiGA7GD3Um48
xmc3ZSa7H8tQBaTD1dtN8wS414PJ2furJSNlKR6OU4i3t64TWCXDck7TwiHoqRTHNKCDxMbQv0m/
YWRoiltXhIcCqtdFVJPeKpcYgHzUwXveVX+9yPhEhLhY2SP9Ypwpe2YVhL4V1PRuitRpxi+7T7P+
WYU1cZPKPZHXhyBx7JiT182rm4czzO72KwU1L/tmMyV09LVPlFZcTb9IOg8tQn6HWK+23uUeJ62h
a6SdFMw3aEn5W0t35FUa+nRXpZ6CIBZ6SMHUd3GFCC36vlIOrnYfpJpXfdPgcMEDjHC7+qCj7G2O
krXvLC9pTYQK0/KXwJPBe2pSsePZ45ePenB38VheIjv8MtFEcoJv9lhpPpK8eR34QNl38zt3nbuf
CU/zygC8fHIZ4Xe7NqTBuptqUi1zON8bdx7SIwuxet0PaNiAgwhvl3fAJ7t5QVONsyDdsF1LTgPH
1B+4LG+F9vU26qI/YYIJJEx/hRnuyjk3u87Vt9SFUBkFLul0EFi7gVU2GRMb/s6nKEBqNCZ8dUqZ
T8/jABqKLrwHJbvrWu8yClI02Ed57mdV4HnDgizmBJ0pui/m6SlF3zjmsFcGACmeor/N5wAJbY7+
7jpvC++mTPNtRnQLbp/5ZyQJ0XbW1p4JTAgyPG7fYFYFl5hv+du3k/4TM+GbjSy5h7GJWIu3uir6
O589lMXC0U/yDbu9+JaKqxEHA2PSPSaemuutnPgI1glS4j9zlzLDKIod4oHpNKaNhO0KhPQFdxX2
daDOaN6nFLMQtN8KLRQXXzW2dyNThZTP2CcEN1p5bauLx9F0M05ERwFSpJOaskcoWeBVfc26ZvHH
6KQ4On5LRvgXe5iKHzfQAGGAMefzi19Wo82JEDaHqBP9qcT9WZGYN81+eeFfF2Z3Wefl/qliQrur
mW2hVii1QE884HSusKAQJULqWh59LHV9KcEp1EROc5FWGbpkDAJtAQVSEXfrNiWWZHxG4gralLdW
5F9IXLb+5jxr906/MMxivqNccJa4Hxk1g2dF2gC4tU92Tmp9c9zcNkZsq1D7mz5K8a1nV35+m60b
ojg8BggxBO5Ru9++C7WVV8fbzC1odVDTXALDdNclRYaXNG3RgcXRXgqoajA0k1rLnRsjxGdlony0
YfVvFtjGKs6a1tnFw1rj5qCmEID8iqQi7UYiI6MaaPqr+tiCdbH2w9LsBsaieLY8rKHSlOVXYZH5
g2/Cx+mSNejsB6QdkZds/r+KQS/H7/+Lp/F/kzFcls+m/lT/qjm7/h/+qWHAdIgkyEdw5tOCC99B
wPZPHVHs/gfKAZc/wCTTc4Ft/beMiOBz3wvx+jnO1fD3D2bXf7kZ4/+I/cjzr6oI5EoxVsD/J8kZ
P/1fJWf4IX2BnTH2UTKEMf7If9cwZD4WCo+cggPzRGE2xiGfkOCQjRsO/xQl/p3/T/rT/g8eRje4
psL92w/jh2CIinx0cr4dEPzz7z/MA6uATbPhhE9NN57RdbpmZ7kjTX1tVH0Xs+B2dkPlLsHJiRyN
ZcqyCH6IsKXcTG5ue/i8kklfkzXcxyUL1asH2nVZF8no/7UnT73NyySrFxMtBRE8hDrX66yR8OEV
qHF7R84YqcKd9CpE9SMutlXoZSE0fnYLIyNhiU0BBDKaXyAwGdBk5iNvWRt2/EjDd7gS8wixOas9
Z1+347RDZ++hjKfRBXWfEPx1IBPBUI2BJgs3gczbZlUSyH4mqTn+rDOREyOmJMiNdlqsH35jdozu
VHVP5F5MPzkjKtxL6GKPjAt0suenOue5Ir9klxCI++noagZXCB94N3OjiX1vlmzYIL8G3tzi9qYO
YCYBUrKCWgpKbPD+yjGL3zvXR6tVepOLGtgWJsBrmPp3apbXmgsfLoFSfOewq6RM35GxXNd+GBRc
1rCK3XLPMqhdF10zvsocSC3ihCx4VsCzZyx0HmMVFNPqhS1B/8eFOfALmgnGhzIipDklfIETz/b5
lTISdGhDRkarTc75xfZ99sFD2XL+soZw6Ve1SIDnty488c001O1dm0+K6LNQsZDxRtY9q6pWFrDa
wClv8BmV6Cn88oqOlXb93QkP3ybFrHHIQ+vlG7qM5tlvO2yTJX1Kug6ioriYYMnTuzHkzuI+T1Bw
RKntf+OFS1jEFuHw1auOeAxbdvcLqMppNTVyzuAC992ws4p5+A0dXneC16fYbKp+yY+QyPvpFIE6
8Y9LIqz5x+9gcq4aE5HGNBYO0RRBKw9Qmytrrf0Qbpma3OXHTHh7Ybx1JZoS1kHJCZ9IcJMInHPI
yovG2S5zbJhjlBY53SQ0IBLNxznCX5YQXAfLJbCPywI1q3f6guWbkxCAVie4qXY663sSUbyxYHmY
ytGCTDdH2D/rUtx1KdL/jbTs4TGIhuJNq8KtIcJZxWtA5xBt8QZ5YuWTLI1VRVIwrGQGgZq+puTn
IukjymNJWERjIfPsgDQLVsgrfyKGAHaOM8iLCYnUPkDjGpFPdON1qBEhmS5zOT8uUHKgGjlhKbGy
1Th1UXvxsoHu+BsWtutswxHTNwKXK2+JcQnSn6kdYeGVs4IAIgvQVSsCCTvyU6+rWNAycKc2WtTT
lxir5R2rojWvakdnFFuLYloWuvZEIlo+wfmJXdf+JkE+u4QRA5+lwoaCMbDNPaa4oRw3RIgD8q6w
2CAMt2FnrDgGtHVrBf1wG2QhOycDKE2SkdMyr5lgPjkbWt4Y6IZpkr0rxAKJl/w2pvlh8g8ZCzqL
Kmbl2wZ1+5H01zu999iYLo4dItOU0SuNP7qnJuzJpZuwSp9TEAQniZr9GSM4oBjRJLm5RlVYDCUb
33rRUznJFTUdTdjcXWGeszbjrR3NAC8WYFnf7I2kPEKgQGCVlrZ5S8qSVIaQ2O5mE2PAeOkwDyX7
OMvkvEsDF7uZcoPW7Dg5Z31QPJHzJsBw8MqP5TO1Cpy2G9bv2X7gy1wgwcY5klF3cK1NhHznIeW4
sV7GrB0IQ6ISxk3KrLbeRgzy7mInJpNPtR2zACaT0bTOYDE++FeTLbGTGJ+IPHE8BAfJ1T2EqgOT
Ab4KzluYGg3IvGCgF7AXiVoNbkn+EiGRQCzQS/3F5Bsmni1JheC87ZGweIPs4V6wmLlkWSi/mMnz
XOugisZtVrcOjWDX20yXp5hJ2qB7rpm0kE51HahwSGfu6H8YOOpgssRQXOoQly9TnKDYF5P07F2X
j3F1dGUg4dtHjvkbQY++bxa4WVBvhEUwVVWjSho508wuEjKg2acZh8mlxjKGzUhOwLE01RCugvQq
w+k7BLUrwTj1oQhYLEPtn+ZXz3iKAR9y9PewEa4LKESwiFQ2z8JKJOD2V0QT+h5TRpv4KmfkyVhl
5IQ1QErc+jEKapluao5dIjD74kpkSq+eWXf2s49yjvu3vL4i0nQG+orqdx7voA4xSmI1636aPMV3
UkW+Zh+pcbczuc5GjLNhz1Y5mn0WtGAVj0QXVuKUp8AJbhq+OyJqZtZ3W7+a07NuReHw7qUgewMJ
SmU1q8oLd8E17Y0olrTaogjmuDKeg9ApGiLKV8/0nrtLTCBD3GYSJEjCrjLc9GwOphUpDNUT0ddO
zoQb/N8a/LFPxhyT6GRtBtd+JGJR86S1KZccEpHyjKy3ZdA8zAO7YlxsBZlKyNxWRkNdE21MukXv
TfV7GnoaaGHnjjcNAJsBPGhHgk9uVR3bFVxVCIiZ/a95eXAVRW1b/LGXxEbV1lCbIGYMUuvOE9m0
nNo8wNTnVgmES8i91lc6Nzrb6CmpcSJPPXEUpOa0w5arQW0X5UZfrLE6ornQMN35VEb2kQY4x+vl
5irYoshgYuj1RfIbYD5yV7FvpoNXKiIYNCkUT2glU8gucT9ibCfTw+HZyAlFZaI5oMhusXtT9qUs
QUDD08aK3kVCks5LxS1DKceqzo3Gm0470ddIZ8i9HNPOF72oT0njhTRlZX6zeBY7TIcVHIO4ziw/
VuMuLzBVmq3dyq9AezeZpS66d31AwkhHYOu1kXpvamm999phesZUJu8VSpR6WkvCy44l0qP1kKtd
s6Co89qr+LWZ91Gs4kMkK3henj4NAfZaBAyG/1XXjv3jBy7J7tfTFlVG75IqkbbhqsRu7G1cAsZ+
MafCSsctupn8CWWIqWCRN4lfbgdjRjbjXM28Rtbgnx3WYNUhwxxPL1nYtrX+p2qd4dcLSRaHeojv
y5FJFQu4cDvYrdiIrr7DcW2jM9XMUQJxX9t+b/EbUgIBPBsWNDmkFzHQRCAUZdpa1aEO4lXQZO2x
zuZkRVIm51zXuMGjZ5zyj8Q3zQycZ4GgQ9xxjELRl4URjedome1cXJclzL/WbpxjGYlKfw19YRZb
k8TysMCmxpoVBu9R3XCoW1sQBFwUQDG6VdsuOx4uFO0BEUauaLwdnne2B1PILl7MWbZOY/e1ttDh
ESacM3Y2dvI2IQzazmF4ZCUzzoeavTMBE77t/TD3r287L80PDolE4ZqJ7fWr5b7doHlJLuFEnK0Y
GOT1+dW0myBYupjsKnGLZzYrQZrGH3rRpy600IiOXKgqgaCegJmPMsB/vmHOZNd6X9VtiMvN9kIM
ZeVwGBCF7MusVSgNLD6kXJtd2ON8NZhUCe9B2qkqUiLNR6yL7qkb0vJmGImWvQo71nnePbI/FAA4
inJ8xwpablhhFzvFCnyTkWFw6ELJz5K+aV9bz/Cild0GpyXDHQko/0+vjIaQmw/6gijKutjIjp7h
opw7SbBF24U15jKiLzhD260zdH+SqToOTLAeDN1evFNN0B4Xu7D2EjzfnKRmM7QW7gdtYf30gy3Y
kVtSoHigDLXJPHLwCtPLg8phB5va/y0GG//wwPh26p0PCnh2U7bjLgd6E7JHrCTYTWnDR8/8Vm98
M9obyu3hZbZhxsgYDDE1WLwbRJEcNKHTTGA6+etrNNCeYpoAb27c9NOA+diuKSFmlXCadpHaspru
dxr8CRI6VikcwcBDwiYrVrQH0wE+6LaI6i/V9JwvKaQ/hCV72/is8RXFqN1TuRcmh9TWcDwU2VV/
7LOly8wdua1ynZWhd4OY5TGP1YNTRClDM0F+kGic22CpLQz7zp6DGwxFfmqgefXoKQ0bQRC3jdzm
TuDtrbHYeeTEnpZseS55rYDH9DcOabwrO1i2bMreUZUdW8FiznO/mNUHyBFKkJ0M/HlKOlYMSxRk
xNSHFCqd/4v8OVovc8SwyV/6teYJvOBiqbaRN4GpBBn3WC3X5iPEBJNI5zpEJt9104ZYlEeTheuK
K52VAcjTM9Wde5QBGOWpagkOm8odePY/dSWn4xiArq0GPNAdATpQDfSF8DQBks/A1NAevlImQt4+
HwNS3CwDWGB6zVHxIdou1R1H0kcWjs/B4OgZ+yMYBbTagCVXZH2lFxSBMzJqn2UO5SgzpIo8U+OZ
tR1Oz11TPg0yvNe589Comc+KNqXfDljtb/MwuCe10dpplwAkRKx83rZwCXGGCbRFzAYCOCZyr+5v
Qrvnsy55vWKEEaJHiTK7V77i7BH+50z6g0HIdx7Gaj94DSKUrLE/KR3OvDuAjP30PbKsQxqP9xDl
ZnSt+tzQ8/Xk4jDQHm8UaEgm1tW1GRvT19AbzJMXpm9xCmlIErp1iNxi2uWOFX8OTOVrzAfF1dc8
jtWxQkJ+7Q9Y+AwlJBJACfq17hFt2A4tsIh2RPb+GC6TDMqq6iEzWMdBekiYSOZEnHVPwZdumlCx
bmkHsmbh0tVOuOfNZJIovEsQw6UjwONYydY64ej6ydGPQVrgv/JJrNmqIiI7YGjfDEJHUgpadBrs
lRPn3b3yDNhdnzqg5rMIg201WDO1A3XSDXxFvUPVGW8E+q2tZcN3JKaD5qup1n2YBHut+MpZleyn
LHjLWYfHYXfTyOCGyfN7Ms/jOQ2Dv/o6Nban7zgIl5tO6rvInXDn6ymO0fQ6D0g3iku3MIMPhnlH
v8CqJzo4bQ2c0iX6m3V4fksY0V51MYpsw3yWPVREkBko2zCktC209Ua+x7QKpkptI4iJFJMVRPaU
vD639N4ExRnFXnVIFvuZhfgD6KGTUhafZNu5iE0USK22J4XOLX5T/DUlQbB7Fz8x+SlSYgOfFtrx
dD7kS8WaKFc0e4E3HxwiSDa9Bxc9cuV0nkUlNo1xXhcNSZV6zaF+tRIliZmo+kPNc+qXrQN5II6n
Dxex9boPBjT0Kf2OD/jqmIkCYuyoUoMWn65lE5uO1V1lN2e4BPVbAevjI83GhfVrX77zNA1vuN8w
r2HOYCm4HpqeWMOUVAuTs3PwJELHPjW4uBmB3eIifrNAjYy7RbcFimnMbhw8nf1QZeO3Ax2jJoF2
xTaHJVJCkR8wY+5EeguKheyOYNgTcHiRjQZGZqXtm8z8h2ES5R8eYELSWgsDXJCeZYAVuY1L85az
+f1xjeCRACXkMU14YPO4ivuFo6kJO7BBsMiJGZyF/VMOgXecKofXV98JgoVFZKYNcvvo3dhX5ozr
YksocFUTGrVjy6bfYnAGsAPaoDu1sXxHY7aPdFAQ3ziex0pfSpM+6aLgn5+gQBzklRyi9ijXvxLV
3M+jOQMTevUap71H6ua/AcHINoNdvzpV9yxs1H5zZ7JNTQ/SkVt28RGdsu+YVgPSXRhUww/ScH2y
mLc4lruGWn2aHO+thCE5YsXd+2JhTNLCVnJAEoR9W2N2gDhG3GR5Nw2R9RKb7Naq6yu1Hg18TfOF
2IxFzWrUhP1ENVvvRji0xnOKjNC16tPoA+N1BH1GRuITO8zknZobjkCW/yd357EjO5Jm6Vdp1HqY
oDAjaYveuBahw0NuiJDUWhn59POxqrorq4BpTC1mM0AigcS9eW9EuLvR/vOf8517Z6wB/PTRi2n1
C03E9LHVp9e1P50avz8YFjUyTKrVesDe1EVJdxP043teGz+otHhk2sZY4EnWBgLjQpYd4FiB2eQp
N9A9vzBo3T69xpqIV8komJ0r1AZjxKhHEqm5tP44lnj2MTLGTFLstfzfdCzXsyraAK96HJ2kl0d8
NOlmLlFnkPAs0Ih0fFwxh37w2KQkrjXeed7R5tTyV/PdCPvK5O/GXl5529Iybxe34iooIEMgP8Q0
clWIOrTD3xQKMIns5/OscospXUHnmsyDAtW5CyJ7OQ4akLyj6/JUM9qthJzPBeuS0nWuSDp4Q3ge
6VR4gCJ1hPUTgRXpVbyWjv7x3HrcGT7fmu+qm6Bh292J7mhLTdinCzAiN5W3seSwTsG75zM/tdmh
Bx11r9gPhZw3JFDYzkX13Qg8gJhYg/mm8WoI/obwcLniqeFgwO6ciNTeeSUDU9WFy5dfzNuoJJsa
2mIzWIG8VDMHFCkvay0U7tSoaucNiIelcJYC+Wuzwkwuh8d0YvOjQfkRLCgdd/pRDCnrFkcWLdkN
8luI1L1qclJzfFN8+RJ9GacKKRsOhB2lrZIb1ojStRmR15EDiwn5axjK5H2qSZCQa5t5XGneZ8nY
1Aejh1AY2ND6hd3SmmBK4n9sC0+uQ4I2JA+sovnXLKajZSMa9mI/qe6lRaa7BnZoPM3jfLDG5nkQ
w1dp0iMUcJIuYyOnEt4OyqiWDKPPa7LF/39ppP/AdsMHN2XVGmFvIK8u1Ah9uurfiSuhqhlLyabG
c7HvQ3X2R8Wo1An0j2BxkWIND/aoRmJnGsEaAsywiSnaVNqfz2Ux/pZptStK6qNFqadjr/xyk2Xd
T2FRJwhN60IRKVx/Cp9U9KkHayZCWR0CRsYPYHXc/JLluW2l973XtDtjquYTG+onLB5H6GunFEvl
aqwKCt1bazOmiJVGVAP6CuPiMsICW8MY5tgUKPPpK4cDel1ovfJKTlsio2QJ9ZpSynRNAW+xKumM
XqF0CSSAZA9E46x7hANoV7i/Ogd9CqSICeIP465VF/NZ2ZFzSuFPnMDK/LKNlDhjTPs1ow+TQy8c
GlwEbOvTKX5nSjO3A4AoMMzTVT62ryGLlI0aomApRvfxuFbjdcFTpWG5j19EndXE8MB3H+3mgQWG
Pbq3M7LBY9lM51561k0b+BGJCqu/xUT36NQQLUCnlesYrlTY8ywvcDKanKlR7d4hE97GLLBXcayL
PThO+Uzlz2+fkL6Rej1N5u2k0NymuXquS3aVHMA2Frb+BZhUwqiZv3j+4B2boaSKyGRb2gPPSJo2
2Y4qfcWOxZDPxKTGKN4OIa48l5fDUeX45A0VUhXrN2AJLu3QqqVft764dWYzZdM4atAA+0D+oL0w
SNQbnGzWwQqndkdQ674ehH+G6FzjR7ROfZ1k1FGJ8rttKO1c2TnxmSJa6uDrktkwlUik7gePZ9iH
ic9dxlwq78vKAynSJreiJ8ZX1hQ1d5JTMK9KtvsZ6EtIRLmsb42AC9XOTtW3b2a0JrbGQUJ+vhlN
WjqJQ4N1ZH+yzrM4oUF1LveRTaMF1KCEeTm0tnNXAgFMdL1HnMTOkI/bcSbxSctPvFH++D2VmoyL
tok+5XUYsb3v3hemPD4x5ePT6XratWF+7ZEJKrhHwcnzsh/HzZ4LXEFKNZ86RecGkdI+16PpkZHz
mWK2srJx4onWxyBfUDO5jWqMqwa3Dsh8YZ3mQATS6YURYsDFlvMTqynNPUtDG/PaAO2fE0TBi4US
yazHI/2T9gYHcHM5PeqSzOuId/hx7LsZur6U4ozAgjSnsgoOk8vMHVRm/TUTQnlKbJzQZKlKczs5
XP9GRitch/N4bBh2eRdNFdkpc15u+ilruy4Yxweef5R2j3DeyTU9lj4cmaSIPqbUwd2F35fsK+6O
EbMYqyLA/x39GLgLrtneq5DPC0/mJsK3PpuYLue0mK8ET83N1HLZbGST/dqz/5rAp8UTC8CIor9v
TLh8rDTAugjDDJyv/GIPi9PObONDlHjWNpwp4BGRWiIiU/dN+6zcNxEyn+fJ7iGs5m4zF8V4o4WB
t0D7Pc4QcGIrmEG7RobFC4awNaXjnyr0m01DZ3poWduymljhasO9kUljHeqeN+1gBMXRyv12Zfkz
I9pUWC0KqxvJ3YBn7pGicfFmNdlPNMYfUxHep72lsH9j4Sja8NCYgV7nrEjPAo3srL34d85Fv6mC
8YtA1Sf8xGQHKOzRmalmrjydX8I2CN8DK7qwHryV2E2yJHPxjE79BnBXt5VJ/cySkBfSmI/kCm4H
EpTrcKjpWusD+6UsnBeEN1BDSfAFIZFb+tzu3ZqxcRXX/keUYCKpXSRMhEQWZ5omqEGTz8bUtghr
bnptjWz9rGhGxan7d7fQ9ZYs/2eeWv2PWVWS9lpB/WQxWh9+HKR8eEsuE/HEb1+Kut2C0UlFVyEZ
p1ObJ/FLKVnfJclDwxZwA2rJZg63DVhrUc31FyYuNFzyFlT9TTHWVOOmGDrMImZxJsaxI41FhgMl
NDd3ok/v+qlz7oj0IibGMwlY7ZxMt8+22hxPBknTQ8vP6MjF7wiD6bbOG+yujdHVK/iV+nnscNFJ
b1SQLXA35YQA1wV8MS5uAs4T7j8O99DbyaA5147rEg12fnUSPRiWzTKghkIVC25tof/AJC9XMNNA
ebVuRDgg989WSQ+1co6lB5Mb9mdAAEbAmG/jJln31XDpic2uwLAfgSr1EESx2m8zLe7jxQQYzQey
XZDqcMyBsXP0SY+5s2Wv49FznaJz4f0lEmM4D7X2sbMN4zjR0KSrG4FHymShtZJh49zAIv3MuVKz
XRifU/YpOxMLDPYxhyWXIjvIJ63yT6ZXO8dWFXeRHI6UcicnbPv2q86sZBMUFOampj9zCSIuXwCa
RVDAeUGhk+dGb05YRdfIiONDUTVMfwF3NMRc25Z7CP3NA19r/01MxDpFTU3zZuTZYNX9tvjE6274
K5DUXGRcdoXFNrRjVuw+cEfGlIprSe3BUnaDqR7wBs2Bt6lns/kxrbQYmSOXGT6m/o+Md8AmHRjn
qoNysOcTqk/TVGY3hs22mqcxslwr6E0pBVjkuEBMnNtW/EoSyBtEhw+b2W0TW8K8mVMi8Rsod96l
qyvQxOCqqJ7XoXdPVDDmOeK24tNp4Miw/vPyL9WWw4E1GwpOzgewENCxepo81jUGp01ZiKtKaOPc
xcVXNxOobZ0BX2zpMnpI7px+nNePs528KInZKsq8aGsreWARyNPTCbmwmnn+2OeKvtJMY1/HjoUl
tKieQrT9NwOf7Cvu0bd5FDNaVg42QfW2BLc7c4mLhObsH5IJC4GbyOi6mckGce/CdrDCOtmxmcqM
gZqkzAveMHwPz+1ECEQHqnkFKzhAZCRLxNrFCGlDK4V4MCC5MrewmPY2uHEpqGdd7b97aZyzyM2q
+cJPheNGD6jpU9RwrbUgsoHaHVwaNmuBbDgEJPJaUjhrV5TNl7ccPv2sCfjIJebOH2cuyaOZfaEd
heVh1iHKI8FwuWHWMLINRQbxd2Tq2OdYcyGDBfpGtr2x7aRl4d2nIBEDt3hh5xRzAk8vRdPmt6RZ
eH60Y8yJ6DhX1C9kcLhJaVJ+3gFL7jL5iuc0lVurbdm46PlShTqiBcesN3TfsPmm3zV7U7j8SZf2
4V3vNs9BUHCUNCyBjS3hg/gapCetaJDi5MEEsbFPsZlCCiLx49qDdV1QjGCtFlwcpXTQLo7Y1MD8
GOWMK28Mzs5E2iIfwffYzGHX9TjvsoYMYUsY/Ch83n2JRcc4Fx0SDZ1XI8CmwQUbiXiI0imaj4lb
19cW5pSTm7L9aYU6YJctVhzW8YGKc965odU/eRmVqTPyyEbydNuWrvGZ9NTvjeZvEga0SxjhPdU4
DYKe7lkJRf6woeisem90z1V9chdtIveYNbM+fKSuN9lwQ8lWUtrmY0ofNQkSY2jfUqOcwHK354qG
2RubT+iPo9zwlbu+nx4zu2j5CUT5HnqAcdWSB9uH41J2IHOYRvvAHcsnl03EpjDS6GhT3I5KhWvT
xibsdb5iz04EVJE8vWlmnEU2CzPZ5VeGwVpMcBaPW7+fyx+HYNGaFfpwIAQAJiVDnXRq2Z8Zz4e1
lSk8AwG7breLdq2dTk8pGRK8nCMJ3EBnE/nKeCGQiOjW9/zxK7FZY0lqi3eNCpaBnca20Kj6zxr4
C8ZGZ3zxE9f5NahPXxPQi17DIdMvqPLJd2+bBP+T2qMqO7L0BXeMPCVpi02jn5PoGZOpPmgP8mJd
an/f8wZ58mMBJkM2rbHGvwN4o1MmXu5oiViOQUxzvYdccNenhYGymrKZThgX0RyMDWv5dwbkhlZV
OAAPurZSfAnxb5EKXq/CA4Kc0NmxcpyG+hdtInXj6VwTds5+i8rqP4Ypiw4pd72V50vnJoH4vg6m
hdVAyy4u3GvPTmn2Ro3YkDnkTkE7RoUBXeiJhfoECypuu2Q7W7JXK/5NxSzuhIvCuUOZXczC1Zi0
TSCk0DwLZgvfUiBwFvewQlkyB/Yz2eQEC5ZttiQvBju9NayYviFGuf7M5WY2udpp1p9gQXlc5ZSN
MHFSSXIyxSjf3Fkt66omc5gdIupcg5mUP/Etn8xmhp+L4JciTD/N7AdTO4vOXd5Vj01bMnL5WrlU
WprgI9gcU7rhesW86cKaCkqoMcij4MKjnWROd12jPuFNiKnXaYHR2277mVV6vI1KSz/R6ccGqQsV
uKMy2boJvqnUGf0vKxmGs2L9TE9iD3mgH3NIlcJ+x4CLEF2DDLHt8MUcp+6a+kz4ZL1/h4eC3Bfw
BdK5jTFZYH36QvD9zGobQki4Slsu4IsZg9VDQkd9Akwa94gej0CN2iMhkVdGtgZ7/oj8IOiHDJbC
vl6wPkSLJMJKNoVO6SRO65O9pHddixZyPxe3mIiAk1Nt5AcGbUYpXp6J91H5YJqod7abBgyyLi5p
Tmd/PBh1SXDLbUEDof0BUCd7A4MI5klD6HQrJTZfB42DtFH23lY4TRTmRlimRvjMCoJCPnP2fwNf
VViASsx5S7rPhIJCCPsjYvJBRPEzcdX60YXgHZV0hCUJzgbYGBa9RwbbLEDtniYyKdFQyTNr1vzQ
I5klS/mM3tD7ae64e3IHxGayJHrwx8uajLhWmvvVqGlkWjk40C5G0OoToECsA93iFKKv/c7EubRv
pj7/qOG4vrhubbxYOCQELJZZvbHvJSgq3Hg5K0z1jIbLOGQ3w03UhQR2fBAX0drqBPRvpfB1AD52
Tq2fWS+RtqMHCWYTvJw5VmsL/fAbibM5h1bq3pLo+S7M9gkiHQiNyPpJC9xGIy64TU3X/aozG0L6
Fun4ciY2Qy+ni6us2llstLB9OOnnyBqzZtmE5us8MI+euz65mjB9PLdl4SWwGvBHM5FOG+m336FQ
jxWy+XHOAW+TAr0ZPaQkL/xunGB47/v227E6dRfTdYWPcADdbOLdY0lGvjwi9k7CcE9n6SuXM+9h
HmqDRI/V8+DLN0NTEEP0piujmAF9JcGlKuh5EzQqHop2ZkZx6ISo+iHhQGt5kzq9smjMEni5Ewki
NTAzMmfG25w7vzkPrmM6mtUKc9Vy5btMjupvqzQpz9UoTz651VXgUZDe5tYqpsAUoyxM2F7exMVU
v3iTPBsOd8JeQwkiE4OTgrZRGMqw7nB/r12CWtiEWEYyB4IEumIYnZx1k04oJkjJCAFaDCc5UkpL
OqU90EKCL75Kr6ZkKcvQ+cOko8cimvWmK9XezIgersOW/SqFoPEIXgQay4cW43yXxv0NEOlbnunF
dwrW4Y2DBf9Ma+rkYUQyPSZhVd3LKuUrtnMLFpifNkRG/IEzyCLm+9unTuzd4ehI8j2aun1u0ozH
DrqaMc6ntAhMRhA+FSuymcVzLx0yP01mAJoRYQaDrfltSxntKKmGJOWamZOsSgCQ0ar27Ok29sp2
U6JfvWLaKW5dahUpChvhcm175E86L2K75CloMPTyITfldVerZmtz07sB1Z1eajtuuR65oNdWeZ1j
E661o7e4Lknh1EZ9hky1ifGnGuWrU/lEjSXcg0gzmVTMEMlc3XXVeEMB8Xau+3Vb9VgCK0dP15WZ
y1MICQv6WgUHbVMrqxnXtqbMZEW82mlJmyzPs8gIpg4BIIG703YERPccqqyvwiwYvmI6KtMlyunE
nxX6PIwozhFO+Dlj7/hbGVlMfxTTBTPdAKD2TkZe12zSwKmealXr+4TDU747dGo8qjHunjpdxS2g
sWh2SH3YvA7EyHw6NK2hod6rzIr7dhC9sbEqQFrfqsujbDlyqQaNB1PERzuNzeEYp/ggdiYsnOBY
tJVtblVJ2zrP3HkAApXoCbpWQwsB7ZNENLdTVYHicfF20ssYu7azCzOlyusCDjwdpwR87eNAnQYw
ECDjxbWjycqvswE2PFcJK/KfMYa532j9oEO8WpS8JHUzXbAMstKIutmFmhRBWfnJeTLxvAQTLZHD
zDTydt4wW4icrp3T/VjaPnV0g/TPMgcxstCVvOF9bnl8X1dplj12tt8/xmnDmt9veMzyrGHJvxFM
3dbZzeJg2mJvt50LpTFgMDFH+JDfasKA6ylkY3SA1mmpeyQKkC8YJ+kZc6IO65xfwndjWQ/wDiCF
RW1uYRekLmM/JDkcO4Z8xoqZ8RCkwZ43WGDRy+oF+Ds3DRog2L8gneAVa7GUZ4emLQHe9+rNxdoT
X6chIw1fsci/AfbU115rRSZmV0OMuz4sEd77iFshvKXRwFXhp3eliTjKx5QioAMdJTFvOTC2M0bY
uMpOqqGKAcUgxUkxVZNk4qW0h1C/xCa2m+AZhYcYNhrgdUx/5oEOHW/a+YhJzZoCY7O+1YCyX8C2
0DIJVZ5etbIk4LTHypIZe5FVE9UUMEMJUFkcsPvM7HJvzf0NUykFuxXg03GyW3rh4hK7g+pz6vvy
mLT6phrnLv6tiHaBAu/AZO/yqB3dS1ImNTKp5cRXWdXb7kryNrCJ6VYO9bluPeMHd6alwTqd8/4c
z4K+i4rJzb0tWCAYt1lMWx4IAYK1W5K/XcVhU9b+vh5FKg8YXnVWrOEJtckB7ogfcDTgIEbss1h9
JXWtXjpn8OqbECJxeabzpebJjPtQEAMnG3DGODpC4CJWwrWbC+/rxK4bhQ54D+5A9lo2ikCWQmaL
46Y7qtSV4V54kBBXsxwM61vl0gNk5ORNIq6TtgmbFweS8PTWVeYQ4DxqwqsgDSnxxd4460cuACW3
8STw+3zTwb/j5ubhB9+EInflvsXppukE4f28H/iRJTeuk5Copay2c49D4HbVVUmc67Mae8vadZid
BHG+xqg2aYkl7gXLax5eU/zp4CcuMKKtuZ0SAaGGtMk2yNThW6RwMmOAZCv+xNtsvIcgCHFyqKqU
opIIX+9NkiSCDlMG1JHjNA3fEU4K2Eelisu105Xe7+BbWrz4TeNVXLLqrLyPagB7x9RszEXTxpJ5
GxHDYHpzTelc45nFzcdaMHQsaCHI7NmxTEQtHrEoktIjau1M66KuWmybJXw7UP2wV4BMmiLcss/L
o9ss4mxAJC5l/1JlhdMSOw6Xkr7MzaaHysHJxxOW7SOXQ417F2mHNcTrRD1j8FRhfRsPCSiT7JpC
etwqctKE6HtcmJLXAP/rXueu7a/wWCt/bflh+y1dNehNa9ZsyI2RxPE6g8xPNLWpxLhBrh7vMUfr
ZptEsboZQtHqG0TqHr4T8Ue8eRB+/J9hDHV5toykvWDlZnnGz5ILjGG6JjeEMA7U/TjMOtt7s8Rt
6UquImsgfE20R05Kp21nRj0hdKdmlMKC333o3mdEkO5iQiW8PGD5wT9FQJAaJPRd0ovPFZek8KBp
MHARyj1TAfpsPLGlYCYeDrIi0sZFnM75W3BXNNMGZNR5g/DIdddJ10xvER5XUqiRmTpYH8ni7TEj
634nyyYSJ7K0YHuGoCP52hpUwa5tMgdIHCyLf5hPcUEVve4g/6gKlqdjhvOXi3E34jmtWUKLTvtP
ylD9dWlbWCkzCPb1zdT7jn3kfZzGu64t3Q8hcyfbWkkGc2jCMzEcKkbpL35MGlADBW6f5eTEX8Ib
S+zCwpBErEzBZ5m/a75VcdvuR4hE4xZeQpzdwtHJpy3Sd99fY3KCYachGo5r3JK288CNnFP1LwuK
99+Cfv//ySTG924Cev8fM32PH0X450DfP/6fv6OJ1R/CZAnFyOM6pv+nkkLP/wNmJVkH37QhRAHs
++9Yn2P9wVuJAdL8WxRQksb7e6yPXzJ9z6XgjxTJwghX/16sD1z9n6J2hm0JT0AnVwuz+OvjIS7C
9j//Yv2vMVhOY5g91G3r1yHurQ2b0nrfNXgk6QSnWE9MuPCZ404UYhDIMEFllAUlPaBEmj3fDTuy
MMuuMpAtm3pKakwmJR8Jp3iHBmctx9p8YkNDIDIMuL1RE7EDGtSxs8AgiyjuHniThmskEk2+ouUm
kaTyiXf1V515Da5ou6Kzpcdrnarug2a66doxF9uNDuJdVaekL7zGHT+nsTNPPSg/SjsMEriMpeum
x8c+0pOIQrGU2NRVs+OVBprETQ3kpbksZV2JTX3UvnuvUgFVxStdgLl2v85Z3nAfMBH+xrncFP0Y
bQOLTA7pZujHxayPMRjq1TBUL0aiukdAEISO7Hp6jpXGhR1H0w+8+H73Vwj/5KPgF2YGggo7PAVq
ic3VtQBemlW/hgnLxRhq8kLELskF9VgrAEVA2MMiOplIU3ihdpFM4kuYTT4avd9DBvKIW2OBeYAg
E20jp7ge517xTdQWwz7s54NhN9xgoFt90wSbv1OK5D34EHv2LhrINQL8sDG6Rl+B3R7ZbpQ0dxBE
OU0qPhSu/Ur7YoQ0jGwtRU9lScd4qQKR7Sb8RacCT5C9SpsUEoSe/T0h7EtUJ3tfAyvJAa3tlWiu
kWQH6vSWW3UwGCQeNXYDND7H05h7Q/My44rFYhQccfgRjWcUw8NGcU1YkXKrB89YFb4OD3Vu3+cu
TtScgN9V3xXpvdtgcaAKhsGvy9R763RsU6veOYXUaxEBKcVhCMzqefDG6pF11QDkvfdYT3FL4taD
amnNdUaUAvBRAkX6mXG+5+lEcRRYB8BFuZ29/L86Jy9lzj9/PYG/2MA2cRh1fzuQ//s/qYv4+wG9
dFv8039s6Xjupvv+p5keflqKfv4LXr78zv/bX/yPn7/+KZep+vnPv3yVyBTLnxYSQ/3zYSdIAf+f
qe3rj/yz/I4//vX/+K+8s/eHyw7VlgR9leOR8f1b3Nky7T8cx/FtuICeR3DrH+eiJf5wlUmWx6I0
wbclh9k/0s6WozwlHZOqBUFw+N86Fpc0c5lNYVksKW5KY5XAtKmIULiuZ/NF/vPpqOo2RxbS/aGQ
EvNNnfUb5WFjiTUDHVG95oZna8lVUrIZdHPMiH4WPf/ph8VDevnb/oPJ466MoQJw6P7z0fzXL8Lx
OJuF5GTiBvkvX0Thk04gP9rBc82XIcKEuocNiYt9NJFFJvlnPox1NXzaxZwxH3UjI9GASLpuuiJ+
ylN0gf/5SyJR8C8/GM/kaWbBxrcwPbpC/gvKXslQYw5J8ZJVXgbdGzw30O8K5Q4TYp2/aiqf7vqC
FM4ay3W2Ju9JkjImY0IPurAbgoVECOv1YEHl3aWG0cbraSSs9zHKOvylFZKpBKM4ViTUY3g/8KOM
aM1dan6FwdZfETHovygLaxBhRcW42zlO4R+60I8ftF3a2cHqyra+dgA6Q2LsHPU6tYZ/xSPlR5Df
/HXI1QB94o0k70XOc3AbQ4WKFrfGqLcT/C/3VEDIH1YYl+vkEFu1f2OqgQikGi1AtzrlTDpb4ejm
+1LqAXWhmHtGLH+m9tKewUSe0sy2vj2fuNCq9SJwQjbkxHhL72/ebrucUM9GUQtA3g6cpbEbtCqI
+ciOsvayLeuc61o6fmf1cldnuHsLnbLHMpfhc99ZUT5HRMslUnbXpP1VHuTlq8GDDmpqq5B34HTF
7x1/KImmtIxroqF2osj0Rnw9MuwHtUcZzZ2VyM3qaINIR4kSNusIr/b1B6g1thhJWbSLhs4UwveA
vgdGx/BIA2vBNJvzmYaFT+fn54x4gzhkdU18SPHdV1eJY8HZocDbwRYJ6+xY47Sv79pa+tRjUU8I
qTYb7VtinNNPEDtgwdmFmCwuY8QhPxgNsQnCwDziYSjzqxF85tvYzAP+tQEnmxAQcWO/cJmdXNt6
xpEaQZoOjOR+pmLuCz1C3EwGJpJN7Iz5k4gWfnerGtMiCwo2ECSmZ9zEyszFws+3W16YWda7Aub2
toythJ+/tt2zLTozYKAv8+wMdgPWb8kLjbrvVthIki5ngd9oa/7s6yXkwVaXdhLR85euMF72qENk
I6rO5cNA2wAToDtQVchKBxL16LYF7+s5KS6cZuRHFFxbqLua9dK64+0HBRkaRycuc8VV6CqeCgLd
4P4Q4sLGnbA4Di2GC78qRrEpx2TCBgwRPEAT0OlNn+cNyYdwhm+HRDmuaVan/TbK/Om3F818hf+t
RmXjaettTVy15dGV3eBtZtbvDhbKEtFf6V7yHIbLe9VNMpT3mgzVtBI6L+K1VU0+BG9dyhc/wrfO
dve5ojLFS8YfDnEcmUSKt72sug+G2kdyFOvEM4/SV59IO8PRYXsF3N7+6igCc5tTHwj7OkVtQ30j
s+8zPIWT/vVYM3FvMnHhu3nDTgEiGgnVKRiB3Es+UzGgPiyB32YFqdtTq5Af0CTj09y1O0D21xW6
OdnxbAOq/t7rhqvEY6IMrEuJQ3oyQo4RWkfpbeww6+6cEIBAyd2qMXdVBHg/ii+mah8A7W9KvDM6
SvMrT0NZr2g5ZIuKX1kMLhShEQRvFwv96pv12ab2y/dldJAlPPaWFw7HTGgZ23FgLoTEq6PkSrnj
qfFQNxx84XjQpbjQ1AcVTyIaKlb7CmtLWnh4L0Hdv/hmj7dYKIJOEzX3dXO2BjNjSxqxujYezLLp
6cgIN92s7kvQmdsinmAF5Bj0E63fm5w8SeJX91YJ/jCa5EsLqqg2s1ssDNijxi7dMyDjQG2rYA1C
cD4XQtwW9qukSSSKrcNMDLBJLfN7Dn9r2wLcKrDsZLCcFwEbkQQDyhlKRnuN49NapWMeP1uqegoq
eQNMeGfMSPbAxfpNL6qa7MDcpSzaiNlUkd62XT4epYN7qAG2leZtfd+CnA0a5162xSn0mo9Bdyd2
k9UvNoQUEnA8vwUm4D5XxPY2yi1uj4CCMVXU2d6Rudo2ofOQ9yD3gfUQg5we25CsXBb4F0Pbuykn
XwYRqHzEG7oCjJ5szHE7WWh/uxhTs+lUvyEBwI0npgfyFzs1IQpWFoYPyMF4qyqnP3Lfv20NJhhW
8JteKYq155eRnMJyXfA5Vq4cx3623PwxWFzPDm9kX+MVHvJQ0iKZdh/zHN+4VQLUrDB20fTlN98W
NIa6ba4VPAb25RO8aFVe+YFTsvBKUH1b1davxmidkxI1pIrEQVXBLZlctli0Yg+fdArnxCpjCjdb
88nIo30Le7ZHMX/X6JxbivGcq6KfceaaA74OgvOiv7ag0oUZ20ZodfC+TcEsQ/pspwrMQUR8Xoaw
flMEsz3/XlGJhf3avVrYiBk6Q91mAik93pZmc0pti1iZeCN5cdWmYt6Cf8WWOxesyqj8oJzPINbX
JwcjgieQZlejF95OfZicZqFeLUCze+xRI0aOkNy0SVYfz7Wq7824a346WCS06cZdQQ9iuZPUE645
wva69J4Clt7XQGWubKckeWNWTyRxlupScIYhvw/MnthDRIv3WIs3NCfqh1qwHOIrp/+wC9tLUXWQ
knhdnVXpB9nFwMSEv+B1NtQR7fwtt6PjMGCwDN3BRcmzELQbSdkLBdEGe53evtdme+cPeUoEwzQq
58DB6qBVAjFunhVluZYVg5eA671trGFf2wV9ALHa80TBexIezYRl0xg8gzfHqV63B5qPp/NgtE+q
ZB+Uz/RSaBbqRMKXrUN119CmuiB2zwa/LKFLrtiPLAZrnvemq6+TwITLnOcAcuG7XCwvyagwgf/d
CLEOEy/+ZgA79w3zuzOPZC570HDCDykHP5VeKuJ1RVP8HiMUReiKICap9sK+tqecZxI4DZp383nc
1iGTuWhd64tv8NZt8nyvHBq0glA+FU7Yc3Xxf2ujAf/tYAuh41CfgIPssbzEe/zYZ9rPT1bS4hp1
jVuuY94L5pQfe2zOTY27vxiM6yD0/Dtd9vqAWeiK47e4i2VVfymfTLnOglsMisRVmmLnSW/tt81z
a9jUddG9O4WKtF7I2cA9FItWf+Dh1awHRT+MF7Q7zBtLJu63bbON9l5NMVD7I7gUkcdblw63tHDj
0OYQ9dUlLsbjAkMQUMXc3J4+EqNM76gku2PXldibphp5r0lSiYn5PZFuFuEXbpsrLwH4mfcnt2ye
Cx5fa0cMhykpvieZT/vOEoh5TsiHfsZGat1WJEteqY/hccRtxqtwFpkViPp86lZtHoUfPcY2jn15
NDtJKA/X3alN/fNEizxRlM085umTF/nyccIDyDW0bKvnTNdLv2atSfLgCk5+jLZ0EHyMLEh2XR4n
92MzRRUl8QZk2jxMOp7RqePsBRQ9dgb/m73z2G4b29b1q+xx+qiBHJqHmaICZcmSrQ6GZcvIaSHj
6c8Hua5LgkVyFG9372ZtCwBXmGuuOf+QFXAhjMYCB+HnEuj5LLG/hlYXfDWyyMPPQy7tG1G10s+w
gGawkUt2PKzzCvs37DetGflOpM/TErT/NiFjJO2h6JyvI1S8ybcAcyBMk5XDFzvNky+22Y3y41L7
FYkBoMMoUaAUIMcvaTx0nwsXGn6e4x+DV0E8XGrtaASNJbQOd0azMD7PAxRrBfx3QmODGhFjafvR
wqks/ZvnSGTuYBIiOrKDqW1hgcMtDoYSDGKAQCTWx1qbAzp2BCBC5DmoZVRULOAIVT6Udd/Or1Ir
jdkvKLHDmBEjdAZiVnEXYeEtViikNt6qcLviG/hE+XtIK4A8MrWCR8XT6TuZWHdhUZ0k8haf4Oim
bxxxEzoC3YpaiWPpOnGQMVhVNjfm9VBX3V2ey87npoJGhvssKsRQKiN1B/kvAlMD08tHoVDiBxkD
3e9Z56lAc2EJdPPIw1R5NKFp8cGOPNkCLWYX3Ghku9o7UZ+TJUuqp87LSLJvg9rtSKHcrIXS7KJJ
P5PknphBipQuDENi3WVYzOIcoPnDo565AKFlF59aBXCsMY9Sv77tQ/pyi5IkkJ4dehRAUNTEA2md
d108H0AF2eBROtwPYu3Z9THakjMHQGyrbzs7kTCst6R6HxuF/4OdjvmFRh6AYLFceDCPhR0+1wlx
cV4kZruuei95GWwb+ITVdnV9zZ3EJFKh5YVQ6oAk0txR2khd6BGdig0uYC22JWAXw3lZYqS0qD29
v9Zqt1EXbdr23E8joSvLhGT4GTcTymCR6EPpJg81OBCqGwD3LBpoTWkCbWwJESD0SDVq9NLhLjrJ
xlVM92vSYmMygMRMZ8gS0BmLdFLseRsMuPcABw+eIz/AvNvOXB+NiDTSTPAEOpeGzLWNLy2+vtbS
DZ1s9Niqm6sypltNOQvNPzhKciKtSleBo0YXrR6+GEA670zkt2TkKjzuI0WjAY5xfDupNtQZu2KR
kC7dYzzt3xXIxTwnXWt89UFH+XOpQV1362kjR7sVdfFSBDY9WqlM3CehNdDXe8UTP6EyUdMzMO94
AkCSmwsLdthXIlSINTvXGwegraxzloHoIRYbdvG9iTO0j7EMw7ZZa4l7qAdBXCwQSEsXQkKHZNmo
BUzFBOsQMfP8oPiG8wHddgpTuIuHBQxAw4uMdG96IZfgoSvhlNRDcCvspho1gVrADFZZ4urVV2bx
YISmaFc2wMJvHn4JWOMUjbMz/KHv5vBpWmjcGEd/5f2YT1BDJoE9XiwZRere1pBsRUd8z1ZNU9FV
dP1GRb03FXZNlTBJqmrQMLHqbjN4c4BdFNjuvfB+CSoelMyb6uW9vsrBrVZB7Q9YIh2Lt68CZGFD
gTLLTcg/WRhQzOYovoQnftCfbzEU1IIsilKWKqvm5C008TEuAlS9AW0vrThEu4UFGeLEW8anvB82
g9IS2SOVL0vGQO79b5G0yMgFVh8bKGDWrHRqAMcAF+r9ABzic8D14R6hr+7m+GR98Ns0rp4W71Qd
MvLRSfXNZMUkC0nlNOlmMLnWyTBmwHGG6Vjc/F0A/aCm99FraAPRa6e4qdECeP8a8CpOjXVNugl8
jMEtdXRMMLro8vhbPhhC3aa1atq6+aom+f4tUqT6AEzUcoOkdbtKnaS/N12l2fahQ67o+soMimR0
cfylfy53Q0e1Fm0B1BllS5ssdwe+HwcrUAZVAkkiSJ1RjdL7OWD9ann8VTjqTpeIYcARd2RT03Bj
nmhRGiE617k83oViKXvBUp36k66XQCPBf0u3jVmjhKGlfrmiJ293i+Nv/3MOdUM3KMtapo3jrzJZ
KkpQN5XE0biRhzi4CJ2OWkjQ1/Mz3mLLtsaG1nVW5vs5LPC/VIuihJ8oQmVl94gkY1v/73+Kyf/o
PvIKhDInP8XjnlSH8G4ADaRc3SmlPtpl+O9XBlGDsrxqmzqQAGeyMqqyK3pLE+XGNXWqHkll3NRJ
2G7NOoh++eMeDIR/1MyJhBZtVgugq4ExxPQXBWjTyCnGI8hOyKKdFQGoLTls0bOyzby6k3SoSTOV
Tt9nv9e4uXXUon5oYY/VQcZ9o5hHiPsrJ0Lan+uVOaSVoZkq+8JRJnM5hFUFIjEoNxx5z3ZfL+Om
4KJof+9N70XRuMviPH8i0igfvtRm7XCmGFiET16q1omSG5CVNznbdYUT9HClQ3K5UFXXRyi8VG9F
aUdLNaucJfz4AAXkeNjlvq/eaFpsXdg6V4DAKtprnBap2KuJJo8pVrsqILmd2NHjEpgEfcOE303b
hd9ty5OgD8Qp6I2SHe2oerMwXS+9SVqBWQqduvzKcWhynpiTP8OVw3SoqokHMI7tr42ONwHfINNR
cUpqNikkjXVaZA7daRkhLP71r638X4DE/zCNv0+/sbv4d9fw+ltC1/B/42c8m991//j3v5p/KigG
w4Jorcic4qgXszr/7v45fzEnCqK/pACo+JqE378Nm3X1L2L9b7jEa8vw7/af5vxFCPuNibDpJv6/
ruffpzIN04NRZLI2VAXsxbimWI2sRxbJJPbWRYBLFQ4VCHA3t1FaYUlrNaG0zCA4pCcWoqr98TqO
S2dEiNgmQ6Gp44HzZikWRhLq5Lo+lM1M/zI4VfAMSREIRlzW2ZUt6TXmj3YaCG6JavsMhgA8Bj2B
ZlSBMbVNkoKpp5hmhDed26OJiAMAOoo0mMJbvdbJCP3KhKbhapill3pFgzBJR8GoWoanFTg40s06
U7a/RIjg0TzvXdgudFZED9dMyfBwoSH3gGBKApVIhNptZIps77S4g5QalIDRzMxq6NHF7F0J9v0X
4ebeFpEzuIcGNBjqlXpIt8oNYNKSXKXcEKrIhfOhSYTcvrf8h9IxTHwdX7lJXZp0Nn8pSfJ8oIWX
LHDykKjmRHlz7Yk4eyw7N9llkPE+eQgqhZtQ63XkC7l5jmrx1IrmcqOr1Czrotg3jaV6S6XqleYl
tKLCXI5+mk9e5hiQPkZUct8J44td1ui2NCIGxOnEamvOpSEtHuQW4gu2hkmD9kzk9bdWVKXJAnwk
VSGb+sdXVXfcR4Af+FTJhh1b1JBkNJQ8eSj6uSa37ZMuByVqXb5iP4K7oFjcQ85+TpIellWm93AM
qfKV3ryUwWCAsHWU21byEm2jV0ZpILmIDXfYaqZEmR5VNqTxAhv3KEtv5HXbmdyL01bYgD9TqLy2
6J1721YB61OYoY7rpTl2HKZkmU9+xxGNGJiqf5MS7vrzGGKEtzTh0iGgKPpiz02oeQ5FW1PFoEDP
HR9aAAIBetkUs1GC/DMNYjHMo6GzV02BvMQaq3FExzLYY58BpmNGi+gUmpymbjY3jevHVCOb0VmI
BpcB/86xVojYKd2avp9AyZp2DsSHajSgaq340sb9yAHaYps/vFACw9xDHLyHPF0GC9kHfwuwuynl
jSKLcukrcVN/gfYUoUva+9CqUEGt0DyJrBZ1pQ4InduZGrLeJKcVFCoLOLFeo9zNXax1km3Sl3q8
NfW4p2pCXeoZHpsFJZ7GdDWuOsg9ZRXgxin7blgtIhJcbdYpVAQRmpWKO00YBAdNdH66UjQI53Ah
dRX4v5XS3S2LtntGqESPuH1GKPvkhiqiZTNodBELKQAKKedwG2e18qo2Rkfop4MBNO1+KtM3HZ9x
j2JNW2xMSAHWEqQCJK0M9RGsWeTekeZWElcKxbW2vi8roTlkPIXIlsAr8EQwACHPIqmzr5OOevvS
p8n5Y9CaGt0EV8FzzQYrhVKcFVTfchM5LR6KDObSp+v7BAELfrpa5y6cwCCwvKWOS8dLS2Olugrz
3ipXXQ5rDH8ZKJoXjjR49z7mLO1S7VLKr0ZQVN9xkzVBjDWJrF1VWOlhL9U1NsJbwq8plZTDgKeu
GZtPg0lBbaGFQr2hX9o/kC3J96CA0k/eiLGn1hNDNHCQboP0YKvFwog0Gi6v59N/D+r/0TnCDp/U
dyL4z+W3NHp3Vo9/8uuwtpW/xoSaQ1rm3vrLf+DXYW05fxmqRlpvjfjF1wP577Pa+YubCxgArvH8
lcwl5jdUx/gLNMtYR+BIcUiLDf3/46zW4WDyVYbNLcYmodMnmWNOB1Z1mxoDd9EYtw5EvF1lYlyI
EH3Srt6Myge390mW+utdHNIOnS/QR9OLTNBBMkSorVtaCBqALZDSqyHHNM5tcm8Pqk85cQecJAav
77NgxuO7wA3tjxzV6lAETK2c3mhWovvRUlJLEi6Bo1TAiVdNbgu/XmWZimqAKR2z8Pc5CD7OUkkq
RJ/CcZ29IpXiucZK8d4Cza3MCiiFV6P6YA/iRxCIjo/rRy+3uaMQTx1VAxD2/uWgJpyyLySchjCx
32iomSMcAznmJlQDJLAMpdzLamhv0dUKvx9/9Zhbvbl4vP5uR1dkg5+hAlqdpHqqp8CBsVQsT6Uw
uVLNJNpoeR38CiwHE0pF+fM1AJoQNoIKIEM9nPxCK+5jXOyqbhkrXQTJrqov7TYL1zlaHHdiXFLo
RHGmgPKP9mZZwwlLqn4/hE3dnMg3P/jF4LdYT85o5mErk+KJW+Hh3SVyt4RqFi0kqPDz1s+yq+Pj
+vqYycAq40WchBbLGSpy7+fUgwMH2oA5Ve12GFaJEimXIC45fkNd6p90x0xQJm4BweDAasLcpKzk
3Ss2x9mJwR8vutMv0fkOoo5NOHLG1fcmvcaWArNP5HGXTg3mmLas96BXrb6T6s77HrQNHtHUBD8d
//0fjTKVCIISU2455uSltl20EEzjfolTIpPrcM/vHW/971/CBGqGpiOg/sdLnArhVtqdzRI8nDuD
mYx0UJ6fsWBUwIhEf5n4SqB/P34CsIbfYom+LDTH39X0A+eVa8YnyocfDBiFV8o2VIhGfOE4i29m
SUUNwmyQflt2UeQuYDfnc8QOnBMR/IO1oHGfQ/KF2ivY+ck+FFbcUJl122VV2tpSUbxm1DnGJpd7
FNoQHTQdExX3EytwfOpkBWoqB50CwFAh1kx+G5IV6DuJkhFsUaXR4xT9toaYI2OscSKOvxa4Ju9i
JegKfQeNuTLHSPRmHGM8a9KkHJolZu3g7B0sr7/ZdqYjdjgIlCaUQS/Sdac0tNwl8it8GKw+fEHi
qbzxldBF8yyC2rTFUTzyT6zXD8ZhvMU5XPpphyjTTTGEEFnoRqJIalTKRdI65MwZxpatrvonJvqD
+MNEUqJVHO4jhKHJTFeNjKtC1/ZL7vpzScvXnC/3gdRcKLJ3ibqJPzNCa5nk/i6S3OLfxlhaPhYV
BJUIq8maPdn9Te0qvWIjS9laBgwH1cUm1tZPdX3+SEdMeggjt4yuhW6gQvR+qsF3CjSE8wrRfy0E
/V70MyCONOgHr11rtrQ8Hm2wZJmuY8ovEITo/sBlQdpk0r1A03sYsJXJlsiBaNU87nAO4MquAhIs
/crV5j4aej9y2qWALaIO7yQltoJgI+fc0WdmK6OH4JWsxpUKssW7UOUaXayuMOvLGGFlWj5Vk313
PaBci9oGwrSKY2BDMCZKGFohZDsd0RtAo3MoTRLaXgFuyzMrc5Vg5aaAENd6CE9qUQEI6WgVJ9qt
r4khxGYjkR+s0AZJF9uu/yWpY0WdqwGH8QLRRHT2q9gmfSsRY1WWIex/9bMQ0mgh6ht2uLBSlKQW
ZqOG/j5F27HfDbij2fsCBx5t2SOP2MxaPfS/A4pEW8XuQYJSkOmzDX5qoDfSzqnvyk4J7yLbxXhF
VToa4q1kOcldigFqiYofvbUc5X/d8BaF3RAicjoqHq5KWDlBj8HUEyZIG9/YIkAmekDOcp/KGg1e
6CDFt9iNVQuBwSDF68biRZlfAN5wDSv85mJGjOS7G/Qv6OWGuDPJcfkC1VcdljVBV95IeGD7W3r8
wWXIrb+dJcy1sZRG8A56VHRPZ5Ed6aAOwfHq12qNE8SugH6XXRpWPiACb9oQR5hdZLri6wxckbyo
G0NA7HEatUF6h0vtPK45OBY40ytoZbLzoy1ac6W8VV0pfTK1akCRMYjQNc0xwXr2MujEWyVHOnqZ
DUmwQnYBhV4aGSjraGCDqipvECOCuBkucTAM7U+NUzThhVWp0q0tRRS+Mjcjl4LZjZ6PDaAGPKUg
55hHSoXLdEfJp1lVoggoc9iewyUYIcG16CoUb6XYpoHQwJGSLpqoQC0HbfW6mqeV4kKvbHp31zek
fKitx+hiM8hgitpQR4wRUZxsB1dTBkBF2KkXHZpu+8jzNHEhqQX4JK7n+j0qX112YWPp3i+1IRIV
4hJ6fZNQ7NYXHhJ6HjAkKX+MoLYjTxl7vrxMvU69CRo3wOyLktFC8uv0JzlA/0iw89N1YPjlV69P
Ub6DSgkst1JrzRxFwwpvLRKbPofmQ7GqaIy3gEv76hu0aANxpDG5nrlDQnufCADCDMbsHcImPKPL
CyhLPkL74QYjo2JlALE07zpNkjSkv+ywX9BGcM2lGLGt+6EbUPyb6WqGHkSl1frKgYyJIFFulBUr
Qi7Leo7jlmQsqNLBqFKB4lG30+XY3ma22bKQCQooNqtxIV1XPSzh75ZXgAbFmwjtGses88+5mZnd
F99Ly1tKCrIM+lkbYwXWaazf3AUpL+FZCzKw830HCR8CF9ZRBsYodW2gyq36boUyY+U+ol+DGCiJ
TWyvasdTf/WW/1tW+B8O8jdnyB8dgE2Wev9BXNf7z93/kj//ohSNBJvXv/tVXFDg9Iy3W5OWKsAF
fSy2/90JULS/ONQgADnqeFEZL01/VxdU9S/DGJs2JDj06qnS/64u8H8psCo5fR0QCuPfnV9d+MWO
hAc0zRMRqU5aXzTyzsMxKRouHPIkzKreDMYH5YT36dA/Dx9T4TcpGjCaBJOgVt61eEfgpPuQB962
cdQT5/X4mH8ywX8er00eb1XYkkSlvHMsJEskbGaDE+nN+/v6P09m1N9+uC3nIYrktbwDfbWMVZoE
XYkeSbbuuyvVkOZB83J8hA79hEkSCxy+wPeBFwn7ShGXFuKTxx98aOgnKVNWq4MaoL65w3ps1qno
K0vOHKGKf3WZ+T1A9iRBCjS7keg+MEAYoOWfrZyK2++y3Acr5rXz9MGcThNKKUQCBBlSZafow0pH
gdvxMiDk0qq1cMyLmpsa7J/RkfRAl+SI2VvU221k5om8lx19Dk9xl5xoO7ugeAv/SZUvTDPjCGzz
zfFvfH/F+ue3Ty45WW6gyZzJ8g5R1S/YWqFYBakq+unoyYViNCeuEgdWxhRURblf4XBlhJX0SSOp
7MITu+bAypjCjrwUrYi4ZMdb8sNYkTexb7dPFEUO7JuR0Ph23yCNQEYh89FJjbCptrQwawyV7xgW
y0LdYPRzYgbGffjRKpnsfA/akIWcl7wztBezK3eUW+DIBktEBIHVusk6luwLLUPbPosvMtlYeUgj
JlG67IHHeTbXFUTtPAnZB9cFrg7k3hpusDZFvCZa+Ia3SjxpGegpeHJMzm000dxWIMCAPJYaL5tc
WqlwqwddWgvPmY9a87546PrHnAam3xk7WvkpNCUJhpPR+Nc9Fb4aOUh0olcQ90guu+sWLT7PRmzR
uMgydRVjaYaoBgVXsSbwjIru2xKJmjJqryV04R3AAuIHGuGzBlUwnTKSa/3o0A4kJ5wj2zmzdQyb
yDk0cXt8kA+tk0kMTFuURe0hlHd9eleIJwAtyN+eiE6vaLOPJnAS97C3EFxN2ENmgUzukMzoqaIM
TkI0IP+CbD3GnUtP3we6P6+5M+epsdR6yGSBv8s7uH2oFmK1c68Jb2NX9QXGahc9Z9lComjT182J
hfaeDPrPVp9EUVSeizoXrOemQbNGxSQDnl//BApqnokvA+q5CJWdGJNXZukHY2JNYirbshsUqZJ3
mu0+9mChSpx0SjF3KWYMzqiQ+aKEFlvLoHMEgaKSlYVnWjstqCAeeLOm8sjc5Ue0CqA9ZejRs+CF
YuxyE+Q3XkNRnG9QR58jOYokyYAvpT0PwwsHSDwEFoO15dfSpVIiQZ//VHiIGCX9TJS4cESLInqv
SbZWOzgmpj335LtWeaCc6sJ9NJEqjV5Gm5gEhOrx9XcgAFqT0oIroT+PLJG8g+szC5GvDNwTT37F
G3w00tMIrnAfSSSFaYWa5PtIJXE7p+6HlvEswstFwhpFcO6n3Pmf7H4DgQU8MH55XMgRPJ+ZwyNq
3/wng+NFuQyDWyxkALGby1SFqXLe7x9rFG+SJzMLtcIa6TBw4DeezmkmfT/+5AMHGBCSd092sHpy
MXDgaPEvIazDn5gjH50UGyVRTuQHB4KHNTkI8tYL0bHgkKkkTuyHpv2mSS/Hv/7QupjE/ihPsNPt
WRcOPWAoJcaJA/fQqEziXY6oPuamPNckjLhYdihlNyvE1q78jS7ujn/8oXGZxD0TxdxGKXlJ6+4z
8zosvpvhvwL4/o5V1iRWZWZrDpnXyztfLFKYWMbi+Cfr47d9sFtGU/a3CxGlO6qOTSfvcpQsoeWv
U7damn28SGWH2qK9tYKvokSTUABa3iJkOEcj877FcMnKvTmeNQtFh9BP4R6ngU2DtJ1TGheBnizA
CKw8F77RUKwldF4L8Dm+MLdBvS+D7raxrlXgcGXyrdTTpdRvUcLIq3wbICIFadV71L3wRE53YFFN
C7ZSgzp/jzfHzhIAvgvYt9KZT57EGjNHLj0IkvGS8insLzWcXY7Py4H1iuv9u2nJMTGBU2AOuwTB
9xZ/PLkB+GDedi7SKbF8avYPTP4kVsCzGiTVjQiV/lpSt0I/sREOff04EW+iWw35ih1HAhAFyK95
l0P4OPQ/e+wLIqQ7j4/QoUmdRArkWyojCN1hF3vfa2XnIrl73oOnoSKE9KYmnNTCx3aF+tOJDz4Q
HaYtjRaFTcty1WFnwgI1lXaBnN6N5J2IyYeGYxIgqHOLUoMyuUsq7MCblZb9jf882P098N3GJELg
ne1mcuSgGevelSgT66hmQ5Y8MSoHlooxSQRoM3u66AXJPhVnK7rv5L0PUTPkzFbbH8dn9NAvmOzS
AB3Y2urGd4hNpX+2onIWVOaJH3Bg4EeNq7drPchiQUGVnQqdv2CPnrrjH3ruZG8i5plUdsJz62+4
hCBfe3wsDj12/O9vtmZe2VIACWzYobLi90t3WJz33Ml2pInjYWrN51Y6pF/lDv+O4w8+NHmT7Sip
1Fvr8cGed9PItwp3MO36+KMPjcXkvKYQTt+8ZSzSfCshrZR9Ou+5k72oOiWIv3HqHO41w8Ywzpu7
KdjbgzHtVfn4vf7a+oRt9lmfq0+2IEipUhQFj8UIAaZ9M6zPe+5k20UFSaIoeW7i3XbaU9G+nPfc
yY6roMK6KMsR+a1vXXTlQ+M978GTLSeDUMSHjRgK2YY2px+dORCTPUfHY3DjRh92unmnDnfVqQvs
OJAf5G76ZM/5QduneAoMuzC/NaPqtkaDomsxdxL2tsN4/bxRmWxArxqF/DPegp8ESiMXWeedFzpf
c9K3sagpi2Yoc3k3+Muq33bdeWfhtKOc+AFUVIyJdlG8yfAHd87bKFPaWy3lYV3oPLfn0lCjsnBe
FqlNNqA2KPQbI+JFm1xg/OeeeWnQJhuwrRKFRqfT7ZJ2YaSbXjqxIg4UTqYcOYSnMpq6jMPgfGvF
T51mYw+rWHPLhSPuda9YBdX+rMX3Sjp4s0QiRShuIxCsD4AdJ/W9kj4ff/C4pz/YO9pkTyZFm1sI
cAwIEdBDk+W12nMMGKvjTz9wsmiTnRklrhPLHrke+ksYlSAo8nTegyebMQSmkacWQ9+IpWlt3PrM
D54chVUK19odPSZNCys3erPnfvDkLOw1VNRJZIh9+V5LtnW9O2sgpiAOodVJaPnMX+rvYmAwfh+e
WN0HVoY62Y1C90rNGaMH2o+zUcmhVvepdyqaTohtv2/yKPy9S8BkS209e0zAlPCp7P09Fntzv171
WFADXV46xudRiqUALO7BO+kteCnKp1hZ99ipSbhJYB8bBN6J3zrBGf3zNZOzNAA0JmmCrykba+4m
0UyHetLhClnpMOkwoAyDeW19ojV9Xswfu6Fv888mC3hDEvc7N/b3CFrdiBNB/9C0TTZ01wgDKyN+
iVWvQxASmXuDnfCJrz708Ml+xpAlDOpxtVWaMi/iCLX2uwDeyfG1rB4owkyZWjFkZFEKtdupglpK
08Gj8WCX1HM/e3IhjEiYfXiqdKH29Q7wMxpb4SLXgkWLLxToyRnq56tMCa6zVFrEyLlElnxR9c2J
zzsQzF6/+k0MHkylRBuSLezLBSWhbYczzPEffujJk+DQDVYRk6wQdfq5km1T60Q0OzBdiAu/W2To
prolktOcGsoFdpZwM/qZjAbs8a9+3aofnB2vW/vNgKAb06fmGNPaEvQWIkRRD9QDrRBs7i0VTzB8
B53wUW6cZdg8p9a9rq4NBGOM1FykxY8Y1G6jr/r8UR+SJZodSO9gEKiaixC3OQen57x8MKRPx792
3Mkffewk3qC4g8pWm/S7HDWMKLgt0fBOlGqug146/oYDs/iKt3szHLR7oH1pcr/LRvHj+GdfnRfj
lUmsiA0j9wO8mXcyvT0uJmderZVJqBgU9H36nKod4iWjFinGaGJ93lhMAkUAs1LpQka7z3ZGNE+b
E7N4aIzV9ytaQ8hMiFohAFkmncUWHNWZhbRX0P+b6SviBDY6dk84dMzgMdWP543EZG87jS6VJoiu
3VAu1L0nlmc9Vp5sbYmeL5hUvd+1qPfAojzzsZND3wmjCnSc2+2a+yFonvO4/H78ew+EInmy/XID
nw9R0WhtxCaUvnYo3LhafN7FQZ6c3lDsAMq1Xb+T4jk9Q3FekjkFHeMmbFUZvm67LkBYaFac+bWT
bde5lcf08Vjt0vgUdudFH3my41qckXP038je/T1CzE+xhK7ribkb1+oHsVOe7Dphan/vOqyX50rz
FY+JmYGBeeauzGErDT04YO9WRrJNEsbMwPILH1R4hy8l1jpVli8j906S8lWW7Rz7loU772lwqPeR
eDSR+egrEMchJmdZilZXse3gWKTh91ZIW0PpN7a7MepPVXth2pvc2bohltpUGiHfILMq9HlfaMji
LZMKUcgBMyg8KnDmwqzps5C/HB+BA2FHnl4LkJNBl6jtd+BGS3MOh/L4cyc4/995pzyJDpYTBEWP
590O/f4L07rzfMzfFHmVtF9cCXnEH3H8IiV3RftoNE8e6c/x9378ezAXfx9G/U6u3BSh4B2wcjha
WKec99xJ+IiCVkbSVKLi8K3J0Do56zT5Qz0FDY/Ic5Eo20U/UWAF5Hv8az9OCewpAZATT+mRjiIH
Dx+xdQJp/8k0v+MZfiJBOjTKk3NbSwYPzRk+O3MfUAEL9BOl4DFm/rkdYV2+nz1Tz5H0F0NHaxvz
LTSNG8ATevjJSL82yalk/NDHT+KJg60sGThFQCQtvQb32MXxQf/4IAAM+v7jC0suG6GPc5ms4SfM
QvzYkTM5c2FPNmrU41KEhyNDDoAj26L1d/yrXysWH435ZKOiUASmrKpJ7txLxdNu1R5rNnSt+3vZ
/+wDxhrw15EbYxVn4T6AZCkp14ojoQjnz8KywG5VbAy9v0hpXGpetCxy/AUz61YBNi1J3FKg96cv
db4RKBQDtMalfd7SABo8FG7RqT3+M2Apfbx2pphGvVEaG8V7itGluYBZsqxzfWHTc26LH6GrzDPq
SyDbaQ8nc1+2l4lR4L2FCU63bWJUHGpr25Htl+K6yVsgaenC1uuVZMabiINdmDjjDYB5PFBqKCED
3crVFF+my87Q51lGwI7ipaN87vQfGvT+MMLIU7rTlWZlqMlNFj3L1YNVq8uyyzAaMpA5MFdaiqwt
1IBe/54Hl74vgWgxV1W29/3HOFzZOpbBzbDAl3Bm4+kusyeG2wbRyRLGe4Y7mDDQC7I/Y2G3EN23
OK7njfw1ThFGlCta8TJ3SoGNq45nSDlHMX7mJZ8HY29l6tyNrLURhRhXuIs2Xg7yZ7e3EdHE4lk2
rk37wdYuo8wZ/TkXTu8srXYtufbcD+U90gNzhE+XQlVQbvgJ7RnM/ZNWRftSQ/mwKM+LudZkQw06
Mh+FMXZZtDkdsiY7tVY+vo3b1mQv0VRG/aIl187z+8y+tH9klwLfVOxnh1WubLxo62YntteBVTmF
dQSGh7igwU3SjS+gW8E/WpvFyc7kgXg5xXY0ilRnjs0PkSVlZopvFmlG/zPWLvP4Ps62Tr11tdsq
9uaO9b307tACv4jLOylajRLPhW/NGxOF1KKYOfoVl6aNHRd3cl1vUEoYdUKRDclnrv1JeNkDuhtx
HKPSbK4SVZmrIKolB15atAaD1gKvq5cq3gAoPCx09cIPHwLrNvXWlbWW8lO4wwORewrzqHQL3RhJ
ZkFAinEluuC3x6PHoQdPcng3FoFANZDY4cyDfi+a++PPPTD7Uzj04JtKUIyFFbu8DAVqVhupO4HV
HROaD8L2lIcKPLww+oSjsol0oII/ClRWofzMUj9cNUTs3iwuWvsUQfxAQjGFM7s47fat23e7yN0b
5b2IrnSznFXNiR9z6PHj+L25odq4Kg5NxhnkYgYnpGCZ90+lE8zx3DlxfB7YKVNoM/wpOarHjEVO
dxBPZ469dcsLlq4ZnfgNB9aQPUkr1LSS8LjhgOaqptWruF0eX0OHnjuJgkocxFoETWgXGSt871HV
Oe+5kyDYYvyAxgIVTzPadmhcGycugYfmcpJPpHkulFR4/Y6C6sISKfDpBF2lfU0d7cRkHlj7U6it
kOpGt8d2a1s8xMWTLl2LaJSsL+nzeDO5HwHHpxKLA8M/xbFmZoQ6VEiJqqvSuVrba4Bm50WdqfJd
3RdZqvtlv7MRsAp24alu44G1bo0z82Y3KVGs9f7YFQyq8kpp+22WIa9bI+yEGbOMZ8nxBaSNK/CD
EDQFouKAVjWxSnSzkOiX4Klolw4yWYO8H7Jq3sfZOneeUYeQwNLbwUZDolwubwyo7C32w6Gdzqp+
5QplhgDVopWCNdry8y4f7vPiM44i62E0mE1fouRKwudFCsSqEHPbtFfHv/9AlRcJwvfj1JldqtmC
nYX3ddyXswIjnrDmjp00y9R/DhM8Jkx1ltFkKPJbfAti89aynwWO5wVHXZiAOh5whoiK3agPJCEI
3SBMjiJr6d8q0QP+3Il1KgIfOEqsSXjpOgn97YqGox4t2mrRrLXwrCIsAjXvh8GGTS/V4yHloaUC
CTTEn+P4CB/YO+YkrLsVvDi/GBeI/T3N9iijH38uqlEfL71RfO/tEh8qbDgHnPZ2gmaJilC/Jz5F
7RNK9CKlTtZ7Tx4dgTh/ujVmokaZTL+I8wfFe9KQOqvVcF5Q7LAGea2rwdzrf7Z4Csnhlxj9SFgD
wNS+4pOyiONlWaxDvH50KZy1aMeplbFsLH1mekjReRBLOoyBpMtY7PBJkZNPSn5lJLs8vZKHq9jY
Vf1LhbClvlKkr2Z0Fwx7rOBgi1f3pQz6XJb6K1vxPlkIhCOHpjxGesT97kKYX/v2xsPKxbCfKnEp
cI5pHtO4CNAmc5ZDXi6T4adVfdIrgZ3V1WBi0KRzQdFBvBvzQrMWKHHM8OK98itEqat7q78P8r3a
3hftp6HG2MTby+ndkF4W7laWrqN04yWXeXHTF3ehvjO1iyGwF/7gLSx/F2Kp7LQ3GGJTPf4c6btc
+4EY2cxULoLeXQfhSFnGvO//ODuz5UpxrVu/0CGCHnRLu/rGy/0N4bTTohUgIQQ8/Rmr/jgRVetP
p+P4omrvjKrCGJA0mzHHp2IAE49+L55mDD3l7lOuxlBoZ9y6LT/+/ua/eu83q2CklupbHYEaBkvK
4VBoP1wDN4csEJOkaUFI2ioTwyj75but+J+e8h/2yFtNaI9hEDigT7iwniVoi8Lpj0R5dqaNFuTO
Q22A1PBcPr1kibPsNO9Fc96zCrhcf038J7f47YBJ3/H67GgrZ6xWuXcxSp44yE5bigG7nwmjYDXx
3/WEeXVYsxhQYWTwdHO8rU6/WarX+tgffv9bbWm/FFZZYjJmu9TATANT1Kfj9ACeBnzfrwDxH30W
txrTorcqycWA+L1H/zxCfvKz697kBb7LmO11V6VABRxTVI/R36/rXJ/rnx7LzZ5b1S77H4EN7FWA
gWcx8d7yMTFxpDANXg/GHTx/LO+9nzfA58GVX0aq3TQMYCO+8ibMy2I03bPQnByvhMhffD6gpFH7
UzD0OqaaIpsdNHGwMOpuxAOgd3pWx4X5aZJyxZrfmt+tJWOHK4arNjbVpIWZvyS0gHVk9yD4sc7i
Qe6BunGsg+NgLt754Zu6ORKIq81GkyGn7/s7OC3Bi+aHF745EcoRAAeb4gs2ADh4l8U3QcIXG45z
s+HA1sTSmmsNQtcAVHGfM1Su/v4NfHXlmy1n9utOk1qGZsm7Ro3D5PFvRK9fRAr/DKj9K/wD65nq
SsxQfACyw5Ap5+79OH3ntvSPGfSfPt2brSJnOdhQjo1UUOsDnntbW2GYqtZNVKWGBM6LoAKHGQPu
6mqr0VQ1whUd/Iq+PAxgsc5UewVg4zfR9J/t3bei2QXS9QZDDvMWnOAP6ym37I8fvaFb2SxVWQWw
JGhFDgHNNgL64mfXvdlVqG8WncVxXYlwNo/y3z+77M2eUmhoV4FMvGxN94nrmx+Kkv1b58LWatxe
A4sXzxdOJIn8tvfxxSZoX1fGvz7UUS9BIIHFxXaAo4fngVvpPvigPXZsV3kAOI6fbEZiMURlr4V2
fkYhMwTtGSy/O+a/5yW8UdWMeV/z2JaYQqmfu3m8KIxRDnUW4ZTJGkz0GekEsKc+tCtxNSR5XszD
0p5on9b1ShrpMiJbH45KPFtUX//sRdzsGaVZ61bf4YHZr1a36b9zd/xiw7h6Sfz7cYl5KhfQYVBg
qI50THXxzfr5Il28Fenmo1Uag2Ghj28flTPDegZ4LZKXaOv4V1rqD1fTzb5BAYaVGMbDtgQsz+gN
ifDuf/S8b1W7ADA5cG66rqdpJUX0refkFw/8VrWrtRldACjEkaLv5LP6bt7hi+d9K9qdLEvSxRuh
buf3LmZ7WYse6YOkcSsuP3sgNzuBBdaeq1OJ2uDQ7KVACVZ+E859cbbcqnWdfoZXnYl7d62Xni2B
ae24T352hN8qdi3YMcPQChdfnFjOidC/ue5XN32zHs3OBjG+QAzqlC8u+azRTuFeHv/sWd+syiJr
nUmZ+Eh6TGNnIdhlP7vuTXnO0xE3ey1UD0NiTyvWpT+77M0qnMhcg6WB2/WyN2rsbPqzXs2tWhdM
Qk56+G1tkRhaeiz7n93vrVbXXyZUgnQwPjUjMkG9+/+zc/x/8gT/VqQ7exjstLwSFec0O40PP3q4
t+a0cLbn+uLiouOOx98ZfnyxC93qaWHKTZba/p87Rdnn73f6T937D1HcrZd/JhhyAGOatsrpwrIC
UHBp3F/KkGFri03diJBlV4PipKytsIIJTdGg+wn8pO+fOpghBcJt0xYZRnnWIFZjbN+zx6Z7rm26
AqUyKpwlKqh6h1guhqU4RlphvZDJ0BnEEtaWuRGwPHCKB784lZg44WtnPFgmSihHIIVT2TmAgj4B
P7JuLJSnS0BlWMj0BeC73IH81a3hwY/RmHDSPfCiu3VWNeuxFZsc4Ednmru9GA7KZBt/SIfsbppQ
UNnmdCVqMzWFFIExmZC6wsMOhcuoy4rTotptocWzq1aAD8IKflbATi9r0qo1ISyFv116BZQwRe5J
4TqAmVJ31Vr1z9KBq2HVv0/3li6Fl6kWraIqytoA3Oa/v+kvNr9b9VSv4yufPGQDxbAT5rPrVXCe
+KEo4VY+RagsOmZhdXbOhzQvc/PNif7VTd9sfqKr9HKoF0xXzMnoG7Etnzk+qr8/kS8W1K0ySTRc
zY5JccxgjrGMCvubxsefbxrGXv99g7yZeTcaeNL5mCIShwV2co2i/n7T/2ht//eC9W7dgXlR8wEG
SjhnYNm4WEY0XDGt+iPPW9BqATaVUyAMGjWNCU/KT8197qB7rUSW2uN4tu3vfE7+/PS8W95T6cPn
sXSx0YPDobWPzc9iFljD/vfpFXphEAq1w9bsHoHltOTP3rZ5c/gbUkxgOGH7tBL6MP/6+9v480Pw
b+X8LQy0rZwUaAoldD9/8/1cf9P//YZh4/nfJ2CLjvRyzOetB26ujZr2MkAho7nQ/n2z63tf/ISb
w9+B9WmveoxmWJmbMNgg6c4U1Yj2C3Ffz88/eja30vwCslJ7KvHA63W//2GP4laQXxlAclVXDSiM
Hh56/EV/FirfIq80AVtsG3X4bQn6W2PddRiu+Ptz+PN2AOLcf19nLxWfdEwgbwe+lpONFhJk+eV3
IwpffIG3ynno+8zJAAdmywREORdQEL85h7667esP/FdSbnrLnNMJu2PpvfbacvZreI6adfPNU/nq
vm+WY5P1QgGvCgTwchTzAWiavz/t6yb7h8XzD2/tX7etze0Ef2T0UjM/A/ocvU4OF01M0TRZFWq6
HnGziPl3899fqFv9W0k9hcOwOwp0ha08XToSDe3rhEqbo0+pqkVqA+0LK8m44z2KsujKyBPMwv/+
m371BG8WseUCYCMK7D3VHVo23+wM/0x2/uH53arueQmRGemw+TCfbnMZDxXAMb5zZKioZzBI7mcO
j2An7hA7zU0b6wCtM23d2VCdMJbOPhxNjRdcAUjotPIfG/24tJuKYl55fCx9uaaYSsmgIATf8Zca
3ypxqa5kQmDDx2Ty/JCTD837zlryn0GPP/0613bEvz6HsrFmZgH/s7UM1Ho2NhTjbdfEChZo8HLe
QoVjV+u5OmJ6oRFXP+VzYd79/f18scnezgOUuYOR5xLZZpPvJS1gVbsW5lNNtsr/YV/1dipgBmVk
wHcAScjjclclf7/vL76r25kAzkvgrC1/2tYV3qUXj/N3ax4G9uYflycoYv99H7aC5qZuGaJbOFAP
MjTbX67aUR0wq3cFdSEQUnQ8Vh0Jmfc25hRN9w00JPAE5aGsvGAcVznd+d0Er7In5T357kYZz/hi
A3CFU99oI6FhlhF2a0Q/GWLnWWsL/4k8sQyKeieUFk+XVqYaBH6tu4K/6wpEILh9bQj+qt27yc42
Hem2Bn/3yBgUQEy7lgEoE7xW7N+tI9amd69x/9AOUFHaB5TYY9/x00nvUrOAC0RbRGM73y2TGVXd
ZshOyoB9ve9GGcsiYExDrq0yD6mV22H+2wdhnO1b0kdUiRgt5xCj8hEv7xoUJpoFTHO4l41U3eWd
njjaI+t+d56Bhjb+RIBeh8mzD4RTdmF0A0ftbaaKZLJOy7KDsDlkfQS71sDT9m27GW0jzJUVDuPn
rO3MHLhmY2WXNOHAtLiZCtq2jfvst67eFGhm8IsPZqP87PCI3FGGVKpY0w+AROuqjHnfrioDZuYz
nwIQsYJx1tfTItJZh6Wh9ls102nGrtuzz17fVINYWf6ruipvixYl3MRBL600n5puS9TvQl+L4tFs
y1CHpfiQ59GsHSZ/TAFcfxTZXQUNP+fNnQNC84wFDKY7UsoEfgiRqtzIkZ+q7SI2dJhZNFPdOZFS
BoV16EHy0rAtBWpODEqSmgKZ4PGr0XqgZTwcyID7fq/Kvd0ZKXA9YYfpB2PqIr9YItu7oGqGilEg
Jj/NZmChijok6NOZ5pbzKhir315fHOwF9lmY5lTWATbSgS9ASyeQQJO3ekqhP47AhbwypwJPNjEO
UqhBhB71JLbj0r445kmQezrdj+VurE/jnEz443D9/452tZMEiAvOkg9ddcDfGf4+3pNUxkufoHPK
SRxWeVSibt6oAbXzVJg8MJFnj+NhhA4lR//OPTR825vPw9xDVYONGAbc5ouo3i3x6vvpmL3M2Ysh
P2v8M89IK1jfFR7Mz2ttX5dxWe+z5TUzV6UDnXADEMRpqo9dfTDrNcLpUMMDNUiG2WWoMaNM7Ztm
z4tY6Xek0GGzDs2MdsigpSjzLtbnI+o4CdX6Ve/TSDTPY8lwvmBSCtEFf23KNZN8n9UzjAqnRDdZ
MvQQV2DoJdfIymfTqrGPEASHg3Zwxr0CrGsYYtVgpLp58517NreRJ+po5vIelvURYC4hXPL2iJMA
0Ts2FDcsNnzRwqZ6Wtq1M0zJSLeyNSOX9gG4YBzoORsfqQYP+Qm7jmZkAbk2ZvvExEbkYdavBObZ
riDJxiNXJWBoAgBxEwKTZQp9U8AOP7Uy4JixpvJa7klxcuyjp58aH7rsCIJ09MQMmcM74c3jZ8Oc
dtQ276YaKhTLDrTqsURddYHSiaG3izzdZ5dqKFaEaxHsI2IYpDIN/WGocGt513QffAKDx3c2Zd0G
mVWmlnWX+U1QVwAwajAJQYNkAgXO1VRgNg7yURkRdU/IHHTCjr3+xeUVJluhP+9oNNDpoUYxRbY8
Ko0LfHkDx1YBJw8S9Lfr2vOpHZF8AqTgUOEJkOatAKeA9l4Iz/wVevyhBqcPMIk0y9m5UPq3/ME2
oMsTxWqq1w7mzr0xwrwBhFZVxK1H4l4y81EW/GDCehLQdciQ89C0ugTS+rgTr3RE3YWJZ65Pvwwo
+jyi7SeBQ4At9dU7M2zdJsi4BE68Dqk1rDkyprHCDILevbSQwNfg6ukQScjaiTr/6t1UJba4n3sW
EJkl0ywjvhTAJjhJOa9FPWy7OrlSFjSUiN2UTZdlxFhqGTO5rcWzso+yf3RNDPCfNfaEEqrWbRwE
PPg3JnDfLe2V5WeFL6jPCNK3q2VsA45QXFXW0cAXY8oLbdGTN2nijmnOY789lgqFqseyuNhYLDkb
0KrfZCbZojkWMlJGbvU6td0GmzXBzJlm5ajQ6dBfG3Gn342GmZY4+UbrwfLuFgGxZR3VCpNn/VOb
YdaTVPhJa0X3LWtju7dRVstjcKTuC+uV8Y0BOoWVd1GjoRqH8TKotOBAq6lX0X045toSCPq6deuc
O/puLAIrYgcTnVXZr4b6lzFsStxSSzcQS63dcUBEuB0dM8jKezWn2iijOXuEgshojYiA59h1ie5B
e1W8TxiyI+rsiIiKC+mfuZ800xHUE2kW62G4Q7EHR2g9q/fFNsC6LGMgBtN6wVf04rI3gVwqNziK
dN5mxBZbdjBUKNdmianqPWNgMXotgi++oiCBNW1Sz4cWmPmeYffKI2GcjKpNQRqEjGJJMq8MDErj
wjlhGHBd08OCCnYtVkr77cLDEKIdvcXqN1D45CHKhMiMHDj0weg/YGwOu4YE1/1maUWYieFe4pAX
56ZKZnq0rQjU9Bxjll6R6laKwxjasbAquqCoI9140/XVZG4d+2GRR8N+NOqTVUu0x869BgEXBpil
HWTmcfT9xEAPCj4YJY5DlT8NNOJgkEnAX5u7YnzQcPZxH07qQwf/44WjeIufgdEPwuiRUmipS23L
hzc6aliYdqBGvjZlFpUQlrV6PBIEZOPKa+Xer4GhHJrQ9hEXLP3R5BkgDdmhbtCHQNTSVFUEe+GQ
Dmtszwev20rsTm0HCjOlYU5EqiknND2FUAu2qmyMwcsMZHchGk2qcV8qkRKmwSFPBqRIMEd2ylG8
ygXKs2j7FvmnPu8rc9u0v2EVqRmnOt8M8pI1MnD6l2HJYipOgDYGatp3xeNSwBJ34RE4SQPK1nbx
Ipqn0kwqBbs5mUjM1/gVdjCK412WiQevllbp2MA/wWPFoFJYsAIfkQeWE4xRsANMT4Tc195qGQ69
00Z94aS13LakORidOlQUOi0YAwEGt+vhKTZAb68VOF9AoEBm9BuTy+nUiruu78Muy6JiqdN87N6H
qV9NMvbwS2eEh23W7xql4Ix7RnCIrcBPoLZx6zezacGLKaJ50CLg9BLDvIf6J2CgjSz+bnR+mca6
AfJXMuskMjMYsYbEUG0HPAIXGUYBMlQ5wk86ZXqXsOp9wfnWIHpZENNbPmoQ+IgtRNi9lSeqciJz
/qXhgHPhBiz5YaZvLYJpHQ4VXr5a8JRZL8LcWY7SAdXDtq8LgORyRQXZD1eOqfPhcZFUnh9TDVNh
GVsPsw7SKIAj+G7Krl3VxuvEusitBwQCobE3ANfIHDPmQ5EYhRuPYsV5H001hgm1qxfGppL7ypWX
0v107VPm3lXNCQHoIETKWxUv1ZZQyEsMUDqB1MWciiuBPVgk9ndMozT72nAiUG6CxnX2dltFokds
2JqrppsDsTRpW+Ng6+tU9BgHA1PEBXHDxPYMbk/KpImxKjsdnQ9F4PU3o/Ewet2T5R2s6aGbnxEz
rEZdvQIGgR9vbalRhZhLweamoN96n7tUp05cohS7uIdp9AIAg8JJ4mNEWN7146lo6lCYZ6ZE5AOx
Irsh1BBQSXeCSFshIZhSw3vKGytZJNuNzAnmfIK9U3/mcKvMuXGyHRw5SgLbWm1NiyEX8GJabos+
ylCLIDU4xqMf9g1MwlwbFeE2IAuiG+6HovBCT1/3HNFihQs0eChcAFKaLN4EV+nuNMtj37Gkq8Qe
CMkQ0KEVZOShBvcLHxf1oM8oOxhFu2Dy9P7K6qrdCMNvC4950ZYdYdCP2c5LjQ2Vw17HQFC0mJ8D
Bv3cDJivtlkLtXamOuwxQTQRRPgwojGdOraa6a5aVMqwOP12hAmLDEZE8lOVn3xj2i8DzDcsRw8H
9uF67dEstrx9E1YWu76Jw0tF7ixWHqA5Zn4QLWac/G1XaQFMqGM46SG3xZxbm8LaOMg+AaaJsuFR
umSl9yyBffnWIhv8HrXxlDt5ms8JmUCnBW8RtkOjlc6N/7scYZVDWFx5U5TTqLtOTO+kGpJ2Tgbv
CMJW4GOqD4jjpJfy0Hde7Ko705zTATWgVvcDOPElUwGifdfs+gGCSA4Jq4/EsYtMN0dz7GFAikjd
R5q3YQ9xPCLHkmaxT9u4WDyMq4KG7fefHrzBAwCQcaxIse+6C9xbAtc8y7b41dj5acZOgylI1qfF
UoSQLzQNfJGnHTNGBHewAzewaxdiYusGxjKD1R6Iv3UwJwaDnUC5DDNbLdTJ/irr7gTfK+pid3wu
yC8Y83VBByPPqshxpCEDKgZI+LGLwxPYksZB+ajzLJyGQOQlht5GFbf2Ch4DnmFFWFtptzwwTEtS
HLyOusBGMe58WJVn7b1ypnsd/t2yrkI0fTDYmAojrW38wEULqmneEU3Fo/ISsCIgFAilyuI+l4Fb
3hu0jgBHBKIb+QQSSVUuocISnDIWy+XREwgJGjtsXHdFSgMHOtFSBhFkg62yGuC9z6cTsXC6GsYQ
9U72uPAqbJz8sNgkMvW1XlUn0n/6PXBBGOAU1hQtGE9eoDWfJjsEaimYfXGw5/vFOjKVbRfAnc0O
69HZkuy8ICnP8yHNCLJg2kfmYIfgzKRggQE/Me661v604UoPl/6+PQ1W4rEDNTbwhA6I8WIWj2N+
HkkekGGHfQtqdl7s+xJljV5CCZ24sNYHqOxey8swy8ywausT2lyIH4CH8rvUncnZKvNVNpP1UNG9
DeKsQ82PChGqO+Y75T3OY49uFSIG0qAEA0o7txLSgAiG0VhWYfNwtRRYxY0OKZYYZyTkKDDAtw3m
0GZgWXDgaWjQIZdAkzdxM22buQcLmYbw0ExW99JbwKdB2u8tVkqt/ehiAPfqZd9OQe3y2CRt4Phd
WGG3M23jWGj5XqFlrPTIxiiYhkinoZhRMiPNBGhgdl8n/5PU+bYXVWAUvwZWPKArc0RVBOYNxobl
OOFq6R18m9+LIUsht0O2cPLb9tjl53K6uyamYYNguBissFT7Goh58DX3rppD3x4Qni3Ii7bU5YcO
3L15eYMtYugxKzCZFi/+a4maosIqQt0Ietw6R4t8XIIaHWL22tYYW79WcvK7gb+VKNe4to3IrI56
+gn6BepagKhjrQkY1c/W2wRhpImur0veMy+/+GB9IoB2pL9yJVKV3trllRV1LoA211EaHueNkzYk
5rgzT322nhtowls53QEVx9DAq4eVeEr9Vc48sFrHkGhF4qL0Zo82EnysCWABBh8z2tN141lbVKzg
VuQMT5nLscl+Ltg4B4x8lhk9NNq4oghaawv5hFFBgVwCSVd/Tp0IIU0HfOB8LYsYOMeUPVxKc+X3
BzTdMAUDazP2u+jfiMi2hT6kRo9zx5hPQGTFXv2pLanTOImZrWvfSifQr/KFpzq+2tJC/Dk5KwfR
A3Jjw1rifAZ2TenWuvd85LVtVDZ01YC2zcgrM+ShRTXKcaxAjojVqX5YcGsDxlsFUAyF99wsG917
GiHRodrvdj6hrDH7FyeqYlV8cNPfEVSFKu8wC5JUiKmYqjDl/Wo6b022Uai085UaWCrsRGAWWav2
FSK5UTyXbN2iiGHL2NH3WTEA79UjPv/FYKRc5m7QYTHxwk6W5XNCwLIgu5xgxm2JXWWouEeBuISp
koNxJ9TXINtWx0ZpTxzGlrJihxL7dF8DntDU6xzcxJosgVFCjtad2ThFFVB2LfLSZYoaZNrQfu/o
6O+83FqBnItDmgZkem0GudWzY1cUmMQ/ttSPtF5GA3mzhQ3XrGJfonWh436p7uLpj+vBro6a0yMy
/mz8ERTVMR57RH+tiKpxjEZagOuToVz5AHrZivipjx6XC6pP4dXbhj8Cdh2SBbFV62ylj5EaHZXc
4ZpHOvs+nzdEhJgLCLkHbbrbhFoNaYlowhk6dVLZu27CJk544OYibtsJpSYDww8qbBAVTL2Nih2E
qACu9CM+wN7A3AsmlRE58fa3kOzRo1dr+vJIZy/WgbWkLomcPouaK/Jdl1Fe9mFuqp3y8aE01Y7O
BwDc7sp+OvGJYdIem1ipJbZRpGOboQ6A2X6mVhW2Ku69em4V9NC/AMiGeTqEISAb5ib2DfdpwFyW
oRnn3iaPDlxdUJ14wJRuCK/3fb+Qh4qptS2M/WCP+zmbUgEprY7Ktqmtmxq2+yhAXv/10tYQjbPY
m8qgHrU1jkNz5jlyTIRjdNwP86/pzh+s7TAML6aCFMVEFiozlVAAPAO3dTAPrF1yiRIb+IaBgeKI
k5snnfuIfvmCAx6eDN5YrNTM33XSpQ3wib2Okb3G3jSGFg+to6WqeV0ye+tAbjA7QJdUsQnmISag
MPwPYODcvkwCouh+PpiZEbFx18KkY3qxvCmosnuHPlNONrKrtvC2e8kX7NxEpXyZQ6fEAnGf/BG4
G+OzH5968Dns3AMeFBCdIYvzqosbUx0Fr6fAc/M7JCVQB0QjQ6JOnvPB3wAh+DYpSHfddj/3ztqo
OBwldK0KSm9ASwp9KCRCChtRVUIHr/B9zbGytdDrd5qhdhbHM54vdN752nEq8cpWIm/yUKcPoK22
LsJ8MgBT4MOrwmzdyHY4YC6LHvb87MDDTWolRRDlhEt2uOuL5bOz0453QKloqL4J5BmED4lC3p+T
B53feWV71vo+JpW5YWJG/bpPBGx9qAU11HQhCFdFTza8M5Gb4QvzRwLDoC5wi1clLg0KFxkxN/rg
obIJZvzAHcRMSxtp9qGs1hSi7Wu1LqG8XZnm2V4OObT4vlJRC0hDbNV9DTn1nUMxxjKyN/862VjJ
JCcmmmAyuf4ZsJjEQq+qx/8OaBJc/3ydFc3aJV4QDCrDDzqMqQ0Fu+Y9cEvChRtpIESs4SlpX/XY
ax12LVa/GxAwiCU/e6Alak6OWqrzOWUt3IVgRSMaP3SBCl3cE8YZowptnWqrGhRhOELpyeIX0Xrp
pHig0HXOJj2hEvUncqRAm+oQvUi9D4dZXoByeesI5g84iKPNa4aW6/Tp8Hsve18kjknNSwBYTXsb
5WB4fYzdh9fd996mISPOXBFztZ9ylghZxJY8ur6WePjXu+U3suN4dLqNFDIVxI5g9ooZChIgANgO
Ehypfc/LlM6vbF7nzrYxgbtnO+I+9rqIO2UEdNEjDVWDUo99HbOahhkWrofR/DeBb79DiddAj80k
iMNbFIxnzFIYUH0ZeVpo/LkYzcdOOTWWo0pR+rpr/I3WrSqPxmpYz87ypiPsBPwTRlMYgKTrTK2y
vl9JDcaeTE/yAlUqKZPMcBIdC2HGw5b5x1Sxt0I0WGF1pLkKR+2HP09hO/mPhQWbSeJVF780QqOC
mF6D/mwpzT0MYRJaGYitN6Pa4thY4wNPB66vuYF9oBo/XexSrehWi3FPgS5xcf89nv5cSJQYMy+a
ffttGEYo5YozoW5gjTijHQY3rRYFpGVhKzb6TeTpdjQtZ4CCjJCg3DdNc8ysYgfXljOYMTslqp3v
Lqu8MNeZpq905iOrs3d5wc4GhFzDINIMOcHY2ElfjSt7BHkEbQuj3lProQJ2tHwn5Xup3iiOAAPe
JtVusN5ahVL7cKTOQbnnETkbg1cwRSUSBRNNq+NqeS/FE5mfKvk5YdyKzQd7XKGGD5mg7ieooFq5
E7sVxhT21/Y1NyhGME9oKBqc4Qonap59VGWIvtaGzaTOFd/T7mDXeyPfF8Zen98n8+rnfcFnGI1d
lUhNO8MUlGFrWvQyrDMMJldqfs4x2Cm8w+gc6+sJeN/n1d3sIiHtm7juxxAP46Nt37mTdBbkjQIn
LhjlGYmnIsRO5MPBJb+4iHcdFOFZDo9P8HutLlwgTYFB4MazkYBhVtbaAIx7TS9ncqq0I5eoHrG9
lll3i8V3Do40aqMVuIItOVpvqXAwNozofzk5ap01nzAphdxiJ/V3Q6MrCzzrTu3LMhba41Q88AlI
4Q1KBQyuUZW6+tSIremknUWipp03SP9r//q+t9KzDlpxEMPRsWFdgm4vmmkU1cutqjZM+tZLuZgp
pou2dftqTmRnyTtbTPBiZjrcaMibbOXRAWkwIuOboz8OuZEg00ooKUA8BO5qiNnwC3v+eaFkZWvW
/mqPU8uznz81EsJ2+aAVjw36RcPF76Ky8zd2vvERmq9s70NTF+eFlWuNi1jMdir0g9EcMcqPtkYo
Un+E3JTGNINhj7Du58YIa+zHKuvx3R6sejwX1cETedyNIq3N7MXNzzl2BN2BwQ9iRDQMkPj5RcC8
lK+RzjSuHUr/IrV6rVnIf3T8oA5kpnsoJWNdoiqpXTr60dDmnfRtvIxkp1t065rLzuzQehYC/FsP
2l4YsNaIw0nhxw6276JPXDQfQUIpUAW4VEhJbVYmCuhcPvgy5jl0S7kVmeMDuIDwCRboOW/14d3k
KoFuKjBR+qhRyHAaPRoM7TJ1Hxi/6gVqGR3+CSsfpGovvrwY+neY7z/rFLxbjzA7p4JLBaFgDaow
Q//+G++xr657o0wqp6bF+Yfr+iLpyb7zfqSM925twfSi0FtnxnVLNDLlSv+pYPJGLsiAMDM7Hwqw
mcNMGq/oGyXVFwN+HrkRGNGmt6ah0XAoWe66LF5HbYwN18AZi46saadT1Ye0NpOG/AYk/FLnIuhQ
f6WERxQj7+yXW1Xf3MsX7+TW0wtT/k5dXn/H3kFrKqp+9qpvbXnGSrl+1eKV6M1hRisLDfCfaGg8
/6oJen+7KxgVgAn/H39xyVg0DSaGAIYvY+C6/37dP0tD/y9n57XcuJZl21/pqHdUw5sbXfVAgJ6U
obxeEJJSCe837NffgbzVt/OwUlKHHs9hCgRhtllrzjGtc/xOpNV24qv4m5lsciNba/YF2/aFn05f
iH9+iUz/XTBl2WcCnUgOhNRFUg/FlHJd5baTWAcla2ya452ytWJ5MUhkEGralh3jPjKMpa4++GPK
MvQyd+itdIzDVEYUv7iQ6+5SZF9gvz88tfnh+O2ipl0yyWGA4jij6k1cLF71DeyBoCwPSfuDHvS2
aje5uEPto5vHEoS6CcVCqiwwDskiZQ/BTohUwIOf3arG9+y71jnuh9tRUExwwNRmHjVnklI/v9Uf
PfKzguq3X1vZWds0MkpXQWt2VN/b73HZ57zpvxy4L+rCqicOrK8lsSDD53vnezZaWH2i6JJjgmxU
XVljG+p967jnjB+r1pOqj2pOd1S9APWhQRnke4c+EweSiKfmU4sTMRd7OV1Fw/dG+nOeT0icQB50
47hX3qaH4sfnJ6v9WU9o/RvNJ1IlyxgthmMddRYyj86YabSUTwbC4Sl8X0aZxhLQv3akuWcNGKSm
v9inh1J/ogUhSQc93kWsJsqYWCxV39KJWCUk5VbTj7wDK9sPF3N3PpKddac8yv5LV50cVV6b0m0Y
dAiidspkgh/mZcqU0+c/a77WfxhvrLPxxlLjUFGp+O/T/maEVdLXHVkMTf+kldVLVPITQ3/43iN6
zvkZEyMz04pHyYovp3pl2fef/4YPXtVzJI+W622u6BGjfXAo4nmv8PlxPxjtrbMhwNTbEtYm16aT
CgZiUhgln8KSTQL4V4DYX8/kn67/2WjQxbImVwbvQKyG7pRf58VB1m+L7lmkDlVGnwbyttMOTXGw
0ue8uWRaL/KHSpIQuiULqpiUrlO3qN6y7tmRbnzrIVKfiFc3Rwq2JGqQhN7MXUsJzE5AaadIV0X1
rtEnJQnbVEum87souTciDy3zwqZlEztrBfiSVYWusI5qu7b6K5k6ovwaxdeG8uZMT1Sf3S68VIar
yZyz2K6y2rmQ6v0QX0QFsoOiosn4XFLfMav6Ksg1dJEoeIITOEO7nsjYLW4GXfbK7L7zdxX6bGcX
tF+4vj/QhFvW2UhoYgoTcQuTaGZzsBlE+ESrBrbmOFDoNxE/Oq4RKCRuFF7JTlin+O4E4bfwcyTL
/nV4bwankHqMXvuhOgb+pv9KSv3BQ37OXFSLQA8l9AP79qd9W34xp380qJlnC6Uxkgq7q5Dr592D
QbwoUlDKYy7ULT3A+dtQjmvr1RAonjKaC1meSJimIxFYXtlsw2TLbr8XayMdKRpyselqWIZ6DIrp
UY6aS0fPURuY13YeepAF1wrF5SEyt8G0yQLNDbPoMFJPTrRDRjZLpH3l7P7oWs0v9G9zt9DTPp8S
hTXBDgJB/z0KjXWO0eoautl1yGGjC7px0VfElD87PaxzhtYcNpBkGU+Mb9CW+4FxYmPW35wLTe2v
lyJq+rauYM/towkGwzKLv1iofnTSZ2OjImU4rkuOGwaZ63RUOhCT9N/LTrTOaU0ycR2Z3AItV97o
jn5vt3HOVmokNW/SAa+I9ejfmq+fzxEfPGrnXKXEDBqpQ6Yzs0ma2Gu+ueM6JymZfVP4/XwFpsfp
4ivSxwcTmnH2tmctnHbdz1jLOdW6dtCjo0GyZGQStvC+dz3OXj09ZkDpU23YF8+tl79/76Bni5QY
GrMc2Txs9WNlLanifO+w8z39bZjI6ohNd8E6ERUjbS7n6fPDfnSVz1451QhqqVdVtnBau7EQAGdB
6VqNttbSrwC8H33F2duXqLA1bZS4cOVpSrx35nVMUL2TfEEu+mCpe04uauU41CRFMH6O/WEIuoWT
9nubcuaoXmHm+d4y/ReT67fLH6d6bw4J5Fw1Q2a+cUSw+vwGfPBOnoOI1Erv2rFR8NTfB7fS9x7s
cwiRqRc0bGVaBIbibynq42n//Gw/GEn1s5fS9APQm/NuJUo2CSIn1ldFmC8/P/hHl+LsdVQdIoUz
3I5ztbbvtqP2zatx9kaWY2xQGecSN81qnPXii8/P94Mn7xxFBMKgUuGHjUTCIQoWgOsTNHPX1Rgv
fX364ks+eHv08xfUTOxAxHwJZdFZ10F/QUf1pTXfm2jOAUGaQV5I0MB0MKsmWpi64hXIDT+/QB/d
0LP9QmDYStLa3FDDhwYH+eGLVfNHxz1bNNvwxLNx5JxVw+vfpHj9+en+2h3/YX9zzgTSRW84idMP
exlP2AgTMEaTNgSHGDqrNPyYgg7FI76iBq/GWHnSIGPh2ppoLmV1YdLOSgvUXJemaiMAxuZRheu4
1Gh6Zut+utPzce7070NbdRFLznRQrQzvnExf2qO5LiaqstpaMTuPgpmrg9Dw89fZHSElMlKF54lN
FmkOBxNg3zCle10WSDVvGqTdkUn/HJpsZr3Qol8q7LICSn0mLZcwzddTOmxVUS8FfD8796TJPKTB
uHViPm7fDZqp4m5SglWIM6nLrhp4/r5+slWUCZmKH/UOgB3qgi9WIYY13/8/XeezWgpWYUVhbdpD
7hZ4be/94c5AbyQhoCzsm2Lk+vjPfSytVUfbjo5YiaTejY1JD2NniZG+fL/JrGPuQy5Hn6pDLh8c
WuXlorN/zFWJpNjVFmYitVjPCJJBWybIAAJ5h1RwHegYdvh0nC6r5EesvmB9wOFwm9M4zPXNRO95
aFeDjo5lCsAben2VeRE676h/K/B9gTBy9aZZpIiFrWHAB7TRlXiV0N2YECWlNOqNH6RGm/1ea5+6
1Flndr82QookKLTH10J9jUkqGfptjC5DuRTpSnLQ3dCzrRS3LreD+pMyvdub7V3S5JelJPZjQlOp
o1OJSbnRCrdGUuajMUk0GLD9/diglO6uRiTzQcaViC8senIY1NBIQUGLwO5L7akJKzRg+iYNdXcY
pVMh0Hy+KMq4aNlslmGxSqbkfiD/O43ui2lYFvVeM1eFTK8enmOr1J7Fh312PxGF3Bv9tYSDvNL5
YzXqUMhKsqchGG9HdcFrUJoXcLAWQ7kxS7Gom2sCNNw8apea/pZWB2M0vNjMXa1XHvKmwqaIJp2z
6iLt1QTjTtTUJnKgrvddu5Inkq3xpGRhcxqqclZ/aUZzGjvh2TgpWlXy0G2sh+gK3bSV5csUQLkl
KW4fddsOFX5gpS6xklNJ7EQ4bSUMVvoFAXteihzdMRKCMmxX4RQMvrpCydIFSLHmBuNS1X1P9+ut
4jerrjchnTo7Baun4w94qrJlaIlNS69NROEyRayQ1MO6Mn+Kzl9FkbPJYWuqofaWB0inMWgFNGjt
TF6akerl6c1YazMixjUl0L51epGqPyLrasTKQJHUpRyCNNUhPy9zbavditBwx9l3OPmIiR5Tp7y2
J5hMdFCMhYQfQZKOTiyOJY3falhm+uNI/O4UHSzwd+2GjdAV9bJLe+oPinNSwvchwK2pIEkoUbYb
hTvot3Lf75xkTUWJvqi/NtBb8NWLIVjRpYPB4Tpo0JEFOQ0RDsdekZGL5Ygwq2WfTretjSGoQjYq
64ucO6bnD/XwIPMkIo0aaBL4ne9mfoFUKls0geTWIwwSYl8mx1po/QPc4yYK3WTAYpKhTJ2yVa/t
ZGQOpgiRs9G1LFH7ppgAXopEw1a4rWJtEVoaOYlg/jKcjfUhGocVFCjQg8s4uUkyG+HAe6fZCxJq
lGYn5ZjTqRMNHTe8M10NXpAmnwxc1xh3wIer4LMa47kpslVIN8OOb7Px1MgIzAPH5WagsdqrOIad
HL29w3NMMVIkD1JWQybS8GKom7S3rwPDuemsPfKtDNlzGe16iOblsDJr89gyQFvNo5TiCUzwikaN
J5fAmmOWVhC3aJugnk3DZJmKx8Hg/WyR6ZA40mnvEBtdVcaANepeabxUqFvFcC+GfC1HFr3X68QG
m2lvEAcpInHbkOzI2fzYJbtiulSYwpTooWlRxccvjqlvytJEblhvHEumOtctCqycqdEtJJmXDsPP
pZldFwmP8WAsbHT9srMZnaNvEdfWWBCjC7cTd7aCehONvVck4bscp7sgvMnor/MuzRNibyCAsh70
PmeIzJeTCB58ul0CWXDmZEczeLYDpPA8cAL9XE8+zGJENFTyisr2fYzSIydCp0imK7OS7zI08WOG
vXjIGZdj5zmTGBHDIanX6WB6phjc2qD2bNTFU92Z204+IEoNocXAeMA6DIHUzFdatBfdq1Ifo/So
yk92P6zigll5oCnZzMjcfq/qTPs/RlFtm1JbJ/EJreFy9PMjOwBX576RBlMnN0YJkxkboHDQ1wqa
R362USznWKvHrn6t6MgHvSuA15sCjmFQLkd7a9TDorLuhP1MbcmLo86rzHsj+6mZN138RG6Yp2Ml
CVh0tPmrhY9hInlHbazrOr4qG+JSgpu4vs+iFW/Uuvc5mpFGxyAZr3oywSJpl/QWWjpGYDS4sFVd
Oi4Y8YxqkcQNnmB71+Sy22eIB7ImXrbxyS/EvsvxaaDFMZF5V2g3TVYmbKZMx3nyx5Oc5OhwEbAE
4W0w3XAanozoSLa7V63zD7V8Lel3fbQW1ISxUg1Rv02lneVTE3aOCS2kEhH7jEvJRuutLZhxuvcC
b140pqusHQ7Cwurm8P5Wj76jbIeQLmuDslPiYU1lGb+MvzBo0s2RtlI0sBTuWaidjPYrgt4HTAvr
nPEWEp7oY4jp9854IRrFixibmxpnePVT7+N1ztJKIHSJ6pwQKOzs+AdI/10GpuT2Id636OekZqfE
Z3Lzb+os8zIjYJ2negWvZ1xQd7S3ou0QXWF4j4Rbh9KmbgtU4Q5ezRsnRRmaFytTIKpCGPz5ylY3
Plgy/6qp/rZ/LUTYJmXYUent0CumuN6B11TXodpuGqnyIgZjnMabXltX5XSwlafa/oEGdqGmpmcV
3SKc8F5ixCpReQyxgSP7koSRxYQtop8wkErLSm/3yAqj4Tou02UJct5Mrtoc02qs7ptZS1iyQKXV
J3Rc8VbppvltolwLwAeT6D270JayP3rsVX9kmFCdZFpFAVQqmgbjNYHpqwIjZ7Tt8YlF4spAxaSN
ZBDJdx1oRgszSewf0/ANKa1RdrvePMXMU3GfLwP2knZrHeMERRrVfJ+VFQY2+gxFQkxij3W62UEK
UhZZFWEpX9VY7nu60zWiIIaDqX6eqj3MH1ZC2JWt4kGWQF9TSpwxtK10MKrgJBi4RpwAQ7NyqqNj
XNS1J6JrtZg2crwdue8Nbi4/QFUsFRtNDVzEaawLdn659tOt2jeuaYbexHBmWOg5MVvYOuJspVzq
9mXOoCxX7UIVBaM4kk+MRNqL3p767BTiP6MKW8yl6ui6RCgHMcOpnVWUsAC115KJT02TD1F6MUnP
TBkoMntPY+VUdqcxpk8arGT/ODF51tWNPdleoK6lYdGfrOZYDdPCn3st8j6YrtX81lKujKReEna8
0GmSR+2xtR4bfJnpdmBYM1kuGwpP8qyLhyeQcN+n6NkGNpFg+29u/P5elq/D4LWr91H84OOtjngW
Mp4/zbgog1enxkvFgePboo7mxGvWGgy4NtZ9WlrkK/iBfRXiwhksdMsEoS1bjIh1Jt8O6XVBX90i
eQCh7dLO1K2jKivb9E+Eci8TZ08Qhp3Uq7JEfq+qB1GE25zdj49EvEhNlFPcHmekXVDdF81z5t80
0Z2SOTtMQgABtVt/aB8ludynvNKF9TaZw3VH9ifJC8S8eTnBZw31p7a41QUjhIyRISx2PupPLeIC
4JaOpOAGgZfbYBPtZCaB8brIfKLKhkXnX4ykd5Yo3aoXXzl1arGoMWI4FvwC/c4AUJtFuGXl5KCX
d126bofHOBm9ot2BK5uDQlm2osLSGRgV7ZjzKmrlNanDC14yPPD4mIlu4GV/UeJTy/JC5u47d/i7
yB0R/Uvt7zW6wuoV5RKW+0sVIbGYjoZ+iLphbduOBwFEyPuR+SPTn2OcDoNzr9vvCpF+ZlQsg644
WXpwl2PWjsCMwEARYOC91kcaHzIDJew/A9jea/6nkgJ1GMN1prz5YlzaA8sAVOFurW/0cD32FU72
vUITMzXZ+zYPSVxgiE7QzbWY2sEwdM2dLTV7uSA0pgoFe2bT30wsr4u2eQwBZJtOiwcrXOsOIAO6
RCYexE6g88zEMsB10OjVrdk6W5j6Fz2ufmtE1Zp6mQk+TcF4pzhuT8ROPG/Fe5ZCuP9b88rA/B/6
F7OLBniKb6/E4NCbYxgPcCsDFsimcIWhqWIP0M+LOWL1HGlYhch982DwbEwTVrOL5INa3A8U0LR0
xCgyuYnPihwvh2Lap3IiJ2S+n864zrtN023nSUhNq5+Rnm5iX3OxnLt2jSFCvxkpIWRUmyQsWVMa
eBg+QFZsoxYZtLkZhl0T25eWnmGsjY6aBiQ3RVRYiWUYrGOgK3aTnXxFXwucMEHdXvi6toObth5D
pFM9YW/1sJl0e2u18r5JeR4ZkWxAzL3xJGH78XMGqOYUIPCv6+eu9ldWhr75lsyecvQPY27dpEm/
UWyUh4BwvpjOPqgfnBUKcS5xMfBM70eMhfiiw/r98wP/4s39qTJxVirslc7sdbUa9nYr7hjMLnww
PYPJOlQDDEFG1Mj6384Qfdrv4BpYg5gu5rL9JCmXyWBv5Wa6D+2fsRNcOP7Pz09q/u4/ndM8pf82
ddeTU6GfN8GGpfoiYRE0S5T7svA+P/wv+tufjn9WYdQTu+uqlJZeKWuemOS7PtjlKlFF/c9Iugla
hcb8VulRGotdz5zYjvFFal1UX8bv/gLy/ekM1L/+QgDlhckzyC+kjjLhsFfHDD9ItURJtvN7B9cF
KZPF5UCOQoTTuWGuylRmmfwgyj1S1wGqgq3K36v1a2dlyxAjWJTQGN+H0lrp76boi/ois+sHt/Ks
cGmZOf4N5qs95vtFRcYu1Th8iRukETdsnjGH5HsWQER5pG5O1z+P3qoUUL3iyVNzUzCjTKHuVZjU
mAuWOlbpAd9CmrP9ve7KJy3QV4bZrvRJ34VltwylJx2FeKHZl07x2JedOwbRMsvuq8ly+wQ3XLlt
moM/3uei8qAbOThiFXFZx7GbARWpKTRX/pVm72xGU8Y0tzQPOP+q6iGRW8prsG0E54ChjNG9KTAE
JZNrlU+gQlIfN9tOdBC5ZQ8VSJtZLB6xyUviIWSgHHAcDUU2VxJcX2oWM2WgaktWFS9JyGIxQagL
QCMVOEND+yjMYSvpKPpnUsfSTg+OvMTEqk/YFauLsNg2o+8alAhV6hCDlm1iQFwJ24JCYKZXtnqZ
LAC64VEtxrtYFF7dhluAqZC2niyNZXu0TapdSYmNqKUoeJmGn3kR7EuMPlWIfhoXI4QWVVsb/cEB
V12Qa0CL7DBN0UUdRczGrNuZVXsl5l3JvGDAAd5jZwzW/iowFGhTFrca6+vwFOvqMS9+akW1Se3R
S9vZ3b8rw9uonp6SnsWPiW/QVJZsOd0yYsbBptfkt11yVJMjQlHgTn68csZXLVOWoxyfLPHuhG+6
GnplDzwusyh8xOy1kkWtyu6Qb6TyJKzSm7TyZ9/kGyFN7NmeLH2PkBy7qzhkmraEZ8JGXnehKi06
M7uaMJP3+I3qblj1hU8BKT1gePuVMB6E6ZONsCBMi2VbPiYUiNvZXglI0ZpiykjWPlMuwukoWD3W
Y3BnSA9jXO+d/N0KcdUamTdo1XLEV9D2zoUeajsRaK+RRgUC4YYjv0udhveYWK3GAFtbErT+EOPb
gi7WlisHvkae6VexJX/RB/mgmaOezSlVEnc8Mn7PqqOjangzBKEn2UhIQtxx01cKhw/G8nMuN7TW
XAUi1O9FcpcRM2w0Bwdb6+cj+Qd7vHM8tzPlbFJYSe0LeRMHBOYN41f7xz+PW+rZFGEFSqRT2e33
Q3NsuxtmgC8O/EF365yJazpa0ecWlfIWPETnT5DBgMgRdpzLX01vHzQbfimEf5s+DStPm2QyuLE4
OcpEkCFoUi7bxSBLovgulNdjbjPORK6j2+7nd+Kj23w2zueTIlvj/LPq8EWz5pUhnj4QAJ8f/YOL
dg7LtZMwzKaW+xwYMknk+0EVGFCB0PU/Pv+CXw/9Hybkc3Ju7AuUtIbGDGiO80i9jeroIin1VyWg
SE80b8TIKpQ3qxvY3qYXmf9o12xJ5iQ8DHdQlry2BBwWjJukZEcrF6+OmW0Ffkuad6u6U5ZxnO5z
VtNfnPFHd/lMySabYyD75UCrEYehGdJWMItDn94k4VNfPgaDgLIWPE0guXSgH04C08eSQJqJhdSj
6iqxdjaYkexCpqX0kktvMRD4z8/to9fyrNvV+LECXc6mlojukElkpD74+ZGN+f37032aB7Pfnu2K
fbDS6jwJIo+vMmNcV1mwdES/Vc1xXWBLk5Ry0RSpB7geyg80jry4dzAIKRS1g3xjx70bm89KjJKy
0HZ0mxZ+iCY1dgvrNYgZuZObagaVUNZUFJYZZILKOIR7WFBBA05LBunmJ5vGFkstfEr8l8Qol/jj
NuWY3BfjsEmQG6fRlUYzPydmtXWefV93G2edR6AfpuFVH/QTqdFUCbQvrspHr8fZSD4mThhUIPn3
SlpQBEndAWAwYW90cv+lX//Pt+H/BO/F1f+7xM0//4v/fivKsY6CUJz95z+P0VtdNMVP8V/zn/3/
f/bXP/rnxUuH8b04/zd/+ROO/K9v9l7Ey1/+A19ZJMbr9r0eT/jRU/Hr8Jzj/C//tx/+x/uvo9yO
5fs//vZWtLmYjwZEM//bvz7a/sBxMq9W//P34//rw4uXjL/DGRSMUyNe/v2P3l8a8Y+/2fLfVdUx
0MEpsq059iyL6N/nT0zn76qpO7rh2Jptm9Y8cOVFLcJ//E3X+MhE0cXf/PdHTdHOH2nO3xXKsJql
qIrBIp7l+H+f3F9u0P/csP/I2+yqiHKBf0ZTFPUvL4vp2JZmk4Si8X22otrn+QOjlCc0PPRw09R1
jlc8mqZl5KfS2m9VlfZMY1CmT8kHHsTUbhJCt7aWxTYwLioJ93te7tGdpz/SUpUu06CJrhQ/uTFD
ZapBgkrVUsSVshWp2lNwMFuBkTGpf1JIo1Sa1IrvGTQy3rsOT/PC6DJp1baZfpvkpIu4QxN2gZsN
Vb3OBu2+sseSFeycNGENeY4g2Iji+Y3L9cdAd/w3pXKkXdzZNQyWBu8DB5R88Mtzl9g0cLh2MjXX
ItjISmOv6JpdWEVIRkUhDPWhjGL9XYmiYN3gjIefmRVbTJHDtiJWjtD2UI6XU2OZ1xnNNaBr6rSs
M6t5CKOuoRILyt82+5+dU9YMLV1abmRDxTadaIHMDqaVw9t57t3JhUZpQfTVW5NlpldbqU+HJbwc
QzYhDkaNyAsoTOlCvEY1zdggLSePBzDEFhlHK6uAitKY8aq1wAhqIy2+lJ1NlHWLOACfIL01VXZp
2xAHKiNtn6WUxkncIpW2S2Kv2z6ABJMYF9F0VPRNUJvvvRBY8mPlRPXgubTix1L4Frv4jDpWRqcj
VFmGtChm1bmUBY13OeVwRXN8oYvJql8pDbthay4qcouxRxTpUxTRBptqG6gwYAyj1OqlgbcnybN9
bRbixkqq8V4X7TZxsGKpuGwRFVOQ4ir2S11G/W7S65XtaBeagb7L8+BHP8f1xvSik9Y33KxijI6h
mSTrho7+oYrnYujYMwIX04zyAk6CCgQKY6s2xUbYxksLFlmpcH+YjUNnOQNkpGkAJtuMObkPH+n1
3ZOKQk5kJfEYLsIMcJOsMXf6igsPDeqE2SR4RRRaBHLYSEsIEOwraljvLjOE+lbaMlFfEnYmZCkU
5btrSdAFSeghxMSlEIASebJO/o7eCjahad2yAQJdM0edFaB/KP/5RmbfNnIa4T5lM0kR/jSpYbZS
oAXd61Ufv6UhjGCjBxMjV7AInVptV5LhWwEIz0gjiKY9RaY253drNqQ6p1vF0pwYmGQhecyacWSq
ujF7dXzUMPZCCBgopuULY4SS5xtmtTXQoFzY6hzm0iBFaQMtexDGyQhJqbVqgWU/NWniphPIKNuw
SGcGpXNV8smyTPpqq+mJBoc1s8FcSF19R1F4EXdt5ukycCAlU2gKmmW7q2NF+Wn5XbCNaTy3stVu
CrsJLuVQHjzaM2xwRISqRCTxdSlX5U7Vi8m1e0d7kawY0U45sNBTDgSw55uEol0fUCSoLGckk74y
j4jngpXhl5s0ZwixhvpoFCntzljId3ndImbIqubFAGQWp4abJqCKFQcyhNa6dLAvankU8FKsjQR+
sKJ8lYxSwFsCANSGsL0A45vm2c9GIjlEC0jirniqjA5ibyD3d/FIGHxZeQw545YzHY69UzxEQAOG
yI4v07h6CjR+TlZ3u4bNldJyIYNOpQDR0QcadiH90LxFtpEeJsu/HnpKTCO1yxb8YBDeEwtuLKqs
p0auAIyJw+dooBDXh3axyNLyPiJOWDPTnTDzdymkDr4IIzM5OsM0bdIRoFnK4Ox01Fwc+ck0q4Dy
chSftMjVu17hdbeE5Cp17AlZOvpZrBw6Nmp7iYmfdhUZqZA//anVvIw6DDXphCd+htQH2VFMLHgA
EI4qHkK4I9laQkMHJsaiZgMyULVzgENG7goIRfI0hBtZvpUEeFullZG5q9FOq6fHUqYLl4ukZQkH
BKAZDUwJ7YOZJ7SVUtQ9OpBeBYaancpsTPUk2ku5OdFQa56SqnkaJVG5DWOLR3PiIrZVELpjN7ha
pNPV64OThmJu0+p1dTlZwb6AdxuGMDACx8ahETUPWZyUJKvW14NMRMs8IPqALERJ48ked4NsrWmT
LBXbPkpx5oJCYZpxzMu4I3UpSVTSrslFGvmSVWm2McCDVuyyilfISZ7VtI9456plXXajl/ileB5n
QqpuKz8pgGvPg6Rg2GCfYVYgk+Wme3QU2iQEUz7bWbi0JZ/tRpvLj9Csar2hKIMAkAc4LE+GAtk8
35niZ+MMzT1vBwNhZILnsVSqPDQA6do3W6oIwdpo+nUgOz5zW3UBPvmKxB0vz0r/rnC0O4tdAV1+
0k1Ug+pT3GnWgy/3+6lJRgQTAdHU0p74d7RxWg8LvIJLXLUd3Ekgjk1ZUToqIuMuqwf9ShM69ZOa
9Cc9JnGSkImlTm59P6pAUxLxiPgkQSQlhL4OfWvbmeYy1FMx3zyMOFYCFRykmBpNve4GE42wguCD
qIJpFCUg4VLyO5IoB9kdgQIxyMR0lQC5wwxBscuS4ABQRXmcnrSeuOR61HD1N3AXxuI1Kavn1um9
qqO20oWUxYaQVmsY1Be5BddX1S5HSYu9IElZ9/soGK2GdoihgGO0ITbCVA/LERyw2dF3LG20LzQ2
hZ8pnk+nqaoKWHCK1IHWre5KJd4ogYBE2lTWsSgtFZoE8ECgKJTLaqC1RY00Q2G0haepAIzM1VMA
XPHg92BwAiFwKfhmvplA5t9XWjWtw7BdmqByRNALNivWRp3BZZM6wkVoHbds4pXW68ugsKOl2UYI
ZMzJucT64BX0VPPS6XamnkHpaQBcSsm0KZRsDSfYXKa9sZqAb0lzOx5NIMsBzCiLpAPO2gT+eqjz
VRIUPXDJqfF0IT+URkvHRq3WamEvklFTVoPJzKTawDr06NZvJ33BEu4oOXiNiqCtXE03bFfuZtB2
IcplZwI8ZaymIeiLTQ5pXNgmpBtZXEchaGtR5jBzgPfpCYIrO4czrZPJXCiXvh0kSDZYP1gOosMk
8pEEMxqnFRtMf2YjNfJNLQ0H0yAJQVKUCzUooA/llXMoAxDwQSI/FArSPZgAtDDhPdH8H+mWsx45
Qm57Zuy9iAA22mjYsOwHW6tnsdC3I0gfq7v1c6asDN5Tx2p/i68EVngXntJQXVpTq1ObiFCvoLPM
6HIH8haeVU3QIX1E6jHKQxBUtTsU9T3vzEYB89hlqeopdR+/x7IhVlEYgabTY98zRwiLEFxeW6so
TlNYXTcKl02nObVsWGEpDqVOKWPwpdBiSzcsSHsXoCDhdFAv9AQidxD+LKRWucaSxkzW5UeRVttp
Zv3rNCf9svm17EHGIqRxJWdpvVJIFFj1OTXnMHs3p1Ys29DZQIuFi6bamJ/8Gk5Kq640ZwhfenxS
MIMJvsvTgnRskjS7jakWbHhLeXpu1EhfGOFA7D28cTLV5PFA7G7GopjHarJz5c6pzDfNV5t1ZQgZ
VUVksYLM6R/W8sAjIgXiRq59LVxoTj5eVl39ZFTZ0HtlAidXNwoLpqYPvkhPyqtIsYdNbE5rFmBb
oVQ3ljUeyH6Rlvr/pe48eiM32jz+hcwFyWIxXFud1N1SK07QhZiRZorFWAzF9On31++7WGAPe9nb
GjBgj+2xOrDqef5xzNvXSgcjicIx5Ws5gaFdI+sLsMRKc4SXo2khNbQ3imjssl+PcvEI0Bta/8+Q
V5BtS9L1Jxk2p2X0/vaxIN+7gRkwCm6QMKK0/ZC6SZ8aU5qdbCgRrUD4jqX8KyZujSwQT3G8EEON
2HJtkaLKhjaw224S1sjhwB+GDW/2uC8D/3fWV8dEzXDQVXyImKmjvECsuBCQkBbhuXZcEHKZVLu2
hPL3I9R5o34Mp5rjphJ/so4gO3bEI6xRd+/GTvDkWAlg/TQmIntwTGV2Q1TmzzlZnsS/8v2Xy0us
xZvl7X6Qicuf5iN2fyXocILIfnmpIaXHkl/fFsu3Ne9/d3H+0ivx6LUKZX6ExzSNbjHxIUUcuelI
jYlqhg5Eb3dA2bDfU4EpcvHkdBJMMU9rbNerqseVgCWVnaVKBNHEzPZgoDR7IBN9tJO3b6f2b5pA
hnsEaa/EgMfUI6iiY1LjPiflYKL6K7O3/4fYqTJrHiYw5h8iRfxLxuT4xt5IaF+DJp1F1v7VkU3f
0kYhnBrr6Utog/4wiadH37ikb5HSVP5WXepfMqoWzK4ObbpbWm2ZvEbzgxRPEpNTX3xqiYoD/xQa
wJzxZTTOsykH/37Vxb7pyoQQrnxj4RxCIMM+CAglknwEhV9+y1xHH4ox0Zwa5mfgrXfUmq9bmXrc
dbdEvSo39DEnVsK15ithkzGUtLgFGVYTqXwLKaMm3w8LmYex9cdLAZdlR4grnjqLuEKZPZYdQ+D6
vE1zTs86JXcs0v3nEKz5hvDHLeryFWgWdVmbw/J5KPTIHmohMib3YR29x7LRRJ2RPG6cKjxJpQyB
m6TZEUWYFwSCqQjXh+wy0nQT++ATrBETT5SIadm1av1Zr32fb3Azt1dAsuSEWG1nJhF8j6f8VQZJ
dR/YQrD3Td79VC2/q+wGD6q+/irS7lWShRu1gsuaCgnFf5oodJ54TIJHvM0sBvc5gl4f2UJBvlb5
oGtDzlfo/5oImd7JjEziLj6KbHxkRV3v1rL701XJnioEwqv822IJEABSTRZttFUJnReTFylKtNMQ
gkn5W1bQdmtrQgPqokcJZbO7rF3lOajoc+hdytrJMoz30lL/sZhrM9T7knfz1YQAKJUfHm0cEPS/
Vvd1WJ1dyRQzrXI+pZkj7zrHTb9L33U240TyORF7UFmNkJSRDIN4mheE9t6o4pMYEpZLd00ecsum
WTSiRYuzPPeRmL76Og+3bUTg+mwS7zWBJedQve0IobKL3hPD1+0UlaUbODnEdYlB8ZiWUbkDvRov
c+ubN4Iuh4tLVuKt6wVRR0GbzoufYvQu1mzas02S/5wU9X2MB4xAxzXd2tGLMbvnk/3ssxWDROAf
XFP8Kh1SgLfYJ3h2vQjVSDqMr6ZbY/K+Q9pK3YEhRZR7P0MpSEBdeV6W4ruQ49NgEL/Q+4ZQ2Bu7
1zYyl1FkDL08wygcPBYOqsLinRNNyVmO7Wm0CEqNi2K5mBtzoMrsluY15Ht3joF2J09/S+k12fpN
4xxs6I5fQc5MszNwdtEsPpTgVm1L3m+GADZXL/O/h2XJuNmGhdmaku6OWdcfc6oOSYqUOzYo0Qt7
ikI0yHLSHiu7RbbeOw3OAJviA3DUqZrnZKsCClOdtYq/Le3yPZsZ1MoybKA06SiUgoc7sc7HbLhp
KuO/NctwHvyiPtgOYAYRFHR/2jz4K0+m64UksILo1LQDsvLjmWFJdfaLCfV7z6EWd63PtVqXNDd8
jSENkC0FIKS8xfW9m6Meo+PbkJznv7vWoB9WPtxyjMAMCHO5d73kYeq5CDIx+zSR+PSMeCH7/HAL
FkhR6MVLUF8ar/nRk2qxXzIibbzMupvIa8VhXczF57rxc9qf6qDyOU2SxyZ0K1jk6jclLdUe0pQE
e8UglUfFyekT1OEWH9cq9YOZnE/kYM/w338IsN67hXpD6Jt963AkbL0W/4IMq4k2MOK/3Vk9la5M
vsVjyHU/ldMNBas2i4MLqpkz56vxsELFsXyPotmDoYbXbtxor/L4LKpwv1LDTUFGtmyXoDhXJaHN
ic6ZdZR69Ub/WjUzQugs29nee2FOzTa4CNyzCeNvbQ9OOWvWYoFcLte4RAONSz5+InrkR9vPKMGX
e27+Rzv0u7kP97Ilr8DHkR/yIPsoHaLYvwvW4ggr9paW3c07E84tTQXuS9Sip5M4392wJm1k5KLg
Ec/YZwUjmsKAlbQq+5ViNEkZied8r0utfqrMYrXps2UDtKL2veiZyQaCIteQNNZyffGwF/xKsek8
rEu9zfiLUzu5EQIu55sHPvrHNNw7g61Ocrjltxpoo1bQcJAWXxUx56yBHkLwhQ1sRMU6yV1ny282
p/Eir+s/QYbKb0oVhQJOqcgtC/b14NSw+IrI2TyObsOn3unEcov4Ynic5RzRYyK8QxXNb6YCo6z7
bvzOS2zIAw5+gPHy09UKnCFCVY3asT6kOC72fhdnf+pleiGChmblmQssGp397R3ZtgAGm94HUBjW
8W0yAFVuxzpQWLj1xs4TyBzQptE3g9dSXwWfNwjV8uILNPYge+NBeMmhqLsvkJhs55WoFIQcxl3C
anMnaw8YeCrGj5bjkET15k12wX3Y1y95ZJ7LccH3tkTts1/wKSdL8L1a5icnBasZtXW22SQI0p4h
3ewUVC+20v6Lnm7HZ60PwZT+bIx6sHx/N6VwXmya+efoXzGg63AaIozq1BzcT7ey2il17pKl6Qhq
njdLr3G6uDh9Mm88deOwkzzW747Kot/kYKInUSU4nwBsDWxywQnXXaeaqX2tuyNxT7/tmt7VlLt5
jY3wbXF/+skJDc66MZX+AD9+r8X8lyMewV6Sto9NPWKDKdBpByQaRmGEztXMz7WPK0+rlHTgKbpV
aRmHCGRwlF2XJ/NRFnY4OmDBmmhXNsxlemqr5jz2+bCd1VSxSRDPmVSmucd1UxX6JDOMF0HjLHBl
GK+8aGUq4rDfqBSwqUgvWSwQMsv8Tjr9Skxo+4E2sd1Vcr5npMXtBTtw4hWOjynbs+xBqzs/va1C
xP3zAhWbSvNSDuuABa12mNDb6d1JjT0nzXpSY1qcm7hSjwyKPfBy8Z5NwIiZ9MdtkszRW9/xtXEK
hzDModv3CHD0mHysU6mefCEPaSuRhgW4+doV25r/K4uGJ39Z/iZMubNek11NNnYLQwPJD4wRAj//
xcn33He4mIA0k1v8KK2zKDUVwbD938BGyTZ1eF/Z1/ut6N2XIfCvzTq5e8yBeu+GXonNh1lshAnH
u5lC8qKbiqRTbvtWICiPYTH85WVA4RKG07JNqNogrXJAdWBkVmy1GxDinqIFUH6LOYXjKShuaaFt
d+kicnplMXDATQ4nRN/graLjTCn3LiLp9lrQigviKvS+mfDURD+HqDGXuiVhIm9IEZ7nPfI64G3m
0FciY82Tyii/aVMWmKrK7LXs9NkNzA3oYpPJ6xvq5SOXruxr6Uek+I67uQEkZ44iXrG6pXw3zcGk
/amm2pb7HOSu4GRy7XMUXjMvVDuvd9W+jloU8k0+bwIlnpy2q86JTdZ9qEFA2jraaeZi3+lnynb8
9RR4DGKwGuHe4fffDjS0BMI+9Ilzz44KyiKXP7XI/4gujDelXzxzX5b3lVEHQ/+XLqP2GI/kuYtv
cea7f8HVCtaGuNix/Ok/sXV+poxBqMy94L7LEPb2KdXx/cjEUGgqUJ1nRypzEHlL4QCuRLMicx5N
RJX7NY+io7ANca5UVEgw9mEgT9tREQuEp+uDQbVHmKR+6JDDXTnFFWybmx19iS1FAv4dvVpp94Cx
qgd0+lHnvjpZQBy+hrN4N2zwGJnyc9iEhCu36z6PW3iIYWgvrBefYSlelYZQ4219pYdgy5DmERRT
qJxaiozyqcwbxjvINApjFyocYhS6WZb1hDbXh6yZGKlsnv6qhiXcLWak3z7hi+Z7/nD0ErxhxPB0
37Bh3uwfU9C+uou1b1CoF5Pbqz/o6A/r5Utbrd6DHSZdPcp26BnlZJb/0r68bxid5hubuTTqUis0
7wudlTsmTYIQUkntoJ5xSK166Q7pjSpoqxKvpWrxA7qfQbmUuzmvKsD+8QhTQEdjG7yatDsDT64c
n/Ygk4EDtYnkLydwHyMaI1zvEqPTCarYuZ/bku2kqyGAxsJFKZfOv2mGXXfpvP7w15o6k1spY11x
FlgwXD2ChWXti+eLfm8qqnpKbBEFWOkkort4iN1dYcQxKd51Tl3j6rxwJtIi0S7jXa/UW+3z7Mw5
lTCFN1IWFQ9fOk4Hdj1BQFQYsLCO+X60uMcGHwuJXxFwjZ2w82YoXgWb4ORPRS7t1jjj61gQPSWs
2pm0Imm/QS+H/ttNxivOry2rr49BoKCtK09hPdT6GTO2nVT56Q0d9VRDJ7GzUHEGTm0oAyicg+NU
zuMyyP246oe2nomLnSATAqdRDVptaTe5HeP7onPENkzXR+2O3aGZA349G1LqABMStRiiCFpz95Vs
H1NU8K4LcOctOOmcPn6zDfzjEoSUKeR6edZ9WOB2pkewTzp5yugX7DxC5V3Rql3GhUZ00bhvoidj
u9PY+M8DjC9yfO3veuC9jbfS1LNYDFidVz0UafJoYv9aWHDtbMy36y35alTboMfCM4mkQPyxHr1J
4MA1SEOQfqNH94Go1mwFSXAE0UtBLF5T1w+385DgV1t42CmLBGLU2yLwHtjubyUu4TFkh+G8sZa+
wMW7iFr8rXofyALDoYuBva3CZJ/aJqVMMF6pnqD7hxHItjdHrs0ODUNisNHR5O8JvQxoP5y9+zpl
0IF+She6SeEIt15VFk9Dbpxt3Ob+OwTsWRX+Ppzx2Ub5E1cmQhZahdOumi8NMl06mnTUlPSb9Dz+
i+Me2EV4uUG9qyjK+ulL679KRTGlWacn6c4aT2YQ97ui6XJ1NyhPHnQyTpt2JAUdlz+NLzkqMwza
+pr5uJHqAJN9Pgf+UzqZ5aML2d97k7rn2Km+gdgaXBegwpkT6bPQWQb3NGXbcc1eCvrSt3OY/vKJ
c/cYTqb6B5/sXUIl1STrbJdPY8WPAEOr7XvO1Tb5+Q5ZGohMJY9MmheKuqAE7MlB364SCp/SnqR0
KNKrScuXpZ/NS2tdAI2KdWmYD00BCFFSHUllSe7mP0PuJZcujXKdr8lSEOBqKSy7I8X404pfNmyh
lXVB/ZRIctjNTxk8zoxTo4z27bI+xwZ0IM/FiUC29Zh4xE9k7fgQo5XDKauLaJ+J/kHmCNxwWaOd
HbYahOtFN/5X7LXTgzNj6frXj1wsXwntjmPQb8uO/XRtOk4kOz2laZlxlI93BjvL6GSfZmq+q/BY
L+PBU+kthBY3suf/TJMW8Wwy3a9L0zDyeVOyL3kboB/IT1g8EMBkhKBwneGuCJz7pGjaA1njIxWS
BexsmfysnOmla83OaYPHcqZBIwjAsVHSdKY46aHeTWvzkk8podCpTUi/FifqLfm0llScOwHJ0bRX
ct6bw7+g1srEoJWJfApaCd1k82pXu9LZRn7obhO35WhN0ExVOrbflnpKtuGUBPx9Wn+bXIyFqXTo
xfQiYleHh9ki9grLz0mKZzPQc5S31C7WEkO0U8Rs9j3Z6tk4L3jj9GlYAROjW99XmdUMnMizcklz
GbaqIwTDsIu7hoW7baKH6JYQ4bo91UtRrQHr6OX4qgtC3ftOdXuBSOFtnTI6V8OuSe77tiGxIJmn
GElhK74H/oySYglHdVCe7zyM/2IjSlmGOU0fCx8a+SHVz9xDrzJbwvhwVIWPXYDI46C9li9S5XwL
Sh09L2lUP+Q9kOI+D1mtZ3q4SJr2h8daDtlF2dB5Ska//1nmkbx2zZx8pSMJ3Zt1nooLYIO7T9cY
ymJp6VDZmKLh56Jy5h7yMSX/PBPnXqcx7ro5Dd76UTYHb5ypfXCiYhdRhnpXSaomo4koj8WVxVcQ
rtMdYfagOK3f1wdq34jTLJNsOlg9To9WUPnr8rXbe0KH19LU4ociiWkj3Mk8RhJFdRV18nOe9WUW
3vgJaFvcLWl2C+N+rlxzbGfvUTZtfuHdMpehbsSH6y3u0zoimh880ewaPTLWUNGVK6fCeY/tUBfF
eliWYdjIdpEvIrbeF5V37s6r8Tri2VkY9kgjD2lXXlhuL2kZfk/k8A3FgA+Nmu4DPbV7YouC3yZo
7iP3wU3mh4Worg3u3fwjl/i5iuhJztVr7czfR9rCNrPMqGcwDP1JYG4Ea/iSlkCOOX9QoTeW7t9a
Tepa5y0vcpzTS9KNBb7SmMqfJAEknVHb7NPSMli77z31X9O2p04Rq5XGRWV6OjfINrtb8naEJcGT
fmw9jGxVyCZCCeWZUt+z68c0X9o+eWrQscqGq0s4lDk10+2x6uF80W594f+hGFAW6GN8hAZcBNsc
rvJD+6yz4zxO7HH9sPOLXDzHVLzdIduv7vSQH60mah4JFrkcYxCSeMAGgdTBY/SPI+8ta8qRDuxb
pQ7nMWyAr/scNi7Wf7KW0HpioLzhiLMHlLvucoCbf4/VctsT2fFzRNuNKsTAHcjgc8RPEVWyOsY3
qCUjsPIURk69hVxjH3bj8jQNEGFRB6ZbDdl0Qprm3I/FEn9vu9GSCN1CU0cLNvEiqp5dEePwDSpn
eezmW4tJDGcBZrxs1p6JWa3hckeoAmukHbqa5kfr15+qMNXOOu14jiaq2QwFT4eyFsFNQ693cb+4
39dVfnEtfUQiuW/1JC+gD1zzrXDCX4tW8bmjQ4sLbakfAPdC+M1SX5xZSXTm7fzaAEfz8SYOSEPg
vRNVRicP4Ox4Ga1pvvKF9j4vivH2DUM4cCt3+FQtp03tYBYwgqiDMU3tVz5kmPRDa3+ghJXZNjB2
IRcmVeD1/rSm41aZNHrDZjwdte30Ebgq30aKUtly6p49cpHOLQ/+/ewtDSkciTzX0dRdEh0gNpIy
Lfair+aHwq2dr6xHq9UVVv0mCM49krg+wem5pNC40aCp7phS0jgyv701zlXjruzn9JoFNenoDhb/
uojpmhso9l2Ri7BolVdP88kP5oFaQLtjuY6+jZ66TYERhugCgKYKU0NBYIuCJUTvEkSt97p4VXYv
h2qAomK/2czhaq41wMnRlsuKLmyc6CUT6ldp6JjSXo1arpjMvcyD8jv6u/YuGOgMdyP51TvUg0jT
mgeX5J6zR6Hwe1DaKdrGiiLhyGZXhFnubfZbGrjOSI33tRqm35GtzRutFjOl8st0pzBwTIbP23Nx
UK+ifFoTPf5UxEz/dc3gIbeTZXUUrW8fBOIdgAY3G3/oPiZzJ3SS4s7zMiDl2v7NsGI+kmXu7gBx
513eIZgjsjd/8QMxYs2pEInMY/48lpJVcigqSj+tx76vpiJ99ieOot7l0UbO7F14vkhJiWmyLlYw
r4VQjHthB5outCr5xPo55hUk6qczRMtDnUTIwsBIMEh1mmjzDqv6IDpqMXCP+xIjfDx1DgMhCbXZ
mPK6S+IWWyean0kXGL85ra6e+Z0o4hx0+FuG2OrgiXRAd1NXee+oBHJQxyqQ1ywOn7Ko/x7kQ0lN
bhxsyzDDBtbEyTGzXvzigpZ1B8f1i2u2JuMD+Wnrx1BZKN9irX4mIx1MqhDJY1igo4i8ddj2PTKf
LszdvSi66tE0TQgURtTV6Ibgf9HQXLCJh5tGoCbXeZOilKNPU8SlRIJkaHhN/QgQwVbPaepgdFUk
deZeDYOwNtGjV/Yai/SQ7KY2HXY5NRIz18OdtUt26b2Y79U80lg1x8XJK+HYNmRqqGurzfSh5Awq
uLT43bt+SH6P6Zy+VsrvMCWOJdFkbfKpyJH/W5QUYsxiSa+9nNtpB/NVHmEUEvTuylDQmbe3YSiO
y+eOH5ko39qUX9U66m8OBB3WuJuaMOmKRyfrv+WJm1DPVka/cjs3d7eFZpd2La3zqdfMF+GRAFWh
w/liMjHXRWBMoyqRX3NNuJ8czvrEc+jclaN2NznNbdjF5tDzUeGitGKnNfEDJsfg2PiCslYxDn/r
wAv2C/7l+6EBo+MI5EeIMmWOVa311Y7EmNS66glEKAFIPYR7JaLbK8trpo8OKBQ9qb6NXpTH6dVX
/rDPhyQCXlsY5XQDojhmTW1OI5EjgKC98Fj/m+FrIEOXfncKE8+GpvW7ERT8fnXCm10Ded6sHILA
PWfdiFrKU1ga4rdmCoOWZLWXYEwJ72itHCHrhmDnTMb9QVzGsoM1g3rrn0WnAPJZYR2+PVtFHEQb
v3qLUFdZ5OvbEmJ56jNqGu8GGdx0eHX1vJQBus2x9s45TMNuMKjxAgdsXnuls2/U1J+9ccqe8JaI
bZLe3PJuTOJaWrfHouzMsPFmqc6VBJqHTsYBP8D81LaZvmt/pk5vwj8NuYfiSbv1l8jD+HlZoupz
NijB76LydtQGACl95X7lcvIB7Kp4OTDmdnunrv8uk63Jps7rgSSMMmk+/TF0thJ6dhuEAo2KHMsf
vW7rp0Xa9jfLP0oZ5ITK+Peu/mym8K4RaKKWucj/egO2x8YZF0rIwrbfNGHSPkdIA2/fqYmap3IM
H/P0qddqAo8VdGCrFMkh7LD7nkMq89EMTvIGq4e21rjVbpkQ0YRhKl3KCFP9pxJ+z+zuyfVVo9i8
K5Zq/jICUYJHJ8NvsN/sBeoHYHhtalRWjfNdWw5beoMyxCVkG80+4bBwsOFjUZGfDIze/XEn339X
1WT3qi3jy1JZhoqwWc8SdQEVJRQpOU2HkseF1NlMNUcINLgGUMmb4tnhFZ7QZZBwTQ7ME8nk64ty
4nBvxXxLSrj10iZdRaeto+RWxYL23YX4MK+ikmhCsRZCvA18ccc54FpxOnag/HmexdYhlPxl0QzB
yIRyXjLSOiKvWsLuA7Ti50nRgzeVkXlKWX9pKS89mhqFBRXlG0Ide+7bV1+DiW6aqZfPdICJXd8t
9t2ht+490ENxGFcDPyuzASxhNreWT9LJULL3p8B09SceHPI7lqFiZ6T/q/bXgmuhTd67yoZfTsoU
nLYLWeOZtyv5DbeKsJUz8x3yfqf3SNtxgIXYEjISdqSzUxWATBbRgEsdKt/kKpY/0C4R1OekzYtX
rhXQZ34bOOcK639M+p2KC+eZyAy9myLkeapsyhd3aD/iHqntsjLWRYrsSB5+EuHTZoZKGfQlX73o
tQlu1Gbn3oj83tB+ScCkzy6Vy70op/yH6sOTRxXEA3tKfpHGCX+OxuTbsRj0HwReM5EijEr3yxwt
RBJ5Dkri4db0pkBAn/IazRNCAedSlmkJUC76/Kj10Dw2I2KWjUzWCrEBZnv634DDmJh7/2cwhNln
ltIqJnSkfjvLDFw3sEZlpU73cYzIKOBR606BD6QJ1DupH6JFESXruHqIm7i712nr8shFIqMGQon+
mDig8TPr3maqKjakMAuv9L6W2zgti1sRrRtQtRm7SNo0tx82kndKMs2HA473EiVZdw57xMBVIRfU
rD7ddqS+GL6DbfzmGWAmR3vQBfxTjAJJUl7ztOyhzjtIlBjg+q2Ex5khaLxoPNmpqn3ws0Fs+2mu
dvkSINhrlaoPQg/gmggWIFnyySvfrVI/o5WFeb8mEv9wIYF1qNOLHlYJAXtX+1W8LZrFIxWR0O+7
JszkhS87jZKEJz3NlfF48eyaG6ep2ENiYmWQlORYrt3UxrvB74LTOIb9e8pLJ30bDjFoyR0DTKbx
wViExgKN5rZuiQ/q8au8Ck1eThwj0p0tvvCojfShnapXQiOvvnTSs5202M1xup4Jva++m1WmdxnR
XndZBFDY5360nfAvoiIYCmRstfll89YSb7PENw7fz4+dK/udN+t839Soswpwn7dSBhmxO5gd0zAz
29lJ5dUbHGJ7EA2fF81vvWSLv7crauysJztljTJ2wxURawWs5MxvikH6bDzH2VS98N+DxNBuC9z2
pOI2pSM1aV4ph6y+mhE3EomTo34IpAfV26MgIoynDm8UVIDmaVXuh0CidK26FDOmx40RulI+5x7R
eSD57kfeT+MlILCEUFjrXmNFsyjf8eoqkoEgrW7Ov4tcDfsecQ0t6JW+TswWJ+h7UGe/I4JZsLFx
d8CqE+irdwAE8a4uZHRNJgrF88VXb9SGL9+NAcFeRJheSBdb9nkbxl+lluSIoTn+M9XxuFEocO7C
VdQsUEG1T0o8R5tSVeGjWProI+xKvJ5BQdhou+iEXElimnEIRtm7VtXqgNSCCzsTCt1FUl4D6yDu
QYTTn26Sl89KxDNtlrn+sYZFRRhOtP5WrWgQNQTDOXem6NjXN7FVsNKdauLR3VgHINHV/OCOdPLP
Crnqm4xLexmNR95nI8xJ1ytTgOA2dGYHj03kBVt8HDNSeSzhrH/Dnymb8/MU2PxzGku1m4sOEVAg
ZUI4sdWc6X1CiN4qchZuiybvd9URersJfA9fQAJiaLjTfnllQqOvLl4YAIn+m+RALF3ZfCJK78+F
JU0n1VHYI+3jOeWWjd12MyRj9otmzfGQJRxkSR83eyC64RQDJ91xnMJQpxgKemwvdzV9hvsinEks
xKXywSif/UlQNb77qF+zg1Ml8uTGigsqaWEabp6kBEFfpd5UPsHfD56THOlJDbYLeVwHEQUxxOA0
E+7aNQ+zj9lm7lYSZCKCBQ/pLYhPVvLeWYrO57Zahx2LSPTqtTkcHlYzRe7mr95Pgm/GC4fjbD1B
ZqzO3jzdsP7PVLMHaQE40zYZijOjRt5QG8xPN6k3D/y4FMgdRqLutFzbTc2394DhfGJ/SCkyKH14
dD+9asSPf524BSUZPHIdfGfCaNS2mu+2N6+EuVIWnFHIRPKqaMZ47yOFho9J6qOXK0Pvaz8xbNMV
dGp5QJmCbFXcd7cdC2BlOcmuHT+pOU3fVSbJwKRht73MUdx+dcEa7SWZo3t/7ngzXHLiCMIFK/Fv
eHA3d9d/mhF+daFm9zCIKr9O0SjIk5sJc2pBU98im5ebDOj7CHb+5WceBdMRBxn4CrEKIk0z/LKu
TrLd6ozV0c9d6pd8ZCno/9qU6JLW9Z9FnPHPJA7697C15Q/ml/iudeNu+w+cddI19FQdbZp0x8qI
4W++or5B18xBWTUBQjrjIDXxJrvzXXoiHZuuO9sSuAmqQh09xXb3lKGAXfc+Xal2/dNB7z+GCUGr
XCETdI6tQ6bB2BPQqkFVvtH27VJSCRuBS7CGIa6GgFbuFtqHjnGmoYsrbXkkcja4dNNtjy4KuinU
Uh/zQWhWbQX5Ekez/r5GBu6SbyGMFWPRM5PEQzxo+1snxbyvSkrHF8ch2GJAlLwzEUz7LJAz5qK1
l6pFbB8jIqOjlwekH5R+rWbnR1gySQ5d6Z9IvM9Oje7693nNZhwbVfCssAqd6i5oaP8cyGvMl+z5
HzGM7ORBpI/9St2LaJ1kb2QU70UIYqUNGt/ce+d+go0fbjaHIdWIuDq5sm047fCpFNm8pVfglhCm
Il5G0dPDzeV3H5wO9Y7VZd3jEBZbu1S+2fwTSB1jVBQJthjyKLi7vGcBY3nxJWklmZOO31H9m3eF
UGb7j0Z8MzfuFB5ypp9DnmWIQXoW43+GPgvjTJTZcUaS95Sn6I+dcKHTOMgnml2H9kC4rfm3Nfq/
3MP/wxb734bk/5tv+Wr+1K9D9+fP8PDL/L9wL2Ov/9/dy5dfTf8/zc786//2LXtu9B8hAVih68Vu
GAbufxJ3XjuuI2m2fpXzAmzQm8sjSpQ3mUqnvCHS0tsgg+bpz6eaAk51T/cMem4G2Cjsqto7lSmR
wYh/rfUtcuP/kVvWVPVvqmtppklc0WNUC+bhz9yyrv/Nop8YQC/RZV1TPcLOPKzvuWXN+Junaabq
GTwMLM2hFePfyC3/C3jAH71Bf0n410TLPNMuvK2JUdxcCjX4y4//54Xw1zy0Zqv/Akb0R076L186
i6NyaO/toPUI87PWe7Axs2sSAy0zor5GrD9WyH0nrCTekfipvgdDpX9zuEmiTZHMCS04mvMHZlsl
WmfUQN2Wc2tMoBWqMuBcREwQBdfcTXGY/7DlmS4Cd9lEus2NX7vQc1eqgcY+d119YZw2PBPwQTcb
7PaWNkn10sCWu/Ls6H7mIuSMUDv3WisXrh0hT+/qdvMdylsMb52LBDmZuHbcuQ9vzSB7dBsGDgsa
aw2crE6S/QplbgiLKoZfCc24WveTulfkAO8TBhf4JVUNm1aiMtwWBBE2eiPL3Vyk+sQNa7XbYtCA
iJtyzFc8A0Lc+FabLYvMyV87lSZqlbGvvZyyu8laG6xL58zOJ4EjJrb4AoKq75NmmypashL2VJx1
h64yRnHT9zgDue3DMdlPZXfvO6kInInZMje6i426UURzIVevLYXWmsdCT9M9rBfidvloRD+QaocP
M5opIpcMtNgdOuPJshmu4IFMwxNrNmbAQtrMHEodOkQTHkXDhMpMHONsN7hcfd2exq9BH6Jbn5jj
m0QhvPAIIiOIEfFRFD0jAK+zbkmd6Fcnjb3eb3TL3XiTDM/ZTGAbIxZy89w40bZX1AmnlwJqxQRc
6deaW2z5hqwFphGNjHt5LzUOnU2SG4CZG60Tv7oy0YPeCqE9ORiHn1UNkQn4qGDnwycYXfveCteh
ntkbmTFdyFU0WNWRmQwgK5tPBg+5iu5raVzI4PfHpP5ju2ikVYDPUFyzBNpHNbrJhh8hRW3NqBvu
RZwvZwbO9OTWyXCiwVw9WynhSn+q3YwztjKEvzgSaEWvNHVtIvOXKLpuhrUdEDoX5vDQuhADIy9m
ZkFOYmEPrlDJfuTh81xNjU+GaDpitCw3djiaL0kzRZeq15P3lALqo8V58qzjYBDYmgXc55xIUTgN
cIeYF4TPtj26n4MQ+IU73HJL0pH1EV9C/CuZueBjStGKxnrGZ2ygxl6mflS2U4cxKewjjhCJxlEL
Ae+7EGb80Ldlcq6BDa/J/Hj3CXbzKZzY3KdkLfyZG2LRtnnzID2+8ULBsVCZWRdjlVY4DoAhoAbP
ExqH1qlD1Ofn+3bNVmwLBSgbTgvGDfCmHG1Zk3UV6MEN5Z8KXIOEMBN4paVRMkXrizxlIJEM71My
R2/YssNDLSdrbzYa9W5q0+Gq44gEgEXhki3Ea6eX5rMnJnKtydx/SMvItI2cAMnYvDM7yTmMtIRu
XRpdGh8GFhMANVNSbjt8FytWNGNXGfBoCf+q16hGEnXKUTubU2E0+zrv2b72btc83q3+AQwB5Qh1
lkGyVAvp4VKUnrmgQ6SKfR75+mXgbLPnUnD9uOb+sidjfNBVWCyA+TzjphWOjv/bLXVeQRYCknbY
b/mK3FKep9zsSRmfsTP265EZ1FNfO3x4oHn9TIKuXvQ94P2QSNPaTKDeTYlKmkUo6qrJMuNNVYYJ
9EOmrZN2BCAh29ba9sKZSR6yueJHF3tzLNj4YoKljD3Od04Kk0JL0uHNazgkaHOtBf3UELiVM4y7
qa0SlkbcSI/dHCJHjh3YMtPR1CuhS/WJM6UB733E4cpnj7G2ckZnm8eO60GFdcZLKrWaiW7LdxNZ
SvQTT0r6S2xhJM1KGnOlMLvk1DeONC8Q6nm4e0DRt2a3fXSZMANB1iNo+6k4p5oiHjLPkduuJ41e
9nP5zaeRnMdCWkdJeiCwFSlf+xwn6zRzzn3AzHxvFiTmdS8l1yvVZ3LYaVhVRRjivbLojCoqkod5
VFfkpqwq/bA0XbY01jM2H0alPyeMCZ1FwcYXVoZhTz9KUtnrsI6mek2SqY6DMU/bh9kb220zmtYV
25ncSFNx4V3n00VtKLU1ydOSqRmL/HnIVHmYzYoLHDNEEHWKSm/DZJzVUYXINchoRjdspofOyAUA
v6QN+GgXDK+yRzYf70T1jNPkZNOmSWe2r3MnrV9bSUfiB2MWEIDySF/aGRp8ClSe3+1VW23jJXaq
clPLNv2q63jYdhFTdTzAxS2ecu9ZH2xBcWGqIpbF5fwUs6u/xE0stlJM8yf7UgXaMpjufiyTTcRB
tly4DKzM+yMPmE5Fg4uJqYIFOPG4WSMYANHYBl7rJq8aG6eVJI12HSzH+4x1rFELLqc7m5RpLFEG
TsQsZtGhI6lyUDEy/uDWcbyFGoXzMWrxVfXo10t1COWtGg0FE0xR3xQXOuzgqjiQsF8qeyVNTYrf
SXWzeeeEvciYTZwYQw1nLy3vfh442idwPQUndZLFrVYa6CAFwaEEIKIupBH0daqdMFmke8WL7ZuW
gwsg/4hBzmsY4tnqndZsGt7QARKcx7XXFO5D7UIItCipviY15ED0PX1rKG1+HXCaHClcMneGqzm+
RS4diCEPnrXmxfAOLdeeV05UaiFjnFA5lIUdvwnZTo/G4MzV3WOR3XlnZbbXSrzyi5kR1KPVGemD
KbXyibX5HniqOt0fm0QABcdBgCzlUbKB6g9mgAylusez5h0t1TF2IvSUgzMh+4aKSdVhHyKwh10H
sN/sSxxtCvookanwrIdWurOwon9BCZw3tL2uGqkR0yoZh65Gr7cJ76Tyi7CNcQzJ78FmsNx3GiqR
QQqpGThltXDcaPYktqle/BRTPvh52IuVkmXx0uWvPBKqh0cxZmF1VWkjfSypCQiUuLfwdzrNFlNn
ccaY7NDv4jZ4Dy3sn9ho7XczcutDP3baph6KGjevzXSEfHf7miHzUhRjq3tu3Jl4b5qwQ5viHakd
7bfC+FItrMrDGswswgH/1DJSsh1soLY1qLdyNNNbZVZukKI+rqpoio557oTM881pqYzCOI6aJ1D5
pYBREAGB8czhPoWwcZcsmjbMd7mFE8vre8R/g20MTuJWe5nIUB6MVhsfm3QwtlktzFfSgfp5rHTU
+dCyNh52PrG2oD28erPZseVQ+nltD523jlk7LmMGqoHBE1kg/HvYrsqwuVrxPb1uxvQWEFWOVgjx
ZuSXVpovw9rEoDra8qMbmOk2hTy1bDHWrGAhVrawxw06G2YQFoq2ZYkOX0dNHV76MnFB9HrR0xAO
yaGs3e49d2YaPOzS2mKYKJogq+2f0JVsSkzx2rjDaq5Dps6hmi/rJAdKw0bTeUyEbq0lF+rOTToq
A9QWmMgA4oSmjV45uRa3A1NL/F1SMAE2MH88p7NX8G7GxYCN17QeEiPMvqxMjz5UUTQwbmdiDkqk
zw8Gm8HVUIwuhJbS+0XQZlyRzUIQAMkLZDvL7nCwGwrNJc7A056yFJKaHbY/LphojmA3lsMUWNEo
X3TpVC9q1ZMViPUMkJnHdpkTT1p/tYoNPJ7iLoCZrV0iRIT6tNG72L7A/ikOQKsQLEeJ2b7qBPmy
goGw75VKuSmTyYt9egqNFYf8ZjP3PfC7MnVPSLbDHvIc0p2H9rKO9RD/pxcWdRA6khwPUSP7CalC
7mucePsaZz+4ywZjjzZx3AmtERw67oKLeT8GolzY32nem1eS5KSaiwFzbGbElbISUVU8DJjoTxlD
L1jSKZeTa0Uv04SutjBALD6xr0KTwqp5xHkyS9I2CLEDmbhVKXWdS4vn7nq0c5TbVK2wxRtsifFV
l+jzGQPvb1MDwt4okjobOLZJgDhXHGqrwOuME36XMNFGiQhne+X1xvyEqz3aCqfGFzs5f+Cjqoe2
GPCqktcnN6UOxdII2w4XXTMjf/ei2Rmc0TdK3CX7iggNvhK9UjZYtqunfFamn5RjGiSKlDyYQrJU
lwpFSX0i1pVtNG/0P8t91YFmqOlZ/669jvvQLK3TEMXoFyybuNHlWBdkJcZhrTZR/xq78M9ns41o
stGdS9uL+nr3dBxMqwMpPBjAQDIzNS+si9G3joXvRZ+1tF2Ok06TXK6OMXWU0uGclJNfc1yaQ8qm
tLu7WOAhIlrKURMgrhZxpsu9m+rGsU+Ft4b10fl5Wkx3FrxHJAfVmcySigPGVjrjTdPAI5SmVVB5
aVb4piPHDNpQZreWMOKLJ7iyvdRUjYVmYlSsbAu9g02dteKp5zL5LpyfiGkzhA418xM6+k5zpM37
Vjoqn/IIsybVB+zfbpY/zczc2xXnVgsYgfR+sfUx/h6BjC+8yDVf9SEk5Kh4LQLQZJVPrcQn23uh
9xxWyDhCSxnjNm4Cf6EKBc32qoxDCkRImuv2UPR3+7V2mYTqfDVNnGFw0ii9sdjpnnSbK2ZBTru4
5MLZZpFCkVPDW7awuJLYcI9F92Lgcf2MeiVt9x35nMSXesMR2I3sDz3N8n3kaPrFjbnIyy7FIU/E
ETmM7wIE+siSzkS5PyR6lqFpdmws8A3zgXRzdNSVON5ydLQOVu+wkeZZvsygbp3mPrdvGXnyD63K
x6DJMCyqIbULQwGCakkU3NrC28gvVSPVdRYqJZbkwrhb4CDmuKV86yO84MbcS6BvndHzhJ8c4JgM
qr0qao72bDrHXqnUUz2qWiCG2bnrZlwVWeuZWEz6iCis4iznStWeYUS067FIbRS1XlztVFEPXhiP
r51ZpY1PE4p3HPS23OlOsalNyckZlTNXUgq0da7TdGtVNQxirH0/Dliv9ykz0JCxEkRBy6HpKfSE
2KogZK7uUECYtigMaC2Nvju1yl4MpZ5/azSBNWXK8QmDd+3bZN8Xg2sV74NpxTx62PujZdfF3uYJ
j6Q6Jz77gfyQuWV6LoYYMLGHfLnnYwF3H3nOB3N2JvF9PZHr7rQINxTfytoc1T4gEmO8MGPC45JE
yoaN89MwKfPVLRtzQ6OCCEpZNseS9e/+UKezo2W/yNPHqan7mqcVA915Nc0G/mxNT049QJCB/z1F
n27a3hyrseyV2er9LVbhPyWNor4xbeC4Wnb3a98de2IfTvnWi/BKQhBiRqNNxyKpOPXxzMNqMJcV
6VZlUHyldJih2N1EPjLCOfPpONmzULNqpRijFiM098qD1mcKJjhRv0pDEz+pUprfcXb/phtJ2yBH
lzBQeVaRDiJkpqoIdnU9dySd8eoVpbcbNRGv54olg13B/ec2sbrsC5ux/MiOYTNNtnKEuMeGPSrp
YsfJxkREr+z3dtZChvhjsxhiTkuFbIt1pbB1j0alOnWNna/TtCfoVcj8JL2mH5fGoAL6CtVqDuam
AdyQFIOh+6he9UWYtolHrnDFhp2JtuM8zobLzuPi2hlZdIuzigFPQycDN1X5mEvH+3ZsDUe3Htfx
wdZhHN7DtsknUzmDlIrMwXjZDccv+GjO2Sgqfc0erz6CrmlWag0thgpZrl6cg4rs5N6oyrZZpJWg
k2xkBKXxOJn0nTaZbJmySiLy4NtqHo2ituhGkaQnBZs+C42Bt1UbFbcImgiXIU0WOqWDnHJYC3WT
x+GyG5x0I1K1/URvwaCNzVOgV9QxsfRI59Hcad3DSMrDu69zAuGjMt0LJ1dv77Vx+aVaalkHWtu0
J1w69qEbVENl64XnbHLTfsmmKTd9iTvqTihM+jwwSmhWu3ksQB+DK3016cZCmoywydDKFYof2xkj
hgt53RyHMXcvRi8SbTnGXTF/O+E8XWTq2FXAAoDTuAmxQS1kMtBEZzg211KaWNEjYhkzHJ3U+Vpg
ey+ZDVYmzvl62Ja1U1aLUfTjyra77hU6EKgxR3H2lpYVu7ohEc0z9A4Ubzx5qpu4XON7xc7UzYkl
g5Lnhw4nEJU/Qa2myEOti8aPrLILyia0aFwVpY2pkSXiElpypvUjtQ5MHBzUF4MymmLOhodM6qPf
24P4Nmcx7IXhArQhHw1Ex+msMrBtOTyPVq/4HCPN50GxlW83ofrKruv2aNMgg3Uqarqn2kuctWPS
F9A54XAj6hHRIKAqOunkYn6oNVM+WAp+aXXizMj+HVRAkXouzozSlI9NVOGg0hsN/oMDpEu3Zy3w
6hl0ZaZ43jbRLPsDAItVrCriQc2yABQfMPBoWWqc+RrXogvakbDOIi8V5bdhgcsJPQIpI/+dBV7B
nV9kproBXoJxPFI5BepJDNZdrZRTNqbQQHBKALyEjAix35rfXYqwLsJh2OfyBGMTWkIb1BnDYp+Z
3HnbN0p4HZW8uvX4YX4YUTpvtimjTZcT6557xTyqWTq9z9FMqZBdgzZUhzdLm3XbB3veHEphme+V
LqZHJAF8+U5fGLu8VTACz1O/Dt0Sk0YRdhBgDKp6ONpEmEVwGQAHyZvqnHZm+2XaGY/ckUzjuRNe
vlRD9qQLLJcmPqKqYgnV3RdXJ1DlZY55HAAXrKSaKft4SkAaRudQ75mPZPmyDOONhjLRxeEbFtnk
O61cM3AGV15DW9HXZuwALqukypCrdkjGEn6DEAnc4pXZeWSychXx3Z/SYC0jz+e+Va0+/8L6G5+n
oux39mjR9Vi1ZbeOvIrL1+KhttPVoU995n3zRw8F977E6kSeIKJwZeKKPjIntb4Sbkw68voB1EcI
FwQBP9ynhuOtU5valrU2cUYHjZXlcAO7tMLIi3rLaY9wsKIW2FKdeYSPVEydu1ciwgQEzIYqaKQZ
3URfFTesWvNVZwyDS09jk++V0TGJvWpXMBpaD52irGtOPmQFNc4EnJw4zEA8Bu4Zj2jss+30T72j
pkE4KvaOPDQ2qFlhWiLLvtlNoSye0Ox1uuVsGXC4KNcwoWj9VIV9Fs3YPUzGTOGMmgFpkLTYlC3e
9I5VZpWHxvBgs1vA2zVDw41MIyhajbNPKHvy62V1GpiKvqZq17Mf7pVym6VUcrJJjV8oYTbOuJ6c
NugqrQ1sYv/UqE6VifcnaTbdiHCOW6S+ebHhLq0YoAOFc6T48lJDasfjQeluhEGcrCKNP2boXROg
ZCc1DwfcRDj6Ot20IZ217SaCM7nigWAexkTeDWKT+pJbWGgGNwKYQF1eSdFXO+zzsSgecvKzmyHO
yM7WxrjKNLfCvWko7idW+Sz0qeURDTHDNl33EXpU5ajukU41J13qZRf1S5c17mOIcwljrky1t1yT
7lNJGDndldVYTdt7cAlcSu7cnfSqa79MjjMcikzKrRbjElKEiTnOtMRkvolyoG6lkSP1kpoOIX/L
WEk+z1JRj2mIkQy8Ebb7mtEam7jaQOeSIfzaFbt7G+c09+gHvK/+hUllu5QJRTypzNrXFIvosZUm
TlqQBiF9axW8DQgDJM0cwxUa5qkU1bxzlTy+n5g6Gm6sJN/oomHLzGNHEbiEJ1x+vRbavql1obK0
RTc8EVjVTjM2offSJFOzaCiS4XmC+4PiqIQ0DqtyT3WDPbev7ViQaHM1nT8h5KSZa3Vk+LFSrDp7
qkx8Rrh/Pe8LzA8uoW60s5iDC7H7TWaBm2D9MsLJl+h9rCReZRf+aAsdSByjr4fSI2YTgIkw5Ia1
LFwT3PWiPX+2Hj4mEzvpuxVOndwIMd2DODF0Bn60tPEE+e05I8QArKYFIl/cV2tzsIqPZJiN9gS2
KI7vVh89f+xisk60tdmO4FGpwRIc8nT8UVqF2AgnOAH+zG05pJkeHoFtVYBFw2Cu4IMZavx+2y4h
tOI3FesL+aAkDghSiMfCZZu64ksTLqxNB/tH60ZQJOEbAkBW0ZH8qFS0tapyk8zEZHhiw9El2SA4
pQxJ0h6aWBr5hnlh8VildCMRgFSekwRWtZZ59wizK6vX0nHTeT8UXf3Y1nn6PYM8XIPZai8Nphuk
zKhYp4lBXMlwOH+TWHHGvaXoWN5Jic2/RapUNE6HxFk2UR9rN2FgD8dfV7EvU7GboE3alfNsRSV9
wO04k7YouXFZhuZnAMI01jRp7Ri+IBW/IUjTMKLsk546klE+JTjP/Vht7a1azphQKVXrSHSwuSJY
x/6buP3arbr+OJcwyljn+leMRG2Q6jM8+kLQbSiiuHktumTect+WJ+yp8aZqCQMguEa7GNwexyNi
4k812JbfXi2KWzdIAImRbcVoW4ykCMN4ApOX3uhH3W5AL+Z3BlHOPvWnY5XMca56+b6ZNHFNNLK1
nsfdiM9xQEOyuiuo7MHXwt7EaOjY/RVDcfLYpeaEhaiqHvV41KhFTOWqduMC4mIDVRVe1BNGZXmd
usw+CGzX29GaEehGimkI7uWBGtMJg/vW+rWIQZy8iFJxjxEf+lsSIVWks9u8TLYkj5Q02U6qGK6d
e9GYSoc2KZ+sHF66pIAUmcgm3aZThAqilfYHnngHnBLxsWDEdXJJDEHimztFeYU6AlQV1inpyPje
R2qoYghkZUKkZqLzEpHcJog72ek5RNk/4gFFH8SRC3/ItJuTisFIMJvslRXeG4/xRBOD9ugMC01f
dUeiH2l/mPqS7piSaJpbCNQDN9PUlRz62ceKEN9BwsktwzBFISg5undi3fCwkH/cncaXa+Eb9zlK
P2kf+9x3IeROcFzad1tq1RKH3fzkRLlU/qNq5d8y0jxVBb/+0Rvzd10A65/qTs8X//iH7q/zV4PO
n6/7v4r/t6jU+NcGmuPH10f1f67/9/HvXDT3v/Oniwbbiw1cX/VsAiWmY/9/Fw3/xzI4cjiOSiTL
guP/FxeNjlMGyRC6v+fqJsj+P100GGw01XZNVTMM26ZlVv93XDR/2GX+U1EGjp17J8BfvC4R3Wwc
Xu5BRUm3vXcCI/eMbjNEoB1JiVN3OISvtOYONGkc7iruX96jf+KyMe5f/5+97r2u5C+vq8am6CCy
y72cgrnf5dpVHapTGT1rsbtRQSucra6FUQXgObKXwiFUUO0Qe3vzsenIWgPZyGHkzD+qSm6f3mRv
qrF3nwdAZQNWHcer1m526zNg89G+pwdwGj//6+9dd/+pQYg37R9abByvl0UaxXKfJdtR/Umtzzx5
Z69nTjnFhjeLuVj9VUI1H0/yS7M3cbQEg6CmWFjHkzddBh4/Tn5Sbskn/3YfXNCGOusHTT8cO2XX
FIDxn+EoLtoi0I2dpPYZWUMgPe2q9+Y3Y3R3H9RtmbNsymP5LtBDFmagLpugXU8bUtnLeilW/Wpc
zktlYR0Y5CyiFdWfy8RXfGCmq/KsLD4RdxdiBSg5PqQHgInklirgg57pO3qg50/6cALLDXUm1G52
fcrzZ4jkNLQ7xnOGhWlQKTZ/9eARZ4JliRoGmuvzO7jmrNY8twNpLKd89075WLW7dzDcTRYL7ASG
74jNnUhI/QHGArxbYXjqJg/IKuTlRWM8ZLBcSbWx7tmbvH3iBSVOj1ZbasL26zBIyTc0h6E4md1L
U+6QhA1ro9Ubm+ORuRnlpekxlbMArlW5NeS3XU3kZxY9MSiqlfnFbgmoaTygO0DGZPazUc1V/Rkv
+2dhADV6pKHLOuZWYDIKWeXg+R55apFFqVdj7XcvHBzJiS66CcDo2buLvQEFpTGCLsFrBkrJbbDp
XINP8GF+qWAfIOf5pUPaH6gAijI0vSVfjQtGewR+FoY0QNPF+YX66H6acX4r14I3VthbBZPtNSGe
2wWNp72SB2EXchK06oonVCF/hjECb38ZEgAAUCiUI8VoWrUv2J1PyYfNBCLyaf+2lrxP8QqmpWIt
UkraIKrlGKf3qKDGy8w/vBWbqWI50Wo0vUCJJJB0shGNvBchgybQA7kSW2OFyPcM8ndnBV5gBeoK
wELoq+Y6+yyT/6bHUrtX0vyn5cFEb/r75YGIYBF3rtfvlWt+gYq10zbx2ThZR2NXnsZTuSuP2qXY
/9c39L+oWUSM/PtX4yxgmGrGq5WH/qU5tRfy1e/xFS76Kj21p+I2XctVe3RP1f/0Ff+hn0gHXQ/8
waXK9azuwp39Mm+bdXzOjvbBPVs7Tm4He6O/uifj6b/5GQFH/4v39P5e/2XJlfnQa6Nm9Xvj3DR+
x8fL9cUu/dU7Jbtxa+/ypxHBHQX7Zdpp22ZDv0eQbbgFdm3Q7/hvQbs0tmJXHrwvI5CH9tKd6yDZ
l5ck8a08yMUmDo8dpBQAVMkSRkW0RLk2hwC4e6STtmUi7BMEJbnh0E5brGId5uCCuYd+xFbUf2ql
Pzwk45K5g0cWfloydUhX2som4EAI1z+cquDBEWvcHv1EhNu33gBNriNIElSkywe15bwf1N3asjca
po4TdeWhOOQoZgYb1MX0C++QA6J4wUg4/Y4Y85gVMGP9xSTHXKpYE/hnIrS4Wzw+msfm5O2fxNqg
BYRgk8Yw2s+O3YZTjcwX/RtAlekyKYuQfPoisfyel9zyAmcGVwz3VigQ7pJJq5kuIVaaLCX50uk2
fRS4OuieXd/8wL/FQPbrvWXiK69vHTpa+QsVvHVImGzGL/047JVbpuD3XxLxSNeouDW2eDzaP+pn
ejS2mJRw9+fL9iv6nG+Ds8BPRucLlM2L+oCvjkVrP2bv1ANGxRJmrWJv+A1oenjcYb6hRYTf1N2K
C0KgGi7mr+Q0rTi+bJoXo3nwzPtzBGsoR8qN2E97GCDDK6LPo/qQb+Mn461fZYskiLkl82O16f2W
m6hbfjO6X9pBtozO3oV3XxtYHgOv88FCSq4VfUljvZcsuq2xzINsXW44ga/mBUmzQH8YGHf59JYs
mlV2qhqfEo2DDMbAO6u/8WUPeGLR+rCSFtZi4OVTH+fVW7Pyzv0L2Cc+YW2ZUo+zGo489LbOKgyo
6t7xI9ZbjGv+hKRIB8sPvtj6dTprp+hdZOuOsKDBmvwiuA8gaXHeqXKUe9ufyk/1x9s3j/WtvXER
NPzKVma6budlKzYu1HUGdj4cTKqL/OhXZdaxSp7zva0ogSsBh6y7J4sgeXzWmmlRPVvOgr/KF7BL
H/1Fe1Snq8vE+0G9uEwAykcLi/6julUe2o/0ZD00b9rDdHYPyooVeoWZftX4mDGXlPYt58WT7Ueb
6lF5w952uL+ZgJH8cPcOQJE/nQaUzy3LIA6yIz6RxU3zCZc+2UG3jld4qYLb6H+NKzeYDtk3Y4/k
1n0kl/wUXvs3/GBI+1BI7UtGzmRx/2rmQtvNO55Zy5iu9oX5kRlremzSEgryklG1IOryCReoXIIq
sxemvZdAseqJUDS4EkLuNKGSUZ4eue5GnsHg+0x2cwvyEkEZIGIwHPhOoeq9gUuj95UyJQokpK+B
OsDuYgfiWh9tGNjTmjlcsVTW1eGONloXByY9dcz5+2CtlFP0kCgv1bsTdAcitGPvF8Vy+B0av/a2
Exe+flTkWhiAgQlSBaMXkCCzhJ+9U5KwwbUUpOyW7K32qr0aG3PVbU1r4a5zscUmeGK0fGpO9q54
UfbzZXiQXzq1re1GxH7bLLkjUWpjrmQ0SPqYvkC1FQ+6zWCRpOGijNcNbfL5NlH9Pzqilol3cLN9
jxDVQ295sIxNK/ZzBzgSPgaWYupvmETlS32+hDR44F5aj9pqGHf1a3nN9tG+O4hsV9UvunarnU+q
RWzl1XmL5uyGurxBkQwTNfapFxJP0fQLLbhMV+lz/pCP3ZMo80+UjhV49QrTCCZivo9NeqQinQ1q
vBhtd4V6wdBjIPXzrbzJJ3nxXmVeFz7ggft4/OBgQaz1pcLgjR+GD5581E/xQ5Xqo35RL9O5mElE
sd/LF+FX9xHdukf5EL01wyUfujXDuZUOIWusqUhkT6iv+oYOWFhNyXuUr0GtLvBe9jVmX79Kns12
G2fbvFwmbKHax5JCnu7q/nTfsBnYNTNIzOShP3Vn82Zf2eT005up2FsHy64Y9e3dyTWxRoBnnz5A
Cki5Bsvh6RtgteYj8JRwL7ElI+tc3RdVfmbie9K2ylvx0r2ZDypXnASTV8EPzHeUUnifer80kPh5
f7jFqfmA01nLl7kPQlzRgJNxTIzsPuG20wt5qNkK0yNx9MS34fnwjE0YiMOqIGlkbOPnmhavCrNP
92ounaM1LAndJCzbLLLgNZO17T0W9CmEe6O7NFpQG+cep4m6avfsnlEx7YO5yc7NFTgFk78Xi1go
ze34lnu/nPx6olBiQcMGcxkw5zVgETai0cqUe5XcGqYiczUyUS24whieU5/DRnERHuDLPYRfEQgX
5Ea+bE2iv7jZaFBxH+QTnVtbScfyxB53yS5ziP4fd2e2W7eSbdkfKh4wIkgG+br7rb61Zb8Qsmyz
73t+/R103qy0tnwluIB6qAIyEweJY3OzC65Ya84x9yb58GKlWCDATfxgBhWi78Jp5t3aLSTbNesc
9zT+2SNBvJEX9NZ59spDWD8rdZ76F5n1DXmxzwbQPtLLYG8n6seIZB7Sy3BWHRJ0IiMuMChxax8b
mziHUjmm30QYA3Hg8+yQLO+sw+RTRjPdGb9H/gOfTU0B0+6M6+kTa+MtJo2Gt944V92V3V0lt9Y2
ukue7evySRVf8aQhnPoc3RfX6tEHsiXaT4wAi2OzGe/E1xvWpG27Lh8J8aq2ZcVOK4RFMvKaHfKE
FCwWzrUDTRW8oXdwhxahIz6yYTOJz12cY4wVK7Pv1+Zx4qu3n7fJTb20/Q/Tt6C4lfe2t836ZA1q
FmjAQ3cf8rcRaPpZXJoP1Q3amRJ6/bRl1zGGWD5X4+3woiaWCYxd0J+2fXpEa1Cvux0PZPJSbJfZ
4tr6rB/cXXND2FW8L3yyKdZTu0ru26+whyNzxxTJK8+19VCX55G1RgnGNJLxbHOID9mm+oZdOH3U
fJ3Pu/v8Nv1hFOvxkiecSWxBHYYS7lv0M74YGXdD8Vs5j+FF8tkHEwz4gi7UWgQHBq7z9+ozxG8I
XEBBKWykPFQa7dW64vON4WFn3nGb3WXYsv5f6L0raCtJfx758YByflqZnTo4bnyLK25tPSIx5wuQ
/HBitIdrYV7FzaXhhCsMiWyXmuaTHElQWJUgSXqgjTkouo1pDthyjZVlfBHVMxGAwBSyyxRlKNtp
TzwNtLrH4uev8vuv2mL/v+ViSklT539ujN2TDvr8e1Ps17//r6aYJf/Bj2s5nraZC5k0uv5tLVP2
P1opadITk46C5/qfSEyl/yG8UriaP0lzzJG4zv67Kab4+wSOMg9WpFYmf/FfNcXo+b7aK2msOtbS
loNIQ6wJhzvZhzadjRW9NSQVgpEF61klM98g31Q/ciAcsO1VhkSQmDCZPYuMmOm11cTdTrkgLHYA
lgLaDGWLRBatP99W1brZuIUn3yFnysyc72fADzgfEjhFQG5K98Udk9zfjXUyLIy/jonTmYfUn+5B
CEQHcZXp+4/S0om3Gfva5Ivczm6JIi1yQkgzRWc6Y7bx2opOxBY8Y5W/OIwWXWAvsNK9Bd2LIDG/
wo1hdfeRbtF/APNvR8BtrcMYDuJIEWQ/VVYPvaIj7SXbqlNYfbNUd80dfge+4RnGL7UBhCgpD702
Ge2fSsBtZfjedmNy2eEJoJQ1hP+NJHJb0PyZpLIoAcY8pmWTZl1+dHJyJvYTdjDq9dgXcp16fQ0G
yejc2XdXMNfir0EwTg9p7DTXVYfivmMGJocxOGgmny+N4XwqfHXVBv2qD0b7QqYtkEFQQ6P60UXh
bZUOOiL+Df0oE14qr0qY0K0h/GPivyTacnicmaauKreBWebRw8PNQjcIpTg/67OfWFzTqKwumwQQ
RBycB237PA5XUwlEOg/PUeNskkp3a9OFDxgRUbCqmcHfofG7YASxdqR7AUMYcLZFAxNnQoMwYE7K
T9NcXZZcYYrQrKjOhrq5nqfQ6jfTRCmshxDZag7pDqeaQlrbnY1jcwVeiqHPMv3yEQlurXFKnvBT
jFdgLayrrhcXTJe9nAfD19MhTOz7gR+5El3wyQlDakpIObcZWjJC2nqm3J5/CFjmiFSd6C0SCruW
lvXYGnWJ+EHHZJWEPpxpSo+qxbseU5T3UyMvkzF1vEPkK/MCAf+9KcWGCdgnMsQDUOjk/CR1Z1M7
dyM9LXcuw8e+lsWZ49TeSgC+psVHqI/pIeCBJIXKUFPyRzPIYshxg8GWle2+QpiyHfyzwp2ucJDF
NmAlZT0UgWeAIzZJ+dmIoYeZyYOwcrPyENn1XWShjNOauquvx6tIs/9g/pyu4rm46pWJFJTJbRhD
eqnD4mCzCemr4oARq90Mc5tTXFmPIh12WYDGKPOz4aaugYEAB7HWIuSLEkWkHBm2IrQkKSldqmzq
LlMk9/yf01mIZ+ocC4raNR3/oxvNV6dwnJvO8GN8eRX+itwn5mMKqFpEVNLxaBmUV9G3ekyscu2F
8XcN+5QWozU/M5NT6KTgQiqICCiJCTfUTknrMRpMOOzjofQVH0yvq6in0LWxs/Wtksn3AIA+J5dm
ztRlbGNpQhmJu7GzvLXM6NJyVh4VBEaYLcR3NFJWMz6jPv0+KIFDtc3EleXKlPRZgPsXBdyJfUwI
QrRARHAmoYzaDINJ9KmBHP1Mgw4J9shS6S7DZqNaabE9tMM27yThClKBOgPDW+3xIVI9VnmHIqFz
JZug2ZtwXcgk6LuLQRGvep1Vxk+B+6gJiUfyHdkQ1Wg46mYq2KmMvbsJw/Eh0SW5oN2MWrV9NKsi
Xbustfjz/bOgtp4m8nWNb7jYGH6DZK/d4hgj71+seBk5JX6uXhpvEeXD/7gajdq7lK64ihjcYYfx
2Oj4hXED7OesjsqrKG9IbaNL1JWpdZ0SpbRKXKNjRVvsWn1LyKnJ3QwcmlWlEj/zuKAlmro4f/vq
B6AA/2cd6q+QWbdAUfqVp3BQzmbJhnv0P/v9dCkSE1A4qrVHmcsE9IyHH7ZXV4XA0Uf9ZxXLQDhL
ngv0tMRiDSCb7Sza1BaJpwScQ9C6mpIAnkWRuO2OHBixMzrBk9Uhy2S+STIdWjf8iijgSrtGCI5v
KZ4vG6tXmHDZlUpnND+LCk2L5TUhqsygss+Fttiu8QdxBhX3uvU37gydpGzQGxBH6RkdxqhwoAtg
7pVV2otGqz2WfttsHCd0hwPcxRrnp/FztOn6TL29mRs+GEHRwAWd9D3BbV9sArlw3eiLyfvUwi0r
3Go39niFmrS5mJfqlJSrznO6pww46IrhyzEnaGI+jt7ShquuyRDmazo0hAjaPPtF9SmozfY88Ed3
kad4dBkhJTcJUqXohZVuIYkH9uXoSetOjVbwXfU/0jLdKt5qiVK3SW4iFgcCtG69dqDtN2IzSi5g
HoQbs6yuo5mhbUqy71e7ga/l5RdpqDCoPZet3V8EJu23pj7Us0+btbnEV9EcjAlshVMwK7dEWHzz
gu661PbZEIrLrBVnE5iYBCCaMeKoY37gn5ENuR5VTh0AlsOE6Bx1FwDA2cIJ43Ga7CunNK6rNkQl
l2PAlsEPFt+BKEIyIdeQFq6hdqW72osBY/0sxW1H+043TMmd8TMqLkJvIeOuiD3eemVClyVK9lZG
eMxmqJKXknWyKB+k+kYeFwMZC+HMd6iiK1AN19QGdEyGtVlfgmRYj2y5yzx4iCy+fC5Nz46WFPvx
Bs2MAY/Paa9q4z4z6s9Vd4yAF3V8qvEgAk794cLER2WBYhqD3Vjt0niA8dddOTOLz9e5idYdKwp5
mitMSngIriTiOF7ZG+rJdYpWiZSGQzUvTZOBzwCLccRoqyn3ELPOGjkeWuY/jn5Ja/ua+LobuCHb
BKFJRjtF02/OjC+2cZEpGlKiwuO+qFDn3rvMumVV/Az1cIN6cpMyF7G+QzZhnZLRTceESkfB2Viw
ea5xdRA/uCZyZOsa1YWXkgYFPLVHB9d6xe3cFGsrtM6kkLtQUn+M3nXp+usmyQ6dc1M1ISmoQUGM
VRjLS2JXaCwMSw6riTEq9hJqEWpktDF2PRAEChuFqHh1MP3sODOmYnI4ogwP02YjSp6WdHopi6A/
GwhN2mCj35NmeD0giEVFLEBOemXJZziYm9u5MuTRJn/vrEDIdAgA4W3dbjdUTXNZxC3vft4+IblS
x7hEzbly9Exgn4Mn81YO0V1WX+swLg59BpCpq+Zr6YIirHu4nQASXIZtuoAxRmQYS2SR3Nkojj+N
MA0OTsAdSHRfeqC2wf1ZP/WU3BCgcgz4I8xuPawE2X1AJbIG6N8dYKAQ/TCJXZbU57VHvxog/IVr
hveVSs2NzfeO9++YpvuijRWo3qHc8l8aK/mTlQ/h2TDQ27UsPyCGwaHswehprV0ZPoeSnpCOPxcB
nV4shvdQ/oiO8vaKId6kGxp+zEA5cl5HCOAdcx+j07QYr4GIA+kqmT7eQmTliVd4vzq1i3K95lu8
wfi9HorpQgBN4P5yYVBfx8dQ03gjjRGC+SGKCibfQbv1KY4nWjvewMMajYcUinkIyZqOZYfFi3wm
ohdKZPhA5hiQkiY7lfeZVVyRLMVemNFoY9aflz8FqOqTOWLEjI2v5GRd6r69M4T5szX6x8EjQKWm
JMBn1a/bKqHBRCV1PQ/5PWzrXZXSWB6rSzMVZ0iwz3S0aN5o75ijvBdW8ziSXa+Kb4it94EGkkDY
8bmZOjwBzlfRjF+8bvji1voy6MytM5OogfWCXkKwz6PycSQAy+rsQ1cEzo64OuRAdW5vg9ZUj4O2
Qdg6BlNrTHH82Yo11xzJgjCZKoVJeiQldKvDeW0ai9AmKB2yxgObGzm7KxujBpuCaF2N455B4ldw
iWRz0Exc/FGbkoq+wjuQTtG2aytU1QC5/DMvV1+Ibj2H6rttEYtlPsQdJzT5sXLrpDWo9MI9Q6O1
Ij+VtvcSWNSxnYrDL7PL4NqGFnzIS/NZmmoz0okpYMC5rI4xilLLdzZh8zNsrbMC2JRRec+6MR48
Xz8gtNk7hVjlBF+ve2f8ZifnvkH2qlXW4UqKcJOH3rUT9+Mm8zIiO+ZzCKyrAATBmTEkpLCMVNeW
XR68Rb7E+hvMh7BNZLVS5GIPxLiU01bKDElwqc/CYthpPd1F0JBFY13NQOt9QrR9KhVWmS2s1K9p
4mxhaqE3irdSN3Qo+7VrpxcIeonKuC7McqWtJ9MytzCYAjx1mM9vI8JGsPuuiqKm+COxiWtk5dcm
lqYsb2nGURn7A1VVYN4ipT7Ydn+w+LolNInAX2zMLP5K7j09GuMTfG+oA/fApy8RpzGsfh6oJzGS
kZLpOJdJ2EMfHz4VvSJKKuXrMSdG8lBOLt8HAsLhI4E/IISOXrHx00GjKt06W/egh/0mmDDdQE7e
pCH7KjYvVfqCw8bqLnxyxEjwTgp2OH6NE20VKDf+rDsgIZARRmrxbi78lzSMQFcFbjfOdyHUl3Gd
Qy6x9ppQWnSO2WT+0DD7XsTQBnfYHCxOXETOc4hp8atnNiA0VNpmP2sfZem6imM+Lxnsynu0IkzF
TDSj1WU4ePFRteVUo+Kdcjjvng3/VJqweNnaJOK6Zw9nIK9Y5A+xo+oCEQT6GJM9IlVe6NI4036A
oi7x/QagB+ljy1YrwODB0xB+xUiCCauxahNG+tQvELbO4WtNWNEIzw6MwjqrujbYaUWyvFn4RGw6
tZmvE9hh4RbCF0qAsfis5gmjngzh+1Ue89wuA822TuUs0tVIX67eQuDahjVF8kaFFgM3N7Px4WHn
oIs5GsZIggBUwG1uOHl5nnNxqa56abrQSm3nMWggZ61Z9oMrO+rdfNMpQQk42FP9ZIEMJVm5Tv1w
I7F6MFzso+BidgeICj463Ct+2PAQGKDwB2koxoLVrJEbAt1G1JcnD/GIjhalnP04ez70NVsQPzSb
tYcKI8wX5yteDeRxzbKzGEZzoVligs93lZVSwMnCWrxhFg6qTVXpKlwHvZ11G82CoddWz3aTjXK9
EPxL+wEhac/KQtoOYWWlPYCsbKDqrNtR28ywsN/WvHQQbrZqzkdU3U6E+FdDYrq2rDLl7e86fe1W
6UibqSy6cypLogLhkgKDTEY+lmvLBRDMOj7YLRQAEd+LFvEOJYFn/9KcktnWuH3wHCUZwX51iv85
1Ulk3g+DHS2rnmV+GcZZ4P+RMSbGwZhfSGpPeQCTLGKqLKC2E1syiXr9f6sP+v8cZ8tBy/E/d0Mv
n9NnSPKvGqJi+SP/Vgl6/0jHdTWsDQo7VH//boh63j+gtyzkgYj0PGhb/2mI0g91pPA87dIxtRcF
4f9uiJr/uIBOFwGNa9O7IONS/U1HlM7qb3Ic7aJaRMBoaswCirLTPpGQYKLuMYGXzd7q5pKAhYiW
KGxE0AZ+fPjtsvxBGfinQ3EFbIufL6RyTw6FnRE6H5BDAIQdvbM8ehJQV7aTJIrl/SO91sP866Sk
sk1lI730UGi+1sVQYZB5kgTN3rRmvGtGC9+6j8otRq9mV4he3hlzV12kfV0+4TJPHt8/vFikjv/R
OP338bV0laCmJTj0pMc8I+qVBCE0e10Z4/3s4eFE+x/vdKL8RzvK4/3M6vYC3ik+owObnFfmRD6B
nIvNB79k0Tm9/SXe8th5whXeyTWviI7oDMntdYTNJLGdy/bWdUKmhqGTHY0mQ9cyOWVI9pmo0dbk
2SWGpPDOH/icsL/nU00p0T4A1KdsjduSjLGh+DRhVzz0AwSV93/v8nNOfq7WyrM9LRd17GlzHiJ+
msTj3O69qYagIPuiW7UuTmEnHjW1VzJ9IJ76wzOpNVJdSwiplZQn1ydKpDe2AQfs+H7saKqjqfTR
N/hGKz64F9L6w8m5tiS4QDm0D0+ff9oK0jO7mqfC9JlfZm0eH6EP9O2mVUX2pLXOt2wI6VgpT8C6
hnHq3qeqjfh3Z5VfJ8A88cd6Wcs0nHHzZ3gNVO0CQMrWDnu+G0JRoTqEvO+QLc9kcEyEIW3jMfLJ
s47pJq56pTE2vH/T3l5DpiqWY7OEcHLkRXDev6nQ8jTqSar3m31CatBKwVxZWzHbJX/GMvr+oRYR
3evng0M5SjO48VzXWrTYvx+qMXovJBCS5yPqjSsQrTa9vzyiu4cN8DrE0AAClMCF94/6hxO0lYUy
m5XEcVjHXx81nNrIxhPa7uU8J+s4JT9Aa0jLluii3fuHevOMeNph3WIlFhoox/Kx+P0E2ZbOPO7k
40FmHc6a0fYYpRbqgzv2p6M4fF5MHnqT4dqJVrGk/cnUxiXVKyol2xjwdv7AaX5wt8QfjsOJeKbt
IGlHz35ynFoMWRxXZrV3G9enHq6N5PsE3Wwgf7Luv1K2lt/9ZGqtzcCVJ5Q8iWkNzYXLpnqSlgvF
oAtoQ1kp5SN7m5Ee4vvXW7y5t8tnVENNcHl2XdteTuG3hxeqH3ymQpDIbUBvsV2dH8uhsb7FAR6s
ee7hRIboKRTU+k3WL8hiPqaHxJXDxuk6cZaJ0TrDH1+dM2NzPxCTni6HzE8d7YHU9CytbG0vP/63
HycynM1GOOR7w0IzFNfNHX37C3dYSsRZGh885m8+W8vhXAoSBcIKapVL0fH74Wj0iayGhbUnYwGr
VsmGVnWPVp99qpNph3aXgTzdToZI9Y5t2vlY27fv347Tu/HrF2i8XWhcXZbjk7tBmDVQvMrJ931b
ZNsGEzOCMOzIrIFi//6h/nBt+cjwjkmh8Vp4JzVCkxLCYks320c4zRzLNqAfp4Tg9PW5ZCvwwbU9
/Q67pLfTx3O5rFCd7NMyq6j7XEPXTPekUmQIaAx65thGaVsWoAlvWndyiZVgp7DFQtr/Hxwcuwl3
1JZM0hfa6+/31XXHnqlzmdLRTwwgdOUkN7Hu5ZmEAbeFlgxqRnbieQmtNzfvX+bTFZsT13xWpbU8
W5Ljvz52wPSqN0WV7ufKtS8F5L5d7xr9dUkKI286svQIGN0Hj9Gbg0pP2Z7wJB9a5Zjq5DHKBWPr
Ss1yHw+ip59VmwvaASH2kP/wEyT29L1pTL1/pm9uMQdF8qCZ7nvW4k98faZ+2noiCU25H9sYXB6o
uENNaOZhsqEsgJD4NW9LXobcyC7eP/JyOr9/FVm61PIYs4yhquDD8frIQxV7c9kgQE5G2p4Zb/AF
Vht5/ddHsRR15CLfYKPwy2/022Iks36aRjdUezfAPsrnQ2xhflQfXMUT25J2ORnLxf7EO4lMg1rw
9ck07hzjFYjV3mj8ajew5wZUIkoCymgvLaZh84xMrxEGSF4ecV3jLJQ4VMy5NfeZ2aZXzIqRQr9/
7stBX11h27MRrfB5cEyH3djJU2xMBlIQdCv7Oqsalsci2JTYjcfErI7vH+nNvVxqXxZ7vv0mSY+L
fOb3d7WenM4hs0aC0NIFHlGTBNh46j8oM94sfo65FL1qeW6kI359FX+7lxHhUE4VcRRV0RFtFoqE
ialyX3fSOrQ9rvW/PCtHaMW2j/WPTbBtndxU6p2KpA0r3ZdaJAdHVHozAZj923WOo+Ceo1Yz0SCx
O3597UhVCjrbc9J9Oxfj92IWzkXVZIwgYoJWz5wmwGIUSAJ5fYFG8/0zPN1yuhybxYY9n+uxyT2t
ESmr+2FwRpStDfk3q67VuKNjQZ/KL9RwJFrIZiKkGB5FMg1a8C9woN7/CW9v6vIlWxY+lmzbdU8e
HYynM4uOSPcJlcit2+IMoKWYrWvYEMtATZ69f7w3qyynTAgFZ+vYDg/UySoblY5rZG6R7jMyPnc0
TwsAx6Fzj5sVN0CceIexDtvD+wd98yb+OigR5bBYTeRiJ2udpWv6lUab7ukW2xtTlUygK3qR9loV
RvXBFRXL3/bqvT852kk5zvyYn1E06b7yPTwL49yI752ok3VrlOWnwtGZOGvCcfpCAVwvgbKM1Y8A
i5IPzvrtrZXsPix0dSb/4J1u46F6ShqtGfJGutFZgjvBnhw0P3CS4E8W2/ev8Zs1yFleI9Y7l7XI
5oP2+j1CVTNNS6LmnuQAvct1ovddJtwP3pg3uwOXw/DCCulpi07JqVE1B2hmxLB19q2tiC4NhfB2
Vjn13wB/GTCPSp3QgiAU+ZB2ucsg2x3C5wQj/LnVWMajFBGCpkLNGs2wmbB9+NurwGaWzypmcI/F
5PTxrru0DomUz/Yy5VK7zezu+ngwPviyvHmJ2MsqtjL4hGkJyKXR9/t6b1UuVu6So7QuutauwE4Z
zxIP4qRxdNXOJ4Qz4oNjvrm/mhUffj9GZJttxS+L3m+rP7yqfMjhMe1dKvmnyLfzq0YznvzL67cc
xdLUJQK5F6/q6zMDSsfmhRBP8MKdd7Q1kGInt5wPap+31w91KFtMQXELWcs6WfRYCUJzrMxu7xgA
WQ0FTLozJnlV03w/o7por+cqyf720WB9xyPMusc/WPK0HPD5vpRGQdeoFXRvsnQBE0A7/eAF+cNt
YtcslbIF0EB2Da8vYOpEhsF/2n1pMkJlgqqhaYpY371/n96sqFSNIIsdnkPeQ1eerKgwmtuwLnqy
uCrX2EwxgU7MU7pNBrvvb8sALU22ljjjQQFLNtyvzwjS3JhKX6Maa+xml4aA6ZzCeHn/fN5eNg5C
+iPNNOz0lKyvD8KYMHVRF1Z7xK4uQfQhAcuB33+wNf/TUVgeKPk9Ovje4v3//b1dYuehAjHgz7zY
O5CkhoWR/eYHG5m390YxOFh2bqZp27xFr4+ClKSvhoYGAKRh95ymOvM5dm4IQ+vqg8fg7QkpFyiB
wxjCpgNw2loj53YKAxCo+0jU03laJ+MDFELzg/L2zYdsmVywLWN/b3H5Tj8toW9XNNLAr6bBCNtI
usZL0mX+mS+C4Q462fTB8rA8Ua8+4JrXgrVVsf+Fu3daEurA153sQj6cZp/ta7/Wd+CgETsws2/O
jNH1ziCWMDsPs+6D8ujtvXt16De7Mgk/FBnYsA+bElde6tebFijPNmzGdPP+I//2qtrCdCl8paBt
/uZhdBDG2Iu+lfLaKS5kkwk8Vt34A3+ddRi8oDc/WNvfrrpExCCfF2xSWHdPN9jGUEgG77BpImd2
zpxaxC76K09vFZSJ8zgys4sUOeP2/dP8tRS9upu0aSzb9TiiZwn3dLGvfMLngCHXB4Av0AOaIUuf
iHbrz+ukB8AQB0n4BMY+d3F4sq4dRiCN445JDNkDKme6O3rBfGcbdtWt8tnMgb5EbhEcVGZk2c1U
GZO7s9KibtZx0dvPeTihDHv/HN5WPUuDEMKwqyzXojFyskkpVG/E9hiDADPsGs0AGbdblSZ2z4Kb
YcF3ZbAw2kMGAHgImngXtv34yY77BT/VG4vlCPAdHv45BolXZSQJfvA0nVj0tSdM2jU2pR/FH0Wn
Pql6R5JuHYBj6uj0JeM6GafTg18HxQ+nU2grA4hnuKdjiRdMIjbczF1C7nQ1lrB3CLYmzYRtgSG2
ppT+rRUGEbYdi/AaNHJ4Bj64oMr9w4uGn2RZhukbuOq0UIt8KzdR2eZ76HSOBXCvdrOtJZP2e2V5
2KuMsigBA/uFhfnfGOVTFQXjD6tU0TekLWiVdVtjZc3NYZHh53FebS3YUDRcWb9irAb9dEVTBcdp
NjW63ZppiAjZdwB3rRnUM1u3nc4/LxUFLewhC50VJB4MxZ2bFEeMFMk26QQZNWVm6E9xh6NABvZn
02/0RNBESq5L4xq7qA6AaLlWSrPDRg3er2tExOnW6y31kLjlDIWpmCP0ob40SiwMtK3J6nBkxxOh
cyjE9jxYF5ONOeNQFZTPGLFQN3Llu7vOUgClDXPOX5q8Go5eT1dqPXt1g8Out4m3rohBGLe5M5Bv
klMU3xAKqrtNUdjBDSixKNsandmpc+hT+AiTBGy+6MvsaQBm769q1CkC/iEa/R1pneFVKjxUqJy2
ynY+OaYw0ZNFhBeKMTPWOSg7Y5ObFjJHdIgyvlgapDUObwHiK22msFzgbZDXWVWSiKqkcp9JNDTB
OOu0TXEtBCUqFqup4NMGdeta68EKUpiQeXsOwZ02nFVH1XzAd1Bfz8J1m1032CrYeXK2HnQoMfQS
4wjwN+6MZ6NK1Q9FeyvbC/bsx4kQAeTvqRq7bc2kFBVHkJePKZAY7M+VnadbGbVuvPFBnGLyJl71
iejbKfup+1wRAC5JbzH3iErttd0WQ/Vslt5sounqDPfFiQVz5xElG+DLNCPzYHRT8BBT72rwdwGW
+okORosyhsjNjQZoJ3jfI889hFFX1N99vCZgqIGuWvtgzC3gqYOTqg0E9va6zhpgxkmWyMs5UROM
eYCNWOZEVQcHcw4zcjPbIe1h1QHM3oi2iyFqMRUn41V0+OhT00QpMhL2cm/GdgTTulDi1gwcHOAy
ziKILlU0PckpwXxMHBBpdZ1v3k8iDedtJJsIDXCe9fcBXw/E+lkygiXo2nbYOQkxeWuJN4OLSw4i
MU6uh6NQ50H9PSDM4WsJF/R7mObYyRdTlKcxHI4uqlz6kVvHIgSJVT+cbzsond6qsmNwupZZOBfw
B+GmYqIaNjIrsBL6qV09inqYwZ52NoktxOQ4d52glqPhJfy9Zetx3hnm4HnIx1021lQik14pBqj3
dSKQ2DdiKi+I08QwNRRhPG0pJPF6jLnvppsh6hpkxmY6HhOqWmfVIv3CjtJN6LqkLJDqBFWYnjex
ih940gj1DYwCVwfFdbcq+4JGVMHW8jmpYx8lZsNTBe9ViK9jMZAWAv18umlZo5FtNmbsrIUeIpam
wA7PC9IKpl0QpXCIrIRoFgAdbkgUxBwAqCFdIi53RIHaj6GUpO7CFTae4PyXLw2k5G6tzdo6WkHW
EdpkFxbCJKh9rFd8P+lM1RbMVNfHJpWaywewcuR03Y6S6AkUXUSxgq5PDlWVJ/l96syInir0nDwm
PfrTLemcnrPvHdjyW5Flk7ONiyLK76Gjk4CVaBXMG41zy1gNcy0eUSLzMTYGVapVYGXeNs1t2e+8
HnobgQWKQJ5G0z3k6o44Fdymm+m7knFwyeMLkT0h3QRjgSSl4Yz3dRrORwbkn6Hpty+Kr5teNaGt
vyGH91CUj858n5pZtRDl+xr8sIVAK62apFuJcYSx0Tsq+2H6/AZeiSCGAsTdNIjDnttNQhhLxqTd
rl8izkIT7BPD+euajC4fQZg2SZNeZSRYuuOmWo2qnx/gLgI4kDx6+aYPzWreNNjwsnUcdmaJZydH
X4lIxXxK235QV5EYk2BjAGi1NqFGI7/lu48qcewafqgvAO4y4FbpDSFKmVxDf46u2tkonQ3Qrxhk
bV0VBlM75ZwPbk5plvvGAqN2wddejpHolgz0uEW5PocOJ+ASHX6og9D3r4sxyfKtJD9BExnJQrxW
5UDznZglBKqqVfLMK01x54hJv8yphy67xRGEt4XiJdkNTdhC+MiFbh4zJ1PTA9RnQKuuCnimOtG4
PxFJBp9Y2ZW5NmGUIzSKxv6uof9C6dY2fsiE11doQyXbrjWtLXFhNW7dr8mERZhYjywt6yBw+eAm
wcgal0Wt/GkFVT9vVOAlR8oLHWMkK1MoxoSPYCfwehDCQYBoc4vADjuc54TF9wbNXLdtSkOKc6v1
+VKOo7+QPOfQ+lYiD4ScDa88ujFb0/zMQCTXZAinEF/GBNXleYFQBpajsHOM2Hzl+03XN8q8VG6H
Whi8ZWddhBhJ58NiQpUf7KEWM+7vm5pf9RmNSSVogTKzPp2SdpNuc9OfrePE43PJ6kakjMzqEPN/
RXTFOqnoyK4Yc7Uer02NnaxkSTxKUKsPMNrARFljSa2B54u6LUIjJra6dd3LqYwCbwPC1BLrRKX6
W01qfb6DGD1e51MJHEIiXq4+qOBOdp7/Op1l2kPepIlF56Qi9ogoKPKqsI4t6WFwfurxzGgH9UHv
4aRK/HUUBrCU3mjuNM3N11tpUuDs0KpKQJspJYI1DMSo9AnxRh5Y+/dr/D8civ2YzfianbSDuuD1
oXpjhCFKrs/RHxh7rISraFQ2TL7ObLzEf39e9IckEEKb7dgbVV1f9aIqMa0e2T3LddwNYm9MNYuF
HX804/jjeXFWqG9wudqnU6PJZJaLZ885unKsqbdGc4OWFqK3G4cfXMKTHe1yt2xS5RlNaUXL+1RB
V1YYt+ZKW8fOB5w3+0sUH2BXwmqNICRTScUfbHpOGgX/OqBCNGjjPufsTu4Zn8FEG/Rbjjhuniie
tm3SPBoMcps2/ok7GVfqRGLu+w/Knw9KShhVB3uJ057LUHtuiiyPGCLTDc+ruem3YQu0LQ4HZ4s8
nNo2Ampw6HzrI03TH146m4eUjohNkwzv/etn1JtFM+V2aR/xICQbp20WnpyePzjBt0/M0r10FpWq
RRvGXVay3zrNfW9oAnT6+ZiTHb0pdGV+WboxqP69j97vtycEQ5XNKiUB4rpfCIHfDxVYZZ4MkTEi
amTTRJBNvXPb/vP7N+wP5+PYTNdwBpKSy/++Ph+iHElFbKz22CZlfhWWnqSLWXrXTauqD6SQp4Nw
nkgFJRSpHzOIpcd88kT6ppWUZHN2xz7+L+rObDdPbe3S9/KfswVM2oM6Ab7Ojns7jn2CHNuhbybd
BK6+HtZfJa04qVgpqQ5KW3traUcrfMBkNu87xjOG9CzGUnYGf9567hqAknOvzdfuQkqY6U7NzvMT
/1ha/nhP3NR4giM9EB1S2X/9kfBsPSS8SDrgC3wsFRNTtU7kNWFPdOCXVUIzvtWONl60Nni3cnXX
M5rX5XlZePZfDyQ6UtT5HX/7AeJjAzkx6kQMSzud2FjOwbpI6HUqaTb3anv48zv+dSCh2eUi/3QX
kaFuU9O/xmxbNzZM9NE64ZNi349EAa9J8tlcam7rzb9qWbxei9q0zVRKF54m0IcPELNyXLSE7Zz8
EmFMkrS466FpY90g6psyF+ZRqvUhmxPz1emmeOdjDwmsdWzOdB8IqjI6aIb05SAjpFqU2ip7mBU5
dc6ypHtbgJNcW3LSagdgnObY2s7QtTr5+/diuczUFPNZuXk3Pz8sitFZqovMOvWdoz+0xshRlGi6
NKj98rPJZBvw/3pim4R+EzAxN9P8tSke/XwtQt1Nw8ZHjAwTtp/tJcadhMcelHS5cQOugN3SUqlP
gJUfhgM1cRQp9NNpqFtIBT/qxOaq4WBGKOyRtc/djXTDQ9uPrU+e42+u8o9DgOmLnqv3S53aTue5
wKx1JBfHQPPMqeqIOMSsP7nOx/LjP8MONSFwAVtn1rc+bIOUJHvKz22wVAj1s4MtY70PSbI2h7PY
nNKXKRu158VzY2zioimvBGccQIdwzLG6uhM2s4XiJAVWlucfdIjizxbiD09i+4EU6rd+IcVsDrcf
3jLxL3lOfpc4WVsEQivwQdULrvi//sg5V1AQ5K0isPyo+24rqpTetvwVaZ+AtI1FhO/nM43hr/di
W0BwWN/pqWzKlJ9HLOYkr0MkLE7d5D2jIKDDW9cCIcifb+bXVYmtn/4PVZrKLRqUny+zdr5BYmwi
TkQc6PecX0SwtFiA5Qh27c+X+t0d0dblPziyUZt8mBwtzF0UPznSoA+YTnZu4HilxhD9+Sq/uyEb
ubBtwulh1/BhkHbtRNpNNZmnyqjsy5zgTZL1CKhEtDR+IvHYns2/JhWGG5ou9s2I9mhncLmfn92Q
AYxZ/NhAoQO9NYIr4e6tWcxHy0qHy6LFmkv9qJXQ8Qnz/vv7xKDCWEc/zy7soyMAnc5gpg0nn2zw
CaYBfRB5tr6cOaP92X7vN4+U/Yq3HRkpevyyodaL3sLoYnGfpECGwoDUCAaAcmfRGH8/RtjSAnNi
xuZK+vZT/rWAutJU3dom5gkJen40Jgh6LUyRv392MKTgA/B1baKrD23eMpaWIPJOnJKaYCluLia0
Up8iM2vUJ9/Xbwb9hqvi59JgMKyPvV4TeJE7sl07LWZN+dL1MM9vfsq/HvSsLqhlqVLS3RIfHptV
JW3n1yWDHo/DJdUouFSqHW+Zyz/rF35YSbdBz6X4hjmhMsd+PF3hSJ6zvhjMExlU+U1GwbgIFt0m
yHV2KmBuVjc/ZA0RLJ+c6n573U0UsunzXK7+88ggkrOgM9SZ5HClJP9koDOn/ODP/nfLWrpAJ0fm
/+KZCnPbLSB2JKzt5wvOtjUSaZSbLCY+jSw/o02Fln3XquLvr8Ro3M5S27gnZ/3nKxHeUPZ5mYmT
mY7GDaGCkuwGd7yiKviX8iyfw77DisKnxTrp28b2lP/9fanYQ5XCCmmqZAbis/YXPQCQTybGX97V
dhWEvnxbXAcF1s9X8TpNDkvJoE9rrPeBu8j2enA1bWdbtXCCkmYHHAQNrvmfX9lHFwJ7LT4Ciu/b
4Z8jsf7hSRpm6Vb1lDanYZpcKAtoxu89u54eNCz1kIltDLDBOBn5cdBtkgQqvRHDuUfSHoXLusM3
8OcftI2Rn1YIChC4JHHKcOygcvThu2yY5HR/BW42yXKFjlpn92oW+idqge1xfrwKohWsoKhE6GF+
eKnaHNtOsqjmVAps/BqlzeMCY2FPsu4DcTv6J5PNb26KZQBPqvOP8fSj9s5b5i0wfq1Ow5DikGwF
yE8JiO3Pj+6XMYREk40cigSLMoAQP7/KP/9dxn9ruT48I9xEDAl/016xbn4YkqBb8ngkL00Otvja
xxVdklTXx/dxKsAydfUKxNl3sDTSKemhfVn+1IcVDYHrPlHaN8XO5kHhBv1hz+DoQxhPBdGzmZrj
HUsVFPKUeOWorWuImBj/jSLybfB1QZsaI8TOVRcX/dIAHC8gSN36E42qUCrSesI11hdK4WC0zkTj
4BJrW8ztQZEuZhKUWdrxr88mPPIG+xq0sCSt9EPiNE2861ZpxtBr5+VldnvK6lmv5fquqcdYhp0C
dRPQv6thEUH1OCcEMQbwRLDfSGRbiurB12Ljzc7hHOz6MW2/JiXWlpDweN0mKqsU35pBHaYsg5ZQ
d+AK91npzXWk1GLftggwyxBj1UCYXaHb6BHIootkVYGNzUED3M6oPNBieh7MoHEpCbkzx2SjMbjW
dIep1kv3euZKO0BxSMoTCVf2abWoWByWtEtv6xHJQsRGL72cnawhJg6qk+TvgNdVFTbJ1eC/XHvc
EFJFD6k+LmOMjcRCLUD1Fnm3GriFgzRri40NPINyoHckLqSrEQtioO2TgZ537V3f11h4NCOfH9e0
GW7sVLPcnZbnJgLoZLF9IsSc9g0443qTxs0MtaLKRmNXuTN9k84m+zmi4oK8guYjtfF1Wcs4GAh5
JKUZKh1YMkhrg52UYZZq84XI1wxm+ciPjjy2+MSs0Rt78hOXBLYJl898VvjEj9LDRUsQsbUov2jF
UqX7to3du9nVzAfRglIAbzSMjz48hHznDcp8IoS5fI8HlA5RD+LrObFg89HczyFzJ0XsMEDBgW2O
h4ZfO2E25trMmOS0qsE9YWMzgEZMUHKTaTXeiMflhIdIzbN2SD2mK04qRBaVDkM6bMnss06Ygpu3
ppnzNMr1LOclcNKDcJV7r7ZYR9grCEGiWYwr+RccpyDOpcTEw0dXBUEmpTFWB4fEKTDd7RxTo4U/
RlnCB4UQzJYkEYMgWvM7x+g528Ff03v+pUHyJBdjMmjhtZIc85Xk6sUmVHcGhmGGZNt7L97ayxvY
jtl1M5WZopgxF0RdzPiUd/2C/DyqRZ0+6om/ErVS0/tItWS4WRwisdAToGJUZYZYIxnHmV9UAwEB
vWIs7y7B7On50jY9KCyiG080xSYoNVSGaKtNYvZDuBEEvGa6/doQDU3T0dTVD4PQdVKfB5pzdJFT
KcLK0UjExXWafiPIbf1u5rF8q3uoSrCxpoeKdVztc40QmaIphotZYnuGkk+iSJhks/vo4wmHLjMh
OApLrSMF2xvS/N0tksQ6NJZemedtvK6PCeFmsDcSC5FJM9coIZLB916rVWkViJ3WOzkNbeLjStTw
a1Z2NJN1OYPoEJRnrpcVXLKqBa1+VEXydSwGqnipsgqQEJmE5Wuv4O9Fp18tpqOnO5qi652dSV3j
qE87aWeoDiKITNb6rcfbkIaurRXtwSYulcrAgEgobMlUPSIMA5mvdyq1Ia+hTzq5pYdXEU5QJyJr
qFx++ZZKFziTT/7aYPUtrcQxq81gKXqXdh92T0Lvi8W7MhnRHfOn3XchDZRhRZpiLVcLQVdHsfpD
uVnUyUGZ8cje0Nw1Ugx8MrP3q8b9kJadea/EDbMW0J6jnLBYRNEFDkgkJBq2BIM8JSOpFeu0Nidf
Lc0agaKRxrFxLO5iXWX6lggM1iCAcOWGhs2eI6RaL9vQq1IM1aaoza8mVDziWgbbu7H9xmIKJ1Oz
g3VMQC1ww5rQDeAqhCHKOX2Rfaa/Kq9ozWAlOP7CT3Q7Pyyatr0bTS2bjs2CrijXxJ/Dpu9lTBM2
r+Ndi4LT/Jq0Rc/sZa3Oo1QIFECHWVIPfH1yHjWPTwNwmoJANZOk/aPry3je2SxpYNbHzibLfjVQ
JtDJrp887FvnsjKmMhobm82ARQAkZOvaWcdIM8iLO3ZN17yWpkt8IGcj8URAI4BnZ+yRFOaGP9gH
tyoNO0DdsV7mzuK+LFPXZIdpNsjYKUltjSZ7pTOZ0vZ2QNRr/UuH5KQJKKvZD21ha8851kHQ7QkJ
H06CWAw8SZ6/D7DzmGjGNKkjolyke0SZk7zPYya/zf1a2+SaaCSOklu78VTzhlZoUZDjGi56PT2h
KOAmBgRrSUTh0jDCTJoa4VQucaiBkU59e1/K1DGP1FuFBrFdqyaC3fiBoampsiQht+vcg0YcnYrQ
hKwI7zxLXlE3Kw1c+E7vB4kitfHUdTMKp7CZyKg8cfoZfPh30iNgYzFG/d5RRkYEY7EWBTmeifc2
G6h5g6xOebF6IsiCmog5fcwrmJoHvZzAHeQLC1uoeT0tZxQ/8W1mI19Y5sF9t6Z6fofgCOGxlzbR
fHXp9sRV0xSOgxXRjgyprGQeUMckfaSoYd6YrTt/40fAzO+t5bawZPEDQYH/PqmSgTbQqD+fNMkP
0Rqv2Y3OTLj3WKZPGoKJH4byVkX1Y+spE7tITjuh8vG7insSrRph36Be9G7WcQb1xGvQh7OytdTR
HTtkFpQhqTSQI2+uUaMVYMKzVNhZhOISsR1cWt0LqI6IZwiiS3aRFX13xyylu7tmAjaLyo1G7U5m
80Dq3jSubwP1NKjznj4RyEJYqx9UfY0aJ7YKGR9GJ7cQV5DLOu4NYoidg7UU5iWfMKmp9BfyfEfT
d3nzp9pJD8rAfhKSRq0e9CHJwWN462SEueW219ImACwHwER8tLFlcPqmLLqgpfEyYhdWmRMsLP5f
NR8ZIKAwCm8OKYp1OCeiUuHQIeHZM7mUt3lfqS8khY6v3UZV5jYWQlJU1fE8u6yv5lD48wyHlkRM
nXW+hQ2ozFWEsar7nH3g9rXQyGOrCLhpbkHL9XW/xRcmN1LaxNaYQ+lce4z9FEwv4ACSewq2mvqE
xixiS5hNe3OE1Bct7ghsfek3Vc+mvrkblCqwETk2JGtURNmPkSODfmLrqs49mcr56E39qz4nr1lu
Qdtjk8LZbyT37NCz4bzvKyeF1GQj2iFI3m4uC8iubcAwcy+kbSU8pNzM3Ijamz5Gljc4ElrtROLk
aszZJawIsYXFjYD4FZgoUPamjNVXvI/ps96V+sWq5833SYOGqrFtfTP8UhjHaQYtEYGfqhUhNsbc
0Ztd4yZ0+GxJFzI03mpWVSXZRrkmnWNfmvx2+JDWmxOv5n2CVryDANVOZ3m+OJcT6xw50Kv0Lud4
NNAxEiBNQMooBvb3KHXiPeTpsUIDkvvfAGNV2VlXNLwtEr2tIppGbZIRdShDnfvrqptRZ/ZMskpL
tbclIekNWjrRAU1VijPJwXeKZF636kED3HgnxgT8dmuZFlBEY7W8QPFCXtksuPglk741WLxM3uHs
JP1VpovpNSaxviVS3e/p76xDe2ENOpIZa5KuAwnQRqw5KqRx4Sw79npDnrdoMXMrJ9OA6FMy44Sf
Hmcjzr8gXTQR/mWolsPK1fPXwja1JwtBFVte9nWMypemNu7GeiN0Lua5Vg5PUqijzBfADB3/k0Az
ThaN4Z7GZEm43XVrr3vb8nYOcntSNfcLDqeHWAp85+tI7m4gZMeaDMr7BVPKReer8akYofOnaGvZ
BPJPZe/f2ewErnI9N5+QqFZ1sCb0ffcjIL8bDYFS0MjEu4QUQEjP1O8KyHxrMdwIxRKIENVGKjXl
xo5qBYq1XJ61yr2DoepE9lztlW8RoBHzzYUowTlEafYXhD9nc5ft9HpACBxXl8LF6dzFRRnaiHIt
pOGhoTI/iF3ryuwlItDCmZ6N2Fx37gwytdJSlyObq87qDFh6nvj+tTG6A/HcZna2kGqdu0O/0zLL
vR61kYyRgnSirKv8R89CD9XG94JCQJTJeIVdHhe3S1o3kS5fCN/KhlndKNO5zBGByTU7TsyPm9+c
HigUFP1FMSXacGjVWrzEJqJQDDA71K2hhMrqym6HEDHwUvLnUvM4VurKddfIacZbPblAQxrlefI9
4ZRYFCfd2NDqUt2XuhtNa9kiiCKWdXXvO7aJmrkSXgJOD0yCoj4O4C5MBVnfxQMl5Sh3sm/reg52
cDupEIalkcKioWsIOH5E6bzuyvTLqENmGkRW72iPrlHs41FteQXURif2AvNw7bkzVUkjcfdLZQYQ
1YpzMJb9bjDaN3fhaAHsjUhc+DePrPh8CQiyTbk38pZzs2Oky8EuSUt0HOBP8XCsU9KZWNMmv2ER
kOV1XrTfO1HsyCHOQh/o83UmbfKGlresrNZo0dwJcGS9HCDvk1acZPd6m5nn09jr30cAxSdEcl7k
rOmGKvajejaaXeZ6JJgp+8bB6gQzFHdJXt6mjtDOu7ytQ1GJJ4MNa5iizA5aYItQ3uaLLWfgSped
/+q6zYugmBcZTmnvVs7kod2VF7KaDh7rbFgaZMeMXfZMP6E7TyR5Z5XXHR29uYPJfbswMyBWVMEs
nRMooe+Lmd0L+RWm65s3rvtBGGetR6aHM0A8NQ5W5t1KbO2lnjzoEPqR8eGDmBxOMcwKEP85bGr+
ser5oxZdAHE9i/dcpOLJt6zntBSPgqqnid4/JqIlTeACjJwfEWU+LBCFGejomdsH00pe3b5N3pN8
T+D03iSSGBlfHJVqeZrXsr6hsYj0vfmWaO1yiVx7vrPq1D03gBUGDuBhvt9D4biUpgs263Z/6oyW
bVxFJlM8tfJWNMiSTbcazlq3PjJBo0AoC30N7Q2hmM/eO0c65hdieD1RJRFA3L3NxiewCBIehnbf
pMNznvltuInmbE6O8Rd2ys2blTn+2xR7kPhQ3wbAbOjOGtO3mCM4CVPiohTJHan07J30ZL6MnQYu
tkW2dhlSHN1lOeJ/tvnns+ZeziboSKSEkP6IDu+zPbRnmYfSW69Z1vai8i6tTB07tvQjor2sT2a4
pLV5ctNZRr43Gz9mn2QFX/k4XuQ+VeqKsfJ9aR66mjqI1O7bhKSnubMeBk9cJVrsop1qZ1D2entu
zac5t2JWS50Gw2iMzpkhGnHmW8+McwCInhJk8egsT1hX7BPuCdIWcnJ+Ogotke3DtTZl7/hRm8Hb
jz2BOEqCQoirZJkivxLjwS+bRNCDyeW8N/v6mFdd7bLSGCTNFfpAvUWn5hBa5Uh1LJnYQu1ZassT
YVWdE0qp6frJi5mDQV2l+a2vz2V1oYPj1O6skrT0BIZu7+hPTGu9GxqdK7RTVzZlf5WWcnhskOLy
QOe2dy49h+juPbhds79f6rShPrK28jRSwSh3GIZwFBM0kY8H2nMJWlz+jwYXqZuq147mCbaCXmdg
lr6NxrpuWyBybVx69YPiTXTfhdcuwLJ5QJE1quy7ZbaLtudfZyKnXEbgx+pVhLsVCDN2ad6jG/fq
SaHRHGeVHvpUgHcuiq55xx6rzWAia/OIlsegioLG/r1WhHxwrgLjcJjqdvhqVmQKgLnNHkWdjy4o
zImsU0V1+tuaKPeWZQC/hJqs5oW6iilCSiqzA9heN+4HHeF+CK8/mb7woFrWi1KUVmhZdn2tUsE7
Q1ZlLafSxF4V6WOTJ1cUQ+MtwKHo7tLUG+CapHBD0abB7+39kfOtbACQzZRLpxCIXEEqJHPPa+z2
kr96nTXMHbBayYts+/bOVBU8T8cBEqy3TGJVPl9Kyhl7HwT7k4mRqT1aCrPDPu015OGo+qnrawP7
zGAiPISupb2s512KHorS7jqp6waa+CtKbBwlS6YXnDI9I+1Z8bOeze441k9aT6oEgM/tG1hWr/3G
e3SKaBhGqJquyCYUsquQ392OBBj8SZ5b8Goq9rC+LHXKyb2GLpZmA2Unxj+rZGGM7VeWhPLdXbIt
18iUqN4NsKsXqwvkL0qHUvTv1tw5FM5sQXCfiYUFp9w4v5ZDkRpBsZSUUhKnaq/TNU4byE416F3H
quHf234X35ddqZ6MpY7jyJwc862yKFOEeSwWGS5NqaqorB3dOGb64Ck8OmVx26+Qmim5vuRjrcYr
Ua7yzLedGOyy7S3MXL1bUKfOKKUy+2UZBelYaO+Dr8onUSzii5GKWdvps87+zOuK1th1bewQq+g4
621WLdrd1GXErIzKAhxPvzRzgxao9KMzru6dH9ey3ptGOd1AcwUWXeVG/2SmTvvQdmt1Z8cO+dPU
6dmciSFp64At8qaqhKz6BSse+5hGZqr8pK3ya5/DsxBKb0Y7k77Kx9YtPCO7l0VM0t+sxSSx1OPV
ajn9J1f5tWfFqQidHqyEDRkAwvDnzkSZLcuU6B2xX1prTAe27s6NnzffOqQLG4/f2C2zEx/N1hd3
aP3KM4Ix5r2o7fiTvs7WjPqpRYIWGPWQoIeGco0+2s8/JK+9hp1xiUS3SwuH4NCZomGtterLaqfu
J7f9a8/K2TSkKKPo95vexzbynJZGUUDfO7WU8w4Dx7gHxRKyWxybL7+1nftPWkBbT/+nu2MO2ogj
aOY2sOdHvawxMr44zo4nr/Dj/tXoLecFYB7yt7otCf/gBOY3UZVZC4XhKbfVwefLgcYPLvHw59/y
y8CinwWjb9OjQdek4frzgx6lmlyZx/bJnKyWy8z9oTFr52+VByhtdJ2KsI4Ymkba9gb+1eol1tBu
FttYecL9dPDrovxCOM5nWsRf2nTbVUyASyh0oRF/vBfllVLkWbyeYukYly7HvqN0xPTgICfiuJWQ
fhUT/vPnB/ibkYoTEcEuuFS4OR/BFwi7bIyb7nrqM4KBC1Y0mkcAP5COrJ98FL95V5sOS8BjxR76
i7W9yLSuEwRQnWazWt+NoRWXiWf1n4yI3z1FYK8A3vj0Nl3Zz+/KiymWdau+nhyrEFd4Kh1iDKYp
3Y9D1+wrwVFSh7b+yWP8R4760zfBDW0EEfR8OrKKj1opO5VLp3XOeqJjlQJSjBd2mA4A+TeqsYoT
FBAMIoCXdX6whVoeF6qmznYsIsG16nsx05JQ2zZaL6wvZpdoFHOlTo+yNzbb1Z9f+m+eEQIaxBgQ
ITkufFRJzJ7b6f6s0IMTYYGREqZsMxB0vGoQ5LMZAWeLBPbP1/xllqLJvVHR0I7y+vWPxo+sxAnY
0BU+pXTYejMrokrk9OXS/FtN+/fPF/vdDTJJbehmZijH+yAnk55UGTsu/VSLBcAdyR0Q2SRhbzvl
pvptjfPufl0y4+XPl/3Nx4SIH3wlLmgwAB9Vnanlz7iJXSp3Q0n+gI16oq44HTT2pwb231wKoQvE
OcA9m7RxewL/mpKcpUS0Kc35ZPk1bHh/whctEnc8VXVdfKIF+d21+GZdIvsQ6MHB/PlaXroIYOft
evIHq30y7YVGqqCYFJTl4n+i8/3NMAEADOcHgT+gJf/DhM4ePrV6e2QSJN0LAD4b5J0Oqf8s4XV6
bOIo4/35pf1mWsJCDZeRBW1Dy364Ys8yTQQHM2ARN3JfW0Sf0M0Vt3++yu8mCHBZSClNZj70JR/U
oZPWIDMHf38qAC2+rozeK1xStNqHtDEfNWfSL6oMmzCK2PrGZzE9p7nrvMwVKsTAFNn8JY6zeTdm
MWIKSobJgb7z8smb/t2zgHvH7t/+R/7y4Uf2Wd20naWtJwthWtQTshMN4zB+MhX87iobWJeHsMlk
P6JhVLL4JCz6yylePfNQZXRJpJF8pi3+3aj1gR6hGHRgEnkf/GxpZQzxFHfraXFX7WhWltovdGQ4
9iMu+efl/j8IH/3/Drq/kQ//z9D9y/f2pfx3BCnz+/8m7nvefxjsgl34xn7HgsefqPd++B//5en/
Yf7/b6iS2Djc/AmFhSH9H/8l9P+wF8HVg7vtHzU188P/iiA1nf/A6sBqaTsYxPhazb8B7vNTfl4k
MJVaqB9hBG5T0L+mzlyrlmRQeXd0S7u7wZ85XqVEAZ3Qb68729O0G91sSAvzB0KYgkzDNHYwu147
5Myvt00Bb4KVWe7iroqPWUoADpkx44+q2mKE7KX4rsQ4Hb3C3U6XeU4GWprZO30goqJRo7khNMlB
ZCtPOreV3qHd7y/TZkICkNayAGctGhquar7wqji5oyy37hBL6O8FoPcoR6HZ0SQq3CPFtuLG1+mC
NJPS71ei5BBXZLF3i7zTODn+4H2b8Eee8qosv6/QTp5wWEO9kZqUe6ehIK+GyjvXDCMnCkcvvAva
PhRO+7qIEB7WZ2p23ZNF1/kkq9S93QpMlyJV8lGaTbzpYqH7U7wwiKY2Bouodymb9wx9xw35gBZO
9jHVnlyFQiOYuri9hFcgLxx9AgCSVfb14Lmh1+jJeZ8VxiU+qflI24nkyLwtv1WmnTxkhXSY/XKf
RoevwzWxUrE+T80wnFeVBgO5pMZIEbCQ8w5Dg3coSmv4MmZm+zzbFHnA8/U/BC73SxqS41sBnXQL
C5n7ECQE3fuZTkcwFpNxkvRjHmenMKKuX8XZgjM3Qx+VJiWBVblpRTK1useYxjGNabxpr61cqtfG
rOrTOvTtW2FjqCagbSJXflKkwNf6EvXowPe9sLqtM3Jn1HAtxEBx0KdTjgQqkEXzOJfG0aG/AFYh
8YOsoGq+tmN+m1D1ai2fTvZ93bJV5BjlEhavqoOLzTTQcAg7BbmnSWodU2O4FAY57isl64Sj0i1E
X+NIpLOItOZHIoRxyERWhvThJWnR467O1+8OUUuGXx00g8RP1+5IpCuayCT4dhqt2762Nq5NuR7j
QtulfrKj5fKCJAAgi3dtcrj8kdf0xV0DmX6AElZ/U+YYRwBpf7TtpL4CIu53Et8HydM48y3+S+n0
RcwqO/pl+qh8eh+96IpzyJgk+313TGqiFkbzQfMPrnK1kDYvspdn2+BnFcW6i1PtlBX5wdX8+tlc
ZnvvVbdo8Np9rdEFp4pU6vcjptSmSi9whDsnqtsET7rQY2hsuPV0g8+BHS/xo0rEVFSH8ZD05dFM
61cUpR4m4WpX0cogQfckbOQ1abY6m/OFddpDY6DLK4t95FnqZlHS2E9elrzRz76iawYy3bTfM9e5
LrJYBZVqyd92B+qSFOUCa05hM1E/QwqlUU5LvlQrzeEewAWF5Gs3JU2R7G827Wj4upL07Cq7XVP3
pord7kH6Wgt7gTDBbswPPZ3wS0A44WzUUeW0eTSA15hdX0UlzF2F3y0YXC8/tgYj0bGsGnJ39ahv
6B9RyX0zojEgScc6VVZ5Z8r6x1g+IC/QQ7hgY9CxZw4E3yfERXgdlNt2ujE0Z5AJSHFcxMk3Bj3o
+Oru3cn0rhFkMkDmd4cd9RmWpQdogPX1OGvcujcTkOl6ex+N2MAcSz7dHsYXdvdR3NUSPVKX3Hgu
lX88o/rN0iXuj3pY4yBd4t04VaSLd4W4dMlsBdWq5xjx6ISCa0IpSWpUh8IytZ0IB0J143Td+ELo
choac91dKctODtrQ5pdE/tHqZwM7nLcci6KpNeKzoqF9HmjrCvxiAgKRMsWeIyW7gkXRvi5qFS9a
o7LXNfXrd1Hp4jrpeiwiUgJZ9Rs7Kj2LEp5SX+1Bo+rgxPbR1oyvJWGUpJy3DLecQ5xnjypwfNWd
EU686fvnhrZYYTk/vFmcQ3Oywq5PSKn39Abh6PBconEbgCpHbMPmc4MuyRl5aO6unBE0GUN/CcqB
ENtqsu5bvx1vTGs+r2ukEtk8vYy5UVzXgpazO+mkrbtNfBW7TvUaNzFxjTRal0CMtXXp53yqxT8E
I7CDXk1k7kI8F0qem3mpCVZK8mUkzuFeU9OCmMK4qRLjdbXWYZ/ambG3kezcT1q74bKMLcyuXGem
s2L+Upp4qON0db8Ns7yTla6MoEEU87L1rcIWJQARyOqAlfsLgCJK5ywfTKlJRQAzUqkz5RvlEVjN
EmygVY7zIjKS3lJRNve2ES0If5yQVLnue+vQ00DXr86HyeIsW3rq0m20Og9Y3C0G36qMdsc0VkZE
CyJRKdQoGpL+9JuuuzCyYeAvmk6WWVJemXwSlnNpB9QmCWmyvohqcC7H4VtJ3tj3pmtFmBdg4xDz
xTvOC/ZugCVi0OpCkloWe15FxWKMFCLXXIwwuXbkJfLqsTk0qalddTM3GuioNwNkqeRii/o5NuCo
onfVUSrPyn/M00J4gbe6LA3+prP0NK8LO7+n/IukPrSGyY/WttsBn7lO7ERAsdmaxnE4JGUN4Y7c
2Gmw4WjkKCacfr963beOWDg1Wz88fQY1ImfQdw4xoVTuH1QDfmHE4H+RERciAz4lj86ghpC1O2sF
8dQZm7Fz/KZTsEAyCp1+XVDpsnDQ4ifVqkJNKeN9Y75p7jDtYCYhnuZ3OrV9aiyHdziq71Uhv+Dn
cjenchnNpXqfZkXzvNOUzfSioJ0w+02WngVrOZlHxN9NUBCJ7LjLmVcousJJOLoG6jDphL1jgjmJ
SbkUAnGfZusAZ4iezkrsLNNXfdGeZ0fWdC9dO8zYM5wvEyytdBU/qNpcrWiBUKuqM6FZR7/IL/KC
9s4MmKhd8VdQzn91C7qo2bLC4PGtMIM5ExhKyJ0r+h+L7uAJunLs7mmqxDUht8uhEZo8g64fxB5C
eFdW76j5kWh6EXMRgrREPrPJGc7Hwec+WpoQvtcScSfUxTjZxU0ynutLrAWVnIleTNtzF84bWfWB
Y/SInIhIpwr4LZvGo5hvEfnq4Ri/olozvySGswNaFQ00NKJUq0OrHy5rLd1P2GOJRNz3Q/2Y1iNK
yLr6SrJxuFKcWMxrfNUX5bCcdJp4Z7lEWMlriew0fYEZSPvTcsJmoD9biPUGQ8SXJWsuobVcTwO8
v7Sy/id1Z7Ict5Jl219JqzlkgANwAGZVNQhEH0FGsBc5gVEUhb7v8fVvQdLLK/GqyVRNqsxyoksp
EkTAHcfP2XvtbccevTVF8jChJlvbQ0Nqd31hhxLQP1gpa2903aI02mDXpYgKqQD2Vhbc14li3GST
/Unk4yJhoGUHpZs18ftiYKAKAOfFsaZpBbcw7ofIHZLug5xCtCQe7ZuUh1VhutQa6ZPdh9ER2ZUb
q/Qh0FKiJjcvrSTWFl2ogzQb3sP6D09Fa1TL+TaZKGPXMjXLC8NQjMtY3jAyvEeBvzOVfkU8c3Kt
t8MnxgPMyfKcSMOaY3BvG9VHJTQPtY+6sfWyuy5Ub3u4zQs1rY88szFFV/redkIGaEVvu2NiT6yy
eG3Eec8rb0pdgHBn+C0ayiMSn5skQhqqxLZbpcmjlcCJQtHqS6Nea2YvyBZkpRH2qHgbMw2Iao0I
RCGL+rLP8mOKDm9BZsx168tt0UBSVOxbvSVsDxNPcNNCdUd1N1BjZKjWc1Z0PhLO/DGyzXOrq5se
o04wCy/7PmVyOTpHrZgwbZdMCNuz9JND7JgXDGixHXeIx50w67YEINv5Etwdo3igeXjkoRcJwHoK
ghYcrtGy6xVjZQ4xeJ7uBUxXtDatYlqIIQs2QPl2JL0HnGvGVzZ+JfUPI7XoDlTTXvgaNdW0JSHZ
DXmt1AKtLbOO4oYmE2qZWJV3SqzvwSSaR7XID45VToskusZ4NS41I9kmTomIzj5EinpbUfKIUv9Q
dhUnhcY8dTWbaNHprpi0k2fGVLhRfuSddFS9/F4ZptKFerL32cRtO9/kjPKCJAnQyTcnVTuFttjV
crya5bJ8IxJZVStYrGKKKOWKA+KDG0NtnFVdB0+EeF1EE16P3mffaBamErJPV8WtrPu0RIntZJdM
iuWjh3bQjFSOYV3/gQeW9/BYBRsitxZKQEQZL9BPpomngNfjMRoZ1/nCv1QGGFq2+p5iygu4WnMZ
hS2Fj6P2K6vKbqzQQj0uNLbVPL7vYJGyTtDQMbDlcZiIqpE5hj9wZXmmlDun+lhJxJgj8mK0oNON
xbvF9bx7Rev2lkyMbZoggkLcYSQKcisSYhkl1S4iLHwJMYHdvU+6bGYL+4V8x+Gplc5lqOxDpRmQ
6forOmhHoXI5TdOhlYQwy7m3pABqjIQEM8T4VlNtnDi/Uwa57Rmuxi3MrqyBUqLHhquUxiYr/Lus
nssQp1w7ddPs7NyEbanDaaur5ibt9YAlVhJWG7ViHUl5lcWIq2ACnvI6fLEa5crSpm1nmTgjhI6m
zdlrFdG5ZatCiYf5DfJMC9ZB2Lmdzo1Iu0sRae/Bd5F5LvIj+pTXwZrCSzR+0cIQ2YeRv9J4Ill2
9JbWsSI2iqO9J2czW/Iw19caQqLdQAwr6kvOCGEiI4JZnSdobGKVD353Tu10uqK/Vy8IMXZlZTIB
j6ZqYRXZOS+b61AjoNlJ58z7Ljvqhax2XdESYJopH9I2+IgY/tkyYjCSxBIt1ByhFjrK9xadu/dZ
b51SewiXnCOKJc4Efo0i3kgtOapWH7EVzUP71LCvTUe5LZVk3EZeQTS2aR96p3glKKDHfFINB123
UtfT6xkAqPmbWc9iFsNe79VrvnmsDqYZruaYwqQGOJa3jb1Ua0T5PJ7pRdPQ+ohFv6Kf4btNQH9A
hmKXQM7IuhLtT+rd1Maw7qsCTJLSkObVdIfSS7cy8m+1Ki02Qxk2m1qk6hI6/hUj/X3UGS91iFzF
OUW+7fqt/eJHbHFOE71mSD0WojJWGlG/qLkzcLvinDq9246U1BaV12iAKXHQYvr5XZej5sSlvfGD
8FBGib8gYJYjW6TZuJc1hL99QEmq5It+RMDXRCoLVVirIhoRCZAqHTjTMsQvNWecattJqfhNLY6d
JQpoOaIl7JpqNSoGot4u1I6FIpH0qofUnLqV0vknWInrqe4nbGuEH/OtLqryoWKX3vUaCNpAymjp
F94jW+2l4Xg3CYDXRRnRO4p5YYiqBwFZBafcE++xhZ4Zg8Yr2ff1MfDsfVGoH8Lefm3zcDZQaZHb
qkqKyGW40jJNuFZkU2wwRF/wXl0rXdNeZXr5oHX6nR3w1pVDQ9BCuwpac6Nq1FYN3NYmQXc7GLdp
065EIdywrxsWabBTQtimov7QpPFdhFreiPIz3bLW9WO7XkzYNJMxuUKe8cnz/PlJQcSNZypnkw1d
BarfWiEopwziTzHUZNfXlWtdic5qMfGkp5pbmjn0ypnWOvHui3l6jAAqhoLgCpuGzy8YQcebEkxs
bV+/1FrvLVPTWPsioB41nbU6GRc5+eOlX609I/gUaeG6b8yFqg3dnV8hE1AoRgvaK3D/OZ0UY3mv
h+JDYvMm6Iqav1kn0SpSxSklw2xTlMyVksETMzJQCa5kgsNhdKgfODgtMXu954pdvUuv05Rc7NhY
KSWp7l5QZHtSBMuHTjfRcdY2TaAmfGQgeh7HvF5VurzJfW7iJIblGFIEiMC8L4aBg8doodGj6dPG
5U0UJKvAC0H+RMMGN8dtpVkX2dRfRGHH4SC9SMw7YDH2EpDgQ4jLO1bGV2wGx1qpTkRar/Bil2vd
VnDx2G2zUhTjMc2MpYKdaBVyP5g3k1gSYxLkUbTSAg9AvhOmsnUiXeVB11epqRPRm/jFoifzWzLY
QBlvo+dBufxQzZsLAGDPNB9CcCUaeLe1pRS7OpuOtZzWpKNcdzYyzNEL7uM2WKfogtdgEQ5l2V1q
rbbGN3PV+i2KswAtu88AzZ44cfSeWxh+fKQvwH3NDpWR1GsntvDo9Gs1cc7dLOjh3elaQkERVWDl
MdX8EtjryYFQS/0cnzwD3gpit62XZevEoFnL+ylWg+tkyh6MAYuv7Gb0rxXRcAFrM8Za7NqZegW9
EL9O1bhW7/UbggdKFrev3gz1QyuzbaivZ6CM25o+U016Pww5VPwFL3NCUx2pzaoNNOvcm/FI4Ja5
0XyP1HvPXtsVhQqP+q7TkRFGB8Wwj5aTnzh47tPG/EhuwyKItduhS2qgx8p9kNPCwtVOUT8+tH4I
3VBQAxQ30lLKpZU/ODGVNg7CRV2N+rYfblQMH13F2Z88d4iv0EIita2fEiCnilofFARliMyqPd1T
MshUiXSx1Zf84dwgu3OnYLxFInrCErNnSR31Kb7rOgCuSKzvyS4kJbAKkVPlBzOzL/PJ3kg5S7en
Qrsa81Zwvhpds2sOLIolRBFX0/R7jzPBwlCUrR4V56iv3kcFVZtmVe0GjQTjWt0rDqIqD3FAm880
TqEJCFckO7u1T+S5oviKlwMeTQuNPeGpZuxq9MiSkqOdmM/K1VNRYJBvJW1Z0W9Sf6OK8dIcM3aB
OtujxENriT7PrgSlvW9Wsxy5XKoU+oak+Jz68NLSOfulMBEY0btBifarj/f25yxyPYEIpr2ogXKP
P0F1S9ybBOE4r1gU8kXl8HyrHXtdFyfjdVsTcq/kTfFAb1GPcm8Z9JxkfKpzVH/LcjQfra55BGwc
LhPsnEdvtsOqU+Vf2k61NeN+L8spWoNJWY5VTpnVTa6R1vo2B15uNnstTD716PDupIqw1zCtitRE
vpQudrqrbMJ7OYY4o6sa/blErIZUhsOqHbUHxoGwuZP4iL9um1nvMcfGq7Gucw7j2E3a1WTQPEsZ
VA5Dt2FO6XZVcWeb3mOSOtqS/gtwvGcn8W/VbjjanbdOp+tEUDiWBAN19iefSt1gMmFb+pNIqpdM
LeCehqvBxCxgKg9mZe2kkKupT7ZE5N1P0CCnLPoItP91NClXmuBGEVdIZ6kdrYMqkysB7XfRSP3Y
2v7Ri4pVAbIpUmWAJliJVo6Q+aKOaKeGshsPaugbF6EMe7cK+BYcGlPjfSRK4dKw7nnzOud8im6n
KjkzH6G8tRkKeLSOKo53hM2giR56/1ZWtKFthz2FjhH7HdlVpSE2bRY8N2pMGeutLXwxa6kbd9Kr
euYo2jkeFLC6RqEjiqz7Ncq6Cctdm69HWpqrcrwQWCOH4rpqjcCiKQrhesxeeHtzJMQLBWGBR1cE
/mXT4CY2reem17Bp9ubaUqGiaTRHrJq6pMEtlwYb9MK6G+TqZc2TVcvhhgPciaTjkR9LeTRt7JWi
XDkhtauJ3vaIb8laVoPy1FbxRRfS6lbCj5SU9zYDqVVc8MzE1G87ZdSsBehXbxULdR+kcw8UI2E4
m2Z9hG0LjQFB6LwKHOoLK4i2QxDO6vvWFZ1m4jlT4WhNHm3i6lNDrwNvULDsjDA7ZIxchqRdhmku
rgCrh1tO/MXBCSnRaERT4fK+xBHnFKtOOKRoOaFbQxDaMLPLsZbgK8L8nqvKuWhVui3E1VHBqNvA
E3IdlZjKQ/GktyycCX9hUEQHswTrM6hhytiiYfUlIqduGaWiXnSmWW9TDDr7LprkbVY6DUlhCFbP
g56b8Mht5wmc1XhReVn+bNY00djcfCQmtaa161amuPSdGgFQHQ/2Qs/Buhv+VT/2JDq2TKkHmv2D
vE0KlcQaxUuLi76NcDnmqtc1a1y15Y59h+aBaNcihIw/qhgJzfrstHmAGyF6UcfkmGuo16N0hgVM
F/is6pkwsKxtWVxOtAs+lIWXnYcEw7uZRPaVb3Q07tuRVlpil0AVOj+JNkWT8F35onqO1C5jiVMD
C5DAaU28TSiWpLFOe1D5kcUBZqAAKQhz6ciBhUHbqmiRUUTLclTX8B40zMSR7nwstEhhdEPjGvyc
fcjJoVglHLxW5H+U65ldPZcZ2mrCaHyMIQpdBqB1l0Xf4po0TGjqXlZUryPsWxf/UbOyWq4xzloQ
58PUN1vihMS+h39AvmCoXiNTtmDw2SZ6kQnD4oLK3gvduK2FxNLRNrtuku0HX5bJTloxh2annNB/
1SvPLDj8K5SUBSYeN0/H/sgdbdY272OxVqIpG9yB73bbUOcI1xMV1n7a9emwniwMsm6WVMNGxeR1
GvXBPnrKbDrxC636NAAcx3NZsGQclNR3U1enoWu0Hd0iVVOsB5Bq/aqOi3xbiZHj9RQ7+i5FxHOo
K2qrdeQpvInMIAtxW9WGdiz9nrqpSyHSe36CjdAOn+IpVT4qOI+nRVC1cq1Xmr/ztLRYm/zfZVTa
wG90nthnf8C3QPdjujSLYFozqbUyvOIxhi5yc6+MqRBLr3OqdcMSiReRR4j0KJvi4NMI2sZD+oie
arrVNCXf6A6nDN5X3hH643BpU8+c6WGMuyjHzqVDQ0SEbdBlMAtjJ/U2uAYbbZyCdohXKoaUTZdw
iF9gBDD6E2cdxnI2uBiKd7z60w5yoU9HndX/oQoi67IeW6BjueJc2zoHdpewEOVCp7ezKoZw7BZK
5ISPjRNUF0ZgJ6dey42D1jvVI7atatzHtYkXP6cqPtJjJwdbtUKlfiRKrXGnbqCqzNUi/YTdRcfj
R3TA2kc/HW5t39cGZk1RR1PEHxk/Zocka5k5JR0esDRuMD5NfYtl3hSDeWYDkfRoYqyLYk50xPrS
FP7SKphm912OXU7Qv9hMhuJdq4VyjcqPr0Cx2RY9LUv3U+MM95PS1Q82vdxVCcvBTazO38EUHi6g
oekbYT+ldmlusOEEDlZlzbkJJz2Fh6AXqwkeIrHJTRhc1XFXsgflDYyFvErjTcsWT5B8oJ8J0Jb5
htXu+Uej6zkK9uFAr93ue1lgIOgcsDfedCj1QNJmxDmsudKmI7O26+YsZIJJL2qDC5tjJJgoRRlX
XYr5TPciJ/nIfyv0F8gVeLbhBlWbKs2IMeDF0AyomhIEDmrf3Pq6sHRmsr1533K4eiilBbpescZ+
3xrtcKTLBtc1N9VjPg7eEwYTk5YI/XM3z6ZxaQead1FB8FnlMV18OtVUEWrkP6dGG187EjjpXH3b
B99JjPflgD+7M1JsDFnWXpVWaWx1ezLXcTYM93UZ3KAqC64iv/PXGskfeE6j0npEMOD3696QBhNB
dJxGJzP1rFRTq9wAdbYurd56NJJSfW3pFeMQ6pn0mfg+8WcXnNcqQlLc3kodYkdk4Z01bAK3kx5M
dykvJUnyED238Y55pXPThQa+QdSg2aKAbAnQCZtQOLArDFnUA6ofEEOQhWpg4cyVB0TVxqpPchye
djN3qSKiKVJdjg/c7vTYGw4NPUXx4oPKwRerKG0cUrgqt8PzcBxxkKGENQz9UQ1s52FizLAxjXQd
EGCy8jvLR7BtmQ+tk1oAyUzV2jkB93ShopFYYf/ub0E2mvsOxcsqljlnmdacEvwDRnSr5y2d7ZKZ
bajjMLRAQa3JHffWddpEyA6sgRANUuCWKF54h5M8fUpEVx/GOPGuatHjDwp8uqFJk154wagyxxMx
Z9qBiBV6R0hjJKGbnKliRgQRQRmXRSwwqg5ZrseLAv9o505J6wwLn+flojKqptqOzBhjUBNpd55G
SevUswrjYpx0j6o3G3u4VdaEO7UoOG0gf6w5LAzGkXNes/JR4tHadpJF4tB9dVqBi1L36ATWo6ez
9zFBsaqy/+AplIa4w7pTPhrmQnqyOJlkublKZprJkp15xOyrFdZtlydM6UmfD1W0K37xLDFc5yvd
oDbK05p+q+InTUg5Ae2/V3kf6TCDQhw9efww2pXjYweOu4ux6rpnM9bEFVxQ5lagcg1y/aL+PX5j
Rm06XNaVb8ec+Bn9pidhtLLeCqdSlzqPGExaNAJCcYJLq1b0JU3ibD82ffVJMqBa9Lk1nYWp1kcY
jP5OpTpdYQUAB/Lv6+Zu85T//eestXvJCw6KBBH8939+96fNa375nL7Wb//Sd/+m/u/PP/Zf8+Vz
8/zdH1ZZEzbjVftajdevdZt8+fyvf/Nf/eE/Xj9/yu1YvP7Xf7zwKDfzp/kw8b/Tv81I5J/r5Y7h
60vQvGZ18xr+/d+9Ps/qOOcd+jaNriYUOwt3g0S39kU357ybZfoank54iwQWzHlfX3VzhvWObRN5
PeYEW+A4QcX6VTfHjwits0ll0oQqVay7/45uznwjq1QRVMpZuOkAOUE68tYw0Ko9GYZVKReFwKLW
IiI6TI1xymd+ee817do3E/2SdA4MmgayLH2YrKWejfESRJi8tWK9WZaZ0V5MeW1s4qlzReN/UIzw
vZ3SORFmagDzMU+OJEMm9opF1MRHXIhsinH1EMueSBZINru4sPDeR3heGCRG/apAgigWZeiV8JnS
/FNgJmgo8q5eDikvrlDBFqOkOYUundxdMUeGSKQEi4y0PYq+xDiNJSvb7tKaDnhwVpQcwZJKbyHW
elrsWDM2DfyWtaMx1fJKAiCNsjX+QEn6L6yIi/Clyuv8U/N2SfyfXTdzTPLP1835uXp+eU3+sauT
Z8BG3624+V9+WTnkL7yboxOFMz+lYIv/qTjVNO0d68acIYGgM3hd/nPlaNY71oUFuhRfCmfeWUn/
deVo5ruZyw8KGjm/YZpotj/vTOwc5y/eDzYd7vhff/4HNeCZGJ2m/q//0H6oNzWst/hhxWMTiVFt
75HYXUakoAov3ceNehnnxnIaLBp/ynvqwcsBh4ioGFM5wucd6m81T7YLMnlessFzqVG339zDr1f4
7RWZ3I9vjFxfFbBc0SzQ/kYBO5iNINtorPdRoe5tpfTxfxSMpp00g+DIOTaHtoe8lWT5sTnaJrGC
pVGri3RqPzKFuC/tRriDMe3hhj0bVukvNMW2lgBwkFxAllprWXLLENRaIzKgkJmAZcmcqS3SV/R6
NAy9VN0nbfho6NN+mvLbKY0uueX341T7zI2rfpsBVtmmlYL93s6bFcdaf9Ea06tpezvW9xI69VnN
81sUnLdl2l5aaWzRYwmgN5nRex1Ejlsq2ktfqfdaO8hNlqg3o5n7C7rZfFIjTxP0kl/fUP1798Jf
N5TH69sbipcJZnw5dHsnQrrXlbbb4lV1/cBGHIwACsPhUibBsg0RFHvFcSyixzyzdvT7DaSB/rKr
kZAx/idhNN+mvnyFEbVIuydkL/gGh3MTmcoStoy/trM+3fXQp5aNQBDrRKJbVWM6k1u6FrLRkLik
klGyGGy2FOoL6J0Aaqzdr39V8f174K9flRfNt78qwyG1QwLd7UevPzMsP1RZhPROv+Amb5GHUMsa
XeIGpmc9eDrPL/anRzRY0aqbONqZTcm0l05m4d9wKNiwab+0dgMlvwbRaPnJez0XnOsKPbsKRv/c
+gz8f3Pp87fxl1frr0t/4wqK6WsBllLLfeX523GiJ2zuQzAxGMmXmFI2quFd2wx1fYZNtPIeO6ne
y7hhGBss46pf0mVM3CTm8dVKJn09Dy0EKu3o6JD9rPzaH/qbX1/qG9fIX5f6BqscQOY1Yyuo9i0t
NC3Mlhnu5rjDO9sx9act8VKZPD52fpvo0c1U4WrzAl/dclJxq7w4piyVxVD9zmr6ky/9rcVUUm1r
pokozNbbRYtp2WxZWV/LwZ/ukJ+jA37wxbz1xgBCZu6rVtUeYeeRJjxAg7FflJK0L3Nu+nVW1riB
Cq6iMrQNezBVcADrIRHpjZ8yl+GFffJmiVUNhdFP4o1uYp+2kvCRWKwbTdTbPLJef/3d/GQ7V+f/
/s3maQELGEaQIfshQ1jovzpphW8yY+7EMNyyfrOlaN+bbf/5BKhvXAqk0NUhaMxyr+X9bm5oyzLl
/vgbJLcLYz5vVMVly3TaMUf317+ZmBfCj76H+ev/5lfzMr/OhiQrEWFOMEhR1cQo/xwjSBZ1Lz+B
W/WWkK2Uu9hvoUZG20iadPWUaalwXuLBaGiVd/TsE199H5U0zuuq++AgowVNAlEP2vDvMsB/7OIw
SO74/lqlOSrSG+1i3/TdYxESaCrghsyaswmECUjAsEw20nfuhKjXgTkNrm2kD5XA+G/7KFF5vaxG
tXmftsrS82mwa5wFHW+JbNiNA4LbhvClDMU1ZJ0JAa9QlwA9V3Wq/iZgRvxkN1Ln//7NzZ7susTr
ppf7KaTujBFp1xiXhS5v1Uk8IABiOtVuUiN2O79ajoVcEy/KcVs5IUa5GEHdYbS/UpDIT6K97nPk
BbUFcjLaeilIb5T+v4sb/gwK/tFz8WbPzzKEIqnnlPuoVpDmtMI+Tg3i1onj+aXTT3Ll06txgwFh
N2JLUERafJ3LQj2Zmi8X6ayJQ5BMY9YnGDZlOGR6SCQzL9UZ5Nb1luDGO6WP7plB3RFz+eQQkcc5
P9nQFXxW6XhRiYS6Gw5qjuZ2PNgpmajSNG717HfmNO1n38ebt4NXzjI3QyuYDAauzMKDlN4+leD5
CHIFA3wZV+/5ug7mpK9pLRxoRa6zJFN+s+A/Rx386Ca/2fIzu6laAmkLlOmJ6ibTCN03pehBBRqc
C0oKoDvQ8zI0EaRlfoh146UADg6Y0IID4ejVRtJ7UG3cmcmIwsBpPw4prQHIHxzF6ginTqoR91dA
wl1AskmXCOKviiI2toPvWqlc6kV1SJPuYMwBNYB/+mUW2OYKJpSzzlpxtIs+3gCV3SaeeJ6EYlOa
dcA5UkwWmkI1RcvpbrKTnY6fecFLiTFaqV5Dmu+BklVPJqgmpEYeKRIB4pNcueyy5i5OrIdAjx87
NnHUZogcfX1bBP5q6Gc8XGD8xuMofryj4rP/fsFZat3DfBPtXh0oaGu/vK07lI8F5IAF4kg6oIGg
31LBAlPaRl8kfSZWkk1xyZs4XtuUIi5yjmcnoLUbFnPXzCM1mozafdUPJO4MFMK/3ok/xw/9/WEg
bun7a8XhRJ6i3nZ7FCuXVXdB2DygmrOhE2Ra4UwyWnOPYkUsBwtACHUBxBWab5hnHAqG2k82A4TV
PJgw6VSneHic/OTCUuxNSX+0sMttMQANg55YW8a2mvRNYvj8riTAw0dNYrmsShjv+RPjg21Ku8Id
reoa8hMjHQQijPBHTwNAdpXII3svDcdj2n0chLX2AfeGKFR+fR9++p29edl6BN6EQd9VexPC44ap
UXIbZyg+GpgMO82uLPhH2HZyUkndnPkAT6a6VCZn02rm9AxxwN8a0VSi7CMruFZLWhElFh9NdIg5
DKxT9QgI7TcXO2+HP/rS3ryyiS2n74iYdA+syQSdTGjpLpTReOFlgUetbJ+Q0cGJmRcgRgDLNdAX
ur6THw2p+TiuiIBAgx+EZ5vB+02f2qgQJqO6gJMJWjTLmxmShy2qiKOVrH9Tz8gfb3yceL9/1kYU
cbPJMd8zLGmWk0GeedzEchvXKHI7p5hWelA06JMi9KIGquYuJdodWzIyZb88QuC+tkoPqfW4NTWE
voVJzQzgMFgNrTTcDh7SIsTqDXYtaqDRYo+QWEAXQkR0kawUDlpsDQx1EUM5/rmBHoX4ThhbTF3x
VmdQj3Uf7F0S8INSw4SErH9cFA0eoGqMrk2Pom+uGr06yZdBXG+7MXmEvHIOSWEsDNBVrKJd6SGm
ULJV5CHoXFgAOVe+rgKDQ3q988Y4Zh3NVb2aDZu6kw9NPCtirdxfdeiBXZEkKG17+3eBeT8peglO
//62a2UsWw6vxd5TQM2S6km1VPcwffrUG+Z2vU/KKk1vK29fBwNvXKMUBB0PdbFysrZf5UQVr8pc
e9Bqcx9P+lUX6UhzgpLTiW6eBtEdjQyRVaZrv3lF/eRUAt/m+0vO+yIzrKhI9nFsPwRd89TMxHpT
7SG5ieBMsuiDENZDKoLTgC50k+DuWoZSYYqZocskn/hcp9rzGIXXv15yP72iN5WJzpYbDFZGJ6PU
wpM2otIDPS2aG0/PtoEicWcJp1wCBTNXgWZoS9yp/TYplX1l5IG1YYNBDj/RM7rwvSnEXuf5v1lX
P+n7SOdNQSE6WMB1oxZ7P5h6FnwJ0U6v/Y2eAN+iiCKwGkCTpchTQ+g7FOoG7iwZKisr1SD4Yfhi
bJqra6VvBf0EMFgFD+Jv3jA/OV/8LVBNQ5lpFy1q78yId+jjNz0IOVWxLyxEIpKlPoMK6Su7qRZc
/dm39daSnyLnJVeESZ8Xapsm9jZqakLcDe0DulXYweqmdpxlaZInPaDDiby7mvw8gWuYDgrWhUnH
SRE0h99czo/bYHJuJH5bgfOlm32pacMeRuadHiXS1ZsOiWo8nL0InG1c00cx4+wVFcQBUuBOD/Ib
0jqA2xqTudIbtEaQMV/y0EDkU0XP0lZ+g8P4nMXzg3eJ/fcXn1q0ytDu2wBZEz0c/8mjZv6kjZqz
r7qcYQ5yegCk+joMu0NMNyyp6yfVzI8V2DW3g0Gx7WyssXQMwj3VZX/V+BLks5ZcmxBJJxk9WhYH
OozKiDqb069v6s/e2G/DtLxEgVLV2O1eK7s7s3FsxI/DYmgU8juq9FGLmydA/43LHJPpbYOUnU48
WueAnkJwCcb/og590uRbS1/7E887N0GgvQtf/Yyq9tdXqc01349u75t3niyUKcB+1u6FhhPGUaML
rRxi/GLZR71sOT3l/oktG132hHnNyI8acZQLCFRcWcrlscPeTjYvrNJ7sCqKs7ZfKoVoNp+v798C
S/xPxgH/GydkFvvgzzv9l2HL/vpl1rb7OHfR+etf2vuKJp13FsplKBA2YzHgTv9/Mvb5R0B3AIEB
w2H8NX/RX0djima/c+BBqTa6P3JcpcpL4muHX9GcdzSuDKGSx6bP5Il/azj2pnHCg63O7H+buZG0
LFhQb44Yk5nQwcSrfacqBQJuouYrqiBd3ycTWQUoYq3ysgk9MhZSMWI8RL4GKqASGroayUtiDIeo
pIU++UdSiXHMU6f2H8eYFK9FEBV3RNf3GELtor4oajX4ME1p/KUf8W89cv/aeOn/HMtkDqf7+ZN3
fo7Dunn+fiw7/5MvT59lvSMgnLBFJulkIao6z+WXsaxU34EZEyqPJHlgxAT/9ezpzF75J+jdGUvN
EBSKvK+PntDfzdAhjqE80PycH70ZJv1quDQXi3/bxwQ2uO9fYVo0wRecMrnKMbK5iROAIp2S9Tf3
4fzlY76dE/3sw9+cZ6RMUG15fLimpPfCMe6EUX3Z4H7a8v3ZR7/Zf5tcN+LISc0V5NN2QZCBsnBQ
XP7hp8//r9+01mL0i4ihc7my5XAConGARJr85tXxsyt/UwOPI25olC0Eg3fKUzqYrq+CN/mzG85G
9e11B31Ux17LyCsXxk0yxM913/7hd8nT++1H+waGOiIWJHx9XGdYKcxlb/Lm/bMLf9O70jHL9rjj
5MpDVer6Vr5DuCqXf/ThxptNVS9Ma+xyz8TjwAGwb81Ppd4W7p99+Jsa0HH6vo2pWVYwBjhtp8qw
bDPlz2762zQ5S1Qto1LPWKHeVa66RrXnTAf8cn927W/WZ+0HsrOH1lyZafvokZskC/3uzz76zfrM
iaWo04KPttIxmod2xxRp8p999pvVCVQ3SybB4bUocBBNgvZAVTVUBf/cu//1Pct4szy9qB28yiOL
gKzyjxFNgTAtz3/20W9WJ0+JA+qKPcsfgT8l9rKvvd8cRebb+oNt3HizOgEjy1qoEVwkDhWLBqXg
yQ/96sD2+5txw0+2LePNCg30QCElGA6VIFjEUpWD33/8o9uiv1me9KecqVcDk2gqua/M7rnwv5bB
/4+za2uO22aWv4hVAC8A+Mpdru6yJctynBeW7dggCYIE7wR//el1fQ8SYkV1UKnKgyuBscOZATDT
0/3/PSXOPGEvkxZYO3sovUmUoEEjcgV2e3Uz0/Cdl8obFomco5NhsL5oCIiBlyi+Zbu+1P2U+5nE
CUwMKmLs7Bz3MYYoyjC8VmS99FvaCUwKlQSCyjsqPwHD5DoPxl/Qta8/+63uhCboC0GFgzHUPCzs
l3ge7tFj8bSJE5ghA+tPQSqbByT8Z18BZARbzle/bTuRWSrbJtssbb6KzZ6SxaRHgOd6vzR7vvi9
9MJWYPBBLuOGeUj2sUgTTND1T34bd6IyANVRH9ktzisTfl6T+B+wt/3/lNz/10AOSejEZROrSM7V
vOXQ07iBltv9opZ3mKffCB1X6VxjpiKADqAFG2UTZcVU3zdr+o+XSX73e1/c3Wyk06Uja5y3QIoC
jrdcJNH8zW9tJy4Bjyx7Vm3gAtcYdOx5+ivQu6dNnMAch7UzHcpH+UDWnyYYn2X0t9+unaDU8Ub3
tIa1B6rv526+JzJ4t9H054Pnd3P6hbVpHcUmBaAhR/dT37Rgx3+aw0763cN/l75frM4GG4TKmC1f
I/GjSeJPuknfOTHfckEnKAfoe2CeabZ5yCzQ/SW9botS+F0Kf9e2Xux72ekZwd5teTGvF3QM0ZrZ
jl4f83dB6sXSqthEMKfGYuA2fIgw3ARMup93U+e0bIpk7wdo0eQLPxOsJdVtCf5Cz307p2UtB0ie
mgGa3ZXC6HlzQ3XldzL8ru2/MIkEh1Ujzl6igDM4psC3oNeVDH7Z20VfFsIUYwFPzIXEFNxcYgAT
nJx+oekCKSE6qYXq4SjLDGbCNvpLosPl5yjOeSkDtcQBhYOrmADh127gFGiU31XWpZqHjAa496IJ
R5qZ/oLCRwIxOXLrt3EnMpt+L4eYI6V0A3AFLY+Oe6U8D7Xf3YwXvtJ3nNDe4FDDUMrjJMu/ZsX8
DO5i3GqKNnoJO+cRLrOPwVgtX+pm8EtXLsKtj8BpIyZtwdzQPiUbA7Vj45esXDzaVnd8hFTy+ZxX
OrOL+Bknfp/SxaDF7camcWw29D2jaw2pFrBxP3l5CXGOyzJigmCeZsvH5CxaaPRTqXbPtePXFzYJ
LtaAYrw370QFlbOJHpqm035vehe2hZtgLJIUrH7zwH/VG0TlGqBePRd3LrLrhHFWCa7vPAoXIH8g
N9639sHP4k5clmEP5l4Ci4Mt9i6CFkoyVn73b+JcY9OZRE2JGaK82oOfIDL8AUZDn8BBddW5xZZd
MnIwwtu8BoDsWPAQCKLgvfbx2SH+9ezG4s6JuWB4dkrweshFCz3WFBUUoDvf6eC9tbZzYA4NYG4V
xdGAaR6MPicMKE69vqc78dbqzk2WkwlsQQVcfCpJmssVpIY2aCuf4wF2cYKTqzqITN3vOSa5ydeG
Tuk3KLeuVx6OiNWd8KzZRrUYky0HDcpnwupHPvmED1Z2zswponO9yQRV5WAC10IVgcs28Kq2YXEn
NscB857oBu6gP4ofWosp4KF95+1w/mp/8kMnNAMolGMgEOKnBDQhZiE5mdbvKxTOaVUd/YzuhCgA
+Ohmz92eb315ook8QUzH5wCi0J1/nW5ZUqSzDLB7GYIZMDDz5xUVFa9tuy16uYUSTIIdZGFnE+Sx
2rdsSYKffos7IarIYJnqhh1Qmum5Hta/e+Pz8IFJnPAseFOGSxghj6/NPw3kovGWrX0utFjbCU4Q
JmCOaNtBeK67r11YfEQf0M8eTmCC3XEj6V7gaKunj2MN6tD9/ye28b9iBDbtRGZDhqpvd+SrUQKc
sKVjAh4br5oYFnciM9qjxkI2Y8/3yn6SrfkEObbczyROZPKyFws3GHRvjb6EIjto64xfshJuRGrD
BDJKmPdTgBtWwUCE67tv7sTkAiXzIlkQk30fXpOCPKXW6wpO07Pgw8tyWLmDemBIABpJ9uULLs3X
bIr9Mgl3AhK4ZwGiFAAOd80/1ZJ92zvumaW4E5KsQp2NV2zLBwBKwPDEB8zgx5+93IQ7MQmcSqwU
MWEOjsSbTZCHPZ19CvcwtxuU1WAqEsMDdWSegn5UuQRrsKfBnbCswU0cmy20ue0q0DqEl4GcHv1M
4gQlSKaqjgDlkNM2/KuKt08Yv3hvIOH82/9wXp4hIi9dsIIyjgoThM4WVuDXRf2Ri/mL376dsARt
OgChFmTokFD40Zj9qzhzsXitzZyoTFNWjZtCnTq16kMnNVi18fDxW9sJy4bQuA2LDkxwc3NqC9D2
RuU7meocfn8w93kg/aW5wezX7gbs/jmpm+h7tYAGBKyXmOXMOEIfCuOeYcScGA0H2wRjh0onj5qv
IOc6NlPxj595nAgtphAyxDvckeDhzbb4887EX35Ln730RU0CcwXbmc0L959yelQbWB+61HNpJz4l
mxfMLaNaKMn8QULyF8NZnks78VnHFUjeKuzaVGY9gFcX9aXOpywG/SUnPoeJgxEZfEPQXYYofd3Y
7artAvvObfls1z+5oxOhGNxaRMMHZMTATl8B1BzvdFGN7zj7G6u7EK7NioRyiQdny+gPOdWYhFnY
Ny9P+T2P/cJTYp2sZjrflI3WD/MGxDdQXn55y0UCbQDHbSxFOxN1TujiqH7JCFS7/TbuBOYIpCtm
rdG84wu/CzFCIqPI73z7zTfxwiYRRr8YdI/Qu2ug9b2AiGgY1ZPftp3IXBtg6ua0xIW2+QQBmG96
Sr/6rewEJs77seCR3PNpbcWFntv6pmDT/o5NzknpDx6eOLEZxmtLIszV5CB0ggSbLJvtQ5Ps0+NY
pmV59PoJbt++PhMALAl+QiL6G2PFF2rEhd/SzllUmggKNmMJ61j6LRigvmRDv7KKqz1rDcbmJ4Fm
bNGD1Hkh3Y/ZVn4pMXESy0SYxnwOquIhmS7ABX0Ko/cKe298URfD1JYJoXuHk1+MdXcF7uzDAqYC
zoLCLyn+HiR7EUZgbGCQP65RYO7UpzIMPu9W/OP1Nf+FYuJqo5AmQ8uqnZOrOIIaR1DJzc9XYie1
zASaWqZBZbwpx59plWD8bG+9WvdnApDXR3O8NmNQQNYdpz4EeUAR+FkC6u1nFie5jLWIbGPPnlil
D2szXBQb82paYd9OetkC2XYW5Ip5GgQ6oyX7sTJQCPpt3M0uddhApRUb16UFjfNWn/RZoc1vcefo
n+a5o9Ki7I5ZT0yjAgrUjzr2XNwJ0DKAJF+p4Csthr4Po9bIAFHg54guHmgcoXG1MET/SuylbKED
NiwfvYzymzbkRXCuBFIbmuNzhsQc+nS+XlT97Le04+EMgjmY/8BVC9q95QFqPfURbL9+xfcz39TL
m+0Ehr0tQss6Hwr1AcNM90Pima9+j5q/MIlswM/UtrB2z+rvFBcVCJw/+JnE8W8g6USV9ti1KYuL
DR+zEcGV39KOd1PVgvmBr1tOLdDQdr4BwsEvgbuiqIwtG69bCt+O91Mxqvu5Tv2utC4SqCsgmyAs
ZCR5ELUZKiE3C2/8tu1CgYKhAyiySizqyiBe3KDrgBkpL2O7SKBCjzQmFLeIAsDZS17sJbi/V78k
GDrHTmchWGXSFEkwCS6MTS9B+Zj77dsJyd50WwqmaXRP4s1A8+WsfNFvfqnk97zYi7iBjFVNY4Bc
89kGYIHXFjQKbecX7y4aCA8IKDpwgWt+T+/I0N4U3eBpFCcoIbQ5h/0Q4QIUYVQe+PlfvPV8nfye
ynlhE1FHrJ56+KBZE4zXjDcpAA3//S3/PM5GQfPxOgVCjrYEEy7KhglTcgepQjN1WUur9JrE8fhp
gVz0Hd838QAm3gNUudc7isHJL2UcrjcYJBshm9Iw8L8uWxTPF9vSgvEZVJcfIsLAmj1MpLhCcbx8
sCsJOh9k61lz/fWeoY46bqBHg6159CUOi5vEvCeufM78f3iZuFidsFigsrh2C/g3m+dwmK4KNXlN
VmDbTtxYCGSYJtJLvqffTc8ept3zHejCdFaK/u4EAW5IrYDFFKSfIZSi/ttB3jKIc1NrQFU2K7qZ
nLfq1kAbIzHM72h3QTrBUkFyakPldw2YPoZ9hbl8vvolV+qcZCWf4G/jbsDMPUK0pRAN5IhWrwEc
fEonakDZIDE+D6v0ROvTXmCyWKjwnYvaOUX/wQddoE7YFIQWGl8Ts3LFY9otIE22B7A6nnQzpH6N
RxewM/Ki7wBdBLXyOlUkB7Nleo8C4pD45UMXB5jyVZm9RD+WrcUthFauZUrfWfocL3+wj4sDBMrD
9BNBOhTBWD8PAa4s2dgLSKOEkHd/5y95w+9d1FFhoSwwhpCmM2ayEICDJDGIqLzQhhScjk4GS+sx
Vslg8rFQ0PTg0wUEuZ+8ItZFHllM/NNQYedkDi4UCU9t3f/tt/TZWC8OIgg/02rrQdCwgzO4m8fr
oDd+dQ8XdqQDWYExIkXibUZIHfHhPJy8AVbrt3PneC6GBHo2o4kBNOQxtN3K6aCD8D2ui7ecxUk2
fSXZpBkw3ZFdv4QYBy8HqFX77dxJNTsUVJsRldUcUly3tARx5U5ir+8pXPCRlSYRrVCYVFIz+AvL
ajw0W+K5uFMkg7ZIb6cBQrJQXT1rO+93Q9J5vVPAJfzaESWPtwVca0m+DvuPcWmveCW8Dg6ROqHZ
gwIL7B+gP4B01wiOpHHN1tF6DRKCBPmc015EENdRA/oCrF6FKg9sfV1F6zvHxp+dULiwo67C9HU9
gwcEA5xfoLB2KzavQVns2rkE0JHzLS4wb1qmMxh8ZPqzAIeHV6bFEPtrk9SYZgPREfZNZnnFJ363
RH5xKVyGkqGgo4oUxjajIQzyvtaHkmtx9AlMcZ6kfvkpQY8/zXoxLB/3XVySKvy0xvY9Yqg3PqaL
OVLQSAMso8bixjzPC/2yQ6jUa98u5Aj6hLVZDUBkEGJ56hkFQZNfr0O4pB4V5IhIVMFPWAuhJ7vE
pziBMqffvp3AjKFKEuoRs1uYId4P0ag+hx0b/D6mCzpKdqkkKzicUJJ7qKGd9oD4+bc4f+IXIb/i
cEiSHhyCG8pYV9MwQUp2LEO/LOsCj/AxyRJLbHwrlmfUyL+YgX32M7gTmOWS2DBhIZZe+QKp9eFQ
DdzrPBbCOTHBR242GzcsrzoDdej+pum5p72duFytqOuxXjHAzim4rQb1MDUh9XNCF3ckFaSclg42
UXtwU/EFwoox8XrWin8Bj0gCKPqMjROxg00etWvbBV5z4BQ84a+9kFdSxzvUUHK7QXMbZNyJ7j56
+YmLPJrmhGlZLeB8WrvbYg9yxf0AzOAdeb3rMlAF24FhhrglKy7OCUVCasLPUVzkESTlGyhZwSTJ
OjwXM7kIB/3gZxLnwGTgirNxtCY5xnMgvx5AdRXEZ35rO2HJZxKqdYFNhAVQV9fkeSm18WoRChd5
VKwQG4MwT5IP4OcCN1RDssG8x530xqHGncgUNGiXTWHoPujFnbbp0+rHREChQ/naUQgG8DqtF5br
GQpAdfWxEuLkZW/m3GODipMAKOszVYABQW0CFh+Mm3bltd/yTmBKWc5TfXZxKPGeko00eSAhSOy3
uHNmbgHlUMrD3uPgOZxaMO8Hs18PTzAnNikA9NXUoGBgi/jbplBeXiBI7HfBZ86hCe0fsqZnV5kD
KHNVVcIuCJHG77T/zRT54kjGmbaRBMJLOcjR7qO4udv9GiiCOcFJN+AxEEQsD4b5erfrZTEZv3ub
Czoae9KNUT2zPG7CuyWUOXBpnvZwAhOSk0slzrUfHrPuMozG6gSyVz8fdAFH3RZO4biXDEJ58qaY
6ydlGz+TuHgjLduKcoh+Qbwn+BApqDXVSo4Hr9hxAUf0PPhYtLii8ArEiekor+wwvEd//kYqTJzA
XDq+BaGBxVsGQQPdbdV3WwWp3+3KxRxBnAxpPAbpizElP4CUUX9E763w/KBObJqObqUksDqtbXIq
UK78MKsu+e5ndufoLOYlXmcgAkAZEIWHUSgordrRL624wKPCbuU2gnEQ1L/FD1ALz5mGSLnfxp0r
rQnRp6oknmzQHoFIB1EtxgqT915t56z676KncLE7WxxwtFGQEHUclXd7VUsM++oogmwtW4zfTc5F
8fQm7vEbMHGqivK+7EHJCvVkL+u4+B0GXRgcFucsMCT0oAe5HFZm36MmfiOcXAhPGHaoXRu4ZFPi
eqigvXyYtz32uwG4EB7TYvGJgtRUDRDUmNjT1vKvfmZxDlGlJbdDArNEC4vvS6bN86TW8pPf6k6k
QpR7TRsFl4xE8nVp9wvTjl71WuEieOqgwaWlBU0YWN27Q1OFuC2azq/oCfK519c5vhku4ecsx/As
dConBZkgtnva3AnUoWuWacNMeD4Xc3I04QYIrNhLv+zoEhEFQxtCgxPllbJOIEg8XbLED5ElXERj
s1bB+ptcF6J7mFUGEzQ6+9Bx9nIWl4xo3eQwpgY1VcZi8FlDYQKzhkXmtzh//UHjZi9UK3ERTWUs
j0VIvzWdXx9RuOijemPlzja8yQu73FBwsxX2vcHFN/JK5IRnGSTz/1wl1adtiX6RZXn0s4gTm82W
Qo81xK4VK/SJl9WPVoAv3G9x5xDtZWQWyNThaTvtV2kFKCaNu1//vfYbJ1HkxGYSWK0BaQaH0laW
z2Zvi1ucTtWpWxYvfhIK3bLX3rKFeO6LFrYZYwzPh1CzvU7PYpf//QPe+qjObVekG6valsDyc3Gv
QPu2MeF3v3CRSGWvwijYsTRYXDH3Jr7XevGCY4KE9bVNKAcMruKwSTJCxxuFPl4Y5Xd1cZFIJDaQ
oOboSgSjVdfrtosTaKG9+E8oVBVf77wEEwcEkGCUJhDPW4tCSEq4F8EPFncitJWJTjC6g4ZKY5ur
LgSKFG+Z0c9VXDRSWhexDs+pJa2ib1KtA0YYw95zcSdIVyg6d9WExUsxHaspuhHqPWjZGzHqEhOZ
apYS1KxxLlUU8ayNw/HH1gZgd46miXomdReXBEmcvghH/C2rrOvboQ2WA+TZvAhi8GWdMO26GjoS
IZxyi6w9gEl4Pcoweeem+4aBXHgCJGQV0QMS5Bos7aMtf/CaHZuRxe+s/0aOcTEKDTcoyxfnzcv5
EzP9FaF+oxnCRT/FcRFouZxriwaiCV0fXtUiHf0ODhf/BIXowk5UJvlk2ru02y/LSPjVRF34E+DS
2mwM+65ayOSM/QTJ5F741c5dBFTfAepoW9RyCwDWct2S6zbY/UBh4rei0otyUU37aVo7fMy56+4m
2n5gTeo36okR1NfJkYTxEnRxADq4tLpnsbzkXkRzVLgIqL0ZdzKRc1IX8eOc6DvRcuXpJk5shlSK
MY5RJt5Kw7N67r9sFmpoXuezi3/agmHAqD5Msqz2UzmVV2lnPIuWLuwpiQPT2wAbH7f9rAD6KeiU
n3+7iCFKoXOZrMiGvA3P2Nj9FIBG0O+EdgFDUQyZpoWzOBcCpFOMBPlsxt3T4M4ZSst+E0ULTxmK
8mHR8wdT0s9+39K55eLlHHfJgLgEGOHREjLmNYZtjv+9+BtJ3MUMKaUBRwBgBUXi8EsRlhlm4S70
sPudz2da/ZeNW6Czy2UYQBDKysmCc6GdHk20Kr+rInHuuFPfL6aY8EUnCKEcF5kCsFWG2q/c4jIW
BYy0ipxNo1X/mETRFSN+DQvugoaCdlx7yP3i+qxMkdVl8lEuqfByRe4yFqUSF+hqxesZUkXXdds8
Q+/Hq1POXcxQsAGzrFJ8zllDR7HaV3PYIB3736745/MeQkCvfaWFJOxAB9zlzBoc+6m7gSyR16fk
LmSIBR1ec9BGz6Nub7NohO5undiffvt24rOBWBRJI+w7TNWd7P9q4+iT38rO7VYxsuz1+Q0nqunI
u2QHzHH1Q8RzFzNERBRwijpFbmhwp9vnLTZPftt2whI5Fqr1PMLKKfteD/znuvPvfks7h+ZCm3gd
QEiaY8wrzSLIb+WLH0UZ5S5gqIFwbSS7+HwX54/oQp3GavCbeeMuYmheFlZ2Y4hECPljYHtUmAHc
6xeWLmaoTJdlYzOsIhNyiNvpQzszrwTOXZaiKawGGVoaQwsIimhqGh7GbfJq22Ke8HXAk7IcIhHB
3tCEhVabiTIbde+Jv76RTVzIUCxm1U7V+eRR/fBQq6h5EnYqfJd3QjNYFJ0KA7vUGpqjKrzTqV8h
nrtURcMiZ02BfUA+sR3NAkga3IgVsEG/88HFDY0pxMKamMQ55K3v47E8pqXwy7MuXxEd4l2JaEBL
bg66rNvLH2Vkn71C34UN7UmKfmoEi0M67n4hjNwI2jE/V3RxQ0tPSUo2bHxm/B46VJ9APp777dsp
2yZnuclhBrAZcn0LySDaOV/VfKvfGz96w9Fd6FDCrExYAegXH5dnqF2X6EBrT19xwUM7A3Ral0Aj
boXI+0jeF6sfbRt3oUMgfg3auEdv2PRLeM3mghxorN/Tqf7zvRanzevcMgUQZV/NAJxgWMaHtDbR
TxlWXZWlU1l6flnnclvOAwidoAmCefpVZD1fsyXg3cHPbZxDlJR2x1sTKAjS9PFdF4CTGAMzfuOe
3IURdcKCZ2SGeVA+u7Eq+p72uvXbuYsjGimrq2pEB7RPBnEgSlwNdbccvcziIokI+p86bXC5tSM7
LmVRH2LF3pN8eyOUXBKjBHIaoiTnCQdFK5PVY4V5qlmuftnRpS7S47joPuwh+TBXJyL1p333G0WC
mtRrdzcLDVaw6aCVWAiVyUp3WWH9+FXxQn69uNKNhKIqOolBaqeDaKDiPIrK94s6kco2si0rhxAG
4/KQDukHwvwa5sA2v9447VEeVoqiXMYamcEx/1nf08Z8y1Wc8NT9qpRcAQ/Rddpne1OrvJGBXwMU
9+XXG7eS9ekmODJLvJZZRKqbYJr9CC+4CyZqG8WtpITlUBxu7+NWzvnA5OAX/S6eiIbjHCUbxerh
NGQE4u9dPzx6Bb8LJ9rbDcKyExCKi7ZQ5NwnkVVbNfjdAVw8UZ+UUR3p8xV9+BHW6V+N8NIeodzF
EvVby2Tfn1HJtvjWsHJE6az0I6PiiROdeHvqfu8a1MzkDqAsr+xwG7At/exncyc8UxNoNaA/hPFG
gFnIlFyCFcj4XUVdLJFh0Hdri/7cQoguQFiaz+9OgL4RoC4JUGFECwnf8yN0Toq7XU/fRVQov1eR
iySacLlQdMZdNJr7ICfd/Gvspt0L/cD/hSBaRjkVg0KRZU6rvGZ9DfRG6sfswl0QkYKE6ZAKrN7q
8ajq2GZr5zmezf+FIZrKzuIflJ52OmU1jb5G5eKFlgGK8nVO7LpZpRAUxwedyI3qw29CKk+LO6cn
hSRQmpzriLQoPp6XZsl68gqf2InOVKYtmXpk8mlLj8LUdzI2XtVPSIm+NkgTtSxIVoGnebFMhw1X
obQhvV8ad9FD3ajnfu8xZ9Oq+mPR9nfre++4s1H/jcLjro6ZlCNkTOsdN/MqIjnk6ZLv8xigmrOX
a/rkZ3X3/OwKEgR4YuWAPFwVY6SyCnVQr7VdBFFAVm2ULvFFSzU9NAqy2IBDtcf/Xl382TougqjV
fRIVLR7nTbHVt60ZiqdkWACwxKBF0GRpE/LbBkb9tRkWeRanXFqjSRdL3S8ST+tR3+7nGkwBlrN3
cnz6xi9y4nZgETTaKhyrGB4mT3pIdJjXqRgwE7qBly3v1y0JIHC7j92hKHgMwsMoGP0cwQUfdVan
YyUCSFkDJXiAyOpzPyXRO98qfuOXnf/8RU+TVBgpXjS+lQnZl26Y1IHSwo/6mbvkR9E8NHEqiyjf
xlVBfT4Oj006c7/wdgFIaKwHlbVw4qQmH2Kzh5fM9rFfYnKhR2Bn3op0wtZ7O1wtBnjPgvodvC4D
0ra1cRvQ+tzxQYEJ7ro+AC/cvEPo8EbwudAjBhne1NSjyDcMNrR5Jaj4TFSHlu8yVZDkxJFJ+hNv
G4u+x6zF4He0ubgkMnYbtCJRwknnOIFYSByktwVtR+LnqP/CJqEfCSEPRAGrF5O1hq5ZQJVfPnSh
SXs6ToQXDc8jo8OnJZ7rD9Uy1LWfp7rgpKgiUgUVnImz8jBKsWejoZ6tMhebFJopXKWEYZp1rY+2
jK6NLD2rCS5TEmNB2giLxWla9ycS6G/Tbv1wQ9xFJ+GNFQxLcE5spSgumvZ5jLrW7zrkYpIWwEpM
aXEcFOn40CmtP1BFqBcGj7uQpPGc3CvZQMaULLh7MvH3eQ7nvw/PN64WLiJp66htFEmB7yv7+TuE
iGqS4WLeR8fJNPbTf/8lb2R9F5Y0KlMqEsA6KtiecYGeMtpSvweui0siI8aI7IK0TNigDroCMLlt
Ek9vd4FJjOi020YkT5ZEMuvAIHkaQl2/Y/y37HL+KC9Owy3SFZsgYYWby/o9LNQtWNL98pdLFQRG
qSgQoE/Il40ewL5838nY79HvAmU4Rc+5i2CTfScoDlcyBBXR6DeixF2ozBSPHe8a1LaaPVozgZc5
tV5qvZS7WJluJ0STGliZYBqfwGf4oeNB9c6d7Y1v6UJlNNTih37W5/KwCjALKvKqmN8rWPwGlP3h
BeCy6+zVNNXVEgP9oAehL2dJVp4FaRnEF7oZm48tKbTNuhQZ9CDKin8OgCBdjjQBE0LWa1XOxxkg
uPP/DwWl02qK8D0OA0p/J4s/7M6FwclU7EQuaHlgBkkUt3Jk45RVog6DbJ5mybNq0OyxkrMqD5R1
SXfZdtHWmYtwmeZlz4zdwYYLYFRtKf5sw1RHHdPyqpq5/WWrlqcZ0NPqKGU6Xy3dFNpTmQRqOhrb
Ao1sIXE/g2Z9Bl1csgYtOHbmimcFM/q522sm8nStNn2s96VQh3Bui+/JYk17rJRaP2/EKHkH+CGf
s0L0ZX+wdpkfV7vs/FeodFGCAKtWw3Xb6fWDhaxffF+XSrBbkHHt8nZPIMpwo4K2lJCx3Yf2Gd1H
vt7Yte46na00mYo9E8NgNgihEwgC8m3SoI2EAJTYTpDW3hXwsR0FgDBqiukSMq2quuhWFMC+jDa0
6YW1ogkPwzgU8jN0HPuPusPD78MukqbJVMTa6jolcU3u23qg0SE1qGbfBl2p14/J0LdblJWgxUmQ
wGiXoijaQK1VHxrVRMvtPKRb9fdKQ2qupFVsphgiY0P1EERQ2bktw30G6xKdCe8e5niWBm1bCph2
Fs7rQh+GmbTjFW70UmR668QIxZ/G7ieoy0J0+5gMRTPmcSm75O+pDdaeZ0M9h409joSPQoDxXI0r
FA9mrdIfq+kL+gtKC0P/FHEgn25Nk6zthyDmQXozrEGqP8xiX/ABxKKKOYNq89ImB4zr2/28SbTx
9IFjqqF8Wuo56T7IOhF1fIh7SG6ZTE+0m26hJcDEswoHNJ7mUe1FeVkTWBkzIpU8iXIvOpMxoLwe
5ZzQ9cOkNYoQvC2X+rDqtR3/Sbu1GOZ86ltw+0dDP94A6SymCLfrRDCCcedt+dQWNfoKIGlq6FNT
lFF4NJ0Ux2E0pD4Gu6b46klMoNLXxl15IPta72jP6Om+52F/L5cqBiWi1OnXIhZGXjPBB7z0xkIO
O35QUDd4+/Vxd2BCn41jLjpYgR4jug7jcVJJ9YXsXTdeRKkOrlGRHAKUaUtNcjuY+CPtNb2axBL1
h1Z3dZhRq2d+6iKpRJbGkJPORN9AIxP0z0WXLUuD2nQDeYevumpXmwkpJM10gH6VGslwISCScQKF
HP+K0W/0bM2wd4e2nKrmGBfrYDMqtLkYzBr9tQ7MJtmYGKMAVK7EeoTWsZwvTBJH/1TTEkAJtWaf
+JB2HVSh6704JjyW3WXXG3RplmGXGVmS9CmyyXhsU7ZupxF0J+X9JtPgFEDZob0CvHD82vdUXldz
WX4LFcWulAJd4aFZ2RpdTWlRdY8mgITXoaTg1Dnuje7TjBqdDg+9Feqh6TAnnw1rQT9uhRLlcawJ
EUfWiBrKbbq76tLdPBQmwGPNJkGxHKd2fGzGnl1aDoWt4xbxdTgFurXmNA3Urjluz4nKQLUx/xxk
G5E7UqquzIBA6esbqWf00DoMiK1Xba26w1AETXsZ7UU75jhz7XgHVPBVK9bhJ90lrKNlfRyDRUrk
mT66Uh2dntsyxn+OjkU/HWr0iR5KTOOLLCQ2+bgtPVfX0F9KgAWQ9ZicongTn1RP1XwTjwajQGVn
VnWa570KbrumnsdL6M1sN20DueRMGLAyHRYZhevHMKrBcRj1e3PSg902KD8Tu382rdguOHokt1Vc
1u2RRhgwTmIUNW7TnTXksDHbYVqyU+Ntw1bW/hrWpuUnmcx8y1IlhjALurbaHvq0RC9ERrvGv2NM
LKMDqATN6ZoU6mh1uwARtKXV/tgl5RodQSOMyToyD/tjnCBlQGIiNerrnE6gyoYi3hIdq7Zc7wqg
e9HgFtPW5KsNI3sQFaigMjUzNV9UTQNt2yyJliaLMOl9Q6MyOi26Hp5TCy3D1Q5iuOwVEL3Xg7V2
+Ljq1hToOQHkyx5MZ+v5DmdRkdyNU2o/29TQ6hTsGLy+qEUAzoWD6iPIokGkhv2SnI2YH09JVGAc
sFLpdTODnO+qBTuvUlkt+8gc5wksWHfTUqUVZKEoqW/gUf1dKar/4+zbeizFtTT/SqveOY1tbGDU
dR6AfY37NSPzxYrMjDTmarABw6+fb585M90VPaMzSqmkUioiiB1g7LXWd9OQtS+tAvqKqJ7dOpRk
eeguKWl3jFc9y6fakG9RDOc5jPNaBYv5i2/KS2LioWyumIL3SQEbzFBquG44UugoCXeuV78qE7hX
DOy3AmIULPQyTYc8iOFlh/Ygih8aYFZfhO3nH+nW+CEj1RSnuUwlPxnNDDz4F38T2XB61FWUiLwf
YQlo6opd2Xmeuyxa+vYKExuVO8jocmKa8BTZLr3y/ebCYoHxAzI38E3VV2NL8y2Cfve+7k3pqyyS
RvRF1GPdP4IgZqPjyLawy3xsw3JfNXVa5dXSzLwY6CS+EpkKTNYD57ccb3UUZD2dBvKKl2qShU/r
YLhWzVbCQq/a+n1tpY4OoFlVJsPSs1dNZOGIHm6kOpUMAcJ5kEzRkMF6Lz72ZbW5HFYUY3lM6jS+
QYrcMGW9Dhp/4GWlozPTMzFTPvpxdUs2hqtld6Yu4yhfOgQWFWndqIdmMGIojA31s6KjbbJQLszl
tmpc1k2IA8tGIerlNqjSeMq1TetT3zVte+XjeGsOLq4D+0gp2aYcdBzAfUyhBFHJqtk+SUzQH3VV
xZj8TFGbwefnZ0vmrtuPnFe2SLki59r3lT4kyK8Zdv0S6qIRic1ZNKOcsjXvv8xIN54zZ3EGZCtp
vjbJmF5pKMIzeOHeV/WAIFvNKoqdHhKauig9SeyeouLIPF5GmbGV4JCew6S69U3ZZjqslxBZ4PPR
1egh4oXEGesJy/Cb+mJM5Z2f9NtqEBvMPGdHr+cEUxgjgHkzh3Nsiiq4ewYevPQHF04tP8up5Cqf
vbHTjdtGOefCKgQqmaEMxJ6ZAfJSBYkfnTIUMWo5kbCLh7xxbVVnnm6+3ptEuOGWzeU05c61TB37
rYansNdpGZ9djHokGwYzT79W2vA0i7YG0X4zivClsHJJmmIYFA1zTVA7wH/dh+OXpJSBLQaSyKno
FYI68YG8fcaczOh8g/n0NYp6aPYZl/PPZUrgT9NHMtT5UmM1XYl4SG8xkd3kIeAorg5Nb/n6nI5j
w7GW6RLmnXJrez+UM3sz3FC8I2vQo0JJZTDkCSxoW+DitNeFtbB4O7AALgR7JtOInJAF2aQFS0Kl
HhW0T+Ftm/ItzlAOqGPbkYDiDrTU3UIrJduiXBaZ5qZJyZcpDnyN2ZsWdXcMJqRsZp1G3ZqnXLfs
tgFDocxrbaG7mb2t72bqAIOWEUwcMrGBqnfkaVk3V0OZkGfM5uc4x77ZHWJKkrvKr6ErKmG0fdzI
uDzic4ffWSJhitjD9ECfwg1ZKBlMapP5xzavCd0hzRtzOt+6ZS2qWNv4FeJiMR4Fnn4d52NMUvV9
ah2SUTcNlDZTvkufedL7CqbOpQh3AUJxdb4GLuz2qoO7bjGNblqv4DE1jXmkOjoUzQQnuxxFf3it
VednVL+26a5a+Fx9gVNKEma9meA9ORjnYSwaG/+e0s6TEiSTZemOdsYGfbSN6/qdHWuo4/BZ5xT5
8hUvQY7E0bub2BA0d9jHa//UT9AYXW1riV6V+rVuT97zlBZjjMymQnqyJQVxNIryjYghOuqFJthv
ZlrCstu51R3JJtAGLhXSj1/xzBm/QpJ4O36YDkfogYtoG95rCnlRzgRR/n7l5Uoe2BxM5Q42QTIp
uips9yKKyVtPibstGc7+gpJh4ugWWgf9A4OouGiiQW5F2vXTdDTWV6xIoqoLTmkJtt0DClE25Qja
1ONL0m7G3NRwe0PFNXceo4/SjfsQV77t5IYCs21L1rxUlLfTddXxOH0LGh71bzNtQ3FHvFuS4woV
7/PMODNYZ4256+eR6+OIfB9eoKwmdT7A77/b+SntaA7xQ5h+MAZuYZ9psi2g/a1TcB3EQrpzZAB7
5FszNAZvjOm3bKh4CgZvDMpdfMaqT3H/YeAT3OlQyuAeuVAoByoZ4A3Cw65K0UBOhee0Z2u4LoBO
YH6WEeGmEHqFaHyOXCOw6KAb9/1X00/V8iOFCaX84WpJtp/pjJVrf1GKFzW8ZDU2I1pUpKDKfGpo
OGVr3Hu2s8MlIk7rdLmaajtWReNxemX1qNDcKu30e9QK8eYR4HWZyhsVCsTFx3gDgBItaj+1ODPX
ggX4v0QIQD0t/kpGy9Cv9wQJl+WapzOrZ1NgLyg7PNQpgSVKhaapL2hl0b24cqWw5QMGme5g82vr
gul6tTlyEGiYgYmjDHYFD5eQGc3261xDdI4hNKSJbVygbAxh9i5iCTJwlszNGr0RWrEYlUZPgjwq
G63uZrIw9YFtduiKJcVa2pfTECenhM8GaQs89WP6NS1Hah+nEhOCx66PTZNbLjqFLkNNCBJuGDa/
GPuo3HFClE5B8HJsu8FjFfpqQ+7JE+2Erg5kZvNwF1hGaDFjh6nOfT8sTwhARWKr6aYyejC6nlGd
YlYQfkycRWQXh5AWHkFqmrd8RMk9P9nVhnPGt7Ztzqtd5HwoLWGAuTb6C8yeJcyWXvn3ECKCp2RS
E+QggbEjnE0n1hVNP0XmKl4W/dF1q7QmsxTeYijh+xqrkCDisN4vTRhX+CsTeP1bc9uapD/iJZze
yrCRScbmKTlSsSW/qjBGuyrCJub5CrDE7lit4+bG4amYKquHCVPqbHVt32RbtTA8iWnj90i/huht
3SKfhXi8xWJdNBeUD/RepI52VwxwHUPtg+MtU03HRxA4m4nCetji0EPyZcr2dICn6i41lNU/PFHd
tIOvqI0Qb1iSFO8WCuzcmBG4igtCiEs8b/gdTRFvd8+RmNXnDGPoLt/QJDeF3pwtrzavucX+1pQs
A1kaInGN/tOdGAzob9ZpUlWGVKklubbROqKHCnqmbYZUWfGFNzb5yXwQuq8hsdbflTGUeHsMdWEq
S3su8Sf4jiMJDOy0MhcIon/AJQZ+PSdB4rAPETLhlsNFDn7C7VDVx1AsLQLTp6QXLId3BXklISZP
mYfVxFNNYkxlEOki0Wl60ScnnDeQE0YgS50wWe8Fgs1qlmKeAwuGPAyGUYMqgG0ORi+zRxsgTBgV
g+zBY5taNcirkXQbkshJLGmOFi95XMohjbMwXZIuN4nVbwKmaCfXy5HmirbJi5wSsKUHk5bPgxrE
l3qKa56TsNbvkH9tTwliIvAhFxzo6HyiNJtLlt6LWepvcTg1pAiWujvhl6z3bGXBDhtr/VCrylEU
S35p80km9sCVd+GprVYwqCP4Kcjc1ByBJdWMIKT9hjJA7WGmbRTOuQnpU4vElnkOxqUvn9SF+PvN
1AZlDgUSE/2CLFeVTy3o9YBoCE4pzGsStA5aYtB2W6euubYrD3fVFMDGR+N2DLtxrOrkEaa44ZLH
AcWuK3FqdVMB+JzLYpxQ3A9YYAHBKC1oxox7TJHyzZctTKcxHcm49rs67W8pj9eXhdbTUTVJuF45
1XfjD+tDicOidU6dg9W2UEGGiWbpnFWQ1Nz7kLEmT+uhHbIoZkFwz4a1vHGsTMJcOROftsQH8mQ7
D//vvpZKv7QK6Xn3MtERRY1KZp9PWqmHMKZIYErt1N5yOzMEkDSyX288muoTG5bhapU0mnL0TnAZ
4hIHqUNLVt93UZR8J23T6KKOUZlkPdfpE0O66BlQuIGN1TSPqDJn7V8xo+lQQQcQuqK1qXp3FYyx
ADA7LuuXsF+WkwzGjWVNKqtbM/ftr4bE8dBhDkGwW8i12dqrdkbDdzWPSVpl00Ymn6+1R5/PuyaA
ORTHMzskVTPbMoONjpZPMVcmuQqqQJ8bUzdLPka1D85UTpPB3YzdB0IEa5XxyZVxRrZoHQ4RTKa+
Ton3c446Tt5putDrSKYP01SCPArDu8QX2Da3G8u0odcNQO4PCOnjBxhBpF/XBM3FuStJI48jaUJ+
CCOxTgfEvIwuc8OiHznkiQ+Rk+WQjTJev0K2GL/RbunOtWPdLuzm/Vpi1sK7HwvDK5FF1i5vwA+i
DOwYVGtA67Fz9uGtQn95xzD/RnaWBUVgN6N8ei3J5k8Dzs4HaGhscGqFx4i0EXJ5iFK6nWcbc52t
Mm3Oyhx+mG3J3IqkMx+FSxEfXApriVxcJsElqdQTbVT5RhIsLp3oDtyliE8HZEdCljeCvmhy19Z4
FBViiG5X1dBbobb1XWLI99Jyae9WkzpyTDvymoZrti7jL67m561pCAbLTqlzxTd4niWgdF7xoSxP
eDBBZixCVsCjWdq1cHZc2gy3n7/IYPNzIVA8j/kUNBpcIczYfrENBnN4Gxhm0EhyTB9TNM13Op2S
u4BVrcWpsyqbESxbvKd2bR6qcPHzfjMsqnelXjF3ncNo+IoUl5Di5GYM0/k2eCBp4E6EhQ7RLnLp
fkR8Wz+SdTYhBpArH3AktMmvDk5oPyM+V/hRMcx1LrHvSsw9MJrHJLKkT1RhQA2J3TJ9HWjX0mzp
GMwMmnF0sujTuBozqrj0KA5Xfz15r6ucYz7/DBYM83DiCTqFptQu3zAiNN1+FkPygReLHoXYbruA
tbdpReobto1znQnDprtBpOoG23X8vW4RRv4vWBf/D7DpszUAfJ2dNVyDFh/P9ATt6pozlv6eD078
2RygCTHaoHUHxgiWeDCj3Gpo8PX3oOBPJHCljR7m6gIekupYzdiOCF1+L+omDi+367/gqcMc6d4i
NHjn/WX9GCSH620Kfk+L8Fn3TVi/lhLH6A5emyQ5ahFuZ2qBhP4e7/Gz8Bts9QoDb1Aql0U8hvKa
ptXbb930z6Lvda0waik3sK4im21K3AeC/t5K/Kz4BrgEwUeHtaKU/G6W9isZk39F7Pu/r3LxWfI9
dXEjWYlrcyW/2GTLq/j3IvjEZ8G3trrhlQdaWwbdN94Cx1Lzt9+52eKz4Jthf2VwBoChWYckB74I
BhD04/eu/YkYyNxQpugKIcpu6ccGgCUdiP8tABvErb++PICOIIgZLvLMOPiOkDhXENVEv0VCgwXQ
Xy+Ozsa3jEOgCfebqqjQQL8CQht+i5EgUvbXq7NoxQDRXhbhROQ1wajCsO13L07/evESu/jS1j3I
mJO9FWuVU2N/yz5GfA6KgFckBu8C4qnI+VeMFpGgXn75vZXyic6bOGBlAdQ8Ozmu7F7XZZQtm5p+
a0MRn2XfgEVFupUlVPYBoJxlCE5xVf6eA5P4rPvmSximIjQw7mKYzQK7AHUBffVv3ZfPuu9ZeRlv
sO8C9S59nQdgUhjQ/ea1P72drYczPybdoJeM9NjE067pyG+dPeKz7nsW2yDjBB8bs9z90lXf0rp/
/7078unVHGGfKfjFWC9m05YvrF6P2tqt+L2rf3o1kxXEAiVh71hNqUVg+FgQhFL8ixMzxiv433kn
4rPsm2OOA8teaGGaZULtqJhEkOoYetAumAEujLFWVZtjK4j/Z4TWv//w/0N99Pf/6+r27/+Bf//o
DWYGyGb69M+/P/ct/vuPy8/8n+/560/8/fDR3763H/bzN/3lZ3Ddf/7e4t29/+UfiNwFS/YBYPD6
+GGRgviP6+MTXr7z//eL//bxj6s8r+bjzz9+9FPnLldTuu/++OeXTj///INeOLT//l+v/88vXv6A
P/94fq80ZvXu/b//0Me7dX/+EfO/Ec5wx2H6JKIQbuZ//NvycfmKiP/GGKMQzkQo0hN+2f07kLvL
P/+IyN/CiIeIUqJEwL/k8rLbHo3en38w8TcRX0hG2F6AQ+CKf/zvD/eXx/Ofj+vfuqm979H92D//
wHX+yxLBAR/hA6QYzEWCwXb2s64x4hrZHxtLD1Hiu0LJ2bw4NHRfZMjimxjn9bWrBvKQ9tO/YqNT
8o+j8z/XJ355jDOJRIICgQvD6LN9gMRALN7gQHSgS1wfibbmBX9zPAG9k5KANbF1O8ljvhYCcffz
HgD01So6zK23tflhLxVVP4XsAdyX5QDhTfyalpt6CtPEwkq6WxhmiLxM9hHV6qHsU3pcKJsfAEgC
uJw4H0lRuqiM9h36tnuSePFdSrB3q0abGVHV8tokG3o72QmU4zaTbTl+F5F3R98qtic0St59Q4ct
C9xCyH4eMMYeBeeumHy7VGfMC7LAr77OErBrstnyNittpJ8uXfKVB7D9y/VAPE5OtWQ8rIsa+8LS
qUUH3o/ZGKfNtVmkuiFIvs066BW7rK2puWOwWXVZM5nhR7ps5qnGxC0qJjKUP/q6S9+GSsHvulld
kViAO3nkFMdGwEFUgv6+nklhIg423DLbt6hZaLWvm83YPAoqC/hHok3YEBBc50vVtq/YBsZ8XGnq
MzC46l28tskN0CEEfVmJpDIRpkeUGCXQMoCzBinFR9AYqnugyv1BTkrvwe+qfiVmCWDnUMrbRFYj
yyJFp2uwG+gNdSwo4pD4G5JK89zAsne/IGHtWMu6vl+QxlfUyBXbD/3MIOpY/FfHNcIwVj+3Pz1S
YN4Q+kiu1nCKbuZZYURRseEVwxKAeXxWL05WQWH0BpfuFQ185kkV7nXEQUSqRzP8BFWG3wGsdgXW
z5ybQBkNEVGviiaYQDeqwvEcsJjemsn2hxWCmiKZqNuja7PvLkkLM423aTjuSBRt4A0tYPIxb08i
CYcHh4HvXUcGX1yIBrwx6if2i+DcxD1wmI2ofQlh11UXtNEeVVVwgtESeU2SBFVyz5BFqAlGh03Y
fqsjFz/YeF1/tZphDBLVq35CrmO35RiwTMB6InD/yDpfgwKXTGDmhevXuHYbUPrkQjd0KXBJBhfa
HWOwuW07ZU52W09bRH84NsvrUZm+wIvxfcB7nIkWZR1jJs6j+WJaG6z3XATJB0vcTVmNuSNpv+Oz
3w9cBnBCVcOdmuudgctYJoEw3S8JqS/zEH41ePBTlBgPZSnPTpFHgyF0rtvtp+ij0+TlzgAdvK5S
2+47+AdsKgDnhYIRvQ7zl4WSs0zpj7GpaMFC9RGQJ9Rxt1uc7NoGUlUwnR98o197tz6PYjxLzZ4D
TE1r3T7ScjiC9JalDEPdajmISd8woD5SeqSnVaCAtA4vU91Bd6DG564b34NqeR1j0DdivPsgTPKs
VuTQSJBWeMHr+XvJoueypt/WcnU3IhD9XQBgPtfcsXtLq59rqbTKnPe3xgXX9SrOM7ByYsnxosLe
xo+WgbMGdcbZMCIyN6ti2OyYiwbwN4A5bFA5xFtYhNMAFpRJrkEYk1lQAS1bm+senAIW+l252Ext
/BgOYFBowOc2KjVQF8d2cmM/EAVc5SAGuJuJYXTV9G197JLuOaolP4+em6Mrq+EHQ7NXVK2q957w
ArkNd8imfwuqMvkIUhYcBXzWq2V5Xi6TlZC7/onweUe7Rn2hfgD1bgZASmk2NOV5brcsqr5ACOoO
gky7XqA/ReZbBjZ9vplvfO4u3jwqV3X1AdT4EaY3GNKl2O2duF2XZtxtCEfKePsS8+S5TG4vpEXM
lDU2vu6nrHF9D+eDzFB540BNjRywsWpaHuOWZ51oDzqcchT4SQ489Yy8+mIqw29bH95h+HETX1Cc
ZL5eIPqBbe8y71ZtMMAnhR+TI2gCZh/6uESWu310my8AFyH2urc7KspdHziLWf12CiJ9M8Dhhfck
xwGKYjz1wCSG7ZZipwK/9YFuyQSwBb66VGJnE/pNafFGAe1GKZ6VHtmXyoEKnXYPU9ne1SN5IFNa
FSCBnEcBEW0I3U4V2DKHoK4HYAEWlvI6Cyt9V7HgDi/1UwAoTMe4mhLC5jo9EQyRsx7EjQxneW43
2u7czO/mBLwZbczdMs/XJpi+mqW7lQnPnVTvjoFNcSGpyTKNDyvsAbbEBtmQ2gMw3Ruyxg7LVYDy
OV010tx2W5JPVfDKWXdNluAC4G5Z2c4PNQ4LQfqmCON1B8waeGfPTotawI0BQS40tAAAhOG9Ax3B
Hx1/oQ6U5AaeRLkGDr0DQQj0ZpXKoyPjtW/5DXSJ1SEyH3i/ygKESJZvzMdX0k1dzhVsEkps8Nfo
xoe8WkNSgEzwXJolKurQrg5siLC773rnn7dEBOdORI8NkuWytI3Aw+zw27aKrUUKTwos+gWrJ2hT
rO8Qx2CMxapccqw2dFi2B9TsUWicddithxlsisxO686xd7MIiH2iWQJ5DUDwSNc4H7Ssr6AUvInV
GmDh1FlvdYWpaD2op0Bjj7G58dv7HE+Psm9fiRN3G2vZq48bn1yvMnlJepvXSbMHSzHjIj4nEe4U
hC42rfaYQaZZW/mbhF274TUxiKxFe+UyG+j7Nry804Ab+vU2Uk2xYLAdB/ELsANAHXWSp1H1FcY+
C3a/st7DA7bKYt+1dw4RSsDB7bdYjPebB20P3Mx8HcVZIY2n2sgxBoUyGWSKhVi9g0uIXYsme8xb
fw6khFlAXM+ZXoBmjXzGxmmin3MXv/QrvPFBvZkLa5rvcQtUyAXwV26rIbfOn7YAVLcJktFcqeZp
UvRkAnHsBn0PdcxTWZUvjdVXMojyNS6rrOzufcyb2258mkJ7bHxV+DZFweKzpuye1wEsbjCreqyU
9FAu5bmGfgfn2HCuANZnveQob83XFJScWfYnOob7enEl7k34hjCSotb9ea3dr0qam9QN5zFqDzAS
+eorDUpsgD8rQc4K5wdgb4+sB2CL/OMoL43+ViaNzfpojjIRxGcVr1cESDZkhdirHFb+GrTy0Ifh
cSilyMeN5CYsi80Dr0E6Y9q3HAaI3bX1cixAC9tyg4UKPuBJ+3JAWuZwXSUTfIGwg8HSo8lEtYCK
EYz3NOq+j8AA8jXq9EGZcSqCahBQD4AV4fyTQgZCThfAriYU+2QyIOWDhzUJ+qp4jFyBST9Ws5sL
MI7NMZQgKdie5rOFExFd5uMcgjcV6gHxkW2Puhk+tvkcCXXoSfXiOYgIohn300R2C592xIbNIemB
4FaU2CxIFMtCS+hRt8TkFLX3rl3LN0fMoWyaM3i8D7BWibMFOwoGgvG3dGyrbPRlIVbWZMrAriBA
eVHMQg+gz6MMR67L91oanokGOyUhdJeCwZLHSfiKVvFBbtsNifhS9OCH5akUuPeD/PAGlM52fej1
MmZmjINDE1T7bqW4wR57YlVw7E3l2r21MOs5LwwFONbWFeGrfW1Ruh2VSk5S6zCHD+k+NEkETjCo
8lv5C7K8Mlfd+FoH072J6SvAx6OSXQ5SOnYOWufusihBngepC2gR2Ip3vknyvi/rE1hVQ0Z5eBNw
kexZa75Rj9o2pGGah+OK7aPpVFY1AgSvFlAnwBooFuT4sDn9WrnyGGKjRlebczHk2rXYdOMvgwwH
bG0zO5TU1yBRhEcQJV5iSJNyZgDttlioZHWvUIndRHTJBrFhNjN/AT6Wty2/p1N61IN/WXyCAz04
9I7/XMUVNPfVfrZrlEFJfrXN/grS+4/BJnOhSn2pza6odF+ZRZmTAhXdwPQGSSCtQf8Dkc9y+24m
uYuh+tgh+1Tk07h+6wYD/nC1veOzvieLegNB9nbQZYh3GbxMysCSbLr5e9I2D0CAr0fLfQFUiYEH
xw0Yily5nIzAflVM9TkA218m6uQicq3DMAMV5wCI+hoq2A4KAfXcibUEq177rIYguhxHQPDRelMp
UC8MqJMKdEsU00hmbLG5qqiw7DFR4xmgcEGE3vZTBe7LTtTYdsJRYKOvnmEgOeVVXRUbZ79ICPZW
O19XvtwJuj4HoVh3A3LFWa9fRzY+NvWAuh5b7uRApbPDnEWB2y+1nw9T1ZfPDVNhV9iGQysiRNof
wfUZpwx6JTSMbfKWxq0FlX+qD03iln0/0xSQ7CweBpTdu9HHI1QQSIY6wSamO4Vl3O6p1urg7MY+
QLWmX5K+XAEyLfEG0RF8rsuLIwt6CcSMgIcJeqa8q2xUwxW8H0bQPG0YnMsolT94I9hbyGftLmUG
2BLGSH2PjoqovPMDulhbzipvujU2eZtw9izmFu0cqKAt5EqEfdToNLBnaETEo2oYfy1iuvQToKpf
2nVyggH3sFuMIX7PhzG48+Pc/IS0pL+aQSA+BiSBYnKultPitukIzC+4jScRgTDT1TbzEt7GGHaw
vYTOT8OSvRNvmiZzzmsRqKwlS1+IMkz2XWrj/Ronw0+Ovf66D0Gng3iMyhdI1uYfdJPrOXG1eRNU
iGJpthQKhQZ2QYSGgFHLGEIZsHO7I9WdfKpcn+x1GrDjFKryJ/WbW3Mdj3WQsWBpAYyFrcaGlg5J
PiBi7Jery+CulQ3NaCzP3kMF0adde5g133CApqsHC2xFUQ5VNOqzKfL3qCwmEGT6MroFcwz4MloY
fva1xsYlUCe7GsSbgQh3dDSNXjGAJu89w3Pwuv3YujR+2rrN7aitAfcPXt06eBE3Zf0KXoDJBqfD
g7fWBPmQ9BQOt2V/E6SLP4zg9KDZ6udDZe1lzhCkx4UHDdZvL4Inp6oLyf0CXxP0mWumuhSkYzPR
8iBjNr6ArVfCunWev1XCs9PI23k/tiuqZwh2brapDW7AJ8GpKBd3LlPS79WFYZii3z/4GTKVBpv7
gEZsRem2zU18nJO4vq9tXJ1Iz8HnnJTfr0vJT+PCXQZmuT9CciczvEL9l0G1yzu0d1+sxyvQgwCO
turQjUBe4Mkm9PcQvCqF7gm0WzROk26zKASbd62hyMn83GBoAjH6j6jsq6uoj5YlMwz1YxjDPLui
MTzXWSXvRYhBMWYQBiSGebgZIkjzEvT++Nj+uRKdOIzEQfSvkjG3gt8ODG1db0F/g5Dk1sFpFW94
sMRHq2Z31Yul32+YOH8PoqApCIR/b/1M/AGHTfMAjw35FSRQWEmDrItZVUcfrSTtzTDNK1pnQIIv
KXaS47hqEFIcrH/CfBXlCga0jdGGxfzW1+AvZAyhGntBMUsrOQgxPQ3mrI81/Wg1r76im0h+Qt22
7le5yOsemWTZoMr1S71S9SyX2IO+w+O7CLRTJGeEemeYg7Jtrtd8o2MTYJMgw/+k7kyW40aydP0q
9QJQO2ZgG4iZESSDk5jcwERRBBxwOObx6e8XykrLTN0uK6tFm3VvyrJEKYgAHO7n/NOhxEnyY8wY
6jvh52zgEzqoppmyr07Y6fvcEsWdnyBRl7j17pwSRT72t+GU+svylpsceh7D1i4pQo/d1bF0g4Ol
vwvLeXnjqHAokgPtrSGj+g3ZdR0mPFfJczW4gYWiutQfPYO7H1PK11MV1vreDStkd61tPdcmVV1q
ddWNOTfzE+Y7DhyavraNQp0Y0bAw89dzHby8Mm6jUrTDDY2LPIR+5d2FXlqtLWUs68JF043d03qq
dKr2aVxm21q47Yb4rGzfz0G/JhiF2VydMKtvBu/1mlNVbFqEROvE56O7sosjNcRxFPii+DoH8XJT
YG7amDiobnyru4NGfvRqn+mHMeoon5D4yJIAOg322seFzM7IQmGzhsIk3nkqE35FsnSv6bIg6x9C
edOUunuuJuEcTYRwG8PNAlrIgFoM1HI2n2JDICJSOBT25hj094bww5eELNNTbPlNioxxNvdL2Qbr
wbFQoOms9M8yd4FQsMpPv+lJt/UW19VvOLgLan+zME6LyYTJCA1KqneS9/cxYLDvRowdVnocQtbe
jk1/OOaEI07UO7oj2KXMnyUGSWc1h6G6q91Z44KV17bQ5oUcpxpkwKzqi4MiHmSBn6/mnFFzHspX
pKKu+zDga3xTIIAvqLEPVhbQ7BnuyuYh7jknEcio/OyGg14zpx6vBt49tW691Ltz3LbfhmMHZmuU
Y9RZjdPui9ozNgpvwDVcdFiFZdAcVF7os1NPIygBNYtroTdCL6gGYz94CJtS7D4tFqJ7M63iLXJY
FPxMw2a1dwJxdvMj95gZUHaV/J5aBqqlYtxhIcKjkOTvuBLJ2FgGDXJmgE4srLINgve8O1aBNI4e
DnmkdLCNiusMNU0BuG61rdEXv/hhQaZinLB9g5U0vA6jGZxxqdKLSkRe2Wr2QuMtUEn5rc1S9Y6M
rak2Waya/RAmJUIo2cX0iGMo9zgRwidVGMu2w0gksVRPIZCUn3hXqX3N3jjMPR2fGnV8cEJyTVYk
mVY0AxibN/TONk98GncjiqT7NLOCJx/YkuPH7vuT7iWua5+Cc5XmIUFBwODZntzi8MWrc59sFtvc
LuDs3gqD7sTuUlXDcXF1QTHspGgY276MLXwmg3UzLhjQpl5NkZr1uEM96byh47Z+c4yh36nC1Edn
yVwrqoY4A6H05uIjMfv2MGkzvhurzHkxKGzu3NbEwin5fEaByuDQ4gAq8D9W9nNbgztvw3qRT5Uy
vd2YyrqMCszUkbquL5WZUe0lxo4gB+ega4ezYa7c5rFWaoCk9ES20uk83zVLZZwl40a/JzZzBlBH
l49yqsrgKlu3bvtKj/fJXFhrPfot+nWYdswlCh3rFBqavHIrR8JqhMZBCNU/W+h9D/PE9rUKgGFf
g6z/SIY5LDmgQ1DnOSMKf+2dDMOKzGxYB4O+j5Ok2huJWDZMlqENMat2VyPznBz4CrM0cqD7WNzm
XuXfOExC1qAzsjnVjWkxOLYVPFETlRhrooxEzdQEkYEcsd19IOEGysaydLbdqXlqq7p6LhMB5JQy
P/i4dMB4yFKlsTFzULCgL3xz1fXOckd6pw84lw7WVjPjZddYI2XAdeyYRt28bpc8RYlu5s80g/HN
4A3lDY1ps7V0VxG0bJjHSdWWCSBiuxdgt/JoV/gYh9yZbpoQQb7qnGsfmOo5Mgkm2ykbTDOtav8x
KeOEXsGQ/VNV2t7XjKEqOyPX5XMTGmm6s0GKv8Wo441zObp+cXbTwocY1tmrama9QX/ZrFMFgbVy
HBlei5CgxpSLSWzTyN7a2QDk00vf194dHYmpz7PlWvY6XuYl3yxVPG2LsSnrO0c25V0gqh7bV67x
/7MPNbiH3ex7XQdoqD1EezeyarsXKzOCS69Qeau20t+XrNKfhdVWW8qV/pl0MV4FFTq/DW0vh5Wf
l+qxTZkpTMKGf6gTE+DWzHLjrPE63bWq728xNRqHFnEfQySd9K50kQLUPZrVRlxdpUpUd4BSLKgu
tL5dowz0TnUzhaDluN0mT4bhGRStzVedTNpNonM7CmZEIrSTxTbBOHNAsmre5NRFzyyLj1Z7FA+A
Ubs4C7sHowu7pwWdr4Xg06guBTtMujYXmxWgilRfghCWQgB0rk1NfT2UDU5sfIgfkA71btRzMUGx
mPPG6A1embbuQ7FyUGgihQXkj/0eaz5gmemO6qlLK7FxdGgdIRWxm3aBrTZ+yyNPEYZv2eOanRMG
NfbPOW/XLnrQd2LyLLUh/7lem0NNyDcgU1l3zXeeq00HV3U//NFS6w4NP96AabntkDBvzdSy1v7s
9Wc9Cnotx287UBXlUs/V5Jvjh76P49y4z8TyFMrwqcni6aHwq2LjGl43rbhUggom3qVtwviGZyWY
uEAPMo79SrpFQ/09OgFCTdT5h4XciL3RmvHaLIPqAWMuWEPjN2sVJPqtYCLbG3vLeEL8u5xFBheZ
0gadpHaW58Ti3OqQP7/l2Eg41vDJjFCG7yorzScdtx9FmADqlmm8rUBgTsxMGjCe17ZC6EuAA8PB
CiY/Ymq5G7LJ/jbjl1vsYDpaDdeqchxjq2Ro6wMA9nTv6cDpItUCGEbAfrmiH8+KU0xDxhhJdZ+5
OFgzp6huCuHjL8u17jjnjeq7ob3hmc0HbISOdkcnRgVmLTeYn8q1sBMNWmh/5AyiwxVC6DBkSo4g
FsfpLPc2R9CWOQT4G3Wpyhejccwfng/uaJUQe4RozVu64fHcLAtmtTlm+m7R6uPUWDcKQSzLxPtq
O42/N+zB3s65Gd/Lsa6ojqUT72o0713ku6K47VvYCqs0bpWsve+JJ77hmE9fwhKYrIldmA7R7dwC
1I+2zDtVV7csL9zXMu9bTZzA7ESlMUFVeTxsoHJ8ftlCmRZUtljLOnhJQlDQJF/8aOqyyB/6gy3K
JspHfR5xLEAXGA9D29g3Qw58R7c8rtL42u735l3VVvNXjV10OwW4tfyAr+3Dsa5z1O1MIWx2fjN6
jzi5DpVtA22G9kLjukQYfNeWXzwncfNcqyU4EP8pDtQWx9me3oyhu1676oxLkgV3DKe9HTONFlKd
7FK8xVrfBLXAWaoOkxk+ZJO+ZGNzJsux4FbYah+E8SXpG//FtBcVpXqIoyQwppXReIeMWtVboZAW
X8MCNLQ3HNCh7mH0anTSriG2jTFhKhtBAVS589DARMr3iu8L6PRxyWYyHC2vuXrUBt95l2jmR2qu
0I+MSZa71nELtSrR4FZboLP5OBl2s5ZjW30d2fp2S+pW0SID+2so8y5KyMWIoOyuyFQ1PnS80kWU
9y6kqW37YN9tTkJSO2dP7RyEI8h9nJ0YvKbBQsYCb4oLaxwExRucOH23apttTSLXGkQDwn5ybgX9
564jJ24f0tv1K6TZuNAnvoQoY5/JCJSOo22wS7apuuQcdbe0rWDDTTjrnenFy+3AXrib/OLIgTV8
zXo8fC3M/XrJO5B/uvcDw0PjF1F7FLjMKI5XnePQWORkSOHt63nFwiAYtyZ+jW1hDG11ScqhHPfC
guFq6ibnJpVwcWNh4uXPFoYEhmG/JpO3LSIzGTvQaNHhbgzsJeqGJb+Z7XY+0VGivZ0BUTXttFoZ
6di/htCNH2Q/AKfNddK9Ec9QPiB4naCYMBxhPZ9vQI61WLtu6R6KRUmX1yLVZ2Gg7Is6tz1xVI/P
ymibU4uq5ptn9C2QIMVFGLlm135cLajHKfPSr4iB2psJByH88CzdQwg3vSM0c2AmHkoOTNMMPqfy
Egkm3rInz3IYCYhYLcQh4Nmk2ACEmUfzEahueO71kC0034WHH9EJ9WmeTKPcJN1kxUfGwOK7Mxan
KbbQ/jqjnlrcRxUM2TEglfHsB2OORiA3Dsac95BQk/kA1VgDOTAsmlI0vkk9y/AAK5PiiH8PY98Q
GsFZxbRkspgtyRQoJ3hxU5+OCA6z5I3RafmCNz3fDiUb8VDX+mJOJja1Ed/aylpC80yd6BzAuQ3C
GpLS4laUgrosFXMTEvJD2jRgb7lxRgfNgQqJSPK6wD+Kyn9ShA0GkZsm2W1D73oj3VpuY8OEtqID
ljOxr44WYufFOalBTS7vF6JroISbyr6ze17AiESunvXoqRtfmwyGSbr6LiPc4Csc3bAlMcBYe7m0
Ik5svh88JGoBvp4cneEyxJjWMQoSnRz44/yk3b589uI42c+IMFYBYRbbxXPjW4E/b888tdQimUbL
r27tgVwEKZkurhgeC3Mp94KS9dVZSuteWYQoUXsNb21qWLsuz4wTw7oHFeXkHGHSC9X90qXycW77
6jIEy7slAfkYsDDjvVhyFzeMIEEOm4DMIMcKwk0okZYsv9E69+5rJ/fXvixqn6Afn4Af6apDNpcD
fLljQkqwiRm1MD5NHmIk3Cx9wSczb9kP7EPSOCLKk4LMVmUvKXSq6Z3DtkyRLGAjq0iTPLRVY76T
v+KvYYDdk4BjODIRWN/ORR0coBaTbeLr9zSuHlUs0AVW9ImgsfyOOnczEL6SG0A0IPtXkEYOPvxN
Y4afxAItT5mVWlEfyB92RcSPga1vQ5s+n4NCEtiIAfEJql08pEHfX2ZYoDNRMsClMYkQUw+Tdk1d
wopl+LWz6v0s/IZ9iraploIuD4/FZcKEMq+WpWki6+qs5Vya9T4d82DjzoH7g/WPQqTqnJc20cm+
X+wUPMoIt/Sh+zCTy75Hu+6s8CH628FYcB6HGjJOVQxbrVPoI7dr0pgUtSK91eSLrgHWvQuZSXCe
NHTLzi+kzyweOxtXqnb7JDJ7C4RQMYvzANJl3hc6KO/7LO1vx1mV52xM7ZGXEVGA8APzIFUBIzHm
IFqqbj8LIdOvveHOcsUdzKBGRiPYlKp4xgdHYMAwg6/VpXNKaCVXeql+Zk00G5UUVQQ56p+krbq7
bDSGbdXkGLE7t/9OylG1bmQwrBZsKadhKeODChUMpkUUUhf6HYMmF31rz5lcMzRTRoLcgmGVt5yf
tiggNiwquXGpcbnW4cVOnXktQ2U/lFU+n41K+9FYBfWLP25qtAxRXHX3GLWmVY+6QVSViCq0UAjA
fQc3lDeE4G4ht4z6JL7Ri+Ov+1lM/aqzfUlcyKBuvKGb170tM6QP11Y56fhUonaOTd3qrwCQSGqI
7iHqjjcFMOfO9Cu5o6PNn5fF7u5md8yI7RP4Kejudkm51K9xmwZfPWl4H07RXAuKEk23lU1RMLnm
+mp2e0bM+zy2BTCKre+Cua2Pohj8214soDoJQ1EslObbXvbYCdvS2EHhWyBEQ3kPR8B3Ne3J7Nc+
soAD4HP84mdi2jGxpUoJ4rYNjue6uusXtkdyxoBfCcPo7zCkh9/SJPX3pl13ycoGO7JpwrJHu+F5
raDGvDP8x7jHglb0LPJmPFmJhZfymj7ZrCRjjj8Emr015MA5HAqCexsn8RFPgNZU1pVxN/LZPfYD
dWbXjvA0o1v1Kw+C7Mk0kRk4ht4MRhPjspque6uQ00eJ3Oe+p4EP1lgAVbZyq6zeaGKgEFT+IPLD
iNJlfhrEjCjGHI78Hvsmv+aVERBEjEnulfUbmQD1LjaSBZzUsdKHvO2ikLaZECKoczIGLCK9itL9
cGWKAsCltLttbDO7HdCLbbzArjd23WAEJKaF6JGggFt3HDSSeUI6ErSxOWKhc3GK/EWc+0/961/1
rtbVlvB3zSmgvLCxWtjCCqxfM2bLgdjruV4Ij2N4AjJNhEJz7KtXwjKdZ99rx2IfB4Z1aeq4PsYu
zcIGYz552XZbFntDEHeyod9gU29haCMNsX40U9MuohLWJ7G6aT90CawYhdTTrIZlLVDQyn+j7P6Z
U/nn1/BtAoiot3EZ2q5rhfyfv7sviHmZJPur3PdxmkSj0ejyIDOLHbODC9wizWk2DgKLTUn3eQqC
Pk1WfYMe8T8S3v9/1+H94qeQklwMgvk8Qn0mO8pT3A6SoYi/x8f+R6rys/zelG352f2qGf+bzPyu
+qEfu+bHj+78rfr1b/4vVJeb9M/I9v+1vvyu7Zpy+Meh65u++sd//YOUqabs+n8cWvVNf/xVqP7P
j/pddW46wZcgtPxrkqVjCtPFdPG76hy99Zer1txDh2wxOvGaC/+H6tz94rquz/g8QVIDsnOC1/+p
OnecL47lOX6IX9IN8ZmE/4nq3Psp7f7L+g3JHvG5AJ9cxyBwrF/zsStSyhomUXnP5Fd96AGeyBPo
ohoSJM/lElroprLPtAZSzgP/djGLZRunxakTpY0LdTj36ex8jJD5FIJLqGh9rcuIoPzStqq+LeZg
OvhT0z3EV4TKsQlSEFlBmAHIMtFExakdKMjQW7XrpZ+TTYJy66Zf4u8KOblPZsm60PVrkZr51vI7
B21y8jGbMolwrVMyBtVjMSeHNgt+IyPjUlWO3FveFfTWQxHRZQW09fYlUdl7X6q3uEAogPc6i8QY
PDUlKC2mMtI6FMqPWC0k4wi2wXC++leWF6tOnq20eCM0Yroqjg5WYXxLTf/g9Oqzj8saPbJzi5p5
a9GaHuySBEJ0MV+xO1NkNpX5WtT5uzQDWk5nXwESIybhl0+tB75nHEXvGxtbk1eR6fQm7dtybVz3
67huxNrMgGkJgdE70Q3Vtk+5uswkgY6a7iVOuExVxE+9p5DEG9KjHeVm1Vp9xlYl1l0oXpjkPu/m
AQbNnM2OWTL8z+hkH77RwhIIvreoZXUXW4mHFXnknHD1fbtMyLnpnleCEM+PxEa3MUnd752hjd/G
yo1fIZnTbS+G/l6RFHQ/qMpZJyW6bpIJiSAGEgx7JOxtQ6JvSMrVIawdCQKYVxtsWW6USX4/Apjq
3UO4+doTNoZ+ErkLUVUQJwvpkJ6QH4ZyLqFvHJFGcPdTWUQkhn5qI/1EuvcpqxFpFOLHcp6CdV5x
ixLfaVF09vFBTCjf5WBM5MvEkgosEftkrB58QKsVWePufl7QvfdNFrJqnfo4gz2seRfSVT4M507J
GcxKk4hgQagk1vwyBKmzG0oDBMscmkPWzfkx0CLf6lbaX9WMGipJWWBJ3O4WMb6QizhHMIHp2jWR
ijvgS0ns2jvCbm6NdnBvJQTud5zfiNKCJkNe5VzSXjPs2DcveZl9jNn0ktVcd07Sz7kajemZ8R0Q
yB2rKOnnhgZcP3neYGFaMuQeuWC2qiSFUmNfcgRDCDBGnqJjdwSoUfIR1Rk/xXX2bmBTYJajBlrh
HuSQ7Yjfuee6ageaJfdimOSo1QGwaFanNyCp92IcEOmqkynNcr0suopiUNGVX2IJzDWLve1Yne7k
7ogGQrlSsnRdk/VoGGNyCumDGJnC4i71fU0JeoGmubV4mqtmrl6JJwJxGLyJcDV3X6JqRtxp7Kel
fKvb5QUZA7oxYb3AIKUEA2j0vEWAcrHTJ6ymzhZ2S+4qeEO+JvGQ4Dy8ESCrT62AuILDjZ9AGdp1
VpOJ4gSYsTiSpcN3b0R/TgJ1Wiqu159DIper+3JgPYnQv60XvpOgq1ilKdV/O4plbyYd4QdWN0Sw
AJ9G1Z9rss7WtpUUUT1Z2ANEbKy6xpBR4dXx28/9j8ErHgGaxOnPiI+jRrCKVLy8GN5sRYLoxA3q
ojby6rRi2gTPuFZTGDkwucjQ5XtrORfSW6YVTG95hybfgd+G7hfSZc9l5O9GGKJd2ddcqMLgiZSN
SQghBgCLvISYW1Ka/DxhJNBh6QKaYBIRV37dvGqzeTWuPKHfs+XPCGLW06zJNQU9tSenfcivD5JB
UVtXTNbGkEWwZk99Qb6jV7oNnpBEIyrkYla+bl77lJOiir85XvpZuGNzKFWLqrUaus3PzwYwy9di
cQ9D7z/FRBNvCOfN1/mSv8+DEmvqOqbQAWitRsr4bTrqdNWN9g6e7iWW2afV0gsuRLgeybU6Ixgo
ozHhlSXlB7lEqk71nJ9Q9ECwhPZt2I5nG2vBZmk4loj5etNO8wpFbx27AOGwMJYX4iMkJCQL0XID
IgrGviaJAZ1XgyYJ7eYWqzEEVZstzTnsc9aaoDofB0tG0xDcQmldBmYXw7NWjzgF3gi9fc7quGcv
YC2QOJgAH/Jonbi2kXixFRFigSxaebcmGOxeLbp7tPPK31hdhijT4FlaHAdEOLwqkpuOo5l9VITe
r+qeZJuxN+ZopBQ9KneQ+8Rypg14oPlk+pYLHmYjJV+cCxbJcOcqIzwwD3mTDLqNAE15trH3VGJf
WU2q4h4brJe2Sz/hth8xitxPbv5GGhKUUsJfzlz5nsz808TSp6yeXwxsAUNZ17vMGvw9brVhZTM5
fN0lzSvYXxjJjDvRBcaPMOGPVeIfdKjeWAevqNFYB47/FBbh99hIP7D+TBvLWti95ShW9rzED/Gk
71U+vySqopOcMf9MWXO2gZ5WbosANfSMH5w0hHSU8tMQqPQYb0kUTFG8mUZ8nKFAojFNPozkeutL
jx2oSskh04R8j1P7OsErr5gGmXFcGlDlcXgw/PllQs92zIOh3JRTkV2MPOEoNZMbBsMbT+M855vG
Id3SdfMPCOHPeUq2ALUfec8uU5VpvzcqVe7nKnYj2nZY35GzbpRpuNI4+XaOWKxN7RJVYtc8WA4s
JBoJ0viiBGNE+PoZEuW0QmRA+tHIGSg93hmzl++gccfC5XUmHfmpd9nK+5558gv5RWB6bM59xto3
yf2ClMZ7MLIb6DkICJK9yiib6x1Mh3JNE+SxvkUJFeG48XxuBtN5QQrBFtGx6bojgyEIK5Xvrn3N
ZTYUiWJ42IQwIxSSaCyykPnq18EItOWksPL7K00CupXHT2QlXjqSr5CY0gkHSC+ipfbtXYOJ7Tbp
0B03Kk3vVKin43WnJM96epE6iL81g8eXUe3rtb5rJWlHEqJkh8A93whqqyjQFDUVWVFrS9bh1pel
WJct+2wssAIZFIIbS5G4VKCsm3N3nQ3lG9BsD8Tk7jow1c2gkw+Ztyw/tqs8Z/cn2SzZ1Mk1iCzW
5d4lz+YsSh/aqG4sAigxWxg2OyT5UCCyFUvTd4DDM4e92xia4RZiCT7ZFReR+Vs7sdC1+rw1HTfT
0/Ec9WN1P4xc3yygYmF4GfMjBw6Dlj1SptxuYcv3pmDbUQUH79QxJ6mc+ZdBx3aWmF7LPPj0cTCs
fjs3LFQIc+RE1/PFs5MP8KC3ZAzhW68ldqoKjywniTDKQ9ibaiTaMX7HdRoHTwFZsJvE0+VqWkyw
yqqJ3GG3vBPBRTgU4Mh7IjjMnIpoqNbgRWemwXT4uRlCOAebJLaORep+dnoYN1npzBFFz8tAOtd+
nKwW7ZOdb+SQc+y6KtwOHSvYcpCEJZrz7bqxJCPPH3HjTEHtQyZTL08LLoBaes5aWlO5rhtOogzj
6UkimDwyPbz7H2tY/2Vb+7+xWWVUHkDDv21Wb3r9rU1lQ7v6x3/K/65h/f3j/mhYvS9uiOPZ84Tn
OO511NMfDav7BbpI2ICHaCmxKv/ZsDpfqGPh0Xx+zuSa6xzcPxpW+4vHh2C6tomLJzrK+k8aVtri
v+FGfmiFeLhFaDscEj525V8Ceuoy8CzGRTXPBCk95J3hUAmgCfPc7J12veItljSNfV29dxmzlXET
lmuObu/sWVX17epI2pCLv2w5wdzbGeAs+lmFYxP1zg4NKqaO5cWxqXcaeNdtT7zq3kgbKp8iuXqO
bAmJTtHliti5mcOxZP7HJBnXw6G7WCWtUOtc5pYMgdHMv9m+ng/4GPgtC59WDBzzhQdcWXZOjb0k
U/vCp41Y2rFdgxsCCtNP4RUEW0bPjXazTG+oiYEIQ2/rX6cIhCgHaoKt2XOlvA1yt+GcV+/mbF8C
XZxkk30Q9fqO4tleXf8gjMULCi0gSiydQbn81io27DavH3tczYbA3mpni9x5pH2sBqPEQEMjPpQd
cLZbVduRJmyzXDW0fkURwjDiTyuIj46e4qPfGcteuvl7OqOHbtPyMfEH/GLXBk/SUxMbO6EY+rnx
Z+/+9SRNk5kY55TrrxqRPdWUNwdZyPQu6BYEo125zDex2807bx4ojylMfna2iZVROE1+sCtCHlLj
xOYJX9ptT2YXEOJ0X9VvouO3EXX7puCMI2e8HoYjd+H6R6Wn3khGf9RzcgMBUmGb5C+7rmYCBjmq
kT0Y33+2N4EphkibCOFn9ramSP0NAD3ivtR76jVtqcdR3DbqDcFhtcXaPR1b1Uie/SRcOmeMtgTi
dpuhoVhr42u6nxQcMzweK6RWmkTKudag+Gny7PMKA+Tz9Rp79RaGqKrCBDl+Icr7n/0HrFW/Vbqt
3qospDsyqVXrxTZPNkMRUFa7zi1Jnu16sttzGHKYhOXQnyai606+l6ARNhaqGVi9wnpQlFbvpinq
C6FTr9Xo7izZB+sltBlcIN8rkxPZncrHFJnLbTXptzZuHkmoKCJU2Y8tV5vVnKaiuDdbYPRlnNJt
2xj5JrOKd7/PPwiWJ/bcUSk6HRsc2W4nrM8Kv9IV4whTDrEixb3QUC3PLAUr5ft2Ov8g5ZIa1rxQ
nmh0B2W+LUll5szmpGvnXN6WgtYAQpTEuSJ3X3psfKcMDRFqVCYm4DpU91bj7jvmH60RnDw2M+/Z
HKafLjnBgwqm1dgrlp3Un27lGUhrDRhUq2ARegI5rOHM27iga2szTDphMZ4zmb4tBF2ujYRKQWXc
2qnyCRtPyZCAKMC7EBtzcvIWt9sOMcN0u2Q5Qy+O68nleQpJWQFFkXAvOvNUTXIiJLDVu6VtaciB
8aMKHRpOA6SEWcLhiTTUZbQ6H+Da9biuoe+3C/kK6BTr125iQ+hnL1lXAoihvmLcWJm+o5oDHTfk
Zxw4u58Fr+n368KhdkqG2r332RZtS6BO14WzVi1wUphwA3pMcpBO/MY6BOe4NkPcSW/jhOKsQLX2
ZZAL1MUzQIhr4Vtv049BjuepyD+DSQ0vSEmINHWo24hUDoj75dKQ7RcEFXR6h38Q3E9BsNlW85oH
yXtjiW+BGBR2oVrutHctCOM+35rAViuHUIFV7mB2C2ZqmMAd2GmJft6g+sTaGlD6VcToHXuR9fsc
xOzuKmDYB1Ncv/Z0fhsi5PWpGHTzXpWI9wdJvxUP/fnnunGRl11fNqyUCMNXYbNYkZE3816YLDLq
E7k3Avo6R0r6Jqf/fSra/wBm/n+pBLkCyf+6/th+a8of/6w02r9i49d/9nudYXhfLJc8lTCwyEsK
OMz/qDMM/4vnUeCQqhL6IQEJf9YZnkUFYlvkC9FL4AD2/4xj8Ux+RAhLSCiL9zPF5T+pM34ZFQVY
jzNR2BQ6AdyKZVq/pI1lJXyl04O1SPI9Ly3KrIPTYLQIOrkZ6B4PYSNxo/cLw5Eqg600yOQtwm3r
iJRNbwmEh5H0iJEVubNfZHobjH53om3NL5Pp3//l5v43ZNrPAbV/ovi/Xy33xYcrIHuKBNG/s1Bj
UCGkNrTNyGCzZXAEsahRVTbBU2VjX0GhzVACzI4Hi6amRLbS1w/p0BQT+sKMKTuSQKVNCHe2zVI7
IOYfxEGlihRs1EO8Ny4HRrjKZuMHSardragZApTVfoy11bnqKZxsuVwVMWsUTe5jFVzdlg4OrIX0
8cJFa2PFH8x55HwhHOZHByrzwISXng3EM/J704qxwSq/skhgjjkGc/q4f0M3/hzh9/c7xF2yvCvJ
4VOGer+UjR2uMfRkNfHDpY+EPWxPzLUZTgOx2y2KBpFevcO+vSqD0T4wMq4QHPLp+FBVPlqjRBO8
svAXNkrMqbnRXmVdZK3DYmW4boHz3P53s3Xd6zP75Ypdx+NiXRvQl2f792cqHLMNcCddu/AEa5eO
1UGULvkgKsBl0Eg3PQIWxc/STXBaMQk92as++XTissN7ls5mQ1hJc/azPqkjZnWBQYy2mFGX2d1L
XFSMdmCSC8EVHcT9w0CE+WUaejJam2U2V9PMBLKIVHuQ69Gesjc0M6S/qhj7Q2eZPqUCUTsNuQN2
+tEja7qmKjtgEGLUJBPMaJHX7TRVl2Xsuk0MVEo6A3KqaT366ZP//6g7j+a4sTXb/pUXb46KAw9E
vL6D9EgwyaQ3EwQpA+89fn0vsNS3xCxR2dURb9B3UFelkogEEsd9395rZ7331NKGXnZGkN40oVm8
toLbgPIKWWSyi3aXDX4wLIfUkp4Dpa12yEnrr3VSUF8lnoMPn9PfWHWTYaNuN6Uj+1QA++mIUo4+
fnj9+yF20iibh5hOVKzKoQh0FANtBjj9xO6UyrSqiKCWIZCxgFWmF+K1j3gkamJR2Bv8yojXveIF
KL1IdGPXRdGibbWbqKfrtZQkMiVqLMvsgY+hGQEBtVQh3+EfG6ZFQh/+yrcUmzKw2gQ6ZSQ/Othj
MRuCJ68K1r1cjAfqIrsiyCogIwV86YXQSBAZamQxvdwBLKjJr9OTVuMvSahMQD0n6wDfyGuWSe0D
Moqp2cQUdQEh+MEho0pD5oOBEKIxDNXCsTm3FZAhx4u684HisDZCzddwjFyYJV6EQmPRhz+fr4kc
EmtV4IiIayV1JT+toVTllIqVRCkuJ2mgB9XNkmwgQdTdhiaJya/Syosg5Q8QAhNC/VMMoPaAkjOI
2MGujK+VtqQ+iZkGW/fob4gtMh9xh2BSI5UvuK2soUrQa0muyP0WRaNekMNhRs8GJfMLDcHqDTo6
a1ie+e5/MRI58dqGbtElNU57pIkyxYYgwYKYA14u3EXiAj66cVkatthOvWqsCLqr3/IpEGcSVU/y
FP9862zWSA7Pim2/t6h/futgcVseACtlSWuCPoFUDM8AFEy30hUXr3fiaA0OSp3MagZesEzQY1Mv
awPsorAV8Srj58ZtfUZsoMxzz8ncZIARsxkH3Dnn+o+DQR60fECiLC8JLlQ5cpsYUguSArwQEgy4
/mlDbXxOTaoqqqmULU3JT+5xdjQU6mt1QZaK2LaVp7IHVcVeCk0k9NDHL2hZDSkVffUL24NyWWIw
P7MSmB+FJ++P1OCT2xZ7BYoZp3HsIwlDVYy3dQnMIrowsmgc1p6sIGzzYplUvICCfRRV9pPAbEVC
WVxdxUXxPUAwjPFCD/Cmmz1yOVqotsI/0xSnZEzfZmMMkOSjXAkvR1GW+zTNlWDV96wwCy/rgcHL
gHjGcKov1Yw0JU8bi7XOc3xMYLsvZbuH3JDLoMrCQhRuTnjXV0V0lb0Ihql3OWpdRV5/NRmV1C+F
YYZ3SmP4fPGxXV2ljOvnXpaniEJ8MRzaKWGhT9vBVSPNuyGIcbhMs5A3F7y2xmS1yCtfdulBTdJC
6m3LtTVNAx6qFOGm5uyxq6D9HzXkwU8KDRPkiRH97FCm8hsqQdctJWNSb9i5472u9MFJptG4EE14
Xxpp80rTzl7JY22svPd1oxuDYDozLH+1pgOuYzqGgTfvfk40L22kZbHM/2jchN6d0sraLslg61cZ
Hq+6MWvaLTXtdpZRt4ymciMLUAaxP5XbsG3zTZKKVw7s0SYowY9WnJpWJBYFi6KA1/b7KUSdP8vJ
iDFNlBYyJEFd6O9v5U/LB05iqLsBNfW+S+PHEsuxKwGpU/1ZZhoZxoa3Sd0KI5fXbUCCVFWWzzDC
+71t9dFWmQgHSYSmLhtwULSoZAWhSle6E77LrPajjUyD+r4cJ31Vm7aEQUuuboogktY2mQLPcZdH
lyg6ycEx23RXSaV07suYh/yHG9R0VFBU5Lg2oihF/TglSGHoWWnZc4NyrBzzQp6pGlP/qAyNfVGl
tGLlfLZqayvKN5SFwjXNaz48rQ362cZXwbJ2bqzLf5un+FC2PS+ks8hMnO7iCyv1MmEgapUzLTpq
ZtatpbGCS2V26FnkZBdWePga64mizpoN/35oe/uMRGw+KZw8GFPgTqJhKzPdGCcbBxLImqHkXE09
r/8CucvA2tnJm1TxpzPT8lya/dulkBJxCoBJMh9cPn4HA+4GCSWhTKg6jp0uxTXMjc25eCbvUOtJ
L+HEjnvZZHpxrJWsfqH54T9gYPIrgpoQMXS6LrkKlK+GJmoiv2ES2tlTg+i+RDdqLCZCrxbEnkxb
0vuAIMIBjKNtypx5UAx2RJUKTo62vg0LLs6rV7reMxoGas3eREVjrTU1OgMnnhVUp3dtoSNUdNyn
qoFk8eNdc4jrRJgBnunZ9awyjDmUdozsog+s6b4dNYDlvtnfVHliOVNERsii7jWimDQzpd1c8sd1
Oo2pwhVWUNlGPKIS0DiM2PRI+rC+laXCJbUxv0urrKZBQ5OESl9qVa+lNlkP7Bt01M002BdyErPZ
1nGH9LJHEmTUGxr0hLBdaXJhL6Mg7K9UkqW+9vR2vgrswc8+ZLanBEm1q0qK+dYDSwGLg3X8Ii4V
Iwf70Rqu2ep0T2ogNfKExhWmptlqCAKeU6VLnopBzpB+5/ec0jp5O/sNtpoccSVBslBQKz9Uj/8f
Shr/22SAQP7mSeTzysZtUb1i8vlVbePH3/3RRpGNP0hUYcPIZoMBOR/Jf7RRZPkPG42gIUCuzuBY
rvdD98d/AcIq+EuCYDBZ6MwlP9ooxh8scDOBlsYHQl4Anv+ovPFxOZIUWaPfrjEbfRwrnGjVbtRa
01GrfU10iKcYqxTQSibLW9CmS63I93Z/1fr2mQXw4yD964IndRRAVQh9a6qBk1BXZWczDQk8c1P4
EI7F20/fxPHPOfVnTbE8j/S/ptq/LnKyHRW+3Ac4g0Ynbm/6SVuRVrvqdYM8bhoZw5tnBZQEFbei
IDFxkG/oM2ieceYO5Y8by7+ufjL/wIOSx1DDLSSAWoJ2XCWehAhnWmBspmdyFMjRueEF+qWlNKQX
Wbo7c98f5/2/rjx/op82FcBLAReWUu1IVH+tfNtUoaN38sL3EVGK7tiXpmvGxor1nsZwtDhz2c9e
ovnj/HTZGLVnqVtljtF9bV+1l8lV8xiwK3mAWx2cuci8ZP3qKz3Z20n4dGEkYaTISMUtNDaTdr8d
qysWEapM9ipAR3Pmdj55e06Pd+HYQ9voh8HpDWs7jUgCcXKobPZ1PzxiJ+PEO22pLtNivdPVmkZg
tT5z6U++wJlw/fOTNDgnB5PcN46WyNtOHBt8jXrlAzhHThcriNl4oppbWsYqMOQzj/Zjgenfb41C
4fXni1o2HkF4z40D7mVR9PYKgulW6rStzZDRBm/rTcrs6vqzFf8BSP5hdH52kydzDnKJ0SpJXXKK
p+I2/Ab6CcAIslXvsTp4KcfFM/d1suv768ZO5prYqzgbx2rp2BJ+TPUO0ATaIqDAvD4TM5pPXUxq
N3Kk3ouzE5z8Pnf+4lVVTmYfvacRRFhE7mBkxqz0ID9lhzw4BLeYgjfBMXOUPefFBWbdbtV98Yw9
krXL7NDVO6Bt3uKLF7lysEZu0V3ElzpRbg/RUZdeuwsOZgvmSl89lK/5JebLdk2I9Ho+7x/Y2C9B
9/Db11HkNAeCrx+JhlwOj4ibFl+sRamsIujI9a5R92TbkfC5CJ+bm+6mtg4ggJf5hYUxels70Xrc
6Y7keqNDhNBKg3e7GbfVPl83YqOtRifbVdnGq78Eh+qyBh+4b3ZAlm8MfuKM/B3u0htpQ5LQsTTJ
V73WvLfoUb3wt1a3LXe+m5Nev5TX0zoqvybXYQCpbdW9aUA9sktp34erYVttQbJEbrur/4cz4+lp
RO7xxicSTEE23guzsVfIsnZm48Gg7KKjOffTKT6koBQsfo2s79w7OL9rv3oZlI+DS1L7sowHoTjt
PHyFsiDTFWG1svCUl4AU6xwHdV29hLIM+XPadk1xTENlO1Jmbc6O8Pca8a8+xekMbQxMnkrnOZbm
CjVHy21Tk7VWvR3t68kjlRazT03hoReul5bqOtf9PYbqpURzUtcoQaCSBoqUgX/Anz1oeDvpF4az
GHzsJfp7ne2UIdRgjsw+ODYaft0ePx6EcS1clyExCiO73lJJriRJkOwpUddTaISmfTuHzgBaqTvw
khY1av/RHENetvE+8on7Da0AvCQRXV07PpOHflUPEI+aBNefT6KdrB9GQj9JcCthNJoY5qYVLtTI
NNPLAIyQFKUr5AS31Jl2vlzri1ZOd8CuSljkGm65UL/McuXKzkAKFW++9SI3Zw4kn21DlJM1K9JU
mwpn4QGn3EXlk02YryWJ1RC2R5obi2BaN0ZxM1oHaxoJCoNxR2Pz9yvJJ3P6ezvrpyUZV5Ho9BiX
huyVQLGx21mEyatsAbCehr7p5ryKTaWem9M/WTPfSzM/XQ8f6hAaIvWcMttya7qHpoGXfF41F3lO
c2lc1CFNHtyjEVBD2Fq/v88T39W/53j5ZPGaEOYQckhkoTErQ2Js+AVq6kRdBYhW7ahwtcnt9Oss
vzlzwc/u9GT10tS0q1W9ivaZU9j2Hi7AvQTrc/5So9xfA23pquSoy6zUhuJO/t52fn/lT3ZA8slq
NkoZ8bmQl/edZbsllkMRdm5NbScwRrfg3+dt0O8v9elTPVnCMI6Br0xCxclHcQw8sbf0u1lM3/r1
vWVk7IzCRdFMKDaSc1ufeUL8xRT1Poh+eoMGKOuZqtJW7TxiHsMJyNWNZY+rFPRfI8tuyGzojebV
u7CBjxKP8Ax/f7vYDD+5+Pz7P11cw3irAuganKFz497eeRhPLBYHIicBTA02YfA5qqmEKSqOm4ss
iN00sa/SaiGXFeztwZ2S3klK75kG6wXpwxzNtyr5y6UK6L3Bg7QhWz5W92W9yXN3nJiKtnG1kfj2
5I0EYC5ou8Wo7EaOJAo7AwsYyCCgy9CM5JsFPlcOLXW+YF64sYGi6L1RJ7cv3jT0uWwSg23XbStg
o/BtxW4wd1O1M4cNLPocRRl2963Bhg6QwEhUR/ykKpd9StzMk67dtMqdPTwW2nd822l2K3fbWN12
5veu2Zm109WO0DdC3sKoF+kW9icfug42FYCcbid1u8B3MF/rAcrnDcqfRYRp3UOzJBFz2VkjBxFo
M0szk3aRqkJUb/GpV+BGMLODwJD92LWL0mlRHRljuUYoslTDbgNP0wG+H3Tl5TDG1GnUW6Nqtu0I
V2u61KxH1bjv8plcN+4SnzWU4d4Umhsl+iawCaG0hq8yPAgc6rd2gsq0Vq3vUibfjLV1rzWXco5B
KzHubDU7ZGr6pbED1wyHG5lmGeIWh1L1OiD9x4f1TMuMajxQrLH+gj98Mxez0rpaFVH2OgmIUlYY
XIcgEMcJbHmk3adJtJ0AtYQRD0OqYbFGlrgQQXxHl9wZcfYm3wCULbQ6X9R4dr3vob+rEHbZq6SD
I1Op/SEABBjp1ZYe70QwE0373tiVPoc6zCDDRH5pbO17VXF8qVinynQcqXhZ6Ga6ApoP0kTd2Jdh
4lqFdS0H1S7Dc1q26orq07oArO2z3ATKrqvz22TIrqKuW0VY801ZOJ6d9wtz6w3l/GgIxMwAmD4S
tITIC0MjHgbUj7PaMu2/FBky5Uxs7KlwTK11kqI+GIlYjxE8AUgZl2NofdOU4bYtAG/2gBoZNHlc
EX+LWLkbd4qA6exrN/GgHRA03VKbe7MmGPAz6UEoO5Aim5HqF0EQxngsY4l9o37dCSzZpIRkk+H0
ot2Sl71VU3knAQ/XMb0TPrUzgmM6ijXOStdqSjdqAdMrz1LhMX6H68DXoAt6Cy/CC6WRM4zaewM0
ZjGRUaOKJ2bWRWyayyw8ghY+t05+NtGcbMTk0a6QNbWtUxLuUQ87q+xQ/eM/CqwV6pjt9J22EgEA
bKmMaQ+/8fcznPbZfuBkK2JiZtTMWu0cC0M0rrSD3zDAob3mkbhUW6KLawRwdbNoi8tah3uV3gKB
Wfls+IRxW468Wqa1NP1yVSTGUkAYEA3Ge5BPXVouc48gD3aQMjk06gTMKlrGZozH6a7OnoVgt/M1
7KGBezoiWBjBUsy4lLZA9pewL1bYW9YtBvbevvY73AY3BAPj5UQgcJeCJPn9I3g3kv9igcEo+2GO
nwLwNgCxYoeIxgXJ4F6yT5S7TDyzwsw+eLQoLZYFiaRyZAbjscZvZbNnFcjjBJFXMJuz5dCDgQAA
VDSg4RX1gp3bJQzK9XUQ/0js+vR8bH9SIhMnRQAqhERf6nHlpKPqkAvtmJSxMYkAxn1qtBthX1ZT
vDSR+cfY4fEcoOp14gzgl9eAqjMJ2IXYXtBOP3T49XjJQGOJcl8WPOagWibxEh0CTownteF1e2vL
Ar6Rt62Fv4hLcwV/Z1nTbPVjCPJeRgoOvDacixOdmbwEJi2ta6KAUVhjQNUWJXVwH2wEeHK1xs/w
JUm/z0cA3UDF0wRr8OZQUQhKHoHPaenCqgRhuigtm1epfwFCtCQqudBxC0jjdUPwgxIL3LLXcQMB
GULolYYf0EBWBcGedXGgdxNe5I9D0Wxygg4sTFUhoQVlDxc4qjcZP74ClQMpbO2nRD80z1kDVtS8
01i9teHNZNJtp+rMa6XPG81fvVYnG1DJzHw1rmXOzRdWJG8hAoltohjHscm3PtjrOnb05raNHnyU
VuXwXAbXUJaXs+cH6tx6aq1l0tR3WutvrMSNUE3GJMUA6+CQte/N8VYnoGjAh+ZX2J+8eN3Gs5QW
CJPtbedmtA1iJApxU3rkfhuKQ3wynYBuhWx7pRI+BCcGpFC8zGK8Lt2008p4CZ4ds026h2m2i5WS
kBnWVT1bT2W+jkJ/LWf+CtM5hPfpzAxkfrJvJh3tw/DTvEouLBTEjp48ezW58KVxYPF2RUcwjd/s
EOWClreRfGhfCym8a8U2MMVB4YuL/eRSrUqnM8pruXI0XnO0ZzS+c4Tf8X0daI8K2HXDb9bY4vBM
Q/S346WezYfozudM8myAnOr9wbWkfKcqQICS19bOljZr6QSPF38wGeBiHfA2jpl0JSUlVF/D8YFz
BmW1LNt2J48vGt7OdAImO+RrRNGHwmwdcmp2QFm3aYpZj/8vBVSmytiKoF1FD2UfrY35xJzfehEU
tGr25S3o1a8nEW9jHRdeZXHyPzd5yJ9NHienhNxXaBqgod0DtQOhW7FPr8lh6yhadu7YXA0Sv51Y
28LXV2Vt36egT9hzQdBpjuVINsfZooP6SelDnBwiprHz0NzLkmOBG5up3q4Yr+oxlylnImOOp/ZN
xbGVmP0d229HnW4bx6fvhQmc+RfpetlcgzEVRJ4pkJXG8XFM7iecbiDVmefSt7SdHMr6e3JXll7C
HtRqbqY8j/Yq/kJlJqE7TXz5++Xjs8O8mN/rn44I5pzLhmrQcEp8Ht4YPKlUtApj1chLTYMhbbhZ
4z8gTXDzwTWITZtQ4pwZPJ9efN5O/HTxGBJQaFUdbRoKwqOsYOy33LywX8mdcINSwenXuSo2jflr
BEPuIqVZSJp+7vqfVPjFybaFXFBDUiosnFFqXlWk/amlvkKufURmeiQsY/1eu+r145RHD79/4J/s
WMTJjgU8vy3kYdThyNurjGaRZR3nc/1cOUnYmvRIN3Ds/P5inzxgpFUfH7AI4arNLiMnMsp7g7lZ
95JNoX9VAtsl7ioNi1WumystqI7QolwzmFydc9Dvr/7rk71yGu7clUii1ETRHQPqQJ8a26m9HA0s
jNxmHXtbpTxbe5/H3t9XKwA1H+9T6aYxmBrOieV4JffkdFjpveAe5ycLmXVbfa/BxhEawVJZqys8
l6wDbE0j9dyr9Ovqv/K+6/npVYYSWjWqOgE7Y7VMFTj9o7oEN7wxeJ44YwG0kjtJBgu2ScIP1TPP
+JNmgGKfTIxgntFga6Pl1HbBxv5pHrul91ArJhucyYWrviIAezUU8bHMzz7vz77akznQDgke1Ong
OgMCoyV1wDp7mD0NkEIUpMLmwpAxk7DltFfocvcwV68H/6n3mpdWjY4+9Wi1wkLmnWtu/XpU4Z37
+P0npRq2OsZhp0iUV6/zoSHqbij0beyNbPqFi0vJlT393Hnn1xMHkomP1yvVlC5yV9hOr0RvFq3H
lBBAotHm+cpSA3i9+irPH0MOw78fS59+zydTVa37vi5ZvOE6IyfUxErRi5XaP3m+tQqU+tiPFIuL
p9LcCsn/H81Vin0yV6VkIAz9zPxOuS3YkW5Et6xlBM/TopWZrqBZKbPqnrnHT57q3+OscTpXsSY5
PqW/ecLIGacw1Fi9R1epxMLTQFuA1tR1789r/iOpx935HOH/TdYVFGG4Vxkhn6s8fsCeboMwzkkU
xj/771/+nff075/3l4EW/RWGVwVSGowztmr/ZaDFWmvpjH8T9hmJv8wa/0V8Uv/ACoOnFbki4sAT
Ay17ntkioxnQ0nXN/CfKj9OaJ5tBHSEnPw8QuMqZTD1ZEgzFS3L8DNO9VMqP2qjsK3DeUSVzjktS
uA+qS3bMhp/j4vA313WSf8MGdutZ+QMcyoM82+Simlof3PwpuPGmbuMTetZD+ifs4yHOJ2NZAm/Y
GF60w6RLvlQ+m0Nzn6LfeDtW8bXdZw/0tB2zHF+sXHcBAtyNePo4z0i4xSd1pdl4VO08/9bFkKWi
qEjwG9h3aiTfpoQShQbZDnDhOZ9WEOtz4zvz+VXbqBeDYjqWbN7lpnSHyfnKS2kRWOGubJNda0m7
akifUw7BGRE/y0HNPUJHkO+D9f9WgaRZFC3+sQaHDNUMWBE6wY4LQW+W2CTS1vLxJc8oIgVD/Cyx
mV2AyC5WOMjeqIXcEjIAykHWSThiLe07zp8kWD1YuEv4udbVvMLWugxkSIGwXlMgletNn5oPtQxr
EG49yeyBstE0b2cX/Ki6Qirda/2tH1MflyZlb4/ed6WnEyzzVKQOQDAGHcqDFBGpCWKxwCrHCVnn
M1dsnOO45qDcSN22i9JrAFr6oixTNtvlA3+XSrdl7kZiDe0xx6xo4YbTG34bC80lBt107YWcl6yo
LMmPKr9FCR/dlmgyd4j4F6YGRYWMBLrZFd/EVJcPcHQfe9Vbj0K6oijoJhFn1Gwqb6RefNHz2Tww
aAQDKlBvs7q6kVvjTtjtpUS3oR+/UdM9hn74nMkxEsY6++aXJX5na4P1dVwgL/02pZW/Ehaxthyp
yF1OIuAICfjdAofWbojGRztSL8ZoeIEVShS3eZmYkr3QVel7G9TbJJ9ufY1yVz3WBW5IKVzro70D
zoiVqUzY98zxuVF5A1xmJ3fisUvKh1jmpGHC7hUNkXYtaQHZjZxbUD7IjCQ04FaxCa6UpOk2TNDr
+bm6msImIfsi8mBLAoQ3kEuvOkV/6qwqIYjU2wnKmnqgXdgKBUivzopVGZFDIvMNwzWXgvi6s701
xfSlqQY79Bj7tqy+dVa8Q7W6tqL0IIfzV+BZ14PWQfjuZhC6t5asTl9E1M07s9wapXwRNH1H9ccj
qBpvCWPsWYqaLR+PrLbxuyLX206RdgIbusB+hen22SvES4+P3qJK0/bJNe52wCr9jNBt7buy177Y
hUz5XHeKBkQjH61nw5zByI0DbW8mJsGRPBytly80O3gbhX4nq7I7dqm/mnptn4h4Z6vFTR0Pt6KU
dnqU7kaLt0LSgrdAKm6EMrzkvfW941zel1AhFMWNCBiKcsMhYealz9JvQ6G4vc6p76dJ/vjnfviD
RGXenvy1Tf4xN4Ljg4THCoG74eP2Be0dbqp+mO6z2f7qlcVTJGPHt7JolRb+l36g9GIam8nLLvym
forSbkWZfnPmU3wsmfz5KWD76TZMBQrZp1rxFDVSWVaV4FOkxVr1QUoVsb4rO4l2SXIBWfY2KtKX
FExNMXr7vFKvFZ8E8yz9szn3jxb/T1f2D7jHT//UfK0veUEyuY8I+F/vJEj/W756bV4//Ms6a8KG
quq3arz5htm9+df/+7NyOv/J/+5//D/f3n/K3Vh8+4//+yVvOVvw04hczH72oJoc99T5PP/5+n8X
pnklXXyrm2+//Js/VnrF/AM+I98QflTLMuYv6sdKr2h/YNDTjXeBJw4FTh8/VnrJQsmJC8DWFRwL
s4WVHesPkadkz/pPfZarG7KwVETj/2itf3dA/PU+GxZrvKbyExX8Q3zIU9cj8uNC1yDtuUJogKwg
2dmb0YcuOEiQHaKCtSMsYM4UkUXgGnwGZ8qr4FEQWm0upra2N1lukcjaewGQR8qWRIF73zt8fHSO
jCBay0VGHk1B2BKg4zQIjk1UefvQ4AVmCVJggNnZdMjavCXd266DY24SdKhlpvHFwBt62UqtskyB
3K8ZkckGn9+S1BnSKTStutZVIoTEAI+0x5e40FuQTJmt5q86PrvvXh7AtOkLGwBAqeYpmjWD0NUl
ZSivWlNLJ8VmnIyvIcP92/tnqT0z9mi26eBt6HgXyyQQ0/Wo86th6MJrckqlu7IegAvbxGMsS6tV
tbXnt3Q5q9QnkJ11+GA2Zn4xmeYALa/qgFm1MjeXd7jX4ez6T2oBKgMjh8VZXhIIuMu6nOZV8BB1
BPMstSgeN9EwE+hNoh4y2u43E0kBF37dpHdNqhTPoZ57z8DhBzBIML+G5WRMGVGgXjEdLA1gFcxm
qmSar0WLVM9aAh18LPI+X6I14hQxinzYR2FL663LsvJRVnIPaY/i3REdlaKNpf6xG6nvsBZ3bbQh
ozS+0bs+VhcwEbQHr0uDYx8rCeq8SgXYDQapfiwIkXyJCkEuXsE3HQxdfSfLnvTYeTEaj6m2nbjz
s7WHIcNB2w4epB5IvGWRLxpjetGps3wNxzn4aYRNezUY9JkVzX4WCBAvhz6YNpiz+iszA9yht5NE
O91Kj5qAQ2mBV3Zk0ZMhJeT4OAyt99y3sQpjecSY55vgDMCvQh/y3puD3QY1U3A5hJF1mLIufxr8
RjyVQTDeh3QJjoIwQ9RH/BEt1uKHbmJvQsjSO72eBZPd0zrvZYn9WIorWbKsrZaMYJKjqVuOEk5P
e6i6e2I3r3Bb1auRttY6zAlZCWZ0VBJ4DZLjGkZBXTMeMvLpaAbEBPbKOG+fAczNmTPSeNAL2T+m
ceu/TEgAtu/YLkLwSLxQCSMCnhkTGe/HBxXEyHUiT4DOQph7uADCrRbQCml0lUhXo9VdHyLitk6R
9yV2QAsrIpmhh6ZMAdrMbg0vLzaj0iLvaM3qGCi6tCYGU6xmKp49UxfAt44HVRnT7zOu69JoxuDg
cZL56hkhNBYiUZd1FIldGIfxIRljMOyjqj0kIw75xSQZyaZPiLBY+kmFRS7wq7ZcpaLKEQzUlPpn
XJ9MXl6wjHu6UUlX+7itvZgmkUWEfO3XcMBjjeh1mW54yJ5pLw2yBayvjW894pBcRdfHeYM+xHeC
+IAnnyTq26ANlOsm7Wu3MpAWjGrm79Fgk3NVeRF9+DnIkpDs1sG8LR1iLKsHPQzbh85P5ItyaKhN
1JU2gX1UyiOmufaiMKfspow7CjVA3kgPzgMnhTq4GQqEHjrhHK86fJW9EfjePVkj8tLXtXiVFWm/
+2nN+cV25F05ejJ9s1RhGzIsEwfR3+xLnl7LcAhiVyNc/SHXfHgdtj4RpGy1kPga2XMNvFOYqFXY
MCDlnwqqjVtzbNonPQp7wCZNt/Wo/Twi2r4segEIQzKU2zQyoydRE4OgxiLZRFkxOQMJ0q5nFiRG
22lun6ld4Fz/sLeyDNs0NHrvMr5RE7aCdlIa0xRCADu1KIiN6MZHK9OYNUM4IN8HchFfgvkZVnWJ
+9N4f7rzcx7nJ57Nz54cx8ApqtrYhWjDACdK2Y2SgLrRBkq0UAnEcWBZOnQqxJzFWMoCzomO8bKc
v3ZlpHEjQWrZa2NHslExvyAg6P19Pb807fz6YJpVroP5lUJ6nj+V82vGaZw3TppfPkj78a2PB33P
BNbua7npDwh3IviHvLhFGEiHURBOhO96V4eNeWQbGRXAX2Ltq004ydrCq7836dfgUJLJTDHylvjZ
8WBMjVh7MHBXtF372nOiOkPX6zuk27SMaD8KnVaYV3YJZNPNmPc5BK4yUjoC8RKHLmnN5N0RkKLR
byqjm0h9qui2NMV3qJjS8OKzmhoQAUA8LdNDGtxkuLKG+1LN1kPqKDkG6jc4ytjYL1XOVYVGre5J
xiHR2vLKb9zw0e5ImSLcmUV1jm64yKJwTV/2dTA2lR9zXq82jXln9NW6Ca/oGaMLZO1suzeUXKG3
hCTpxOkmSFaZ4ppmfeO/FQAkafAiS4KSkW666VlKHkeO3OIYEzBWIFlMN579xVJ245vJK9OHV629
scbDKCeobHAIt+QGQnNXecaJaq85NVkElQCZ7SJ/WSf9UqfMbGXA50AnOqFWDItSKPdZ1l2m3bCI
en3flarL3LWeVR8EpC2NTEaLdaMTSBHUw57OGDKiyrQ1tIZSoyAagXDR9L3YFVbQIEjyinXW8kxU
S76QupSyiERfkc2JzHYgI9Fax76vwF0YJ+0yrQhujG30BSPOfS8bnmy9u2iTaVWz1yLRDBAgL7oV
agcbjVikpxs9lJaN9myo5FmGivp96vsnkSlfklGs2PV8xesewtO5S4di3VbZfUlrciAJpKcimDb5
vi9a3UKc9SS3uyHLLxMNO3gdiitVoIVhurkttXZnKtluSG+hWE+Zq2lvEwHy09jvQVqj0o/AUg7L
FrU0+lW8pN5QjRc6CU4ot4kfWZjKWK0nImqZy61woZfI0MgfoSQZEXqvBfWlsLxj1RL5Zo2XIh+2
ke9fEEzxRvoFmG6qCS20314mxQcNr0JUnXmbkN9rISNP94P5Wud8LdpytN5U8w7tuJIWW0u9yPtN
F33JiV8idXNpAiEeo36dRQdyaMCqcjYO1iNJbXXqX2X1IuUsHRO8lqZ0XGQqwttEepwKNmbluGra
DG7RdZFveMtEETpK9Uz9CxaJnmmPeqNvJE8spOiyFs++oIZisZlNXdO71VUE8IBMYmWV1vuQQn8D
8ZUVueswUVWLkkZmgfzFp9PkE9H+HIzHChPUY6BYS58GX+ITYR86vmD/MQsmWkYJIyXKdmXzONnr
wVARSjSLRr6yhmjdlgZ266+mj2PkoN6P8hG40qJ6rcCA6tFXbEDTtwIf15y/NBTLrLuolZUyB+kA
kS4vGYH/Sd559WiOXd35rwi+55g5XNiAmfmGeit2qBuipruKOWf+ej/smZFaY0mGYNj4PhgDQdVV
byAP99lnp7WWNoxhY0Gycpaz2ww9pLI89VPN1KMUyvmjWRUXRSwRZFicHFITnWbjQWbbL9cibT3w
xQQiKsM7mogGVNb7ysJ4rxdva6TAFzMbh9ywvyFk1hN97t3gGcrntryDfCUQEU3fG/4IrKF5TcAB
75RzmgVACPNhQN643sEzxwcDVBrqtZcEHEeWT8x4n8zkjkCd/kH5a5o8a/29BcYJRHrfQx+FsJdQ
fbTl7qQlcS8yWmXtjfMEV3XxSUGDRZu9rF2R2UgfJoYOQaN23xNkCBPI9Q5iPCmsrbtDo7x8rhnC
qtqwT45wRbJTs/0sdk8WZcQxA15BSM4M5KLvtmJcjPUrGC9IS9D8FM0Q1J8nJeGSIWO2fBzCXcbo
t2KEfpInp29dDkMdsgLab1n6Px0c+jPy5MfRSp6nGjI0SlB9gg38u3YxJcU2UaSmPK9NjCHlPRq6
qok+IioyHbU2EuSttWt5rG+9ukFt0xri/MqUPjJc4krmoVTXURS2E2NOBBdNXMI7u0gsXnxEAsKP
oAACrvoM2/ceQYBd+uKg52ex2th3u2BS7pOa2zhlfTjWg3qCUWdxlYMlYehz0CRzjnuzyvncQrzl
Fkn+gI/+1FYZNnJExfC59MvoZwajzpMBdep22sTHtjxnQxaZWUwKUo22Urwbza9N66HGXMzdS1Ps
SNTUyNtwSJwowR6TuqjxznEYwxhnr8McKtXmz3Ialm1KiWwfg0qvEduBuWm5EwskwPb2GY13JN5u
iXgVqumqM+xBXVr5kvcPwmJGFRp9apvYlLFc5HvH6hFB2DPJ7btceZbyqZQTCnoI2Wrt5BVkieh8
y+nz1ER6x3SxcUcnHZr/mQ7N7E4jCsG7IoRCuUe6Faf+XL+MPB0D/jhvROg+fthRRtszjmPhflPf
AFdHjRY/1MYLGU/q6JIn74xmzzozKH1YiZY7deN5N40niXpxuUMznKJSmD83cLbMe/yaNu1ZYdS1
+9D3TwaMLoUFs6JByA9Jxr9XQsMWqa5T1ThA6PQ+pD/38XdR68te6+ZzbiyEDrsID3N56fvplVho
vxZS0QV7Dfx/GZKWE99A/KjpRT9pCQB/xM//Vvnq/6R39XPp6r8H783dW/U+/CfQMkGGxqB++VOy
cRTRfi+OHTfx3/7L03tdvBV/qJcM/9XNYEmexrfsLw9T/f2t+bnq9deP+6PqBdmrDvPqwTf2exfr
j6qX8gtTMaCKVVmjrvVT1UvWfoG5VYSeDK0RU6cc9deiF38CA4WlydS7ECjR/62aF4yyf5dn/IYM
ManU0nb7eWaGmEQ1sjlXrnmUnbvTcMdYV6jYLWPbtnmVT8c/1TvzTvcMBrP8waH3cZKe4GqUbvFD
djf7sYcW8OctjD3UFb38Rv50kp3eHU75pXgro+OwRFprs9uIdu859xJ39WG58WOncGVX9/QTtBLe
HKrOxM+rKwetWzzGJyjAg/WcOpvThd158FQHkN4ZzEokhJyXLhNSYR9BTOuLgXrqgiLIXZRz/SbU
T+1TclJcyS3uhiBD8esquW3U+q2v+dVdAiW7LfkouIeqK1yPicPMNi/F1Qi7O/lk3PSgu9uuqatH
qrufyrssmsPWr0J6IT7dpnA6mafmIb5HFfWpOFl3zbUKuwPg52WOxH0yhugJV0RdHbBkDIkbdnWF
z5sRNqbaCHte4ntKNvb6K6jAiElfL+djFX+w3yNvcGP/GTIuRwp0N/NkL/7QHdbVb0P9x2WonhTy
CW4X0DIJVbuJBt8T7+PLesqCJig8wYGQPJyC2k39xe+i3YNa/Dy5UtCH+tf+zHSerzi6q5yKi+Et
vhFAkBAs93U4867lsXpI/T2wHibk3iKwmA+INzhFUJ0oQBQBbTqnDqAQc6DNtvNTekL/0Vc+pFNx
DyfpN+uVSInrGFy0TZ8dSLZcwkpn9rTTcFl8/dZEqh/bs1cEbSj6lZuGsK4+xLftsrmdK/qiS0Rj
d65+yx/FS/V9/0QwRbyRHIzedkdQdSe6vafdoVZwHaLiqX2pvS5aP0R/dLTIcCs+JLtPz3Mgh3mg
AdUcPckr/PyqXjW3DGLmhSeXlC17Mu6NqOfbKOgG6D/5e3FfnzKXoaIgc8XPyM+caJl8ZmTBZeKW
izW98VvGz5srhupjdVYimD4QpJcc8059lO6xxCD2Mr/0OvaJyO++T+fyRbrPyMgghbfzB6ANASm2
flIDwc9uxVN+zS/yqbzo1+ZsPuZXgx3QX/IoPaH4fh7+d3QnB0XkT+2av211qus/b/WlmeQG8TPp
ihyCx6Ty6o9u6wIKCVFvs1uuoXc/Puhz+Qa7sozaaHdVD5CCM7rCM6OH9uBVb5Q4ndIhrndHf/E4
EZ3C/pS5mQ97h0PdEm0FOwslt4/YYX4RSgBI7fxb5hkeVuSgtuNIruIbPsk9z1vBysezmpyqAOY0
/httqEzdKljD5kE7g1XwYCQIkiALsndI10vjpKGS877/Wr3M4XhmPPTFhI80zILthsgs1k8Nej4/
Cg6KuJ9Ut+d3Yxh/TX09Ks9qVDix27yYX5OrHEl3SXYxsaWrfsMgoySSn/dH7ZH+vT+fjGtlhEk0
n5JLed7vYn/w1ZsWKM29yatjO3HQHLiuARoEmPd67Ad/dkxb4vcfFOOdt6+l/Q0csAcjsk3s7w6e
eBpdxf7+kfP+xWVP8trYAc/pbHbl8kneEGmn5ZKHcIPhWM27LkTP2YUqBdCILbmLR8bnZH6t2lto
YY/COfmMxbmt84ascJQ5uwNInIv7jg+/qAEP5Sqc68vuE0Z5QEu86Wzdl47Gv4o7smsfCftHppjL
AMw3picHmkspwYWRwSu92qHpHAm37XR8b3ndfk1usGLSSIdU18m9xk89tkDUhY2nBoR03urC7emg
9Xc3OpkL97DXu4ujOsime6KD/pVf+PCr2T146YmjZvAEu7In+yPhRJhdvL4Nt12kuUDP6ZxHOa/q
QvGxC5GHfja+Jm6P+WVfej5dc5VI4AQSMOOcWwN84caPRgQ2xZYDIWz5kPTUviTu5Px08P+DKiNR
2VF6+1ud8W/76E8lucXIClmBw+Taefp15yhj8D+AX9Htwor5Ap5J7+5+75oOd8BSTo5xSXkSNWcV
RI78VnCfGNT3J0/jx4zV+IREhL95lf29dmpnshs7deJgZiUNl5z7tIXTeWIbQprsH1uWtMpd3Vcz
0IPZ52gG8p77jKlxKg5e75dQGWI2xyHJH1z4kh1EJLyZd+sBOWZknmIcVe+buPLYQxfWFl+nUxkd
HziEOjYmOtXd6nf8lOI0O2/gv8nrmQ0PwNPbpnP8Cgt6O+x5CJlP499gCqLikW51hAJoaGESMl+T
R4uzcrPHh3eeFOUYy+j+diM5gcKMdQM6ck23dHeskkQ0UK+MNjqG3X2auDsZ89G5GUzrjkXjEFd8
vBd3zt7wm7f8mc9nXWW7d2JP98QA3VzWU3IrL+M/3SGqOPF5LDc2JdyXL8wJeB2XtH3wWJzWZQP+
Ck47eYoTO30Zzh22Q1nABeThQL/s6BESiQ5gLXzn6tc8TgsztXzQ3xLofziYAzpExCoYuit6s7ux
cTbnICM4/nasGWgdHibStZwdoC44GGGuZiOA82Y3sukiRMv9w5Qbz+J9ktvwJTX3UAH8vkh26cZu
HB23c4RKoz+dtxBPwNPbsBYWiFcI9mF6kJyzeHW0fzGvy2ljOQau2uTZE08EcdBe0mg4wa3HguuB
cDuetOFuITzXGCwyFn4flF7vPAE/5x6Q6LBr54OikW1xuYj28p3Vj7VgcIKLZtbhxyKPXHzB/0TO
AZgufaaQdwyWywnl8xjooR6OnMqZG3tWKJzxQWcoSCEwgLnaP74LvWWe1eIkbu6lPwxT4qhYuNDc
aYNed4QIWhi+TfYMdt5hEvUF3xSWhyXjXURMLMV5xF4fjCwxcYdDy9IZvP3L/iWNjizVTaFYaMKB
EhBHXR4Y2LcajJldYnkip3L3K4ORUe/L7Fk5SIMlhKT3h6UiHRBAOeEzEuWHsbOcrQjsaXBsh5GX
ADq1FTzw7AHJdVNCXVy0I4RpNH5TccPW5fBVZTCxpDImfdzqZGduzYoytMRXGFiVzFpS5fPYi574
YL4sD+odPo1nXbnStXKP9W7ZNtTmQsJfl0+zCxdxdrxe7BAj+T3XUQflsR5OxmsghGdD4uoDVJ69
5U7i3YfjV3hPG03sBCiv2MhIpHBQsC8Io8XAvGrfdLav+LAFJkcMXWK3fROCBrfW8J7Jaz4tbMeK
MGDF8VD74tkgxMp6w1xvGz7qSwQSxK8OYVtIAd5tfYv7BMWDIzA9y21cgjmnZJFHn4V1xZPyw7eJ
Pyx89ZF0D46T59itsD0ebgjZ0oCd6ijEny23Tpv5MoCZ4xwhz3c6Z7Zjl+qnJ/kAqxbe9uPU41Lm
S0psMdurjTr8Y/q9uTuWujtpXGjJMuA9+XvrWYTkZpA/x4TY7a0KOgKV1FXwT2Th512/1rfqYXtf
wyNQQCPQywhX+hDPwVaPA4mXWXewHM9nshKvZB8X1+REyx/GwZB/nmofVNGJnltQbheoXdLbeu6u
w3V4h9rf3nwrALrtEARRkn6hRRhkIdfiUw1yQOX4GJidukvQOdBKQmoy2+gcESU1QesjtEEERXBL
nJOTUmR25fRERUfYJZCfdA6kzU7qj7b4XXAScgbLab0jbmk9HpAPX+7detGd3AcqDP+IFYwEaivV
e3vg42XIVDIvjpTYse7aUAl2ryNkLxwxas/aXfxM8XjkB/HJgNPyhTK3fiEQ81If3uwqMEkltIDq
LFmAnbEs0A94+jNErGo0nuMINrbzjqFQ3rhNZCH1Wb5fBJtOS/aiRjIRnPKqfjef1fssYHl4bf6U
cDn61+wdxN9Zv68C8B1+VdgZ9WNa/E7yQEPao+QTcEQSZh5xqLTbmpcEgtdxnxWRYsKvY/KlyoFm
0ZlcCGbGkOaGrQX8wu6cwb4nNn1DOaaxx80rLtklachrUE4KFp+WBs8fzVO1C6GZziLrVdPslLd9
kZ9i+lbYCT80z7yYmO94vCB0fSiuNMDxWLLJGjbRkYdZP56bxQcOfv6mrmfhlfAUAxSGSxwOrmkn
z1Ru5Shj7CRI/cap3fwrJVf3G5rRdvxtcRd/9d6oMOIUehv2cHYi12g4hqfa8CljXYPbYrsj/9rc
IwydCbvVH1EjQmZ8BayjFbhhci7SS9omgewDHea3KLHb48eAWx07hy7fknE58rcqyqLeS+92zV8/
Nr/3Yr7uiG7hbllJvzq+oeTzZbatyTdxFbYVJGYoPMi+7sMywmWgs+nmSO59Lx/Luy0JVL/hcDvC
OoIg3FqMTbchiejV8LB23Hri517lMlnGd4m+xGso3gecOTw4bNd5Gx2Fg5aLd45N0/LtaEz/CLoz
/wi2D+PeT7vz8pEHRzx7LNeRgkB2yOVMpHnH6SF+FvBRuj2fgFjaPUf2cVGTw//jgGQWOschEZ2T
CMj8DjZPlmzkXDTw/yAGiKSPqE445w6HGslojbNzwchyjJrHfbDopKEB5XculgI8F4JaJE7+CAeB
uxPq5p7pd88Nzt+KygD2nx/sQGBReCXHr7PeNG5ADa0TdvTcRawXh9LiDZ92H6YZnLLJ2Zt7c2CG
qHzYHKTBUX8Zg/Rww96xyqQAOGXCgstMVf9jIGIUfOQVvdxbOFsIXGzewAUTSPlpJJ4g74+OGNuk
4+DLNhmI6q7cDN0Pr30n1eaEOdJFgajiX8ffkPf9k/D7+P1P0Bh6qFm1wZR6JUgl0qwQCaKwxLnu
fSdO8SB/2DhDYPUnAeABGERWaNtTC6JyhE8r8IAQO3HUQXJDoLK7MMDfH/HWGknHuRAgxMKpIFFL
IjK191v8El/ja3+xbn2EPloESIEKh0XEOjjUmAiql5NGzWj4VD5vXhKOUUy8tzg6HlvE+1OoCavT
cC39+QzDAP+DHOA4NK7jWY8Ojzj55tN8pG1c4fx5/bza9waHUBUML7TabsM1fxrej2NAej7ON1TN
ILTSQsluOAKGB+O82t9mNjdDyj9clWXT2+box89z2qmYc+pqIbTlO3+e2UaHV6uc3E1h8yHOPM4V
hGzPAt6QLt+JwXACX+pHbjvitHO/ZvEoLFGkO46UncRyIUTl+x0qJ87m0zknzxiOoNU/DiUG0PzF
xU3wmiNGix9W/4huNAoNRM22/Gl3j9jgKN/JXusPOLJjIThLAyHQffRSf9wO1H8EhR1uiicycIyo
nM5NtJ9q5WHQ2e52QylrxqOP9kIkjSdfnRwlFQpEsJ8/ceu4AQaKvfmT8LCz0RRv9ZQTrcNI49Se
Qw7mYMNf0nYNcvKszM+JlcwAUhDyoyOOBFdHhHjE2GQL3APNAkcbb9Z9exU/5w90vTKRUC+/Lmzv
w4kAWUocpyIIax0w5hkm2LuHTS783JNqnRm48l9yIsUp6m0G2/ER5cMKmfepPxxIeKS2JNfs2YXn
SGBuswFvR4g4Ef8cIZ7iddCMMSB/Kj0Qfs4RGK4s3BRxtOJLWrzGEdK1hGVUcgjqWuVyJCUG+zH/
4bnwYxcUo++S+8Vd8UlHyQEkA56qJJ7917tV0v7Zbj1mh3/arYyMaEWZmsY1fpduKBvT7CROJt57
ER/3J72wgd/7u3sEsiau8QgtoXa+Z4iZKvP4VYuyJ+2+OVNVe9i/Ibx1Wz6KO1QEQ854zzwB0fXT
GzLb3hE9xPeAw55ol52lQDntHw31TUD3zu7JVDk3P4t0AsPxQgJNGENqHM2ExCRxfh9ut5JYQ7/v
z8bLfqK+5w4Rh6ZXnBpMJLsguk2Kef3K4Yjrd8U7tLWxKw/thki+l7+Op+rCKURAK3OWxf5EkbOj
NKGHQ2Q9mIm7fIPeqYs6H2bCs3UrI/w7XpzyOZU35SbfDWcjIvX2jgQ/D6zfxqL+n7V1/gOOJKMt
8ZMZ/i/dmmtTj8N7D/Psz32ZH2/6rSfDzNYvB7JQhtOV8WGaP5RyfmvKHH+S4UBmPhl1bShfD6GR
P/hm9V9MGTZn6GYlDcE/8Ei/TyLDXqsf1P7HLzU6eeK/pdon/X2hVkM4gxYPsCORJj7jtn+G287m
MuirjPjHpCvDSz63+9e0WINJLeHYqMAKnBZhUR5g1mje133V7zNhRztMyYVTmyzTV6a05DNzh9NZ
LtUEDL5cPiJQAJLyx7L+W6b1T0fZ/64deJvfUf7r3/9yfWuHv/hH02ykjf6foDso0ZQ9iIT/lcHd
vwllJnxLszcI/6a/M7q/vvs3yzOsX9Ab4onygGEllo9p9t8Mj7/wWlOGUPm3UXZM8ne7U5RfsEPV
sAxFV3iLjPX/bniK/AtWTPPYkEyRTjI6K38gAX6vZQIi+OejETQP/3Fp808QTUve2rythTxsGjUL
Yt1C1E/IKGvJe/9qMSFgr7KFspGwwA7YZECQIVFgjCXjTDskTCJ6DLtdmGb2Zsx9c+rFNfmkqY12
SvbyS74Mr+vUDYxUGhR/6upZ7+fV0cwedWVOCVtLqw2kT9s6zPUSd6Z5GZSFdUrT0nhMlVWgJGah
l94M5k2Ip+VSWmPxSSsK9UuPwjdjbFuGjhkXf+3qQ1ce2hBzh29liNvYV2UBxLqiPUnaG0PavTNL
KLek2UBVrVOdWl4GVxqG/AozfnNF0mILmzaGSaXfOlC/NVe58epQG4SDkr6On1IAgDDhIP98WTZd
f03ANJySYje8tjM6txGZONiGrbqMZQNXSA17mqsUcfOOugQEn2jTho1g9OBR6vrbDsTJ73cduSyw
E5+MUdLtpRMzpuuK/iRYEuM2SaY8dM2meAQ/u1+WxXRKJSY5JGMjJ7REfkQPBKpI7MvRjdqCDszc
FzseGaaHuZ7MS7WSu+UY3KsldY5iLSa2Y+Tt26AIqwkhpGYg3W6KHeLH/XLqWEwmg2Hr0KxBCVQ4
ohneXMv8Ord1e2Wou76HQRYVkOwQWy6LUfRTvZgCpW/qqzrqctjmYn6nw8vwecrm1mmE2HjU89S6
AZESLnXSzC9bU5anvtEoNsMjwrRZVd72tinurLWjygNp4UWNZXh2Wgk2/QopLEb/6PosTZpep5Yx
7DGfqWXpUAAhRIN4rwYbjmrukieK3Y4ecJojVSf2Ilz92eiYq/JSCeAdBsvcPi2zkv+aoK/IjPP8
AHiIfkQPLoG5NPNm9GgTDTmUJfHI41JkOA7ibXjXqphatJoyRJfKv48w/19wqP94UOM/4ln9mwfk
rPzn+KHLWzumb+U/cJy87TfHaYro3wH01cAi/fBzPztO5G2BE/2OKjrIPP9wnCIwYVDFlswstYza
AQftH45T/EVDYITp6mNLyIqo/XuO88DN/7knZIjGD8aMn8LcgYF0Rqs6IZAlhgiVoWXy1yxOdZFF
dUtm0q7p13qYAnWTvq7gj2ympxmkbyEeH1rkOKEHm5TmqwQ4bajWr3qTfEEvCnnQkwkD7jbQRZke
5B7oySxVH3G1Pwvy9iXdl2eUWGpntnZ3FwcI2sdWd5Iho0WqpHdNnESrwGhan6e+NVp3E+NDtmUU
ARTElBCNukAiEjStsL2pKZQxdYMDAVSzt4cC0YQfLj+sXAOemV3ieXstRylsId6C4e5ZHnTLUaSY
KpkphvqoHZuQOen5MZH6L+mgf1sZw93E7H2CNRAQBcK2svw5h1xpAks1jeavZSescE2D+IxXmAYm
45abCKDR42/a9GntuIrB1JHVgs9Zzhe34ehtSuk5QSTb3bT+fVCWx7KJaWk3Xg2SjqnWB3lFzMbc
mWhrqua6WdQWs3SE7K8m95FTHdny+U5k+M82K+qAWZZ8b9EWYKhqd5EpDbo2A7UpcIztO82Yjgy0
ZIiOzwCl/KitbYxa2AJQRR8fzL2hIaLfWUIhRTqEkIJopC8FLF9WZn2FrHaBoZrGjQH9ZSaaHrwZ
kGoDBPO2bWNOQh/DBHU3ZxXHZ7jFF2TY5ZkCC3DYoAMbhOJOtl5SjfH4bigCca6oSVnTfNuTXvu+
mh36hMq3dO3McEg3gI4rM3JWDElzNlN3acV7CwEkp5XHjOnvhBrQ1tVebpRkNWihh2phcuyOhf6B
rp8355v1G1XM/8+eDAXNf+XEnt6m79lf/kf/9mv29rMn+/G235yYpiHVqR8MU6YMjRa4xj+iP0X9
BYy+BMIRZSZdIjr8mxMjV0EfyDAJDmVDA9/yVydG2qEcyEjAr4ooHnQlfwr2/lXwp5Ok/OzDDGDk
xJYq8uOIaRgm6vN/n7IDEErKQVLR++2kBv7BJKneM9VaTLfuDe20alLmyv3OjKIsyOLChCcS92ju
VrDS5kJnobJVlR89+g5PSWJVii+rYw6NgIyaTroPdBFFwAKZsdBqzayETqsKAGrIt66x5bxPvmt1
0kXmILzUO9Cd3kSJTaq2keEBJe4/Q2PHhEydCd8huRUfjbaW/EVbc+RrpK/KEufOXoHit0xw2GHa
1coABKZI3la51L9uSUHFJTPKR1PaamYvxqKIikTdHB7Jheu2IFCQTLV3+lbWPpKxtohq+hllYWRN
72FsRtdZGFSnjZUFqKWGrlQxJUyFKnEzB4M6TwySWqkabMMhmJGuI9LE0rhXFEq7aocUa1gNJq+K
ksjOTPv8CQiwPAfKsm6tCxq9QEO7QBq9UQb5miNpjouqDe2LOEK8+iJrQBaiHZAWPKzD8B6negmk
jYQQJrt0RWpS7sqXNUUJ2t0kK1UALSVdsoQAGuPiW9E1hTHb1VxMZfWpHuAym10oLCu9C0xzV+Pn
eTe3hG5023bQ66vzPHXzx5LCzS4xnyua6NUljlZNsSS8S1YjTPdyp2mVTuF4SGTaFlk8ARJ20X00
W/G6VppZoAS6w5d3lwlT2aRMcRlCsyguJGwTobsjS7UlXXPTrDt7n6eeyatJjSnb1+L0feFs4oKx
IBSWtaGPlm6ywG5peWPCKznIjEjo80xbVVr1z7FmgggZ9IMwtNtXIuFlMa23adJ2yW60wjob/ayN
l7Yc0SACnFPDJ4t2XSX68zqh11R2MpMSkyKX11FFu+lRV+FwdRBJ1NWvmpZunrbHJCnN1M/WZ6TH
zWezK5o7vT0kx8V0LB4MfTXnRykXai1aYtBXn2DD1eE8sPLvqVgr6q2D6+cVvt4a/XODE5C53jKB
utiyKOM3lXYP61IO/WQrVJmrd1XBQMJiFFswT+aIVjQ6oN/0XisSpxCFbHOb0jC/DV0KbAferzE9
x/K6L4eOoAa+WBMGCLiXYv8ygsy6dqk0JOddXiAHEawCckBjzeTM62thn1yhTpabmUrzGs5tCw+5
qWqWrxhb/9BWk/wCtAs4T5x129d6mvnuuUaV3hkKRKln5AM8+HZH6SSZ1LogfDYnJ9Zm5bnLkNl0
ZlOyXvJ0l3OPJCaN+gYREXcRWpiJIRDoVm9PumV/E02QDR66MzATp8aWtKc0L7ohHGCopztTIrZp
17Cn3EwJDC6UPkKxP9dpC7Cm2bBFe5E6Sb2hhwuABgl543u/1hCyCtAGJ6689O3zVObJGLVmptNr
maqUmYDOyJi0KPTZzyQZFG1cWVbljX2TEr5JevrWFhUK34jm3CCqmVW/qoXiawwD1TbYtaUKA8P/
Mg8llgDGMZjN9s+NTH1HEF25b+VVPlnaQprWJF3+YZirOIH9bMrdHsm7GRLaUzFzU0oMzWlbpdbd
ErGHsAgVesbVp7ZxNxhoPpnoM3zZSRMre9zN5jPictrXVZpg77R6PaN8Wm9LB698TL1yMYwCDtEs
G+gqN0mSegrQGDQkmConDoJO81wobYzOR9Ld9km3Pgs4VnpkFnvITyEijRqD/Mo3O2mMnWqOoRap
FotBxi7vDrHEg0ij8pE2RjtdzoC1O1ssJIo/qnPj1vO4J9lZGRpI8eTOagaGbzIVTphBkE3gRnON
ylATKNMSoyyUCbBy+uPc02gU4kqcBTtbNqmXbM3U935xBFGc9Qti5XmT4T5UU6rsIhmW16pLLC+T
O0VH4VYWBxg93CqHOgWK0y7ZhLi9NxZZKVRauegZQ/p/pNZTO7BJll3V72JVhL4Pob1axDq6Xh6a
Fm4NAUhwweIy/aBMOcpnq6EOjJqoyUqnRQG3VUTgWDoUIDkWpUst1qssetkk8bnwZELADHJHJTDH
7UypK2uVsaF+WSTVGphquVcxWekUG/OhugT7mTelhrKcK+B0HX1kpdDX4l5Q99gE4KdaVeflgyR8
01IFaE0PV2d3UXMeqFDX0qu2NFvxtBlCjRyFOaHhkph9jaCKZcD1mU4iTZJK22Amjquxf8hN5GAv
MQiZJcw1a99CbR2Gj1Krh2dhtUYat4rBrB8rUr2nVVoyoCfpA7iTvew2p0FU4LUtUah8Fpalqp1E
N4rFngW50IJqUGPjJhdK1p4TVe4hU13F2GRbpBY6Gll80AkvJbgcyGoHeQy6gYuHiDyrBt0dKhhZ
vsyV1h5U7D1gz9sIwI4hhyqhytDmQE99QyqrTEG+rt5pTea4Y0VORx2GzE2vLqk4HRVPHMkFPU8R
iBFsr9oeiHVWqnfwF67y/S7WFeLfZZ8WfrfWuv6Qr4mEumo2y68JAEOAm9LekuX0Zj7cLdClhuay
mbeRO7I+JebUMNzDKaHdlWU8HywtMydUASvjzBwQyPr6NhbSsiFMLGo3qjNF5+zTCCYnP7LKb4MU
A5gyq2n5SipEeF5Na3KnAcl90lqqQUaq4jb7LUtp9ahyXo10KOVJfpWynvwFp6M2iBFO2RcYLTOa
23Vh7iD6Vvi+KyHpsgcL4eMnaRNl7ZOQrwYM1QJQXvmE57BUr+z0Bc6dRLL6D7Xhpj41ZlVbXgNF
C91N+MBhycX6h/jcl4YqIleLIjgk/QUSxghgo8rpZOyIDGWiToV1JlHF/FtbzjpMOHOy73aKLW5o
Kq5p8jqNe/ma66vGhFSuc6F51RzPtERX0WsIebNoU+ZBe05qQWsrOBq0sfKJDePJrtZp9akeSPFl
smJ9f5TMPZGesy0V84OP1wJNj/St/FrL6TTcV5tW34/tarzmpSp23jowshlMY4apAAZuGfld1HZG
o7uC87et92UFpSBV2fw65aJGq64boMjfTHKtMO2FkiZjYQjoCaCXhnJGrpRfYmxbBBpc9cwEW/HO
jJfZbohQ6y1Hgb4bsIAC2B+5RQUBJUZJBqufPSU5uKwyYVN94q70Kq2L/Lku1/wmS0L1jLDORms6
lhSNEYtFYXJLn4nCR2qVD2JDPEyiJ/L5kBclh7yk0rkbUrafYdinbqqm00SKuGiG4JUIMBe3QmvH
4kYnI5btqaitcM82YThttAGcSl7XzF9LcTrFg2i+xe1QI1GrdeZrByXE4lYYjf4kzAP6bCJMJ3RB
i23yCWfLD31skzCehARrntThoxG19aWdZiS5IEAAOgbk9HH/n+ydx3LdSpau36XHFx0AEgkz3Y7e
kzKcZMgRJuE98PT3A6XTzb2pIos964ieVKgOJSYSSLPMb9iq005MDUs09jg6XaZwgu1Nuu1VbN4o
RAauasNqfnpRPJiL52UHeYTYEaEPw5SseuFgf5xTzMNwN1qy9hCv8U1TxEGwaoLBBMJl5DPS2ZC2
QhwkMAI8myNnNDMKByL6mVFcATKaatXAiI0oMnpZhupG1Qv3S2Ho5Kxoe2rEoTIHMBtz4ffrQZvj
N1lXkwNhsYrgpxIvRmhrY1tHXK1q79x3casyIDsW66KppbVqZGZyNRSdd02UHnzLUEdDsaRlSbRC
gfinBMJ+ofQ7Armp4/6e8o3XHc8t7Fa37zh4ptBJjmkEdSz+iOr71mvr8bs2k6A4yXAES1eNYYhq
FxSWhz2RHLritB2x6tkOpbdoZYwc7O9Q08g4X1S0FkYUUaHr0ASDlUb6eZAN4siXFlVe5pA4U453
PcvwLsmpGqdpRKUYXiBizUSq1yJui+OZi3145wn2mxHPT+DRTCOBthzMcp3l5y9qa4s56KxjDsoS
Z87LxsjgjyBF9vQiS//TBNlTsVom8t+lu98TRUCIFopLyw3xiP1hELEgGRkMfE3HGXESr2qyZ8f1
4NwehwLkK56iIAvnkbdALMW2tipXQJ5FweGewmRUvtM0fz1vx1sScBSIULJw7YNmTJsYUEqduFjP
KIbsLJckOldTePP2vP82ipA4tCN5ZFIMOBhFW1HRexExPDbu8wnpiUOgod7zPqdEcvBypWPRoqB4
4Qaud6jWj183yVvi59QGyJ45Rm0bICYs8odkCsPi6KNz8paWLq+PSonLr9r/lMInT2/VkBMWBWya
STrj1lRl37yzMhdy3P6S8U0UODy6vdCLhX8wTl+aHZcOe0OpvE92hYFaH/Y7NYZZosy3WrSxOnl7
asuvPBjSM11hIp/pugtncH9qAT1ALrgsW2Mw1DzVsSuuZRT1Zwipu/fmPGQ/OPSB39AJ1u+sx/12
NBtkOWstOt80GeWyXPaH1o412tKas7V2aLutNUnF0yjxnqfKgfzMpjUDDxhw3c79O9/z1erhJQeB
TWnfgiTLBt0fuXDNMnAnhzqCTgdO6lGiOWk3GQy1Okzsx7dfsbUvGPs8UemaDt/TCYRnH24JvNyh
WFs+sU0vuHbaYORiSNJpepDoVYAoHSWENRnJT37lq/xI1p66jEsdf3n7QV4tLwihHLuWRdUXA3Rk
zfYOvqkxE1sYEqBW6y8xST6TQlg1sdQa6SlXYJDjvrum//KVF3lT1NaWoxCFtv1BY4XTsvYHjsFW
yk9Z4VmhhXhIILNNmpt9iEKMP6MWo+sgzN4RFn/1nSWiVUi9Bst+YuMenEVWUi85cAQIt/fUmSnn
qCAp9JunMHJIYT70dgXCR5bJXrKQjWW4pbX/8lrBuqgzR8eK1in56VnX9XixIK/6NW10sql9KoPv
DHhw0i4Dcnlx1FLwZYaHA5ZB0kZ2V8TrovWohyYSU5v3z/ODRUPZ2EbwQ+AlHwR4Jb86af04jVB3
A9mnkUGs0TzbzE4TeesCcelj1xzfuzgPFszvAZfhWKyQlA8PWzcLe+wZS6QIQmE/piSsuI7kWyom
0DtC6kDY2rFR3/54ByuFQen1kXFYSPURmxyeCI306iGZSvB8xvBTUYJZB0X3E0eR8Z2P9peBQFYE
VLngaKMWcbAkoym2SrtGHWdiWyCdGk7rNG31KrH19PGhXNBGpBcMGNCt3F+QgznQLCMJwJSlTDbP
k0oJTzcYVbw31IHrMrub22rhjfPdFtjT889fxlQKX5pGgJUtBTOy8OhCosEZ2v4C36g5OVWzF96I
olGXc0aqtbIkdvb0zbNZHfVO6qYXpTWmw/ajXxWNZXq0LFuY6K578LLztvfLpIkpEc+kdcoELJn5
XbINlj99fCjByiFFJkh49bLjOY3GPAojNF/6B68bHmitPZj8+ePDELxyd1mWa2GOsP9NUVVxyjyi
ZE6bFiKllaZbJ/Fxt2/r9zwBX69Uhy2BTJgpWKksov2h4g7RzB5dG+SwsglYy6wufQKfdbz86e1Z
vd7yziK4idaqH9gWq2l/KAosqcZSKVwTZSXHVJvZ32OPz0imOWPob4QX0sj7H2+PepCJsGYJ/7kc
XJ/GFJM5uJn6XBvIIzXhmhMuKLDX6vrLAZn+q6BpWadRNHzGpxxzNZ92TutX2TuR8l9eMCAC2yc1
QOWWWHl/1iTLg18ZYrn/+9K+9szUfizSJTbI3IwHenu2r0djqibio6YAJgYK8GC0LC27AGnNVVVP
D0aGo1Prtg//xlnweiBafSjmYviGap4rDz6mlQx+2NM8JrUbn3cCjbP/0U5wEbhwn8NxVCsO316L
uGbsyo4+hzv3m5hv9AmzxsWAiT999NWBOADuQcuOm/1VCDO0Le7PFjCeqklOl72d4Z73P9nbLATk
g4hHuXMJ0Pa/UCpRymsr+qS+E8Hc76afmXDysyRqf749n1eBg+sRbxMGsuYIj/yDhScjI66TlnJH
4ljJsSMHaHLvnlR/GcR7hrsSa/uvB2m9DI3MxFerVOT5nSOj5okd5ew+PBV/yeLdwOSIkofRSTYU
FZ2gUa10L8Ib7pf8rGq793La10vaW94X0ijEk/xx+fmL2434No6dqIVvhLus2DjMrQc2mxA+B7oh
gn97Un8dDpXGgCwdtaoFl/lyOOBgufKmxVCsGKaHFCVsjGMoVaSuN24/PhS4USJJkmn5arOKap4s
WgMGyrpajZs0iIszU5O4F1UMCeftwV4tCcoPQA0XtRpkZl7lmjpLgomiNzh5ZTo7g/xva0Ysvg+O
QtSI7mVAns56kM7BsW6g4ts7DANKh+XWUHEFk+R/+MUxCi+N6t9yHXNn7X+jrkx6w60RMg5J2ofj
Dk8JlIixwr4llnSqd0Q2XgXhjLbIVHNsL+viMGocOwFuKawU/QwdfxLY4q7R1q5uJwtNe5W44cXH
32Fg++BJFpjbqzDDTBK/oqUOtXYpKQNu7zdj4CfHHx6FeQmmA1BOvIqZFKlNkVSL+UNqqAkZs5F0
0McAFcvTj44E4orKF/EZdSN56EI5IeFbOvHAjsqqTtNcs1HJS/wMKcW3B5KvQhmWxBKZAaoGXcP/
7q+LJhyG3IjYu+lydveBHi9ipezvGWiE87IRoD+HoSyuSvTjaQg6It1Y4ZSA76jNxF/NkU7cFQ0S
E8CcMA3M2zLkbIyioZbdZvEWZG532bW9fJQFfmdrHaXNpWdl86cIRVKYRYE1PbhOi9hYpToaUV6V
kHkOnhPf0NKm4tiGkuQ/0m4VnuiGTgOS9vJzpQaRnGZKhl8b2Y7Rzl6yrIdxqBXGl10Di7qSBWI9
Zt48DHOJEiBC2Qqb3s4U11Vo+5CdATScB6OF5qbvhCrZOoXAi4EPE/ya+9HF0wKjX3sT1u54PIdT
4V+2cWM9JrhD0LbyOoo+b3+OVycOOmiwJ4C24/rBWj646RrcNMak8wIstIlhUQKHLYdP6jvr+PXu
9J/vUrqLFHrlYfKoeB0AtbkeHL+gnIReurrMg44YcjDUpTUh1vexaT1jVW1AVSYBOoD/5YFe3EcF
yoKUiDBNLTAnfxqDzDlK8z48/fAoHKTUV6mQUS0/LGAnPn7gErjHqh4FoXhMmDVLI7t7e5TDy465
BGDMqD1yEFCSOziuFcLrXROZKDihT3+WNGVYrppUkQFk7ruJxuF6WAbjuCHAcpZA+DBc0EnZxUXR
GatuMFC6yrgWQhqXvw+BD4EU/w6k3iOv/HsUl/9FincL4ehfo7FX36L6W7znAbH8gz8QRiDVNqkf
3596Pi0puim/CSzSBIy4VPkXTDWdiwU++AeHbYNT5GccaVzDnCImh+0fHDZydpBWiNdwsaHWwhHw
EQzjq/IGJQ2HCqJNDYy94B9WyaUhBSDXCRGxyO92ICIqxGFTcZ+wQc/nykg3IsH3RycjxEIQCY82
OfrOnFS/EmJw3tv+hwfO8jhcZlQaljuN+Hp//8syHwxoy3D4y7nrqKZ2AZY1HQiLdOkphWOsvhlO
BWigaWkRzmVarYAhQ2Y3FepgIEceEWZ2rv2q/O7GwbTBMlTcqQkJ8LUuB+cT8Eg6+6FjfBU12p+r
moYkDscapthqxBXpkx06eNx6vXE0eW2MTWhs1OQTrotWbBuqAMlt4d1Ns0TGRyUDTWcdY36MUQft
oKQgnW8jZ117Xv8r9cvWoVHroMZvu8P0ZAkPm/RcZ+MCfZzcx6lug1VmmMl7MpnPtcQX3Q/K0tyw
Ng01h9otPbWD+8EHQZAYGFhsKq/bWpm9tQdsEUYwmgNoq9ZQF3320yppQad02pvHPEPXPbqtejzQ
zXBXeHcKyRdvFwNtC5LxpEq7FeBA1J7rHXDKtdLxxrfQP3f8Y6cwPhilPT/9M1KXsHDhfe0vg7nS
bREmDU+ve/BLLTBSS8f50Ytdev37bbxsZC6/5fAdUToLOJ/J6rkR9kexvJkKOmqiG2/KESuUfNJc
3XQZFrLZ4+wNqARVNBXfHtRmV++PylJA88qE9iipWoiDOCoUdZOUbgs9Oq+ybelkJribafFziJdW
up2IX7weDDMDKyxuFjylxAbMjH6URZady3gqzonAbHQRTZR28UQxzul+JJ+TytIP0YTDZVUP+mh0
J4lygh/+uQP+JefNPqwuUQN0OM3AZPvc1PJQDZiDZJYLOniDK8u4qQVlHan7aD3PUOTtxC12dSdQ
HOoVwkNml+7iSbDnzJLKuuWPJ7KJkHEyohTx6aJatXbZHKNYqzcZTk9HU1qfSre5ydK2X2dVgTMS
YqAX4KuHqwGg+JFbmrftPOVXOgnzTSdhG7z9hQ4DXeRluUfpvQqMyOgnLfN/EYMAKqL/2w24WPdO
fWzX2HLEIB1A0T3RIUHBAbTO2yO+OvWWVodjES2Sdy249f0RU03/us8Ysazr+6lCf37qiCa1AaGs
Ee8kxtarBchoi/8UzUk6SNwi+6MVWpt149TVRpouXuFy0ZCOPaB6sYFxt0A8Y8qKVXENVcXXziYe
n96e7fMhvrfv5NKNsJityTJ6VeDqlFFjxBJWm9ANQkzTMvBgXaZOUm9WWLlLxB0mG9EkQPSrrgIm
X4iKk0Z65bqFH4hZ1dycm32AGIfX7gLR3s+9nigXR8HagFe3sSMHCpzOgZYhYYw/X4QYYO6KTdBU
DQYipkTT/sbxE3IGXFius1xXuEBLuR36ILxtEsO/76MOXSiME7ZeAp9xDjhD5RhNgElbvwBe7iG8
VCPWRGdsFaciORt5tk9xVHWnVgFiChAPEgqUCn9nzB+Kwf69AOuq/JXftfWvXy0k4v8FzOGFOf6v
o6z1VNZd85Iosvz930EWbBCKlwvVAyq6oJLJDvsdZMH3JcJCTdh/LttSEf+vIEtALqF5xGKki0tH
zuUf/UN2e5YgJuVBbNr3LIBQHwmyDo98qjWM60BOX0ABJkWVgx0XOL3VqBipoH6uYR4EQ2VhoKOx
6Oj9tLurZd/fGLq2zgMQJd8HbiUcnxyr/j4mLu5sXt3Yx17mlA8JIDik9w2//VZIt/yC5RTw1qqz
PKSDkras114fR/kuxzvkvYrkwXXJLPAJ5dTnfUnKJ+7BxVWX3lCYINDW0ppQyoprpJmaROL84cDg
9RBVzJD1SLqvL77y+7f087CQdTiOQVU5RKn7Ly8YSwkdOLDWE6j9wVEbpga/Iruax/m07PuLoXbf
g6scpG6vxrT3xxzHwRBlu4xponWjSokesQLJDWzy7cnZy296cRY+j8TbdIDeQCYCTLE/klnjEGKA
vl7HROlceAUGWVDSNNYgSd4b9+0ESA/UvbcwKSq8CgywyePcIRc2xqF7ZhiFPPalOfSrXtsyxitN
QOsd4g6JrMK2vpkyw7+FPLfrVioNiusSugzIYAt06zs1CZxkX8/GIqKB9r0AUCCK7s/Ggvlj50Uy
rzFymtN1VJK0YrxtdrRmLYqiFMsxQVF5R7nXy4jAN0ZWzV+CufTio2GQqMcOvXUBSGgedrXV4dbT
hlX/K3ImdoyTVv6dn9M/XBkeSPVN2jlFt8JB0YBb9TxPe5kyRir6pNUl5qBzl/JOfFoqANKWVzUs
Ly0IhxnlLd6kk2NgjZ/W8n6b5VXHy0uv9BQioPv8LRCOQPMQkxGEfhw/NFeiFCliQVHm/JqSAgTR
zPlRnEISo4hUgL6tNsCdjY01z+OTM6IvsY4YxNpStCWknNtAPOkyng0g5lbrE/8Y6Nr1tnKqdSl6
atVAhZzkvInqkV+ejTlts6YeycSqxEUc16Gzx2uZbWuLgHrEx51EqzaaNmNyB+fxtAoxxU2s3O5P
hzxRa8udR7nNQZKVq6zKxs85fqPxWtt2xvUZdrcRV/D9pEX/tZKlaZ5HFpi+azMMII+2Ks1uCcaK
EwzZpn4n52aYf8o5y+YtFkQxanheMI6XI+DRcCUHI0YUsW+m28IvZlxn3QkzANo/KjyiFyok1nsJ
IPcJxoS38lvgt7CIaqvf+GGDsqBEnWCVhbFuVtqEuQ9ierJ3Td5y+0bkUKu4wSUXMw9PUvsz5HBv
AyM7tc04y474VywT1+tCe02vcO7xjpDNHblbOK4bFdpPkRqDYcV5LH4VMbAXfFFtQQyq++6bI30s
I6xiQDM05kOnYZUh5ZcU8M9GQvlkbQCO2Yx9X9VnGV9tXBNepNNWReWgjjQKBEADa7daF11RfYFa
0X7r4wonPnc5ut3lEB+ez/N8OdqLxuaU95cDXy1Hf7NcAtRe27v/ByibDAhuxXoOjGBL4cjdjqEZ
M7cgAujvmKOBvXxjojAhXB3cY1k0vxfnW68OQdCHoFjB7JFFsq2Xzf4iDh4c3x4ij1c5295VLrKf
fjJBFvFJWYsuPh+7mpvJtp/KDlmIoG02M3xoR2L6ocL+doIlUWGT8vZ5ucTee8flgoikqO7TwQfr
edjg++8XEzceM7afJ+9ras8YjfBO5PP7SVsD7+BqeW2YwQS/n+H/ArD/oKT04nO8kgk6qb9VL+Ov
57/+OwBzfGRaCLyAOXjOklITPPwJwPz/JCujfAzuk4zDY5X9IzaAuykQgWV5/f4hH/ufIhfaLjiZ
L/07QEseduofib9A5x4uG58GoIU2EAVzQGWHBvde20loJ1A/KzrE8NhqjN7CXBbwK/L2JFJxeqwK
1UAD8irHRYOgHqJjCasuevCCAT8vc4xkdONZUAzviY/8dlP4eV0eWbwV7CHhQKEi1zRteZkB7kx2
Xg5Y98gcmjHcBVUcuadRDqPp1J1RG0CxtKlF9dhVmTPdYpxYduTDSYC3EMgN55MzpU2TkraElI9a
F1jRUZRG1ldzREpjXejORIy8Nkxk8NwhVRddiEcCADabDDKsU4pLZZfC06eEnlz7dZNS5oorOLxB
mxroKRNnTw9Rxl9CTQCC3AozzYK/M+GvuA0gBj9R7hJodgu3K456c2pdZ933uqwuZAe14aZqy9F5
4Mbqsu1UVW2LSmURF4a58WxnQOMvRBIGlyPXc9aJnUu8p7qpdzZD54XeUYBB2X0s6IxhJOPlUKS1
xqN7hni7VZ3Gtk+MU+TzzNF01aT0iTUdoVWt8+SbX479lZUk/bTJsefMV7qlAEGHBbsyRw3GWdqA
GiIkLV38lUQv0aWTph1vqrzoMSVwPYRVahlb0a6pXBK+sMRgE2W/uXBQnI4cJFAGJvrgVBZ8Q7sv
gos+zWzcExKt223pG134lGZeZ9+3pek3OwGXxV9PXarGLXaiXrVSfRMT2FceDpaeCghQQwGJULZO
PWForllOYdih0K+DjKGdPBRoXTa1iR5g2JTJiWzz8KEORwMhzsAS2Ra4IDWHUvU+ArFGo24jr8Ue
qwJk2G/9IPV/Kk3svsWtDifpphBtdF4tPuJRQh1w7VVC/Rphy3zKJoXzaNUZLXKwQTBV6zobrWzj
UIHANkRmdsRPkfw3TbxN0trMjlTuu/VpYHjoTrihyxKDnBGg1tOPGrlDaFRo6ol62MXuGM2b3IMY
duKPRoU7BX6ySHJBgmOJVT0+fkOe+rd0yr0LMZZltQkIsbjMoYBGq45oCvHsoYH6aMOhuyIqo2M4
q6r62tWg2xa+ZmET/+CqtEogJ7ZHo9f6aBU6odmtmkHZHu7ppgXPV6GUdFJmffnNNj1ubmGF7ZMf
d0m4kVKP5TqbG/UZD1JP4RkvcGuMZEdVE79UA0xtO1wmSR2gmmylmlrz5KgLPDJ9eRPXCo8kI2ol
mopciAozyNBHUcem1bnS2LN+o24HfEKJcfBw4yige+rGbe5MI60RJ1SUijdpyyLb9TZ1LFzQOD0u
BgRH+pUuVEwdrIRYtKaQ5jwEiWc3W+ErgHFNHcB0pGGJUEBNdKE33TCNP5RtRuEmqiUNump02usc
Mu93bWXBz9Kp8EuDCjpAZk7alrerXVIEI7Rwk+pnbDuJR5Ca1fYUUfQup69uXHmomBixy6KOXPc6
NSP4qYOrPBQ05kBxFsqyITpLkwG56VJ01knOzMq1WycWnoRZhG9iagwAIZKEJyDaKrNgNUbtfBl3
Q4Anw1KLIXfErxbDm3DMN9KOiIEnx61h8BbhSAcLVOsPAn5Y3BXyKvk6Vj08rACGPpLaZQMddAqD
HA0rTg+cBwviyFTYtdrFBuaOYeTa3yGwFuh4Do744hU0Ulb+3NlnUL5qgYVf1dzCvDRQpeLQIaxO
qHptBL570GcIlW1qwb51m9oxdNvUb28bs0GCKxQwJY+SUYNsBQ6rkIxxLHRaVEIvdjJTFFlo6Pgk
yaQe0SZ1MvVF2iFQgJy3hteCFgCpHQCjIbU3hzUnBm2c0GQW64pG5NZOoivIsZvYxqnUUjCqEFR5
KKdYnHj4Wiyc8EsRexjveWW4RevhRsMIv4o83At0SWKXhvp2dJ2zNKkq3Pvy2xTa4dWUeZvcN86w
375TLYugjtGZn8prNSB4FTcGvgF+fy2mJVGoTl0tIc0NYWlma87/4jiLBKQ5MOKboawqMP3FqVOb
J1E4x1TVwPqvRPOJOw5Hi1TdYrGcPOiJcJqOzdbkIVwT+Ye6636G5nhEP+ITRk4nKo68VbPwW0Pl
XlmKIDqQ3we0erzWcNd1P/FFlF0e9+7MlrX0xVwlaqcb4yiek++Fqx8a6h9ro2tPK7txfgG13U0c
Jhet5xuno2habBLMLPnihHgb4fkL3LFvwhN3iO4rfoOlgQWs5smHKKASE8fAKWe9r3CIrWAziks9
IEpTU83OTMQoW0TD3cLe9FloX9lT7+9EnLkQPycdbiG3hhsQnv5NkLv2MdaALvdKZKzJHb7hSk7O
4xUaw7qi2oVxeqYGKGk9/BSBhLDToKoZZzcAprH6nFqSQ2QLfna1vNBGlpzN0KBvvJwbxa1GveEX
IfY9XiZd3N1nfYFYZ4bLpTMlD0Md5xd89n7le4V7rnRjk3+Ow5Gfh9gYVj6Fc9O5ifIAUVdJk+Ao
0PWRnRveseHohypLMU/wuHnBjmJtkiCJiNhFbWfBceXoCxUo564hBULdM7NurA6fyUGKm7Gu6GT5
Q/4o7Zqxs8q/VgbXyeya0zpvuaozG6MTP6gx0Qjw597IPG/v+qHMn6RHUwOIgXVEH2HCpdt0L1pj
LK4oVP+0E8wtKyPfFFPOuTMZOkvZek2wRs3nF+6dV41N/2ObOw5Se1NY3LlwbyGjQ7fJmjxfkRLH
1wlQ1JBNlfaXRRUhkx1l0FlhgmJUGg/Xugz0RkTRPZyRz2bZGjcWoeqahi5OVXH5WXWY1KZD+ANI
+yP4JEIaELjOnRGaxb1LE3WnKi1+epZ6SMxsfkgzTDkpwxO/zPYqnSjPDE7c04kbjkQfVOsqSvVx
WIrHlFACi0/nZ2egD+Xh/glgYYvai3HnJSm3Xp+6Gzn51DkSdV7apj6BKcnze8SscXGuqwFS9Zxn
a1uMF41Vs5sjGSRHnhbipHWCE0NTH4NmcVPk+XwyGegjpA3OiYOd7kj/0uvODe2fUqS34D2+THb0
FHcG9UhjmO5tqZPHsK0s1Z1EcnGFj2U1x0w+L+2jqoCwf0KCLDtaZ1VjWxXbOSehNafSvKZ71OsL
2+p6sNZ+q0f5VIXFTFHHpmcqNoOqWr4RlNjmtm7pE5zaWT30Am5uH6RPgPfs1FshmjegdkyoMJeb
scB3PL+saj8KMtxbvN7jetVGU/zo/bot423RTtaYbYgJRK4v5Wx0AgxlRXngtCgnWOMIv2SWRCcL
6o6+SSLRVnciHo3xq8yy0Bu2Q0YcJU7dae7j5Ag6f2E593VmwIa+9t3MHDWC9rGZ59f0sMHhXPf4
HerkGzoEVAw2jerVE5k5BP1V4RU8UlO6wyPsbIQQoga3UHt0LYpEveMiUSpK9zYJKGzgZa7TnVv6
Axe52wNuvayNxBAPMA7KL0LYpbmFs22Zn3GDdow/mfX/ZbX/QeL5VlZ71g3f4nYvr13+wX/ltUA6
Bc0FUoPf2evvtNZxMSmkZgkS2HxmEpA5/5PXmv9JR0EC3AVS+0ea6p+81kd9FL4lhBxS5ICC4Ufy
Wuu5V/yiHCLoX0hJerygpWhX0qbYK9FM2uucrLbLDUIqI0ZTpCtkHiYnE85PHLJFvaoLoBQEtjmG
u3XnDuPKKM2qWnWqNnHjGsM4W+ehpqbmtwWoNzeOMBTEzDHGLVdVKKgHY61WCMqUCJB2kTWuifNC
sk7okyQDTd7kx4w0/oBgiCc2TsYGDCe9QN5o4Y6nhRlRiPORtLnB9TG89WO/HDZzaqOMQGjYI3LR
IXmFgETKhVmWFqrgJk3KtSBXwzzRq/ITApYRxfSyxkFVQdY5zps0Oq/jzMlXyrGJf53Ria8z25vz
k8GePUyhgA/0myFHJWDj56rd6nSKr8y5vZxb7V9ykODbHoSuZIK1k9wkaLN+JeeS3OQ15/WxAZtj
JNvAIG8M1CcqjmgJSyLgT3mrHKjcz9n7rFATnjRshzvlIqP6M+gSQ27TMMd/LQLNIk99SorhLnVp
U2w5U/AjnIoYywlPLS7Z0VSXl6ExFQjR9yCJ1pFJDfuy66PZX6Ndg0UbVOxjCuLWfERyLCLQjkFH
GB6KFkGwuFXXbV0JdPSRaDgVoefnx4kAJTlWVe58d0PUjFeO1dpPOQnMKvWC5JpI2SWg4i1vYjd2
79BRTc9x0kUztB7nif/a19SqS1/ku2geyx+RbmckXwAifpEhKp6pqitkbKbyUgoUEV3kVOeM17gS
rYQg7ZyqtE4/e5qqyzqVBQ2BxY6ZNA19kS6B+K6exW0oDAH8nMarNg24pLphdkH9mlUergO6TfjP
AEIPjpJirN/BHR9IRiMMDOPhuSZEd5Duu3XQ4nGKKGCJIORUhnG8WxKeI9tUCGsF+MvD3ie1RoW+
4BNVgvYdXr8mFlN57h7LQZRneVJ4N6VXOAg/ldGFyq38gZInPhFTNL7TV3lG4e9vc54VeQGPKhbt
t0O2p9NOytRI2G5Cs0JvKUmE0tcIJfg+XzrR2M0H7oA7EiFPfVzazSNVHXM8E6Wtg62osAXWdUpd
PWicuV6NQzQ8ua0bPqEQLLAPD/Jj9K2cOzvSKZl1Vlu0EZOkOIvs3N3kUf7kJv6FGLzismAj7nJq
R7SYmk4jLeQHv4JJYm5ezu1jRmUAPdw+p02O2KTw0OCw1KdMGsavKVTFTeX46SUaaIW3UpUooX+j
heavEZbBzHxUNAm6TPcmaigpmd+LY/0vjUTroIH5/MldWNEC6Ceyga9gn9bo9QPE0k2iY3lbZHX/
pavcBx3F9vEUpu2JNEPUfmu0yyqS2R1YAu8bkh/NtWcMqFYiiPugiOg3GnmsM59KPBjkFnkoAxT5
28/6l0d1l24xOP9FVkIstfkXtfegB9GMWAcGJ7XdfSa5o3KQlPOu6Ez7iPwCJyHuJj68PbwHUPrb
zqAmCxaQG4/Kf7A828uxgzrys6lhtY3SPcl17R/DNw42FCvKe9/orUuR2fjrxU22m+YG95eCztcc
FDvS7Xlr6uCXykLj3JnwryYXtk9HTebw9gs67KnzMcFTmrwc4DKmoDe8/5R+ko9ZgVTTBtQz10md
NnBoG3VXdqhTIATRIJToU0cku+vsTeqqbqt6RCgqT38JwmY47mPX+YK6I6WMyjYua2U0W9TYsmM3
9ieoeWl3FOY2KU6koj+o/Q8FW2+iM/49OO0y3g+i1hrlwxbpyj/jL4X7vf+DS07cTjfdr3q6/dV0
afuP6uXyN//dH/7xd76fSvydfxRd3i6/LUSUfj92oor/r0Ec57++f8v/8i/+wDhwBVg4QX86B/I5
jpJQuhYaVLD0zv8JsRygG1TyTfpSC5n6JXRD0DqgB8HuIXJ7RtX+M9s/Z8RbGp+Hdhwe2vNLbAXa
DSmJhce5dKRe7IYapm0RZtpaj27c1tuk19guBQK8W+b5+sI0yCg8iAhfM6+YsLKf6mTTTdp49GgF
YtSRhMXPLoktnHXKNH2I20F9J1/Alrym+XatlIewY54bat5keZY/hktVzE5rZJZMbehzmIg634V1
NpNBN1aHahWKFfUqqXtEQvoyUchSudZQbsxADU9pFciHPA2S+wQa6D1qG5Qz8tnw7gpvQJWo6J3y
PENH6x7MYXxp9N3UAnSLw3OasK2749pWGLi59PQsYzTrVS+nGj1EijPrNqgDcFVQEy+jZgaN5bmN
+9D1wLw2Nbpq49FcdiWWIv2IGYwzTqh6omMJZ0J2JZHFNOivYVz+TIcasjZR0JZvSIJdUSzEOywz
SROdKuAMtsPBfHRQc7lAI7L4LCLrErE1GW0Nh772Wis97XzReSSdXRvu7KjAeBcRLqycUmwgVuYi
abBy5NRjhjOa5ilKW7nYCerKjzI1w2GVc4QHRJ4WpRbUPYWxEpGPeJUV5kmLDKlRfcsdoyrWISBt
/GasdLjrEz+5bBppXsFfSfDQ6yYKEmkRIEHptGxTcGuWqY68ZpC3cZNPj76PNuKRBfhvXKloTtpV
FeTDNksLERFRuONV0tUuFXrLA14i5AzeTjpp99lRLuBGexjEVzUOAWaZqCgZ68LLquPu/7N3Hs1x
o9ma/isddzObQQW82cKkN0ySIpPcIEhKhPcev/4+oKq7JVaPFLWbmLlRFZREMYVEAvi+c87rGLq8
pUWPyzHVKIlglpS8Z9Cpv0YhQ7/dDOIjOUku6N/4uOhIRXyUM0fFdoMjTdmWulbI7RLzpNd6akoB
liaAiadiq0n2eIwT7apGFRi7MT5uJHTHSX2Jmllq7NaPFI0qxPTvRWWu3gulUHNH7RnXOYmWNPdq
OWd3qZHG5GvG9Nm2rpTVrp418zoyeCX3tunEevOxhPyt1fT/TUYc+++vVtNz9vLz4rv8+PelVLP+
MKlzWEegslpAnuzi35fVRbb8g8wAlj2ENDQq4gL2/wuBXQJaFlUelTFwKizyv4fAfq5nDNphuJ7i
Ih+D/Pm5nomw5I2z2NRYVMwlfwGhNQGuQSTCyRwn6aaHD9Nu+97sq6OQjxbAXocnKvZR4KyIAWoF
k0lwmvdS8BFhiULpn2IZNw27yjownGWwEtttJ1mAHKWvvZlNy0xFCfpShJxgJkQuJhksTwUxxh2K
+/5BnCoiaaOyiDGDreVcdVWrpIrWxUq8tDAIrvk8ax0dmrlMbalCRozTAvjwakFhvZGkGr5SPBch
8zv4OU9ZZkm1K4+1AhCEIB2uSlXV0krTBD312lYqupVcxNpOC83YX+O1ppLs1ZXzvKuVmtGaOjVS
4lk8QnQVWholqyaJIuXeKpIedmnCsJypVszvxxgkMAomnlf4USx1ZtPNmxmXQNVW/akSdgau5Ymb
DKFy10ucpIPh5cyk2qh/o6X6aJR+bE6WpgSCpL7kDKDgJFDlpw0y9SVK5FgH3fWtMt/0HeAVdLks
Gza6n+IUyQIJCCtkbiuHxklsxFZ39DTSdVsaDHPDP5zf/PAU/IdK/xPcr5iSjmcHekhseTAjWWzI
f9yzIYQFWThYhKODEZ8kQR/dohpoljCZ3smVb67+9vEQXyH/tZj4IVf4zJTxxT6V54rjjc286to6
evJNtqSsLZo3Cafu9a+Pt7z/Hz9yprILyYDRE/UIeuNPvSturIkpWyox0AGnlgjBsFOLISZD0k9/
c2osIH89FMsIfjzMmmBt//xRNgX+tky7TFeYYtPLGcq/RUP5W7LRXw7D8gPXg68I5RA3LVf0hyor
GlpYg0FkuAF2t14QztUKaOl3Mm0cuH4+HWyiIGabZExg4cDZfHZsT4ZRHaIZhhfJKE1veXhsCiM6
Vewjdz0mZNWXToYe/pSqgiSsc0OO3ikIZAJfkfOavoNDCU4hcNg0hDIi9uPjeRzgZuB7CDX1KQZn
IjtThhaIpbFeyqCUcoY6N8YOM9/AYxC+WViqZkcrUIR+0+E/+oiVXjt5c9txA6EkNwHectI5sEqu
m0xy5lbrMG81hzl7CiWVYslBhzVlKzMZA5Y7+BX0qoqgpHeDIrBGYAuckHRKyJC1Rqrjq5dcQDHl
ZAOJXGBbQHkZesc+IAQWU+YBS2mhE1LZBtbpsc30M83Aq1HMQm3aJb4wariJ6cAN+HRPwSqXsgJu
Ra732QmPsxyKoN7FOcH0DSOtfVeM0IB9PB1FLxClNl71RlSS6Ms8ZfIPGdPJyNOqfk5P/iCW+hc9
83tCdYnL0V7rpMlTDyivrNah2TT5Xixy/wpyJDSuNWNTfR0t2XybYzG9kGYUjbMN5S9qb2aYM/FD
ZhE0dFGmquvv0beX8caMkiI6zkkOI79J8yzFZ7scQLndGJWztFIbf+o27Vz21WFOxjh5CKJJjW8r
ua0W06Q6jE5zlwvyfo7HbnqFR4RnsIVpinXuO92fXEiCdbjiiGYB6FRGpjtHqvY6JWl6HIRgGuyw
L7XeZpjflF/9IE2QHcSk8nQbTZgsoGhdatD4mFktCF8wfreMLwlPHBnqUWemqyKaMaBVa6Z7X5qw
K9S7fpbC8SHFKD73msAcx/WQpf3sSDhe9+e0mnOs3RcDav9KaaboO5wLaiJsgf3zZ65FGGD33w74
laEO03r5RQ46Q2jXoKdZ9RaYqTEMTkCPzDDEtAi1gsCCwzQ2rpLsGj0baJvrAOemMCSBC5TT5/tU
8U1mZzD4pw3+r3CZYCsYa6Q+ir4u1QKkvhwXRLzl4prrBoN2ERmaoBCuy/sm3T6f4a1XKLIJQsJt
/Qn79FR25y4ZArtrrXx0sYgGL0qbwPc9sto0HrFhKlvHQMrd7sxW7Qk0LhnReioz6MHWfXP6Yk5+
cBBzNSVTRNEiNF2cquW1ZgONGKIt2cCxUaoQKEb4X4KfMzrvwHpCdEfKiI4qnxi5RVY5YT8fhtNk
66UiBgdFreB2LeYI0yaUS20ft5FMMG1SWc8RbHjSFuvaCFxBluNyVVWRoW/1rApb25i7BeqiFSV7
FwLCgtSa+VFO0J6ce0LhtPswHGVhUyid2CN8E/NT06N+YT0i6smtMz+4V3vO1wkqgc3FZJ8BzZS6
GEe646TWZSq4zWwpBEnns87F5Z2nBsdZWEdhRCt5GgUoo5gFQwOwNqgqobHOKlkpVOhdr8tBtasU
uZJJUelyvLxWqRlVjSsYc4kkOxpyH0+jX29qH7qjH3Y1VZGQsitIYU22Gl35PHdiCWnzPvEHN0TZ
TgVo6omvnmqYconXQTIuH8ZMGOatDPYYrUUhkJ9bHhPrkBdV3x6qBKXHuspH0XToZAloCePK+ps2
VYvpFkUsFQYadRXdyKexU577QYjHTOiGQ66eLbxzXXplMn9nSfjN1vtZqPVxLFwV2a/Y6CnCP+29
VJMlC4MRumLd5ysFD3Q7Ah10VbnQHibNim5LLOn5nhycfFMQvQKgAuglLLe/vjTL7vvjleGk6VGX
JgIhqYwjwM+7s1WJjdJ+MPXUydA3bDXBq8p6SKY6BsbWwax9Vf/N7fCpIuBuWDTOi0ISnOy7AvrH
iiBmoq7iIkEkSDVMbpuzuqZjkXi/PrO/HoUikdEOBvgGGuzPTnL9CLmm7BfG2NCrkAGDeN1b4u/0
ff/hKDLwEG6GHzXpZ1eDqqDuwYIdzmLYihfEd/J2EBrj7dfn8kl8oRKQA1kbqjbaC5TTn29NZB3D
WKUp46cqNTzNIqlPK1MJD2SLHcIMRiIT1Oj7Zfqf3vu/GBH98Pn/hQz9+K1p/2G/5MmP08+P1/w5
y1x0+ouGn/uXAZhlclP8OddUCVlD/0uvQPYpWTuMFP851ySdElAKpRW2gwtfmb/6EzpWpD8oWpGS
4NjFvbr06n9jron/1s/PNMiCon7YB8CvXhxcP/VIOrZSZbjoWiUr2fW++tAy9Lspo1F1uzIJNno1
E1FAkWBrJG/szXm8YSpJznwmEh2tqwYJ8H1AeyzqB0Y6KguySWOfKPNNoasje0pcoVQYZXVNxewq
rTjte/C/FYwpQuNTLH+aFnKYTP3mlgmhWl3OKNNadPY0CvuFjeyyBRXaSglb4TTMxoPQWaYn9JGw
ans9fvcnyD9yK+WPicAMoegU4SLPen3TDZG4M/QBuXSPuadd5BOsEou4jEcpC5tno3TD/jTNHptn
Y3ZHfyRBTm93sdV/qxReEHbGbSAKghtJ81dFxlZDz/rMVgZwLbV+lqOr3EV3emiQOEbUeZqttanZ
quE2efElGQ+A8UYr8hdfr57zuXqt63xXyJ0H9ron6OZQGOOKLurGCPQbBo7oT4XW1pR5M/jS/Ujy
iqCXa933BuMGIt1dWJd3uQHpVc6NkxzAB0YJUk2SR8LQPknHm8G8xvROSsTqX5NJPRLQ1IyHHrLu
kHcl5GzhuaJKtxs5u7RNcGdNyBDhxT63Y3VLdsAjIQOHMDH2U+8/JcX8OKDF8aV2PRUNVr6yRw2x
wqj5MgW4Aug+uSgBPvJG8dTgqD4q3CSCf+5R5uBmALNIfFLSQ1B9G6eZzjuGpFTcMvpAupsFe7iY
q5EYFMcM5D0yMt5JZB5D0voqVmoiA6hUrRNSaJLczLNccUSTmHNjijdEWVKuaQ7dl9vGZyvCgkc6
d4HmVbX/kiX519yYXaG9CHJ8jkPC4+Z9QhkbSBtNvumo3IV6Nc9Pfb41KaFDaV4s52vSUIW7TJRf
ykLeJMpZlSaisNV6bVnpuhHEHL1ZexVSYVULSJKC4ovm3xM8p6rpbS0R9dpB5JHjtUAsfBgRLhxs
BUtd17DSrEE+gYmfgBFOco62uniYm0cUcFu1rjEZ8N0y0zbMZr0i0I9TP+/QeT5HdXAT+hSfYnqe
KEYZOXEkQEm3ahEwKymkrueml3ZYdW+0kjR3SHbjxN2Jmazdm+tKlo8MCIKTOUq7rGTqLb9wB+2Z
Da+kXnxK5KfYvJVCrlOFV7pfkXQ1vEdCehGT4S7vIWeZ4TpgYCaOEE/zKy2kbOe6tldNwcPX4qAM
1o7C+UvUaS66B2c0jo2iOWbSIdy7xZvsUYqNlTqQEXvstD0iXcJyjAn2/3jAvWlf6wT0xDsxSFdK
AvccZywjV9Zy1HpNEzxbKfR7DTuGicG7sTx8oWndS/2m6m7V6ls2qRiTrIhOc5EXrEa8AjS8BAZz
q9fVyhSbg1LEkKmsYwF/xU42hKw6AwysAs9UEkygxdB4pAnz6eysCfU1NbTNJPtfjFyAr1UeYBnS
UBGSSO+2F/RLT9Cakcvrwgq28hB4w7zOs9qb8n7TaA3atOdJ1W6atmlcdGzrYRQffNITqXEecWB8
k0yMccto8Oa8Jti99Ua0FGgmOOdg3TblYBvlRg122FqpvfDQIPzoZDkgrYWoWRjjX7CJuVGs2klp
EKFORzkC3BaemJSuRul1MicMH2Y3sIzVXK8rbt8aFiGRRg+yGASsCj7SN7IWRRT2bZHsgSy25DEZ
NolS+zLPv5aQmVjQfezSO20DYMHQvl/p4XCnp+YAyCr1HoNdVINlaj2akJlZ+ctnyw/rA1BBeazb
tIJCLu7B0M6KMCNACCyb2Ua8n4TePHc+Tyv1f7hWI+K9SGZkcHjQLaiaDC/jPWOJi6ZHml1IEjeH
scl4qY2EpLVbSX5K8vmu1dKXruhPDYEK+4qwEYaqubjREqk/tKUMkwfn85PKznOrZY18M0yKdJLF
K35dWuOjnzQInI9FJ4i+hIEeuWUTkKEJuXFtRgZ+esfBil7SFLuXpMxmOjQmzUGzwbHw0mZNuY6n
An/RGSZRSdhy1u7ztZCY2hnVzrZFDWEbAcFoDWGWruwPeysVrQ0dAgVYVXhVED2y5iOWmO5kcqQ6
PVqnYrGXY/Nahf2XQkXoHdbGF6Q6PrPU2UkIMqOW6w5ZfhNlWkpqlK86iLB6p8nGXS8XX4e+f5s7
5T6sexgpKMP9gOCdXDyTsUUIhyReS730X8raIDCYNraNeDoIPscWk2yGJiCUt2By6YRdGWCR2DNC
z3lAhq5+xMOjYgZUj2SE6Z4oxo+iPrZbQYmDrSmNx3h+MeTwOqAhERmA1/E6Qy1pZgkakFj4Kiay
BxuE+JYZvkI1uEmgwOwl5QqlbnrKS7yUIfPbegqTqp+vYqe8CxP6hlkiWLCFocGGGPi2PtYYz4zq
gSHkATrRvTT7z8ngL3k9pz63rohqXwZLvtE0dii1/RriVSPfBgV5aaElHFo2pfuhUvN1jKbFVbRe
3A2hYOJAKSI5LnQwypIUJPA8yY6TrnCFcVBYvtM7upyRLb+KnB4nurqfq7XaaNUKiHF2UvoeR7ZS
f0XMandsQ5Nnemof8gpiK77PTLqgltqGagSHKEyOEdIGFuagvGp+ygaPh9E3VWiNlZlzN6Cl1F1G
FybAQdTujDb8muuMDa1kPmB56hOSE+GkLWX9Nve15BDiOgSNZhLXEcyulVl3TCMbxMRTzPixw7Uk
q0u7k/iUkUaRQmP1tm6ODo13sx50jC2YFzpidy3HpypSD4FWCk5m+TeKgZ+9Eog7yguNdcq8Z1gC
ibnejiwjijhs6qa1i7GtbRzAT0HySndB7mwYdJ6sTSdzqO6qyYTRL5CXB4B9SeiYPaXM7sUk301S
7JqhT6A4A8lVqeR31Rge5jyWWNjaNAXVLncAzOaecSBM2Zb50KnE6u7YmmN6Q0YXq+di6I/Rv6Wu
CpIpL9i38akpu1LULmYwmdshLK9MlgLI+RuCAYTbmYnzF1xppxm5CSHb7GkD7BaM/Lwx5YoPqEzW
EN+bdVgpj3lpGF7fCO//OytQrQu9gjM0lk9C324nnBwZe7VkpQkdpHSd21pN7bGcjnItv8KIceVe
hrYfPqqk3xLz9n3y/z/t1n+hwvtVu3Uq/gHY+b+af6Qv+dcfW66P1/2r5cKaAgSGxmbxU1jsCv/V
cuGxpujwRT7oIos/yD9bLukPrH7IU2Su8cHxBb/6d8uFJQN0UsWgi9NwWvw7LZfxQdP7YYxCywXr
QKcXBFmFsqt+opKk/dAJEOpHZ5K6bRwdKgQmQVm8AieS/wUbP/cpHhUoFb65K5V0x6TwWBKCpyZ7
CZ64PYvik1HiVybAWkLU8S2YldWUBQeVApDtH4RiJUUvTSs/C74EaSAqcBYg+syJ+0WLLjuVaDdJ
ntpz0xxyDRVDAJAoq9ULbZosb+I7Kz4Tn1yX7qDaU7nyTQ8hZbGzSrdu1pq5Q9ZxbmngDOMoo+4P
DyPKvXWleuTDURb5rYNgBhRVaFeE1NmN4U2xl+ZbEbP+0hNVt+xurOQSdW5U3PrxPmI2CmEU+wJo
IolhV2s5OdXWylK36V16BwfBTc9+8F59UcRbaiYcr0hVxYUhgco6H9JVutIeBd+dqGCfqYLKuxqe
TGLf41MiFk6FbC76Fkq3+V1t2vdVeiqEBzmh28KqnxUNRYxCbBCagPJYxWuxNtczxDFhJMw3Wgo2
VC6zu03HA+Psjd5dCBgjvrTqjP1AWnWeksZb2NK6cXEocMbQ6a7Tm/AsPE9v4sev4sevy9fwpX3/
/jV8kd/ad/ntn//17/GLttbW6lv/rr5paxx+hyUcSp9OfbPyp5W1rpKDjGRDtRIbiMtWOsVWdmmZ
PaenuFmJg8V+9kSFPhtu1tvyNX1RCWKjVEzumafejuIW8Woor23Jwchh9lBIDASU1NjgnkmdlbTV
gKdFSqd4rpGhzmeWWEW+8G8Z0pqvi2llcTbrjaFgqsEMHDUPX3JtFQoeKV1Po2Oy29ckuE3OzOzY
WX5N7gjsRrJo2dZz76hnG9MSxzRfCtXLAd2f11m9ics32TzTw9jQLhWR8bNjGI4+Mu90pxvOM/Sd
CspP66r3xWDjU3EToi9ZWc1NFu2NfDfKm3xPjne5CTvVMVFR6ultILwFzTnTD/I27VbBmpcX4cM4
3o7Ks5bvbnRxFQtXbtUA7xo2aXg/LXSb3hFj3uFUrEYhcAPAtMwQ3K7fQpSeAGTUfU27qow3YbdR
evg3bK9uJUBDUhwGFWBv1XEMMTtjBySbfK35R8U/locUJvNK3RXtwbw8a3BwLclVQ8c61+0uDHHq
5Pl2Jvm+EW5ARhCnCjYGcbF4A1Q0vIf30enorlwz3Znvqwowm3HIy1GwsTahVrWw7sJ8bRWFF9K4
etVpTqIXNiAAiLkPiLHSe+Hchx7/okwqLz49kzfKhJn7u1Q+JNm7Hz2akBgWCy3hMEBlehkF30Nn
6jABX8saGmUsZDQ5c0sC+aqP3gOp90yAerhP29iRolfgLAJYdzW9fnvImQuVUNeoQXxBXN6bhXT6
RnxBgYZSUH6gFahus+o9IeCBVI0sxQ6GSNrbWW8xjelgLME9Z4E504fEjbjJv+LeLaObRL5HJCv2
sK3lUAfzZ/PreRWkvDWuaGzj1uOmqHFFRzKeE590B+ObNQiPwJCptklLchP3ZO8uSkozuA+lR9XU
ONN1Lq6S/CEXH8TUK/s9hcyLHFPLh42NsFSed0O6V0hQJpkeDYWdr7r0Rpzu8e1R0fFCnjsajwPr
oWQXl+xikTArImdFyLD8Jj93x+b48W2+9/1vRJZXbCNzGxAmcLriz/+1xmm+FUdiIpthy8I47+fH
aShZp5JRtEkYcbEeoAS5qdQTZaE0vXLbK9jojK8N3O28OWlTyp30CBoQ4N3W8UxB1G/h11FK2an4
KuW0icKtQdh9EGyDUmCgldOGbhvYaShd7IEK0Jx2vrwCR6i1L5nno4kCmp4MBMDIQogMuzYi62oI
FHbLp5pLTo5qvxpslKh2/mraPkd2rcU1TaafhMdfW+sCqlxnw4Ozyms6wDR081XSGyUmALb1oh/i
125wqqSBAngMyYkOHgq2R5LPoaebsWsYWEiv5hP8m4zB9uyM8jWvVVjJhF31guOPoxeRopyJbCTy
7E2JfIMKlD/HqB5faonEbUx6+nXUPqraiPGi5VmttkIy4sWFj5asfA+01CljllgVGnxX4JdA3yLD
+U5e2difSMhEx0wMtWpG6OBA4jrxhnxYXAtIilXJgJ4JnlRwssEtEGAXdqHTqdK2yXVPSMt9qouL
ks9VcFXNitobhvchOJgN48thTeBNYkdiuIqtG0HBWAGsP7KJ7nTVKbpE2uJQaVqYPs2WU1t4/EpN
v5etczbeSfQpaJe8RFY9MV98/YzcluHA2EM/w2Jfd8L4TNt4SmLpMGrp2UjHhyzVv0J6OgTqOcxf
Pkqzv1Wl/pLevPxLb/93EZdhE/+q/ryBPN0W/7iN3oofq8+PV32vPgVd+wOMjP5bxwmFX5Yi83v5
KejGH/i/EunBiIHST1lIVH/WnxKSMHhTC15DoBG85X/Xn5IBUADlhqcO8Ai3jb9Vf8o/o1CgW1ic
QoxWFmABUvNnODGP+gAJPQPbwtcFr5xJLVWbjDhY2cAhpAMiditTNHaTbNyZYndHpnLulUoc7pjF
iXai6tHGYIBgh61p2j0miQc9DV+nou7YxLBpbPJqL3XQbyOht84BYMauSqf2N5DdzzAX6DCI4EJK
XBJ1sC7+bBE8lKoU+RIJ5GlBIylMXeNm1M1kijYOPBd4KLE02D9c6/9AKFvAkH9X7ssxzQVdwz1m
gdaInvoZAA3Qr7T5lFPfliI6YcSpspE/WwiF3F8f6PM1+nyg5eR/4EF11jhHJgMCj9HyM2FaLMWZ
df/3j8HZ4Hux3F0Y7P58jLZTInDIKPCEkjlIPTQDE/O6/M1l+oRef3xmiGxwBILTpTOk+HQqpHyK
BWwBwa3NDmOdNN0XmfXoRwjOu/ra192XusHBLGmlVTxLFxzL/xYL8M83QKTE0t2BxH1WiOhFL9Ht
Y2oKm+SQFgPuAa2M60rfSm4/DNZvAOtPYYh/Hg/MDlt+kDrZ+HTCkTYrzcws3Q27JfS7il7DLCiY
stFq+CkWWpbW2NDHLloXv/d6dffrywqA99e7FD9wbAR5xJfYp0/9pZKP5J+rfoR6vNyVWnVKhVn2
VJCyAJbpJdGxL0mGnHoeXWVtpK+qEr8rUYqqvI1pdKgekynC3Utkp1XCWb3pVPNURdolM7KDKein
OU7exUY95RHuIwVew/aEDcGHM6EtJZq/y6wmvEnIdLcxj/rap4sUdNGDTr5ymZWETOk5utOkitpM
v29M9VLUTG1Ejsyg7EusDOQea/GrURqYmQBWuMvRhtbPKTv5wUUkGOTG/VAUmByN0kXtglfEi4pt
deKTOcWW3S9/pWGFeCf6Y+vpgJb4+9G5gIghrow5VNrk5D9P8GOFSZwval2YboRFi1322SGK5Uvc
mNgGLGcmxyqgTDXt1WpZ8yIhgQM5jDvRqJjpJc01yQvOyiBI/JhTiQwjlZJQ4FZnafqpUqilZk1/
Eowmf2ytgT61xbiAMG/8T7IwXoyTiWTPG2st+0Vs4wj9qqfGaQQt0mJsN5KmmI8o/6zVpJn3uq/D
QU7j+YhtXO8QRls6TEmjVY5tocvOc5LwykSWCXtmxLGHdlC5lEn2mkzKgxzJsmsZzZVJe+plBm9B
inIIUlxX38gPMdUSFIs0PJMbjm7FoHhh9AaukoluX6qCp+KIYasQi5xx+ZA/PsZRbWLyRqAuhm0w
fTGwKvLEgg9hUoD5UEVaa5LHLYcJ+8kKU2ut1dMEQKHjGxhGr2oeYc6TYKwhgpbbOA7KXiOE82po
gEOLAtOCFNCpwMXKHXEx3A98DKGezas64UgY0kxHP8CUBgFu4moouaAe8kcfgppXVem7OZRXaMdg
s7z3NDDyNeHy2zybF6/G+WXo5XccVu+rsYOwhVbHFmd+sK/Cd30K5lUSYJse4AzpIPTuv3UR0A2u
P9Um6dNLpkfF2ixG2YsU3jejWxodv7nOcU6hF+vIaCXAp5QkVldq+JysMGIqGefTOm94BI28vcLD
5FbQonc86fN1sWhtRiPxRkJrGQKkaGwyLmZej2yvFj73GKFeLKnEh6HnnQlxxav9/LA8NCKyy/XQ
8UN+ybeXxx2grcapCbFJL6iNrYIpeiMguj1lybvW85BBKnrFyfUUDtIR0OJcidZ91nUx/UaTHNHF
JN7Mur2OfAip3aBeZr+3nKoZTRey0CnPpcHLCSwHOLAIBFEuacyDJOvBq2LxwYDQcwy/xgMHhw+h
vOIqwXeN6NFoBPq8gQuGP1TJKD0U7uNIn44h5iO2mvg0Gnj7LJSzt15BgjOaJrG9c+L6mXAPjXi0
l+8oQfHeNukr2ma6GNW4R3AqeMvi27ZG4lZNfY0z+VJHJQ+tzMORLze+6JMBLtU+2rglLk4eNLcq
0MQoKkvGbNTjrozacTdmJZxuXYCjGaDKgkYZAuZ2YGhqwOU0Gi6N1vAmoQrER3HmPQ2pySNapq8a
mnUHM6S+tKM5WAlV1Tl1X2Rv2QxNYOkgLKQH2EvW19oIX3ulu9YZOGSxfPZqITsGElQ7NLhPzJD3
XZjhexpV8+rjORVK4z5LxXndxWZEC93RFBR1sSlNwPo4oDcRem4SEzPTcUq4uQRrZ4FbrUx0ALe9
GqcPveFPiUNswrROLf+bOPDRyqMioLHiVb4oX8C4CMeBL/+CzS9S+KXsQ0vB0liN0kExChClJNOk
tdLgkQrxejhLLddyDrrxxlRYBOMBQUONAf8WlzOmWjW3NqYfzYTKGIJjENVw2GvhZRqD8EYxM5lB
ZVFsOpkFH7L0VY9yNOUoQaWD6jflSsL19FaaI/wee2Gq970xsdIqWOTYbYhrAAZcsEITqRM2GU0e
aHg3rQNx4k0ArS9m+pc6RNU/j11P7GuZYKEXxc1jnYbhmQyd1NNq7QW9TOKqUta4g9WYuIkr4nVE
IrNvxoqRaCWWT8hYxjW2AtNRSBkhuGIcvjaBkNxGovAiVQltchQv1w+icmbjgyZ48iDJHpQM9WtZ
JsUGv9/eSQIelj6lXYNPgR/+JDeuLw0muuJevA5x+kqW/KFcFqey4A5W2LBNsDZ2qvr6sS1St16m
ocatqsGCq6H9ZPLi40+6FBuZqZ2UmfsQ9sg1LlkwlLnnhDKt3oMbCU7TDGcoMtFzkbOCf6wRSaSj
0ShzRDLxa5CW/q4MGGu0hRytWOKXPSW9T3vQnViH3rqsx9gRyw406/eulLEX7o6A629qmD7lRrJP
JgxL55m9tBlDaos8s1ZxL8rg1zxwcHzLFW6ruBuLuMRphIAx2s0mzAvE5DCNBo2Kb9ZuISLy4aHb
wpK9i5s+W0HT79x21KAlDewhDQYYu7xkWaeivGJ/xGnKYsNBeR7TpJqfu8hC2xq+RgGfX1JH72XA
T0vV8tAuBcZHuZBL9XXSk9cK6zL2LBzcNbP/ncL6ZzHUUihieo9yGWEVXSGY988FuJLR6uXjjOmf
yVqlG8L9wJFYNOP3IVpMX/GEdmSi+X5ToRIN86mNAQAhKgr/f0xLaAM/FYgIMpuukQKBYUp/DmEM
tW24w93g4icY7ZQSwECQR+BjdQqCXRz1VnjAf+MaqyF2Qlgp4bdhrWdVoWRLYkesKy/vqhVI3V0w
gH8HNG5O2DRbvxXfNBNppeILj6Atd1pZ7yvJZNg/aju83r5ITfc1ltONFBiBvdShfeq/l4Q3OmEW
7UiEo0wjXuKkCW2yw/YVJrPPwq3Aoh6W2n2IeGiWe06L1ZOSs+rEyiSgrGSFbNrkPJmlnmJyxr65
GCbbAQGATjQ0M0oKaDJZCQyDMYriAcn8RhH1lwZVh+mJQdzSY2uYl9Lr/9jDFaVR6k1kCi42BIKH
eyRFmqRvyQl+j0tWTzbW91+X/h8aq5/6Uw6JWN/gsBK31GcBktwpeVv5sL7z5ZPi4qhbwqLmixJa
jHub+akzjW0Vs6tkqbruffO0lJPyzIKeWb1MrAINAMh65Cw1kzhQAi1XuaYYmJTkdQzZSjPWkD43
t1PUu01s1NtCTt+rsr6CTGFFONPXxMplNFnnrSYpUS8gvVu2fTmMUq9v1YusUjou5aYwUzlkFOGo
6pgWyGwSDXnRCCVE3CkrmpaPmq6vSwvzYfPebHhEiD8EJKqFjTRwtZtcO6GcY0XVq+sYS819gVKK
ie0Q564VsCfPPtv4952RnisY2BiIjQatGMMp4S3W4PdDycKasRenMrsC8ldhKexwMuakmfMmcCKk
ixJV10SfW4/i2d8FsTZ/N4H/W+Oy/y9TtbALxECJVer/bBhw3+Wv/9g2C+rb/Dh4k/712u/TN037
Y4nqJsmH2RARmT/oXbERWJIYSUGSieEiO+dfszditsiZ+m/2zqs3dmNN139lsO+5wRyAM+eCZLOD
upVa+YbQUmBo5kz++vNQ9rGl1hr1+HYwwIa3bVmLZLGq+NX7vUFUSbnESgKz9L+xt/lHRNZiXaxx
hxDR9X/S+/264wM+EEAKbR4kTxZBB6UjAr0kp5NVaq3qGmLjHFpK8T4PH2JmWdqG1dLK8S1Myu2n
gfoNaCV9Ra3+uKpBiBZ6W/rh7PlfNyL+BfV0TLi8VBAK2eDNTNMYk+ExSjedGp2PVU7LQFeWcZpc
BlqIW0tKT+1QhXiOWQD4IjC7mMV/Bkn8o/n+P1OvrfHi/+u57OT54Xdzef6tPzFkIhWYxxDA5Q/C
wadpLEjgy3AGoCMYBiR/Yt//mseC+W845hKyRoIG8cmDVP4XiUGQIThQcCDRhT4+UxzkfzKT5xLh
05eGcCLuQ1IQJ4kI7QC6v84pQxu0Vq985boW2DGjQ1Dh1pcbSygxoLHBXKaNPYX3NO0/DdVvZvMR
MjpfmBUKX16ZlyRRdV8vnI66qtXok66VzM+JG6GWnAyOUj9f5etCnVn11EV8u0UiLFQFGP/rVbSs
i9u0RaQxCcpOMMo3XxJCJxKGzaF/DdQ42xiSeAIpncHjL0N6dM0jPDaHXVUMsNOu6hCftRCHbIlc
eq8Qg0uzqE5c7Kg4+XhAZCL0E2g24I9yNIy5gNqysbhYmMGQs9iLFmUCzzDq7AkKdB96Pw/oMQw8
X3C22ZJQU1LrmsdpU11bK6jzDI7g+NJiGV5vK7/EVeiwDoT+plJHYU1O5qZUV357rjVTeAK6P9oF
P14p0h4+NIgtgEfNefg/Qeq5gjGHxfHliksp21aVzyMrL5boaI1Vn8OOp1qzHLHD11UPcSQ94Mvc
Yo+BlfZ9FGVrYd3UXXPCvujbO5dl5Mczu4h0R+hKR1sznlemVACbXE4gmNjvIitsktqCBWxMK5PD
z4nX/n0UuCB4vwEJCcclWihfR6Hq9Fo3y0m/zDQrcEYz2leScCalRekV8dg7QiNPN0mGpCssBUdD
TG70fUSJPBZrGYWxK6b5PmihZvw8P77tJ9yXwWGIHheIOS2Jr/clysOhT63JuMzFklpZW6uN/5TG
bbmgASQtQ13EmGaKV2MinbSAm/eqLwuPa9MeEDGzZ1cku/vrtSvgwLrtuLYR1NvUiN8toLJbuqke
dzvcG1Z7gVwzW05ahQBXUYO1JXXLfKbAKN04Egjsy+7Pw/G7eYGTI/1AtjpaJ0e3BD1s0IJS5jUV
1eESKhlhT0H7RirAY1ab8olZeDz4H1UBzUD2OhqZDP/XAejJb1Z7dsFr02qfrVJeV5jBdEJ5Mwzy
Uzg1twO1fpNN/qnZeLyZc/41FeCyOdvRwH/k6K33iO4Kv5mka9XaRwawjYmDI2BTsAm0807Yls2i
ayFppW6CJWUcRS7ZND+P9JEbHKM734OMao5vCbFSczDFl30hqBR16mXpukPEtDMUXJJ/qbLX6uda
5TAX3g3dG6KVDk8iczDQCNf+ZMf/MGXl+20cbU9JFY0JpgfSdfCuq171IrUrKXQJlhOMjZ45fmvH
pZM8I/0wpI0qnJhvR2Zv3y9/NAWI2Uwx6+XyfQJavQpkfNEQsAOTXvQAdLeE24WVU+FojCX5Q5Zc
wisP3068inm3+7wQj1/F0XRo4zQj8EWUrls9dbTyEdzXbk28p4aXTJxdFuGPEHI9qic2H/n4a/hx
YZplfPQ5PYCNfJ0DHfFb2GMm8rWaLnA6UuEq+SRqQz9bdtO1z5FUU1Z8GuxDv4vrgWbp05SfZ+pm
7L0+uTGCA9jFqlP2+NClxSZS1+iw0fFApfx5iD7qqm9DxHqhjynzGVOPpwkWDRWdJun6UHkDGExn
X2D9AaU7BwWDjpm7Q+GC7mf7rnZKiIT1WssWwnKgLku8IluW7Xkp2TIelqSouaKn3dW520JYxFRG
cqx2BQf153s+suj7Y259CIdFqkWiXI42syLE/UpQOvn6kC37w2p8ruRt0NlC9mioiyTFwMY2VpHK
zZNdt8Bafgqupv52ADTJ3GEXntjt1N9Ns8/3c/S2BykPs1xouR9SF1Ly5Bzj3Ox2AS2OyNMNIpZQ
AOywh8ecPBy8tKQhucLbHSLPRfCEKU9Mz0c808QViVCC5h1EFB0oiRZyuZk54xUW8eoSbbqeucnD
wbxK/JVe2eI1FNKfh3ZeEMez4fOTHO1dltg0rdAwstH01CAyMTwkiL753I53inL587W+VXAWimJV
n8FKlgnHyaNhUwXsxC0iq66txtGvFC9d5Ut/Ze2sJ2NTXvx8MW3+w7482dHFjp6szwvVCA3mOeyU
AlInDQgc2GHEpsbCIGUthQ62OSAiOpzhGqL4eP8H5OFdR/0qHzdKjCnHeSMtxMI+bMtwQZCpdiXi
7AFJ1a6xqk9sSLHSPtofOqekOf8wqwjole0Q7tlFDmLZ39TKaup2YbyIVTcdt0rg8svRi54joL6W
sxNw4bfS7I/xtWCHc6CmHDlaJlSbCN2zUbpGHEf/sXRSzZNelIce7zrZ86NlnTqd4UZkuhwc6Dcn
RvzbqphHnI8w/zen3R5XhkIPqy0uGHGyWGMFZxLHmtx5BwYw8/noQOA+z7Rl3i/Q2WmrMHGGVzKS
aPE2kp3lux6rHt8Dg6dZficUjkCqkI/LzBUtaZW1lmyn+g71Pv6yqwhXZ3oxb2VBE+LByuHpOlLu
EXbomzeTdCYWK8FF7Jn1p3b6I+jb+BhkKipOwEgNwUq/7vR1URNbHDDISbgEBD4Mrvwssnve6QEC
IKeVdiU+grQQfKfAfJnYJSwdnKH2Yh0OwhI93s/D/qHG/zbRP93Q0YfXbzoaTMMgXZujE5WOIN/F
6hbEMbzADKVLdmVz0UUXnb5BGyfpG1ibqJDlPfTjcKKvZQO3401MB6b23QxXxtAdeCl4gF+YoRPC
J/1V3xkvhTteo6t7JqTC2DO7/Gnt6b07ElsC9efa9PwHHTr5HdzDQLfVdz4teET3d+k5NYB1YV3G
BKikHsRoWXBwcOaQVGyE15/HAh3FbxY9Jp+c0CCogVN8fTlgZqIkYrF7LeytC+0lfrUUR/uVElCi
rkXJ0wWvZbveVhvtjXiDgCDOC549faYQtx7C2M6fBclNz5trZVHcpTflWnuvzplyIvDWQ2tCGraF
l+g62/pn2WQLV/W2XuenDKWPS/ePGYZlBSCjaqo0WI4ewkjyhnBBljF9B9I4Fcev7PRcQDlRLYkH
k7CM023jjeCYkn7fEqvpn4fxKJib7y1LeD7kIXJBBIBH2Nc76GtLSPUwlK9Rj9FZviV7JMIy3EWK
jEMJqEzSe4nlsWmSiCQ+yLZ5Vt9k17zQdp0WLgbRicrJZtfc9iFZOa4hLH++wyOvuD/vEMsSACQO
XJyivt6hRQ+h0E3GqPLE0YaUPNzw/deuFnHk1JfNrXXiO3nygkeVZZWkraDPMyurOErY+ltWwBS3
seoki2vaETuVUdVlJ3abk5c9mgsZojd4e1zWv51eGtnuz9s380a6ip+7Z+suOVE/fzvGze/971HV
j967gIPWH1cL7nwNnrcDef1VCx0soQg3/fkV/n6SfbrYvNF+glOCqdHDWuPoNoIND2uldYLxIofc
nSHBGfKH0EjtAU0c9VRO9LvoqYJTmF7EF9i/aY1VLl9a0wr7RpHkHa26U7OdynTrOHlpF365z4fD
iVv+bQHzeXyOtpcwFggBidhqSzwSQne8zfJVXrk9rWY8Gl9QQZGa9vMw/faj/vmaRx/1rG8SPQi5
Jl4JuMeP40KADlXvqTHRVii3AnFM1zERSyRXXvrFqYX2u88duAqNyBn3Jbb561vCETBT2ymVr4ki
eQ5g8z9a0iL7hTcvooTmIkpP1NZH5k1/ruy/L3hsESQHHSS2HOWtbi1k0x0OjmZ56XhD3C9hpnbH
co+aZSafGdRZB1HHCfPEkP/uI/LpkZWjidlVuNsrBo/c3SBo4FgU0tOP7PFw8/Or/VZ7z+UDDwzB
ckY0taPVhlF9P4y+L+77gTMj5MJ2M5ZeRyBZgYgmsh5/vtx3nOLoesfPdWhhb+CztEefk5grlAFN
t0xKd9SdSXRQvjSITsurxMA80NFuu6sarz380U684VOPfbSIeqjEft9xG6a0MU3H7wkl3kjBI2og
svlOLNnvu8zRQx8tHy3OJ9MPuRoMZdqzs+ap9nCyFsmmS0iUo+17ke7M3kGgGAxr8RHqghLsUK2p
oXvwCQ0ibMIbEcbkTqUTIQekCYzvFLL38+v5AAm/1HFHd6p+XWnagVTGIudOcRZMGicotqGymLpl
DFKITfYabRdCMFTyNerjaglhzh46UgzHFyQ8akGN7eOLkKeuggROrXa9uZnK80MFAOYSLOAMCfvo
NpxadELLlhQ1jQ8XbDgBpiyUsnZ0E5ziZr9GDqqlsU+715+fUJrH+tsT6jDtZ6t92j5HpbMmhMSM
yTxhl108FRYCsQgDoHVluJryqBzWFkf76TKBR3fKA+yjL/rTpY/rBTOyxFDk0qG6MMgB6T/EUo1r
kVbIUpAd2T/16f62c87v89PTHlUMWRb1f77PZJuLa9EZuk1neaL+SqjMJO4U1GP1ie36mJhDv5q+
NSZguoJsGY7O8Z4i0KkV41Hag8I15VoVYcjSqwWc8TTUUTggkEx3N9PtLFeONvHBM8IlWryw92QV
mT5fzXWaLH00eIUbh3aMHsogStBV0WRd94/WTjTXvooidXwMmIsBf3TjhoRvcS6T7e66UjzVXxL2
Z+3gEwIz1hIF61yoRhgkmFuLqI5GvTfLZRNszMrpMVU66aL7u4kmE+yg0CuSEcoc7XSY1rdy0Aji
HkU/16twutl277qTTZ7hX1gqvWiXWUAWbfiLYFqSB1k+1T08TQeAAKuC6wMmcSYDsKPAU0PCJ1ZK
7bXmKnoMbg67lHVJkjcyMTfpluF41tbeYCJiwzKBMLlbS1i06nsrbBLRQRXct94U465ny0ugoonB
vA914Pg3H/cgzmigwvGJfe9bJfcxD/4egaNNtrFqCy8U5nstXzUFx4hlJKz09TMeo7YkrH9e2PKM
pRyvrs/jfbTJ4oIxCvCkxT0gy7p6MXjVJnZOJfVjjjQaAlxoC2+4MpQy9N6lTNG84YzJueqlekIm
x4fG/3U4hQD97qbmrYa4LQIXPkrrT/Ul2Q5idJhiaV8pLrytLkDdemKUvxcr8zDjqAizgzwd9Fhf
9+ysPCQSzibS3gjtirgpGEvwI16TX4FsxxjkzHkidl5AylwF9ycGfX6F3wb907WPvhfKoFihSuju
PoKPfWfci28mBl2Frd13931sp1iwII3mOP4I2lNLTnDvg6msDox1YIvnP9/N7z7qnwfiCG0LLKj6
0dBLe8J2UC+gXdUcsXYJmz3Vavp+JDoa86OvSIZlsZBWk7SvR/ScB8A8VqNLirEpbT8SZzm4eIK4
G9sTX+iTVz76iMAmDcXR5yErTH8VuyR+GUFrj1nRgjhhtUD1BrfZNU6eAudX+dOrPvqUpIdYVUaN
C+tP7V31yBzTnyfTjrETuxPekImXpZvAqz4Fdv32i/35tR5V/1qNi7RxYKw15VpBQNq5QbkUzykg
lYvxWX3DrqzAq0ucTkwn+ffzaW63oy6jqXu0g1uJ0ShdL0r0Q5y4chXi4Eav8pea1bjjEwGzdkvE
Zv6AS5utxi9RsB9vp2JTKY+lJNmpdIlX24R1jkEr0J9DlR1dxsU/qjAjQOZ3SqN26naPttvQL6QO
+ydpj2KkUh3ylQy4q9Id7ce2PAXz/q6woMek8p2HCgEO+XXTmaPX0S4W0j6D40gYcU+enqTSK4Bq
sA3RYfuRV4Sbk9DnB/nz2zT8dOGj2VAKuVm0Ws5TUrZj/YEP8IDQ2k3khTnrlu22wzTCne5phBxk
D1q43sK0dLMaJNgWochKbt0uwswND+txOENlrDZLFc9xHXOiq07do0CKu3VH8Hu7m7DOqE9s2L/9
LP79BB+NnU/fBDOLJKFOS6YVgn+Q6Yr5ARo6xo/NsJpC6p2D+/PG+B2SnLcrlIMaZvGY3x8TNBJp
UvOeKNE92iEFl0CMDWqJuDItc9VkTYZYHXgGxieiU6mrkSSsgTMgJg46qaSVl2R3WrqbDcCRkDWu
Fl2gDzNlp8OBSrarYl32O4NTk5HfV+JjhD1At5iSh0RdVxlZ0KsEL22snwqSbosEknUMXi6DqUjX
ob+N6v2Jh/22DmgAEEoJG4isTFiPR3vzGGlRqA8UAlaxyyntVMwcWgL/JHOZ3lXW2miu4uKC1Zqm
Z0G6NmJvSmjLXmlI5lBQYBNeQMh2rTdcGZR3aVyEKbp5t6VWowijeDgXhAW29mHGue0Mo/HEKT0c
p4fKq411/yCfiZjm02aDBENY49XPj/fRxf2yAI4e7+gDIGjTSOozj6cOC/IxMd6oSyd/Nh1hY627
gxeU+PovwuoKFBkbisO0CIwzVQOQ8tTKA1IreDasRSBSzsxkx+rfY2St8qJlmJRlrjv4V5FJXRRL
np1E52Gl4jcj2mri9PWqMVCwOGLoaucpRiOxw9Cge9ECfD48/fCctotG3gGx15FLVBkdW6zCMD4B
TyO0+sDwPQ2lXTxxfK1kLykmjM0d1fQq7b6wTnFGv32z5rHS8QFDIwBuNIfFfIb3KimSYNoElEbq
YpQ9Ig7sqbnMggJPNsdQlzn2Iu0l9uDTXHsPG705AWbOL+Pby/p0A0e1WdXJfaOX1H8m5v3lbdGc
G7pjyPimnlji37+SR486D8WnXUUpNAVOFMW26C8ajpbj+CDpVzJEeazTsDzyV4fqzIjcPHfrfPXz
nJw9fn98zKPKS0yVcvDnOYlUmHa0nhBv4Olo1IRln23rbq2FHi4Vvr+JqqUUnwfVUq8c9GYDn8VT
0Nn3c/bRUBxtAFOlZpIfh9I+zc4aAwfBZdYu1H3+Cm+vhD5Qn6rJ5rf401s+WpIwetRqknl8CI7Z
+Fp26xT3YF25F9PrjEyF+qpNHxh1Shd/qNc/D/73gw+8D/Qz2CsbKHDgAH1981UtJ0M2qYd9qhXY
Bc2iDLVJo0VjTY++kSek0044VWXtU1BicXOYj1+1pvRubXAawjdLW46Vf95XKeFX4/hukpeL26KA
hYT+RM03LpV0fAkDr5t6Y8cX62aqq+pEsfVtpfIQCsc3CRdpZTaZ/voQc6veIJHhgOHVTKrQywE3
OzJifx6r7+A5x3FiqBQD/gbtuY+ff1oljYEkMA6McF+a+uOQY3+pII20pRzFSH3wpQVU5a3FrgY9
jc5pS1Nd6U496/cT28ddQB/VNACob1T2oSKEL/DHcK8PtDIPdeCapR5jO1PrGOlifAZtylKVfsEJ
Pc1XgrCtY3lvlNItXtDTidk7r4ZPk3c2NIA7RleS3CyZlOejSq4chrIJySrdD1zELaNkHw61YYtN
8N5XlXCi+DnKrOGzzDasWkBSdPRIjz6mSB7MTCPoLefZO2Wry5HkSUqDi22DM01CnDkZwKtGVqpF
kaXP5YHsD0XMhbNanB7yjq940RmY/OhFucAn6YUGaNBi8Vp2CqfNAZswrCkxAOsP61DXkhNV7zEH
aL75uQuBLQLEJUU8zg8axxwjEpgP1/JA62MqgQ8rKVPRSR9QiSVYZRvSOgsGkvEQxGOdkwqEHdJD
KkrMhw09vxvzcjbGkddyYQZLxTzTw1FwY2NAPd+2iw7f7BPvV/7+gj9oVrBD5wgCY3Zh//xlIKem
9WUjEPcEtZ+HqWij2ozdHj0gKTD+jRDha4mkI6DrPhirJCwy5JeyuIzNHtl+0RDQBVgIvXSL1GLE
aFdyyCTbRfC67VEUw0uf53TadqIK0LXuPBTb/jwSxNjJ03hyfl7Bx7sdrwBjGcXS4RTjw8H/vj7N
nM5jRZpYk19olcs4ZPQDHIQpLjJiAgjRRqr6QJA56WQ1tZEfQKQx0gMsuJyarcraYYNqGzSKznJ2
qAlei4Dggkn3IprcedWUV41s4DEoEUrUdIVp50LloyXmdP3zoxz3QqBKQxYlHYr1R9AYbOavjyL2
g9VZaWFdx0WVn5HxcitTaqa6ca4xkZxcL2oniQjWmcBKlUHrzzFZaBykkIdNgsqsxVN4o+AwzkE1
d6E7xa6s8Ln/uM3/1bf8az4G/df6lmX0q3pOmufqs1Br/pU/xS1ItFBCkQA4e8+wm80b558GSfwI
FjbOKX9ZJP0lblH0f7Pr03iApwxEzjfgL23L/CPo7LrIKiUNWMLS6B9kIsyqrq87Ozx0ckegKsJC
IXyPjevr/PKnIIy1In8HjAjX07q4Sa+lB7RTMN8QKhauvnhFjbqhEbCVVm1p58t+eVgZZ9bZ+KZt
u9dmXVzW59kN/uwXyWv8KrnYo92g9DVe+ruGmMLneiE62Xp0yoW1kp1iHazUhXU2rbvXEA9w2Qab
3+DDdFVu9OfwUn2PVvlO28rPVui2qGXxdryrbpptvRG8emFdNC6uoS57zfpwJ18V237hX8VrxcNu
35EXySVJ1ije526oeZMuIizGHdrQF/lVf9sPDj+pr6atucSS/a5Zl9fChfIib1Qn9Ppls9WXh3PN
K5e+26wOCxIVvNDR3+PLfMNdnitnxsq/S69n9PTFfBdy5L/EKjjBqoVJBGis4xDi4hi6mY9MjV1d
WB7O4rfBcFFuCuvyV7uLNgREb0iTvRw31sV4xxBueYZ31Oyev55shMCOuNDOsgvDRp/sJXv/Rl7n
dAA4wjk3qWMs0kWxFTfKFvdKR/TCc/PG3+Art8gdrOHsdNm/Zb5XgV48aKt8QxiKh2v4isiHqwrj
TuHMfzJWh6W6nxJ3uKIhMuuYPNidtUOwVIS/r4hHxKoNdyXa6F+JdKbgI3+mrVuHvoRHxjr3NWwR
UODU9Njsx8xVVKdHyf4wbdNVdFWclUsCJeJ1udJcDoo8V2NzyN3E63BtfHApgzN5k93UT8I5Hc1L
rnBveYQK4OG4pmtuMuyHJZxS17hWSESw49fAcoR7+I8X/dJ8H3Fet7t76xoa5L1y1uyrC5NkxXCm
CKviivMu2WLCSjyPPGiRbrFsHclrn83NuGkyx7X0RXomXQh75mfnRGEGN2BleJKd7/h9Fx26HXj6
GSYGogdoh2e5WzzWNvkTV91lNHuB2co5g0YlrLsDFpx2JbrSzeB7pHkJqSfiorrtvN5pEV3/0tzB
JdmN7AYn2F2mjq06+TVogp14fEdfveYGh0j9Ts7cIKYTyjA95Xjr2+bCd1qnXsgLASokd1E+pbvp
LPOaCxxug5Qzu816YxrRr1sPM6X5Qsdd/JBtDw51R9V6kv7QklliNe+CbNij9Z74Z7BJdc0ZlNWg
7Br78qX2iDYZFskZnGTH9mu3oRFER33ca7cA8xwTivSMf6cd7ASHJ8xfX6AZ2MNtsjAlh4yBxYS5
L6AlczHZpqWboS2gtMk0u8bI06KxBLq/El9wzXEi5q648JcqDi3PnKfvM9GOrU2wKF3JieON/5Lf
tJewYUBN9I7H2CCbWhxIpN9EF9pN+R7J+mo09v65wb6E3e4m26rLxlPEN+0WOw4MQC/aPbQuMAfF
qy+63WgTWjjttDvVkxw0zy5uQge2IxiwXobPfgyZQcWuRMWeHLdxw1bCdQCE0fDAO326UQvD7ZbK
TbVhCdv6LSYOQGJdftV1rgHHjrORiUfkLr9UX03sYReDV9eOvClxjhjWRrJLnqO9sNaXluyBgZfL
4V1wRwfhzz2JgpZNBPLhSliwqNdgeqQqNMoz4ys+1DiXqve6S7pV+lZU98KCnOTDsqDjTctkWqk6
nJOdksBw6QU70ld4syeRb1dnQ2rXeNMONn2taxpbLn6KenimSCuLpHoa75XdMHwdniH3I82PQ/4E
4jFHTJN54L/4EekUnrInXDUNLwdsMLoNRj93Ov/No3pmyLvstkzX6X17HwESFoFtroreITa7X4q7
Cnj1ydCXWOzVd4fQ0/W75uCRCFEHdr6C+YMYWIyQvrs0NqcHXNK0aUaTQFmtZ8Z63Ctwz1f9vt8b
d8wpJ2N2w3IkFK4mDpdE7U1zdXD3xlrSnNaeMPM3vbF/pV8bWFfYPPT39b14BWei80TQKsGjuYQZ
pLNSWje7FS7N63r1arl0ebF4Suy62Anqs0GmObyCh/KipZ1ae9A+dlJwTQAZQSsO6FT2ZLS3bQol
moA/TCucHPvN4SV2sDXK7dQ21pGbOI0bXfeLcUFEomPsiPtmIt/w5zwkTngV0vHJe4/FIblCuKnI
d9vJ1k7/hWWlHbnxorMSvsDsG3bQOJl+r0TUc8tS7xZSueCwjWGhuetT1WV/I9PO6FzhDv+Q9NFS
bZ1MzHQXPYjZg4TB7pMUAGA6bbCt3xVOrmXxolW38EwPZy1+ZVua7W65aG0WVet2g3PbLRb9S1ov
dJziWYk24Jt6H0yv3U5KGsB62Q3YKBfFrjMdNneHaT8YbKzAesFV6zWxjOUSzjJRJF7yxYKN81Kb
9mRmd2qkAvil9wLpcbsMkH3vx0jsbKtbECXR2/GmXUN7d8pf5rV5jt9z5Da7uQ2IUcov/tLsks24
9S80J3XLX7T211yKl1o4+iLZmnRkK7b6Yq3zdVGfwnX7qyAT5az9pVz2K/VMUzEEtQe4w5f51izd
8qHXLqWV7rYuSJ9NRD2BmMaw5G9C1RZX1YHQciYaoU/hirla4KABZt2vNBPfvmVZYGK+Ibe+zVeN
dj8bZb22a7/CqMsx8ERO8ZB1D4OHOngTbphkzOZuh7UqhLt2FbnP5iqcgQRPN71e3/jNpZhvkt4Z
GvdVrGhM/AFl/KOy/L9hs7B8y8+f07f6/8x/8F8mpf/36z/Wf/xz8JbPwWBf/oF6IGrGK/xCx+u3
uk2a/1+Szv/lf/eH//H28adgSPP2n/96ydusmf+0IMq/5H3PmM8P5Ti3kNVv45dqnN/4sxqXKast
zApxNzAlZHgGp9w/q3H53xTjnBupqyUV+uB8nT/tSlXr36gvZqkU5TZgzGxFUudtE/7nv/iRCjIj
81tgRVhl/qNi/KhdxgVmmTuOJigi8Hea/Rw+n8GxO2kGLFOYIFVonemCf7gTyjY+x3UqPGuVVHGb
SDM4rRbNzhJrrKc1Qi5yjSSXT4N2+Qeu8x9Zm17mUdbU//mvY4ncx52gW8Y5AlK3jGbw6500fprF
pgxPOMZIMnK76MnXlWirjGL3PiYFe54ph3jPa+GFegiDBuze0JaV1gePTS2Q2xKMjXalTrW6Io0k
xfpal6JrlLXTCerEfJD/hEvNNwoUCKapzt4z0NC/3igSX8XvFYas7NrYI9FEWVYokyi/+zREVmL6
xSnS+9GB6eOSSIOAdhSDvuYHzP0JHRRARjtfhmWUR1R4U7gyRIAqATa/LerYqAf6qBCq2j5EBz1w
cznAwqcBwq7J5aXNNIK09wdyWA4ojD9e2z9a7f8zTSZYrJ9m8Ldgws1bdbToP37hr1U/A3IfVDNd
tjCaYJL8teplTUEKazHF8XeY5/nfi17GqgXoZdbRoxNiGvy96CVahiDpBnxYQPV/dAQ/xjqZT0h0
cGOZZbnsJcdJmbHfHqKxUjEMB74nzkDIa9lOhLxYjGovUmLm2eExn3LkiiZuQvbYSCbQoQSTWuz7
4bU+9OUjBmnwckPhcOP3bVrBJYsz+qzU63GeWI/qwTIuTRC+h1rq9fe+FJ7V0PBf/nf+NeP6lQ1y
bpb/15+dbTu8pb/ytgo+f3g+fumPOaj/W+PlzJsG5gz0nWet6x9TUOPbgiMx82zWhc+w5V9TUBP/
Pcu0VaiShiajU+Me/p6Cs7c2frfMGwus2fwnHx5ltun+tI0apJhxD7RU4GKS0iKJR2TMsdDCQGkD
1ZZrlLVKO4yLJg0yOGJJ9VIWeFINRZ+uwjiVrkYLdpaG+egiFuPUJcQQYuBhShe1X4GwVqa81LFI
vrNkHCHrqVlOEgG+SsE+aAXNM1mYFPr+XV6pj9OQOuQPkQiFGyhq5RtxzMgACYlOl8KCmrZSCqfJ
tg1yzI0xBteGYL6qKhVZrRblephKoIgw5DRjDroDXUA4y8h5tMvQ/1UiTHpspIqQwCmM9kMfjcRT
xJwZcGzZNRJcG10Hu8gCJFNdSlRlRkocz8k5A9O4yTMDiTytPFUvYONaK1/vB+IdehiaYR2ToZYt
DQUr2cx/CtKu2Rzkw1XoE6Bli9ylY2kdwLM2HjatYHEqj2jppq30hB7xSg5jxNZZ+WKEQ7KxGsDZ
tM4Xg+SfEdFYwXpTTC/LwQ6iXsG836qdrAownZMt3+5rffLESUGzmCclpT3i5ymHzZmnmsgjmc80
k+G39lHjxnrYbIaBAEqCsp4KsjPJLKzkXzmRH6nrVwQAqsRmnYXxhGWpCHgd9MZtJpLdkQnpuMPJ
fOaPA9LHJEE4kkCE5phMNC4JzYhqCQOnqjzv81FymzntLxrH3rXk7DpUOTThmlvTUdQJ8YzkXaLV
MTdaSTjUhbpdDkg8taK6U/Bet30CtPhLw5HEKm+VGD2ZGoyck1vtTm/zGxH/NsgIw+QmYXdXFE3j
HaRxp/WwBSEVteeyDzBTNaPpMNIF7sejhCX7uIp80BXVTyFiSN1902N7rMrlvpbIYh1rdF8qngt5
luULsaJMiQpMaDLF0+Y7iM3k2SdsuvGlrVY2aKGldHaLC8+njmi92pd/iWOgw5uKGb0i9wpVfGx1
ZYLAINikrkJw1xTSQkBqAgoiO7OkX1WHBDzJpgshyG4nU/cOOfGV8kAaaq3dJ6Xgew2Wx7P3cYnq
Qa4dTDBxI5AzwuWUtrrpC3FlKqFhE0D9isVb4uRZf6/XqspWLwrrEIUljOAYqLRqHysluCnCwd9r
+MSvoiBWFkoYLkkH091RlTcynHJ4W0ATfqGv89LA4YinlLwob7KFlYDU1AXdaDGToBtH1SPtYI5U
WLkgKDP8VdzCE66ACMSuHVZdo6zF2DRX1qig/8tIlmZ+3YtN9avRcZGXMlDZfH4JQaj0iBzLkYaK
+SS2wYvZlbedQsTOoAcjuS9i5tTcE2Z9k7WUWjCC0OA+ky45LyxShzDrm+y8Ns4OrQSlRS4mcpmC
YlNnMnF8sM/dWMstOiJIKHIpemJPQCRq8l4Jmgev0w/3lVkh11IPUGDqfq9o8WNEXGUzFZNryp2y
FBRMITkOcoaTRhhQdSMTh5fTdCFKybFItu9cjPNNj3g0HDQI4KCb4zQTbX3SIpWVFrWRVxYAiQGE
XEbtoF6PRq3dGNn/Y+88tuQ2tjX9KmfYPYAWgEDATBPpM8tb1gSrDAve28D8Plm/WH+geCVS51zp
aHbbjLQkkaxiJRCx928LykVClO/9nAFwz5z+a8NQp1x0lJKYkJOaHW+SDN+rmbbFph/iGwbSk1mM
nCpaTPvIqzXO020dUloriL3VMqchJpiuQW/WaTQxu0svVG9NMKY7rZttlw6T4CMKY9SgOMzr2Hnw
EJ/7YQ0oY4ZBt4r7+QHfzRuFmJT3sMzX1LOuyqQWW8pSn7LRQx83RvsiJWAxr/U3vMVilzk2Po8s
CbZBwtvZgDaQN6BOiaPJ9TgOHq8P3w+bTbgPYudr2vSEbZJOunKxXU7m9FEqglKTGDPL2JYHor1x
vQeju/r7s8m/sQn/e+Pz/0H7MpPqn00uFwt59dPQsvz6X4cWw6LOm8AY3HQQ2SQF/jY383+gt5fK
ue8lckwm3+dm+CninbDMOCY6gUXN/tvQIghzg8eUjOASnQaC978ztPClfh5aSCxjbEe45aDkWZIE
+CZ+XJf1EeI8TL/VSHNyUwZjjhR5UxFU2P1NUQHtq9eObAgje50jpt8HDBSdSdWyim70PtkJ8m6n
5Jx3RHG2d2OQcpzsG/2RpoO9SPVVnBubkEKiJuEUIKLKuJlN4iCgOaoLm/zd5UuP1b057Toj9YeT
Vr2X0RpHhaFIkbGnGz3bOQ0PJVJTB7NFcejCeiUqHOX9KigDVFb7uc529lJ8HfpZ1BxL/pOT6Ws7
Prh5jt6OaaIGE2u+ZnmybgDh9fa6IoKls75a5bWdRyCSDS6lZJ1Wn/MIk+M9q4pO5Lx+MwJ11enq
oGFit0jsH8N9I8VFqufbWGtWU/7spm9Mnj6Veb4T2ytyQlY2BJAR+OXokR9NX2b6bqLVLZdqAXMX
Da+TKB+lG+JsHbdSMTaIsdznwaM3FFujCrd5GZ1CUigcEW6NyTho5cAPsduOxrAtQ7HptHidUvzL
0LA2ps9pzHeUISGsVPGLVR8G4DGr/NKHp6imDhUVh542vmoucwIDBAdPQN3eGLxzT+QKHbm5z/Sv
xvzuzvea90r2td81YmPkmFvUm5wREobxNY29970bQSTsZRNumjTd6S1zofOsx/NBaTWp/yMZ4Nqq
l91FwECVGbugRB+JxAe41qPzLpzTHd3vV1PBj9yqfbOdtmTT+H0kdmqo/cruN001bJypuhR6sWo5
0E2migx9Do1alNv5Bjd6VL8WWUiIPY8OkgL9NA7RMY7aHRMYKsNkPaj4VMEyzOWdwFycfBQWkCuz
VeHQXdMdJurDaNHWp3htst0VWOOyhE6YApdKKHbIc+B3YAUctAxk4Bf8UYIMabvdaaW+nrxiZ43O
mWr3k8NAXtCuWxXxbnavqk76wqFnnTorMzuG9uMwfKnmapVDYrRwURHfA2/C8hVD+WL0TJxF4ufF
l1QhBYVx0gXg6LszjZuqUetBwHvxtrmV4JIhXgOGYIZoUIFJPDFULveKFc97elm44/HqU004G9Ma
pdW6EO95Gu+LfIThQxuXFaHfRWpLBvuKMXxNtoefOdd2w19cPw/GHdHGV/lfqSW/SSt+B5c4wJYD
RqJ8WjazhcD/+YARjktEf8e2QepvPDIk5A/pyGcZ5FsCJWbzOhTsNCho58Y9W3VyUE6+Maidq+Zp
qwXjrqQrd7JpSwNkHrhMQ+s6DyBFPIPf5viV8VZMtzP6dIJFvkZmQlrzrjRqaoJR5yk4knJLIPqq
Sek6HE5ldDvXQMvU1tILpxjBLNqaHfGi6DMSSwbyo6eRzMPbbA9YsF3eca5Z6nStj4hmt6TQTnZ7
qtFSZu0hiV6Ft2oVPnQmhPE+45so6L7Ads8WcdVGt3mnfDntfrhe/hW0yHXy46r5Tz/UZRX9AT7r
HXoYymWFm7MHvUuvrTJZLyPWDO2XFy+qYrbRn22qz1ykxc1G1fmvMBnQNdj0v/gWwGf++VsAbVmy
N1BCckv9/C0Ug6a5Y5v2MGDORtjJSkVLOkrYXmcRO9PbjN6UpSpapEIY6nxJWJZ9KLTn2jlMwSYt
6Zpe6eajHp956zV1oKQjdKkUWKd2DAi4r3TaQPu/gDr/sKMvPzhPN5nyEOmj0f9mRPnhB2fwxNCt
QZ9c4731iMZ7HTc0civap//8I1pg5j889nwh8gGJiiNJ94/m1z7ss14fc2gPBBXw9lgmQ7Qgu9jd
h/Vffa1vQvufvhot1sibDOJaiTMF+/75wxhdfdLMABK91s5uYd86gXGI23Efomkc7IGIjmWcj1ZG
QjwQKnpbip0hDykkOSo1QsoyavII7CMaXSUPbgupk2bbEMeRylg9oARD7vlIg7/Uc4r7yjsqptaj
eIx4eVmSP7SG+RoG08vqQzzovr6c5ktGZng5tu800hH0qq5nDCHueDHZCxNs6Te122+E2QB0IzYx
qAyV6Ao+lRR+IzyfaPiVhqPNhV8eQHwRM/rAJi9DLg6lPp0nWDXL4CjBUO802d4MofJcztj6UDVU
ZUfk0GVUvXzm2nWYAvSzsrWOz1OBWW9ad8PlIoshgSLMTTLs2HW5EN268bvgXs8OMf462e2d4qak
k1Q4FVlFCBjoPmn4MThfhrDZjtWTJh+Xa9hp0p1UTxEJRwJpNksEJZf0VVt3lUNQD4J8pePqgLlU
H4Z+TqHR7JmWWO1ekWFSZx/KzY96Dnkoj6qHV/Y+XePD4Ucg9I1Gl/hYvIJxsr9dOcZtkl8NqEuW
dtbbgZvDHojb0TDi4Iyrv90AefnUQQzXLnYtA38AAUuteR6NtUhSzFV0PJBZlbk9QRJqNwsFuw0b
yNtqMbR17jENJ9TrE6engjHGu92ea0vnr84uMsMUzOJAg+K9m3W7KHQXYlXiF4P8dqz9ZMVAO+Ad
JToDfnQpTOUi4uxpVE3ezZr3HkHMbGxKjC9evCfJOsyo8AiMnaPekwi7HQOP4D0pTc577r6+8WV4
zkJvXeIMsZjN+HJFZLOeW4dkoPC8eUwd2jZtlvFdIXZtBN9cwkPajwY94kNf7x37uustjnJnv1yp
YjFNTsm6YpDRimavawWMrO175DjGHwg5byY6RzLyd5KOwlac3Ok2N59dg21S8tv6cC8maxdK1x/k
aaBpMlXRUSbeQeasjmhpUvjKiDikBiq3aG9nU95lqELkcCGsfoWb5mhU1AU/UNOyql24DdzVbbQB
McEEQ29uQP6d2LnadRQYCCZu6v59RHMim9EfKKe09OOgGAmIARid7ei2xxadA+0bRGR99qPNPGJv
3BLtpdVssmo8GDnN4tVnqe/t7rYiaigR65F3KxCYyshrTFMXcPGZgiCeVeqTPepSS/MQedeMf6P7
dSZk0Y2Y6zzfmbkijcfaveolWrV5L5i4ciyDMy0dg9DuZfzUT/fwCQfN5dMZo7s0A5bHlWsUHUDM
VUCivlM1+75910o+L+t5pIU3Qq6mxvEYIZJeRsoRBKb3ik2ODMaKBppF34v2qUqrvcmsqdIr4OJt
13/R4+jBmsjup18U/c6G+U60ey24aL1N6FJZw03ZkMccfpoVo6YEFItpwzYoFS5XDN2KgVR1OjQg
u0Vu++Pk8KheZ6AaYuJZUbcz46jbP6HcCDlm2+EpMFCrYTCUBmiFNW8s2/QLd1or87nUjy39IzQq
KMIYovJQFAOFtkhsTGjzlMxHy9qY0WONhCGEnldl+uiNw2YMMrpD8JkzfPQGdZtOuLFBd0QxUzMP
/40DUKhiNRAITxfXWkPNMGXkIQXtVW24BEhO+4T21Mw+CEDGCdDQJuyxbV7ChjLovD7waa2m8bFP
Hozis2BWQqK/kouJRLcOgWJ2Sh5bR6e6yVgnd9n0IVl7algTGo340reaZu86NR+jHKUaCLa+mJ/a
2zqdD4HJzIsv2m4sn8LHeB6Bh8BCgQZNoiNnMW1cQiZ1vyV/IOuye308RQ1PaXYY3BNcikEI2fKt
dGW3NrTrFGDHYV8B9NvQaORrZcNYhfdZvo+jxP3La6tjFeVpRVmlKAnHu7GqpbblQdpGTLUhcpye
eyil3gGQahNKSWXlk1R31JGs3TajaLo8Ju6HgdidI68PDJQ55i6koDZC4lX7zps7E+KwHy0UPvKC
DPVT0D2k+r4nD3BodumwH/QvI6nPlBfXMYwRfbjSutLkjs64dLxpNAKy96G+ow7H6s5iulvCNoJ9
xlSw+JfpSzexUHtA422tr1vtazs9B+xezD6eBB5FG5KapyqVtObsxvplLh6r5evk2WXeJLS1E5Ej
axyyHomvhZ881iXaSbBSpvttO903TngGUF4PPLSePq30xMSdrvv9dJVKBbZEa3ZFrnPlXGrs3x2h
fDN4GYVTL25Mp4VJQ3B96ka62OetxQ6bbkJ9ujfKQ2lfDumXwXkxzOzBICvFMj5zrAFqJhi6XKtI
UArHczpvI+LJZ53FJDLX88s0NH46bwMialmIopgkKKLVgo3r0hMG+mbla4XySKH0KVJOIuxi3s3M
B5bM8VKmtp5g+Uwe1alvwfzoZrZXybCeqA4ENOeD7rZ1UPrOEMKqHBsOU1nt8o60VeNh9igTKeVm
IuoutNNd2gwEOXirytOeao76sRy2ivUqqrBonPGkrBy0AVlQnY3sjsjnVYfYxh0jGj2eWe4vhQtO
Uj8E01dNU5etyA+aNUKh0NFMV4sey1XdVSxsh8LbgErwwXyhonfVeXQKg2DLJftELy48MoCChbIg
c00GrPP3I8xEnkvghX7TCvYVHusKtVkzITvk7+8q9qMoXBkWKiEUNmVNxkuR3MdlzWmyXHLpcQZ3
pYh4lQ/BJiEb1dZJUDXXGIL8iewdfj46Ac3wCKsE0J7+UF/wN5TBwOVekERbbciE22RcMdmAEnTg
Pq8I8vPydaHvozw5dliA00qt0yjeqIxJrjwNGMBIwMhSi+Fk9DGI+rk+XZIViXJJgmJ+1nAm2Kj2
URGspXM9eceKqFMXiU9MVAE5PLk170KCRJZoG9oYqXo3Vm4p6bCez4KNXwuSr4Mu/WFwKRGrdrBb
e6vNtrnuXkbLlCLaqySeHgQtMrG1X7wFcBRrQtN9W68urJASgMBiaS/Xaf84BfgpWkJkA57UhHIw
sbaT6TJLGTvT/KLqrvKU8SOngH7ZWqfi1UzqSzjMg9mQFZRH3TodGCT6j5Yjc7CzYz8Yh9AOt641
sq42/lRfzwqxXp4QCTkTetMeqSBwq3Dj2PmHcKItPAhN9Qagywu0A2GSLQVF9arM5Jp+RSr3DJyf
TJ+LqE8S6altOYw7/ST0eb20SodavLXsL7l713eLwYLrr3jmabaWnm99Z+VofzvSjTRUyWGEPPGl
NZhMtHxvKVblcl6P5WNjzttC8HmXD3PxwFJgYt7TZ5ys2cwZtm2q1zBzdsVwQcn8c9hAyVnGqU6e
Q/c5Txkpx2E3qgsxleQ/ttmVNjaXo2gPc1fvYnPcAcJJKzsOjE55Ed9+W7b+lmbj/0VcenF2seH+
15z63SvapH9cvDZdXPzjf2yb1+L96//8Ean+/id8F3nY5i+EyEOIL00iLv9k6f8u8rAFsi9BT46g
hcxdOO7f0GqaqNk4IdHRb1HywSb6G1rN/9Kh2F0Xjh0Tmo7q6z9Vbd8xBgRx/yXmsEBFv2+5eDkW
sp4YVhZc7E0UU/+85aZT2nYTcPlazYa5L2v63CMx6xtRsF798GP6F/CGucAXf/xauErQseF/ctip
f/5aQs6eMSWeWCftPO6ddpM3LT2HKUkCopzYTR21KoYwISXMK9bQ7JGasq1LcdgKmgo99Wesh3IP
bemtXUyiRMpFa6spzk6qy+2ff7PWst7/4ZtFioeeSgKwIWT4A8Zmup3TDnx4bGzOY5jOKVFhLsJO
N7ooQQWnatAhrNwHO5McrPVeRyKwSybaEPPW1VeSsG229RRxvnDf0ri+JzgOZA3eOndqneijXqxN
N2Evm7V1Spw4AfdDtwsj54gMD7BZq2hAHOHjkkuzawsf3zdzd8MATycdbZYlJgIzObp6cmrsZI0q
F7FxcCtqj9QHqd27dXCUATfz3z8X/rRP/iel5tWAz7ZvvvK+VO0/tn3x8dohnPxZwPnfUs8Jr/TD
E/NPyq6712I5A+Ki/PHV//abvpNUJl3yLr1+NLuAWblLyvGv771hos205CLppBGKniAerf8Ud4lf
yJP3kM2QukVF0A8F9Jb4xfX4oygM8cylOcv6O6/9t2b23x9vHmiLMA1q6IG2CBlw/shRdYksTJsZ
fOU4aqZ4aop3nqsgLqi2oE16KUEmOy8wkuFKG+TOqOODlXyrBk7vswQBezHeSZqOV3KK6nNTykeR
M5vhtQZ4ZA/YRF4dUp0gmoOdkXibWYsyoR4ImE4TF01y8DWDFgM+FgkcBZPmpDufTgVhhqtw73rF
kxNmFSJwd1rZvXE32Ppec8IKTAZ0a8j5NbL9UoX9oahf+jIcoXLtHLdEcJ8P5q8Q5/+/DP9C1Gxw
LfzpZUgb3Nd/lJ+8Cj+Job//vu9XoPWLQHLGbba0RpkkWQC9f78CrV8wEy46WSSEi2lwuXq/vwvS
+oVyJI8rk4ie77fjd5UZ/4tGKFBycPLlLuFO/cOV92dXIFfpjyc9HLKOj516L3dR635TYf4I/Dfo
Psy5CzVi7ZNg3wWvU8NQTka8S9MqTedOmOzcyYs2ZVXJv7gT5R/uxOWLGwSffbP081dZVHY/fnHd
1LzcHEVAxBmAJGW7zrAvZiT3RWKHBxZYijab0e6OlFENN1pvpej+Y2OX6SPgFDN+hL4qXSRLFr3D
rZ1mbJb8RwaH50HlLGxRVDPXcq6sK+EY7KZpcB0b+cTKrwFGBjq7Td6SuxE2skOaacYKeDjv9rmK
zY/YGDAnlq0YIhQxA5olLYY+dDOF9yJtcEAEkXeTqzx+6Wbax5ic0worYzhOj2hVkdJk8lXTC2QU
ieio4s1EnhGjWFszkJVTfqrOkBeuHL3vyXJ/653991QTf3qdLV/vN+fBfxOrAS8K6MOfXU+nsi2H
n64mvAW//qZfX0qa6JhFuXxclL30pHncdr++k6b+C7JLsviwAJtIrBaP+u/XE/oInL+8LGCp0jZ/
m0ot4xfeR5tZ1jB5Kf+u/ddwlgf/pwsKASniiYV7YQqjNe/nFwPhTpLPdlr4pl43tzj556PW0wdS
Nwmb/czgSDZIROgETEepbxGkZY+OrD7CMnsZlDiaffea6IAEUpGTQXXWUswy0N0tbY3N3BE30wAL
2XveQPpW+xqSvbdVeNBKA2yH951w6Hq8CpNuBiwMHkd8TaENYlm0OeFEAoidyEZ/pDRdVbhA9dC4
MunaznUVs0iX40poxgXDq3nXjEdCMY5T0oTHRotocuq+mgl2IEzz/WVhcgFrxRCsg57kCttATKHF
TY/cNHgzvHEf2fVlMckzXfTPWDGO1oBuMrRqXBd5fzCqHCzeS8+BKbGK2dUtVF2+gxHv104/Zftx
zi7nlkKpQMtOjoPbCFwZW7h1EXO49cq6o1TKXenKLn3lleW2TpOrRFP0xIoeMKNsr2mO0Y4WSWV9
o/bJABRHplqx85J846btzikdwzdr8ORFSzuZWOtgu2ZKXRvR0pnkUAjsUdsxCXEXhtMl0lDfs8pb
3cMS3Vf7mLiUZm4O8TSRXiUOrk7WKFlnbtyfx4oIJ0IBg7wlo4mmGJ6E+ywN+JU1SrEWr2sciEfl
eCXaNFLsEc/vvLx5MCcTHUig7bvZLC6UZUFbgY9rbRNvAsE3M4bvaTNB/syYFzEepkUEMM9Iv6wn
hyIK7haYpMglwF86oxWIlhg2oCYJ9p/QSOLkDk0IfbbO3PRA9cneLOp9Le2LOFsy1pNd4dTlOrTS
eA1Vdqrq8DRWATF8Cfy21iCR4dN4NozK8dMCdbMGrtoYpHG3ztfYJbjNqgJyGaGDy1qQQhU7uyDp
3wfLOON+AahqFSZNk6UixzUN78ejm+10k1IDyhj3SQ28pAv1munqxRvJPXbrdqv64jxn+aPWpte5
3YNxg2C0w31ApU5gwZJMxcYwAW/Nrtu0ibGLK2on4qSa1qPlvtV020zIBbd2QQmFbhTgoyN+wISQ
ptHR94HR3RKpfMBNcGanO9gaeCNsmrZKe5SGFe3SlJrJx6BwLvWZ5Gy3t28Nl4qEdCzPWgzPUDT1
Pp3QVwd6sVEz2RcxYDf5It46RwoyJyY+cyu8qwrSwqpy46jgaVToC1Oze6u5vKo5erdM7VEVRX0U
obVWg/U+O85r03an0IzeHb2NfG2S92bjZO+9Hd/JJsCpbJyFpGIG5C5VNdRn7/hK1etRxrvExr5Y
VDRvTzeeJjvQQu9cZtNDVCc3YW3CL4i72gxvKkO7jQueFq9ZmbVK4b6KezOBDgpSY8u1ubP1OfGt
zHsSZU3pk7i02uB1rnm8Z0FAAI0r1LFddFW1nxOuZj2hNVvT90ziiJ89uQ8qoqC67ADIbmahjfCq
vBsN7dgGC8sYWkzdTT9s3YJDIu3xC3d2t89GihXs3Hp3nWY4YF7Kt9X0KPTwRMTImqpZfsANzxRq
3nv+JaUY19motmfZNL/wiAbgjyaRaXRzJXUNgceBU2vaEWHTNhBmdkVKWHGwG7m1y/6+ntsHc4RP
NQiubaZ2ly7ikU4nHT0ggGY3egLqsooeXG1EUgZXm3pPMdQZ4U0XA6kTa3eI9/mJChbPfvSKh8h9
yF2sjEogZjYitdZGcTPEHYc/7UA6+Go+mY8p5R6dF8CHq/dSwTlTUr/yVG1t49ZL9gAd5saAjlxm
PTnFl4jNAYitovdFbJ/QHVzk5ZJWD8IqeHVXyTizopsP0imuHcnL1s8Jb4nJfKOCzsaTIA7E3nyJ
HXkLpOcXZo5m2b42rf6pl22/DoRscMU1NCY1HGu5dRmpZd2ZB6BNUe1EmOPBKpObfhpeclStu7H1
ls/PfWjG4sarRmTtrPBoC/LXMUIia+XNTVnrWwDDCs6UI9dRZNVCReM8CEkDLkoCiDTvjYpt6pUm
cRz14pqjABWOhho7Nea7YYoeW6t4s0P77CH2R259HebZM8f5oQn0QzYQNZn1uM6N/lFvsPf0UIBB
3xwcFN2rIebHnZBHl1WqX3F34H218cvXYliCz4mhq+M3ij6grSLaFmbkYVXWXSjTfc+GqVgPYw/Y
34hHBPjOOrKzbhOQaDiNFjdThsI49D5HAwG6MlHLFTW29glkf5M49nAGlH+ZRv3ZTbLjbOW7pozR
CtXkUIae8z5PiJF60hEpWcSCrVEoPkxwGJwMKycsngojqbc2zGss1GOua18HIzJhUruDRRtRpxDJ
NDZJGp5zMzrphVV215TYv5Yzl+psOCvXHS4pi/Q7EdP01k4n16W4wkW+V45Ql1znYFqTR8qgvYn6
CkFgzGKLReHDSajaqMYHDq7mnMK1poIuW8wDlV9V/a0zVhAQmk7EJ1ICTyEOKLH2TGT/dUFS+p02
nDqvuuTqIO6g6lweC33TJMjcuhZBtFminFQ3WZNM+DDcemuV6TUenmNeuTdxCdXVzz3argF/9Gyx
aMRj+NZOKGgGj5wRK31vTRcMnVhjVczJBRNNurgC+Aw95wmYIEE9TmBSPapNGeGmqeLyNq7yZ0PU
HZd7th+Qevqal1ab2W5IYBgu82Xs6vqzmWUPWdl+ap7Yl8hKyVAQn3k5bbTGheOPcG1UBDr0I7C6
RXqBCI1y1Zu0QMXVF1sL+dZhmW1KFtLh0EmicztvF8GqwcSgmnCMmeOh3Y7U9GaKTtTI6w4yFLhC
0vkltt03ZeSd74S9i4pSv1JOsvOq+UsZ8DnZZKXFdkmczJjwkaSvrWmRSECwapRwR5jecCsQ8JO3
mO9EtYhcVMvjXAiCP0FKwejQ2fU9ct0yH2gRimLU9/JVCCJMuhgJEKscMZsS7Ylod7lrtz6CjhA2
KHmQbn5QdfFeD7bhN15M6dWEJiEn4gHoeW+LYtwaXWRhF0iJudLPpgySHQdZvwkGy12FU0yKWInZ
M9IbyJgwS7aN5ZH7kBGp2UnrDL/dw5pxaiTGUQ0N1GAQPo1TTZi6qsVOyI7INHPhWjo93EYy41wM
R3NV4lBNLYsocqCatqBl0TFfjaogd4q7YNuq7pJz7jSI4cxJrjgSYyJUi1cn4+OKNTQtSCcoPFLM
W12CICwMaDrpIFlScs3ThNz3Gj4DPyrdg9J96Ex1a/fxl3FWF2Yen9s2eXV6UjAah8KeUqYD1D6h
BbJrAao9GGy7rhgFApI/9MJJNkbofK1ET34KYVPrJFVXIzcuysd9b9UXdRXoyAvGK80URIfV4qab
OJiNQic2cEKyLLqTO3UOqQzaXT5OOzV1p9wUx7BU1HT14qNyIGYQkN7NIL6t5W4azf0cZ8vz7UlK
P6u2XUnKil0hlwCZ3VJyyaulOTQrcoULtxRojdLJH0oHFGzxM3lq/KI6NAkWLd2RN55Vo0PpBpz4
XTWsY1sFhyQLbkc1ZAzJ31wzyWs69WfDaHHCGe4i9BwvbXAXv00SIPQIbxjeuH2qAxKkdX/D00cg
SmB+dHX5EJCUn6h+neQUcw1woZaa78FEApoU6/uiBV1OlTi1pnrWHIwimqDVrJnUvRk05ykR93lg
X8GC37ZFf+IZzvlYx3vDNWvCxuRb6+FZ0pPRD+nnFkm2J2z7ZEUC3m4pNegSJi5HblTCQGWV/fWQ
oWtocu2rWdYXecEwPFfILohFuwol0H6XDacRtZFvzjyQasnl6GeJPEN2fpoGe6l512blHbo2/AxE
1O+kIzYZt0qiGcSzt6U81vn4RJltssvC/KXXUkSTHmRy4Z51t8vhr9Oe9kL70vKSDPNRu+Is2oZp
clHVZCMl3kZU0XPpTJw6etUf9AxMxHKdAUxD7/d15VFXp0fyEEmOa68k6kz1HdM4x+pRRZ2+6YJs
PIqmOM5yeghq66REa+Fw8V6HnsG1zXAyKaxo9OEeq16jIC1rtW3caxljCnFDMsbv1nk8qm3nHSeB
Woqc2Hitj+q5zSpEkLq8jtA99Qq6Fb88W2jaPokuP5tl/OjWxSkOXFDcEv10RbqtqHgbrdIBfx3D
7dR4I78Lp5sOGd2Iotkmml2ttYRkvLrJroc5JhonQlZgjHWMnDB5M8xoPlm9POZShP5QcyROQttZ
JZmoetIHfmCzjhLXdymi/DqK5GsnG7GKneSy05YgqqbcagiCyuUrjmBrzhKu7F5aTLEwqvwh1IA1
Go3TbvkMoxaz+IH55hEqiEQiErdZZshehMmPH3hd3yGarqJ42S+aRWmomg+vignpn4loLN6VyJ5s
0eTbRuTkB7tU8TX1vFIQzwj+s3ybksz+EhllgQqriug9JeJ8rqjtUmmVnTFtv+L3ZIYz+F05vSDg
LtFdRzQZZzSajpmGCyA3fBFUp0+Ot8H9bEC304Zhn5WrPSfRTc4g2KHNk4WB9TAu7mfUKawhMbIe
Yn1CPEhmSN7w8OGSWYQIIxgYQQQVId11RUhQjtwBvZ21j4b01hZXXpHUfg1+g/CmoROzPVSVOlol
KWX6RIyWK7dx0M7rNrJPHk1+/PHNcxEiGAEh4FDsbcQ/mhlzo1s3nf48jXVwMCtrW7DkzuhA7QJ9
keXWT9MgYz+o58faQQ8i1EXA6R2M6hI4kCxmR1yZxPSUnrPzivwwleNNkQbSN7v4ci7LU9zqF2C/
Fx0jWGQXD23Z3OeVvCO54dEYjX0bobCXRrvvZwsvgroHRrDQjbTX0AAGk4nJFGSO2SYzvwQlBZd9
Ozcsu/1zklzmbf3QYCzFsNeme9NWH81sHeuW1dRiAsOnxRofEUZV9UtSeGT4wYyaTBL0njWUqeui
QIWUjKu5RdMe8h6vRBAfOxRXWvAuzKeRA3GY65t4UBEGi+z5lNveRVnlF8NgHPUpY7kegquoGbKD
dAk64+s0Oc4UaUdfW6c+Vwi0bT3faRXbtC7rs0NxooVxhDHzeSYdtL+W1SuoOSErKWUq2rDtKmYS
PUFK1CJliY3gkHeXbUMtMETe7URI5aqIsd/Audwp4WgnfaQ6BhVwuq2HgVnf0S+VY92XqfsgWpQ7
Ob8AP2SDQm5eRspNJsoP3CeUVRbz5UJIzmY/7vqm2qOEvqSY0zeCgaLc9j6OymZbqFeZyFendpxD
On0m2XRIQBLyQr+qq36+lLNDPLP2YfAdPVkIKHXdfS7qudz3XfpRBvwt3EENl0pRMAeU75t2hF+h
lkDrMSxSRqUQn3hA1E2ar0MUOKxZLuJY2/LHstd2BjifmMjhL0teFK+Izc8mGnELdww6ltkFOxOd
/sUgXe0oWyc52Z0wMCwDA4wmuflWoM3YV+Td3ydB/+/Elh1CF3HWfStnxWEC8/KnOPP/+o/stfj4
BzQQ/2h/pEL/5R/0G/ZsLEE3pEV+i71YxA3fqVEPqkhAxyyZ0EQM2EgEvmPPtv6LRPQgbc+2DIOw
39/DbqT3iwujSSaGToIAiQHi79BBME4/As+6Lv83deexJLmRrOt3uXscAwIIiMXdpKws0dWabG5g
TbIJrTWe/nxR5LFTicIkrHlXd2ymF+SQkQjhEe7+CwRm1PhozChTmkVHxqqTyoj6iNS/GAFmd91A
5cC+r2LQvT6d+dOruvz7vyvaryVt1oajzs1MO0jr0Nu9rnOjr26BDgnnQ0y6dSwLbtS+BYVf65lP
AQ4O+u3xVN38VV395fNcWMbKY8CUKGtej5c0KHFXkivL0fhjGIz2SYI0e6+n43SYmgZSsF9M7cUL
0+Dkkfbe3R7/GldBu4vp9aTkc/kFDv29xfgZ3Su3ROMMcLx9qfRKo9Ul0w02z6J7oEYROt6rlu0A
lmE7L0apg9IQvcEilgMwR9EUYBPsEuRcNB1vf9DKhPLOctkyPDEVKud6qLpsYtdEQOiQWG5713ra
fMxkBRxtKhAJjbh5kDaWx3bQ5gOaQMXGly7U618mVNCnAVFgAq7hh1yPb7nFnFeSUlU1V3O/j+3U
+Gjzk0xKrhw2Bbutz1XdxUTnqoyfMiuceQsUE1DMXKtChJUHs+NRbSVf5qGAWhj0Pa9M3FqD97Ow
pj8jv3P+0Mss2tqLxtoywckVgh4P3aOX7ugr6lDszSE4QDB3MULCYCOzel91bXD0YiD62UgHdtS1
Jz/3DfqYcb2z+1he2Nz5XVNo6TPnJroTLiV4zfe3LLnUFlkcFAFLGAM6itW6XDq5jpHb5qWPpJpm
kBsMlVOeg65pKdpA4G14ekFV9w91hVH17Q21EhEYWBpSEAjBgiii2qtJgYOW+5Njzge/dLqTAzb8
UvXDhIDl+KfebxmOvFkCvk3HiJtDCZ/aNhecsyYDdKsloIrnaJCnXNTeezI9rN0F5bzbH/bm6Kuh
LOBswMyAnC0PpeHbTWU0qPkXZXHGlXd+Bkqe/X01/0dAG93J62VjEKhoNA5B13hgaK5nb/ZLy65D
3zqMLSK/k9FWWMeTFSCuDSy7nvfz7HQbIeDNiqkxkWazCAQ62Bz191+tmGYAd+3rWB76wh/eD3la
PfWWD+U6gTPl5kbz+fZELowAOPNqQLAZyPOAnnftxZnPkm600NyXhyhL4AnRCtnXWRAdQP0gUzgl
35o+GB86u2o/ofZR32U0ro6azJONYL7+Q9g8QIheME5qd736cjJf2M6uZsFX0eY7yhTVE5BW8zik
UGgyepM0bSFpBE1a7MiCq0udDEo1gkv19pS8XXba26AiKTi4IAyXp9UuyzKsskQeyirDwy3S/XNh
tZBWUAXxIr2ETSCCrdD7JkTYDArrUbESBfpJi3W3c2hpCX3sg9BotCQg18cUbpdOSxcXkTg8moOV
nwNN/Qao6Xo2EpTRXDqZIaxq24/zu36AoxA65juzquoHSgomtoqy3dgwK7MDyNRG6QmYDTiXRUjp
KgtvQcQFD12XfrTtdP4QmH72EZz/t6KNqOdWqRtujPnmXoQ6iXONfJkcQdv1emtYdhT4Ll7yhyKp
qoe+UTJ00sbChaj6WQ/HPwqNjeIBUzwFVpFtxJqFPL06IgyvIg17Av0opaj4emfaoghRS3KZXL1x
mGb8a2RWWsD/LevQpGZ3ilLNwH8SG09fAIxvY6s4T7rXQPCx5FGODTbYZWYf6oGLPCnK7mh7NBIo
428Rf1enyrGBC4KpsLFnuP6tGDOUlHpmHUs8Qa9o0GoSaGqzRt+XYEOjSxW4+wwoFk/FZEM2cGUP
gzhkW3DfKDTw4gQ7kRcZqBXph7ZtuneJD6WLl2B9XzbUcgMjoMnKRfh5lKV5uH1k3948rNCrkRen
p6F9JNrKZlMOdXJ0TZ5nXd7HR42s8/ZIa9ufSw4YCYohJsCx6/mtCplRwOmQGdALDN/qkufE6OBW
bKDNLQUurr6YrY0duLaorwddfJ432F6bOwwauWZ2NhBsvsv9/I9Zt97b1JNpG1EKHYPeeZjD8mef
EGx+9APxGge47MCVvv7grnOaOPE570UJgrkitDyCR80vSW71pxwSzcYmWltKCegHcDc6pmQQ1+PR
FLHTSjj6wcqQuAZhlpz9xEbDA6TD7aVcuXH4NJUdIgYnON6L/EXTLLS6uP4PeZaha5wEMLHznu5Q
QzvQm+ZuX9mo3I5un8PkkHA/PVrZuR6KjTlWeODFS4NfgiwamqgK2eguFhjcOO3iEMmm2kXr1+zp
SPQRtdU8T1IsNUv3Wet6ZOKyzjrOOdV9WtGgVaYmfDYTIEuUL8b7gkz5sjFFagquXq6svg1tCwQx
KEnxIjPw6lIOp86KgNnDnZE0wENgLbVbfgBmhN2dP4PmmLLhEgrovg7aS4iYVDUNWUJgbuDac/vH
rB0925FAzwwe0yDqr3eGSDs7NObeOAwOQis8tgMq0WV0F0+a8yHMvODZzyHT3B507egRi20L3VyE
Ml6w/a8mwO760HF6wzhkMX46ldW7dzaqcVqL7afU0+iYS8iGXd0hiVO1yfn26IZa+OX8o8BKgwzj
ZO6/xelzo5mUBD3DQ1Dk9gXwJ1w3XbNP1uBmVBdTqlx0wve5ytECZ0A53PTHd/zfZizkPfqLZok0
RwnlFPW0khZ4GW/EprXz6kjl9YPHh80vvV6VLLFrNMk6CKl4oO87J4bt1MZIxMvW+zl1iJd7GAyv
4anBiBGL2CswwWnSxOS8Gon8gZa4jkIK5uxAwcHbIcu+seHe3mfg2wC2W2CNlcHJ4qkzEP2nxHaM
wwhHEhd4HUZtnY9oYeOvLSrjCUDOPm2M4OvtVX8bDRhXvQyYUbily+TG8oVN3ZNEVU4i+qjcfBE6
Md2NvfV2ZzMKqE0LrSfYQUu6Djz/Ulo+/PCOuP/eLW1n75ldsg9TJHj8ZFLiaGF2V0r/T3d03Y0w
/3Zjq9F56/Ow4021XMuuj7OhwCwaLanQ49UqBTakbvAlBbWHrW28Zbf1NngIUKgO5REKOTZ/XG/T
wUilV4YoFmUFj2kEDr2dnPG3HJXoVCTpNM0NfMSfX0gqjyqZoCAHAeh6UNMXdRarQfXcGp4CXm1Q
htPup08gocFAvAfvJNDylCyvnqcd7TOXTqo4eKQIR0MWwK2qqaPn627Jprw97GooB50yR70Hljem
CUDPB53JWpUx2lZZ2Z/HWW+Riv/5YiYXMyUoaWCqy7vJUQv6KvA2Qd+FVjqJQ6/P82lIk9/D3g/o
ZrcUwCaUCm4v1eqXedQsKNNSb37xDns13Gz7c9tDZDkgdIkiVkUKKjwkqUTCH7eHWnl3CLDILJet
hHJh51x/mpirpDYl5O0x75LT4KOmEYLYgSSNUsc0ZONhhrD3PsmL8hB4gbIyxH2kDTVUXP8ff8oy
pGpl5WVtIQ7NoGOT4JbIFHB9n0xE1faulqPDEgAM5HqMfnV5KBzKbAQdW9dyY1LWzqdjUERUQlTU
jxabGJJtCOwDQQdnFDiExvZuFM9zqOhvBuopfQC07va3r0UgLnZUDshXCO+LT9cCoy2hevNJgMeP
SWyLY2OiE6KX4Sc/0aLj7eHWPpC2OexMbhKbxb9edHdKaCX5BPVuimDV64gsZamPzUWXf5CJBkUe
CuLG8q5dYLyhKYbChoFCtpjUyDZAIvuWukim4KgVWnkvRNifC9OqP9Cc6Hc0CvSzXbn/SFH+x9LZ
6uSirqQoazzV3ngphmZnyRIbxbgESoCqNAa6g5EDUkVyjsXcOlNrx1fxDzD/siwlaHY9u0M7xtag
MbumD37BzPD4jWQengyHvX17IRfG26ocIEgYeBEAbKdas7QwMH1dAImMODONNsJBrwB1aPiY1BGw
4irEqwNgUzrlFy81PPBvuvdYC/eL7pYowkm9AIIyuB/sYLB2IVcgqr22tp9leTLnMb4bROqf9bSw
D70ZfdHRSb5TPecvAhzCQ1TiNCPbAJUI3R3Q70MfpEk9egWNEgJCmvgSxVhbZ2KuH+SAguvkgPAL
TFwAb8/CyoQjaiVskhUdsYplmgZGTyTzyNYKhyw52KVoPlDlKBD/C+aNk7Nwavhnwv93rOU1mkSZ
XgahIAlpTO0x86YODSUkwZDZRiAb5C0mu017Kk3NQsbVlKe+CdJTHCcgm5uq2sWV2Z3TFvBFX/f5
QzWFGIeBlduYkpU9z5QgqI/pBk8mfZG5+imaA2VJroTel3HvpvPnOqmTry3NM+L7jNTQ7SVYHc+F
tG2QmsGTWYyH/AyIePWA87re/0B/vr1rfE9ii5YhO1gNycY6rC45lUl45rxmePFfnzHEnF2vtZEC
bGojeEI9GmwMReVj30zjxhl7Cb7XeQ99KFuiCq8YO0IurkjNirF0VGWWrM7ar3Poox8ezqb2cZQA
xvYFohbvk9Fx3nut/nFIxv4gE9QUTV/z3kVpVf5aGuMurMSPuGuMp3pE8wBmmgUWIESrmG3Sho15
X5YjnmuoYFIZK9ujl6BYo42ocuxJMUdEibKRLo3vlyjaYFDbI7WpocK2r6rS+aqDAZ/3SC7Le1+r
Ruy4tMyF7DA3A7oZUX3vpXmGqXdvdp8qh2rJjoqp8y7gTa4AMmn4nKYC57A0EPZ3mSoho0maRg9J
ANHzs4GAsjyFjuiQO/YMIKdyCjKAi07SfvP8NPnL6AuUhsYuKM+VFXm/aKHp/uIO7QDFSXTvnNye
fs1EBtafMFafStkVyNporfglI+tJT94g646AWTaYxaLW+dsAHv+TPknjBBWJf6wxUutdmTvlN2+K
ADV3vPV2A6ok1IMAo+bGOOX71jbbcZ+BnfkzkB3cPOr1vr7Hf4Zj2pB8nGHyAOO8vfdXblOKAERh
j6wchcNFXjzzhnC6qqHUSEfmLsntX6u0i45mVwH4h+qF4CNg1dtjru1/i9o8+SAX+Buec8Ct4GaS
Mc1sHi7gWNGSa8Lp2CB8sLH/V4cyqXSAuaTWaCwubllVviv6lqJbRyjJS705w08rfp1nFuf2V62U
GAC/EbPg2dF04vuuj7UIdfBGSBAcGi9xDqbXygc9C8UdTLRHBAu65zaDGQUEqTp5U2Aca3Py9mAH
EcLjgbgPIuRfq9ScL8Ms27MvOu98+xeurbXkUa5QBlRBllqNs9sgZj6N+sFHLxHodo0MF8nWvmjb
GqnAZHjsY2fjcbhSkUOMEggkgZx3BS2Z61lBpEqMTt8Y6LQmtLtnYs8xtaYanmBf/pGlsV3sSsT6
viAU3IWQKcbgSx+749dpyvxPA3JFqI0nXfHeGFuErm7PyMJP5eVGhNFPiUvqvK3oLF//ugxGVVUa
vn5I5gj3tqYH9wVlqx77XWiO7kM3GMavCdm8hY6qCS5CA2T2LjRNMPOU+aJfc6CIf8G1yB6DyIaE
EjSW/m4esQYjE2u+hZb0PkB+ikok+oLh90prnC9jGVl/duaEmNTtz1m5yBBdorhFnCf6mYtgD+St
bPIMEeJMc5yTE02/NSVqc6OrRyevkeLn95PS7RYWgmDkUUvtEK4hVKMzxC7zRgc07owoiQUIYNl+
aL9PEmz9RM6xvv2NKyea6ikNXUHMUiTU6xWrZ7T/MWMk26iigHptgfgqYJMLmofVxlAvhdDF5UkT
EW09UBwOUWQRPQDCFuBt+UAgMSlQOOCHvsvV4QwgH02USFFvavyjN8xkmpn7AAsGU89qin9z0JTc
WNyVMtNLRkdSB6IZIvD1h8fN4NW+THko5l5FjIHM02fhfF9GyM7F+pArcUZQ+OEA0lXi6nx73t/i
Qmz2lo4QD5m2AguJ6/EHJ5aiDSngmvBx/syMLvo0W7N8aJRrAAwL80PSom0WJhA9XTfBWnMuaVm1
JVMV2sOubLEIk5FNFtPo00bwXdv5HN8XuA1whuVWnEcvhZND7UvLKuNc6vGTVY9nobnhfRrE08YF
tlZ4ABFncNRIyaBkL8IGXFZTdydqKiO2Ewf6ZQJQ64wClI4WMNo5rAB1pJ3Tmi9aZBCmLGCPIti4
3dR5XuxPgDoKMEa9BfTBYkmEhGcMZQBfRXXCowHpyWjoxUbxbWXjmWQo3GoSEytgMNcLbztpbzTp
IA4ytY0PxSQmiC3QzNK+HU9gvnJMgPv6kltRcOkqJNBub7y14Q0aBh5PEZh9y6YxnaIw7WHMHOae
qpw/4+uS64VziP0sOVk96mGeg2S+YkyUoaO9vz362rZXlSVSM/xXoNgv5jhME0ePOip1EWDlXVql
9kOn994BSW3l5u5Od6orQDlydFFgQBtJOnG673xSy3iwlUBFClw2kh/dcig3pkZts+X6c8twrVLd
5iG1eLxFXj+D8jfFYXLgp4SzMN7XPE8uZkNbKTFhKkzzvFUhWBuULgoASLY/JeBFUBw7ARTKRuMQ
wcqurpN3ZpfPp8iBfZ92s/MwtVtNPfVvXH4mz1xiHvmZQZn7egPGlhdCGWREb0AuGcZBfBLA6g9D
VlePoROaqr2I8Dr0hvM8ab1irIyfEw8zdoUm12T5j3nez1RlTGmA2uC/vB6W4IA0wzWiqFDbMMeo
/qQ5dnfW+vJLUyL0KbK03og3K3ce6bCnGojAwhBDu56AJKDgZaa5iXqzhOxb4utodLwlba9zt8K8
+nctJxu8LmUZRLYd8FrXY0nOG/rDKZK5sEAfIlnSMwkROR5GI4a1DcGiGBq5j2uNanU24+gOj2Aj
mq9tMV5k4DaZYKAXizs+CmTTYCzFkYcLy7kvUkSxldcUBO7aiLGZiovfb5/z1SFBKilcCgdqWfeK
jagYR2skyM1h+y43BsTD/RpkSQD5G1DLFO7aAV7Q7VFXowuRRQFFkaUCrHo92/iaRXVi4ANrJqZ/
qVK4mvDJ7IfKn+azW0G5SPrCRXfeQqDFh/p3Qt/Xx/Q3r+G3oKShx5g7D1CjoXKxQLd/3sqtCobM
JPBx8wNCt65/XYvMv9XA8zlAxQUN4qVYn5c+cr9U+I9WPHpbJ139C5ebD9DaizIfl9oSn8RWaKw5
ES+r4F6MhLqAHRvJyXcLJKTN8kdkJyOa3VnwXCZFc/EzAkLZu/kTYhzDTnFleR0Ol9vTsHb8aDGg
k0RjSHW+rqdBlijfkhQDxwS0OPsC+FiTTofWMfONCV/bhbzvAJk64GLAg1+PFHhNFEVg9Q6VFjiP
jpUm1Hhn59xayIlWEG0fAjPawvysDQqSh16NwmZZy/s9BqIcBVarXM1zHKnH4Dy3NT7chiGAURSf
gSh9/vkJBfeGoAkVPvb+Yl+NRp/GeR1bvCMc/NMri353o+zom2jeCJ0rmDNeLPTaJPxO0pRlVh6Z
YSCNejCpa+nmb3aAiIHUvYcuxgXPKzsCW+ZFx5CU84zyBJqxFI8f83zST67s2gcrTmEK0eK9lDxs
j/ls4GrSU5ueinAj9K49dHhQgsBXFgdc59eLHwdNkKD8iOKCNjm0xYPveWfU90g8V/DPEpRI5dzj
Bx0aR8BxYmP0lRYHTQaBgyTRH4+kxeh5geZCUKDMgcp9f0pbYi4SAz0MpwbLIcoJT3oWf8Y7cfoX
p8sjt2IL0lihaXj92ejlIu7gpwwcSooiuhvA6kWDgsSh/TdDuUrBDL0k5nmx76zChHKHOR92fDkq
23qPhngopqNbZe3x9hZ/6T0uQxnlRHYelSBFXFl8lpvCdhipKxZm3LwzoLwBTm/mIxYwv4duXj2N
oRffV2P1Bx01wQsGsXbEOMdzOgtwhd1RLzT97DUNdNsc3UqsHHZGWuPaSDoPPigdHgKui3NgI2Jb
hP6w17TK2viKtdCA+CH5JmwA3Xopn7xq5k61ls5B3Fuq7z4iNp4Bn82t6r5ysI/ogqbnWYAgz+2p
M1aeIIBUFUiKCqFCzF1PnalNXZI3+HMVVRc9JEQuTALAjIwO9tI1DdWDmVpfu8wOUPVt04e+KIyN
06AC7WL1CE4SL18wurrzItX46sNDul1+4rBTSg39CAP88nPpOt+iESb8v/la5Q+s0whTbb7rr6Wy
640xHtEHI+jB3rY06Us5/pXkg3uyk6I9oxjV7fUM30zT1rT9iDnsxrlYK3SQ2lNMoSVnEXoWmxWd
ur5DscU6QOZILgBxzL3jF+6ul8Nwx+5zkWSqopNtJdpjgdEkvFvpgfbz/PssCsyN59/6z1F7zsVo
VsEmr6ekyKZQixJy5rAYyr3ZOrA7DHw8BtFih8E7YCf7HgkwXmzHgZrrJTVNWKhoq+0n7taNFVp5
BYEx0LmQuUP4PYtfExkznga6bh0Qyeyw8yBAzVOhPUmtR3SqMDbAWWtbDxCKakVBDXgRgXuN1yjC
VMogyLiO6ZzuXKEl2C95pJTUADYmenUo2myq2yY45IsvawIHC11RWwd0DpQpREjolT2yn+h5bmwx
FVqXB0pRBP9nKDXJrw5UPqQT/SEOVFx44Q5JVf0oGvRCNg6T2qhvhlEVmRfQCyKS18M4ru/gvMNT
bcqn9rtNIWgP4ifBLtXTL02fECUNRJH0AKk0F00RrLUoNUcdaMumTTHO6VBY2PhNKgt/85vYNzgn
E9Voql//Jkx6m2pUFxx2hzbAX5CDoVlSMhB1dRJ2Vv8R+ZOF3Uw+Pw3QcC5h3YTneGjF8fYvWdvI
1PMhYxBmOF6LHyIn+F51oY5VXEKyzqr4iYw63dnoWnKFJHLrOa8C9ZsvJ21HzpranGUuBixN6ctq
hFxU6u8tM0WUKB9/C7RBnjsoxfQdMvzMKpm4R8xmq6ehDr1TNDbJ17Aewo1jtfrxMHMAjLy0Ixbd
GcRxZDoXDRtwRvHS8+353KRVdagapzjJ0OnSjXVfuTtpA9H4UAQClUlfL3sZtzJtKxQBydj0XT4g
ZNSUMwryRfGN6mB8aMO+2hhz7UC/ALCRiOVIL4kD2tQXJSKU5kE3g+A+S3Mcliu0KjAY2bqlX+6l
5eJCcyJCc1ophS6Ch2PNwaAZNSBDqsBHHdYRLeFmPBK/0ALOg+ZgF9SovaTFzWjivZp2KPwDgddO
taajsd0MwVEkhnMv27LEO6bKHl0LAqRLe+iUVLl2oCmPZIsl8rshxElQBAMiEFZanCuZhft8xPk6
1JzqGWfp7hRGuQCr4mwV2VYexihvKva16pK+yclmCyW8zppNAI8ZPoqUmg8iDO0z+mi1UtGizJyE
06Xu5nYjmq1tWd7iUFGxAgYZtthB0JY8t7ZQG+pcpzkjT9K8D2xNCTHhoEsJQ/8XRwSDeKXbLlUz
eDFe0ttOJKyK+NBgZyWiETm1IgDfWfrGrohMe6OwvDazr8dbHEmzxHchBE4N/ahD8qfHjBMpzkfA
OBgbY1eI/wSulGh/1u9uB0JvJS6pWhr/Qx4VcNX10QxlTJtMB4ABPjj5y5W5e48GDhnBPCEHFnjJ
U8Zu2keVE+Cp6G1hutY6xRCgKdtjbwsmeolLxhldy5DHx0Yq7jxsjYrom88z/L5IvfES5u6wbxuB
2O9o+afBasVdBZviO9JN5b2T149eF2DiNuDxNgx1+q7HUWRjZVZ/oWLZkitR9GearmcoNmL2/FRh
ZGOBIrT7/E9zrEiUHNmcKwWALx132OGklClRNHFyW3oPkKv1x0bgczKg6PU0VKX5Tg/s5tjz0P50
ewnXWjCWw3uMloTJD13iHI1GqwwkF8UhrzQkUMY5tY5FhjgyJm+nocaWG/CH+0saJPbJ1CgD246d
Put+WG/cqmubCcKnR+cfXwIA9ddTJZPWaEel2mUZpO3IlyX7TEusizv7wb3d2fa5661vMy/IUzSN
dA9vT8RayH89/OJhlYWyngIPEN04NtYXnyoFxBaKmKjF6F9uD/UCNlyGfPhBL7EB/4kliSLqY92T
YQEwKwnEYRBTduwGHcK1JYtLB3vlY+CK5hF1tpx3TjydAz0PLyUuPVjx+PIj2cyfmYg/eaST92A1
5UEaGOvyLgSum2vyHS2g6buW2kDmY9tHtMdsdmLAdCrsZuObnqfG0cjRnYoLh8eETIrz6PWgdkSQ
P/p0R7HAadxTlWfmo6QVfS87UZ26VHS4uCEIdXs6Xtpry+lwqVJD9Af38Qb4ylxYuYGb1oHLqvsQ
4pd+gLjnAAEO/D2iAOZjX3ZYR2RT9RT3c3lCz2h4mKPW3kemNT8XTtzjMwyQ0awc59Ch3vK1Gmzx
HHRlfsZrNOeYx9OPOQFSK3tnq7GytnUggRjqTcRNvoQDUosaDJGh7Nn6/PQpw58QvHVypuVRb1wt
Kl68mSp6x3CkgTlCkl4cEivq3a6ni4aha3KixxPttLjL3pVU8nfO2OWHCb7u0+0FWv0+IoRBBdAR
zpKYgVRBZlgdXRrppN3J7GX2dRic7wZwsY0UcW0kYBdqTa2VHN7IHBIojZHqGuFKMOv3vteL94lj
br0JVkeiz00nFLDZGztayC4VPF0C89Cm5UVkOfpUveEfhTNoG/t7dSj04OlMUKkltl2v2YzVngmQ
jjWzCuB3dpWecDWODlHoVhuZwsr2gKNDjxU2BNQwJW/+OjvMJkmV06cNUjdBi/O5GZylgREeEFW4
1wkN1UnbbHWtfJ+kt0SZh8MPbWeRK3pWE7h56YmDPbjesQysFDQWZoboAG+VdteqgTR36OCBWSEN
dhed2gaREc/HK+7Qe3V+nmxAlRHYkaMe6vaTFpn4bsEHP2laPfwWh3m1wzYGrQIXfWuoKs1ZSwuK
wF4AnBGpkAO3tjzNleY+4v+mfyxELIBGm8WPUrRUJ1I/x7OvCM5RU/52+0ytvQzAw9Cao/2JK8ry
ujNKEf2NtIB1VNxFcC52pdYEj3WKknrvl7yOO/x0nQbpyyqZ0FYe9eTRQnRx75dxhlBe3B7qbDCf
mh4fcs2zi6+3f6Lal4tYY1PHIscF1EXmuXjdUckyFNEWWPkEhNpyxvo+DnX/54/8q1HeHETEkONB
LzgdXRFq92GI9piFvgC2l4gG3v6glRcG+4aGs1KyYMcu0uh0oNrWks8DeUCyK3CS/tyg0Q4GCHW7
yBb+B96z8UcvN8sLeNxs43CunBOqKfSdAT8onMFi7+rdxL6eEEEY6xqH3SKKkflt/8D5rDnf/tDV
kXiWoxlFvw1NqeswYLQmGBKF4gmLoPiEQuJwrjtsRCvTHP6e059yovj/zmOChf/PHmjn+sePXEl+
vVb8Us/ifxxfDAPvFujHHjVFQPV0Wv5H4UtzxH/BjYVfogg8yEKom/IfiS/X/C8Cl6pNuyhBQLbi
bzVF14b/9/8g8QWG1yAUkJuCCJE/o/B1vceJwFSfqaGqCxT4IhZI10tf2O1EFy8enqqxq6Dgde6Y
oCaHOwkJvcAymFiHoQn6FLsU1od/GTLTrr76bp+VG9nhArKqfgsYWYf2JiQY8AfLxwqxNW7Us+KJ
d6UtsAQ19bC9RwB40L60mVPaT3DFG55MQxtTNzoHE7L+v0Tp6KLZ6kaABlps63EE9rTp7PWR6X5o
tDyaL6+W9/3fEe21StmbKXMhnNqqZaeIOjAjr6esx5zJH6WZPmlCT7Ee8DpYNCNRYPiFZl40HTKD
stp5qEVAQcawwxqiDQ3dX37+Z0DrZeXICJiwxcqZU1UgN5OmT1mAkvDvtdljSyPMLMbSO4P2f+og
Fdn1ocYszXuI9T5t74N2LNzfb/+ORdtIif0o/SJBfkJLmd+ymA8/bmOK3IN3n6H6gieqXbRJu7Pb
LvP0hzIKZvG5jZIBLZFq0iD+5GFSXmJBnjH6uT5t3A9rP+fFUE/Vomk3LkXkRk8G/hCbzn2ZCczV
u8AMJzRWsxAoCSp2TW6dgplEStWg6YKNB9lbWkODN0Ec/EPRIO65kdWrCfjfixEpERqsoOAhtyM0
QJFn8eBJMa8eRt90Lh30b7zci6Cqg3PcBrB2d02AJwjGuWk6NWLvdTKL/5JtraF2enudXsrMVz+D
AiySFEB7yNxNb3m8WlOba8C9WClPHvaovzk4kkRKDKPxZIUcthaVmB7oFSYd75wuhsC9Dy04x7jN
2k6JgFTSDVX8l26NUt/nUxHH037QKKuKfa8FIbA0McLgeghaR7O/h+PoNscafiwVxL51quR7Fpuk
InvP04rkO10v/my7Mmjdw+0vXW4BhZ1RZW9PVWIhBCy/VMMlPaujwT9R3THgTzkZSMbiYsom4Vdm
jZFrmDMHVa/+XtqnZr7rqrZKnROwIC/X9qKulWLW7Z+12AYU9hSpCv87lRlBVuAeeP3YLqUZTTBY
+lPWxrDgNARfynvNmIMUamxgvxtDTu/OCkLNPeNgkgdbJ+P6mpf8ANhML3hVMjMi2CJiyMEfcC1A
ytSghtM+je5M8ShDj/RPSwx6+oSwcNO+x6WHv4y5R/s1DJIStfA8RWmuBXk8PAYkIuVZJ/BNOLjr
4/xtblLMKG7PlKqdvNqpsLNISiBz0PhWadCSiOag2g6+e0Irq9Rs94TwqQgBZoRN85RnbfoJRk8/
bhzSN5sGqooqqCuqBDsH8czr5WkhMGnOEHanrpjx+oW1Hdlf/JhqybMVNgN64gbWep/Ip63qzqlz
P32qamk1u1ZkvHo3NstCypBgahNOFRgJvCPWbks8oC/iIaFJ1JxminDPbtH1xrEzInwpIHXhbROM
Yf/BLucaRbOwMsAkxt2HLK4bex+6zvwNVqNv//C02H4SjZ5qGMinlMiEnZjQNofSRIGddCbfm0HU
aj93N6kfT3XDpToHxxQW3CKvNPAZGbyiqU+J37n9h2QYY8fft9FonuU8tuLrPNnz+NyXc1T8NfR1
gchy4soft7fRop/9MoecfnY8WAawhctqKtgqXas45zS30DUaE9P40A2k+Ps46Ksg20UBNLljSoGh
fEyjNg4e8DMKYGOO/jies0rzrb9STJ+GYitCLY8iEwTOUufVR35PuFrEgtCzulh4dnkKhew7BKYo
kOyDtIo7csywxLtRtpN5TitYU/vED7sKaWMJ8SKNrdT5bFmFP+IBFUzlp7RIE/lM0UUmz+zsrNlI
Q15+y/VpBGoLvYXEAPKkWF6oUJ/xkmjd7lQ2TvalxYwgxI+77muIv02Z3GeGgb0Lr1XcSRDtxzDG
ngwcoEq4bL84k4k0Ueab2R4J6gGZk0aGJ2cwuvEY+AYq0BZ24Ejzx1pzaf3Z+Y5wRzTej0gzfBwc
vUJHPKI7vAtkb99H2BFbxa4vR40eqnACxIbqMag+OebQISJeWozg5AX/lBGbc/v99oZS23YxEy6l
C/7DHxxKFeFfNdMD3i916crmNBp4bn/QQefHu7StK/neZPGqSzTL6NHRtezLvxgYOBLU1Re1yEUm
2rpFAA0SnbY2zxJ6i7KpznBPg/CkZ3nV3Vto/KU80I223SggLh676iSjTMtWBR6pQCFqI7/6ZCdH
V1qgTHqC8iLHT1ksnV+8sc5+zFneet+cyaEijao5wgcZVzF8bb8GeP/Tn89zheobTSNuA3fxgCrM
FMd2iKGnNNLx7aq6Ee9GTRq4wZTSCIYP+A+4BzxLgp8D3b9EEMA5RDH1lGTuF1emUY3l4LplewJh
0dmnqvcz/6+GM43s6WBjMtS6RlMcgcDUW/eRSroXm40EDwIGEGUAFUshzSJJunzEEuHkyA6JYPo5
o8p/DO++LjvkvXQtppElBH43geH46bnpNeR8uCz95qHQdSbn51eBYi5wTiqFPGkXqxA3CL7n4dAQ
B4pcPiauV/5I3cx7rISmlT/6erTvZ3ekbnB73OW7yVUZKnQ3obiyb5Ul5zLXy1pyE2LwjpT9NObu
5xq+/uehrDTMWeh3pfs6EBRLg87W4uPt4ZdpKUeA2gvNFx6TdA65Sa6PADy0CPd67OqTqU29bhfk
VX/sodk5ByumxQLORUeBPRYlUMLKldpzAZbioRjaGcsL4tBzj5g9XbukqpudMTWbxP23cUlND2xA
C1qEIgVe/8KudrtS80N+YUSr65Aktjv9Oo+GdvHQk29+1YbEjA44Nm3xMdbmhlQd5BrdVHhQy1qu
lQHgQGgOcrY5VJ+7oMWPLOYw+XvbyGwgu//N2Zntxq1safpVGn3PA84DUF0XZGYyNVqWLHnbN4S0
t8yZDM5BPn1/IanRVtpl1SmcA2zIUibJYMSKFWv9g93Ir2UwWkMIPQcKD4pTl66Rmp/12t1ghq8G
8KdLBz78o4kKgP/B5vWbrE6pBqs7I9/lfHqy0Yps3jZ7SbrDmG/l37OVoZzsrA2eF6tZ6zSEHLP4
lvPib63VKM4qStNzZBn19hFE6tdASiCBe2qgFcXtnO6iOBHOQoi6P6SBm2nM5drP+7BqTe2sMVuD
PtDiKM8K5HsWcZ6aCWp9Nnip2w9ms9oq3ocVMkpU4zmHqtlyGlYCdI9Q5NZoz7ntBri9nKxtX8zQ
+MIlqGd/5w3J/NR2S+2FGq4O35qSPOiwVlVzhWDBVsTM+eZ+qQ1v+ijkqZdxcm+eYn1yTmLX4aT0
fh5nbT11eEyCzkKUCs0JZTKv6cAQOl258y1OfT+NRXOvtf4qdo429maY4t4dG+1SP/d5h93oB8P1
S/DhwESLGYIj/aVfaTlSB9kjZ4bLXwaLBjvGHfdJMOAOSWsSYaFN+nY8VW7+5C+VvIKrVsNgcXWO
7w1KXT4p3MjwzQTnLmqll3PCa4p1P5Z4h2ExUuuHaTKD5KP7/mX3YKNEa1C9aRg9HKfeDyUCh8gw
a4gk2IsLzXvn1VSz7yfoSxl8wmH1bkcphfxntNKmfOyXws9uqGPL/ptTGqMWmjVw4Lfi739J3zoB
D7Cd0u+k2KkUqVmUvyjP2NhmaZZb5wd8n1rsP+RQTZyzNbPz809mUvnu+TQNmsbuvpIXPlTt5s23
2zIlroPHaLsV40HadtPe/fk1m2rvejfzKKi+IKrY7AEbnZZoGjfbZppxyd7Rmh4jM4sTHZVPKwW6
WIYQ6R372JprtuH55wEmeGzQ0KF6gKKFOyCN6/BPhS6oaBSlDjUvnaVzBEjvjJciXxb7fIWN0Tth
oiH3crSDodD/cV0fpEbYDb7U6g82rV92BJrj1BjYMKnow+s52RHWDWTCkOrBHvEBXx4wZNLbC21s
kn5f+kufY+WVILQYTd7WNh8o44GleT+aoHaRVyPe0nFj6v3So0E1TloEkyJeRSdxsUJfYmOwgkWT
/AfBi7QFT60Fyyy/59Zse/NZyXaAzeS6Fc0nl2b8+G15qRkV1kDNKbPnhXliTJkqkiHS0Uo/0nSZ
6sVRF2Mqp5geDs6PR4Bt9fYgG9kWPyxPaNWXVG8351vRsR8nIVVS9w53SEwBuAG9W/3IqDmKYXC7
zUkyRgj1NNuDtXIF+GdlZfNqhq0IkmBfF22vs7jLka/FE64vtDHKQU7wJ0vd6p046NXUVUGsT0XJ
x9e1h5oN8LFUl04cEAg+EuhdMvi72sPnAj8izlUTzaSgUlMnqxvqUyLzVU0MQSg815A3SYchj9NC
Q5onpILfuPK2nj13kTsBUWT9PtWY0H012nQ1mnPbpbhEEJ8bft5L3e0SK05mTStklPqBWcOlrRob
S5kMAcUqqrsGzREwkVo5FKFTJozcbpoD9TtRuoN73Tt5pv6N453hHP26DrAELu1xA6TlMdiy+qTV
rosJKa6GqanHRTei4nwmXDtJCoyd0dFy1PvJOdldLJrJCrvRjZns+frtbkFJ0hI4bJv0qMEVcnIc
3BY5d+Oru+FJuz0kK6UWD6BYZmhOWDTOwOpMANXyyEyjamkvdDlQY3Qg52K3lzgmR9NDOhVGOp0b
7WQx8TKqogy9tAqdMdfR6GFgM1NuEyf+Hg+sF8YlWJAtHVjhpSuKH0FaFLwn8bb22yXjpZdDjYrc
LmkAFaNi/vpTuwIIcI6oP9Q8vWt2QftgpmYFA3mwqu1hFk0/Xgdukv5waQ0M96gbLuIxnxtdXgpD
4jERcpScEMXojC3Dyixfgox3OZWauii8FbYp2JGN92h3Tqd9NtZcVTABiKm31UPeKAFZNLpz75oU
Xg8iX+dlN6EFMT24ZlVwy9XrvWY29dtHr00anFz7oiTl+CzMRSuDeNR0Y8AIb9pagUKiBNo9RmOr
qzhtjymFo9D30869DoItD6wzc1lVxbRc4EMH57rdBGN1ZbZBYoVJ7vTDGtZ1VbXQkw23zcM58Zbh
ZnaK2W32ea6PCOSl8KnlZTdrIw58VP62rth1ATD/OO0di6iQQVAOnAj3AM/5sqx1j2lWb+Djmo8t
EQgnsbGU2F+aW2t931pN3XLBWiLpla27lVtUiHmpJ8TjWp7xAKeiZWlBvXTmW70SKTG+cbpyexDo
ezPW+IQX2wMoY/VndsfkoVID2MoQN76Rb0zBCsQO/2jQOBUWzeCxdLXrCuft/HYTidpC8gYi3rFI
0pHJ5jkwa/LYSWb1n3KWDcM54BFa/HhdZRYwTD5kc3hm3ZpbUMzoPFiYGQchxUZRPk4ocXKfTpav
rBVCjHrpuQ1ZlrDW9szVoi+s4i9DS3CNDjbbnr/PhD4LyRdU24NjYcs8uW1mU5kglOx4C24Jvm8+
6xIrEeZRmqp1gbo5sTOlkYAkS16O7mxGop7VbrekvuZHU0EN8XOACVD+IMxJL2Ojo2jsh9jkGFgw
2Fa7FndEwDm4NVZr4zdeaW2I0GSku+1l0nEG6qK394RuHO2YkL/WCe21nNnwXx84z/ATmJGuMJbg
alrHjv5fZYvpb2+U6fQVi+Yc+VXHWmgMwgttpB76XQsGbm8sYhJ7O2UO/dP2RqddGX3flM2BtqHf
fx6HAMCAK6QLQDzTJiRDhmnTLspxSuds51eFVR/nlLbZdU/ZlV5WkpRjse8rTVuwBRV5kj5gXmty
w0lRU6h9WxJW4vCi3noajB++4KHRmKm8zzevxUhkA27Tljtz7dU6WsZpWy+6oBv5IWlT1fOZUk9t
lf7sG+vF6MFSfoRmqaahbKbOOcM93YEniMVLHdyOnT3wUVovkndKlV71NZYlweAsrJ0R5H2UNJSM
JwLLNrqUklFWubSmOc8vmbANFhTQyIzQMCoqNwPTxPfPPagZLGh7Kej6RpmbqxgnhtFkm7PYizRt
14Dhqaiivm5sJBeOnONMWAPgczwOjeymgnmxPG3boPbrt1zJNhIVrt/28rIqEhLMRlvUOsrW1eL7
WfuqQ/S2/RYKjsCdvG5pJiAMlmZv2Cpdek288PNW+9WM+QQf80ZXBfF6atWa0DdD7cVFl6tNtVkG
tX82IO54XRVOwmqobE8t/bddD1AJ7j4R/d0kN/9frw7vZhU3PReHSOzqoO14kc6o47brvDaJAPu/
fPOIHSRU6Faq+ZA6q2o8NT4KUxoaGTpJzFgvKV+FGTXvKerdgiXruFk2pLernmxVf19oSae50aKX
bXfAibEURGd7WFiVna+lRFv7NS+lP45YIUWPJWjW3cAa9K3zIuHn9mIcu54AITW75QMeLQP2EH10
aHpFejKonMJ43fpKr1bzhrxGLb28sV1N7mdQ9SoCvV7BK4GMoo2+UnTQ93VeqQ3UQcathCNpSZFy
MnQB4owkEo7bjfel2WuieujBjzAMQZJrevE9MxM16t3m9YTLaJJV0tacw4F998b1VJt+T2ycRzXN
rdZQ2/LQ4MUoDq3V1PzJOpcGL10vA/UUZNQVAymY0vZR6LO1GTdmV9V98Yj9k9Ubn9LGKRmKNp8d
4ObhvGh8exMCBib3y3ETnF9Gqsk8df0M3FbyPdew5Kke3tICIy/z8UkMqz/dr5plsRhxsRlVobri
SBrZ9ajCcJ55ubppYauc0FIIiREpINuih4qQJdt+PkG36Y8Yape8jrfcIzd7PJsi5GnUQ9ZZQEZ8
t/SdO9/2PgYXFn6MdZPA26nUF6LXPfE4zjS1LCLQBJoktQohqZq4V4YEjNa24WnAaORFOnqjmpd5
Z6lbe/sKrybZbc96MbbcmmMNIN2jNRtqlgjGVy1fY7Q5vmyKN9v18xWeG2o+N0OrXh0a3moVvQFC
RFa73JZVW+QBVj6/XA40BF9ZUvqgXeJ0bVP8gE+FJ9SODB8yvZoh6jGLqh+x5FyKqTQvqiodcljd
el7q9V6zNC+9Ju/HsdWbtb75K8gSv3v2Aq4XTZgU22MceINo/rJFpdPX7wo0t5XVYt2L+WhIfHN3
Tl05+HP3NpnnrqDVU34Fh9bBl4VFuoFxyTrKnG2YD0Mw3bTltq1fu6a1atRd+2zD2q7pS5M0DEMm
cq6rbIRnMoRl4LR5GW4tSifYTueLn1X3Ml1N/lNvfd25EV6q1SQBTibSC8Jummu57yRNpiAE0Fnh
cVFWTKgbvtehdJEBo2/+yeEjjSjzZ+aWdCFjU3rGJQI3bSFufUA5OkKHejU74yc7QOxmigXOSgbB
DrmOz4ZBwWo8lsGgrg/o35fFvtNa9ZNdGcI+IoRe1tq+Ns2p/iSGOdf9o+xQjNrOfW8dG4t+/JZh
FLkNfZknUWdjim4c6A0mK3tkU7TFUQ6tzr1lXQMyIQ8DuRl0f2ora7QebcpGTZSF6a0iHhDx+TZ5
zZrfQrbIzQBYDLmNVhGJXVfFeNo5gYHzrF+sxeMwCCfDojNBjcDYjxyH6ruiRnk2IzhXqYNxG0zC
r4VZ+rzZBRlKdwynYDNwMhiNanFDR/MwJUbCUjhCj3wvX0a0JDeDeePmST+YNNaN3LkynUmlq3Xb
q2Ob9brJFZJ9porMYl15BOv1Txo9tX0YjPWmjdWOVqw6lHEAGQgZr2dTp2/Ud9nIaq0XfeOwegvI
UZu8SRJpDwcmbcCWzkQhmdxejidFULzsCxWfuZiEpfZ6a6UsYmEqq066pp2q3RsG5TwBa1/NpJUH
Cr9JkV+/hQtAGA07wiSEivokfklvyKili5n1l0MNgyW/5ZyYzEboljaCD1Fp5Oq80nuzCu3roKkc
s/BrtQHjb81KJV55RHZEAcxk/I7OECI08MjKl5w0AUjfhW94Cd1tOWah2K4Cnr9MHnvGMOs8IaoO
M2NqNkKBRYpaE818KCe76Muji0bf6scBqDK5RxOy6T5bo9WZvOuJYSNqMGscPSlN9lVDSEXmeN3G
G7eQxMjVcV/G5fUYow1DanRgo92h2fWDP2cRHaKRyKZvAbMs2rJg41NWC4jrCOFVRdGcvJUD0mvi
PKYBJZtesxQgp4GFzB/UryFvzKADzfHb5poILeeFlL6mVXnYpDUVlbDFsI05LF4zn3xMVMyzVl2l
CqafqqA6vqbraVKr42BLt0YdKFakLOnXW6rUYEipdjp/yic2CH8wVKKldygft/sq14LsYhFrsprf
Vy2Qyxaj/z/JZccM8YM73e7GNt01aFqkzygCjMldMK9dedzyTEu2aC602UIem/lT26GddfYapZQo
jB6TQL/0nykT6F+6Nunk92yxFA4qS3mNsV3POQD3OU3WB5GU9YLM32ZtcSpGa/vCO9k6LR7awJH5
+Ur5sUMaoGy38kHieaB/M5PaaPbmDClFo7gcLLiupMY09CJE0Hdqb/O629wizCsr94/UvbWcjWxb
13I/ttJ+NJJKmmdaM3bFUzEimVzgcePFjSWDrjlHGWd2z7Zx1ua7mo5c8mlOc7UuhyYtGHTZkeD9
SLa5SIOdO6DHvrOBrLicWdBscI5rS8Qad0MtdFSd2CbtJL9SRzMUq9G5bBpqZIwcySMqwsPBot9o
VJdO1g3b09uJ6y3LJg1QWc9rkeD1vKJhmsxksqeMU2UaCBJ4DwVLDT/jdgJAB02z8ZiUw+tBPeV5
293r/JevOZT5uqrkulFuXKgeMT1ywJfl4+uRu0w2lWq+5blvSwLmuEqrO71WWbhmjZ3+jbKBeOrm
NffosNjqvR82CyE0pC68qRYm5J5kmQnaps8M22Xj/JaOqNQ6LzoVLYZy64vLkRJZ8ak1/WzCelzT
2/rcmze3dHdrKlXIoKarzkEaBwQuH9hCsvjLtkY5JaSWwVFSdKXRkYJORlACjkx4wy0iZgL/z12Z
T0b6g7hUEbo2sRrBvuxkLvOIU9lSfWFJuZky8lh7fQkHB6QIZuB49lzzAsVynZatjzxcrlsbnmoY
yCLrC/pSDs+QAqbhmVxiKtD9gBX1gA+QzjQc+nUsnsZCQ2sqHD2wPSX7hdvbUzRtujpP5euicE/w
wpv1Ow5nqvwl8TJwnwsgJHkRJ0M983f2qqsgqKdSxe9WzLrBLH8pHnn08tse6BQIxyIsNaGGo+mk
TiDtyRjIjbrc4Yd58Hv3GtMbtRNIw8Tg5vAWw1hxPuWJbJgxfNdzozNKxGOdJChCw0EhpL7paEXy
wtzXfWjSrZrbqV7T+V631GkD90wVvgJjIxd1NJNFgfrPUNtYar5t0qroxLC3pZoDpeFQBnEXc3L7
eHV0oIsUTX1hXjZOqyZf3ukt7xuB+pkXbQ6WKmh0rhgGLkZnD76E9KwZnrXryISJKd/AgxSBq4Ca
R40lza5FzycIQrR2S5gL62sNoNYbKiZ4G3OIRpCa9ZM0SDW4UWCMuPD64zzrXzeRU3EHaCncay8X
JsOG/F+6fEltY5q/vO2peiNeiqcLQM91n3iJWJ8SO+2MaW8B5lKDhpQiY73QF+GxSbnVMCWZ1IjM
ms4qb0M+OoiILVDtmr1hriO7pmVTDI48zawZDD3vjWEMESGspmYvA+S7Bz6AMN9y8VYGoBmrMg0K
ECXBoX+r5VGHJXMYR08FkbfDYjonA0eKenLrDVgJOiQSU8tulkzgcV7dNfY6a/ZJk9cVdeWoH5xF
VYfSgYrYMTfFwnsBy++i3Etp1EcJsUReSWntI+MF1cuQHcw55lBW8+p6ABw8Qqq5KsGv84b3nreW
+kHLGocjQO7lcz12EaIbL/tnOXvWJePeiutqpN73vOVVqpN7GXK7tjNzmYvICvxFml9f2jP/Fmng
S1vz//9Qn/mbyiMHxWz8z/9499N/z4U8fm6vH+vn4fSr3n3z8J8vv06f293j+Pjuh30z5uP6eXru
19vnYape7+LtL/+7v/xfzy/f8mUVz//nf//dTs2ovi3N2+ZnFoECrv7XxIPwucq359O/f2Md+N6/
6P4o7AK4Y9IXZd396isO/P1fmAwr3D8YdsDA/OaNdGD4fIgzHtRESskgc/8/6cBw/kVLVinQ0h9D
i83/d0gHXOHnbhtyO3wByGw6gHyXfqoNNpl5SpscTfBRy878zN/lTX+edtvhp+G4eW3f/QzUP2mC
vV5GcZThB4LTPxUhX7cOyZ5thcKvaRftqONp8ZRYMKqpT9kfeUeeAjZfr4ZRCVpuAL0RkXvfcUUs
0kVQcBtiv0ckH84HPPblr1zzkIGgaRL1ttjLUu/YNoxdT7uV/ux3I6lBs+ZXSFWfyf7WdjNE99Lh
CVOtL+OgPfx5QE5E2cCvqIH3bWDgyqbGOBXiMhYcnSRFgjgJZA72AqyesPxQQC/YUde4y4zuS2eY
Ryptt6I0Sfrx14ExKm+Iepe6Kc+IX0MoHPjfWYf2pybrD17aaSv25R6ZYy9NYtrEpxqfqswO8bYb
YvDMU5h0K22//jAXWRHSqDunrPWXLcfQF10abYW8SjN7VETeWFK17bPJiXRt+kbh4fvSNHdb2hzb
lmodTNGPdF1OIB2vdwrFVZGzoOqcqiZqisCD+vYQpyZ+i6JeBzoaSCFa4FrKNvCOtmtQN+ibOdwW
/QNU1EmP9fXiCAXQ5X/13X0/3fQJw7MS3fG4onbWuAnrSPv25+lyukxRsjCUzDFWqGjEWbZ6/p+w
fyADc1thwuNaR5F9HY65Q62/dT/CpZ8038Hocx1QZUobDhKJrx715+uMHOOLJhviPuifMekQVwNA
pj2wv4ZijlfFpV9gnLVWKcbcKXXEov8AFeMS2N5FJHUL0G11wh9AIf73/hYcrDqrqtT6uKTIclnC
Mdz3IFABdazrYaRaoMGdWdavuci1cMan51taOjbWNZN/qTulyCJwH/kzksQoiQZe60dObcmzbXWX
I8laLQ6uow3fZZ9cJV1wLTqvvnI4vMVGOZ9txSZ2mW2odIJkcRZGDNjwE5iuKUZPRt8tqfdpLtuD
LLbkHuk1IwSrfAkmzDpyG0Bk+nm/AlQ/JIZMv9ijrrTni4z6Nuo6dtJ+In/z9hhhYkaFGUC09B6F
DT27XEqt2kMKOBspZnIaQOXO9dKIipf2lVZHedCDtNmntnyya8ghBpbFPoTrvTsfLXMx99Y8Bpc4
z+//PPFeXDl/gmO8zAiQ4+AuoYO5zPX3rwMckF/N9dCDngEHZRZZyQluySJCwy2ywFGz5LdjFpB4
Sl82O/yupxiFDvss6yz9GV3Dh2mylk/LhOdqy8yO7K32YvzdMaSmhxVhv3Y1zE6Y9pyNUKhIta+y
55eiT8nPOyP9nhaou+fFdGQTcXap1QEu1P0ff37O3y0wxSvF8okJaJ5K0K2pLh34Ez0BZNDuK4D4
V+k2fOmm6vnPFzpBMb2OJ1u3pQwTaWuqnfKnFbYgt9dDLuxjoVflsek2EDa+rLQ1nHSiVgVVbD8P
1beCeRD++dK/e0aIWDZ4UbAoLO/3l9YtGnAC66J44Bz7DNjlKnOl8S3Zmo/shE63e4YQ4Sc8A3zi
KhWLkysl2+CMlZ6IeGu8G2fqslBU9l1KmkFJ8yZPxD9/frLfDKri58JYVA68ePy8fzJDm5NmwXEn
1sfc3g8wzsiDw9xxx10ijCu7NKKx+oiT/Jvh5KKA0pBIVAaUJ1mGBj+tkvnSx3VqlbvALS7thTq4
acvmgxd3Cp1Uk0ZZD6iwiJgmq+T983G48IMOzGpseuI5XSn6eVShAocWGf2KnbPIs2Uaf3T60ERD
Xf7959H97YO+qDooDQkcGN5f3e382esD5g0sNZqZzpWbjQcE3T54yt9MGiT4bEUQQYWV672/TAB0
b0xQJY3bDWaWuTUPeV+hmyWQZ6uML8JogujPD3aKjnodV+gD6Cw7FBZOxcIMuuUYlWhdbI6B89WF
/mWK4SzLA6LvWt2uq8x2oOTEmbuk5t43++KbP4j9MroIprnLdpatnH0/uKnf7MGK2sFJwUHq/5fs
1QU75TepUiJJ9AMcD9oX/voogr8p71eht0kIRPp04wTmQN/aHz7I+n77GsB0KoA1nNZTX04vsQqn
XwJYDUtxOwY4w9Xrpek216uZPhXV+qGDg3qvJzsMWz1OhgAc2GhOvcDKmUI5/noinregPIMAegmL
JQjtwXmySplCDVrd0Jf1E9COI0F615TlhbG6M5WurY5AJnR7UpP6kC7rhuUkMjUUkyxnr7U4lvTF
37Yt2FG1YY/u3hA1ruUAze/vvNJ5QprtmydQNhObcW+VkxNSGrvevJLCKmXf0G+zR2GZdUjulbJj
+xdEO9y37DLbFUGZ7RE2BFPh9eahLgNtN+fd3Z+ng2n+bnjYkHgV4P3xp3q/LJzKdgUsKHR+hrqI
dE+zQ7PP7IMY9LDfWucccyzvIBL9fGUQowwE53cgGAdqPNudjnTaOGUDxt/1mbO1xR4XQ5vB6Oyo
yO1vro8eRZHmwaFVCIw/3/pvZhIUV2rYUAdttDxPojKkWnAjvWhjHF3TCIDpFlKOQTppkOmlL3ir
U+f7Hyje/HL4Y9bqeJ/bfkDPAZLliYJCVUnH7DenjfvFHg+TxE3NrFjHoiEDcSuBBtVW1xGAlOQg
qtyIoD+2cVE0Oj1y6x6Noye5jA8g4CnK6tvnAvTcueyqDjniQPtgsZ3CcIlAOH0xQACEYYSh+vP+
7QLmSDtvsptYD1THsfhiNQluTy3KLx3VTPXP3CbNbqMSM8eZrsbVcTF2f35Tp8cn7oLqHXUABo0D
3ynLUxbKAcpfmlhby4tq1a91PQNaBzY6w9poDS6XnHq1P3xkKvrrxgZfXokLkyogg8dcef/4Ti8R
vp7zNq4mgR6SEcQi20rU9X1quU99kt0xS0PpTFc0wf78zL/saieXPklsuyE3shpzTGL/eqRNfIac
+eUi5g/e8AeXOU0s/dnEjbZDpqsN5is09ElRhthsP4ravwRR9TTwdJW3OHHiFGSewuGYLGBC8SLt
/ixxu/aiMuyPsMy/f1/gS1ThCZzJqbWxiYU8HJQC+UlZHszRvstc+9rNs6c5CG6mtM5CjoYXHag3
c/L3f35hv7+4Yv9A3UAG7dQaQOC2kwFu5OJCO28m6/OUFP+sQMXCVTxCGj9LgXlEfv8FROXZB9c+
AfFj9sT4/nRt9/1ELTQtR92Ma6f5dHCCat+7qt4h4nZ1UcOfv3R28Zf0tS9yEJcowf67oVRdHiVC
Tv/kKZwd3l8+bTyJUELQxLP/lK0mFeP0Yuk+0YI9QjX/4GLqWd5tyCcXO0lsN41CdLl4TVzTsJ59
E9/JCSdJCOpokf55XD+6lJrWP52GErAMIJX9Jh70BleVOkqJfsZ8Czbgg1zv91dCvpptwYA0dxJp
LHsSnYvFSTzRaNoL10VoACdAhNG29Rq25/w/eTIKNko2RplmnGxDNed6YPA82RqgzJqbZRr2cyUO
AIiQdpFW9cEM/e3z/XS9kxniLeU8mTUvDVjXjWcsV0PfnXU+MHpzPP4PXhpxBkyuw2o/PY0Ua2Aa
QAbh+uTU04RvXwdDG/VVTX+q/Kgk9cvRTk1GsnODoeRwcPreBg2vJbQUeK4Vgr/r0hSlSzcF437o
Nnzpqepp1v2fH/DXXZn6l6LYvhSi0AY8WQF2r2v6mKiXh1Aydl8adgnZ09jRPErFmWbXl13W5WGq
MDSjd1fNH8mz/mbXeHcDJ+tisoW96AjZxF1O8bpyjzZ5fuUvt39+0N/sGkwZuIrKUon0+yT7qDp3
g+HN4A6GkZ2Tm3dhWk4fTU3aFr9GFNQTfPIyMkHoPWry/rTMB+iXaVuSw7qm9h2oeXJrF7V7ICOI
qqHZD4uefV6FhAlorX+v6EbvaeA6u9LE6YVO7V2pdT9onHVh7ptz7PlFj9mhRAepE3elbroHb+uP
qzlcdK11VUjz89qINixyV57NRjYfltzRQrSml3ACUwp8LYCXYIr71M+HyxWB3xhOojykfWNfJDTj
VOF4opAINazByIx5TskJ5yUBOAdyb+3/aGc9PfZV5ly22KnMjXYzT1Z9UXKlHTj3IAoW/dyYLB/v
Jgu+XDkeZoVx2xptv8xBeZzpYsaNx9OX9fYPXtz2dZfYf6V1v+wklROF0EMtZZxj39buraKqLnlJ
3zGgk3cj5PSoDVIcgi2xHSXY/HBbEw+QWNuEplN1Z8usTTtNG9vI7IqLaZNHXNiqMKg1jitQYz5n
he3HU+Mln2y7NkC0GFVYulQqbYdTk2uMyowEfGaifxPD9AVDdC20GvOTlxhnpSFWwQnZxCB6EC5V
O9P7hnwCIHgH8dMazUe0LLT1ai31ZZeVW/IZa+M5AgDdn1Ny8iNwsSjG9apjqSNytWRl+axtVnfu
mqu41uEq7BXLYZ3Sfh8Uo0OP2CwufSdtsYGwz3o9w33JHfWzBW0WQ7OGI1BDDMttY943lnFnrelj
UiMJUCx3uWEt54iS1ogV9G00+uXfjV2J63nrnyAvbTx2sLMCUHWBvY2xZVXFHl2740KFbm/TVmEP
BEuvyuVH+InYmhYGjnd+FIDyROxjtfa0750dxRfrCO/7E6A83t2SzFmcy9ELt6l1/loFREqA/cV0
QYlb9qFvJUhIIHkfFWa77Os+O4cNNtwblIohX3UghrzajI06dXceJnfn9jRIAEvI+0QFYv1F2v7V
+kN1SLGOjRZ/WT7Tlk84HVrTmTYkV8Jd9a+LljpQWNPypk8wNQfwVXjhEEgM3u3k0vU1e5fY9vLd
wYwobhh4BBmppVkHlAn17jhLQ7tCcLPsd+PSO02I3SlIJiRgPBQPgPsOnydsHmNvA1TBeayMgEci
Z6J1DZhiIS5qujVn0MP2+JnBV21bl4+3D54+Ho16aR8duK9nSeHcco4uH2h76mY400c8w1N9fMQk
ALM3VGKSsMHp/tnJMtMOK3uZu/PA7KCga6tWRGUxfclX4+gJExwEuuhjIvfYlkR4Y6FUkI3uuTSd
b14mjYtON+heicoLF8/b8NAy+2hJtcME/j7crIkTcjdM/c6YOLGF7ZpUUbMFc1zBXSCkaMtyaabp
46gv7j4Z2V9ryymsndmn26dR0KSJcQ+iScex59qroe8ICzpQCARpSIHpbiaYkhY9Vj/tt0iA14F0
k3ZmrHnTUkSil56+94pWfNK0Zr7y6mA+HwzWzMEowDXUrjbcoYJtnKEBbwNorO38b9kmn7zMxwV2
Htx9O9t5NCPG+lmbdRdqQ0skWwE5XCbFcjYvwzUgiiVKuuYfB7k0JxJZnu5FF2x9pKGy2IVJlbhn
xuCkQwzscLl2Gue2VKohIyfogCrMRVlm0BpEYuPSJSO9tD+VU3FDw+/zYtiHLBFfRV/8069CC+Ew
XDhVde2nOoSs5dwGWhR6uQuQ38uyaOqNrxrkBJgJFDInvyj3blWdrxSr421oL3y3+rzp6IVB0W72
26BVO84ff7mmh7h+446HUkfZBK/XPV64IkKj8QZcKtjweTJimY03o9H+U/vMCzmsyw7D9zMjs5eI
LecBcaUEoTrvBxeaooqG0NjNF4nI7xtMixbr6zxu9DP76evg1l8znTP5DIkg1nRxuwTjHZjPK61u
yrAc20s/9/aLZtM66G7n0X6yParqi7tg17leQpw7poyMsQaftTFhiT0EUz+Emqvvq7Y5+P501bjp
uec3TmgEy/9l78x628bWNf1XDvqeBY6L5EXfkJIoyZNsK06cG8KZOM8zf30/zB7KlrUtVB3goBto
oHbVRhJncZFr+IZ3gAdCLWo1VTFKKjV68Lnh+m32M+55gfZTWNhuVdqf8jzCo0zsCj385cfomGXN
TZCGV6HRrYEn/5TT/FOPiVA4KMMeU7k9wj5E8YLWS6w9mop0xe3vKiSlU2R4mirDln0GfJeyzcPP
PWQeLTEheQ6Y6g5JflC1eWsLzoIxSPMHSWGnJ3P2pPWTMwApVYziDg6pK/rWcPJR+h72fs/pGtzq
SrbSI+VZ0pt7HT7mjnPG6SzrK3vqa9JPrmkCOhyV/JtNwS8Isyu5ri0vsB+ELzaSMlovWZHctJm4
qQEZu3HPchxqaTul+r71DWWr8Quj5heHOAjTVaUbYL9l4LZGv44ISMCVtvFKn0Tr6tbs6VXzkOTj
zwEFiH2Vg9LfI6kIz8ILRR81X6Zw7KN7I9Pzurj3C3MM13QaxSaIknlPBfPXx2HYucx2gYcAhENV
g8DvJFnwR9/spIlKWazW6Nli7DDQLbOe1eEON587etpPgT5sOyu6lFO/q9Ehy8cSUWgsUHB+p8pb
5TDqWUaFhy6ia4fWNm1hEEqPRTrc4hBy0Epp5y+G1jA6+ZQ/AW7vp9q8bxXzam5eULNCcuZCqvYu
KqXbgbsqmkyc90vV8220OAkpIPozKnzA7L1aFZ+ruL8wxLtpL0PQJ1qklMhWxEnxB9Jxl/rzUEFr
pJSqt33uqlKNar4yfQkQOOguKUmfKUu+GfHUwDRA52+s84kRi9Jfx77U35UAxldZ3r80RqmO69rM
wfwWFhyfgXiG5n4nkmcA+repKLd2bIwe1j4vfabeBAvWsDa1cRub0c+PF+O71INXoysYCpD+LLCg
k7U4Ickn531XeYkUP5kIKQxadWvE4f1/b5iTfDUhvhai6yuPlSWvAIyjuTUmK18eLhUZ32XGJxM6
WU5FWtsE90womufvnE/rrJfu0k48tdmllft+Iy9jLZ1PFFLZV79//1Wig0qWGuopklCxhntgrl8n
yKyQFSu3jWXcyFa6k5J0K0dUnE0j+KvZHIOji4TTzqJUxD9v980wRtEglyyxTM1lyB1W/63JxvLL
xx/u3O58PcpJalogHaeGgVx5k9W7oMfg/6UXYCjv0kVSftR5EYCgFUiAeLI2RmJx6CdaifTxeNMX
wzMR9YPSxAcz9B/lKkPxw4Y79vG8zn479Lx5c4yK0vTJmYCfMfzz0sRlFb0eT8rHYD1PD2Bt591o
0g7zI9ovolG2cZ5qO1/RjxceYNlZb+pufD86vMwbxQigCCdZcjxO/qiOGd+vVL4WVfpZChNOXhy7
lCD7NFbJs15Gv1o1zdEsUTIHN57Vx49gn9n8oKeo7FAkQxnkVESoiFheCRwYrzBq35vr9CeaSw99
Tq5dw+txetihLl4C99VQa/sMBTQPL7x1CF1tPYJcWgGvS+6byQ9hIuf7oBGxWzR9uhltC2qeGEnn
k2SHvZFbL92quphvbaMPNvAIHps6bK7QEHtC2w3m12hcjaOdeG0LnrlC0NwjD4hcRetlkhFpl1b5
/KWLIlA+AWypXGqgLfHFhDRPKyEpuRNBdnTMMsGuV0sehzBNIdLoh7I28ZMrwn1oGwMFQLxXwyG7
QZy3vdaXdFSdI9LP4Dj2aY/0grYf6/GaWoHmJWFVkdpasZvNogeFn8grHbSZ7uRzs47DKN2Q+zyK
aFI3kxSInT9rd+GoQYwvonxN+Tp/VmZbdeTCv6rI9b1mRiy9sazrHo7wZpIhnYqyI42BT0YPtFX2
SW1JC3TtV2aY36IGSZN82kVSTJre2OhWFLVx1SkoTGFduvl4PZy5JpG+JCowEYLmQj7Z635MzyyT
p9Jrhzx252EOHPJP1PaiQ2DHD/zUhU14bkAgOPQwaD8v6JG3RxiSY8gJhlXpQaua3DK1ArcL5bWv
JHtr7iN3aC8Zbb8DOYKtwD8eUTlUWRdvw5Mh9TpMp6QRNGhmCJKVAf0FKGT8WORmi4lX9NJhre6J
PrHXpW3cZ1n2syzaax4tvwnUUnf8Mkx3ih2T1EXjdGfAXfmmS6q26RTROLGVgtv/+LO8r0/yzITj
3NLou7BVTw7IycqSybaD0mtKHMPMct+NUrufs/DO0kpg7xaCPn48x1ifqb96yXrU6+GSFtyZowLh
TCIENAmX/uHyKV9dddBlNbPtzILbJnMXnzfACIYbzuYlr6hlkZ0cixamKZyH2LGDQTspUmqwxaHc
jjTqkuyriI0NEJQLmIvlaH83BGVJKqG6IuhDvp0L+DW4KXVfeMmgPjVD3bhhniN5FG5B6kXOEv2I
QLs3G6O58CnPXXVU64gZaDFZBONvR84x9oC8LRP5N9GSnv1MS/8IZ/YwhfnBKJCxy+P+Qot8WdHv
Zkvl3lgAJqAIT75cYtXWLJMXe0mCMd7kz4+Yya3NCDkO3R8uDHbu1QItByG84N/f4d26CYL5iD6h
lxrigOFN4uodoA1NXJUmOki6+ahV4hFW8AWXjnMv1oYbRo8SMXsQjG9frDEImNS6AqoE7qXSrCkN
weRAIGFVVsramNSUsCz5/PHGfLcn2JCqYGfSzl4aI8tDvdoTg15IQWB1uKP7+AKriLBmOabExoVj
+d3cGAZNUaBBONUCIjw5lhMo0bbfpxgkqTDSI9WR4MkRIvXQqGRkM4rqEpTj/cRkciUMctHLoxl2
qj2qy2El2qXvOxhiZym9S5vgBvGVC/HHu5W59F1QedN17htNO8VuhHEkLyz3wuubbo9miJeFEmjI
egMX88LGex/u/R4LXAqmD2z6U69xvRDYsCAZ4CFmRunS34jpRc2fFkEJFyYVR4CGhyqgmNK6dMu9
2xNvhz6FRyK4gBZIy9tEzvcqiFijdroULcvdAM15htbKrWfue93afbw+z7/ff8/5NLdDrEDCdyYs
PM23j0qNjmdebroqv1XHv+asRVfp9xzpexJIWktC9HYrjLORjGVOw1zKaZJpyj3NFbewuguiuMtf
8+YsW4ZRFLy5uQwtYGRvh0FqVBEzwZzXDZ0j7M9qOnDAaFuohOtEMi8kJucWDerV0HJI8xbJxpMN
LovOVDG8ZB9MzR5pwX1W9NK2tpJvc10CfuD1YgmofQqqcC/MSzjQM7uQQYlTrEVkCU/1t5NNwhRL
o6zg880ZWKZ2SpDREZFbdzjafrxS3h8x8uJvRLkdaSWijJN7aSqRJxjrqvBQ7TSuSiNDdD1Te2BT
Q7RNDFL2uZnHtTW34vHjkd9d99hW/DmyIp8c3KWUczaYTNJsrN1yV/jIOn48xJltsHSv+YzoC5Jp
nnzFYMbIa47Yf8bUXuVia2m3Go0QQ2gXBjqzOkklyaNwaVTxaTw5qDNh19jSc8ZYSf1FrR7qKfkB
g29dNdhMN+LC7j63PGx6I1iAUNzClO/t8pjxca6TxRsWsJ9bIzJUF4hyjpfe3pkPtHS28NAwdcTw
rZMtV0fpjNIGW44A9Cs2nmv04C4Uh84OAZgJmBHsLHb425mMaT7LKE6AeYymG5FllaO21vHjRXBp
jGWRvLqrA3VEatLmgIozwwUw6bT4Rn48xJkPglg2ByDKiyCbf0M7Xw1BjjOUNGJzr7XlJ6uIfvSo
gITy9DduZ/7+hQ9Iiw3M8Mnr6kcrG2XBOLmJuF0Wf+s1dNxBjf+t+fw5zskrM/Wgr4wSVAKJmeTM
Sb8aLOtYgUX6+L2d/zR/jrNsq1fvTRomjYoL84Hidy+byBmi/nLh/j87BmKsv/lUCCafvLNuErWw
/eV+Mv1152MwiwzM35gGWawN9MHksDmpx5XWhAR3wTRwddjHbX7d9/r24yHOnGSAJAjhoREazOXk
sJR7m1qUDVClmNNfut/dTFn4rWqy69m+BEQ++8JMkIWEtZjWnCIMldpPBZ8/98ZFdiOcmVL/lzMT
EiByIQx6+Pgo1C7P8OrDK3aRINMico+s8xZvGkj5Vr/Rq8iVY+tCznduPkvwB6XOhMZhnlymAvdI
wy5kxmrl+7l5CPxLJ8y57Y9rJMc+/N0zWvlKXQi8Evg4U3a99MMKPwEcEV3IdM4NA3jeJttBZ/a9
pxHQdytA78LTzNjRUdDD0sgVWu1+vNTUM1Er16VJdA7uC0Hbk105g+KxfATTPOAzd8UEDgKTK8V0
yrJamaWxkWLqDba5amtjZ9CIRlrcG5rnBNf3XGDjWuVu8h1tV2KI2dErJPhU20uKckU8vM8H/TEv
5rVkJtta6xxFu+0N48IFeeY6fjODk3u/CRswzLaWe2mrgYv51uqqF8vFjarXa12tvY9f2NnREHzW
IFTyfU5zpsDu5MgsWcwRnoHyfIdWAHR+pCWKX5F9Cd54bhEQafx7sJOjGZ9sbtKIwWQ0OrgPnLAz
HVN8/jtTwpNnCQypmZ1EGNiFtY018gJHnKTYMO4oh15Al6MkthfmhfPz/Jz+HO1kh/Y9aJkS2TkP
2ZmNqU2eIT2F6oVw8/wgINDVpRaCNv3bI8fvTeTqSgD4ljStpfxetpFCqasLUzl3ThOx/3uUZa28
OtjSHjkTU6gACmMUbeyruR0dC5CKov83p3OyxEtK4f2kMVCvFSsr+56qz0alXjgKzq5sOBYaVnMy
sKWT5IC7Ds9BNOCIA/BlHX5povKwJVzRqHelyr6QdJ19d3+Odto5BXUddc3AaIHerEfUhNCCcSYL
0bbuL5cal274cpsCcKfofboYRCWXmiwmFoOMk1oxbDLLvPDuzq63V0OcrISmCyy5l0ZWAm6m4GGw
k1qF2t9abxB2CT653OjovF1vINEiH1xWTp56Y4QyfTqcUWSy4kskyLMfhwvO4upZvJ9PphPok4m4
LrdoC1hwNMV6UtAoVnNHz44fnz3vR6K2ppD9LowijPyWF/tqC+VqactxRKiDuttG06pd04Dtqrq7
mMT746He33QMBTiAxoD2m6n7dqheLUOlg/Lm+ZK5sarpCeC2FyrhrZSEHsbqAE3zuL0w6PuFwaDU
2IQsU5YF5f920AS1NJGhcwTmal7LWPsU6W3WXHJsf791GcXgPhIUKhe65dtRbHTbZwQoWRjxvKaB
CHQxWyfy56hXqSqIC9/s7JxIm6mIwgh+16eogBAYQcV+aqVkpdBWTCWQjsO4/vh7nRlGgUrNhqV2
SJ/qZFLgJ9MkjKeMQAtpr0K6ZuZO1eUXDqLlr3lbawIpBOpPN2gSw39ZHuPVCpRnuIlRYmVe0MgI
J1ml3B6tWMSXegLnpgN6wLSxcoEEeloFDfIeBzQbHYus0B+RbF8pg3GglfmXA+ClmYL3w5LHg6w/
OSOUOUm11NQyuG9J7VoG7K5IMi7cR2fWm4HrC//TYXcSCL19Z2hK4hDWzpmn2tPaQHI6k+1r1PHW
KhosWNJ8+3glXBruZE6k1gPunnLmVcO0AUx1hzGes+CX7EUcr2ie/8ZwKI6g30OxGnj729nlYSGr
vegZrqxdFHY8nAW8MNecNLKcGFTjx8OdOZcA63MCioWvB0bh7XA4UIVDLWeZN8wZCmXBCwYta4hJ
rmncRtO07SZzKwWXAv8zB++bUdW3o3aiTGbU+jIPHDU6izP8nBHlSrTTM/GPjfz/1aUuqEsZHDX/
WV0KhET78l8P0feX1wpTy8/8S2FK/YNKBjA2xBbAs9Eq/VNhyvwDFI0wSNhJAF4LTCl/8APgqenc
ctIA/PzT1RrpKWI7yP5Ld9mki/Vb3QtdrcM/jkMkuf6z0cyyPF6fmmTX1CYM+utoJZAIn0QIUjZ3
WJTayWYouCAcop92jQh+vZfAXxWujSbnqgpT9baGcLiWJBGugDZDNkAM+1sCv+DCnn3XPKdWgtyS
QZMJ5SX8tk+O8RnXJz3pLXONZ7NyDBtL29WisVehUg6HHEV2rxeRfV0sfIYKOfDPuWrK93lUz8dX
X/Gfr+q1KBa8s9N3A+BzuR6pD2FK/q77i35r2oRVi/YqWg7ObGVI2o99scunQLlSFftHWKejO9YY
K7oWVo7eOBbNlRX25hp+snw9G7lyMIByu9OsaV9UXzK8qkYIao4UyBN5uunCFsncCFjOTWsG46aB
FABtXH6ojPa7j4j0ukj77lpPYusGalp4WzSTvCeVad0GTK3lFHVUHxrwBQ9mWNAoykzjyu5KdO0g
gdBRpen7Sxt14WVJ51+lKHjeALIw3aJLF9+1xoNDXbiRlHXeoOnfkbvD26NIvvIgsCWMcPoByjqH
HS4Bh290zQ3M4EFP06vRDvSnFB3JTaRl40ui6OFmDG/TFMx9JWvfTSl5FrF8O4TlpwFX401FR9ZV
8+gGP6f0ixVzJKelEt5DKQwdEw4xKt2KcV3j5OXISjWth6ZububKmFfa4I+bJDSaT/mQo0Fp582u
SQpQO6mi7XBVw99i1CdE69UyAZut3aEyq3+HbxGtDcwLIGzE37PKGksSE0m+8ztpAAofQ7YpND+E
pyNPP/M5gBWSyWHqFH2i4sFqNJ1rhuhdvqRDFaV79E2uJSWM/G1tK/h4zAQyxRa/KtmV+qfSkL8I
k89XBpXtZGEjwI9n36Sp3mtN+Iu+LaCxsF1zrYcOpBl5GyDCAumlqPEcb8R2go64GkX63bZ8SjUK
RhN2MezKaZxwOTDam1zXWq8zotLpJx0LGmO4kmM7/KRGVoLLTithoAMPu58BTBXaN9QXN82oyDuo
P9mKIicQEE1NjyYcAQek1HWYhuVWKqcfMSSWNaVwqNwDyk6qNMio7oc/lbjcFlP+BVMiBVqN325R
UkZcNIlb1LKNR2QzO0dPMfmV8BYBWpK56WDeaTAoUkeyrGont7K8ptP44He1Ojh0y11kbuQD6uPT
uOks34YfI/RD4AfTdpo7+5NiqHzSCtOauZSlyKkaP9r7qMveFSIZD5GGsadrTWZ5RYNUHPI0769z
yC/LSkZSYF1C7DTcTkVvdNVJWJq4djOEV4sD/ArrjWGVI3gJhqybXiJZTu6lSniSsazBOdEl8wbZ
fyS+BzMR/pWw+zK8K3pa0W4Et4NSGYrq6uz4WLmMzghv3nLCEgHOe7kwxnmLu8hUYEM58jj6UKZQ
WazkDnvt0QiSL/lc7Iw4O8pRaaxa9HjpKXe+i1ciOrAz2hezMcv80bDca/pgPEzxjOQltlMbtcJT
wpGqunT1Qn3BPUV54cCDNWTgFOL4GSyeHh4/4s7JZHzNdF/6KWM4eG9bnXyUerBQmp/BxPZ9s/oh
FcgeF2pSbSQ025y0nnqnlssQgfChdqpxVLfm0ICCtmTIP34Ursy0nT1tSLPONcYw2lp2PH+GtNI5
wyg3n6ZI2J5l91tVaYatOkTmr6Tl+ljJChXGIu+rxzBvWjqhfYaxUV2iZDyXChD2GBJWT6id4HVV
9qvIoHaQywUVrAqmgjGx0Gq1HvArEWPykLPCONNYrodsNHDdTiCcOHMfRvmmM6R4h42wnzzN9iCs
Y4w3oeXBZqvb2bGQkS9/zhZmG1CVYsW/jXQ93th2Q6E0bmOxpkyIZRWS3MYNNpq2m8EzFE8mYuFH
38yv1cmHRUPWfrCMocZLN4gtnJh15cukzusIW4EByGTdfR9SHFehimu7WMsHxPtlhMUUeIJFaZca
N1Y8rOLRGNZx1yiuBdZ4p5Um0VrexRmrfSw2le2P+87X5nxhBynHxQPCd6oeixAH2X9qe3I9jofA
CL5qo2/nbj1ZM+dE7l9XiZl+ovwDEBOxbFVzc8znv0+m8YhdOxXAGanUA5Kl44ElMx5MoFXX6PWG
qPHmoVSvm6ZUjkvv8ihF/CHbSo3d4MM9qHoODDkgrUZ2vXsMrXrYUlTPHoMpSx9VIR3Y78Mu5P3f
dHpHv2725fomMMxgHTWSsg44c90BnuQ2yrqMj5gTHxdd5I11zwLv5+xBiL5faZWm506cmta1HWu7
ctDkyNGQejvWc6U9TwANOjcbEbp9jBaZlFaZgk1Q9DEiylULwy0srFqGFqSXN2aoi88l59DoiK6I
b9DazVwpSPFByE0D+bA2C/pV1WH2w/+rvKEOM9w9EgQ1ijK513Ls/Uw8WTroorW4pyGpdDiiSDUG
CVVurYOqnO9yUZmQV3XNUwQi6Wssf9IHKQ/WqlUmn4wiM4KtMRUcA/3YHrPJvB71XtuwCOXdFFmI
5859trZTxWe/9EOBbs7QdccJs6lDENfzfd4XGsLfmuxlIp2vM6WUngAWpi4+Eh7G2y072Df2yjAP
CNAl1XM6IyI9+YX2rLbF4CLHbW8LH1fFIAnzY1PH1XNQyeIGfY3yMKEfdxtLtb0RgQ7TaBpt3in7
LsCfcDNxbUSwCTWsjQDSmihhdje5H2ucWlH8hR5d8gBTAEyTPNTrYK79qzmx2kdZxbXGFZ2ML0GZ
StouxFgM0mjcDdBYzKZyyEjLZ7sZMScbqqOcxxh86ShnV4shBJvBwt5a5aqT4iI89AlBKkzIptqM
cpRupyEMPgkl72GH5qq41+qqG5w5nbLPMehwqMFpZuyNEAeeHvc+mHdmwd0vWqteCVSJfC7UsN4b
DS7ZK63Rmh8YJQUrLJzWlVknG12K/UM969ZmKI3GVRQtv8daorzBt1T9ESIlJK9+70F1TlksYS5Q
CdThX05tOONkFclXsY+wsxVM8lZNKwxPKmUErtSn+zGyy+ffB0QQRd11jPHs87zY9aat7d+WSpVp
RHAyO81P8mg3KVKou6ysYu3LtJGduMfsdD8PWqffyEWqHus2Q9a9j9Rj2jV6FDm82dFe2bGltY9+
lbY/or7nKBBi4Jix2vEA3aKJPoVI/DREIiFS0hhgstc0FEJWmVWz4NEmH5EB9InqRK6Oh9/XcqU2
yLT1TWX/ysPAvrYhuP7IG9nuCkdDVfqYxDLvVhkKGXpsXStI/ZtKD4uvav3cRcAvHjdZEEyHukGK
HuTW8IU6DmIyiOgfsEoBNgMXD6FErS2ftWJubnxb6SGFVfp4+P2LRBosyNjQ+LeAMquxW4byGah4
3a+KzrAil6IWEyh0aJ5oTxEthGMpvodGlvwSWqLvgC/wY7qAqGxlATSCYVTGA8ju8hkicfkF0WvW
p23GaCEpreC3RF8+41knH3oif68cKwaPUqty266yFafBFk56zPpsuKqLHqC5LnMwoZrNr1p6Fxzs
GMjq79ePgZt9pxvVP1KV/7HE/P9CReel4fufc+51+l+PL2n/ginZ66R7+aF/Jd3mH2glUdikFq2B
g1lEDf4p62zLf4BII62Du7YUkF+n3fof5J0LzQSZsQWno/077Va0P5ZFjkKJvCj5AAU+SbM/Srsh
jJzklhglE8Jj+2CoEOneFUVNfR5xfBPGJu79Y0fj6zEZpeJFrcW8bfHZSjeyb7Trzi7ZUU29HLk9
VmfXtZLVhzYosNeMrFR1Wn3ZEI0q9SWEJmN6LpRmusJFhK0MZ3W8CyzTD10ZbDQo+HZc5ZGSE2Wn
0VdfaPlDI7QZqYywUO6RNCD5tJXkqiyycGsGAZR9Qx2Fk42QQUzwZqusMM1vdWvHK9XAIgj1qV7E
a5zs63W3YCZpZcja5zCSNJMEJZm+5HGDO2ISCvkm9Buk3Ko5k+5jrAXuMyUzfpRRXukrjHXU0uma
Ck29ro50ZIF7tcK5Rm8CKN9zWmy1lDTG9ZmHuUqNyMSmj33bOlWmitJREMl6rgtzvh5VJdlUgBe+
Ri2FFBejMyg6qa4XMNEnvHHKIdBfksyY9n6KXXxq5cNX0gHfdspGw1Y601cxymXO1FjlDylPZ7A6
OM/wSOUivsAHyBDeCtq7VNVqpj5qNwqN1niN8J28R6LKy4d2TxQhVrOwfsmB0R4DNcOaoKW7TXo2
TwHXnIq8LKpy2Y2SSvFtXmYHHb2gHwi9jegiYHo204ksOPygqQdA+KVU/hRw1/p087viBed0GV57
b4fbNodFJk/tlzGpSgLpXNqmWVI6bYkrWtsM9cqP1edMx8F4heqbxPEp3frGwuLp+x4XEGymoRNS
Lqhi5VOi1LcNedtN7XcaaAFb/9rX4Vco5bPbGlJkEi8HzZWJF1bg9Cma3dWAZE5FDKtF5Z7MIccr
IG9vCB1uJtHdBouynJlkunAza2x4KYAIUD1HUxVDgeneX2KRJIe+tOh9HOl/JN+NFgKZMeHE7Bkl
NG8WkGV9nmdFow4UE36V03EOi2CDfFe5bbXWn50styAVaSrSInh2jeugbsm049BABiONH3sQ9N5o
GW6AHZOD52C6zrT8lxjg30uj2q8DDPt+Ggq6fWPTvdQ5Nox4eX4Z1Ok+LRAllDEHcnKFcsziblbE
UgzEovsqxqwkIcReJ1e0b5WoM1cPhRo4KnJ0ZkMpqCIpxtTWkrZx2k075EgRCA7LZpPbTb0aEAYZ
W/u+8RP+fKzkx6Syf1IKIc0t1GyNkcyhNNpkVRAbOEXDOpUUKZghmKLxO7c0et1MMvXege0rrUtd
Gbd4OURfC1uWv9S6Om8CdRiI33BP8hKhJqTs6n2BdZ5bWjFt6FaJ1uooD3etTm0qzcTTxFWNlemo
fQOaIwynVxrtC2miwQLy6w5BdCsp3SrHJ4R0SpAtqcqh7gx2UyLprNVJw6qiQKFRgi/bIk/tKhUK
I7WYene2JHUfoOu+Tnw9deKy00F0q/aDSZHAwdJMWdeTblOUqnEDw5Vmg4tXEUBxF5LvkEjaT+q4
lGKscuIAkud+PWKIra00NJCPOhoqxmquIiu4lQdkefSJor+kRVqzogD/oGN7SW/I9NsDmTY6FVXV
fEaXwH8cp2nQD+jAIVagINIQStG3RAcQM8hTgnfuMB7SNBaPIESNeKUNhCRJFIp4FSiIW8zYejwG
pe0f296ct3rSkhLXbbNKdBN2lFw2q5hTYwPSPXKziYIdVbEE0vYIdhflwVigKgJyP59yG6nNeLzr
iUuuizEtJ7dKicr57RzVT4QSnFLAdJlxDdlTSx0PUxyjlxUTfPw0umWHoXL2gkshd4Y95v6vziYV
OfiBVX2uYZyyg0UpHvPKbJTr1MQ75UIjRHl/uWncsDJQRxVOkLncoq9bcSqU9cnAUnDTh0h4B5hn
VKJby22yzyJ1L4K8I25PEJywyA5NhFLLpEMSE2m4ovqc5DSDhDU3h1cRwpl67m942utSt7H0IOm5
GwqC7Ny8J0+lxaDBQqQUNp0Uai7+JZ+NdHiai0E4JR6AaBHNR2Umu+7y7xqL0anSokFnRzomkbil
hE9IXsSElousll3YK93IMkcG+qohrkV42/0C/T07SKnsl8Xz8eP/5peePr4CSpmuIIwuIKtvX6qo
sfMLfJ3HJ732bCDsoNxvsGd8sbClxaHWPwq7wFC0GXFhjjy8NHXqTaOjjdUarrqHbUq2RWTgAoXo
XVOP17qQCBbQsTBMDC/efGxdErbdgn3amGmJ+XIJMyvMNKc1SJYDIAcY9m5/v4r/sXD3jReK9/+O
ywktzFdrZvFb+ac7ymLT8r//17bIf3T1S/M6Iv79I/8KiYlg8SaAnGTxH5Do9Dv+dDqhAQQSBV4P
TaDfJij/sjrBH4WGjA7PAIy0BWrlz5BY/YO2CHqkhKe/Q2n9r8TE7xc4cERAXkvGp7FLT6kF4Fq7
NEyE2IzTMK0JuRxSauOqleN7TYLDi7bWqvMF0vwWF3H1mcKB2M9Bpu56iDNrxcf1IM+0TaZED6/e
47mjY1nDb/Ye9FO2HhAatAlRgj3pkmH5N6it3gfePCj+8+KCSs0/S4LcJQVNvHJognFNSSnbcSnL
6TUJOMIzAoXdnexL0+McTeW60rrmKIV9s9CNG32lS0qxpQw6H9S2VRA3DcLoEBdzu1hv+To3ZZGp
yCrHcrvqCt//ScvJRlkqrEkJ/MTnCtRRE/14qr+JoSdTXZAniJQCbYBxedJ/w4hUQ8Vq9DchKfER
L+V2wER5DJEkUpAwi7oIyS5p3lkSKsy11EXPmVFKvdNModURhOHRIrVqfBeh++JR4Ld+0NxU3C4o
1xee9N0towH3oNO+EAj5zyncMbQqtZftKPTiASfJODOzT5Zhr2vIcHvyu+GupzD6aQzHejPXvX43
26W1i/GXXiVFG3Suj6LArvWL6Ergr7u58HQLuODNe+SBgCgB+4UMSB568h5FQSsHj1HM5VERfiza
auRSky13UNJsm0VJ/0RYcUf3xEdBisTOAER3AREDmfL9Q3AqL/q9PMd7TwHYeiCa6kAjEBVSeoNo
QqDtg8wq17GefAkouq8m7FZdKjOYnxuNTkW6SHDK+jSThoG0zJWrpJrVdWMO8rVkoI9bDYOr9TNB
dtAXD8S9peEUEg6ooHyoFRnqQYuMwRt1JXLL+OuECyg6AnL8BFs2XfonyVODaZWbmah2Daru1tJw
pIRY3lRDRmxKPb2HEtpFx1AbQslBWg6Mdl+YL4CVFLrPiZpufEk1Cpd6cb4Sfhd+yuQq9eRavkbJ
c7YcWlkEVbm+5ANT0O+K2k4kJ5ha2Y0BGX/ucFumJ+iDM6ZhqkdO2pf2xu7lta3ER9SOxlUjadDn
iWa/DxiWfLWUpNpGFYIFDTWhlSYCGUHoeTTZy8T36yE1msIpESr4if2lgmFxYqAMyfsd2tpH5SAm
S++BuTxR2ZscP8DuZEZM4qtNf/FWyhamIYwEr1U7f136dbQLjbHYSnrVvPgQDmNsx64t+Fybauqz
PY7AqJ1pTewgS1Dvsqa4HfMkWzUYl9EO62NEvVPxoNBuWpW9VK4nQaclnJT8Ggnz8KfdpgkF6qrf
4QP7qGEHscrq/ktORruhXjB4cjfNX8y0KEGhCfsurewaOGQf0SZrbPtrO/jP1PsP8yT3ldt3hnYs
SDpcWg/HaBjLdBVak32McUb4FaRlHF6Nko0DMq1i+nGK4pgqFfJegoDrTBjb/R/2zqM5bmRN139l
4u7RAW8i7myqgCoWvSelDYKUKCBhE978+vtknT4xEqkj3t5PLzq6QxRRBZPI77U7BCvzZWKmzB1a
a5Z37gIdtFSGu6fJEJJg7u+WUta73GsAGDvKR5BcFD11y8N9mmZBmBTGMmwJPZk3RVlrUSC4iLNZ
pzuQV+PAgCbeQEacLf3MRVRPPoherSzH05ciDbQ32poIpJu7FJyx/jqnTFVuzUleyUiM3MyN97Yd
fNMWhoN4DgARp/YqXvpXozHN7RxIh2pES9vWAOU1TcqRo5GBSGVCE61Z1YWCG6nsZvNsXLWbtMlu
itjprnM6Bu3WHQ5FvlpbnsZ4Zw9x/z0vnGvHiNf91KSXpUymXYpkiQhG75s2wqORk6ay/nzQI1HS
+BIIrpgp2q1J/gvdfLFBBGBnns1jnP6w2qW7ZK3RGRyH1PwyrQRo1kbu7oy4Hk/EipxtW6+tQbNO
shxaggQjTQZvvKq7DTFz/ZZ7crqSS77u8kz090vBYEZ9oX3dEONfMZcQAlmMoWwdvLrCWKxzp2nz
cuNUQmeW8uavRCoGr1bZ2AcYP/cZtNn+SuK7vVkCW5zHJVjGdijoUKVOAETD6dbb2gzWS+i7Emu6
5V75TUX06PKUdMw/rHfOOVRVckLidrzTZG0/ttba3aVpfLrGxXpal2V8k8/gQZTJqzRO98RQCRUZ
jb1Yyw0zowo606i0z3wB8lOnw4+cZ/SriVPLJ2PPLK8KwOET5breqRK/rbVkhJBPRWgka7bvWzIp
gX5n+TRUEFVZOfG4kXc2FMvwQ3fW6bK22zZy1rZaozougFcSN8+uA0rJt4jNnzO5nLfx5B3orWQk
tUi4hL9sTlO3JAQpt/Iz1T986a+J+ySQqFTbZpqrMxp17Z1viy9dAKDVaukthRTNpZ0kxck6FkO6
Kafq1PBA1Tx/Cu6nCq8v665x20EHhbrZdTvXTdlC6ZCHAchZKimqF1dJOli72hNPNVJREdLa0smw
HAcy9m2EyX0yUn1uV0a7z1ZI89rr21Pd6jBPIPslny8ot6gy62QDwwZN0ZNCI7oypMApPZRGkz1P
mSEe9LzSf8hknS4Cs3xFVivOPCeQByhr556u2CKsksA8GFP2I3Cbu6FQGSrB8Lwed1RpIqtdiuPw
IqEI65AjbkbCIb2LxmPaqNoxvsrc8qZc+8fMrv0NqRV3vKbSU8uaYfUJLDrQprnTzVqeuu10nrnd
lbc4VoSn7VIKwHytq51tLtr24MlyCGe7MU5ysXpnNLOfxiNKo6EYCLqd5AaLOj6Btu21m5HuCfLX
lnhr0ckKNyTSXZzFrxWxr2GKhGFLz3hxkiwJiSmjfGqbpH6h31o+CDMrIpivehNYYxvSAu3sGYkp
QivsDPerPW8tYitP3DxIeEBtM5qDMT3QU+zd2L2fhunaFLuygDg3j8Sq39pXQ5nBOTU29zdvvvGE
rMr8rGbH97AEFWkOpfd9NjXC+sTDkOEKMJb4uhlHGbXQdj8Wu4TkgyC5yGIPsn92KkrU4wm4jz6A
N2pMix9eMkyXzdgkYSt76FQQDVCiSr+es0B2eLu1koJnOhKA/jSZeYdujGeo9qRn+TJwLgwbP5lH
cnWSmtI6bag6/6wVI/m7lZ+AZjTjotsgRKNmkGE013oJPDwX1h1VvS3Io4iLigikpknDSROVuXGG
nljXwjGCYj9Iq/xW8XIqLpoxm7wzt7SwWRg+MUDfyTzNJFKDRte3OjdQfVLRnmPD65R9fkfzcHlO
t/LA+hRUSG0oCe0vKSyp3ZOk6RRoCeuQHHR9btydOVntRMbqAvCqkSbLlsfrrLOV7LELw56SH0O7
gPcEaTrdmTX7q0tu84EBpiUcZk4rKsG6mSDSmfNhwr3SrQDxT9d4ko3nqv2lDFdz6Z5sozAehlbm
e3sci0tZUdgeLY4WeqIMXvS8t06AA62oynwP9x8klMcDK9M8qpyBkj3ikHswWMzo1pDa0bAuUAdj
lyxkPFkeyXUGuBBtruNsha1Zr3WUEohK4mrtkfre93324OFd1q5Le7BJzHWT6yEV+W4Eoo1YZfQz
ZITWheVaIEpTHX/x0Bu0UW96uQxHb6yXKE0Fa1PQZmAWswT4i3sZn2qlHp/mpodj3bW76iArd7qz
Rrs5NYeB3GRTH2HXBU2LLaqCV84A+7ShiiV70My9renlPk3FyN5sLQm7MklipTBrfJWdKU6HVTPa
bRsLcW2asfVUS936yl7biviR9RWOYqXxNqkIc9Rq7w2+P/W2nujsO6+c7to4ADKsq8eyaWnsDcST
4Lzhd0dNYGaXtMg9dWvqb1eb+nC2opAskCWRmXe3YzNa53W19Ofr5K1IMYi27is9BzF2m+qWyEqR
nWTUNUiGWKOuTmg9joFIkyLMNOLKtxVxZg4IrJOdlmkfZ5HtDWN5Lou13zhxnBLPmw9k/6Zx35k3
Yg3ofFxFm3+fAuKJdbaX39tEa850n26AyjDLQyvN4jlFLFK7nUYaiSdIg3blvVa7GmRm0pzKkeAr
ZTC80sZMHNi3ettskdOKVHoZ5o3RUlvtWo2jg9naaU8SxlKRZ2xWL9M0da8+Yppn4vXcg+013XmX
t8v3Isu+zPnYndbGajabtJYwRASJfXVFzQC8tnmC9643XzK4mMNiNslFjwz1RMQjIQ2t82B17bqb
huSiUySHoeiO6sh8kMJVv2i94kNsRY1U1PiRgeumE/31R/YEuQZMCoq37HsJuwI6nl3y/JYX8si9
DEceRoJrYIxS7MyqiJoFxoaqIDcs4XBGuJxSkToQ7/A7gaJ6ckX6pE7TXzWKCOJMwAnZR34oPnJF
s6KNEEThvIRJqhWlVFq1hqhBEU2Bopx0v7+x4gRKqcr9MdSzKn7KjwSVVvn93rF5aLx5KK+WWp4c
9WaFxyuVopIW3gG1mD+O2pZaINKlmpbdp0+DvJUYW6MNtI0ttTdEo/NV3mUH3ruscnHV/xBHtkx6
ox+cDK7de2Gr9S6xrFVfn/RHnq0oJoSN3pITg2n0a3eQtuwuOOc/Kl0s1TZYnBOr7vRtRVR1S7/o
xkeGMnVWetCcoEciUd5MvSjCPPefkqZZtyg22Exa7UvSJRNaDp4vZwSojOfiJs9y42KmE+HBN1f8
praiC5Mjc1gEdoycJyh3pA3Pr6woK5kzeTgsSMGYFzleYchtJidnE7jMqN3gp4eEBTiMyQsbQjLg
AI6QzSpShvZCl3DoIEjBkBSTKTIveyymNNs6DVtONt/jea0oT7Z0+ZmtaNCmn6d7+hYPxdzDuTbF
3YJ+eGMWJSXZ0mWYA26vHuRaz2E6e+MI0dQ5LuHXmnXXz7l4mkoKH6Bk9bLdzIjYzlKaoDZmw2oe
LIZzOWe2qUI1ragzyfXljZOi2cDn0+LI2NWCGD1CcLwXfWgfZeF6l5SYZq9lXnZn5RRMkdPkKVvW
7pBAbtman3+JidB39jRyJ4egtbJv0HTdUzr70064U/LIxpZy32AwzmU5Ti/D2rVX69J0oW7hTFWf
LE8PshcWFX2VxfYBGec3fUpG2o0W6e/K1vXGrc7LgHRr+BdlQg1RItZnIjOztyN88r8Q7/2fi6zp
KvwJZ/oA8V7iMuBhGX6xGhz/zr8xXvMv6BZcUFgkj63VmFT+jfGiiFCmfV3xBwBhKlfl3xiv8xfw
PdWMJIdAgvgqbYlQ7T797/9j6H95JJYyUAF+giZTE/YPdA8fIDtyzQjnAY7i+OaHbDOvoKgRyKvb
MRQ1ICeOc4cSot9ZcZV/An59oCWQd5CKBd9jkzL2waZVu5Z0MhG0O9Xa2pQ9TWH5PvXNexuRWu9p
/+Ik/qOR4uPhOOXgpaZrY1L90KaWS91faJdod+5g3duxH1moFhiGM3Jml+JizYrkE4Tx47nkiKbC
3skUgdJ6BzCObee0y8ARU15BrMJNNI9NxLb4syyOjxmM3E4g//hXuBOUiwWU8SdnnYNEPav8pd01
SdydWASzkdqNmgDxerLwak/zM8fr+nv0unJXVSO9i9Mdv+nraMvncnH3FZsOc+NNwYoIr73S7VhG
rhkfKhaxW2com08SSj4GQeEVR6IDlsU9ptiJXz9xZuJVLYKk2GVaf4GP43wpu2svCRYCHhhUUn0M
RxD/TcnMEiG9nqKfnsrfEAYfuQz1Aejg4mFTDuwPGbkM09gefRKgDISc22quGcDs2NwFvKOEp1Ub
wm0OgaFtfcKs19I7JzTudE6cF12fzupk1ra9vn4jP+uzdEr11X/BpSEwAh9PDNQwTMZ7w4/wUyQR
9KzvYjMniH6NXUb2xEIe1A+VDuglcZ5aEtByMh3S6XHfW58wsa7/HpdmIcLdw5oC1UOf9fvoHQXC
o1QMxK5kb/dDyxCtr8vipPiNVCEFssp6kyqBeyWK8osWt/fxtK5hjK62wuUxjdEoV86b6SOTV4J5
ABd9R3CpvbO88X5QuvpBKex9npAwkPU9M81hUSp8mA1ztPx7m84gLQKHtUU0k5014X7NPDPKlozM
WroE1+HcrFECRFAx+qsre2+8TazCePWrAsFOjDuIF6MWfGkb0T91/POEsl5/BVec5GW3tqsXVowY
9WZeGviJSpQmvHG87DqZwfEPLXuJxO260CDnhNqRsrr0poXtQkomL8m+jGpUFAxxs/W6Nn/pqCZ4
bHPSZVmGcitCqL/uq75YdjDm2p40i3p+6obFyPZLrC+KAxkDcPgsP3huq4ZK0i4uqV+oozHX5FvJ
we4tGmvcTeX7xXna0MEuc73/YS6oqTa54ceXRdfXyCO69pwqDt1mc7k0zqZg22BuxLiSyVkMdXFu
tV7/IzUnaACtDp6qANvAxpu18rny3PiSio7pwvAIIB2NwjwUvcibjSbtMawkfabbHllqvm0x9p6m
aQ/YNNr1clIVsWHuOtSr+K7KgTqDgrpF9mYutaepSYfEvpt8EBE/keMWctE9D9aOgOCsMLtXKVLt
KhkcuRxSIpMXGlkQB0R+54ErtLO7rlu6VKnK5VxOCNtsgPnTstHbAyENki/p+PnohsPUN8uBUcTI
DwBEaKlEnzrbOhXeDmlRvh0bSYEy+fulf2UKsYBJUgoQh6OVAwQMbr1uq9Y12o1t9Q924mR6GFvd
/GLaTUaQSibHhgxhI3Cjce2X5GLtEi1jJshw4+R5dhPntgy2w1Jq90ntgxC07E3DqmFjGw35iM7A
WX2AB+gmlxQ4SlZqWsw852bWyHk++AqoqRVk03qL/eYfcZyuAd7OFbizgsddNI7f0yQP9NMqEMhZ
/Ot4mQCeiuSBZJuLXAFGK8iRVBCSV5X5mVYEw4mwyENE5i8LlF3ATjEQygZHDn3gCpSaRgthOIzt
zaIgK6QVZuQoGMtWgBb2nnlLQUR2liq4q1DAl68gsFSBYewoiyhdg/qhU1AZUcdPGuTV1rSW4qSQ
ABmlgtaG0XulpxwdmILdCgXArQa4X6dAORJQkEJkCqrDtMK5XuybepxPCeH1ziYF7GlpOoSFAvuy
2rW3pGqbwInGJTmhVqSZwxVy93NDgYUlqCFe/PmQ6a0RrWm/nqyGf0cejg/SDvUzauWurgrtSq8t
ZnQjSaO5643DNHjloa99eUEbdbWzIMyI5gHQNF2iT6vGvDaBOjEDgHkK5n9H4aCabkiYSrDROctf
G4WW6pW1/pgVglqybj63ClWlj6gMx766oVTD3VgkZSabUuGwhkJkO85JKBVKi1fTJVFgoFr8COIK
hedSIrDezPHSylAeAd+pLJ5sR7cwAogrU6HCnawBiJ1/gcUMHrtWIcgtUPIkBKAyDFBwD3Zjh/jy
UDwa6OKcIw7N0HNZKGw6pxTXA6y2c9Nma1RXZ66TA2Xr2eo8NbmRX8aEzp4JhXljTm1Ox7Qfwlow
OmlT7R2sZTqXE87Iqi7EZVWKm0mg9dy4R1hdKoTd7+R0OSrUPdV8wsB70UGGTLQMH8H5I05vKsje
lQbyzaQ4lArOZ2D1donsvkO7eFvKo5srI29lxdSla/tGEQJ9wrneFEeeYF3aAlsU24qNnKEvYRxm
RPCR7s/ruT27wU1VBsup4fYNbSZ2duplnvWYsljsk6SmQAgA5tzoqbv1YDJyRWlMitxAMLRe2vAd
Adm0J742bNqhxlhlWjOU0KrokUYRJYkHZVKucnkusMCdFopQcdt+/orjco0COnZK8gFq67zHIMfL
U/Be8bHZ7SUNSNdNza4wU+QNyVDrzlCEjl8UWDU9K4vGhszdRJE/E0L6rTB1YqpMRQ4lSLx2/dzV
kZGt1ia20i+ArwStd8NKB7Rilngl298wNdT0L7d4hMqii3xhIs+fY35/mq57oUgq22pex2o9Hev1
JZfwpthIiq3kKwAjxK8dy1Pkl9Vt0FkrQ6x1bQ3mtkjT9qWk4WZPCRPkrawBJdokMkZsr2vqXsG4
3lWKV2uk+S2x8HeMgAlRWqnGrzinNM4wtqA+Gg4mhG9OVuSoJZvXRfF3rWLyYpwlNEid2sL7BncV
76t8gPETvLcLd6q2nM6v5ZKmcJ0VBnvZa2+ml90mVAElAQY96adFJA3ebdRXize3kcahV/i/CNLg
ZsAhvLGFP9NghAwvTOrexs1DcdNGlyxUhe0OuwxgwMXp8AoANrykRxZ0cQCGV0WNpvSVUXBntvYz
uw33cl11OrRGk0fmZB6y4kFofVOEAdSrVBxs63fW/Vj4Q4NTdriOe3eQRNvbLcZtqNw2ISMAuKS4
I255/Bq0mriC1Mkpq69rIc6Y+tGiLGnwZc1X14ZmtLGp9piNHnkSxKFILfxvhVY1b7njcwsFqdM/
rwtWXkOb5r2QceIRGob2YCOH3CD637Jxf4jRQnpsrD3OD8yYDXsJYbGnExI/JEpalEd0RwVkXVDG
2ZRbubTmlZM69bWGXwWdadnWj7GrzXoondlsoM+DqtksjRD3tcgQDWA+RIDeSTd7tMrKBgf32+5H
Nwz4fidtxi9s5b6oqUro5H2hVA1IaQpcudUQOmvBKiQ14xymwL4UgB/2aW4lXgyVmM3d3i1b58L3
RfYdWUeRRNCU1qFze+ucajj/RCZ2fxssJdFegvfzU8YasO3svrqbhzqySns+k7A37cbV+4olS4+/
LDnZn9CU01mXFdMJ8h95IZbefkXrzA5z43RV8BX81f9RlM285y5fbyYviU8qKuWMUHaNtUecj/+E
597YUea0BIRmFx4etWoFPh6KNYn8JV+uMzNxx1sR+EsaDkIveQW6Tph4vcWv7ajvmQcvkJTllZRq
sMuR28Fkkan7LD/P6XOk6FpW87Mx4VPXm8FJgzDue93atICuJD2RZ1k+gFHO3zxGqzc5+MudAewb
hH0hWxKpm8AJnTkB1zRbXacmYWYNZ5tU3zVJVWDwwuBQwNIOi7Nl3eAtvNQB1zJe6tum4IbYL02t
XSKiAYZsyrmgdm6qItNIu2ctNYPnjt+dRuAXZej2xXhjMCOcijrtbyuxavtiKfpzb0Lq2yHKFWyo
1wZ5N3zHo1xwT7KpGijDQlZN41qD7r4+2BaFDew7V2vdlvE8uo+FcNiIUV5+YR7Novgd3Eih3vmG
S5vtyqOxFLZxQfCRKsMpK7xyn4qjFdWSZBbf612RFo8I6SGTj8bVYA4wsVKL3j/mR2fr0eTqKb9r
Yyrrq61csJPyw5bKGbs0LUF1CVbJNevjfDMLEw8tnu3LsVXGWqsInLPkaLdlFG/uVuXBzY52XEM5
c80gn07yZThp9IUpRPl3Z+Xk9ZSntxdSYOBVRl9XeX5Nv0rDMQnqg6scwVJ5g1NtbTdsHtILEP6R
dwJQd1K1zS5WvuJAOYzNf5mNle/Y93Egr8qL/L8AYdWLfvkMINRBX/6zMerkRfTiVwEoP/83OOgZ
f7lM3Yj6dDAxZXv6Gxr0sD156BpJGnGxiZuqHutvaNDU/yKySdW/60o7Sq/J/0CDvkINYecBBgOD
n/lH0OAHXCIglR+okQwxnw9x1JT/BDKtfmtpk596UTWOEzoQlTNPnFNwqBcBG5CYQX0Bzq69zV3e
X7kzDuzwpzP1G9DmA6B2/AQ4smyHfCcAr19BIzOjB75tWi9KqjrftY1yCaaVAaMXfxKL/j5YBPDz
2A/ggxBxrPcJ86hjtLhUFZWlYTShLlcnTKvi07qg90iPAlkd6EwUvahXVYTMz7Bd6hd6bQ62HWlj
rl+19aJ326auE1pP8PfYO7Ms+pOmqbRLdx6cJ0h2U3yCUX5ARfkI3E98WZpIgHbVifjpogYeJoMs
M+1oaRtKHtzOvShwWoVz0ZX72UVYYKGP/QSKNQMFSP6CcYGKgvCZ5NsjW+YjvDusWeJ71dEx6ZXM
EDulIgVVstk5b5XRLIiC2WgTtmmIb7e0i1T4c3RnEZtA5vVV0ms2zI4+LZsRJdZ5Jd3CobnBbV5y
kr8QGdSEHkIABdZZY6yt2MhszRdI1cqEj7JWhnSRxqu7XRbELBs+qdHvMbzY97pfl2yR2L/Q2ORl
wv4ObYQz2ydXHZmtMcUPqSUwVtcL/T2FZb/6eZOPFA/h3TspM8PG99cE7m2CrODrSmyKe9OTAVE+
0NtYsLF0KKU8AVJ0v5ATENuXvA3S4SG3l4LuOjZJO58xDSWEu1od1oVyfPIm4hMiY7YDeRkPhXmX
kIzfbZFZZA+ruw7GHsTetjcuswHRKK3trlFlxsOLi1vsm5Vg+uGtO1lnNC3P84YttYty2dZ7lxfp
CEtnG6N34UM3kTDmcdo3XpbSgzvQG5yo/p1CbpE/xtauyhByhUSMaA1TLfxniC4aW2BZI4ML+1om
h6olwyEictyCu/Occid8D+Ea0oAVHi8enEs/FfM91OqEsqlcGVLmYvV59Zeo41rm4m8lr1qmEd/B
qGUKkvkRa2SgZ+ipAafXZd6SwdMRh1PIN1hN445mTkpmxjmbgq3ZleWPJhB2ipp0nvFaV/l4je7o
tc7E0hBrUMO/t76DQsX25+Zb3MfldtWoJYO2JBcIu764KXovPQ86N3huYdfe6BUuu42l6QEaDX+1
mPDGZi+7ot97EHtntAl541mmBfaXhliTa7OxcLOLzrRP6WHyUNjMlnlBGZcfw8kbwc0IBIzRXcxu
jbwrMXdJXosyrE2voxR3adztVOn2uh19e0JilzIp2OVcGWFAIAO+O1NLH2U+pjeyyAsNdZIE7AFN
AXUpOva+foaw+bEcOWkMJgJdySl9gaSyyrWxq1Mgx3g9D/JZiU/NMrjFrNkM+KkCwIC6y1ekL60G
Yrf4ToOiH7IxXAdqZsMurUnUsaciebXHheGjCoqM4SCWvrvtx97eNEGdfaOaJi+3Vs8gFElnVC3a
pLNYV5k19eSpVENFzA5D6yVeSOovRRmvt8uw1F/8fmVK7GvhEOCgxTdLnflXaU5Lw8ZwZPLQsA0G
PpyM7s2r/eo6ELqtQ9J22c0C45FQDKkXbWiKMut2vqM5j7aml19bwup/BKRF+Djdi/FrRxLzq5Gg
EGJxMVKDrHdSIjadnZf6CWCLE19hnFx0cCBdWLhAk2HYZkU9GxvW8gI/vD6jtmrpZGf+8rLg2h2d
tA8RQhtPcRlb+daohoR7sCRfYkuKgXmp9xnd1y5mvgER2dLz3w3FzmFqDlwYCyuyuRN6Le3QnEzP
3o4iWL80mqulmDj76oXu7hkSOO3rbFeVw0wRtKVashC0ajhzM1IBQuFbaRri0luMzYoPT4OLX4vk
ilKrrNtaeTn6oevLqdwPo0XsJzlCFeC1yYtov4KaFJueZwcOyGhSkgeMCkKeFGY6o93Rn1/moSWl
Nq89qUf6jAd5i+xKWzfsG5IkajIw7HAeKaM/tWOBvFpORKyEE7qKFz+xy+uVuzfdxE1qWhuL6ror
d9EqY1sQh/KNTKzM3vG4DV+KRNPvG80pYp4ICv82M+RVRgIOQNy2y6SRhJCorU8YzGJ5ITkGeRAC
2zn3ZU0lzUlVW4jlVX9jfToNPXfmnLfuw2AETraRekUKUux2ufHJW+0Dp8UrTQUg87LAoG7gYPv1
pQYDiMNaS/yoGKgNR1oBK/hqp0xZvHmQrJzxGp7NQ5OVehfOht61OApN2o0aFoLP6sU+EDiK7CQE
Ey+dSqd8X6Xkg6NSeF0g7mAcvCm6m9ogg4T8KXlre1y5P+/Mfnc0AnhIyMOe5rBH/fWrQ6isMIiZ
E4mi1q4ns1zDCWn5brQK+yLN+rc/H+4D4UmcMc0jjoVeTYfyPP75T9uWFna6ZUGzgeST4QatLH0N
qTN481ZvgxX9Hs179JKnWUaOj7bo1YPZ+1oc9iOPIWlxTadKjl2M733TEdOBuhGTRGIlMUlh1TJd
WDRbuGFTaN2CLzcR/VvFe/jvhO5/JKK4EN/auqt/9P9X/bVvNbCJSNL+yOH/z/9djW9tP7Rv/3Xx
Irv/2g3V95de1NX7v/PLryDv4O9PomQKv/xPdJxkboa3drl964biX4cjoVD95P/vH/7tbftsHlI+
yP88D12/VC/lr2oJ9Rf+PRB5f+FONX3XZvQhtlg9U/9WS1h/wdzCkuJcJKTkaJb7eyQK/nLZTaOT
YJJCWuAqC9Xfagl+X8B6Roy9RdAjfaH/yBFnqkf6530sCRaKo1W2OJQZ9MH9et9Xjhd0djDbUdOn
6S5A7XBnegvOkdVtQtOfTZwjY38YYVasbVzhoQ6k6144aIDO2U/koTlg6SFrbiSyGH6l75OmI82B
qLgAHGjvpvyexCWBxfPm6vDTif7NOHXs6Xn36X324GiSPcI0+Py/fnpyDRiz4sCKCs31r8s0FmdB
UJqUcyaLCPvK+VJnuO2XRXljvLxKTxeU5RtL0tiygR929pmfVju2GTv80HY020O+afoyP8V0NClq
9CsbhlsHTeUzpB4gpQAxiwtPD43MImfLRIy8BTKa942VjmdpoC9hDAAZlmy+op582Et9LMVJXWsd
VU3auMsH39w1c52dtWU5f7KC+x+upqkaIVEEeGq8fH8+HLJhiV2EufVxYd8XUnSESg5NchYHKWu1
sPLnRl/NeTOwn/zztVBT+rs7ycU3jK8T/Qb8v64+208rGqRcSfNdZ0TDxL9WUoceeoqCwtoXMw61
eFd4bRF6g2Kfx/FRg3o8XQz57c8f4/04iOoRExqlREAJ9Hq/94XXqexz6nBIGB0tpPatU2/0qfih
ef6jzaJ+4Dx81hv8fqjnkD7deGihXIeqIvWs/vzFCfCLh77xelTKurs1Xf8ZOe9t51efHejj1eVA
SHF813EMSl0UvvHzGZagXc7q9pGdgTbizl/rfVw7/Q6Ozw5nYqVgJX2TWpbM+adyF/UlUXLwjBEr
wzvr3bFjrmwi5cCuN6b8rJSNjHy3ykO/S7yIQfheVjEVhEUXdsb6qIiXzZ8v7O++vDrRFqoyst/f
n+WOLl2k+m0f1U78rMf1C+L458yCOGjQ4069gSzIvf/zMd+DKHxpXI2s2Srfx3Pe39KC4Ce9YktE
cmXnHIRIyFjKffnw56N8vH8gHVjMDaQkAR5/9ec/XdZhtruu8tCye4Q9hNiVMKwtfYdy1xaf7HI+
7vBoNQAq4c1CeSQtPu+2OZ47TXmDqksFY5yRqPLQGM6bBpe1FbouN2vWRoC22HzgMc2+e/rzNz1e
pF/Xa+K2iT7idUh5HTDcr1+1s1ff4w5Dtm+Z39u8Ptfn9qun91+tZDgxYvht8gdIWnVDdLx3uhZ8
nTJqgJ2VGV3MRNsmWB0IvBTb3Pvy58/2m6vwy0d7d4MjCUnHOOGjgUaemlVwHdj9K5fm5M+H+c0y
ySlA7AauyfLEevnrKXA1EmrQ5WOytuc7r+/2fm09Forw8och6rQMV3R64U8kyEBKLJtp9v9pyQX1
cGC0ZExxYxOB7KmV/KcbTgDVZ/UwcxP4TR15zN7hJK3mk2/6YUd9PArbCrWPV8b/X4+i1xmRFfrI
UTLvIVm8+77oHyvetu3cRX8+qR8XfZ93v5JEsjw6H8JAMrsI9MYZ2shaZXuyJt6zqEmyNDGi7Im1
dTBTmcsn69Hvvp6ldnYgny6y1XfXMWjJ1p+zjt4gOdwnAfmibtpSKOShL7C+//n7/e6xBQYnwJtp
SDfBsH89lwzRq4mOoo3w+OGj1Zp564DzkQAHjZ7KbNqjqh43U+8/1wl5jFDVn1zN3963lq8rnNe3
aX5593wMU6zpTd+0UevaFwGv+DOB8WlHLFI4L8PbwmU5N4xMhDOoOvvWWzG22ifn/LcfgvA01n/8
l7yEFCr7052LsqduzLTC8zjXz9TH3i6GebEY/b005CNbOwKu3HXTOD9s6uKsuX755Dqo9en9+sUs
yiLFHsvnrv71+DTrlQM+g5ZK2hG516iBQVHdjGw+jXqn2nUU1Iw5riUQVCwwQR9rUJdOGmqmFvU9
IotqIdfZpqcrbrT8BCuMTitBpYd//qAfb04Qf91iX8pkqRvWu5tT9ysvXREs8+KyH8Rg+adZ4O89
9MObdSQl9c9H+7h08ipBBQsNZ3OPvm9aJrjCHfqswKPrdOP3PBd3GJwtasc/294eyyJ+Pf885BxM
dxmZwZPerSlZRg/8nNv6/2PvPJYjx7Yr+isvNEcHgIsLM9BASIM0ZNKzyJogWA7ee3y9Fqq7n4rJ
ekWVZlKoo6N7wCCRCeC6c/Zee4MnGoNG+TSDW6Qc11yPAfvKyCf/OKinfFtlFAlp6Kylow47UKbr
TsUunGOyw0YBqDlPrI8tBZZdO4CCK/NMh4nHZkILw5u6X3LUCFWjTjnW67KdkNqBkLLUkdJefvj1
3Tt/VhZ9BA5gPKrvO/fz2Xjo8tAsw2redBygNlJm9s0YoCSwZ8PHEJ+/Ny+fb2r+vB49G06eHCTV
5ec/jKEwa+NeLWvoXuzOj0Wsypsm8M133sDzKXm5iqFRQ1IhNC171tdXSY1Iy5ABzBvdn6m9luGn
eYw+tkZ50WQwEAgEeeeC50OTCwrOgbQYNVVwADnbhY/lENooKKeNDj/+qawSfUPV+UWvtc9aihYm
66k7UzvP37nuGx32cmH2xPh8ub7D7Pj6m+LubuPWtsdNWuU1epR6oxfi3m8tyFsYlw46esdYxg/2
/C007Tt8TlemnV/47ICgrzzRY4rBNoTFO3Pl+aDkY3FQYI6yyEQGKXO2yI950DY5Y2FDqche+2Ng
7JHNOCunnMr9r9/gNykGXMsGprMcgOCIifMkxWRSujbFnMocGKSres6DVSDKtWEBMsdpm2xmkibW
5qy9SEjlE5TpFSc/BdK4gZcyRaM0vMey+snrAPSF+iTLBfss7eypdJURcq1k3MQoaLbIX6jmVw3K
U2t+QeH5FHdIt4MoDbfv3ItlCfhxisIxwSLJSXBpui6HhtevAzUb5nM6OQSkJN/Qy0Lic+ANZms4
aUDw7Hi+GPKuOJqpoPBA8I4FD7Jqv/z6Y5jGTz6GDuGY1qzKhHn+SLoUNUfQKf3GSAfxRZb+c9JH
V4Oqd55vtV+ToTPvgX3SH2s0J7itQQXs0nReZ7oT3ih2vUflY190fVLsxtqi1QSrE128QpRAZYC7
MZS5uLGUOrxCJS/3UOy0vZPDhy7UNH+WWSV3hZjVj205655vFI7XhV1H3SGvQGdmzaoZVTebymyd
Nn12Kobco09MfMOEMAtRnL6nx/MJZKN1IFpZvCB0HW/brOBDdsA8SXza5rr+WA1ivJ1SOOb2gAtd
Nxt5qvC0ohxPi6uMxEovRPC/QXmO4rmvqcgHYPYu0wQJVouhc5FL1fZxHLTkIbGKWHroWcX8zmB8
s4GjOEQtAoLZUilAR3n2OioTVHbZ4akLcnEvA+OBm/qJNsTHroHQFy1i0bnZIZXcBJPyTknk7QLD
qoxFBEMEIxSdxes3EhmSbSRp3W/wC8ovNjigB13z8102q4+ydt7L4nrDneW7mpYN6EvTVEtn8n99
vSyaczs0056ghMB/7LRSd7PIkmt8F/7nCFVhtE7pja30VBlvzcEfPoDvju/DtLaOgVWY3/q450WM
R+XYZtB8XCWNILLDhqWx4y+zWaJO4y3aIn2FPo+MA4s/pMpG9UpRaEhdYb7/eji9nU0MBi49me8F
AXokr79SKqfJqQc8ITg3IRWUdXRdO5F9ZZcj744Z+nuoMMEGMzqm919fmo3A8oBeTymsKzarF58A
ucX5WA41vw1wO7QbP8TisU1i9N2atLO9XtjoocvSLJ+LKCEOpA9GCx92JDPXzJTsypdZ/mW0o+hD
kMMWHMYo2tMogM/tS58KEiyII4rX6ck20RrqZf8t7UbtFId2c9QTLT3Zg8bJqfJzaeBpwtfbdtnY
b5VoKq4BAT3nmnZSrVTb6XphHEu7QFw/ZA+zk72IHP4O2TbFXjSN/gE5ufURyV25Koti4UQJQBm4
CHal1KvrNtWtFTsW55bgkfI0GHpjgwPr8D/jcRZ7xUnrXWjH+n2xRMOvewWHPevtDvgAbO5W1bzY
N2GEIDN0RV5WPd3rqXkK6ew/ULdxNgn6cFi6UwFAoYqDeEX0r+JsStQhqZuh/LyImrS5WiwNgAOK
vjj6QL9612r6+UVJOuWFfbZ23wxCvsixoqGtOAmrttZAUI1brXweEa+CBR1GfMddugW3Mu9V4PZX
qW9PN0DKi1VfwhdVGt2iTh6jsAx1y0KN22HBUkSvIvyw5Sw3JYZpsW6qvDrVAdXkbVLl/iqc4vES
EFqxJtAxqLZxCbJn5SuKbmLHabkXKOjus7atY3cI1PIZVku5baqsiFxNKM5Ji7TykiQfskDqKP9o
iyo8StwwW9QmdCEDMvNoZCJEMC16TPSGoQmUlHWf2ctINJh1NOAQl/EOYDEiKnwfm0kU1WFK4nin
R1XyRaX7eY3aEV1K4pDvqw3k9WRjfJgMcJGoUQZ6CHMMAiwWq0bNeNUm1OFhqcEZUFGmK0WCDqN3
kBWIxlYOWhrKr2M7lQ0bCZV+NEFkDDS7pcyFyGWyAdejq4ff4YPXnGoOxdvCXFj0xFUm7N0xmMSo
dO1qpyKD3MRJiK09JuKJ9BUBnb2KPMOOOuhFZnQI48DepTVSeVXRwxpBsdNDrh7S6TBbU3BjmWxa
Zlk6F4lAqzjH0Z2GxfyiknBv27JWHxHs5FgNSgn/aSIcp1a1bKNGeXcY66RaV7npoMF0+u1Y29bH
qDMRGecGXXxjTkK6vMQLRF0+s7zm06Wv9IjkdaW1XTVz9MNA0NMKUMxGm+wOBKupMMggEcb6WB6M
wnIep76HTufL8bZW2F8A17Cry3pKfZrsKOH7yeKOtNqpzYMKa5tuXPrmtBmrZjgUiWadioKm9BjY
2tp02shrCNJo3RoVuYm3SCqHdhqqkzTj+o5h8txZtVi68ela4UzhtbVu7Z02cQ6qHSm7WbbRepaK
dR8lrUVuq+88jVo83o6hPn8uUx5mHwz2tmTSvE2oL192atmu8zSxTyR+mJeW5feXdTdbn3RWgc9O
rvDo/Cx+KmWi47PlmQ5NYm7ScYGeRCPWFI5qxVErnXDcWW2SrJus5ug3RX176RsD3apIGNo9umE2
DXAQdhoOy1UUqdXRxmd6pSTEZOCcuu4yfbwFThwd/TEutigCALFYPvnAuq1sYBjQkccBfYQJhIY7
i18Gc3Q6F4yGslIVUCmpKW/MrGExKmtno0NYvI44ol7nQeKDvMrQMLv6rMxXbTGLy6G10JDlWsFm
MU4IJXdNLYmgW3Xi0oxk37hmOjzkCrokvBx3EZijkxXz/nKJmropYHYzToB113WNpPD7KohJg3ZX
T0oYB5JIL4aNz1r7nMJ/PkHCKZ/1ro6PgBXMLzCfMCFUQ3EUVhl5GZ6bTZbDuHThfRCdOHAjngrV
4DNqY5+fCFXZ1a3fH6oUr0RoB1e9Y9dbMH3VwaCceIqS1L5RYkTv+dRVtx1UuY9z3UQfzMmYbnIn
vMuHQvlqzpbB3IOOnBqadhKTSrpT3OcwQebu2vKbUNsrgdZN5OUgO+7QgMDlJsfDuirjuIaI3Oc2
YoC4PMxZom/NyeaX2Z5YD70FSGgzqg7gcHQs/bjL8zq4AZc3Olurdbo1d3iQHBE1RElUaeMRPlap
uEMFx86DPoP3LkFO7gIXE+MqqXryb2at3Pplnt+UiQmUzq7MYlXH9UM6qsMqrGvzqhj84musKeOH
BfnGpZt+2Pba6H8QCkAlN1TAxQ1NXzzFVMct+IKKCQlnlFg2nTrBjRm2Dt5x9cvcFUvGW7ttE9LS
kWtVJHD58hIeWPxhIcx5kW+BdE4Jy4VAHw3XFMf7j1aiJC+JmuFYKMdgm+UCKZozDnqLgU1vImZx
ZX5WjD6v1hCk7XLFn892MpiZb9R0PzgivaE/Wnyb80UEJK1cc7lfw4M5ium6VHqqIgHOPZIAiozI
rlIctDCuCMjJuyOysKc4KT3cxsMGsprxMjh6S5C7GB983ynn7UjYyMkvDPFVVaNPsEIsxJCy/qKU
KfvELu3lw0i2EuirJV2j1EZ2NUlpWw/zrNM9LKR6gjmf7J240yk8tuM9BVML+FiSHllS0+duJlqp
hycPDqeBPQLYvi6COzXpj5x30BCNigYgMDimdXxjyj53nZ7EamVksPYkC+ypOtpiY/occDytVWhz
lwN7UDnmt9CedI/EqXYd0oH8OMZzFj0i9H9GPxyqWxbpPOCIs2wujJ4H1BSMzjB0DtMIj5xt/y4b
kf8ympveQ+V/nQ5KjpJfEoDnhnrFKicawRRsiJql3crpI3BPCFQaBp8Epe+7IAdZlteHpdwXAEtm
1PlZtdPG6GDzGS/ZrjTXTKSpa7XWYyaXfUydOkdTAKVT4/5m0IJoy9IdH8d2PqpdBnDdrAizYjct
0fV4VseWGkQQfo8w3WFOzZhAgZtwzGvcTrc+5H62GUJ6U51iodKa9G8+79ROynxGnJTJDezzTaZ0
5rYMM/SLfo5orRiezLgjNgCPCRlwJReUSfjIHUo+ZVWYQ+uGgpfYVnCqnIrdNbLsRJIzamd6Azbe
NvfdUjSqq3D8YJpZdEAmyAxU+9OjqqbtEVjcti1wHg8pZh9tUIt116A3I0EOQ9xoJ3tVCK/qsKKI
ZiAMu9hF5TitjSC+ZzCnqySYT8TY2+Aby2TTTOK6NUmpS/Bn39i+Rt6NHEkrG6eo27ZRmF8lQzld
63PZZNu6LsPTRCrNUdIwvMGzUngzrIPTPMVXrG2wjbgz7GDxEnlZzXZ0MJ0GMDl0HIeJ7kaOHb1U
IoUu4iaqbgdB9o2tZZ99tDzHNKWAtTY7074Ylx+odRujziKmyIVar21CIL2LHc/eNOjE4OdoeC36
ajyEwyiphwXdA3/n2DO6Dj3dtqVqr7UvQfYyWbDKgaYP64K3FubnxI6MvEKvQpDLPtmPL/SOtO2h
KXmGgV9tIj87QWvTTorBu4k6DuKjnu/8hvzEsHFy10ejza8Pn4Wp5BsA+NMpJGgM+5M27NUhEQ8K
vvaLNA+m2z7Sor1oE/U6wIPu9brKIafoEsVca+owZmsapiPTpzZdWLNOyG5tTA/mQPZkjEjzFqI9
sg7SNJqV1eugNjGvyEsR5Ilw8RMDACsU3vqZgxveE6s60iOJateZEN25RIAweLpZiyekjmqydcI+
3AQCm89qAC4CJkvMX8FylsM6I4SKvxP4Pfv0qjWvsT0LXh27Lj7GVhrc9UpS7jGDEq0W+IMdrClZ
9DdNyTl3FauAGkknwj1T6OOWnD0SJAP8886qqOfsvktj5QIdNnbwbjbZABRkL3Czn0r0NevOmMl+
gHmC7dEYb/H1y5exzwAaVBJ9vZiA+4zqIhhVLUw+9lA2qFKmMvUG4tohhI3KIZhFvNWSPL6NUmw4
WqU5z0Qh5R+yXkEPvIQ2Fcuar4U525c04qbO+C5Nt0WiituRnSCEZA5h0OGvVDOHHWTO0a4p9JxK
riw3Y6pUpzFzVnkvCVRoVfhljbQ94i8hidILmtp52mRTVW41R7H9VdMm/maIhLXriTnZmFNafp54
vdZqYMmtb5O6Ltk1LpCkCQt75U/KtcwCXLdKVwJSQkzTGrikkznDHwRkVCWtBLmbWdvawY/bks4Y
3LSSOrfLAcfeNnNObkmEUqlKrXUzSDZ1YgwxwfsDcLug3qY6DwdQ/6FyphOtPe1xLpUvVh4Hj/0g
ok99q6rbuQuyz52SIe8g3AKNd5vfDmkXHBpZhBeT0jO3Y3BeE3wlXGkMZHQMuaPdIS+NxhUmDHdS
lo/UmBR6+vTCxh9QulLUOYRV+GxolquL3tZJSmVP17alsqvKpEINb3UHleq1N0rHP2izSL1AaQkG
BxO+DuySwbqAufQgH44dkxXxJTXnF6XBTefQPl+Fc41OhKLrTrbO2OO2jCz6IQXeTTepgvZen2Yz
dE1oIIObZGG1SYbUqymJXBJLZru1kDiPh9abRc32NhAdd1EUxn5AUwvcYzLdIhL9B0NPCBQtFViI
fpPy/uaLR6K286OSOax3aHz78H6WRnjAgl4gjQ3ZMPqpTfsGjwNcBrtmd5cLDgLxfTBE/t7X1GCd
U5KgAjHdBU1kHqY+ABZsOwHaRuTwe19o/TYXGZ59QJTbRGVKctICzbuqzuWKm1Z4VAYIG2bvvkFT
mQB5gEJcEnTRsUbFjWZd1El76kaOiyw7qx5W5ueATj2QD//Z0bHKTqlJMQrB3nWwuE2pjBjuwkBe
9b5/4VgIzsy2GbazHzsboRT7ea5Zsg3laazjPdi4r7m2sMyM5RA3FPq6jWdzM84gcNktOF7dgihF
5L4a/Gq+73N+WYQxiTgIbfcBASqxSvOKs8qq6ROSyIYAD4MyzYxYJ96UoaVsCxUmdUn2T0irwg2h
jHjVmAwXdkyBUTfAjvpL8GvqYxGrETarFpwdGOzWpSZQO5P7eiHyJNoQRoHNPtSwS08qrZNovMyJ
5GEGTG99QBquhAnJK9ay3x093VQfeAgvbRA/cqMeJ5nsBqP2ppEkTsg7lxUrMkLXOiirdQQxwUcx
Jxy2KPPkSLezMFzahjJeizRuDprOJmieY9diphzcypBo3iMI4tf2XI83RlThtS2heN5Cc6vcKoj1
k82J/mvkmCToaPmHmR5l4RoJtOUGGOjWaRTiyo02WPmR33nx6BifGU+41ZdpH2qxDjFA6K1bUiwi
wVD38txp0e2Z136KqL7WevGh18S9PcMSH7KsPElEfS4qrw8AVyIIZVOC3kubj3gUcWrzNHcRHudV
5AhOZk7fsBMiOj3VAs7zkXA+6s38kELh2KSc2llFCQIiS/kLxYlkhX79QR+VDjFm2K/IRf3S+fGW
2Y5XzuBwTXlTv5Z6r28iwnEuQ8uwb4Td2acoJA1PK7t4hzYuOwWKtl8yjTBtpn7o5kOXsj6k0aM/
TQXLdyJPbdjqlylhtSe1gsXeVsFWHcSTHWiwiHP2DtBR5CVGuIzBNZg7U8bGk6WN407rmlVPo/zU
szVA3deOn5xBKW+LmLhFiCTYUGZtPlBmpn9gCqplcrRK8AxVs8PIlZ2UKvYv2zB1PllFrREyFhEm
RGawQjUtRVBQrwJsY6wUoWpGDy1FHuiENr7dz3K2WKBSzQRuyAFZnHrVYEMckK5Yql34YlETOVaM
iRuLZ3AMhio/5qqY7LU9W81Xx5xCLhfGtCWmtt3l8RRcWRaAB9xM6pcxjpW7shbJN7/MposxDcrn
JhPJLWZkaBqWSkXLqmjYT4MEG+tbHQ3/Rl8nFGs2Igh5eYpArkVd2QxFvX4K9Ga61wgP90Y4uQ/N
bBRwUzo48S1egp3vs/EJYjW+sOBGbGjVl0cSVf10w3kHIqY2mUcoKgHn89ZYQagZ6pUIi3mtc+lL
crkiOmh1t4+r77zDGOlWQ6jkBJ8SWWDfnpzEFG7QT+F15yvZHQz2eldHkl2NnRDli+lBD2hBcD4a
b8ltg11E4CCF9kSr5UswRxQqUFQ6mz4beUwdW4b4SFAFoELbSj85NevUbA3EgI3YEO8rE3JNJbJy
NaeZ8Yi9IfigsLWxisnZYDQrYMLqQlnbVbXEZY4sE9msOKsSH8Zj1AjKaNYY3DHH31LRW6kGR2Ja
/mxN7hKqj2zUMBuYlTeKOkZwbO8RtptQQkh10kJ1pWm8Jp2Tfmwzig9NMVo0IZRvxGH5rhqWVLiJ
jZnnzthQ1t6FNBtWIFPytWIT2IzGcetUSfsYESvN0O0+1x3FmjodmnURmt1KRQpcFhUVQR/scRVG
8pDw1V3wzqSKa0rhhZZTbOaRiOy0T9p9SBV7LVlkv6o+S3QrM31rzFJ+nUbNWckOFG7HRg9wPhuT
wemPEUm5F4sAdE+9XiFIVpfrGgRS4xp9Rsykk6crXALjAUaqKLh1VPoowTZ3HZQwl/JVf1kGTBTQ
gbT7pOucjdoJczP1Mg/Z5QYcjBobuqfZqIqLaNXkZRrtm4qy1sX3A/cU5sNDEObahRAE1xpN3Lrq
VIQ7O04ly+5gH6PGPOD/TUNX6NsJqhJRc2jbPR0n6J1maJnXGxN+wphdoYsAOvZEnzpYrjrItYLU
TbCW1kseR8lTrbXNI3U1sk0HsEbxOtbD4pj1Y/PFp0twJF5B7EE8aSfS7dOLajbLaydIYo+QTGJl
czKy8il8/HXD5Y01Y9FFLMgw27QwxKAzet3sGWhGJaGqVxsis4wVSZ0LbMd5yBNq0ml5lZN7fyf5
VA/0XL6yPLFp0TPVQqonUvliLtvpIbBNz6o46qdq+gBpvDg0xUy+HzYP6mvSeecz/6QDL5nnEZII
k4YvDe/Xn9mgwuQPIkG9WcTGwxQR5hWOIuQQUCYkEyLUapYZR++KL6FgIDU0DY5xhnOktHOCvnRE
n2yO3ot6eds3kxZKbE1gdlk8qGetR4E5K5itoNrolLwblCb0o26Iy2U5qkLovETMuBCv0/cESUuL
8XXHbDEl45FYupCw4c7arZaceaPbiGSEQksPTgH4fjKJsILdat2XsXhBnv4woSde2XXcc0Rgoy5p
GLhthScvncsU1aJ8ofSQXNKItE9DZBR7qyJ0bl5SXLNZL5DPqkuTCsunl0C+XdPs+FYjvnWpaFvs
1EqmATXQP/t1dfJzEqm1Utvk4eB4GUzXlaQ9D00szz5j75kIQE/ILXPA2LTdXHDsNs17yjHhXu3n
/rlOtHld+1nnKXFDDp2jpexmsmcb6wGQxFgzP8+MHZehVxyNOZi+/npQvFHeEUwE7ZL+I9oG861y
15kKFKMDctFSkdN6qCfPAVJ5ohKfeEBfqAZVphXed7YSMd0kXyLNVFeA14bknX7oG2EDwgodwgAi
H1o4ln32aCFIq2XUqcWmnYR5YxI5R69CDNffv+9v+Zrui4x/zw1KryxO/z3r0/+i/C8G0r92Ov0H
nivAsP94yb/8w32pP3Vf0E9+/W7E2n/593/jd/8yPZlQIEA9IGVf+v8STe4/TU/8CGYqTWyBgBIP
w+LX/xsRa/2xGJvsRRxumEuZ9Z+mJ838A+Ip9n4aMnjt+ZO/g4h9M8Pb5mLH4j8aEh0HndDr2bLT
KfOVcT2xSmfWXTR2DZ0teypWS7TWJ1E6sPJln/jbQdXIKZjtbHLbYaoMMmNDa6+PTkXFrvZJV5+N
D7YtGrIT27HN3Qik5qdE91PPn0kcwDed26cf7vn1n7PYP5gOrosob5t//7fvJp4fJzdcZBqankW6
J7kj34fqDwI+RSX3firksA47Ob3QnNHvElNOHKUdiFKh49SPWs8et0jxsLpTpuPT7vD3DwjNkEMa
+5pSTeQqlq0VHCk0tmedQl0uCCmosJCdLM2errtWDE+i1ibpVrNQrumnzFsL/srGtNK6c2NO2k8z
B3P1Kkhzyu3YUqcbM47DC1/PKdBDM4s4LRlY2NsJ3nfDVvI9ccS5yG25FUwkWMC4HwYyt9cPUuvY
FqUmgGwQDT6bSPyN3agqiNxw4vz6tp8LGpdLYU2wUBvRDlKdMz1dVGSGhjFsXJvWhA47L9VDo/io
WBw6IlbjW17Q5Te/Pwv996aY/8XuSp7pr6acoIvS9NU8s3Bb/p5oiAfEcIbJD58wK9QPeYOm+APp
ERJAzO6oIIXGIP97orH/QL/NDGMvxq1li/dfE41NBLcDTpe5Bm4s89PvTDRvVk3ivZnQMOOh3UEN
ez5U56ynA2gGQPoFDDiposOhv7aZyuJz4bSf7Mi+6SqiXUM9KQ9NT4zGZHC4/eGO/WTCeCM+wy/G
XRCGqaNdx8l0pl4yaKpZNhjTdYcX+djZ/cHOs69NHN+PSgNaXaH+QhnbLfLiollCLt65/puhw/Ut
7vKiCSNc9NwJwkxQag2KTAiobA/WC8hlVRpJdVVmMoTnQTxDBpxCm5mtTEslOcXGPE8MWDJshzRX
XAKW4CkENDhLTq1xuDarLnX1mvYabA+IHv8/7AK81j8u1osg9l8Pu2V1J/m+Of+Nv4addP4wdGbd
RbiO38ZextZfpmZ+hDnD1p2F92BLafAy/D3sxB8CuMRiqoOUy9LFIeVvBLz4A+MkPT3GspA2Bovf
GXbf2c4/rpB8KFZ15HLM13CenLNjB6HRTa6XhrKKpXZB/Tto1zEV+M2cSL/bsMk26o3i64AfHFbw
aNVwHFJWoSHr1s0oNR3Cdmq+ybmHD6kn6fCVGDmIM3VhoGiTVkVHXGjDlyUeza2hAT4UMo8vazOd
xZ9j57f2of/XV4Dl8f3rV/E+/MpmM8Ri/+ptXH7pb4u9vuwbOa9Lx4QSxvL8z7fRVv/gDeVFFSDl
sWotG9G/3kbd+kPHM0ZYgMMWhyWdH/31NgIk488sUCeLAwbyAfE7b+P5gYVzr401gd0r1LPl5X+9
R5H1QC8Z9otHg7FYSUGgCLTmcvvDTfnJJH8+x/55FVABbKolY2v5+Q+bwkB2nSFGUXooRVd9S4Q7
DcZsRbrk4I7FlGOGN8J3tkQ//WZ0/tQFRYBA9WxdmYtwnicYFF5m6AX8raZeKSop5L/+ZsuDeHWY
X74a/QpSTrH9cPw8O/F1AE0bCnGlV2gZaWBGRHDYWg2dYl3AM8oIRy+wrkI9Ci5gMBKfNQdKekB+
Sm+71iq5r9RqXHQU2adIH5yKllzRibsYsmbn6SXsYJcoKuWC2peiX3do4vVtF8EMOBqwQi47/HBX
Ja2bXdO0yjvJ1stMefbldBwKlvMdmCc5lrx+bsTOOJTpgJw3s2JcK7qO5dPIQ8qidqg/dLDZ3Wkg
0qhpHX8b12q/M4wy3hKzyelCqazhnbv9ZrOg6uwSqNRw3kL8BuHq9Qci3zuEeFWhX1Bs82Bo+vgc
gcRxZ7WYHqHDpsBSySMOlN50R5s+naKOxjtu87cvFquKhqcG7g7R3ucbBkmMAbmrVu5Zfjp8iMwm
u+yt6D0H55v3CssOTnZN5X+cCM9910qk5mowBOh0EEau7KFID+qSzEgDvH7nrr4ZnQsBBGcSkw0X
gnT4+qYastW1RqX2Z2R5dYSOMX7AAU12rE3CjzqOyhctqPv4d8cnV7UMDJvsPTmIi7PxOeHpnXhv
Ai9YBMOof8YUiUeT7X49QN/cRw5flNkEt3PZDDhnb0ygozXRWq3yIvz7RKW1ySa1GT1tWtm/+42+
X2oBSbJJtx1xNsv5pZMYYzNUntI2OAbwsDeKVb+DTlwOjT/uHpaSAM+JcyWaf/k22SPXsczEZYnA
DlQX9Ohkp7djfwX3vL5MO2n97tS9sDqQz7Jt0tgXsdq8mrojFi+aUmO1iDCudRFdzEZMLBz9pGxU
PqM7K91fP7A3w4sLYgw1eGDLIWfZov24VvjMgjNwKeZt2wyg3Mc+KRL0bf4nV8Gliz3aRFt1tu5Z
XQ4yDUGpp0GNocLcNRsNi///5Cp8H47lxP7I73ybH9Y9K2q5o4Qge0Nd+ZspHj6NmtW8c5E35zhe
CXYKUE2wk3ECOW8J+G3VV7yVfBcDVu+gAe3WtRlp9Kw9ZrToLmirJ7tKn0NcLV2EyAfvQ4Fq+J15
5GdPzqLkIZcXBXPN8vMfvq2e96nUfZ4cMp+SSG1HbGeC/N55Ib+DUM9GACYlXg3YlgZ76fM3skpM
u9H4urB1OHG19MbjsN/o2UBEcn8fViXSYAECDe9zEFV7v9Q+jogl8N6SEwSnS0G/VL/zqX763ZnI
uP+AC9Tv24QfvrtBsgp573rpTaK7X3bvW6Oa3ttG/ewiJNcwSfPWshQuc8MPFxGSzqNacxFa2rmn
gNIiW8AI3nmffjJjLpVPmxM5jSbOPa+v0jR2UtCwLT2/ztVdl5TRPWqF6jA2VvzO5Lz8qfNHyUKu
wpDitPb9pPbjF5p4GMTAdKXXF63iIsUkTFOV+bpEubvqRjLL8epNm1olp/PX4//toMGCrjF/Uv5Y
HGHnJnTfDHyCD4rSMxE8P8edJMABzYNXdqT+CnZnx84aiq9Is+QluezpITWEvzJ9+R4idnlor+4B
2AJh4dlX2WCx2T9bfRXSwooW2LenB9U3VVVQy0x9CqfSF26CxXH96y/+ZrFfjgycc/n6zEu0Ks6e
rm8HTQa93ouNjGAmHI8BXW9e3xNx8ICxswIjQUan5uHX133z7nJdCuQsW7bB0P1+Kv7h3W2lOdTx
0OXewGnp0rQYtQRUyXdWR2MpdJ7dTY4X+Ms4zwAne2MsBoFEcuREaHantA+VbU/UetNu59eZcpzK
ip4aNpF9mIWh1ypWerIa9NQEKtsrs8vmZ27ctDfsTJarVA4mNuEhHrE9Fs691RlPmZFON4nCMsjZ
hTRQveEhJVWF4hvdNUzm8iCQT7i5OnZrhajbG2EZ/QYJX0IwTK8ec7jhRyJj2jWiomgjWhGuwN1H
HmiyepugNPUAtCanMpvN9TQzr/32Y4BPQIGY0yP/nG9eFadJBx1NkxcSN7Wmnj6sq7h//vVF3rjO
Vc6UHIfYbtGV0zghvX7JBl1R0ikZc6/2089BGV2NJva3KIoofhNdsU76/DoUCnbzeUN3ULqDb3ph
R4yNgKiq5agox5rYyNJ5b3fxZsZZPhnHZto0wIw4tr3+ZJ0f9biOZl5/fez2s1bX2P+F4+p6rBHO
FDACdGYBAAH2OwPvzbR6duWzeyIrJ7Y7iE1eNmQDuj05wFDC8pRFBCT8+v7/ZKwJFRQFO0TCYpED
v/6SQT/rg9phWrZrZFKgV0P6n6H83Y3a8oXgnlOLUKkjnx/qE1EKHEXLiG46zRMgDNZi9h9//6vQ
kIb4CTiOTe/ZdKUqsopU5AxerdkVlFzcFMUwaO88m5+9FdQlKMlTb+ewcPZsTFEHyC1jng2bCxS+
RvIU+oNcT2jxLxFkmochaHuMiQr4q9//ghSeJXQgxiV9v9fPCh5L1BFmk3lhbkSPRI2g96kHufv1
VX6yyHBahYGyFJTQYJztmWaCJHCERZmnk8N+hIY3IBglcLUIUB3XgRHS4/hnFez6zwn3xzbgT24o
D4ziCxeUS/Xg9bfSxwHxlBlnntI3iidFF7l1T25OXNgY0TrkT3pP3k2WT/U793PZuJ8tAAbbbaYe
DN6cw86u7BBO0g/4Cb2ZJLm1bHCczd1cr5GfxHcmD3UTWHm9/k/SzmvJbSRY0y+0iIA3tyAJks02
annpBqHRSDAF74GnPx/6bGyIIIIIzd7MXEiKIspkZWX+BqBu6eZFoWy4bq4cvavhF0cPld2skNo6
OUolzvVpDi9qMKthI3tZWc65xI1uBqtGD3sxigBpWPi1wSiYEpwGMs9TTKEJfRi19QBsNxsB5XZS
CZYEFDCT5Euas3irT9JAVp2HyTHnz/ZZnH+lM2t8s+3Y3DktED6Rh/qLBGRtBwHbPv/tZqJWz9lE
RJNgg3Dk9WaCbiJ3uSkXRwwKXojRDnrnlvRStoDIE8Rx0JSt5WeYDhtR4aaXPYuQ0c2fMxduMnSV
rgdWtLIPosDPEX+ImvpJpBUsaSBMlnQZkLD4hT0iji52JZX169CG9RPPAKPewa0FAZIGg/NlFl/f
tdZA2DBBPX6rasTgkVfWpR99DNvRVTC9r3DqsvF6l9uGKqg1jc17WUgYlBdty7NFDXwQr0PfoSKI
Qkf9OTOa9gxqMP/eBhak5cIuigIicG2/8M7Zqwhy2d9wgLZRoM778LsAvv7r/pLcbnPEc0icKRbx
2AOxez0z0K6G2O/i4mg5kvyt5sYGI1vl3+6PcpurIj2o8ZjSSORmLdjrUfCo11ATQ9FRosDhB8Oj
0js2hivZR8xYkUWvbWcjetwWGGmkz7VFxsPZg3h5PWQpR3Vowz8/IlvTwmDt/YcRN7A95yN4cFQf
aSyB8c6QFhDxq0qNX2oL5YW//e75R3B9k6TMb5TFhk+Rbhdq7YNVdObsPIED+NCWk31GzH4a3dQK
lIvs29O/94dd+3guQDb6jNYjdZiT6z9ydNP0wwDyQ3ps0LSHwZ/LYMnxVtetKt4PfdOA4o7t76gH
1WBm68yLy3g63v8Rt6FGRRXIkWlxcxPT5bj+DY4UVqkcTtwcmYZLlWZFM4q2OVh9Ge8gF8L6p5Yf
X3Cu7LGuFNbG+OuT8McPWOwADOvTrvThc7VItL2WzRS/DoD5D1HXS/vYMIoLXH/LA5OSADLPJTdy
VHNjG94er+tJWBwvPApk+NwanLKo/YGol/3e0Kd6445eG4TGP313qnv8fxHUm5rydqfK8y7Twnd1
p6MvpqbaRuaxPgrN9bcVZWNdr2cYiL4twPRQLdflfaOk6jtYkfbGibktCiEaCd2HpioFGHCAi22j
dU5d6XZJGhWnOGboffhhqMdmTxdBemqMCNesdsCpAq2QpyxDSmiEjfjLxhIFRLRkPkMPF6dghOcI
7zj+66Tg+sct5qA1wRk7Ss1y2jmeUhiEvkoA5Pf3T47BTF5nPozyhmWgrzyrqC5mOuy1slWYgkwv
kk+aVmaPUwlfJtbDjVf2bfrBSFDFQLXQ/CJCX4/kF1WANkuSHscpUgCpZjAaLSc8FFH1vbGyrTfA
1nCLsCSp3GpcLgwnJ/4O8b6ZShf4Z+At8dlBYmRjIlfHo8MzA/1muM28pf8Ig3UDKyMC0X6U0Vz9
lMJYPUp1aO7D0mqoSuf+X2dzTCdIZNJWrhF6Itfj9X5q2sHIeOBwIVv2aBYLdGZ2jl2PR9Xvu78f
TwPQwGBkVbNs8vV4WVbLYT/SWsL4ZtqZZhsebCP/ASWmvlhTmnv39+VblXuxMXmOAn1FnxmELvDI
q/mUghwHqVwSR+66btaC+N0U9i6A/JQH2YskR2CEwQYqkXiMpfIBEtYeK9d9pQhPyoPHnF4flh6x
F5kZFo6FpyVoPFf+PkzkcGPp5zCx/KlAgMBFKQBA6U1d/9QOl+2sK+gg6qiouzblB017oVNfYKTd
OPu0ghlxf3bms38zosl9i7nFDOBbBC6EyxREFUxx1OSqP2oWvjBgw8VOruMn1OnMh8CaZEon5pYs
7byLbwYGYUZ5RQaEtnyidUE+IZg2iOPYYxEuFXEJJSVsNm6yN2z/YhjQXWRS82FCB3+Ry0gWBOPc
D8WxEbDXExpanpWFSBk1jnXqqyl6gCs0/cASW9s7SivDbBucs5FUAlveDt5YAkXz/pSvBEpgZgSv
N8Qu76frRUbKApGAKRbHWbDhrOFbs4euruy1xN5qcq4ORSQB/2FqtLUWQ2GGY1Pc5etFo0fHTI55
+AYNhsjC+XL/o1aWk3g1698CgKf0s9hHqVrKul3bMW8VH6sjrazQ5rDjjambf+9iNUEu0YHgUQ9r
YlmtqOVRH9MC1gw0GHG0O8X5gGYBRFrfx4u9hDx7/6tW5g/TtNnxBJVAUpRFqKKv3vEe1OKjE6Bl
QwNk8KyoGh/sNvu/uDoQ8fhuvPvfj/izZLE6FF9G30Omj7PM/FsJZ7JIbeJjmHYTtwzie9OoqWez
jfWN+/Nthy2m0TE1BLbRvMNK42axaiVv286JKMIr/UcHtsnOQczwaBT4f1c4TZ8quZIRXxpDxHqR
NIbXkeEFHfcXzQ791zDC1W6kIvavZgUGVvKD8asaoURlA0xJ6J8CKXj6B1oCH84UsIDHzO9eBDrN
GGxDv6nBP/8tLAJYHbD6+clMt9205/n949ZsZVOUNZbdx4Fmx97sCtMdjVZshMvbAE3NcVYGV+iU
AKxebHMl9bFy79ABykvM3HKjwDbesNsjeoz50TQlCIIU2ry/3YX0Grmd56+iMbYUwdXGsAHJHUY4
wRnCiwDUwmQCr2NZ3cZ+X3l98Oohjfvf/r69TMoHKUZg3YIb1Va5dOxbW/cUrVEf2rzU0DVRYbLk
ZfNi9HQQeuRrdmZQbYnG3oYS+jMAwmjCaNxtS+hJx9MOBGsaHSsgR56RJ83BGIx8YyVvWGEcaUjo
FHeJKPDYlsDftkWiDpuM8IhIkEIKACX4UMWyv5cmf6BZ68PkByHyCPE5O4d+FbyMTvY98AvjccI/
w0Wptbpo41Qe76/2LeqJH8YyU3ow3sTEF/mmQu8Feg+usvhx+WfEi4ZdOQT1CS9c1R2zbHjO1K45
pHGHPqg6WaepQBEZH8Tp4NcgpO7/nNu4xK8B9MHlSWznbXN9rgxz6PUyN7FRr03jG/Ro2UODQd2H
Axzp+0Pd5iIzsRDgBYXbueC1OMIGkgim1hjiKLO9qZjWqFK0dK5GhM1dM9M1twkQraEAslVqW9v3
vF1gcCEaRKFNXsy52qJ+MmqlOKqxIx2w2cXinnmh7tL1p2YqHvVRekIWMnXHYlSPdqhVH+5//Mo8
86axMXvlFiU1Xny81bfIG8A2JguHSKbRo0OrZkTZEx3a/f2hVoKYykUDNBGkP+WzxXsQg8vQHN9u
NVWtHySElx/A4sNltW20fYyuhP2Kfv79QVdONfrTsNLo/8pkm4t9ZJkZJH7BVTpCcUbLQ6n2NCk3
8721abTm9jJ1YmRll9LaWgZHERfE+MjF9zwN+AuOqS3jbGMHu0IRDQrnRdPjTY9amSZL0dmsEatp
Ix1LET8oaXza0iOtA4TylOLz/SlY/W0A3Kgr0fojsl0fpVALEtMepvg4JeOzsPXyMbZhiAPW1Ddk
09cmm7tibkGDDpWt+c//uAx1oTSYpqawi0sznlwMO6Hh6G0dbgSH23wMFB0dFqgibyDXxaYlGZOQ
fctIxTSk+30dhR49qn/FqvxC3NpyuVnbt3OnD9IVzhw0lK6/CglFOTTAEmGaLvveVOvkzFGJIYye
ll5oBckeFSd9Y9+uLdqbAD24AVTnlg+kOHGcsh8cUs4sjxBzMAPPdMhutU7b6pu+9aWv8zLKjly9
5JxcTSgiX3+g7ERK2Ms+G0RSPoRw96OqeSYBffQN9QC57hQb5RlNZA+pf1TvrPdyWQJgrp/tqN5n
AVX3vnrW/eGTVXSn+3t37VZCnIriFlePA/Z1ETQstPNGkr34mFD63IlIR59vKBB9UKJ+b6bC8Pq4
Kp4nQ83PfGJwaP2pO1oonQGnCbZqCCvvOqaKZxRoJ5JlGgHXU1XW5ESi4izF3VgcIsg1lyGtfiRt
Id4Fdf++j1EaAg1OYwDY6k6YzfAA1QcXlLKpUS+kMXZ/guYBb9bOgHU496OBLC8ON15xg6z2BB4U
GGERppLjQoMrkXSV1TPKCnSPQ8f8kqthdxqn4j8kTSwKhQOYJ/qMKrqejw5SdSh3LI/TFzzmlVLf
5QC5NnKT1Y+cSUogoLHsU7XrUfw8I/uVRkahbQInxC4/y/ao7KlGG5jvqvIOlUkZB1c9fa7RMdyY
47evuJlknpl0VtEfINu/Hh9H20By8o5XZoKmsR6+th0yZaV5RqEcQSv7gDXvzmCBzdZ50TIikFPG
L9QEP1Y9wouK7xWytW9qxU0VoBaReMAc9aHRxaUGk6Jn8c9GFI9W0D0CXMQ/WbzKRf/bGIvHTKXR
pUYHwwg+BvnwbpSDZwVJdjAyO1AzDrKF8RERk93kqO+GQXxJy/znnLVaVenxOH4AsuvxlHvSbM7H
2JyF5B+RcYM/Gl6wp+WFZJ8FGmBIKJ9iLJyLyL8MgfOAiwESqK2H6uo5lZR3hZme5TH4KYn+EvaY
i7fhiypGFYmRnCCIlwd+vL2Zf20k7dTZxtHHWdBXsO6z+xKVsvLD/X2/Gh8tNvxcPoSmtNj3ltYG
Zd9zEHGeQVRLG2QvbcKIn+E4H+8PtXar8fgCrUYZD1uJxVADlrmtI+b7U1JspOsxDA/aZAvkvz6K
zjiUGMgkFqlgKZwYFJqMjkbglA89O8k1JTX/Dzf0bHmJYQs9AKBw1zsZjadETcw+Puot4gWBL8d7
KR2S8/0ZW1kcDiIaUzjykFO+dZj/yAOKwRBJRhP3OKsXgDRC0ssWme+JYqsju5IJMBIdelo6uMIt
8XVGV+lhrBMZRtOeHpH803eIwNlnLRcol4gi33grrKwS+Z3GUxUY2azrcT1/KaW+psVg8phQhb+0
fRs/j6a/hW1eH4U4SbV67swu4h1FhDaVySKPaVulLgqUJsp03Ln3V2l1FGwpof7Pif9yL1hkqX0y
z11mjuXFjJxuz3sv3aj6rO6FmfFH6kTJdSk3wo09qVrYxsc2VgJPb1KUKoJsNv0ogsP9D3orVi3i
NDC3WRaDaQPpt5w3PEN7CYPPYzwSHtANRoZ1Z1tR3Z/Q9AtfUAnMp0OkWqJCsShsjN1Ekbh/qPTU
xgo69KeLJck6CmaDluOaJaviS4UG7EcxOf8a/jQdpKExPg+RiaSYwGmjcrPRSZ6UEYCDWxZWpz+0
RqFibmaWzYdA7lu8ppS+64/DaMbk+pYyohLKy+6nBRrVE5ED9UwOdCd74MSXyquvVg66bF3afTWr
KG53SZWi8FcaHSL6+PeU/S5TOhN9D/DFCJ3k6jeZdztKzLmenlMFOv9Mmf8JIMUYXC2lo5DhzPxS
laOnZnBAMflokZLKMdB519vAMQAeqsn3okEmjt83DiczmPipjYPawq62U/NrUsjy+8bEm9W1UbL/
gnFH/c800aHdhW2IUx13tvjKkTnzLzNkGhJDP0CuNlrXKYy42TlqZ37TRKzNniaNAQqqFwJhSrMP
3VJYYnBHy8xfK9CfpzZVinhfT63yyJy100NVxFi0Y4t3RjahfJdi6XZoR3RVEIZQn8peaT3ZGNOT
E1kRru2ROjgu5GaqmZZZTl+QDrdpLvhSuOVutPIumJtXGK/RtKeks8h9pErxy1w2EI81KA0Xjv2r
RanURb3mnVwV7UNe2/pGIrR2ZEm8LUIPCEfadNfhpwrRVkptaupWk0r7oZamQ4gu4EZNcy2ocopk
qPjIShAbrkdpEX8eU7rHx563HrmManQYuRuDpyr++DT1SundP7hrMYISqgPSCZKbseysynIv97XB
Z2kN1TDY5Ghr5RRk+tT+dH+ktTXDtQPi++xMBRb8+tOyLp0oVg3REfX3xpMCzX6Pqj/l9XTskbJV
5X+wB/I34tLafEKGAVZDDZj0df5Rf1yHSavi4IBc+jHr0Zxmf3ZnLR3yI8J8P+mvyRubZGU2KRLP
JnPcUaCQF9lq5beWkuGbftTQet45wsj3RRH9O0E/2viwtdcZQ9HkeZNtgUV3/WW2OlW1yHnwm3aV
fvRxQjzKdqXsS6A0u0gvLVcBBnDQavQBej8wL5Va1IdgIvkMOnmLjbKyuFe/Zp6YP+bZTuMSOxt6
GcPQ77o8bxDP1tN9F2DjUAopPTuY9G5coquTrYHdmZu8JG6LMZuGOGlVnH/80J2DboTFvi1Gw5ss
3ELu792VbTR7BaGcBQWIRq16/XmE/cDmdiPlnURyAoYue0Eczy4BOBzKNTX6++OtkEXezIn+34CL
67S343ZQAQgfrQmcXhAPQI8CnSphhSqwkdXdjh6ndM7jLPPUotd2TWI5CAcPG0nXfCgX1/psJk7i
xeUOqXlxaHsEckyMb9hbHOg9fsMFRensO1qM8iHGyOvQ1Hp5lCshndSi3TpON8pEVOx1KvUGlVeK
ELA4rucd2BP+BhZeKZBTBU2n/JA79g7P3sfGbH9NlnnQx8gzRfXZ7+MzeJRHErgd2wELDhxolPyr
pfrnxExfLLnbDUn7UW2dcePQr9wMKA8BbgAfC3JzycLsoEYF5dwh6s0au7c4w12nzfuN3b4yCrIp
zAMlTmemRl5PhQDyLmdSQI9ktHu3bVV8Nm2hbHzLysabecaEZ3tmGnOuroeRE1S2i4hncyUBoe5L
Jz2YohG4Yw3+mX6w9ehIMcKmWeKjYxyip25W8jGto9/3T8DtiZsblTz6LGIjnZHF4e79th4tv6To
F6r5ozDq/FRKmnrkSZj/KEvNOv3/jTf/nj8CmNyqQYUkve9ZY4yUeQySa5hEcCjD0aAMUJUbTPc3
4vj1ydLpO2AGPKvAUNpYhBTVYdPQUNE9WFHh+0ILUcP2ZQEJ2rcbBNkngLbtc110xUdwGiieFohq
f4z8WmtcLfdbzSsV5LhRch8r9NzzTLs0YW2P+wlMZb0vArO3D2GHYPtuGmsr3dUafgYuMl7Ke7/g
uLhJHQ1YMyR5rD7a1ViWFFhbTE3CtpLxLUeO80frGHmDP8uboBVY5H+dTPQ/IDinXyMrb0h4wVPk
bqXHVbdvpno6V6Gu4sVUT5TcM7m3kx1GU4npKpI0eeOQyO/RLpIR50rKxkZ4xxfpyTfyEt8Zpuqx
i5qk3QfYQvNKkYzJVRLdKPbYyaA4YpRBniCCrxVQ1tLBFHs8BJPXQVgtKntj9EUYaLIfZN8fkp2F
Qe/X0e/0Vwy/SjSSs2FILrTMZrfTfN9bXa14CbJsKYJ5EwZLCpKuT/z6+LGr0krfiTET/k60sraF
tl3BDpKyzphTk5ImXs2L6K5KSQwuz3JQMFDPQms1CWHsyoldfK7inT6iqCXyccT/QfddpRaWy+8q
OPRR9GKXOM1EjjRrjaEihOjDFhrtrcC92JqALeiLWbNwDNWX67MQDxUa96XteLVV43YWyDvQjah9
ZgbCr5ayIw9+D79Rp2HWS6DxhGsUeFUhgjuN780RxLJfXwor+8DOPPz1MYXUTDcJeY35ubnIeqwC
eSifuwjTmvCxnzRkRitJfs2iXP+iSBzf+8PdXH/kqhS50JdDZZHi0OL6C5oyDsNyQvAfJXm8xWR7
N4Vx92TrFAKHGNX1yse3QijfhmJqNpKOm5xqHpxPpM9C3/oGNTcNqdZ2YR0d4fSHbqoF78w++6wI
jHuLtvht6N27+1+7OiBtX1JlhMLoyF6veyRNdtkXmIH1XeEfE5E1H8wR6oozUmfVSwMtYbv564IL
oH6ag9zyTDIZ+iIO4uI0ZWHHV8qtSQbTJ9gm4G+wMZc318k8CjkMdwn6qzDwrz/NEQO8gYBPKwOl
OAeGTNlWSsJDWI/tAWPULVnOeaqujtA8HoUqitYU6ZUl6TUbsJlPQtxNesPCgRPWL0UlG3uxbHRp
/Fq7Ti2MuW2x1bW5SRMWAy9CS4kTAMr+PHhi/IbddAo6z+/qLeTvynRyM5N2g90H/LXE2A2mXndq
NAJYwOboKE3C8poJhykTJ8onYWwy/27TEsjKZIJzxXnGJSxhYFIQSGrsl+HRL1T1ZLaJ9r4IBu2h
CNiptR1hNzK2yRFlZ/+i4Jq59yMtxBYllj7ePyMr82vQ/iTvhbFBX3uRhhVDXEphFoQkxOPPzNCC
58jAkOD+IDfG3vicX42yOBSIFhmVZMMY9nEZdGHDxDtVqn9RpYGdw/Xh0oc5O+XgxQENCUp8+zEf
451FR9N1/HiHx0d1oJem73sh43Q2U6jG8DBGdBwibvRBll/7On7XpDRNADy6UWlVLvCHC0UV81A3
Tb2Rvq7tGKAHcy8RpAdn8PoAlm3R+ZYqwiPiYrrb84Q5CFP+BCyt2yNluUXKu30ezzOIMjisNcob
yrIfPlipFE+NFRzDrvzXihJ1H4+69k5AOd+nvvHe0EZxADMWPhKAGypHfuKhtiddutmf/v5yrsTV
WYANALQ8h/GlB3Km2U0O0z84OgXujpLWB6gE1dPOV3vKH4mpe3YybRUIViLQ3AFAc2AGr8GuuZ5w
XoxBqjRs1KhuXjNsIT46QZt+UMAIfFRCvdxlLcVhNyksf2v3rnwvQ1Ny4ZzSIVrqyVL8mZQxipDb
tvJLoEyhK5D1B8WT0Me2KCE2IoKcPnwdLPwnUv81sayzZpY/qWf8W6JcKvqyo/be/TZDQTs3Id2T
uh90PU4Bqor7umqfoFDECD6VPywjrw9tmjWHADfK+wu3ctghAPP6nXGGc//zeg7bNkdI1mEOhwzD
OMdqLA8zAGOj5rc6Co9H1glQBfp816NQ5Iwi2AUBMullt2dHq/ALR3vjAK4uCpg3WkIQKDgW16O0
QmCF16N+BBhm2iFHgC2PSJQzAn84hU3zS4IK2sZWWP00eBuzygT4l2VnTcgYo3SWFhxr3flZNopy
MIIo3cgJb6sEJNKccmS4KQrPvcLrT8srX49tIAcoPcTFi16ailsrk4y5dNh6WaAle6op4gD8T/ok
FWWzK6tEPoDdjD4ATut3fTfoVLx146WbmtlNWyjksJU1YQacJe4gWv4rYXfj/YftBZoBwQKq2De6
jHEcRX4jySwJVtiuqSJxhPfB7/8yCGKAJORz5F1cJYXI/couGUQ26+aoxRjSmVVWbIS4tYUmS4Zx
QcmGUtxiFA170Z6eFgs9IVCRjVa1a+es4P633D6cWOkZKjOL/UCZXGaoaSsc3bcaImkgx5/LftLP
iUx3Cf8tJHio0ezBh0Gd6EE1T8Xwio6LBUIAKKUACX/qB+yxclGBZsmycqOCsJajULSXGWXm1tBf
vd6GakCjPoB97nGXtD9Ak2E0AvFrJ6dT+YAfd8xDmrsFkoGOsGsC1RBPwDgu6q1ZmgdaJJ/0DyAB
zpYNaPIt8vhpQkq7FY3kjWnuvGC19VgGkn2a5FT3jFhLX7Kin90z/N80pdLfvh6QAEzd8FoYufJ6
f8lWNgZyfmT2dExmwUnzelICp+6r2s4lr0jGco/AluKGPtSavx1lbqOSbQOhmkUfF5ddnSswLCaU
n8xEHVws/apziHHuxia/DaGMwnzOEZTztGQW6vJoikyZfA/An7qvinE8RSjz4UkcDScVfMlOztRh
Y1BKfDfLybC0LrhT6SugZ3M9hXU0apUxNL6XtIhJRcpjgaHMT3pBtnzAEaY/FuCSHbdw8krbtWmd
vDd8C0+zKjUGxe3liUu4sOT3AO3GV3BiEpew/GLGjvMh6HTxfchBJR8cQLZ0gSY1/RiGmvqz1EzM
tAqrHc3d1EXy9zZR0mFf6vYoUUVqUv08VAPqzA4NW9wXfKG2+0Sb4o8oySc+rMbIGd0oDf3AtTQw
g/taiZ1hHxl54O/9zsDmxpbUKgb7kgRP3dhEj1Xa+t+GXkLReHCKH1HQjokrYoiMrgpW9rVrCx37
kCH9nTVq9k9cBLjPTIFs9LQljY7t7ES8C6ToH6E3znOEwJG5rzOMzUEqqtbALjcHMjCrL4CsmBDe
p06EP2O75ATkoo5+SL2jYNQtDUhTq3n72ZxGmO+QPz4r+VRMboWzmzjGoZphz9i0IITAtf4cdKV9
MaPMAXhpmNVpBF/9mir0eUEdqdKjUumRf9AA75zCVqNHrUpy8j2U7P5LVuj1a6IrE65+cv1q0z3C
0iZ9FG2KGWFlt3IGYKig4JL1/uzMaVyILtbHhNroaxnHPj6C0JP3VeaMl5y2t3PCpDVCmh85NGlf
2XUh/1NYAtNsvXeiaMebyKiQ0xQ8FdBrk2o3lXyn9+B5B9+VbOrKfaso7XPchWI8VkYh6bv/kzQx
4jqlCo4kskK42IXuvErCzHCbyoxPCSolqYv6pv9uKJ3mfQD+CgNnW4CeVlLJpkCEqeAnOzGl1z5K
08/3T/98uq/jHTUqyOO0wxCHuaEPBJVjDb6IfS+okQb1QwQa2lxRj1Ztfvr7kUDuzAxUNDB42V8f
RTKLUq2ClOo4YiOXog5/N60on2WnjjZSz7VvAiCmygZJPOj0ZU4TB0HYDSEj8TTwyiCtLlPhG7u6
lb7e/6ZbJDzwWpTJULwhdtKdXQwl7MK2JTaoVwQ1Mk0aJpySRaef2KCduEjGfajXdPoBGO/DoIMn
KdKt0Pr2PYs15EfwA2RyYFo9iyDXFxpQut53vDQwJy8ZTOy+B9xOcz37pI7tBaI0ZpK+3e8Mv8Yu
yaa40Tr5pZKaX4HzPZb6S9P43yLbvJihZv5uiyk41bFWbNzyK+tCIQluIS9ZmZC8mKyhtCZdxpDM
a6TZtDi0/03qtD3Aj/bd++uyctvoUDSBacEMofW2eDHbgQ9wS8OrHrvTfN+lBu2+1sKxPhtklCAS
bXB1kCB/v+9o/sxqVbOeFni16x0e+LipMwylaSuQv3aNMrqBGvcn/q75H6YSlhP1Iw4uks+Lw2Qp
je6EGUM5+Eu5bYS3GYChEj3JZtr4qtU9TlbK/rbh2EA+vf4sxxBtj5aH43VVD0wm91Pr4ODgfKgn
1TkkwCzOPZfvQTKUbl/aRXYuySQ2rvJ57pZ7HAkd3nho36qUzq5/hBlEwUilwvGmWEmwflVpkIeD
7UUTDWs0cauP5cDrJDGyrVVdHZm2CnJPBBT27vXIhpyGsZRQNsd3tzvg/V662K/bD1KHtCpOcsGn
MY+rgyoMdWORb/M/gHS4f8M5pKasLPM/O0BOpQrg4Lag3HF6KBT6G86W2tTaqVRIvllci920RAn3
JW2aKMPLHo/EaF/Hpv8Dttcj6DproyG++j28QkDMUFS5EajWSYJKrKkcT4/M8pmuYc7OjbbARvN6
3OwUsPcGl4xCqXH+FX90Iw0QEw4JB6NkSDl1lVZ7mjIkTzI2PU8ZldeNWDNHreV46qxbDjKH2twN
Cx2H7gGUkeNJWVi+OCOiN0HRFIc8x9hTnzpcahsNU4paC1+yqt/q86+FOqIp7wT2imosUQaRMSWh
nDK8r1n92QoH550aW1jyqciy0O+CDCZHw5f78XXtTPwx6FJiqi8UH6Qbg9Z0JX/Wph9fNCuNPHh4
6evo6BWc5krfS5b58f7Aq19LJRRcJtQgXuXXi9uYw1SBS2Jx6Z8hGlLle1tLkpPclBW+SWH+AQmu
n/fHXKkoU4JRgerOvSReEosI0OJV6iPlxAlRwh95wvuF53n4b6fjq9hqGBQilDJVbpfpqmfFQfZQ
odnrBhJu7n5jEKNH3IMRRxppnlhfDKkq39VGYz6rEwIFKVvEg6xrnkrdAf9Df9ijfa+eE4prwDLR
VkUOLuOfzi6SWRq8v/91q9sXOXH0btm9QJ+vZ1SPhzzMe2bUyCSByTF4q0tbOyTyOCX8jBJ0VIUS
hBfZCjRXcfxqS25lJf5Q3eVy0Sm4UoZaRPawmixeW1wvTV41TzJW9E/RYLdPlaWnu0nL8ifZ6FL8
rbG3rZGuxy2z7N9JvOP2mSLkvSms5Jy2g33qkRZzR0yWDwlWTjShS2PX4Xm3aya7v6jSJLs9kls+
4p0nVLbQkZxS8ynCS/eAvoX8ybC7wa2L2to7iPwd5KDG1VsFjTLwW3bmhAUsEoOopikarWVMrOhw
H1qNJoqOwhcNVD1syqOdTtmTjur/V0UJxPn+aq2EUJQPkfsF9kDha5lEy21SSnLFnjKa2aDTxk1V
jkJtI6StHO9Z6p0OFYrX9DMXeyJMjchX7ZKE0pCsQ5AOiJ0WSrwPqppS0SiSvZo2qZdzmXj3v28t
l51xK4hVEr15mCyidx4pXd8Z3LZgctMzXsdld4GorrY72xxkHxXOYvyeGLFyLgIOhBoKdNkSzFlh
gg0jbtit/g2H3PZDU+CCgKW3JD/auK3ip6bVNRLMkRKdQ2xm/5rRNLMsZiYTcWm2qVtEJjEKW8K7
njnLFO0kBUmzs1T8pauwzPe4Pbd7nKGRm+NB4UlOuwUiXDtFGohe7ru5yrfEogZgPYaxyknSUiC2
o+rrblPUyclQ/I0QvLYFAWxRKiIAAebVrgNGVNsWMnh8qBJ1gRfZaOgFciBvbMFbyhrzSfI+J0AG
0OG3JtUf1/gQpVFaTxUZXtX3kafUEc684G0R4BtI1ZJd1MXdh7qqgtcaW/qH3k+i5BRJSUT7A2wn
b6B8bLDhHJzow/1N+oZ8XVz5c8EMbBUVJQpL8y31x2/LHUuKfStxvL4x96XkfB9ikIZymx6ywDgV
ubh0efLs+NRIAv192sv/iG56Ksb0IagKbLr6Q19EO0POPnQUxotG2wlrOElKflCRMpYcaPUBG6bV
uj0cnspVkZbZmN+Vi5Si3wwbQJGSetziARElZiugONgeDySQri34lLRo9V2tG4+K0zR7awaGbszb
vDWW80ZjH7wCb2US+UVcSUZZtNNk4ilttfVHP4qNFwfYREbRexB8btk4bg4y5B+I6+pXENd95dat
80OqKEm5ZReNLyNk858+2MZqrw/DU0x1PnVDI4q/qZKCwOWIUuqXRBhN6FY5Gqq70ffVr8KPlS02
78rFyQzSOkFVEajT8l0wtGjYh9loe43zI0nS6YL0bXrOChBldodScyULfMbLSuDlDfPh/lSu9Ghn
bSYDuA6IWgjFi1sz8RXfKuCTeDH9YNeKy4vi1zi6Vh/lwKb1rWSe1CYfMkd5H5rSbx2qjBrVW1K8
q7vIonXE++jt+r4+CApyyIEAjOZNgfOMae1cv5+4L7MoODh+2biW/+v+h69FH9D2PIfmLBA40/WI
s/M8wAL2baH0aBCltrXLQ0LQ/VHekDPLnUqEw4MBejFM5uUJj2SUXFqutyYYv0Patb0srSCmABDf
qyKN3ELQDC9oqJwHkVUnEMftzlFC45PtD5BXI0s/mkpQHqdpbtxGWX+ilR0+jig2XhAj1LykoHw7
mGHyjKr73zcsZ1H1GRM0g0zwFrqepRqXzawuNNsrO1VcaPGpnqz2tRsGanV0plh6CiRp2Agpq0tD
jgzjGYYZCJfrQamHTyizTLZHZSamglmagC1LYyNDWDt2FCphS9Gu5JWnXo9iTlVRaX5ve4li5x6s
JZOyaO945ZTHnwwjqh+xYXMuadbZH6qkTDaGX6uGUASZBWZQJpjJw9fj+1VXOonE+GKMkVohHSOX
FNE5Bxmxa/zQ+WAlUU8W0E+ubAmq52arbvyI1ZmeYV8g+bgdl9A6qYiAXnVUP+xQV9zRt/RTg+TG
/v4huD+KIy+OmgFecaBybnuSVtWPbZ2hGOD8D3vn0Rw3kub9r9LR50UvvHljZw4ACiwakRLlRrog
1JIaHkh48+nfX3K7d1VgLWvV571MTAdFJkziycf8jTL8nXsBL6cBMIMngEvmyVlK12alwdKzVbUR
q4FRc8LERcTlb9wLWBb0jkhpgbKdrlJahVGZ48TezNKEgGy/rVFDvBCUz21NQHjwBeE5SQ3000V0
tx6QDCYaLmmtP5Tult1vHomYsrr50SgdNEOWHuGHttEPHmizC/d4rk5l1sUV4M8Et3TP8o8do2hM
1Jb5NFIHnam82+B5FyPmBq3rfh5sL/+XaRRL42OqpG5+plpKwTg3ac0bKs7C87HuEQkuO3X8xzjR
c/M9pZncEKCRw6yjtlAe1VbuI2kbDbW9zoPpa+e4ggZF64iHDZ+4JDBG/tdXilZOUhyveiR8Jo+G
V/afX36p58oUcm3mxuRgIPt3ZyCojFRMbUkO00APB+JukT1wKkDRnI85NfVhMEYrWFRnffvyyufO
PUkSZqJIDIJhcfqmC11vbQbqnEJbkr7usIMIW7v4l9Z1b93RfUwd/EdfXtHmL+4PpB9X3G1gs3QB
uKicQ2gph4xRvpaOvh1hfgXbvCkXvslzyTfeG2DApPcmpdhuJ7fdmI3FyClbzlgzV12ztL5A1/vQ
9mhVpGQed1uP+my9Kh9Se/BuZtQpw8Vwi2B0x2+g63/aIBByOce6ZPeBlABPfPrEO09xR4UhSJSg
+nasa3O6+V9UHWfe68kqu/veprRLEhlYV0QJrlATNyNUAW2min3/ukjW7EFR/0Y9hQabC4KJphZl
t3F6Z+zdWfFkmDWabaYQ2NbAls2Nl/fPcwEvHiA6OlLj5gnns9tANr6EWgNUkeaSPr2xRi8lX6na
cEm19NAnmvuhy4c1Wvu4C3tzNW4aoza/MH+cHjDELm/SQlGCbQR28fKFnQmaFAISFUr1rNJUPL19
1GLNYWpQqEk3u/MJkr30nKRSGlUrqIqK4Rl+vtFkGR9dtZvev7z6cxEZD0kn+UyQSICRv7esqChE
NoYZcUTJOHWBlyfzqzS2JhFk8DeQ6MPfMCzcPnnUWqmdIkn9qZ8pinO7Da2F0yOYYd+tKVBChanx
ATOmMo3yJivlt8DX5RduaV647DORDzIttbEkhQKM3MUfZ9EtJZ9lx8nT51frOFY3rdKOH7wyRV5k
Qi/FofEVqX1sX+DenEkKGEcwK4aqDmRkP1stVI3G2YgoAr2j8ZuWL2OQT5t7gX1/ZpUnCCRfuiOV
b63TTeHlZT7Zm+tE2opXq++5wuh9yxTVhaj6/HuHbgrQUvL0iHL7drJaOp3R9JMTxb1XhqpSpI9p
3uWBZS7O1ULZ41deXDy+vOfOLCqHLaCLgMJIUMzpzbEdhSg0rEvMWO9bf3O99XXjaR9jW+/uGrHV
XztnueQ5fyak0zaEEykbFuiK7cc8eBpl9J9SJ0I8O7mh4do/rha9BTfRDLRV6Ze2mojvOw/MybLY
3j3yISJqbIaYvcv02nTEzxcMtMn49OllSqjrHhOUjm6cuL1hR6UXl0ejaMcrHG7bw8uP+/nJySrw
XNHjA9cFze70cYvSTDO8y+wIx7vy2JFPhCiJhCjqLRQpzSUR2UvL7bZub3j9wK6yI1hAdtCrojt4
Ewhe1RnjUM+mn8/S+fwp9pioSUfsp/f+Qy8qK5VO2ZTVjhZDdFfLwAy2FMp8Ibd8HnBYRSboxGjM
HvdTpq63DSwdejuyY70Ijbhf3kxGYgDBU1gPS+Q7B8RBsGXLJXKhfF6niQ+NRrDYnPo0hRl4n76+
MhFeVa7Cxr69UIK17JHDM8v2Oiuc6dIo4vlS3B5wDh4oxKF9Z1OUyOOQQFpR1sz6NYy8+Fpdija/
EHTO3JEUAMImg+k9Od0ulaFnUCWQrqyoTJXktshy/TgBI4qa1mkuROszS8GqZVAjkYywsHaHqzmm
iE3UKbzuTGmQztvaAOcRLxTNdqkVdHYpKWwnvcqAZ+3eU9qnWd/NnhnVVtZEyowEbjLr85UGj/DC
ZjwTQPEEs1VcLyQgYA/HZpDWDelmmhEu2PBsixjxxzSx7tUtKz5qnaZe0bLbLry1M5MJHiNfgQmj
GhLUnjKvahRNuFMb6NhSBLcz0naLcMO4dMybqSw6dDAn83FO9K+5Z2RvCwMYIV4wWbRsnneVFpZ2
s6ElEtqlOUSJW5SR6DvVHxAzunPi+cPLUe/MM3pqkpEv4x6H0NnpZ0NFElMEbswaKtMl2BEbosAE
iXbsqjg9vrzYmZhH3cn4mWcjcdJyb/wQg5jReS7yT2aEK7pxS+phXSmrMqFziAHKqlTzT6P+SbOA
91DtIs0JwvJ0vbkUM58wiNx4A7bZabCcK7fKLtzVmR39xFbC0FnKUuw/Hief8laUGavYq/loe+V6
SMptQO6fcP7yA5QXvAtyFLIQ1BkeAQHfw1RxJC9rI3foCq6d9hB7fYIoQXYp1T4D9kc8iyiOCDfD
bEbap8+trZzFQrJVjzArVm4Uz40f+yIRTKXQMSn8zFSag9uK5Rr3seV71XRrVC/mct2hD/HAiMa6
9WzGoVbWNhuiO2WJPoVW4L2Spf7opFsfAIq0X1tlukY/+4AYDtPOlD1fPj5nF8gGo20GW7h6VFg0
2UsRf3XdLvk7i0gpF8RADZkRnj4erd2qERFlPcLPewIi1/Sf7aSt3718K88/FmySKfPQlqJJxNz9
dBWzSoocMQJayyjs+cxh0mAbBsoEYBSoRGeXnP/OlDinC+qnCyozJO98sR3ELpThZi27ht5lWn2f
myK7Se9SuH7aOAWUZw5SLyOVWLakEbJQ86cKpyvY4I732PdNe3AyepzUkPVVLxDYe/m5PP/cuEzG
arJ9zEBlP/Azsq0FtOc40ZoVbdCOJIJiVkcfLIBx4UWfoRuwFtoBNHGJVxwlp48E3yIPDBf221mC
FCLUsy7UmkYLlDZforgWdMqR775WRdOHKDWt4VSYSmDXbX0hxjz/8LkQzA1kJ5eCbk/tMz0qNBgf
ToQj2XScY7TljdW71Dw607RmGZgEjAMgzDzDKCX1VvYx42umDgl0f8hKxyROR791W6orS6D+siLZ
WOJCditAQ6MQqWkX3u+5W5UmlHLeCI5uj8tq8pSyh5l/lCaOiedq2gSGOpo/HUlJ9CXIGPgCpcV+
xKgKV2ukIVOUDbMTxuu8HvPaqQ8v71WZop3Ga1aBxIuEkBT82O8fdewWWDS6pLQ5gABdbTlqm/N9
Th2Kbl2D8TQX1Y1ODnAh9Tn3kUiZc9nildo98sJ+OGmRlB3isjV5iJtwbofeig99XGIVrtWXljoX
p4hOpN5ATBEn2fWl8FQwFLHyvuZxqcMpZ6KlaVmOq/LAoW6ZP1/IPJVojIhA0EoCzumtaShd98oy
O5Gtr821PmalX06peyF1OHtXxHf51csAvLurSVslcH+hs1A7bsDURFCGZ/Uxq+b3xtKWr1/eKE8U
sWc7RQ7iaNWQPu4/8Iy+Xwo+kC8PUNOhqdsliL1RB4O8xpGeGMn1ZkyMkOhEAF7Nlhsdb0hIH6I8
Vgt6vCSKQ6ipg3mt5gaqEdVUhoOSfYOJqL9ikqcB+bWaozZo4mYopk9bCb3C08AmTHE1PtS1Yxwg
PSQ+WiBJqCHFHg4aOJQkj2uQ/lt69fINn3u+dNFIziTVR93PpY12NMS60VFRulKPyrKII9oOrAcn
gPGjoV3ClMoXtn/AhDXprckcAKn/021TMABU49S1o3VoanT2Ry9weI5hiqdGkCSG8HvoMUc0d+3j
TP4VwTzBGGDu0ofMnN1jO06GryTbGlkbhjrlaM7BqsIkmfpK89HSn16NmP7cJZyPzE3c/saL3eXo
2tMcjpsEe87Jeu1sXhcAAVMb30NN+Ci6GH9knD2MHtVau3F9VnHtZsF2K7eu9NXIb5sFbYF/E1o3
JFnXOVFRQaAUytbflDnn3saQ8ePLL+dc2PrxWe02v9DalD3GgKj39Nbvhsr4YA2W9tDGuRG0hm5f
IS9nBR6gqeDllc8Ef/BcCMl5lLw0EeS2+SFuLUnjmb2TEZYnq70bF7TVtbLvjy+vciY6go7jSEfP
VMbIXWoFSnYpbNjN0VQO2D6WljhmRnO3WEt/IYw8L6+w4/phpd2uqyoDqfMyIYwkiRUYej1jiQFI
W9mAHDkKlrmdqnR/5yHCnSAHlknq3tlEgc8xtH3OqWPVy1XtCYWZQX4Jz3zuIdKNZzwmB0DWvlGY
tmkiTEGjsOhGFGpUpUYvbdZvBsW6hJk7uxTRQgJowPLujY5TpcsSSysdks2iDVtPfwvbNz/2DSiF
l3fGmfEHJc8PS8kN+sMGbKpyBLNr25FiW84rz0lF1MdNcWfCwYoWLxaflab8I3eXwbenNr3JXHK9
se4cvy3V7nas7a8lgP8LOdH/cFnMP9CJO0PdGabay4aq4rswalW9cjRMM8PVbXT9kDWq7btwv5Cl
yOb1QVSb2fmx1fa37myKPmxxwDjaawP0DJ2j9l/FoC6XmqdnSka673LICTwYL6m9aBACV7z8iVdk
pjbSE2kkmuV285zPmrc9pAqoKlWjgDFhvqX5a2NcjpOevpol4nkssterUK5trf7QWEOwGup97yjB
vCFA+/LrfR5eyPZo3HHwSDuYp8n4D2+3Z/w46I21RQjqx9eovI2Big7ghU30/GyTq1ChS59hikQ5
yvphFTdWrRExsi2y+rSlGihfxUV8r029HTgqVM+fvSdOI1rWgJDgtTzr4IgxziyISno06kYbQSYs
IbH2yvuXV3lKu3fnpyw/YLiTEdF52N0UTSJn60va466ixCADxnm99axkOgzZgPIXflRRpffimOB8
4outmY/Y27UheXF5WBdjPihYBhyKas2PSlma996Yb3f2bIN953g95Pamffw36BgaKHgLu3aB6bVa
O/MBXIvpw5i6hGw8A41jy9Ltl+4Qktq4SyTXrV0TpzDtSGrsfV1F3/jo60xhrppou8fLECjGpF8p
erW9Tr0a0KWX0fyoKuvIYP8i7/753uRyaFJJZjtMr70PB/67y5rnnh2lEtvSdxUqRnpiXlmxWfl5
uSH46ypZUEl9QrW0v3dTPUE8LwufzH7y504dow4a64XtJd/rs/dOMwUoOXUnB+bpZvYUUD0lyULU
p/EdKVH91i6S9u0wIWYsVPW7nTniWEH5jYwNhcqXd925Z0KVxngPnS6YOruDWp+nIrfz2I4oFddQ
y5YNs6Lskj/08+8VvhrSo/SLyEZRZTy9xVGL557mN4O2BndeKx7nu3ot35vwNA754P08konlcIkD
j+lQn+0hCpKqMWadY0djGjuHeDGysNVR0n750Z0Z5LEMnhUmvWgqz73oV9WnhqbMDJjqohh9ZJTK
gJb7x01vvXDl/3+eVyQ3us66MZIG3Wn3latYYTouH16+kOdPF4t5ZCaRQoKhhrDr6dPt9F6zk3LW
o2UtP1Gs6oGlQIBOvNIFklYPF/br81yB5eCMSRNUmwbgrmXTWhPOyHatR+amKKNPA2n0p7JKb3W7
MX96EHS61n57cqai+ljQCIzV5c62p2+Ojpzm33h+GA6hVs3Xh3nb6fMrm7iwOhtk5rrCUXVHTz0Y
q2gOTjdQkzrrpc7IuQdoQb6WDxHgvilT2h9OLyx5VwkY1qLFEYPfoFf3QBpZH3pLWw4v39q5pWjg
qTRI6GkzfThdqlYrFCXQ9gKeUKuHMQNCpg4u1mtOXFxY6twutOVtEUSgSu7Hn+j6QiDHFYJS0zQf
jEaIG2R+xSEBBngbi7q9sA3lrj4Nm5zFNEVgqEhy5h7jR7heizRruLVNpSU409Y7ZFi/UvEN1SFW
2ypUYCWGS+ld+gKeB02W1pkRwMQl/9j7UAI4z/Q+KbUIo/vuqsHBxK8xuLnwQM+vwveMzBHqe/u2
zzYoa6u5mYabr2YGw0iHCe2DS/5m53YIM1BKQWSHILftdogYO4F8Ka9NugLA8lo3rDsFJjJm2124
oXM7BFAOJy+FE4iV3ceMlLYGs6zVIjXvSz9PFjvs0lEPEyp/f4BEfKE0PJN/AA/WsFVDxstCckre
+w8fmkTpbbOCzHWpDdlrxUUwyFQTyy/wZDhUbKDUN9ATD20v1o9qq27Xpt62QVc7fRDPor6wY5/f
P5dD7YOMjBR1249O4p4ylaG2GtFJsg9r446g+ApM3aCNHqBbffnZb/90ud2xUKuNNhGC8D3sXShQ
aptFM+dlBMv43csrPd+p5Pt8+FIxhrxsH9B6lBSqqmYlqfdx5bXxfCi1ur1gPfN8pzJK5OSh30oF
CTPt9G26fY3EbuNtiM319TUpeRLVwD+vab1dGjE/IeRPgwtINOSH0I8FFsQI6nQtr26rhGpTjcax
j41gVpf481brlhG2M8o//qT0cRHOZbyRleGqfpsDNBVR0jXpeMM/mZND0+upcqXEhZgQJlS6N+vi
Gp8mMzfaYGucLUzx7Ltv03msMVDZwAIP9tChUltnbv+oK+NXK5/Ee7zCcs2Pxbh9zLe4m/2hG6FE
ppOiM6HI57J8SN2ZOqDS8lZD/1fhsRQd0NfFad6r5azBdzNm87PVj8TgRc5bwp99/Tb1PFAU+gaS
ub4LIbg6MTO1JzVa+mq46pZMpUZN008vr3JGNouYK/uZTCxoiuzVD1KSU6hoaMjHi8LcN5vT+7re
OgT0UEXI7yyxKjk8h9rKQ6zMWiim7jS89vLRoOcaG+tdpljzbTHGw8OwFTHMQHBWlwpTGcNONw77
hpaXHKxg97QHX2yQnspOaAMd5QVteVukAfMPF83h2d2WcGlMZfMtRXfVq3YqseuMYw9Ib1/a1kwf
ZDaH0AMXektLJP5i9V1WSXOsobwWdmxUR8cbyBHyoTXANmT9weodZEKNVmRfGBRP3lWSWSyQIiK7
+b2BcySULBdiZgP2qvYpZmrNB4Ig2sDsm/hoDHQBYT7r+j00n+0uc3rnUTUXHMjUdqj7MHZwDPNR
K0vrALXJ8aDpiJUEWmx5i5836gS7a9L7uzUXZZDDV4UpXBX1l96qMXftVUX7lJGgvMoaHFeOa7XS
vUFhXj+4aL83QEZAqgdxjh6x36eduYSla43TneFVPRWXkaKXkjKOpBNMW/7lDfU8gQCJQwIGagFE
k7mHNs5qkelLXayRsdj1reS0hsacVvfdoABoqbwUMnhfP9jFckl49nm8ZGXwGXQQKRyeMS1wS2UM
7DGa7yx1OurAUkPDracLe/HMKlSNBu4qnHwOqhWnMYwk01TmnCbJMOYzUrIb1gfmYv80QBTTCvnt
S/Ylid8uKmtW6yDMN2xR0gzZrQ1GLMjsyv0b9/LjKrvUoWihihtdt0Euasewatcm8gz4XC/viOcn
DPcC6INcgQeGgsTpE5vdYlZQvuKJFXXrN11m+GZRb0FChLtQPD5ZDu4CBUA6sILETIO6bVd0tGVn
TO2qg+swR5oL6VKVHzuqqu6mVPSNiKCU7V2/qEl9qxQdrOnUmPGZSdS1UfzcUFz7MGzm8EWIdLrz
XDONr8x4bd979L3ToBMK3DcBKRAtr9ZTfK/bRkz7mlq/H2I4s+HUavmlLvKZL4rdJjsJ0ngBvNvp
8ysKDKJWuqPR6hbuzToPCWOcXhJrVb0OardXDkq10pFPU+enzyCJqmNhMFYkMXsiVlnPOY44Oa8u
MdWwzKHH00JW/84qEjEowW4upeLpDSbgep1sddeIQog+q1XNoWLEl8qL53miJAZQr/2FTDldpVO7
ChKjCQVgNdIPmzUNV+AUy6sGAaCg8hCee3nbn+FY0uFjUCO7GOAF94npvNllNzKLjSqQz7floE9N
oGXbx8SIEd7m4/YXQTbsrZr1AbaU9xoXeXHlgJX0DXeqH7t666/VJpmwAsO7QZlU5N+yBkzTrLdH
s2vJwEX+zRzU9D30ofpCCHr+vGT0IZrSAQG2sJ8k271wRrU1l6gztTmau7q4S9fMfhtbi46x72hf
SKzPgFbkZAvOIcKUKD+YuzhBcjPFKLssaD55ILjzLLnJ0j6+WXT1vb0YeYRICQQSNA+P1BxVoDXm
+CoTxvuX39u562BgI5NuOamnq3m6Udo1zm11GWYAq7X4F7CtEnIQ07/XjUi6PxSFpgwggbmqD0Y7
r29qzekc/OCcL7U5V5ekKp4HT2o7qfVGGii5kLuUeSkzi63xpObNTNHonPHOQmgurNZS/+nTALgQ
LQ1ObYkot3ZnjpOnmEaVLDVNc/J5WpUx7IHvXKg3zj1eutf0g8gNJLd893jxwfLsyS7niAb3O0R1
4qCcmNauG4IxS3m3DdbN4sxmoOjTtTXkv9NuuASEO1PCUipSVFFWkVsDij59xfpqOVO5pmzrAg0l
i52Ex6KePJSm0fr09hqGAJ4RLfVYBcO89jdxjpdDkyVDUGWTeSFSyI19emhxNXSsmO4wfaGsPr2a
QtD6mBRriqrMNh5FL7ZwHpvkApvwzE5C4x01NTnzpFu/O0a01oUe0bOK0uotQvxJ/3bY7DH3VcXo
L9zRs6mLpCzKZpuUJKV03fdy5hlKOPl0C52tavEa9arsYymM9Q9bz1Iy5qTbGt9GQnkkZRUjavn4
z+hVNZoHuM85tVzbFCbAvWSr/DEx5g9dPWnKDW6CeYdSQlmTwcJkedO4avPooPDzrZwa7J1qDHHz
SWXL4PxlXyqW9kexvC16cIQnOe4AnHv6plRRKya6YZjYADY7UHW6nxakmb+OtYEN35C6b8rYKj+7
SpFcm83svDKFInxknBkeZchcC3PqbrvK0Vc/L1SPm9KcI/BbENIpnPKXA9l+W8mLpQ1Khwa4kQQM
nF5sJ4Rix8vYRrNZO0G6bQ5Zy7xdyO72xwSrsJcQMaFpjXzUfmgfO50UCMjbCNAYLNGRGqdMRePH
2fq5Bkjy8j09A3vK5ejvQiwDgy9RcKc3RTLmDqlENSFf/NVK7CHaWlITTVPEjdEt5dHdrB5MZWu8
MZfUPKoqpqZelSvH3mp/z7uZ01RP+oPXwPPol8q5rRb12huV9VKcO/P4dabKEtOLjjfz/9MrLQHY
pRPZaNSkdnrvrG12Z5Sp90Yf7O5aUxqGQ4MRdxhRdM0jdMz1MXca2fRfgajkZi70YOsb483mmZdU
0c9dGgGYfhnVBW2YXcCpV+zQLVG10YJLOyw+I42KJrlk63DmYyH9YRV4BfSX9g0Mp1VxhIkFPtRr
V96jzt6/wmZqCsastl6JuLZfIUNbHFJ0dS/UoM/woOwSnARwUQJvDhh8z7yKKx3xPaxOotKqPlR2
4/mJoaLD0hXq+HbBIew+7uG/mn38SRQ24szFMl94//twi44kPXvVpZEOpYgOy+nrx8PZ0mfHmKJp
w4U86+z+pu1oXaGkcUld/OxSclAlFYsk8Pp0KSRQlWxwkVnbCvd7X6zG9dpkH+1KXOJBPHuu8qZs
igGKKyoCpGFPV0IqvKmEU01RG+NDqqa48jhFYby11y45tAVKLQuqeWE8l927Qq23g2n8NJeAa6Ao
lpmZRypv7I8WO+Fpa5M3RpsL6MLIqoHDYrgUPM88U1l6uybdVxWf5N0zza3NgzcZjzBd6wIcZR8H
VEjjbUXxH74c084tBScLp2fgSOA7dg817UHjOY09Aj0piWRmUt40zdreLPMlLbz9FykfHZBQvgua
5Zgh7PbkZhnLnCbM21NHrYNEYcwyulZx7HDN9o3N6B8x7x0iQEKXTDKf+YbJpdGTotPMUcHYbHeT
+LUZ3Sy6MUqydcQzzNB8S4xw6r2k87V0q2nUpnX7tk9l8a1uV/YI8GzUOnG7pp44xjrFLZ+bFRlG
VWBvaG7v2rjOLxQ9596FNGCXQBsJtZE//3G2wQgjTsGTRuoMIsFGof6qS8R0ACtsXXjt+yAMYkJi
rMklCBGM8XdVL6n8OuIt30beINRgNUmIxjm+dGA+KX/8mFyyjEVfjL6phLvByz29Ixqe4COSRnbR
lyI9NJ0nPscAyzd427l2w3y9rYOisLzkU73qnebTy84zNDWNOUYG1zbCtC3WCpU8ozioZapfzXOi
Db7VjjBJxASF3a+acoKoRo99AR6K64qvVE6twL3ts4+DFVMV5Qj9v25yGs201wcLrFXeZX1Q2rX7
jb+hfrfMcXgvTCNJwnzqp5qxKhw4n91EoOkV9cNoDQNpRW6lgE3NRckPetVZVeTFFuIdbq2Nb6xJ
w1pXV5dJ8xUta25bZeuivq6soOUt3FVjj2Egs4IkDzJodcKv+BweBnPC1OPlj3qfFvHYEUyVZ79k
dj4P/15uzmZuiahspiVUjUJczZ6PD5PQMufCWjIW7V4x6Rfte4p1gFT27hWjEbICza5EBMS1CytP
j0NkfAugNYyohaPEIZqfl073J/2v01WhqNl4r8oOEXnfLokYBRRPoN0Zd9grwEMzsyzCyu6k8fi0
eQ9WW3ojQ8E5B+sb82MUDjv1q+WkeElvK7yUzF7jz4jwbPNhtbP1vh2Lxroym6FPI1NH4TbuYrtg
MFVu4rCgmb9e216XPa4QdSdfSWFxH7J2iHW/xtvhEHspWmkG9fkSKLmx4CNE8aeHjGnh2DvVkMCK
JmMcI2dOsgKhCE1FfZ79X/iYgy3bYXYzY73uimX9qprVxGzJbq5NaWu5qlhhsYw5vlP4qHGS3yav
4VywYJm8vHOe5qcnD9YjMeMrQYCPI5YM8vSLrdtBrRTRF/Q7eJ25kjM3rcZxe51toqgglTSFr6ud
UfMNFelwHAZhDHTMBuXzViJLda1uU/PdGLcMfButUn+sKnSa1jR3HD9up/FxBDr8oGpTe/D6rR8O
phbb2hWKVzynajKKGTa3tG+Y67WpXr98e89qb8IQm0VawRgAAHkBp7eXpqMxFGOXRQN+2JCTJnPc
QtNQ2tfx6ikOXpGZJ4JCSTknSlhzXTgtwisDsUAeOzSuqdGpjpv/TBn//evy/5LvRJZyTZq6/+d/
8N9fG7ECvE2H3X/+81X2tWv65o/hP+Sv/dc/O/2lfz5M37th7L7/8uqL6H+JxvrblyFr6v3vnPwJ
VvrzSsIvw5eT/zjUAA3XN+P3bn38Tk06PC3HNct/+b/94S/fn/7Ku1V8/8evX5sRISb+WsJl/frn
j66//eNXOUH+9x///J8/u/9S8WvBl7X6Uv9y3Zdf6m/9/ve+f+mHf/yqON5vlL1IV5JY08mnuP/1
l/n7049c7TcmPjTfCQm8YyLSr7/USNqm//hV47fo7ZI5Eik4heQhBVX2zx9BeGQzwK6lrsal4de/
rvDkpf33S/yFpstrXGqG/h+/Pus7SJAM2CmEtuRVUJOebq56mea6Fil6KlkxXOVUAQ96lfrLBs9H
65ckGgwt+4SMzDd31pPXjrrgY7H1odpqGJoUU0yEaDzkltfGT7o1N3yRufpB+tO/7s1pCbQpvx7t
6VOJHe9Xhk3atb2Ac/zhwf95Wye3sZ93PmF9mDDRtkVO8plBW4qMeNYZDMo3g22aFO8dsQpfb2d0
8O0lHe/Xdb1K23XQAz0V5E65WIygSZrpyGwve2h0Osmltth3rbIYN6pK40q49QKSupzGt51biMdl
Ex/V8pI8xBMB7SR6wdqSkAX2gSGnFbuug+4WWZsAXo16VO7Tg2Z271CXWT41ZovojAd7PbAX0Xxp
VrN+FO38HidM9VWdYCuSVXVlBKZR568ntRIf8nYrV1/vvRjQuj2qfuJV8/cUeezrOh0+gWIzris1
nb4A9dRJAdaqfjO4YxMo6sqQFV2s64463/G9lJzObwbwv2ZZi2hNs4+qXcZJCJ4m5ihZrRRxsIxu
49OL/L+o8kNUkYnr/xxVwqbK6uwrs4D/DFEyDsnf+DOe2NpvkhjBoAQ2o6yU+WD/jCf8iFk/G8il
RwFZWUavv+KJ9ZsN/pR5DqcjpFLJOvsrnli/0SsHtwYuj7ONhOhn4smTOPePu5lIJzXDZSdBguKf
ypof6gFNnfN0yLQ21IeKrxFrEZziTV3xY6VcADVzlm2+IxCfYmettQcFrOxDRInRzS0qR/jzoLrf
izq/MWmot0HpiddQGfWrsQd26XuVXv+hQ0cafY82sPCtxencUPdm/HQrp7/NbOBqQZon5l3nzuNd
7k7rR9HoKOyl5lR9QE9Qfw+sZsRttdhuvDZbbmM+L9hPouuyoCVKHpZ0uwc80Y7R/+3u/Zkpk+nL
u7v+5fG7GH8vs68n+5zf/Wufu7/h3cRGZYczYpHH3F/73NF/4wOgAcBAAqnZp0/gr33u/Yb1sVQb
gaiKKo0Mtn/tc4evA6V0eFJApeE8/9y5+aQS9ONGBy3C94Q4AwMZOtt70SahgJpZjRLawsAQ6jbH
532N0CRYtqgoyvydDrhiPrhmj4/fFvf5FPXO0LU+NPbyttfURg8Nut7NTW+VK//QU6erUVsGWl9j
mn3ZcMMwwq1sjG+iikUVFmR9eFULc3xf5whUBBhEgcjShwS4UdNmXX2N4HdjhxBH3fdZreEjRlTv
1mAaDAi6We2aMAgQBq6C2lmxqirs3i1e1WXVJ4BnZmoPb3Twu81yc8V7sGG0GFRrYdwX+mB90GAC
ikAbkdXAhmpRGO5vvSMOceNM373Rchj5KfXyrlMzpzoWFNYLcri2OYEtq8YEk7IetI/ipervqefF
3/I6LUeMUwbdDCd9Ht6CZC3tV7XWCy8o1GZ8NXs0rW7yYaP5D2nDHXwUd6uKBHODlNEzMsHIO+lX
BpsJfi/RAEq1ume/IsTbe2PytsrBURw1tRyvNDzcOLDqsXs9WVsyh/Ow5V80cDdoJdv8NhpC9dIf
yL9h/Rt2rOig7VDpDZtlGNPP6VCrDwrev4JCxm2oL0y3mu7nFXboVZ/N3ce+sqaear5GcOmgwBbz
ji389ne6txRmMGVedYcqBn4CcbZUr2I0Ub7Mjps/OIXl/I7kptlD5VoLwmUzwhDVklwquY5rzozN
Gz6I1ivcwBCuSpW20KoO01gxft+cJUGPa8m394lnzbM/O/Gi+pqNYGPUtmmj+TlqUFmwggOcwGPo
AoiMgdLBm9yB1un30zZZV5vStMaNyURZx+R4RqCnITvFhczS+kclLxnggLiIXwlrGqgPRed8d0ux
lfeyXHkcJpAld7k54SkrsGQrws0ETR54GIlVoVstQCTL2HGq24a2znxdK13XBtP/Z++8lttIsnX9
KvMCpShvbssQIAiKTqTMTQXlyntfT3++pFrdBMghQudu790xMdPqUZAJVGWuXOY3KgoDvsTZ6P2u
n+vIy9FWBi+hNH1C2tggHSQ3Syz5Q2FQKdeoJIcbhEv1S90s0t6LeuTgPaydDW0zo3FW4Ke2VNix
Vt1w28FjGiDMWNM3pZhQ3jElAFBuJDM035e903xO1R4TRWgQ4ew5PVoErqW2tuFJSLOfD3rXqd5g
TrLlt6Y2Kn6vlMi3w3yHVWG3WXUXTmsYuw3KHXh2REL+dEGC0/48GFJoBwozqpLbKZM+9l0b525n
zNJDm4zT5CeFZTzY0yR/dMapCDHLU0uLN14YOkcrbAM6HhaQhrn55jBSBzuQylx4ZZosDWdg/GqV
2XgtzTMV+zICzoDuVxQ/26IaqVozlW4UJkHK3dQXP5awbYfNbK6LEOPKQsUdHXhwOB/qgL2MtvDy
fAbPkcVR960fmUB4U77a+zrCuAb11IZjY6H/8SEeMuM93ellcrm2G8Wnf1acWYL4iqg9I76gI/E+
L3K+ra/0vVq7Qz8PhV/VGSAgBkp15atGy5RYUvqsBkFi66jC6i2sL0fP24jws3ZLUM25ddnKo4Lw
vWVApXNm5t9eOSbz7K5A3bULFc95vylk+VuhhsNj2ermGhhT7OSurQP7xxF0HZTNzOzzXk/TsvPU
0lDuDDZh/d4U0qR4eRgDKS0tXDfqgXl6rbrMspeDuan9ZGTr0p6LU5VfONFwTXgFim9EUfQVnQz9
Uu4zg6J/UDWJ2JmBNgNGLjeuXUlVdKaP6OCe2YOWnWIcHvdAAQED5kS1TvhvafRNDss1U4v6dTX6
KQjXWglCNXRcBSPzE53WF2MLsQxoA1GDUma+GMWprRwPGCtMwUxfose+t5VMT+45DLRV0ss4lVvP
xEP+C/WVcaGspT34er+e8vQV3+bwjoVTDRdWFLxoThyD+uIOvEhjak1gVoWys4d0/GzUaXffJKVO
YvF3GvJKBSmab4dLIYRIlQV0BDMR5lCHDxaBY0fp8qQO8mqA3EC/FD+zTJl4y7SbbWXf0p1z/LhQ
G6SNZP7jdWh6ysG/GeJxhuiQyv39akTT5qCrsml/lI/fD8of8QO/00LlHfwo4G20LcjwgL/9nRZS
/tAswd+PbEwYswkY0u+0UH2HXxqIcIYqAOqfkGW/00LlHcR5FGjw1WY4bkE5/4N2yvGGhVFCDc+k
SJhA4L11dDwX+jllbTWpr9GFxDqjMQMJOvAWx9lTSMMX4t5iLT4uyCMKQv50tJZSFTEuZl3qN4Yj
XebDSI0V6qbAbX9Rs5iYl+VxEMMXXqaovs4TrLvLaKl9e+E6RPwj9TLciaZhhTKXlXpgFmt3tkTS
sJmK6qwYKwDsGaZIiyrhrGTjBbWisedpiK25JqwBarNqJX/stZtnL/yVs3g8deOb0Sk3hG8Aooik
7IdnEbtT08lCll8lrP16KgBPmTvhhUL+rEnE9xxIlLuSF/wq0A56ms/7SMfh9dfKsBfFFqMeFn//
rHoleR8xlCpT4BFlFBhjUfqwuk4JKjw1pJ8HG5YRnBhQJvgFMINjfz9fpsLzJxkcJ/EnuBWt3xpy
HWRDPPiyU1ohV7zW+mpqh7mHY1T4rQ/T6PNSrx+bKV0sT8kk886S1p3FXb+pi6JvXYNC4WdMO/5m
Bnlbuoo+tQP3WBU5bjoM6cVsK+mXtJ1xq7DsqmUCZWoXWpP158Nk/OUG928X51lPRiiWvBHFhsfv
P7gq6h/P61vxM/8EMoRFmchDdmNcTl/mMJAxJaKFI/YHkKR/Apn5ju0CYoFODSNpfuyf+tZ4B2cf
aqUOmJ/qGNnwPwhkfLCD6xAwJ1JZYtYqSH8IHBzuUJPKzVm0cfCZIn0MW3WFudGzX2dKnJhuzrNn
88qBf6VrBLgR4WxOBcJIlP2Hy1F7hRX02t5viWAu03i7D4gL05cInPZunbpmchOmr7NrRBjtVcNS
C4KlppzL2drLrqkkMiLc1qB+blVEfZMylG5xOlwiyolFv1FLMjWf6RYa3MgdyhsDG/AN4lkggsPG
VmFGJTs8m8tdnqvqh9go6tqbewfN71Ht3bmQz5dlnTvPNMJ+8EFDAtQzlzhyi3WpCZHhmN1McYw5
s+aM6Yl4+IQSOYgXvA3momwSGiG8FPbK83ghoVGAmbR4PE7efCnbor43J+7HwJRkzVMbLh263KNV
kZpLX/iTjtaQntMFlih1qPTTmMHditZoac14YFuZmZZcFFV0n8L+8pwsYbSMwGS7uGu5Qs0xmgxq
UzoOhUuBqAQKus/fu3FMU6hojrmbmnQ5z5vUaNy+NLez3BsFhXRqX8gJ2hDTokl77C7BnEBIa1xr
UvPSXQslutGiOPuUQkhfw4RR1dsb6YUmK/uWbhGsRohg6JNoR6PAdW3zWgGF4MvzytR7zEFN2FFf
IOhk26O7KGm9RzBF2ig0DHtlMLhFoqCPC9lTE0W9KJV5vusnWeiVsnnGbkDPJJMfpKyINgXmlsGJ
DyxC/dGrFf7HnDDBYwdFffhqoWJOiODlPQPoMGXsYofbcXY+JW04u5YOMg8P3cTVZjn2ywSoSbE6
xgZx2fGEMLA4YS8+B6kTRHBL8BeOtlifG1SHRtT7QnoyoITVPFoxp5KWF7NM3g+/3+QVcIaRWzu6
+dK0aew8S3s/i+CydEY7+/bcKn5O/8Prem3eIiZrBmB/bPA1UbjLuhQdgcqMPCUPq1NP/2WY0zDu
gZgr1EHQ7Tv6OEYRlhb8r87P8cPaq1Ven0dahfBhLHopYTwVN7IWGmpQFn39CIlpB/dAvcA+u7yy
1H6jjfZanqX89tidxjK8nIa2+VN1Y5IgoiN63swQIakfj7fnvqExgZ+9v06m6udOcrkq5a6nN7Eb
bDiEvfrrsfzR9X1V/yjv+vbHj56p7fGo9mDY+z93vEtUfXZaX1Qiu8fi8WgQ8/QTf93glvkOuVYg
zSBIAGw/XdN/TWIsmteUJhj+IFHLDESEqd+liE0pAmuA/cZ4F1QgB+13KWK94+AR6ClHqB2ESsIf
3OBIXB4daZJYYCoqplg00dnlR5tb7bN+cHDpPFsVuaEBNqmCnanT8Zh0XcexrCprcQYd5bYC2DHQ
RSobDAYzaVzcXF5wz9blkTFpUXRI/cOh1Gd3iNeQnD+29r1saAXgGTNdg1mjbzSYubS1knwAZzGM
y33pOGsIZRjck7d0Y/ax7q2oDBjl7uIwLm6XHEd5r+ktc3HNyGayOhn5rHOl6nru5bh3lkxwLZzj
ViQzQhdpMO0BswlZ3OS6ts9DtfrU5Fy/XR2afEBVC6/svCpHTEFHnRBuDk66aYxOue4muXC2sVbM
Dya2nJUXOz3stgZ4a+EVzaRLLhZaFnWRZL+v0ICdaUor849IcRgyJU0x3yvMsrazkuWFJ69Kds6/
cr+p5aJ8xPJO/WqJzrNLXZo8DqoJQ7pRs0jxjMhQk6Af1DkNlHWQHwCf6h8h5SBPPa2Z8xWX9uZC
nybDChIwYLUn1wh6uj2CcimCgrb0AbsVhNeSCkMhYAQ6DdR0QSl4HWJeTgcU8VNtddBtwf3pXGiq
3Kluo4QhukK9UkWg8hTpizOngLxCBHt1rFRHO6DIsB4rKMClWwCH/aQWWvxNVJC2W5l1eKVOlZK4
IRA3EG2r039RGvDldOBUm73DnbbuxylLP0EBdDzwRfboJ0qWDvRfe2Om9pCSL60u1RnYNqPTvYQ0
88fYDEwBIfHDMx+TNj3rOiP5NKoh4lFmRNNdwmnGdOdQncozvc8KhDElZwq9MYzb+CwcRv3G7LS5
2MR9PO30RYfdxwLrfEoOyXhxeug/im4QJ5XewLGwalp1pszvTc4MNS6DhJfocrDVs94xTkEAjntP
qPACmQW6hMcAceOYUZ6jbBq1ipWe1UZzLVlrygxnQmnPaKWgi53F75tk3Nf88VpJ5enXzf9H0f5/
O5AHIbi3Iv3lY9szdG+GH8+rtacf+l2uye9QExWVGjU7s0WB1fln7C6EH3mBlEqMGAWE5new19+J
XJQpIfBYUiuum9+xXn9HqOevhMrzE7frT2L9k5LUYfYmRu00xhhvCniAyHOe9S3ybpCrtIqRO0VP
NnYBlIXbdCkxIjKpWz4UY4whNXqH8Bc0FB+iYfporp3+ozDj8LGWrC00z7H01TrF51uf1eajokmb
sq2r6zGbpTu97+z9mrbOh0ToRlhTmm8GdXL8OavLL0hzyx+qKRl+dLVxE0VWY7po+43+XI7NRYr+
3xXTsXAXSwZEwKq1NFddOv293VYhMEOHfsU82sp3HNSMTxyQ9noZtZh209zdRbWKSMvcF0bsronW
36VSqVIG1vlPZoIOIXxRetCFyH48KGqjfcclmjA+cUpvmBYO8BjqPnfVWdcrT801bXQrwy7cvB+N
6kwbO/s8r5QlCLVo/WSaIUBerpDLqpHHL2HRAIVpJ1BAsoP+5bBYDNsy0JbnlZOp30GqRpsmc87S
Qb6uw0m5NzHZ/I5wef+gSRU4Xy2S5a2llo43r3VL8lZbpTvOaXPOECaXXeC2+s4eY4Tzl3mY3DjO
xMT8777DK7X1y8Se1ETsWlAZ5PbHanNltip6GTmlb5j4fCQ0Fc7lRbL9p1X+KIj8X0gZn+zI/n78
L1LGu0dgdv+5SPq++w+gwP+8/zEm3fOY8vTzv2MKXWmR1xMewCBjz8ir+x1T1HdQgBSkncgGoSCI
NvfvmAKOQaAC6fqC3GSwyln/HVRIIKkhQb9B+XpKSf8kqDwRbp4HFWwuCCr0oGhV0m4/ZiCkdbII
o0YZRG2fXiKqlt1qpSYvfmFF6nU6Z/kmtqt4Z+DRjoWmUY0dqPVwAAZrASdzJ6mfC5dj8a0C0XAm
kzs9JMsC+M6ujOW92istmaK6NuDhjUK6yOf6ix2N81ehSknHGRi9B3Kx/QGe6ZT0xYtClC9HiiK8
DFGso6Y6ipjYVnAmpnn1I8NMHh3Yyj9nxZT2KS054XJJb4FZvnIuIZ5259iFo7iOtiaf1mY8h34P
kebfA/QapJapyLP49eIAfWi5h78/fn86PR+qr49RdXB8xE//Pj7yO7i/JGbcy6Anj65kAQMSKRUE
L1DYnKzfx4cBEu+dIQ2Hi8tSlGa/j4/8DvkVmS6Ahnw4qgr6nxyfF3GXPWVa4hdxwMnwxN8/u5JJ
F6K5iQzHi6dp2IxjpwXTPPf+s6fzSnR/EhV4dkhhwkAsE+0uIXkHuPuob9NOCQYrM8rmEozrD4lG
TRDk3Wjg44ai+ecs1iXJXRKpMX15SWclWAH6AhDp5/lqMcpkOVthptFBreUR+MtamcyAkgFojWYC
w+hiWZ33taYPVwWsiTxYbXv+qhdhv5sk8EubaC76B1IJrkeV4GD4Y4P2hoeAbPd5Ner2ul30KLro
zDUES0/b9SZPBtjrQz60PQQHZ2F4oUhF4WEkmhrnYQ4g9Ty1mvE61boc3cqxnt+PwGlMLHIzRwLL
sDSt14R6uS9KKi83LcsBsCpoDBMgAV/Pkydn/TlZUxN5qOdXV2Djk4cECmTqqZ05PDRqjqg7Xeek
peArl/2QWykkwK7Vz9UUWOAyJQgXmYU6rkG9GnSfC2w/M9dOIFR5VQaOxzMyELkAe9DuH7liPxSr
vUp+Zejm+1gbws5tUEe+EeI3mZuteXimlWWDhtGsh7an97gBU1dm0Dt1KVPfS2Omfs0iW0Naw5zt
729vk6PNCEseh2MDhCelnkpdLoqdZ5sxK+ZetZZW8rS1c7bdvKpEs/gveON/nZ4dwwZ+LcOAFdgA
dG9asYfLLGVo9w6SxJT75XSeJdZtNyqqX8EGvLA1bIWSMAwvlLQaPI5tup/DNDl7+5uKuH1wHvim
dC8NrkH4Evzv4UeI0jqcnaKWPMuIu8t8brVt0iWqu+pxDUOKBtrb64knd7weQYZVOYoElaP1el0D
3iWnklcXlKA62Aw/77vMw2fhlJv0MVZfPF50t1mHmS/P+Jgf3NRxmHR2GnpLXybSplGT7pO0jCbu
BbHU966mlcbqS1WKdZNpdNcV2SemPgXUHY1ey35es9j25rIar5qRz70JKesdV9fGxOunnjuNLLhJ
/JrjY3sL3fxgntbqghQ8u4lLx7pMyd5/+TX8Ueb4v738pD58tqteXnpDm/3KFz0ajlX3GqXk6Vf8
7jwq7+DHIZmIVCbj8ac77HfnUX0HAMIkOxSHQJzCv28+FaQDSB5KVYbr5I1Crfyvm4+/gpLG3As7
RQHbRlDoDzqPx+N7uCyGcKJFfZX0Fcj54RFccHoL435lBDVl/QMWeZGrTFUlfO4AoPbJz7FN6wdN
qR6fPbRX7sKjo8hMQLhFoQEImUUQCUWb5VmQWxe86WukI854cqrPhdvept3ceIlcIuz59lpHAfVp
LYDuZO10WLl8j449j3IYx3EB12hHmQcmFvkMhOBPBBfxiZ8Fl6dVqNUROuGCJ405AiV1nW4VpsIq
VAlF0HfFdGaFSrbtUqPEYXsu9lIVBqq+abupOH/7G4pYfbS2MFQU+ieIspJKHT5NYxqi1YYkdjaj
Fh9YMXh6ab2sZHClapsoQVtTUL+95CsvEPUTknFh46eAwzpcUjPCtK9kwKJT2CReWMrY39np6hmN
EZ+gLb/yZJGNEfIufDmi9tFN5Thx3U6ShBBYVyfXKphZ31nL5BxqbHYhgaAxMvkChYB8m/e0N9/+
ni9MHgTbi1xNfEu0Rpi0H35RU+rwzpYMKajHyvbi2lo3tNs1qISxvS0mpfU1FfERu1yGsyRdaZf0
2MQq9sRMjB4w0EAvlhPjxDN57fFraJPwyZBAAXl3+KlWhRuzqjQpoP3unJlwiTxmAzgOJUii/PkT
gHXGcALVKoLYC2+nJp2SXE/iM7SaqotqDI2vcWXnX2gYGff42o84VE5eLafl+ZDtJbCeHjlVCnt1
bs4A6aw3mRKe1Ft9UfLyYuCyKxDAacshqXy86Qu5BlUspuezRh3b5lbhzjL2G35SO0qFPVpuf8ij
RXkPYxc9z3paYq+g0/7eqbRpN6mT9HEwZ35qUfIY23QT1T74dcwWB3BYpWaFfl9Eftfa+j6JpK9F
RgsfkVLaQtKc5NvUnIw7HAkoN0888ZfnGWYQCgacZrrM7PvDt5tZqKpQDktBG1vZmTGuw4XlpLhy
dJUM8DWsYvnnHFY4jCwgi31N7wUuehlVF8xzbbntHC+X4P7JEuqxdj4yFDIXv4miGM6atpwazb6Q
vmXCKwTDwbpyi1FIHUXYGcGMBUnrMFirsPL7Nh0aryphHheAli9SkO23HebmFcG3HC5XZrDXqTpM
o5suoZS5ShMCSNC1XuPzQ5JA4rNjnjWBVnN71YFZJHSIZOC90R3mt9N10sjxDSZNdAClarYuEgxa
r5PZyW+T3PCQlkWIASysHw69vmniTt0B/zNuEzO0ITl28+LSRnTcCfzEfcZM7j4lX/zW67CnlQEH
8bdf58v7h9Eigih4TNm6iNKHb1MbjdGIND2kb5mM93m9yBuIzMaJ++f1VZCIhqHIOPL4lquRQw0l
R0bWAFtuf1KXH1Vt2ie+yst0QUxJ+S5iCA/yVoSlZ9c2zAOMHg20E4Bk9L6RrtanVtUKJK/KnCmS
FblDPbXe0panDCZfWRnhdpIBkEfcAaKT9nzltOudBQV1JxgNLUWhdsko1jPmaG2H4pZ1D/A7fkCu
2zrxjV8hrIsYw/Ymg0D36ngy28ZmIsWp5gRaJWsV6A47fNDGtntUuxQRL6c1JHSUZQlCw4RlmLzI
67aaixp9j1TFi3K2rXofZ/LynX7bvpmKzleFj4mblejIhGoqXYyxpX1YpaguXLMs41spK4tvDGiR
xK+d9HoesnDz9pZ8eaX+CpzA1migsDkPn+Zca82CEIkTxLUznumT7dwxz8JPtifAW/NwBnTtPRC2
eONI8ynJz9cfKQcOOVvAsFRHh6tnzIwlXW6doMrqYdO3euyFUtl6DFStTZo141UuFZVbL1PoS2nF
DasY2dmay9o1HIIlaEr7IbPgu85xCLteXYHfyBYgs0qn8dBNqBO3k+rXcv0jgiIA2bB9BC4evu8F
BeDtJ/n0/g9zLxpT6L4Qp5kGwvM+/DLRPCtjPFpW0ESqdbsSTtxQd5KLuOgREsGqDhYzoIPzpA91
Pzca53wu2uo6bLvo4f/joyAehuSVwDm8MH2cS0YmSVZxRtqs5UIe2sdxWJFz1Ybu3MY58QqbXwYZ
OkoSTdeObrZYe0Vr+9sTH0REtONnIjp5GMCgM/Niezm8zXxiBBqMTbsHzncOD0I+ByKe7MnQEHgF
ooH8QbRfOknf0mxwNjQacr9OVOPE+X1lpz/5S8CWx00IGuDh64k1NSwkEjtk8yvtHjybfWlyUmH1
lQ1IosgCWag84uO1XEhW15ywE3glKAs5N6IlNRwyYUc5SoUGMSQ+VsekLLwMO8c+0wr9LwOtf8vy
ZxBe2ijPNuGLstxtkz7p4v88JG2UvKrz8PQLfrej9XfQDnBiJbMnpD+HA5mMgZFyElKtZJbqE2r3
dzvafkeKQ7qJwhN5N6nO30W5AogIKWsa3IyAGOyaf0RYFfHv+fEROAZT5wyQ1T4NiA737LK2bY0K
jENO2tKnAsjrlZ0JuHMz5MvPZ4/p+tdvfY6iPy4kxFoYxAJCBm/CXXBUXMldvuZjh7hzXxpI2URR
GpgNEHcn7k6Ep6ea5PhrCaV7skU0KMxjs895BWQUJnytdYq9UnMuRvuhLObJB/WbnRUwuhktj+dY
f0qIrNWfFmv211C+jpOo+lJoP8foFlhTCuCxkDEHhjBIDqdpmQoDSCuC+JR02XEWLh4NQwtx+dM7
AGBy+BpSuy1AFioO9spa4q5dQ10zVVAPJ+q9WglRLabjE7z9Pp6ywYOnRKHFDkPhD+1WuF1H90mO
Jm4+LIXj1ynta7upbqJm/JmrTn5jzu0lLtMCAzRVl3Eizd6sKYG+mM7lqGMow8jEb+rUTxL7JgaR
47GXPa0bkftoLuvxYZay6SxRlAVstGmgSmsBlCmweLAj58timG6e1dXd1Jo389jNQa9LGu3KVQcu
ZseBYSWbzADcGhYgvJQ6XLy2Bb5bRLXgE+YfO9G0nsfkhKHTK/M/WmEaL+IXZONY94ShfjSheAKj
yx5mv7VQvNKW7Dts6MSFGwnRrYs+FX1vktuHezl0djnKLfCvI/NE3vTCv0u4ANOcZ05FWSZQgYd7
YqkyC+0kVKBkJwEVJbK5paaeSLEzQakv5W7LSasS1c9iBYZo12OdqLeg5ZqP02i2J+6XF5Hi8OMc
+2o5+lBZ2Vg5viOwW3CFI3/UWof6+6Gd1j8tZMSXZ18yxEJCDt0Icds9y/6TOSroPzu23zQojjhT
PwZRbY4nTgCx8ij8sQy8PiIz4jB4Nh4lp4VeL7kCrdOXcmDW49x/0eY596xkuCwk6FBRuvrCGGVX
I1znhoqxW1CQ8ZkBWbGx7cxcBtZmdRtzLm5r3F29NB+39Pi/QynvoNReDrkSXq6THOElOOAYr45B
XSUbSZdMCosO5fvxPfPj0Wti577FYpcJkX5Rmzn6+F1Wu02E9YSTYPdVTyn81aJ/ryy+DU/ovImK
wg9jctZCsijz4iLQ5671rDx8lOT0e1ZOn6NIbvZ2Ds7diVYg1TJTNYeQkiX3Y1Ktrm02oPqrjnZE
nMZBhgi+54xYHb4daV7dy1BPAJqgmwg/5Sj0x3PeTDhEOj4aZAt2kF6VRiu8exype0P6EI9xdaEg
g3kGeUJyLfRkbBWzDcP2Rn7sRB59XN+JvUXAYzRDPaBBBzjcW5ZTD70dhraPIgLzzA7IfyFXsit/
cya37qbOreP+lLHxq4uSniHyBuoLgO/hovI6wR2JWLSMrse+d+CJjL2L+Pzlihega4OQZLd9PvHc
j7Nj8VVRJmEQjKctIVkc6mfHqJzopIxNyvVuDOcdPfkAll+2GXmm1Sg5ntQNX5CqlNyxsr4sWI5c
FKOxxQkhPpEbPwk+Ht01qDowfcdQgk7ksVRu2BtrVQ+R40ftpHtLIY9eKENRj60J4GwT196K64DX
RHO7C9t09puutwPVkt7XZCU722SANVCGzW26ffshGS8uXx4S+5L2Mj1txmhHsSYDZgkYl1jjFJ81
q8mv8uX9koHZnbAGxZKDwyPXm0rXzjXNW81wudSHjGiBQ3aQFkz2sog7SpHhkag41la187krNMPL
O0QUU+02UVsMB7rU2UDC47ehXu5Zpelp9uCGY3qJf4wd1IX0eU4WbBFRUzSzR1OGYS8t7A603LMp
3YJ2xc9AioQbe5K6vdQgimPGj4x3ZUxolrOuUta9FV01VoluXwFEtoy6C0nGkWQqoJ3mPOgomlOf
QbnlJysDCqXJb5JMP9Ewfu2msBi1iqhKmuccBVUjbupyCC3bn1Jn9DUwypHgbfXJfaKqf7m2/VuQ
HBQknOv/ji67v3uzFuFn/6lFhHcMpGCE4kTRzE7/jSwz3omyEZbdL/E40Uj5pxYBUIbzDBxqFOcY
o/9Ti1jvgEsBIfyVLjF7/pMB4XEFK5JgmeE81SsxEnX9w2BFhqtOUYnoppONZ2qybBY7PHERia13
EIWOljjKswmVyGdPLIGk+aVaz5uklgJzdO6ePf9XKp0XJ+BpGXBE9PGQ7T72l+9BbUS9jGNTiD1D
pRd7dIh9pGEfiGHnby+lvLYWuCVQ4gCemG8epYmOgWehvC6hb4/jRaz0FxXI/UxBCCNcNkhyeok2
XlQo9+hxtkuK5X2/6Nsl0rbi6TrTspGhDb/9mV7cdXx9kIGygBwSfpyjukJBoiav1jn0q1giLcq3
wnAuU4aLSLxYZIiifP4FF/ivGJNTSx7FcF2NFsaWNPEKOfpYLiwLSgnbCa8cUkRMIyRXnBO1wmvb
9fm3PApzvZ2ZEM/5ljUUlVSOd7GenbiaXnT8nspzhvkcDJwt8OM6PBKptTAJjHpeblhdr3KJE4C+
lViLEcClWeiXozlcdH2KUk11Lev6qfVf5A+8SXrwYvDFrYTK6+H6rW4Mapa1oW+OX2q9vVr7wl+6
fJuVzt4Ok90SJbvUcG4nJ982hX0fd/2Jy+SpqXl8ZAGtgoWlTyLQ9IcfwcGoINLGIvSXgoH3mn5W
22Jf0/6H7nxfYvGBmwiKK1OgRUgVKUK/UE12dpz7+DoHZTN4EcwMsEXnbIU9UroXmQPYWs62I4IF
xlBdv735xXl7+Xl5ZyK95FgevbIGw1JTjyte2WJe9h33rhQFugq0aXLupK67oDlyWcrd17eXfS2y
UcIIVRTqRfNYE6UILQ7cVLIby+mr0xbXdTUGrRnfvr3MUzJ0/PXoMFKQIjbDtXC0I7TIVsK2p4mT
ge3P6utStzuoWVpQ9xXOqcYuHfUd478zOZP2IsTAPwicRdqri7OfyvymLtcNPVpXSlZ/tqIbM5uC
Aqh+L8Gp1ZDjlJd5Y6cRvrL51qmbq5rKBZ0ipLkK6LuIcCKkxeJITW7e/m6wWl95d5QntNWYQoPf
OHp3a2zbmdRbjl8qzofYKq7VebwArHlpdqGfo0XI7BrNYMwI1qQ/n806cvvskZaAcMbYpZrOjDD5
PM8TbecwqJmJTvNVw/abJd2rF8YfoeGNEsauISJwVltsS2s8w2uNCGlu1zW9XVr2ZYsRfSbhCICY
jLJsVCvfzhSOMxyNqIs2yHDDXqaQ5EnKSeqFKpEVsTalm75aHeI8jbFteaIR/3/sTO+NprkKiy+N
NYNA7M5T8CFod5wNc3y7TOiLURH68OzRmB7R/oiKvWONQdgZntOkn2c7guVquHpRXXPK98MSeRYk
jWjO/d7MP6OdelFY9vdJkyBtzZsmMYVC8m6d1Z0Ulm64rj7Ita3ALBhy+wiMepek5fWYRIUnxe0V
LbFLO1o2oxlvjAktsC6nTx7erU7zKNVk3HU7v1cnjq1uPxRKcmtl/VXS5IZfr9mHESdsty3z69TR
t44eBVIUB0PUX9m2BEQg+W5DKecy2lRREuT1CJdO/ZikvFHTfkjFvYC4FpJWQW95ePgExsbQLrMW
jjjBQwSSyvwZ82xF3BXPGvlYAJuB3nyhr1p7mPN4tWZ8nyN9W4rRMtfe1jLrWyUt9m2Y+8Vq3UnT
dJEn0llbSnvxuyq6q9HaXTlZvLPiMOj6fD+POHVN6LJbxrKBCfgB3eVgjOKdkDjIUBgrpPU+1IxL
02DjSes5893LPhogxuX72pk3persUyj3jeTciKgjJfImUrRLO483qompRGpso0z4jcW3U0mbjnlf
6dHv+roU0hlymOK/bi2VXJsdSNvcuWOqds8sPZj7diZgskEmpdinjbypIcgXFudW6c67BgmoUPfy
NN5JmH2VWbozjSiYrPFCq0b6ZItfh/15PhoujSI03XiwlnmeRMNtCPLWbtorpu1BpS++tuTYLRd+
OfEzEZvQmrAGdpRvSM9nbiWj9qC250On78SrjnP+HbBBZksP0tifT/oUKE22laPRyxshVSid6RE2
XLFlu53DPh6H8x4zCJLjXbasQHvCpz3Qm9xkevRzydZNo4ZBHq++pUZ3JhgGPed24WI11Q+2MniV
ku4MZQoiHmsrXo2ootrkcwdSQy/AA7NPxqLYolx6X6jziQj1WpAHrEfbAudMYT5xeBeubWPmNjAF
JNraKwtubVTOm8FQT1z7qkBUHQd5imGqYjJYYBZHqU0a6nndoHLpT072M+YUt2bkRnl1nRuL3yn6
LlmKLRZR6MxVuERL5TVKhZ/EnSob4ccYzifag8WtafcfLcrXUMaIZ178t8P1y6YSyYlwciQ1Qr8J
oPvh04AJG5dFaNO8UxaDLrmcu4uzfpsMfZuq2m7mn5Kj7BRz+Lpq6qVuzBsrBSkSVae6lS/bxuKj
4KTylCgpwKQOP4pq5FOu5cwblim+xUPmg16uX4ds2fT06EyL6lfrL8qpeUys3mssgoUuBW8/jlf3
xrOPcPQ05rGQio4uso85yXuriVI3rtAm6KwPb6/z2uaAe6SD/UAFjj1ytAnHvEn+H3tfuhs3kmb7
Kv0CLHBf/gwwESSTyVyl1P6HkGyJQQZ3Btenn0OV3ZbSsoQaYHDv4F50N8rd7sxgBmP5lrNIqtCW
3kp2X8n6zrQkD2ldIGbndY8UfeRZ1oRSeUprjd1NzUF3JBhR45qMmrUk937jOFsYmIZ5h23Lui9K
1R+Fzbi/0UtBV8PBH87mwoxhlGQ1SzulBAt4gu1Ig4MHsL4Ukvxm1vtKE3md5FxLMUpQOa63z+fo
g5xsEeGBUB6kxxeLn/fLAU4DGqtH2QFa42FsmWdH6rcEcVBWfJX+fZD3oAsIeB7EcRCWnRdWpUq3
Sp5Be1JN1xBR9sxUdVNUGSt1WmmVjhP5C/c74Et/PxwwJPRyQXrFL3wNot7UFDMT/EmRYEiYsHkc
F0dnoHnUAPOKQLdRVEasGhBG/OWSdaLO5HeaXYHwxYNlRUxIyvQahXQNbhU6vPpmNTCmLDBNeBY6
RgjxznUr4jsUvmDkI6+6vPfqofdSM3dHfCYfe89CFNTE8c42822eSDconp0WU5a0bg8KvEF629km
HJcfM0LR9BQSAVAMScI2B4oRZndQgCUWCp21maLqWTxMo3Ujw9C2wUMvnxdj70+oh4tKC4D7C0FM
g+5m50H6MZRGdrdEYx3GK9puY9TMqzKx7ot4N6YppHDFQZ8ir0cUOIHGqcCDx0aavewS6A7gPmwO
Mk5MJ9ODJVgaho52PL6LdQklTmQsIg2BHXjpbR5oyJX1brysnfkIW3UZij29b1YIEZN2rSAOXiIt
C5et6HvcblkQMcljsnRp83hlKPEKtx3I8OM3XRWbOR73y/k9NXoYqQ9JHV3OVeYh4t20DnRUI4g5
LKFI1NtbLY3X2bgzWfGgdPEqglJsXUY3cosQ3LS3KENQOH3QJRqNZkHbCqvASS5iRJ81ol6rjBHV
ONvJgiZbw8JBA6cHc9iL+iDn8aWDDoCiOqvlc8mMwBA3qjwaAVQldpKD/wzSaaiTlxHzV6Ywi7Kv
mn5CpmdQHYZVQk5oggtf5WjFRPwCbpvAhTqXs+V4jUD8lGXuIE+rJZDRU+fG1lEMhUH5rpVG+BJY
1xHykcgRB6uY9n3Sb3SOCz/FO8Vai50e0j751jDHvZEfZiu9TBsE3e0DcJIUoKrjUjOyI4RVxrBS
Ki0c8n5dTSzUcAsJHTzqhF/MU0LjctgUSE5Lg18USFhhUGe7UoNpw4cZNJPCuWKnpRayrBETDgpw
c3T7AccT1uByxeZOu54sDuzKvNLlHOt18BxdrE2criLC+oR0rdrMq4YZdHk3jdRBrs+kFpNOVokJ
kpB2Aj4KvdlAaRDJDVfY0tefH3a/X34LemBpUwILiF7db51BRYaJ/WSgMxhLpyUfUPVuMyOqXJZB
kepBwuOTBTBzok+rNkIYqDlfpKW/Hbh4BKCRgPKCPOAiV//+wC3lWm5kDY5pbRZ7fSFopuqglWWw
dP/K/hiZ7vkBuBRjAH5UIakPVtP571UKRyog72u7upGG0uxM6OQJaMG27NKSZ1ebEca3Or8Ard0D
622V1spNzcYH6C5fVlMN8r2mhlElbXsYpyKRAcR3eDL1hNpjbFK9RMqJs0FJcTVNPSJ1aeGf8iTs
ZyhjC3sJc5bJRZKGjtKqS6BlPSEpQJPYVofVYHZ0KXbNJqKwcR5XZjXBakqHnnDOgyjqNsABh6Wl
7UquhYaG+pGVXCL/uGyxdYBm2zsmVhQAcYSJgUCwGcH/pO/KLC7cBFy6Nrdm2rH4NrVnuGiY875Q
pv0glgw0wxmlqWIkY4FTcM63emPuBsHuCi25kHh5FE1eEHuMvMZAUlHhvIQ8P85YrFV0RCY1umyU
6CRzkxSD5OEcfv31AurCWSGdJFy2FD4kl1BBB7tJzgJdF09Sw57hMKTBiEsLzKI62ma37rF9JZQi
2li65ClH+6iPTqVpUEXDG4hraZvz+FZoyAiRORY93C1h6ePhJAjjJF8NSRpGdnFcTLcIiAYhQ7Km
FsiBy94HSmKkbRxf1kL2cSJrHHedsLeS6pw4xkTJ7EKJhC/P2baWtRDcm52NfDqTHG/ZFy3g1lqh
QzVmcrHMwgnJvmZiiyLP6GAsKyoWVung8ya+XI5Zq7KulQH6bKKjfYMWE9xQ3dcvd9IA/SEO4cuE
WkAzwysqECouxbkJzBZ/0YFzVtvipFYAJ0ZDSlHe/26ZInZhWLdWGDrQgtVaACSCTYqSo1XzAtZj
RWCey4geMfi984C3416DdbYBR81WLh45t09J0+21bEGK8MAS5XZJvFMcyjMSqUoWT6zJbCiwSA3h
0jyFaLRfCGHdQDblslXtyxqHs+d0OQ4sOz/GbXS9pNgshRLfaCVUgsMd1KtddUTn3OReFcWemeGm
LAF2HaCLXyG3LiUPEPS1jDwZItEPZoI0HvF2pjgJBC7amchztCkVLUTJP8ws8wri3ZDmnsc9tyDe
UFoWGva1luFuT++dome+luZuhxbJZrnpmyL+Inb+4ORYTDjQZkFMCCjYWa1eoLyVTy3kkm1nQHSE
ycTFC8jkpgVrlaM68fnJ/Ptw6P6iRL0A+4FHPEeQyIkJJSBRLOiGbrPEJwxZs10Uj8tKhw3UF8N9
cBFAtwC4tIW5AXzaK9riTWQ4AesGsNlguSUO/QwJdpNAc4PP8go1GwoVoAd5YqfB5tuE5eBfdnR0
fogi/g/0A6/KHP/+VMPsjwTE5XFgGPRv+6sfj7dgBf9PmVKBMPRmdfyOWiyLx6R5fseaXz7xszVo
/wWZTRBB4FeOP2jLu/3ZGrQXP6pFQEKHf8B71TL1L/w/sZR/EQR/cgcVuHGgrb6s9IXVhA//k9bg
b0qgoCZCQRnxBfLOZbCzymw5qSn4NrniVsA63zITUl2jANwF6pUNwEccRsWeY8zwRcrqG3BH5FOj
69G6TUx7YzholevyfBcNekebmtsdlQHfAuVSVqDazYDN8IZMyclgwMG37aUB/O258+ZCFgiduXnd
dTE00YZmdO45rOF2QCeZz1ISpxmM4OAUN45qCnACt3HbTabpT7CXgUtDzvxFK64mQzlE91arzKc3
7/CDRuN5+rdMC6pBoCcp2HJAg76Pe5osnqECpipu29cRapta6WZFX3kGJNLdMS7KdTvDOCCXjHz1
OvL/wD773ysECMbhm9fx25Y6LaIuXtcK+NZ17fudhQ/+3FnqX+jooEgF9qKFs39Z2j93lgbHGtAi
0EIHWXIBB/9qulvQAzSW09SE4j5k+vCFP/UooPQCdWjIBOP/scgB/iMA8G/ctuVIRl8fRT7ozQAs
dFYrQfo88bRQsLPqyKKTFVF9fIzHWASF0/W0NYDxRLLewHd+ABoyQ7dYNWJX1YGMTdFLQEqk3ynw
mvej2XqKszhfNVl7VAaZiK6UXNsqT9Bxk1daOlyUw0xFmk70ny/G/xdkhgCmWWya/wwFeV2Su8fH
Rjy/cyz88cGfSxLrDvojhgViH7KYd4e99hfUcVHLBLUDB/c71TL7L1SdQb8FMwp8nFe4+s8lib+S
sb4XiyUIrgA88g944h9AxSCB7gCAC6lpNH3P+VeiLBnIeroG2BLEYBtl8fcy6hsjIXpZ3cDYiJOo
LK66YhqAXI51yrMEtpaIJREqprfYrAPVTfZVvfmDvG8xo0UfflF7w5+WJPRNeDNkKOkVRq9B/h4q
sALeuoHRyBsA5Z8AeZJg6hs9QG9BISybjxU0TnhhwcooK2+mGZarFvpaGRhcTWVfK0ojkwH9Z+Sr
O0AzMwC3oPsFLqtBitw+zrC/ca3ByjyD9zWwz1rquzGH/qVjz4CFc5Cs2xEliBYamTYUxaRqnkDQ
lTcI27O/C+3//6h/A7GCKvYSuToQ/0EhFUSihfr95322L5uXMuM/FBneHv0fftHf+w5r5y8HKH8V
SCoNKMhfN8Hr3ywnMDYlguTXO+IH+gpCm/jQkn4tTY6/5Yd+3gTIJ7FbTQN6lEBgWQro0v9g372v
ocBIDN4K+CaI0EIIRkeJ4/3yhmIBPG2imt12IcR3oAB7N4dv5uiDaOVMCOb3Ic7CFaFoolFmDOEC
A/TY32WH3sJIg1vM5POhcD2+6WD9NtK5REJmoSzu2Bip9JrgmP193/wRbfTxD3llTAM9jtr72aUZ
F13BdTawW8gFJaTbz7eRL19V+69ka17p1786cT9+x5uBzgpbujLaaaWO7LbQqca8HCaJPrzFnSfm
r3uC+k0owmoTHTs3Jd16cpu9hqIwMV3b52vThV+H4yuW9/nknp3Qvz/VMvtvTsIsRaEKlqLstrED
lH954JfPjofCrDe4zeN40z+MOsT3v5r199Hu78OeHcCsiVS9tjCsHCpuczWu522aEum2ve43ShiR
9tj2NMUJGoZfdb0+/MnQhVguRgTc6L6+/8lSLaWmngp2q3yDkLANmO9DSbt7AMj1K3hU6QfuJ6oH
WyD+9PlkL198vgLeDny2LR21URtZWZba5C2op4bMN9/K4PNBzlL3v6f27ShnO7PV0CQH4YLdmg0B
U6e6h2kVEiIOUz+Um0okSSSRaK99sU1fLQp+/3XIgQAYRmf79bnerCSQEFI4zjvsVs+9pmiFH8fT
4h/uwHIb0THRBw1UKMu8yI10EcNcQz8UeKPGFBtLkTLaJVZN4r5rqMzGcpcp+t4RnLt8tCAJ2jxI
C383t1Mvj+ColigLUEJ6KSeLBVZpwSULcsT+qIFDU7S38zS3EGOu4r8v0D8fF8su/exXnh0XBUzn
4CKmslt1JR3EEY2iS1jZ7WEkcDM9KfcaKb/qgC7f+NmIZ+dGkcYoHaszu9VOuk0hUSER3cu9mNgH
YPvtO3hbfL6CzoBhP1fQrzd5diZEU9b0Ta2w29rLH+sg8iabdt7oZ1ug3VsKplJ/nAmqdh5cDCfY
BbkLbAoEDx4kUMmHEkPAVtm6DbIV/js/SK66+Qr++9EB8poqg/WhLcoC7zfxbPcygxEjzq3tvHH2
uZt+0R19jQHP530hOEIk2IA6zzkQYBIwTNSbJLmF1Ac1VyA+7/hledl8FxWZCYwuvW/g8dTX9v28
Ye50ELcKOtRe8iA2U7cTtm+up6N6QmpFKjrdwh/TG1MSxcRaS75yGo91IIP1/QzE5z3Qi98b3eWK
dwG077H7zo8RScmwmUhF0PGKj48D+Qrq8KoJ99kvPFvLGasVWTCJ3Rqk89i6d4uDRGYfKhzw7nBl
b7iUdcJDdrLXOqmhI0gjorq5rz+ZpKHsQSYR/lmfANMiaNB/dUcsB9Vnj3f2iuHnPRfwoma36Lts
p1BmtL1B43nVB6J0LUj1idUYKqG8Rb/u6GyhnfD5PjA+2utvV8DZPkD1ZZD7CCuAk2qrh+w+c6HS
QJvNcOT0ygpSd9zYLqe3Tdi6Dl0WRR3WVITtjvnNZrwono6P38aLzEv8jKb0DjV/V7uHNjFIiSNJ
d+WtetlukF5Xu2HTfbGNz5izf29juJSZiEMXku65LjBTObieKny9hQvzkTXEic2V883wFReGFr7l
4UyuPPM0e90h+S6ouI7dl89n8AzX8+MRENaCA4BIGY/yfpeqLJYm20yT2+RGvVGfpUv9O3w0RFjk
Hvq0MIk3NDJ8ZRV/hhn5fdSz4GJuY25oRZ7cQm/9YAQSObZbsULvevPVFvpyqLNYoqmsCroFGIrv
C7jX7nAiRH6yLrxoj4PzK/Kd+uGKfDOfZxFErTmgkpZFcquvonB0uRvtIyrccQuSFZX245PkTffy
GvRStyHDuj1xF/yg2y/e6ocb881TnEUY1pRnM2xBk1tsytWwqoJ5lT2xA3ty9nFoeAAQ7/oUyzva
yzg7V5+PfoYi//F2UfDQ0bfF0j6vchVZMcJCFXOAqq6buXDPdZNN5jIXBgq0ehnua7dzI1KF6iZ2
G+HubCrHX+wteC58dDgtrWoUoFHJOVcymzonhnAI5uBu/ZSThNyddk83frKvSeFixbUUTA3ytN49
WWTTEkQnbk49lXjhqiKMHNc6zelBpTLNw5zcmasHKCv7+eoKZwjzLz1Ogy1zfWgh4fvWR0/H7+vJ
003sn3JyQDUcn/Q3FLBPtyUa2cFalbTk4WJn+Zty9XDByWHGZw3iW8Rw9ZVMLkDC3I7+7tC7g9fS
yKUZoavJPT77x/vLb950sFOierOfkN1BpgZRaUk2vWuGh53uPVwxqpEXjl+6u3lwa3J1A/co8q1x
J3rYzURf5yQoyVVGMD5RfI3c+dFa8vLXCVB8kzIX39riW2fyfHiw8HAXpZuT034i33cPM36Cu5Fc
7/JAGrIFb5cYa9e/CG9KMpAdfs93tOX96+B77Nt4OBSJSHDd0Yh+v4u8m4donZCSHuGNgZP2BIAp
LekBc7msjnHzhPcB4C+BoSH+RiJrg1zsTm7v7taCXK1G8jCtHjb0O0Sx8D89jPhRMp1xauIuh7yv
264OD8jUEHM51M/pasYv5DtBLk281elo4ltyqrvYdz6+XxAP5h6EL3/45hmet7IJHUON0pMX7k3C
V+ujP5L74BqPqtFVT9ctOaIkhnW7vd2fNhndk+N2xnLeBiGYnbR2vXAbepdbm4SOe1eTTdCRU+Ot
DW+LQSgiLUIhE0heHm23pYhIZ8zP6l4nOlbcEaCi0CY43ncd2RfECwzEEiVeRUf3J5UEHiPfZ9/A
hGrhN+auBl8KtZCo/iPZXwOUexWTB4igrUxMnHeJf1QkjJd3l5IbeAe7BSkoiPNk+2xRL6xW0cYL
Fbo82XNJfRfSY25PzcN+i4HwnLSiu0Piei+eG66el0DH23/fdTREF5lc40BDPe3oFd7qeaZpUHu7
LryY6K53e793FV+4ASfBDpJ5VA1vsLsnLKvd4ap3/YlOXuNe3+wOBrkLLOyI3rVX8soLhGuRm93m
Ak/OXURkXkULMpFN5x1uuEtK90Ujp7vvWMnLNrLIS+56wfUN9Y7hhAW4X91j+nLychPcDQSzO7np
/nELCWayv4/p/eSPXuiJC/C5yezBHXxVuoykm4jgbse/VvC5IbEfYLKrkJHYxbcu39dRgDxdaXmg
a+8aTye8MKKni7ungWxGt8WEWAQ7z29Js766kfHGzJWNKbyw3OxaJllQ7ZuwoGH7RRb5KlD4W/D1
5nw769Kp8HxJ9BrnG2yqyZ20uZvdp12LVXODN4UNu2Z0p1MVU1/Sp6uV8PL1N5QN6vWtTbZL7Aqo
n6/R038vKgSiGSkuFCQt/ezGrVJQ9yUJPQw5LNayF0NGcgVPLwAnTqkvUIAaDmZgQ9bCg78ZFtzn
t88r3vO3eXkz/NkN7DCHmXrRLjGhevFQ7se1hXNwlXjaPgrMg+lXIT/UX7yN5UvPB4WEGsRoUEaH
nuLZb5bhGdHb2pBAKwP+xcyIjg5Ur4mk1I8FAJ6kmKsS9tSN9VWV76PcEyqzaCwhnwcLSn0fv+W5
XQ6KhIEHb17LL/aLfj/cqXfISKqddZSufijF/aP69H+iDbcoaz0W/yJd8/zY/at8+ddp6cxBOfZb
e97lX777/7L+/WI18OeCsw/742/sX0BzPRaPb+vNy8d+tHUM5S80C9HBh8gt5A2gZ//vTqOh/wWp
WKjvoLK9wEEWkd8fBWbjLyghQMkPlW90XQCdwzr50dZRoScMz1D0KBVEUMCP/LNO46vawK8V+WpF
gwI2CqYYBNo8536VtVBUXheDAVULGGOuOwnelZAssStksy2AUwt/XoZBcWZAg2NI6uFea5gO32HB
SzAg+2im5QgNdhceXaVMgQ7ORyiRxMC62pOi+zBGRxUuFQKiuMY8BKVQa91rGwBTSMJNtPWhQGA+
sklhnIiGxYemBWHLR180RhWpAgUNZKqKoRGjzLMCMZ5ZWpdD0744dpvf9FUOjF0aVcIIZivSR4Cx
8hLljryL5JUONY9qBT3KmdM2YtF46kYFjpgt5G0oJr+5F4lggsIvzLyoy1G7MEGHBcZzKqHVIU31
JZcdfu8ocT+gosXqu1gV6B+1Y59Ke2gYj8Ega3VDUlZPz7laQsy4sEvrW1eq7E7AEezS0LIcNhyl
NatbPVIkjSaQnYxo2Rr6NXzKe051LqU29FSk/LuiRmZ+I8cCTChIMym1G0lom3m20mtXPdSSAFS1
LEkARWXAuy3K4ZpJhTkmHekmCXVCkMXN5Ag8L85R7nCwX6Zc6/AWGXC8xE47qd5xaCDkmGs+N6uu
aBKHOCyuQ8gL19+hSA8grzxpae031oSaqkgzDeRlGMtOXuXM5T7vBpDhlLRtuxBSRpAy7KpszsNE
iVAxMucOFByRm5KxihyDH4qqb/E6VTOv3DovUkZn1Hu+M2dUmy1A1lK0hp1ZczfJkv1YqMOSWBYt
pBAtc7rRUym+zeQBko/cLvLaUyvd7OAxVIM2peVOZ8W0Gtq2gtydDDqJVevPcVEX+YHXra74EEkC
GYH0+Zhei1ZrdVeMhZFBikGDaqDaYW4JKDN8pzDYrJIE7oG4orOqMy8tq2oqOOmZ8hrdmRi59mgt
Qg3MrABnA5mDXTUolKY9KpjTMJK6wj6jvdFVd00h5zqJm3h8UktmR4CMjknrRsnU3OX1qLhj3QCP
2eSmfVGyBJQoSNRm+YUiqrghnVMO0lqH7cFLIyInCWEcztijaCYBo00l0qxN3sqob+ewU4pczTLa
lMxZYUZ+kedSTZq2r2BNMI+FSQyRQcQEArcQj++tIgLTpYUPH+UppL5Wc1wmd3Jhsue6sCwo4ZtW
pRBAeg0Q+DQN4hQz08pgNOLiQsyNPkKcvq6wmjjWu5tY+ixcJE86pDLGwtbcJB16pG+9o79IPK4q
rBIhma6T2mq7NXtWPFpKW6OyqGvNiQ8arPyY1qgQOZPgsQBeuKPXuw6mdKOn5lWkuFIsM9jalmoX
AugD8a08N2NfUSs5CUapyFdjCuMKl2VyfzFDbu+uYjFUqBo4U+xzuY0aCDUp4iprcpa7yEARAccO
56RXR+s2zmUHnPRMPcJlqdml2qzRLDa70sXjwOEbzP6ydps8H0xIAXVwQihBrHvACZncOqIdHyF7
a9tr2+nibLHHqGEiNcKXl0Y8Kg6DLfXMW5wcAW0t0uE4we4WutFKB2JePnFeELmB2hSdJcOJsEQH
W3FtlXcjBRfTCuLZ5AuKWWrHMIu6EQHw0KHoqPW2yLwGaqs/vM7/0Z39R3Td28v5P/73wocWjZtP
bvTHjGeLGdS6Xf7RvrvU8cmfl7r1F4yIUAoDyfC1a/zrUjcXzxoUEhZPG+WHZ83PrjFiAfhDQUgO
BTREBG/BGpIBRBJ8PyG1ga9cjAL+kWrHmQCFtCiSgiiI4OJ9mNckXRb1OYcYwGgcRgbbzEpwEDOM
RPNBGdUeZMiZX1taNt4lHIdEmcyDn1cKYN7w8KRSNjkrea4Sr5cj5YY3fe2+mc/j34HFW73BxbPn
TQT868nOIl8mpWgS2VBjyDSWg40wVVs+Nsjr0XvfqQVccaAIa0BF1YLjTT9lJ6HN173EFF+V4xrw
+siA/cqcxa4sZ6ofqUntamWrrKzSho0OtBcuv3jS94TLX096VnSUy87EaclRoI4Um2pNh8a7BG1e
SK2xb3Kms42pj6XXzwyKTUakI/SBuOgXQhbKn0Y/K7Rqdhs5PQPjXK5Vw8d5PLjANBqeXeN2aZjI
g0Vrb3EqqtxKGfqNWYOJ/PlPf5+l/PrlS6nsTeOvBCFghsg3D+Yixm0IbTfQh+KyXUsGkPLG4MiX
iZZMDhEWup6fj7n8rl9x6K8xl8TlzZi9g5hJUtQ0qHiX+0PemQRiKdmujOTvn4/w6u/y0RBnuQ8A
dlCMnEF165WYbeYK5LCRF+VVbiZDkMKLyEt13lMnntAVq/IiyOde+HY873k2uI6xEJT0Ytw5vH0q
alP3ywTSEYqkRF+89Fctg4+e8CxHl+ByC4VPCEqpPB0h9plAhdMuW1gqaE6gQWMkhN0uD2PHyakV
mewK6lmpFys1NJQ76NhNUdxCCjuzVhofWSgPirqv5m7caHU1reXW6SivLfRox0l8IfLyp/e2rN83
7y1vhwS+SEYRzBHwhinAYO4I29oVwP+nz9/bGbnx30tjyY/eDtExDs5NOpRB1stZCJHsmrDClgIj
q8ZNj0AKPKukXEmtU7pzMYGE3tR52OcKyGJjp1zYTTKBZcqMQ8lxN0us57eigCpAXLEusNJJ0F5V
ChrNcb3SjEzyxrHsVwZTGBiBneLxbKK1ro5oVEeqDyeDYqP3HZDFFQLBysBPblpl3OixXpOWl5Xb
xUCZQtZ/p8ad7UOTXPtCeeUPs32u7p5Oxgyog1kGRTTLtKwSy53MuSFyNVn+59P9p5PnnMheNxZs
jKYR022lrZ9ktQwxSailiaLbV3F+O0TNvS5gXDpAkI3YuTZ98aLPAA+/XvTZiVtJUWfpjV4GPDG7
EX5IqQ4OJqwEkQmx/jnvbTD57RRsESBXJw490koBUdERyBBrczRkAF4UELy+mIjlXPhgN56r3Fej
DZeBEjKIRZVrWxg/91C7hAl0ME2GRcpCDws7zkCqhMWy2pWDJymcQ1muHoNez8VXj7Fs/o8e4+w0
7gsD211WyiB24iQoljoR76eGNnF0XWsDou0lIZpkgSB6qG1vbhx7ZdvzV4W6ZfY/Gv/sZAbaWZeQ
5maBPfQWhcS97cZlVm8KuK4iUAVz/PP5/tPaPjueoSWEndXbWdADubxqAdXHZe/UrqzUV5+PsMQY
H/2Ss+O1yRZ388oBZ0p0qQtovuGmHLyv2lAg2amlipeqk3L7+WCviN0Phzs/Gse0g3uIXQRQkJq+
wwipiEkN8j0kOGbJ8VtjhOMmh1CphbJZlm2yWLZTV3TR2JFKdzLwcpHSe9ysGnMN/xlYeQ2YHSjI
mzQDBXk3Zg0kb5R0kr8Zqoge6zxSOldmWnrPp7a7Z2BfuTmD+I/RmTIa/A2YcouqCijWg7CKmkwF
c/gKFrrWUbYXy4vSiRToANsWfDamUd21XT/ttShT0ZvLOmedTa2N+AMOhrOXQdjIJnLBqxEaVBJb
mYWKykyiad1RUiuUQwarsA4xvHsnog0s3SQONFfpaOYFgGCtKt1CE5ejgCPlUBl2rBLiN/UY3xuI
KzYwNBztfQ9DTw90X10DeCyP0eBGnuiQLh1SkzrMqk14FxSxr41lLFYqK80rrUtLiF8U5fwCg0UJ
mA5wz9RIssEph53LRW0j3SWVI8EeKTWdq6kFv8ZT9CipMCgM8dy4z0FRzcquuUNKNkAIluHnkRZU
b/A1bK0xttMcU02CunCLzD7otCzM5FnKSDEmgGYJs7agrqJ26SMsRcYrLcn5gSMdX9dFJlZGrKJ0
IxoDbz7rtQqKNlnFJiTc+pAE7dQmkgvNmGYBMPbGauaFcgfNSSC8horbnA6KyQ9majlSyITRPoM6
mb0MaeVsmtqqIN9dtQW40k7pwbGpb6E30wggGQoRQdjT6GBPoTSjfZXDLAlBNh+yyyIvCjQXKxV1
djPJzTtpTkqOCoIOUQY0qaF2a/VKfjfkSYEyxpzo0JuueIHWpxpLeeCMTLtLJ7MPNJs312mRpo8K
N81vuS6lLeniciquwcg0vzmwsQFBVjfhq5ki/YbIVKJBelqppJKhHGEj4FS5Wl7qeZ7fxGpZxHTO
VC4HvO7qimoKeJ1Rxgt9XfetuuZSLMFxaWhm1PpaEy3BsUy2rTE5GhQ5e44mY5X0EEmzB8zMyOTu
Qhdw3CZFJ9cDtZNWPXW6pMZuIuD7C/gTLEyGykAj0GHQ34UaxsZoSmA4tRl+J6htCSAMQXayU2RP
QP+k870zQcaJMmc2CwpfKnGqK6MoiKFPUurLXQWpKVtnK30cYIijM0dcxArWNe0iG4s9E/GLwYoK
irMGfKtprKSG15Q8NojVzfWik5L7YwtB78MgFPMk2NjdNbJUCU8yS6xDLJ3YNUYNtzV04tKLlrEE
EOHcdJ5K7LWaWFljnaKuKl4krTW/wbBXES4De/W5nmDGAKnRrkHJqu7661Rq1RQ1N8t5En0rGAVb
qXguYz29TqD+lJIYNcEOjgkjUKRQIJkUUitd8VjLcbfvFE29hSl256vgiF6Z6G3AqyiKtbWwywgk
XkOKFBoxdW+3thePFapuVddBSyA2Ksi12gaBKkQVxtk0XgklRxFsTPP60cJygtdLLjd1oJZ56vOB
AaOWlbZ237fQyvKKuATVX2brWkQNKqGpUleBPWYlkWNYqAZCzyyVRp0yP3GIuIpgalNgGdU4hdhA
Ow8Qppvj/DKqsxGnpgDEUgEoIpSrSN4lnTav644JNM4qq7zR2xQvvnMme6vUMxceb2pft6UBJTtY
Ee0VaLC4eJF1ABPS0QRxrUzQFuRzivqbBc3qPIFHavFf7J3ZkpxKlkV/qCljHl4hppwzpUxNL5hS
AzjODI4DX98rsquqpagbCuv73G9V1yxFAI77GfZZe1zEgdntsYqZXIt+eI0p0m1VavMbkxUMxZFQ
evKqjmb12hGy1ruwZfOM28ACzuVTmbpbomZEtef3PsrWsS1gbQX5Pm0husYa+shnMxqrr1Op2W3L
4ejPE1WdOBJsJet5mKYUnFLFnplADOnz2Mxz7zaaXb7DPx+BZ070t8HBX3KDTjuKMmhPADUuw86r
HcAVqY/r0uqkmz9f4hgE/cWRfir9nVU1VF3VNAeKZD3NiMU5ZMWyXGjXHQmrf/nPn0SkYrUbkNx2
fZirptxataSXEFH4VF62UK9vhvcleKHdaiPDJS92kzl1/GvVE7tEDVZpkgnATegpKy7cxqPIqfOd
uxbiQzvhNQqqB25KOYhD4QVgg9uCUxY3o+sOcN+92Rfu34whT81kZ+qxqRhXzMqULm5pGkCWKwyx
KWwoL2JdrO2QNcevDahFR5y0L9NuvrXayb4Q3J0p+7wpVH9ZChDZ+0qGnQAnU5gPxeSmd7Nui09o
tzFvOvLzBc2ig6HqfF+s2XIhmbHPhHzOSfC6BEs55coVh7Qouu+Fo0dvJ+o+RvWr21vlVD68vkyl
XTx1lX4ZPXf4OhJPUzBTy2QCaJDOFK/RgB4ZiiMCWUsLGiN4FvMf0qn7QGpKf4ABkmnZzowMPRtl
lZF55iUOPH4++Z/xVJ9uSh00nMGuk7KBuMjU/7z+zz3Xk6C5dtsCugEhSI5lGlFPfqxkgLzZqlkP
Xny0ZCORstvMxRYirb+Dum4uSajPfRwn4fTaN/XoO2t2iGq/+uxnM/R4o583RVu0d3++vTO5x3/M
0M4i6LtwQDSy2MlcGNW+qi0CWUN8n50luPAQz9zIqcNHFqzCyDrQPWJy3NuMrh7VfsJv7RNk/vlG
TvSF/85tTzv+db36RunM5cHxVrSkOofKJxwKs0tjBZuA4yeZvWJ5rOuoZ+010ZUO12JvZnb648JP
OK75v9gr3ZPNLGiNMZooofCVjc0Vvh3gK6M6f7TkKJ66DDdiRcXxpbZqMCjMId0VXeU9rZ3sMIdm
T23T8p+TymfV92c+S/f4Jn7ZDmrce1iYozwYhM1xWJr0qUwGNJqyMRKraoptgI/h3yuaHFvvv16M
ck0gizFrDgrJBe3eLEwaBz6F06fNuz8/23Mr6GSbGRcLu7TeOVbBCnvXZRK9KNOBG6kt88IiPXPS
narXW/B5kKu5C6+c7dgRQ7PBp826IBA596GdfMthqvO1Cvz60HUeNhVR9Nz0VXQzlBq11JLpC5/B
me3KPUmJ60mHdWdZ9SGf23Vrjqa+LzPjLmuX9ZZBeKo9C5+3rzxCnCm9OAdxZrm9VRZ/XW5zNYNT
qZtDlZrdBxkKbsg3CjITo3TXT8LxzTwGlZSR9OpMTLiIpo3DKCesliTtDHk7lj3jnGkq5E8a+80H
iJgD4Ep/6o190UxY2tdvCbWxsBevdcmO73hds1/aSj/iMz59CmaRSjAFtXll2xTTN2ng5rgGpISb
e1MO5GaB0cH9tMOlf7Ik/KAYjzCoLjPjrE8iVfJDvVS0Rdy6a9YLL+Rctc85eSMKo8G16tjEKUY4
u0X68qmUgUF5nNqotHxsCkMnvzLc9qdSbr/x56J+/+ePxj7TZzj1N6UUEi5LNxp7IfL6emgRRZhN
uH5emIK8a1kmW89BagCK1uuJa+1sphg0ASlCReC9miN9o3ikPJRtkFJF9/WSps6m9xZ1ENBqdwYF
l4NTCatNZqK2V2mG1ScMbNt9pEzUHoZd0VDqSAb7DfirmZ6qbpeH7uhNt//zLZ5ZeG93/svCi0ZN
N6uUBcpx/vlSru2uHcb11ikxcymELD51eZld+IbPPc7jj/jlYr6lnbYJW3GQ9vrDccYndDID2WFx
XxqTtR9CXX7B6U5e2JDOHWlv9IJfrmf6xVI0IS2qWuW3VqjUk9lg+tselQ6BLdqdwvtvV0byK/QB
Aw9kacaKYOjxz8/2zJ77FrP/cnnMhMt2nQt5cAfWiFnCILTUKlCRlOJCQ+bcJU5Ojp6WSzhPdX6g
FaeuUmGbyYjO6IZrXfINP7dCTk6ONaxl1SojO4xO5cSZhv7DFixv295qr+ZuUuTXrvHt7z0y+/cV
gvFaSGEkzA6k5kMSatO/ipwogoRtXppDPXOQnGK6cUWeVxQLEj5e0DwysGfgie0g6RoB+KbjdGn1
vQVnfxHNvKFQf3n90dh5s9GzcVmpX98U7eIkgw/a3UKHsqsNx7hT4SCvB1M9WOyrj4FfVdvAglKg
atv62uiqJEi3ftRkcNC1GMMLR/M500V9mGLfSNsD41RDnGfy4yqEv1tHaMPUIOoEE/IZgEwmd0bP
FEpzFFG1lbed4EtRVprkw2J53wo2NwoIYiS5M6LD1GRObAZ5F6uG+HL28+qp5vVuU9kT7RRa3kiF
QxQYLH+Dkc2XAI7nLiDF3/z53Z/7XN868r88sLFEk4eVAElWiElYXtQNplVj7ycAe/wNErRwn/e2
eegNne6mrjQ+Z0MHo7AqzQvp9Jm1/taY/eUXNJNfRatjZQcwddkXO1jr96vdlYmtTAv0uqTq0Tfu
9OPPN3wyX/LvkPuU9Bp0k9GMi8zwgw/Mu8Afmq2T1uuhHfr+SjNItR/9wSYpH+yNG0wMfcyUXCsb
sSP+hEfWSvMS5TgxDRU+qgqeBBa5M6LFyl2/+LRaji3CYuPZJSazfYM+aWkuDQide1QnsXo0RYOB
01l2COZ52OJeZmKKCBFzrTwgGlI8MeItLryWsyvjuP398l6WJZNF1XbZwa4odbjOMuzNclxeg2mZ
bgQQzmucvoabvMwhhMmqQQ1WDJtOiEt3eya2PZ39LGQkhGGO3O1RJrYIpFuVyC7ZfJ2Lcd6G2n65
v27oo8nOCAYyK6M6blvigH14vw1WTuFoxjm8Za4OqdlaXPVeF8SWa/oXMtgzR8jpELVprQLvdaJE
0yuRNGDMvjFlITa6tvsLMdyZLffttf5ye9T0CnddjPwQLIv9yUnt+Q7J27chXOspoTR1qZx3Ipn/
3w/qJFYMlxo5Ee56Bxkg/uiieXly9Frd6H4cN3aT2vvQK82dLlFJrsUsnmpbMT/rCyJqv8U3zKd1
gmjWWMDnB8714tn1Bi52+vee9RHZ9Os6RmzsjEvIcV32dfGU2lTbrdVmmszxrA9/3lTOvM5Ti3ux
hI1qJyUOYy6jPaLkKckBnz64yr0Eqj4TxpknYdygS3MOHMElhmK4DrSFDseQ0c72qmjv4o2MD4Sl
trTk2guR3LmbOtlsEMF2axuO4sDrGxN/tuU1S3YA1NNWFyKpc+KbUzdH5MHZ5JYRBcDAyJ+pcFf7
Kertx7LH23bJDGezdM30nut2VzTZ8wNgjS7xsnBFf1yrzexaEuvR2cWLDnsLtwalSo1m3PT9fCk7
PfMhmSfhnoq6UdN7E2SnHsVy7clkweZn1/g00QIs7/d/XkTnrnMS86V+Z9hBxv7dA8enmV4tN2sT
oVKmWpnkFUYLf77Oufd6Eu5FVY1GrPMExXG1YvLAtLqRRsa212V1Ye85s3ObJ3WDhmbraK2IE6ZJ
p9t1jNy7sauX7d+7gZMNB7oUKu0qqg+9L/z4iErbpjYnRLjQtf87l0Cq+fueIbtmdFSJfqmoM1p2
dhjcg1d9QMarLxyvf/0W4G/+foUsWlTYLyU3kUfhQyvx3Yiafn2c8KK48Bb+ekHBBvv9EkYuVjhF
UXXIcBr/kKYYN7eztK58c8D2vsTh488P66+jEis62Sj46f2spFMc0Fm+94f2PiswpLYao9xMLaNx
0Owu3NG5h3b877+caavPwaIRRx/cmnaLXYs1LoLOokiTRxcucUZuhIfe79cYM7sew3YqDkWBjk8b
c3ptzpBUiqm2oTIPaOSPHTH7SLUX0hrBnbn2dV+FwbbE4OPCR3pGq4vH3e8/I8w9ygI1aXTedGDe
dRSOQwLXyPqSdg3aeXsp+qvJThWDq736WuEl+cVTAwNik3Kdb+Ni6OtIenicSHIOpHElaUSYWdSn
/vzW3/p1/5lqYZP6+y9sDOGR3qPZdVQH5n413y+uQhpRzDjGyR4UNNVspIeIev0mTAZniRLa9GoX
ZUoDWfO8DdKt5V6UvEZdujXN9KD7qDIr3I9AhxG9pzN452ndVMyObIsMYCcM/5teD7fdVDGSODCm
odyjmZiz3k5L5n/083DaV5kjdyrrb3iD3X4ajWjjisy+n81hY/WX9oi/PpGRZ/9+//itFHZrsVCQ
V9hXhTWTp0QFuluzJ1lc7Z/G2pK79310YU2cuWB4siSKtPAHZfrRvgjNIbaE9c3VJaZENcXDKktd
ajn8hkmq6MLxfOZzOx0L7I1grvPjBW3PaJ8ksqKfbOs+XDzx7c+L6EwQboUnD1Gb7pC7mMLvg4kg
sHYcc9NUudz5whpeRz+gnD1OJQzZoQc/XPmbsWzm1wsX/+tjCu/D39+giebENwha95OlnzPPMrFI
yNFuMnuS2Jk5bWwcY7dGlgkcxIzyCktk80Z3R+9XV9YbZyiNnTSnr3/+OWde76nf7rzabdVO2t+b
ugHAkk3+rl/r4T4SebNHBlFivyvULqst/8IVzxwQp/w4epGj9G2JLtAo5AcbWezGqeYMty/fvqL8
O/+9dXTqP2M1jMHhFBrsvdFlVre0yzvTUhOWJ/gu/PnhuW/h2F9tRycvExVzLsM5Lw56jbAqxvw8
vBEdNtFw6OWMc52JLYYXYvmTtKA87izRTIqeIa2FreMJsaG0ghouRK3S41URwWwL5pZoUxcrdkpQ
2K/p+08J38JuwsqESm3NvpMYWam/VOXiBEwiGel+lOFwZQty5pi5vvl7PqW9BjDZ949eZ0wPFNOd
96VjzY+q873veVfnwIDNqRySEfjxnUYBI2ImiFSOFbGdPlSR4TUbvJ/1uwxVx7TBVr1ROyP7hkCj
bpgWSm2oJBYMJkoStD9txu2A1LcFdlljB2LeoUQeLCYLXaBcmLcW9g44FYS41Kl1RpBgBMaKIcdi
yQAbOcb24tAIqx8+Rc7NHHgGcJHZGT73kym+hmOIyNjo+ohWKPOACz9tTb/yQucPjHe+G/1cX3sL
0o7BirACnBg7XBcb4FqfqzaZFt+gqTkE9m2ja5PZdjN3pziNBqRA3J/4jheIdZsWWeolgNZTtUGf
1+/8rsm/2kE/IKlIC2SsnqhwOgPKb33yxg5afF532zwPh25vVjVlPHipThED/uytJGzT7uAY3I7Q
qgmSkLAuf6w4Ka2kTlXhJLTp5h+N2Y7TO1TF3bsCdxFUOmFUpkd9XfStS4cSM2kP38zMdME28x2m
DG+1WDvQI8Ak+36MjPJ73fbep3KhQoMRggTOG6xu8SEshClibefyoxa5FySzxlNho1YdvoxMtOGA
s2bta6EWtvBVliv8IYBgV9ZcOAp3k5FuReZ19g51IKba5Wr7KCQQAJUxC1J/Wiyr4cO1pvCltVPx
00B1KbBAqSrQMNWQHuaxLqDX9zWKIHdBAXYEtRUorUIvLWM/G5W7L+Win8nGa+STSnTFjmzdW1HP
V+68l9oVseNMjr09IlzdxMsDcad9sVpUMbT5pLN8DZLGZw5R2FH+kkHUF3ehVTM6ZLaz6VxN62pa
sVyyst42jGdGV91g1K9idP0umdUYfdFBtEtDWm4JI4PLYxgtC7OdZRTsJ7DMTpIJVyccg9PKXGU5
3OqyXeSOim/3ecGf8OtgrmJnTGVxrPDmRWL7gxlhwyGMBlOFgJ+u2fWutbDsKXGoAj4xI9qGB1If
mu4hJ165VX3LCyWycV+jIlcvRjowtMxXEVwXtjXPieTAhcYSmMWD33jqU6q66Qa1Q8+uHfZ4R9LI
jt5nYjAkWnSkGKhqor54Rxem2deF4X2b/KXdsBYM0BBptVIHl514UXUafG+UJwloi2rmkUQDxDUx
1g0TBB1Nyt0YtWtGRJO2d5mehdxxLA1PmVebC14kM3M4q4yO7m9hr3AeYQwIM5t89ZBxKS2fDcZL
GUMc7OqFcQHDhX+eh6+h1VCFkb7brYzxHKWBTB97D2t4HHBp5ORD3wnGdI9OF0caI0o94GEU2u/L
apY4lrCDCMaJV7hoXjsZTF6VA0pWKLtgihyjtTalw0TNtlnDceeaafvMOBmjEJMZ3EpHy3CXR9X4
fZqgtMWrFay7RUQmHWYYihTd3AFMmWvjTWEXrIZonOghOaO+m9whFDH/XpjYc5od+nQo7Gul1tbd
cusollssLb5H0aTVptKW2g0U5D9Hbm+ydclx4Ql10xReOS7SzLga8F+KWb7TzbzKLIzRBXoPJpYy
8GD6UV9VzlyIOIyE98RX36FezvHbTCpWMh5NWaiTZq1Vv8/ocL163nQXVt2HzPRFv7EA2d7MtpH9
qPh7VgI6QnCbtXhwq8D5lgLQmjdTAYI45uz1rjJGT4Kdk7NPbaNVIP6oTS94audBil1jHjsCc4lV
k4+LTh3nrZpS0gCcTdOhxmIpigpilqWyrC6mcml+Shdt4zNSpQ+dcIKHypmsZ9EgdFilmTdxZ7c+
SxELSSRKFEZTZJ+1e1vS6Gehtzp9nM3SAzMzttbnoIlUA68elSMyzu5hSO3xbhbLC1rpo2IrKupn
Q67419POGL6Xs9+AbkFTCopGyepLGZX8uEbIxUrwLeyvqb5Xa2KxZDd4gxo6nkVoAhMcpXqHGFa/
y4to/pI17rDsw9Ex7K0vvR7HoE7ohbysxM+HI92kM95k5qHmEcRTVNavjNtOz2tTV/etU47MXJsZ
KOYaVz+xmY3UgFbDwjmYzbAAdJSNzhIzmHOVCKGEs28Z1vyW8+1+JjDo7biiy92i8B3S48w2zk/H
LrGsASXiTIXWK0ivXFVTCEdMom6R1IAp0oPDFL1txGhlb8WE1XA8e/bw7r+iiYVB1BDup7qoPiIV
5KflRt1+/HNAdCZ2P0InfkuVy7SVYMtCnHuxAhoj/6GcFxTE6XpJvHTuCifJ+FBUlmPQPNr7ofEy
Fo7zWJRWjUZoMS8UFs7FpyepODyAkp6ZSwNAdDaI0QGv2bmx8D2Nmr2lwvlCKnumgBGcJFZp77hD
m8/GPpN4H7rqyrA0Uu4q/96JZrmS/hhcEB29Cbv+Iko99cb2+7I3mXnIDykmoDi0ldljEPXTA50m
P17HwT84vkL8OxT1HTNoTtL0mbW18xxmFR/Ih6iMfla6Z18Wo7yd0tn6UFTaYcbH0Rvc1YJtmCEO
cRtj2WQKrAaSc39rl8J/dMa53WHvImOfujSCwDq40kbRJ9jLV1uDLuSusxamAyK7fMClQuydoJV3
KV4hyaAWfTsZ7bzNA7O6qkpJe7iErcE2sW5rXQD6YxJgEyiUKETbI3LN4Z+eAWdlYWc6UVZwkiR2
GU61yKuNfefXw5XFWbpt5jLHTlgNGxdLWrAaC4O2UhrXgxjNd7mFO0IZ5pewQGeWenhSDlTSMqI5
ZSF6zCOAzcwjgupl3BHzXur4n+Ac/9VG4UD4/YNVzLrmTr7KA2iFaMP9Lbs2o9aMiVv2Le1RAjfF
qhkz7dZtU6fZZ+WjbS5mE5ybjV1TaRPHpbg67lcNIaEaovQuzZTYkZswnphFj42L+ZMcm2+9F13C
Xp/p/kBq+v1nY5sOWhszKzRuKzBpBIJJNUm9+5+J5HUMHnvH/4bZi3NbLq53iARdCluYLjl9GD06
VoTHIQLDZEzd6L2bexDphsi6QNc9s4OcGhOEGX6Ea8RDTcM2eIp8he6AsmFiRyujXj22rn/ebc/s
IOHJXigzE28y3w72ebQ8woZv9jIaVBz4XhrzEkFpMD/x50udu6WTTbEKJ2X1jZ3uzX6ebmH4Dgmh
od7ZockIHmMlFx7dW5v1r7aqk4Ra2lln9zCY95MeImcTWmv5QGfc6eOeAa09cPvO3kCbiCwEzMPw
dbInnHNnX+3Dpp3IDBZpbXThefdRQU/mwu2fqdmcOmQ5eTaMrqHzA7ZB1r4WFKaQh9ubt4f7/7CL
XwwUMP74ZcX9h1fOXi0n4Kq3P/gX5ML/hxuyiwZ4N/JNYyHyb3LVEXIBLpNt2jmyxH4lV4X/IHGw
sT5w4O3AyD++vX8ZkvyDPwCyaR5p7W82Ov8XZwS8Fth3/nfVQq6ipGQBz8IM+4jlcU/ODA9ekS8x
iEtyfJYt2D0O1nGMYbtt0s9+GsVADNYv02q5L4gaLcQ+YVSIxMPrgDmZeZzeazHPCLEt6XwZ8hBs
El/DEHd5bTxjO+5812sb2SCx6+uOHOQd/W3GkUacIae4IdG6cVoLfUbm4NPYpK4dJEa9yielRu+W
scKg20Rz732YpSBvbNe60SieW413oLu4JapAa+AHr5n5XmcmcHWbksgnstrxnnRLOJtBpxaGhWPG
HQWpHD5ZZpBqWqDOEYSEdOtr76rsqWvTaYpz5cgf2ZDjENgjOaLePstebQs94mXZ8/H2wNihtffH
IQXPB8WxxzEzuMFbHeegisHEbNOWlU+3w+ViW8tu4NH42so+j0Om7qYxw7oQZ+/FjaesWp5ycht3
TylouK7M0CD/qibjoWdEsNwNwci0sk3xCqu5gCwrrhQDgJua0bn0+F4q76pdTfuQZRAu7qkruCu7
6Bx8trwxzRKXlN3YpIOMUKAyxkTmEkyYCIz8H0zPkaZQ6Oj6ASUPJhyH1g+kd+Vo7z2dqvSdUbgZ
gLLBUWHMSIT1zqjyrNx0QRjcufy+bMMQrKeSzAnWl6xHjxujAw6vTL9KjWO7CX5qbiCTjw03t4uE
Z0hQX1ZG9IrPspMnre+Nr9aMkD12pNVOB9usvPfeKBaSR6OcnrUsg4nEdjie8KpLmT8sSGGVdy1q
CUpfi5RpKBWB1600XZJyhJuUzEZg/QxRsFVxSnWpjlVnDZAvsxIBsakj44h5wm2BMbfex6VyYoQ0
aRaDuRrlLt+doWl+TKtv/pyb1Xzw+4XGdVrbDjBKEypM0mqUbVtJsQVygmuMvLJuEa+5r/EU7Ykw
GCoLh+nLNKftl6BucsASDDwhcV7clRaPD9Rq9fTdas6G2JpDjVwHjymmzuy1778UGmvW2NfA4hp7
EjvLlaO7pSbjX3sjhwgFyjRY4zXLbbD3XUVa69tN278uRlrep2tUMgWVB8OVEhl2B+FUVu4WqYjn
7QN7KnGO9JW9buzBu8GHtUq3AKbaZ9esnDCpRc5MbmH7XZ3MYqqp82eIuPdNX0xPfbRUxVXgmhH4
95rCbBIaa/ja1ivcm96lUhRHk9X497NhU1MRBGEP5NUNlLVMld9HKxz6mz4K8tvWZ5QD27p5NvcW
Hq5iC6XGdJN25V2QMTbtTyqT+Q9pl+knlPrrV6Ph1Sf0rv3PdcnkaTKabvu5zA30kU1WTHiGashn
scmUMwz6NRJwaNN8fg7pTBTUMOzpfmoZ7IyJ19UXj2LhVy0ZMN2QYhTQanUNYm1dja8Blt/OZoYa
+B0rbiOI1yYdngXq/vHKYfvLt/kwdu/rrrKeWGPOcBwPArW+jo0sqAkXeBqFS2RQhmQ29ENIK6JG
9crCjfsO+eBOBXmFd3Bjt+pmdNvIulZmq+f7yRVzQCUqCCF4zpMar/0m4nG4XY/Gr/KsPE+UzXQU
eKG195+bLpfY6I5tB2ds4xYFm1xVKEmBShgaiLrZyHuvHUSw7fPBFJtpRHd0V+g8cx8YDjVfjSKw
QdaXeRruy3L1YWgJ86jI88d5fui8sGFwyGlNedswwluDymi9R1Uay/jUrBQQE3eoRbpJF98N3rmW
kdPdzZfGvDY6QTO4V5Xnp/EqfEvZsTt1iz/HQUUkQpXIEsN2WJT5EqzaB5qMAMtIajfQZkKJh/Wd
5w7ADDvE7/4DtOmx/CFLoCwxgMhQ7yBzTm0SdmG47CWxHLvEUrofwxyDqYG1CGHa5u831Wxbr5nX
GK80BzBU6VPeVSwdoU1KTdX4rHk2ULPdro52WKwHM7J34UOaXfL83jOlvh5ghXwSRZWCml2j4m6F
PmXt0/BoX0zD2KDvoZv2WzZm6zdvkP1D08niS9shi8tz3/qY8kF/syinrokeI+iBbDpBv2FOMfge
4JD+4nhZgzxRTPg5O8caO3NEaY5JglmEPWiUNIQSLd3wozPNUXPjU3ulA7JW5C7d2A9beINrxSnB
lqM0oLk49Rt2m6Pf5LphTLdBHBqZ88p56VNaQRb53vZrdznoofU+NFqXVIpntbzYbcnam2SZZVRR
M5oNjtY17igjTamdrHpU25QxeIAdwuHu2hLZTI6MTTlekBOdnFjmc6CZy+7UB/MNOmAEWFXGnqVE
QSk+tJBTUEx/EYEe4BQHEYOCI66YI8cFJD1sxFN5u0YV98N+7G8NL1tZZqKxvwAZpNvTsKFgUQN+
bNoVVeR98TOv+hlklHLJNv223xkKfEPdNDN2vIUHCSI1/Vd0CuMzxhk2J6g7l1VckjodPVfG4VvQ
GNHVNEbD91As8jHqVMOG4U5o63pviKptm3vl01KLopn3nLZRbd7UUPU+qCLtqNdlI6bLK63znxIl
0s/JzKKfltua7E6Ve8+Mmt/ECGCHB69m0p+xseaOMvn4qQ47MnPm8ZtnMXidjFdGO5E3u5Z9JRi6
CA6Q70gSa1LV23J0KAX2onbGbWCiC9yQZIxYXgeO2iLSq5wkR9VT43jsmN99Pa/Lhp4cLBhYK+D7
ML0vr8x5imTsFLb9HDrKfUbBnKGLYwoBZw2zSGlWZS0x11yEz+OQYlotItkzx9PWJPNgDM0j5HD6
FJn16BxbUFjoMPXiYKTDVN49RWnwGYNSwxWaxdCFHFAW98rNyum+qgoKRV5RZS+cKKa8KiJpfQiC
ztaJMw/pLh/wdI5nVKzuZslDO9s6gVqcnT3XAIXquvdfRoduwh5PcvdTH+QldR4nl89rYbaPkD1E
lkymQbthzmR5y6YO6jFyp+8VbMzvRLPLawnY4ku4SqQQFOl5dWC64FRQ6LHrhG8+YKy1bXHu9f10
fBRBmr9QOw7TJFOEY7GmMQi525DyWRcqldSOLf/zoor1ps6E1+08R0fRdRsAGYh7nY7W1SDSlhH6
IsMkvZqaR7RMTXWAOzZDKGWiauNwdtxYqdL5pndra6KVBbYxztMuuIKxMtnxaBXWtV7XoqSLXvjX
IMUoAVN0Zax2yAe4naxhyaFp0/dhgL5N96EzsTeuNuHBanpetstaelpx1szWJ2KEClvYhiBxE3bR
8DEffaq7Q4rsPoaaKWGEjxFdHASURnGIUhhaieGmNlDzfo3eLfW60KAMA/3sFh0WZE7UtmBA6xTX
qBoXoNpY9I8wKADM1ZLQKa4tD+WNRARzI90qf1J0sgDSah08V23B2ABnfHYv6MMcR8jaBV5ujeUs
k2Uzfx22eXS/BpZwtgWfWe0o45NTG4FzKAxntZJG6fra0LLLQYYu3pWEK/ZS0B9gg+3xS4kbb0gf
aMXxG3Sd0h6YFgt/dYqADhUjlVML//+EOBPNb5abb+qT8/jH94qN6Gv141fs49uf/Csldv4RhaaJ
tRVuFWaIKeC/U2IPt83AYqdg5Qf/zHv/yX30oT6awCBDVC6Am71jpfjfKXEINoipSnCRHm5b/yeW
M+3H04wYo0MYXS5jcqAkSWd+r9Rltt37BY6EgGCERe5jrwEcO1yQIRiWfpjvQqts6WiaKZoCBsU/
Vn4933hZqm34ZUWRHtzCyj6gsuDwHMSAAyD2ltJOLJqKO7gsx/95jLG3BcnOrpjyCraBRiNT950l
iPV08aUwVuY5KprYzj4MBiTgblCZ8ybVXnWzBKH91Z0VeaFHVK5iZw1yFUu7b4INXRfbPvZsj0rJ
AlxIXAvVPgDcMJtkaWkPbTnK+n2tjsyNRgwZ3iQ2AogNMqIJybtRBUFShr37SpADZ0Y3K/xI5fsS
rvwQUBqczKUkBmcqWz7RzFpBGWbeUm3DcCij2GmKiBzd8el7UQIOvpHR5B9qQ+t1Z/ZjNSdWPkdP
bjanP12lspfU08NL7zTcDtNVzsdeZfk7e7Zn6CijqrbKsYmNpjcSrHGEwhY1klB69ECqGTuqcmZg
GA8Nr9osmL+iLSs+MsXkfxGibrEYKvLZT4zIb7tNYxVCbShHTM1GOoBqrSOyNlq1/UiHIX2nj0Db
hnTlOOEjy2diHoi35iDUf7N3rs2NYlm6/isT8+mcD+pAgBCaOHMiZm8uutuyfM0vCjttI0CAEAgJ
/frzbLLnlIvKMdHdVV1V0Vku22nd2OzLurxrrXfdonyUItUNe5k37LhGaY8eQ0WZu4OM++CMgirx
93uN8ohU0esGBMGwdxTp7qHaYR1RLd7rOxuIeM5IZlDBBbQn8PWGDXdvMQrg8YWp6bC2G3ZfcmBo
Z99w/uqRKuwIdooLOIAn4z1qGILzs2ILzrlX240aFmElXHFpoeuGZKNhGq4V6TB0xyrFuIJikFpd
WImj6kQ2KIQnsBXbxj580xSF8a5hM67rMEF/WEGvhK9cMR5bDfvxZpdmligKxYp8MUykuNawJXOO
YE7eHGDkddKGUflSXgZYv9D+2KjjPqo47R974RQ5c35PbPPcm+x7w4AQLjUWySrY7fekClm70apu
GJ0x1GAoN3uHx/OOsrFp39xp0cTaHDbrsjrijznmWTvrd3CbD/IXeAutaFbrl2qNmV3Z9JMcGOTx
hEQXSQQlFjPOD73NGuKmoJTHHuiJ0CC0yUS4g8P5pmfh3GEB0U8vl8QaYVffDvRgWW3IZxdDsx9A
LVTs4IZJcZij+Uk/nRb9TB8eHZws6NYxAQnn6seMFPvRPriU1xvohSyoDXVIASKNrusYsRgYNLTN
tmYswyKKUq/MI5CFtI76x2kVDCCI1nokhYg4Sc0zWRuDAJMmDqp5kUGciuWRU5CRbrMocgffXE4L
Km4GaGmrfrbN19FIi7duHpuDEqrRc3FrNQ5smZSj1/Rk0XUYq6v3DKFNfDUKNdzeDGu4x2TiDZuk
8Xw5fXORz8FpCVaA43xWPvS+cae1HOogkgiGlx6WgnK56UqI+73X8/3TAVb5nNLrwnqiVBdXPR8M
6mfy1zaPmm4EbxRhZu8EuI+G2EeDC40yGrc/K8l4I1il4IBCIQNwUh4OM9vYxK8DzaCDVNSgCHoE
oEBjzsRa5g3QkDWgA8lY9suggSKMYGjXUH7udtEkwLpd5SOLislR1Keklqw1AI2kATey8qDbskdm
8O3+fNnBGWQas7g89S9OVQ3ji4o6A5UUl3BHckQDodQKTRk1wAoZxcly0MAtlGAAvdQNDDMK7GEp
tsPhJnFzMx5OT/HxMCTJKqt6NM4sZNiAOn2F72B68FrbPOQ9WTcQUA0YBNkXsFBUEJY/fwOLbHId
5FFhSOTJ4dpl6VnD2SKWIXYKb9pUoyNsddEAGCprIKmznQBPjRqoqo7yOvftw4FEEPjV8we9gbWs
9PKaKqiLaln4wosGAasbNEw7FyBjcHCDkh2rEMRs1KBnIHNk9u/Cov8+OA3ItTs2WNuG5VqVUHd9
CXebGifUmO6GqS1HeQxMu42S2jvVZ/pbF1TB3ZoNqHcsLHOtN1Cf1sB+JSzBL+HR0qEuU7hg2ECE
mwYuHIUE5AW0c5zNSwMp1mFuT/Rq0wc6pUb2vmrgR6OBIgngDxfYtgCUp0OCh9szdJoJNhAmpDHJ
o7Xh/iZw1Y0oy6/LrQ8plII/Gyi0bGBR6iW2tz1oax4q2A0AhVLMAPoMkCq9MqOjJnpJvb8JUqg2
oKfob8mTqKwBOi5L9jV1NWQU/TAm335hTGJ+/c+25H8lb4fwK61P1s9J9vwzi5L3/dWgxBb7S980
CNx9C5aoGAdpUeV//nuPWMlflIk5NHWLXiC2ql74byLxPk+ZQ5t2ZeQmEWhRab1/tSh7fZMIjE3b
akM3LROKUOtvibL8PAQ5GNKwxFBd5QdciYTSNs3WoRzllTmohmsIHnUnqPEQB6ca6rMdGembqCw6
8kAaXqYPQZ0hDWo06PaGumFYtBlsF0Ww+0d5csmqW3hgIAsLq3IHfNDf2lO4mI5Q4Jv6HMwh8DQo
lcbZyAxgDMXecPpmsJ1Gm6oU52M4iIRhV+bECI36DVPqCYq5AJXY75s3B7PefaHuLPaDTb93BZaI
qDOKJJzU+F/PZ5NQL81ZU83ZWuVJDkwznQ4ygKLN/ZCElCHpUxeyDM958vRhf2CF1UGWfqRG/3nq
AUvMrUOqOjBp8qg6WLfiWbT+SDZ1UpW3sT40ZWjrW5qdGI+XA3Sln1/p5zFsdSUid8ifvjkgHGcq
h+Rj5tCo1HYHo7SS23QYEmyibHMyzMlR3gxLZJZJP7zZ8RTo3udX7bfck+ayeD+6NjBMzbDb6e8G
WoVqg3Nye8gNaN3DI62vytHBofBYsZPqsZMFp1ha5XaeDs9fa6s4334+hFbqxbc7twwDf8yyLYMA
5c/vXIMV8GDqSXJr5Km+DPJD6J9tDMXDIFlmQ26ZupKTu+/ZgbfVLittWxwnoxMbUYvj2I2Lge6W
ce/kW7tD/BSbOFa1OQwnEdkGU2v0BKCoe8X2dJnvDrXekXnQ3h8jnU5ZI9PG/8Sb5FD+fOzB5WgY
FFL21pH2YOmBzHpTPe7aGu0Dry5CrJcLDLjYLw58Rek/dPNxbw1PgW+Fb2VC/5xyRJ+N+2Ypfov4
+/4tXZeHt7dy8bz/EzSNUkwV/7NekNnXrPi3/zV7e9uFafC/v9dpQn3ANwUxsv4ClmDYKp5uEWxX
xTPf9APP2H1aiA0GlkVRuiJB+aAdbF3nPTa9JnSQhw/KQf8LuAVv0CD8IH5Pncb//T8/y84qWn9/
FFhNJsZPwhp5RW6AaaIc8NPoq9yuLiHrHUZMFJFvQaIwqGZRMA4xgvWrJJmUUAYlTpKu0RSwGoO9
YSCWY8uYWZcKll6DOPs0vcA/IUPy70n1AsG/jDVgVWt6sD3z6Fqma5uyoG1Qsa4i3+j5vc34ELvp
UA7yeUK+Td9GSHvDaHpICf/ON9bktHWJdwx2jlX6yXm2v0zCzNtU47DGJaZx02I7G94Xt8nr+Xnw
fn5O/Z65rJNVGD3VdL7cdGTWmD8/Tr+coVZaGbS6xJe3JgXyPbf4Ur/ho3/Jv+iWHDxob9VWDF/6
e2f4Qt/6L8c3QBda01xeCCtv14kMNt6xfiPrLdPBJAgXO1CSn6LZMfpqAZzigkWXRWFQquzV2aSM
fQg2BsenXe+dtBwCg1toHa9PdYfuaBqCfbLo7ZKq4W5fGFC7Uik5fNwfVvB2a/Zs0KMo4dq0xBLy
5ZX9eJwnt5f7+Mlw4UaO6bIl80oCJ41wVLH0d4JsClJssbfhMycBmTd+OFTfUaadw2xJy99pmF0b
pF2A9yfYIF1SoV3E+K8nFb4jFICJbYK/I8vW+m2jOunjgYMIGH6Y5ooCvE9LceJl8cZyYnp8uZ+f
hK6roVw+Gnv/4NVaLUwaiUdjSwP9gp1lNflfHy93MC+QRldkBqkGp7U8uaaMnIjuuiM5chHxtFyl
BkWGDjijA311h3jqW+pgt+TTxwE0IPmHCnISly97/GnTN/2Tq7kwvVFKZh4EUboj/Xoea1nOtZ0o
TVnd2s/nVyhg9Tud+CVJMbmgqqVHfvN0v6ZtXB7I4OIf6Lr2Ek5Bf7EDoXXM75K3YFX2ZWLJIJPx
XW9JZWA5C++0EzVDZOqI+K0a7+hY2Pxh7gVeAyzMpwgoiBoMMXRj+qttsCddvPVyI63bYF6+A9j2
7nqL6OYUCorgjGlwHTxdnmHZP5oyXZ4cCteot95J2rIe54d7i97JOzEn/Gc99u+L18qHgerhRLPs
5CYX1k6EN1B4mgOhDcQt/Z8yEeRwqksIiSlqgZH48hRN+vRrI1L+TvQueN9/Tb/uvx7AFAP1P5lD
1vJVow/A+FC5kAXHhTT2dztLUr61i304Ow8DGDoEcGn6RZ+FDrXnJ7AlInXrEuY+J4TXYgbH4k5+
vqm7l7kl338s859xmbukSbuY4teWJj93lP8qzAYatjLt4QnSKdn6QZbkFelUW/JzfDgo3066eV2f
85DuV8VlPDoYuuwZZhevXdclW775r3HJVtXFX2/T6sNVPdB0yFRaKiLG9c5H1Nn6hVtLUojk7cPF
3S7l8Rsq+DMH4qPD0Hmhljn8d19I/57Ss0bKKTHxTnBNfr5wFEFvwfRz04frfiMNmh+LdBhlkrZZ
Y52sX+oEzxQdjQpLZS5dPNpewO1A0ZkAeLbdAcyBjg7r6qQ2tvT57pkayTzUCVuXbe5ZNZL3sMz3
ZCtYNiI52sAVsIlvzzq5r1Ty7jrmrcVi/m2BPt5Oa4HSIqbEELYvf2TIhN5vQjvLC14T9Wmw5tp0
hZFB6uxCR/GZ07NUaI/nUJ7zaxTHhgBsSqH7In0mf2hIuafsUrrfPaYfx9da1wCqQCoAGF+NZT/p
hfygVGWXymh9uLIfaeM91h/3+Ab21emlWpz9wyLsqLfqWvKBQp8+nNU/+ZKTGvCz2/lnL7nacW0r
68OKD1pAWrZNUvr2Yeblz/AP0Gx4/0w1zHaRdij6rq01aFXu/RZbq+tezZ8vxd99r606nG/HfEjx
HYi7pv5rSa2i2u6IGsam//ioyaurQJTi6eluve5AJZrFaS/ex+u0xElgkww3Utepp8FNOdnKXGjT
jQ8X7eRlPzlMTMx2S2IgT8hKE37PNyQFDALbbr5fpuL5eeq4Pd+dWjwIu8JyLx5IoRepWFJ1LUad
Rn0Ltv3lxLTlC12LwjxDvmRkpNwg/6gROK5GHhz2WzemyFJqkwP9g0OZrvbT/Oqg0alBDnOxuRtO
Prc8u8bSoNwf5EzwG46la8O0QwZ/74b5rt7+sGEaJq0P9zzYBkCRCRum8kqU4LT4MkHJZPREocDC
7eTh65zj1qE/kdCsqTYofumcvya037za3eaU7uiOsXW2oYO+g3iJxjzR2Aipn7ylfWd1kblDqQX5
lceiQwp1nZhmIT5MwO9+YjpXTAUTPgz4H12xZgd8IlL6LUu5sI50sg/ZIWkiM598rViSTWY6/XcS
fGNBAnavi62xc5e0xOVvvks6J6ElV3+NSfgegEi0dDTQwfzBk9otDowo7l/Ihzd9x/mSiS977+Qv
vkBM7Tx6kSPeAlcUTuHYV09yBZ+wGK/XS0PaonbGs1o+jp3xXSTGn4tIQnnfsQ4+DKrd7mF3LG2K
XxiU5g8FAT6AIGtFVxqPzrVUJYrK2cIq4hXTbFZMOciP1uLgaavsvfzKK8nLHdcc/dIzxH3Pe4XX
52ng0EprvJH5OBa5a99tcE5WG3d1v5P9a8utp+Al40lP9qTtWBOANHke207ol2Io+XZL4V+Tpu+d
Z1vv7SIr9yILZ+++HWYmlSq310BTPRfb+S1bbBzzuhRvPelPYn/okgjiWEK6TyQ48fGknb3azhvV
hMKVBzGln4O3fUFVvxCJ9kI+FWJEP5RfrwcLkcyvbWfoDtzJCA01lHvGYTk74RYexUUTOj/wsMkr
Cm8kQ38zTx9CLmk5g5vhUsFlEO9MHqL3cnr0Hip5nnI/X2P51XLmTyfnYWmLB+At+XB9k0jf5HKp
yCYnh8Iq4T/w1LwIxWA6dW3By8lzUdib5mWTVEyX69WKugdRegNhuTOKWvh6PMlYzF7PV+TeeEd5
cAq3dGZH+XqvI/qpwkO5R/KVQhQBuYl7cNI57Nfe4+woFrsJ9XkOCsI5ycfFDEZlJ3dBh66281k6
Vx+2dw7ednKaVo/5e02zm0ycZD2N5tGEFtsnSeRHHKdkbXvnax34MJrXU+NKXVaNcCM3fN9TBsBX
LF6XTwN/c2WL5/H7UdzfayuaWp2FJkQ+p7cDc7x3C0d7dJ/iSelaonKzyVPhkPnmXKYnb7hgmnvy
LCaB8GtRi3Eqxyfur+MkKNPwF2Lxp9PZrlHdHy9U0qjTCf2xS3b/hBtYeJPMD8XV4uxcvHR+cp3r
oQ+Z1fSpmLgUVTknr/Zc6XRYfV2Sot1I5p8iKbrmp6XoaU+Z082jmR+1qTaL4dXJXfQEVbjyC2TS
zkgkcvpcz6ULy4r3kArNC67n0+l61TE93UKrZeb/EFo/hNa/ptBq2Y6/5aHskg8ts/K3lJ+6yqn4
hTAnrEVunY65ZbXjdj2z3Fy2GcJKKbODo/lKPxZu5VXe0aV22bvwO7k/e2eP2JNUz9XTHC1ZNq9T
ESn1HBmXXvacTvpe3yOtzaGmwhl4uruVUOy4oRs5PbcaD2+qcTXuSUivHcsZ8Zvq2vFgRcQH0uLh
wUvvIUeXlpgfHbdyB9PKfQ6ckWO7SpNafjShL/ka8qx55fS9E4/uZeIQp8Fnx2KgT6yDNF1S6S7u
ng35vOdx5eJjNPhvibSvM7TjTexf35hOiWFUiZtMznVqNeajZf7V8C9yjqZNxfx6/vBkAQpsxXiH
+XCfCTjeGq2Nmn6d3cO7JsAzhgILsJYDsTqKVzU372pA63fUN8+feF4ZFa+vr0RDpzJyYy/wdn6C
8WqK2jt6e1dNy9Yp7nKn9iwvcfa+MgpsSRqZ/7neZj071rplyofwjKYBTUn8Pat3ZPaO0uZbrbyB
KlcrOascFeFUy2hOSRqbpBPbp3ePU7uGpxF6hMVM7rHCQ3cw3nmBu/XgW3TofMBCb52YBTecobdl
+dVjuQ9LJ2BG5IVuIXc8z6s9erS6l3Hixzx7HscLfN79yNGukgyTRvMumKCxl8/rx94BmgdBgbR/
cE9eMbm4tYOlv3F1oXtnl/bCWNNQF6ub4Yt23Wy1Dbdh8V27WG/OEIs7d6HXn+WucWX5fU8DCNpN
Km/vbCTvBDg+sMFiL/OosBjvpUzJp3G3Y5HfapPL0lhl83yiz0tfbl3q6CQAsIDuwOtP03EoBOa5
S+GAl7jeaVIuy6XmaU465ZMWK+cobLmdJrwrm9lsYWV6lo4mdxiSGIYyvK/4e+dmzplPpEIIWzqU
Jvu4dEumYgbuhAGq+5lruxbfdFd0MNrV4QEYGA/no3nojUeSnhS39dXRE+EkmEhYA/xt1/bpFBUt
wOqHqPjTiop+0/qjbeN/UAttZ3dDvU8c2oiKyisQFIVr+RUC/+xtVue/KoYNZ0lHRqhnBo8bX8mH
vqO5NScQmidZkyUBObqX+D35tcJhZdO6kxBuuMcCd+Do0OTcCdnPQw7hTu78qZMuysVpYj2e2c/0
LQKHvUzrK9IOHE4FNA2egfWMf8HppWDYoxmsY15pYqk/bm8gVpyOJqVf+hw+z/DJvppsl9mEoL60
m5ODtOtKQxl2qM+2L3SoIsoKTwfTh0mgOdFHiSe/OEmlHo/u4OvFgzAatXjxoNedwBHKrBiO4Sg5
qb4sSV92efR3TsLs0abE3TmFH3lb5i3g3wGSMnDhdXDO/A7czIcv14WNxs/9/ouSvTGSNUW+Rk7m
b9fqfQnZKeq14SpE+ZJS5+QL3ofshX6BT+iPIy/n/VuHtXETuXF6THg1S3z1qm+vLN7UKzK+tp76
GUx3Xjjtj3Of31wxdHNZ+AnjDlmXnZfLHT9jRha7VOl7jIl7TNECO+/ICJTU3zhb7iPx+V4kvrof
hVwE08i5jDM1Hk/9ZpzcScar1JWb7yulJ9T7ELbLagzpBn5uzx1iQAwBFEJ5HU8SbIY5xdjYDzsx
Wg2mxWR3E92Yj9kE8Y1uLZfFLdXbztmD+9E/NkbOGc9eGTMDvihy81NWwZTUv6Dlji4aA/ltuTs/
a2R05pRLGn0izZV20VmvYKz2IyQfaMYTemkvS3mQmrMR0c1A9gkoxA7cs9ehF3twlbhOtNpinPSc
Hupdqa4chXDwNm493vkBKq32aifhudIDSVAGBWxEnEGlqre+wils9tfQidz0pnb6cm57+/cBhgU8
qgs4m51aDK6J7U4DZw3VS8+nTZNMffsm8kMHNb9Br20kRknN2XIhDJcDZpKQzAgUKJO9BWTncuTn
k2JezIf+epGjKg+oscUJHUoduHOQsfPY9wbcdMEEFe6eba/O18YNSX6C2lcGJELNxjOa/op7dYc2
E8OQGb4zppslalcBXyXnvnYO7tHJgLb27nA1YgQjf+QKVF8lxBDU4CLvxhv0PHbZGCh8UkyMaTHv
+/qj+dX6Wjj114CdWTjx3J5X4wl+Nf28lKMtdIn5lYgZUI6zuHiPXuX2Fiwtlmfgk6V23Zue/Z0r
31Pkw/v7Tq5eCafL9d3yORJ3dyfxitW3YcHkcRzdWUtnpqy9vriIGwWxFOJWXQXOYUHRvBxhHg6B
e5Stdz8aHxxgEEdts9w9jUfXASsM+z5zoQQATepY0oFj8/KDB97kn8bZLGNhlCxUs7VhaXL2QS3o
rSXYHc6cxCvgvZNnTLfjKSupzPGM6T9JtZmIlrOFNpJ6ff4d8YYdwvXi5tiZcuhnk6HfZ+KMqfXY
AxpKfW5LLnVnIGsmZi63YwXvCXfku4abXAVX75kbY0Rs2PspX+S1cQtKUBs8OmIJhw5s23xMrwOy
oEL8cyu1DemYe5smY+eCOEmD1sEK1vgk6sAqC1UdCiIojX9yflS+hzrQ2RLl49H0zR14F+dwO/D6
jin7c9i+5HEZzIb8XU40F3qMYEzBI2fXkgtlpg7me++lL453SDGHYmYl3ZBqSo5hsXqpF0+Pfo68
w3pd1XdH/7DeOcdF4UMJzmNKGiKJZ5mPnEYyR0jgDF2lZB2WL9gmzAbNF27GaC/Nq/NKX+vrcH58
6i8Hi3geTAbL6iHzIV7nXSNXQaQgq9cjfAMlC5Uc7gvGpqQsmiH2qVlF8vVQqeqze/wVzE1xwGMy
sWHZNuPAszlkapUUwIhtPeu7Z7m9P3m8Cji34j2na4iEJ+cZktnfrSFs5rPKMYCtA3BXuliw6V3g
7LCxwaUfTg8HH0577E4axnPMqS3ksyMfmio/4hDXKO0Lu+n5ICVm9YHtyTqxglu/eNnh1MAcvsKP
4/wrFyjy+xPQUHYhcKmybvldeWql4YrA3DhiapTYvsrYUGuuDPacRJ4DYCzeKRsRm8EPr2owzh6f
mPr0meBTmi83QmhDCgaoiuxiMiDcd+HdYZjKqIZo2j/hbu3fl+RCesO5AmmHjRijBAswtXZ0kfET
d8NTlvgRiPXMrKm3UyyOrzDC5zCEOsLquI4Q2CPc1IAZ2THnO2lcJw+IuclGJrgzrBU7IUG0KYcX
x5OMURXAKPl85e4cJ5qQSHCO07BRRc3MjHt85PDpNOtNthzm5svbTSu/lKNJutRIlkzvq+lgwXIp
0F1sn3srFLm7WVsEB9hKy41jT/hutqJNuuo3hXoW+4eYISgnYrC0HYNvpVzju82kd4NiniV31fg8
U4pZbTj1CT1ck01jVGCUeKkTjpUzeOEQveB5F5OC8odQoIf4UqtBVbTUvbnuDd2vaiOHGAUnf4sL
iNHBFCTzy+J4tffHoZdKuXs7AlTbrC4dYlk5JcZCtjINSUWaC/nKPmaC1GybN1tf7WrlIecParbR
ijg77PVbpYZ6t+q16lF694zVvweTyNdvlOZU3uDWx43CG+TVkm3XYRB2+thmC/z94WP/8LGPyXUW
pmXxn//e73InWnD90BqWl90JNC7C+FXCnc5P8lmJSX3RlZRJxW2HplXPf4in/3BefjgvP5yXH87L
D+fl/B/BW3b9DR/7mAuuENDPULNWZKffS5JgpMQ3qQZg0hN/iE3cUQTYdY1WgtDfdY1uJ6wVKvjh
hP1wwn44YdhdP5yw398J67SiW4Gqf8iKbgg+PpH57RINTcvjZHQmUnKSZhP32E9U4DydG1cqsKoy
x4g/CsAKoruDJoZINyY8VELrjunCDQiYGrsXcBiFb39DjcjTs52vbwqXjeVbNhLa68NlCrxNvaQ7
8E/ABkdAnDNJj5lD+yfgZQVUN9AwUMRM+cddeV+dd9qq3vjz3mln+KuJpH/wjP5Fw1/fGor/YvNb
xgDCT0Xy004hPx1o+KZXpdr8oHXgdQpzu79/va/lC6AqXMvingf2Dmj6jDTBEz8NBa0rvA8canJx
Xm4u4irnpYUEVL/tiStSCabpVXpV+PZ1+aBfG0tjcV6Zt/QBB9DOyRwZEq4qgJbE9fX11x2hwmtQ
zZ24Boq6TC9TbUJO6vTi584AqP/oZaCjcB3JbFKTzJo7KiXkjHO99QTvrsRl+rQTw9X7+3or1oQB
GGvPeQ2d1TsxAIN7gIMNrL6W9ypts+fN7mcA3/Oj2MjX10iS+0EsH/T//uDcE9oAFxyoGyaFk6yQ
o/qtnlF3v7pnLpo54pNLjx+8QiUVrF4/T/b4Por+YWVavv0ujEexHR9NcpXV14yQj/xycs9OJh6H
wrulEOehEoG4OYvbppbdJ3lZuHNB/sucDJo7amTcQMBWRchDhe0qgiseTfsA+UICE9xLBOZ6/0qq
Td3M2ju5L5H7XnekmzYh1M/2WMuoPhs19Ik68QDry/5x80aatX+aDtfhs7XSVvrqfF24Q9rTbR3a
1VH6qI3EuS97FzFc2GuKA00dyhBVTXN+yb5aBPkc6Bvp8lfQ4iiWFA7qK8utTqJ6+nwFWqxf3+p7
SKj6/2ejZaiPjsWQPvKcjXrZh1fWeVMh0ER+7RMzcgIRLiDJvoOB1tu5PSdex+vtQhcqchcSEVKY
tsoP/nxMTYHdZ3PZMuvLQ2Aa8V7FVohQmZJIFKEQwyvnNnlcKp5HQowoxk2uiYQus+y7NK4z+w8n
b0ruEhVTRDaJAsJzD1RvsOcjhkpODDGiEyHM3YKYEVZT6g+eKFHt2ApwAX3Pwfowpy3NHtHXexj2
GL+KFtiMVwVpiRssVMpPTchWRQdUfCglcenkBjcqfakiEre5J/ZDPlp5pbLRirsdv1V4WwWZN4Sf
VThdpTOp8LdKslf7He5fou/+gQa/pmOsgtvDaJabTm6IFOC5HtPObVIQwaR55PwMSvdsXV3csUr5
seUedU/gl1W0CZwWxP2gyFfhNEBoNeLd5NykJY2cmPw180rlK1SuMdUwEeg1TR6Zf5q9vm7c9/e7
+Vvi31zTHTJNBecPGRU6/NhyBtfvI6cgQ02h4wrzVnpf/TyBfBO3JlBwHKu/VRRIYeWEFwHXD008
mZDtP7i99Fa56tGkA0VtsOUToTU5CNTrjtX0nu6MMU2JiJ6FYitDRAmCdzpFYqz3shZ7eaeJu8S5
u1tnTuI1d4hMXL2+ptTeKRn5+Tn4voX40z5qCjQ/6HftnIaVcWSg+c3uyrSwusg08ys/U1lg/oFF
usz1h46Ljjp2b1P78+GqP7TlP0tbdu6HVtTmV9kPXcJYb4H9v99p6RK7TWbgh437Q+z+scRuy0L6
g2n1LkOpIYr4sLv+GYZSl9GptwylP4rR2WX26y0D6Y9r9jfdcX9hqg6HumIUG2BHt6TjIMsDSEcw
9ezVl4rMnavsPJ5cpeti0R+T5O28kUnh7sRbvAiw5Mg9cI53pNHLcIp5MU6m5PYIkn1w776eJRTi
5JLBWeVb3mWRgcREgkS9ahE3eRWpVFUG27sRlncYy+1q72epiFaHXKx2eHoUa3aYsp231/LP/mS3
Z303tGyr7iGaRSlvmwLQTuAeLpWBpcEDf3skRcZ8GDqPyjRXubBnB2NcHm5xP3BA4nE8s5pc0Vwe
FyoPNPJUmUgFe40oa/okkmhF3p4qHnCiK5KsvGQxwuVXKUc0X2oSLknlkQZrSg8eP6CCIOuLk+UP
+t7o6H5uyHXeXMta+FPdnKEk2y/O3YeVa527WouDVDcr+DqGgB2z1T24xv0jfjS5dxooiO9fmyAu
lWzQyWv/erWnXKYv8Uc63Amltj4bSeuI5BuYjHYDRnLlTabrz9ew8zZbOvM3vM2BmtHP7rMFFNBr
IrSOB6Ca3FW5pPGSxm7CC5FeLwp8eZksdfH8NPcD6kfD6WQJZAM7Dc9cvZDsyMsyCYamYIXa/WL4
xcT0kmt9bo2tmT1O1gGdJcafz54a0WcjbmnHC+0GMvvMiOG29WYAep9/vPldR+nDHmxpsZIOYXT0
QHocRpBBibiW8f2LKibrz02p8TslA3MwVhmaKhN95/THXn+m0saVB7/1ts5NQXOV9wNV+SAWpzmt
ZRAOG2HI3c3FPQiS00R1cjc3nw+8Y15Gbf/3bGm97YV5SVZPlI6tuhzs72uNnyZm1ILg6WO4LY2c
C8xKqohpberAliUzsD0g1J64VTuDnqLyBVzVmwifSraUBwbeC600xBv/v13DdXN3EE97bNqDYJQU
tCmEcIsXPj2IG3QhBU5rcLx3TWik5b13rK7xc8r0vwJjH25CZ3d9sPd6+0sv0rbcBFKlZvCPI/GY
AwArtPjLQj1SOblKZ0XBl+78SS1ezz8I5/PF6jp3bVr+P/65GylJ8mHm/tZz17V9WwL3+Ktv35bQ
/XNu35a4/q22b4d2HLVk8N+kHbsEcINkfdhofxgB/F3CPNsmEDXUTAPmx5YETuNevxhYJ9N/2VKe
VPgZxD2AjQ/IOrnGRLlD3jnUUqggVUflAq3av6sWf7p4SzrvLqWe9Ywz9bWJzJcRFUUXamFrd9Ew
e10lrjFOSbZX6fwjiqnoFKTyPNcDCqFeZod1cBB2TrMeFDmJ19R0KQkPp4YxrpzNEynp3nKpcR+6
8x5xF5VvzzTCv5FIqMrJHEOuNf5ZT86+KjWKAOxDTxvTJUrQHJyKn7UCWiNXH8f4P4kXuQkp1jxJ
9YdOxZLuaI7uPCs7OueJz4UtvJsdk9OS+nUewkK5YWUcujhTvjdsJP4sQ/XUmJXqTw3Rv/iiNdU0
qraGamMeGYrH/45iqSrsM7Xlhqd0RCZUbcCXEe/MeVhZTaoSR9Ujqk/7kgue+/a1vVavgT8Yp/CW
EjCS+FWa/55gBiFDVyc4aFMRdZFnyrtUlB3KLfU36f5UJFEWPqRioGoKLE68i9qpVIz8b9n7/Wkf
BXWGj+bzKfsf9NNP20lttw+HMAn6yTGL2U4aXlIuXgIxyeXNbYCph2lYiNTx1ANqjyRuOvny5aF2
HgwJc90eo+f5+RUGG3R4JF5X79OQXb+XWzZD4nStbefGb+mlf6WN/13aqI8SqaVU88MmrfYJq9iY
8wqpUF9q0ZT5Fnm3k1tqiKglooC8Mfpp4CtuX15yDLPV+/091ANvbzbcTzH+8GaiLDzqaefT9/d3
agnXY/neIxyrFndKg1rOs1xTohdSorOnDi/1KXBT8dpout66teiQeZ1319Lof6676xZaLV3/Q2h1
Cq2WWfK7Ca1OS6HlY/6qlsJ3DW262fZpaNOnK1hrkjYbK9zVZ3QhWqrguAe48GirDJEwfbY8Teym
HTL6u5Sz9odLtm431HulFelccjvsv541G1YK+0ADlvLF3FJ+WvUrP4n6ByeOk8RLL3Ckmn2oRs1Y
jDTz8XSCaD9P0kL2aPCdVPrLfpvLKq0P/mAY05zwVGldI/6uwfDTiM2WKZdEcTzYFAhOmEgq6nBJ
ydnK/YTu2gvwwZLC3vEeGpC7Z5WUMF0G8PN3aOAG5f8FzvFhCC2DLjkMzdoyGQKOtRLRN4GrCuUU
nd1OKFoYVTcYkCe0wrpav+/IhfjcBtCVVfTZCFpWU3I+FvE2ZwQL5R2/rhaKEPHKg9OvVKw2d9NI
rDou2TXvbbPj15/3hsn8s7tu2RPF/lieej3uuu/lWHLkheUS7AuoIyetIPfpJE6J7WUMk08lTs6S
Oj5lGiZilZJNEDokSNRjlkRZvwNgf1AOkpTe7z+fqe/Lug/bo6Xaz3bV6+kpw7xHW78oCxOrDLMT
SEOZtI+OX0n4iPbiWpEsfjUhFlK0jf7yoPwQVdg9Ht8qS0AN/aTwGEkh+v39+/r985F2bmS15h9N
yV99I3cuaUuT/k5L2iUmVdeyjxP1+4vJrtPakutJEBuneM8eTMTiej7+fN90fHg7t/lv+/Cm0cQn
p7zJj/iwKaOzMdA2J1QSp6XgAPehKYGYRMaL6KEUc1UFH8rdMiOl6gjlGPwa0H3txRJyBpXx9Koi
Dk/u53fcdabbmb+/35nudxgRbRL5X8OI6NBGzeR9WLFfQRt1bpKWjE0uoTXcH9Qm0SRUYgGJvFhL
aIBCKupbpRN64svZwef3ByTR1QAgsbdZkovok8u4pjZfdlgmnWNqS9M/wpha8vXXPEx/UzvM/zoW
5eF5F9I0WBwPb8/Hf8ve/21dPpf/j7rv6HFcSdb9Kw9vz4O0TObi3QUpU05SmTbVtSHa0nvPX38/
1pk3LVEa8fbM6h6gcYBuQMHIjAwf8QVVHXyv/hdAX04q4F9DX+6zsvZ/lun/2X0tweTXS9iX0y/8
jX1JhfkXAQYwJg6sCbD2NzYyFeIv/BUAawCNKZQpIVT/AL9k5C8puQJ8AgXEJRBeYZT+gYwMYGRK
GQMyGVcmoJEt8SfYlzONgt83JQNYDqVAcgMK5syWUCNKs96V/WNklHxFDPqmogJIMClRdpGmo+OX
KKsdndbj3+r+eGRycuWOjABoKmaamloMCK0mnevbvLJUylPaPY5t024CAvRMvwDU5nUqM5heQFFT
oD5bMCgWp0Ljz6ldp3kYdwmj7SNgl9MHAKLfjH7Yr+JRsFVoAMXdr5i3i7rotk+tFzPOve3CF5wd
LpMWEG6BUMopB47cLJzJrLYZgKFePlpZ3d6IPNKbLpdyQ3SL1ZaVjO6ShCAP63voOy5admtEAFTj
mY4BkV5KW5rlcN/4PNrRmnr3Xpt73zgw0hdOau4qArRbAasZILkA5JUTlN/pSZHRF6FJRfoY8tTf
mGkIFzr1jG2XJvJmZGOLaG+sBAAKin1goO2ejPkX6vuhk4jxRx14/veU1XwfkrK4S9y43/luqG9i
pppN3XG+zT0r3FiWzm8EaR47c+heKQfGmiX1gGugrRPVJH0zw/5l4QpmhUewZgGBHBjiFqZVGIDG
T1lLkwF48lzEj1JH4q5Iae+oUQYPpPMqR5cxcRpRdnvhJt3aTweySTWAF65/xORAnsg7lqxio72g
JmOAarZmbyyrzE5aMoweu7Rm93EsP4ceS9e8M5vNoA569FCpNsul7Y3nD0BaGtoDEMu4PKbmHc81
0VVrpon32KnBd0aLfo79BiuBQmms3LDSN0HtvygXIOPw+qqVUbaGfZ3zeSyLASEN3TcBckHPaUvM
3mBKdZaGZqoPAK2qtsoz0EtfjOrZS4Nubbkq3tLhRXjhoWID6hVAVq2C0t3QhiG1D6iU+4gX/sZq
4+EpKq0bP0i2LDWwYK6mr3XMnBo7kNSoF+atzxSUBKAlyklAnsedSTIzrFEt8q43mD6UgVYvg+za
dT0U7oLfSadndSIX+HXA3k8qXFKi5q4V67PMy5Q1HoIwue29xtj2FEKKXiO7iWS4oXXZf+W5+PaO
MD6ag500llpQxvPwhxCTgrSlpvvhE2za6QsxotJP22xkh5S7ZC/z9oGMffylrTVGsdwciJMFj+gD
AyyWaYek/SZlYQLSPVcWBKeIsi9S7vxKd5lTRwSdV5Ys2W0qy8p2VSiw6rYuJlsiyrexKfnP6xI2
d4mnz7eUUJpRC4aMqJlj5mXClGWkycFP5EMJzO8vFYdshUoIrI6iQ4t2wEaHO0CxZDsVCOXafd+6
t6qVhG+EHzFbDD59k51Z7dDB4GJXEx+8XeqScckezGIrfCvjkirgxsO2AwJ98rWPfGmm+yip0rY+
8DApnpmU9bYrXAW3NqIbw/Cw+LZN1X065P3HJMtxgAnNkNxoLajaImwrJxJpHtp5EtYHQ/Fi46ep
bv9+tH/kwu2C72VWAadi7qwBI+97lg8ldHr9X4f/ZYjmE8bzv3brNj9//Cy/1j9/vPuqP6vJa30/
h/RnFXyFO5fWQT3c/vh//3f6nX84dyb/i6DobHEB26L5tG/nb2BzwOH+JWBSuYlNCwy+HS77H84d
JX8RQGNxrU3AMRIMUv527vAv8Pa0hnDANTMJ+0+cOwxTTajqgjBoMusdXP1Y3gIeZonO02hHKkBw
WPXaiwy7JakdJ8z29Iej0/ofuHXv1PAUTQrQXAa9dirdYzBQYwjbaJcZ7U3Z8LUgD39IATaMColh
bhMdwoLODGnfFkXepInYQVMxx086oPECzXBBI869NninUuNOKZ6qFmeZ+sRSRiutuN7lMs7tqJFi
XZRJs+2a3F8XY5Y7VkHFgsk5MwaTTwyPVStrosznHfF1kAZ5ZulqV6nGeKBu+itXA/YPZtq6LdMO
azOpwNpAeGqrYcQDtXPf6p20Nf80A/7unROIH4ffYAkybwTRjHeGrnm5q9PA2mQjumpdXtJXI1Le
jdvVWBsYM7ERAWCER20o20sU5jOtNlsVpKW3fR9F6yHm0b2SrrLbgPF1OhT5jde3r1kqslWTddUq
LRprSxPZojZqivbepKX77Bp+6NvCz2qncC3zgbiZuZDsfpeSY7P7ftJCChMuGR7Ge9rySAvHVjgY
Hsodu8LX5YbL7nOGCAzONgOopFd7m7DP+VOTDZaduMrfS0iEQ9rCPbiAt15RFgxrxYYPbmNlr2Uh
hkc3ieqV2ZsAoMvaesE7nxsNqoBCramE2CNkgkN1+qySdBiaBBpmBzNuAqy+UZseAaVT8k6vZcmL
v9X/vwQ3nTs/VCnUpyga8JmptVQz50fGOo3GSAQ7EgTOmKKfvq9X198xnXvEcxozn4PXZjfkkge7
ap3sxxbNiti7iWZvA8vPUhve8Jo9lHcZ+heWpPv8NCf8N+hVAW9Uw3M4Pc2cGKbXIwDYBfVGjf5D
kKLl2RruB/g515nk0OIn7t3EJKB2OdQ5gb4yZ0yy2o/KaGDBrsagavAcftCH9MG8g7zT1xB4Q2Sb
PvQHtlUbrE7+6P3UO/20z7G+mh3QAC+wpf5Xh/L/IVg4/UlgTuX/9LtmAoXwPg2KaAx2vLsfaLTO
U3NtlIC57sZNGKArNME6WX93/TTOpMpCECS5ltAqRKJL6/TcxWgUzG2CflcX6S8RDVvpZv7CiZ/d
7TsNxRHxoBMMEf8pDdpUOUk5ok+zCG1qYaSzgfoRj3205HTOPXekLsDNb0rT1R+pkDD0Q9csQYnb
iFPu5E24+i4xiFAd8gVjdHZZoIRAhACuw5xiOH5KyRsSEptTRB2KArjt3aYrANUwfG3Hz0HVruOQ
24VagKA9e53vNKXAO+EW8k/waY65E/HI3TbN+52OMRHDAGekgELg7yz9UsXUkcWCWV+iN3ccjJrr
loKe77o2ibNdO6Ybj/4ya/fW0/mORQsELwkjHDPEpXCNpv+dMkhYq/rCzPod7fz+tsNtOyq2xgVx
PLu6CcUOoogEEDJ9GIk5peLFWRN3sir2qkWLn1+tisBaaQPL8P3E9hrPsTL/todTf/2lnZ3mO1l4
fvD5GMLKmWyOccpFHxbF3tDBEzEiIF1CjytM+rPsTceR7dXszzkVgHlFSlJwc4pyTjktlEGFO3GK
/Mo6S9xbycWmkmozktJxWfLUyPSu0rfXGT177tpUCkbZgs+EhzHvhk2CUtddbg77QLirQQCDoNyq
kDphnn6/TmneyIj3h1QlYRzupwKG+twmWllcCp+PfCd2xgEgKfvozsQ8wQcXxgoTCtt8na6Fshvi
cLlwnXNv9G/SE1EkMaWeJ2j7jA9MV5Lvxh6rG+AHylBj7y7wQhLkPkDxOqsXycH4I++MZDA0zulV
IjEZ8N4z+M6zMM7fPSKHu4274T7g64gViJL+GV/9DyKGd96OiM0spBlYlgryd2L3lvFGl2Yz5u+c
gQehpv/wyJHimDHDVF7zgJjGruhcLGjKRtSKBmOxaRNHcmxPJyqTw44/SO+Z8/SeoCUNWJJ5+7TQ
7SYtqrcsjuKbcAj45k/PS4AKHHAEj9AramZEMyFIMvpjsK+rMNj5IrVWrc+X8Ejn7wpa32SaczFl
6Ql7z7gcGTePDmMgjSE9+AY3t7Fv8Q9jm9Nvgd8DJoDEb9eZmusrkFMIHZG8gXRTNvfIBFbS+mOs
y0PY6xWSyocu4TYZ6Gqo2EuXY017u/CcLzCIMPX9uhCXw0M7lfG88MciLNrqwHmcYd9Jdyu9EU2y
nrovWvV8nb3JWJ5IB9iDn4lxSG4CSnTeXVBlWer1blkdaqhjwTu0ZQp1l2i50JZ5JuswNu9VBrjt
FrLME9NHt+ZGeRoHvKoOTZzdB819QvT2OidLFGavaaijMOpdUCiU5YzkYKXRgvK5cFaaT88JUicn
NNhTHvKsVaz16uqg4LwZ5I5Vt0aQr66zQafrnd3IMZV5VSahFYZqIlARH/ODIvb4OQIMBkocT8H3
MLLjn527ysIF1qbDuUZ05puqPh6yJAPRoLTrwDbo2gUgDKbSluzFheeEt0uUsJCBEtbcKlbaKCpr
kreszxGTZo/CNTo7jNB8lJZro0aHX9f+uH6kc08HT1grBQuMLDITbF5p8z0au5Uey4M1OKyw1Z6H
NxWgTjy7wUhGs6AFzwL4iZxFUFHFKnYojnka1RzdIdJSlrhAeZM/eiNGK/j9eI+x8O24jYAXou/G
N+NHZ9n5z+zzdV4vvYJj4jPlIcqkK8cWxEmCoYTsMVLlgoBeukGULa1JC0+Fy5lVTNysa9sEFGBP
Vr5M11GCXUSexLy7GPfukL5labCghC88igl5Ge4+rlEg/TWTTyT0LNZyozv0lKJE2j6amj1UFLvI
M+G0DHuVIrEpo7eeACcHywm7TtpuuuDRnb9/5MUJsjKoRZiIPKazP9JhRpm2gyqD8UBpCmhAd1X3
t1IvCOslVmFxUAy0TLgHSIueUilKqw9w9MOBMtsFbhB1BLfZd+u133d28a39VH5Mlwph5yYHnB3R
nElNRaMidTsPnKUYVAdyXJLYSYrEh3y8Lp5T7nimaCS3GFI4U1VH83nFrRgDZDRzOh4SKBpAxBV2
Yq3YD/XWAuQQKIQP/OOo1teJnr+JU5rTvR7dmwugSS8iw3jwOdDA+s95vbS4/j3OPdWfpyRm5o3T
oPVjQcYDR6qI3xe7CTqlxXgvAVaGsQowJBFsUUIMMsDhldvkF6CTPljpwtNcYnRmAqsq9xAk9ONB
+8Ed62+UmS+Epu8O9hmjU4oEezDgsc5r8SNTUcP7ajwMdyTGYFP2yf/Rlrd+ZlsAlwZqi/WyB8jU
E/nuNjbAP57Cffkp+gCUFqBDu/fNgltxlpdG6QIJFSaIZFJZfL4HaEQWVhUyIYfoE7IOSM3laxrb
zQs3bPVlKaS7+DaPqc2uOcoTVisyUfvV/pD8VhZbXdlVZgt0fkW2NOzhJgs27kIgMl8GhSzAKZez
i+W+JRregW7yK3iWQGITq+jWfFT3PlB7/PuxsMnnfuGpnuv5iaZmuGhc91lilyBrPngGaJJfQj1E
wDi7jfkLjDVfIHRWI52401DtuESl0BQw0z5NITNYLXM49K/1JviqPozf9X32HGEj4T35OAD+NXFK
CBvQ8l6bmz/XDagHUZRskAbhYnaj0nC1DgZ3OIzMtHvDYeOS13jBH5jY+01idnlKxLkiIxQ6uZNo
CgRQ26/8IX1g2+ouvQ1vsZr9phBrvk/D2yDHWs//jMGZuR46P2FJ6Y+HeIwNO++NTdHE5r9DBK0c
k3OMrIecsWjFlkXTshkPhsBz6CKnKj5fZ+OS7dVHFGZsGElbGHkMvVOVn8Yguo8HdVMkZEEaLthB
ZIo0Y/BukGV838F0ZCmCoBnrYVLjjd5roOECYipd09y+zst0GjMdakLYYQbRzSRRwju1R6NVhFk4
uOPe88R+8DZN+DH166dhfNCGWLB9577v5C0pdAZodIvAdTmlZY3hQEOdyj0LtUNb/2Ovb0lwr12A
OyW9XdbpamyXUg4X9OTUOwLfBTfGUcqa3VYxRHUZFk2zLxp6k4/j7aDVxrWMX41xO6h6ndRYBZmm
m7b81jJrhe4oRDrt5voxn18mSmhK4hsYNv6gdeyUddPnuVVGpN8HLioobFAb5P4xs1FUHyrLWCpb
nHs26J1ENR0TVJxP5bCZi5r7UWV0PfMOLkJRu6/FOjO82zrGvs/Y3frIVw1u+EaYf2t5z23ZrHPt
LQjW2SNB5QQDXFPL5NQuN19x5LYhyqGe0PugsPAGRY7KiSy8jYi8YKEgfJGU5mgahXFCODy7YZ4W
fRfAWd+7cpTrOA47m1SuZaOPKvpTEUakjYySQmcK8hMo/p3eY9zXJGg8Mhy6EYtEUAnq/Z9B/3GU
4QNJWjTRHPx6ocRw9momklOcj+ucKmQzfSYKzko0EgyHqqhtZIdveg0kZ8EfkUFxBlbfDtW4Hbtm
wX+bDu1EMUxZfzRb0SmzpZAiP+U0C3IV97orDy0rmDMYbXuvYxcj377P7DAk+6A36W1rDtnCU7kg
vKCMtAP6yRBfiXlzBCpehWfFRQXK0TYL1I1MsVaaIiz3pP8NhZ21F5JN660geNvWtYAQ25oL0nuB
e5wpzIeG3FDxPtJ9pHzjquwHXxXlIRoN0qIJRADNsAJAIerJ1Q+TSA/qKqePLXpPF+zXWZcZU+hW
RgpMQm0htFMzGZOtT5oobspDKY3At7VpAGFVRfogVZbu0O833Cvtj/dDOSRO3pSh3dUjXYEPJC2U
7p1u8D8PRgg04HLgjuG2wNSl5rgJstBzxrLpb6PS7G2VJ8X2upo7c/qnT59UHLpIUVCZR1TumI5+
GbvlIejQ3dYlYbDqDVMvvIizbs3phJC4Q9iLIgOozE5IFPnYpxoZojDUcJNqmq9N2bxGUUjvW6sL
VmIcn7w0Lp0u5Fjpa5XFH9Zo379AovUD7Y+ooM5N2Rikrp+4pDqYbd7cjmWcbvrOWsKkP3/6SIhO
j4Ajx4FE5ZxPjZYFy+XVoapMsSbWmHzt3FQ75jB0L1EcNY7ym+AGPZ/dPitE/Hz9Ni89ArxDNBtD
7UxFgVMVUIquqJvErA5dKLBfPC34KsxatCijGEfzLtyYrYH8nDCGhSdw5pTg0SFxbwk0AKPPcp7n
tgy3992oM/dRjQpOg17qLau6xnEh91hOTvgN2hi/X2f2jKYFgjhk7OSTqCDPzzpBVYv6yuN4dd8M
Yxd0rkMJWdH4U+d1C9rlzGDNaE3P6Ei79GgWN5rcZQcdJE5kiXu0jN9naqnIf5mlqdKIZSycmzN/
Kxs9izaRYAchbfOnh2wjcI13zefrB3eZmd9Upq84YsbUbV2TEF5TW/Q3WaacoL3zvXEhuD6TRRyZ
hkZEfwhHAXNen0JsFKHLNGKHrtyY483A73qseqnXNHus+wXxO3PWkLQkmEJAig9uKqzfKUdGPcQk
Vj04ek1MR8br/pPHF/J3Z097oiHeC7LoYERL5CkNGnW6qnFwB1+gr9+too9RPdoWekpGUTkuzYhd
DegNLr0Fu35uXk8pz9tLkBxq6KgLgvioQdY5C27gJwER4HuZBM8ZUdtqrFbMNNb1+KYbshpCfndd
Yi7IJSIOaaLjB8AYZx4NrLsVeX1OD1rFG2VgJZ3+PHSAyU2eam9plei5/z/xO2lptArC/5/Hg+U0
y+EHBT3EPV11ytxi2GVd+WzV1eEn0b+6MXv1sxfZ5avOiGw0Xt8OWbzg1FwSKThwJtjFGA+6WU+v
O01oFoU+owc5Ah6geuNJYKvqB6mMBdm9JFfo04AHNU0MIVg5JTRG2grLEn4ofwnbTVO+FcF99iN2
nwtxQIvP9Yu8xBVaZSniGVhhlCZPiQWEDlUUUX5IW+tZjeS+66NdXSavZaQW3ssFLYMejd+kZm+y
D4M+0D3jqNWwZ89km6bu7/u+W3gdl0RzClrQpDyNjM1TeEWCRZMhRYe/DkXkeKF+ddsmsGvRfOJR
d1OYwVLry3lKBrEpvDwsgzUhnYjCTw8xT9ImiGhRH0iQWK/xQNFVXybjHWf+4HhJUt5CHf6MSaTW
KhLZukuB4+C3DzKXme0SmCo3AJg5RkB2Qzz6uzyqvmc0DraBrNrP1y/8PPmHwTw0d2BUBteN1sfZ
jcuoY9St4xpWsuWOsNIvha7zNWa2pOOVUMkCruh9y7Rh+6Qm61jl7Xooxsb22tR3Gr8DYEyTGHYW
a7a5/nHnd4dFQojOMMhD4TXM55dKmIcuT2J4S62l16wOH8LSF6tW9uOam8a95Yb5Qjg4n9vHDAiy
aajlodsUDYwIk04vT/us7oKp37VzB/XmWY3/o8Ne5pehawxsogra7q1PuM6ccUySL1kTcKzsDY0I
aWHUb176wgr2liHSys7QTVraA6bBPkZxaLzlBaEJwh6FvmBj0MEbD+iY2x2ERNuey9hT6NcErZE+
G++6sJZPImdG5ZRejGkxzWLMQRAduR8sgXlFe+jZmDrSlNU+NXKkMykNoi/Ing9YlmYZ6k1g/clT
RIcosuu86b4NlYnKbpuEyQeCtDb6dWOz/YTmkeRb1zVlC+TpxDv0HcoZf6hVUJJFQwUMMJ0S6RJD
mycOBcm9Cp0jZnGA6l55/Xpgns392qHd9rrAzHXKnND070eeS2eQruIFCDUWWdVG61jxQbv9AjvT
5x4H0nMqMxFJkefJ2hRUJEEPbeGvMUyyoLWmnzgmgQQBcnewcZhPYnCXZ+keYRm0TmnYHuIkxKaX
5LYNdGjrMjSdJEJ27fqxzRlCqRWdjtO4nJIanbuzYwtTtLDlcdseAh+ZnYHkWDNrod//OpUzQ4YE
LhIsiK8U+qsxa3l6Oa1p9i01AjRp+O26rDrfbmv1XBfdJlNYctOOKEda2GcSRH8oFYizQNic/BKU
Vs9Cf6sz+zorEgSXGOLKytRWRWC3S1Doc9l7p4LqPNIbOE6Yz1P2EM+hiY2nSHIY7Yo1B4tiUTE6
eK4f4vlVgZcjKvOrCtx6oGaGMDWM03Wi3c+oPXSb60TeexZOxQ9UphARlBBCzXPIjRw74lsh4sTa
XcWhOhTZaNf1T9RxnWjM16EpbnLdQXeNPizWYHPe9/iX7iY3lp7CudjA90H1GOU3lK1RLjo91yGJ
m6wXrv/YG7GTavMuyvLVGKFFitWOK8WmqJ8qpheexJnpwfCLNQ3bIN2KjD1GkU40iRi0GFA6Ch5N
FN6wvLK/k6Pjidvk8/WjPr9PmDYkP6au8CnBO7tPkZQVxVBn8BjT2tiQ0URpXLKl1N9ZfgURFsIf
9j6f9N5zeMqOZ8YqiD0GS8p1b4uIUXT5dMOmpcImnSIO7JZAeqf6Wg2IWIIsX2qsmzOKL3gvfMDj
I9Ns+ozRtAuKJk1pfWjReu1kQ9LZY51kC07lEpWZjsFEP/qbM1Ifeu0dZIIGf4WJnAXZuEQE2H/v
Z4qc8fvc75GV6bskjnvkcA/cM2E2I5LmH42RkoVXOH3r8SOcTgzGEpOYhMChnIuggtNjZcH7I1Tp
puiCcpX4RrlivRVsiqoo1n8mijBrjKFTAy3UUFSo6pzKCGZtQ5lyWhw8s4Vq/lXIj9cJTFd8wtA7
AXQrQxCgj+cvGb65mZFWFodYebYO4MegROR/+s+IzCxnX6aQAAoiQQqwtuJzN74UqvxTCZhxMtMO
aSRLjwTwAGj21qGNMhiXUADnWu/vy/h9Vvz0MpLCN/Pe58UhK5z+FkPRAg81RJXadut1t1TMWrqZ
SeKPJDpzeytGk1VxSPgHGuV21t0jgbFwaHOVOmdp+ogjIjTnQxpO159/Bz/jbSHsXiFCXyBz9jpn
dzNTAVbSNjVGkorD0H7jaDgMlkKEpcOa+DzigweYX8WutuJgIZdvJI9KfqDWr/9MimdvMY6NJAhj
0PAG9ANbX3nySTYLGe8lPiYRPOIjyMxRjS1ELEwwakbRmhV/jhfL0QvXMW847cYqrHINTlorcITw
7UIECzd+pihPb3zevhdXYCIvWHFQNLwpVIexhEPH8jXPv12/lYsSjPEAhv0q73slTk+M1K6P5kc8
e4QWawu1Gtm9qYGvlX525UJJ5OLtHNGavRYrwPhlmk2hTKmdRj3Q9qOZ+KvrDC0Rmb2V0iBB3LFJ
j7W5HfMbYhkO/XfCP8wG/D622YOpu0iX1TsVhoWWsnAqg9kg7TTpn4s0GihR3kAiEsXy90VWRyJt
GqzUlUGg/M3cEXljI162036BygXdjGQSuokQ0AqESzOPtGiq0M3Lqjhw4FSj0RD7pxObAX6Ho6rq
WEvh5oVLAjnEMOiJQ1LirARXcBf1+A7iXXwZkbqKOKB21ea6JJwlVd+D2iMqc3nrJXazRKBSJOsp
ctnnj9FTiEXLuV21dvF93PlPbCnwvMiaRAsFvFNUNObTyFGN/YPMb3BfOl65bvfTbNqViNOF9PRF
Mkf5h5m5VhYy5KhEwPEIv/bo9YqNfdT8uH6AF5TQSY5jZrCZoFEtDdAI3XhDxFNJP2Ih2HZMYvs6
ocs3dcTN7DnxKuzauoK667DYgKGcZ49Wvys79prF3opnFqp4zRYF6WepcifW4V2r+LZl3p+r3ROO
ZzZKZRHSqt2kocJ6VVhsxWtMrxO2tfJ0gdRZQPounUc8z2wVtaKMYkSlOFS+I8tV6tr1h+pZ3UQf
3djhyQp1sCxxso2bLJz2BfN1zOQc4SaiRhx1E2Eaxqs6du12eFq4z0ldzNziExJzj7VJkTKZsmNY
dqBfGyAbfYuwDL3GzNlKe5tELrC0IKl69ho8irUqGq0QB97LVTTsWBChvTTd1Ma/pbl+39q89TKQ
EbRnAEoBK9YiuCuidkOjT9fPb+FxzzFikqTxyur9htL+Rjb33K9uSbigHi9Y/pM7mmlH16iYyDju
iCTdlralPZremjWdbUT7ki7tTrtoYI7ObbrBIzNG8zIw5HRuLYX3H7noAd7mY7bS4qOq8eYxKdzI
pZhmSSxmaqUd/z9R9LFDrRz87qPVfx6rhWGLSSucSztqZhjsniasZ7xpDO6lTQ33vE6zTSSJjVS0
baLJWel8gzzdvhk/XxeQyxQVPLbJa0P/5elpZqjTFUk8wn7mgIYOw4c8BUYf9u4RaT1HWjtFvdRs
dNY4/re++k1zZg1qL9Cd6SOWToXhdPy1L4FEzVtn7IJNlmHxArules2rO744xHp2j5j2RGeiyVCP
xZbE980MR8LjZ8qMK2bIfZ1/4XGxqjGVm8lshd769R8e7IzSjEmtQ0t0iWfuS/LoFuSWV2AwRKha
Bx/rXK1QXthcp3i2Ug175E6Ym9T1EXN8MDuTuiAJWBV2V31io4OaWY8tKhVwttGVD2iZxEFF5pO8
G8xnC2ND94CGWNCgZxW+989AAw9GaLA7Us9XtRdGOsbtiM8IPlVfu1/lqrytngFo86Se83X8tblt
XrJHEEcJbbVY/r54wUfEZ/YCe/RH12Qgbu46pMyxP4TaPHR45bT31Sp57LfxR6B59j+X1oecS/V0
+lPvLRpr4HLO2zIjnnCr0r6578tV29raXw31qjTWQb3G5jC5YjtzQcTO9O6M4szuk3gYeJSBYjHo
J5Z+oGOw7r12VbqfRn/pWs8sySmxebmR6NQv/GqSZ0yBWeXaUsWq12R7XYaXqMyuLzbG1C0jsJRV
Gy8EDDtKdxn9fp3Imc6bsTLTeR06k3liTgLqY2lgnSHU0je87NdlgmU9BYCXMLB4neRFsUTHOQQD
S19QOz19mlYxlqiLuXIfW66dxMCgjVZGfOcvDXldPr/fdGYqIIhj1o6jJfeBh7Envs/JlhULAcMS
L9M3HKmZLotHWmUaOjT7ECfNiivDtjBglcoFhXbu2L5f1G9upi85ojS6hGcV6mX7qLTJk/5ev6TE
Dh7Ybfyt+d69YnmGldjNkle7dIYzW9/Jvicl6uD7tFr7ZWdHY+sw4+N1gVgiMosPeEG9MJcwRMLQ
aysINmHyswrZ+jqVf6GUfp/gTEUYBG04mkHuqnTdioORO/qr9QORj/nZIKsm2Jj5wgu+Lh3Yu3h6
Z1mFDm6EAnJfZFuu72P1ocLAQbTUR7JEZqYoxiEXfuzhkqSXO0x56AJ+TYEGpsuFIzxzN09k8KzW
RTCGFfIBF5UHq8CzoY+mwfAtdpYQw/Ez5/qFLbE10xM1MUgWWTi9Wnx3TXGXF98Q/TsdNjBfJ3Qe
KKOLyYK/pyVWRWN73kxTJCJVaVX1ct9jfi9sneS5x44yO/ih25Vpv8TbpUm66QdPfNuJ4DS/j3kQ
FLrn415iQBt5idrwXvP1kBtI3P4bDxcUpjohLDBWLs6EXaNXnBsGKBC/AGQbj6vNkGEpn4rkkum9
8HyPSc19HCMxW+FjyGifmKGTFuuQlQ4Pfl2/oyUiMxm3rJgEBXpY9oRldlSVK7PKnUQtSfgSmZk5
ZCH6mngLXpTqHIHCAwm+ZliOep2ZywKHRheUdKdBw3k6y9RjktYFkXv6kuzdTwXgugmiebGS2GOa
22Vhs9rGqpzrZC8z95vqTM9m40Ay3oNqNrUmfajlq7m0hu+S3w1h+E1jJnfTANSoslHu0an2ILE1
dp2+qL2/Kl/ijbWqVu2v8KvccifZsG+ktvWX7NsSBvMCm/MuV+GivYIWg9wPtEF8qlcITePs4/Wz
vPyC/8nnHKIjo4UbpS747IxPg/91rL/82e9LPF0sGkaJFUpi2uR5ajqigrjYGF40j1U4xisMC/40
erI0Z3g2bzIph6nvELvgpoW781YUCw2DNMZicey1T0m/snrXeLOssn2NhrH5IlhahCsBCO7PYZwg
Hdr4IkDg4CbtKmq8/lPQUbSWDzHr3qiZy95BC4YX2zmmWT/z/2bvy3rj1rls/8pFv+uDRM3A7fsg
qSbb5apy7EwvQk4GiRQ1k6KoX3+XfD50u1SGhdPPDQRIjCAhxWFzD2uv1dCWxSOS1SBkBsFWFZVG
Lwx027dixYdd+v7zVwDpC3p2lNpD8Mhcr1Uo7UZkDhfnnPDpeajaIWJdWyKT6UMQ2yoPM43nyl1a
+s2vY4I4BO8FuMoBMb4e0+ayrNvQFmfY8uG3pZiKgYClUaVAOuk29vStMIeX0XYPH5+Ld77Vn8sW
0ANwZ7zJ4qlioSVQ7TfVGYRAF5XTaptDnSxREjUFUJjlO1L6v//5kFhZnEKwMyKiW5hezYGpVJOr
zmkA1tE8HX4buFSObT4Lezqmkg//8OHH2s5b+V8DLowwc0HE29q+OqN+km8UN57D0lMR0WjH6vv0
H4YjGA0fBY5TaCyAEWapFmMFjccyc1TnMM2hMa879uSl6nPN/fRX3w1rvCVLr2YeDhxHQGjPmg74
6frg4IEhHs8qdXZ9MAPZWookAxFcXNZFmhh1G6z4oDduL9roAKUDUhWoNpSHlnc8c92+yY3APnP/
D7WzJxccnkXj7AsTvltKktEN7okqQf3dPDhsLSF/c0+AokPh61WdwwX388KOhV3gGgyddmdbs++j
02cHbWYiBsf/57Cx2whswX7EmjUWpptWB3z11bjzNrwJl1TqKQgJ2vhqZn0ZtbPNXfteGQQ9qU00
1SLqAcft+vTAlAUY7GijGadasRHLN8KdeVPQhQ5E2syhusTJdDwwDTr53tktzCCpbbeKVK/XSmPv
joJDg5QldE7QVnH9pRZ2t5vb1M7cSNtdVdocTh56OD42AjfkfjOxLqp+6AYF7zbI/mfD9GZB/aC2
ZS0NehlHT76QMghYnKrUhDBDWr1KIHo/KtajuYHTOh8jzkVgxY1fNc8ZWDIvZkfHHdPikPV1sZ0y
s72bmMH+fgr+l5X9P+Z2jv9iDUx+iB//Zlp//FH+/s//2Ha/q5/5/zkjyLjlYce//JuH3bBs51/Q
UZjpoACs819t+d9E7AgFnH/NlQSEQaYD5N0bmR3D/xew7iA6BIckBBCQyEQo9m+dHYP4/wJ7J0Bg
QAXb+B25vv/3f69olPvFz29Fb15bmv87MprRvgiHAIt9Pc+Aayz8R8FGS1AADo+KynTbwkG5F4oB
JDvgehadGo5yFGpjWSKIQLY13cmqrjbELHiiOoiEM7cZE0Q7oLxxcnNreA6N5MTLu9YzoYWdU/lM
S89IWDV97kb50mr6Q7FRPqeFhJ60i7DPMNCu8GYz5kXP6urtZy1glfgs2AG817OABFYP79v17VFt
Fta4C+ORN1NwAAOi+b1BygYkWcbudaIm4o2sp/nZ8ahGqFuvdbYtiJYxBczA8cFahccVRZVl56xH
vZDZjWUep3zYfg1aXZ3RPc/q/VAYmyroxq01pmaeZA7Jvlopy5t4CFLxxZys+sJUVQPt5WlHRaIO
p31ZAEYdgXK0+iprl/0ESU95YnYh75Td+1ZUmS47jLYCfiOf2AHNB85D17V1HfE67KHHLNnYR23P
wUFMeOhGQLUyH0Z4LTmySJy9fjesMNrswHY8068t3JeuzaW22m48lm5oP/FMtFMEAgNDRrXTt38s
moNyZeBcbWH6ADsaVercjS7a+UkbRhZwScCg6ZJ985H8+LeKxNX5vzoYuDlvMgHz7HCfcB3B7Aip
A3DbXx8MVlAWcmWRIwN7y4+K55yjO6xId26rnW9oPHL1pujs7MSyZrzjA4jrYoegAIv4dwQhHwJj
GF9VpCvQletXZZ4XpD/QTwB/YabsWAZRPe1Dr+h6dewo+y7m4tcQrONjryvar6OgcwF5l9lHAaf/
4u0aUjdDp3s7HU2EH3HXKThDjoG76+afirYVd6Ccn35bOTE2+WQCbVpyo9uWjSifS15DD8qrBfew
FgPk6k2dDgl48MDEXNrGzhbTAA+1atFCEvrs0QMbaGJbWoCkuQoupQUitRgEiz+0W4MCY8w1YJO9
RZ1PzhiU3/2y+05d1G42kNMpBPo088QRVZcojnJ1BHg9I0nvKwxceO0vHLwiwTPM1xyod84vzAZM
L1rg4PajhnR9QrpJkZrlo3nE+yu+kkI7QeRqKMdgsrYRGzXttykKaE7PGg+yTdL/5EEoDMQbfknD
RD1Xsd0x/mvFos0H88pQw4pAeQ2kKgThKfrCrqfV970oVBPqY9WAnNlIJ3IstFcmKbHloVTmFBuG
UoepHtTnaarbrWauv9e8KL+uzOT2CoEOALoDoBpH0wbM3PVMrAnKSFVjmEdjrFHFTLmbgQXAxiax
3pFJCE9vy7KaQdyjNvV3RHMdieoeC1iMbt1sCg93KZJ69JKPZ3bt6qPwhqMN9w+MUgB6Ai89T/yN
yyRsLjIu0uHiF9WPhmCZAjcvYrCYw9scyUpkuLyxM7sMcpdIJ4VzL9DS0zZGd0Tbvmde+tFuvzkj
z7cl66r9x99085IhYIeLAIIHBBTwApcgM+j6uoVsM+uiTZBXDj03Nn1bgvwrhY+rB1R1zdL+3vhp
EfXgtPrOSlWthTTzjr49e5jD7IwAKhVAJAj9F9cLO4V4kPtK6oscw3Hn91WzVY7Zb3yCU5j7weMQ
+seg99jeR7cc2jKG9OgHxWOJ/zeq0xBAAtMepjh10jVSpUXgMW86XH3kI3yomfmgilrOjfWuJDzl
lxDafbEnHBidci46a4DlJtaasVe09abJhftE+66MM0u6m4KDtGaAe7xyBGd36XqlMBuch1k/EWSf
y6ZWJ6vGsTRtfrFKi+/cDGR5aPyzkiB5RMrE++SWDupvEIpZ26KleXhdhjcDL+IvpI6kTZjJL2iC
6CK76c3NaNpslkpvX9IWBL+0Qs+T9ltzIxvaxdSutgELs7XzenMJQdeJcwqiKzinILRZWIexsJyx
Go38ArFUtCDBK06asRL7VNr1pWJVnWQ5EOyVkVZxJb/VrvjWo3o3dp54Uf3knxk6N4/eNE5blfO1
bMDtdZrZROfDjCIAHsDX6P2NjZAGckgQAKMXO5N5MqZ+d1H2tHdHL7u3mIKR70z5yJgI7wHWQwU/
a9ZoAeYTeXVGMAV0oyEp4cOLh+d9fZsCWrHcrhVo8J0U5XPXfHIyXW8QX6eHXlhWVMs0fwxavzl/
bEve2xoAUJB9memxEHRcD4zufDcrpxQDt26/tSWOR14WUDc2fOgr8oyvnAWyfCnI/KVgz8Z7D0pc
YF6uB9SclcLpGLu4IQcIImXq0HqpG2Vt6R2oaHXU9B3ZlJJn0dwLGHdTQHcK0puRNFrjbjTV95Yx
6BF2bbVxB1XFDjKgiclqJ1FNqr/3eekl7ig+e11jbTPPzlYIr95dM7iLyCERZIZvPCaKVuCOSnoh
UtKNUdhTQjn7yiyQsVql48Qfb9G8IjdnwwMxNxJW83u2WLFgNFNpTJxd2tx/RqfHsGvKIEf7Wf5X
zcKHOrTXoICLPnMYULBoQhEReW84xGhoXUSAbkEnnpugAWduhzRCSr6ac55GoYcCgGqwNFBfgGO3
fgqDx9CtH6mi4qEWctchxbchUW9g5T9ehdtFR68mYgJoY6IrFBDL63NTZf6QGzVsiNWPQezU/mdC
hsskciuZ0npNEmeRavl7BaCIOveBIlyBrML1cKCRL4TUgl4qY3J53IGDB1xObkbMqBun7pdTWWck
ibeTMQMyOUGjKkWGr4/NPp92AzVQWCHufsi0+4L6Kf+B5XbXiHpeZ3F9NGYeejQ9zuyB4DleeDdw
vMuWqokB7F3ap2G0phcxqPyQh1y2cYUUeBk5vOZ2JFG8Y4iraLGpfdy1xPKY/Um5g3y0Qs5/Bqhz
IDVmQfOn6D3pJKSv7GMF7N9D5hn6UnGXfP14R1/ZrxezB/I/wGYir4HyymJL/SCt4etX2YVXeorS
Nmg3HNWDfRVOJKbSshO48iQuJSVJVhS7VCv7Xvdaf/VSK9xrRRwQqBT7rh1RrJMMaq+WQNMCqihe
7vsRCQp1RwwFWKYh4r63ppjCnoZjmiZO54VRPbhOjND3N3LBxp3bPQVeVXwCSXCTOE4xJi03Po2F
II951Y2xXYzNXrVlsG0rj8dahORAOBO7QCICWVmbmzuPJgKo9oAOCX29pjs7mm+eJEMXZuaPk3HW
TSYjUvZNUrkTXUHOvD4ryx1AQIOqExrK4SEvIt8w663aGsvs0vutThy38Q+kqqHlhrco6dBmFDVF
Kza9YU2fwPtkg8yTyhP6TZ/ztJqOaB2s73jIgYJ2mh/EL19kEfoJ3tlnT4/fUlXmmykrN2bfql1L
RLpLCZI7zoAtgVBdu+Jo3XjfgPiBDQyxcoBuYOhXXi9aYErd4UQZZ7uHeuDUEX4OIaT88+Otecdd
gB1CTRDdng5qXkvjmBoNskymV54pxcVKBx9ObTYiOrark9ML9BTk/hZEYU0SlObR7dxy5f1ZsOTO
xgkzwAdCaAlQCXi41x9qCoAdR+2WZ4hAPNNmh1q5kerI/4s50P0T/qb3i3tr2oRoGu70+GC34U6N
8tjkfzJC45GFK5mKBcby3zNC/Q+kYbP4y5I0cGp5aqCAU56nTNh7G+XfyNKUbCfmAC1SVOU9umPN
56FtSxidvtpVwptiM4USnxkIvbHHYkhUPbFfBqpLd7o0IDyUuWDGBC4JDlcR/OOzMj8mCF7QzQKc
8dJyAlrgtJCwLc8DoJMbrXoV0xCwro/Pyk2QhI1CKhd5LwwDOoXZ7XtzjbkJFhbt2uU5yId+V0iV
xdyy+yTVMlgZ6vZ9hAbe7F6j/cDGHxdnIh+oZ9YqZOeJlllCNGDSWQruduoTFhe2ubbj73zaf48H
7PTigSQOY93g0eLMeHCgwQAbYIv7vgj3uWNtGjs/VkFzx+0mBjglosa+HaqdsnUUDO1dNm4/Xuib
GIsgkT6/IkinQ+9s2X6dlQIKxLrj56ZI86hxkVVyGKQe6yHfE6+Aj0gDEcHNd2MIqq/qI783PArY
KCfO2TpEw9f77HZDxVt3ZGfqONPO87vuU6pb/+jb6i4HYx5o+oh9VI4hgcawJNCdWj2WlZE9VEMP
LJpBK32ni87aZ2YfRlUKxnajgbZvKBh9EFb6/PFy3YYbIDwCVwSIRNAbh5rB9XzrxkttG0m0cz+h
ZRU7CBj2wNykAh1bnPFq2va+caqDeq2t+B3jidQF6AVnth7kDuzZhr+5ET6vFM4HCCKQwNNbBc6z
IXCml2Egv8wgm74IK2wiuzPtmIU0heqBW66407cHFzOYT8qsth6ijf16BqQd0eowTPk57PunqunI
Gf2OYPapqmpllRcQo9kqYiisMG4k3nKw510PpRlTbSNrDDXWe+aDpsEICvsojbq/98v+sQFDxmM+
yKQBkSMYCZOsA7gOCftHqcHk94/33DJnil44FYi9XlFDb1aeKN+bpK3p2YYUKhrTi/4x8Ar3QoLp
K+36fQcB9k9mydlKD8m8o9c+BpyYv4HocPEASb9eBPAXtK1Pena2UtfdGR46HEIyhMnHX3dr/rCb
c3oBWTHgdl4jmjdfB5hnOhV2lZ9ZNw6HkGUqRp6v2Uye86m39Ir2wTtnCJbdQTEd+U4kmOa/fzOa
03qFQksMOxtt+MyrrtjqCflLJBLU4ePvug3+ECYHqGEDQQiemmUNoCOtGnswUp0HZf2qBfqXrZR0
n8HQ+5NrYf4CsmhNI+O9j8OgoNeEXjnqVQs3qm5pSRQDy4nFbOPBs/vPGUhw99wzf3/8be/sGTLq
KGjO0vUgYVucjLweh6nH23xqKRm2DRfe3qPohCCqudeAK61cgHeipTk5jbMBF2VGBSyuo9XwFLkm
Yp2mvPKPLrG6bZDT6RHVJSQ8XIq+SAYR+MKfHlAlC+5a1Iq+hrJJOtr6hy5Pyb7L3Am1jM7Pfkoh
xp1sxj92PhZPQG70cTkVdAUZ887+w1TNhwwuRIhduT5pJAcDrYdutlPX+U7SDA27GLXzIHw4m1Vn
9Oh5AH3kx/vy7kIBaoAiNdKVSJ8uNkantKmEbMnJLaodsCJ3on8u5B/bIL/hUO1FDkpmnUZOWUJt
OBQRy0CnWN856a6vyqhwh5dgMkLYGC92UmvPlFyxKbergqgRGZEZweOjh3yxKmUKPiQQYWVnUptn
KcOnXpn2Y0uCB8fsyidVtfmKe3VrxeY4FddhDi6QU12cnabpoQvbptkZiTQW1WEVgOnckruPV34B
FJpfjKthlmmHCh6/qj0/O3vtlnQiKUJ+N7ghi1HH++rx6esUiF2ZGQ+dM/4FuY61csnqBBYr62qa
2XQIszNOx9ZQAOi4NDQjBIVb2ZDtEBZHg4dfy/QuRVNlGU5rIhW3RgFuCU47WBtgu0AFdn3gVdoW
zmDXsD6tDc4qUECWWv6xMohxl/2Xj5f7Ndl4/TZhxZHiQSYPNZubAhoXNqOUmNnZbtmTacEJ4w24
xXVVEvRY2PXW0az7g8glu5+T0d8ssw3uheNVe6eHKS4gAgiuPyd86HVm/mGi8SBdxA2PRU3Q/m76
FDl2ObWfkV9QPXgEs53hF2AUdJyxvDfCPC+SFByNCVgG2YZmBIRxI9dHFuThlri6eCQBb7bpUHp/
2UbLY9Ho9Cs4xdKHAJu0Ymre23vcKEg1oJAHAvGlu5LarQyLhtKzBPzoziun3wCOtXcpMbb2QOSd
6w9IwE8UmS0/qzcoHFsvjd2sZIhvfVNUMxFWI8SG4gzkRK8PgDAdJHw7Kz+7OIZgEC/+hFNLd0On
igdEOW1iCfmr5ML88/FheGdcOBDA3vizoiSevutxCXgqs6ofsnMGpdaIwdG/1BL6DKkmZxNO3GEE
F/e+YsJf4VZ+J9uKMp5j4gR6cClQQ70euTakbFvUFM4mQekOKMI/Ii1ZUtqEN3GboRmn4Sq9Cxvj
szmK8KKJJjuAnwFIEHm+cXsKHE7jnFjgXz5ek3c8WOQVYV+RCgXDLLigrqdGDTAgI0cUnlhIfjTI
hcTNF4IyPFDrUHcuxuKTJ4oH6SHaVKS8k37xuweb6lEX2Vqb7jsWeM64INUJwTBgsuf9e+Nz1egb
7zxIykKXsBh/hPVURKY/FSun4Nb5Qd0QTwucH+S+rWUtqOYUSV9ISZ3KWp4Gno8PPQu7nRo6j648
Ke88YpCORLSKFC4M3RL0SqrJph5R6alEum1ThAPbZm1WRa3vDUlr10PMG7JGSfhO7ggXHKs3i7xB
3mG5o1VLqNehCQvN8eDmi5zOceO+BnFe7dBvQN76UTl4+Y5LDfPLKpIm6GC92FOQ70OnbUFP2vlh
3IvGuIOkM3SYmsD800vn88rJm+38wjQDIofcDG4ipEzMxYM7KaMdJrMMTpnyyn1NWg+44InFoiPy
CwzIj8qym4dRaPMOswoOQQsFZybznyvzmMe5nscsQOGgGALfEaWA+b16c+zCAh08ok2bs5yq5osH
4pUDAkgGV6xTiUZtN/EQrO2Jl74YjlabAX58MugxboyxSspGb8jI3AdlgOlVTJxuxwYKaZUejXvO
8zU+rXk2V7NF9gHeIvChoFAOwA96PVvLRda8hjE5m+0oY3PskPkX7CWcpjAep/AfH2EMB2Z72Gk4
Y3CsF4tTIFQA/tTOEEJLBrjgVG5HI2iToKv41surPsGjy1fs5Y0hmAcFjBlGANh/f+khdDjCPugZ
s7NCJiZGbppDDKTUK8/Qa1l+sZTzrZwTBaC9hxzL9VIibgUBntmEp6JnO6RJkNauItATRFIeQgqG
gMxOymyn5G8+3NfGYSzM0zC8kLpGnaW5N8YiyUDFM1K1q1u2dZsXaLlGDh3wu7My2RuAElwX3Gl4
vTBeHrBAi4ROV0FWrC1r4yRQONj45QA+8I7t5jjoGXi1Ys+pNBLdhU++7t27oQQFcsVT1K7M0ayQ
6jf9PQWA/LBye25sHGSBsF3YLcTLIPRezAsReaFGrbOzRDV9m3Up3WcIkg7A9IM62Sv2ToNqMEKG
7DEwGdtBREUljsrlTgCvlEUiCCSYdLFoQtPfGaqRF8Cupt3H07y5NQ7et5n/AYnaOWEzn7g3d9zJ
mk5YuUWeNErz27L6KwNLqT1VgFGrMvl4rNsndW66xjDYLHjzSBAtBiumAt4i4rjGCLxTVzsnn46Q
82QD3Mas8e9yryf3s7/r1AG7BzGFibZi8y9bUhBSo964/XhCt9EeeCvx0EG5ySKApi4hAMEkQ7gg
JDxLpw93o+wnUAWYGZKUwA49SbBgHLsh/AZ9dbJT6Eza+HVLjARdj9jDdix3YF5NQe7a9s8BEEE/
m9ZANhi9U127sWWWRjoM/gAdDGb1j2d+s22YOFKIqMHAi7duwlSngJyYZabOecrVZhqpHxukvqBA
h+cCBaB/PhggkshlwQmZB7zeNsCx0N7Uuc65LAr94LlVFacVqo0CAhZ78CyQlfFurBw+DskXB/Jh
uKU4K9fjiQoHsFQSHwdBuKgh4NzyB3PNyr07Ck4htMVxEoGPux6lLL2mDTrPOYPNbIyHpgUAJ7Tb
lYTCa5bqypbCAoCKAs+oCfFDZJauhwEumYElcfTPpUWGB9MQ8qUuMpXIXrlPgV2ZMy8UIgzmTwba
iwoVC2Ab/Y0ygIzZSEtaIF13vOFcwznJoinX6R9faP9roPv0E/jQwbSWVaYnotlhjXmO9A2iOFNV
0TB2wYb4EL33i7J4AbAaGB869n0XjQjp9zobXaQKCWS1TV0X0KEN3fLAIL0bZQZ+jgGZbH6E+bBv
TKRx4zDt0Fs7ZSRvotYDR3bMBk4SFEhSPIDAOhaQWvNryxCbphitbepwgMybjI5ZNPgc/UV4trKV
O3xzE/BSoesOgECE5dA+XfjGiFqmXDaheXZoRTc9ALcguusdzIoXgL6tigS/ti5fbSgA7FAIQxfn
nIcBQez1horSLQbBIS9rDeZd4H+zBvu7kMEDzTnwwF2Usbs2+F7n+knxIrIAqG4Z39vgfknDGAnT
DbHFnkBTyPB/9/IPd36jKIxaMUFdmEZNy7cCVWWaGgknFxs1CvAG3DcoJFVI2pXGSzBoATp96wLC
xW1tVRuTG4lQK/Xxm2Bg/sqZOgWYcCQOl40QEs67MlUDDUg9INInXf8wZi3/Rafh+WPr8u5I6En4
uzCC0u71eqrMzocgd6bTwHz9BUXue5zs6jAJwTcfj3QbbeKjkFCeRaXQi3DTqwREoJV6YTudancE
+tH52XN+CTwAAeuh39OhtiNHiz+0g1Kh20ec8bPCo1zkKmkCJPDNdsXS3WJt5hnhUYQfCR4khETX
H18QQk1tQpc0730RF5I4h5oMeeQLJ80iwOWaTUdGb1dyK3hgQ4lajXfXl2gPsEejSnwL2ZLBa4JH
325IUiverRTcb6wkuhMtdCXCtcYcYZevJ1ibCP782rdOxhSygxu08ACL/ryyMfNnXt8poPBwkbEz
qJOgB/F6lEGFAt0OBIrCiPu2FlGqwNPJ3YOCLxqJPA2+yTo823VI9h6nY5xOJjBy6ATZeTRHW6ho
pH8c8vSXymdEFKU5trKwimgwnHLlGL0iUBazReUQrUZ4EgFHDhZuTMGcxnJyQ558D6/gEDK68x3q
bkvwDLaIPHp+F7qGPlIIYkSN05s7RPDgha9AIp1mdnfmYGralXbnwUoBS2eNFbgsug4qHFYndZw3
oLSYLFnGAwrsEYQIs90gfcOP7KzCJ9UO0mYmBxmuU5e70J62YVX2PwvSQ4AZUJD00LppllRCi10V
8gp1V4W+G+3TLdII5IBzrja5YF0yakLvUHz8XWoqd0Nji09Uq2AL9b9LoK0QB7Gx6Hc1muFJNHW9
RUF/3KSD+4hX+6G3WbiTBhjSPz4Or13EiwVG9wfoFF6DT3ho18ehKTpqFrYYT15N8LyFrsguGeRE
VZZOQNi3ZgL1kM+9xdJHVN/9E3UcSJuaHj13Uxuc7AZRpyx9umvzsd9NUEG5FzJH70SfjY8N8CX3
Oi3831AUsRMk/M0Iqrr9PkT2deVg30TQ0IWZnX/8AvIH6Y7rDxm8sXB1niuI1ihrk0OaJcHxHXZd
ZZm/cbp+toKCClLoQWyLsbPWkArzvVkuJED54GKFtNxMzno9ftmixtFDHvREGPM/W0YP3LM/Bnej
gkcKB0TvLEbbF+lm/ffeQJQiwZjVW6mKMhmsacO+ltYXs0EHFCBXoAufgbcLY6czmwyyEf4J7XLs
YHotcK7B5PoP3qifpkCaA2YnQIPGBhupdtb/KNHz+dOSXD+h4NA/20PqRSWcwyPrzPDSAsl+r+3K
fzT6spz1zIotWrHKKGjMEh3iHtuKiQ0bb8wQ2oQazaFNn6OqXjqdeyBUeN8BAM8/VU3ThCtn+MYt
mdGaQKHDO0cu7ab0W9sZUp5dIE82WBLBKNSzEzA3bAcEsBV3repWMgO3YXAIsnA81iEwxsDdLKUw
FLD1DRQagpMFEsit31TTdwQQ2ZGGDZRMis5MWGfJLU7/sHPGqQWLtjP8krlf/wAKr9vAopKYQDBp
ZSFuHhAkECwQ/OG1RU7xJlLRg82cCnJWpwb0hWj2q71DQ9Qapcn8DF0dLVRN5mAbtWKEKc4S02Rb
FTMJncJTSMRxqInxWRB1h6ZB66+PbdP7AyFSRAIRSIplIZWVucuHHMKioG+vjuCErGM/zftd0xO2
EprfRqezuA6yL6i2vybJ56V9E5tDvsXWAeHByRh0+auqmH1BDGp+8zpoxIRsyh+4pl9tA+SJY1vP
DmIZfspM7UYgeOm/G4bBgMxtvL0udYmnxWBfvdoY9gpB+BDZSCmCFMMNf3+8Qjdv+WsnLkrbJMTB
hwG8nrWWPIBWpwhOkJsAu59p9ZFHISkGBO6gHopAh0fDrfTL1BZryj03KRcMPUO25xYmdPEuqd2G
2s0R6EGvNpAT25jqyR99M1HgeeuEl0eFTteyT+99rI+rPid5gO1fmrTOzahdFEZwwu0skmkwvGRo
quwR2wqJQ7TB5Q8Baksi8vJxLcN0G1ric5FDR+s9UDYmZnG90mPHwryo++AkqLY+mRUI0uwchA5T
F9THYpDWlvZpuNVBB+rvLAimxOVWHVd2n0EopoXbkLXDg3I7lOpabX4HJybaZKg3gVRlkiXCyDbH
0k1oPZSFMB8mF3JeLssHaJPi1cpTDZUPNwej04SOyb0Quf/akZBtcAhEpHLNt0Pf6ZMBocwMyRzI
NTFDDJAbgqD8UBpO1ECkYIqAkqT7zqT0Lp+mJnYntOk6QXpIq7Y5sGwQRwY9sbhulWNHSHDQuAxG
HXvStJ8/PrzW7Yai+XxGCiHqRz/KUrMRum0W5bKA2p9hu9ANGtA0CEmmIy0niD+5ghSxwNLew6d/
aQW3YiY8moB8ZjjAV/xEBWGb3KoGNIxK4ATSUvVHP3XoxrTIGljh1hZhrsAoAPuIxJq1pHGyBk8a
PeWofoFE50caVBt7QvN0NtGnj1fl9jFDEQIMPbO8C1zeJcPNONEGuB9hn6zpDGcVIFXl+3tBmmft
WSsu0+17gQFm4CjeTIDVlgbWr8c6t7kLZUeVD49WL9y4HEYj+cdfhMcZm4RUOiA4S6CPNxIHVQTD
PrWawP8aJAQDy/yv3IG+gJ8CefDxcO98FLDsKO3DlAOBs6T2ba1SQrcIdcrJUKhz+jJFSS1VcmWf
biGGSNLiu0DpBT1CoEMW/qauOyU9xAcnM8u+uzIHgF6naPzrTcEi02vuqR7Zdhp5twFXhnMhefHp
4y999TOuX2LU9GaYCDx44JqWErbQqZ+U1U72SUxFsbFLrvZTRYOzcNML4BT6Gzry8CS4Xc0/W43X
xh6y9mOIFmvJtH3sSP6Fulod0cEg71utxq0hzGBng1l9GzZpf86sOovyyRkOKVdI3A39veZOJLIO
DdE9aeJgKO9ZgdYcDsB2vfGBo4k6tAonXUbzO1ZZ9ZrvNRvaxTeD/AR1CLzTiJaXQXKX67YLQ+mc
aCnBcu/74wOv4WLZBSenzA/aL50RnpGRgsVDpQCwBssfvn288DehBrwB9O/B1UIQjebURTrTzUHj
05W2fQrQnHSQrgvRarRX3tdlIBPQvf0Qrqi2QCufvFbbK67KO5YIql1z3Q1xPIArC8++tgijym/s
E8/dBzIIwqO6guCz0wGS/PF3vnOVEHmHHjBaqH8BzHn96Fk+1VCYr4NTrTT9Kwur7y1k61dO8XsX
CdsIP3JmDsIhni3iG9fL8BrTMCBRcAKTMxpsuDKAcMTrN3MaooTUswffGGrwQVX+zi3T322Bvp2P
P/SdlwhJIfRTgBwKrqa7iN0KZtiBtMvwBFr/B+LoR6LL8uIhax3rti4fQoYnsYTI6cfDvrO+aGKY
8z3wp2cmlusvn0RPHWQbw1NdFta2CTNrkzVQFP0fjAIpC9h6HFZghK9HKa1yyDuZhicDjadnTs0H
2xr55eNB3omJ0B6G+z33wc/1ksUSujILezl6wanh9hlVQmiPooHnzs6b5qHxnPbJrh19dPzhM8tG
8+LmpbtNe7/fcqdSh8LPxJ10xcoDd3tRCVKqs+wLVNOgzTLfpTdHq7U0akbAZUFgTn83hl7csxbt
g2lYDyxmpgAr1//n7Lx248ayNfxEBJjDLSuqFChZsi37hrDdNrmZc3r6+ahz4yIFET7ANBpoT/cu
7rjCH8wednjEFXSRfN3eeIvW+4rX1WF4DfY887/Y2pUtB0qskFXoWDRe+qzP93VTCleLn8oalews
21O03II2rUNzOAIEVnO/BTWC5cuUhEK2x1KxPGvKX5O4A26GcETeR59o3f7QpK7buJLWTHiq9DPf
VuUT577AYvHjLlaCupImj9isPY2VIU6FM6EPNfrVvWIGR8uulFs9EvkerkJ6sLFe2ffgGHY07rc8
rNbYkxmYQKQORWUWRF1mRbJU9CSoXM9tkRkHXOup5doiSr/HdFZu62wsvCazlf9kJ8CBF3DJOMV7
ZxiAGkEg177oMlo2qj+lh1KXw8dC0yglabzr/3wwVcjq/D4CFS6+JcE3EmkllyoxpaIL89F0svuk
bcONI/BWwLt+MFUCSS7w+dEC/7xYG0DHbaTQLfOCPMVONQyxS4lEMxzTsbkN4zTbG800HrJWVo+O
1j7XEx5Jhe47fzZuiHe2Jc8lzs1szDkc1K4Poy8hgKcWkuL1oxLfBNGU3xS6QQJECSlCOV4q9O9+
OKLDm7XxKamt8VFo5U0LffBbHRT2vVOgGEPOV5HWjBgT3wRqml6cdiurXt8ahBbI2VPYAQq/lmyl
4VtLkWJ6kypNv4MaoaK8UzCY0d1Rs87hEH1OlHr6nqMxtbEl3oon16vF2LOSL6oeNJyXyBqpnbSo
dwbTw0nBpSZy15Ra4cYO0lXSZZp+Vel/ZTf8yiPbBaB2k5ntxaYg4WYTcR50Fvxihujeamq3s28j
E1EBDHhqAyFHZ0ufch2IsHcRWwBCi9gVdZPr9QzDHGxgEOoPoa3/yTpRPKRJUOwdvQtvPt4665xo
zh5gwM/hDrzLRRwiB1EtpUWPrruCvF+J5cCxT6z8UAO4OMyJ+0Y4sG5eMRYSUmBviDIdmAPXn2bI
DQ2RJtEeqh6xDltO9ZOUCDi9IjF/qZljXMwyC91+jveNeDZ18MMDJRH9JTFDCYfwyDpWXSl2eWRu
BQ0rdS9qPRDFqUWwQWbI0OJRk7jd81FrTC/wHwAFFBXO7GP4K9RfpVTZCwSOuti87bLsDrfxYYfw
jRurPxtjejKD+raWzqaNttCLJD0HUjG4jvxQqffCfjI7ELdhQiKu7SuH3jhySwMo3KE+N/mpk6yt
zf5O5MeXEEXjdasSMiwVTknup8zkfxTYwi9hNZsDTBXmaVFbPAW+He9rtDpeW1OpdyhAFae6kDYY
Nus7iUwCPSoaBm+54mJnobalOkFkqp7ZC+WuSKQnfNwPba/fK10J2k/0nz/eym+5wfKAs6sAPgP2
Q19gERIESmNW4RCQDRvpRTeqQ0ejIsSLJa7rQ9x+skH76xKQdFkcpzHbtSHQSDO/Scv8SyCbu3L6
NNjFTjYuoX+X674bSYU3DocmDnd2o54TDXcgbNSz5tPHv/ydh4S5gjfFNaKClVzaXpVybmVhrKke
afXwEKJi+inohggLnVrZ8ZbxwFtdcDB0ST7VtW4cfKGKfT0BRP/4l+jvXNAUeDgGHFBy3+WTNqgi
w74t1dFtm8Ad6LcRHoVFqj7Goj848SclekrbaG9L4blEhpJDBFJgPEhGeaBm9OiERzWUHrviyyBd
QE4a1ZdIOlUG2nD2LyE/GOjXFY94jLyYQXkunezcW+oXkd2YssT/JfCsqD5E8kNbUZ3LaKwEIUCI
Jv7lq8apVKcnOPXPSYajhtHQB5kk60vWOvezcgCpyxaH/02Ud7GjyIPfNF2osEA2vr6szHxOVotO
9iq0mXSJa3/yXTP+Kg39riX0EdbjGL1Q8KtpNuIkoQk8pO7C4c+kfR3wdQo6j2ra0IfHIoA1D5M6
z+Sb1ta+o4VnulaWPKHn4E24gTWfc2SFZOP88YK+kzwgLgEzghSTq01buieiG4N6W9VOnh4a010o
qUgekC0+poWfHsWkJqeozvv7NvejkyxVPmD0OB1d+NTtXjLk5NbqkvYmDDp7i6ywTtEAMBBJctMi
XGcuFe/7LtbGAkSwNzTiEuHe5wqzN86KndjupFkSxd20+U4gOh4J4rpfTTaJozFFsus4+Uvup8Nr
V9Ubl8h7FydNX7i1oBhoXLwdkL/ymn5QfT1KoLQRCymXWle/Ed6GCNzmzlOXhuJkmljwaJUKRo1K
88UKtS05w/XrT+kD6cCZiczUmIvXv5OcyMg18B2BFp8VZALACMDYup3CcCvQWNP+5zILRT1yGqSN
V4wRw0e2r2v80avtsbugtnU36WVyMaCt3QcxSnRlD00Gl+fwWwCYtgEFlLJhu3C65RVO91mU8CoW
mmjvnU5VfjhSYJ3VKjCf5HGy7jXhyxvvyrqtTimBLQ12iWteRTTv+lC2SizssnQGr5XTC7SKwRMN
jW83lFXqgcJwE25o1xws/amWx/BWFjTOfQdP+aaLgwtChMJV7XB8qKt08JQ0sh96w0I/y2rucAoq
D2RQpyCo0S/IyvixbaSfgYkwy8ZV+17khdoFok3gA2wAI9efkbaTDoit1R6iKt0jkuDvgfF43aS1
O6fQNwZbnzWiLvJk+lhAnqxlYAN0zw6NstQeBqlVdqWkWfuyrn5/fNes9y2sH9rF3ClkPTxo118U
R2NUAEVNPF8PM6+060+jcIz7KS7+OfefB6JFSl0L5X15UaeD+e53ulonnhVI2dkpu/+qxLlEvYh2
vRLfZcT+bhWn/yzjBFzdoBkIeQWoLLvv+vu63I+dSE5zT1hO8EWbjG/qGL7oRQyYxbHbcxzm/vHj
KV2v2zwkPABtdlVZcel8WNlWOjW5JwW2eYfsj3rXGFvgqHWkNiMAyV/JNuCLWur1d8m91qWofBDr
AP04RM1oU3PNo4Nlpqo7qOrgSkkXbxzjdaAxy+CjkANdjWRwCXi07CzwkfUuvGw0+hNPsPSpLvT2
oYrsH06l39EeV6hBa+Nd7lPi2DgPa24Aa/n38PPP++uaF1YkTVFcF94kV26XPvnJvQQqq++wCexx
oJKNFwwazjpw97z9mdsdxTS0g6rsucR+tTA+l8TucXOayrsOtyrK6t/tonp0AoH5l/IpdLbkGt/b
CeRbqLnRtIdANf/5Xz/YkbOssEeBQ32PVHPjO+rBdvItT7b3tgIdF/IfnkAu18XJkmUo0kYoF8jg
xMFNIkImJ86+jHaauWPUVo/WpG/FAe+MiXQR7HGuc5uPWyyFWo5mPZlG6s3tfRP0q27Unwwp3Qtt
PESlv6sQUW67n4hLPETFc+rYn/JO2vF4X1Dcf9S18JT1W2difTuDS5jRRmxNgHzLyu4w5WNbxErm
RXn/tTGtnIqIbN5MeoqqRllspsXrSQCBx+1MOEQPhovtenkLtSoF39x6SadnX+MkCY5VaU9fxKgC
uVIF3PREj/qHuFb9m0Z3PmUc6M+ZKImGLHQGKx+MmeuYgfYpbTJxExXW9CN1jPDl4wvpnVRlBtBz
8RIfIZ5kLi6LXBgAwaoCLXGCl3Ntqf5d02tmvdPN+HVwmkc/q49VTonPVSQz+1xOOJDn5Bsbb8B6
gUhseTmJaMGkUYu8nrDIVoI+qUEvyhXipJrUS8e2dspTXhh0C5V8S6ltXW9mPIKO+aqkR71sTIE4
LKMcSpYnOhzb1bQsDkZjR/dppR8be1Du8h5dgVYM0X5jxud45joJAYNCQxQM3txB0RdnUrUmTbI7
q/ViIRsHkdXqqRsN6eLXMDzSppeewmCAMlQ0SKRB6f0m+FMwEsLwJr+o933qbMnlvLNbyQ8BQgGK
YhMszUxirA3llKaNlzaqeSaS9S+GUWZ7unT5N8C2zqFLhm8fz8P6AuStABMzF54NJLMWr28zBn2Z
i6GjEE5KaiuxtZsUNM8+HmUdw4BUeiOJIHdK/3H+87+u2ajEaKNKqtJDLKMGP5jWJ1sp5KcpdMRG
v/W9D5r5Q7BzAQiwxtdDFU1SjrbtF94giBt8MC3UhKpp4519a0lcb5+Z+gu8gsuVeVsqWMEHJZ3J
ZP8hqulCm2OS3RBA3WWpYe5ULGIORW78LEZ9uO3QkfvtNFDaNYsMO6limBt0EQ5SktY705h+DERG
x171hQuFXkNLIEEOujDTwyh1+q9/XQn2FWkJhGGwn9QMr6enMhtrBEDhP+AmT50mhreXm1l96ivK
tx8P9U7SRxAyB5Qya8+Vv1iKOkXNFzhM6UH1+NGQ5X0SVecf+jjAEFzYjptwc581WaJ5b0+zFmNT
b2y8eYi/l0nDwY7Qy6Rq51BUWH5uM7RWlRlN80C9Uzr2tggOwhntL52diHMf5+LcGXXtdaF2l3f4
FG5NwfJIayg5zTcM+sacLX2JwhKjsERh99ZDi+TzbW+r5Y0og+Pgz1JvcnTIIk51qOkTuXn8TbSm
fyN10P8a8o1PhdRh+pOU4XEM1dfBz/pzLpT28PEyrX4iU0PiRzmcbcyjPB+ov86mEwRwRkZdPHZO
+V/Y9wY1F7u6kY0497QKwKwmsvb14zFX/bfZOYxCKjEqASd/WwwaZIiewymPHlNND577wIFfZEQo
yCS0PO0B7jVyquFZ0tRmN9RSdodWebqLzakw3NAothKC5bP39nPwwPy/6IRs63oOWqAEQPJs8dhL
zs9IbV5TzThhAYtnVpl3G3ty/rarPTl/+1+DLY4gObOgXG+JR70V9q0fN1ijZ2jlfjzF60+CuDi3
cgluCcpXL6vSBeo4dOJRbZz0xU58chBWeVfhkXNWyCg3tvryiqfMoQBcJIzhpKHMs7jiVeo5ws/4
qj4wfk6GHt8YcVPswlHaeibfHWnu35Ci8nItb/hcl8jf2kE84tJhG26GdpebDJ02uSSP0e7jaVxd
9G/fRdQLqnd+UuTFd/UxTE6ueNgDSrMrtOio2XP3SiAh2A/DtJv89lMRgzqiHA4TxzoYwXiW0+lY
pPH9OI3wKyiK4zu0I7BxkVU5Blpwh5rMRQTxRtC/jKbm3zoTzvUZkMd7vvityOhZfmQ64jEsRhUC
SGZ/mho1OxQdOhS5LPp9Phr+QS+GrbzzvTWh0WUg5Ug2Sx/w+gBlsV1V2MuJR5Eauqu0kXYrEt93
A1nP/pF0NH8kneH5O0Gi8MRfDyVN5mhUAhmuUFgpdrKDuZOcvt9Y9/UhnU8pkDy2GVHisq3ph7HU
RF0QPRbwGmkWxIRhMAmPH++u9w4pTwPpGVsLAZP5z/+6e01EDqEo9uLRd/yHJPA7r6ImeymlfngQ
6Kjd/H+Gm3m6KF3goLJ4kAHu4C5ScEaheSBEav4hxCwPjmT/VBN1OHw82PpdYQapj9Mnw3GASOz6
25BbVYtokLnmhs5whyj8XcolUl1t1J+S1H6M1PrXxyOuN6GG1AIT+VZhBvV6PWI3qUXY6j1tcN0E
V5wM1RHpz9bttLLfuF1XlQ4CNOxxdIodXLAzzPp6rLgzIFRlqgFkQzuqtX8cqILuB7uGjtw3F6lv
pL0d2j+N/FkN1PMg7hP9MR8+h+ljXQE51C8KGGY1pByaTEchDequsrLPyswLV/rmaCcaSlL5xs9e
5Zn8bOp71CpnmT4APvO2/2vD9YUwB4f00otxpHGjVOv36JQTu4aRvY9Lo/gaoRjomk1jPihy1106
BZWXyHKajZ3/zlqR5EDLJfUwCAUWa2VUTWVGMeLcjWiU27k1fx4kAacV8PbGR8/fdP3eWrODADAF
LifSkEW7CRl/o3RSafCyMECxCdXA4yBX2dePN9/6KF+PsvigPCgKs/KDkTKmDTZdUzFwsJVTrNHU
8oMt9+63juHyo2a/M6jpuPeBSr9eSEVCeMeu6tELMuUo1f5LYav+Lq4hFYZ4AlzK/psUBXetcpdF
j2Z/icpPIvoyRp7h36nDr8D2jOhRnZ1Px11bdrvCfAQm5yXFjzr+WVeXtP8vaAKsfxHgOarqf/b0
c2qRssdjAB9023Zb/1uPvPjoXBwbPZcG8e/XpngMhjvh/OwdDZOCCsb1GR+9naM8a8aTNL3I8oHM
VuqfGge9sOhklH+c7qZXviCb31GOxHzDtcI/krPLjRTPkbM56wz9zIKvvRS7WfSLfnocQmGpf1ji
d5b9SWHI275OmHEZ64uifi2cB7sFAaXuM6SEJfDbVnKD7Yn78WqvcpvZsBKgKSrG1OUpHyzn3zbE
EJJLgR5saVG2jvIFGX7jV+MMwW2phgHy8KlyA11Cv8uB9bno7lpbhi5vYfJiF5BWzGhBIncUvudT
9tdxTuPBhszl915T4Rwp5EtUnEej+YGFBIWiMPlNEzDZT4nxS8ESUVZ+RCOVvsxtAeKUeNZpl05M
d0n9ag//TcpvRzknNnwO6aHVf0ggK/KpuI/z26E5Rrn1Vc/VJyP9YQ10j1HG2FG227gV1gEMEGFy
U5odPLkrqq8hh6HVm4nmqQL+tRa+SFROdwKSzlHPjOwWzX5Xc0pjY9hVO1d7a9OBB51d2AA5LEJy
pcyQODOG0Wt1Fimy6vI0TIhfJobfnPQIRB7aw53yKjT/1KRZ8hy3mnEv8qR4jPNOv2/a1t+ZQGP/
+cGmLIMvH3qjYJpXwMg8jo0wwQHWqxGkzRGvPupdZu+ombnlDET7eFOvL0pMXrhLKPtpzowAvd5N
GL0H8ihyRkPy9jgWbQYBdtgCQ6yao0w2rzRX/yyhieDx4uhY0HNVpVChtafSjc+N3NwAZcaU87lL
U/ZgF9JKM/AekoJdFIDOnJSfkZ/9MvNCc7OqfkZr9FTFya4b4Nxr06bR+voqn5l1vOrULUicltmg
iPjjZkTeoCiMHokvTXoxHEnsfLyMnmmxaH8+nvf1W8h/kKlHyhQkMrDu63lHeKM0KY3LnirBzG6c
sD52QT4cNHMrdn7nfMHS56EyaCTO9JbrkaZUn0IpALZgIXe2DwSwRmi/reuH010Qniiq+b96o/38
8fet8K3zihNzgCICbA0AbJ7wv64pLc3BFoXJ5PWww7+kgBRvaX3lCO4ro5dR0PbCrOwxvSHH1yXp
V95IaFeJsdg1WgCUgjzv1MFIvTFhwLtyUnXYRfXx949/5jpgtXlPuQmohcy4/kWcIHD3iMbaRLtD
83OIXbXylJW1+VDok9j1wogOWtdudT/fWXuKICCQwV2TzSy1JTOk3Cq/V1gRMuZpUGyq3fhBAAXo
NnbZCiPIKsA0BwEJ9Yb0aSnkOEojMC3bAbOiRuZe6WRseavpc1LEE4hLp9F/jzUaXU6RPNEBcE18
Kb8VjjGcdHQVv1VD/KIFXXXsGk375wgNXopJLsfPo1qxpJCpGLiH9VBUHq2NAG0kQ3KLoUg3rrf3
tuHc6Xt7W+Z1XmzDpCwAzhhl5Yl6AlWUhOOtjYCfq0AdvG80ST9GQ3mQ1UYcCUTMvbB6pMCzykMr
QjsAysqOeSt/g3Y27ZLZgWWMh2HrR64v4VkBizYAHAtO6BILbjUq0txGVXghNLDPutEXD5MdvaaD
cF6NKozvI9P6oThp80myOv2htkQLwLPunhCn/hqJih5FKSdbT8NKnQvzetAUkD5wMpxdFBZvg920
QMPNNvea9lWgQ3ZR/aq66InRv2YZSJ4scOBm+qNxN+ER9NhgCnOQ0yJ8beX+0qdbzpPvzRLbBW4e
+D44ZYuf0zaY37Q1HdUkCIsXUefhscvi6fDxjfDeKOSu1H2gYsAdVq/vrRYMd1MCs/csOw3v2kmg
+muOW5Yb87a7DuJAhs3cLBq1s8zL4t5JElAOcpmXEPHJhyBTlofSNqa9KYWA7IfoHxsk80oyFrVo
AkcNIOv1R/WGXUxDoeYe7mLNrdzKBIC9tdFHXF9r3DM0eYlbZiuW5VFTGzkg8zYLRDqCAGJ5/ZQP
SvLLQYHx4yV6b2NSdppbWJyXWfbs+nNUZQqtRHJqj4cMEY9W8c+qFZ3MqB5POZoQ/xWVehZNM37v
hlHsgLm2u1bVYpSitZfIyrb0yVZ4WeZ3vmMhCTPP8BgW4U3RgMGIMHD16rA/t7rh2lGBTBemvj5k
5jSWd3naa88hJ2afO/JBbnpnP8lt+xXfxZn5qTs5zfq8d50Q3RoH9d07/l3bjdOmO0Q9gri8jUb3
3U6j1kVacnzpGke+qXOcCuWkqSY31ATwuSTVfn482XN4cLVT6eYQnsxwbnqmLO71XBftMKH2Ocqe
XANf0cNJIAWYO5dWQSckTW1x04HGfMmVQtwIWZo2anLrteZeRC6NRrk+E9+WRTk7CStnihLFS4Y0
fvFt51xE03D2E+0I0hK0e1f7J+S+vmdFFO+MvDP3FnYO6oRd3jj12UYTcLXJ+TkzY4k2O1YEKxeb
QDEbmkup4tG8Ty6JGoR3I/S/H2Xqb+Wbq5toHop+I6Q79hfyN9cz77dhMxpOrlBdyKdHybDq3aDS
I/94fVfhIaPYuLRSk4EpAZPkehSoBUmIvL3szeTgXaI26VnLlR69sXHwOFrVc2kY3aFEcH3j2Vtx
BHjyKOqSwVJXgyawLF0DFi8722lqD+tkbOXSuH6VcAnZD2mv3paNMp6t0PiayQARozwAO4nVnze2
of08WljK0kzusA4J/OcEsfFz0eGrm1fldzDrj2TpsqvETnMZnSH1pLDmHacs80dPZr4JAonquUA2
66gNuLL2hXQsQEjsk8yQvtE2UY8jlq0bW3kVa/K5VGEhq/IXzZJFIJ7kwulwl6bzWFbIolK/2lsT
fp/RqGAUoDktulZWfNpY3vlqvz6/jDq3aIAS4gq0ctO0JjtOO732UPk7geqw6i8GFUCp6IBIH1pi
61KPd2p+SqsXdHHcvr80kDGk7DWIwIanT0Fd7+drttB1ap1Pfo9ghFrM+mdnKcLLyvlR9OoxbqJ9
kj80oYQDwhH55rCl+6Gk58LXsLJEaEc0O1uPD4HK9IfoHt7DOQ9iYyc1+T7s+mNkRUeYeGcr6Q/w
cPeo4aXAE8IKyc8sPA96dqijZD8HigmiiAn/mo9R7XBu9ADAJ3AV8MX2QTOqY2ZjPM3fg17Gbtk+
6onY+9IN6O1TYim7OPgp82sG/dSq6qn2x1NKjQQBqaoLIx5GqPEfL8I6/aXAQX/MIq+c68bLlnRm
1jK9qkr2/HZyC2nq3BiTQbTbnDtJGwNvZLZOA2imvWomFdyXekKAMi4vo2n9kbQyv0mMzNr7tCh2
GEMHBwnGwb6ubO2e9G1LVHileQGaHNkvSl3sGa7+pdGGE9u+IiUqJSajyc9ZIco7VFoVioa9dKtP
gfIQyolwQyDdSm/rB7lq/EOdaMotHtPfgDh4mUWLfBaTKXdTHPVHX3OyRy2dtl7e9R0JxoAWP2Ve
ug70Ia9vL3PSG60ewUoVVAv2YzoEx1G1yqeP1++9UWbSAs0aAk9a19ejOIVsdBADW6h+NlZiOUK4
poxC28ejvPPUEc2AWEMaaS6JLYPCqs1CX9bq9hEbJOtCJ+ybiheCW6Xq70GGz6fpKb6P3Ym63C6u
agRsrGhy3DSIxS3zq+w3fs88eddXB3Aw2uQkaaB0kW64/uw8rYwqkOLisXIybaflce/ZGardmQiM
oyjDH3gUd4cegN8uywm9MLC3diJunj/+HevZn2EczAci19DPl9NiiGCI8H3JHifH+uHoEY5qgZxv
PIOrQXSg8LhfIONEj3nVJMmcOsDsI5K8CdHNO/iIVP/qId+4jVfB1DwKsoZsfghKJADXMxoJtqmm
jJIn6fl0aJKuOLRm3p2dAhyEbYfRsRW9eSONtnUCHyhtROhvWghXK4pnGcDQWZ6c8gx1z+vxNXXK
tMjojQejF4ixY8/qKgNuNWUeBntSPB2GFnVC1xFU8O0R9TSR/jc6neaKOHnUaqTKajUedwjifI26
DiBRIHXYK1aW+jg4kXW2aTvfxnXXuyOG74ePN8LqASX7g9OFsBeeM7MO8PWvz4c0bZrGiL04LZU9
1acMPlVEwahvTpUibkzRyltncvV8IjjDWz1rybJkrNz1mJU+VEwjLZ4UF6Vdg53JYx8hHWINuf7L
Epq4GXJq08o0Gff4YeBz6ZvFTT0J+zQi77j7eAZW0Se1SQ7BrFmK2hi1netf46Cx7xdiKuBa2Lit
GEL7WiIo/EcaJX3j9K8PBI0zFRtdGnVgJZenLhwM3Y8l4AqllMVHyg7AlZBR3BhlFX0ya6B0YaHM
q0pb5fqDWvgNI7WLyPOtNjtGIT6oMfJlR2TOgy9l2ouvce6Hx4q218bI67YogmAYh+K6Bc9xziKv
h46H3tdbsym8tm+M/RDK7T0ODBH+g9Ex14f4GMDrdKskzG8sPA46xBp3UaZ3Pz9e0vWVMIsb8eAC
oKEIv0SL+Vav06upU88wwIkgKdKcGsPaKdHYPxXROCKDToMn13sklv1a3ZiF9ZEiqUIiH/Dkm8jH
IibtVVwiJrlPPag1oZtBmDrprdHtOYGfoi62D5kSbXmqrWtygB+4f2yZrIYay7IijRzqhMiXrT7w
cOkHAtTiQKRXpPsm1oNvgSSn51CeIPjnSJ66lH1CNx9a5NgDM77Piljd5c1U0HzU5O9G0XLo4yLW
brVEdv71vM3MaiQxYFfTcAVWfr1Hoinr7GIY5AddUj/TJe+oOOlo9/jdxvOzWgfwGSRBwFso08Lp
nk/jX9VyKQUvUeQMNEmelabfLGwnsxzpiaqKv/ipv9VLnv97Vw/BPB6dh7kA9VZ7vB5vqvSsotUv
P0A9bdzQGsTODJJk46tW19U8CpLR5DqUn6m+Xo+SxYmPWFwvP0hSig423nA3Kje2S5l92qhwrYMn
xtKhsrxx2bhIFldjMQglTadafghN9VmbgbWYu8Q7HUTUb70dulNXy/d+oT4Ls3ZVcPalG1eBcwpS
uqXZYP/38bF+U6lezrAOzoGQguYCoeP1t2utXYnBKeUHOyjGfWaG/gEpkOii5FrrJrLvnCI5jM+T
L0d/ChNnTBdOcvjdUScN5fYmdQ4YatWnKrAaF+vx7OjTqjiZdlKeUZr8bzCT8Ax8UjrJsfHbj+Ni
X1bqyDUlabdGH6cPYsrDH6Xpj68V2u3nJFeN21bopldmjbLjPsd+Ve/KOx4y50XJ2k13nfnuvp4B
mpiAc4g3YLDhH389A5aVR1GrFrALldbcmz3U8b5TnuJI3Tl5b8BK5h/XfYVun2YHu7KSyo2AYd0r
p6yAVxNRF8igudx6/RN804rUIIMLombSRTOku1YL6kNZWcNtilbfpQ6TH/3URbeZjIYgBpMFvINI
w2sjTsVdkjChWjApJ5xpuz9mk+h7v64waE6g30dFcK4Ick4RT/ahJPo59Mog39V2WlxKoTU7WUJ6
fzeNMCqnUTPvM1/orp2n0p2iKSV+ixl3vYVmk8geP95971yxCINQJ5/1fBBtX94n5SAVUVvGMGxG
TTrqKNH7plYjtCGUkutSNO1dKjnVvoqnc9JPz02Z7BMN61u5q42bNKIHSxDY+M/0P509RQ2vtXtt
43ZdX3r8SDggpFXEGDwE16tjB+CoKruWwIrr5aUeQyQTE5hLkQ1GRVTR4NadJm+8eOubj0otTSdK
Xg4P31J5L8KKqJj5GF4ZBNMzmmHVvRxGWy2+eW9f7f2ZfKSByZz1QBBAW7yr6DeXfAQCCjL7Xx31
/pAPfXxo+qgEULrpQbC+/Sgq0DwijKK+D6Rh/uq/3g/b5KY1klHxorhA37uoTWoi7VC/5r0uHUq/
wplAEw9jrag3kRYauzhHN16VhnqvRsnwDOxtK7Rbre78kxDzIrbgYqOhcv2TshoNEGtESQf5uVf+
SndJWqS/0hyYSqDL4vPobwmxr9b2bUgQ7Yj3kOe86ef+NQsYRA/mmPuKNwoj2DXInu6jIe//tQSM
ChI9y1nklSYRRfHrD5NlZKtjGqKeXinB0Z4S+7VFuv2cSrn2/PE5XgWHRGYMQyeKCYQptjghUdFH
yA4joydXcfsg4tvWqTACdBwp2SEupMk7WuwHFbX3CyThjcHXCBlMvt7EI6kG0W5ZYiKmGD8zYTap
1yN/d0J60T/HhlVRkFAUiJvYW8mHvpRfZDssDl2dKLgU5N0hpSjuFr3h74LAHDeu9HXYPv8oYMfM
y0wpXHLW7biTeNjD1BOaXt9Q1Jb3eZ47pzioDDemaXTTyeqn0Bh2sRyh2iTis68mW2XVNRaMn0F1
ZJa3IY0gkbjeBBqQSgx++sTLSuV+lEVwj9amdiDKBsiklPk+gdOxd1o53g8Z5t5JnG0EV+vzRVRB
6kDyQDVhZZORTkHM09LBEW/1Z12XgpsmQjVLCotmj5bXIdHKrSP9zleD0wIgDUdHxiRHnwO+vw5Y
glxnU6d54o1FViHDWjjfq1DCja6JKV32tgy8g8pBRMWMTVqXh3pwKBJ8fCjWp/z6RyziipQaUVxV
beJJsZCOpSlFhySPgs//PArkfno8NGgh4S/hYWnjKFKcRqGn9iEYO1mR9n0GienjUd7YqNcPBWUY
WobQthEBpOZ6PaNilPWyGbPQC5x+z2PupvGXRBN7uErHwXh11MfIuDTaF73Pdlaku4BoXSdp96OE
1XD7YPkjeswCn0LZbcQPdYoftOxi6L/bQMcw/lkNP/sDrhIx0Mu239k1UJMyOROZH+2s/wwR6s4O
ui9F9T3HI+1QFT9RO/739YIAyBsIiICHYMlKhvTTBq1QAw9PlVs7lVS8IurNiGdVrASkYAMiREpw
Jgks4200ZgcilDL0YoTrz4UxWjsfht55dPJjKFnBAYuOatfbkbOzwNKds0RVXAAO9caKvrM7Z9YX
+GawsyRzi9ehRtTDadEX8fou0mhuYDYozxXSj/fN+vDDLWPfzDcAcrXLW7BonS4QVhZ42VS99PLk
PJe11bxIXFS4oAiLFIcN/OmfByWcBg5CXA94axnQhzUgqtBGWmiS6+RmwijiFmA5/iv+cExiqdsT
iW45na4/lJSYiSRVxU4bcvv1+aj1IaQr3GSoqoAPNMzI+CLbU7P/H3fn1Vs3tqbpv1Koe7qZQ6PP
AYbkTsrJtuwbQrZVzHkx/vp5qKqa1qYE7am+m0HhHMClsha5uMIX3mAXo+KzjMLzuM6z3ccv+mLD
cbwrGRVwEkAT8DioVByP6uT00eqpKa6Fcz2XgadE+BsaGYpjuVvCMJiHbQdHu3gYweDKw0Mmkc3p
m2A4VMG+olZlpleiOyDc4lr2bR9/12vHM6dpn057RcOdBvoX3Ky83GpD5CbavZJfatGV5VAGDo32
1pyV7SSDWW8zNB5bN+ZadeJ8G4h81yKV2SvCF8hlWm36lAN83kwZmFm7AbAYCdyChmbYfzwlS6b0
ekYoSVChw23WWpA3ACSPZ8Sa2dvyEA93BZfDvpbxRasxg9xLpazRm0NDQVi9tck7/dQR+RK1HQ2N
1i1CKwTti58DpYTjoW0nj2YupewOoUzVFQjQ3neZcdOoIjzg30ILLWSuAzsPNlrC9ja7Qd8nAiR5
bk7IZfW5iiuvGZ+h/6N7HELTtubItDBvvZ9zbLfG4MvHk/Wm34e0BJm/vcgOsoreWD2OY5hGemNK
t6Tee0RUqrPSkuLrKsrajVQZzV7qWj8z5MqXBgKYaZTtTaBLyk1ix85+FDgcd5TUzUnFbrxXtPvJ
7htflGF6k6uJemK5vwn0FsQOhHzMSThBaX6sNlkpOXVn9Y12GyghiYKqt1uIBOUjCPPvUtChQoaI
gSerQXkZzrbh1qbTeWncd77dWukWS6Xewz08+YdXMLA9OntLGrswOKgUH3/4tJyl0ilH9TYow2iT
mFLrd2EUnKgcrQ/sl1GgyGBvBgefLu3xKGOVRcUwL1YaU1xtsd9j29W1OHy8JF5UWF6vYgB+AK+A
doPwI6Rf3wt9rmSKyCTjNlGcems2+uRVKL3Ch5afUAY4G1It3aR29mAuGh1T222KPqk204jor2OL
ZlPmY7p3Ckc5Q2zla4OLj9tF91EUR0gl258TQx79XivKM+rsJqcDGRDKKrWnhkq0KXSrvnCC3NhH
UVV4yiylW4qzhqfLuYVyp0D1DZ9qr6h1/cFOzczTU6tGP87OTtxcb7YzE8Es0FHgcCUOfVmMr2LI
uBpmR2ATeEusszG26L17k9cf4g1l/vPRKy8jH4rfdfVdPMf3wYkrbFkyq6+woOsB7izlSLLE44+N
0LJQo0aotwA+97A49cbyTX2nkC58/L3fkMVeXhPUBYJUENFBeh+PhPWinbP71dvqwt6Zu/Rq3FYH
ZQvT2g03iitvc0/bVV/6jXVr7Kwz2S92oR+50vbj51jfn+vHUI8fYzS7Lu7lWr1FJdg1kILLjO9a
tWtUE/jmiTW+3knEyuBaltiLyAQpkdUr69pSTYlQWxuVwri07PBLWzjOiez7/UHATlPW42Jee1wQ
UNVNkOWAp2PcFMs4iTcYyMUnXmW54I/WCbokQCDo9S/SdVw/x9NmDBFSrnNVXJtdiHszXGvkoMtw
YeYHPmIZ32kN5Dc1mDlPSudTi+ftOy5Ywj+rOZS114w9isMTPFRGr+XUhD05lUuGdcrFdTUKYK8F
ZYD/7tJep4SnHb9jnlH5yRGeuKaCm3fuDOx4n5FQ3368AtfgyD/HoQaOBgi1MPb88ThojATsBj2/
HuVkPETFONCpLb2yTC2uc0VgLiqqxmsCo/HtFE1XwPDzQ2vIwU7p8aQTeV+6rIRyo2hNfz5FU+TO
KdTvuunMXViNhy7ap338Y8DrzxNKc25X6T208GRXqtXPyQzSE330VTD05xvRF6KHtSCg1/IJE6zx
QBRafl074e2kU+5t+E4GRFAXFZ/Y1UM0KitFtv/ZZn4ZV6dDxAlOREV79ngmJ4CQFhrmFGRaxfic
5Vl8VnWkdELPQzerra9tdcoO+p1FAiIFhDIFNV53jVhIdS6SoY6za2Hp0T6YZtvLNKhRL2vkP36O
/xk+lzd/7qz23//Fn3+W1UTzNhKrP/77unou7kXz/Cwun6r/Wv7q//lP/338R/7mX7/ZfxJPR3/Y
FHBHp9vuuZnunltMhV7G5BmW//L/9oe/Pb/8loepev7X7z/LrhDLb0NvrPj9rx8dfv3r98XU4z9e
//q/fnb1lPPXts1z8TP67b7sRPTcFL89Fb9++1+YajQ/Rfzztwv+2K5/2fNTK/71u2V9omtEqEv8
yMwDavr9t+F5+YnmfFpqgMvpuhC5X5qERdmI6F+/k9d9olbBNubvcfC+GMq0y9j8THc+gRmAS0Yn
n1bc738/89Fn+e/P9FvR5TdlXIiWh2GB/fexuOiKcWkurDRIXJxPa0RQgluMKOcw8jQjah9SzUpx
dVHMp17Wg22m9UD7MF3fvJq4vx7i9aAv6LijUWncUObiymZ4TpFVHEiROshIMRIvSzu/7q4U4yKz
fjTOxZzc6Unh9c1tq97VItnki92uk/lK8lAX93qc+v3wrTMGt7TkQ978oMOzxabYTfs94l+ZNR5y
mg5mdwuZYtsHiB7qoRcnF6rzUCs0v9vUJRB2HVgGejt6U1fs+khxK5nQqNqp+PcK6qEfv+4Kfcck
r153dfdoDdZtKGAknnVvX8ZXtdu5uTv70rb0mutqo91mX5rMVTzVdU7cesfn2tuRV5nWgAm0HIDj
oVnUdS5w2eugeQyVZFMX8R/daBz09o8TL7t8u4++7XIRv4oGS8ME1aMxJKCZzbbebIVPY9bNtsYu
2JcH3B239x8P+WYNH0/vmoo4leVAG4ERI2LO7Hr29O1wIqV4dwiC9oVvQQFhnU8pXT8rQqUQOlo/
Z5sAxbgJa7Tbyi958u3jt1lBuv76Zq/GWq2WzGisul+KruFVQePnl72rPzf78bzcwdK5Cp/DM/Va
50o6L26jXShc7WFM3OHrx0+xqsq/PMViOgZdiMrIEpsdf0Y9a7smSbLUa1H0VXzElrijLbefNpXp
RqEbK656Ci/5ztI5GnO1WnOlMWXs1xiTzKnHrrYQ+AuEI52mMp23J97w7WiEGNS8DIq0RGZrV2rK
T1IuoYfrWaWke6GajbehA0c5nSLTL0pN25O0iW0xV/mljsWmD/zCfsIHqtu3tVZj2N1216Th6rUU
2+nzlJr6P1t1HI+EIrT+OCzR8kWh9vgbKIakcP7FSGga0dLMluk/OHFwrkkTYL5AAgNNj+TEkXEc
HyDnuLgcAhKGU8Q/QFiOB5WV3MkUNTeRgDdaN7fDZkvcE+8/nv3lFHh1SoBb550oqVKlWG7GdSUg
myimxnY7gYzGlgO0utlR/jYL46GRIYSN5WSd05UC8582phVTcTVPZY6rFiv33hIk06cm9gJxjHHL
8ZsqFTBINYEur9IW2xhK5lAKJGTWkXbCxCsvsWyvvkdmU3hx7TTnSUQ5IY2VyXMkEZz1HTXBj2dl
dcy8IEgR0iAOpMMKQHc193PpiCLEdGQrNHMGtzbX50lV1we9sZ81iIx7UKzJict4peK11C8YT17S
IihP/LOahlIrEyEVEYNOY35f5Z28jTsn/WypSbqPNK3J8WeYZl/HG4GYGAu30Y2BHkyeDUlQdxGd
PsVwXrWllmcCn8xaJCUEyKasJUZ7VY7KoZ7rbYREEsI9U3oeWL1GhbIJtnJg/0oHiiglSYcSYt0i
nNo8keS8nRYAbfT5bYisGBpTpTxeHcYc1PC/amQBWSKRR7tGYVVkvVyCriqju8JM1AHIh55NO0I8
+TGImvrJQgPZxKx7mDklxzr48fECWdF/mZgXNh4EEES6+Gedxurh0Ep9rfb4d2tIFlLEne8SINz7
AsThnWWIuHZlva8opYfT+BMjAMP2M0ubEAxumuTGzvNccQfVkrDNq+f5c6xqYeyfeMrV0bpck6g3
2ouGFbUDpAiO5w6lOmENVmHuOQOCC7wI80dlSAMXEUV0nvpJ2aYaDoG2FVLCgGZ3oBWNr4otHA9R
187T8cTyZmGgDlWloARFdyLfe/N1lyekdgd9gyAa5PQqVU4nrbU6Ogb7IpiszNULU9koNSQNpalU
l9bTcFYqgYZUHzR1LHnzTRLaihfpUPgAQQwnLqNlY786Dl8mjI8L15DSOJJVq8VW1ZoQYODNfUJZ
j+svyjdpUA3sLeWUmuE7Qy24VA53UkDKo6uajiyMLs4FSvRwEp/lhs7LoDXU+SkunIp7l0k8fiv4
ttQc4VAisPJGXlNp63qsjTTYT03yc3LiBNkNJaKphMV9nBX6AyXc+qnT2tI1RdrgCt40HlqytjeM
+IpYiJqe2NWrWuUimkXDA97jgsDApsdcnbCDxiEGBy3YB0Ikv8ZM02+dzjjIYSZ5Cd4bOw758jyL
hLMtpEb9rExITw3JLLbjEKNFH0jdeWv2JkyN3habZhDFWTq3+U6AjburuY43Sj83h4831NtvxlOD
AiLZI2+S183BjOvLRo802He9NV/EMeIvY1fL+yyQp1N7d/n+q49GDQRZx8XuEUTAEh+8it+NNHTM
MTacfVnp3YPdJCHUr8UtbsHoG27nCHxH7bx9jpBK3aqJku7LicLatikS45T28zoYXr7Xcnhi4LWI
KnPuHT/NgKCtY/VqsBddUwPuCtJbfaSfVkWjlvoZaHMc5Q0svjwBo+dXwdaCmaZX+ma2ZVzScYfH
PcSoDPvQDxKKMEkdjQgaahlO8r3otYuub5Kn3EiMcm/lNHCgzSmkgA2k1BO3+5tbbXkZuAfg46gv
Lryj45cR6GMgkMzLBPACt3m3dLSHQOwB9nUbI8+KbV5ZyaalN7eBAZz5oWp1u3+8lEi4gelBBAKj
sN4AZpsAz27ZAM5o9du4yuZd0Gfmea6mp9CAS3i6WkmL/A/FreWgRYvm+HUTuTfRJZelfZQFht9p
feRTasDDZhptf0RLBLVF/DtEaVXexy+5HJdvRkZCjoEBTQIiPh45AwkxJWkt7YupaPeSHD+V+PR4
+IZwyqdV4Ut5IW/yGq4ARtXliXPvnd26RG+oVFAexaNktWbjpspSe07CQ1WGxkXQTfJNwdpzJWgg
J150HTCyoo6GWh1no4hy2UaJ98CWtWniYoLSyWa2nYjq/N4IOr9UsvTEEfHu+0GzWNh5Lx5Wx7Ob
az3XR4cGvgjtfiNa6avF1scUbKhOjPTu6wHuxJkDdS7S0OOR+khVhV0qvB5ZiQ9/xQVaF3+z5j44
0/JAvzfk+fvHS+fty3H0ATjC0AjUobaWckFHPptCpvSQZk61tTKn2bZyF24HOXdO5EBv98cyFHsQ
PwF402s6uKTR1NcE66RNkjJ3ZbMk3Y9nZD8GQys2doOFVW7DByyBkX/8lm8nFlnHxWN3wVEbjH08
seOcJQ7HeXjQIrs4SDYQoUztx6vGWiLHuAp8eZzzU0HX26uFDYE41RLWA9d9U2xM7ExRJjs8lBEc
DEZUwT7NDX5Pbj0P+QHqN4UNuwqb/oAQnnKWTY5UU/srwm/lGJ2qAKzo6kswQNEVLzTifDB3QHuO
Z4Ejeizm1HH2tY1I46C30FQawk8zqtHs5wTx2qIxfJUm78Fpk+ksjcjNzFDCy9WSa4AIWXCbp4hB
iEgpIZ233VmdDNNjbiXI5hVyu8lHzTyPg6S6we6+O1hFmh6yYhqhVifigHB7fqOMgXYpJi07k7UY
DMnQ1wAbaNPGtrBOBBJvvzvHIcyfJaWiBWCsjqZBj8sG6AWIhC7yG/VqbmjYGI9FfRX3p5i874y1
BCsEteQBtA9Xx/8IqbXJG3qScWxFl3XnPNLqkM/RREcUo8oe2vkkn/CdGxZ8FoBpLKJMYqV1xSRG
7WAOAZTg84lmiKKFe1NEI87hmGKjztHu0dZFsdxxUt8WmnURlFNwYorf5j48Aic/iRr0H2Ko40VV
xpigzCrgzdTGPVoxnSepq0PfnGZ1Yw7pKWnjt+cV0hVMLj1wANJgeY6HKwoIoBV+mAe7mLozRYrr
y3lU+4tsmsQJYeK3t+rSLTBp+RE7O9ZaWgt98W4aoiI6jLZ5FpZBg8Zebvm6Dle/ZTaJ34PgHlCR
6df6kJxIkdYVSXbrUpbi2AKAQ85mrCYW4pMm9bMUc61Cwiim2D7UoRZtSkdrPNb7vG+nXPrR9pmy
sTHZuC5K6StCvJZz4n5/u7DBrnBwk69BpkbW73jK7Swx8hHPg0OB8oGZ1aOv5NL8rcsG7bKJNLn3
kumU79myMY8jmmVM9DxMYIiUI5Zv8yoqD5pkwAjGghKrZfEmUJLokpB1OLF23y4mZH4V+sfgsugO
ruH2HRpGUlGjADMUSElkaq3utQZNfxiF4kRt853FtMzgwhTBhpwT4viFnEYb9MHKkkNWtgjUBsZD
JpvpOQIw8l4hjfL0vswukkpG87rAwvvj++/tJuVFiQ1VUkHqnS9px6vprJSySwO7Sg5QwrPNGNTl
tg6M2h1L7TD3Vnti56w65stNw3isUFhTOmOuzyVdiAGVB6SgE1mL/MG0xk2vT+FmCqJwnxS2dBV0
cXsmh02y5bZKPcUW0T4SWA7XXYMFotwh9NvF8Q+5aybITKW1n4QR+IS0AShFIzlX5l73OkhC/MdJ
uKNFP14Gs4RfFfXXJ6MXt5rZis8fz+M7By4vxjlLn/JFJmq1F8JUidquaJMDbc/E7Wz8Lmxci9wo
KEIUh5vzOmrls2EUIMtGfjiCjz4RJL47uXhDcK+RKSJstor2W2noFKBe6WEMlHozUt32K3XUbLds
lS/AUJNrqYaTTD2u1PcgZsSFWhj2o6L0007u7WivlvW3bsjnTRsh3dSa5gB30jD2tqSBRdRxF7aI
r88KhWSzrw0akJKkFwQqw5PG780trdghOXjKze+9cwYMNDE+pw3h9upor/MqTiJsn5HW1ZOtqJRi
M9dThOVIqPmoVeNDUhXT08df9L0jAHgMpxocR/jxy89f7QxdSaQeq43kUJud4crlWFLmHTTfaYzy
RPLyziak+r4QcqnyWsAVj4eKw7ZTEtGwdqRSQZ5IDs+7EIysqo3jDo2RU0C1d85QpC/YfFy6Ott+
XZUsm0VNh7WqtIrpa3qD4AlCgieW49uoXmcI7ihETKggr48WacZsSArn5BAMZr+nJBJ5AHsHr83I
t4VcOFeSOpQ++yY4EV+/+34LCY4lY9LTX82nCJO+SlQ7ObSKDfVdkcovOHM2Nx8vkPe+Gr2oF43Z
5SxbhXUTQqcUNySOstFRNmUoB5fT1Et7yZLSWzNoT8kjvz8eMAGyFconxuqEQcUkb4aO+ezjZAMi
p9yqQLg8GmNQL8WpFuR7X48gg4YnIdViwHe8JlMgn6FjMZrVKvk5CgGpD1V33o/p7DXKdGnW42Mo
heXmfzCpdMHY5fSl3mBJHfo9TVAYySGqVPiniVVvQyXr3DCYpEsrlo3b/8F4cMCW4TCqWrffRF3o
Tt5H2HtUCoD0OSsugoRPNziUMvtyOEW7f+e2B5a2oH6XS5f4+HhatSIr7bgm96HOKXkD1hL7sSVs
FNBLDpIMEszBl4waqxPtB1mKTgQb7xxqxOMLE38p+b7ReENJyOT6NdNDxbu5QWeMV2PSfB9Ri9h/
PLHvj8TSWVRGCMpXuyOic+2kdZQdALoFmzB2mn0T0ytH0+MUZu29u/fFAGDR8kCWd30/gCgclZa6
8yGSRfQD/Fx9mKbaAgufYFBkdtUhHAv7cijnwCMYah+Nvj2l4PJOIwXkEmLbRI1UYmEnH3/ZCr5F
EShTcpAl+IGyiWoQcTrA/dyZqRv30NasXNmz9tGBLqLSC00tYhkE1R45/3738fSjZcJ4x4EyDEv6
ukjRwaED3Hj8PLoEE1itZ2kfJ7WiuMKKyj9yoSvXVmlF8w5Y06TvRZXqv7ImC+qdqQfDxVgPxrdW
VCPFZVO5N4uxuRRjA9lD6Ub1a4JI65kx9NoXeL+p7E74k93M9hiHrpwu4EW1D6lYpN96UdxR1Ojw
k5g7e0uDM38O4mIYN7DmjW/4r7c2x0jikzii7F7Nd2qnZFeFgEUAKl+6y3W9upG0KEncYsjF5KaG
PGUIuhGY+nVgppEbh/i4IphdCL/HETK50KMQt4VBgjuzbWjPZm6AgcCuS+qKmMeA8uamSWszqCGy
nyVauV/yPObGzcdu+GFXU3ZpIxn4VceUJUJ/J6LpbA5a4HadRWseIbNc9bH7NS/kRqkux1pFGU5L
xvxRbTkNmyYcAW1OdGyQCAq71J30qN1gjOE81VPZfslnlA59xcgxEIlbId0LHhut4jTMFX+Oc+Vb
LhfhfTeWMVr/wkwtt5ZFfC8ZZYUYgjXZozt34C8zJTEuBrt6xsz2S2hJlrEZs0J5rEVcjHt1oud6
RYF9+FEDct+kMgR5l+JwovhhYmn7Zb6tayR428kdkEY8t6nrFF7eEYN58ahb7UZDrvorhNT0hxWp
vdiY3DTf9NIaQrwRzOmbowjTOqPhrSNb18fWVTVP0ZORxoFzaCRLOUhNoxU4cvTdFc60LbpL+VDk
LgaWTbArjBKj9wX1j2xxCcBHMrvg0hnN5j5IB3orDbAHZTNKwWy7cVdYXHUSWoK+FDvzfa7HtEy7
oLRhFUDNQb046ovPuVYhagXeU+z1qCzvBoCrhxm2rI8uonyJR3B1h0csRe6gq2k4WH3f31bFXCde
0zqpcLO5Ux7kgNNk32RdcjHLjXyDRnCuu2kwwts3JSkd3ckc5GhXxXK478xam7wgnzrbV1rzspzM
8WdRI/DkCd0KejccalH7pSpnyCAaufwrmoMUxNI8y7avIsj7qA5V/yNs08QBegd7z20bufqmGXH5
7OiZuNeMuXua5VgZWcyj5usoufMk4ZBcJyKcDK+dDOOHIYZG9oKxlivs+mxpYBlGQP9Go7lHK8Gm
lhiAQvSKzjCf2jaacjjWUfmUJumQbCTA6I9qisxsTPFRczU7rnIvjJffkyUZzgiAg/SDPJTKD4Ni
aboLhtG+obkUqm6RlnripaQ0PlQL/UuM4tpZUU8JOoaxgo+AFBY9ru2qXnx3BmqryETEGFhU8RTG
G03FGCbi+ijp8NaTxgJJNWOjcys/WlMeRW7kVOwkPaZF5XVy1ITbruimaZNFcYcrxzRn9L0SM8N6
rWhvIMtOhauNVuhzDDQ/y3bMv0paoh/y0lETV47AdC7mB+3BGUbty5wW/S9UrwAZx3HYh54Sp0Hr
talix3hhSRKAsijrvjWD7KQeOrTt9zBBbNFVh9mut4gWoDCfdOLLMGXm5EEuq3U31DLMS3juKPcj
wKY6hWR9qg9Olwh4A1F+lQ11kLt23YyAOnNh3CXyrJF0V9BH3LpoxpsIVSSEoKuBD9qxdLfdopUX
NbPxSw5IflCsCqebJoGjDI4gEQWSib3BUo+r+IYDPOy92dBQY9TnKXwaKLfNHksPXlPZi/SiT9Lx
Rx8U0Q9rUgbVlXswJi5aCg4CSens3E0tpid+W9JAOl8E3x6yDiUddxpCKuSD2crKhp03wsebutSj
WZ/d5nItfhpVci7m+Ks8G3q3rRCKgOIXQNk9pFZTyX4loYKagzod/ACU2+Bm/Vg1PmuhjG6qSIc8
otRWsS/VuQ/PWimyLJ+OlXTbzZqZbOJkbu7auIvuHLvHmIXJfMB+8yI3nK+kjknimx2XDUL7nBxp
X3QXSFjMOASzgL9VXV/FSKeytuQsRM/XDNGv8PIiD+aNnXZqvOnSOH5IMi38lip19IVfj7sR1Si+
05xOwdkcIp7qxhKbxaWkU/5R6oHauYqQ8s85eMjPXZvVLS+VjaarTGiV+I4kFaEbFMQibtQaE66A
s2bc2RO6mBnK1RdZnUIy60YJj5iiE1KzsQenCbHECAIWU5SiR4mwDYaWDs2RAevNdAOBsxKQXoiv
5rztLXesIxFR9chR24FogEyBbI/OQbSl8q3vQxwxw6G3XVOpcsUrQ2k4ZzFD17S0yuoxlxmqyjdL
MVpuppUChqcDQHgqzPJbXtftdUWA2Hmq5ow4G0YUnD0VCrnsDhU2gxu17pVHKTLsS8S4nb9cnv6/
RtCjAvYqXlsQ+kcQ+v3zU/Prt0ObLdj55X+XP/2yeMr+/nftawD9y+/6C0GvfaJNQ16EZjLAMHRA
/kbQW+onrDBoaFBioygMVuD33/5G0BvqJwJjsg2LGBQs3aJX8jeC3tA+0eGDCEQ5jrgVKcB/AqJ/
kzQudQPs2klOaaeB5j+OOU1QWQGuJ9JBMrp86+SJuTHL4FuNfTuCEQG61sb0eSi7z68m7+bPoPYI
Rv+mn7YoucIcWHRpMLdc+AuvazWOQGitdILkrE/b5qaSWwdPwyEovxKv509ZEUl3qHiXm94C7YIz
9jj1Hu0wgjrcSTdRUfZolFfKeUIIFHqUMJXzOCoyZdtkcvmIdVoY+ZZGwKV1nQ6HsRqTywn22R8R
wcDDNEf1H1LS7fRsHjsvULrlwEm7S7NSwp9Fk39udKXqPA4IycbXSJUeJ6mIbzIn3hVFh+i4qcFS
6tUBwTJDrlEHiqRAvrZwFP1zpv7RXrqMfzZlW/4hjqknxxSW/+c4K1CHXi2aNzvuPG7iH08iPtpY
y1/5c2NJQPPYCAsVSAGktWytv3cWNbJP1MoWyhz/z/Yjpf9rZ+mfYJ7wN19vur83FrQVSmvLXkTN
gAaqYf6TjbXKLhkC1j4yiqAIKakhVbAqgRpxCsIwFP0NiZe6CUsz5XqbfvVZPPyq69Q6KDVSj3gf
gxOW9dZPlBaqaQcSW607ZfNq6t7Zb2sX0QXUuLQXicsoyC4+Bcf7TRnjLI+COb0Zsmp2G0k7g2eX
fRmNSHW57pp9rhSF36Fbt62cWWyqSIn9WHH20lx815LBdEVr536d2+3DqGXNrm/0+kCuJZNtBuNF
0TuPYyydqkiutcNenpty1gLDoVCPVeXxcyO2Kzqrl5IbuWrpPstsPwH3RmllnyM3vS2bPjzYsy3O
hNo7NwX+8dtATbPdgHXSOXy05meX9+2XKguujPEsV5TnEzO7PMF/Z+3LdzYXp9NFU3CBP65barR6
dAQ6eUJI1fKdjn36H/jQ4gjXmMaGVqRxjkYE5mhyTWukayW/nqGpm0rkAnLI/Kht8afO9eG2CMv2
Cq3Fcpc6MYGyNOCzIOfFdoz7bF/auHDVogsvnFGeaMcugObROUVAf/GofP06HI0vQqTwhFVkLtaQ
6rij85FKWOGkmjlggSc3mu5OnaFvbUQNsGyK8BM0ovmuNaRAOe+F/KMm88XSRqmEF/cTAZvAM8nK
qsQPpRbnawFf1A3KrvHquZJ+5olkozPHOe8NaFVIo4GashV1z8XUEvBHZI8PlXGv9Y5LDm5f1HUs
djNeb7JbiwYT3ACrak+qMnzhJg0sg11p2VfTqm3iLam/0pJZ/Tono/5AYIcsb6lJ5GptFRXfA3qr
vqKKZ75XrbiZoA4Gcd12rhav8oJ8KK4edTEOmyDsg+6MfKg5sV6OK920eMDuApshr2D70/9eHQsI
JNZt2Mbl/awAbC5IbrbCrvRTeL3l17z6jG+GWRXzdI0cxS6j8p7QvtpJyRztsrlxqF2UGHzC17is
lAgwpBN5ZGD5lyKQiwdH6x7ySXr8eIe8IN6PngWNDmR7qV/CCUGwaYkFXvdlrGFMtMms7uYcEFuH
XNVVOVNXMe3SxiBSyT0O8WY3jGRGRj8ofyCTI11Q7cjO02ae3QKQ1ZleO6ZnkPvgwjj0fjxZ4joj
i2o9qdZ+jcge7lR92OfhwF5pzPZcyVNlb+oCfoxml9g0N6gLwgj8Gsn9eBmOU3Xd2NRnrAgBHqNq
5RsnG5Q7/gdpoE7qLyQ49okS6woIwNeny0cTFNgSQFUaEatwa5xMDQDlGNyhk+KCPb1MmAecBPC5
BD8+mGdm1XuhSLbxUN7XMFk+/hRrcQ3G5zvgwUrFEwmLN/oSlRoLU+ipfhfMqBwagWQxu8OZmZng
mJAoooIdxPextEipx6bt6umIzBNIL59/j2KRkmYXaToNJ5rMbzbF8ligMqC507ynqX68QmJhqECp
R42Yb/pqClW5MuJIP3z88quD+s935yJeCDwvsfjxIFOUBkFMJndHnUTbmergjmbZHLpGnNh8x22f
5SMbqIRA0AJKswANl5j71XpXcWtsdQDZd3OSh55UllELPTyN/Bb01Be86E4ZzB4H8cuAHNSLJc4L
5QPg6vGAyBz0XaZo4i7U243cT9djq3giN3/1kE4bsN9gM3L/49l8ZylTt6fVSqgEMo6WwfGgwBtS
Wl59dTc61Bfm5j6aID403S4f2x8WlUsU8jddrflyEv2hqvmJcvnbd0aaeJG1ohsK3HHtYhGbud5S
chnvBgm5+L4wp9uUwiNFQjFct0L9wSOpZwDX+lN7eLVYUYoGLwD5AoV+kjcoAscvrhddS4FLa67h
1cxXchV7uaSUZ4OlGolLYx4nyTaeN1VQlts5zYOvVLn7rTGl9b7u7O6J66i8SYL6pHLOcadqMa3B
eIK1RxSCZwM+NscPhuoAO5uI+NoU83Tb2b1xlteD6uV5G9zPQ+uaYxYg95Rq26xyzq0W+1yUx39R
NaZ2YRXxviNo2UYl7fIZSKyfy6yj2jC5HqrqFIRx1QPicaFxEInytBpCXvS3jh9XUjPoMyka0yRz
8EYKV+q7C8W4dLTJV4tyGwp1O0gSynHziU+4WjugzcjGMW4HK0DyiaPE8chBWBQJ9IfpeioEjdjJ
3Ku0TN1skEa3yhRjW9KH2jv1KSmN1Qn0Mi5i5XTXST3B567eWMlocetRNF9rQxz7bVsiwIRqlmeh
qbP9eHsur/DqzkWdDN038IvQFGknsRiOXxG0myIsNKdvpkyWrqxBuihmCTosYHevxB0qmvTx28dD
rgleBMLIUBgLoYPrBbbAav3l1DliTHPmO9lyZlfLS5vKZDvnrqQ1ClY6c76hYJsftLqzDhhd/vzf
7J3HktxItqZfpe3uUQMtlgMgREoyIyOpNjAyyYbWgEM8/XxIVk1nIPJmGHdjY7fNelHNLnoAcD9+
xC8CmeZwaRXKtTw3ijsOktgGeWLvUF2PLyk1vqAX//NKFgCTQ4auylwzYL/1M3bIGCUF99d0yAt4
FQo0+rBvYhhSkwOTQjMQJ5piV6Zl/QVtgeE2COP2Pu57yD1xNtxQ28OqHPUEb4rK3NjmlHkmcIXG
jYo2+qqLFkHxufDsJIYbEZvVPepY812T6rXbjfqX3kZHLdX68VprRXIpGp8Gpd8PB64PJCUqVWy0
VVCKW6Rw5FDMB9r/pudocX+j0UPeVDOWaW4d6Yjt5Ep7ndg/+hzSGChmRDH7/IFN9KROQat5UT73
z+9vidODxq9a6l8o54vaisa2WB00EEYi7YMJ+f4u1X4adl/sIZJYXp23xSbCdP6rDRhiqwTypUzn
7H2w8nIt2lDFwGyvY6FsjXppFKVyiAMr29JzD71xcpQLN/3pgV6ezyJwISUJ3ZxUfv18QReag1Lb
zYEQJ3aNZnyu29ryEau4pI9zep5/r7S8TJwZFkrBWuUFjMUC2imbgwHq/ouBGcHGKJwbVWGQO4x0
7COHttT7X2+VLS6LQuxbgNCkjOTua5axXVej4DboD0CByi12kOpHsy6Qcyyl7jEh+GyiaRo+9eri
ItgKPLWixckV/jEQpTHcMz5OQNZa7aVIc3rT/fPDljMM/B2Lw+Xrv8qw5mEstLZCMgsSCwlIrCrf
GFf1N0GgzVflVAU3QYpTN3caCBG5Kq65WhJaBymu7DQrIqqwbaYb4c6YE/U6a7sfZWj/0gsp9bpi
uuSn8OLFfhJ5lhyJd4jsEPpG7MjTn6sWECclrWoOjToY27keRpQbTTncWbXY2k0FaH7u851uYagH
jnU8CGGjVDuoc/TNjMBB8ne2VwpOk7eB1ob3VFndD6NGf9FYOPV5WJW/1CLOr2EfaF5ah/ENorcT
OM1O9dLKcG4j1S42eh9X900pf5PTtP5EYACGhJiLdY8TLdfdPDT30RA4B9FV9jZK0C/oFaO9rmq9
ZipWmF7cY7R6YY+98SkJD9xXS2xmi60ujXCUtDy1ovpgycnRQTAbXZ9avx5KG2HCsuo+hFkk7cXQ
fzTKef4c5LbzFd+pLynE1i2Bt9ukdIBd1YDUPTnpdI/7THSNSYFzsKvxDxFdy4ngFoF0QgEPYH0N
MUx69PtxsK4O2aR3e2fKKkaMaoUlSGb43WxcMoA9P/asxwScF0R2DwjpdOckXWYA5wyYg6uq/AU6
lgtkPPWa2KEVM3XmlWNAg3j/k5wHNUoxYjVDQgB5GCOfrplbNg2bJqwPOKaabqPGqh91KARypC/h
X08rpZdzDCIc3Xs0A9gEZ909SQhTb1nKzm1s/lD6vy8ZcHtxlBbXWR9con+dr+cgle0QruknMgRc
3ZJWbkYReUh5sFtHOg4VYLEwiCZ3kiuxUaSkuoDVPrv/FlAv4AG0aKGCUt2evsq27bomFjGdjwFN
9hmCtmvHkcDJqjXdygwARld5edXIor9Q6a8JQlx+dBp05HteykIqltOl0dozq8TkUWNHGr6OdTz+
qJRq/tQVxr1aG9qO1q2MJISs3kt1bGxTiKZX+JsOm0rBfFsq1NK3Gcd+SVWkXEaz1Vzcu0eMGHYm
f60/jt8khYsnsNtmX+ia5NV633zuMxF+7q3JzQpUbTjP8VaruwI4gZgG3B26/qacywsyfGc7dnlW
i4b/km0slsKnz1o1wZQPgm0UomnKkD6ItzkhlCQ3m/bvH46zA7laapXCw4gsZvwIK4KLPHpS1n4B
kBJTOjifu6j+ok7dJee7l+bHye1BpcTUi4YslcO5mYwulKTE9Dk7sFXl61G3JaxRM6fE1RjnsaGP
scOzogJCt/qxbmaBqa9W3iPmEHlNk0ebPre5CyV7lq8QfNhIeZXtJKlrtk4yx9sK95lD2cbA3bWx
cCcD5t4sdb+W0mJjCiR13bGZq9Kdyzm5qe3Zr0e7vO7yyxZ/S8fg9EGZuXADLFoeiI+ftTGkaaHH
9OkBT8pNRzS8ZR6PHCewnm2RS6PvjPpjJLQO6EnGcF0fP73/cc/Cw+IQozMh4mdwG617Ctkg6M+n
TXoAxxTRiZZM/Vc+6MOWhL17mvBO3r2/4KqJQgBkRRvvNIYyDIsoh093rlwwBAIonx20uDavbRFs
NapdYwEIF4PS7EOp1O8L0YR+pSPLEdc4nxnReKk1dp7p8TuWkfJi6IaCt7MKVH0DcLhRw+zQJFO8
6x0n2qU6njmgkDCN7ttfKnafezUckQbG49iPaai2leAzBanxIILG/h4llz7H+bFmkkcZy8CKLgtw
39OX07fYyiO0XRwUlEA+Q4fM/Hkw442RSsrD+x9iNR97+RB05CkOF86fTbQ+XQsVCPpZ1AyHCk9B
t7QjHDVx65UXBWzcfkWch9e9phdbBeUYvy4ldQs3oL+GVQZ4SqkSD8ckjW5CkaQ7BV3EBScHDrFV
6cRBiL+yloTP61O4GUHglNGFS/us3mHKCHR3ua/xkKMzd/r7dUUKKj2i56jbOXCpsYi39Dpt//3X
tNYdWvbrC5x90eAgJK1psEQDw1YHUR6EFP6KhbUfYvtzuWDqDDR+9/jhdm4ZxcGDBpvPRa5Z2QFq
np5SGj1eJkM6u/CDlvRwFTPsBbyw0DAAaK9jBnDDUEZTojwwnre8HObzJp3U5DquzCPOOvNdMX1o
k1a6QTHmqOZDvxeXipFV2KKRwzY1aecs/VeKwFVSEUpKr+IbPDwo9A42fTf3vp7K/84N9BByC6Pj
EBT7VitEv8lpZ+W5uNA9X6XQ/AAQaRo6cfT1AXat/Xa0JEwBeMjNoeqE6VXzkG3KNvlUJPL3sK0k
r00i3U/MmvaspogLicZq4/1efOHbIIYIF27d9MHv3UhMs2oP4Rj/VKVJv6Uhnh/f/8zG2Ttect/l
HfOQi4HbqtlsGo2Yq8HsD7RX7Z2mD+F2ZjLt8jlQWZzQiieTMssbRQ3LbReDQtTjYdhIURQczWpO
D2lpz9/NpEzvCzsZd5qSBl8mp8Lhr5Xjna5o0VaNxn5baFO/tbvOwDNanbdxjkHQ0rTZdwMFSY7J
QRAM9E577CPGxSHbUqIvwszyHRBGZyNPUXNvplNLnTlImymZnJt5HtGRHmv0WEMrOYrR0ly5VbNt
pIKyDWqhu1FUfqvrbTndiClud8LS69uL0vWr1IVzC7cGWgifis4It81piMiFkrbaqM2H2omftcke
PNWR5Ossd/A0Lxc7ZOp6GwhwrA67IJyqb2HUfk17esZNlsY/qjLv7kTVVA92hMVyiCPcVqqi0hWJ
bd5UBZBaIy8HzOgnx3OEUQAVx1HS7ctJvdNEoAJ4DLP9XM/y9v3tcbYH0dCml0szANIyo53V7tBy
ycoHO5IP1A6d2yaj9ABMO/j4/irqGy/wxdMKuhcV9pnSkRnLgzMGjXLos9Evx3gTTtYGqDek+2Zr
K91jZJt7CSfvmLCXDoUriuKjku+K8FOIC3WRx6423dkDVh9OsQm7fdZ0xzQeXHuIvcnqXQ6bW2nD
J4Mb/0KgfOPH05nFN0nDIYhjtPY3G8CBorjV2YfeKnPfKtFXb+yS1F5XRyCJWhfzlSf0exVRGtAC
GBW6TZiUd3rd6gAq6e6ICUJYlQyzV4vheo7sZ6CV1c7oDee6ZqT9IGSGDLYkZz9Tp4m23EIgfSEY
+EZoMOpU1WFfJk524e5+mae9ugPY2Eu+Rg0JZcLGFWKVvCiJPmRRpEiHMdUm3L3LjvFw+DGbxfhx
nkV110iR86k1p87Xhh5PEmsy7ocaGHoJmDSM9Xhby/JUo+SghppLSEmYII2mDww7u3CDrnIafiuK
GVzUy6SG5uGLWcOrzpUF+xWcbq8eSklSaDaXoO+rOfZSSZUulCpvLkXPEGYpHsucjdPzHkIqyELI
pwc1TwLqrzrbOQAiNinb6/D+0Vjnj78fi+cCT8p/zrhDo9Epw9xV2gHwRb/HOVXx8ykUtI3kG+pf
N2rK+CpDm2Q3Kc6nzpnUPUDsGmeAcPZVhdMhJ+WfZfMvvwl+tE1nFpwYceH0+fXSYYA3N9ohjoZ/
k0tXhboTZvCQaYN14auuCoffS3EJ80FpDDHWOl0KpgsIW3AIh1HJnyRHhvxSxNhMSnLoWmUoLrAl
39jxRCCAk2AJLOY763l5qJfs+LlwDk6vlT9MyXEQE7RTv4h1kbk2yIcvI0J5rQ8mEldPW/ppG8Ke
Xcgmc4pgWQJyGwq3DpzrsyRbwdUcxxgC0ABl9FYm04UTeh446X0wWaILugyq1/3PQYw5PcU5eZy1
CAGjWR2eNaXS9uCENAZuan/VFLFxISta11Z8FG45EGP0XMnqmRWffhRRidlRRF4/tj0GA0nJ+Ckv
zGqL0sL0oelAghT9qH0nLFd+Ctn0wwx7YaODfvv9uf4HwvlfiLG/ChRnEE4wbrCi8u/t38DpUygn
/+pvKCdDw7/AwS0kfEDPwFKIVL9Vxpc/oZ+DpgPzdmrT1xhpRf4LUQ3SXvSHkAJipvcfjDR/tvxd
CG6ggMk24G/8A6HxF3GzVxcMZ41dxO/jlkETENzO6U5yNOzt8NBR9nXVatcY+DWDW0u5FflVBYQz
dmpASkEeM8lKtHqrA4hQGhk3JKENt3nDPesqrfwjsZLqKjLDj5DpEGIV6sHJdLhUokua+zpC51uE
wfws6lHxILcyjEQ9orjSg/auFMPfgq1/tCv/d992zfcs/l78y+2bX9/7f5X//tdjB+q2RRm+XcON
l7/7/+rg/78hfI9K43s78NP3ov/e9Scbb/k3/t54lvwXQzt6TbRgaEQvjMu/N55p/kU1yayNhhAJ
84Lu/Qecr2h/AV0A+0GrCidfxov/2Xgqf+HSOeLKoRZbsMR/svFW1k02GC3EE7BUtCi8aTyupVMS
Ynha5XbzKIzR/GwHdOFrKMc7aSKud3bHxQon5LZtU/UqbvrkpmHE9Z02t+qNcVluJGQDEVux5g8h
MtDoqmrzBzpf1q614S3Pydz9ePV2P/4+E69x/euLcPnBdGBRVeZWgjK9ysSRzIsrI0rbx2ACaZmN
87wRJSSiklJnqzBm8t9f7+USf3U0X94Q5eDCJuBCPOPMJq3BXD2T20cRO/InQIIfzHyeUGuVhk0/
2p/TTKdZWWTMt6y499OeFnbBJblJOst2K0ncpV3Yekk2BAsKsb8VAzJ/TZfVnjzZLeOWxNrqk27t
MD910BxTL3WUl87M6RPQdVrox+Bg/g5jJ7NMBch3OuUMVI08gnTZD+6UhDEz/DbDSs16lJOmvZLa
/vH9V3d2P5Irq4uONLkhNmrcy6dRTRoTkc/F2D2WAfJLE06mOzWs4pu8R7PW6fSGRFnqr8CLDvtq
kiQfNkTrIyh7iWH/1i9hfSCxIMkW6SsO1OtXgGa3VgVZ3T8aSAHvk6zUbpkki9u4r7v9BP37Y2/X
yrZr5ebKMpJuq7co8upldGlqcpZY8U7oxS5DGwN9JMB7p7+kAsmtyEU1P6ZT2XtTkBGnh354qtlB
O2vKxmMzttDJRtn2lKmo7jlN6QalYgwuRR2gYCjshwGF589A1tQ7lOjFJ1vKsns5dLTdhQ94ftiW
yoddg/sKLKH1B9RyS8myLlUf7XqI75ihVs9RBeLQKOL2LtKo07SxMXcAMIpHuiPNtSkKttg0F8pW
LtNxq5XmvOWPIbWgi4EWvCRf6A4tN+Pp5sYkhHNJRGRQz0V6+j6lPqz1sMBTUI9bbZdUEzRIlYFF
4qSXxpYv2Nn1WpwjIjKxEtWi1S3NRCBy5FFXH0WtozJr42Q+u2YZDbHf4U6jegmq+UfBaFh2UXOT
D6oxjBaC4VOSbZyqaWD7KbHakgJCnd9aIci3G/jLymehATF+/+Ote3ZoyPMLDW6XpWCFIHb6Ylqj
MWaU97RH3KPiXSMCFAfQvt7J3YSZoUjUmzqbp6uYhoyf64Fy4btYZ1FnsQVdRkoozqFltTaj7/Ws
6jOEIB7pCBpfM2jQqMLnYQsqudDlx47+j+a2xZimjABAAbt1BuLVt2Ba0iGSW+MbWvtT4XcVJsdK
UBmZO+Jd+KTpmfXsYATtWmNr3KS5YrUeDTEsGCLTHoFHUSo9x42p9wDvQzvctDmKLyyv9TTch6S9
akIzqFynr0vUJOdUCWH7i2H2Oxpys9eWRZ57agC8Xzi1UblhCBKC3kWf/qxLxflpqWEbuEwEw9Sz
7bQ9WkbEUYAWNP+C0zCWcLxNtWagMsGyDnU8YnZwn+fSNaoqE1unqxYDySGvdqGgq+PZtB4LL1NR
HoBXraF/pQiw9C52CsBrpx45nG2IYe0NkEkJB86g0TI3x8Y3vUuYZjdebyGt4cdBnBt+0VbHxGxA
tzl9mPq60mi4azaqGuwEekKjX6dzIl1BXkE7Se4axL3UPPpQtYXdeQPwEdkr2iG7NGRcgTHJNMA0
LAN4sAYvQWUV+MJCb4ck6a1HMx+djTSjbo66QIydYqV/Kw01/4jeNpTa0jAeKbWjn2OU/ZlP/ctv
0EDz4GVNEAbtsDoTCkDpPCo761HK63SnzkDUColmqQiLcp9b6uC/fwbPghOFA0kf2CwH6iAi36dn
0EImecKBz36UpJjZdITarFGG1tZGXtx9f6mzUM00k2KdQI2EN/KOq6WIsYlk4DX42JSR5eJ5H24Z
YpGntGq4zVUn276/3huPxjVG4kheRNq4xo0U1diHwWg7j+kMPXKudZNDm/7CUFK9EEneejLmltaC
MoXRstaMrPVI0YNcDh4HlOmu6JCGflhJwV5wIfhDE4wX9HDe2qmQ2BbwDQkfgmirsj6vUnR0nUJ6
1DO13MMeXaZzWfqo2JzSAmzCNoYy5tboo27qrNb3mH5fEvddkftetqoBmIuLjdEHzdRV7hTQWGib
UjIep1gi9NUS8MurtK7lxs/iwA6gZoFPv2oCHRRVgGL34HVsQnquhaU9YQ9AT8yCk3bRFH05pyeX
IMwSerxUq1yEtONWG03TcpBjdeA8GnFvevDDMAF2CriGaMOgXW/dlGh/uI4WCF+WLPi15TTcowlv
XtiA54k5+RyjyAX5QjEERu/0cBH9ahNVlPSYdbn0HEB5ArXo6B/qSOt+9ryMyVemLobTlWTjd2Ts
1NyT+5jGISNOSfnioPDxKeoyrFU0I/yUME8Ep2PBObvDclR+0lQekP6WZTF6lWVQC/KU85qrTNew
zaoqVCXeP1PnO509rmGnQReAonGtUdY3VTcikxs8ShE0fKZNmtvPprJto6Lfjlpz6Qy/tR7vjX2O
Zib0wlU+02uZKed4xzw6arNHapKpe5oeUJ2heWX3F2LhG9+LPssy1WDfAJtdtxRVZWjViHH7Y2Hr
2WPJPOCDGmCuNgRmhQrJFF6hLCy59JobH9PSwddG6gKtV59bIvNd2Eno+0yB2GWqke2dxISNFyFJ
4OUBI3SgOK19ZTXtvMmqer6ZzLj+wnw6uPAYb70zthv7fmnUkHKe7jo8OgK5l+KQNC8s3NgMvolk
/tkK9UemX7KCO4+xvLHFgQ4AB42AtV4WoiJqPcCCfNSGsPOKXPsWDRXWD4Z2acJ8fqhZCYQTW4Eh
HqOD06ca6OLkk+GExzKqu28oE82INzLQcUsdzLw31UYieUUStDGFthCzGyL28w0iGzD8XJG66gLs
+Y0YzA8yeWr+SxGprw63XnRKnFdFeMzMxtpjyDJ87KbZ8IbGSvZy0nabrpaz214vqo3tBPYHypLq
AuhryQZOIx1D70UJYRHkRiJt/VIQmsLjMoqOTpgNV1VmDRsjxlzq/UP/xioGBjoUFXSIoIssG+7V
vKZom9ZM6zE+zim2xBEJmB+jv/rn23bRX6CQo5IjaGqnq+RNiSG0GifHrkXUpZDaR2PSrrqyFr7S
T7/ef6S1kQi5HrUnVyhdr2UwslbSRiNElUAdJ0dubL8IUbC6HdCTKzwznhpl10Sdca9nQrX8IIOO
8TCri31cQ0fy41AjW7TBM3l6ytTK+ShsqfyhFpV+ZQZebdU7LQcpSLJc4P5udFazf/+3L+f39KPT
sVjacXjfwKpfw/pNRUjOrAzJsZXhMpgo29RW+wQF+0Y2smcGSfmFoH9+yJcFmWnx0hY7p9VON5Io
nVHGS44DmmkkFRL08gyYRxUI58ImeGspeo70qwE5LGX96SbICiPMNQS6wKVODoqvELyBgBnupIAy
fv81vrXUglphC6C2SWQ5XapREwQWWy5n8t/En+sy3Jmwvq8iVbmk/vxiyrP+ZAtFno9FPNbWw58x
UpJU07vyCBGmf7DNRv0Szrb1A+ED5WuvTNpPTfTS3SKwR9sbLPiXqJH01EWcXoldHH+kJ1Hy2nHY
sRAvasLyOU1nPfVCKclHD9eRRvV7RHLJA+ehuw0qSMM+W1KbN0Mbtx+L1Ch1zpGeVG6Rdc1XU6rM
H00TmIipaaNYPDuRXr9OAA0nriQrwwepq62rBNGt7DY0xXgrtyH+zjNsDyq7qTE1HxSxFrpjEg2I
hMwq2HhnVKcbOYQy6XF52g/NMMqzh/9L0W2bRE5mVzer+quU65XlqkEUfZOrUUN5KCmbbFNbKpLr
3ZgwqhxCjWur7reJRMfUFaVj4sDRVxnSodNU3jdS1aa+YjYOqX0owArkZorZQJw47S1oW2l2p24c
7xFEeuqkIEjQMZymm6yr5G/v76MXfOLq48KfQ5aQxi95w5ohomqZXqfAmo95mEcoNbFXBwjlAkGU
EVPZwFfkOZGpxm1TuM1opz8Cs5kgFWZN81CKZiBiaHgFz+TsnY/5rbxV7TqJXBGM7RWSmNpVMYXV
pywUBiovRXyfNlFZeWavdfeiHvpsAYqKhxins+d2GGnlAvIahIsmXvqrNuQ4BtqSqdgyRZ0ybqyh
S77EYyddKoPO8BXEB8pJ3gUEf1qYZ8wAx0k6XSuao56qzrNRdFzDTdsnOYCKqhL8CkDt7hxh4b3A
zSt5Z0oD6jFoa6iOp+OWuM3hNnRe5uDi48pjGTxLVqrZftnUKtBPTf7aYfqEe2KtF3c8EkxxvSKH
d4HxwoAAYkcPu8tCBaR2bhT3HR/ABZdhmlfvf/XzIIzKrAJt0lRRdgZ5dho9qr5MrKB3qqM8qtJW
cYrgOlLEcwfFZRPZuB9aKeps7695HrGY8IFug9lKq5OByOmaWNY0nSPa8qjQtfZrIN9bNdetjdwM
0+P7S51f+VR1SxeR2SJwEnuFk2oEIJpSSepjqKTRxlTafuOM43whBC8Xx+nJYZWlXQmXhKbzCyD1
VWJBA9nojKiuj6O+MMNl+0PUS/UmDARmsN10KGqKDEOk4+b9p3ujdGUuhQ0CH+6FnLCK/ZOiV3Fu
We2xJe34LluzfGeVcnQ3WTq7dJaUj1XaZRuT4OenZmrf0yt1fgFStvZxkwcXLvQ3fw5HBtTiMks7
u9E70ZE9ZmZ3HCtl3OlxflRBrbuBgcDnVEXscdmeHnDSWRRCLW03zpN4yINUvlaruLiQ2L7x6aFP
IxsElIVKRl/tbDPRmwKWS3sEHQRvuh4iX0bZ5sJefiNWAFgCLwoS0gIZsa616tBW+iEWwzGOE+UO
2ub0jCw+STPz4G6zoP0blyuv3sil3l7n/NYJu3kHI9Va7vvIzeSMi8iU05J+qtQ3i5tE2OUo18fz
c5+1be8bJh49yOXVkenPkwpYUZam3LcD/sFXI1GlexxOjOcg7jBv7qTc8Was7v5WgjuxUn89Dzwb
qNCEYKvxMqF/LvIEq8y2V2yhhzh1HxHXCHaqaLk1gSHWVzWeOB19nB1MvvaWL/I0FyJ5ygu12iG/
abgRU7FtHiYTLYu6vB6DQmxRUlCuhzAo/XSQxwsFxRmIafmtNLLw0wVU8Iavw6SYcVcZ4xHA7vQJ
cwzhTVmfZW68wIqbNpFAhMn7ebEWVtgr8BRG6apFyOy6tkLngxo53dfE6C9xudexb/ldy9ngyIJ3
gNx7Gvsq0UetYRbTsS5wL67qWNz06oLz6ado+350eGsp9iPkC+SiFi7x6VKoDGpm0anTscc21qtk
o/aQ0813vRY1FwLg+hZZnoq5x2IUTAhkD58uJXeyFBi5OR2Xm9ETFh7u0xDYXpjU4q7AhuwOFm19
IcdeDvDrqLssCmYKPAkjD+wzV4sqTt3HpiVYtNYzN1RH9Ev1UdqIkH6UXEeXWsxn4Y0FF/wJVTsE
PbDZqyoVBEvWtX0nH/PWmbYaycnoGYgo3VYIaPlqioyzvAwT5tGgHyKUJ9EgtlchQX03FGFzYYu/
8c75tHT4F/kZ8wU78bqa7StH4mzp8pF2JUp6MVTTkp6DOwy5sq0bddwY43DRlnF5qauXDsKCTw0g
gP+s/VLsBjEUtbLnI3oz0s3sGIWb6jEqu7ij7lpUqDZaI5XHqimyrTyn8hFGoOHTS6pu+qG7kxh3
3BiNLj/0ldQhuV7Nt2T6pV+bknEhNL+x/xmMMYUAbwFIc53PIi7LaNkq52MTxfmnpOzVJbtyto1o
qwtH7Y23QpZB7qyxNUCSrHZGqYwEYD1TjrrVz1dMKaYr7NvUrZE1moszsEyNUY4YvKTdhfxtfcuR
qDNiAT2IDgOjv/VDAiWR6T0789EUk3zdNer0MUik7+9HkvPHA65P3FqU1RdNklXCNo1ZTombycei
SnNf8I+fC1nPXUcv0y3k7fG6qXNxn6OQdyHD0ZYE7XS/QeKiVl+yRfQz17yhCSYgYCxNPVazPvmd
LemH3AjMgn5kD1cXNWoMW2cUnb8Xbfji4tiPg9+hyIkUpJxbG2aYsuxVttAcDmZUPaltZOxHRv8N
Sqwzf5OeOPeaVTayPxfT/O9RRSLcq+DYPdpm3D8OpfTVMObso92AXNiyDULFQwFJ+7c+G+WNA5Zk
vu5iKxy3QZvG3/oQb6gmBtvg6YwYP3UTJC83pkD8kDl4vLsakJX6wl5/aZacvKdFpENeIA8Lx4rS
5TQC25lYJnFm+pS0cn2TFqrc+3iJjrfWFGfhJnKyGoN4phao3Fp6/pDjlSijHpJnCqznduo9jPYg
gum1FiLTghM3GHG9/i7lfbIMbVWkM+cMD/ixQFswKcSIH2A05OWN1HXAJpBcT1Q3z2txmGE2hVtH
7YzryQnCzsVAvos9+j3tnkmKLe71ok6+vr9F14og0LxeREiRh7Bov8H6O30BpZQP5aB19ZOlRdFN
hRTvXjGSMvaS0CxCIlBZxm4e9fU9ZU2yR1qsA/jXm+Xk6bUk1W6JRjssyynSFln7TOzDMXU2magR
WgOXrBi+zqDjzq5tRs2Wk5aVj0R39ENnLtXhkpgmWzHTO/GCwkJxb1DoMebmrHdbbB71C8X62bHg
KIKGXrAYXHyc/9OnZX5RiTS0yych6mYbcrtoLl8uug5iR9+xS8pNjknJXg4jHW/DPK0vxJ0znA8U
Q5QO4O/QSYGHsjYt1Pu0b3s7Fk+OkQ77tMzrTWl16b6TUcKcQ6O/koa03ZW2ymWMqrE3lGbyEFn5
tHv/y695bLx7RDteBlRAMBb41em7EPIYa0VRjk8Qh7uvljLYIOY6HAe8NLWRYwsrg/nRqFbql1me
KYxCKw0/FKDMxTabsu4BJ1HLk9Mp+/2R/giV+f+p3OtCy/lf/8Bwz7DC99/7pj/BaS7//79xmqAx
mX8s0HGE7ZnUc23/B6fJ/wp8jWEw98mypf7BaYIBRvMGBin/BjpTyP7wlf8Re+UPDeZddJF15uPG
y+H/57d9/B0kAbj+t3XOmj+KzMzLj6CmB7qADtJy+F6V89AQkLevy+AjtyF5XZQIt21/ABGZ9pWN
FV2qSm5nLE48dhj46a9Gqo+SDJW0sya/QKvNbaXR+qTgeRbF41WMyZvHUBPGqHgGMP/j5dX+zy77
L9pD7+6yX8O/vv36vqh4n+41/q1/dIUt8y8uQ3J2hAIBayy3wj+bzfjL5vsplA4vmGC24T+bTXVA
Ei8G2bSplii7oNP+2WuoeQMpJNlauuBMrxkirbbWe1ttVVJAFwchw1ydKo3sCkjJaquptAYnUSTd
18wa7a0RhtPngSwTQzW4nhLqiV/MtoOdb2aZuEPy0DqAp4i+D53BJWQ4af/11Rv8+yy8rvF56lfp
1vJ7XoSnAGMgj8K1smSCr7Z+PEcBw+NY/6rkwr5B2ay+hk6WeWOqXoI3LI/2n4xlYcpDnVoylkWa
hPVWVxjtgon8bEy+VcHOzhHSt13szCiEa/xbNmNT4mBxyXrtzTUXzhwL06da6zgjJDMVo82arQsc
eAcGzEs2mFVcKAdWl+Pfz/ZqnVXpbVhCDH04Jd+67egX2/A63NRX32VX8i9Nf1ZIyfOllgLh1Rer
gcJnGrPSb5Yr8VCmh2CZK/ux91z7+8HVXHNz6cutxkB4JPFovEMQ9ahBcYBW5U5GZwMn0ET90TMM
AXBd2CpOt42OiQHzSHNnyU0V+hZOO1iEVlLlAR8pEXZU4BWhzEZi4plM32av0soeWxqGjoEnjMaM
SE6plz2nlbGBD9UhV0mqBwDcSWR1ISoOafpBswo8Xyka7R92NwANoAAZDeiYSl5g5BOSyzWVYX4N
coFOiyWLglmMg1L2KCMsi5wjuko9B6h2M9SlZwD4ba9ustFSnquyzYBEam33sy1jE0Iho6FmM9pJ
kC6S9oxZR7kMvB537tFtiS9HZGCVyu2HAj8n1ENSGz9pM69cbTBiZxcjYuV4ecUgC1JzT2cu5DZw
XNsB5+8rXZG0N1qN2jISe0py2zqI9XidpMO/FTh6jN5ckL4wE4rBNM4t5FvsUhY0xJiQes95oLYe
E+Im88O+yw8TGKs/m5q/fOwlQupMsgmJiCifbjAncuAU5838I1LmbtcoBRV7P0kXsrh14KFvRH5N
m4o2ErCVdbNq0sgdKzmQf1QW7jciklGZgWDpOU3dXqiVzk7ny1pgdhfDBUCSLzXnqyMD1yeB65Qp
P2R0PmUWq8CrCqGg3l63csYYyqzzx3iM4qPZOcEv1K8b1e0dO/2Gb7Oib/4s5i4tM7APNmEQ9DC8
h9MX3OJcxV0z8ehFaG5RFxu2gdJV+2ay5t/stf82tTmNfxxUgjotQUbFoLiWHtbpUpEdJKGK7tVX
omOGYFAreX1ip940xaGnM130LBOR4FAunduW8vnpT550WX5Z+P9wdl7NcTLRuv5DhypyuGWSoiXL
smTNDTVyIIeGBhp+/XnQd+psa0alKe972T00zeoV3kDiB8V7wdkchXya0n1nGKX1EmfYKI0Beou1
QkrByZ1zzc+jvsiylItSAMkizNwlaXz/pP4Ivzkj0XwRGBXdjwyZt/4gznEMlqLyf+6wtweih8uO
Ml1604x4vwpqIubkycZ9qUWSrVLPbW/NSEaomqcTsm229vz5BjJgPl6R9/ZGgSUDoe9pHx0W1NyK
ElK3dcCGMn8tDTQzdpqDwFuYynaobugtAKSIsPTyQ9wt4nwz+1llrjCKaQIkyhNL7EpXYGpTG17Z
bofRA/RBAQw014dLuqkdAz/GHgNz7i4cC1+RQjDy9djQyg3LjBE/Ta0JCwG/auNbO9KSy7Gzubxj
g4i5I4/Kfs00bXpsiWKBObWHYugumVAO2UyDlPsozfBD9x1uhg1dTWRaZ2tUT5BGMrFLg8QbQ7fV
oi8t3iX5LhNJ7m9nHI6CxxIthVtTwAIKnTzuknCu3DHLQ2VpY7Oxg974lWFI15BOlN5wWVlDLZGd
V/JurLMmX3Xt6DS7UZ8cfRv0kJfXC4D5SdmN/71OYv44682iXuUlYxwMApsC5OusoXpcWIa6cLw4
zVYThnL2bY0dWIAHXuwaF0ltevNtzzgmu7Aqsrz7pIFkeFEYpe5uo9QZ7jiKQ7GKXKPIL4TdJleq
TNFPgdaRJTvYFKXDN9ABDfGNpNBXVqO30VrpzejsGhDw+LeZMYoDtYnP3H1QpT0+XiBD252HRxXS
VZYC2z7HNkIAJe9lgmYwjnR9PD/+0y36ADQsdG5dWxjtJkggsPChuwbXqs5gDO85Xx9DUzMlbHsn
V3TTcWy9ySM7fprd2H/I87KE1FCZfgyKI7Yy2u1u8AgeeUQDW0c9lZ6Hg+tB0JbMvAJUSevRKXC8
jzz7eZi72llbXZCtJxykylDH4E2sPYW2zrpoe7G1xNAWXw1MtSxgv5GHPUQSZMN69ooKSQULJtUu
c8vkqReBeEZHPv6ZT0FsXQkrE9cjY9dokxf4ZW2GftR+DWoxjBMWLeCNntbBd/SQkj+qzJJsEwmL
XQpUZ3Gc3yQv5sxKnhrc04zQAWrthV5p5veaZ+O51KNAu0UpUZMbpij4C1rd/OTaEtkqQ/Y1QdNQ
6MQ2uplue2ml0Qp6Wbq0xly32+ZDp4bLgp/6dYw680oxp6S16NVoRGhOYDb4x43MaCvw+BvLIQnq
XNgUcHnwxXssEmrTPamUn/7KyXz8LwACkru4r7TvTtcZ3Fn6lI83lWlm2Y0edEpep84IKc7voMGE
1RTo17HWYvznKVPl2zLwxmEzywiFI7yyx8fYLfRsE6Boe1uOuv89iLrgpQGK04RIT+c/6ha4KpIp
oBQxZ420B5H5NcmL1Iu7dDKMDoXNyv+aGaPzG/Po4I+VSeO5KyMgI47TxiZuhDP/wFGNu7TcqKvX
uRZkD3NegLRuEQX9avBflnRiK7XpaeKMKwunB5ItBJvEhkkahovBaDd3Ttx2twiRVjkbKHqyw6IQ
v7wyHZ1N5jsFFXgfTKHVDS5USWAkVtvjfeRHpQdstTW/MnhNnwZR9jgGWTUkGC8eHjQMKfeJHB0e
JQkiGnuQjL4NvCwQsAVCUnBcIsw5nNwAiNN7wy0gOTPCZmXU8GMbcraqR+EDI7nB7n4Oo8IkDHM0
3cWS0/FemxxiWVgLhCzDoZuZPyLP2/3xvGFcC4mnGUQ8rbhl+iG/wfe30eQopvE+wjCtA2yCo9EK
iYfqPukTE2uxzONN4IzUfbXqKQGfauWpCtlLfO8qbYh/TQ4QJAJi5QUQunsS51jGuuAcF9a9cIhr
uL5r+o8YwfcUqzIETrQyd+n+4ltTYOWoyukLbCmD7mnmGVEI7hTtP3C/5oWDpNp0EyAJT4pqGtm4
znMvGK8IWaa1Bgtf451m8dWvIpE1zQYXth6rBlW7zy6iEk7IsFe7EyQB6abEcqlZaXkxY/abVsVL
npv2d0YQCawgDYmarSiMCX26tApeZJRiTBogEa/QPwoGjOdHF4VcO/YDsWLkh2hfHZf1nUDOs191
nYpHRo8wGRBZiyVsJjyohjXOM1KtYyNCOwQtoK4Kvbnx6OX3Gc4ZuUr0cW0CSLzC4KKpNmNjZt9h
b5b1prI87Vdh1NzsuLyXEshSaZZgyMaec4QakVzbpjRa9s9NgaDVbt+tkjko6xDPl9JZDW7fW5u0
KfQbq5HiRVUaxFbfmcrLsZ/aCVpB25rbIvEa/9Kqy4GgCQVOAh0yONQVLQAZgjVLnK1iGNiso3iR
BlN9i3ReprkBhNdhch9sLY9/lhU4uDBqEnltZk36UOVAXhdZiwZ9lKi9oanROKup75ccbC6R7c5I
jVRot53AtzDJEY4BJBp97Qenu7MQ30XrpjO8PzQrZn2l2ZG3N3Otg3CAGNphgHY1b8dyUrBe4+G7
r4YGbLnWTv26MUV856W2+6sijUBHDUCTv2ZYZHzNE0TDuzma/5RWPG19DbHxTeEK0axt6WNxYAJD
Fxjw+epRL8fY2ME/pOhyugCF+26cmm5jmi1w4Vho08VsDv5+qjNqMVvPx8ciFam+4SloyBNFqFJb
tOfv7bGxf8boD0VYZFTUelMxdq9ZP3V3sqoxztDgnySbsR6iVyXwFVnFDr6eK9ur8OmrJoEtDspH
vzSvkL9kyd+GFMv5HzLY6TouMnsj668Vo7JiVYvIr7aQs53nbtRQGTBnL3N20vQUFiGDliNzVbve
rcPIPNk4fpwI5pNWfdP7fgNGcGaQRIzweWYrd9zXusKVNUz93oMo40YCOrONhWyVqnifg6b7PjKO
ydelN3UPHQJjAtydjnwON2ayl0mVv2SiczmRuVseSJaynyWwYAJX3Su8SWWf3WOPKBrgi7qfb+u5
ouiJkyF4NjJd3lulUgkS93Zm41Jrqcsy6cYbCKBPgSPqu7qKU9w1fcMOx1rO7ZaBmodvcWTZe1FU
+bAScR2gI6SP/cNU+egtKLLOiNGSNlb83eKrFPOdJKFhKBVslUDWY2VlWXqLBWdQMuozxnIjFJLI
BDXCVGqkkRsCKyy+oG3ZiSu7E+a0KedY0WlRTSY3nFolLxJNNy/KKetXnMToFp6HjihS1shvpkB1
mOvJIQqm9ojPeVKFM3Oj/VAPPZe0USobB8xB4bVQuOrZ5jvFidSkO8y3SQQ2sym7gROkw86Shr+O
XTCAKyiUqQRhHE/62lUyFlcZclnbCM4EeElZlNGdWeflodFREgz5YiwEToPCxwp0jtgCpJuFei3w
76TvUI6mqis4hmnV7yLDKoeN2XuZRcagNUT/oQ+eUWKv7wGLy1uAtjAYmLJ1RRjk2mDu47gDeIhK
rXtT2ZW36gvAEdtImeP4CLy2MRdbE6xWkb8v7jSb/CKkA5FdLHGlICVugHA6aOJVuwi0zGM2iKWj
ksNn3PWmIHzo4+x2q6JpnZGON+JBW/BJ3ms1TcW97C34kWgt15da6mNFawHX+erOqlNXejv436PI
kfHlhIp8s+5nRG+uzQWlMm3iJmuibN14vei+Sr3KuzBubDveahog2l1e1sQpY2yin2kOTQTjP9u6
KwETyxXW11l3YUqvuyva3JSX6GKZHvxQndZJJZoKiR17MufNpLUJTIDZRS3VlFN3T2tq0LdepOfX
bTcZP8q6DH7qDeEAUZ5aLzdQPPM27HVykFXc4Y2A71UJ7dPDSqQJuzQfbuPE4VqAwIEgl+nO6Z0I
vBz9xLkat4rJJ5l62zYTlkmUwyEya9qdlPqstgIkj85N4g+//AzjWxIACjA6RlLrLxD6wTI+KFwK
GyDDIkRIkffQTDj7Gm2fHKJYby4dajh3KwaRPfhxPxdhPqeES0n9ci9gk2DoPExWuvKCyfsdyMhu
EPetsmcqv+iONGYxzzab9sLOKiYffRvbYUHEIg7Hlv4a1PF0MTWIqiKNb4IvQZAAFpHvPnAo/Fcs
s2/mdIHZPdiKUxaiJed/p4qFeR+N7TBecxn3B7My+yJ0wITc+S1aCKEbJVq6LjABezIJadHthBJp
mq7sAYB1GCVjHK9NXS7Ka0ba3gxNmcYba1geTLlFl1yVfW/e+VHi1deT4wzpqkmz4UWj3YYm36Iq
yTY4yVWsuRwyAlD9Cz9fgn/TpA7KlsOY1mFDGx6FMxUHSOQlzoC1VGC8mpkC5+BRwzIa73vnKk2T
6ZmDgLlZjoervRvMunqsDLpH6yRZQOxJZrGrcd5FX8tA1EgWiiZa2wx0rzvoLZjRyrb8Oqc6zCwU
o/e6PepeGLmFBqii4juUcd4+UZwnT2imV3tH2P3rCErwaYik1YaQ/7Wbpsib+n7AEQcIMvjAVtBd
Nfs7y3DnR3sYSvCWHuoTJAXOyzB54NiCKHFbXr9UKULPQdy9xqqrfk6RF0RX4Foi/VrXTICGEuQP
wO8gy3/wI9rnUhvcb5lq1IMTTwQiz82Hm9zSarJ0bwpk2CQuTXsvmuqvJaqEvJUy8du12Rqpe5l4
abIr8byltpETDHSm9ChP2/P0E/riqx7z+cNNsbLrnl4zuUGFLHGfEU3Cyk8pZiZpIVo3dbPzvW16
uqlpHQdbacAcxWXXSwJwHqZXrZukbDin9aQj4JOPMTV+YnU/Olo0dPnHuLZv3TRxjR0qC4m8sf3Y
azZYcNP5GlWgnvFm7zXQIX5Z3U7sXrHuprkrrxPTxSJE8EO9jd+3w4OnmL6HfemO3eXA7Nh8jmeI
ESGu7bEbev5YuRsDZ+s/aTVY9jbTawRcEw0Hl9WUdHMGGMV2x0snsiN6bjRXQ7ro9XfbZxJ0H7Np
F05cNe1lsHxeq6nxcVqe295Dv2DETDJp2+rKqZveuNCreuQlxOmQbxPhVj2cbhU1ZEp+460omrn8
LDPDp6A2MyfdGrOt5FWMbmS2GYVlVaQ0Sq+uEHYI8v2sVaJdZaWNXazmxm16mfpC9ZdxaZQCnEsU
5d9oQFT2Uzo5dMXZEG++4L1447bQljcezXK53zIzuZcSuxg4q0IzVkovh8cGfM8P6iPVhgI0zVMC
7Y8kT5fk+lFDiRNkJD6roaRDuM6Bnt0WSrcj/s9OlDsvUfDkg3hiaFCQ9S2ZRV1/yxOZPQ8cq2zV
u17G+CN3cj6FJq27CxyUqLOjdiSxMkRvix134/S9QuUjCBVtma8Zg8Mq1LVGPBuF3cerqOBQXKMC
v9SXVl4612YRNYgn5JXzwwdQPK7Gwakfy2LSnQ39fLhU/4eeu+mAN7FeetetfzdBOgEz1VOLseX/
n6F/MJs7aWmiir64fi7j8aWNuzQj/2pbIz0qJjlPwUtauOMGfJm/qQvjzCInHc23RejTorUFn/4N
bPHXInnh0qCho/qiUDpYD74VXdROi7OeWZOv9tk5CPsRtGwZtNNoYoMWGIvpHrMPlZdKiWRm9DIH
3QwHcmwo7lL9FrJbtY0G8ynx02mrqfmchdDpg5rIG9NyJ5tlL48VRrCMslNX5tU+8GS1W7yOrjVy
jFVbzjC+815+/ce3x12HOgFEC8ZmMI6PGreOMIy+oBe7D8Zk3qkcapGed+KfZgk0pN+tgur/+zPi
1c44xZZFT6PU6muz5r5zE9mubHwuzpD3T44j43NOCOmIblgcl6VT/ddJ0QZJ0u3F1V7WoOpLhnR3
k1P1j59v2/u50PJAng1Aj4GBwypgjd6vQv9HRmouqr2+yNkmFImUh8lrTxt29flKHz3P3ysdfV5K
CRTo9Kraa34sLy2admsraP58vsjJqVswB+BYmMEAcQG8/P5xxKj7OmSBal+Mcb5ta7+6i2NTvEyi
s76M/qxdfr7eMQ5+2T8mtbAembcwZneO3lKXtwjTzqLbTwuOMdaaqlzBDnS+lS16qNLNmotKxY9R
IdU9zDi11VoLdWOgEu7X2ZVu6ESj+KFsqZ8ZRX3wYjGJxM8ZmAWh/m1I99fxMaa4HRo+uL1D1Nx1
BmOnHgL25dycM6764MVi0caX96aPBef//Z63DC24LpXYy7EtV15t5mua+tGZqeJHz+MhwMNRXaAc
i/zc359DIY2mGe1S7rMiMGn+lL/mQitXCZPhMysdgUbevglmLsRKzpCN6NARSENRsnlj3HX7Qhui
TdnX5gW99eqOYsO40ARUfvSGklvsD4YnuHmgR+TY3M5GZ/52hjg+EwfMk6EiOBi6u7xJgjmR7QgN
oHAz6P1qGveJXWXGKvIGipYgydxdQXJgh3go5eYmMgWkI8EUYu12XRNAiPTje+Tn7R9uJIW5qu0I
a99xCBQcLUr+iJlFMF1WJkSeVe5W+NfA4IgvGmGVt5pXxb8Kq9TufGds5vVsVcV3zapqP0St2KxX
kzXbXwfC/52WR8Y5wtfJkVpuSZ2bi3cA3es49kVlXmdidv2XtEyNmzpTxrNFZ2L7+cd7cjcuG7vQ
D/lQiBbm0cY2geyDaPQYmTXQhVx6k6uezHErWXud+E7yg0XlgUHZOT/HDw4zisawBxZNOcB2R2HK
qwUw8MTo92i8ij3ZrbgdXOzEbeF0688f8oOlsNFC6AS9GfSs307XX3EACg8qJ3Mk94VTWjB2yZLB
Jj9noq3ObOfJ6BR0wXJEDVj5rHhCvdFQrjacat6PrbeZNdffkPeqTW6Mv90szS7yPj3zpZ48G6QA
dEuRuucjBUlxNIRO+9Gea9+S+1hSNDqF8Y2sWkffKum+/eMuLvQD1CuWhwNF8YbY+WsXB9/UqkLE
w97vaShFaT5u+8k2Vr4Jb/fzpU7DD2staahHGkr8PjZs8zDa7KPG7/d2hP0lbgnRvdE5agVJABXu
eUg2jYBKCvL5RVHW/tCKvr/Q0sRZ66lyn878mmUP343g+TWLcyx6LigEAwJ/H3enomx0LW2GfUZh
GQ5ghS/UECD9ZTI5okPhP0TZFIWB0boP3tDoG8p856ktS51+S7DLzE5/+fwnffTWF5yMhcYk2aV+
dBPgAjoyJbCGfd/r6Y1d5vom6R1xRUP73AF7CwFHT49KPq8e6VMuhmPHNSSQx2E0e/ybPHeKQwb7
Qw94EF8x0ELedAdmloLL70315CNSVuBk4gS71qkBACDmM37RvFbNYWdODBK8oQCBpXtd9cdO3hqY
9BCu6OVR3LZs1KtLk+TJGDXtqcgS/fHzbVu25eRRFtFgIgFgiuMjbCp084rUUvtxripU3IZi3fpR
dea2etP3PV6Gd6MDZ6LMPokCBZNZYyqraV8ZSbvRhOd+mZu52QqrKR8SKHsrUUovTEphfPGytL2f
e5sdm5TcIHsTbz1Z9teA3OwLaj518fkeLIf15Md5SzViMsZBOe39YTbMNpfpnE17ZTh9SIZUbhIR
vwi87u+TYaz/NeVFGRPCBHY8NhwparH3ywWMMhYYwbRnXsG8M1LZponVOXLUBw8FPIYGF3cZTIHj
uNtaMtJTs5n3mqsvLVdMMeoptcJan7VbzHr/F0+1UB4JiARe7o+jiGD2GgCToJ72o6trV5pZM6v3
zXzz+av64LgCYIeQtBC+EAg+upzLJk5LLW4nJHxmXk4xaK9lXZ+TIjhWDV6EssGhg1UFj8Fax15G
yjFHXwSZsY8yr73qBYxWWD4RLV2bMVJJ124n275cRMFAHXR2tK/pmoYItxQ3qVMJul1kDBPNslvL
R6xT81OS/cC47nPGnXh6VmeO8Om+kASjcEPKgiomiMH3Z8otnaaKcKLcN3mMI5kozbDq7eTMZ3wa
Y1mFzbFRZ4bo++Yx89d912q+1WO5Z+yzKoh22aCX66nFgyCQo3XmgU6PL6C5hWmzXDN8kstP+Wup
TLdkkJmNs/cdOvww600Irq17G9hCXTGPt9afH6yTNIUzy1K6ywdDKDgW0J0MtAPGRg/2PLex83IH
djAaL24ctjMecWafTjvU5pofny97TKNhM7EfoJqgtcRlgibU++dE6YtWdiu1PXAs84KoILUvjUDM
87rmdH/R4Bvd1lPeoPsCTBZvECdxfkRmKbLVjGvBvrOZhq+MKKD/+vlPOz1Syy9bGjVQfSitjrLR
ZHSDGjvoaI9Fb/GNTzv5XnppfmaVD/YdKQWaGZhY0Yx/S3v+es8R/KBIk5m2z0f4bIgrirUbG4Kh
YNKKL6mbpjsLGu+ZEPzBqhwt3iTXNzDFY9yrISwczAXjGyoY7TLGNfB3nmfmS1bIZGf0lbPJgyI/
Qx0+PdKAIhEL0qkqIHEt5Jy/j3Q3iTmAM1oeWpLfyyBTYJmLlg59Vye7TJ/6p39+gcFCzILcA9if
F/l+PWFqOho4qjpwxkgRudduUyB9Z2LC6TFBWQ9cK4cEBiBK2O9XYdwozFa6zcF15l/QMru13pXn
LrPjwEN971Lk8nHSIF3oxe8XYWplNuConEMTebcEJvfaS2YrTJza2f3bplkYRKL6CEEFvgK6i8vj
/nUeK4uqsiFPPZTSF9eoXNsrFcfRGWeNY61ABPbeTh+FHmGODuVRePMMDVBaz1mY07EEkTkGJgps
5pClN8LTnJvJjbNbZhPBEI6F1TCQ9YHOrANncNpQYwIAEl+aW3SoLS2kxKks4DZJsFOBkTW7KtU7
GWLfxSRXq43hazD7wVOrawaJZtkWJuU6Gt1nPqrj8/32TJxrvhZskk4B3kNe99TWbN1obKCc1xuo
geJKzvYd2IRzcjbH5+5otWOdfCCZQVQFrNZLo1hbEv5j7UX5mWc6OXjLe1quIXIOSJ/HtSS5hjQQ
ySkPIss1PEMt+M0B3E+MLn9/fvBOVyLzXPDhC8eJvvxRZpN0fTzPk0gOMWba4ai5FHQNZfkM2WD9
z0vhSY8GHL4f9FGO77qyEiBiC4Wnha7M66IemWAJeMNEd/dMeD8pW0kE4TDAXOEmJ/Qdh4cxo+oe
Kjs/VKjUwBCx5boG0w+4GC2ttWPDbSabafQQn47o92BVam21eH4kU4KaV8Y06UxicXpu3v+gow9c
i1Ej7DysRUD2MA40Su0iLtDpPPPgHy0DlxJmJdAKnFSWG+ivONLi4De0jZUf0jbW121Q6ve+Ndav
n7/J4yYgu+uiokvsXZIHat+jVeoUkNooESEa8NJ1Cr2/oSuiroHE46ZbWtSYiN5s5qmZNz2GrGem
K6dfPOkxTQACJR5Z0CXeL+/ZYHQBBtYHZm/eTW3WSL6VrrPq06wGBIFRy7/v6rsFj7KlyEywz5V+
fZA5bu9ujPhZ7w/DmSNykpSxrfRUIRzyTMQz92hbHVeBqo/q5pDkTfKjRgAOXJzIQE8Y/aYpgGEl
hs1AnzPa72JXc1eoAQZ1CJRkXs3EfDpqTrD5/F1/sNkehCDP/I8deax2kSHbHvdm1B5sQN83heY5
Tz5wQICLhXHby9g5E/o+WA85BZqR+pKZInny/uXmRe+laAZ3B1CQ8x1OjeO9EJ4KY7/SbxsbSY/P
n++YAMydCC/ZZtrErQjowDta0GpE7VnAUA+R1xrONitLxwyx2QEOJQc/+Yk6m/8UzLr2S+YIC6XA
tS+Sriug4I1R+aVVnNS14M68dEiP0Xtzx0BfC3haOg6KuVPynxXetm2qsQ5t5Xt/XAkg5My2ffDh
M/yhIcjXD8vyeExgK0crDNl1h6DoDRAwfnddG1F0ZrNOV6E2BWRnkqkwMnaOOD19OjLiSGZ5cMpO
bdC+0C9qIap/fhZWQQkb/WSLBtGxjltajK60wfId3LkrVoaf52swzta/ftQwhE2Yrz6TPhtGxNF7
R34cxquVz4eSUm+rp3O0ATCbnvl8TkKlxZfMfUfAXKq8hZP8d0BemBytjnzJgfGN1m2SxIbDYhWZ
sUEso73NLKVfAtFbnF+ZhMMyDIozmfLJB8UvAAEKO2rJjzjg738BpjrUOZY+HGSi2dfTME7An7F2
NEsFoGNBtn/+Qb0vcrhzmQ9ZiKOZFMccyeOTaFR93+WumBlCNs+APOsmdPtZhVnhWBdoq2SbJF08
Wj5f9U2W5n+6af8tS8ygDQuj8LSbBhRG9o1jzHs5WfVD6dUSMZ5xAJWbY6pqrGbPS688L8YpxbaS
Qb90IWGTwWVV8W8Dlbef4iAcBTl7kdhELe79jpspwLLKpgcmZ78Eq13NKyOlEdaooP+nwerbUjwr
ZTxsVp2BxtFSEqBuUbUuzBEYNLsapgtIoCS6AF56rjA/CpRva1EdcJqpJtGQPlYftiKtLFpV6Pug
SWNv5cxTfl9nEUha0vIh3Yxm3D4OOGc0a3K9wAFmPMTWasoLcaNbc2Sv0e7qL0APwlex4ka3kJOp
xF3lBJF2H8Q5Sq5Oqj1qBkP/sOJ0Pfp4mH7//KC8/yD/ewriCix8i67hid7DlLotksk6xxOBSAT1
fWnc2UYnVwIBrYdZjfoNnBnxWuL7fDtlXnWmBnufcP+/9S3ANqjCUZPrR28snTqtcK153g+G2607
DXhbSrIE8wPLkM8f9cOluNwMGpe8tuPcflCVlAji6ns7ha3d+xpqVVEB1qyDGfL5UkvKdfT1cYny
vYPrWchkRxmSVZiTVWERssc0D8cUUFa/uyg3V8hjtoiG0dSQQguuEj3J/qm98d9+LnJ0Ae1HAuyb
BeBfGW/dZN5QQyjZq0K0PzNujg1/bS9d0ORyLrrs3ET+o12lq4GrNUkaix69QBCgiVOgtrnX4Veu
oSj5Vx1e8uvEMdozX/f70L0820Lb5VL3kWpg7HO0VDrgTTKkwtrbJSF1hfZatrUCIX5AOoc2hUdo
8vz5ezyiS/+3JMoZNFbI8NnXoyXhmMpoSGd972ft4G0H327EBq5V8jAG3bivVAOqOs3T/OtgW80N
Mbe68Zw4Wwn+xzM3yemhwkAB8QZU3EmI+WDfx1GwnAP53tL3BcKR0otAdCpFRbRYmX6eQsLMise0
VQA7q8b8+flGvM903vZhaZdxdy4qGSeAp1mrEY2WlrXH6Wi4KuaoWOsBeOTPVzk9SyB1GOjRiOQz
RfTm/RMivjHjuR0He1PD5F1XgYlFw3CIJ5mfOUqnKwG84cwSvUnnmSK+X8lU3SiJddmBKa+xxnm5
3Dqt1qNqlcpzdczp3pHy6ngwAhSxF1bt+7USpvKiD2R+aOKgeskVIzWgmuYmjoEat0Nc3xpw3jZQ
eO0nbXRtwr5ESausAJVCa1l5PcDjVBPnMqEP9sAGkYXrASzuxTHp/e+aNdEguuoVh9HPsnXQpT0+
0l28M1Omop+/2I+2gAmCxfcL3pF4834pgM0qcZCFR6hOlTt9rupNndjG5eernKZaKHEik4QIEj1D
IE/vV5FRh7gBxlQHVPqsm5YeD3NdfYSP46QQD5T3AsxBrj9f9INH8yjQKNIQzUaSZPlq/wq4jTQL
BeunIW9GalfadnU5Vdm/51A0OZFyXXAphKPj0OcluqbUlAlqgCJapQm6krqmmdsqj7IzCfLboPX9
5YVEFaZLjO9Jkol975/IBcjVt3NPx1r3YkhWgXR/+rGWXFtRru446YJhu+tIKFuGg4BCARInDdHL
9twV7vXuBWWwm0P0KDQEQcbBYtzezPBNyX5h51ReYYSjNXePpkrafKtnrnHlpDqK4CiJ4ydkwF3B
kkZ5nEoawfqfCoKFHypVON8VLYcmFMQeWGJLPRRKz4LCAfD4B4J+/UvZOPxG4BD9qkWD6xGI7fCr
73N6tVaeVc06MBk7XAIO1V5nvWzssGwae6vriC2uaCcMcJR9DAjbWucxUzBAZQjGfJyx/pbmdefB
V2dqEGW/vEHgeaVVlrofx4reWR21tVr7nQElU6KmiO5a1jraNR4jsb4q61xPIArpyGZlcJm1lZlL
82dMb+5Bxon6UztQq5m9RJDrlVeIgzP7iBe0UvdfKwv53hVg9/rWrXxlhKXMS3rinsyq9VBkMF6r
2Sqh9KnZcVcm1Ag4d6BC5Kb0F4UPCH/+04BS57ku5gdpMIfeI7AxqKWnd5zAFcocOBZVe8CxpsZO
CKTFNfb1v1OcUu6bYCE1p5q6SI0eLIaJ846AePPY2k6/RQMjWQtD5tupd+pLm/h/OXeJv+kqeg6x
LtUVBSDkTKy1L1FesM9cAh98urSTdWze0HZGKfWoFExgHSoTq5BDNbYNBVkL6Nutjc3nAeKDMEtT
Bbg1EleAG45VK9C7HN1JdcVB9NBcsQYM1tM8wAyIJ+d/sRQ3qOW92RgwNn//5ca2NcJPt4jowexd
lG7sro1CBpcoEE1nCswPYi3SXYsKIwPoJf69XyqyoAsOTlEetMSE28pog9sjbqvrQZtFErYyCh5k
o6aHf9/Mt2oLnAwdkeNoi04GckReVB16B7cMrHvxBh4jazWnfnImGTnNNmnokm5yPJhEg+J4/4SG
VWWBcoPqUFv4IHoz1KokSfKL0e7RMR3b7Ex58kHJ7uoIw6DVv8xiT2RMNYwsR7soFi17G9KNoBue
Z5h+duZA0wx3+2etQMi/JSm4Qhk/3dhMoc9c1CflIO0CfJA4pqg9o6h7lBdZ/aQi+li81gzWkmSi
dWs5MvpSakZ6h9pwtC35iSE0j3wjJkuduUxPThVlOztAeYY6HcPoo5TE9rIY/ZDSoJNudD84xL8N
266Rm86yywY410UwdvWZ93z6yNx1aHkxbiS/ppv3/j1XcxVk3IPmIe5mBNAhFouw0TENwK2xu8+L
ESZ915e3nmi7jT9355CuJ1GIZyZ3YONZfUFnvV9/dIsEOoFlHuyolevJsdVNNjvnstA3pPfftzo5
LjBBhlocZvgEx1/OSJMcYFjpHOjEdkYYV1iywmzsguu6iYt+0c3QirUNRO6H3UFwQyAkRkZFpzyv
V0mdyy+J5rsvMsDAZVVj7WGsS2uqTdhEg4MnyjjqD6iO+Nd9bfW3QxVFG/l/2Tuv3sjRNEv/lUJd
LxP0BphZYEmGVSjklZJuCKUMvff89fswK6tbEUootgbYu0ZPX9R0Vn5B95n3Pec52EzIMUmwn+Z0
S2cnkfdujHH+4mWkNRR6nUauxNumOHU5RoELqEdaY8kudGJaO+wwvtJNj4LcywHecg/f9wBu/0WB
V4NcNpGn0tGBgd2ZXoVJwiN+cg25ytxIY1eLK0nvQNlkLMi+LUIt74g0zSXN1rA/leiFcJ0vGjXQ
dkrod72NSrK4yPNUVu0qy8S90Gr8+iEalK2vqenLEIcqBDJeXCfNAlyuE9zXxsZo0z3V+M9WaEzA
+XlDKoynpoZ5rjl8ePiEmGZnKidL7XHC5+BjLy6HQX2eKs8bARp1KYDXXNXZiEn6hp0I4kWpz8NL
MMxWt8E2is2UiHXFcJoqSEMXInd4pQiCcV/I1GDtfjDU65Hwhr3EPWm3WWIJJz4sFMbHP1vFv0Lh
TyNQU6TXcrTAggyQ+rjA9qrgqcbu2+JMJdm9smwDOi0kZcojOGBntIGslBYJs54k3gZTlD+r0ZCY
Ng213HN1w/fUFbE/9Y6M8+YHYULCjdUKWrUdMhlGhKS05EuFVjWcNcLQTE6Wi6Gx6toOiEnimdEL
bnB9stsSO4idza7CrunlH3qCndaugG149uQZg7cckj5GANN3+L4h2oBjy+UMM5gFiEhbwtqOQkdK
6uIFqo9QuXFOErPed8O4QgKtSoveIo3JMYRCgxwterF1A6UrGyn5mAC4PHIgb2CLDZoTVn1+wZHL
P48Qgbe2VOfTo+UN45lshqnnBEXtn7dxA6nEGgUMImIVT1dEv8eC68eFsG57Hao6EJbo3BfbwXMD
ePQ5jATAIq4Ut9aDnrfSTdjUSbwIm9H8kfj5dJ5iSJSX4LKEmkCmnu5zpYoXg9aMj9QnwQt0osaM
R9Cx8abGLcY3JmDvKotTs0P7lcfWWZPk/lNeA2qyI5KMiVuzPPbYcdADOFGqyNbVprrW8rSwHJF0
UfR6Sau9xP1Uetz8XCsWmEsFIEXEhtwSbZqL52kDP8GNLHmIVoVF3p/bl1kuueS29cL9KCArdgNR
8ks3KpthPE9KcuwcEPzd81DkxbiHxCxEV5iTvehJLzxNQD1Wtj2OWSkU6mtF9BITpkHk59G6nbqh
A2ydjXpy3gciqgiUmYK+NmgTC05e+fldhOmvtgvCiFQ38mOxpmtOVcImhKld0bCHtcF5wINDNOrF
m6E3zXfylflXJC0Ye+Qicn3rKXCQdGK8lOXkefUuFYRAxJ8byTOSOSi3HOak2K791gNzOHbsMNJS
tqL9SCo0sRhFLfWrvIlJsDDaqF33Sl0QnhxXRbfwBDOYg0aFMT5LTTF5o8yg70Y1Ivor8GQNwE0v
6edU0aoXVanV0qEhoJ+BV4twGQ4edMEBc7YLFAjEFuqUcADsI5K63o6tOaxm1Sf/HwQdwYLMG2Xa
0LXLxG2rRqOwoEwj74x6CFQ3FUrorWqL/nMDFam89odOyDaggIt4RyCrFV5UvWKg/qegsZHaOt/i
XM1K4OTClLwEgWfsTc8kGaxQiJ3G/qL4lS0VqXHOdSrTUhgz5iuv08s9xEzhvW0KNNnk1SqQmobU
g7uQRN55r4Ih2Q655PtrZMTWWgrYIzm89EntiI2Sy26s9K28HPqBvB210JPQqSWvTpdS3kFFoAsJ
ZSDKzdQg1CVolTWyNFBknuhjvJ16viEU/jXIhZwfbufmULwYEBzQJsp0/pYyD/rBwlJM0rafdGDf
5NC/7sQmLe2SAukjbWVPW0jCEI+LOPC8TQNcxLBByiQvnVQiz5eDYBJdgtmYtvpYzhayxe9wC8sP
z7SQ3wftTIpDOzDK4EWpQ01ZzedH8t7TQr/yY3hmW+iY+RnNBLgBlRnjRppDezVWS2EE+qlOxjxR
ysmd4XHmtmtQVbcTy+x72cZVY8MV9BFfw8Sx4JeN4ZNXmxDOcBBbBV73aQhXZiv534epQlYgd2at
Mz81kuwoXsL5n1w69bwVoVfaVTWFqltSqihmMFigcSAnsGaptyM9sAYIKjmEdczpwYPC5XNQladb
BD4WKnSvbO5HNS/ezTpTnpjLYVbliq9+j6Ox/FGUDdszXQgj7qxiBPlqrArjmYc7FU7RGAOLXh7E
t0IRSqnL/qIlAwlc+6uaxIbkBlwku/hGkhZKWIFCVcNgKGwtCMnlo1CQdDZLixS6WddTYpXALDhk
5eQiYeq5MNpGayVwUVM6zO7Um8oq9zmTOWUlendyrtcZvRMhusP9rd2NelPm1CjqkCh2kEWPVN18
05UHK77oh5QboVmltKsUodlBbpNvoizTnw0PBLcNYKTdmcTY+I6UC+EPJg41dWoL1oCtwLtnivMm
dQ/8HwKCN47AnthJUlxpzAKkIRpniwoGVCEKG15urPWRtoSremLEmqeIgQBNS29Mu29DdRknBaf0
LGeStcciFR/VMLHuaQmnAe6rstXYgEXGuiHym9WhkOT3IKr1xKnEOHzJSaJL4QxEyZnaJFMLJykX
IZ8MeS+7AKyGx6rugp59dF5GyzwbYzibMfwpABctbK8sDpUrtnYAxQpiGh4mIUzabUw3HPJEXvqy
PVZWotrFJHTFgplmDBy2OHxYdTZBJBOVoH0qMyF9KUMi39egwcRVNIYgHTGrj1ulS0PdhjeIWVdO
k+ZeU/3mqYBecmn1UlCuW7VVfZYfQ75VM7O4RhpVXGYkAcYY9gt2hAnH7mXmybloY+uPL3RTeNFL
pcnoQqTMqP0gtOQ3J2HH044GU1oMkiVA3Mola9hQiSYaJwO2e8bORKR8FnbhK7i+FAIXZVN/5bVy
FsE1LFTljtlbjaB3TTIkCtoIHD4bJbs0qFkrwAbGSV3VY0zDo0/anulCD5W3jKgz+SLxFe88bMSe
xoA6AMmrsZTdMauzygx1pAIVbGLpejRTK0S/GGl3VD5E4yw0zSxeSXBLEpuulmfeZEy1vQOapB8f
e/b9ra0MkDRWbQ0raEkxt27pt9ATJMdMZcnvRygbPejKZsWGg68ph2gybq1oEr0nlQrUtIkDqch/
ZKIOgU+cyqldtqavP1emEI22PkzBtaKWMvSiviZ4ueUE+J3OK8DhAYW7sNXBjN4HpIhQbSMP1BaD
sdNd1RzyJyuUEhBn4Mr6BYALGQdNbvJvBByEHPpFUXo1SGPQ7xOvKrR3nl8rPsYeKiYQm6Eobkum
GX/RWJWc7AImDaDNjaxcp2XVp2tBi9JqqyRD4C97IuX0+wJu6w54uX4bSmqrLGn+S+8AIcbK1cmB
id2GV7F20x5/0bJulTZ2hyRXC5pIbTnhUFPaM0RKlryIGrYaHbPyEyCWonVFKlKhi4OvyRG75ypF
NUsoHztpkgfUjmI3nMtSMhmXo0qi3iqf5GpwjdDsfcfkAxZdulVDxMQlE2qiNHH/1kajIThox/Kn
VPKEYjOmFZuISke6adPrUbAoqGn6ojT6yFoxlnG8VMck9ncQOULSTKlmupLHSQ46ADSmpdFRV3W8
Nsc3RDFTvESo27NTN436vmuCvtxwjAHlwxWnr0UhGvti7ARhKWDNH+26aoze6TIplB2NiehS0wrm
bzB2nbGo/UZX7DGu6jdOyuIt5J7mmSlayJe5iKHCUvvUR1uky5tYEtTR6Uh++S54wlRzyzlMLKuw
FXcRh1VmjDEg3tjsKqO2+Rvrq0GMSs4caSkUK0A31V6vSnFYDhInNldJ5bG2ySgSvbMilopdij4D
SkHvE9ye9iQHL6QoSc+TFAW+LZa6/GMISlbvzgBQ5HhdKS38WkDFnoPoXqr+JKp203Zh9sgOLFqY
Q5072MiADhcaBg5oSUC/HMsvWdPkcWTNjarJd+oO5Z4dyHHt+mWaVyglLKV0OqhqHCv02I9JIE+n
EDQjcIgVBre+Wom1LK6MBNbPrsiZdOKwksRdPEnyZWq1peaolU9+Zzt3ODntiILuJiR6Pg2aODyI
0hhnMF0H9Lt5VVuVm9eCQYCWKWieo3WGaMCUmtpdq/MPdh7SUeKjUvuXuJbVd8ucrOtR66Vokwg6
cDyBPGtOc6n3IJbtdJFGghrafSNqzx1QShXWq2DmS6bbAUFmlErNngxMrdrLxTC9aF6ZV9tq7GF9
e91MaAaYy3mcBee9Vyq9W3SjVYhOk85EP9kc1ZskGyLCz3hN+0VfjyOoc22cdFuGBWztTAhbk9u1
Zd+7Pelg+6TFHYsHvmfhk5AfDU6YkZSz1o0seBDYsP8wPH9qHDCfIg52wFZ89YpAkzCS0+ANOm6q
3DYD7QN8RnV/jmp27NaeRVdjRSl0eC9hvbExzQbtx5yIWrg52GnNLXTfAoM+M7YiO0HqepsAQQuc
vKA5xaxFxgH3lhMnFxtWz3kUmwHHFTnMaD/Ew6sFgRx+VwTEf9EKrXrBgdEYOSBTm2DdUY1bHPAm
XgZZ9kEMUR1tHBqP4H9yfBYgcwUv2kMENYQNuIMU6iJwSmlbSekIh1bpKLgrQtDehf3MbFT11MCG
7MXpUonoOc89Gbos+P/wXflaWDmaCjBnLUhdpizknlYtzuUUaCNEvfCyLqr5HlSadD8MIb0TFsT2
eQj6cU//uL8Io3T0NipcgpINVyHsIZ74ZBEpefeI84fE2WAY8nNiaVLwa+ixEaYMivLSBWHtba1p
Qnk5GrW+LlOjfJs82KoLGdumYLeTGqSuRTbTLejF6ixQKEzZuQ4lzE4I670B2NviiG2akVKmYIn1
OtGiWrsA9mHA+uzzlLM4eoJ1Jw9sfOnmqmcYz+CgegqofSetRiiOaitG5+Mkqc9DZRidLccSSydg
qkB15IBTpG0MWt3brd41j9OUwyHIDSPlKBmE5tkANMQ7kxWVukfLjkq0h0Cvb+eoiLsJQvvOUoo+
WNQ5sQKuFhnGhReo+j4Ki+k1rYVGdfi7yvcgifXXvmTbbFvcrydQhjX829CQn7GRxjJDBkNke3mi
PFDG82/iDu4Tp/NQ7uyOjX8Nes4qLkvIsri5COqMOfCSBcDUA9J70YjqQN4fn5MK1xgCJQWN1mMe
KViQ2Q/U2U5H0gzGkEiAeqXoVfNQDVH4/nXJ/0i8ji0e3YVMbRLtP7oWuraHBdIiZqbL/CZ7ZUay
W/+deOElzNfJvM1yjrEZ83G2yaMfcXgtwao7MfpxefZ49KMalpQVlmgYbfbKIeqcfWfxkt+o582D
fsX0WEhO2K4Kw21WXw97XJQ+HvWo+ZApZuGrAqMmCi6bSXuBhbkVhMoeKui62kIfVaetuxMN9E9l
xqM7Pf+qD73sWIeU5TU91wrRzTC4v/dAdBJuewMT1lNPNBvmB3dQ1TwYjgrh4XAAVUUx9rhIfZDd
JEmdUXwnKhr4YnCiMfb1hdGiPhypF9rek7suex2E7oIWAiMpjm52HGpgajVL2br9+vl9/dbw8h4O
WGSA32vSa16LmB44dzMLL78e4bitePiGfFIDaVnhC+BOs1fqavbsXxNe+uHEGJ/qt/MDQo2DVBbh
CurAw6ugGa/R5JOy12xTr1TXWAmbf5aw8evj/jDE0Y0aplprzEHOXtGRL6r0NZBOCdSOfASfhzhq
8GAhlOAocRWce1llM9kmrP6+dKvFtLWu/MvJCf4nX++Hi5rfjg/fkYZbtobxn70GZksU9KpsqTmu
1DxbJf46E77j2jrxKf32ffsw4lHjTK7GujJiRtSxEXmk4tWnGr6//Vg/jHA0C1M7Zj9A5fJVFMSl
KqgbHQq0523j+oT+5FMf9Oeb/WGkoxnXw/UbGu2YveKm2KAIdUajYkeTuG11DrDbEaV6GWVvlXQS
GPXbaQKFFsyZWUGsHb3vFOqngmZw9mrcIOTYpvfhNifVwY5X6g0FmdiNzoHf34y70T4Vm/TbCf/D
0EffAU2ZUQ9lM3vtrOd2uOP85/eVayqvor8XkmClKk//g/njw4BHXwXC5kwZKyN7TfnirOYeU78j
ghf/epTfP8wPwxx9ChPNXCMFX8YUIi2vLy/BbrsgjU4M89vX/8MoR68/Ho1AaSmVvaYGCRLsaMNw
+fWFnHo1jl5/eVQFJPTcrgJmbrOgMCTNfApnIE3rlL/qt9Puh6s5+gAENSZWSWKs3HSMpfZkPIFM
Tk/cMunTKMQ50wzmPZcswsX0oydTTrmvytMgvcr60F8i+gJU2+k+hvZocsdg1taWjX9OM1IhZilL
HPbl8Y+IZAC3HVQ061GdDnZq6apb5ULnEGGrogwtzFM/dH4TP20TZhHGTJya3QyHs6lR0vhN55XO
jNaAz7Xc1p/rR//OuqKGugnyPcEtpxaNTzfnYGvyieuVRmkTSgobhtSM2NE/Td7FaL4jFaNlfipS
7KfT89MFftjgHn2KSLbhCqXsg9LncB9u4ytzo18iczMoQOzICPMBTL+lJ6bZr/cP0CQO76ondbWG
moIt0XgzWd+LwoE99vU389s57cN1HX2VY15HKS1XFiVEaLYgXQko4ITmMq66R5WietY+W8HL12PK
n94WC2iYps76FcQUmO4Pr0uR22JmS3o/0BejkaEQMcSOQRRaQCSxEYZuUyo8ybnAZBdtBCAFxwqp
Op1SG1fSYCkgj7UpO7NGb/oR4yNBhdMrfWOzO26KLZoggzAf06LJ0grE2KezYMXu5MnEKa7AkPZk
TJE/L+o/MZd/4sX68Hw/halehs0L3tzsD7qLz9lrfZh1yb/6d9alrH6bJyLEv5wTkU/x1P/KuhQQ
yn+DKIJ1HKGfynTHi/6vsEvlGw+X+Q/EpgxhZpbU13nbBP/9pyBr30B8SRw4Z6cBKo5/knU5T1H/
/sI12AwGYiYMGaqGdlc6JlHqVlMWXZtNe23IBaiFLe183ycfJIxdXwCk++EmXf71F39Msjw6Ms/j
od7CKUFdF2IDLqXDj6BS0yGUrEDeCxmJWGKgJgs5zAPKixCfevlJlBJqql4TrQTvMk0fBL+khlbK
p/KJf1KUDi4czifeKGpq2NwNKrOHPySfUviLdZ7vCyWgC0qpwstCkMTpEJyV9XOdZt5KCWkN5Wpg
rKtKe/fr/iaDhOKCUdf2aC+u2tzKVqnS3xp5HcLXVqVrWfXWDeDopY8Gxy0riMwdwke38TskpI+y
XsDBDvv8xJyJXur4QWLZx0aOQBoVDlKfoyNrodGkIhRDPqd05wcOmtaW3J0XDaV5WC9VeduKazXZ
qvHGb5ZVs07qq5AG8aVVbKLWNgBnCY7+lm/TmP7oCql6bS4meVEFNrMU10v53a7P8/Mx30Xh0sw4
nBKoC2scgL+rLfyNXrpoenyS4C2bMhN2aD1byq9abMfCEhHQtO8jIGjr4Lv0BHp+NIjY2krjOeQe
SvN54sBFy+51MElK/pJJWx25trGZ672ZC+64dYyCcqJrda6FgirF2L1SqmUauG2LZ9A1enfQlgk4
SgLFVQcAOTNqcd1eEoWgc9K9Ku6MR+WR2HCIbAbdNZRXxNEs0/o7B2FCsJDz0L0Xdt1SX/3wF3Qo
BcOWvudXwneLLgKKEX05pEtPgDj2Aneso4wVnE+K07ygAiiJykRycEYIzFMprjULYY09anac0gK2
NcmWz6NzY6O5xg0GEnTP3lttLE3I6/SPz/wfPDXtpuaqovVoOCVT/S0hoStvpa6Av9BHPw+/TyDZ
yVQpN4QJWRf9/dI7t3btmbcfDVu7zc+aZbIbHiy6J+dZ5gBwxzzq/5iI6nLGbbXUNt41rUoKb3Hg
DMU5u8NhWCmXnYBAy7boENnxhfVItXg3PaY/snNTW6WFGw2Ov/QcedW/R57tXSW73rF21iZYiG5N
bLdTPI0bcznc+07lkHhDsKlBS81Ga5tAckcBgDTFKd6jdwtv6TuSo0jcdKajbUk5WeZnPd16cCWX
8Exylxv6mK3ojW3KxqUd1y4lJ36NN/nDGK2sa3M3razzbgEe563bJ3vrCpWUMDrJfnrms4V+TuB6
Z2sQ9S+lRXaVXamxY7UuKqUwJvoOdayjizQ6/prW/rMM/okN6cMM/3kZJOi5PVj75j//K1NcYemT
YcwhtINJTT/476VPUqRvnGMJo2PCghw1T76/Vj7zG+sgBGLAdyaT3GxJ+rXuyd9YQ2fCD4jLmduJ
2/wfZDwfnprwHv+sG7H2sb8EdXwcqdzJpQcYzhh3Vpg2fPj04gJ4OvYgkTrRFSP5Ccq4UEMlXXy4
P79ZAbkdHxbceWAkrjC6WQrBGLAcHq47Iml6FnwnAp+CKbY7PdIdRZCztUT07onF9vDs+WsougNQ
pf5yHh0Ohb4/GAEdV7uchBInbjomME0/ZZz/SdL590r6cxiK4HS8kdzPOIij/XroIxMTk5+KEKR7
YmUGy1rU0PGMerdtQrFfanEioTKpBnPRyFFJy1+nJ8LZzeqfkcUiTlRrXXcnuaxWRLF7RHlJeTGn
2xnyRUHo9LzI6OFrYcV73jc2KVkzjndSNzJ5d2X/2oWB8EgcCKkbE4bmOYi323e0Z33aM8F4HaWy
fKe2ffnY+JJxhqnlh1ZH4hVyWtLFOvIFSYATS/K58Gk/WZOEyvjrx/6bZ8E5EUoQfRkdGPXRyVmW
6lSWerHZxb2Bv4Rujuu1Q3riiR/u5n4+CoWvh9eL/6pwqA+fuB6JKrsUs95pU0Cqnqu0+6DsCzog
3il7jfG7KyImnbMvzE6I5vOL/qGUCI+ItIYC8SBirGU5ikRIp27pKcuI+bh9YWktZI2wo9op4tAZ
tWrZdg36EJKVGuyM1aXcPsditEFQ9OYL6iLozVVqXSh0inp5T6CYE7NNCHrF1dJ7U0vdllWxnzqn
V3ZSddmFW7Fxivoa1ZAdzNbp71G3pYCeZA5KGycwxIUP4TpSKgd1w1KguxlNKykoePu+195FlI9X
MVJNy0PVTiMwuhr1Nw911xQRsX7NZnyZSFsPPXMh7cnvcnp9qZj+Qu6Im0AJpSQXZiGvs/a6iir3
67flJ9bv6JtSVFyJKJcxhAM8Oby5hEplXV5L9S4PQjLWwow9TCYuozh7C2MsMyOhGTs5iBLiI/18
FTRdcCvF8T7E7rXUSO5xgQvoZ3mV9nbqiXRJ2wf8JMtOfeukORIvUic37bLqKkKJc+lFeUGq13SG
9I2g5UBRHKke6OX30mtSaM0mNrTuzMo741yfXQiZAPOwIkHsRon1YkOUXc9TysYVmeHBidbPEU33
10uNcGY2hMrcD5aEjy8aolSxiFq92Wk1m28UaOGSuWjcAoilH0ye7LvVU+wKDEroEdEvD36dyeTM
DiJcCUt3Ok8v7VCKJFejzw9rU1VsSewwpmmEj4HxydeDV/M3t3G6UNX41MM8qjT+dQGgY+kZEW7B
CjZ/tR++FKENtKAxpGaXjr3qoKwpndonLKsp6F/WJNOsEhOxbG9C/Cuk9rsRnTzu/GbVoebANM2C
89PCfPgT+kztxFiO251gEqqFdCc6E0hfWhH4q5+Yg347FMsqrhHkQOLxcpCpQVnWU9vu4KDhwVBH
aUFyq/gYtF1w4jM5OvT8dWcpvBmwDDCQcO45vCxRaswaKEy9w73Y7FMzNfFlpspVj4j+jJuB1jCY
KFX2VbwLJJEUPbmql5qQj2sD+efF2Ob6Um6iel/ByT7hMpA+z8YccFkVRexHGqiToyOZb+RTX5tS
ufMrT17Ugd7bmi6SIBbVhekAo25dwyddx2qUB68MFVfpI2+tZX2/RNykr/Skn9aCkPR2MnXi3tfG
UyDbz7sgfGQs2tQUZ2/7sfVG9fxABwhR7IhjhsWSVfkiIGgY+XeVrQx0SpuonvSdNMsJv57hPq0e
wALIIMMkxZYBss/R8bv0Rak1giw7Qy9oLrDeFK5PWPM/XXVVNnhsKPkPgjF8HofvR9FZRVcOkXqW
igjeRJIhbUAhpzokn54zJRxKCDOTX52n66PJWvdF5PJjN52lo7RSiqqip4ZYlY1s6QrEPP28c/85
a/xJ/enDS/TprHHzDK3uj/Vb8pY9/68//k/98pbVYZ79Qfntj9sK0Ndz9sfr8x9OmwXPH48kP//a
X+U49RswLJyus0MTMBZ+9b/PJMBqvlECw6aPu088PJQIxjeCJdjoGAAuZibDTHz7uxynit+Y1VGo
sZ/nI9f+yankaKngZTVhSdL3gHVLgQz6zOELOw2Ux9I82Ipx0CVLQsJFOXGzySuzdUWcXXqHKBet
qh+rQ+HZAb387ocioVReRLIRBKfQW0flOixaGjVGbb5o9Sf19GiTh350jE0ra2xCcAei33AKU+gg
IK9CpYDJLnwRutpsgmWupV2LeHDSrHo91JOCZQ9xvJcJi0GfZJ3Wr2WcmmDnD+vfuyQdZiSiG5IK
zdndjQHt6Nf5JJpbRkcxJW8ieZgc4r5KeRs3RpCsxgZxJweFoFKDiPgTzKWT02i4nS4hSRFlipxL
oK7u+6Z46ncdTqvzjI8XDloZExz92k89GhxjYIP1cFtlGlrjxSS2WCeF2Gr1egFBTDANuyI4BCFm
K8ZZeT/0itqhHLVCw3TmeEl491hOxgnivQWN01X1sY5uUykxvksdQqjOjasoRNJVdTT07cKTRrJt
/3/NM7d5yv/91zyDveBoIlAvaH4ezf/9T+chXII6f2+O/9TBv1T/75//s/+Wzx//wT8ssgYby1X7
Vo3Xb3Wb/DXArz/5//o//vH282+5HYu3//7zJW+zZv7bYBNkB/PFbHT9VwTcp2noNo/fjooe7Kv+
LnoIIFq/gYyaOcScisCL8dL+XfA35G8sRxpUf1bcn3PF32UPwfw2b88wkM9kQFzU85f/9wxjfVO0
OTAK0bMpQtL8RwX/I4gGYm9SENiKYo+H8UqB5WjPBKLMQoVaiDeydKUA9aKoiGjhapTPcpli3EYR
rws01hCDPUSF+r5IF3W0nLYqZd3vFvSMYJdY2zZb5cXW54X2QD6+525aO9pttexzt5SYITAF7OkO
tpiV1QuKm4N01uiXXXtu9St/XAzKDj+zLSPWmFgpIydGuNDakXcXVI8ibjOE7qt8cJrOvBVI1m5w
ZUnRVssuw/AJx5KeXQziuQUXr7zAXpAFFB7iwjb1cym+97Go5RbJ8Op69HfIC7vBJr3XLi+II2YS
P7HJOJokf91RVhke+czTOw6R60VE8XjexBt8Tw9kOYXu4MPRVibjyRhaO24sgGrCsv+OA1QDTz12
btTTRf3wFv6msHTUrJ1/Bmd+jZ4RFmpKanOn6eMxI8tqgBq1OpG/KN9LLRkrmi+GZ7mCQyt66KGi
6oV6l4oDgA+zWnGqQumuJCOBp4IL9+Hu699zOAnyc+jy8HqBlwA9w+I575o+nHry3JR9FKn9TSVX
4rItAILWk/rQKOMqjfStrKCSoVzyC2rxn+3Rn9yRD0/gN/NS5h/ue+Y//3cb0lC+GXBz6A/NlTo2
Mx9mJeYXNsgwepl7DHKK/lWMxQf2bf7TTGRkws31PcpWf89KNDbnPA8aefiH/5qx/kE99tPby5RI
etFci5VRfGD/PnxdjDiM8LkNgHTM3NqpTV4Ds0kFN4t0/1pjyVtziMxuqcjSt8Dsm6/VTB42YyVU
Til2lduScurbgURg/Yfb+JsPa35R/73LYAanX8lRFos7tGaOmUd7snTATOKHQnPniQHgq4Ysn1Iv
pctSJ+C1EtRk+fV4h0ejX+PNiwddUoV/PDo2Bp3ad9Pod3fUMdpF0hednUaAEb4e5Wir+dcwKCdn
/OW8UTmuSAYebhIvC7q7wsBYngkW5IIqMIWVF1j9tdlybg4ik6IFsVMuPsHOEcqqvfz6V8z37uDe
zv1n5kzR1CxMc8dzVohxEP+6md8LmjCusQgID2M5Ji4n+fY7btNmgeu1vSTZnWKt6inu18N/vgmw
9Un2YHWdF2VQG4dvnaBqZL/n0nCfNRZ23TxNnVYezEtFbKR9Tpa322qRfKaU9bCPBvUBK+qpyNNP
jxsKMD1oSARzAimK1sOfkDUxLqHEb+4r0p6BgoJzbyrsMF9f6XwhhzeaUfh+52oJXxjHlIPZeBii
vpSCobkvdaXayESR0XxvtVWFpPnEUEeyVt4sDi8SAhe+YpUS0LwD+jjzT0XXS7k6jvejVGuuP7TR
ku2QdCNylNh2shYEmPAC6cFqhAe9r0gkzIRmHaII+O75ZJc4oZLoJ4hK8/RxeP3Q11hOQIdxqpG1
oyIiiP4SyU/V3+uK8NRSj4BWk62jQbsaMGcEYaGcKHB8vuGc4IjxmNFrRHP/FLl9WP5kc1I7vUjG
+3yIGsCMuuX6cj9HWIXGibf401CcgTgxchiCPMR6e/QGNaU2YkzMiZVs8aligzTcySLwbVDrf1Yw
4tEyFJprWnOEvs5K1MNHmxVlVARe3963QpYuB8MStl6r0/etNO0a36G4kIwK4HaeKot/+ALPIyN9
gqKL4Ju03sORo6YNCmqzwz19FHVNPVtw9TpPlqo2ntLkf5rwGQoGNHklHC9R7Bzdz8EPstDC13hP
FjgsgfhBmvPcCUUmUaRWfnx9XZ9eTAZj/UTODnMa7rR8eF0GqaFJ13ntfTyAirPZV+HcpR25Lsa0
2E2hkJ61mZmfeGV+Myp9SEwrzL2sMccw1mqa4jGD3Xc/xan3I+6zF9yMROmEsrAW2rkYPgrK+9dX
Ot+2g0+QDQYQIdK74ZLDLTpa4fkVatdZpXhP2mnnWD1hHBN/wfofj0KBhg0J7QLDAE14eD9xxlP8
abzpXq8Da4EduLFNBX7K16Mc1XZ/fgjctxmJBX+VW3g0x+F0V7pC6/T7qDDP0xZlCyQ9sSkuk7Dd
ddVCUh4bgAZWtA6S+0H0FwT4rIcGPzEUg3K4//rn/GYGmHcKhKuwH8MQcfRxlEpQCLha9Xuzmg2c
xAzC+5OnU1mdv71q8jpZKmWQ//T0D2/uGBs04EaMxkHgyuGmBw99Fp6bN726UK64CfL/Ze9MltvG
ujz/KopvU1URTRUBAhwWVRHmIJKaLFuyMp0bBiTRAEgMJAaSYEVH9KYfote9+ha962Xv8k36Sfp3
QcLmBZmibKDTrIyPGemwBt/5nnuG//mf4fx5nbTNl5YIMnyvRG0hAHY6z90UX2k4LTcI649e60aL
rxuNW/P7CpiJXcW3hx2H5QKlrJYnX6W8iFd1KpPoF4JHTt+h6PqFOyWLjpTb76szknbFrecxpugp
xbTzIOfK0tU0CzKcx/mSuvFTFfdafU4U7vWDIVT+3KXDoE9jPiCq8VLm3j2lMQlsKha3HptN2Jfb
luNHY3PpeKMOpesmfnfkqyFMR+S4XC5JdOrPosj6MvecKgmTymrS6EAFrn2uxi5VFpRR3Zp2/YoG
HpgsH5sovALCdETEx+ysYPqN+jAuN2AsmkNO1mnWouQKVuLFXRDXgf0061EXTkNQPsu44lcHJkQC
5F1rFCJs1xZW60vTx/d5RNDtCx3mTx0vfIUiGJWaHTvPsK5M5yal0xqPXkjBoZkLI18wC5dHHqc9
NZYqjchu7ATiAEQ2cvfCA+EZqM2w9ZiIQCKljb1FexT5DfVSbdkgwedaEl1DiQDKaTSdzntK6Li3
r+/0/qNFpdnUO80wYPXNWSlrnIpEbCvmo05u73C1isOuWp1OB5Wl70HqMv1uKwW0IcgdiK95juHR
EuPZWVhfW89dJYimj+BFp93GWqt26i4FIF6f1f7CijoBmKx4xAiy5LPVVJEDT3L69NHipTZhXZtR
+COZjwbT5UK/88xFcGV63mhYgy8TYJ85O4KrPNi/MEshlsYETgXiziwDSO8gNfCmj8To7dtZtPhc
mXvqle2j5NTJ0u0uVyu4WWp+5de5pRwD8ORIvoWQYPrULYeHj973QKpwfjUrllWfPDqW1l5WK32e
1+CqYVbneNCS2cPEMu12PRlNrmMyQDoUc3AG80TRjpyt/UuE4xHvpPDm4HPXcpJXHc00fVZhF5RG
c91fwdzVhgMi7L++1wd7IUgHCJk0J2wI+UQt1yaM6Q1OlA+LTg+ujtXlrDo5FpU92AvyluIItRbv
dk4/cJbUsYYbePpYjyqw/S4tEI5uIzwid1OkjazsCF1OFPSgpq0IUciTiUcLCC8W1QkMYdNm0J76
4Y2g7iElJxT1j9y7tTWDDKWVaK1f/OXcEvwN7qe6u6w+VyG87sApuOrVBCthY7X40oBOC4rBZQOu
o8raS74o04ra11Y1IGQ6Tu6eY0/13yDyp9C7IGxqv74zB24BkyGmL2azT92vrkzAeqN48uiu504/
pgR1ZzXC2RJSURSYsap1KiP/yfXUD7NFEh8RAXvuVS4BnKOU2hOxVbSt3BPmu6Fjw2A1efScQO+x
dpN2VJkpw6CqRBfwL0z60H02Bst5TPFofanf+otR8nFFedsLEy6VH7gL4Oko9Ub8SadombyxdTw/
JPF7k8eWU20MAc/4F0tL847chX1pzpzRDdJ+cLHldGUKZq+CaLG2H9fN5bQDjbF1YbdMd2i77nq4
9vXVkf4OLDJITBG+hg+RUFhebQa5FnBcg/CxtVx8hvkhaPsW8C2Y2pLhelWr/6pEi18XWgio2F9O
YEurwg1QXYRXtcA/VsR3zyuDH6aKBoaa2cRpSfFTeY0t2204k8SL8OSrypzk/ii8xFBye2YrtPqc
+vAXFg5MlKm5JuRf5qNlz6tHDv2eR1KMgrecmCzeGezd3E5TBmPpTmuNSLgMmkQy5hDpNavmcFn1
496yGs/brmdW+hr0cRcJEMenKK4lD6OKOvZa7p2fRLCPBK0jDrOGOO07goW3QPhXiC7WcbCgb+Ru
g+Ivm57bHC1+bfDaX5vxbPIrdB/Rsj3SKaPSDiiwuGiHEKlCub1M9Buz6cx/rc8TLWorkzU4/MSp
ObdzLx79ZikR7IF6w9Fv6g2rBu3ichFCO1536rP22lwoD662AglboY7Z+wiMg99GBa/+qpotQTJK
Ov7DvOUrECPVdOcOIkTlA+42d4L/xtYe1HBWW7Vr+rxa6UC1OP/NtB3r2edFfXBcfwJQex3CLLXC
TIMtZLaeRG2qyc4/LpYV7zcoc5THpNlaQYoag4FrazXK03WU+sQy1Gq0nnSaFoSP/qru3QTQIj6D
+/J4lXTVf6qtE//BJ+/yJQISWmtPpq76VFs04QYhoVB7UuC2+aCtq1FAOgIhkjZcQCiza87StQ3p
xfOs1XDdtrdEOa/p8XpB3bZW8EAtNVgxoNRqrTu6ta7AkGLNJp+rnjvamLD/CGEQwuASvRJajReG
E8uxWP7B1xhGi6QoYXTjweTii0DFJrKKen9erYOu41VvgrYSHscsk0oHukEIXhTshqaEuCoKQRbC
UEjAEsAgCND5Z2iQ34PdSF2oOzcTpQVEGZITlmz8i7j8ZKkVQrIb6YAlP8XOCDKaBFLLVW20utfd
WBvYcdgcpjUm6mbg36mL2uwSUt7ZhZPU13dhbbWg9vfU6TiW1zdNy+o0/fn0ukV61oOirCjd4qHz
1ZWVOYAkeX1lK+uq053p4eh6bg2maqSPgiMqjOxTECY++i5ZYTjGcc/zLsjTqWqBXh8RPr7XpzF5
JK7X7E2azefqcnIsu13oQt8WbtuTQEoQBMDjliZO7ijZsRu2JnCM6fcw4OlUXls1eXIWdt/TZy50
ZFb9ZhYLRH7LUY6V/zgwScHbAjqviTyloq88SYui2aumWx3d63Zr0fPWoXnljDTt2tTryREbca8r
Dpkok80cscf3aDEmnJtFa+HOH6ikEl1YSd1w61a1U1kpxyoz1oQ+Li0osSqK7HIMAfBQoDv3coEa
qptuPZk/TBvVC9cMh/iNLyiMee3Nq705SUwQIrf12tAzp2Qt/YKE/qD4amcyuTJHhgu9rtbsBJVw
YC2jy8S9q1IMYbHQhi61aFznXo+tTyvd7dTcxsCZhVcT176iWMxdZKk21JDKkRdPDFaeDHAFKFgo
MSKggvlwWJPiInVLdabgm5eVi0YViPdqBFWGm0R+x9Yqx5xce6cRintV1BrUa0RLOBnykZjBPw2X
Z6A9AO6p99cjiu/Bl+hcLd2RN5ytliR3U1uzowZHT4hsmnAP6FnEQLl51L3ByS73TFURWP1Nns64
gUvInHmjbqiO3OGOSL3brJyUgrl/ELHiSBMg4EbROyj75W5I4CfgX1mpD3Ba+4LSZjrQiEH1p26j
kyiU2lP1KdSnJnkUZkC6SDiyIGcD9t2BbhAjOIZYqwLUO54br49sb+VBa7bA8opy4c0GpSnkgUG6
5cTUqTM/2SPThzs3it83YNPrjGYLeHdrK7W3UKyPlQawrdc7zllrrLwwCKm9CPxWI1qTZ7qngCm4
3LoefKIoGdDXsEuMymo3lt6HeZj8EtQWDxMngebObFWF/vQUVc3ushZ0Ic4atc1ZfEeaQgixn2JQ
b6c/jdWxCWa2ja/2ya+vu5qwminPhcJ88frIc6oyIxdYRVHNDQeXqCacM80r1B6A0m+RfJrr6s0I
0PDSgdit2boNW8uriQcDWyRKNGm/KPHmHP1DS/mbKnDCf6yl3Buuz8neYMmGL/+2+f2vSopyTrCP
VDXkFQ4cYWjtwL/AWANTx5/EXedeZkqKUjsHCM3TQGwSLCm3c0dJ0dBtUvgXRjAHlNIT34GzSB2+
38QpI0Ks4acktsUgUHlyLx4l7Djgi1XtYWbP55XPFUtvvacMJsqwi8diOHUWxJ7X1DHxFlNSsObu
XL8IvGDidOD0nb3M7JHVsyJdb/uqRdJPszoPnE5T4V90EludNobeojpfXtg+TFMw77XCngm7IYWm
nXr9jrog60bHq9bCacecJmoD7sLEv6ds3G8BhREmUCBRA5salMDBPL+Gn3YEkvQjTtc19AWaRbkR
1Vkks15c1a0Xtz5rYqJ6oCzbEytYNy/cyJnd2TXeqXm0XMw7S5HbdeQdl6W0WEDQpgRACbNo4PLS
G7mjrQRsrI0bRHlwqvaoE6px0HFdCGx3jtQBKS2/epteFEWUSkShpDBZ7l47AdJvDuHrg+tpYc+z
/OBiVQtJY4KJu1dbuMcw7AfOBVNB0YOjQMNKyxdyiFWXOk2BnjzUq7MEpyqEh6tas0I6Fy6AL1Mi
JtOOqkxafaD7FrusNJZuO6Qoc2ex8gn/zKIRCVaapz27XjUaU3KpRUHs1tSH8rqxjOAKSXztXrOp
BdhRZ1ryKW4k8NRBnpj4PXtGMSsvWVLHhEhDPRbcw1O/u14rSb09jZfQXlqzhldva642eR8qYWve
paphouIbGN1WWutY6da12exKHTXmH6fr5cqo1Clw2qlAcmvolBL9ornTCS+YNmu4bY146zHWmr0N
E2FA8ns0ygQK2vncq0oGEjHpVX31EJnel9GanO4Ka7NWW4PKdLTl/PmH7P0bvl+oKMgaIsEXJYxk
yVdl8SfPjsYvZ/eREY3DsxsbgXr2Po6cBN7FQ9QcB5vfiu4GvBpV0nNbwtcjZDBbuLUv6/XzOug4
dBL8/BRe+ia61eY5lqjgdMGIRLIKBFFmXlbPa5iVTAZnlrBtyB/4HtGdc0iRwoJBJuo+cUsB6eIX
k/UjFYprWCTq5uf5Yua1F4Glf1TCye0Me7Ayn4+XIHX99fp+lFD0Y9ok00xze1FzTjL8RFn2Aq/2
8rqMEm64b0/JdjxNYYiTfoVMzD0lyyDSKkmyMD+709kcGmX4wNM/popldyvTRhP+zeovr/eZU3hE
CgYgV7A81FBn1dOk8t24U1hTYSuv2LWHpF650pWgB/dz8Ggm1rxNPRmnF8xXWsebA+SaexYgAOWI
WczxkyYNaxSVOVG08ERDm5PnDXEh3mVJV82Paz2h2tSibc1ryYVG7YN6Zcjrr0PvUbtN1Op6o28B
mgfFfuBF2O8YAUMQE1MIBAz/ybsfhKYFnK9W+6jWK0q31pgu2kuQ7e3aaHFPxdeLUKvf68psMPe1
z0fWPC2H822nOcFsMHBe9hm0HJ7vXN+ThabjkbPcD5B5tEmqa9/c/DYcUgC0Y/aJdF7rt62efhsN
mt36sD60+/VhcFUfNm4rPavb7LY6rR7kInxf/N5sEAy8QdS+CwYRf2311KF6F7Wp8MAvPi86z3f1
rjeofg6uWj2YHfnx5Gn5OblzrlCiP6w+4tIcznrK7frWvG59Wn1YUtu6ndypQ4ojdKJ2o7NoN3pB
7/mORp+fI/666sRd1qljdz/o3bjT7FXgsxh1iFD3KNY0qPeCbrVf7fu9an9xAaXIl8lw3ou60FwM
WgO9O+n7AzCnDa+9fqneKkNiC+9X7ytX7lW917hWbyqDaj+5XHYov9vxaY3IRNp+s6cPKxe1dmuw
vtNua3B/TPrwfnS+DK4ooQApR6MrhtHqzgfzK9h+O/duG79mpza0+vBbD+u3Vr/1EA6W7WPJdyms
cm8/qSnWIqoCJCcfXrBbcTSa6xXnw0X3/YPdVq7mHb9vflg82asOdosFIcqs58IVcrUemL112+4p
baXtXKwHds/v86s9ntKLcf/2MgFXH3Tuk/ZyYHZRAdt8ozfpTbsocB2HJffE/zeJ0lm2P1jtCoT8
Udv71LrzoOTg6+5yQNmgC68j/u1g8PrBTV1uuXnWKEpaJaGKWF+qVu8Ki5nmLlFqa7DsOy2zU9OX
zcvVYj4ZtiC8XNpW2PUTKP5JAcKii+bXmz9c69KKXWuYfhUmy8+EmcP+3LXhhGjg+re9BE651Uzr
AKkgIFdX5tXhSKFirrryL9M/lEn0bKnwFqYVcvFnYkA3EA1cI+0qUpbvR96kejni4l22zHD7h+cL
t/vIbHS/fS/9vfkqbh6RYmnmY25lSOsSVgqhVvLgcurKaA05eWIHkw/4MS8rWuVa86yPk8i6brpj
auvcKyNoXOzpba2i3Kj6mtSG5gXMMwuz1VvjCVDXl5Pqi2nVrj0N+qMJtQj91od5w75UcMvHbvRL
TPbGKAQh5D3Z2vJzGLkDf2V19SS4sIP4tuXX+7byiOHQBCvVuoPRqD+HaL09Wlv9OkWkYUe4pqbq
xUSjYL02oirvexyRvSia9Uam1vMp6RLVFwNn1OoRf+1qWnRFUfr3NYdyY3PnI0ie+2XkXy7hhHj9
UOVeoFQYEogkiyaNUlO6ThbE7qQZAyNyrQ/VKU9NRFnzNlFzwvNfqsCkr0DBKPodIKkLwqaLI53L
LhKxY2wYLyBYOVQRUhHlvpujpZ6sImXU03Vv1Zm3lhQrWlOOTgtq6x5Yt+jjTMM+CAHuvD5r+fVJ
1SYNx2WdJFcNuySv3urLoBmulvr6/SRUx1O3FVDRZe5erE31/YiQdnsS1fT2ukUcpQVWvf9652lV
+m+nFW8pjlOlIQJxWK3ohrmg/UyLR6YX69WHuTJVB4lmwujRnF5Rs6mKBVBxLoikLtqR7t+QzT+k
HlF8M9X9i4XiXllEciEt8AxNW3tdM6JAkkl9pNlkFj64jWByBGcsr1M2UpwxwFZISczzm3lNAsLU
Z6g+xIr9GTir3nGrVTwwtcYV2ayf4ymGsz33us7aOZaHlKY77qwSvnqWBr8eUh1eDhyY8uFQlm7Q
VKPY/+B4cddZLke92WI9vCAPc+b2rQB6ylg1ceNO1+Gta0OEARTiU+I5MebenFII87h1Tc76wAys
6GqhKb82E2/5IVqqQT8I4PFIv6z71ryna8uk4yUNux9VseRM17mt6dX3zbk2+dCIZqNPWnS7dpfJ
9cS8bDWsxT3huAATjgIAEy2pdq2VPumES29xuQZx1117YfSRUnq31foCwHhS+5Sen+8yl96QpPh+
Nvbuo2A8jm6MWYmJittxioydXj6NkZTHjQYofnrnk+H84P/YL73e0NtSH0WyoOT4SkeUZl2+1oBj
kJwZv5BUqWEo4YhEPUZFdHzqPm++r55j0EG4h1t3+9ndwdfm/vq09nNB99fwtZF/c+IJ66XY1JVz
UFKwGwrv8s7UNfx3YNZJCQXSJD6bjnYOxf6Q3zKtt/zO26YOxWTRuTfOmaKABwlrlw8N7iwBRrLQ
wpDdp7brUGgWnHqlpp43G7zM2EfSpCs6QWny0tGveTlPc+NF0lehQ68Tkhdpatikm41HGdrZeBFg
Jys2javSzwmdeWESFZq51jpvoIMJbWgzc3n3yZysgSPH8uBSiA8Lc1orQDHtgktQa50LnBbLQFaV
+MhLUGm1zjEuauArthdg0+EJnQLhUStD7uOOIXFgO0tUwp0roCrnDfL2yVwQWfd8Tu4gKILNpNBd
UGErJlVV5EpJc6+QN8sR4f7z36mdf6E+F5p1rX6OPSZw4Qc3HhZv6J0JBQiI3old/c0ZzCme36Hm
6VVBiEM0MtPnZG1POxc5luQibh8FIRhOawUKP3z12jm6A8EKATgTn5zGowNVE9niW+l/erde4OAK
HX9dgaoVE7eBQyL9yGeAp5/oh+Av/KYZnNYZAGhSdAla53jOgKwAjU8/vCU7ol8wShEWgbsFR1v6
ObVroIiElkKnAO0XRxjzz6Yov346SwCehgR3VETxOb3XT/DZFloC9Hzedlgy/kABgAUZzAUJ7ic3
d6I6BeeOcYuBgw5M/DM74js3QIUbDUAbXAD4YE9z+xtFb4Cu8hKI2L+IyO3MHeAxgFJiKyfr8kir
ShQ6+nVe+pSmDo9P+pGXoNXARsL+FSl86WfjZzghA4DxFloAyP8EchBCQOXQAnA9yJwRfDvb839y
ihCsVQWXQFWhJ4NcRCUVNNvknWvQgF1IRIwxFDc/3iz5CZ0Bhl1wCTS0PZHtlyYaiHMgXwOYksjm
SlPLN4eEN5JTd0JLUNQU4hqQRCH4KrfCTlaENOQAkBVBQLM5Ayf3EhZ2AmDnakILRNqlH2a4cwkU
qEWBDRKIPrWdFyCjYhKwAf0pxGKQCMtTRjNA7JHysL33J7fnqiDtKDR3YLsptQ/OX3nuVRzeaRE7
8oHSz6ltO/HJgnPXlPMN4I0w+IETj30sMifBk26u1gkJu0ZRca830egB+4H43Ex9z/YHFEBihaCC
PMndJ7ui4O5XsHlEEjTZBZslEDTvOwKPDJhzgeHURRw6/Zyg77fo9ReaP3BREtMPRr2U1jkMS+gE
2yfhBG1fwbJYSAJqzXNYgLD+te1Zlx8BcLMwdQkhsD0lG0XjhIQBOdRFl6B1Tpq6qCG31X3kJaDU
EWY2+QL4wdPPyclDjPeiS1DD0UUIlPTXzT6zpjvCQFFhChU/yE7BZslP6BTUCivAuMGA8cH4J/u/
qNUIpanABJyc5ifSbAvdfaI+TWJ/hAFEdUvxkXa9VT0HI63CYXOquAfytAsugY6WAykOitBmAQS2
Y+fgV7AKMHow/7cPhIgSsOYndPJFemvRU4Bzl4duK+HFK7e7BM3qOesj8C9b+XdyF4GBFVwD7Fso
3+FWPvwEoAhAJ0m+bWYdn5z9j4u26BKgE+MGxtEtK8PMHbsYHyGu0PRzcrK/qAEMuElMDBfgVgbI
YjAtWyhoNjfTP8EICDpswc3HFNQbivABSHdfRMBBSot6Jhv5d3J7LxJZikk/MACierOIgqYfWfqp
LfFEomBlms/JyX+sk4JLAORTcHcAhToIhCI/DhUB/r4sQLhZ8hN6Atm+gkuAg1dIADDf2SSleyC0
BDLWBHp98zk5E0AVaeqFLgKnQEyPvNyttZvziKWFlwAK8g5sPml/J3QKSBAquATA4eDGwxAURdR3
VaDGOQx2Ah+baYmndwVE7LLY/osIABIgi4PlNWEsRJHMSyLW9h08ubegsDcYIcDRVkgEzm0/KgDJ
sajI21fg9DTgwttfQ8sn8R2D75uXY+cKUAla5D/jCtp+NnftlK6/qF9b6AZUsIfJzcYfKIoMiI+s
C1RwG4vDIeoBnJzwqxZ2AYF3BgsnMtO+CvidAwAcuk4IjHfm5DyAeHAL7ryoZk5ymoq+e2juVA/k
2UNHzH4qwsMctRM6/WphB1itSQgccjOF6mS7j18NBxjZaAQ/t7M/ubmXkAECxBvWeEzfDOojLUGF
inCweUH7s2U/PKGNr2+e4QJIYAF0pW4FOUQboSdvP6cCtjt0vpMT+IJRp5i8FwjX9JPD/lbQ9zeL
kRmFm65OaNu3OWg/vu3iuuP33RSz3pHzZDuACCYbguc+/ZyeqbMNw/343JU6oW1SngT1x87UFeZe
AwpG6u2piXdRXr7QWa/jyBbRDdjHDt3ySkvw4+DhJd779een9cJBh1lwDXQ0HIHmoKzMZo6ymo/2
t80pO6F7vldQ+XvzeSto7oT5qROUue95v3cOfQUEKDUKuO5ZntvJCXpQVwV3XsOAa0KDC/GwNHnh
14fKVWCcTu3Gb9XsHxdyIFchJwDaAHg7E+Q7+66A+hL0wGlxrBO76YUfdoK2nGiYQEHxbD7ytnMn
oHlWoOffBL1OzpWhiJJlhQS+cOqC1yR3d+uvOeDZRxiS93xysSy16GOH+oYjQ/CJHxb0FINvoctj
6J/qWycoawptv5DqMBlCECpLvIoi8D66OPzfrsZpXX9weQUnn+NvQK87NemuFH/Xq2ywAKzwfm0/
uRtO8hrd8AZkhvupLQJFSgputAjcYpfjkt6K+dxhB70mfga4Yfvz0zNmtujaH3/nCVoAZAWfl6Xo
yFot/A6ikCu1WL7JwhO774XRGxUi+Oi4lIfLYRfQAwTVIizJm+f0hBT7win7FYxVweWYMr/tKHaV
NF9HYBnUU83V2NrXP37mK2ivoLJwS2WYTCTJ7hqI568lGB1OznGj6IUd9aIQPDIdZ+RG8PO67cy9
kbKXk697sog1pfD+C389Bx/qFhZzZ+4QOrQ0BchiNveTM+tEGblCih2QdbiNoT3JQOmyD4tQhSDY
pQpDBlc6Od0nJfEstAY1UEmCPRH1R9p+kGroA5A8ZxrRRpF8k9R/wy99ZXrrWLbzknK82eMwJd3Y
UHkd/YWMCm2/gS3PlyhGgL2Go44qKdJvPySz8ab9DeOZ+Prfn/3Yi4Lk49iEJzgNR+38MAtPpZ1t
//l2lvv9S31lU8u+ObDHgRE8W0n6g2Q71lvDhS/uXRA/Gbu1FDhv3wbxb3+Thrhz9l9tE449MzbO
DO/lrG0ET/GL1AMnvngPZmw7jtSsANEVbVeM1njxw6yldD+58kXbfbDGrIRluIbUtGAPLdp0x0hc
wztEtS4yzAq3njsdAq1ctM2u79qe/SxtXh1JUFa73tnH8Sx+cuznrE2xjfUSjkc/GHuGfJhFpeGi
A+/HxsvY8ePZOGtLDFgQNhVteWDYkZ01sxFOJSz0Jec4t39AT7JuhKj6MblxYwQRJ2MeS+uAIlRC
074XheMgMKKsrXQ1KOVSeI3v4nEQ+Wcf7Wc/a0y0rYqgZNH9uzfgIz2DsTgKU2l6O17YsgQRHvFy
ermOn23pTlJXoHjbDwE7+mK8pMN/8J8MU14l4ScvOv6HGPLbtIMO59IPDwlDKhAW72izHY+298yQ
0w4jBPtGKtjeWN4ZwbVZdGbtgPsbWmePdmDaB4U8ftLi3Xy6f7WHEg5y2/cMO5DuNWXhi4+8EwfG
syEfKaFVFl34e0PWilTBz164UXGZe3FIrRSqTWbtpcJCRC4LN58KC1SYyPr9787YTbImRQ9pne3C
PYgJ3Bj0MPZ2Gxf48tLk0OYVOPvni8Dgnv2L1A/AvqOv4iEd+SvWa19zlll8v//n221Ld1FUoyqs
9uNW+bZPsokQ/hwboWPktR6BZ/g2yB977RGbY8/BRsiaEksoYEpFG74Zr3JvcUqwWbTZjfC/w5YK
xqnsvxGaCt6LbMTpETh+Pjdus9fsJ6mmktS6YIwtOo8ODQSGc/bOHQc5LY54m0AP/mEPyKyvhv9r
E+gYgf30NDakpflqFx9r/+ddYBFoqP8FL/C7wBR76knqnQhh/eFOv3Gj275jL3Ja41EBffwCtANj
bTvZ8MS9EmDBooMVsl3SQATwtHCjvuO7T/ISiESGou32njEK/SBrSKyBCDkUbfYCC/bZOuvHNjI9
a040Llj4CjduOFMh0A/p340yXow4yY0a6oviw76PsVFwhmUtieUgmzj78sft2TsjMPCDSXqYItIc
ii703TiIs1Y2oy1B+/oUxPnBpqQJRQf7OPbGax5K6bilsePXW/55z4AobVdcj9sd//839y1OxQC1
XzoMJZyFTjILZAtFwIxe36/jYr1vrA0qRQb2LGsrPbxlOEqGGAtSo4JXt+h4h2FgjKVniMLYJTQb
GPOslXQBBL6l6Fgv/eAltwQiTFe02at4iQsxaycdrcihKNrs9fjJ8GTNGdWreLvvcYVnraSDrZeg
MH+gMJD0EJNhmnXy44/DvRG/2GfvAiOnPKiigGnR9b1PAlklUcsINWztEjHms55r40zNubzKcAL/
Mg4jYiXeNFsFsY9wG2Vf/viKfx67sttCFck3RZf61j/j0P1TeJY3ZaElKN5636fZs/v46cUOEZzP
0lWkDHYZYvkh9p4OqWwil5hC6iWs0bun+OwmDo1sPdKruWm9hDX6j4+9+97Hx173v56JwzMOWLD8
+RfcpxAhi6IIkAKSJSmwa69v/e773RNVwwgW/0l+pNQMz6K3qUtqq0C84hv6Oa6h9tix1+NsKdOr
WoLE7fj4SEVERToxAlP9+pYdV0F6ztm94SzyplUZrmiieNHYNWQ9V1ByFR3zwPdecHNLDmPuZvGG
b1ng1ELJmkrv5aseoDf6Be6w01xp86jXmfXyRxL85104iBPIUXnLhRNeFPZz77LJF9N/xvd15Hck
YMVPcuy++5L3AKY1zeUDu53yG3f+nYey9Bzlri5p93sX4TvbDXMKDZyX+QP1fS324sCXI+4A60WS
WpHp3/pEXw66VtPYQKG23xE5wnGbWwfeioILce/Hh8e8cYcWGvN7cRPkEYN1bmqwsVAptdZo8ibv
a9Pft5F36Oemn++lDhMOOe/8T40k4kaCE0be2fgb9uqtjm3OjJE7iKKymKY2wWiTp0CmNYD9Ejpq
Gw53CGM5r2ND489lIisIGgsdL0rrVc34rfO6GYfU5Y0MV94qtCaK2JKHRI3qRoNC3q96xd7cmWFa
wfgpWyXx6JDJ1RD/weIF/JHs5Vf9em/t6GsY4ux2TKA+EBo6/3ZzCkS3AoUINyIFwqgdUoU5SNCI
HzkkP++Vgruj9aZHaudg/6d4hEwLGYHGJ5nur+3EW9+i9Rg4nz2RG37ter614QBLMndVXjk4b2wV
o9d0QIKFVtZWqk+XsBA3+M1d2Ych8sr+8KS/dcBWnN+0ElT0dhB7YzsbnVgCkVBWdKwdw33yX+Q9
E4WnirZ7H9hn13grJGVX0NoWbRizT47QiHKJRRvFlDDPrsQf9+8+Zs2JJVYEc2TR1ofeiw8KSl7k
NFWuhJbzrZZwLS6NmSwayDgpvgpXSWAm67w4I5GveNMb7fLKD8bScYP9t3jbGy3wQNslHIwrHP9T
a39JSrjX10YOrS0S8ooetxuBKdu7ImWEdW+4e8TM5e0rw7FxYzgv9kL2x8KFVsZaOEaSv9NloL1u
xzNDDq40Stg6EXN9HjsH/ZmiwnzRo3FnTPdUFUqNlNAw6AR7NtuDkb6qCb/xob63PdOYITayYaaK
RRkJEw+WYecd32oZusWDMbH3V1pVS9jCB8NeynI/TVkvejIEClmohXkxp5YhkT6tn8YHlqOMFI9H
exzhrZOORhmi7j3eCn9xNoziIJ6d/etZL/IDP4q3N3O3O0FdVsJTsO3wKvaM0LIDusz+ah/qtKGV
kXRyPyMM5iSH5A2GehkYqxv75cUZn/WMMNpdtA1I4Y/lWfhG2bBdtXvLnuIA8Fi1r38dhvmrjRsP
P8Cevyn+5kl5Y688V0ZisEGB7fzf//Y/wqn4qh8kZNcwgoHx5JNicmhRcXfVa2UAtx5s1w8q1yJg
tLusgj2zJsplFxUH92OMgml23MN/7dqGn2Av2WcfYu9FhqwLxmK1UUKnXX/64rOAD8YUM9KWXfDk
lOIzKmHzrozYDmwpQAsQq1oncbX4ut0ZFceuPFu2UQnDOGtvY6OkfZQQ+LjH0j7Qcgky6NqYRVZO
rdkszdGH6+c5lg55394SDNm59nt+pt3ZbIOXu9/q4eIVAdU0+/bPiaoe8pz+9Wa5iWEUnZcczjqJ
UJUDYki2m0oQBO/wWJAUuCsLjt7T40HmNFAjj1VU+Sz6ohBrN+1YVtRKMPzbfsjCphkNg3GwHpv+
Iud5KiNHj8EbOUjhfgBvR6C8UY9ox45JsoG0g4JKuehad8fCYSo9cWWAhYYByyBnvAhGiaKj7YVR
Pv4lOBeLNttZj8U7nDUk3uAy8tQu7L20n0YJT++FEfjjQyrjq0GrN56zTTLa7ko0S7jRffuJgG4O
XViGM6FPTrIXjpPdAR8HYByXbP1xANhNbraMdSAV7FlSwwU/cuHjG/gkWkrHF4Lc4u0OYrwpgbQI
aQWzouMd4rfKCQfYz4qPdxgZjjzaMhK7L8dB7oBRgqj4YC8xQW+MRAZqpkULii7vtRHlUpUoj118
wNd2ZMV51SQlOy464HvHX+BtlA+wqBNXtOFrG7lOCi+mby51oIwY03W8GhNriwPZxCrDVXXjOy+s
SbYCqVGolxCywStvyOwNKc1X0XXGyRHJgy3D4/QHWAaljAwuAkzLXL5SGU/znUAxv0jbVgas+A6w
VWzmrO0yMog/4n3KGRtw8WXj/yP84vHnU9zoPHAgrfxV9KTh0EBqksYmMyGUYXXcz3L5RUBlSliJ
hYFBF0hnAr7DEhpejl/kx0MtI73mfmlHoEnyxzgt3ld08z5NRQqXpP6kRbELt+vZ0fgF9hjPfPFl
s7EMgMIjytUz565jR5J2ob4Konqjvo1E5oEam4F8oMuwau4BBcmPKuXBix88nOXjM/8L11CCMSl6
SpdYdC83kX/i0mMgFvLo4RIsQ5+78kN/Ia02DJwa9UWKL83v/13cm0OmGeT2VGanpINSg9wfZsHj
3R3yIv5JDkRuzV/RsWbCAyGpKSVYdO8EzEFqtIRz1PajkMit1KxSRru8ydKlLSPK3Cbs6b3Y2e0R
umoZgeCOZUiP5j5gPf7uYFxGlyfElyC06giQyu7AyzA6umPXfyZWCqr5eH8lnEAAf+PAl3NMjyd9
HdfhOj5xQxlzVAYF11dWljQl4zCF4atQ7zc+rB1jNj57HAcvkr7xKjj+jS13JzZWn0w3KPibiz59
PTOZRVkz4hqVAT7qzcnW8pF7juDC8GQ8Xb0EmdKDuS0H0ytDy+hFlu3PZHFdRuBYEJT2gcjKLYs6
mUW3r08sXxKuzRLMhz6IcekZOK43HL/Z+wcByqLiC9D5/X9H47OXfxou/BwDHvWaizd/NfYSaSkO
JEZ9/5NwbT/ltQJo+IuPFryFH1nS44KSWUK79lNuFcqgX7wBjmIaIVmS2QhTl1MZzwg+Tj+SoSdK
KYYTwJqlpHUoZXD24srKNVrCLb7hIX3O+91KuBI3BrCiPMUi5dGyTfxxB86m5bxvSCnjmbvx10L+
5slvywgP3tqo+Nnk0xNcxpORtiq/F0oZ4cGNGK607TA0YmnUZTAif/z977EH27rccAlRoY9YJjI1
tFpGTsX9OHm2xo4jI7vVMuJY27zPvRxgVRR0KfrsA38b51yzlGcuoV3Bv2icXY/JNMlaE0daVUoI
jNzj982B89UyiITuYcCXThyphtngf1wYPfiylUbh0+KN3v/+P/2zB9/9/e8pIuQu+P1/ec+2nCet
1kpYa1hH7FxaQVpZoujBezC8dV5AU22l+Mp8MvcueBnxQ/wEU/A2ZxdGKKlF1HwqPmZqPNg5nZ5K
4MXb7eGHEVTtWUvpDSzjgf1tzwZRy4iZ/Wa7T8bTUpYYZXBDbWTo/v0uIxjXBsP+gDInJcmQL58t
+o9LjndPiZxh2SCxggy1ltZs4E1GUB+3p36eHzYlk/gLOmIPMmdQBvPYfv+8nThE5fAX3JgNUTKs
Uobry6Z2CQpNG0hVvkBOCc3eC15a/2DJgDIyUTu+qLPwz1dj+J88818OxXbKMMDTsJcg9BLBbVw+
h/opAwDS8f3pwbZLMAwu7In0TpaR5XhBkFvQ771sGULSwKP9HOynX1OHqrAuvyUNBsWR7KV3l8EW
tW0/fUvFZotg4VceIZFdn2PtKEExgqxLiojvc9B8v89sMAbQsD1F6RxunrsAi5zse2G2E6kJ/ipN
zBtd7lek4TyhiEkNl6Gcd6yAPEaqVW2nI3dQwvrfjpdnHcM5EM0uI8R/a+dKCJXhen80PGIGsbQU
ZVQFucVbJbdaxp0VC/zbGGdgDnfVLMF0u7OjZ6q5HHxcYEDKVujH9dM7Y0b5ODGFAz75cpLMnLxv
qYRDzSMVkvx1OPl8nwDt+yXMpgTFYOxQhuy/nL0Ln8Fw4stKhQ2FlkTm8RkJlJ3YsyQ9BWKq4pvy
4E/BJ0snlRqWZbQLnDprJjUky6CzeIhBmOUGW8LJ/IXttTe1pi7iiExjaeBleNr3lEy1jJTNjuAW
EHXKsku7O24d8qtGAyYsHchPlSTRMjCfnzbos/uUwezsBmhicPY+JlUaffGgqtUQ6alVWFqbzWYL
brjjUdifZ/iIQil/SS6uQxSDSgluRRT5L76T6di7h49iuCrlUltUvFa0JmfweHz45+17/QCrYFGD
d3c24sl8jWT4zwG6HaI0/HNnuQnWd3br9GYDeK3uUH/sUydPksllcL58jMO8p7oMhoCH3/8Prt9k
vHsbIKzMvvwj9Wn3vPS2adR/zrk4RAeZbUu6V9vjy+598+LLFcz+E+SJHyKFPLFZHjoCaSb91zrW
4jeeHQzSf/9/AAAA//8=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Aptos Narrow" panose="02110004020202020204"/>
          </a:endParaRPr>
        </a:p>
      </cx:txPr>
    </cx:legend>
  </cx:chart>
</cx: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withinLinearReversed" id="24">
  <a:schemeClr val="accent4"/>
</cs:colorStyle>
</file>

<file path=xl/charts/colors6.xml><?xml version="1.0" encoding="utf-8"?>
<cs:colorStyle xmlns:cs="http://schemas.microsoft.com/office/drawing/2012/chartStyle" xmlns:a="http://schemas.openxmlformats.org/drawingml/2006/main" meth="withinLinearReversed" id="24">
  <a:schemeClr val="accent4"/>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5</xdr:col>
      <xdr:colOff>415925</xdr:colOff>
      <xdr:row>59</xdr:row>
      <xdr:rowOff>50800</xdr:rowOff>
    </xdr:from>
    <xdr:to>
      <xdr:col>10</xdr:col>
      <xdr:colOff>320675</xdr:colOff>
      <xdr:row>74</xdr:row>
      <xdr:rowOff>31750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EF07BB5-B4EC-4FAC-46F4-06F13D924DF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29225" y="109156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28575</xdr:colOff>
      <xdr:row>5</xdr:row>
      <xdr:rowOff>152400</xdr:rowOff>
    </xdr:from>
    <xdr:to>
      <xdr:col>10</xdr:col>
      <xdr:colOff>390525</xdr:colOff>
      <xdr:row>20</xdr:row>
      <xdr:rowOff>133350</xdr:rowOff>
    </xdr:to>
    <xdr:graphicFrame macro="">
      <xdr:nvGraphicFramePr>
        <xdr:cNvPr id="2" name="Chart 1">
          <a:extLst>
            <a:ext uri="{FF2B5EF4-FFF2-40B4-BE49-F238E27FC236}">
              <a16:creationId xmlns:a16="http://schemas.microsoft.com/office/drawing/2014/main" id="{683BA0B1-8341-FB0B-8B5E-6378A207C0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16</xdr:col>
      <xdr:colOff>593725</xdr:colOff>
      <xdr:row>5</xdr:row>
      <xdr:rowOff>63500</xdr:rowOff>
    </xdr:from>
    <xdr:to>
      <xdr:col>24</xdr:col>
      <xdr:colOff>288925</xdr:colOff>
      <xdr:row>20</xdr:row>
      <xdr:rowOff>44450</xdr:rowOff>
    </xdr:to>
    <xdr:graphicFrame macro="">
      <xdr:nvGraphicFramePr>
        <xdr:cNvPr id="2" name="Chart 1">
          <a:extLst>
            <a:ext uri="{FF2B5EF4-FFF2-40B4-BE49-F238E27FC236}">
              <a16:creationId xmlns:a16="http://schemas.microsoft.com/office/drawing/2014/main" id="{EF3E6F13-7E44-74EC-4FFA-9E6633AD7F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44</xdr:col>
      <xdr:colOff>42333</xdr:colOff>
      <xdr:row>13</xdr:row>
      <xdr:rowOff>1411</xdr:rowOff>
    </xdr:from>
    <xdr:to>
      <xdr:col>86</xdr:col>
      <xdr:colOff>80433</xdr:colOff>
      <xdr:row>34</xdr:row>
      <xdr:rowOff>127000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FB4DEE62-0817-406E-B22C-0E14BFC2AF7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909733" y="1734961"/>
              <a:ext cx="5638800" cy="292593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128764</xdr:colOff>
      <xdr:row>36</xdr:row>
      <xdr:rowOff>117297</xdr:rowOff>
    </xdr:from>
    <xdr:to>
      <xdr:col>50</xdr:col>
      <xdr:colOff>7938</xdr:colOff>
      <xdr:row>57</xdr:row>
      <xdr:rowOff>44448</xdr:rowOff>
    </xdr:to>
    <xdr:graphicFrame macro="">
      <xdr:nvGraphicFramePr>
        <xdr:cNvPr id="2" name="Chart 1">
          <a:extLst>
            <a:ext uri="{FF2B5EF4-FFF2-40B4-BE49-F238E27FC236}">
              <a16:creationId xmlns:a16="http://schemas.microsoft.com/office/drawing/2014/main" id="{73A0DF5B-5708-4102-948A-D7B62C1419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117475</xdr:colOff>
      <xdr:row>36</xdr:row>
      <xdr:rowOff>123824</xdr:rowOff>
    </xdr:from>
    <xdr:to>
      <xdr:col>13</xdr:col>
      <xdr:colOff>127000</xdr:colOff>
      <xdr:row>57</xdr:row>
      <xdr:rowOff>49389</xdr:rowOff>
    </xdr:to>
    <mc:AlternateContent xmlns:mc="http://schemas.openxmlformats.org/markup-compatibility/2006" xmlns:a14="http://schemas.microsoft.com/office/drawing/2010/main">
      <mc:Choice Requires="a14">
        <xdr:graphicFrame macro="">
          <xdr:nvGraphicFramePr>
            <xdr:cNvPr id="5" name="Country">
              <a:extLst>
                <a:ext uri="{FF2B5EF4-FFF2-40B4-BE49-F238E27FC236}">
                  <a16:creationId xmlns:a16="http://schemas.microsoft.com/office/drawing/2014/main" id="{C303B3A3-2C1B-3C97-72A4-50C93325107B}"/>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253546" y="5022395"/>
              <a:ext cx="1642383" cy="26420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52</xdr:col>
      <xdr:colOff>96309</xdr:colOff>
      <xdr:row>36</xdr:row>
      <xdr:rowOff>119063</xdr:rowOff>
    </xdr:from>
    <xdr:to>
      <xdr:col>86</xdr:col>
      <xdr:colOff>80433</xdr:colOff>
      <xdr:row>57</xdr:row>
      <xdr:rowOff>28575</xdr:rowOff>
    </xdr:to>
    <xdr:graphicFrame macro="">
      <xdr:nvGraphicFramePr>
        <xdr:cNvPr id="6" name="Chart 5">
          <a:extLst>
            <a:ext uri="{FF2B5EF4-FFF2-40B4-BE49-F238E27FC236}">
              <a16:creationId xmlns:a16="http://schemas.microsoft.com/office/drawing/2014/main" id="{CA3C1586-B887-4A45-9083-4F3E4663CB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rry Hill" refreshedDate="45866.493657060186" createdVersion="8" refreshedVersion="8" minRefreshableVersion="3" recordCount="4996" xr:uid="{29119047-DEBC-4A95-8CA9-AD2E3EBC607C}">
  <cacheSource type="worksheet">
    <worksheetSource ref="A1:I4997" sheet="working_file"/>
  </cacheSource>
  <cacheFields count="9">
    <cacheField name="Name" numFmtId="0">
      <sharedItems/>
    </cacheField>
    <cacheField name="Title" numFmtId="0">
      <sharedItems count="3">
        <s v="GM"/>
        <s v="IM"/>
        <s v="CM"/>
      </sharedItems>
    </cacheField>
    <cacheField name="Country" numFmtId="0">
      <sharedItems count="164">
        <s v="Norway"/>
        <s v="United States"/>
        <s v="China"/>
        <s v="France"/>
        <s v="Russia"/>
        <s v="Netherlands"/>
        <s v="India"/>
        <s v="Romania"/>
        <s v="Azerbaijan"/>
        <s v="Iran"/>
        <s v="Vietnam"/>
        <s v="Poland"/>
        <s v="Bulgaria"/>
        <s v="Uzbekistan"/>
        <s v="Germany"/>
        <s v="England"/>
        <s v="Armenia"/>
        <s v="Hungary"/>
        <s v="Ukraine"/>
        <s v="Czech Republic"/>
        <s v="FIDE"/>
        <s v="Sweden"/>
        <s v="Slovenia"/>
        <s v="Egypt"/>
        <s v="Austria"/>
        <s v="Serbia"/>
        <s v="Spain"/>
        <s v="Israel"/>
        <s v="Croatia"/>
        <s v="Turkey"/>
        <s v="United Arab Emirates"/>
        <s v="Denmark"/>
        <s v="Italy"/>
        <s v="Chile"/>
        <s v="Uruguay"/>
        <s v="Peru"/>
        <s v="Greece"/>
        <s v="Switzerland"/>
        <s v="Canada"/>
        <s v="Argentina"/>
        <s v="Cuba"/>
        <s v="Paraguay"/>
        <s v="Latvia"/>
        <s v="Lithuania"/>
        <s v="Kazakhstan"/>
        <s v="Moldova"/>
        <s v="Montenegro"/>
        <s v="Brazil"/>
        <s v="Singapore"/>
        <s v="Australia"/>
        <s v="Slovakia"/>
        <s v="Belgium"/>
        <s v="Bosnia and Herzegovina"/>
        <s v="Georgia"/>
        <s v="Finland"/>
        <s v="Belarus"/>
        <s v="Philippines"/>
        <s v="Faroe Islands "/>
        <s v="North Macedonia"/>
        <s v="Scotland"/>
        <s v="Colombia"/>
        <s v="Mexico"/>
        <s v="Morocco"/>
        <s v="Estonia"/>
        <s v="Portugal"/>
        <s v="Mongolia"/>
        <s v="Andorra"/>
        <s v="Iceland"/>
        <s v="Taiwan"/>
        <s v="Algeria"/>
        <s v="Indonesia"/>
        <s v="Venezuela"/>
        <s v="Turkmenistan"/>
        <s v="Ecuador"/>
        <s v="Bangladesh"/>
        <s v="Bolivia"/>
        <s v="Monaco"/>
        <s v="Jordan"/>
        <s v="Ireland"/>
        <s v="Tunisia"/>
        <s v="South Africa"/>
        <s v="Malaysia"/>
        <s v="Cape Verde"/>
        <s v="Kosovo"/>
        <s v="Madagascar"/>
        <s v="Panama"/>
        <s v="Luxembourg"/>
        <s v="Myanmar"/>
        <s v="Dominican Republic"/>
        <s v="Albania"/>
        <s v="Sri Lanka"/>
        <s v="Costa Rica"/>
        <s v="Aruba"/>
        <s v="Kyrgyzstan"/>
        <s v="Yemen"/>
        <s v="South Korea"/>
        <s v="Uganda"/>
        <s v="Wales"/>
        <s v="Tajikistan"/>
        <s v="Zimbabwe"/>
        <s v="Zambia"/>
        <s v="Angola"/>
        <s v="New Zealand"/>
        <s v="Japan"/>
        <s v="Iraq"/>
        <s v="Trinidad and Tobago"/>
        <s v="Thailand"/>
        <s v="Qatar"/>
        <s v="Nigeria"/>
        <s v="Syria"/>
        <s v="Barbados"/>
        <s v="El Salvador"/>
        <s v="Guatemala"/>
        <s v="Pakistan"/>
        <s v="Malta"/>
        <s v="Sudan"/>
        <s v="Namibia"/>
        <s v="Isle of Man"/>
        <s v="Palestine"/>
        <s v="Botswana"/>
        <s v="Nicaragua"/>
        <s v="Honduras"/>
        <s v="Cameroon"/>
        <s v="Ghana"/>
        <s v="Lebanon"/>
        <s v="Nepal"/>
        <s v="Mozambique"/>
        <s v="Ethiopia"/>
        <s v="Puerto Rico"/>
        <s v="Malawi"/>
        <s v="Saudi Arabia"/>
        <s v="Liechtenstein"/>
        <s v="Jersey"/>
        <s v="Afghanistan"/>
        <s v="Jamaica"/>
        <s v="Suriname"/>
        <s v="Ivory Coast"/>
        <s v="Bahrain"/>
        <s v="Mauritania"/>
        <s v="Togo"/>
        <s v="Kenya"/>
        <s v="Macau"/>
        <s v="Guernsey"/>
        <s v="Oman"/>
        <s v="Guam"/>
        <s v="Cyprus"/>
        <s v="Liberia"/>
        <s v="Hong Kong"/>
        <s v="Kuwait"/>
        <s v="Fiji"/>
        <s v="Libya"/>
        <s v="Sierra Leone"/>
        <s v="Bermuda"/>
        <s v="Palau"/>
        <s v="Gabon"/>
        <s v="Maldives"/>
        <s v="Lesotho"/>
        <s v="Bahamas"/>
        <s v="Mauritius"/>
        <s v="Senegal"/>
        <s v="Nauru"/>
        <s v="Seychelles"/>
        <s v="Swaziland"/>
        <s v="Timor-Leste"/>
      </sharedItems>
    </cacheField>
    <cacheField name="Country For Map" numFmtId="0">
      <sharedItems count="161">
        <s v="Norway"/>
        <s v="United States"/>
        <s v="China"/>
        <s v="France"/>
        <s v="Russia"/>
        <s v="Netherlands"/>
        <s v="India"/>
        <s v="Romania"/>
        <s v="Azerbaijan"/>
        <s v="Iran"/>
        <s v="Vietnam"/>
        <s v="Poland"/>
        <s v="Bulgaria"/>
        <s v="Uzbekistan"/>
        <s v="Germany"/>
        <s v="United Kingdom"/>
        <s v="Armenia"/>
        <s v="Hungary"/>
        <s v="Ukraine"/>
        <s v="Czech Republic"/>
        <s v="Switzerland"/>
        <s v="Sweden"/>
        <s v="Slovenia"/>
        <s v="Egypt"/>
        <s v="Austria"/>
        <s v="Serbia"/>
        <s v="Spain"/>
        <s v="Israel"/>
        <s v="Croatia"/>
        <s v="Turkey"/>
        <s v="United Arab Emirates"/>
        <s v="Denmark"/>
        <s v="Italy"/>
        <s v="Chile"/>
        <s v="Uruguay"/>
        <s v="Peru"/>
        <s v="Greece"/>
        <s v="Canada"/>
        <s v="Argentina"/>
        <s v="Cuba"/>
        <s v="Paraguay"/>
        <s v="Latvia"/>
        <s v="Lithuania"/>
        <s v="Kazakhstan"/>
        <s v="Moldova"/>
        <s v="Montenegro"/>
        <s v="Brazil"/>
        <s v="Singapore"/>
        <s v="Australia"/>
        <s v="Slovakia"/>
        <s v="Belgium"/>
        <s v="Bosnia and Herzegovina"/>
        <s v="Georgia"/>
        <s v="Finland"/>
        <s v="Belarus"/>
        <s v="Philippines"/>
        <s v="North Macedonia"/>
        <s v="Colombia"/>
        <s v="Mexico"/>
        <s v="Morocco"/>
        <s v="Estonia"/>
        <s v="Portugal"/>
        <s v="Mongolia"/>
        <s v="Andorra"/>
        <s v="Iceland"/>
        <s v="Taiwan"/>
        <s v="Algeria"/>
        <s v="Indonesia"/>
        <s v="Venezuela"/>
        <s v="Turkmenistan"/>
        <s v="Ecuador"/>
        <s v="Bangladesh"/>
        <s v="Bolivia"/>
        <s v="Monaco"/>
        <s v="Jordan"/>
        <s v="Ireland"/>
        <s v="Tunisia"/>
        <s v="South Africa"/>
        <s v="Malaysia"/>
        <s v="Cape Verde"/>
        <s v="Kosovo"/>
        <s v="Madagascar"/>
        <s v="Panama"/>
        <s v="Luxembourg"/>
        <s v="Myanmar"/>
        <s v="Dominican Republic"/>
        <s v="Albania"/>
        <s v="Sri Lanka"/>
        <s v="Costa Rica"/>
        <s v="Aruba"/>
        <s v="Kyrgyzstan"/>
        <s v="Yemen"/>
        <s v="South Korea"/>
        <s v="Uganda"/>
        <s v="Wales"/>
        <s v="Tajikistan"/>
        <s v="Zimbabwe"/>
        <s v="Zambia"/>
        <s v="Angola"/>
        <s v="New Zealand"/>
        <s v="Japan"/>
        <s v="Iraq"/>
        <s v="Trinidad and Tobago"/>
        <s v="Thailand"/>
        <s v="Qatar"/>
        <s v="Nigeria"/>
        <s v="Syria"/>
        <s v="Barbados"/>
        <s v="El Salvador"/>
        <s v="Guatemala"/>
        <s v="Pakistan"/>
        <s v="Malta"/>
        <s v="Sudan"/>
        <s v="Namibia"/>
        <s v="Isle of Man"/>
        <s v="Palestine"/>
        <s v="Botswana"/>
        <s v="Nicaragua"/>
        <s v="Honduras"/>
        <s v="Cameroon"/>
        <s v="Ghana"/>
        <s v="Lebanon"/>
        <s v="Nepal"/>
        <s v="Mozambique"/>
        <s v="Ethiopia"/>
        <s v="Puerto Rico"/>
        <s v="Malawi"/>
        <s v="Saudi Arabia"/>
        <s v="Liechtenstein"/>
        <s v="Jersey"/>
        <s v="Afghanistan"/>
        <s v="Jamaica"/>
        <s v="Suriname"/>
        <s v="Ivory Coast"/>
        <s v="Bahrain"/>
        <s v="Mauritania"/>
        <s v="Togo"/>
        <s v="Kenya"/>
        <s v="Macau"/>
        <s v="Guernsey"/>
        <s v="Oman"/>
        <s v="Guam"/>
        <s v="Cyprus"/>
        <s v="Liberia"/>
        <s v="Hong Kong"/>
        <s v="Kuwait"/>
        <s v="Fiji"/>
        <s v="Libya"/>
        <s v="Sierra Leone"/>
        <s v="Bermuda"/>
        <s v="Palau"/>
        <s v="Gabon"/>
        <s v="Maldives"/>
        <s v="Lesotho"/>
        <s v="Bahamas"/>
        <s v="Mauritius"/>
        <s v="Senegal"/>
        <s v="Nauru"/>
        <s v="Seychelles"/>
        <s v="Swaziland"/>
        <s v="Timor-Leste"/>
      </sharedItems>
    </cacheField>
    <cacheField name="Standard Rating" numFmtId="0">
      <sharedItems containsSemiMixedTypes="0" containsString="0" containsNumber="1" containsInteger="1" minValue="1357" maxValue="2829"/>
    </cacheField>
    <cacheField name="Rapid Rating" numFmtId="0">
      <sharedItems containsString="0" containsBlank="1" containsNumber="1" containsInteger="1" minValue="1269" maxValue="2830"/>
    </cacheField>
    <cacheField name="Blitz Rating" numFmtId="0">
      <sharedItems containsString="0" containsBlank="1" containsNumber="1" containsInteger="1" minValue="1280" maxValue="2896"/>
    </cacheField>
    <cacheField name="Birth Year" numFmtId="0">
      <sharedItems containsSemiMixedTypes="0" containsString="0" containsNumber="1" containsInteger="1" minValue="1931" maxValue="2014"/>
    </cacheField>
    <cacheField name="Age" numFmtId="0">
      <sharedItems containsSemiMixedTypes="0" containsString="0" containsNumber="1" containsInteger="1" minValue="9" maxValue="92"/>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rry Hill" refreshedDate="45875.648321527777" createdVersion="8" refreshedVersion="8" minRefreshableVersion="3" recordCount="4996" xr:uid="{860F3A98-1FCF-4747-B38B-73992C5AB4C0}">
  <cacheSource type="worksheet">
    <worksheetSource ref="B1:J4997" sheet="working_file"/>
  </cacheSource>
  <cacheFields count="9">
    <cacheField name="Title" numFmtId="0">
      <sharedItems/>
    </cacheField>
    <cacheField name="Country" numFmtId="0">
      <sharedItems count="164">
        <s v="Norway"/>
        <s v="United States"/>
        <s v="China"/>
        <s v="France"/>
        <s v="Russia"/>
        <s v="Netherlands"/>
        <s v="India"/>
        <s v="Romania"/>
        <s v="Azerbaijan"/>
        <s v="Iran"/>
        <s v="Vietnam"/>
        <s v="Poland"/>
        <s v="Bulgaria"/>
        <s v="Uzbekistan"/>
        <s v="Germany"/>
        <s v="England"/>
        <s v="Armenia"/>
        <s v="Hungary"/>
        <s v="Ukraine"/>
        <s v="Czech Republic"/>
        <s v="FIDE"/>
        <s v="Sweden"/>
        <s v="Slovenia"/>
        <s v="Egypt"/>
        <s v="Austria"/>
        <s v="Serbia"/>
        <s v="Spain"/>
        <s v="Israel"/>
        <s v="Croatia"/>
        <s v="Turkey"/>
        <s v="United Arab Emirates"/>
        <s v="Denmark"/>
        <s v="Italy"/>
        <s v="Chile"/>
        <s v="Uruguay"/>
        <s v="Peru"/>
        <s v="Greece"/>
        <s v="Switzerland"/>
        <s v="Canada"/>
        <s v="Argentina"/>
        <s v="Cuba"/>
        <s v="Paraguay"/>
        <s v="Latvia"/>
        <s v="Lithuania"/>
        <s v="Kazakhstan"/>
        <s v="Moldova"/>
        <s v="Montenegro"/>
        <s v="Brazil"/>
        <s v="Singapore"/>
        <s v="Australia"/>
        <s v="Slovakia"/>
        <s v="Belgium"/>
        <s v="Bosnia and Herzegovina"/>
        <s v="Georgia"/>
        <s v="Finland"/>
        <s v="Belarus"/>
        <s v="Philippines"/>
        <s v="Faroe Islands "/>
        <s v="North Macedonia"/>
        <s v="Scotland"/>
        <s v="Colombia"/>
        <s v="Mexico"/>
        <s v="Morocco"/>
        <s v="Estonia"/>
        <s v="Portugal"/>
        <s v="Mongolia"/>
        <s v="Andorra"/>
        <s v="Iceland"/>
        <s v="Taiwan"/>
        <s v="Algeria"/>
        <s v="Indonesia"/>
        <s v="Venezuela"/>
        <s v="Turkmenistan"/>
        <s v="Ecuador"/>
        <s v="Bangladesh"/>
        <s v="Bolivia"/>
        <s v="Monaco"/>
        <s v="Jordan"/>
        <s v="Ireland"/>
        <s v="Tunisia"/>
        <s v="South Africa"/>
        <s v="Malaysia"/>
        <s v="Cape Verde"/>
        <s v="Kosovo"/>
        <s v="Madagascar"/>
        <s v="Panama"/>
        <s v="Luxembourg"/>
        <s v="Myanmar"/>
        <s v="Dominican Republic"/>
        <s v="Albania"/>
        <s v="Sri Lanka"/>
        <s v="Costa Rica"/>
        <s v="Aruba"/>
        <s v="Kyrgyzstan"/>
        <s v="Yemen"/>
        <s v="South Korea"/>
        <s v="Uganda"/>
        <s v="Wales"/>
        <s v="Tajikistan"/>
        <s v="Zimbabwe"/>
        <s v="Zambia"/>
        <s v="Angola"/>
        <s v="New Zealand"/>
        <s v="Japan"/>
        <s v="Iraq"/>
        <s v="Trinidad and Tobago"/>
        <s v="Thailand"/>
        <s v="Qatar"/>
        <s v="Nigeria"/>
        <s v="Syria"/>
        <s v="Barbados"/>
        <s v="El Salvador"/>
        <s v="Guatemala"/>
        <s v="Pakistan"/>
        <s v="Malta"/>
        <s v="Sudan"/>
        <s v="Namibia"/>
        <s v="Isle of Man"/>
        <s v="Palestine"/>
        <s v="Botswana"/>
        <s v="Nicaragua"/>
        <s v="Honduras"/>
        <s v="Cameroon"/>
        <s v="Ghana"/>
        <s v="Lebanon"/>
        <s v="Nepal"/>
        <s v="Mozambique"/>
        <s v="Ethiopia"/>
        <s v="Puerto Rico"/>
        <s v="Malawi"/>
        <s v="Saudi Arabia"/>
        <s v="Liechtenstein"/>
        <s v="Jersey"/>
        <s v="Afghanistan"/>
        <s v="Jamaica"/>
        <s v="Suriname"/>
        <s v="Ivory Coast"/>
        <s v="Bahrain"/>
        <s v="Mauritania"/>
        <s v="Togo"/>
        <s v="Kenya"/>
        <s v="Macau"/>
        <s v="Guernsey"/>
        <s v="Oman"/>
        <s v="Guam"/>
        <s v="Cyprus"/>
        <s v="Liberia"/>
        <s v="Hong Kong"/>
        <s v="Kuwait"/>
        <s v="Fiji"/>
        <s v="Libya"/>
        <s v="Sierra Leone"/>
        <s v="Bermuda"/>
        <s v="Palau"/>
        <s v="Gabon"/>
        <s v="Maldives"/>
        <s v="Lesotho"/>
        <s v="Bahamas"/>
        <s v="Mauritius"/>
        <s v="Senegal"/>
        <s v="Nauru"/>
        <s v="Seychelles"/>
        <s v="Swaziland"/>
        <s v="Timor-Leste"/>
      </sharedItems>
    </cacheField>
    <cacheField name="Country For Map" numFmtId="0">
      <sharedItems/>
    </cacheField>
    <cacheField name="Standard Rating" numFmtId="0">
      <sharedItems containsSemiMixedTypes="0" containsString="0" containsNumber="1" containsInteger="1" minValue="1357" maxValue="2829"/>
    </cacheField>
    <cacheField name="Rapid Rating" numFmtId="0">
      <sharedItems containsString="0" containsBlank="1" containsNumber="1" containsInteger="1" minValue="1269" maxValue="2830"/>
    </cacheField>
    <cacheField name="Blitz Rating" numFmtId="0">
      <sharedItems containsString="0" containsBlank="1" containsNumber="1" containsInteger="1" minValue="1280" maxValue="2896"/>
    </cacheField>
    <cacheField name="Birth Year" numFmtId="0">
      <sharedItems containsSemiMixedTypes="0" containsString="0" containsNumber="1" containsInteger="1" minValue="1931" maxValue="2014"/>
    </cacheField>
    <cacheField name="Age" numFmtId="0">
      <sharedItems containsSemiMixedTypes="0" containsString="0" containsNumber="1" containsInteger="1" minValue="9" maxValue="92"/>
    </cacheField>
    <cacheField name="Age_Bucket" numFmtId="0">
      <sharedItems count="4">
        <s v="Middle Age"/>
        <s v="Young Adult"/>
        <s v="Old"/>
        <s v="Prodigy"/>
      </sharedItems>
    </cacheField>
  </cacheFields>
  <extLst>
    <ext xmlns:x14="http://schemas.microsoft.com/office/spreadsheetml/2009/9/main" uri="{725AE2AE-9491-48be-B2B4-4EB974FC3084}">
      <x14:pivotCacheDefinition pivotCacheId="19045859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96">
  <r>
    <s v="Carlsen, Magnus"/>
    <x v="0"/>
    <x v="0"/>
    <x v="0"/>
    <n v="2829"/>
    <n v="2818"/>
    <n v="2887"/>
    <n v="1990"/>
    <n v="33"/>
  </r>
  <r>
    <s v="Caruana, Fabiano"/>
    <x v="0"/>
    <x v="1"/>
    <x v="1"/>
    <n v="2795"/>
    <n v="2765"/>
    <n v="2813"/>
    <n v="1992"/>
    <n v="31"/>
  </r>
  <r>
    <s v="Ding, Liren"/>
    <x v="0"/>
    <x v="2"/>
    <x v="2"/>
    <n v="2780"/>
    <n v="2830"/>
    <n v="2787"/>
    <n v="1992"/>
    <n v="31"/>
  </r>
  <r>
    <s v="Nakamura, Hikaru"/>
    <x v="0"/>
    <x v="1"/>
    <x v="1"/>
    <n v="2778"/>
    <n v="2731"/>
    <n v="2874"/>
    <n v="1987"/>
    <n v="36"/>
  </r>
  <r>
    <s v="Firouzja, Alireza"/>
    <x v="0"/>
    <x v="3"/>
    <x v="3"/>
    <n v="2777"/>
    <n v="2742"/>
    <n v="2896"/>
    <n v="2003"/>
    <n v="20"/>
  </r>
  <r>
    <s v="Nepomniachtchi, Ian"/>
    <x v="0"/>
    <x v="4"/>
    <x v="4"/>
    <n v="2771"/>
    <n v="2789"/>
    <n v="2785"/>
    <n v="1990"/>
    <n v="33"/>
  </r>
  <r>
    <s v="So, Wesley"/>
    <x v="0"/>
    <x v="1"/>
    <x v="1"/>
    <n v="2752"/>
    <n v="2753"/>
    <n v="2760"/>
    <n v="1993"/>
    <n v="30"/>
  </r>
  <r>
    <s v="Giri, Anish"/>
    <x v="0"/>
    <x v="5"/>
    <x v="5"/>
    <n v="2752"/>
    <n v="2697"/>
    <n v="2752"/>
    <n v="1994"/>
    <n v="29"/>
  </r>
  <r>
    <s v="Karjakin, Sergey"/>
    <x v="0"/>
    <x v="4"/>
    <x v="4"/>
    <n v="2750"/>
    <n v="2729"/>
    <n v="2647"/>
    <n v="1990"/>
    <n v="33"/>
  </r>
  <r>
    <s v="Anand, Viswanathan"/>
    <x v="0"/>
    <x v="6"/>
    <x v="6"/>
    <n v="2748"/>
    <n v="2749"/>
    <n v="2709"/>
    <n v="1969"/>
    <n v="54"/>
  </r>
  <r>
    <s v="Rapport, Richard"/>
    <x v="0"/>
    <x v="7"/>
    <x v="7"/>
    <n v="2748"/>
    <n v="2735"/>
    <n v="2748"/>
    <n v="1996"/>
    <n v="27"/>
  </r>
  <r>
    <s v="Gukesh D"/>
    <x v="0"/>
    <x v="6"/>
    <x v="6"/>
    <n v="2746"/>
    <n v="2656"/>
    <n v="2657"/>
    <n v="2006"/>
    <n v="17"/>
  </r>
  <r>
    <s v="Radjabov, Teimour"/>
    <x v="0"/>
    <x v="8"/>
    <x v="8"/>
    <n v="2745"/>
    <n v="2691"/>
    <n v="2664"/>
    <n v="1987"/>
    <n v="36"/>
  </r>
  <r>
    <s v="Dominguez Perez, Leinier"/>
    <x v="0"/>
    <x v="1"/>
    <x v="1"/>
    <n v="2745"/>
    <n v="2706"/>
    <n v="2654"/>
    <n v="1983"/>
    <n v="40"/>
  </r>
  <r>
    <s v="Praggnanandhaa R"/>
    <x v="0"/>
    <x v="6"/>
    <x v="6"/>
    <n v="2741"/>
    <n v="2706"/>
    <n v="2665"/>
    <n v="2005"/>
    <n v="18"/>
  </r>
  <r>
    <s v="Vachier-Lagrave, Maxime"/>
    <x v="0"/>
    <x v="3"/>
    <x v="3"/>
    <n v="2734"/>
    <n v="2771"/>
    <n v="2728"/>
    <n v="1990"/>
    <n v="33"/>
  </r>
  <r>
    <s v="Mamedyarov, Shakhriyar"/>
    <x v="0"/>
    <x v="8"/>
    <x v="8"/>
    <n v="2734"/>
    <n v="2715"/>
    <n v="2716"/>
    <n v="1985"/>
    <n v="38"/>
  </r>
  <r>
    <s v="Maghsoodloo, Parham"/>
    <x v="0"/>
    <x v="9"/>
    <x v="9"/>
    <n v="2732"/>
    <n v="2644"/>
    <n v="2660"/>
    <n v="2000"/>
    <n v="23"/>
  </r>
  <r>
    <s v="Grischuk, Alexander"/>
    <x v="0"/>
    <x v="4"/>
    <x v="4"/>
    <n v="2732"/>
    <n v="2678"/>
    <n v="2699"/>
    <n v="1983"/>
    <n v="40"/>
  </r>
  <r>
    <s v="Le, Quang Liem"/>
    <x v="0"/>
    <x v="10"/>
    <x v="10"/>
    <n v="2731"/>
    <n v="2652"/>
    <n v="2665"/>
    <n v="1991"/>
    <n v="32"/>
  </r>
  <r>
    <s v="Duda, Jan-Krzysztof"/>
    <x v="0"/>
    <x v="11"/>
    <x v="11"/>
    <n v="2731"/>
    <n v="2772"/>
    <n v="2775"/>
    <n v="1998"/>
    <n v="25"/>
  </r>
  <r>
    <s v="Wei, Yi"/>
    <x v="0"/>
    <x v="2"/>
    <x v="2"/>
    <n v="2729"/>
    <n v="2744"/>
    <n v="2684"/>
    <n v="1999"/>
    <n v="24"/>
  </r>
  <r>
    <s v="Aronian, Levon"/>
    <x v="0"/>
    <x v="1"/>
    <x v="1"/>
    <n v="2727"/>
    <n v="2762"/>
    <n v="2772"/>
    <n v="1982"/>
    <n v="41"/>
  </r>
  <r>
    <s v="Topalov, Veselin"/>
    <x v="0"/>
    <x v="12"/>
    <x v="12"/>
    <n v="2727"/>
    <n v="2632"/>
    <n v="2657"/>
    <n v="1975"/>
    <n v="48"/>
  </r>
  <r>
    <s v="Abdusattorov, Nodirbek"/>
    <x v="0"/>
    <x v="13"/>
    <x v="13"/>
    <n v="2722"/>
    <n v="2727"/>
    <n v="2694"/>
    <n v="2004"/>
    <n v="19"/>
  </r>
  <r>
    <s v="Keymer, Vincent"/>
    <x v="0"/>
    <x v="14"/>
    <x v="14"/>
    <n v="2721"/>
    <n v="2631"/>
    <n v="2629"/>
    <n v="2004"/>
    <n v="19"/>
  </r>
  <r>
    <s v="Yu, Yangyi"/>
    <x v="0"/>
    <x v="2"/>
    <x v="2"/>
    <n v="2720"/>
    <n v="2699"/>
    <n v="2762"/>
    <n v="1994"/>
    <n v="29"/>
  </r>
  <r>
    <s v="Vidit, Santosh Gujrathi"/>
    <x v="0"/>
    <x v="6"/>
    <x v="6"/>
    <n v="2715"/>
    <n v="2691"/>
    <n v="2642"/>
    <n v="1994"/>
    <n v="29"/>
  </r>
  <r>
    <s v="Artemiev, Vladislav"/>
    <x v="0"/>
    <x v="4"/>
    <x v="4"/>
    <n v="2714"/>
    <n v="2721"/>
    <n v="2799"/>
    <n v="1998"/>
    <n v="25"/>
  </r>
  <r>
    <s v="Erigaisi Arjun"/>
    <x v="0"/>
    <x v="6"/>
    <x v="6"/>
    <n v="2713"/>
    <n v="2654"/>
    <n v="2729"/>
    <n v="2003"/>
    <n v="20"/>
  </r>
  <r>
    <s v="Vitiugov, Nikita"/>
    <x v="0"/>
    <x v="15"/>
    <x v="15"/>
    <n v="2712"/>
    <n v="2617"/>
    <n v="2673"/>
    <n v="1987"/>
    <n v="36"/>
  </r>
  <r>
    <s v="Harikrishna, Pentala"/>
    <x v="0"/>
    <x v="6"/>
    <x v="6"/>
    <n v="2711"/>
    <n v="2632"/>
    <n v="2641"/>
    <n v="1986"/>
    <n v="37"/>
  </r>
  <r>
    <s v="Dubov, Daniil"/>
    <x v="0"/>
    <x v="4"/>
    <x v="4"/>
    <n v="2710"/>
    <n v="2713"/>
    <n v="2767"/>
    <n v="1996"/>
    <n v="27"/>
  </r>
  <r>
    <s v="Martirosyan, Haik M."/>
    <x v="0"/>
    <x v="16"/>
    <x v="16"/>
    <n v="2708"/>
    <n v="2634"/>
    <n v="2770"/>
    <n v="2000"/>
    <n v="23"/>
  </r>
  <r>
    <s v="Sjugirov, Sanan"/>
    <x v="0"/>
    <x v="17"/>
    <x v="17"/>
    <n v="2703"/>
    <n v="2571"/>
    <n v="2569"/>
    <n v="1993"/>
    <n v="30"/>
  </r>
  <r>
    <s v="Deac, Bogdan-Daniel"/>
    <x v="0"/>
    <x v="7"/>
    <x v="7"/>
    <n v="2700"/>
    <n v="2623"/>
    <n v="2641"/>
    <n v="2001"/>
    <n v="22"/>
  </r>
  <r>
    <s v="Van Foreest, Jorden"/>
    <x v="0"/>
    <x v="5"/>
    <x v="5"/>
    <n v="2700"/>
    <n v="2655"/>
    <n v="2664"/>
    <n v="1999"/>
    <n v="24"/>
  </r>
  <r>
    <s v="Eljanov, Pavel"/>
    <x v="0"/>
    <x v="18"/>
    <x v="18"/>
    <n v="2697"/>
    <n v="2620"/>
    <n v="2598"/>
    <n v="1983"/>
    <n v="40"/>
  </r>
  <r>
    <s v="Robson, Ray"/>
    <x v="0"/>
    <x v="1"/>
    <x v="1"/>
    <n v="2696"/>
    <n v="2596"/>
    <n v="2665"/>
    <n v="1994"/>
    <n v="29"/>
  </r>
  <r>
    <s v="Sevian, Samuel"/>
    <x v="0"/>
    <x v="1"/>
    <x v="1"/>
    <n v="2696"/>
    <n v="2581"/>
    <n v="2695"/>
    <n v="2000"/>
    <n v="23"/>
  </r>
  <r>
    <s v="Navara, David"/>
    <x v="0"/>
    <x v="19"/>
    <x v="19"/>
    <n v="2695"/>
    <n v="2712"/>
    <n v="2661"/>
    <n v="1985"/>
    <n v="38"/>
  </r>
  <r>
    <s v="Wang, Hao"/>
    <x v="0"/>
    <x v="2"/>
    <x v="2"/>
    <n v="2694"/>
    <n v="2709"/>
    <n v="2628"/>
    <n v="1989"/>
    <n v="34"/>
  </r>
  <r>
    <s v="Tabatabaei, M. Amin"/>
    <x v="0"/>
    <x v="9"/>
    <x v="9"/>
    <n v="2694"/>
    <n v="2576"/>
    <n v="2573"/>
    <n v="2001"/>
    <n v="22"/>
  </r>
  <r>
    <s v="Nihal Sarin"/>
    <x v="0"/>
    <x v="6"/>
    <x v="6"/>
    <n v="2692"/>
    <n v="2667"/>
    <n v="2689"/>
    <n v="2004"/>
    <n v="19"/>
  </r>
  <r>
    <s v="Svidler, Peter"/>
    <x v="0"/>
    <x v="20"/>
    <x v="20"/>
    <n v="2689"/>
    <n v="2737"/>
    <n v="2689"/>
    <n v="1976"/>
    <n v="47"/>
  </r>
  <r>
    <s v="Grandelius, Nils"/>
    <x v="0"/>
    <x v="21"/>
    <x v="21"/>
    <n v="2688"/>
    <n v="2640"/>
    <n v="2573"/>
    <n v="1993"/>
    <n v="30"/>
  </r>
  <r>
    <s v="Sargissian, Gabriel"/>
    <x v="0"/>
    <x v="16"/>
    <x v="16"/>
    <n v="2686"/>
    <n v="2608"/>
    <n v="2579"/>
    <n v="1983"/>
    <n v="40"/>
  </r>
  <r>
    <s v="Shankland, Sam"/>
    <x v="0"/>
    <x v="1"/>
    <x v="1"/>
    <n v="2686"/>
    <n v="2597"/>
    <n v="2663"/>
    <n v="1991"/>
    <n v="32"/>
  </r>
  <r>
    <s v="Sindarov, Javokhir"/>
    <x v="0"/>
    <x v="13"/>
    <x v="13"/>
    <n v="2681"/>
    <n v="2625"/>
    <n v="2607"/>
    <n v="2005"/>
    <n v="18"/>
  </r>
  <r>
    <s v="Tomashevsky, Evgeny"/>
    <x v="0"/>
    <x v="4"/>
    <x v="4"/>
    <n v="2681"/>
    <n v="2642"/>
    <n v="2663"/>
    <n v="1987"/>
    <n v="36"/>
  </r>
  <r>
    <s v="Xiong, Jeffery"/>
    <x v="0"/>
    <x v="1"/>
    <x v="1"/>
    <n v="2681"/>
    <n v="2727"/>
    <n v="2726"/>
    <n v="2000"/>
    <n v="23"/>
  </r>
  <r>
    <s v="Abasov, Nijat"/>
    <x v="0"/>
    <x v="8"/>
    <x v="8"/>
    <n v="2679"/>
    <n v="2554"/>
    <n v="2561"/>
    <n v="1995"/>
    <n v="28"/>
  </r>
  <r>
    <s v="Kasimdzhanov, Rustam"/>
    <x v="0"/>
    <x v="13"/>
    <x v="13"/>
    <n v="2679"/>
    <n v="2648"/>
    <n v="2586"/>
    <n v="1979"/>
    <n v="44"/>
  </r>
  <r>
    <s v="Bu, Xiangzhi"/>
    <x v="0"/>
    <x v="2"/>
    <x v="2"/>
    <n v="2677"/>
    <n v="2594"/>
    <n v="2760"/>
    <n v="1985"/>
    <n v="38"/>
  </r>
  <r>
    <s v="Esipenko, Andrey"/>
    <x v="0"/>
    <x v="20"/>
    <x v="20"/>
    <n v="2677"/>
    <n v="2677"/>
    <n v="2615"/>
    <n v="2002"/>
    <n v="21"/>
  </r>
  <r>
    <s v="Howell, David W L"/>
    <x v="0"/>
    <x v="15"/>
    <x v="15"/>
    <n v="2676"/>
    <n v="2612"/>
    <n v="2567"/>
    <n v="1990"/>
    <n v="33"/>
  </r>
  <r>
    <s v="Fedoseev, Vladimir"/>
    <x v="0"/>
    <x v="22"/>
    <x v="22"/>
    <n v="2675"/>
    <n v="2716"/>
    <n v="2719"/>
    <n v="1995"/>
    <n v="28"/>
  </r>
  <r>
    <s v="Kovalenko, Igor"/>
    <x v="0"/>
    <x v="18"/>
    <x v="18"/>
    <n v="2674"/>
    <n v="2608"/>
    <n v="2574"/>
    <n v="1988"/>
    <n v="35"/>
  </r>
  <r>
    <s v="Amin, Bassem"/>
    <x v="0"/>
    <x v="23"/>
    <x v="23"/>
    <n v="2674"/>
    <n v="2580"/>
    <n v="2636"/>
    <n v="1988"/>
    <n v="35"/>
  </r>
  <r>
    <s v="Matlakov, Maxim"/>
    <x v="0"/>
    <x v="4"/>
    <x v="4"/>
    <n v="2674"/>
    <n v="2616"/>
    <n v="2638"/>
    <n v="1991"/>
    <n v="32"/>
  </r>
  <r>
    <s v="Adams, Michael"/>
    <x v="0"/>
    <x v="15"/>
    <x v="15"/>
    <n v="2670"/>
    <n v="2647"/>
    <n v="2704"/>
    <n v="1971"/>
    <n v="52"/>
  </r>
  <r>
    <s v="Bluebaum, Matthias"/>
    <x v="0"/>
    <x v="14"/>
    <x v="14"/>
    <n v="2670"/>
    <n v="2608"/>
    <n v="2621"/>
    <n v="1997"/>
    <n v="26"/>
  </r>
  <r>
    <s v="Alekseenko, Kirill"/>
    <x v="0"/>
    <x v="24"/>
    <x v="24"/>
    <n v="2670"/>
    <n v="2630"/>
    <n v="2667"/>
    <n v="1997"/>
    <n v="26"/>
  </r>
  <r>
    <s v="Sarana, Alexey"/>
    <x v="0"/>
    <x v="25"/>
    <x v="25"/>
    <n v="2669"/>
    <n v="2649"/>
    <n v="2707"/>
    <n v="2000"/>
    <n v="23"/>
  </r>
  <r>
    <s v="Narayanan S L"/>
    <x v="0"/>
    <x v="6"/>
    <x v="6"/>
    <n v="2668"/>
    <n v="2586"/>
    <n v="2564"/>
    <n v="1998"/>
    <n v="25"/>
  </r>
  <r>
    <s v="Shirov, Alexei"/>
    <x v="0"/>
    <x v="26"/>
    <x v="26"/>
    <n v="2668"/>
    <n v="2601"/>
    <n v="2659"/>
    <n v="1972"/>
    <n v="51"/>
  </r>
  <r>
    <s v="Wojtaszek, Radoslaw"/>
    <x v="0"/>
    <x v="11"/>
    <x v="11"/>
    <n v="2668"/>
    <n v="2648"/>
    <n v="2604"/>
    <n v="1987"/>
    <n v="36"/>
  </r>
  <r>
    <s v="Anton Guijarro, David"/>
    <x v="0"/>
    <x v="26"/>
    <x v="26"/>
    <n v="2668"/>
    <n v="2625"/>
    <n v="2616"/>
    <n v="1995"/>
    <n v="28"/>
  </r>
  <r>
    <s v="Bacrot, Etienne"/>
    <x v="0"/>
    <x v="3"/>
    <x v="3"/>
    <n v="2668"/>
    <n v="2674"/>
    <n v="2640"/>
    <n v="1983"/>
    <n v="40"/>
  </r>
  <r>
    <s v="Vallejo Pons, Francisco"/>
    <x v="0"/>
    <x v="26"/>
    <x v="26"/>
    <n v="2668"/>
    <n v="2652"/>
    <n v="2589"/>
    <n v="1982"/>
    <n v="41"/>
  </r>
  <r>
    <s v="Oparin, Grigoriy"/>
    <x v="0"/>
    <x v="1"/>
    <x v="1"/>
    <n v="2667"/>
    <n v="2657"/>
    <n v="2647"/>
    <n v="1997"/>
    <n v="26"/>
  </r>
  <r>
    <s v="Korobov, Anton"/>
    <x v="0"/>
    <x v="18"/>
    <x v="18"/>
    <n v="2667"/>
    <n v="2601"/>
    <n v="2649"/>
    <n v="1985"/>
    <n v="38"/>
  </r>
  <r>
    <s v="Leko, Peter"/>
    <x v="0"/>
    <x v="17"/>
    <x v="17"/>
    <n v="2666"/>
    <n v="2710"/>
    <n v="2738"/>
    <n v="1979"/>
    <n v="44"/>
  </r>
  <r>
    <s v="Shevchenko, Kirill"/>
    <x v="0"/>
    <x v="7"/>
    <x v="7"/>
    <n v="2665"/>
    <n v="2613"/>
    <n v="2603"/>
    <n v="2002"/>
    <n v="21"/>
  </r>
  <r>
    <s v="Donchenko, Alexander"/>
    <x v="0"/>
    <x v="14"/>
    <x v="14"/>
    <n v="2664"/>
    <n v="2574"/>
    <n v="2569"/>
    <n v="1998"/>
    <n v="25"/>
  </r>
  <r>
    <s v="Predke, Alexandr"/>
    <x v="0"/>
    <x v="25"/>
    <x v="25"/>
    <n v="2661"/>
    <n v="2586"/>
    <n v="2594"/>
    <n v="1994"/>
    <n v="29"/>
  </r>
  <r>
    <s v="Volokitin, Andrei"/>
    <x v="0"/>
    <x v="18"/>
    <x v="18"/>
    <n v="2660"/>
    <n v="2609"/>
    <n v="2545"/>
    <n v="1986"/>
    <n v="37"/>
  </r>
  <r>
    <s v="Gelfand, Boris"/>
    <x v="0"/>
    <x v="27"/>
    <x v="27"/>
    <n v="2660"/>
    <n v="2622"/>
    <n v="2604"/>
    <n v="1968"/>
    <n v="55"/>
  </r>
  <r>
    <s v="Wang, Yue"/>
    <x v="0"/>
    <x v="2"/>
    <x v="2"/>
    <n v="2659"/>
    <n v="2710"/>
    <n v="2666"/>
    <n v="1987"/>
    <n v="36"/>
  </r>
  <r>
    <s v="Niemann, Hans Moke"/>
    <x v="0"/>
    <x v="1"/>
    <x v="1"/>
    <n v="2659"/>
    <n v="2606"/>
    <n v="2614"/>
    <n v="2003"/>
    <n v="20"/>
  </r>
  <r>
    <s v="Saric, Ivan"/>
    <x v="0"/>
    <x v="28"/>
    <x v="28"/>
    <n v="2659"/>
    <n v="2623"/>
    <n v="2586"/>
    <n v="1990"/>
    <n v="33"/>
  </r>
  <r>
    <s v="Inarkiev, Ernesto"/>
    <x v="0"/>
    <x v="20"/>
    <x v="20"/>
    <n v="2658"/>
    <n v="2684"/>
    <n v="2544"/>
    <n v="1985"/>
    <n v="38"/>
  </r>
  <r>
    <s v="Ivanchuk, Vasyl"/>
    <x v="0"/>
    <x v="18"/>
    <x v="18"/>
    <n v="2653"/>
    <n v="2674"/>
    <n v="2678"/>
    <n v="1969"/>
    <n v="54"/>
  </r>
  <r>
    <s v="Naiditsch, Arkadij"/>
    <x v="0"/>
    <x v="8"/>
    <x v="8"/>
    <n v="2653"/>
    <n v="2569"/>
    <n v="2569"/>
    <n v="1985"/>
    <n v="38"/>
  </r>
  <r>
    <s v="Ma, Qun"/>
    <x v="0"/>
    <x v="2"/>
    <x v="2"/>
    <n v="2653"/>
    <n v="2577"/>
    <n v="2602"/>
    <n v="1991"/>
    <n v="32"/>
  </r>
  <r>
    <s v="Najer, Evgeniy"/>
    <x v="0"/>
    <x v="20"/>
    <x v="20"/>
    <n v="2653"/>
    <n v="2579"/>
    <n v="2545"/>
    <n v="1977"/>
    <n v="46"/>
  </r>
  <r>
    <s v="Li, Chao b"/>
    <x v="0"/>
    <x v="2"/>
    <x v="2"/>
    <n v="2652"/>
    <n v="2618"/>
    <n v="2693"/>
    <n v="1989"/>
    <n v="34"/>
  </r>
  <r>
    <s v="Kryvoruchko, Yuriy"/>
    <x v="0"/>
    <x v="18"/>
    <x v="18"/>
    <n v="2652"/>
    <n v="2697"/>
    <n v="2595"/>
    <n v="1986"/>
    <n v="37"/>
  </r>
  <r>
    <s v="Ni, Hua"/>
    <x v="0"/>
    <x v="2"/>
    <x v="2"/>
    <n v="2651"/>
    <n v="2626"/>
    <n v="2579"/>
    <n v="1983"/>
    <n v="40"/>
  </r>
  <r>
    <s v="Bartel, Mateusz"/>
    <x v="0"/>
    <x v="11"/>
    <x v="11"/>
    <n v="2651"/>
    <n v="2523"/>
    <n v="2497"/>
    <n v="1985"/>
    <n v="38"/>
  </r>
  <r>
    <s v="Pichot, Alan"/>
    <x v="0"/>
    <x v="26"/>
    <x v="26"/>
    <n v="2650"/>
    <n v="2575"/>
    <n v="2583"/>
    <n v="1998"/>
    <n v="25"/>
  </r>
  <r>
    <s v="Melkumyan, Hrant"/>
    <x v="0"/>
    <x v="16"/>
    <x v="16"/>
    <n v="2650"/>
    <n v="2686"/>
    <n v="2604"/>
    <n v="1989"/>
    <n v="34"/>
  </r>
  <r>
    <s v="Yilmaz, Mustafa"/>
    <x v="0"/>
    <x v="29"/>
    <x v="29"/>
    <n v="2650"/>
    <n v="2547"/>
    <n v="2523"/>
    <n v="1992"/>
    <n v="31"/>
  </r>
  <r>
    <s v="Sadhwani, Raunak"/>
    <x v="0"/>
    <x v="6"/>
    <x v="6"/>
    <n v="2650"/>
    <n v="2586"/>
    <n v="2668"/>
    <n v="2005"/>
    <n v="18"/>
  </r>
  <r>
    <s v="Cheparinov, Ivan"/>
    <x v="0"/>
    <x v="12"/>
    <x v="12"/>
    <n v="2649"/>
    <n v="2643"/>
    <n v="2613"/>
    <n v="1986"/>
    <n v="37"/>
  </r>
  <r>
    <s v="Svane, Rasmus"/>
    <x v="0"/>
    <x v="14"/>
    <x v="14"/>
    <n v="2647"/>
    <n v="2629"/>
    <n v="2597"/>
    <n v="1997"/>
    <n v="26"/>
  </r>
  <r>
    <s v="Grigoryan, Karen H."/>
    <x v="0"/>
    <x v="16"/>
    <x v="16"/>
    <n v="2646"/>
    <n v="2674"/>
    <n v="2700"/>
    <n v="1995"/>
    <n v="28"/>
  </r>
  <r>
    <s v="Malakhov, Vladimir"/>
    <x v="0"/>
    <x v="20"/>
    <x v="20"/>
    <n v="2646"/>
    <n v="2666"/>
    <n v="2622"/>
    <n v="1980"/>
    <n v="43"/>
  </r>
  <r>
    <s v="Mamedov, Rauf"/>
    <x v="0"/>
    <x v="8"/>
    <x v="8"/>
    <n v="2644"/>
    <n v="2622"/>
    <n v="2635"/>
    <n v="1988"/>
    <n v="35"/>
  </r>
  <r>
    <s v="Yakubboev, Nodirbek"/>
    <x v="0"/>
    <x v="13"/>
    <x v="13"/>
    <n v="2643"/>
    <n v="2564"/>
    <n v="2582"/>
    <n v="2002"/>
    <n v="21"/>
  </r>
  <r>
    <s v="Kollars, Dmitrij"/>
    <x v="0"/>
    <x v="14"/>
    <x v="14"/>
    <n v="2642"/>
    <n v="2560"/>
    <n v="2575"/>
    <n v="1999"/>
    <n v="24"/>
  </r>
  <r>
    <s v="Ponomariov, Ruslan"/>
    <x v="0"/>
    <x v="18"/>
    <x v="18"/>
    <n v="2641"/>
    <n v="2646"/>
    <n v="2613"/>
    <n v="1983"/>
    <n v="40"/>
  </r>
  <r>
    <s v="Fressinet, Laurent"/>
    <x v="0"/>
    <x v="3"/>
    <x v="3"/>
    <n v="2640"/>
    <n v="2652"/>
    <n v="2636"/>
    <n v="1981"/>
    <n v="42"/>
  </r>
  <r>
    <s v="Liang, Awonder"/>
    <x v="0"/>
    <x v="1"/>
    <x v="1"/>
    <n v="2640"/>
    <n v="2519"/>
    <n v="2527"/>
    <n v="2003"/>
    <n v="20"/>
  </r>
  <r>
    <s v="Moussard, Jules"/>
    <x v="0"/>
    <x v="3"/>
    <x v="3"/>
    <n v="2639"/>
    <n v="2597"/>
    <n v="2637"/>
    <n v="1995"/>
    <n v="28"/>
  </r>
  <r>
    <s v="Warmerdam, Max"/>
    <x v="0"/>
    <x v="5"/>
    <x v="5"/>
    <n v="2638"/>
    <n v="2531"/>
    <n v="2530"/>
    <n v="2000"/>
    <n v="23"/>
  </r>
  <r>
    <s v="Aravindh, Chithambaram VR."/>
    <x v="0"/>
    <x v="6"/>
    <x v="6"/>
    <n v="2638"/>
    <n v="2573"/>
    <n v="2584"/>
    <n v="1999"/>
    <n v="24"/>
  </r>
  <r>
    <s v="Guseinov, Gadir"/>
    <x v="0"/>
    <x v="8"/>
    <x v="8"/>
    <n v="2636"/>
    <n v="2631"/>
    <n v="2577"/>
    <n v="1986"/>
    <n v="37"/>
  </r>
  <r>
    <s v="Salem, A.R. Saleh"/>
    <x v="0"/>
    <x v="30"/>
    <x v="30"/>
    <n v="2635"/>
    <n v="2680"/>
    <n v="2668"/>
    <n v="1993"/>
    <n v="30"/>
  </r>
  <r>
    <s v="Santos Latasa, Jaime"/>
    <x v="0"/>
    <x v="26"/>
    <x v="26"/>
    <n v="2635"/>
    <n v="2660"/>
    <n v="2594"/>
    <n v="1996"/>
    <n v="27"/>
  </r>
  <r>
    <s v="Kamsky, Gata"/>
    <x v="0"/>
    <x v="1"/>
    <x v="1"/>
    <n v="2634"/>
    <n v="2630"/>
    <n v="2660"/>
    <n v="1974"/>
    <n v="49"/>
  </r>
  <r>
    <s v="Nguyen, Ngoc Truong Son"/>
    <x v="0"/>
    <x v="10"/>
    <x v="10"/>
    <n v="2633"/>
    <n v="2567"/>
    <n v="2556"/>
    <n v="1990"/>
    <n v="33"/>
  </r>
  <r>
    <s v="Bjerre, Jonas Buhl"/>
    <x v="0"/>
    <x v="31"/>
    <x v="31"/>
    <n v="2633"/>
    <n v="2523"/>
    <n v="2519"/>
    <n v="2004"/>
    <n v="19"/>
  </r>
  <r>
    <s v="Gledura, Benjamin"/>
    <x v="0"/>
    <x v="17"/>
    <x v="17"/>
    <n v="2633"/>
    <n v="2639"/>
    <n v="2537"/>
    <n v="1999"/>
    <n v="24"/>
  </r>
  <r>
    <s v="Nabaty, Tamir"/>
    <x v="0"/>
    <x v="27"/>
    <x v="27"/>
    <n v="2632"/>
    <n v="2658"/>
    <n v="2627"/>
    <n v="1991"/>
    <n v="32"/>
  </r>
  <r>
    <s v="Hou, Yifan"/>
    <x v="0"/>
    <x v="2"/>
    <x v="2"/>
    <n v="2632"/>
    <n v="2545"/>
    <n v="2561"/>
    <n v="1994"/>
    <n v="29"/>
  </r>
  <r>
    <s v="Vocaturo, Daniele"/>
    <x v="0"/>
    <x v="32"/>
    <x v="32"/>
    <n v="2632"/>
    <n v="2576"/>
    <n v="2565"/>
    <n v="1989"/>
    <n v="34"/>
  </r>
  <r>
    <s v="Henriquez Villagra, Cristobal"/>
    <x v="0"/>
    <x v="33"/>
    <x v="33"/>
    <n v="2630"/>
    <n v="2590"/>
    <n v="2572"/>
    <n v="1996"/>
    <n v="27"/>
  </r>
  <r>
    <s v="Lagarde, Maxime"/>
    <x v="0"/>
    <x v="3"/>
    <x v="3"/>
    <n v="2629"/>
    <n v="2582"/>
    <n v="2564"/>
    <n v="1994"/>
    <n v="29"/>
  </r>
  <r>
    <s v="Meier, Georg"/>
    <x v="0"/>
    <x v="34"/>
    <x v="34"/>
    <n v="2629"/>
    <n v="2640"/>
    <n v="2517"/>
    <n v="1987"/>
    <n v="36"/>
  </r>
  <r>
    <s v="Granda Zuniga, Julio E"/>
    <x v="0"/>
    <x v="35"/>
    <x v="35"/>
    <n v="2628"/>
    <n v="2609"/>
    <n v="2624"/>
    <n v="1967"/>
    <n v="56"/>
  </r>
  <r>
    <s v="L'Ami, Erwin"/>
    <x v="0"/>
    <x v="5"/>
    <x v="5"/>
    <n v="2628"/>
    <n v="2647"/>
    <n v="2675"/>
    <n v="1985"/>
    <n v="38"/>
  </r>
  <r>
    <s v="Popov, Ivan"/>
    <x v="0"/>
    <x v="4"/>
    <x v="4"/>
    <n v="2628"/>
    <n v="2577"/>
    <n v="2554"/>
    <n v="1990"/>
    <n v="33"/>
  </r>
  <r>
    <s v="Van Wely, Loek"/>
    <x v="0"/>
    <x v="5"/>
    <x v="5"/>
    <n v="2628"/>
    <n v="2528"/>
    <n v="2549"/>
    <n v="1972"/>
    <n v="51"/>
  </r>
  <r>
    <s v="Areshchenko, Alexander"/>
    <x v="0"/>
    <x v="18"/>
    <x v="18"/>
    <n v="2627"/>
    <n v="2558"/>
    <n v="2594"/>
    <n v="1986"/>
    <n v="37"/>
  </r>
  <r>
    <s v="Lenic, Luka"/>
    <x v="0"/>
    <x v="22"/>
    <x v="22"/>
    <n v="2627"/>
    <n v="2659"/>
    <n v="2644"/>
    <n v="1988"/>
    <n v="35"/>
  </r>
  <r>
    <s v="Puranik, Abhimanyu"/>
    <x v="0"/>
    <x v="6"/>
    <x v="6"/>
    <n v="2627"/>
    <n v="2538"/>
    <n v="2493"/>
    <n v="2000"/>
    <n v="23"/>
  </r>
  <r>
    <s v="Chigaev, Maksim"/>
    <x v="0"/>
    <x v="26"/>
    <x v="26"/>
    <n v="2627"/>
    <n v="2592"/>
    <n v="2561"/>
    <n v="1996"/>
    <n v="27"/>
  </r>
  <r>
    <s v="Aryan Chopra"/>
    <x v="0"/>
    <x v="6"/>
    <x v="6"/>
    <n v="2626"/>
    <m/>
    <m/>
    <n v="2001"/>
    <n v="22"/>
  </r>
  <r>
    <s v="McShane, Luke J"/>
    <x v="0"/>
    <x v="15"/>
    <x v="15"/>
    <n v="2626"/>
    <n v="2702"/>
    <n v="2583"/>
    <n v="1984"/>
    <n v="39"/>
  </r>
  <r>
    <s v="Cori, Jorge"/>
    <x v="0"/>
    <x v="35"/>
    <x v="35"/>
    <n v="2626"/>
    <n v="2588"/>
    <n v="2579"/>
    <n v="1995"/>
    <n v="28"/>
  </r>
  <r>
    <s v="Sargsyan, Shant"/>
    <x v="0"/>
    <x v="16"/>
    <x v="16"/>
    <n v="2625"/>
    <n v="2591"/>
    <n v="2633"/>
    <n v="2002"/>
    <n v="21"/>
  </r>
  <r>
    <s v="Durarbayli, Vasif"/>
    <x v="0"/>
    <x v="8"/>
    <x v="8"/>
    <n v="2625"/>
    <n v="2531"/>
    <n v="2551"/>
    <n v="1992"/>
    <n v="31"/>
  </r>
  <r>
    <s v="Murzin, Volodar"/>
    <x v="0"/>
    <x v="20"/>
    <x v="20"/>
    <n v="2625"/>
    <n v="2547"/>
    <n v="2591"/>
    <n v="2006"/>
    <n v="17"/>
  </r>
  <r>
    <s v="Nguyen, Thai Dai Van"/>
    <x v="0"/>
    <x v="19"/>
    <x v="19"/>
    <n v="2624"/>
    <n v="2537"/>
    <n v="2574"/>
    <n v="2001"/>
    <n v="22"/>
  </r>
  <r>
    <s v="Svane, Frederik"/>
    <x v="0"/>
    <x v="14"/>
    <x v="14"/>
    <n v="2624"/>
    <n v="2455"/>
    <n v="2502"/>
    <n v="2004"/>
    <n v="19"/>
  </r>
  <r>
    <s v="Zherebukh, Yaroslav"/>
    <x v="0"/>
    <x v="1"/>
    <x v="1"/>
    <n v="2624"/>
    <n v="2620"/>
    <n v="2531"/>
    <n v="1993"/>
    <n v="30"/>
  </r>
  <r>
    <s v="Papaioannou, Ioannis"/>
    <x v="0"/>
    <x v="36"/>
    <x v="36"/>
    <n v="2623"/>
    <n v="2614"/>
    <n v="2666"/>
    <n v="1976"/>
    <n v="47"/>
  </r>
  <r>
    <s v="Xu, Xiangyu"/>
    <x v="0"/>
    <x v="2"/>
    <x v="2"/>
    <n v="2623"/>
    <n v="2593"/>
    <n v="2491"/>
    <n v="1999"/>
    <n v="24"/>
  </r>
  <r>
    <s v="Brkic, Ante"/>
    <x v="0"/>
    <x v="28"/>
    <x v="28"/>
    <n v="2622"/>
    <n v="2566"/>
    <n v="2564"/>
    <n v="1988"/>
    <n v="35"/>
  </r>
  <r>
    <s v="Iturrizaga Bonelli, Eduardo"/>
    <x v="0"/>
    <x v="26"/>
    <x v="26"/>
    <n v="2621"/>
    <n v="2635"/>
    <n v="2645"/>
    <n v="1989"/>
    <n v="34"/>
  </r>
  <r>
    <s v="Karthikeyan, Murali"/>
    <x v="0"/>
    <x v="6"/>
    <x v="6"/>
    <n v="2621"/>
    <n v="2522"/>
    <n v="2511"/>
    <n v="1999"/>
    <n v="24"/>
  </r>
  <r>
    <s v="Bok, Benjamin"/>
    <x v="0"/>
    <x v="5"/>
    <x v="5"/>
    <n v="2621"/>
    <n v="2604"/>
    <n v="2657"/>
    <n v="1995"/>
    <n v="28"/>
  </r>
  <r>
    <s v="Tari, Aryan"/>
    <x v="0"/>
    <x v="0"/>
    <x v="0"/>
    <n v="2620"/>
    <n v="2540"/>
    <n v="2593"/>
    <n v="1999"/>
    <n v="24"/>
  </r>
  <r>
    <s v="Motylev, Alexander"/>
    <x v="0"/>
    <x v="7"/>
    <x v="7"/>
    <n v="2619"/>
    <n v="2652"/>
    <n v="2532"/>
    <n v="1979"/>
    <n v="44"/>
  </r>
  <r>
    <s v="Naroditsky, Daniel"/>
    <x v="0"/>
    <x v="1"/>
    <x v="1"/>
    <n v="2619"/>
    <n v="2642"/>
    <n v="2632"/>
    <n v="1995"/>
    <n v="28"/>
  </r>
  <r>
    <s v="Theodorou, Nikolas"/>
    <x v="0"/>
    <x v="36"/>
    <x v="36"/>
    <n v="2619"/>
    <n v="2543"/>
    <n v="2525"/>
    <n v="2000"/>
    <n v="23"/>
  </r>
  <r>
    <s v="Jones, Gawain C B"/>
    <x v="0"/>
    <x v="15"/>
    <x v="15"/>
    <n v="2618"/>
    <n v="2630"/>
    <n v="2645"/>
    <n v="1987"/>
    <n v="36"/>
  </r>
  <r>
    <s v="Gustafsson, Jan"/>
    <x v="0"/>
    <x v="14"/>
    <x v="14"/>
    <n v="2618"/>
    <n v="2641"/>
    <n v="2528"/>
    <n v="1979"/>
    <n v="44"/>
  </r>
  <r>
    <s v="Ter-Sahakyan, Samvel"/>
    <x v="0"/>
    <x v="16"/>
    <x v="16"/>
    <n v="2618"/>
    <n v="2542"/>
    <n v="2556"/>
    <n v="1993"/>
    <n v="30"/>
  </r>
  <r>
    <s v="Balog, Imre"/>
    <x v="0"/>
    <x v="17"/>
    <x v="17"/>
    <n v="2617"/>
    <n v="2616"/>
    <n v="2598"/>
    <n v="1991"/>
    <n v="32"/>
  </r>
  <r>
    <s v="Riazantsev, Alexander"/>
    <x v="0"/>
    <x v="4"/>
    <x v="4"/>
    <n v="2616"/>
    <n v="2504"/>
    <n v="2621"/>
    <n v="1985"/>
    <n v="38"/>
  </r>
  <r>
    <s v="Hakobyan, Aram"/>
    <x v="0"/>
    <x v="16"/>
    <x v="16"/>
    <n v="2616"/>
    <n v="2513"/>
    <n v="2584"/>
    <n v="2001"/>
    <n v="22"/>
  </r>
  <r>
    <s v="Mishra, Abhimanyu"/>
    <x v="0"/>
    <x v="1"/>
    <x v="1"/>
    <n v="2616"/>
    <m/>
    <n v="2449"/>
    <n v="2009"/>
    <n v="14"/>
  </r>
  <r>
    <s v="Swiercz, Dariusz"/>
    <x v="0"/>
    <x v="1"/>
    <x v="1"/>
    <n v="2615"/>
    <n v="2657"/>
    <n v="2620"/>
    <n v="1994"/>
    <n v="29"/>
  </r>
  <r>
    <s v="Idani, Pouya"/>
    <x v="0"/>
    <x v="9"/>
    <x v="9"/>
    <n v="2615"/>
    <n v="2516"/>
    <n v="2574"/>
    <n v="1995"/>
    <n v="28"/>
  </r>
  <r>
    <s v="Ragger, Markus"/>
    <x v="0"/>
    <x v="24"/>
    <x v="24"/>
    <n v="2615"/>
    <n v="2621"/>
    <n v="2532"/>
    <n v="1988"/>
    <n v="35"/>
  </r>
  <r>
    <s v="Milov, Vadim"/>
    <x v="0"/>
    <x v="37"/>
    <x v="20"/>
    <n v="2615"/>
    <n v="2632"/>
    <n v="2519"/>
    <n v="1972"/>
    <n v="51"/>
  </r>
  <r>
    <s v="Mendonca, Leon Luke"/>
    <x v="0"/>
    <x v="6"/>
    <x v="6"/>
    <n v="2614"/>
    <n v="2458"/>
    <n v="2481"/>
    <n v="2006"/>
    <n v="17"/>
  </r>
  <r>
    <s v="Rakhmanov, Aleksandr"/>
    <x v="0"/>
    <x v="20"/>
    <x v="20"/>
    <n v="2614"/>
    <n v="2617"/>
    <n v="2521"/>
    <n v="1989"/>
    <n v="34"/>
  </r>
  <r>
    <s v="Berkes, Ferenc"/>
    <x v="0"/>
    <x v="17"/>
    <x v="17"/>
    <n v="2613"/>
    <n v="2626"/>
    <n v="2664"/>
    <n v="1985"/>
    <n v="38"/>
  </r>
  <r>
    <s v="Christiansen, Johan-Sebastian"/>
    <x v="0"/>
    <x v="0"/>
    <x v="0"/>
    <n v="2612"/>
    <n v="2494"/>
    <n v="2541"/>
    <n v="1998"/>
    <n v="25"/>
  </r>
  <r>
    <s v="Hammer, Jon Ludvig"/>
    <x v="0"/>
    <x v="0"/>
    <x v="0"/>
    <n v="2612"/>
    <n v="2647"/>
    <n v="2572"/>
    <n v="1990"/>
    <n v="33"/>
  </r>
  <r>
    <s v="Negi, Parimarjan"/>
    <x v="0"/>
    <x v="6"/>
    <x v="6"/>
    <n v="2612"/>
    <n v="2613"/>
    <n v="2613"/>
    <n v="1993"/>
    <n v="30"/>
  </r>
  <r>
    <s v="Andersen, Mads"/>
    <x v="0"/>
    <x v="31"/>
    <x v="31"/>
    <n v="2612"/>
    <n v="2512"/>
    <n v="2518"/>
    <n v="1995"/>
    <n v="28"/>
  </r>
  <r>
    <s v="Paravyan, David"/>
    <x v="0"/>
    <x v="20"/>
    <x v="20"/>
    <n v="2612"/>
    <n v="2586"/>
    <n v="2566"/>
    <n v="1998"/>
    <n v="25"/>
  </r>
  <r>
    <s v="Bareev, Evgeny"/>
    <x v="0"/>
    <x v="38"/>
    <x v="37"/>
    <n v="2611"/>
    <n v="2617"/>
    <n v="2660"/>
    <n v="1966"/>
    <n v="57"/>
  </r>
  <r>
    <s v="Hovhannisyan, Robert"/>
    <x v="0"/>
    <x v="16"/>
    <x v="16"/>
    <n v="2611"/>
    <n v="2589"/>
    <n v="2570"/>
    <n v="1991"/>
    <n v="32"/>
  </r>
  <r>
    <s v="Pranav, V"/>
    <x v="0"/>
    <x v="6"/>
    <x v="6"/>
    <n v="2611"/>
    <n v="2472"/>
    <n v="2562"/>
    <n v="2006"/>
    <n v="17"/>
  </r>
  <r>
    <s v="Nyzhnyk, Illya"/>
    <x v="0"/>
    <x v="18"/>
    <x v="18"/>
    <n v="2611"/>
    <n v="2658"/>
    <n v="2643"/>
    <n v="1996"/>
    <n v="27"/>
  </r>
  <r>
    <s v="Martinez Alcantara, Jose Eduardo"/>
    <x v="0"/>
    <x v="35"/>
    <x v="35"/>
    <n v="2611"/>
    <n v="2641"/>
    <n v="2703"/>
    <n v="1999"/>
    <n v="24"/>
  </r>
  <r>
    <s v="Hansen, Eric"/>
    <x v="0"/>
    <x v="38"/>
    <x v="37"/>
    <n v="2610"/>
    <n v="2582"/>
    <n v="2561"/>
    <n v="1992"/>
    <n v="31"/>
  </r>
  <r>
    <s v="Safarli, Eltaj"/>
    <x v="0"/>
    <x v="8"/>
    <x v="8"/>
    <n v="2610"/>
    <n v="2646"/>
    <n v="2653"/>
    <n v="1992"/>
    <n v="31"/>
  </r>
  <r>
    <s v="Zilka, Stepan"/>
    <x v="0"/>
    <x v="19"/>
    <x v="19"/>
    <n v="2609"/>
    <n v="2474"/>
    <n v="2494"/>
    <n v="1988"/>
    <n v="35"/>
  </r>
  <r>
    <s v="Banusz, Tamas"/>
    <x v="0"/>
    <x v="17"/>
    <x v="17"/>
    <n v="2609"/>
    <n v="2556"/>
    <n v="2602"/>
    <n v="1989"/>
    <n v="34"/>
  </r>
  <r>
    <s v="Huschenbeth, Niclas"/>
    <x v="0"/>
    <x v="14"/>
    <x v="14"/>
    <n v="2609"/>
    <n v="2573"/>
    <n v="2603"/>
    <n v="1992"/>
    <n v="31"/>
  </r>
  <r>
    <s v="Bortnyk, Olexandr"/>
    <x v="0"/>
    <x v="18"/>
    <x v="18"/>
    <n v="2608"/>
    <n v="2642"/>
    <n v="2725"/>
    <n v="1996"/>
    <n v="27"/>
  </r>
  <r>
    <s v="Ponkratov, Pavel"/>
    <x v="0"/>
    <x v="4"/>
    <x v="4"/>
    <n v="2608"/>
    <n v="2577"/>
    <n v="2547"/>
    <n v="1988"/>
    <n v="35"/>
  </r>
  <r>
    <s v="Demchenko, Anton"/>
    <x v="0"/>
    <x v="22"/>
    <x v="22"/>
    <n v="2608"/>
    <n v="2538"/>
    <n v="2545"/>
    <n v="1987"/>
    <n v="36"/>
  </r>
  <r>
    <s v="Salgado Lopez, Ivan"/>
    <x v="0"/>
    <x v="26"/>
    <x v="26"/>
    <n v="2608"/>
    <n v="2554"/>
    <n v="2561"/>
    <n v="1991"/>
    <n v="32"/>
  </r>
  <r>
    <s v="Sanal, Vahap"/>
    <x v="0"/>
    <x v="29"/>
    <x v="29"/>
    <n v="2608"/>
    <n v="2526"/>
    <n v="2637"/>
    <n v="1998"/>
    <n v="25"/>
  </r>
  <r>
    <s v="Lu, Shanglei"/>
    <x v="0"/>
    <x v="2"/>
    <x v="2"/>
    <n v="2607"/>
    <n v="2654"/>
    <n v="2638"/>
    <n v="1995"/>
    <n v="28"/>
  </r>
  <r>
    <s v="Gupta, Abhijeet"/>
    <x v="0"/>
    <x v="6"/>
    <x v="6"/>
    <n v="2606"/>
    <n v="2543"/>
    <n v="2528"/>
    <n v="1989"/>
    <n v="34"/>
  </r>
  <r>
    <s v="Yoo, Christopher Woojin"/>
    <x v="0"/>
    <x v="1"/>
    <x v="1"/>
    <n v="2606"/>
    <n v="2497"/>
    <n v="2551"/>
    <n v="2006"/>
    <n v="17"/>
  </r>
  <r>
    <s v="Mareco, Sandro"/>
    <x v="0"/>
    <x v="39"/>
    <x v="38"/>
    <n v="2606"/>
    <n v="2543"/>
    <n v="2544"/>
    <n v="1987"/>
    <n v="36"/>
  </r>
  <r>
    <s v="Dreev, Aleksey"/>
    <x v="0"/>
    <x v="4"/>
    <x v="4"/>
    <n v="2606"/>
    <n v="2557"/>
    <n v="2599"/>
    <n v="1969"/>
    <n v="54"/>
  </r>
  <r>
    <s v="Bruzon Batista, Lazaro"/>
    <x v="0"/>
    <x v="1"/>
    <x v="1"/>
    <n v="2606"/>
    <n v="2600"/>
    <n v="2668"/>
    <n v="1982"/>
    <n v="41"/>
  </r>
  <r>
    <s v="Movsesian, Sergei"/>
    <x v="0"/>
    <x v="16"/>
    <x v="16"/>
    <n v="2605"/>
    <n v="2601"/>
    <n v="2569"/>
    <n v="1978"/>
    <n v="45"/>
  </r>
  <r>
    <s v="Petrosyan, Manuel"/>
    <x v="0"/>
    <x v="16"/>
    <x v="16"/>
    <n v="2604"/>
    <n v="2561"/>
    <n v="2556"/>
    <n v="1998"/>
    <n v="25"/>
  </r>
  <r>
    <s v="Ye, Jiangchuan"/>
    <x v="0"/>
    <x v="2"/>
    <x v="2"/>
    <n v="2603"/>
    <m/>
    <m/>
    <n v="1960"/>
    <n v="63"/>
  </r>
  <r>
    <s v="Kuzubov, Yuriy"/>
    <x v="0"/>
    <x v="18"/>
    <x v="18"/>
    <n v="2603"/>
    <n v="2626"/>
    <n v="2487"/>
    <n v="1990"/>
    <n v="33"/>
  </r>
  <r>
    <s v="Laznicka, Viktor"/>
    <x v="0"/>
    <x v="19"/>
    <x v="19"/>
    <n v="2603"/>
    <n v="2639"/>
    <n v="2529"/>
    <n v="1988"/>
    <n v="35"/>
  </r>
  <r>
    <s v="Sethuraman, S.P."/>
    <x v="0"/>
    <x v="6"/>
    <x v="6"/>
    <n v="2603"/>
    <n v="2536"/>
    <n v="2489"/>
    <n v="1993"/>
    <n v="30"/>
  </r>
  <r>
    <s v="Akopian, Vladimir"/>
    <x v="0"/>
    <x v="1"/>
    <x v="1"/>
    <n v="2602"/>
    <n v="2643"/>
    <n v="2641"/>
    <n v="1971"/>
    <n v="52"/>
  </r>
  <r>
    <s v="Indjic, Aleksandar"/>
    <x v="0"/>
    <x v="25"/>
    <x v="25"/>
    <n v="2601"/>
    <n v="2552"/>
    <n v="2611"/>
    <n v="1995"/>
    <n v="28"/>
  </r>
  <r>
    <s v="Illescas Cordoba, Miguel"/>
    <x v="0"/>
    <x v="26"/>
    <x v="26"/>
    <n v="2600"/>
    <n v="2612"/>
    <n v="2570"/>
    <n v="1965"/>
    <n v="58"/>
  </r>
  <r>
    <s v="Yuffa, Daniil"/>
    <x v="0"/>
    <x v="26"/>
    <x v="26"/>
    <n v="2600"/>
    <n v="2505"/>
    <n v="2552"/>
    <n v="1997"/>
    <n v="26"/>
  </r>
  <r>
    <s v="Vakhidov, Jakhongir"/>
    <x v="0"/>
    <x v="13"/>
    <x v="13"/>
    <n v="2599"/>
    <n v="2527"/>
    <n v="2574"/>
    <n v="1995"/>
    <n v="28"/>
  </r>
  <r>
    <s v="Wagner, Dennis"/>
    <x v="0"/>
    <x v="14"/>
    <x v="14"/>
    <n v="2599"/>
    <n v="2456"/>
    <n v="2482"/>
    <n v="1997"/>
    <n v="26"/>
  </r>
  <r>
    <s v="Tomczak, Jacek"/>
    <x v="0"/>
    <x v="11"/>
    <x v="11"/>
    <n v="2599"/>
    <n v="2550"/>
    <n v="2543"/>
    <n v="1990"/>
    <n v="33"/>
  </r>
  <r>
    <s v="Baramidze, David"/>
    <x v="0"/>
    <x v="14"/>
    <x v="14"/>
    <n v="2598"/>
    <m/>
    <m/>
    <n v="1988"/>
    <n v="35"/>
  </r>
  <r>
    <s v="Solak, Dragan"/>
    <x v="0"/>
    <x v="29"/>
    <x v="29"/>
    <n v="2598"/>
    <m/>
    <n v="2510"/>
    <n v="1980"/>
    <n v="43"/>
  </r>
  <r>
    <s v="Sutovsky, Emil"/>
    <x v="0"/>
    <x v="27"/>
    <x v="27"/>
    <n v="2597"/>
    <n v="2590"/>
    <n v="2524"/>
    <n v="1977"/>
    <n v="46"/>
  </r>
  <r>
    <s v="Nesterov, Arseniy"/>
    <x v="0"/>
    <x v="20"/>
    <x v="20"/>
    <n v="2597"/>
    <n v="2536"/>
    <n v="2488"/>
    <n v="2003"/>
    <n v="20"/>
  </r>
  <r>
    <s v="Adly, Ahmed"/>
    <x v="0"/>
    <x v="23"/>
    <x v="23"/>
    <n v="2597"/>
    <n v="2532"/>
    <n v="2610"/>
    <n v="1987"/>
    <n v="36"/>
  </r>
  <r>
    <s v="Antipov, Mikhail Al."/>
    <x v="0"/>
    <x v="20"/>
    <x v="20"/>
    <n v="2597"/>
    <n v="2589"/>
    <n v="2513"/>
    <n v="1997"/>
    <n v="26"/>
  </r>
  <r>
    <s v="Sasikiran, Krishnan"/>
    <x v="0"/>
    <x v="6"/>
    <x v="6"/>
    <n v="2596"/>
    <n v="2559"/>
    <n v="2567"/>
    <n v="1981"/>
    <n v="42"/>
  </r>
  <r>
    <s v="Azarov, Sergei"/>
    <x v="0"/>
    <x v="20"/>
    <x v="20"/>
    <n v="2596"/>
    <n v="2559"/>
    <n v="2475"/>
    <n v="1983"/>
    <n v="40"/>
  </r>
  <r>
    <s v="Suleymanli, Aydin"/>
    <x v="0"/>
    <x v="8"/>
    <x v="8"/>
    <n v="2595"/>
    <n v="2517"/>
    <n v="2553"/>
    <n v="2005"/>
    <n v="18"/>
  </r>
  <r>
    <s v="Quesada Perez, Yasser"/>
    <x v="0"/>
    <x v="40"/>
    <x v="39"/>
    <n v="2594"/>
    <n v="2498"/>
    <n v="2496"/>
    <n v="1992"/>
    <n v="31"/>
  </r>
  <r>
    <s v="Santos Ruiz, Miguel"/>
    <x v="0"/>
    <x v="26"/>
    <x v="26"/>
    <n v="2593"/>
    <n v="2486"/>
    <n v="2499"/>
    <n v="1999"/>
    <n v="24"/>
  </r>
  <r>
    <s v="Zhou, Weiqi"/>
    <x v="0"/>
    <x v="2"/>
    <x v="2"/>
    <n v="2593"/>
    <n v="2607"/>
    <n v="2590"/>
    <n v="1986"/>
    <n v="37"/>
  </r>
  <r>
    <s v="Piorun, Kacper"/>
    <x v="0"/>
    <x v="11"/>
    <x v="11"/>
    <n v="2593"/>
    <n v="2502"/>
    <n v="2589"/>
    <n v="1991"/>
    <n v="32"/>
  </r>
  <r>
    <s v="Short, Nigel D"/>
    <x v="0"/>
    <x v="15"/>
    <x v="15"/>
    <n v="2592"/>
    <n v="2546"/>
    <n v="2571"/>
    <n v="1965"/>
    <n v="58"/>
  </r>
  <r>
    <s v="Quesada Perez, Yuniesky"/>
    <x v="0"/>
    <x v="1"/>
    <x v="1"/>
    <n v="2591"/>
    <n v="2616"/>
    <n v="2585"/>
    <n v="1984"/>
    <n v="39"/>
  </r>
  <r>
    <s v="Bachmann, Axel"/>
    <x v="0"/>
    <x v="41"/>
    <x v="40"/>
    <n v="2591"/>
    <n v="2612"/>
    <n v="2607"/>
    <n v="1989"/>
    <n v="34"/>
  </r>
  <r>
    <s v="Daneshvar, Bardiya"/>
    <x v="0"/>
    <x v="9"/>
    <x v="9"/>
    <n v="2591"/>
    <n v="2470"/>
    <n v="2483"/>
    <n v="2006"/>
    <n v="17"/>
  </r>
  <r>
    <s v="Nisipeanu, Liviu-Dieter"/>
    <x v="0"/>
    <x v="7"/>
    <x v="7"/>
    <n v="2591"/>
    <n v="2629"/>
    <n v="2625"/>
    <n v="1976"/>
    <n v="47"/>
  </r>
  <r>
    <s v="Dragnev, Valentin"/>
    <x v="0"/>
    <x v="24"/>
    <x v="24"/>
    <n v="2589"/>
    <n v="2465"/>
    <n v="2478"/>
    <n v="1999"/>
    <n v="24"/>
  </r>
  <r>
    <s v="Lysyj, Igor"/>
    <x v="0"/>
    <x v="20"/>
    <x v="20"/>
    <n v="2589"/>
    <n v="2547"/>
    <n v="2528"/>
    <n v="1987"/>
    <n v="36"/>
  </r>
  <r>
    <s v="Neiksans, Arturs"/>
    <x v="0"/>
    <x v="42"/>
    <x v="41"/>
    <n v="2589"/>
    <n v="2557"/>
    <n v="2507"/>
    <n v="1983"/>
    <n v="40"/>
  </r>
  <r>
    <s v="Pultinevicius, Paulius"/>
    <x v="0"/>
    <x v="43"/>
    <x v="42"/>
    <n v="2589"/>
    <n v="2557"/>
    <n v="2587"/>
    <n v="2001"/>
    <n v="22"/>
  </r>
  <r>
    <s v="Vokhidov, Shamsiddin"/>
    <x v="0"/>
    <x v="13"/>
    <x v="13"/>
    <n v="2589"/>
    <n v="2527"/>
    <n v="2588"/>
    <n v="2002"/>
    <n v="21"/>
  </r>
  <r>
    <s v="Sokolov, Ivan"/>
    <x v="0"/>
    <x v="5"/>
    <x v="5"/>
    <n v="2588"/>
    <n v="2614"/>
    <n v="2587"/>
    <n v="1968"/>
    <n v="55"/>
  </r>
  <r>
    <s v="Vaibhav, Suri"/>
    <x v="0"/>
    <x v="6"/>
    <x v="6"/>
    <n v="2588"/>
    <n v="2543"/>
    <n v="2494"/>
    <n v="1997"/>
    <n v="26"/>
  </r>
  <r>
    <s v="Gharamian, Tigran"/>
    <x v="0"/>
    <x v="3"/>
    <x v="3"/>
    <n v="2588"/>
    <n v="2604"/>
    <n v="2630"/>
    <n v="1984"/>
    <n v="39"/>
  </r>
  <r>
    <s v="Cornette, Matthieu"/>
    <x v="0"/>
    <x v="3"/>
    <x v="3"/>
    <n v="2588"/>
    <n v="2529"/>
    <n v="2478"/>
    <n v="1985"/>
    <n v="38"/>
  </r>
  <r>
    <s v="Jumabayev, Rinat"/>
    <x v="0"/>
    <x v="44"/>
    <x v="43"/>
    <n v="2588"/>
    <n v="2505"/>
    <n v="2561"/>
    <n v="1989"/>
    <n v="34"/>
  </r>
  <r>
    <s v="Miroshnichenko, Evgenij"/>
    <x v="0"/>
    <x v="18"/>
    <x v="18"/>
    <n v="2588"/>
    <n v="2573"/>
    <n v="2539"/>
    <n v="1978"/>
    <n v="45"/>
  </r>
  <r>
    <s v="Braun, Arik"/>
    <x v="0"/>
    <x v="14"/>
    <x v="14"/>
    <n v="2588"/>
    <n v="2611"/>
    <n v="2535"/>
    <n v="1988"/>
    <n v="35"/>
  </r>
  <r>
    <s v="Iordachescu, Viorel"/>
    <x v="0"/>
    <x v="45"/>
    <x v="44"/>
    <n v="2586"/>
    <n v="2502"/>
    <n v="2552"/>
    <n v="1977"/>
    <n v="46"/>
  </r>
  <r>
    <s v="Kruppa, Yuri"/>
    <x v="0"/>
    <x v="18"/>
    <x v="18"/>
    <n v="2586"/>
    <m/>
    <m/>
    <n v="1964"/>
    <n v="59"/>
  </r>
  <r>
    <s v="Bai, Jinshi"/>
    <x v="0"/>
    <x v="2"/>
    <x v="2"/>
    <n v="2585"/>
    <n v="2522"/>
    <n v="2516"/>
    <n v="1999"/>
    <n v="24"/>
  </r>
  <r>
    <s v="Grachev, Boris"/>
    <x v="0"/>
    <x v="4"/>
    <x v="4"/>
    <n v="2585"/>
    <n v="2591"/>
    <n v="2538"/>
    <n v="1986"/>
    <n v="37"/>
  </r>
  <r>
    <s v="Albornoz Cabrera, Carlos Daniel"/>
    <x v="0"/>
    <x v="40"/>
    <x v="39"/>
    <n v="2585"/>
    <n v="2610"/>
    <n v="2524"/>
    <n v="2000"/>
    <n v="23"/>
  </r>
  <r>
    <s v="Kadric, Denis"/>
    <x v="0"/>
    <x v="46"/>
    <x v="45"/>
    <n v="2584"/>
    <n v="2502"/>
    <n v="2612"/>
    <n v="1995"/>
    <n v="28"/>
  </r>
  <r>
    <s v="Vescovi, Giovanni"/>
    <x v="0"/>
    <x v="47"/>
    <x v="46"/>
    <n v="2584"/>
    <n v="2609"/>
    <n v="2593"/>
    <n v="1978"/>
    <n v="45"/>
  </r>
  <r>
    <s v="Perez Candelario, Manuel"/>
    <x v="0"/>
    <x v="26"/>
    <x v="26"/>
    <n v="2584"/>
    <n v="2479"/>
    <n v="2481"/>
    <n v="1983"/>
    <n v="40"/>
  </r>
  <r>
    <s v="Tarlev, Konstantin"/>
    <x v="0"/>
    <x v="18"/>
    <x v="18"/>
    <n v="2583"/>
    <n v="2576"/>
    <n v="2527"/>
    <n v="1987"/>
    <n v="36"/>
  </r>
  <r>
    <s v="Tin, Jingyao"/>
    <x v="0"/>
    <x v="48"/>
    <x v="47"/>
    <n v="2583"/>
    <n v="2479"/>
    <n v="2485"/>
    <n v="2000"/>
    <n v="23"/>
  </r>
  <r>
    <s v="Burke, John M"/>
    <x v="0"/>
    <x v="1"/>
    <x v="1"/>
    <n v="2583"/>
    <m/>
    <n v="2574"/>
    <n v="2001"/>
    <n v="22"/>
  </r>
  <r>
    <s v="Rodshtein, Maxim"/>
    <x v="0"/>
    <x v="27"/>
    <x v="27"/>
    <n v="2582"/>
    <n v="2611"/>
    <n v="2555"/>
    <n v="1989"/>
    <n v="34"/>
  </r>
  <r>
    <s v="Kovalev, Vladislav"/>
    <x v="0"/>
    <x v="20"/>
    <x v="20"/>
    <n v="2582"/>
    <n v="2532"/>
    <n v="2539"/>
    <n v="1994"/>
    <n v="29"/>
  </r>
  <r>
    <s v="Markus, Robert"/>
    <x v="0"/>
    <x v="25"/>
    <x v="25"/>
    <n v="2582"/>
    <n v="2625"/>
    <n v="2623"/>
    <n v="1983"/>
    <n v="40"/>
  </r>
  <r>
    <s v="Mamedov, Nidjat"/>
    <x v="0"/>
    <x v="8"/>
    <x v="8"/>
    <n v="2582"/>
    <n v="2624"/>
    <n v="2645"/>
    <n v="1985"/>
    <n v="38"/>
  </r>
  <r>
    <s v="Lupulescu, Constantin"/>
    <x v="0"/>
    <x v="7"/>
    <x v="7"/>
    <n v="2582"/>
    <n v="2544"/>
    <n v="2551"/>
    <n v="1984"/>
    <n v="39"/>
  </r>
  <r>
    <s v="Akobian, Varuzhan"/>
    <x v="0"/>
    <x v="1"/>
    <x v="1"/>
    <n v="2582"/>
    <n v="2634"/>
    <n v="2566"/>
    <n v="1983"/>
    <n v="40"/>
  </r>
  <r>
    <s v="Dautov, Rustem"/>
    <x v="0"/>
    <x v="14"/>
    <x v="14"/>
    <n v="2582"/>
    <m/>
    <n v="2581"/>
    <n v="1965"/>
    <n v="58"/>
  </r>
  <r>
    <s v="Reinderman, Dimitri"/>
    <x v="0"/>
    <x v="5"/>
    <x v="5"/>
    <n v="2581"/>
    <m/>
    <n v="2526"/>
    <n v="1972"/>
    <n v="51"/>
  </r>
  <r>
    <s v="Khanin, Semen"/>
    <x v="0"/>
    <x v="4"/>
    <x v="4"/>
    <n v="2581"/>
    <n v="2484"/>
    <n v="2458"/>
    <n v="1999"/>
    <n v="24"/>
  </r>
  <r>
    <s v="Andriasian, Zaven"/>
    <x v="0"/>
    <x v="16"/>
    <x v="16"/>
    <n v="2581"/>
    <n v="2616"/>
    <n v="2624"/>
    <n v="1989"/>
    <n v="34"/>
  </r>
  <r>
    <s v="Kuybokarov, Temur"/>
    <x v="0"/>
    <x v="49"/>
    <x v="48"/>
    <n v="2581"/>
    <n v="2458"/>
    <n v="2454"/>
    <n v="2000"/>
    <n v="23"/>
  </r>
  <r>
    <s v="Gumularz, Szymon"/>
    <x v="0"/>
    <x v="11"/>
    <x v="11"/>
    <n v="2580"/>
    <n v="2545"/>
    <n v="2453"/>
    <n v="2001"/>
    <n v="22"/>
  </r>
  <r>
    <s v="Pechac, Jergus"/>
    <x v="0"/>
    <x v="50"/>
    <x v="49"/>
    <n v="2580"/>
    <n v="2544"/>
    <n v="2550"/>
    <n v="2001"/>
    <n v="22"/>
  </r>
  <r>
    <s v="Peralta, Fernando"/>
    <x v="0"/>
    <x v="39"/>
    <x v="38"/>
    <n v="2580"/>
    <n v="2577"/>
    <n v="2569"/>
    <n v="1979"/>
    <n v="44"/>
  </r>
  <r>
    <s v="Moiseenko, Alexander"/>
    <x v="0"/>
    <x v="18"/>
    <x v="18"/>
    <n v="2579"/>
    <n v="2562"/>
    <n v="2556"/>
    <n v="1980"/>
    <n v="43"/>
  </r>
  <r>
    <s v="Kokarev, Dmitry"/>
    <x v="0"/>
    <x v="4"/>
    <x v="4"/>
    <n v="2579"/>
    <n v="2537"/>
    <n v="2590"/>
    <n v="1982"/>
    <n v="41"/>
  </r>
  <r>
    <s v="Fridman, Daniel"/>
    <x v="0"/>
    <x v="14"/>
    <x v="14"/>
    <n v="2579"/>
    <n v="2563"/>
    <n v="2501"/>
    <n v="1976"/>
    <n v="47"/>
  </r>
  <r>
    <s v="Gabuzyan, Hovhannes"/>
    <x v="0"/>
    <x v="16"/>
    <x v="16"/>
    <n v="2579"/>
    <n v="2486"/>
    <n v="2486"/>
    <n v="1995"/>
    <n v="28"/>
  </r>
  <r>
    <s v="Prohaszka, Peter"/>
    <x v="0"/>
    <x v="17"/>
    <x v="17"/>
    <n v="2579"/>
    <n v="2534"/>
    <n v="2626"/>
    <n v="1992"/>
    <n v="31"/>
  </r>
  <r>
    <s v="Nasuta, Grzegorz"/>
    <x v="0"/>
    <x v="11"/>
    <x v="11"/>
    <n v="2579"/>
    <n v="2402"/>
    <n v="2467"/>
    <n v="1996"/>
    <n v="27"/>
  </r>
  <r>
    <s v="Liu, Yan"/>
    <x v="0"/>
    <x v="2"/>
    <x v="2"/>
    <n v="2579"/>
    <n v="2424"/>
    <n v="2432"/>
    <n v="2000"/>
    <n v="23"/>
  </r>
  <r>
    <s v="Khismatullin, Denis"/>
    <x v="0"/>
    <x v="4"/>
    <x v="4"/>
    <n v="2579"/>
    <n v="2529"/>
    <n v="2552"/>
    <n v="1984"/>
    <n v="39"/>
  </r>
  <r>
    <s v="Supi, Luis Paulo"/>
    <x v="0"/>
    <x v="47"/>
    <x v="46"/>
    <n v="2579"/>
    <n v="2530"/>
    <n v="2512"/>
    <n v="1996"/>
    <n v="27"/>
  </r>
  <r>
    <s v="Ganguly, Surya Shekhar"/>
    <x v="0"/>
    <x v="6"/>
    <x v="6"/>
    <n v="2578"/>
    <n v="2645"/>
    <n v="2549"/>
    <n v="1983"/>
    <n v="40"/>
  </r>
  <r>
    <s v="Kozak, Adam"/>
    <x v="0"/>
    <x v="17"/>
    <x v="17"/>
    <n v="2578"/>
    <n v="2547"/>
    <n v="2469"/>
    <n v="2002"/>
    <n v="21"/>
  </r>
  <r>
    <s v="Shimanov, Aleksandr"/>
    <x v="0"/>
    <x v="4"/>
    <x v="4"/>
    <n v="2578"/>
    <n v="2599"/>
    <n v="2611"/>
    <n v="1992"/>
    <n v="31"/>
  </r>
  <r>
    <s v="Smirin, Ilia"/>
    <x v="0"/>
    <x v="27"/>
    <x v="27"/>
    <n v="2578"/>
    <n v="2525"/>
    <n v="2519"/>
    <n v="1968"/>
    <n v="55"/>
  </r>
  <r>
    <s v="Zhang, Zhong"/>
    <x v="0"/>
    <x v="2"/>
    <x v="2"/>
    <n v="2578"/>
    <n v="2493"/>
    <n v="2535"/>
    <n v="1978"/>
    <n v="45"/>
  </r>
  <r>
    <s v="Postny, Evgeny"/>
    <x v="0"/>
    <x v="27"/>
    <x v="27"/>
    <n v="2577"/>
    <n v="2496"/>
    <n v="2505"/>
    <n v="1981"/>
    <n v="42"/>
  </r>
  <r>
    <s v="Kazakouski, Valery"/>
    <x v="0"/>
    <x v="43"/>
    <x v="42"/>
    <n v="2577"/>
    <n v="2498"/>
    <n v="2567"/>
    <n v="2000"/>
    <n v="23"/>
  </r>
  <r>
    <s v="Aditya Mittal"/>
    <x v="0"/>
    <x v="6"/>
    <x v="6"/>
    <n v="2577"/>
    <n v="2381"/>
    <n v="2425"/>
    <n v="2006"/>
    <n v="17"/>
  </r>
  <r>
    <s v="Zeng, Chongsheng"/>
    <x v="0"/>
    <x v="2"/>
    <x v="2"/>
    <n v="2577"/>
    <n v="2501"/>
    <n v="2504"/>
    <n v="1993"/>
    <n v="30"/>
  </r>
  <r>
    <s v="Dardha, Daniel"/>
    <x v="0"/>
    <x v="51"/>
    <x v="50"/>
    <n v="2575"/>
    <n v="2543"/>
    <n v="2568"/>
    <n v="2005"/>
    <n v="18"/>
  </r>
  <r>
    <s v="Moroni, Luca Jr"/>
    <x v="0"/>
    <x v="32"/>
    <x v="32"/>
    <n v="2575"/>
    <n v="2527"/>
    <n v="2544"/>
    <n v="2000"/>
    <n v="23"/>
  </r>
  <r>
    <s v="Roiz, Michael"/>
    <x v="0"/>
    <x v="27"/>
    <x v="27"/>
    <n v="2575"/>
    <n v="2539"/>
    <n v="2596"/>
    <n v="1983"/>
    <n v="40"/>
  </r>
  <r>
    <s v="Wen, Yang"/>
    <x v="0"/>
    <x v="2"/>
    <x v="2"/>
    <n v="2574"/>
    <n v="2526"/>
    <n v="2596"/>
    <n v="1988"/>
    <n v="35"/>
  </r>
  <r>
    <s v="Michalik, Peter"/>
    <x v="0"/>
    <x v="19"/>
    <x v="19"/>
    <n v="2574"/>
    <n v="2530"/>
    <n v="2585"/>
    <n v="1990"/>
    <n v="33"/>
  </r>
  <r>
    <s v="Kraemer, Martin"/>
    <x v="0"/>
    <x v="14"/>
    <x v="14"/>
    <n v="2573"/>
    <n v="2527"/>
    <n v="2482"/>
    <n v="1987"/>
    <n v="36"/>
  </r>
  <r>
    <s v="Mastrovasilis, Dimitrios"/>
    <x v="0"/>
    <x v="36"/>
    <x v="36"/>
    <n v="2573"/>
    <n v="2553"/>
    <n v="2549"/>
    <n v="1983"/>
    <n v="40"/>
  </r>
  <r>
    <s v="Bacallao Alonso, Yusnel"/>
    <x v="0"/>
    <x v="40"/>
    <x v="39"/>
    <n v="2573"/>
    <n v="2490"/>
    <n v="2561"/>
    <n v="1988"/>
    <n v="35"/>
  </r>
  <r>
    <s v="Alekseev, Evgeny"/>
    <x v="0"/>
    <x v="27"/>
    <x v="27"/>
    <n v="2573"/>
    <n v="2539"/>
    <n v="2530"/>
    <n v="1985"/>
    <n v="38"/>
  </r>
  <r>
    <s v="Gopal G.N."/>
    <x v="0"/>
    <x v="6"/>
    <x v="6"/>
    <n v="2573"/>
    <n v="2489"/>
    <n v="2511"/>
    <n v="1989"/>
    <n v="34"/>
  </r>
  <r>
    <s v="Felgaer, Ruben"/>
    <x v="0"/>
    <x v="39"/>
    <x v="38"/>
    <n v="2572"/>
    <n v="2534"/>
    <n v="2493"/>
    <n v="1981"/>
    <n v="42"/>
  </r>
  <r>
    <s v="Timofeev, Artyom"/>
    <x v="0"/>
    <x v="4"/>
    <x v="4"/>
    <n v="2572"/>
    <n v="2527"/>
    <n v="2541"/>
    <n v="1985"/>
    <n v="38"/>
  </r>
  <r>
    <s v="Romanov, Evgeny"/>
    <x v="0"/>
    <x v="0"/>
    <x v="0"/>
    <n v="2572"/>
    <n v="2493"/>
    <n v="2493"/>
    <n v="1988"/>
    <n v="35"/>
  </r>
  <r>
    <s v="Maurizzi, Marc`Andria"/>
    <x v="0"/>
    <x v="3"/>
    <x v="3"/>
    <n v="2572"/>
    <n v="2411"/>
    <n v="2417"/>
    <n v="2007"/>
    <n v="16"/>
  </r>
  <r>
    <s v="Acs, Peter"/>
    <x v="0"/>
    <x v="17"/>
    <x v="17"/>
    <n v="2571"/>
    <n v="2495"/>
    <m/>
    <n v="1981"/>
    <n v="42"/>
  </r>
  <r>
    <s v="Gozzoli, Yannick"/>
    <x v="0"/>
    <x v="3"/>
    <x v="3"/>
    <n v="2571"/>
    <n v="2581"/>
    <n v="2584"/>
    <n v="1983"/>
    <n v="40"/>
  </r>
  <r>
    <s v="Teclaf, Pawel"/>
    <x v="0"/>
    <x v="11"/>
    <x v="11"/>
    <n v="2571"/>
    <n v="2512"/>
    <n v="2558"/>
    <n v="2003"/>
    <n v="20"/>
  </r>
  <r>
    <s v="Cheng, Bobby"/>
    <x v="0"/>
    <x v="49"/>
    <x v="48"/>
    <n v="2571"/>
    <n v="2507"/>
    <n v="2481"/>
    <n v="1997"/>
    <n v="26"/>
  </r>
  <r>
    <s v="Ramirez, Alejandro"/>
    <x v="0"/>
    <x v="1"/>
    <x v="1"/>
    <n v="2571"/>
    <n v="2579"/>
    <n v="2683"/>
    <n v="1988"/>
    <n v="35"/>
  </r>
  <r>
    <s v="Zhao, Jun"/>
    <x v="0"/>
    <x v="2"/>
    <x v="2"/>
    <n v="2571"/>
    <n v="2596"/>
    <n v="2547"/>
    <n v="1986"/>
    <n v="37"/>
  </r>
  <r>
    <s v="Efimenko, Zahar"/>
    <x v="0"/>
    <x v="18"/>
    <x v="18"/>
    <n v="2571"/>
    <n v="2607"/>
    <n v="2545"/>
    <n v="1985"/>
    <n v="38"/>
  </r>
  <r>
    <s v="Gareyev, Timur"/>
    <x v="0"/>
    <x v="1"/>
    <x v="1"/>
    <n v="2570"/>
    <n v="2588"/>
    <n v="2569"/>
    <n v="1988"/>
    <n v="35"/>
  </r>
  <r>
    <s v="Ghosh, Diptayan"/>
    <x v="0"/>
    <x v="6"/>
    <x v="6"/>
    <n v="2570"/>
    <n v="2441"/>
    <n v="2545"/>
    <n v="1998"/>
    <n v="25"/>
  </r>
  <r>
    <s v="Fier, Alexandr"/>
    <x v="0"/>
    <x v="47"/>
    <x v="46"/>
    <n v="2570"/>
    <n v="2539"/>
    <n v="2578"/>
    <n v="1988"/>
    <n v="35"/>
  </r>
  <r>
    <s v="Vrolijk, Liam"/>
    <x v="0"/>
    <x v="5"/>
    <x v="5"/>
    <n v="2569"/>
    <n v="2498"/>
    <n v="2487"/>
    <n v="2002"/>
    <n v="21"/>
  </r>
  <r>
    <s v="Antal, Gergely"/>
    <x v="0"/>
    <x v="17"/>
    <x v="17"/>
    <n v="2569"/>
    <n v="2460"/>
    <n v="2471"/>
    <n v="1985"/>
    <n v="38"/>
  </r>
  <r>
    <s v="Baryshpolets, Andrey"/>
    <x v="0"/>
    <x v="18"/>
    <x v="18"/>
    <n v="2569"/>
    <n v="2479"/>
    <n v="2532"/>
    <n v="1991"/>
    <n v="32"/>
  </r>
  <r>
    <s v="Predojevic, Borki"/>
    <x v="0"/>
    <x v="52"/>
    <x v="51"/>
    <n v="2569"/>
    <n v="2587"/>
    <n v="2597"/>
    <n v="1987"/>
    <n v="36"/>
  </r>
  <r>
    <s v="Li, Di"/>
    <x v="0"/>
    <x v="2"/>
    <x v="2"/>
    <n v="2568"/>
    <n v="2473"/>
    <n v="2440"/>
    <n v="1999"/>
    <n v="24"/>
  </r>
  <r>
    <s v="Sakaev, Konstantin"/>
    <x v="0"/>
    <x v="4"/>
    <x v="4"/>
    <n v="2568"/>
    <n v="2510"/>
    <n v="2632"/>
    <n v="1974"/>
    <n v="49"/>
  </r>
  <r>
    <s v="Agdestein, Simen"/>
    <x v="0"/>
    <x v="0"/>
    <x v="0"/>
    <n v="2568"/>
    <n v="2467"/>
    <n v="2460"/>
    <n v="1967"/>
    <n v="56"/>
  </r>
  <r>
    <s v="Cordova, Emilio"/>
    <x v="0"/>
    <x v="35"/>
    <x v="35"/>
    <n v="2568"/>
    <n v="2610"/>
    <n v="2607"/>
    <n v="1991"/>
    <n v="32"/>
  </r>
  <r>
    <s v="Jobava, Baadur"/>
    <x v="0"/>
    <x v="53"/>
    <x v="52"/>
    <n v="2568"/>
    <n v="2671"/>
    <n v="2599"/>
    <n v="1983"/>
    <n v="40"/>
  </r>
  <r>
    <s v="Borisek, Jure"/>
    <x v="0"/>
    <x v="22"/>
    <x v="22"/>
    <n v="2568"/>
    <n v="2548"/>
    <n v="2561"/>
    <n v="1986"/>
    <n v="37"/>
  </r>
  <r>
    <s v="Oleksiyenko, Mykhaylo"/>
    <x v="0"/>
    <x v="18"/>
    <x v="18"/>
    <n v="2567"/>
    <n v="2507"/>
    <n v="2551"/>
    <n v="1986"/>
    <n v="37"/>
  </r>
  <r>
    <s v="Goryachkina, Aleksandra"/>
    <x v="0"/>
    <x v="20"/>
    <x v="20"/>
    <n v="2567"/>
    <n v="2486"/>
    <n v="2475"/>
    <n v="1998"/>
    <n v="25"/>
  </r>
  <r>
    <s v="Tregubov, Pavel V."/>
    <x v="0"/>
    <x v="3"/>
    <x v="3"/>
    <n v="2567"/>
    <n v="2509"/>
    <n v="2445"/>
    <n v="1971"/>
    <n v="52"/>
  </r>
  <r>
    <s v="Petrov, Nikita"/>
    <x v="0"/>
    <x v="46"/>
    <x v="45"/>
    <n v="2567"/>
    <n v="2509"/>
    <n v="2521"/>
    <n v="1996"/>
    <n v="27"/>
  </r>
  <r>
    <s v="Zvjaginsev, Vadim"/>
    <x v="0"/>
    <x v="4"/>
    <x v="4"/>
    <n v="2567"/>
    <n v="2469"/>
    <n v="2570"/>
    <n v="1976"/>
    <n v="47"/>
  </r>
  <r>
    <s v="Ibarra Jerez, Jose Carlos"/>
    <x v="0"/>
    <x v="26"/>
    <x v="26"/>
    <n v="2567"/>
    <n v="2556"/>
    <n v="2634"/>
    <n v="1985"/>
    <n v="38"/>
  </r>
  <r>
    <s v="Buhmann, Rainer"/>
    <x v="0"/>
    <x v="14"/>
    <x v="14"/>
    <n v="2567"/>
    <n v="2616"/>
    <n v="2613"/>
    <n v="1981"/>
    <n v="42"/>
  </r>
  <r>
    <s v="Le, Tuan Minh"/>
    <x v="0"/>
    <x v="10"/>
    <x v="10"/>
    <n v="2567"/>
    <n v="2509"/>
    <n v="2561"/>
    <n v="1996"/>
    <n v="27"/>
  </r>
  <r>
    <s v="Can, Emre"/>
    <x v="0"/>
    <x v="29"/>
    <x v="29"/>
    <n v="2566"/>
    <n v="2547"/>
    <n v="2502"/>
    <n v="1990"/>
    <n v="33"/>
  </r>
  <r>
    <s v="Pavlidis, Antonios"/>
    <x v="0"/>
    <x v="36"/>
    <x v="36"/>
    <n v="2566"/>
    <n v="2614"/>
    <n v="2576"/>
    <n v="1993"/>
    <n v="30"/>
  </r>
  <r>
    <s v="Peng, Li Min"/>
    <x v="0"/>
    <x v="18"/>
    <x v="18"/>
    <n v="2566"/>
    <n v="2418"/>
    <n v="2424"/>
    <n v="1997"/>
    <n v="26"/>
  </r>
  <r>
    <s v="Laurusas, Tomas"/>
    <x v="0"/>
    <x v="43"/>
    <x v="42"/>
    <n v="2566"/>
    <n v="2505"/>
    <n v="2504"/>
    <n v="1996"/>
    <n v="27"/>
  </r>
  <r>
    <s v="Ovsejevitsch, Sergei"/>
    <x v="0"/>
    <x v="18"/>
    <x v="18"/>
    <n v="2566"/>
    <n v="2494"/>
    <n v="2439"/>
    <n v="1977"/>
    <n v="46"/>
  </r>
  <r>
    <s v="Nyback, Tomi"/>
    <x v="0"/>
    <x v="54"/>
    <x v="53"/>
    <n v="2566"/>
    <n v="2584"/>
    <n v="2526"/>
    <n v="1985"/>
    <n v="38"/>
  </r>
  <r>
    <s v="Alonso Rosell, Alvar"/>
    <x v="0"/>
    <x v="26"/>
    <x v="26"/>
    <n v="2566"/>
    <n v="2486"/>
    <n v="2575"/>
    <n v="1992"/>
    <n v="31"/>
  </r>
  <r>
    <s v="Kaidanov, Gregory"/>
    <x v="0"/>
    <x v="1"/>
    <x v="1"/>
    <n v="2565"/>
    <m/>
    <n v="2547"/>
    <n v="1959"/>
    <n v="64"/>
  </r>
  <r>
    <s v="Lomasov, Semyon"/>
    <x v="0"/>
    <x v="27"/>
    <x v="27"/>
    <n v="2565"/>
    <n v="2560"/>
    <n v="2445"/>
    <n v="2002"/>
    <n v="21"/>
  </r>
  <r>
    <s v="Karthik Venkataraman"/>
    <x v="0"/>
    <x v="6"/>
    <x v="6"/>
    <n v="2565"/>
    <n v="2426"/>
    <n v="2440"/>
    <n v="1999"/>
    <n v="24"/>
  </r>
  <r>
    <s v="Galperin, Platon"/>
    <x v="0"/>
    <x v="21"/>
    <x v="21"/>
    <n v="2565"/>
    <n v="2442"/>
    <n v="2461"/>
    <n v="2003"/>
    <n v="20"/>
  </r>
  <r>
    <s v="Bauer, Christian"/>
    <x v="0"/>
    <x v="3"/>
    <x v="3"/>
    <n v="2564"/>
    <n v="2540"/>
    <n v="2692"/>
    <n v="1977"/>
    <n v="46"/>
  </r>
  <r>
    <s v="Mchedlishvili, Mikheil"/>
    <x v="0"/>
    <x v="53"/>
    <x v="52"/>
    <n v="2564"/>
    <n v="2537"/>
    <n v="2523"/>
    <n v="1979"/>
    <n v="44"/>
  </r>
  <r>
    <s v="Moranda, Wojciech"/>
    <x v="0"/>
    <x v="11"/>
    <x v="11"/>
    <n v="2564"/>
    <n v="2573"/>
    <n v="2603"/>
    <n v="1988"/>
    <n v="35"/>
  </r>
  <r>
    <s v="Sonis, Francesco"/>
    <x v="0"/>
    <x v="32"/>
    <x v="32"/>
    <n v="2564"/>
    <n v="2487"/>
    <n v="2435"/>
    <n v="2002"/>
    <n v="21"/>
  </r>
  <r>
    <s v="Harsha Bharathakoti"/>
    <x v="0"/>
    <x v="6"/>
    <x v="6"/>
    <n v="2563"/>
    <n v="2518"/>
    <n v="2509"/>
    <n v="2000"/>
    <n v="23"/>
  </r>
  <r>
    <s v="Stremavicius, Titas"/>
    <x v="0"/>
    <x v="43"/>
    <x v="42"/>
    <n v="2563"/>
    <n v="2467"/>
    <n v="2411"/>
    <n v="1998"/>
    <n v="25"/>
  </r>
  <r>
    <s v="Gagunashvili, Merab"/>
    <x v="0"/>
    <x v="53"/>
    <x v="52"/>
    <n v="2562"/>
    <n v="2471"/>
    <n v="2551"/>
    <n v="1985"/>
    <n v="38"/>
  </r>
  <r>
    <s v="Asadli, Vugar"/>
    <x v="0"/>
    <x v="8"/>
    <x v="8"/>
    <n v="2562"/>
    <n v="2499"/>
    <n v="2584"/>
    <n v="2001"/>
    <n v="22"/>
  </r>
  <r>
    <s v="Demidov, Mikhail"/>
    <x v="0"/>
    <x v="20"/>
    <x v="20"/>
    <n v="2562"/>
    <n v="2489"/>
    <n v="2447"/>
    <n v="1992"/>
    <n v="31"/>
  </r>
  <r>
    <s v="Banikas, Hristos"/>
    <x v="0"/>
    <x v="36"/>
    <x v="36"/>
    <n v="2561"/>
    <n v="2606"/>
    <n v="2601"/>
    <n v="1978"/>
    <n v="45"/>
  </r>
  <r>
    <s v="Petrosian, Tigran L."/>
    <x v="0"/>
    <x v="16"/>
    <x v="16"/>
    <n v="2561"/>
    <n v="2604"/>
    <n v="2610"/>
    <n v="1984"/>
    <n v="39"/>
  </r>
  <r>
    <s v="Gajewski, Grzegorz"/>
    <x v="0"/>
    <x v="11"/>
    <x v="11"/>
    <n v="2561"/>
    <n v="2492"/>
    <n v="2544"/>
    <n v="1985"/>
    <n v="38"/>
  </r>
  <r>
    <s v="Pantsulaia, Levan"/>
    <x v="0"/>
    <x v="53"/>
    <x v="52"/>
    <n v="2561"/>
    <n v="2538"/>
    <n v="2579"/>
    <n v="1986"/>
    <n v="37"/>
  </r>
  <r>
    <s v="Nunn, John D M"/>
    <x v="0"/>
    <x v="15"/>
    <x v="15"/>
    <n v="2560"/>
    <n v="2536"/>
    <n v="2490"/>
    <n v="1955"/>
    <n v="68"/>
  </r>
  <r>
    <s v="Lazavik, Denis"/>
    <x v="0"/>
    <x v="55"/>
    <x v="54"/>
    <n v="2560"/>
    <n v="2509"/>
    <n v="2556"/>
    <n v="2006"/>
    <n v="17"/>
  </r>
  <r>
    <s v="Quesada Perez, Luis Ernesto"/>
    <x v="0"/>
    <x v="40"/>
    <x v="39"/>
    <n v="2560"/>
    <n v="2530"/>
    <n v="2534"/>
    <n v="1999"/>
    <n v="24"/>
  </r>
  <r>
    <s v="Ju, Wenjun"/>
    <x v="0"/>
    <x v="2"/>
    <x v="2"/>
    <n v="2560"/>
    <n v="2575"/>
    <n v="2522"/>
    <n v="1991"/>
    <n v="32"/>
  </r>
  <r>
    <s v="Mekhitarian, Krikor Sevag"/>
    <x v="0"/>
    <x v="47"/>
    <x v="46"/>
    <n v="2559"/>
    <n v="2586"/>
    <n v="2577"/>
    <n v="1986"/>
    <n v="37"/>
  </r>
  <r>
    <s v="Bocharov, Ivan"/>
    <x v="0"/>
    <x v="4"/>
    <x v="4"/>
    <n v="2559"/>
    <n v="2564"/>
    <n v="2619"/>
    <n v="1990"/>
    <n v="33"/>
  </r>
  <r>
    <s v="Sosa, Tomas"/>
    <x v="0"/>
    <x v="39"/>
    <x v="38"/>
    <n v="2558"/>
    <n v="2514"/>
    <n v="2560"/>
    <n v="1998"/>
    <n v="25"/>
  </r>
  <r>
    <s v="Erdos, Viktor"/>
    <x v="0"/>
    <x v="17"/>
    <x v="17"/>
    <n v="2557"/>
    <n v="2512"/>
    <n v="2554"/>
    <n v="1987"/>
    <n v="36"/>
  </r>
  <r>
    <s v="Balogh, Csaba"/>
    <x v="0"/>
    <x v="17"/>
    <x v="17"/>
    <n v="2557"/>
    <n v="2609"/>
    <n v="2646"/>
    <n v="1987"/>
    <n v="36"/>
  </r>
  <r>
    <s v="Zhang, Pengxiang"/>
    <x v="0"/>
    <x v="2"/>
    <x v="2"/>
    <n v="2557"/>
    <n v="2515"/>
    <m/>
    <n v="1980"/>
    <n v="43"/>
  </r>
  <r>
    <s v="Zhou, Jianchao"/>
    <x v="0"/>
    <x v="2"/>
    <x v="2"/>
    <n v="2557"/>
    <n v="2570"/>
    <n v="2480"/>
    <n v="1988"/>
    <n v="35"/>
  </r>
  <r>
    <s v="Ivic, Velimir"/>
    <x v="0"/>
    <x v="25"/>
    <x v="25"/>
    <n v="2557"/>
    <n v="2509"/>
    <n v="2563"/>
    <n v="2002"/>
    <n v="21"/>
  </r>
  <r>
    <s v="Kobo, Ori"/>
    <x v="0"/>
    <x v="27"/>
    <x v="27"/>
    <n v="2556"/>
    <n v="2458"/>
    <n v="2454"/>
    <n v="1997"/>
    <n v="26"/>
  </r>
  <r>
    <s v="Matviishen, Viktor"/>
    <x v="0"/>
    <x v="18"/>
    <x v="18"/>
    <n v="2556"/>
    <n v="2436"/>
    <n v="2433"/>
    <n v="2002"/>
    <n v="21"/>
  </r>
  <r>
    <s v="Georgiadis, Nico"/>
    <x v="0"/>
    <x v="37"/>
    <x v="20"/>
    <n v="2556"/>
    <n v="2494"/>
    <n v="2442"/>
    <n v="1996"/>
    <n v="27"/>
  </r>
  <r>
    <s v="Potkin, Vladimir"/>
    <x v="0"/>
    <x v="4"/>
    <x v="4"/>
    <n v="2555"/>
    <n v="2533"/>
    <n v="2474"/>
    <n v="1982"/>
    <n v="41"/>
  </r>
  <r>
    <s v="Forcen Esteban, Daniel"/>
    <x v="0"/>
    <x v="26"/>
    <x v="26"/>
    <n v="2555"/>
    <n v="2514"/>
    <n v="2527"/>
    <n v="1994"/>
    <n v="29"/>
  </r>
  <r>
    <s v="Sorokin, Aleksey"/>
    <x v="0"/>
    <x v="4"/>
    <x v="4"/>
    <n v="2555"/>
    <n v="2561"/>
    <n v="2476"/>
    <n v="2000"/>
    <n v="23"/>
  </r>
  <r>
    <s v="Iskandarov, Misratdin"/>
    <x v="0"/>
    <x v="8"/>
    <x v="8"/>
    <n v="2555"/>
    <n v="2483"/>
    <n v="2495"/>
    <n v="1995"/>
    <n v="28"/>
  </r>
  <r>
    <s v="Kempinski, Robert"/>
    <x v="0"/>
    <x v="11"/>
    <x v="11"/>
    <n v="2555"/>
    <n v="2494"/>
    <n v="2608"/>
    <n v="1977"/>
    <n v="46"/>
  </r>
  <r>
    <s v="Engel, Luis"/>
    <x v="0"/>
    <x v="14"/>
    <x v="14"/>
    <n v="2554"/>
    <n v="2455"/>
    <n v="2455"/>
    <n v="2002"/>
    <n v="21"/>
  </r>
  <r>
    <s v="Koneru, Humpy"/>
    <x v="0"/>
    <x v="6"/>
    <x v="6"/>
    <n v="2554"/>
    <n v="2444"/>
    <n v="2452"/>
    <n v="1987"/>
    <n v="36"/>
  </r>
  <r>
    <s v="Sadorra, Julio Catalino"/>
    <x v="0"/>
    <x v="56"/>
    <x v="55"/>
    <n v="2554"/>
    <n v="2531"/>
    <n v="2530"/>
    <n v="1986"/>
    <n v="37"/>
  </r>
  <r>
    <s v="Mihok, Oliver"/>
    <x v="0"/>
    <x v="17"/>
    <x v="17"/>
    <n v="2554"/>
    <n v="2445"/>
    <n v="2445"/>
    <n v="1993"/>
    <n v="30"/>
  </r>
  <r>
    <s v="Gurevich, Mikhail"/>
    <x v="0"/>
    <x v="51"/>
    <x v="50"/>
    <n v="2553"/>
    <n v="2562"/>
    <n v="2610"/>
    <n v="1959"/>
    <n v="64"/>
  </r>
  <r>
    <s v="Livaic, Leon"/>
    <x v="0"/>
    <x v="28"/>
    <x v="28"/>
    <n v="2553"/>
    <n v="2496"/>
    <n v="2546"/>
    <n v="2000"/>
    <n v="23"/>
  </r>
  <r>
    <s v="Fawzy, Adham"/>
    <x v="0"/>
    <x v="23"/>
    <x v="23"/>
    <n v="2553"/>
    <n v="2520"/>
    <n v="2550"/>
    <n v="2000"/>
    <n v="23"/>
  </r>
  <r>
    <s v="Agrest, Evgenij"/>
    <x v="0"/>
    <x v="21"/>
    <x v="21"/>
    <n v="2553"/>
    <n v="2567"/>
    <n v="2536"/>
    <n v="1966"/>
    <n v="57"/>
  </r>
  <r>
    <s v="Dragun, Kamil"/>
    <x v="0"/>
    <x v="11"/>
    <x v="11"/>
    <n v="2553"/>
    <n v="2542"/>
    <n v="2551"/>
    <n v="1995"/>
    <n v="28"/>
  </r>
  <r>
    <s v="Feller, Sebastien"/>
    <x v="0"/>
    <x v="3"/>
    <x v="3"/>
    <n v="2553"/>
    <n v="2621"/>
    <n v="2499"/>
    <n v="1991"/>
    <n v="32"/>
  </r>
  <r>
    <s v="Turov, Maxim"/>
    <x v="0"/>
    <x v="4"/>
    <x v="4"/>
    <n v="2552"/>
    <n v="2519"/>
    <n v="2419"/>
    <n v="1979"/>
    <n v="44"/>
  </r>
  <r>
    <s v="Narayanan, Srinath"/>
    <x v="0"/>
    <x v="6"/>
    <x v="6"/>
    <n v="2552"/>
    <n v="2458"/>
    <n v="2442"/>
    <n v="1994"/>
    <n v="29"/>
  </r>
  <r>
    <s v="Heimann, Andreas"/>
    <x v="0"/>
    <x v="14"/>
    <x v="14"/>
    <n v="2551"/>
    <n v="2539"/>
    <n v="2501"/>
    <n v="1992"/>
    <n v="31"/>
  </r>
  <r>
    <s v="Steinberg, Nitzan"/>
    <x v="0"/>
    <x v="27"/>
    <x v="27"/>
    <n v="2551"/>
    <n v="2514"/>
    <n v="2486"/>
    <n v="1998"/>
    <n v="25"/>
  </r>
  <r>
    <s v="Krivoborodov, Egor"/>
    <x v="0"/>
    <x v="4"/>
    <x v="4"/>
    <n v="2550"/>
    <n v="2559"/>
    <n v="2552"/>
    <n v="1989"/>
    <n v="34"/>
  </r>
  <r>
    <s v="Lodici, Lorenzo"/>
    <x v="0"/>
    <x v="32"/>
    <x v="32"/>
    <n v="2550"/>
    <n v="2436"/>
    <n v="2436"/>
    <n v="2000"/>
    <n v="23"/>
  </r>
  <r>
    <s v="Ziska, Helgi Dam"/>
    <x v="0"/>
    <x v="57"/>
    <x v="31"/>
    <n v="2550"/>
    <n v="2572"/>
    <n v="2558"/>
    <n v="1990"/>
    <n v="33"/>
  </r>
  <r>
    <s v="Lei, Tingjie"/>
    <x v="0"/>
    <x v="2"/>
    <x v="2"/>
    <n v="2550"/>
    <n v="2517"/>
    <n v="2530"/>
    <n v="1997"/>
    <n v="26"/>
  </r>
  <r>
    <s v="Hracek, Zbynek"/>
    <x v="0"/>
    <x v="19"/>
    <x v="19"/>
    <n v="2550"/>
    <n v="2559"/>
    <n v="2534"/>
    <n v="1970"/>
    <n v="53"/>
  </r>
  <r>
    <s v="Jankovic, Alojzije"/>
    <x v="0"/>
    <x v="28"/>
    <x v="28"/>
    <n v="2550"/>
    <n v="2501"/>
    <n v="2492"/>
    <n v="1983"/>
    <n v="40"/>
  </r>
  <r>
    <s v="Muradli, Mahammad"/>
    <x v="0"/>
    <x v="8"/>
    <x v="8"/>
    <n v="2550"/>
    <n v="2451"/>
    <n v="2551"/>
    <n v="2003"/>
    <n v="20"/>
  </r>
  <r>
    <s v="Stevic, Hrvoje"/>
    <x v="0"/>
    <x v="28"/>
    <x v="28"/>
    <n v="2549"/>
    <n v="2535"/>
    <n v="2562"/>
    <n v="1980"/>
    <n v="43"/>
  </r>
  <r>
    <s v="Adhiban, B."/>
    <x v="0"/>
    <x v="6"/>
    <x v="6"/>
    <n v="2549"/>
    <n v="2528"/>
    <n v="2576"/>
    <n v="1992"/>
    <n v="31"/>
  </r>
  <r>
    <s v="Heberla, Bartlomiej"/>
    <x v="0"/>
    <x v="11"/>
    <x v="11"/>
    <n v="2549"/>
    <n v="2481"/>
    <n v="2412"/>
    <n v="1985"/>
    <n v="38"/>
  </r>
  <r>
    <s v="Tsydypov, Zhamsaran"/>
    <x v="0"/>
    <x v="4"/>
    <x v="4"/>
    <n v="2548"/>
    <n v="2523"/>
    <n v="2626"/>
    <n v="1996"/>
    <n v="27"/>
  </r>
  <r>
    <s v="Maze, Sebastien"/>
    <x v="0"/>
    <x v="3"/>
    <x v="3"/>
    <n v="2548"/>
    <n v="2555"/>
    <n v="2465"/>
    <n v="1984"/>
    <n v="39"/>
  </r>
  <r>
    <s v="Gazik, Viktor"/>
    <x v="0"/>
    <x v="50"/>
    <x v="49"/>
    <n v="2547"/>
    <n v="2466"/>
    <n v="2526"/>
    <n v="2001"/>
    <n v="22"/>
  </r>
  <r>
    <s v="Koustav Chatterjee"/>
    <x v="0"/>
    <x v="6"/>
    <x v="6"/>
    <n v="2547"/>
    <n v="2396"/>
    <n v="2432"/>
    <n v="2003"/>
    <n v="20"/>
  </r>
  <r>
    <s v="Iljiushenok, Ilia"/>
    <x v="0"/>
    <x v="20"/>
    <x v="20"/>
    <n v="2547"/>
    <n v="2485"/>
    <n v="2479"/>
    <n v="1993"/>
    <n v="30"/>
  </r>
  <r>
    <s v="Van den Doel, Erik"/>
    <x v="0"/>
    <x v="5"/>
    <x v="5"/>
    <n v="2547"/>
    <n v="2529"/>
    <n v="2495"/>
    <n v="1979"/>
    <n v="44"/>
  </r>
  <r>
    <s v="Michiels, Bart"/>
    <x v="0"/>
    <x v="51"/>
    <x v="50"/>
    <n v="2547"/>
    <n v="2550"/>
    <n v="2565"/>
    <n v="1986"/>
    <n v="37"/>
  </r>
  <r>
    <s v="Erenburg, Sergey"/>
    <x v="0"/>
    <x v="1"/>
    <x v="1"/>
    <n v="2547"/>
    <m/>
    <n v="2567"/>
    <n v="1983"/>
    <n v="40"/>
  </r>
  <r>
    <s v="Bernadskiy, Vitaliy"/>
    <x v="0"/>
    <x v="18"/>
    <x v="18"/>
    <n v="2546"/>
    <n v="2551"/>
    <n v="2494"/>
    <n v="1994"/>
    <n v="29"/>
  </r>
  <r>
    <s v="Visakh N R"/>
    <x v="0"/>
    <x v="6"/>
    <x v="6"/>
    <n v="2546"/>
    <n v="2458"/>
    <n v="2474"/>
    <n v="1999"/>
    <n v="24"/>
  </r>
  <r>
    <s v="Georgiev, Kiril"/>
    <x v="0"/>
    <x v="58"/>
    <x v="56"/>
    <n v="2546"/>
    <n v="2586"/>
    <n v="2525"/>
    <n v="1965"/>
    <n v="58"/>
  </r>
  <r>
    <s v="Socko, Bartosz"/>
    <x v="0"/>
    <x v="11"/>
    <x v="11"/>
    <n v="2545"/>
    <n v="2525"/>
    <n v="2530"/>
    <n v="1978"/>
    <n v="45"/>
  </r>
  <r>
    <s v="Fedorchuk, Sergey A."/>
    <x v="0"/>
    <x v="18"/>
    <x v="18"/>
    <n v="2545"/>
    <n v="2545"/>
    <n v="2529"/>
    <n v="1981"/>
    <n v="42"/>
  </r>
  <r>
    <s v="Krysa, Leandro"/>
    <x v="0"/>
    <x v="39"/>
    <x v="38"/>
    <n v="2545"/>
    <n v="2525"/>
    <n v="2495"/>
    <n v="1992"/>
    <n v="31"/>
  </r>
  <r>
    <s v="Liu, Qingnan"/>
    <x v="0"/>
    <x v="2"/>
    <x v="2"/>
    <n v="2545"/>
    <n v="2514"/>
    <n v="2537"/>
    <n v="1992"/>
    <n v="31"/>
  </r>
  <r>
    <s v="Rasulov, Vugar"/>
    <x v="0"/>
    <x v="8"/>
    <x v="8"/>
    <n v="2544"/>
    <n v="2415"/>
    <n v="2517"/>
    <n v="1991"/>
    <n v="32"/>
  </r>
  <r>
    <s v="Hera, Imre Jr."/>
    <x v="0"/>
    <x v="17"/>
    <x v="17"/>
    <n v="2544"/>
    <n v="2527"/>
    <n v="2598"/>
    <n v="1986"/>
    <n v="37"/>
  </r>
  <r>
    <s v="Aroshidze, Levan"/>
    <x v="0"/>
    <x v="26"/>
    <x v="26"/>
    <n v="2544"/>
    <n v="2507"/>
    <n v="2533"/>
    <n v="1985"/>
    <n v="38"/>
  </r>
  <r>
    <s v="Grigoriants, Sergey"/>
    <x v="0"/>
    <x v="17"/>
    <x v="17"/>
    <n v="2544"/>
    <n v="2493"/>
    <n v="2532"/>
    <n v="1983"/>
    <n v="40"/>
  </r>
  <r>
    <s v="Ali Marandi, Cemil Can"/>
    <x v="0"/>
    <x v="29"/>
    <x v="29"/>
    <n v="2544"/>
    <n v="2553"/>
    <n v="2468"/>
    <n v="1998"/>
    <n v="25"/>
  </r>
  <r>
    <s v="Rychagov, Andrey"/>
    <x v="0"/>
    <x v="4"/>
    <x v="4"/>
    <n v="2543"/>
    <n v="2413"/>
    <n v="2398"/>
    <n v="1979"/>
    <n v="44"/>
  </r>
  <r>
    <s v="Ivanisevic, Ivan"/>
    <x v="0"/>
    <x v="25"/>
    <x v="25"/>
    <n v="2543"/>
    <n v="2558"/>
    <n v="2539"/>
    <n v="1977"/>
    <n v="46"/>
  </r>
  <r>
    <s v="Kourkoulos-Arditis, Stamatis"/>
    <x v="0"/>
    <x v="36"/>
    <x v="36"/>
    <n v="2543"/>
    <n v="2452"/>
    <n v="2402"/>
    <n v="1998"/>
    <n v="25"/>
  </r>
  <r>
    <s v="Tiviakov, Sergei"/>
    <x v="0"/>
    <x v="5"/>
    <x v="5"/>
    <n v="2543"/>
    <n v="2602"/>
    <n v="2653"/>
    <n v="1973"/>
    <n v="50"/>
  </r>
  <r>
    <s v="Lintchevski, Daniil"/>
    <x v="0"/>
    <x v="4"/>
    <x v="4"/>
    <n v="2542"/>
    <n v="2490"/>
    <n v="2552"/>
    <n v="1990"/>
    <n v="33"/>
  </r>
  <r>
    <s v="Kobalia, Mikhail"/>
    <x v="0"/>
    <x v="20"/>
    <x v="20"/>
    <n v="2542"/>
    <n v="2539"/>
    <n v="2558"/>
    <n v="1978"/>
    <n v="45"/>
  </r>
  <r>
    <s v="Lagno, Kateryna"/>
    <x v="0"/>
    <x v="4"/>
    <x v="4"/>
    <n v="2542"/>
    <n v="2463"/>
    <n v="2522"/>
    <n v="1989"/>
    <n v="34"/>
  </r>
  <r>
    <s v="Martinovic, Sasa"/>
    <x v="0"/>
    <x v="28"/>
    <x v="28"/>
    <n v="2542"/>
    <n v="2548"/>
    <n v="2453"/>
    <n v="1991"/>
    <n v="32"/>
  </r>
  <r>
    <s v="Sychev, Klementy"/>
    <x v="0"/>
    <x v="20"/>
    <x v="20"/>
    <n v="2542"/>
    <n v="2484"/>
    <n v="2583"/>
    <n v="1996"/>
    <n v="27"/>
  </r>
  <r>
    <s v="Vavulin, Maxim"/>
    <x v="0"/>
    <x v="20"/>
    <x v="20"/>
    <n v="2542"/>
    <n v="2479"/>
    <n v="2544"/>
    <n v="1998"/>
    <n v="25"/>
  </r>
  <r>
    <s v="Gelashvili, Tamaz"/>
    <x v="0"/>
    <x v="53"/>
    <x v="52"/>
    <n v="2541"/>
    <m/>
    <n v="2627"/>
    <n v="1978"/>
    <n v="45"/>
  </r>
  <r>
    <s v="Ernst, Sipke"/>
    <x v="0"/>
    <x v="5"/>
    <x v="5"/>
    <n v="2541"/>
    <n v="2514"/>
    <n v="2436"/>
    <n v="1979"/>
    <n v="44"/>
  </r>
  <r>
    <s v="Van Foreest, Lucas"/>
    <x v="0"/>
    <x v="5"/>
    <x v="5"/>
    <n v="2540"/>
    <n v="2484"/>
    <n v="2519"/>
    <n v="2001"/>
    <n v="22"/>
  </r>
  <r>
    <s v="Laurent-Paoli, Pierre"/>
    <x v="0"/>
    <x v="3"/>
    <x v="3"/>
    <n v="2540"/>
    <n v="2483"/>
    <n v="2377"/>
    <n v="2000"/>
    <n v="23"/>
  </r>
  <r>
    <s v="Margvelashvili, Giorgi"/>
    <x v="0"/>
    <x v="53"/>
    <x v="52"/>
    <n v="2540"/>
    <m/>
    <n v="2549"/>
    <n v="1990"/>
    <n v="33"/>
  </r>
  <r>
    <s v="Kuljasevic, Davorin"/>
    <x v="0"/>
    <x v="28"/>
    <x v="28"/>
    <n v="2539"/>
    <n v="2549"/>
    <n v="2481"/>
    <n v="1986"/>
    <n v="37"/>
  </r>
  <r>
    <s v="Pruijssers, Roeland"/>
    <x v="0"/>
    <x v="5"/>
    <x v="5"/>
    <n v="2539"/>
    <m/>
    <n v="2539"/>
    <n v="1989"/>
    <n v="34"/>
  </r>
  <r>
    <s v="Fontaine, Robert"/>
    <x v="0"/>
    <x v="37"/>
    <x v="20"/>
    <n v="2539"/>
    <m/>
    <m/>
    <n v="1980"/>
    <n v="43"/>
  </r>
  <r>
    <s v="Babula, Vlastimil"/>
    <x v="0"/>
    <x v="19"/>
    <x v="19"/>
    <n v="2539"/>
    <n v="2536"/>
    <n v="2474"/>
    <n v="1973"/>
    <n v="50"/>
  </r>
  <r>
    <s v="Hong, Andrew"/>
    <x v="0"/>
    <x v="1"/>
    <x v="1"/>
    <n v="2539"/>
    <m/>
    <n v="2460"/>
    <n v="2004"/>
    <n v="19"/>
  </r>
  <r>
    <s v="Jacobson, Brandon"/>
    <x v="0"/>
    <x v="1"/>
    <x v="1"/>
    <n v="2538"/>
    <n v="2451"/>
    <n v="2474"/>
    <n v="2003"/>
    <n v="20"/>
  </r>
  <r>
    <s v="Skoberne, Jure"/>
    <x v="0"/>
    <x v="22"/>
    <x v="22"/>
    <n v="2538"/>
    <n v="2452"/>
    <n v="2549"/>
    <n v="1987"/>
    <n v="36"/>
  </r>
  <r>
    <s v="Smirnov, Pavel"/>
    <x v="0"/>
    <x v="4"/>
    <x v="4"/>
    <n v="2538"/>
    <n v="2462"/>
    <n v="2489"/>
    <n v="1982"/>
    <n v="41"/>
  </r>
  <r>
    <s v="Papp, Gabor"/>
    <x v="0"/>
    <x v="17"/>
    <x v="17"/>
    <n v="2538"/>
    <n v="2529"/>
    <n v="2587"/>
    <n v="1987"/>
    <n v="36"/>
  </r>
  <r>
    <s v="Bosiocic, Marin"/>
    <x v="0"/>
    <x v="28"/>
    <x v="28"/>
    <n v="2537"/>
    <n v="2503"/>
    <n v="2585"/>
    <n v="1988"/>
    <n v="35"/>
  </r>
  <r>
    <s v="Boruchovsky, Avital"/>
    <x v="0"/>
    <x v="27"/>
    <x v="27"/>
    <n v="2536"/>
    <n v="2462"/>
    <n v="2450"/>
    <n v="1997"/>
    <n v="26"/>
  </r>
  <r>
    <s v="Handke, Florian, Dr."/>
    <x v="0"/>
    <x v="14"/>
    <x v="14"/>
    <n v="2536"/>
    <n v="2514"/>
    <n v="2511"/>
    <n v="1982"/>
    <n v="41"/>
  </r>
  <r>
    <s v="Bogner, Sebastian"/>
    <x v="0"/>
    <x v="37"/>
    <x v="20"/>
    <n v="2536"/>
    <n v="2552"/>
    <n v="2495"/>
    <n v="1991"/>
    <n v="32"/>
  </r>
  <r>
    <s v="Schroeder, Jan-Christian"/>
    <x v="0"/>
    <x v="14"/>
    <x v="14"/>
    <n v="2536"/>
    <n v="2444"/>
    <n v="2577"/>
    <n v="1998"/>
    <n v="25"/>
  </r>
  <r>
    <s v="Rowson, Jonathan"/>
    <x v="0"/>
    <x v="59"/>
    <x v="15"/>
    <n v="2536"/>
    <n v="2525"/>
    <n v="2519"/>
    <n v="1977"/>
    <n v="46"/>
  </r>
  <r>
    <s v="Kevlishvili, Robby"/>
    <x v="0"/>
    <x v="5"/>
    <x v="5"/>
    <n v="2535"/>
    <n v="2568"/>
    <n v="2566"/>
    <n v="2001"/>
    <n v="22"/>
  </r>
  <r>
    <s v="Smeets, Jan"/>
    <x v="0"/>
    <x v="5"/>
    <x v="5"/>
    <n v="2535"/>
    <m/>
    <n v="2591"/>
    <n v="1985"/>
    <n v="38"/>
  </r>
  <r>
    <s v="Afanasiev, Nikita"/>
    <x v="0"/>
    <x v="4"/>
    <x v="4"/>
    <n v="2534"/>
    <n v="2515"/>
    <n v="2555"/>
    <n v="2000"/>
    <n v="23"/>
  </r>
  <r>
    <s v="Parligras, Mircea-Emilian"/>
    <x v="0"/>
    <x v="7"/>
    <x v="7"/>
    <n v="2534"/>
    <n v="2473"/>
    <n v="2486"/>
    <n v="1980"/>
    <n v="43"/>
  </r>
  <r>
    <s v="Huzman, Alexander"/>
    <x v="0"/>
    <x v="27"/>
    <x v="27"/>
    <n v="2534"/>
    <n v="2468"/>
    <n v="2437"/>
    <n v="1962"/>
    <n v="61"/>
  </r>
  <r>
    <s v="Ruck, Robert"/>
    <x v="0"/>
    <x v="17"/>
    <x v="17"/>
    <n v="2534"/>
    <n v="2470"/>
    <n v="2561"/>
    <n v="1977"/>
    <n v="46"/>
  </r>
  <r>
    <s v="Warakomski, Tomasz"/>
    <x v="0"/>
    <x v="11"/>
    <x v="11"/>
    <n v="2534"/>
    <n v="2454"/>
    <n v="2445"/>
    <n v="1989"/>
    <n v="34"/>
  </r>
  <r>
    <s v="Kunin, Vitaly"/>
    <x v="0"/>
    <x v="14"/>
    <x v="14"/>
    <n v="2534"/>
    <n v="2516"/>
    <n v="2417"/>
    <n v="1983"/>
    <n v="40"/>
  </r>
  <r>
    <s v="Ochsner, Bjorn Moller"/>
    <x v="0"/>
    <x v="31"/>
    <x v="31"/>
    <n v="2534"/>
    <n v="2472"/>
    <n v="2448"/>
    <n v="1994"/>
    <n v="29"/>
  </r>
  <r>
    <s v="Vovk, Yuri"/>
    <x v="0"/>
    <x v="18"/>
    <x v="18"/>
    <n v="2534"/>
    <n v="2559"/>
    <n v="2477"/>
    <n v="1988"/>
    <n v="35"/>
  </r>
  <r>
    <s v="Yilmazyerli, Mert"/>
    <x v="0"/>
    <x v="29"/>
    <x v="29"/>
    <n v="2533"/>
    <n v="2433"/>
    <n v="2433"/>
    <n v="1992"/>
    <n v="31"/>
  </r>
  <r>
    <s v="Alsina Leal, Daniel"/>
    <x v="0"/>
    <x v="26"/>
    <x v="26"/>
    <n v="2533"/>
    <n v="2428"/>
    <n v="2389"/>
    <n v="1988"/>
    <n v="35"/>
  </r>
  <r>
    <s v="Baklan, Vladimir"/>
    <x v="0"/>
    <x v="18"/>
    <x v="18"/>
    <n v="2533"/>
    <n v="2616"/>
    <n v="2610"/>
    <n v="1978"/>
    <n v="45"/>
  </r>
  <r>
    <s v="Lalit Babu M R"/>
    <x v="0"/>
    <x v="6"/>
    <x v="6"/>
    <n v="2533"/>
    <n v="2568"/>
    <n v="2551"/>
    <n v="1993"/>
    <n v="30"/>
  </r>
  <r>
    <s v="Fernandez, Daniel Howard"/>
    <x v="0"/>
    <x v="15"/>
    <x v="15"/>
    <n v="2533"/>
    <n v="2380"/>
    <n v="2466"/>
    <n v="1995"/>
    <n v="28"/>
  </r>
  <r>
    <s v="Perunovic, Milos"/>
    <x v="0"/>
    <x v="25"/>
    <x v="25"/>
    <n v="2533"/>
    <n v="2574"/>
    <n v="2542"/>
    <n v="1984"/>
    <n v="39"/>
  </r>
  <r>
    <s v="Wahls, Matthias"/>
    <x v="0"/>
    <x v="14"/>
    <x v="14"/>
    <n v="2533"/>
    <m/>
    <m/>
    <n v="1968"/>
    <n v="55"/>
  </r>
  <r>
    <s v="Xu, Yinglun"/>
    <x v="0"/>
    <x v="2"/>
    <x v="2"/>
    <n v="2532"/>
    <n v="2520"/>
    <n v="2539"/>
    <n v="1996"/>
    <n v="27"/>
  </r>
  <r>
    <s v="Schoppen, Casper"/>
    <x v="0"/>
    <x v="5"/>
    <x v="5"/>
    <n v="2532"/>
    <n v="2553"/>
    <n v="2568"/>
    <n v="2002"/>
    <n v="21"/>
  </r>
  <r>
    <s v="David, Alberto"/>
    <x v="0"/>
    <x v="32"/>
    <x v="32"/>
    <n v="2532"/>
    <n v="2617"/>
    <n v="2527"/>
    <n v="1970"/>
    <n v="53"/>
  </r>
  <r>
    <s v="Sebenik, Matej"/>
    <x v="0"/>
    <x v="22"/>
    <x v="22"/>
    <n v="2531"/>
    <n v="2488"/>
    <n v="2503"/>
    <n v="1983"/>
    <n v="40"/>
  </r>
  <r>
    <s v="Wolff, Patrick"/>
    <x v="0"/>
    <x v="1"/>
    <x v="1"/>
    <n v="2531"/>
    <n v="2524"/>
    <m/>
    <n v="1968"/>
    <n v="55"/>
  </r>
  <r>
    <s v="Nikolic, Predrag"/>
    <x v="0"/>
    <x v="52"/>
    <x v="51"/>
    <n v="2531"/>
    <n v="2634"/>
    <n v="2550"/>
    <n v="1960"/>
    <n v="63"/>
  </r>
  <r>
    <s v="Kozul, Zdenko"/>
    <x v="0"/>
    <x v="28"/>
    <x v="28"/>
    <n v="2531"/>
    <n v="2524"/>
    <n v="2554"/>
    <n v="1966"/>
    <n v="57"/>
  </r>
  <r>
    <s v="Kantor, Gergely"/>
    <x v="0"/>
    <x v="17"/>
    <x v="17"/>
    <n v="2531"/>
    <n v="2483"/>
    <n v="2526"/>
    <n v="1999"/>
    <n v="24"/>
  </r>
  <r>
    <s v="Dorfman, Iossif"/>
    <x v="0"/>
    <x v="3"/>
    <x v="3"/>
    <n v="2531"/>
    <n v="2545"/>
    <n v="2512"/>
    <n v="1953"/>
    <n v="70"/>
  </r>
  <r>
    <s v="Gavrilescu, David"/>
    <x v="0"/>
    <x v="7"/>
    <x v="7"/>
    <n v="2530"/>
    <n v="2518"/>
    <n v="2516"/>
    <n v="2003"/>
    <n v="20"/>
  </r>
  <r>
    <s v="Chirila, Ioan-Cristian"/>
    <x v="0"/>
    <x v="7"/>
    <x v="7"/>
    <n v="2530"/>
    <n v="2500"/>
    <n v="2445"/>
    <n v="1991"/>
    <n v="32"/>
  </r>
  <r>
    <s v="Rozum, Ivan"/>
    <x v="0"/>
    <x v="4"/>
    <x v="4"/>
    <n v="2530"/>
    <n v="2489"/>
    <n v="2407"/>
    <n v="1991"/>
    <n v="32"/>
  </r>
  <r>
    <s v="Krejci, Jan"/>
    <x v="0"/>
    <x v="19"/>
    <x v="19"/>
    <n v="2530"/>
    <n v="2479"/>
    <n v="2416"/>
    <n v="1992"/>
    <n v="31"/>
  </r>
  <r>
    <s v="Vignesh N R"/>
    <x v="0"/>
    <x v="6"/>
    <x v="6"/>
    <n v="2529"/>
    <n v="2386"/>
    <n v="2425"/>
    <n v="1998"/>
    <n v="25"/>
  </r>
  <r>
    <s v="Korpa, Bence"/>
    <x v="0"/>
    <x v="17"/>
    <x v="17"/>
    <n v="2529"/>
    <n v="2453"/>
    <n v="2475"/>
    <n v="1998"/>
    <n v="25"/>
  </r>
  <r>
    <s v="Stocek, Jiri"/>
    <x v="0"/>
    <x v="19"/>
    <x v="19"/>
    <n v="2528"/>
    <n v="2538"/>
    <n v="2406"/>
    <n v="1977"/>
    <n v="46"/>
  </r>
  <r>
    <s v="Cuartas, Jaime Alexander"/>
    <x v="0"/>
    <x v="60"/>
    <x v="57"/>
    <n v="2528"/>
    <n v="2488"/>
    <n v="2452"/>
    <n v="1975"/>
    <n v="48"/>
  </r>
  <r>
    <s v="Ehlvest, Jaan"/>
    <x v="0"/>
    <x v="1"/>
    <x v="1"/>
    <n v="2528"/>
    <n v="2512"/>
    <n v="2452"/>
    <n v="1962"/>
    <n v="61"/>
  </r>
  <r>
    <s v="Krasenkow, Michal"/>
    <x v="0"/>
    <x v="11"/>
    <x v="11"/>
    <n v="2528"/>
    <n v="2435"/>
    <n v="2406"/>
    <n v="1963"/>
    <n v="60"/>
  </r>
  <r>
    <s v="Nikitenko, Mihail"/>
    <x v="0"/>
    <x v="55"/>
    <x v="54"/>
    <n v="2527"/>
    <n v="2416"/>
    <n v="2374"/>
    <n v="2000"/>
    <n v="23"/>
  </r>
  <r>
    <s v="Edouard, Romain"/>
    <x v="0"/>
    <x v="3"/>
    <x v="3"/>
    <n v="2527"/>
    <n v="2542"/>
    <n v="2567"/>
    <n v="1990"/>
    <n v="33"/>
  </r>
  <r>
    <s v="Hernandez Guerrero, Gilberto"/>
    <x v="0"/>
    <x v="61"/>
    <x v="58"/>
    <n v="2527"/>
    <n v="2498"/>
    <n v="2521"/>
    <n v="1970"/>
    <n v="53"/>
  </r>
  <r>
    <s v="El Debs, Felipe de Cresce"/>
    <x v="0"/>
    <x v="47"/>
    <x v="46"/>
    <n v="2527"/>
    <n v="2535"/>
    <n v="2560"/>
    <n v="1985"/>
    <n v="38"/>
  </r>
  <r>
    <s v="Hamdouchi, Hicham"/>
    <x v="0"/>
    <x v="62"/>
    <x v="59"/>
    <n v="2527"/>
    <n v="2495"/>
    <n v="2490"/>
    <n v="1972"/>
    <n v="51"/>
  </r>
  <r>
    <s v="Kosteniuk, Alexandra"/>
    <x v="0"/>
    <x v="37"/>
    <x v="20"/>
    <n v="2526"/>
    <n v="2506"/>
    <n v="2455"/>
    <n v="1984"/>
    <n v="39"/>
  </r>
  <r>
    <s v="Pert, Nicholas"/>
    <x v="0"/>
    <x v="15"/>
    <x v="15"/>
    <n v="2526"/>
    <n v="2600"/>
    <n v="2536"/>
    <n v="1981"/>
    <n v="42"/>
  </r>
  <r>
    <s v="Flores, Diego"/>
    <x v="0"/>
    <x v="39"/>
    <x v="38"/>
    <n v="2526"/>
    <n v="2587"/>
    <n v="2603"/>
    <n v="1982"/>
    <n v="41"/>
  </r>
  <r>
    <s v="Urkedal, Frode Olav Olsen"/>
    <x v="0"/>
    <x v="0"/>
    <x v="0"/>
    <n v="2525"/>
    <n v="2489"/>
    <n v="2418"/>
    <n v="1993"/>
    <n v="30"/>
  </r>
  <r>
    <s v="Ten Hertog, Hugo"/>
    <x v="0"/>
    <x v="5"/>
    <x v="5"/>
    <n v="2525"/>
    <n v="2484"/>
    <n v="2478"/>
    <n v="1994"/>
    <n v="29"/>
  </r>
  <r>
    <s v="Timman, Jan H"/>
    <x v="0"/>
    <x v="5"/>
    <x v="5"/>
    <n v="2525"/>
    <n v="2472"/>
    <n v="2501"/>
    <n v="1951"/>
    <n v="72"/>
  </r>
  <r>
    <s v="Arizmendi Martinez, Julen Luis"/>
    <x v="0"/>
    <x v="26"/>
    <x v="26"/>
    <n v="2525"/>
    <n v="2503"/>
    <n v="2484"/>
    <n v="1976"/>
    <n v="47"/>
  </r>
  <r>
    <s v="Corrales Jimenez, Fidel"/>
    <x v="0"/>
    <x v="1"/>
    <x v="1"/>
    <n v="2525"/>
    <n v="2516"/>
    <n v="2507"/>
    <n v="1987"/>
    <n v="36"/>
  </r>
  <r>
    <s v="Lampert, Jonas"/>
    <x v="0"/>
    <x v="14"/>
    <x v="14"/>
    <n v="2525"/>
    <m/>
    <n v="2492"/>
    <n v="1997"/>
    <n v="26"/>
  </r>
  <r>
    <s v="Zakhartsov, Vladimir"/>
    <x v="0"/>
    <x v="4"/>
    <x v="4"/>
    <n v="2525"/>
    <n v="2463"/>
    <n v="2448"/>
    <n v="1997"/>
    <n v="26"/>
  </r>
  <r>
    <s v="Kulaots, Kaido"/>
    <x v="0"/>
    <x v="63"/>
    <x v="60"/>
    <n v="2525"/>
    <n v="2497"/>
    <n v="2482"/>
    <n v="1976"/>
    <n v="47"/>
  </r>
  <r>
    <s v="Tristan, Leonardo"/>
    <x v="0"/>
    <x v="39"/>
    <x v="38"/>
    <n v="2524"/>
    <n v="2523"/>
    <n v="2483"/>
    <n v="1989"/>
    <n v="34"/>
  </r>
  <r>
    <s v="Yakovich, Yuri"/>
    <x v="0"/>
    <x v="4"/>
    <x v="4"/>
    <n v="2524"/>
    <n v="2477"/>
    <n v="2426"/>
    <n v="1962"/>
    <n v="61"/>
  </r>
  <r>
    <s v="Ferreira, Jorge Viterbo"/>
    <x v="0"/>
    <x v="64"/>
    <x v="61"/>
    <n v="2524"/>
    <n v="2427"/>
    <n v="2429"/>
    <n v="1994"/>
    <n v="29"/>
  </r>
  <r>
    <s v="Perez Ponsa, Federico"/>
    <x v="0"/>
    <x v="39"/>
    <x v="38"/>
    <n v="2524"/>
    <n v="2592"/>
    <n v="2590"/>
    <n v="1993"/>
    <n v="30"/>
  </r>
  <r>
    <s v="Batsuren, Dambasuren"/>
    <x v="0"/>
    <x v="65"/>
    <x v="62"/>
    <n v="2524"/>
    <n v="2422"/>
    <n v="2448"/>
    <n v="2004"/>
    <n v="19"/>
  </r>
  <r>
    <s v="Mikhalevski, Victor"/>
    <x v="0"/>
    <x v="27"/>
    <x v="27"/>
    <n v="2524"/>
    <n v="2434"/>
    <n v="2493"/>
    <n v="1972"/>
    <n v="51"/>
  </r>
  <r>
    <s v="Sankalp Gupta"/>
    <x v="0"/>
    <x v="6"/>
    <x v="6"/>
    <n v="2523"/>
    <n v="2430"/>
    <n v="2455"/>
    <n v="2003"/>
    <n v="20"/>
  </r>
  <r>
    <s v="Graf, Alexander"/>
    <x v="0"/>
    <x v="14"/>
    <x v="14"/>
    <n v="2523"/>
    <m/>
    <m/>
    <n v="1962"/>
    <n v="61"/>
  </r>
  <r>
    <s v="Meshkovs, Nikita"/>
    <x v="0"/>
    <x v="42"/>
    <x v="41"/>
    <n v="2523"/>
    <n v="2523"/>
    <n v="2544"/>
    <n v="1994"/>
    <n v="29"/>
  </r>
  <r>
    <s v="Sumets, Andrey"/>
    <x v="0"/>
    <x v="18"/>
    <x v="18"/>
    <n v="2523"/>
    <n v="2491"/>
    <n v="2418"/>
    <n v="1980"/>
    <n v="43"/>
  </r>
  <r>
    <s v="Gokerkan, Cem Kaan"/>
    <x v="0"/>
    <x v="29"/>
    <x v="29"/>
    <n v="2523"/>
    <n v="2365"/>
    <n v="2365"/>
    <n v="2000"/>
    <n v="23"/>
  </r>
  <r>
    <s v="Gorshtein, Ido"/>
    <x v="0"/>
    <x v="27"/>
    <x v="27"/>
    <n v="2523"/>
    <n v="2403"/>
    <n v="2433"/>
    <n v="2002"/>
    <n v="21"/>
  </r>
  <r>
    <s v="Mikaelyan, Arman"/>
    <x v="0"/>
    <x v="16"/>
    <x v="16"/>
    <n v="2522"/>
    <n v="2456"/>
    <n v="2445"/>
    <n v="1996"/>
    <n v="27"/>
  </r>
  <r>
    <s v="Burg, Twan"/>
    <x v="0"/>
    <x v="5"/>
    <x v="5"/>
    <n v="2522"/>
    <n v="2539"/>
    <n v="2422"/>
    <n v="1990"/>
    <n v="33"/>
  </r>
  <r>
    <s v="Thybo, Jesper Sondergaard"/>
    <x v="0"/>
    <x v="31"/>
    <x v="31"/>
    <n v="2522"/>
    <n v="2420"/>
    <n v="2380"/>
    <n v="1999"/>
    <n v="24"/>
  </r>
  <r>
    <s v="Gordievsky, Dmitry"/>
    <x v="0"/>
    <x v="4"/>
    <x v="4"/>
    <n v="2522"/>
    <n v="2427"/>
    <n v="2546"/>
    <n v="1996"/>
    <n v="27"/>
  </r>
  <r>
    <s v="Lenderman, Aleksandr"/>
    <x v="0"/>
    <x v="1"/>
    <x v="1"/>
    <n v="2522"/>
    <n v="2621"/>
    <n v="2591"/>
    <n v="1989"/>
    <n v="34"/>
  </r>
  <r>
    <s v="Polak, Tomas"/>
    <x v="0"/>
    <x v="19"/>
    <x v="19"/>
    <n v="2521"/>
    <n v="2482"/>
    <n v="2460"/>
    <n v="1974"/>
    <n v="49"/>
  </r>
  <r>
    <s v="Balakrishnan, Praveen"/>
    <x v="0"/>
    <x v="1"/>
    <x v="1"/>
    <n v="2521"/>
    <n v="2410"/>
    <n v="2424"/>
    <n v="2002"/>
    <n v="21"/>
  </r>
  <r>
    <s v="Saric, Ibro"/>
    <x v="0"/>
    <x v="52"/>
    <x v="51"/>
    <n v="2520"/>
    <n v="2556"/>
    <n v="2518"/>
    <n v="1982"/>
    <n v="41"/>
  </r>
  <r>
    <s v="Macieja, Bartlomiej"/>
    <x v="0"/>
    <x v="11"/>
    <x v="11"/>
    <n v="2520"/>
    <n v="2446"/>
    <n v="2430"/>
    <n v="1977"/>
    <n v="46"/>
  </r>
  <r>
    <s v="Kengis, Edvins"/>
    <x v="0"/>
    <x v="42"/>
    <x v="41"/>
    <n v="2520"/>
    <n v="2396"/>
    <n v="2512"/>
    <n v="1959"/>
    <n v="64"/>
  </r>
  <r>
    <s v="Nanu, Costica-Ciprian"/>
    <x v="0"/>
    <x v="7"/>
    <x v="7"/>
    <n v="2520"/>
    <n v="2484"/>
    <n v="2485"/>
    <n v="1977"/>
    <n v="46"/>
  </r>
  <r>
    <s v="Blomqvist, Erik"/>
    <x v="0"/>
    <x v="21"/>
    <x v="21"/>
    <n v="2520"/>
    <n v="2478"/>
    <n v="2396"/>
    <n v="1990"/>
    <n v="33"/>
  </r>
  <r>
    <s v="Dlugy, Maxim"/>
    <x v="0"/>
    <x v="1"/>
    <x v="1"/>
    <n v="2520"/>
    <n v="2553"/>
    <n v="2602"/>
    <n v="1966"/>
    <n v="57"/>
  </r>
  <r>
    <s v="Pranav Anand"/>
    <x v="0"/>
    <x v="6"/>
    <x v="6"/>
    <n v="2520"/>
    <n v="2421"/>
    <n v="2374"/>
    <n v="2006"/>
    <n v="17"/>
  </r>
  <r>
    <s v="Pranesh M"/>
    <x v="0"/>
    <x v="6"/>
    <x v="6"/>
    <n v="2519"/>
    <n v="2459"/>
    <n v="2481"/>
    <n v="2006"/>
    <n v="17"/>
  </r>
  <r>
    <s v="Kacharava, Nikolozi"/>
    <x v="0"/>
    <x v="53"/>
    <x v="52"/>
    <n v="2519"/>
    <n v="2405"/>
    <n v="2412"/>
    <n v="2004"/>
    <n v="19"/>
  </r>
  <r>
    <s v="Henderson de La Fuente, Lance"/>
    <x v="0"/>
    <x v="66"/>
    <x v="63"/>
    <n v="2519"/>
    <n v="2357"/>
    <n v="2421"/>
    <n v="2003"/>
    <n v="20"/>
  </r>
  <r>
    <s v="Bocharov, Dmitry"/>
    <x v="0"/>
    <x v="4"/>
    <x v="4"/>
    <n v="2519"/>
    <n v="2531"/>
    <n v="2482"/>
    <n v="1982"/>
    <n v="41"/>
  </r>
  <r>
    <s v="Harutyunyan, Tigran K."/>
    <x v="0"/>
    <x v="16"/>
    <x v="16"/>
    <n v="2519"/>
    <n v="2439"/>
    <n v="2407"/>
    <n v="1997"/>
    <n v="26"/>
  </r>
  <r>
    <s v="Guliyev, Namig"/>
    <x v="0"/>
    <x v="8"/>
    <x v="8"/>
    <n v="2519"/>
    <n v="2478"/>
    <n v="2520"/>
    <n v="1974"/>
    <n v="49"/>
  </r>
  <r>
    <s v="Lutz, Christopher"/>
    <x v="0"/>
    <x v="14"/>
    <x v="14"/>
    <n v="2519"/>
    <m/>
    <m/>
    <n v="1971"/>
    <n v="52"/>
  </r>
  <r>
    <s v="Dimitrov, Radoslav"/>
    <x v="0"/>
    <x v="12"/>
    <x v="12"/>
    <n v="2518"/>
    <n v="2468"/>
    <n v="2474"/>
    <n v="1993"/>
    <n v="30"/>
  </r>
  <r>
    <s v="Djukic, Nikola"/>
    <x v="0"/>
    <x v="46"/>
    <x v="45"/>
    <n v="2518"/>
    <n v="2566"/>
    <n v="2565"/>
    <n v="1983"/>
    <n v="40"/>
  </r>
  <r>
    <s v="Gretarsson, Hjorvar Steinn"/>
    <x v="0"/>
    <x v="67"/>
    <x v="64"/>
    <n v="2518"/>
    <n v="2516"/>
    <n v="2506"/>
    <n v="1993"/>
    <n v="30"/>
  </r>
  <r>
    <s v="Andersson, Ulf"/>
    <x v="0"/>
    <x v="21"/>
    <x v="21"/>
    <n v="2518"/>
    <n v="2451"/>
    <n v="2478"/>
    <n v="1951"/>
    <n v="72"/>
  </r>
  <r>
    <s v="Stefansson, Hannes"/>
    <x v="0"/>
    <x v="67"/>
    <x v="64"/>
    <n v="2518"/>
    <n v="2468"/>
    <n v="2470"/>
    <n v="1972"/>
    <n v="51"/>
  </r>
  <r>
    <s v="Checa, Nicolas"/>
    <x v="0"/>
    <x v="1"/>
    <x v="1"/>
    <n v="2517"/>
    <n v="2416"/>
    <n v="2516"/>
    <n v="2001"/>
    <n v="22"/>
  </r>
  <r>
    <s v="Pavasovic, Dusko"/>
    <x v="0"/>
    <x v="22"/>
    <x v="22"/>
    <n v="2517"/>
    <m/>
    <n v="2568"/>
    <n v="1976"/>
    <n v="47"/>
  </r>
  <r>
    <s v="Garcia Pantoja, Roberto"/>
    <x v="0"/>
    <x v="60"/>
    <x v="57"/>
    <n v="2516"/>
    <n v="2492"/>
    <n v="2548"/>
    <n v="1992"/>
    <n v="31"/>
  </r>
  <r>
    <s v="Muzychuk, Anna"/>
    <x v="0"/>
    <x v="18"/>
    <x v="18"/>
    <n v="2516"/>
    <n v="2424"/>
    <n v="2447"/>
    <n v="1990"/>
    <n v="33"/>
  </r>
  <r>
    <s v="Lobanov, Sergei"/>
    <x v="0"/>
    <x v="20"/>
    <x v="20"/>
    <n v="2516"/>
    <n v="2437"/>
    <n v="2483"/>
    <n v="2001"/>
    <n v="22"/>
  </r>
  <r>
    <s v="Nikolaidis, Ioannis"/>
    <x v="0"/>
    <x v="36"/>
    <x v="36"/>
    <n v="2516"/>
    <n v="2535"/>
    <n v="2513"/>
    <n v="1971"/>
    <n v="52"/>
  </r>
  <r>
    <s v="Mitrabha, Guha"/>
    <x v="0"/>
    <x v="6"/>
    <x v="6"/>
    <n v="2516"/>
    <n v="2407"/>
    <n v="2512"/>
    <n v="2001"/>
    <n v="22"/>
  </r>
  <r>
    <s v="Delgado Ramirez, Neuris"/>
    <x v="0"/>
    <x v="41"/>
    <x v="40"/>
    <n v="2515"/>
    <n v="2611"/>
    <n v="2616"/>
    <n v="1981"/>
    <n v="42"/>
  </r>
  <r>
    <s v="Gundavaa, Bayarsaikhan"/>
    <x v="0"/>
    <x v="65"/>
    <x v="62"/>
    <n v="2515"/>
    <n v="2374"/>
    <n v="2392"/>
    <n v="1989"/>
    <n v="34"/>
  </r>
  <r>
    <s v="Budisavljevic, Luka"/>
    <x v="0"/>
    <x v="25"/>
    <x v="25"/>
    <n v="2515"/>
    <n v="2439"/>
    <n v="2439"/>
    <n v="2004"/>
    <n v="19"/>
  </r>
  <r>
    <s v="Repka, Christopher"/>
    <x v="0"/>
    <x v="50"/>
    <x v="49"/>
    <n v="2514"/>
    <n v="2428"/>
    <n v="2411"/>
    <n v="1998"/>
    <n v="25"/>
  </r>
  <r>
    <s v="Lie, Kjetil A."/>
    <x v="0"/>
    <x v="0"/>
    <x v="0"/>
    <n v="2514"/>
    <n v="2460"/>
    <n v="2420"/>
    <n v="1980"/>
    <n v="43"/>
  </r>
  <r>
    <s v="Sturua, Zurab"/>
    <x v="0"/>
    <x v="53"/>
    <x v="52"/>
    <n v="2514"/>
    <n v="2489"/>
    <n v="2447"/>
    <n v="1959"/>
    <n v="64"/>
  </r>
  <r>
    <s v="Anisimov, Pavel"/>
    <x v="0"/>
    <x v="46"/>
    <x v="45"/>
    <n v="2514"/>
    <n v="2486"/>
    <n v="2486"/>
    <n v="1986"/>
    <n v="37"/>
  </r>
  <r>
    <s v="Olszewski, Michal"/>
    <x v="0"/>
    <x v="11"/>
    <x v="11"/>
    <n v="2514"/>
    <n v="2456"/>
    <n v="2422"/>
    <n v="1989"/>
    <n v="34"/>
  </r>
  <r>
    <s v="Prusikin, Michael"/>
    <x v="0"/>
    <x v="14"/>
    <x v="14"/>
    <n v="2514"/>
    <n v="2458"/>
    <n v="2538"/>
    <n v="1978"/>
    <n v="45"/>
  </r>
  <r>
    <s v="Avila Pavas, Santiago"/>
    <x v="0"/>
    <x v="60"/>
    <x v="57"/>
    <n v="2514"/>
    <n v="2405"/>
    <n v="2442"/>
    <n v="2004"/>
    <n v="19"/>
  </r>
  <r>
    <s v="Tan, Zhongyi"/>
    <x v="0"/>
    <x v="2"/>
    <x v="2"/>
    <n v="2513"/>
    <n v="2537"/>
    <n v="2519"/>
    <n v="1991"/>
    <n v="32"/>
  </r>
  <r>
    <s v="Subelj, Jan"/>
    <x v="0"/>
    <x v="22"/>
    <x v="22"/>
    <n v="2513"/>
    <n v="2430"/>
    <n v="2508"/>
    <n v="2004"/>
    <n v="19"/>
  </r>
  <r>
    <s v="Kvon, Andrey"/>
    <x v="0"/>
    <x v="13"/>
    <x v="13"/>
    <n v="2513"/>
    <n v="2485"/>
    <n v="2468"/>
    <n v="1989"/>
    <n v="34"/>
  </r>
  <r>
    <s v="Muzychuk, Mariya"/>
    <x v="0"/>
    <x v="18"/>
    <x v="18"/>
    <n v="2513"/>
    <n v="2457"/>
    <n v="2443"/>
    <n v="1992"/>
    <n v="31"/>
  </r>
  <r>
    <s v="Diamant, Andre"/>
    <x v="0"/>
    <x v="47"/>
    <x v="46"/>
    <n v="2513"/>
    <n v="2439"/>
    <n v="2468"/>
    <n v="1990"/>
    <n v="33"/>
  </r>
  <r>
    <s v="Grigorov, Grigor"/>
    <x v="0"/>
    <x v="12"/>
    <x v="12"/>
    <n v="2513"/>
    <n v="2529"/>
    <n v="2512"/>
    <n v="1987"/>
    <n v="36"/>
  </r>
  <r>
    <s v="Swinkels, Robin"/>
    <x v="0"/>
    <x v="5"/>
    <x v="5"/>
    <n v="2513"/>
    <m/>
    <n v="2414"/>
    <n v="1989"/>
    <n v="34"/>
  </r>
  <r>
    <s v="Blohberger, Felix"/>
    <x v="0"/>
    <x v="24"/>
    <x v="24"/>
    <n v="2513"/>
    <n v="2402"/>
    <n v="2440"/>
    <n v="2002"/>
    <n v="21"/>
  </r>
  <r>
    <s v="Savchenko, Boris"/>
    <x v="0"/>
    <x v="4"/>
    <x v="4"/>
    <n v="2513"/>
    <n v="2560"/>
    <n v="2528"/>
    <n v="1986"/>
    <n v="37"/>
  </r>
  <r>
    <s v="Muratovic, Alija"/>
    <x v="0"/>
    <x v="25"/>
    <x v="25"/>
    <n v="2513"/>
    <n v="2423"/>
    <m/>
    <n v="1962"/>
    <n v="61"/>
  </r>
  <r>
    <s v="Aveskulov, Valeriy"/>
    <x v="0"/>
    <x v="18"/>
    <x v="18"/>
    <n v="2512"/>
    <n v="2509"/>
    <n v="2552"/>
    <n v="1986"/>
    <n v="37"/>
  </r>
  <r>
    <s v="Krzyzanowski, Marcin"/>
    <x v="0"/>
    <x v="11"/>
    <x v="11"/>
    <n v="2512"/>
    <n v="2435"/>
    <n v="2471"/>
    <n v="1994"/>
    <n v="29"/>
  </r>
  <r>
    <s v="Bernasek, Jan"/>
    <x v="0"/>
    <x v="19"/>
    <x v="19"/>
    <n v="2512"/>
    <n v="2505"/>
    <n v="2446"/>
    <n v="1986"/>
    <n v="37"/>
  </r>
  <r>
    <s v="Fernandez Romero, Ernesto"/>
    <x v="0"/>
    <x v="26"/>
    <x v="26"/>
    <n v="2511"/>
    <m/>
    <m/>
    <n v="1983"/>
    <n v="40"/>
  </r>
  <r>
    <s v="Moradiabadi, Elshan"/>
    <x v="0"/>
    <x v="1"/>
    <x v="1"/>
    <n v="2511"/>
    <n v="2552"/>
    <n v="2527"/>
    <n v="1985"/>
    <n v="38"/>
  </r>
  <r>
    <s v="Xiu, Deshun"/>
    <x v="0"/>
    <x v="2"/>
    <x v="2"/>
    <n v="2510"/>
    <n v="2579"/>
    <n v="2493"/>
    <n v="1989"/>
    <n v="34"/>
  </r>
  <r>
    <s v="Tan, Justin"/>
    <x v="0"/>
    <x v="49"/>
    <x v="48"/>
    <n v="2510"/>
    <n v="2403"/>
    <n v="2531"/>
    <n v="1997"/>
    <n v="26"/>
  </r>
  <r>
    <s v="Khenkin, Igor"/>
    <x v="0"/>
    <x v="14"/>
    <x v="14"/>
    <n v="2510"/>
    <n v="2518"/>
    <n v="2621"/>
    <n v="1968"/>
    <n v="55"/>
  </r>
  <r>
    <s v="Vazquez Igarza, Renier"/>
    <x v="0"/>
    <x v="26"/>
    <x v="26"/>
    <n v="2510"/>
    <n v="2559"/>
    <n v="2580"/>
    <n v="1979"/>
    <n v="44"/>
  </r>
  <r>
    <s v="Goganov, Aleksey"/>
    <x v="0"/>
    <x v="4"/>
    <x v="4"/>
    <n v="2510"/>
    <n v="2491"/>
    <n v="2446"/>
    <n v="1991"/>
    <n v="32"/>
  </r>
  <r>
    <s v="Asis Gargatagli, Hipolito"/>
    <x v="0"/>
    <x v="26"/>
    <x v="26"/>
    <n v="2509"/>
    <n v="2517"/>
    <n v="2557"/>
    <n v="1986"/>
    <n v="37"/>
  </r>
  <r>
    <s v="Novikov, Igor"/>
    <x v="0"/>
    <x v="1"/>
    <x v="1"/>
    <n v="2509"/>
    <m/>
    <m/>
    <n v="1962"/>
    <n v="61"/>
  </r>
  <r>
    <s v="Mons, Leon"/>
    <x v="0"/>
    <x v="14"/>
    <x v="14"/>
    <n v="2509"/>
    <n v="2524"/>
    <n v="2469"/>
    <n v="1995"/>
    <n v="28"/>
  </r>
  <r>
    <s v="Dronavalli, Harika"/>
    <x v="0"/>
    <x v="6"/>
    <x v="6"/>
    <n v="2509"/>
    <n v="2440"/>
    <n v="2420"/>
    <n v="1991"/>
    <n v="32"/>
  </r>
  <r>
    <s v="Tang, Andrew"/>
    <x v="0"/>
    <x v="1"/>
    <x v="1"/>
    <n v="2509"/>
    <n v="2433"/>
    <n v="2589"/>
    <n v="1999"/>
    <n v="24"/>
  </r>
  <r>
    <s v="Arjun Kalyan"/>
    <x v="0"/>
    <x v="6"/>
    <x v="6"/>
    <n v="2509"/>
    <n v="2389"/>
    <n v="2415"/>
    <n v="2002"/>
    <n v="21"/>
  </r>
  <r>
    <s v="Almeida Quintana, Omar"/>
    <x v="0"/>
    <x v="40"/>
    <x v="39"/>
    <n v="2509"/>
    <n v="2476"/>
    <n v="2537"/>
    <n v="1981"/>
    <n v="42"/>
  </r>
  <r>
    <s v="Mista, Aleksander"/>
    <x v="0"/>
    <x v="11"/>
    <x v="11"/>
    <n v="2508"/>
    <n v="2514"/>
    <n v="2481"/>
    <n v="1983"/>
    <n v="40"/>
  </r>
  <r>
    <s v="Wan, Yunguo"/>
    <x v="0"/>
    <x v="2"/>
    <x v="2"/>
    <n v="2508"/>
    <n v="2520"/>
    <n v="2522"/>
    <n v="1990"/>
    <n v="33"/>
  </r>
  <r>
    <s v="Haria, Ravi"/>
    <x v="0"/>
    <x v="15"/>
    <x v="15"/>
    <n v="2508"/>
    <n v="2422"/>
    <n v="2422"/>
    <n v="1999"/>
    <n v="24"/>
  </r>
  <r>
    <s v="Plat, Vojtech"/>
    <x v="0"/>
    <x v="19"/>
    <x v="19"/>
    <n v="2508"/>
    <n v="2542"/>
    <n v="2554"/>
    <n v="1994"/>
    <n v="29"/>
  </r>
  <r>
    <s v="Suleymenov, Alisher"/>
    <x v="0"/>
    <x v="44"/>
    <x v="43"/>
    <n v="2508"/>
    <n v="2447"/>
    <n v="2326"/>
    <n v="2000"/>
    <n v="23"/>
  </r>
  <r>
    <s v="Dziuba, Marcin"/>
    <x v="0"/>
    <x v="11"/>
    <x v="11"/>
    <n v="2508"/>
    <n v="2468"/>
    <n v="2478"/>
    <n v="1983"/>
    <n v="40"/>
  </r>
  <r>
    <s v="Halkias, Stelios"/>
    <x v="0"/>
    <x v="36"/>
    <x v="36"/>
    <n v="2508"/>
    <n v="2508"/>
    <n v="2462"/>
    <n v="1980"/>
    <n v="43"/>
  </r>
  <r>
    <s v="Hansen, Sune Berg"/>
    <x v="0"/>
    <x v="31"/>
    <x v="31"/>
    <n v="2508"/>
    <n v="2556"/>
    <m/>
    <n v="1971"/>
    <n v="52"/>
  </r>
  <r>
    <s v="Rasmussen, Allan Stig"/>
    <x v="0"/>
    <x v="31"/>
    <x v="31"/>
    <n v="2507"/>
    <n v="2500"/>
    <n v="2492"/>
    <n v="1983"/>
    <n v="40"/>
  </r>
  <r>
    <s v="Perelshteyn, Eugene"/>
    <x v="0"/>
    <x v="1"/>
    <x v="1"/>
    <n v="2507"/>
    <m/>
    <m/>
    <n v="1980"/>
    <n v="43"/>
  </r>
  <r>
    <s v="Berdayes Ason, Dylan Isidro"/>
    <x v="0"/>
    <x v="40"/>
    <x v="39"/>
    <n v="2507"/>
    <n v="2421"/>
    <n v="2467"/>
    <n v="1998"/>
    <n v="25"/>
  </r>
  <r>
    <s v="Ringoir, Tanguy"/>
    <x v="0"/>
    <x v="51"/>
    <x v="50"/>
    <n v="2507"/>
    <n v="2513"/>
    <n v="2587"/>
    <n v="1994"/>
    <n v="29"/>
  </r>
  <r>
    <s v="Quintiliano, Renato R."/>
    <x v="0"/>
    <x v="47"/>
    <x v="46"/>
    <n v="2506"/>
    <n v="2413"/>
    <n v="2474"/>
    <n v="1992"/>
    <n v="31"/>
  </r>
  <r>
    <s v="Dzagnidze, Nana"/>
    <x v="0"/>
    <x v="53"/>
    <x v="52"/>
    <n v="2506"/>
    <n v="2427"/>
    <n v="2398"/>
    <n v="1987"/>
    <n v="36"/>
  </r>
  <r>
    <s v="Raja Harshit"/>
    <x v="0"/>
    <x v="6"/>
    <x v="6"/>
    <n v="2506"/>
    <n v="2361"/>
    <n v="2459"/>
    <n v="2001"/>
    <n v="22"/>
  </r>
  <r>
    <s v="Jovanovic, Zoran"/>
    <x v="0"/>
    <x v="28"/>
    <x v="28"/>
    <n v="2506"/>
    <n v="2561"/>
    <n v="2553"/>
    <n v="1979"/>
    <n v="44"/>
  </r>
  <r>
    <s v="Janssen, Ruud"/>
    <x v="0"/>
    <x v="5"/>
    <x v="5"/>
    <n v="2506"/>
    <m/>
    <n v="2455"/>
    <n v="1979"/>
    <n v="44"/>
  </r>
  <r>
    <s v="Obregon, Andres Carlos"/>
    <x v="0"/>
    <x v="39"/>
    <x v="38"/>
    <n v="2506"/>
    <n v="2502"/>
    <n v="2564"/>
    <n v="1986"/>
    <n v="37"/>
  </r>
  <r>
    <s v="Kelires, Andreas"/>
    <x v="0"/>
    <x v="36"/>
    <x v="36"/>
    <n v="2505"/>
    <n v="2438"/>
    <n v="2438"/>
    <n v="1999"/>
    <n v="24"/>
  </r>
  <r>
    <s v="Cuenca Jimenez, Jose Fernando"/>
    <x v="0"/>
    <x v="26"/>
    <x v="26"/>
    <n v="2505"/>
    <n v="2445"/>
    <n v="2433"/>
    <n v="1987"/>
    <n v="36"/>
  </r>
  <r>
    <s v="Saric, Ante"/>
    <x v="0"/>
    <x v="28"/>
    <x v="28"/>
    <n v="2505"/>
    <n v="2536"/>
    <n v="2547"/>
    <n v="1984"/>
    <n v="39"/>
  </r>
  <r>
    <s v="Pelletier, Yannick"/>
    <x v="0"/>
    <x v="37"/>
    <x v="20"/>
    <n v="2505"/>
    <n v="2643"/>
    <m/>
    <n v="1976"/>
    <n v="47"/>
  </r>
  <r>
    <s v="Pourramezanali, Amirreza"/>
    <x v="0"/>
    <x v="9"/>
    <x v="9"/>
    <n v="2505"/>
    <n v="2397"/>
    <n v="2302"/>
    <n v="1992"/>
    <n v="31"/>
  </r>
  <r>
    <s v="Berg, Emanuel"/>
    <x v="0"/>
    <x v="21"/>
    <x v="21"/>
    <n v="2504"/>
    <n v="2570"/>
    <n v="2502"/>
    <n v="1981"/>
    <n v="42"/>
  </r>
  <r>
    <s v="Gharibyan, Mamikon"/>
    <x v="0"/>
    <x v="16"/>
    <x v="16"/>
    <n v="2504"/>
    <n v="2427"/>
    <n v="2442"/>
    <n v="2004"/>
    <n v="19"/>
  </r>
  <r>
    <s v="Beerdsen, Thomas"/>
    <x v="0"/>
    <x v="5"/>
    <x v="5"/>
    <n v="2504"/>
    <n v="2462"/>
    <n v="2550"/>
    <n v="1998"/>
    <n v="25"/>
  </r>
  <r>
    <s v="Bharath Subramaniyam H"/>
    <x v="0"/>
    <x v="6"/>
    <x v="6"/>
    <n v="2504"/>
    <n v="2426"/>
    <n v="2435"/>
    <n v="2007"/>
    <n v="16"/>
  </r>
  <r>
    <s v="Demuth, Adrien"/>
    <x v="0"/>
    <x v="3"/>
    <x v="3"/>
    <n v="2504"/>
    <n v="2453"/>
    <n v="2485"/>
    <n v="1991"/>
    <n v="32"/>
  </r>
  <r>
    <s v="Leniart, Arkadiusz"/>
    <x v="0"/>
    <x v="11"/>
    <x v="11"/>
    <n v="2504"/>
    <n v="2418"/>
    <n v="2395"/>
    <n v="1991"/>
    <n v="32"/>
  </r>
  <r>
    <s v="Iljin, Artem"/>
    <x v="0"/>
    <x v="46"/>
    <x v="45"/>
    <n v="2504"/>
    <n v="2496"/>
    <n v="2436"/>
    <n v="1987"/>
    <n v="36"/>
  </r>
  <r>
    <s v="Schitco, Ivan"/>
    <x v="0"/>
    <x v="45"/>
    <x v="44"/>
    <n v="2503"/>
    <n v="2425"/>
    <n v="2430"/>
    <n v="2003"/>
    <n v="20"/>
  </r>
  <r>
    <s v="Song, Raymond"/>
    <x v="0"/>
    <x v="68"/>
    <x v="65"/>
    <n v="2503"/>
    <n v="2402"/>
    <n v="2383"/>
    <n v="1994"/>
    <n v="29"/>
  </r>
  <r>
    <s v="Grover, Sahaj"/>
    <x v="0"/>
    <x v="6"/>
    <x v="6"/>
    <n v="2503"/>
    <n v="2492"/>
    <n v="2435"/>
    <n v="1995"/>
    <n v="28"/>
  </r>
  <r>
    <s v="Markowski, Tomasz"/>
    <x v="0"/>
    <x v="11"/>
    <x v="11"/>
    <n v="2503"/>
    <n v="2467"/>
    <n v="2493"/>
    <n v="1975"/>
    <n v="48"/>
  </r>
  <r>
    <s v="Czarnota, Pawel"/>
    <x v="0"/>
    <x v="11"/>
    <x v="11"/>
    <n v="2502"/>
    <n v="2494"/>
    <n v="2534"/>
    <n v="1988"/>
    <n v="35"/>
  </r>
  <r>
    <s v="Hillarp Persson, Tiger"/>
    <x v="0"/>
    <x v="21"/>
    <x v="21"/>
    <n v="2502"/>
    <n v="2538"/>
    <n v="2555"/>
    <n v="1970"/>
    <n v="53"/>
  </r>
  <r>
    <s v="Ioannidis, Evgenios"/>
    <x v="0"/>
    <x v="36"/>
    <x v="36"/>
    <n v="2502"/>
    <n v="2377"/>
    <n v="2332"/>
    <n v="2001"/>
    <n v="22"/>
  </r>
  <r>
    <s v="Schlosser, Philipp"/>
    <x v="0"/>
    <x v="14"/>
    <x v="14"/>
    <n v="2502"/>
    <n v="2549"/>
    <n v="2559"/>
    <n v="1968"/>
    <n v="55"/>
  </r>
  <r>
    <s v="Bellahcene, Bilel"/>
    <x v="0"/>
    <x v="69"/>
    <x v="66"/>
    <n v="2502"/>
    <n v="2520"/>
    <n v="2559"/>
    <n v="1998"/>
    <n v="25"/>
  </r>
  <r>
    <s v="Mousavi, Seyed Khalil"/>
    <x v="0"/>
    <x v="9"/>
    <x v="9"/>
    <n v="2501"/>
    <n v="2402"/>
    <n v="2406"/>
    <n v="1998"/>
    <n v="25"/>
  </r>
  <r>
    <s v="Petrov, Martin"/>
    <x v="0"/>
    <x v="12"/>
    <x v="12"/>
    <n v="2501"/>
    <n v="2426"/>
    <n v="2422"/>
    <n v="2000"/>
    <n v="23"/>
  </r>
  <r>
    <s v="Paichadze, Luka"/>
    <x v="0"/>
    <x v="53"/>
    <x v="52"/>
    <n v="2501"/>
    <n v="2452"/>
    <n v="2538"/>
    <n v="1991"/>
    <n v="32"/>
  </r>
  <r>
    <s v="Medvegy, Zoltan"/>
    <x v="0"/>
    <x v="17"/>
    <x v="17"/>
    <n v="2501"/>
    <n v="2417"/>
    <n v="2535"/>
    <n v="1979"/>
    <n v="44"/>
  </r>
  <r>
    <s v="Janik, Igor"/>
    <x v="0"/>
    <x v="11"/>
    <x v="11"/>
    <n v="2501"/>
    <n v="2472"/>
    <n v="2519"/>
    <n v="2000"/>
    <n v="23"/>
  </r>
  <r>
    <s v="Shomoev, Anton"/>
    <x v="0"/>
    <x v="4"/>
    <x v="4"/>
    <n v="2501"/>
    <n v="2481"/>
    <n v="2443"/>
    <n v="1981"/>
    <n v="42"/>
  </r>
  <r>
    <s v="Iniyan, P"/>
    <x v="0"/>
    <x v="6"/>
    <x v="6"/>
    <n v="2500"/>
    <n v="2439"/>
    <n v="2420"/>
    <n v="2002"/>
    <n v="21"/>
  </r>
  <r>
    <s v="Charnushevich, Aliaksei"/>
    <x v="0"/>
    <x v="3"/>
    <x v="3"/>
    <n v="2500"/>
    <n v="2497"/>
    <m/>
    <n v="1978"/>
    <n v="45"/>
  </r>
  <r>
    <s v="Guerra Mendez, Jose Angel"/>
    <x v="0"/>
    <x v="26"/>
    <x v="26"/>
    <n v="2500"/>
    <n v="2462"/>
    <n v="2495"/>
    <n v="1988"/>
    <n v="35"/>
  </r>
  <r>
    <s v="Das, Sayantan"/>
    <x v="0"/>
    <x v="6"/>
    <x v="6"/>
    <n v="2500"/>
    <n v="2408"/>
    <n v="2388"/>
    <n v="1997"/>
    <n v="26"/>
  </r>
  <r>
    <s v="Xu, Yi"/>
    <x v="0"/>
    <x v="2"/>
    <x v="2"/>
    <n v="2500"/>
    <n v="2393"/>
    <n v="2460"/>
    <n v="1998"/>
    <n v="25"/>
  </r>
  <r>
    <s v="Delchev, Aleksander"/>
    <x v="0"/>
    <x v="12"/>
    <x v="12"/>
    <n v="2500"/>
    <n v="2474"/>
    <n v="2489"/>
    <n v="1971"/>
    <n v="52"/>
  </r>
  <r>
    <s v="Khamrakulov, Djurabek"/>
    <x v="0"/>
    <x v="13"/>
    <x v="13"/>
    <n v="2500"/>
    <n v="2482"/>
    <n v="2535"/>
    <n v="1988"/>
    <n v="35"/>
  </r>
  <r>
    <s v="Priasmoro, Novendra"/>
    <x v="0"/>
    <x v="70"/>
    <x v="67"/>
    <n v="2499"/>
    <n v="2417"/>
    <n v="2412"/>
    <n v="1999"/>
    <n v="24"/>
  </r>
  <r>
    <s v="Vetoshko, Volodymyr"/>
    <x v="0"/>
    <x v="18"/>
    <x v="18"/>
    <n v="2499"/>
    <n v="2457"/>
    <n v="2422"/>
    <n v="1998"/>
    <n v="25"/>
  </r>
  <r>
    <s v="Girish, A. Koushik"/>
    <x v="0"/>
    <x v="6"/>
    <x v="6"/>
    <n v="2499"/>
    <n v="2410"/>
    <n v="2398"/>
    <n v="1997"/>
    <n v="26"/>
  </r>
  <r>
    <s v="Hauge, Lars Oskar"/>
    <x v="0"/>
    <x v="0"/>
    <x v="0"/>
    <n v="2498"/>
    <n v="2432"/>
    <n v="2424"/>
    <n v="1998"/>
    <n v="25"/>
  </r>
  <r>
    <s v="Cruz, Cristhian"/>
    <x v="0"/>
    <x v="35"/>
    <x v="35"/>
    <n v="2498"/>
    <n v="2503"/>
    <n v="2516"/>
    <n v="1992"/>
    <n v="31"/>
  </r>
  <r>
    <s v="Khotenashvili, Bella"/>
    <x v="0"/>
    <x v="53"/>
    <x v="52"/>
    <n v="2498"/>
    <n v="2411"/>
    <n v="2358"/>
    <n v="1988"/>
    <n v="35"/>
  </r>
  <r>
    <s v="Naumann, Alexander"/>
    <x v="0"/>
    <x v="14"/>
    <x v="14"/>
    <n v="2498"/>
    <n v="2549"/>
    <n v="2528"/>
    <n v="1979"/>
    <n v="44"/>
  </r>
  <r>
    <s v="Magem Badals, Jordi"/>
    <x v="0"/>
    <x v="26"/>
    <x v="26"/>
    <n v="2498"/>
    <n v="2505"/>
    <m/>
    <n v="1967"/>
    <n v="56"/>
  </r>
  <r>
    <s v="Golod, Vitali"/>
    <x v="0"/>
    <x v="27"/>
    <x v="27"/>
    <n v="2498"/>
    <n v="2382"/>
    <n v="2590"/>
    <n v="1971"/>
    <n v="52"/>
  </r>
  <r>
    <s v="Bailet, Pierre"/>
    <x v="0"/>
    <x v="3"/>
    <x v="3"/>
    <n v="2498"/>
    <n v="2469"/>
    <n v="2520"/>
    <n v="1988"/>
    <n v="35"/>
  </r>
  <r>
    <s v="Shyam, Sundar M."/>
    <x v="0"/>
    <x v="6"/>
    <x v="6"/>
    <n v="2497"/>
    <n v="2464"/>
    <n v="2475"/>
    <n v="1992"/>
    <n v="31"/>
  </r>
  <r>
    <s v="Popovic, Dusan"/>
    <x v="0"/>
    <x v="25"/>
    <x v="25"/>
    <n v="2497"/>
    <n v="2536"/>
    <n v="2575"/>
    <n v="1983"/>
    <n v="40"/>
  </r>
  <r>
    <s v="Brodsky, David"/>
    <x v="0"/>
    <x v="1"/>
    <x v="1"/>
    <n v="2497"/>
    <m/>
    <m/>
    <n v="2002"/>
    <n v="21"/>
  </r>
  <r>
    <s v="Sadikhov, Ulvi"/>
    <x v="0"/>
    <x v="8"/>
    <x v="8"/>
    <n v="2497"/>
    <n v="2458"/>
    <n v="2384"/>
    <n v="1998"/>
    <n v="25"/>
  </r>
  <r>
    <s v="Libiszewski, Fabien"/>
    <x v="0"/>
    <x v="3"/>
    <x v="3"/>
    <n v="2497"/>
    <n v="2431"/>
    <n v="2444"/>
    <n v="1984"/>
    <n v="39"/>
  </r>
  <r>
    <s v="Tazbir, Marcin"/>
    <x v="0"/>
    <x v="11"/>
    <x v="11"/>
    <n v="2497"/>
    <n v="2437"/>
    <n v="2501"/>
    <n v="1988"/>
    <n v="35"/>
  </r>
  <r>
    <s v="Dambacher, Martijn"/>
    <x v="0"/>
    <x v="5"/>
    <x v="5"/>
    <n v="2496"/>
    <m/>
    <m/>
    <n v="1979"/>
    <n v="44"/>
  </r>
  <r>
    <s v="Lubbe, Nikolas"/>
    <x v="0"/>
    <x v="14"/>
    <x v="14"/>
    <n v="2496"/>
    <n v="2454"/>
    <n v="2449"/>
    <n v="1990"/>
    <n v="33"/>
  </r>
  <r>
    <s v="Abdisalimov, Abdimalik"/>
    <x v="0"/>
    <x v="13"/>
    <x v="13"/>
    <n v="2496"/>
    <n v="2330"/>
    <n v="2417"/>
    <n v="2002"/>
    <n v="21"/>
  </r>
  <r>
    <s v="Petkov, Momchil"/>
    <x v="0"/>
    <x v="12"/>
    <x v="12"/>
    <n v="2496"/>
    <n v="2425"/>
    <n v="2383"/>
    <n v="2005"/>
    <n v="18"/>
  </r>
  <r>
    <s v="Dvirnyy, Danyyil"/>
    <x v="0"/>
    <x v="32"/>
    <x v="32"/>
    <n v="2495"/>
    <n v="2456"/>
    <n v="2526"/>
    <n v="1990"/>
    <n v="33"/>
  </r>
  <r>
    <s v="Gallego Alcaraz, Andres Felipe"/>
    <x v="0"/>
    <x v="60"/>
    <x v="57"/>
    <n v="2495"/>
    <n v="2408"/>
    <n v="2382"/>
    <n v="1989"/>
    <n v="34"/>
  </r>
  <r>
    <s v="Kanarek, Marcel"/>
    <x v="0"/>
    <x v="11"/>
    <x v="11"/>
    <n v="2495"/>
    <n v="2396"/>
    <n v="2389"/>
    <n v="1993"/>
    <n v="30"/>
  </r>
  <r>
    <s v="Hauchard, Arnaud"/>
    <x v="0"/>
    <x v="3"/>
    <x v="3"/>
    <n v="2495"/>
    <n v="2533"/>
    <m/>
    <n v="1971"/>
    <n v="52"/>
  </r>
  <r>
    <s v="Raja Rithvik R"/>
    <x v="0"/>
    <x v="6"/>
    <x v="6"/>
    <n v="2495"/>
    <n v="2387"/>
    <n v="2395"/>
    <n v="2004"/>
    <n v="19"/>
  </r>
  <r>
    <s v="Megaranto, Susanto"/>
    <x v="0"/>
    <x v="70"/>
    <x v="67"/>
    <n v="2495"/>
    <n v="2531"/>
    <n v="2602"/>
    <n v="1987"/>
    <n v="36"/>
  </r>
  <r>
    <s v="Sadzikowski, Daniel"/>
    <x v="0"/>
    <x v="11"/>
    <x v="11"/>
    <n v="2495"/>
    <n v="2376"/>
    <n v="2403"/>
    <n v="1994"/>
    <n v="29"/>
  </r>
  <r>
    <s v="Klein, David"/>
    <x v="0"/>
    <x v="5"/>
    <x v="5"/>
    <n v="2495"/>
    <m/>
    <m/>
    <n v="1993"/>
    <n v="30"/>
  </r>
  <r>
    <s v="Lin, Chen"/>
    <x v="0"/>
    <x v="2"/>
    <x v="2"/>
    <n v="2494"/>
    <n v="2458"/>
    <n v="2493"/>
    <n v="1988"/>
    <n v="35"/>
  </r>
  <r>
    <s v="Szabo, Gergely-Andras-Gyula"/>
    <x v="0"/>
    <x v="7"/>
    <x v="7"/>
    <n v="2494"/>
    <n v="2386"/>
    <n v="2444"/>
    <n v="1983"/>
    <n v="40"/>
  </r>
  <r>
    <s v="Murariu, Andrei"/>
    <x v="0"/>
    <x v="7"/>
    <x v="7"/>
    <n v="2494"/>
    <n v="2511"/>
    <n v="2448"/>
    <n v="1986"/>
    <n v="37"/>
  </r>
  <r>
    <s v="Horvath, Csaba"/>
    <x v="0"/>
    <x v="17"/>
    <x v="17"/>
    <n v="2493"/>
    <n v="2487"/>
    <n v="2536"/>
    <n v="1968"/>
    <n v="55"/>
  </r>
  <r>
    <s v="Aczel, Gergely"/>
    <x v="0"/>
    <x v="17"/>
    <x v="17"/>
    <n v="2492"/>
    <n v="2493"/>
    <n v="2388"/>
    <n v="1991"/>
    <n v="32"/>
  </r>
  <r>
    <s v="Sulskis, Sarunas"/>
    <x v="0"/>
    <x v="43"/>
    <x v="42"/>
    <n v="2492"/>
    <n v="2467"/>
    <n v="2486"/>
    <n v="1972"/>
    <n v="51"/>
  </r>
  <r>
    <s v="Shchekachev, Andrei"/>
    <x v="0"/>
    <x v="3"/>
    <x v="3"/>
    <n v="2492"/>
    <n v="2440"/>
    <n v="2445"/>
    <n v="1972"/>
    <n v="51"/>
  </r>
  <r>
    <s v="Brunello, Sabino"/>
    <x v="0"/>
    <x v="32"/>
    <x v="32"/>
    <n v="2492"/>
    <n v="2651"/>
    <n v="2573"/>
    <n v="1989"/>
    <n v="34"/>
  </r>
  <r>
    <s v="Dai, Changren"/>
    <x v="0"/>
    <x v="2"/>
    <x v="2"/>
    <n v="2491"/>
    <n v="2423"/>
    <n v="2426"/>
    <n v="1999"/>
    <n v="24"/>
  </r>
  <r>
    <s v="Maximov, Dmitry"/>
    <x v="0"/>
    <x v="18"/>
    <x v="18"/>
    <n v="2491"/>
    <n v="2442"/>
    <n v="2492"/>
    <n v="1984"/>
    <n v="39"/>
  </r>
  <r>
    <s v="Wieczorek, Oskar"/>
    <x v="0"/>
    <x v="11"/>
    <x v="11"/>
    <n v="2491"/>
    <n v="2373"/>
    <n v="2407"/>
    <n v="1994"/>
    <n v="29"/>
  </r>
  <r>
    <s v="Jianu, Vlad-Cristian"/>
    <x v="0"/>
    <x v="7"/>
    <x v="7"/>
    <n v="2491"/>
    <n v="2494"/>
    <n v="2504"/>
    <n v="1984"/>
    <n v="39"/>
  </r>
  <r>
    <s v="Barbosa, Evandro Amorim"/>
    <x v="0"/>
    <x v="47"/>
    <x v="46"/>
    <n v="2491"/>
    <n v="2426"/>
    <n v="2439"/>
    <n v="1992"/>
    <n v="31"/>
  </r>
  <r>
    <s v="Benjamin, Joel"/>
    <x v="0"/>
    <x v="1"/>
    <x v="1"/>
    <n v="2490"/>
    <m/>
    <n v="2561"/>
    <n v="1964"/>
    <n v="59"/>
  </r>
  <r>
    <s v="Wirig, Anthony"/>
    <x v="0"/>
    <x v="3"/>
    <x v="3"/>
    <n v="2490"/>
    <n v="2468"/>
    <n v="2472"/>
    <n v="1983"/>
    <n v="40"/>
  </r>
  <r>
    <s v="Solodovnichenko, Yuri"/>
    <x v="0"/>
    <x v="18"/>
    <x v="18"/>
    <n v="2490"/>
    <n v="2442"/>
    <n v="2427"/>
    <n v="1978"/>
    <n v="45"/>
  </r>
  <r>
    <s v="Quparadze, Giga"/>
    <x v="0"/>
    <x v="53"/>
    <x v="52"/>
    <n v="2490"/>
    <n v="2559"/>
    <n v="2617"/>
    <n v="1987"/>
    <n v="36"/>
  </r>
  <r>
    <s v="Stojanovic, Mihajlo"/>
    <x v="0"/>
    <x v="25"/>
    <x v="25"/>
    <n v="2490"/>
    <n v="2444"/>
    <n v="2636"/>
    <n v="1977"/>
    <n v="46"/>
  </r>
  <r>
    <s v="Belous, Vladimir"/>
    <x v="0"/>
    <x v="4"/>
    <x v="4"/>
    <n v="2490"/>
    <n v="2623"/>
    <n v="2534"/>
    <n v="1993"/>
    <n v="30"/>
  </r>
  <r>
    <s v="Baron, Tal"/>
    <x v="0"/>
    <x v="27"/>
    <x v="27"/>
    <n v="2490"/>
    <n v="2428"/>
    <n v="2442"/>
    <n v="1992"/>
    <n v="31"/>
  </r>
  <r>
    <s v="Miranda Mesa, Elier"/>
    <x v="0"/>
    <x v="40"/>
    <x v="39"/>
    <n v="2490"/>
    <n v="2425"/>
    <n v="2423"/>
    <n v="1993"/>
    <n v="30"/>
  </r>
  <r>
    <s v="Gonda, Laszlo"/>
    <x v="0"/>
    <x v="17"/>
    <x v="17"/>
    <n v="2490"/>
    <n v="2502"/>
    <m/>
    <n v="1988"/>
    <n v="35"/>
  </r>
  <r>
    <s v="Kovchan, Alexander"/>
    <x v="0"/>
    <x v="18"/>
    <x v="18"/>
    <n v="2490"/>
    <n v="2448"/>
    <n v="2451"/>
    <n v="1983"/>
    <n v="40"/>
  </r>
  <r>
    <s v="Haddouche, Mohamed"/>
    <x v="0"/>
    <x v="69"/>
    <x v="66"/>
    <n v="2490"/>
    <n v="2477"/>
    <n v="2443"/>
    <n v="1984"/>
    <n v="39"/>
  </r>
  <r>
    <s v="Valsecchi, Alessio"/>
    <x v="0"/>
    <x v="32"/>
    <x v="32"/>
    <n v="2490"/>
    <n v="2453"/>
    <n v="2405"/>
    <n v="1992"/>
    <n v="31"/>
  </r>
  <r>
    <s v="Ortiz Suarez, Isan Reynaldo"/>
    <x v="0"/>
    <x v="40"/>
    <x v="39"/>
    <n v="2490"/>
    <n v="2544"/>
    <n v="2481"/>
    <n v="1985"/>
    <n v="38"/>
  </r>
  <r>
    <s v="Kazhgaleyev, Murtas"/>
    <x v="0"/>
    <x v="44"/>
    <x v="43"/>
    <n v="2490"/>
    <n v="2483"/>
    <n v="2488"/>
    <n v="1973"/>
    <n v="50"/>
  </r>
  <r>
    <s v="Zhu, Jiner"/>
    <x v="0"/>
    <x v="2"/>
    <x v="2"/>
    <n v="2489"/>
    <n v="2431"/>
    <n v="2384"/>
    <n v="2002"/>
    <n v="21"/>
  </r>
  <r>
    <s v="Ratkovic, Miloje"/>
    <x v="0"/>
    <x v="25"/>
    <x v="25"/>
    <n v="2489"/>
    <n v="2446"/>
    <n v="2441"/>
    <n v="1996"/>
    <n v="27"/>
  </r>
  <r>
    <s v="Gadimbayli, Abdulla"/>
    <x v="0"/>
    <x v="8"/>
    <x v="8"/>
    <n v="2489"/>
    <n v="2461"/>
    <n v="2386"/>
    <n v="2002"/>
    <n v="21"/>
  </r>
  <r>
    <s v="Velten, Paul"/>
    <x v="0"/>
    <x v="3"/>
    <x v="3"/>
    <n v="2489"/>
    <n v="2564"/>
    <n v="2471"/>
    <n v="1993"/>
    <n v="30"/>
  </r>
  <r>
    <s v="Khegay, Dmitriy"/>
    <x v="0"/>
    <x v="4"/>
    <x v="4"/>
    <n v="2489"/>
    <n v="2453"/>
    <n v="2407"/>
    <n v="1997"/>
    <n v="26"/>
  </r>
  <r>
    <s v="Miladinovic, Igor"/>
    <x v="0"/>
    <x v="25"/>
    <x v="25"/>
    <n v="2489"/>
    <n v="2546"/>
    <n v="2541"/>
    <n v="1974"/>
    <n v="49"/>
  </r>
  <r>
    <s v="Morovic Fernandez, Ivan"/>
    <x v="0"/>
    <x v="33"/>
    <x v="33"/>
    <n v="2488"/>
    <n v="2578"/>
    <n v="2498"/>
    <n v="1963"/>
    <n v="60"/>
  </r>
  <r>
    <s v="Orlov, Andrey"/>
    <x v="0"/>
    <x v="20"/>
    <x v="20"/>
    <n v="2488"/>
    <n v="2572"/>
    <n v="2521"/>
    <n v="1977"/>
    <n v="46"/>
  </r>
  <r>
    <s v="Pena Gomez, Manuel"/>
    <x v="0"/>
    <x v="26"/>
    <x v="26"/>
    <n v="2488"/>
    <n v="2387"/>
    <n v="2409"/>
    <n v="1988"/>
    <n v="35"/>
  </r>
  <r>
    <s v="Batsiashvili, Nino"/>
    <x v="0"/>
    <x v="53"/>
    <x v="52"/>
    <n v="2487"/>
    <n v="2351"/>
    <n v="2233"/>
    <n v="1987"/>
    <n v="36"/>
  </r>
  <r>
    <s v="Delorme, Axel"/>
    <x v="0"/>
    <x v="3"/>
    <x v="3"/>
    <n v="2487"/>
    <n v="2453"/>
    <n v="2478"/>
    <n v="1990"/>
    <n v="33"/>
  </r>
  <r>
    <s v="Speelman, Jon S"/>
    <x v="0"/>
    <x v="15"/>
    <x v="15"/>
    <n v="2487"/>
    <n v="2540"/>
    <n v="2523"/>
    <n v="1956"/>
    <n v="67"/>
  </r>
  <r>
    <s v="Gdanski, Jacek"/>
    <x v="0"/>
    <x v="11"/>
    <x v="11"/>
    <n v="2487"/>
    <n v="2356"/>
    <n v="2315"/>
    <n v="1970"/>
    <n v="53"/>
  </r>
  <r>
    <s v="Cicak, Slavko"/>
    <x v="0"/>
    <x v="21"/>
    <x v="21"/>
    <n v="2487"/>
    <m/>
    <m/>
    <n v="1969"/>
    <n v="54"/>
  </r>
  <r>
    <s v="Tilicheev, Viacheslav"/>
    <x v="0"/>
    <x v="25"/>
    <x v="25"/>
    <n v="2487"/>
    <n v="2395"/>
    <n v="2423"/>
    <n v="1994"/>
    <n v="29"/>
  </r>
  <r>
    <s v="Aghamaliyev, Cemil"/>
    <x v="0"/>
    <x v="29"/>
    <x v="29"/>
    <n v="2486"/>
    <m/>
    <m/>
    <n v="1974"/>
    <n v="49"/>
  </r>
  <r>
    <s v="Chanda, Sandipan"/>
    <x v="0"/>
    <x v="6"/>
    <x v="6"/>
    <n v="2486"/>
    <n v="2602"/>
    <n v="2490"/>
    <n v="1983"/>
    <n v="40"/>
  </r>
  <r>
    <s v="Zanan, Evgeny"/>
    <x v="0"/>
    <x v="27"/>
    <x v="27"/>
    <n v="2486"/>
    <n v="2389"/>
    <n v="2400"/>
    <n v="1998"/>
    <n v="25"/>
  </r>
  <r>
    <s v="Apicella, Manuel"/>
    <x v="0"/>
    <x v="3"/>
    <x v="3"/>
    <n v="2486"/>
    <n v="2509"/>
    <n v="2446"/>
    <n v="1970"/>
    <n v="53"/>
  </r>
  <r>
    <s v="Stripunsky, Alexander"/>
    <x v="0"/>
    <x v="1"/>
    <x v="1"/>
    <n v="2486"/>
    <n v="2581"/>
    <n v="2544"/>
    <n v="1970"/>
    <n v="53"/>
  </r>
  <r>
    <s v="Zhao, Zong-Yuan"/>
    <x v="0"/>
    <x v="49"/>
    <x v="48"/>
    <n v="2486"/>
    <n v="2501"/>
    <n v="2545"/>
    <n v="1986"/>
    <n v="37"/>
  </r>
  <r>
    <s v="Pridorozhni, Aleksei"/>
    <x v="0"/>
    <x v="4"/>
    <x v="4"/>
    <n v="2486"/>
    <n v="2514"/>
    <n v="2564"/>
    <n v="1981"/>
    <n v="42"/>
  </r>
  <r>
    <s v="Ghaem Maghami, Ehsan"/>
    <x v="0"/>
    <x v="9"/>
    <x v="9"/>
    <n v="2486"/>
    <n v="2522"/>
    <n v="2558"/>
    <n v="1982"/>
    <n v="41"/>
  </r>
  <r>
    <s v="Levin, Evgeny A."/>
    <x v="0"/>
    <x v="4"/>
    <x v="4"/>
    <n v="2486"/>
    <n v="2390"/>
    <n v="2412"/>
    <n v="1990"/>
    <n v="33"/>
  </r>
  <r>
    <s v="Chandra, Akshat"/>
    <x v="0"/>
    <x v="1"/>
    <x v="1"/>
    <n v="2486"/>
    <n v="2409"/>
    <n v="2515"/>
    <n v="1999"/>
    <n v="24"/>
  </r>
  <r>
    <s v="Watson, William N"/>
    <x v="0"/>
    <x v="15"/>
    <x v="15"/>
    <n v="2486"/>
    <n v="2492"/>
    <n v="2458"/>
    <n v="1962"/>
    <n v="61"/>
  </r>
  <r>
    <s v="Frolyanov, Dmitry"/>
    <x v="0"/>
    <x v="20"/>
    <x v="20"/>
    <n v="2485"/>
    <n v="2451"/>
    <n v="2395"/>
    <n v="1986"/>
    <n v="37"/>
  </r>
  <r>
    <s v="Berelowitsch, Alexander"/>
    <x v="0"/>
    <x v="14"/>
    <x v="14"/>
    <n v="2485"/>
    <n v="2487"/>
    <n v="2463"/>
    <n v="1967"/>
    <n v="56"/>
  </r>
  <r>
    <s v="Troff, Kayden"/>
    <x v="0"/>
    <x v="1"/>
    <x v="1"/>
    <n v="2484"/>
    <n v="2480"/>
    <n v="2544"/>
    <n v="1998"/>
    <n v="25"/>
  </r>
  <r>
    <s v="Gonzalez Zamora, Juan Carlos"/>
    <x v="0"/>
    <x v="61"/>
    <x v="58"/>
    <n v="2484"/>
    <n v="2496"/>
    <n v="2522"/>
    <n v="1968"/>
    <n v="55"/>
  </r>
  <r>
    <s v="Tran, Tuan Minh"/>
    <x v="0"/>
    <x v="10"/>
    <x v="10"/>
    <n v="2484"/>
    <n v="2424"/>
    <n v="2444"/>
    <n v="1997"/>
    <n v="26"/>
  </r>
  <r>
    <s v="Lobron, Eric"/>
    <x v="0"/>
    <x v="14"/>
    <x v="14"/>
    <n v="2484"/>
    <m/>
    <n v="2546"/>
    <n v="1960"/>
    <n v="63"/>
  </r>
  <r>
    <s v="Obregon Rivero, Juan Carlos"/>
    <x v="0"/>
    <x v="61"/>
    <x v="58"/>
    <n v="2483"/>
    <n v="2522"/>
    <n v="2500"/>
    <n v="1989"/>
    <n v="34"/>
  </r>
  <r>
    <s v="Stefansson, Vignir Vatnar"/>
    <x v="0"/>
    <x v="67"/>
    <x v="64"/>
    <n v="2483"/>
    <n v="2432"/>
    <n v="2537"/>
    <n v="2003"/>
    <n v="20"/>
  </r>
  <r>
    <s v="Baldauf, Marco"/>
    <x v="0"/>
    <x v="14"/>
    <x v="14"/>
    <n v="2483"/>
    <n v="2406"/>
    <n v="2432"/>
    <n v="1990"/>
    <n v="33"/>
  </r>
  <r>
    <s v="Tikkanen, Hans"/>
    <x v="0"/>
    <x v="21"/>
    <x v="21"/>
    <n v="2483"/>
    <n v="2535"/>
    <n v="2554"/>
    <n v="1985"/>
    <n v="38"/>
  </r>
  <r>
    <s v="Basso, Pier Luigi"/>
    <x v="0"/>
    <x v="32"/>
    <x v="32"/>
    <n v="2483"/>
    <n v="2458"/>
    <n v="2441"/>
    <n v="1997"/>
    <n v="26"/>
  </r>
  <r>
    <s v="Kantans, Toms"/>
    <x v="0"/>
    <x v="42"/>
    <x v="41"/>
    <n v="2483"/>
    <n v="2376"/>
    <n v="2400"/>
    <n v="1994"/>
    <n v="29"/>
  </r>
  <r>
    <s v="Barbosa, Oliver"/>
    <x v="0"/>
    <x v="56"/>
    <x v="55"/>
    <n v="2482"/>
    <n v="2610"/>
    <n v="2594"/>
    <n v="1986"/>
    <n v="37"/>
  </r>
  <r>
    <s v="Pakleza, Zbigniew"/>
    <x v="0"/>
    <x v="11"/>
    <x v="11"/>
    <n v="2482"/>
    <n v="2450"/>
    <n v="2410"/>
    <n v="1986"/>
    <n v="37"/>
  </r>
  <r>
    <s v="Sambuev, Bator"/>
    <x v="0"/>
    <x v="38"/>
    <x v="37"/>
    <n v="2482"/>
    <n v="2465"/>
    <n v="2422"/>
    <n v="1980"/>
    <n v="43"/>
  </r>
  <r>
    <s v="Cyborowski, Lukasz"/>
    <x v="0"/>
    <x v="11"/>
    <x v="11"/>
    <n v="2482"/>
    <n v="2461"/>
    <n v="2567"/>
    <n v="1980"/>
    <n v="43"/>
  </r>
  <r>
    <s v="Steingrimsson, Hedinn"/>
    <x v="0"/>
    <x v="67"/>
    <x v="64"/>
    <n v="2481"/>
    <n v="2559"/>
    <n v="2590"/>
    <n v="1975"/>
    <n v="48"/>
  </r>
  <r>
    <s v="Gholami, Aryan"/>
    <x v="0"/>
    <x v="9"/>
    <x v="9"/>
    <n v="2481"/>
    <n v="2403"/>
    <n v="2403"/>
    <n v="2001"/>
    <n v="22"/>
  </r>
  <r>
    <s v="Yu, Shaoteng"/>
    <x v="0"/>
    <x v="2"/>
    <x v="2"/>
    <n v="2481"/>
    <m/>
    <n v="2502"/>
    <n v="1979"/>
    <n v="44"/>
  </r>
  <r>
    <s v="Guidarelli, Laurent"/>
    <x v="0"/>
    <x v="3"/>
    <x v="3"/>
    <n v="2481"/>
    <n v="2437"/>
    <n v="2460"/>
    <n v="1981"/>
    <n v="42"/>
  </r>
  <r>
    <s v="Shneider, Aleksandr"/>
    <x v="0"/>
    <x v="18"/>
    <x v="18"/>
    <n v="2481"/>
    <n v="2499"/>
    <m/>
    <n v="1962"/>
    <n v="61"/>
  </r>
  <r>
    <s v="Degraeve, Jean-Marc"/>
    <x v="0"/>
    <x v="3"/>
    <x v="3"/>
    <n v="2481"/>
    <n v="2379"/>
    <n v="2453"/>
    <n v="1971"/>
    <n v="52"/>
  </r>
  <r>
    <s v="Spasov, Vasil"/>
    <x v="0"/>
    <x v="12"/>
    <x v="12"/>
    <n v="2481"/>
    <n v="2461"/>
    <n v="2523"/>
    <n v="1971"/>
    <n v="52"/>
  </r>
  <r>
    <s v="Shengelia, David"/>
    <x v="0"/>
    <x v="24"/>
    <x v="24"/>
    <n v="2481"/>
    <n v="2449"/>
    <n v="2427"/>
    <n v="1980"/>
    <n v="43"/>
  </r>
  <r>
    <s v="Gomez Garrido, Camilo Ernesto"/>
    <x v="0"/>
    <x v="40"/>
    <x v="39"/>
    <n v="2481"/>
    <n v="2520"/>
    <n v="2501"/>
    <n v="1987"/>
    <n v="36"/>
  </r>
  <r>
    <s v="Lazarev, Vladimir"/>
    <x v="0"/>
    <x v="3"/>
    <x v="3"/>
    <n v="2481"/>
    <n v="2408"/>
    <m/>
    <n v="1964"/>
    <n v="59"/>
  </r>
  <r>
    <s v="Yu, Ruiyuan"/>
    <x v="0"/>
    <x v="2"/>
    <x v="2"/>
    <n v="2480"/>
    <n v="2507"/>
    <n v="2486"/>
    <n v="1991"/>
    <n v="32"/>
  </r>
  <r>
    <s v="Burmakin, Vladimir"/>
    <x v="0"/>
    <x v="4"/>
    <x v="4"/>
    <n v="2480"/>
    <n v="2403"/>
    <n v="2447"/>
    <n v="1967"/>
    <n v="56"/>
  </r>
  <r>
    <s v="Sengupta, Deep"/>
    <x v="0"/>
    <x v="6"/>
    <x v="6"/>
    <n v="2480"/>
    <n v="2433"/>
    <n v="2355"/>
    <n v="1988"/>
    <n v="35"/>
  </r>
  <r>
    <s v="Spraggett, Kevin"/>
    <x v="0"/>
    <x v="38"/>
    <x v="37"/>
    <n v="2480"/>
    <n v="2441"/>
    <n v="2516"/>
    <n v="1954"/>
    <n v="69"/>
  </r>
  <r>
    <s v="Martinez Duany, Lelys Stanley"/>
    <x v="0"/>
    <x v="40"/>
    <x v="39"/>
    <n v="2480"/>
    <n v="2476"/>
    <n v="2405"/>
    <n v="1985"/>
    <n v="38"/>
  </r>
  <r>
    <s v="Vernay, Clovis"/>
    <x v="0"/>
    <x v="37"/>
    <x v="20"/>
    <n v="2480"/>
    <n v="2480"/>
    <n v="2468"/>
    <n v="1989"/>
    <n v="34"/>
  </r>
  <r>
    <s v="Smerdon, David C"/>
    <x v="0"/>
    <x v="49"/>
    <x v="48"/>
    <n v="2480"/>
    <n v="2548"/>
    <n v="2478"/>
    <n v="1984"/>
    <n v="39"/>
  </r>
  <r>
    <s v="Miron, Lucian-Costin"/>
    <x v="0"/>
    <x v="7"/>
    <x v="7"/>
    <n v="2479"/>
    <n v="2440"/>
    <n v="2439"/>
    <n v="1987"/>
    <n v="36"/>
  </r>
  <r>
    <s v="Hernandez Carmenate, Holden"/>
    <x v="0"/>
    <x v="1"/>
    <x v="1"/>
    <n v="2479"/>
    <m/>
    <n v="2545"/>
    <n v="1984"/>
    <n v="39"/>
  </r>
  <r>
    <s v="Palac, Mladen"/>
    <x v="0"/>
    <x v="28"/>
    <x v="28"/>
    <n v="2479"/>
    <n v="2507"/>
    <n v="2461"/>
    <n v="1971"/>
    <n v="52"/>
  </r>
  <r>
    <s v="Bryakin, Mikhail"/>
    <x v="0"/>
    <x v="25"/>
    <x v="25"/>
    <n v="2478"/>
    <n v="2508"/>
    <n v="2495"/>
    <n v="1997"/>
    <n v="26"/>
  </r>
  <r>
    <s v="Rusev, Krasimir"/>
    <x v="0"/>
    <x v="12"/>
    <x v="12"/>
    <n v="2478"/>
    <n v="2416"/>
    <n v="2502"/>
    <n v="1983"/>
    <n v="40"/>
  </r>
  <r>
    <s v="Hamitevici, Vladimir"/>
    <x v="0"/>
    <x v="45"/>
    <x v="44"/>
    <n v="2478"/>
    <n v="2414"/>
    <n v="2405"/>
    <n v="1991"/>
    <n v="32"/>
  </r>
  <r>
    <s v="Espinosa Veloz, Ermes"/>
    <x v="0"/>
    <x v="40"/>
    <x v="39"/>
    <n v="2478"/>
    <n v="2480"/>
    <n v="2379"/>
    <n v="1987"/>
    <n v="36"/>
  </r>
  <r>
    <s v="Zlochevskij, Alexander"/>
    <x v="0"/>
    <x v="4"/>
    <x v="4"/>
    <n v="2478"/>
    <n v="2435"/>
    <n v="2362"/>
    <n v="1963"/>
    <n v="60"/>
  </r>
  <r>
    <s v="Gasanov, Eldar"/>
    <x v="0"/>
    <x v="18"/>
    <x v="18"/>
    <n v="2478"/>
    <n v="2383"/>
    <n v="2465"/>
    <n v="1982"/>
    <n v="41"/>
  </r>
  <r>
    <s v="Zelcic, Robert"/>
    <x v="0"/>
    <x v="28"/>
    <x v="28"/>
    <n v="2478"/>
    <n v="2503"/>
    <n v="2414"/>
    <n v="1965"/>
    <n v="58"/>
  </r>
  <r>
    <s v="Klekowski, Maciej"/>
    <x v="0"/>
    <x v="11"/>
    <x v="11"/>
    <n v="2477"/>
    <n v="2421"/>
    <n v="2536"/>
    <n v="1992"/>
    <n v="31"/>
  </r>
  <r>
    <s v="Daggupati, Balaji"/>
    <x v="0"/>
    <x v="1"/>
    <x v="1"/>
    <n v="2477"/>
    <m/>
    <m/>
    <n v="2005"/>
    <n v="18"/>
  </r>
  <r>
    <s v="Gretarsson, Helgi Ass"/>
    <x v="0"/>
    <x v="67"/>
    <x v="64"/>
    <n v="2477"/>
    <n v="2384"/>
    <n v="2407"/>
    <n v="1977"/>
    <n v="46"/>
  </r>
  <r>
    <s v="Bromberger, Stefan"/>
    <x v="0"/>
    <x v="14"/>
    <x v="14"/>
    <n v="2477"/>
    <n v="2511"/>
    <m/>
    <n v="1982"/>
    <n v="41"/>
  </r>
  <r>
    <s v="Santiago, Yago De Moura"/>
    <x v="0"/>
    <x v="47"/>
    <x v="46"/>
    <n v="2476"/>
    <n v="2484"/>
    <n v="2447"/>
    <n v="1992"/>
    <n v="31"/>
  </r>
  <r>
    <s v="Westerberg, Jonathan"/>
    <x v="0"/>
    <x v="21"/>
    <x v="21"/>
    <n v="2476"/>
    <n v="2434"/>
    <n v="2462"/>
    <n v="1994"/>
    <n v="29"/>
  </r>
  <r>
    <s v="Draskovic, Luka"/>
    <x v="0"/>
    <x v="46"/>
    <x v="45"/>
    <n v="2476"/>
    <n v="2408"/>
    <n v="2421"/>
    <n v="1995"/>
    <n v="28"/>
  </r>
  <r>
    <s v="Raznikov, Danny"/>
    <x v="0"/>
    <x v="27"/>
    <x v="27"/>
    <n v="2476"/>
    <n v="2470"/>
    <n v="2527"/>
    <n v="1993"/>
    <n v="30"/>
  </r>
  <r>
    <s v="Gascon Del Nogal, Jose Rafael"/>
    <x v="0"/>
    <x v="71"/>
    <x v="68"/>
    <n v="2475"/>
    <n v="2393"/>
    <n v="2473"/>
    <n v="1995"/>
    <n v="28"/>
  </r>
  <r>
    <s v="Drygalov, Andrey"/>
    <x v="0"/>
    <x v="4"/>
    <x v="4"/>
    <n v="2475"/>
    <n v="2466"/>
    <n v="2477"/>
    <n v="1999"/>
    <n v="24"/>
  </r>
  <r>
    <s v="Ribli, Zoltan"/>
    <x v="0"/>
    <x v="17"/>
    <x v="17"/>
    <n v="2475"/>
    <n v="2545"/>
    <n v="2532"/>
    <n v="1951"/>
    <n v="72"/>
  </r>
  <r>
    <s v="Cardoso Cardoso, Jose Gabriel"/>
    <x v="0"/>
    <x v="60"/>
    <x v="57"/>
    <n v="2475"/>
    <n v="2399"/>
    <n v="2473"/>
    <n v="2004"/>
    <n v="19"/>
  </r>
  <r>
    <s v="Rios, Cristhian Camilo"/>
    <x v="0"/>
    <x v="60"/>
    <x v="57"/>
    <n v="2475"/>
    <n v="2483"/>
    <n v="2562"/>
    <n v="1993"/>
    <n v="30"/>
  </r>
  <r>
    <s v="Vasquez Schroeder, Rodrigo"/>
    <x v="0"/>
    <x v="33"/>
    <x v="33"/>
    <n v="2475"/>
    <n v="2582"/>
    <n v="2582"/>
    <n v="1969"/>
    <n v="54"/>
  </r>
  <r>
    <s v="Beliavsky, Alexander G"/>
    <x v="0"/>
    <x v="22"/>
    <x v="22"/>
    <n v="2475"/>
    <n v="2584"/>
    <n v="2478"/>
    <n v="1953"/>
    <n v="70"/>
  </r>
  <r>
    <s v="Petr, Martin"/>
    <x v="0"/>
    <x v="19"/>
    <x v="19"/>
    <n v="2474"/>
    <n v="2498"/>
    <n v="2382"/>
    <n v="1988"/>
    <n v="35"/>
  </r>
  <r>
    <s v="Lopez Martinez, Josep Manuel"/>
    <x v="0"/>
    <x v="26"/>
    <x v="26"/>
    <n v="2474"/>
    <n v="2504"/>
    <n v="2456"/>
    <n v="1980"/>
    <n v="43"/>
  </r>
  <r>
    <s v="Nedev, Trajko"/>
    <x v="0"/>
    <x v="58"/>
    <x v="56"/>
    <n v="2474"/>
    <n v="2430"/>
    <n v="2502"/>
    <n v="1973"/>
    <n v="50"/>
  </r>
  <r>
    <s v="Le Roux, Jean-Pierre"/>
    <x v="0"/>
    <x v="3"/>
    <x v="3"/>
    <n v="2473"/>
    <n v="2601"/>
    <n v="2476"/>
    <n v="1982"/>
    <n v="41"/>
  </r>
  <r>
    <s v="Paehtz, Elisabeth"/>
    <x v="0"/>
    <x v="14"/>
    <x v="14"/>
    <n v="2473"/>
    <n v="2381"/>
    <n v="2337"/>
    <n v="1985"/>
    <n v="38"/>
  </r>
  <r>
    <s v="Holzke, Frank"/>
    <x v="0"/>
    <x v="14"/>
    <x v="14"/>
    <n v="2473"/>
    <m/>
    <m/>
    <n v="1971"/>
    <n v="52"/>
  </r>
  <r>
    <s v="Rechlis, Gad"/>
    <x v="0"/>
    <x v="27"/>
    <x v="27"/>
    <n v="2473"/>
    <n v="2497"/>
    <n v="2521"/>
    <n v="1967"/>
    <n v="56"/>
  </r>
  <r>
    <s v="Shoker, Samy"/>
    <x v="0"/>
    <x v="23"/>
    <x v="23"/>
    <n v="2473"/>
    <n v="2433"/>
    <n v="2475"/>
    <n v="1987"/>
    <n v="36"/>
  </r>
  <r>
    <s v="Rozentalis, Eduardas"/>
    <x v="0"/>
    <x v="43"/>
    <x v="42"/>
    <n v="2473"/>
    <n v="2430"/>
    <n v="2488"/>
    <n v="1963"/>
    <n v="60"/>
  </r>
  <r>
    <s v="Bezold, Michael"/>
    <x v="0"/>
    <x v="14"/>
    <x v="14"/>
    <n v="2472"/>
    <n v="2574"/>
    <n v="2531"/>
    <n v="1972"/>
    <n v="51"/>
  </r>
  <r>
    <s v="Goh, Wei Ming Kevin"/>
    <x v="0"/>
    <x v="48"/>
    <x v="47"/>
    <n v="2471"/>
    <n v="2375"/>
    <n v="2387"/>
    <n v="1983"/>
    <n v="40"/>
  </r>
  <r>
    <s v="Jakubowski, Krzysztof"/>
    <x v="0"/>
    <x v="11"/>
    <x v="11"/>
    <n v="2471"/>
    <n v="2367"/>
    <n v="2369"/>
    <n v="1983"/>
    <n v="40"/>
  </r>
  <r>
    <s v="Hungaski, Robert"/>
    <x v="0"/>
    <x v="1"/>
    <x v="1"/>
    <n v="2471"/>
    <n v="2395"/>
    <n v="2433"/>
    <n v="1987"/>
    <n v="36"/>
  </r>
  <r>
    <s v="Sivuk, Vitaly"/>
    <x v="0"/>
    <x v="21"/>
    <x v="21"/>
    <n v="2471"/>
    <n v="2505"/>
    <n v="2489"/>
    <n v="1992"/>
    <n v="31"/>
  </r>
  <r>
    <s v="Kryakvin, Dmitry"/>
    <x v="0"/>
    <x v="4"/>
    <x v="4"/>
    <n v="2471"/>
    <n v="2386"/>
    <n v="2395"/>
    <n v="1984"/>
    <n v="39"/>
  </r>
  <r>
    <s v="Bogosavljevic, Boban"/>
    <x v="0"/>
    <x v="25"/>
    <x v="25"/>
    <n v="2471"/>
    <n v="2573"/>
    <n v="2488"/>
    <n v="1988"/>
    <n v="35"/>
  </r>
  <r>
    <s v="Olafsson, Helgi"/>
    <x v="0"/>
    <x v="67"/>
    <x v="64"/>
    <n v="2471"/>
    <n v="2504"/>
    <n v="2400"/>
    <n v="1956"/>
    <n v="67"/>
  </r>
  <r>
    <s v="Mastrovasilis, Athanasios"/>
    <x v="0"/>
    <x v="36"/>
    <x v="36"/>
    <n v="2471"/>
    <n v="2513"/>
    <n v="2521"/>
    <n v="1979"/>
    <n v="44"/>
  </r>
  <r>
    <s v="Annaberdiyev, Meylis"/>
    <x v="0"/>
    <x v="72"/>
    <x v="69"/>
    <n v="2471"/>
    <n v="2504"/>
    <n v="2405"/>
    <n v="1985"/>
    <n v="38"/>
  </r>
  <r>
    <s v="Gines Esteo, Pedro Antonio"/>
    <x v="0"/>
    <x v="26"/>
    <x v="26"/>
    <n v="2471"/>
    <n v="2428"/>
    <n v="2449"/>
    <n v="2004"/>
    <n v="19"/>
  </r>
  <r>
    <s v="Jaracz, Pawel"/>
    <x v="0"/>
    <x v="11"/>
    <x v="11"/>
    <n v="2471"/>
    <n v="2426"/>
    <n v="2454"/>
    <n v="1975"/>
    <n v="48"/>
  </r>
  <r>
    <s v="Fodor, Tamas Jr."/>
    <x v="0"/>
    <x v="17"/>
    <x v="17"/>
    <n v="2470"/>
    <n v="2469"/>
    <n v="2504"/>
    <n v="1991"/>
    <n v="32"/>
  </r>
  <r>
    <s v="Xu, Jun"/>
    <x v="0"/>
    <x v="2"/>
    <x v="2"/>
    <n v="2470"/>
    <n v="2511"/>
    <m/>
    <n v="1962"/>
    <n v="61"/>
  </r>
  <r>
    <s v="Korneev, Oleg"/>
    <x v="0"/>
    <x v="26"/>
    <x v="26"/>
    <n v="2470"/>
    <n v="2444"/>
    <n v="2472"/>
    <n v="1969"/>
    <n v="54"/>
  </r>
  <r>
    <s v="Alonso, Salvador"/>
    <x v="0"/>
    <x v="39"/>
    <x v="38"/>
    <n v="2470"/>
    <n v="2467"/>
    <n v="2474"/>
    <n v="1974"/>
    <n v="49"/>
  </r>
  <r>
    <s v="Danielsen, Henrik"/>
    <x v="0"/>
    <x v="67"/>
    <x v="64"/>
    <n v="2469"/>
    <n v="2528"/>
    <n v="2473"/>
    <n v="1966"/>
    <n v="57"/>
  </r>
  <r>
    <s v="Manor, Ilan"/>
    <x v="0"/>
    <x v="27"/>
    <x v="27"/>
    <n v="2469"/>
    <n v="2418"/>
    <m/>
    <n v="1969"/>
    <n v="54"/>
  </r>
  <r>
    <s v="Khmelniker, Ilya"/>
    <x v="0"/>
    <x v="27"/>
    <x v="27"/>
    <n v="2469"/>
    <n v="2379"/>
    <n v="2412"/>
    <n v="1985"/>
    <n v="38"/>
  </r>
  <r>
    <s v="Dobrov, Vladimir"/>
    <x v="0"/>
    <x v="4"/>
    <x v="4"/>
    <n v="2468"/>
    <n v="2433"/>
    <n v="2468"/>
    <n v="1984"/>
    <n v="39"/>
  </r>
  <r>
    <s v="Stanec, Nikolaus"/>
    <x v="0"/>
    <x v="24"/>
    <x v="24"/>
    <n v="2468"/>
    <m/>
    <m/>
    <n v="1968"/>
    <n v="55"/>
  </r>
  <r>
    <s v="Nijboer, Friso"/>
    <x v="0"/>
    <x v="5"/>
    <x v="5"/>
    <n v="2468"/>
    <n v="2479"/>
    <n v="2420"/>
    <n v="1965"/>
    <n v="58"/>
  </r>
  <r>
    <s v="Abdumalik, Zhansaya"/>
    <x v="0"/>
    <x v="44"/>
    <x v="43"/>
    <n v="2468"/>
    <n v="2453"/>
    <n v="2383"/>
    <n v="2000"/>
    <n v="23"/>
  </r>
  <r>
    <s v="Galego, Luis"/>
    <x v="0"/>
    <x v="64"/>
    <x v="61"/>
    <n v="2468"/>
    <n v="2400"/>
    <n v="2513"/>
    <n v="1966"/>
    <n v="57"/>
  </r>
  <r>
    <s v="Caspi, Israel"/>
    <x v="0"/>
    <x v="27"/>
    <x v="27"/>
    <n v="2468"/>
    <n v="2380"/>
    <n v="2419"/>
    <n v="1989"/>
    <n v="34"/>
  </r>
  <r>
    <s v="Ly, Moulthun"/>
    <x v="0"/>
    <x v="49"/>
    <x v="48"/>
    <n v="2468"/>
    <n v="2467"/>
    <n v="2468"/>
    <n v="1991"/>
    <n v="32"/>
  </r>
  <r>
    <s v="Lorparizangeneh, Shahin"/>
    <x v="0"/>
    <x v="9"/>
    <x v="9"/>
    <n v="2467"/>
    <n v="2376"/>
    <n v="2518"/>
    <n v="1999"/>
    <n v="24"/>
  </r>
  <r>
    <s v="Mosadeghpour, Masoud"/>
    <x v="0"/>
    <x v="9"/>
    <x v="9"/>
    <n v="2467"/>
    <n v="2369"/>
    <n v="2305"/>
    <n v="1997"/>
    <n v="26"/>
  </r>
  <r>
    <s v="Gagare, Shardul"/>
    <x v="0"/>
    <x v="6"/>
    <x v="6"/>
    <n v="2467"/>
    <n v="2447"/>
    <n v="2483"/>
    <n v="1997"/>
    <n v="26"/>
  </r>
  <r>
    <s v="Poetsch, Hagen"/>
    <x v="0"/>
    <x v="14"/>
    <x v="14"/>
    <n v="2467"/>
    <n v="2536"/>
    <n v="2520"/>
    <n v="1991"/>
    <n v="32"/>
  </r>
  <r>
    <s v="Shabalov, Alexander"/>
    <x v="0"/>
    <x v="1"/>
    <x v="1"/>
    <n v="2467"/>
    <n v="2531"/>
    <n v="2460"/>
    <n v="1967"/>
    <n v="56"/>
  </r>
  <r>
    <s v="Zakhartsov, Viacheslav V."/>
    <x v="0"/>
    <x v="20"/>
    <x v="20"/>
    <n v="2467"/>
    <n v="2410"/>
    <n v="2423"/>
    <n v="1968"/>
    <n v="55"/>
  </r>
  <r>
    <s v="Rabiega, Robert"/>
    <x v="0"/>
    <x v="14"/>
    <x v="14"/>
    <n v="2467"/>
    <n v="2438"/>
    <n v="2555"/>
    <n v="1971"/>
    <n v="52"/>
  </r>
  <r>
    <s v="Williams, Simon K"/>
    <x v="0"/>
    <x v="15"/>
    <x v="15"/>
    <n v="2467"/>
    <n v="2497"/>
    <n v="2468"/>
    <n v="1979"/>
    <n v="44"/>
  </r>
  <r>
    <s v="Cvek, Robert"/>
    <x v="0"/>
    <x v="19"/>
    <x v="19"/>
    <n v="2467"/>
    <n v="2453"/>
    <n v="2475"/>
    <n v="1979"/>
    <n v="44"/>
  </r>
  <r>
    <s v="Makhnev, Denis"/>
    <x v="0"/>
    <x v="44"/>
    <x v="43"/>
    <n v="2466"/>
    <n v="2504"/>
    <n v="2533"/>
    <n v="2000"/>
    <n v="23"/>
  </r>
  <r>
    <s v="Panchanathan, Magesh Chandran"/>
    <x v="0"/>
    <x v="6"/>
    <x v="6"/>
    <n v="2466"/>
    <m/>
    <n v="2490"/>
    <n v="1983"/>
    <n v="40"/>
  </r>
  <r>
    <s v="Feygin, Michael"/>
    <x v="0"/>
    <x v="14"/>
    <x v="14"/>
    <n v="2466"/>
    <n v="2530"/>
    <m/>
    <n v="1975"/>
    <n v="48"/>
  </r>
  <r>
    <s v="Georgescu, Tiberiu-Marian"/>
    <x v="0"/>
    <x v="7"/>
    <x v="7"/>
    <n v="2466"/>
    <n v="2359"/>
    <n v="2347"/>
    <n v="1991"/>
    <n v="32"/>
  </r>
  <r>
    <s v="Dvoirys, Semen I."/>
    <x v="0"/>
    <x v="4"/>
    <x v="4"/>
    <n v="2466"/>
    <n v="2375"/>
    <n v="2356"/>
    <n v="1958"/>
    <n v="65"/>
  </r>
  <r>
    <s v="Pap, Gyula"/>
    <x v="0"/>
    <x v="17"/>
    <x v="17"/>
    <n v="2466"/>
    <n v="2563"/>
    <n v="2525"/>
    <n v="1991"/>
    <n v="32"/>
  </r>
  <r>
    <s v="Bilguun, Sumiya"/>
    <x v="0"/>
    <x v="65"/>
    <x v="62"/>
    <n v="2466"/>
    <n v="2474"/>
    <n v="2407"/>
    <n v="1997"/>
    <n v="26"/>
  </r>
  <r>
    <s v="Esen, Baris"/>
    <x v="0"/>
    <x v="29"/>
    <x v="29"/>
    <n v="2465"/>
    <m/>
    <n v="2564"/>
    <n v="1986"/>
    <n v="37"/>
  </r>
  <r>
    <s v="Leon Hoyos, Manuel"/>
    <x v="0"/>
    <x v="61"/>
    <x v="58"/>
    <n v="2465"/>
    <n v="2527"/>
    <n v="2540"/>
    <n v="1989"/>
    <n v="34"/>
  </r>
  <r>
    <s v="Nestorovic, Nikola"/>
    <x v="0"/>
    <x v="25"/>
    <x v="25"/>
    <n v="2465"/>
    <n v="2467"/>
    <n v="2425"/>
    <n v="1989"/>
    <n v="34"/>
  </r>
  <r>
    <s v="Schandorff, Lars"/>
    <x v="0"/>
    <x v="31"/>
    <x v="31"/>
    <n v="2464"/>
    <n v="2499"/>
    <n v="2517"/>
    <n v="1965"/>
    <n v="58"/>
  </r>
  <r>
    <s v="Maiorov, Nikita"/>
    <x v="0"/>
    <x v="20"/>
    <x v="20"/>
    <n v="2464"/>
    <n v="2428"/>
    <n v="2415"/>
    <n v="1985"/>
    <n v="38"/>
  </r>
  <r>
    <s v="Zablotsky, Sergei"/>
    <x v="0"/>
    <x v="4"/>
    <x v="4"/>
    <n v="2464"/>
    <n v="2380"/>
    <n v="2383"/>
    <n v="1982"/>
    <n v="41"/>
  </r>
  <r>
    <s v="Cori Quispe, Kevin Joel"/>
    <x v="0"/>
    <x v="35"/>
    <x v="35"/>
    <n v="2464"/>
    <n v="2427"/>
    <n v="2426"/>
    <n v="1999"/>
    <n v="24"/>
  </r>
  <r>
    <s v="Ikonnikov, Vyacheslav"/>
    <x v="0"/>
    <x v="20"/>
    <x v="20"/>
    <n v="2464"/>
    <m/>
    <m/>
    <n v="1966"/>
    <n v="57"/>
  </r>
  <r>
    <s v="Vaganian, Rafael A"/>
    <x v="0"/>
    <x v="16"/>
    <x v="16"/>
    <n v="2463"/>
    <n v="2416"/>
    <n v="2439"/>
    <n v="1951"/>
    <n v="72"/>
  </r>
  <r>
    <s v="Salinas Herrera, Pablo"/>
    <x v="0"/>
    <x v="33"/>
    <x v="33"/>
    <n v="2463"/>
    <n v="2440"/>
    <n v="2562"/>
    <n v="1994"/>
    <n v="29"/>
  </r>
  <r>
    <s v="Kogan, Arthur"/>
    <x v="0"/>
    <x v="27"/>
    <x v="27"/>
    <n v="2463"/>
    <n v="2455"/>
    <n v="2509"/>
    <n v="1974"/>
    <n v="49"/>
  </r>
  <r>
    <s v="Gorovets, Andrey"/>
    <x v="0"/>
    <x v="55"/>
    <x v="54"/>
    <n v="2463"/>
    <n v="2563"/>
    <n v="2418"/>
    <n v="1987"/>
    <n v="36"/>
  </r>
  <r>
    <s v="Antoniewski, Rafal"/>
    <x v="0"/>
    <x v="11"/>
    <x v="11"/>
    <n v="2463"/>
    <n v="2512"/>
    <n v="2581"/>
    <n v="1980"/>
    <n v="43"/>
  </r>
  <r>
    <s v="Zifroni, Dov"/>
    <x v="0"/>
    <x v="27"/>
    <x v="27"/>
    <n v="2462"/>
    <n v="2458"/>
    <n v="2408"/>
    <n v="1976"/>
    <n v="47"/>
  </r>
  <r>
    <s v="Sokolov, Andrei"/>
    <x v="0"/>
    <x v="3"/>
    <x v="3"/>
    <n v="2462"/>
    <n v="2565"/>
    <m/>
    <n v="1963"/>
    <n v="60"/>
  </r>
  <r>
    <s v="Brandenburg, Daan"/>
    <x v="0"/>
    <x v="5"/>
    <x v="5"/>
    <n v="2462"/>
    <m/>
    <m/>
    <n v="1987"/>
    <n v="36"/>
  </r>
  <r>
    <s v="Nikolov, Momchil"/>
    <x v="0"/>
    <x v="12"/>
    <x v="12"/>
    <n v="2462"/>
    <n v="2484"/>
    <n v="2391"/>
    <n v="1985"/>
    <n v="38"/>
  </r>
  <r>
    <s v="Notkevich, Benjamin Arvola"/>
    <x v="0"/>
    <x v="0"/>
    <x v="0"/>
    <n v="2462"/>
    <n v="2379"/>
    <n v="2455"/>
    <n v="1993"/>
    <n v="30"/>
  </r>
  <r>
    <s v="Votava, Jan"/>
    <x v="0"/>
    <x v="19"/>
    <x v="19"/>
    <n v="2462"/>
    <n v="2461"/>
    <m/>
    <n v="1974"/>
    <n v="49"/>
  </r>
  <r>
    <s v="Molner, Mackenzie"/>
    <x v="0"/>
    <x v="1"/>
    <x v="1"/>
    <n v="2461"/>
    <n v="2474"/>
    <n v="2434"/>
    <n v="1988"/>
    <n v="35"/>
  </r>
  <r>
    <s v="Preotu, Razvan"/>
    <x v="0"/>
    <x v="38"/>
    <x v="37"/>
    <n v="2461"/>
    <n v="2544"/>
    <n v="2434"/>
    <n v="1999"/>
    <n v="24"/>
  </r>
  <r>
    <s v="Sanikidze, Tornike"/>
    <x v="0"/>
    <x v="53"/>
    <x v="52"/>
    <n v="2461"/>
    <n v="2509"/>
    <n v="2429"/>
    <n v="1989"/>
    <n v="34"/>
  </r>
  <r>
    <s v="Yudin, Sergei"/>
    <x v="0"/>
    <x v="4"/>
    <x v="4"/>
    <n v="2461"/>
    <n v="2484"/>
    <n v="2577"/>
    <n v="1986"/>
    <n v="37"/>
  </r>
  <r>
    <s v="Hjartarson, Johann"/>
    <x v="0"/>
    <x v="67"/>
    <x v="64"/>
    <n v="2460"/>
    <n v="2399"/>
    <n v="2433"/>
    <n v="1963"/>
    <n v="60"/>
  </r>
  <r>
    <s v="Jirovsky, Milos"/>
    <x v="0"/>
    <x v="19"/>
    <x v="19"/>
    <n v="2460"/>
    <n v="2472"/>
    <n v="2447"/>
    <n v="1974"/>
    <n v="49"/>
  </r>
  <r>
    <s v="Zoler, Dan"/>
    <x v="0"/>
    <x v="27"/>
    <x v="27"/>
    <n v="2460"/>
    <n v="2342"/>
    <n v="2412"/>
    <n v="1974"/>
    <n v="49"/>
  </r>
  <r>
    <s v="Semcesen, Daniel"/>
    <x v="0"/>
    <x v="21"/>
    <x v="21"/>
    <n v="2459"/>
    <n v="2520"/>
    <n v="2472"/>
    <n v="1986"/>
    <n v="37"/>
  </r>
  <r>
    <s v="Stany, G.A."/>
    <x v="0"/>
    <x v="6"/>
    <x v="6"/>
    <n v="2459"/>
    <n v="2413"/>
    <n v="2478"/>
    <n v="1993"/>
    <n v="30"/>
  </r>
  <r>
    <s v="Shanava, Konstantine"/>
    <x v="0"/>
    <x v="53"/>
    <x v="52"/>
    <n v="2459"/>
    <n v="2379"/>
    <n v="2477"/>
    <n v="1985"/>
    <n v="38"/>
  </r>
  <r>
    <s v="Sturt, Raven"/>
    <x v="0"/>
    <x v="1"/>
    <x v="1"/>
    <n v="2459"/>
    <n v="2465"/>
    <n v="2408"/>
    <n v="1993"/>
    <n v="30"/>
  </r>
  <r>
    <s v="Sochacki, Christophe"/>
    <x v="0"/>
    <x v="3"/>
    <x v="3"/>
    <n v="2458"/>
    <n v="2451"/>
    <n v="2501"/>
    <n v="1994"/>
    <n v="29"/>
  </r>
  <r>
    <s v="Sulypa, Oleksandr"/>
    <x v="0"/>
    <x v="18"/>
    <x v="18"/>
    <n v="2458"/>
    <n v="2363"/>
    <n v="2363"/>
    <n v="1972"/>
    <n v="51"/>
  </r>
  <r>
    <s v="Chatalbashev, Boris"/>
    <x v="0"/>
    <x v="31"/>
    <x v="31"/>
    <n v="2458"/>
    <n v="2529"/>
    <n v="2425"/>
    <n v="1974"/>
    <n v="49"/>
  </r>
  <r>
    <s v="Rotstein, Arkadij"/>
    <x v="0"/>
    <x v="14"/>
    <x v="14"/>
    <n v="2457"/>
    <m/>
    <n v="2455"/>
    <n v="1961"/>
    <n v="62"/>
  </r>
  <r>
    <s v="Roussel-Roozmon, Thomas"/>
    <x v="0"/>
    <x v="38"/>
    <x v="37"/>
    <n v="2457"/>
    <m/>
    <m/>
    <n v="1988"/>
    <n v="35"/>
  </r>
  <r>
    <s v="Greenfeld, Alon"/>
    <x v="0"/>
    <x v="27"/>
    <x v="27"/>
    <n v="2457"/>
    <n v="2345"/>
    <n v="2389"/>
    <n v="1964"/>
    <n v="59"/>
  </r>
  <r>
    <s v="Swayams, Mishra"/>
    <x v="0"/>
    <x v="6"/>
    <x v="6"/>
    <n v="2456"/>
    <n v="2445"/>
    <n v="2398"/>
    <n v="1992"/>
    <n v="31"/>
  </r>
  <r>
    <s v="Golizadeh, Asghar"/>
    <x v="0"/>
    <x v="9"/>
    <x v="9"/>
    <n v="2456"/>
    <n v="2345"/>
    <n v="2382"/>
    <n v="1990"/>
    <n v="33"/>
  </r>
  <r>
    <s v="Boensch, Uwe"/>
    <x v="0"/>
    <x v="14"/>
    <x v="14"/>
    <n v="2456"/>
    <m/>
    <n v="2557"/>
    <n v="1958"/>
    <n v="65"/>
  </r>
  <r>
    <s v="Krylov, Mikhail"/>
    <x v="0"/>
    <x v="4"/>
    <x v="4"/>
    <n v="2456"/>
    <n v="2454"/>
    <n v="2387"/>
    <n v="1987"/>
    <n v="36"/>
  </r>
  <r>
    <s v="Volkov, Sergey"/>
    <x v="0"/>
    <x v="4"/>
    <x v="4"/>
    <n v="2456"/>
    <n v="2505"/>
    <n v="2340"/>
    <n v="1974"/>
    <n v="49"/>
  </r>
  <r>
    <s v="Matamoros Franco, Carlos S."/>
    <x v="0"/>
    <x v="73"/>
    <x v="70"/>
    <n v="2455"/>
    <n v="2419"/>
    <n v="2544"/>
    <n v="1966"/>
    <n v="57"/>
  </r>
  <r>
    <s v="Franco Ocampos, Zenon"/>
    <x v="0"/>
    <x v="41"/>
    <x v="40"/>
    <n v="2455"/>
    <n v="2466"/>
    <m/>
    <n v="1956"/>
    <n v="67"/>
  </r>
  <r>
    <s v="Komarov, Dimitri"/>
    <x v="0"/>
    <x v="18"/>
    <x v="18"/>
    <n v="2455"/>
    <n v="2473"/>
    <n v="2381"/>
    <n v="1968"/>
    <n v="55"/>
  </r>
  <r>
    <s v="Bischoff, Klaus"/>
    <x v="0"/>
    <x v="14"/>
    <x v="14"/>
    <n v="2455"/>
    <n v="2536"/>
    <n v="2483"/>
    <n v="1961"/>
    <n v="62"/>
  </r>
  <r>
    <s v="Batchuluun, Tsegmed"/>
    <x v="0"/>
    <x v="65"/>
    <x v="62"/>
    <n v="2455"/>
    <n v="2442"/>
    <n v="2386"/>
    <n v="1987"/>
    <n v="36"/>
  </r>
  <r>
    <s v="Ftacnik, Lubomir"/>
    <x v="0"/>
    <x v="50"/>
    <x v="49"/>
    <n v="2455"/>
    <n v="2478"/>
    <n v="2556"/>
    <n v="1957"/>
    <n v="66"/>
  </r>
  <r>
    <s v="Strikovic, Aleksa"/>
    <x v="0"/>
    <x v="25"/>
    <x v="25"/>
    <n v="2455"/>
    <n v="2463"/>
    <n v="2527"/>
    <n v="1961"/>
    <n v="62"/>
  </r>
  <r>
    <s v="Chernobay, Artem"/>
    <x v="0"/>
    <x v="4"/>
    <x v="4"/>
    <n v="2454"/>
    <n v="2458"/>
    <n v="2474"/>
    <n v="1989"/>
    <n v="34"/>
  </r>
  <r>
    <s v="Swapnil, S. Dhopade"/>
    <x v="0"/>
    <x v="6"/>
    <x v="6"/>
    <n v="2454"/>
    <n v="2470"/>
    <n v="2402"/>
    <n v="1990"/>
    <n v="33"/>
  </r>
  <r>
    <s v="Sheng, Joshua"/>
    <x v="0"/>
    <x v="1"/>
    <x v="1"/>
    <n v="2454"/>
    <m/>
    <n v="2376"/>
    <n v="2000"/>
    <n v="23"/>
  </r>
  <r>
    <s v="Rahul Srivatshav P"/>
    <x v="0"/>
    <x v="6"/>
    <x v="6"/>
    <n v="2454"/>
    <n v="2392"/>
    <n v="2392"/>
    <n v="2002"/>
    <n v="21"/>
  </r>
  <r>
    <s v="Hausrath, Daniel"/>
    <x v="0"/>
    <x v="14"/>
    <x v="14"/>
    <n v="2454"/>
    <n v="2533"/>
    <n v="2550"/>
    <n v="1976"/>
    <n v="47"/>
  </r>
  <r>
    <s v="Stojanovic, Dalibor"/>
    <x v="0"/>
    <x v="52"/>
    <x v="51"/>
    <n v="2453"/>
    <n v="2493"/>
    <n v="2475"/>
    <n v="1983"/>
    <n v="40"/>
  </r>
  <r>
    <s v="Simacek, Pavel"/>
    <x v="0"/>
    <x v="19"/>
    <x v="19"/>
    <n v="2453"/>
    <n v="2380"/>
    <n v="2349"/>
    <n v="1979"/>
    <n v="44"/>
  </r>
  <r>
    <s v="Slobodjan, Roman"/>
    <x v="0"/>
    <x v="14"/>
    <x v="14"/>
    <n v="2453"/>
    <m/>
    <n v="2466"/>
    <n v="1975"/>
    <n v="48"/>
  </r>
  <r>
    <s v="Kasparov, Sergey"/>
    <x v="0"/>
    <x v="20"/>
    <x v="20"/>
    <n v="2452"/>
    <n v="2471"/>
    <n v="2453"/>
    <n v="1968"/>
    <n v="55"/>
  </r>
  <r>
    <s v="Gabrielian, Artur"/>
    <x v="0"/>
    <x v="4"/>
    <x v="4"/>
    <n v="2452"/>
    <n v="2403"/>
    <n v="2441"/>
    <n v="1982"/>
    <n v="41"/>
  </r>
  <r>
    <s v="Teske, Henrik"/>
    <x v="0"/>
    <x v="14"/>
    <x v="14"/>
    <n v="2452"/>
    <n v="2509"/>
    <n v="2453"/>
    <n v="1968"/>
    <n v="55"/>
  </r>
  <r>
    <s v="Galyas, Miklos"/>
    <x v="0"/>
    <x v="17"/>
    <x v="17"/>
    <n v="2452"/>
    <n v="2381"/>
    <n v="2409"/>
    <n v="1978"/>
    <n v="45"/>
  </r>
  <r>
    <s v="Kovacevic, Aleksandar"/>
    <x v="0"/>
    <x v="25"/>
    <x v="25"/>
    <n v="2452"/>
    <n v="2520"/>
    <n v="2461"/>
    <n v="1974"/>
    <n v="49"/>
  </r>
  <r>
    <s v="Knaak, Rainer"/>
    <x v="0"/>
    <x v="14"/>
    <x v="14"/>
    <n v="2451"/>
    <m/>
    <m/>
    <n v="1953"/>
    <n v="70"/>
  </r>
  <r>
    <s v="Gonzalez Garcia, Jose"/>
    <x v="0"/>
    <x v="26"/>
    <x v="26"/>
    <n v="2451"/>
    <n v="2489"/>
    <n v="2486"/>
    <n v="1973"/>
    <n v="50"/>
  </r>
  <r>
    <s v="Emms, John M"/>
    <x v="0"/>
    <x v="15"/>
    <x v="15"/>
    <n v="2451"/>
    <n v="2415"/>
    <m/>
    <n v="1967"/>
    <n v="56"/>
  </r>
  <r>
    <s v="Berczes, David"/>
    <x v="0"/>
    <x v="17"/>
    <x v="17"/>
    <n v="2451"/>
    <n v="2495"/>
    <n v="2492"/>
    <n v="1990"/>
    <n v="33"/>
  </r>
  <r>
    <s v="Moskalenko, Alexander"/>
    <x v="0"/>
    <x v="4"/>
    <x v="4"/>
    <n v="2451"/>
    <n v="2502"/>
    <n v="2409"/>
    <n v="1988"/>
    <n v="35"/>
  </r>
  <r>
    <s v="Volodin, Aleksandr"/>
    <x v="0"/>
    <x v="63"/>
    <x v="60"/>
    <n v="2451"/>
    <n v="2454"/>
    <n v="2447"/>
    <n v="1990"/>
    <n v="33"/>
  </r>
  <r>
    <s v="Flumbort, Andras Dr."/>
    <x v="0"/>
    <x v="17"/>
    <x v="17"/>
    <n v="2451"/>
    <m/>
    <m/>
    <n v="1984"/>
    <n v="39"/>
  </r>
  <r>
    <s v="Alvarez Pedraza, Aramis"/>
    <x v="0"/>
    <x v="40"/>
    <x v="39"/>
    <n v="2450"/>
    <n v="2422"/>
    <n v="2450"/>
    <n v="1988"/>
    <n v="35"/>
  </r>
  <r>
    <s v="Aguero Jimenez, Luis Lazaro"/>
    <x v="0"/>
    <x v="40"/>
    <x v="39"/>
    <n v="2450"/>
    <n v="2418"/>
    <n v="2414"/>
    <n v="1991"/>
    <n v="32"/>
  </r>
  <r>
    <s v="Carlsson, Pontus"/>
    <x v="0"/>
    <x v="21"/>
    <x v="21"/>
    <n v="2450"/>
    <n v="2391"/>
    <n v="2461"/>
    <n v="1982"/>
    <n v="41"/>
  </r>
  <r>
    <s v="Escobar Forero, Alder"/>
    <x v="0"/>
    <x v="60"/>
    <x v="57"/>
    <n v="2450"/>
    <n v="2414"/>
    <n v="2404"/>
    <n v="1977"/>
    <n v="46"/>
  </r>
  <r>
    <s v="Munkhgal, Gombosuren"/>
    <x v="0"/>
    <x v="65"/>
    <x v="62"/>
    <n v="2450"/>
    <n v="2404"/>
    <n v="2519"/>
    <n v="1988"/>
    <n v="35"/>
  </r>
  <r>
    <s v="Zhao, Xue"/>
    <x v="0"/>
    <x v="2"/>
    <x v="2"/>
    <n v="2450"/>
    <n v="2426"/>
    <n v="2407"/>
    <n v="1985"/>
    <n v="38"/>
  </r>
  <r>
    <s v="Marcelin, Cyril"/>
    <x v="0"/>
    <x v="3"/>
    <x v="3"/>
    <n v="2450"/>
    <n v="2459"/>
    <n v="2436"/>
    <n v="1979"/>
    <n v="44"/>
  </r>
  <r>
    <s v="Kjartansson, Gudmundur"/>
    <x v="0"/>
    <x v="67"/>
    <x v="64"/>
    <n v="2449"/>
    <n v="2314"/>
    <n v="2369"/>
    <n v="1988"/>
    <n v="35"/>
  </r>
  <r>
    <s v="Shytaj, Iart Luca"/>
    <x v="0"/>
    <x v="32"/>
    <x v="32"/>
    <n v="2449"/>
    <n v="2384"/>
    <n v="2372"/>
    <n v="1986"/>
    <n v="37"/>
  </r>
  <r>
    <s v="Barrientos, Sergio E"/>
    <x v="0"/>
    <x v="60"/>
    <x v="57"/>
    <n v="2449"/>
    <n v="2421"/>
    <n v="2406"/>
    <n v="1986"/>
    <n v="37"/>
  </r>
  <r>
    <s v="Marin, Mihail"/>
    <x v="0"/>
    <x v="7"/>
    <x v="7"/>
    <n v="2449"/>
    <n v="2419"/>
    <n v="2385"/>
    <n v="1965"/>
    <n v="58"/>
  </r>
  <r>
    <s v="Sedlak, Nikola"/>
    <x v="0"/>
    <x v="25"/>
    <x v="25"/>
    <n v="2448"/>
    <n v="2634"/>
    <n v="2534"/>
    <n v="1983"/>
    <n v="40"/>
  </r>
  <r>
    <s v="Leenhouts, Koen"/>
    <x v="0"/>
    <x v="5"/>
    <x v="5"/>
    <n v="2448"/>
    <m/>
    <n v="2424"/>
    <n v="1984"/>
    <n v="39"/>
  </r>
  <r>
    <s v="Turner, Matthew J"/>
    <x v="0"/>
    <x v="59"/>
    <x v="15"/>
    <n v="2448"/>
    <n v="2500"/>
    <n v="2429"/>
    <n v="1975"/>
    <n v="48"/>
  </r>
  <r>
    <s v="Zaragatski, Ilja"/>
    <x v="0"/>
    <x v="14"/>
    <x v="14"/>
    <n v="2448"/>
    <m/>
    <n v="2460"/>
    <n v="1985"/>
    <n v="38"/>
  </r>
  <r>
    <s v="Vila Gazquez, Xavier"/>
    <x v="0"/>
    <x v="26"/>
    <x v="26"/>
    <n v="2447"/>
    <n v="2435"/>
    <n v="2421"/>
    <n v="1990"/>
    <n v="33"/>
  </r>
  <r>
    <s v="Fedorov, Alexei"/>
    <x v="0"/>
    <x v="55"/>
    <x v="54"/>
    <n v="2447"/>
    <n v="2511"/>
    <n v="2494"/>
    <n v="1972"/>
    <n v="51"/>
  </r>
  <r>
    <s v="Nevednichy, Vladislav"/>
    <x v="0"/>
    <x v="7"/>
    <x v="7"/>
    <n v="2447"/>
    <n v="2349"/>
    <n v="2389"/>
    <n v="1969"/>
    <n v="54"/>
  </r>
  <r>
    <s v="Kurajica, Bojan"/>
    <x v="0"/>
    <x v="28"/>
    <x v="28"/>
    <n v="2446"/>
    <n v="2393"/>
    <n v="2450"/>
    <n v="1947"/>
    <n v="76"/>
  </r>
  <r>
    <s v="Schmaltz, Roland"/>
    <x v="0"/>
    <x v="14"/>
    <x v="14"/>
    <n v="2446"/>
    <n v="2441"/>
    <n v="2503"/>
    <n v="1974"/>
    <n v="49"/>
  </r>
  <r>
    <s v="Popilski, Gil"/>
    <x v="0"/>
    <x v="27"/>
    <x v="27"/>
    <n v="2445"/>
    <n v="2535"/>
    <n v="2537"/>
    <n v="1993"/>
    <n v="30"/>
  </r>
  <r>
    <s v="Gormally, Daniel W"/>
    <x v="0"/>
    <x v="15"/>
    <x v="15"/>
    <n v="2445"/>
    <n v="2463"/>
    <n v="2503"/>
    <n v="1976"/>
    <n v="47"/>
  </r>
  <r>
    <s v="Maiwald, Jens-Uwe"/>
    <x v="0"/>
    <x v="14"/>
    <x v="14"/>
    <n v="2445"/>
    <n v="2453"/>
    <n v="2444"/>
    <n v="1974"/>
    <n v="49"/>
  </r>
  <r>
    <s v="Fish, Gennadij"/>
    <x v="0"/>
    <x v="14"/>
    <x v="14"/>
    <n v="2445"/>
    <m/>
    <n v="2400"/>
    <n v="1973"/>
    <n v="50"/>
  </r>
  <r>
    <s v="De Firmian, Nick"/>
    <x v="0"/>
    <x v="1"/>
    <x v="1"/>
    <n v="2445"/>
    <n v="2468"/>
    <m/>
    <n v="1957"/>
    <n v="66"/>
  </r>
  <r>
    <s v="De La Villa Garcia, Jesus Maria"/>
    <x v="0"/>
    <x v="26"/>
    <x v="26"/>
    <n v="2445"/>
    <n v="2391"/>
    <m/>
    <n v="1958"/>
    <n v="65"/>
  </r>
  <r>
    <s v="Nagy, Gabor"/>
    <x v="0"/>
    <x v="17"/>
    <x v="17"/>
    <n v="2445"/>
    <n v="2518"/>
    <n v="2505"/>
    <n v="1994"/>
    <n v="29"/>
  </r>
  <r>
    <s v="Haba, Petr"/>
    <x v="0"/>
    <x v="19"/>
    <x v="19"/>
    <n v="2444"/>
    <m/>
    <n v="2494"/>
    <n v="1965"/>
    <n v="58"/>
  </r>
  <r>
    <s v="Kindermann, Stefan"/>
    <x v="0"/>
    <x v="24"/>
    <x v="24"/>
    <n v="2444"/>
    <n v="2516"/>
    <m/>
    <n v="1959"/>
    <n v="64"/>
  </r>
  <r>
    <s v="Vera Siguenas, Deivy"/>
    <x v="0"/>
    <x v="35"/>
    <x v="35"/>
    <n v="2444"/>
    <n v="2398"/>
    <n v="2398"/>
    <n v="1992"/>
    <n v="31"/>
  </r>
  <r>
    <s v="Hasangatin, Ramil"/>
    <x v="0"/>
    <x v="4"/>
    <x v="4"/>
    <n v="2444"/>
    <n v="2324"/>
    <n v="2317"/>
    <n v="1972"/>
    <n v="51"/>
  </r>
  <r>
    <s v="Bunzmann, Dimitrij"/>
    <x v="0"/>
    <x v="14"/>
    <x v="14"/>
    <n v="2444"/>
    <m/>
    <m/>
    <n v="1982"/>
    <n v="41"/>
  </r>
  <r>
    <s v="Soffer, Ram"/>
    <x v="0"/>
    <x v="27"/>
    <x v="27"/>
    <n v="2444"/>
    <n v="2378"/>
    <n v="2331"/>
    <n v="1965"/>
    <n v="58"/>
  </r>
  <r>
    <s v="Hertneck, Gerald"/>
    <x v="0"/>
    <x v="14"/>
    <x v="14"/>
    <n v="2443"/>
    <n v="2470"/>
    <n v="2462"/>
    <n v="1963"/>
    <n v="60"/>
  </r>
  <r>
    <s v="Roganovic, Milos"/>
    <x v="0"/>
    <x v="25"/>
    <x v="25"/>
    <n v="2443"/>
    <n v="2440"/>
    <n v="2483"/>
    <n v="1991"/>
    <n v="32"/>
  </r>
  <r>
    <s v="Hebden, Mark L"/>
    <x v="0"/>
    <x v="15"/>
    <x v="15"/>
    <n v="2443"/>
    <n v="2436"/>
    <n v="2436"/>
    <n v="1958"/>
    <n v="65"/>
  </r>
  <r>
    <s v="Gurevich, Vladimir"/>
    <x v="0"/>
    <x v="18"/>
    <x v="18"/>
    <n v="2443"/>
    <m/>
    <m/>
    <n v="1959"/>
    <n v="64"/>
  </r>
  <r>
    <s v="Levin, Felix"/>
    <x v="0"/>
    <x v="14"/>
    <x v="14"/>
    <n v="2442"/>
    <n v="2341"/>
    <n v="2364"/>
    <n v="1958"/>
    <n v="65"/>
  </r>
  <r>
    <s v="Petrov, Marian"/>
    <x v="0"/>
    <x v="12"/>
    <x v="12"/>
    <n v="2442"/>
    <n v="2410"/>
    <n v="2418"/>
    <n v="1975"/>
    <n v="48"/>
  </r>
  <r>
    <s v="Saltaev, Mihail"/>
    <x v="0"/>
    <x v="13"/>
    <x v="13"/>
    <n v="2442"/>
    <m/>
    <n v="2369"/>
    <n v="1962"/>
    <n v="61"/>
  </r>
  <r>
    <s v="Relange, Eloi"/>
    <x v="0"/>
    <x v="3"/>
    <x v="3"/>
    <n v="2442"/>
    <n v="2465"/>
    <n v="2450"/>
    <n v="1976"/>
    <n v="47"/>
  </r>
  <r>
    <s v="Vaisser, Anatoly"/>
    <x v="0"/>
    <x v="3"/>
    <x v="3"/>
    <n v="2442"/>
    <n v="2401"/>
    <n v="2498"/>
    <n v="1949"/>
    <n v="74"/>
  </r>
  <r>
    <s v="Deviatkin, Andrei"/>
    <x v="0"/>
    <x v="4"/>
    <x v="4"/>
    <n v="2442"/>
    <n v="2400"/>
    <n v="2402"/>
    <n v="1980"/>
    <n v="43"/>
  </r>
  <r>
    <s v="Epishin, Vladimir"/>
    <x v="0"/>
    <x v="4"/>
    <x v="4"/>
    <n v="2442"/>
    <n v="2365"/>
    <n v="2272"/>
    <n v="1965"/>
    <n v="58"/>
  </r>
  <r>
    <s v="Laylo, Darwin"/>
    <x v="0"/>
    <x v="56"/>
    <x v="55"/>
    <n v="2441"/>
    <n v="2254"/>
    <n v="2335"/>
    <n v="1980"/>
    <n v="43"/>
  </r>
  <r>
    <s v="Mikhalchishin, Adrian"/>
    <x v="0"/>
    <x v="22"/>
    <x v="22"/>
    <n v="2441"/>
    <n v="2467"/>
    <n v="2428"/>
    <n v="1954"/>
    <n v="69"/>
  </r>
  <r>
    <s v="Renet, Olivier"/>
    <x v="0"/>
    <x v="3"/>
    <x v="3"/>
    <n v="2441"/>
    <n v="2507"/>
    <n v="2485"/>
    <n v="1964"/>
    <n v="59"/>
  </r>
  <r>
    <s v="Cabrera, Alexis"/>
    <x v="0"/>
    <x v="26"/>
    <x v="26"/>
    <n v="2441"/>
    <m/>
    <n v="2461"/>
    <n v="1976"/>
    <n v="47"/>
  </r>
  <r>
    <s v="Godena, Michele"/>
    <x v="0"/>
    <x v="32"/>
    <x v="32"/>
    <n v="2441"/>
    <n v="2555"/>
    <n v="2546"/>
    <n v="1967"/>
    <n v="56"/>
  </r>
  <r>
    <s v="Bagrationi, Alexander"/>
    <x v="0"/>
    <x v="27"/>
    <x v="27"/>
    <n v="2440"/>
    <n v="2359"/>
    <n v="2366"/>
    <n v="1990"/>
    <n v="33"/>
  </r>
  <r>
    <s v="Kotronias, Vasilios"/>
    <x v="0"/>
    <x v="36"/>
    <x v="36"/>
    <n v="2440"/>
    <n v="2485"/>
    <n v="2380"/>
    <n v="1964"/>
    <n v="59"/>
  </r>
  <r>
    <s v="Dgebuadze, Alexandre"/>
    <x v="0"/>
    <x v="51"/>
    <x v="50"/>
    <n v="2440"/>
    <n v="2451"/>
    <n v="2440"/>
    <n v="1971"/>
    <n v="52"/>
  </r>
  <r>
    <s v="Cramling, Pia"/>
    <x v="0"/>
    <x v="21"/>
    <x v="21"/>
    <n v="2440"/>
    <n v="2395"/>
    <n v="2287"/>
    <n v="1963"/>
    <n v="60"/>
  </r>
  <r>
    <s v="Iskusnyh, Sergei"/>
    <x v="0"/>
    <x v="4"/>
    <x v="4"/>
    <n v="2440"/>
    <n v="2326"/>
    <n v="2455"/>
    <n v="1974"/>
    <n v="49"/>
  </r>
  <r>
    <s v="Gunina, Valentina"/>
    <x v="0"/>
    <x v="20"/>
    <x v="20"/>
    <n v="2440"/>
    <n v="2412"/>
    <n v="2357"/>
    <n v="1989"/>
    <n v="34"/>
  </r>
  <r>
    <s v="Colovic, Aleksandar"/>
    <x v="0"/>
    <x v="58"/>
    <x v="56"/>
    <n v="2439"/>
    <n v="2395"/>
    <n v="2292"/>
    <n v="1976"/>
    <n v="47"/>
  </r>
  <r>
    <s v="Firat, Burak"/>
    <x v="0"/>
    <x v="29"/>
    <x v="29"/>
    <n v="2439"/>
    <n v="2359"/>
    <n v="2392"/>
    <n v="1993"/>
    <n v="30"/>
  </r>
  <r>
    <s v="Khachiyan, Melikset"/>
    <x v="0"/>
    <x v="1"/>
    <x v="1"/>
    <n v="2438"/>
    <n v="2471"/>
    <n v="2484"/>
    <n v="1970"/>
    <n v="53"/>
  </r>
  <r>
    <s v="Aleksandrov, Aleksej"/>
    <x v="0"/>
    <x v="55"/>
    <x v="54"/>
    <n v="2438"/>
    <n v="2444"/>
    <n v="2387"/>
    <n v="1973"/>
    <n v="50"/>
  </r>
  <r>
    <s v="Psakhis, Lev"/>
    <x v="0"/>
    <x v="27"/>
    <x v="27"/>
    <n v="2438"/>
    <n v="2517"/>
    <m/>
    <n v="1958"/>
    <n v="65"/>
  </r>
  <r>
    <s v="Blagojevic, Dragisa"/>
    <x v="0"/>
    <x v="46"/>
    <x v="45"/>
    <n v="2438"/>
    <n v="2445"/>
    <n v="2462"/>
    <n v="1966"/>
    <n v="57"/>
  </r>
  <r>
    <s v="Sebag, Marie"/>
    <x v="0"/>
    <x v="3"/>
    <x v="3"/>
    <n v="2437"/>
    <n v="2384"/>
    <n v="2431"/>
    <n v="1986"/>
    <n v="37"/>
  </r>
  <r>
    <s v="Atabayev, Maksat"/>
    <x v="0"/>
    <x v="72"/>
    <x v="69"/>
    <n v="2437"/>
    <n v="2455"/>
    <n v="2409"/>
    <n v="1994"/>
    <n v="29"/>
  </r>
  <r>
    <s v="De La Riva Aguado, Oscar"/>
    <x v="0"/>
    <x v="66"/>
    <x v="63"/>
    <n v="2437"/>
    <n v="2549"/>
    <n v="2423"/>
    <n v="1972"/>
    <n v="51"/>
  </r>
  <r>
    <s v="Bobras, Piotr"/>
    <x v="0"/>
    <x v="11"/>
    <x v="11"/>
    <n v="2437"/>
    <m/>
    <m/>
    <n v="1977"/>
    <n v="46"/>
  </r>
  <r>
    <s v="Hector, Jonny"/>
    <x v="0"/>
    <x v="21"/>
    <x v="21"/>
    <n v="2437"/>
    <n v="2483"/>
    <n v="2403"/>
    <n v="1964"/>
    <n v="59"/>
  </r>
  <r>
    <s v="Paragua, Mark"/>
    <x v="0"/>
    <x v="56"/>
    <x v="55"/>
    <n v="2436"/>
    <n v="2575"/>
    <n v="2504"/>
    <n v="1984"/>
    <n v="39"/>
  </r>
  <r>
    <s v="Zajic, Milan"/>
    <x v="0"/>
    <x v="25"/>
    <x v="25"/>
    <n v="2436"/>
    <n v="2458"/>
    <n v="2467"/>
    <n v="1999"/>
    <n v="24"/>
  </r>
  <r>
    <s v="Aagaard, Jacob"/>
    <x v="0"/>
    <x v="31"/>
    <x v="31"/>
    <n v="2436"/>
    <n v="2502"/>
    <n v="2509"/>
    <n v="1973"/>
    <n v="50"/>
  </r>
  <r>
    <s v="Rogic, Davor"/>
    <x v="0"/>
    <x v="28"/>
    <x v="28"/>
    <n v="2436"/>
    <n v="2510"/>
    <n v="2373"/>
    <n v="1971"/>
    <n v="52"/>
  </r>
  <r>
    <s v="Rahman, Ziaur"/>
    <x v="0"/>
    <x v="74"/>
    <x v="71"/>
    <n v="2436"/>
    <n v="2471"/>
    <n v="2460"/>
    <n v="1974"/>
    <n v="49"/>
  </r>
  <r>
    <s v="Glek, Igor"/>
    <x v="0"/>
    <x v="51"/>
    <x v="50"/>
    <n v="2435"/>
    <n v="2413"/>
    <n v="2363"/>
    <n v="1961"/>
    <n v="62"/>
  </r>
  <r>
    <s v="Nguyen, Huynh Minh Huy"/>
    <x v="0"/>
    <x v="10"/>
    <x v="10"/>
    <n v="2435"/>
    <n v="2465"/>
    <n v="2470"/>
    <n v="1987"/>
    <n v="36"/>
  </r>
  <r>
    <s v="Atabayev, Yusup"/>
    <x v="0"/>
    <x v="72"/>
    <x v="69"/>
    <n v="2435"/>
    <n v="2528"/>
    <n v="2473"/>
    <n v="1994"/>
    <n v="29"/>
  </r>
  <r>
    <s v="Movsziszian, Karen"/>
    <x v="0"/>
    <x v="16"/>
    <x v="16"/>
    <n v="2435"/>
    <n v="2442"/>
    <n v="2434"/>
    <n v="1963"/>
    <n v="60"/>
  </r>
  <r>
    <s v="Flom, Gabriel"/>
    <x v="0"/>
    <x v="3"/>
    <x v="3"/>
    <n v="2435"/>
    <n v="2401"/>
    <n v="2399"/>
    <n v="1986"/>
    <n v="37"/>
  </r>
  <r>
    <s v="Kabanov, Nikolai"/>
    <x v="0"/>
    <x v="4"/>
    <x v="4"/>
    <n v="2434"/>
    <n v="2350"/>
    <n v="2318"/>
    <n v="1980"/>
    <n v="43"/>
  </r>
  <r>
    <s v="Diermair, Andreas"/>
    <x v="0"/>
    <x v="24"/>
    <x v="24"/>
    <n v="2434"/>
    <n v="2380"/>
    <n v="2341"/>
    <n v="1986"/>
    <n v="37"/>
  </r>
  <r>
    <s v="Omelja, Artem"/>
    <x v="0"/>
    <x v="18"/>
    <x v="18"/>
    <n v="2434"/>
    <n v="2421"/>
    <n v="2404"/>
    <n v="1991"/>
    <n v="32"/>
  </r>
  <r>
    <s v="Miljkovic, Miroslav D"/>
    <x v="0"/>
    <x v="25"/>
    <x v="25"/>
    <n v="2434"/>
    <n v="2443"/>
    <n v="2524"/>
    <n v="1985"/>
    <n v="38"/>
  </r>
  <r>
    <s v="Rizouk, Aimen"/>
    <x v="0"/>
    <x v="69"/>
    <x v="66"/>
    <n v="2433"/>
    <n v="2471"/>
    <n v="2462"/>
    <n v="1979"/>
    <n v="44"/>
  </r>
  <r>
    <s v="Tolnai, Tibor"/>
    <x v="0"/>
    <x v="17"/>
    <x v="17"/>
    <n v="2433"/>
    <n v="2333"/>
    <n v="2440"/>
    <n v="1964"/>
    <n v="59"/>
  </r>
  <r>
    <s v="Ibarra Chami, Luis Fernando"/>
    <x v="0"/>
    <x v="61"/>
    <x v="58"/>
    <n v="2432"/>
    <n v="2439"/>
    <n v="2452"/>
    <n v="1989"/>
    <n v="34"/>
  </r>
  <r>
    <s v="Heinemann, Thies"/>
    <x v="0"/>
    <x v="14"/>
    <x v="14"/>
    <n v="2432"/>
    <n v="2480"/>
    <m/>
    <n v="1971"/>
    <n v="52"/>
  </r>
  <r>
    <s v="Enchev, Ivajlo"/>
    <x v="0"/>
    <x v="12"/>
    <x v="12"/>
    <n v="2432"/>
    <n v="2423"/>
    <n v="2429"/>
    <n v="1989"/>
    <n v="34"/>
  </r>
  <r>
    <s v="Richter, Michael"/>
    <x v="0"/>
    <x v="14"/>
    <x v="14"/>
    <n v="2432"/>
    <n v="2448"/>
    <n v="2462"/>
    <n v="1978"/>
    <n v="45"/>
  </r>
  <r>
    <s v="Kovalev, Andrei"/>
    <x v="0"/>
    <x v="55"/>
    <x v="54"/>
    <n v="2432"/>
    <n v="2345"/>
    <n v="2346"/>
    <n v="1961"/>
    <n v="62"/>
  </r>
  <r>
    <s v="Becerra Rivero, Julio"/>
    <x v="0"/>
    <x v="1"/>
    <x v="1"/>
    <n v="2432"/>
    <m/>
    <n v="2549"/>
    <n v="1973"/>
    <n v="50"/>
  </r>
  <r>
    <s v="Stella, Andrea"/>
    <x v="0"/>
    <x v="32"/>
    <x v="32"/>
    <n v="2431"/>
    <n v="2438"/>
    <n v="2450"/>
    <n v="1993"/>
    <n v="30"/>
  </r>
  <r>
    <s v="Kapnisis, Spyridon"/>
    <x v="0"/>
    <x v="36"/>
    <x v="36"/>
    <n v="2431"/>
    <n v="2400"/>
    <n v="2422"/>
    <n v="1981"/>
    <n v="42"/>
  </r>
  <r>
    <s v="Todorov, Todor"/>
    <x v="0"/>
    <x v="51"/>
    <x v="50"/>
    <n v="2430"/>
    <m/>
    <m/>
    <n v="1974"/>
    <n v="49"/>
  </r>
  <r>
    <s v="Gershon, Alik"/>
    <x v="0"/>
    <x v="27"/>
    <x v="27"/>
    <n v="2430"/>
    <n v="2381"/>
    <m/>
    <n v="1980"/>
    <n v="43"/>
  </r>
  <r>
    <s v="Jakubiec, Artur"/>
    <x v="0"/>
    <x v="11"/>
    <x v="11"/>
    <n v="2430"/>
    <n v="2426"/>
    <n v="2473"/>
    <n v="1973"/>
    <n v="50"/>
  </r>
  <r>
    <s v="Khusnutdinov, Rustam"/>
    <x v="0"/>
    <x v="44"/>
    <x v="43"/>
    <n v="2429"/>
    <n v="2416"/>
    <n v="2499"/>
    <n v="1987"/>
    <n v="36"/>
  </r>
  <r>
    <s v="Tadic, Branko"/>
    <x v="0"/>
    <x v="25"/>
    <x v="25"/>
    <n v="2429"/>
    <n v="2472"/>
    <n v="2437"/>
    <n v="1973"/>
    <n v="50"/>
  </r>
  <r>
    <s v="Huerga Leache, Mikel"/>
    <x v="0"/>
    <x v="26"/>
    <x v="26"/>
    <n v="2429"/>
    <n v="2426"/>
    <n v="2472"/>
    <n v="1989"/>
    <n v="34"/>
  </r>
  <r>
    <s v="Horvath, Adam"/>
    <x v="0"/>
    <x v="17"/>
    <x v="17"/>
    <n v="2429"/>
    <n v="2490"/>
    <n v="2522"/>
    <n v="1981"/>
    <n v="42"/>
  </r>
  <r>
    <s v="Valerga, Diego"/>
    <x v="0"/>
    <x v="39"/>
    <x v="38"/>
    <n v="2429"/>
    <n v="2440"/>
    <n v="2346"/>
    <n v="1971"/>
    <n v="52"/>
  </r>
  <r>
    <s v="Miezis, Normunds"/>
    <x v="0"/>
    <x v="42"/>
    <x v="41"/>
    <n v="2429"/>
    <n v="2420"/>
    <n v="2365"/>
    <n v="1971"/>
    <n v="52"/>
  </r>
  <r>
    <s v="Cubas, Jose Fernando"/>
    <x v="0"/>
    <x v="41"/>
    <x v="40"/>
    <n v="2429"/>
    <n v="2529"/>
    <n v="2557"/>
    <n v="1981"/>
    <n v="42"/>
  </r>
  <r>
    <s v="Milanovic, Danilo"/>
    <x v="0"/>
    <x v="25"/>
    <x v="25"/>
    <n v="2428"/>
    <n v="2431"/>
    <n v="2449"/>
    <n v="1974"/>
    <n v="49"/>
  </r>
  <r>
    <s v="Meister, Jakob"/>
    <x v="0"/>
    <x v="14"/>
    <x v="14"/>
    <n v="2428"/>
    <n v="2390"/>
    <n v="2440"/>
    <n v="1955"/>
    <n v="68"/>
  </r>
  <r>
    <s v="Krush, Irina"/>
    <x v="0"/>
    <x v="1"/>
    <x v="1"/>
    <n v="2428"/>
    <n v="2395"/>
    <n v="2359"/>
    <n v="1983"/>
    <n v="40"/>
  </r>
  <r>
    <s v="Groszpeter, Attila"/>
    <x v="0"/>
    <x v="17"/>
    <x v="17"/>
    <n v="2428"/>
    <n v="2449"/>
    <m/>
    <n v="1960"/>
    <n v="63"/>
  </r>
  <r>
    <s v="Gallagher, Joseph G."/>
    <x v="0"/>
    <x v="37"/>
    <x v="20"/>
    <n v="2427"/>
    <n v="2410"/>
    <n v="2479"/>
    <n v="1964"/>
    <n v="59"/>
  </r>
  <r>
    <s v="Hansen, Torbjorn Ringdal"/>
    <x v="0"/>
    <x v="0"/>
    <x v="0"/>
    <n v="2427"/>
    <n v="2435"/>
    <n v="2350"/>
    <n v="1979"/>
    <n v="44"/>
  </r>
  <r>
    <s v="Atalik, Suat"/>
    <x v="0"/>
    <x v="25"/>
    <x v="25"/>
    <n v="2427"/>
    <n v="2521"/>
    <n v="2398"/>
    <n v="1964"/>
    <n v="59"/>
  </r>
  <r>
    <s v="Moskalenko, Viktor"/>
    <x v="0"/>
    <x v="26"/>
    <x v="26"/>
    <n v="2427"/>
    <n v="2460"/>
    <n v="2426"/>
    <n v="1960"/>
    <n v="63"/>
  </r>
  <r>
    <s v="Ostenstad, Berge"/>
    <x v="0"/>
    <x v="0"/>
    <x v="0"/>
    <n v="2426"/>
    <n v="2423"/>
    <m/>
    <n v="1964"/>
    <n v="59"/>
  </r>
  <r>
    <s v="Pap, Misa"/>
    <x v="0"/>
    <x v="25"/>
    <x v="25"/>
    <n v="2426"/>
    <n v="2405"/>
    <n v="2408"/>
    <n v="1979"/>
    <n v="44"/>
  </r>
  <r>
    <s v="Hayrapetyan, Hovik"/>
    <x v="0"/>
    <x v="16"/>
    <x v="16"/>
    <n v="2426"/>
    <n v="2454"/>
    <n v="2324"/>
    <n v="1990"/>
    <n v="33"/>
  </r>
  <r>
    <s v="Torre, Eugenio"/>
    <x v="0"/>
    <x v="56"/>
    <x v="55"/>
    <n v="2425"/>
    <n v="2423"/>
    <n v="2343"/>
    <n v="1951"/>
    <n v="72"/>
  </r>
  <r>
    <s v="Jarmula, Lukasz"/>
    <x v="0"/>
    <x v="11"/>
    <x v="11"/>
    <n v="2425"/>
    <n v="2339"/>
    <n v="2372"/>
    <n v="1998"/>
    <n v="25"/>
  </r>
  <r>
    <s v="Ushenina, Anna"/>
    <x v="0"/>
    <x v="18"/>
    <x v="18"/>
    <n v="2425"/>
    <n v="2374"/>
    <n v="2334"/>
    <n v="1985"/>
    <n v="38"/>
  </r>
  <r>
    <s v="Karlsson, Lars"/>
    <x v="0"/>
    <x v="21"/>
    <x v="21"/>
    <n v="2424"/>
    <n v="2481"/>
    <n v="2336"/>
    <n v="1955"/>
    <n v="68"/>
  </r>
  <r>
    <s v="Del Rio De Angelis, Salvador G."/>
    <x v="0"/>
    <x v="26"/>
    <x v="26"/>
    <n v="2424"/>
    <n v="2379"/>
    <n v="2469"/>
    <n v="1976"/>
    <n v="47"/>
  </r>
  <r>
    <s v="Hesham, Abdelrahman"/>
    <x v="0"/>
    <x v="23"/>
    <x v="23"/>
    <n v="2424"/>
    <n v="2393"/>
    <n v="2479"/>
    <n v="1992"/>
    <n v="31"/>
  </r>
  <r>
    <s v="Stohl, Igor"/>
    <x v="0"/>
    <x v="50"/>
    <x v="49"/>
    <n v="2424"/>
    <n v="2445"/>
    <m/>
    <n v="1964"/>
    <n v="59"/>
  </r>
  <r>
    <s v="Fernandez, Daniel"/>
    <x v="0"/>
    <x v="1"/>
    <x v="1"/>
    <n v="2424"/>
    <n v="2455"/>
    <n v="2396"/>
    <n v="1985"/>
    <n v="38"/>
  </r>
  <r>
    <s v="Brunner, Lucas"/>
    <x v="0"/>
    <x v="37"/>
    <x v="20"/>
    <n v="2424"/>
    <m/>
    <m/>
    <n v="1967"/>
    <n v="56"/>
  </r>
  <r>
    <s v="Tischbierek, Raj"/>
    <x v="0"/>
    <x v="14"/>
    <x v="14"/>
    <n v="2423"/>
    <n v="2363"/>
    <n v="2380"/>
    <n v="1962"/>
    <n v="61"/>
  </r>
  <r>
    <s v="Comas Fabrego, Lluis"/>
    <x v="0"/>
    <x v="26"/>
    <x v="26"/>
    <n v="2423"/>
    <n v="2532"/>
    <n v="2510"/>
    <n v="1971"/>
    <n v="52"/>
  </r>
  <r>
    <s v="Grigore, George-Gabriel"/>
    <x v="0"/>
    <x v="7"/>
    <x v="7"/>
    <n v="2423"/>
    <n v="2453"/>
    <n v="2423"/>
    <n v="1970"/>
    <n v="53"/>
  </r>
  <r>
    <s v="Cvitan, Ognjen"/>
    <x v="0"/>
    <x v="28"/>
    <x v="28"/>
    <n v="2422"/>
    <n v="2534"/>
    <n v="2455"/>
    <n v="1961"/>
    <n v="62"/>
  </r>
  <r>
    <s v="Deepan Chakkravarthy J."/>
    <x v="0"/>
    <x v="6"/>
    <x v="6"/>
    <n v="2422"/>
    <n v="2338"/>
    <n v="2306"/>
    <n v="1987"/>
    <n v="36"/>
  </r>
  <r>
    <s v="Milov, Leonid"/>
    <x v="0"/>
    <x v="14"/>
    <x v="14"/>
    <n v="2422"/>
    <n v="2442"/>
    <n v="2451"/>
    <n v="1966"/>
    <n v="57"/>
  </r>
  <r>
    <s v="Oratovsky, Michael"/>
    <x v="0"/>
    <x v="27"/>
    <x v="27"/>
    <n v="2421"/>
    <n v="2496"/>
    <n v="2391"/>
    <n v="1974"/>
    <n v="49"/>
  </r>
  <r>
    <s v="Smith, Axel"/>
    <x v="0"/>
    <x v="21"/>
    <x v="21"/>
    <n v="2421"/>
    <n v="2450"/>
    <n v="2444"/>
    <n v="1986"/>
    <n v="37"/>
  </r>
  <r>
    <s v="Maksimenko, Andrei"/>
    <x v="0"/>
    <x v="18"/>
    <x v="18"/>
    <n v="2421"/>
    <n v="2386"/>
    <n v="2383"/>
    <n v="1969"/>
    <n v="54"/>
  </r>
  <r>
    <s v="Yermolinsky, Alex"/>
    <x v="0"/>
    <x v="1"/>
    <x v="1"/>
    <n v="2421"/>
    <n v="2520"/>
    <n v="2508"/>
    <n v="1958"/>
    <n v="65"/>
  </r>
  <r>
    <s v="Arnason, Jon L"/>
    <x v="0"/>
    <x v="67"/>
    <x v="64"/>
    <n v="2421"/>
    <n v="2421"/>
    <n v="2319"/>
    <n v="1960"/>
    <n v="63"/>
  </r>
  <r>
    <s v="Mohr, Georg"/>
    <x v="0"/>
    <x v="22"/>
    <x v="22"/>
    <n v="2420"/>
    <n v="2348"/>
    <n v="2448"/>
    <n v="1965"/>
    <n v="58"/>
  </r>
  <r>
    <s v="Hambleton, Aman"/>
    <x v="0"/>
    <x v="38"/>
    <x v="37"/>
    <n v="2420"/>
    <n v="2447"/>
    <n v="2511"/>
    <n v="1992"/>
    <n v="31"/>
  </r>
  <r>
    <s v="Rogozenco, Dorian"/>
    <x v="0"/>
    <x v="7"/>
    <x v="7"/>
    <n v="2420"/>
    <n v="2435"/>
    <n v="2409"/>
    <n v="1973"/>
    <n v="50"/>
  </r>
  <r>
    <s v="Ruiz Castillo, Joshua Daniel"/>
    <x v="0"/>
    <x v="60"/>
    <x v="57"/>
    <n v="2420"/>
    <n v="2467"/>
    <n v="2480"/>
    <n v="1997"/>
    <n v="26"/>
  </r>
  <r>
    <s v="Golubka, Petro"/>
    <x v="0"/>
    <x v="18"/>
    <x v="18"/>
    <n v="2419"/>
    <n v="2390"/>
    <n v="2437"/>
    <n v="1989"/>
    <n v="34"/>
  </r>
  <r>
    <s v="Matinian, Nikita"/>
    <x v="0"/>
    <x v="20"/>
    <x v="20"/>
    <n v="2418"/>
    <n v="2319"/>
    <n v="2417"/>
    <n v="1992"/>
    <n v="31"/>
  </r>
  <r>
    <s v="Tyomkin, Dimitri"/>
    <x v="0"/>
    <x v="38"/>
    <x v="37"/>
    <n v="2418"/>
    <m/>
    <n v="2447"/>
    <n v="1977"/>
    <n v="46"/>
  </r>
  <r>
    <s v="Venkatesh, M.R."/>
    <x v="0"/>
    <x v="6"/>
    <x v="6"/>
    <n v="2417"/>
    <n v="2397"/>
    <n v="2450"/>
    <n v="1985"/>
    <n v="38"/>
  </r>
  <r>
    <s v="Ginsburg, Gennadi"/>
    <x v="0"/>
    <x v="14"/>
    <x v="14"/>
    <n v="2417"/>
    <n v="2496"/>
    <n v="2391"/>
    <n v="1971"/>
    <n v="52"/>
  </r>
  <r>
    <s v="Stefanova, Antoaneta"/>
    <x v="0"/>
    <x v="12"/>
    <x v="12"/>
    <n v="2417"/>
    <n v="2363"/>
    <n v="2398"/>
    <n v="1979"/>
    <n v="44"/>
  </r>
  <r>
    <s v="Maghalashvili, Davit"/>
    <x v="0"/>
    <x v="53"/>
    <x v="52"/>
    <n v="2417"/>
    <n v="2530"/>
    <n v="2415"/>
    <n v="1987"/>
    <n v="36"/>
  </r>
  <r>
    <s v="Hovhannisyan, Mher"/>
    <x v="0"/>
    <x v="51"/>
    <x v="50"/>
    <n v="2416"/>
    <n v="2434"/>
    <n v="2421"/>
    <n v="1978"/>
    <n v="45"/>
  </r>
  <r>
    <s v="Stupak, Kirill"/>
    <x v="0"/>
    <x v="55"/>
    <x v="54"/>
    <n v="2416"/>
    <n v="2446"/>
    <n v="2485"/>
    <n v="1990"/>
    <n v="33"/>
  </r>
  <r>
    <s v="Zaja, Ivan"/>
    <x v="0"/>
    <x v="28"/>
    <x v="28"/>
    <n v="2415"/>
    <n v="2397"/>
    <n v="2377"/>
    <n v="1965"/>
    <n v="58"/>
  </r>
  <r>
    <s v="Motwani, Paul"/>
    <x v="0"/>
    <x v="59"/>
    <x v="15"/>
    <n v="2415"/>
    <n v="2404"/>
    <m/>
    <n v="1962"/>
    <n v="61"/>
  </r>
  <r>
    <s v="Mirzoev, Azer"/>
    <x v="0"/>
    <x v="8"/>
    <x v="8"/>
    <n v="2415"/>
    <n v="2510"/>
    <n v="2525"/>
    <n v="1978"/>
    <n v="45"/>
  </r>
  <r>
    <s v="Savic, Miodrag R"/>
    <x v="0"/>
    <x v="25"/>
    <x v="25"/>
    <n v="2415"/>
    <n v="2492"/>
    <n v="2477"/>
    <n v="1977"/>
    <n v="46"/>
  </r>
  <r>
    <s v="Horvath, Jozsef"/>
    <x v="0"/>
    <x v="17"/>
    <x v="17"/>
    <n v="2415"/>
    <n v="2420"/>
    <m/>
    <n v="1964"/>
    <n v="59"/>
  </r>
  <r>
    <s v="Simonian, Hrair"/>
    <x v="0"/>
    <x v="16"/>
    <x v="16"/>
    <n v="2414"/>
    <n v="2494"/>
    <n v="2399"/>
    <n v="1991"/>
    <n v="32"/>
  </r>
  <r>
    <s v="Andreev, Eduard"/>
    <x v="0"/>
    <x v="18"/>
    <x v="18"/>
    <n v="2414"/>
    <n v="2336"/>
    <n v="2263"/>
    <n v="1980"/>
    <n v="43"/>
  </r>
  <r>
    <s v="Hevia Alejano, Carlos Antonio"/>
    <x v="0"/>
    <x v="40"/>
    <x v="39"/>
    <n v="2414"/>
    <n v="2477"/>
    <n v="2495"/>
    <n v="1991"/>
    <n v="32"/>
  </r>
  <r>
    <s v="Vishnu Prasanna. V"/>
    <x v="0"/>
    <x v="6"/>
    <x v="6"/>
    <n v="2413"/>
    <n v="2446"/>
    <n v="2468"/>
    <n v="1989"/>
    <n v="34"/>
  </r>
  <r>
    <s v="Genov, Petar"/>
    <x v="0"/>
    <x v="12"/>
    <x v="12"/>
    <n v="2413"/>
    <n v="2445"/>
    <n v="2448"/>
    <n v="1970"/>
    <n v="53"/>
  </r>
  <r>
    <s v="Narciso Dublan, Marc"/>
    <x v="0"/>
    <x v="26"/>
    <x v="26"/>
    <n v="2413"/>
    <n v="2516"/>
    <n v="2550"/>
    <n v="1974"/>
    <n v="49"/>
  </r>
  <r>
    <s v="Danielian, Elina"/>
    <x v="0"/>
    <x v="16"/>
    <x v="16"/>
    <n v="2413"/>
    <n v="2312"/>
    <n v="2352"/>
    <n v="1978"/>
    <n v="45"/>
  </r>
  <r>
    <s v="Li, Shilong"/>
    <x v="0"/>
    <x v="2"/>
    <x v="2"/>
    <n v="2412"/>
    <n v="2531"/>
    <n v="2549"/>
    <n v="1977"/>
    <n v="46"/>
  </r>
  <r>
    <s v="Matsuura, Everaldo"/>
    <x v="0"/>
    <x v="47"/>
    <x v="46"/>
    <n v="2412"/>
    <n v="2409"/>
    <n v="2354"/>
    <n v="1970"/>
    <n v="53"/>
  </r>
  <r>
    <s v="Gomez, John Paul"/>
    <x v="0"/>
    <x v="56"/>
    <x v="55"/>
    <n v="2412"/>
    <n v="2459"/>
    <n v="2451"/>
    <n v="1986"/>
    <n v="37"/>
  </r>
  <r>
    <s v="Hoffmann, Michael"/>
    <x v="0"/>
    <x v="14"/>
    <x v="14"/>
    <n v="2411"/>
    <n v="2462"/>
    <n v="2395"/>
    <n v="1970"/>
    <n v="53"/>
  </r>
  <r>
    <s v="Akash G"/>
    <x v="0"/>
    <x v="6"/>
    <x v="6"/>
    <n v="2411"/>
    <n v="2376"/>
    <n v="2367"/>
    <n v="1996"/>
    <n v="27"/>
  </r>
  <r>
    <s v="McDonald, Neil"/>
    <x v="0"/>
    <x v="15"/>
    <x v="15"/>
    <n v="2411"/>
    <n v="2406"/>
    <n v="2374"/>
    <n v="1967"/>
    <n v="56"/>
  </r>
  <r>
    <s v="Belozerov, Andrei"/>
    <x v="0"/>
    <x v="4"/>
    <x v="4"/>
    <n v="2411"/>
    <n v="2421"/>
    <n v="2379"/>
    <n v="1977"/>
    <n v="46"/>
  </r>
  <r>
    <s v="Potapov, Alexander"/>
    <x v="0"/>
    <x v="4"/>
    <x v="4"/>
    <n v="2410"/>
    <n v="2325"/>
    <n v="2325"/>
    <n v="1969"/>
    <n v="54"/>
  </r>
  <r>
    <s v="Ortega, Lexy"/>
    <x v="0"/>
    <x v="32"/>
    <x v="32"/>
    <n v="2410"/>
    <n v="2463"/>
    <n v="2440"/>
    <n v="1960"/>
    <n v="63"/>
  </r>
  <r>
    <s v="Iljushin, Alexei"/>
    <x v="0"/>
    <x v="4"/>
    <x v="4"/>
    <n v="2410"/>
    <n v="2382"/>
    <n v="2340"/>
    <n v="1980"/>
    <n v="43"/>
  </r>
  <r>
    <s v="Pavlovic, Milos"/>
    <x v="0"/>
    <x v="25"/>
    <x v="25"/>
    <n v="2410"/>
    <n v="2465"/>
    <n v="2437"/>
    <n v="1964"/>
    <n v="59"/>
  </r>
  <r>
    <s v="Campos Moreno, Javier B."/>
    <x v="0"/>
    <x v="33"/>
    <x v="33"/>
    <n v="2409"/>
    <n v="2401"/>
    <n v="2391"/>
    <n v="1959"/>
    <n v="64"/>
  </r>
  <r>
    <s v="De Vreugt, Dennis"/>
    <x v="0"/>
    <x v="5"/>
    <x v="5"/>
    <n v="2409"/>
    <n v="2397"/>
    <n v="2445"/>
    <n v="1980"/>
    <n v="43"/>
  </r>
  <r>
    <s v="Ninov, Nikolai"/>
    <x v="0"/>
    <x v="12"/>
    <x v="12"/>
    <n v="2409"/>
    <n v="2400"/>
    <n v="2384"/>
    <n v="1969"/>
    <n v="54"/>
  </r>
  <r>
    <s v="Matjushin, Gennady"/>
    <x v="0"/>
    <x v="18"/>
    <x v="18"/>
    <n v="2409"/>
    <n v="2408"/>
    <n v="2455"/>
    <n v="1984"/>
    <n v="39"/>
  </r>
  <r>
    <s v="Johannessen, Leif Erlend"/>
    <x v="0"/>
    <x v="0"/>
    <x v="0"/>
    <n v="2409"/>
    <n v="2491"/>
    <n v="2518"/>
    <n v="1980"/>
    <n v="43"/>
  </r>
  <r>
    <s v="Chabanon, Jean-Luc"/>
    <x v="0"/>
    <x v="3"/>
    <x v="3"/>
    <n v="2408"/>
    <n v="2355"/>
    <n v="2389"/>
    <n v="1971"/>
    <n v="52"/>
  </r>
  <r>
    <s v="Georgiev, Vladimir"/>
    <x v="0"/>
    <x v="58"/>
    <x v="56"/>
    <n v="2408"/>
    <n v="2535"/>
    <n v="2374"/>
    <n v="1975"/>
    <n v="48"/>
  </r>
  <r>
    <s v="Petkov, Vladimir"/>
    <x v="0"/>
    <x v="12"/>
    <x v="12"/>
    <n v="2408"/>
    <n v="2452"/>
    <n v="2432"/>
    <n v="1971"/>
    <n v="52"/>
  </r>
  <r>
    <s v="Darini, Pouria"/>
    <x v="0"/>
    <x v="9"/>
    <x v="9"/>
    <n v="2408"/>
    <n v="2569"/>
    <n v="2482"/>
    <n v="1991"/>
    <n v="32"/>
  </r>
  <r>
    <s v="Mammadov, Zaur"/>
    <x v="0"/>
    <x v="8"/>
    <x v="8"/>
    <n v="2408"/>
    <n v="2438"/>
    <n v="2442"/>
    <n v="1994"/>
    <n v="29"/>
  </r>
  <r>
    <s v="Ubilava, Elizbar"/>
    <x v="0"/>
    <x v="26"/>
    <x v="26"/>
    <n v="2408"/>
    <n v="2401"/>
    <m/>
    <n v="1950"/>
    <n v="73"/>
  </r>
  <r>
    <s v="Arnaudov, G. Petar"/>
    <x v="0"/>
    <x v="12"/>
    <x v="12"/>
    <n v="2407"/>
    <n v="2403"/>
    <n v="2430"/>
    <n v="1986"/>
    <n v="37"/>
  </r>
  <r>
    <s v="Borges Matos, Juan"/>
    <x v="0"/>
    <x v="40"/>
    <x v="39"/>
    <n v="2407"/>
    <n v="2471"/>
    <n v="2478"/>
    <n v="1966"/>
    <n v="57"/>
  </r>
  <r>
    <s v="Dourerassou, Jonathan"/>
    <x v="0"/>
    <x v="3"/>
    <x v="3"/>
    <n v="2407"/>
    <n v="2485"/>
    <n v="2499"/>
    <n v="1989"/>
    <n v="34"/>
  </r>
  <r>
    <s v="Flear, Glenn C"/>
    <x v="0"/>
    <x v="15"/>
    <x v="15"/>
    <n v="2407"/>
    <n v="2369"/>
    <n v="2308"/>
    <n v="1959"/>
    <n v="64"/>
  </r>
  <r>
    <s v="El Gindy, Essam"/>
    <x v="0"/>
    <x v="23"/>
    <x v="23"/>
    <n v="2407"/>
    <n v="2426"/>
    <n v="2488"/>
    <n v="1966"/>
    <n v="57"/>
  </r>
  <r>
    <s v="Volosin, Leon"/>
    <x v="0"/>
    <x v="19"/>
    <x v="19"/>
    <n v="2407"/>
    <n v="2428"/>
    <n v="2366"/>
    <n v="1964"/>
    <n v="59"/>
  </r>
  <r>
    <s v="Yankelevich, Lev"/>
    <x v="0"/>
    <x v="14"/>
    <x v="14"/>
    <n v="2407"/>
    <n v="2410"/>
    <n v="2373"/>
    <n v="1997"/>
    <n v="26"/>
  </r>
  <r>
    <s v="Petursson, Margeir"/>
    <x v="0"/>
    <x v="67"/>
    <x v="64"/>
    <n v="2406"/>
    <n v="2348"/>
    <n v="2321"/>
    <n v="1960"/>
    <n v="63"/>
  </r>
  <r>
    <s v="Shishkin, Vadim"/>
    <x v="0"/>
    <x v="18"/>
    <x v="18"/>
    <n v="2406"/>
    <n v="2290"/>
    <n v="2245"/>
    <n v="1969"/>
    <n v="54"/>
  </r>
  <r>
    <s v="Kanep, Meelis"/>
    <x v="0"/>
    <x v="63"/>
    <x v="60"/>
    <n v="2406"/>
    <n v="2334"/>
    <n v="2300"/>
    <n v="1983"/>
    <n v="40"/>
  </r>
  <r>
    <s v="Brynell, Stellan"/>
    <x v="0"/>
    <x v="21"/>
    <x v="21"/>
    <n v="2406"/>
    <n v="2342"/>
    <n v="2483"/>
    <n v="1962"/>
    <n v="61"/>
  </r>
  <r>
    <s v="Rasik, Vitezslav"/>
    <x v="0"/>
    <x v="19"/>
    <x v="19"/>
    <n v="2406"/>
    <n v="2414"/>
    <n v="2385"/>
    <n v="1973"/>
    <n v="50"/>
  </r>
  <r>
    <s v="Likavsky, Tomas"/>
    <x v="0"/>
    <x v="50"/>
    <x v="49"/>
    <n v="2406"/>
    <n v="2389"/>
    <m/>
    <n v="1971"/>
    <n v="52"/>
  </r>
  <r>
    <s v="Bezgodov, Alexei"/>
    <x v="0"/>
    <x v="4"/>
    <x v="4"/>
    <n v="2406"/>
    <n v="2354"/>
    <n v="2383"/>
    <n v="1969"/>
    <n v="54"/>
  </r>
  <r>
    <s v="Polzin, Rainer"/>
    <x v="0"/>
    <x v="14"/>
    <x v="14"/>
    <n v="2406"/>
    <n v="2422"/>
    <n v="2367"/>
    <n v="1971"/>
    <n v="52"/>
  </r>
  <r>
    <s v="Ivanov, Alexander"/>
    <x v="0"/>
    <x v="1"/>
    <x v="1"/>
    <n v="2406"/>
    <m/>
    <n v="2497"/>
    <n v="1956"/>
    <n v="67"/>
  </r>
  <r>
    <s v="Lima, Darcy"/>
    <x v="0"/>
    <x v="47"/>
    <x v="46"/>
    <n v="2405"/>
    <n v="2426"/>
    <n v="2337"/>
    <n v="1962"/>
    <n v="61"/>
  </r>
  <r>
    <s v="Rodriguez Vila, Andres"/>
    <x v="0"/>
    <x v="34"/>
    <x v="34"/>
    <n v="2405"/>
    <n v="2431"/>
    <n v="2401"/>
    <n v="1973"/>
    <n v="50"/>
  </r>
  <r>
    <s v="Bagaturov, Giorgi"/>
    <x v="0"/>
    <x v="53"/>
    <x v="52"/>
    <n v="2405"/>
    <n v="2345"/>
    <n v="2402"/>
    <n v="1964"/>
    <n v="59"/>
  </r>
  <r>
    <s v="Arenas, David"/>
    <x v="0"/>
    <x v="60"/>
    <x v="57"/>
    <n v="2405"/>
    <n v="2409"/>
    <n v="2355"/>
    <n v="1991"/>
    <n v="32"/>
  </r>
  <r>
    <s v="Gonzalez Perez, Arian"/>
    <x v="0"/>
    <x v="26"/>
    <x v="26"/>
    <n v="2404"/>
    <n v="2327"/>
    <n v="2381"/>
    <n v="1988"/>
    <n v="35"/>
  </r>
  <r>
    <s v="Ivanovic, Bozidar"/>
    <x v="0"/>
    <x v="46"/>
    <x v="45"/>
    <n v="2403"/>
    <n v="2397"/>
    <m/>
    <n v="1946"/>
    <n v="77"/>
  </r>
  <r>
    <s v="Garcia Palermo, Carlos Horacio"/>
    <x v="0"/>
    <x v="32"/>
    <x v="32"/>
    <n v="2403"/>
    <n v="2388"/>
    <n v="2421"/>
    <n v="1953"/>
    <n v="70"/>
  </r>
  <r>
    <s v="Girya, Olga"/>
    <x v="0"/>
    <x v="4"/>
    <x v="4"/>
    <n v="2402"/>
    <n v="2327"/>
    <n v="2263"/>
    <n v="1991"/>
    <n v="32"/>
  </r>
  <r>
    <s v="Vorobiov, Evgeny E."/>
    <x v="0"/>
    <x v="4"/>
    <x v="4"/>
    <n v="2402"/>
    <n v="2436"/>
    <n v="2480"/>
    <n v="1976"/>
    <n v="47"/>
  </r>
  <r>
    <s v="Zezulkin, Jurij"/>
    <x v="0"/>
    <x v="11"/>
    <x v="11"/>
    <n v="2401"/>
    <n v="2427"/>
    <n v="2305"/>
    <n v="1971"/>
    <n v="52"/>
  </r>
  <r>
    <s v="Fercec, Nenad"/>
    <x v="0"/>
    <x v="28"/>
    <x v="28"/>
    <n v="2401"/>
    <n v="2421"/>
    <n v="2451"/>
    <n v="1961"/>
    <n v="62"/>
  </r>
  <r>
    <s v="Jurcik, Marian"/>
    <x v="0"/>
    <x v="50"/>
    <x v="49"/>
    <n v="2400"/>
    <n v="2414"/>
    <n v="2392"/>
    <n v="1987"/>
    <n v="36"/>
  </r>
  <r>
    <s v="Gruenfeld, Yehuda"/>
    <x v="0"/>
    <x v="27"/>
    <x v="27"/>
    <n v="2400"/>
    <n v="2391"/>
    <n v="2382"/>
    <n v="1956"/>
    <n v="67"/>
  </r>
  <r>
    <s v="Riff, Jean-Noel"/>
    <x v="0"/>
    <x v="3"/>
    <x v="3"/>
    <n v="2400"/>
    <n v="2464"/>
    <n v="2479"/>
    <n v="1981"/>
    <n v="42"/>
  </r>
  <r>
    <s v="Zambrana, Osvaldo"/>
    <x v="0"/>
    <x v="75"/>
    <x v="72"/>
    <n v="2400"/>
    <n v="2464"/>
    <n v="2373"/>
    <n v="1981"/>
    <n v="42"/>
  </r>
  <r>
    <s v="Zagorskis, Darius"/>
    <x v="0"/>
    <x v="43"/>
    <x v="42"/>
    <n v="2400"/>
    <n v="2342"/>
    <n v="2395"/>
    <n v="1969"/>
    <n v="54"/>
  </r>
  <r>
    <s v="Boros, Denes"/>
    <x v="0"/>
    <x v="17"/>
    <x v="17"/>
    <n v="2399"/>
    <n v="2574"/>
    <n v="2481"/>
    <n v="1988"/>
    <n v="35"/>
  </r>
  <r>
    <s v="Kovacevic, Blazimir"/>
    <x v="0"/>
    <x v="28"/>
    <x v="28"/>
    <n v="2399"/>
    <n v="2455"/>
    <n v="2386"/>
    <n v="1975"/>
    <n v="48"/>
  </r>
  <r>
    <s v="Manolache, Marius"/>
    <x v="0"/>
    <x v="7"/>
    <x v="7"/>
    <n v="2398"/>
    <n v="2336"/>
    <n v="2364"/>
    <n v="1973"/>
    <n v="50"/>
  </r>
  <r>
    <s v="Sunye Neto, Jaime"/>
    <x v="0"/>
    <x v="47"/>
    <x v="46"/>
    <n v="2398"/>
    <n v="2396"/>
    <n v="2350"/>
    <n v="1957"/>
    <n v="66"/>
  </r>
  <r>
    <s v="Thorfinnsson, Bragi"/>
    <x v="0"/>
    <x v="67"/>
    <x v="64"/>
    <n v="2397"/>
    <n v="2424"/>
    <n v="2323"/>
    <n v="1981"/>
    <n v="42"/>
  </r>
  <r>
    <s v="Smith, Bryan"/>
    <x v="0"/>
    <x v="1"/>
    <x v="1"/>
    <n v="2396"/>
    <n v="2394"/>
    <n v="2357"/>
    <n v="1980"/>
    <n v="43"/>
  </r>
  <r>
    <s v="Chernyshov, Konstantin"/>
    <x v="0"/>
    <x v="4"/>
    <x v="4"/>
    <n v="2396"/>
    <n v="2488"/>
    <m/>
    <n v="1967"/>
    <n v="56"/>
  </r>
  <r>
    <s v="Grivas, Efstratios"/>
    <x v="0"/>
    <x v="36"/>
    <x v="36"/>
    <n v="2396"/>
    <n v="2318"/>
    <n v="2312"/>
    <n v="1966"/>
    <n v="57"/>
  </r>
  <r>
    <s v="Finkel, Alexander"/>
    <x v="0"/>
    <x v="27"/>
    <x v="27"/>
    <n v="2395"/>
    <n v="2308"/>
    <n v="2356"/>
    <n v="1975"/>
    <n v="48"/>
  </r>
  <r>
    <s v="Pozo Vera, Sandro"/>
    <x v="0"/>
    <x v="40"/>
    <x v="39"/>
    <n v="2395"/>
    <n v="2485"/>
    <n v="2491"/>
    <n v="1987"/>
    <n v="36"/>
  </r>
  <r>
    <s v="Benidze, Davit"/>
    <x v="0"/>
    <x v="53"/>
    <x v="52"/>
    <n v="2395"/>
    <n v="2453"/>
    <n v="2398"/>
    <n v="1991"/>
    <n v="32"/>
  </r>
  <r>
    <s v="Kosic, Dragan"/>
    <x v="0"/>
    <x v="46"/>
    <x v="45"/>
    <n v="2395"/>
    <n v="2466"/>
    <n v="2482"/>
    <n v="1970"/>
    <n v="53"/>
  </r>
  <r>
    <s v="Balashov, Yuri S"/>
    <x v="0"/>
    <x v="4"/>
    <x v="4"/>
    <n v="2395"/>
    <n v="2289"/>
    <n v="2266"/>
    <n v="1949"/>
    <n v="74"/>
  </r>
  <r>
    <s v="Enders, Peter"/>
    <x v="0"/>
    <x v="14"/>
    <x v="14"/>
    <n v="2395"/>
    <m/>
    <n v="2367"/>
    <n v="1963"/>
    <n v="60"/>
  </r>
  <r>
    <s v="Schmittdiel, Eckhard"/>
    <x v="0"/>
    <x v="14"/>
    <x v="14"/>
    <n v="2394"/>
    <n v="2410"/>
    <m/>
    <n v="1960"/>
    <n v="63"/>
  </r>
  <r>
    <s v="Lupu, Mircea-Sergiu"/>
    <x v="0"/>
    <x v="3"/>
    <x v="3"/>
    <n v="2394"/>
    <n v="2364"/>
    <m/>
    <n v="1962"/>
    <n v="61"/>
  </r>
  <r>
    <s v="Herraiz Hidalgo, Herminio"/>
    <x v="0"/>
    <x v="26"/>
    <x v="26"/>
    <n v="2394"/>
    <n v="2445"/>
    <m/>
    <n v="1978"/>
    <n v="45"/>
  </r>
  <r>
    <s v="Neuman, Petr"/>
    <x v="0"/>
    <x v="19"/>
    <x v="19"/>
    <n v="2394"/>
    <n v="2443"/>
    <n v="2361"/>
    <n v="1978"/>
    <n v="45"/>
  </r>
  <r>
    <s v="Bricard, Emmanuel"/>
    <x v="0"/>
    <x v="3"/>
    <x v="3"/>
    <n v="2393"/>
    <n v="2418"/>
    <n v="2407"/>
    <n v="1966"/>
    <n v="57"/>
  </r>
  <r>
    <s v="Galdunts, Sergey"/>
    <x v="0"/>
    <x v="16"/>
    <x v="16"/>
    <n v="2393"/>
    <m/>
    <n v="2430"/>
    <n v="1965"/>
    <n v="58"/>
  </r>
  <r>
    <s v="Hoang, Thanh Trang"/>
    <x v="0"/>
    <x v="17"/>
    <x v="17"/>
    <n v="2393"/>
    <n v="2343"/>
    <n v="2364"/>
    <n v="1980"/>
    <n v="43"/>
  </r>
  <r>
    <s v="Haznedaroglu, Kivanc"/>
    <x v="0"/>
    <x v="29"/>
    <x v="29"/>
    <n v="2393"/>
    <n v="2441"/>
    <n v="2370"/>
    <n v="1981"/>
    <n v="42"/>
  </r>
  <r>
    <s v="Djurhuus, Rune"/>
    <x v="0"/>
    <x v="0"/>
    <x v="0"/>
    <n v="2392"/>
    <n v="2335"/>
    <m/>
    <n v="1970"/>
    <n v="53"/>
  </r>
  <r>
    <s v="Stanojoski, Zvonko"/>
    <x v="0"/>
    <x v="58"/>
    <x v="56"/>
    <n v="2392"/>
    <n v="2338"/>
    <n v="2346"/>
    <n v="1964"/>
    <n v="59"/>
  </r>
  <r>
    <s v="Abergel, Thal"/>
    <x v="0"/>
    <x v="3"/>
    <x v="3"/>
    <n v="2392"/>
    <n v="2431"/>
    <n v="2346"/>
    <n v="1982"/>
    <n v="41"/>
  </r>
  <r>
    <s v="Bui Vinh"/>
    <x v="0"/>
    <x v="10"/>
    <x v="10"/>
    <n v="2390"/>
    <m/>
    <m/>
    <n v="1976"/>
    <n v="47"/>
  </r>
  <r>
    <s v="Kantsler, Boris"/>
    <x v="0"/>
    <x v="27"/>
    <x v="27"/>
    <n v="2390"/>
    <n v="2305"/>
    <n v="2396"/>
    <n v="1962"/>
    <n v="61"/>
  </r>
  <r>
    <s v="Cifuentes Parada, Roberto"/>
    <x v="0"/>
    <x v="26"/>
    <x v="26"/>
    <n v="2390"/>
    <n v="2456"/>
    <n v="2500"/>
    <n v="1957"/>
    <n v="66"/>
  </r>
  <r>
    <s v="Salvador, Roland"/>
    <x v="0"/>
    <x v="56"/>
    <x v="55"/>
    <n v="2390"/>
    <n v="2471"/>
    <m/>
    <n v="1982"/>
    <n v="41"/>
  </r>
  <r>
    <s v="Muse, Mladen"/>
    <x v="0"/>
    <x v="28"/>
    <x v="28"/>
    <n v="2389"/>
    <m/>
    <n v="2399"/>
    <n v="1963"/>
    <n v="60"/>
  </r>
  <r>
    <s v="Romanishin, Oleg M"/>
    <x v="0"/>
    <x v="18"/>
    <x v="18"/>
    <n v="2389"/>
    <n v="2415"/>
    <n v="2387"/>
    <n v="1952"/>
    <n v="71"/>
  </r>
  <r>
    <s v="Kalinitschew, Sergey"/>
    <x v="0"/>
    <x v="14"/>
    <x v="14"/>
    <n v="2389"/>
    <n v="2374"/>
    <n v="2368"/>
    <n v="1956"/>
    <n v="67"/>
  </r>
  <r>
    <s v="Mitkov, Nikola"/>
    <x v="0"/>
    <x v="58"/>
    <x v="56"/>
    <n v="2389"/>
    <n v="2463"/>
    <n v="2448"/>
    <n v="1971"/>
    <n v="52"/>
  </r>
  <r>
    <s v="Thorhallsson, Throstur"/>
    <x v="0"/>
    <x v="67"/>
    <x v="64"/>
    <n v="2388"/>
    <n v="2471"/>
    <n v="2276"/>
    <n v="1969"/>
    <n v="54"/>
  </r>
  <r>
    <s v="Bagheri, Amir"/>
    <x v="0"/>
    <x v="76"/>
    <x v="73"/>
    <n v="2388"/>
    <n v="2439"/>
    <n v="2403"/>
    <n v="1978"/>
    <n v="45"/>
  </r>
  <r>
    <s v="Pacher, Milan"/>
    <x v="0"/>
    <x v="50"/>
    <x v="49"/>
    <n v="2388"/>
    <n v="2391"/>
    <n v="2347"/>
    <n v="1990"/>
    <n v="33"/>
  </r>
  <r>
    <s v="Van der Wiel, John T.H."/>
    <x v="0"/>
    <x v="5"/>
    <x v="5"/>
    <n v="2387"/>
    <m/>
    <n v="2388"/>
    <n v="1959"/>
    <n v="64"/>
  </r>
  <r>
    <s v="Barlov, Dragan"/>
    <x v="0"/>
    <x v="25"/>
    <x v="25"/>
    <n v="2386"/>
    <n v="2453"/>
    <n v="2366"/>
    <n v="1957"/>
    <n v="66"/>
  </r>
  <r>
    <s v="Dzhumaev, Marat"/>
    <x v="0"/>
    <x v="13"/>
    <x v="13"/>
    <n v="2386"/>
    <n v="2395"/>
    <n v="2345"/>
    <n v="1976"/>
    <n v="47"/>
  </r>
  <r>
    <s v="Akesson, Ralf"/>
    <x v="0"/>
    <x v="21"/>
    <x v="21"/>
    <n v="2386"/>
    <n v="2371"/>
    <n v="2305"/>
    <n v="1961"/>
    <n v="62"/>
  </r>
  <r>
    <s v="Brenjo, Slavisa"/>
    <x v="0"/>
    <x v="25"/>
    <x v="25"/>
    <n v="2386"/>
    <n v="2363"/>
    <n v="2421"/>
    <n v="1974"/>
    <n v="49"/>
  </r>
  <r>
    <s v="Antonio, Rogelio Jr"/>
    <x v="0"/>
    <x v="56"/>
    <x v="55"/>
    <n v="2386"/>
    <n v="2325"/>
    <n v="2416"/>
    <n v="1962"/>
    <n v="61"/>
  </r>
  <r>
    <s v="Fedorowicz, John"/>
    <x v="0"/>
    <x v="1"/>
    <x v="1"/>
    <n v="2385"/>
    <m/>
    <n v="2382"/>
    <n v="1958"/>
    <n v="65"/>
  </r>
  <r>
    <s v="Kraai, Jesse"/>
    <x v="0"/>
    <x v="1"/>
    <x v="1"/>
    <n v="2384"/>
    <m/>
    <m/>
    <n v="1972"/>
    <n v="51"/>
  </r>
  <r>
    <s v="Tratar, Marko"/>
    <x v="0"/>
    <x v="22"/>
    <x v="22"/>
    <n v="2383"/>
    <n v="2385"/>
    <n v="2336"/>
    <n v="1974"/>
    <n v="49"/>
  </r>
  <r>
    <s v="Balinov, Ilia"/>
    <x v="0"/>
    <x v="24"/>
    <x v="24"/>
    <n v="2383"/>
    <n v="2454"/>
    <n v="2424"/>
    <n v="1966"/>
    <n v="57"/>
  </r>
  <r>
    <s v="Lugovskoy, Maxim"/>
    <x v="0"/>
    <x v="4"/>
    <x v="4"/>
    <n v="2382"/>
    <n v="2368"/>
    <n v="2395"/>
    <n v="1996"/>
    <n v="27"/>
  </r>
  <r>
    <s v="Fishbein, Alexander"/>
    <x v="0"/>
    <x v="1"/>
    <x v="1"/>
    <n v="2382"/>
    <m/>
    <n v="2406"/>
    <n v="1968"/>
    <n v="55"/>
  </r>
  <r>
    <s v="Ahmad, Al Khatib"/>
    <x v="0"/>
    <x v="77"/>
    <x v="74"/>
    <n v="2382"/>
    <n v="2167"/>
    <n v="2151"/>
    <n v="1995"/>
    <n v="28"/>
  </r>
  <r>
    <s v="Gleizerov, Evgeny"/>
    <x v="0"/>
    <x v="4"/>
    <x v="4"/>
    <n v="2382"/>
    <n v="2340"/>
    <n v="2325"/>
    <n v="1963"/>
    <n v="60"/>
  </r>
  <r>
    <s v="Ionescu, Constantin"/>
    <x v="0"/>
    <x v="7"/>
    <x v="7"/>
    <n v="2381"/>
    <n v="2332"/>
    <n v="2347"/>
    <n v="1958"/>
    <n v="65"/>
  </r>
  <r>
    <s v="Cherniaev, Alexander"/>
    <x v="0"/>
    <x v="15"/>
    <x v="15"/>
    <n v="2381"/>
    <n v="2242"/>
    <n v="2595"/>
    <n v="1969"/>
    <n v="54"/>
  </r>
  <r>
    <s v="Horvath, Peter"/>
    <x v="0"/>
    <x v="17"/>
    <x v="17"/>
    <n v="2381"/>
    <n v="2312"/>
    <m/>
    <n v="1972"/>
    <n v="51"/>
  </r>
  <r>
    <s v="Nevostrujev, Vladimir"/>
    <x v="0"/>
    <x v="4"/>
    <x v="4"/>
    <n v="2381"/>
    <n v="2363"/>
    <n v="2391"/>
    <n v="1966"/>
    <n v="57"/>
  </r>
  <r>
    <s v="Ward, Chris G"/>
    <x v="0"/>
    <x v="15"/>
    <x v="15"/>
    <n v="2379"/>
    <n v="2406"/>
    <m/>
    <n v="1968"/>
    <n v="55"/>
  </r>
  <r>
    <s v="Khamrakulov, Ibragim S."/>
    <x v="0"/>
    <x v="26"/>
    <x v="26"/>
    <n v="2379"/>
    <n v="2407"/>
    <n v="2477"/>
    <n v="1982"/>
    <n v="41"/>
  </r>
  <r>
    <s v="Socko, Monika"/>
    <x v="0"/>
    <x v="11"/>
    <x v="11"/>
    <n v="2378"/>
    <n v="2309"/>
    <n v="2282"/>
    <n v="1978"/>
    <n v="45"/>
  </r>
  <r>
    <s v="Thejkumar, M. S."/>
    <x v="0"/>
    <x v="6"/>
    <x v="6"/>
    <n v="2378"/>
    <n v="2260"/>
    <n v="2312"/>
    <n v="1981"/>
    <n v="42"/>
  </r>
  <r>
    <s v="Baburin, Alexander"/>
    <x v="0"/>
    <x v="78"/>
    <x v="75"/>
    <n v="2378"/>
    <n v="2402"/>
    <n v="2485"/>
    <n v="1967"/>
    <n v="56"/>
  </r>
  <r>
    <s v="Gurevich, Dmitry"/>
    <x v="0"/>
    <x v="1"/>
    <x v="1"/>
    <n v="2377"/>
    <n v="2427"/>
    <n v="2506"/>
    <n v="1956"/>
    <n v="67"/>
  </r>
  <r>
    <s v="Fernandez Garcia, Jose Luis"/>
    <x v="0"/>
    <x v="26"/>
    <x v="26"/>
    <n v="2377"/>
    <m/>
    <m/>
    <n v="1954"/>
    <n v="69"/>
  </r>
  <r>
    <s v="Damljanovic, Branko"/>
    <x v="0"/>
    <x v="25"/>
    <x v="25"/>
    <n v="2377"/>
    <n v="2497"/>
    <n v="2382"/>
    <n v="1961"/>
    <n v="62"/>
  </r>
  <r>
    <s v="Himanshu, Sharma"/>
    <x v="0"/>
    <x v="6"/>
    <x v="6"/>
    <n v="2377"/>
    <n v="2312"/>
    <n v="2307"/>
    <n v="1983"/>
    <n v="40"/>
  </r>
  <r>
    <s v="Neverov, Valeriy"/>
    <x v="0"/>
    <x v="18"/>
    <x v="18"/>
    <n v="2375"/>
    <n v="2408"/>
    <n v="2325"/>
    <n v="1964"/>
    <n v="59"/>
  </r>
  <r>
    <s v="Novik, Maxim"/>
    <x v="0"/>
    <x v="43"/>
    <x v="42"/>
    <n v="2375"/>
    <n v="2382"/>
    <n v="2306"/>
    <n v="1970"/>
    <n v="53"/>
  </r>
  <r>
    <s v="Tisdall, Jonathan D"/>
    <x v="0"/>
    <x v="0"/>
    <x v="0"/>
    <n v="2375"/>
    <m/>
    <m/>
    <n v="1958"/>
    <n v="65"/>
  </r>
  <r>
    <s v="Bogdanovski, Vlatko"/>
    <x v="0"/>
    <x v="58"/>
    <x v="56"/>
    <n v="2374"/>
    <n v="2359"/>
    <n v="2463"/>
    <n v="1964"/>
    <n v="59"/>
  </r>
  <r>
    <s v="Velicka, Petr"/>
    <x v="0"/>
    <x v="19"/>
    <x v="19"/>
    <n v="2374"/>
    <n v="2312"/>
    <n v="2348"/>
    <n v="1967"/>
    <n v="56"/>
  </r>
  <r>
    <s v="Gavrilov, Alexei"/>
    <x v="0"/>
    <x v="4"/>
    <x v="4"/>
    <n v="2374"/>
    <n v="1994"/>
    <n v="2297"/>
    <n v="1960"/>
    <n v="63"/>
  </r>
  <r>
    <s v="Istratescu, Andrei"/>
    <x v="0"/>
    <x v="7"/>
    <x v="7"/>
    <n v="2374"/>
    <n v="2418"/>
    <n v="2523"/>
    <n v="1975"/>
    <n v="48"/>
  </r>
  <r>
    <s v="Hossain, Enamul"/>
    <x v="0"/>
    <x v="74"/>
    <x v="71"/>
    <n v="2372"/>
    <n v="2450"/>
    <n v="2366"/>
    <n v="1981"/>
    <n v="42"/>
  </r>
  <r>
    <s v="Varga, Zoltan"/>
    <x v="0"/>
    <x v="17"/>
    <x v="17"/>
    <n v="2371"/>
    <n v="2484"/>
    <n v="2395"/>
    <n v="1970"/>
    <n v="53"/>
  </r>
  <r>
    <s v="Lanka, Zigurds"/>
    <x v="0"/>
    <x v="42"/>
    <x v="41"/>
    <n v="2371"/>
    <n v="2338"/>
    <n v="2319"/>
    <n v="1960"/>
    <n v="63"/>
  </r>
  <r>
    <s v="Zaibi, Amir"/>
    <x v="0"/>
    <x v="79"/>
    <x v="76"/>
    <n v="2371"/>
    <n v="2316"/>
    <n v="2271"/>
    <n v="1988"/>
    <n v="35"/>
  </r>
  <r>
    <s v="Anic, Darko"/>
    <x v="0"/>
    <x v="3"/>
    <x v="3"/>
    <n v="2370"/>
    <m/>
    <n v="2368"/>
    <n v="1957"/>
    <n v="66"/>
  </r>
  <r>
    <s v="Haub, Thorsten Michael"/>
    <x v="0"/>
    <x v="14"/>
    <x v="14"/>
    <n v="2369"/>
    <n v="2444"/>
    <n v="2355"/>
    <n v="1968"/>
    <n v="55"/>
  </r>
  <r>
    <s v="Yudasin, Leonid"/>
    <x v="0"/>
    <x v="27"/>
    <x v="27"/>
    <n v="2369"/>
    <n v="2499"/>
    <n v="2521"/>
    <n v="1959"/>
    <n v="64"/>
  </r>
  <r>
    <s v="Womacka, Mathias"/>
    <x v="0"/>
    <x v="14"/>
    <x v="14"/>
    <n v="2369"/>
    <n v="2421"/>
    <n v="2376"/>
    <n v="1966"/>
    <n v="57"/>
  </r>
  <r>
    <s v="Wedberg, Tom"/>
    <x v="0"/>
    <x v="21"/>
    <x v="21"/>
    <n v="2368"/>
    <n v="2424"/>
    <m/>
    <n v="1953"/>
    <n v="70"/>
  </r>
  <r>
    <s v="Slipak, Sergio"/>
    <x v="0"/>
    <x v="39"/>
    <x v="38"/>
    <n v="2368"/>
    <n v="2375"/>
    <n v="2300"/>
    <n v="1965"/>
    <n v="58"/>
  </r>
  <r>
    <s v="Kristiansen, Jens"/>
    <x v="0"/>
    <x v="31"/>
    <x v="31"/>
    <n v="2368"/>
    <n v="2434"/>
    <n v="2368"/>
    <n v="1952"/>
    <n v="71"/>
  </r>
  <r>
    <s v="Alavkin, Arseny"/>
    <x v="0"/>
    <x v="4"/>
    <x v="4"/>
    <n v="2367"/>
    <n v="2324"/>
    <n v="2297"/>
    <n v="1969"/>
    <n v="54"/>
  </r>
  <r>
    <s v="Kosten, Anthony C."/>
    <x v="0"/>
    <x v="15"/>
    <x v="15"/>
    <n v="2366"/>
    <n v="2401"/>
    <m/>
    <n v="1958"/>
    <n v="65"/>
  </r>
  <r>
    <s v="Vahidov, Tair"/>
    <x v="0"/>
    <x v="13"/>
    <x v="13"/>
    <n v="2366"/>
    <n v="2404"/>
    <n v="2409"/>
    <n v="1963"/>
    <n v="60"/>
  </r>
  <r>
    <s v="Lalic, Bogdan"/>
    <x v="0"/>
    <x v="28"/>
    <x v="28"/>
    <n v="2366"/>
    <n v="2419"/>
    <n v="2473"/>
    <n v="1964"/>
    <n v="59"/>
  </r>
  <r>
    <s v="Mrva, Martin"/>
    <x v="0"/>
    <x v="50"/>
    <x v="49"/>
    <n v="2366"/>
    <n v="2430"/>
    <m/>
    <n v="1971"/>
    <n v="52"/>
  </r>
  <r>
    <s v="Jacimovic, Dragoljub"/>
    <x v="0"/>
    <x v="58"/>
    <x v="56"/>
    <n v="2366"/>
    <n v="2355"/>
    <n v="2297"/>
    <n v="1964"/>
    <n v="59"/>
  </r>
  <r>
    <s v="Larino Nieto, David"/>
    <x v="0"/>
    <x v="26"/>
    <x v="26"/>
    <n v="2366"/>
    <n v="2498"/>
    <n v="2472"/>
    <n v="1989"/>
    <n v="34"/>
  </r>
  <r>
    <s v="Siebrecht, Sebastian"/>
    <x v="0"/>
    <x v="14"/>
    <x v="14"/>
    <n v="2365"/>
    <n v="2365"/>
    <n v="2296"/>
    <n v="1973"/>
    <n v="50"/>
  </r>
  <r>
    <s v="Vera Gonzalez-Quevedo, Reynaldo"/>
    <x v="0"/>
    <x v="40"/>
    <x v="39"/>
    <n v="2365"/>
    <n v="2449"/>
    <n v="2461"/>
    <n v="1961"/>
    <n v="62"/>
  </r>
  <r>
    <s v="Czebe, Attila"/>
    <x v="0"/>
    <x v="17"/>
    <x v="17"/>
    <n v="2365"/>
    <n v="2435"/>
    <n v="2347"/>
    <n v="1975"/>
    <n v="48"/>
  </r>
  <r>
    <s v="Leventic, Ivan"/>
    <x v="0"/>
    <x v="28"/>
    <x v="28"/>
    <n v="2364"/>
    <n v="2498"/>
    <n v="2368"/>
    <n v="1970"/>
    <n v="53"/>
  </r>
  <r>
    <s v="Mainka, Romuald"/>
    <x v="0"/>
    <x v="14"/>
    <x v="14"/>
    <n v="2364"/>
    <m/>
    <m/>
    <n v="1963"/>
    <n v="60"/>
  </r>
  <r>
    <s v="Murshed, Niaz"/>
    <x v="0"/>
    <x v="74"/>
    <x v="71"/>
    <n v="2363"/>
    <n v="2496"/>
    <n v="2442"/>
    <n v="1966"/>
    <n v="57"/>
  </r>
  <r>
    <s v="Arkell, Keith C"/>
    <x v="0"/>
    <x v="15"/>
    <x v="15"/>
    <n v="2362"/>
    <n v="2313"/>
    <n v="2333"/>
    <n v="1961"/>
    <n v="62"/>
  </r>
  <r>
    <s v="Vukic, Milan"/>
    <x v="0"/>
    <x v="52"/>
    <x v="51"/>
    <n v="2362"/>
    <n v="2349"/>
    <n v="2318"/>
    <n v="1942"/>
    <n v="81"/>
  </r>
  <r>
    <s v="Antic, Dejan"/>
    <x v="0"/>
    <x v="25"/>
    <x v="25"/>
    <n v="2362"/>
    <n v="2465"/>
    <n v="2458"/>
    <n v="1968"/>
    <n v="55"/>
  </r>
  <r>
    <s v="Nguyen Van Huy"/>
    <x v="0"/>
    <x v="10"/>
    <x v="10"/>
    <n v="2362"/>
    <n v="2406"/>
    <n v="2362"/>
    <n v="1985"/>
    <n v="38"/>
  </r>
  <r>
    <s v="Kislinsky, Alexey"/>
    <x v="0"/>
    <x v="19"/>
    <x v="19"/>
    <n v="2361"/>
    <n v="2336"/>
    <n v="2324"/>
    <n v="1984"/>
    <n v="39"/>
  </r>
  <r>
    <s v="Sanduleac, Vasile"/>
    <x v="0"/>
    <x v="45"/>
    <x v="44"/>
    <n v="2361"/>
    <n v="2308"/>
    <n v="2345"/>
    <n v="1971"/>
    <n v="52"/>
  </r>
  <r>
    <s v="Schebler, Gerhard"/>
    <x v="0"/>
    <x v="14"/>
    <x v="14"/>
    <n v="2361"/>
    <n v="2366"/>
    <n v="2448"/>
    <n v="1969"/>
    <n v="54"/>
  </r>
  <r>
    <s v="Dizdarevic, Emir"/>
    <x v="0"/>
    <x v="52"/>
    <x v="51"/>
    <n v="2361"/>
    <n v="2437"/>
    <n v="2409"/>
    <n v="1958"/>
    <n v="65"/>
  </r>
  <r>
    <s v="Jansa, Vlastimil"/>
    <x v="0"/>
    <x v="19"/>
    <x v="19"/>
    <n v="2358"/>
    <n v="2408"/>
    <n v="2400"/>
    <n v="1942"/>
    <n v="81"/>
  </r>
  <r>
    <s v="Chibukhchian, Artur"/>
    <x v="0"/>
    <x v="16"/>
    <x v="16"/>
    <n v="2358"/>
    <n v="2361"/>
    <n v="2336"/>
    <n v="1979"/>
    <n v="44"/>
  </r>
  <r>
    <s v="Harutjunyan, Gevorg"/>
    <x v="0"/>
    <x v="16"/>
    <x v="16"/>
    <n v="2358"/>
    <n v="2504"/>
    <n v="2456"/>
    <n v="1981"/>
    <n v="42"/>
  </r>
  <r>
    <s v="Starostits, Ilmars"/>
    <x v="0"/>
    <x v="42"/>
    <x v="41"/>
    <n v="2354"/>
    <n v="2360"/>
    <n v="2329"/>
    <n v="1979"/>
    <n v="44"/>
  </r>
  <r>
    <s v="Skembris, Spyridon"/>
    <x v="0"/>
    <x v="36"/>
    <x v="36"/>
    <n v="2353"/>
    <n v="2357"/>
    <n v="2336"/>
    <n v="1958"/>
    <n v="65"/>
  </r>
  <r>
    <s v="Reefat, Bin-Sattar"/>
    <x v="0"/>
    <x v="74"/>
    <x v="71"/>
    <n v="2352"/>
    <n v="2415"/>
    <n v="2462"/>
    <n v="1974"/>
    <n v="49"/>
  </r>
  <r>
    <s v="Ulybin, Mikhail"/>
    <x v="0"/>
    <x v="4"/>
    <x v="4"/>
    <n v="2352"/>
    <n v="2353"/>
    <n v="2233"/>
    <n v="1971"/>
    <n v="52"/>
  </r>
  <r>
    <s v="Stopa, Jacek"/>
    <x v="0"/>
    <x v="11"/>
    <x v="11"/>
    <n v="2351"/>
    <n v="2511"/>
    <n v="2386"/>
    <n v="1987"/>
    <n v="36"/>
  </r>
  <r>
    <s v="Johansen, Darryl K"/>
    <x v="0"/>
    <x v="49"/>
    <x v="48"/>
    <n v="2350"/>
    <n v="2399"/>
    <n v="2344"/>
    <n v="1959"/>
    <n v="64"/>
  </r>
  <r>
    <s v="Seres, Lajos"/>
    <x v="0"/>
    <x v="17"/>
    <x v="17"/>
    <n v="2350"/>
    <n v="2412"/>
    <n v="2362"/>
    <n v="1973"/>
    <n v="50"/>
  </r>
  <r>
    <s v="Neelotpal, Das"/>
    <x v="0"/>
    <x v="6"/>
    <x v="6"/>
    <n v="2350"/>
    <n v="2291"/>
    <n v="2317"/>
    <n v="1982"/>
    <n v="41"/>
  </r>
  <r>
    <s v="Khruschiov, Alexey"/>
    <x v="0"/>
    <x v="45"/>
    <x v="44"/>
    <n v="2350"/>
    <n v="2358"/>
    <n v="2253"/>
    <n v="1982"/>
    <n v="41"/>
  </r>
  <r>
    <s v="Davies, Nigel R"/>
    <x v="0"/>
    <x v="15"/>
    <x v="15"/>
    <n v="2349"/>
    <n v="2393"/>
    <m/>
    <n v="1960"/>
    <n v="63"/>
  </r>
  <r>
    <s v="Bykhovsky, Avigdor"/>
    <x v="0"/>
    <x v="27"/>
    <x v="27"/>
    <n v="2349"/>
    <n v="2236"/>
    <n v="2262"/>
    <n v="1955"/>
    <n v="68"/>
  </r>
  <r>
    <s v="Gomez Esteban, Juan Mario"/>
    <x v="0"/>
    <x v="26"/>
    <x v="26"/>
    <n v="2348"/>
    <n v="2349"/>
    <m/>
    <n v="1958"/>
    <n v="65"/>
  </r>
  <r>
    <s v="Bitoon, Richard"/>
    <x v="0"/>
    <x v="56"/>
    <x v="55"/>
    <n v="2348"/>
    <n v="2473"/>
    <n v="2374"/>
    <n v="1975"/>
    <n v="48"/>
  </r>
  <r>
    <s v="Jedynak, Radoslaw"/>
    <x v="0"/>
    <x v="11"/>
    <x v="11"/>
    <n v="2348"/>
    <n v="2175"/>
    <n v="2193"/>
    <n v="1982"/>
    <n v="41"/>
  </r>
  <r>
    <s v="Hoffman, Alejandro"/>
    <x v="0"/>
    <x v="34"/>
    <x v="34"/>
    <n v="2348"/>
    <n v="2486"/>
    <n v="2347"/>
    <n v="1966"/>
    <n v="57"/>
  </r>
  <r>
    <s v="Plaskett, H James"/>
    <x v="0"/>
    <x v="15"/>
    <x v="15"/>
    <n v="2347"/>
    <n v="2512"/>
    <n v="2369"/>
    <n v="1960"/>
    <n v="63"/>
  </r>
  <r>
    <s v="Babujian, Levon"/>
    <x v="0"/>
    <x v="16"/>
    <x v="16"/>
    <n v="2346"/>
    <n v="2500"/>
    <n v="2387"/>
    <n v="1986"/>
    <n v="37"/>
  </r>
  <r>
    <s v="Lajthajm, Borko"/>
    <x v="0"/>
    <x v="25"/>
    <x v="25"/>
    <n v="2345"/>
    <n v="2381"/>
    <n v="2344"/>
    <n v="1976"/>
    <n v="47"/>
  </r>
  <r>
    <s v="Krapivin, Alexander"/>
    <x v="0"/>
    <x v="4"/>
    <x v="4"/>
    <n v="2345"/>
    <n v="2307"/>
    <n v="2250"/>
    <n v="1987"/>
    <n v="36"/>
  </r>
  <r>
    <s v="Wells, Peter K"/>
    <x v="0"/>
    <x v="15"/>
    <x v="15"/>
    <n v="2344"/>
    <n v="2440"/>
    <n v="2436"/>
    <n v="1965"/>
    <n v="58"/>
  </r>
  <r>
    <s v="Prie, Eric"/>
    <x v="0"/>
    <x v="3"/>
    <x v="3"/>
    <n v="2344"/>
    <n v="2349"/>
    <n v="2386"/>
    <n v="1962"/>
    <n v="61"/>
  </r>
  <r>
    <s v="Sevillano, Enrico"/>
    <x v="0"/>
    <x v="1"/>
    <x v="1"/>
    <n v="2343"/>
    <m/>
    <n v="2515"/>
    <n v="1968"/>
    <n v="55"/>
  </r>
  <r>
    <s v="Campora, Daniel H."/>
    <x v="0"/>
    <x v="39"/>
    <x v="38"/>
    <n v="2341"/>
    <n v="2384"/>
    <n v="2346"/>
    <n v="1957"/>
    <n v="66"/>
  </r>
  <r>
    <s v="Lev, Ronen"/>
    <x v="0"/>
    <x v="27"/>
    <x v="27"/>
    <n v="2341"/>
    <m/>
    <m/>
    <n v="1968"/>
    <n v="55"/>
  </r>
  <r>
    <s v="Kekelidze, Mikheil"/>
    <x v="0"/>
    <x v="53"/>
    <x v="52"/>
    <n v="2340"/>
    <n v="2356"/>
    <n v="2391"/>
    <n v="1974"/>
    <n v="49"/>
  </r>
  <r>
    <s v="Munoz, Miguel"/>
    <x v="0"/>
    <x v="35"/>
    <x v="35"/>
    <n v="2340"/>
    <n v="2432"/>
    <n v="2538"/>
    <n v="1975"/>
    <n v="48"/>
  </r>
  <r>
    <s v="Manik, Mikulas"/>
    <x v="0"/>
    <x v="50"/>
    <x v="49"/>
    <n v="2340"/>
    <n v="2399"/>
    <n v="2419"/>
    <n v="1975"/>
    <n v="48"/>
  </r>
  <r>
    <s v="Kudrin, Sergey"/>
    <x v="0"/>
    <x v="1"/>
    <x v="1"/>
    <n v="2338"/>
    <m/>
    <m/>
    <n v="1959"/>
    <n v="64"/>
  </r>
  <r>
    <s v="Giaccio, Alfredo"/>
    <x v="0"/>
    <x v="39"/>
    <x v="38"/>
    <n v="2338"/>
    <n v="2412"/>
    <n v="2326"/>
    <n v="1970"/>
    <n v="53"/>
  </r>
  <r>
    <s v="Laxman, R.R."/>
    <x v="0"/>
    <x v="6"/>
    <x v="6"/>
    <n v="2338"/>
    <n v="2217"/>
    <n v="2381"/>
    <n v="1983"/>
    <n v="40"/>
  </r>
  <r>
    <s v="Kostenko, Petr"/>
    <x v="0"/>
    <x v="44"/>
    <x v="43"/>
    <n v="2338"/>
    <n v="2382"/>
    <n v="2334"/>
    <n v="1976"/>
    <n v="47"/>
  </r>
  <r>
    <s v="Drasko, Milan"/>
    <x v="0"/>
    <x v="46"/>
    <x v="45"/>
    <n v="2337"/>
    <n v="2347"/>
    <n v="2341"/>
    <n v="1962"/>
    <n v="61"/>
  </r>
  <r>
    <s v="Vorotnikov, Vladislav V"/>
    <x v="0"/>
    <x v="4"/>
    <x v="4"/>
    <n v="2337"/>
    <n v="2145"/>
    <n v="2252"/>
    <n v="1947"/>
    <n v="76"/>
  </r>
  <r>
    <s v="Legky, Nikolay A"/>
    <x v="0"/>
    <x v="3"/>
    <x v="3"/>
    <n v="2336"/>
    <n v="2288"/>
    <n v="2286"/>
    <n v="1955"/>
    <n v="68"/>
  </r>
  <r>
    <s v="Nguyen, Duc Hoa"/>
    <x v="0"/>
    <x v="10"/>
    <x v="10"/>
    <n v="2335"/>
    <n v="2277"/>
    <n v="2204"/>
    <n v="1989"/>
    <n v="34"/>
  </r>
  <r>
    <s v="Zeitlein, Michael"/>
    <x v="0"/>
    <x v="14"/>
    <x v="14"/>
    <n v="2335"/>
    <m/>
    <m/>
    <n v="1947"/>
    <n v="76"/>
  </r>
  <r>
    <s v="Drenchev, Petar"/>
    <x v="0"/>
    <x v="12"/>
    <x v="12"/>
    <n v="2335"/>
    <n v="2361"/>
    <n v="2330"/>
    <n v="1977"/>
    <n v="46"/>
  </r>
  <r>
    <s v="Nikcevic, Nebojsa"/>
    <x v="0"/>
    <x v="46"/>
    <x v="45"/>
    <n v="2334"/>
    <n v="2295"/>
    <n v="2255"/>
    <n v="1965"/>
    <n v="58"/>
  </r>
  <r>
    <s v="Rohde, Michael"/>
    <x v="0"/>
    <x v="1"/>
    <x v="1"/>
    <n v="2333"/>
    <n v="2330"/>
    <n v="2266"/>
    <n v="1959"/>
    <n v="64"/>
  </r>
  <r>
    <s v="Pikula, Dejan"/>
    <x v="0"/>
    <x v="25"/>
    <x v="25"/>
    <n v="2332"/>
    <n v="2397"/>
    <n v="2382"/>
    <n v="1969"/>
    <n v="54"/>
  </r>
  <r>
    <s v="Paehtz, Thomas"/>
    <x v="0"/>
    <x v="14"/>
    <x v="14"/>
    <n v="2329"/>
    <n v="2235"/>
    <n v="2356"/>
    <n v="1956"/>
    <n v="67"/>
  </r>
  <r>
    <s v="Jonkman, Harmen"/>
    <x v="0"/>
    <x v="5"/>
    <x v="5"/>
    <n v="2328"/>
    <n v="2351"/>
    <n v="2368"/>
    <n v="1975"/>
    <n v="48"/>
  </r>
  <r>
    <s v="Murey, Jacob"/>
    <x v="0"/>
    <x v="27"/>
    <x v="27"/>
    <n v="2326"/>
    <n v="2209"/>
    <n v="2265"/>
    <n v="1941"/>
    <n v="82"/>
  </r>
  <r>
    <s v="Fernandes, Antonio"/>
    <x v="0"/>
    <x v="64"/>
    <x v="61"/>
    <n v="2325"/>
    <n v="2224"/>
    <n v="2276"/>
    <n v="1962"/>
    <n v="61"/>
  </r>
  <r>
    <s v="Villamayor, Buenaventura"/>
    <x v="0"/>
    <x v="48"/>
    <x v="47"/>
    <n v="2324"/>
    <n v="2401"/>
    <n v="2277"/>
    <n v="1967"/>
    <n v="56"/>
  </r>
  <r>
    <s v="Barsov, Alexei"/>
    <x v="0"/>
    <x v="13"/>
    <x v="13"/>
    <n v="2324"/>
    <n v="2327"/>
    <n v="2372"/>
    <n v="1966"/>
    <n v="57"/>
  </r>
  <r>
    <s v="Hort, Vlastimil"/>
    <x v="0"/>
    <x v="14"/>
    <x v="14"/>
    <n v="2323"/>
    <n v="2457"/>
    <n v="2364"/>
    <n v="1944"/>
    <n v="79"/>
  </r>
  <r>
    <s v="Efimov, Igor"/>
    <x v="0"/>
    <x v="76"/>
    <x v="73"/>
    <n v="2323"/>
    <n v="2390"/>
    <n v="2399"/>
    <n v="1960"/>
    <n v="63"/>
  </r>
  <r>
    <s v="Hoi, Carsten"/>
    <x v="0"/>
    <x v="31"/>
    <x v="31"/>
    <n v="2323"/>
    <n v="2345"/>
    <n v="2304"/>
    <n v="1957"/>
    <n v="66"/>
  </r>
  <r>
    <s v="Sorin, Ariel"/>
    <x v="0"/>
    <x v="39"/>
    <x v="38"/>
    <n v="2322"/>
    <n v="2374"/>
    <n v="2330"/>
    <n v="1967"/>
    <n v="56"/>
  </r>
  <r>
    <s v="Saptarshi, Roy"/>
    <x v="0"/>
    <x v="6"/>
    <x v="6"/>
    <n v="2322"/>
    <n v="2336"/>
    <n v="2329"/>
    <n v="1986"/>
    <n v="37"/>
  </r>
  <r>
    <s v="Blatny, Pavel"/>
    <x v="0"/>
    <x v="19"/>
    <x v="19"/>
    <n v="2321"/>
    <n v="2322"/>
    <n v="2353"/>
    <n v="1968"/>
    <n v="55"/>
  </r>
  <r>
    <s v="Meduna, Eduard"/>
    <x v="0"/>
    <x v="19"/>
    <x v="19"/>
    <n v="2316"/>
    <m/>
    <n v="2384"/>
    <n v="1950"/>
    <n v="73"/>
  </r>
  <r>
    <s v="Perez Rodriguez, Luis Manuel"/>
    <x v="0"/>
    <x v="40"/>
    <x v="39"/>
    <n v="2316"/>
    <n v="2327"/>
    <n v="2338"/>
    <n v="1978"/>
    <n v="45"/>
  </r>
  <r>
    <s v="Komljenovic, Davorin"/>
    <x v="0"/>
    <x v="28"/>
    <x v="28"/>
    <n v="2316"/>
    <n v="2338"/>
    <n v="2277"/>
    <n v="1944"/>
    <n v="79"/>
  </r>
  <r>
    <s v="Abbasifar, Hasan"/>
    <x v="0"/>
    <x v="26"/>
    <x v="26"/>
    <n v="2314"/>
    <n v="2268"/>
    <n v="2298"/>
    <n v="1972"/>
    <n v="51"/>
  </r>
  <r>
    <s v="Malisauskas, Vidmantas"/>
    <x v="0"/>
    <x v="43"/>
    <x v="42"/>
    <n v="2314"/>
    <n v="2209"/>
    <n v="2212"/>
    <n v="1963"/>
    <n v="60"/>
  </r>
  <r>
    <s v="Okhotnik, Vladimir"/>
    <x v="0"/>
    <x v="3"/>
    <x v="3"/>
    <n v="2312"/>
    <n v="2244"/>
    <n v="2294"/>
    <n v="1950"/>
    <n v="73"/>
  </r>
  <r>
    <s v="Perez Mitjans, Orelvis"/>
    <x v="0"/>
    <x v="26"/>
    <x v="26"/>
    <n v="2311"/>
    <n v="2387"/>
    <n v="2384"/>
    <n v="1976"/>
    <n v="47"/>
  </r>
  <r>
    <s v="Raetsky, Alexander"/>
    <x v="0"/>
    <x v="20"/>
    <x v="20"/>
    <n v="2310"/>
    <n v="2272"/>
    <n v="2223"/>
    <n v="1961"/>
    <n v="62"/>
  </r>
  <r>
    <s v="Sriram, Jha"/>
    <x v="0"/>
    <x v="6"/>
    <x v="6"/>
    <n v="2310"/>
    <n v="2310"/>
    <n v="2228"/>
    <n v="1976"/>
    <n v="47"/>
  </r>
  <r>
    <s v="Zhukova, Natalia"/>
    <x v="0"/>
    <x v="18"/>
    <x v="18"/>
    <n v="2308"/>
    <n v="2248"/>
    <n v="2297"/>
    <n v="1979"/>
    <n v="44"/>
  </r>
  <r>
    <s v="Shvyrjov, Igor"/>
    <x v="0"/>
    <x v="63"/>
    <x v="60"/>
    <n v="2308"/>
    <n v="2214"/>
    <n v="2223"/>
    <n v="1955"/>
    <n v="68"/>
  </r>
  <r>
    <s v="Zilberman, Yaacov"/>
    <x v="0"/>
    <x v="27"/>
    <x v="27"/>
    <n v="2308"/>
    <n v="2283"/>
    <n v="2348"/>
    <n v="1954"/>
    <n v="69"/>
  </r>
  <r>
    <s v="Grabarczyk, Miroslaw"/>
    <x v="0"/>
    <x v="11"/>
    <x v="11"/>
    <n v="2307"/>
    <n v="2218"/>
    <n v="2235"/>
    <n v="1971"/>
    <n v="52"/>
  </r>
  <r>
    <s v="Gutman, Lev"/>
    <x v="0"/>
    <x v="14"/>
    <x v="14"/>
    <n v="2307"/>
    <n v="2412"/>
    <n v="2346"/>
    <n v="1945"/>
    <n v="78"/>
  </r>
  <r>
    <s v="Teterev, Vitaly"/>
    <x v="0"/>
    <x v="55"/>
    <x v="54"/>
    <n v="2306"/>
    <n v="2381"/>
    <n v="2299"/>
    <n v="1983"/>
    <n v="40"/>
  </r>
  <r>
    <s v="Todorovic, Goran M"/>
    <x v="0"/>
    <x v="25"/>
    <x v="25"/>
    <n v="2306"/>
    <n v="2341"/>
    <n v="2354"/>
    <n v="1963"/>
    <n v="60"/>
  </r>
  <r>
    <s v="Zapata, Alonso"/>
    <x v="0"/>
    <x v="60"/>
    <x v="57"/>
    <n v="2304"/>
    <n v="2399"/>
    <n v="2334"/>
    <n v="1958"/>
    <n v="65"/>
  </r>
  <r>
    <s v="Tarjan, James"/>
    <x v="0"/>
    <x v="1"/>
    <x v="1"/>
    <n v="2303"/>
    <m/>
    <m/>
    <n v="1952"/>
    <n v="71"/>
  </r>
  <r>
    <s v="Fogarasi, Tibor"/>
    <x v="0"/>
    <x v="17"/>
    <x v="17"/>
    <n v="2302"/>
    <m/>
    <m/>
    <n v="1969"/>
    <n v="54"/>
  </r>
  <r>
    <s v="Ilincic, Zlatko"/>
    <x v="0"/>
    <x v="25"/>
    <x v="25"/>
    <n v="2301"/>
    <m/>
    <m/>
    <n v="1968"/>
    <n v="55"/>
  </r>
  <r>
    <s v="Solomon, Kenny"/>
    <x v="0"/>
    <x v="80"/>
    <x v="77"/>
    <n v="2300"/>
    <n v="2376"/>
    <n v="2435"/>
    <n v="1979"/>
    <n v="44"/>
  </r>
  <r>
    <s v="Karthikeyan, P."/>
    <x v="0"/>
    <x v="6"/>
    <x v="6"/>
    <n v="2298"/>
    <n v="2206"/>
    <n v="2254"/>
    <n v="1990"/>
    <n v="33"/>
  </r>
  <r>
    <s v="Ernst, Thomas"/>
    <x v="0"/>
    <x v="21"/>
    <x v="21"/>
    <n v="2298"/>
    <n v="2274"/>
    <n v="2288"/>
    <n v="1960"/>
    <n v="63"/>
  </r>
  <r>
    <s v="Guliev, Sarhan"/>
    <x v="0"/>
    <x v="8"/>
    <x v="8"/>
    <n v="2298"/>
    <n v="2258"/>
    <n v="2308"/>
    <n v="1968"/>
    <n v="55"/>
  </r>
  <r>
    <s v="Mikhaletz, Lubomir"/>
    <x v="0"/>
    <x v="18"/>
    <x v="18"/>
    <n v="2298"/>
    <n v="2108"/>
    <n v="2101"/>
    <n v="1974"/>
    <n v="49"/>
  </r>
  <r>
    <s v="Arakhamia-Grant, Ketevan"/>
    <x v="0"/>
    <x v="59"/>
    <x v="15"/>
    <n v="2297"/>
    <n v="2282"/>
    <n v="2210"/>
    <n v="1968"/>
    <n v="55"/>
  </r>
  <r>
    <s v="Hecht, Hans-Joachim"/>
    <x v="0"/>
    <x v="14"/>
    <x v="14"/>
    <n v="2295"/>
    <n v="2306"/>
    <m/>
    <n v="1939"/>
    <n v="84"/>
  </r>
  <r>
    <s v="Georgiev, Krum"/>
    <x v="0"/>
    <x v="12"/>
    <x v="12"/>
    <n v="2294"/>
    <n v="2300"/>
    <n v="2347"/>
    <n v="1958"/>
    <n v="65"/>
  </r>
  <r>
    <s v="Yrjola, Jouni"/>
    <x v="0"/>
    <x v="54"/>
    <x v="53"/>
    <n v="2294"/>
    <n v="2273"/>
    <n v="2233"/>
    <n v="1959"/>
    <n v="64"/>
  </r>
  <r>
    <s v="Ermenkov, Evgenij"/>
    <x v="0"/>
    <x v="12"/>
    <x v="12"/>
    <n v="2293"/>
    <n v="2328"/>
    <n v="2360"/>
    <n v="1949"/>
    <n v="74"/>
  </r>
  <r>
    <s v="Lechtynsky, Jiri"/>
    <x v="0"/>
    <x v="19"/>
    <x v="19"/>
    <n v="2292"/>
    <n v="2302"/>
    <n v="2323"/>
    <n v="1947"/>
    <n v="76"/>
  </r>
  <r>
    <s v="Lazic, Miroljub"/>
    <x v="0"/>
    <x v="25"/>
    <x v="25"/>
    <n v="2291"/>
    <n v="2413"/>
    <n v="2371"/>
    <n v="1966"/>
    <n v="57"/>
  </r>
  <r>
    <s v="Yagupov, Igor"/>
    <x v="0"/>
    <x v="4"/>
    <x v="4"/>
    <n v="2290"/>
    <n v="2185"/>
    <n v="2177"/>
    <n v="1965"/>
    <n v="58"/>
  </r>
  <r>
    <s v="Markovic, Miroslav"/>
    <x v="0"/>
    <x v="25"/>
    <x v="25"/>
    <n v="2287"/>
    <n v="2524"/>
    <n v="2342"/>
    <n v="1973"/>
    <n v="50"/>
  </r>
  <r>
    <s v="Ristic, Nenad"/>
    <x v="0"/>
    <x v="25"/>
    <x v="25"/>
    <n v="2287"/>
    <n v="2231"/>
    <n v="2219"/>
    <n v="1958"/>
    <n v="65"/>
  </r>
  <r>
    <s v="Vogt, Lothar"/>
    <x v="0"/>
    <x v="14"/>
    <x v="14"/>
    <n v="2285"/>
    <n v="2390"/>
    <m/>
    <n v="1952"/>
    <n v="71"/>
  </r>
  <r>
    <s v="Ree, Hans"/>
    <x v="0"/>
    <x v="5"/>
    <x v="5"/>
    <n v="2284"/>
    <m/>
    <m/>
    <n v="1944"/>
    <n v="79"/>
  </r>
  <r>
    <s v="Drazic, Sinisa"/>
    <x v="0"/>
    <x v="25"/>
    <x v="25"/>
    <n v="2281"/>
    <n v="2422"/>
    <n v="2269"/>
    <n v="1967"/>
    <n v="56"/>
  </r>
  <r>
    <s v="Kutirov, Rolando"/>
    <x v="0"/>
    <x v="58"/>
    <x v="56"/>
    <n v="2281"/>
    <n v="2191"/>
    <n v="2225"/>
    <n v="1962"/>
    <n v="61"/>
  </r>
  <r>
    <s v="Plachetka, Jan"/>
    <x v="0"/>
    <x v="50"/>
    <x v="49"/>
    <n v="2278"/>
    <n v="2326"/>
    <n v="2347"/>
    <n v="1945"/>
    <n v="78"/>
  </r>
  <r>
    <s v="Sevdimaliyev, Urfan"/>
    <x v="0"/>
    <x v="8"/>
    <x v="8"/>
    <n v="2278"/>
    <n v="2287"/>
    <n v="2104"/>
    <n v="1989"/>
    <n v="34"/>
  </r>
  <r>
    <s v="Cabrilo, Goran"/>
    <x v="0"/>
    <x v="25"/>
    <x v="25"/>
    <n v="2276"/>
    <n v="2279"/>
    <n v="2276"/>
    <n v="1958"/>
    <n v="65"/>
  </r>
  <r>
    <s v="Ghane, Shojaat"/>
    <x v="0"/>
    <x v="9"/>
    <x v="9"/>
    <n v="2275"/>
    <n v="2243"/>
    <n v="2196"/>
    <n v="1975"/>
    <n v="48"/>
  </r>
  <r>
    <s v="Tunik, Gennady"/>
    <x v="0"/>
    <x v="4"/>
    <x v="4"/>
    <n v="2272"/>
    <n v="2300"/>
    <n v="2383"/>
    <n v="1953"/>
    <n v="70"/>
  </r>
  <r>
    <s v="Ivanov, Mikhail M"/>
    <x v="0"/>
    <x v="25"/>
    <x v="25"/>
    <n v="2272"/>
    <n v="2367"/>
    <n v="2344"/>
    <n v="1969"/>
    <n v="54"/>
  </r>
  <r>
    <s v="Roy Chowdhury, Saptarshi"/>
    <x v="0"/>
    <x v="6"/>
    <x v="6"/>
    <n v="2272"/>
    <n v="2360"/>
    <n v="2289"/>
    <n v="1982"/>
    <n v="41"/>
  </r>
  <r>
    <s v="Pogorelov, Ruslan"/>
    <x v="0"/>
    <x v="18"/>
    <x v="18"/>
    <n v="2271"/>
    <n v="2353"/>
    <n v="2296"/>
    <n v="1959"/>
    <n v="64"/>
  </r>
  <r>
    <s v="Liutsko, Igor"/>
    <x v="0"/>
    <x v="55"/>
    <x v="54"/>
    <n v="2269"/>
    <n v="2138"/>
    <n v="2152"/>
    <n v="1962"/>
    <n v="61"/>
  </r>
  <r>
    <s v="Gaprindashvili, Nona"/>
    <x v="0"/>
    <x v="53"/>
    <x v="52"/>
    <n v="2267"/>
    <n v="2199"/>
    <n v="2168"/>
    <n v="1941"/>
    <n v="82"/>
  </r>
  <r>
    <s v="Bellon Lopez, Juan Manuel"/>
    <x v="0"/>
    <x v="21"/>
    <x v="21"/>
    <n v="2260"/>
    <n v="2316"/>
    <n v="2306"/>
    <n v="1950"/>
    <n v="73"/>
  </r>
  <r>
    <s v="Kosanovic, Goran A"/>
    <x v="0"/>
    <x v="25"/>
    <x v="25"/>
    <n v="2257"/>
    <m/>
    <n v="2411"/>
    <n v="1962"/>
    <n v="61"/>
  </r>
  <r>
    <s v="Odeev, Handszar"/>
    <x v="0"/>
    <x v="72"/>
    <x v="69"/>
    <n v="2254"/>
    <m/>
    <n v="2389"/>
    <n v="1972"/>
    <n v="51"/>
  </r>
  <r>
    <s v="Lomsadze, Davit"/>
    <x v="0"/>
    <x v="53"/>
    <x v="52"/>
    <n v="2253"/>
    <n v="2257"/>
    <n v="2196"/>
    <n v="1991"/>
    <n v="32"/>
  </r>
  <r>
    <s v="Rajkovic, Dusan"/>
    <x v="0"/>
    <x v="25"/>
    <x v="25"/>
    <n v="2252"/>
    <n v="2306"/>
    <n v="2341"/>
    <n v="1942"/>
    <n v="81"/>
  </r>
  <r>
    <s v="Baghdasaryan, Vahe"/>
    <x v="0"/>
    <x v="16"/>
    <x v="16"/>
    <n v="2244"/>
    <n v="2319"/>
    <n v="2154"/>
    <n v="1993"/>
    <n v="30"/>
  </r>
  <r>
    <s v="Popchev, Milko"/>
    <x v="0"/>
    <x v="12"/>
    <x v="12"/>
    <n v="2244"/>
    <n v="2228"/>
    <n v="2244"/>
    <n v="1964"/>
    <n v="59"/>
  </r>
  <r>
    <s v="Mariotti, Sergio"/>
    <x v="0"/>
    <x v="32"/>
    <x v="32"/>
    <n v="2240"/>
    <n v="2254"/>
    <m/>
    <n v="1946"/>
    <n v="77"/>
  </r>
  <r>
    <s v="Belkhodja, Slim"/>
    <x v="0"/>
    <x v="79"/>
    <x v="76"/>
    <n v="2238"/>
    <n v="2222"/>
    <n v="2307"/>
    <n v="1962"/>
    <n v="61"/>
  </r>
  <r>
    <s v="Westerinen, Heikki M.J."/>
    <x v="0"/>
    <x v="54"/>
    <x v="53"/>
    <n v="2228"/>
    <n v="2200"/>
    <m/>
    <n v="1944"/>
    <n v="79"/>
  </r>
  <r>
    <s v="Djuric, Stefan"/>
    <x v="0"/>
    <x v="25"/>
    <x v="25"/>
    <n v="2223"/>
    <n v="2308"/>
    <n v="2189"/>
    <n v="1955"/>
    <n v="68"/>
  </r>
  <r>
    <s v="Fominyh, Alexander"/>
    <x v="0"/>
    <x v="4"/>
    <x v="4"/>
    <n v="2206"/>
    <n v="2390"/>
    <n v="2349"/>
    <n v="1959"/>
    <n v="64"/>
  </r>
  <r>
    <s v="Vul, Arkadi Eremeevich"/>
    <x v="0"/>
    <x v="4"/>
    <x v="4"/>
    <n v="2196"/>
    <n v="2096"/>
    <n v="1996"/>
    <n v="1953"/>
    <n v="70"/>
  </r>
  <r>
    <s v="Wong, Meng Kong"/>
    <x v="0"/>
    <x v="48"/>
    <x v="47"/>
    <n v="2189"/>
    <n v="2274"/>
    <n v="2228"/>
    <n v="1963"/>
    <n v="60"/>
  </r>
  <r>
    <s v="Pushkov, Nikolai"/>
    <x v="0"/>
    <x v="4"/>
    <x v="4"/>
    <n v="2175"/>
    <n v="2007"/>
    <n v="2121"/>
    <n v="1946"/>
    <n v="77"/>
  </r>
  <r>
    <s v="Kostic, Vladimir G"/>
    <x v="0"/>
    <x v="25"/>
    <x v="25"/>
    <n v="2168"/>
    <n v="2312"/>
    <n v="2208"/>
    <n v="1953"/>
    <n v="70"/>
  </r>
  <r>
    <s v="Ziatdinov, Raset"/>
    <x v="0"/>
    <x v="1"/>
    <x v="1"/>
    <n v="2077"/>
    <n v="2380"/>
    <n v="2220"/>
    <n v="1958"/>
    <n v="65"/>
  </r>
  <r>
    <s v="Suba, Mihai"/>
    <x v="0"/>
    <x v="26"/>
    <x v="26"/>
    <n v="1949"/>
    <n v="2413"/>
    <n v="2010"/>
    <n v="1947"/>
    <n v="76"/>
  </r>
  <r>
    <s v="Amar, Elham"/>
    <x v="1"/>
    <x v="0"/>
    <x v="0"/>
    <n v="2584"/>
    <n v="2475"/>
    <n v="2470"/>
    <n v="2005"/>
    <n v="18"/>
  </r>
  <r>
    <s v="Gurel, Ediz"/>
    <x v="1"/>
    <x v="29"/>
    <x v="29"/>
    <n v="2554"/>
    <n v="2313"/>
    <n v="2359"/>
    <n v="2008"/>
    <n v="15"/>
  </r>
  <r>
    <s v="Makarian, Rudik"/>
    <x v="1"/>
    <x v="20"/>
    <x v="20"/>
    <n v="2552"/>
    <n v="2485"/>
    <n v="2539"/>
    <n v="2004"/>
    <n v="19"/>
  </r>
  <r>
    <s v="Horvath, Dominik"/>
    <x v="1"/>
    <x v="24"/>
    <x v="24"/>
    <n v="2549"/>
    <n v="2415"/>
    <n v="2396"/>
    <n v="2003"/>
    <n v="20"/>
  </r>
  <r>
    <s v="Aronyak Ghosh"/>
    <x v="1"/>
    <x v="6"/>
    <x v="6"/>
    <n v="2545"/>
    <n v="2422"/>
    <n v="2421"/>
    <n v="2003"/>
    <n v="20"/>
  </r>
  <r>
    <s v="Obolenskikh, Dmitry"/>
    <x v="1"/>
    <x v="4"/>
    <x v="4"/>
    <n v="2537"/>
    <n v="2602"/>
    <n v="2488"/>
    <n v="1985"/>
    <n v="38"/>
  </r>
  <r>
    <s v="Dudin, Gleb"/>
    <x v="1"/>
    <x v="17"/>
    <x v="17"/>
    <n v="2537"/>
    <n v="2404"/>
    <n v="2371"/>
    <n v="2004"/>
    <n v="19"/>
  </r>
  <r>
    <s v="Samunenkov, Ihor"/>
    <x v="1"/>
    <x v="18"/>
    <x v="18"/>
    <n v="2531"/>
    <n v="2429"/>
    <n v="2473"/>
    <n v="2009"/>
    <n v="14"/>
  </r>
  <r>
    <s v="Neugebauer, Martin"/>
    <x v="1"/>
    <x v="50"/>
    <x v="49"/>
    <n v="2530"/>
    <n v="2430"/>
    <n v="2417"/>
    <n v="1999"/>
    <n v="24"/>
  </r>
  <r>
    <s v="He, Anthony"/>
    <x v="1"/>
    <x v="1"/>
    <x v="1"/>
    <n v="2529"/>
    <m/>
    <n v="2409"/>
    <n v="2005"/>
    <n v="18"/>
  </r>
  <r>
    <s v="Guo, Arthur"/>
    <x v="1"/>
    <x v="1"/>
    <x v="1"/>
    <n v="2529"/>
    <m/>
    <m/>
    <n v="2006"/>
    <n v="17"/>
  </r>
  <r>
    <s v="Noe, Christopher"/>
    <x v="1"/>
    <x v="14"/>
    <x v="14"/>
    <n v="2528"/>
    <n v="2427"/>
    <n v="2559"/>
    <n v="1996"/>
    <n v="27"/>
  </r>
  <r>
    <s v="Keinanen, Toivo"/>
    <x v="1"/>
    <x v="54"/>
    <x v="53"/>
    <n v="2527"/>
    <n v="2457"/>
    <n v="2524"/>
    <n v="2002"/>
    <n v="21"/>
  </r>
  <r>
    <s v="Iermito, Sebastian"/>
    <x v="1"/>
    <x v="32"/>
    <x v="32"/>
    <n v="2524"/>
    <n v="2427"/>
    <n v="2460"/>
    <n v="1993"/>
    <n v="30"/>
  </r>
  <r>
    <s v="Klimkowski, Jan"/>
    <x v="1"/>
    <x v="11"/>
    <x v="11"/>
    <n v="2520"/>
    <n v="2368"/>
    <n v="2324"/>
    <n v="2007"/>
    <n v="16"/>
  </r>
  <r>
    <s v="Kriebel, Tadeas"/>
    <x v="1"/>
    <x v="19"/>
    <x v="19"/>
    <n v="2519"/>
    <n v="2428"/>
    <n v="2437"/>
    <n v="1995"/>
    <n v="28"/>
  </r>
  <r>
    <s v="Nozdrachev, Vladislav"/>
    <x v="1"/>
    <x v="4"/>
    <x v="4"/>
    <n v="2515"/>
    <n v="2495"/>
    <n v="2481"/>
    <n v="1992"/>
    <n v="31"/>
  </r>
  <r>
    <s v="Lamard, Guillaume"/>
    <x v="1"/>
    <x v="3"/>
    <x v="3"/>
    <n v="2514"/>
    <n v="2434"/>
    <n v="2409"/>
    <n v="1997"/>
    <n v="26"/>
  </r>
  <r>
    <s v="Prraneeth Vuppala"/>
    <x v="1"/>
    <x v="6"/>
    <x v="6"/>
    <n v="2512"/>
    <n v="2416"/>
    <n v="2276"/>
    <n v="2007"/>
    <n v="16"/>
  </r>
  <r>
    <s v="Samant Aditya S"/>
    <x v="1"/>
    <x v="6"/>
    <x v="6"/>
    <n v="2512"/>
    <n v="2339"/>
    <n v="2410"/>
    <n v="2006"/>
    <n v="17"/>
  </r>
  <r>
    <s v="Kaczur, Florian"/>
    <x v="1"/>
    <x v="17"/>
    <x v="17"/>
    <n v="2510"/>
    <n v="2487"/>
    <n v="2505"/>
    <n v="1998"/>
    <n v="25"/>
  </r>
  <r>
    <s v="Xu, Zhihang"/>
    <x v="1"/>
    <x v="2"/>
    <x v="2"/>
    <n v="2509"/>
    <n v="2426"/>
    <n v="2404"/>
    <n v="2001"/>
    <n v="22"/>
  </r>
  <r>
    <s v="Ghasi, Ameet K"/>
    <x v="1"/>
    <x v="15"/>
    <x v="15"/>
    <n v="2508"/>
    <n v="2482"/>
    <n v="2558"/>
    <n v="1987"/>
    <n v="36"/>
  </r>
  <r>
    <s v="Beradze, Irakli"/>
    <x v="1"/>
    <x v="53"/>
    <x v="52"/>
    <n v="2507"/>
    <n v="2457"/>
    <n v="2394"/>
    <n v="1996"/>
    <n v="27"/>
  </r>
  <r>
    <s v="Can, Isik"/>
    <x v="1"/>
    <x v="29"/>
    <x v="29"/>
    <n v="2507"/>
    <n v="2371"/>
    <n v="2374"/>
    <n v="2005"/>
    <n v="18"/>
  </r>
  <r>
    <s v="Samadov, Read"/>
    <x v="1"/>
    <x v="8"/>
    <x v="8"/>
    <n v="2506"/>
    <n v="2389"/>
    <n v="2355"/>
    <n v="2007"/>
    <n v="16"/>
  </r>
  <r>
    <s v="Kezin, Roman"/>
    <x v="1"/>
    <x v="4"/>
    <x v="4"/>
    <n v="2505"/>
    <n v="2499"/>
    <n v="2492"/>
    <n v="1995"/>
    <n v="28"/>
  </r>
  <r>
    <s v="Terry, Renato"/>
    <x v="1"/>
    <x v="35"/>
    <x v="35"/>
    <n v="2503"/>
    <n v="2471"/>
    <n v="2572"/>
    <n v="1992"/>
    <n v="31"/>
  </r>
  <r>
    <s v="Ahmadzada, Ahmad"/>
    <x v="1"/>
    <x v="8"/>
    <x v="8"/>
    <n v="2501"/>
    <n v="2414"/>
    <n v="2364"/>
    <n v="2004"/>
    <n v="19"/>
  </r>
  <r>
    <s v="Grebnev, Aleksey"/>
    <x v="1"/>
    <x v="20"/>
    <x v="20"/>
    <n v="2500"/>
    <n v="2461"/>
    <n v="2404"/>
    <n v="2006"/>
    <n v="17"/>
  </r>
  <r>
    <s v="Triapishko, Alexandr"/>
    <x v="1"/>
    <x v="4"/>
    <x v="4"/>
    <n v="2499"/>
    <n v="2458"/>
    <n v="2467"/>
    <n v="2000"/>
    <n v="23"/>
  </r>
  <r>
    <s v="Nenezic, Marko"/>
    <x v="1"/>
    <x v="25"/>
    <x v="25"/>
    <n v="2499"/>
    <n v="2493"/>
    <n v="2457"/>
    <n v="1995"/>
    <n v="28"/>
  </r>
  <r>
    <s v="Kukhmazov, Arsen"/>
    <x v="1"/>
    <x v="20"/>
    <x v="20"/>
    <n v="2498"/>
    <n v="2443"/>
    <n v="2397"/>
    <n v="1997"/>
    <n v="26"/>
  </r>
  <r>
    <s v="Brenninkmeijer, Joris"/>
    <x v="1"/>
    <x v="5"/>
    <x v="5"/>
    <n v="2498"/>
    <m/>
    <m/>
    <n v="1969"/>
    <n v="54"/>
  </r>
  <r>
    <s v="Maksimovic, Bojan"/>
    <x v="1"/>
    <x v="52"/>
    <x v="51"/>
    <n v="2497"/>
    <n v="2519"/>
    <n v="2546"/>
    <n v="2002"/>
    <n v="21"/>
  </r>
  <r>
    <s v="Shuvalova, Polina"/>
    <x v="1"/>
    <x v="4"/>
    <x v="4"/>
    <n v="2497"/>
    <n v="2381"/>
    <n v="2342"/>
    <n v="2001"/>
    <n v="22"/>
  </r>
  <r>
    <s v="Erenberg, Ariel"/>
    <x v="1"/>
    <x v="27"/>
    <x v="27"/>
    <n v="2496"/>
    <n v="2397"/>
    <n v="2416"/>
    <n v="2001"/>
    <n v="22"/>
  </r>
  <r>
    <s v="Erdogmus, Yagiz Kaan"/>
    <x v="1"/>
    <x v="29"/>
    <x v="29"/>
    <n v="2496"/>
    <n v="2342"/>
    <n v="2359"/>
    <n v="2011"/>
    <n v="12"/>
  </r>
  <r>
    <s v="Wang, Justin"/>
    <x v="1"/>
    <x v="1"/>
    <x v="1"/>
    <n v="2495"/>
    <n v="2371"/>
    <m/>
    <n v="2005"/>
    <n v="18"/>
  </r>
  <r>
    <s v="Vogel, Roven"/>
    <x v="1"/>
    <x v="14"/>
    <x v="14"/>
    <n v="2495"/>
    <n v="2481"/>
    <n v="2518"/>
    <n v="2000"/>
    <n v="23"/>
  </r>
  <r>
    <s v="Parkhov, Yair"/>
    <x v="1"/>
    <x v="27"/>
    <x v="27"/>
    <n v="2495"/>
    <n v="2413"/>
    <n v="2438"/>
    <n v="2002"/>
    <n v="21"/>
  </r>
  <r>
    <s v="Pulvett Marin, Daniel Eduardo"/>
    <x v="1"/>
    <x v="26"/>
    <x v="26"/>
    <n v="2494"/>
    <n v="2504"/>
    <n v="2416"/>
    <n v="1991"/>
    <n v="32"/>
  </r>
  <r>
    <s v="Madaminov, Mukhiddin"/>
    <x v="1"/>
    <x v="13"/>
    <x v="13"/>
    <n v="2494"/>
    <n v="2415"/>
    <n v="2460"/>
    <n v="2006"/>
    <n v="17"/>
  </r>
  <r>
    <s v="Berchtenbreiter, Maximilian"/>
    <x v="1"/>
    <x v="14"/>
    <x v="14"/>
    <n v="2494"/>
    <n v="2466"/>
    <n v="2499"/>
    <n v="1994"/>
    <n v="29"/>
  </r>
  <r>
    <s v="Clarke, Brandon G I"/>
    <x v="1"/>
    <x v="15"/>
    <x v="15"/>
    <n v="2492"/>
    <n v="2385"/>
    <n v="2418"/>
    <n v="1995"/>
    <n v="28"/>
  </r>
  <r>
    <s v="Rodrigue-Lemieux, Shawn"/>
    <x v="1"/>
    <x v="38"/>
    <x v="37"/>
    <n v="2492"/>
    <n v="2477"/>
    <n v="2438"/>
    <n v="2004"/>
    <n v="19"/>
  </r>
  <r>
    <s v="Yeoh, Li Tian"/>
    <x v="1"/>
    <x v="81"/>
    <x v="78"/>
    <n v="2492"/>
    <n v="2430"/>
    <n v="2430"/>
    <n v="1999"/>
    <n v="24"/>
  </r>
  <r>
    <s v="Diaz Camallonga, Carles"/>
    <x v="1"/>
    <x v="26"/>
    <x v="26"/>
    <n v="2491"/>
    <n v="2451"/>
    <n v="2439"/>
    <n v="1996"/>
    <n v="27"/>
  </r>
  <r>
    <s v="Soto Hernandez, Henry"/>
    <x v="1"/>
    <x v="40"/>
    <x v="39"/>
    <n v="2490"/>
    <n v="2407"/>
    <n v="2426"/>
    <n v="1987"/>
    <n v="36"/>
  </r>
  <r>
    <s v="Escalante Ramirez, Brian"/>
    <x v="1"/>
    <x v="35"/>
    <x v="35"/>
    <n v="2490"/>
    <n v="2397"/>
    <n v="2391"/>
    <n v="1999"/>
    <n v="24"/>
  </r>
  <r>
    <s v="Koellner, Ruben Gideon"/>
    <x v="1"/>
    <x v="14"/>
    <x v="14"/>
    <n v="2488"/>
    <n v="2426"/>
    <n v="2347"/>
    <n v="2004"/>
    <n v="19"/>
  </r>
  <r>
    <s v="Vykouk, Jan"/>
    <x v="1"/>
    <x v="19"/>
    <x v="19"/>
    <n v="2488"/>
    <n v="2421"/>
    <n v="2393"/>
    <n v="2000"/>
    <n v="23"/>
  </r>
  <r>
    <s v="Karttunen, Mika"/>
    <x v="1"/>
    <x v="54"/>
    <x v="53"/>
    <n v="2487"/>
    <n v="2381"/>
    <n v="2396"/>
    <n v="1981"/>
    <n v="42"/>
  </r>
  <r>
    <s v="Hernandez Gonzalez, William"/>
    <x v="1"/>
    <x v="40"/>
    <x v="39"/>
    <n v="2487"/>
    <m/>
    <n v="2374"/>
    <n v="1995"/>
    <n v="28"/>
  </r>
  <r>
    <s v="Holm, Kristian Stuvik"/>
    <x v="1"/>
    <x v="0"/>
    <x v="0"/>
    <n v="2486"/>
    <n v="2443"/>
    <n v="2497"/>
    <n v="1998"/>
    <n v="25"/>
  </r>
  <r>
    <s v="Gorodetzky, David"/>
    <x v="1"/>
    <x v="27"/>
    <x v="27"/>
    <n v="2486"/>
    <n v="2399"/>
    <n v="2484"/>
    <n v="2000"/>
    <n v="23"/>
  </r>
  <r>
    <s v="Moreno Trujillo, Alejandro"/>
    <x v="1"/>
    <x v="26"/>
    <x v="26"/>
    <n v="2485"/>
    <n v="2509"/>
    <n v="2476"/>
    <n v="1985"/>
    <n v="38"/>
  </r>
  <r>
    <s v="Kosakowski, Jakub"/>
    <x v="1"/>
    <x v="11"/>
    <x v="11"/>
    <n v="2485"/>
    <n v="2479"/>
    <n v="2485"/>
    <n v="2002"/>
    <n v="21"/>
  </r>
  <r>
    <s v="Wang, Chen"/>
    <x v="1"/>
    <x v="2"/>
    <x v="2"/>
    <n v="2485"/>
    <n v="2441"/>
    <n v="2470"/>
    <n v="1993"/>
    <n v="30"/>
  </r>
  <r>
    <s v="Szpar, Milosz"/>
    <x v="1"/>
    <x v="11"/>
    <x v="11"/>
    <n v="2485"/>
    <n v="2398"/>
    <n v="2446"/>
    <n v="2002"/>
    <n v="21"/>
  </r>
  <r>
    <s v="Mikkelsen, Nikolaj"/>
    <x v="1"/>
    <x v="31"/>
    <x v="31"/>
    <n v="2485"/>
    <m/>
    <m/>
    <n v="1988"/>
    <n v="35"/>
  </r>
  <r>
    <s v="Porat, Shay"/>
    <x v="1"/>
    <x v="27"/>
    <x v="27"/>
    <n v="2484"/>
    <n v="2499"/>
    <n v="2553"/>
    <n v="1985"/>
    <n v="38"/>
  </r>
  <r>
    <s v="Golubov, Saveliy"/>
    <x v="1"/>
    <x v="4"/>
    <x v="4"/>
    <n v="2484"/>
    <n v="2526"/>
    <n v="2544"/>
    <n v="2000"/>
    <n v="23"/>
  </r>
  <r>
    <s v="Ider, Borya"/>
    <x v="1"/>
    <x v="3"/>
    <x v="3"/>
    <n v="2484"/>
    <n v="2467"/>
    <n v="2512"/>
    <n v="1994"/>
    <n v="29"/>
  </r>
  <r>
    <s v="Mitusov, Semen"/>
    <x v="1"/>
    <x v="0"/>
    <x v="0"/>
    <n v="2484"/>
    <n v="2346"/>
    <n v="2420"/>
    <n v="2006"/>
    <n v="17"/>
  </r>
  <r>
    <s v="Nogerbek, Kazybek"/>
    <x v="1"/>
    <x v="44"/>
    <x v="43"/>
    <n v="2483"/>
    <n v="2422"/>
    <n v="2488"/>
    <n v="2004"/>
    <n v="19"/>
  </r>
  <r>
    <s v="Juhasz, Kristof"/>
    <x v="1"/>
    <x v="17"/>
    <x v="17"/>
    <n v="2482"/>
    <n v="2386"/>
    <n v="2386"/>
    <n v="1994"/>
    <n v="29"/>
  </r>
  <r>
    <s v="Girel, Joseph"/>
    <x v="1"/>
    <x v="3"/>
    <x v="3"/>
    <n v="2482"/>
    <n v="2296"/>
    <n v="2356"/>
    <n v="2004"/>
    <n v="19"/>
  </r>
  <r>
    <s v="Pezelj, Novak"/>
    <x v="1"/>
    <x v="25"/>
    <x v="25"/>
    <n v="2481"/>
    <n v="2481"/>
    <n v="2391"/>
    <n v="1983"/>
    <n v="40"/>
  </r>
  <r>
    <s v="Murphy, Conor E"/>
    <x v="1"/>
    <x v="78"/>
    <x v="75"/>
    <n v="2481"/>
    <n v="2287"/>
    <n v="2325"/>
    <n v="1999"/>
    <n v="24"/>
  </r>
  <r>
    <s v="Kraus, Tomas"/>
    <x v="1"/>
    <x v="19"/>
    <x v="19"/>
    <n v="2481"/>
    <n v="2368"/>
    <n v="2371"/>
    <n v="1995"/>
    <n v="28"/>
  </r>
  <r>
    <s v="Baikovsky, Yuriy"/>
    <x v="1"/>
    <x v="18"/>
    <x v="18"/>
    <n v="2481"/>
    <n v="2412"/>
    <n v="2429"/>
    <n v="1959"/>
    <n v="64"/>
  </r>
  <r>
    <s v="Atabayev, Saparmyrat"/>
    <x v="1"/>
    <x v="72"/>
    <x v="69"/>
    <n v="2481"/>
    <n v="2361"/>
    <n v="2455"/>
    <n v="1999"/>
    <n v="24"/>
  </r>
  <r>
    <s v="Khademalsharieh, Sarasadat"/>
    <x v="1"/>
    <x v="26"/>
    <x v="26"/>
    <n v="2481"/>
    <n v="2383"/>
    <n v="2395"/>
    <n v="1997"/>
    <n v="26"/>
  </r>
  <r>
    <s v="Seel, Christian, Dr."/>
    <x v="1"/>
    <x v="14"/>
    <x v="14"/>
    <n v="2480"/>
    <n v="2408"/>
    <n v="2478"/>
    <n v="1983"/>
    <n v="40"/>
  </r>
  <r>
    <s v="Csonka, Balazs"/>
    <x v="1"/>
    <x v="17"/>
    <x v="17"/>
    <n v="2480"/>
    <n v="2455"/>
    <n v="2399"/>
    <n v="1997"/>
    <n v="26"/>
  </r>
  <r>
    <s v="Seo, Jung Min"/>
    <x v="1"/>
    <x v="21"/>
    <x v="21"/>
    <n v="2480"/>
    <n v="2461"/>
    <n v="2471"/>
    <n v="2002"/>
    <n v="21"/>
  </r>
  <r>
    <s v="Sorensen, Hampus"/>
    <x v="1"/>
    <x v="21"/>
    <x v="21"/>
    <n v="2479"/>
    <n v="2333"/>
    <n v="2350"/>
    <n v="2003"/>
    <n v="20"/>
  </r>
  <r>
    <s v="Prizant, Jaroslav"/>
    <x v="1"/>
    <x v="4"/>
    <x v="4"/>
    <n v="2478"/>
    <n v="2515"/>
    <n v="2578"/>
    <n v="1983"/>
    <n v="40"/>
  </r>
  <r>
    <s v="Ortega Amarelle, Mariano"/>
    <x v="1"/>
    <x v="82"/>
    <x v="79"/>
    <n v="2478"/>
    <n v="2483"/>
    <n v="2392"/>
    <n v="1981"/>
    <n v="42"/>
  </r>
  <r>
    <s v="Georgiadis, Ioannis"/>
    <x v="1"/>
    <x v="37"/>
    <x v="20"/>
    <n v="2478"/>
    <n v="2494"/>
    <n v="2446"/>
    <n v="1987"/>
    <n v="36"/>
  </r>
  <r>
    <s v="Zelbel, Patrick"/>
    <x v="1"/>
    <x v="14"/>
    <x v="14"/>
    <n v="2478"/>
    <n v="2468"/>
    <n v="2474"/>
    <n v="1993"/>
    <n v="30"/>
  </r>
  <r>
    <s v="Baidetskyi, Valentin"/>
    <x v="1"/>
    <x v="24"/>
    <x v="24"/>
    <n v="2478"/>
    <n v="2436"/>
    <n v="2507"/>
    <n v="2002"/>
    <n v="21"/>
  </r>
  <r>
    <s v="Roshka, Yevgeniy"/>
    <x v="1"/>
    <x v="18"/>
    <x v="18"/>
    <n v="2478"/>
    <n v="2424"/>
    <n v="2448"/>
    <n v="2001"/>
    <n v="22"/>
  </r>
  <r>
    <s v="Urazayev, Arystanbek"/>
    <x v="1"/>
    <x v="44"/>
    <x v="43"/>
    <n v="2478"/>
    <n v="2534"/>
    <n v="2405"/>
    <n v="1998"/>
    <n v="25"/>
  </r>
  <r>
    <s v="Acosta, Pablo Ismael"/>
    <x v="1"/>
    <x v="39"/>
    <x v="38"/>
    <n v="2477"/>
    <n v="2396"/>
    <n v="2394"/>
    <n v="1999"/>
    <n v="24"/>
  </r>
  <r>
    <s v="Dann, Matthias"/>
    <x v="1"/>
    <x v="14"/>
    <x v="14"/>
    <n v="2475"/>
    <n v="2515"/>
    <n v="2511"/>
    <n v="1991"/>
    <n v="32"/>
  </r>
  <r>
    <s v="Petriashvili, Nikoloz"/>
    <x v="1"/>
    <x v="53"/>
    <x v="52"/>
    <n v="2475"/>
    <n v="2352"/>
    <n v="2386"/>
    <n v="2002"/>
    <n v="21"/>
  </r>
  <r>
    <s v="Ostmoe, Geir Sune Tallaksen"/>
    <x v="1"/>
    <x v="0"/>
    <x v="0"/>
    <n v="2474"/>
    <n v="2461"/>
    <n v="2385"/>
    <n v="1985"/>
    <n v="38"/>
  </r>
  <r>
    <s v="Rathanvel, V S"/>
    <x v="1"/>
    <x v="6"/>
    <x v="6"/>
    <n v="2474"/>
    <n v="2318"/>
    <n v="2417"/>
    <n v="2001"/>
    <n v="22"/>
  </r>
  <r>
    <s v="Kucuksari, Kaan"/>
    <x v="1"/>
    <x v="21"/>
    <x v="21"/>
    <n v="2474"/>
    <n v="2376"/>
    <n v="2364"/>
    <n v="2003"/>
    <n v="20"/>
  </r>
  <r>
    <s v="Castellanos Rodriguez, Renier"/>
    <x v="1"/>
    <x v="26"/>
    <x v="26"/>
    <n v="2474"/>
    <n v="2431"/>
    <n v="2600"/>
    <n v="1982"/>
    <n v="41"/>
  </r>
  <r>
    <s v="Babazada, Khazar"/>
    <x v="1"/>
    <x v="8"/>
    <x v="8"/>
    <n v="2474"/>
    <n v="2325"/>
    <n v="2332"/>
    <n v="2005"/>
    <n v="18"/>
  </r>
  <r>
    <s v="Pavlov, Sergey"/>
    <x v="1"/>
    <x v="18"/>
    <x v="18"/>
    <n v="2474"/>
    <n v="2405"/>
    <n v="2350"/>
    <n v="1987"/>
    <n v="36"/>
  </r>
  <r>
    <s v="Reinaldo Castineira, Roi"/>
    <x v="1"/>
    <x v="26"/>
    <x v="26"/>
    <n v="2474"/>
    <n v="2420"/>
    <m/>
    <n v="1980"/>
    <n v="43"/>
  </r>
  <r>
    <s v="Droin, Augustin"/>
    <x v="1"/>
    <x v="3"/>
    <x v="3"/>
    <n v="2473"/>
    <n v="2435"/>
    <n v="2374"/>
    <n v="2006"/>
    <n v="17"/>
  </r>
  <r>
    <s v="Kramer, Julian"/>
    <x v="1"/>
    <x v="14"/>
    <x v="14"/>
    <n v="2473"/>
    <n v="2367"/>
    <n v="2454"/>
    <n v="1997"/>
    <n v="26"/>
  </r>
  <r>
    <s v="Woodward, Andy"/>
    <x v="1"/>
    <x v="1"/>
    <x v="1"/>
    <n v="2473"/>
    <m/>
    <n v="2353"/>
    <n v="2010"/>
    <n v="13"/>
  </r>
  <r>
    <s v="Baskin, Robert"/>
    <x v="1"/>
    <x v="14"/>
    <x v="14"/>
    <n v="2472"/>
    <n v="2384"/>
    <n v="2472"/>
    <n v="1999"/>
    <n v="24"/>
  </r>
  <r>
    <s v="Druska, Juraj"/>
    <x v="1"/>
    <x v="50"/>
    <x v="49"/>
    <n v="2472"/>
    <n v="2421"/>
    <n v="2415"/>
    <n v="1994"/>
    <n v="29"/>
  </r>
  <r>
    <s v="Larkin, Vladyslav"/>
    <x v="1"/>
    <x v="18"/>
    <x v="18"/>
    <n v="2472"/>
    <n v="2399"/>
    <n v="2424"/>
    <n v="2004"/>
    <n v="19"/>
  </r>
  <r>
    <s v="Di Berardino, Diego Rafael"/>
    <x v="1"/>
    <x v="47"/>
    <x v="46"/>
    <n v="2472"/>
    <n v="2410"/>
    <n v="2444"/>
    <n v="1987"/>
    <n v="36"/>
  </r>
  <r>
    <s v="Admiraal, Miguoel"/>
    <x v="1"/>
    <x v="5"/>
    <x v="5"/>
    <n v="2471"/>
    <n v="2449"/>
    <n v="2436"/>
    <n v="1994"/>
    <n v="29"/>
  </r>
  <r>
    <s v="Kaczmarczyk, Dennis"/>
    <x v="1"/>
    <x v="14"/>
    <x v="14"/>
    <n v="2471"/>
    <m/>
    <m/>
    <n v="1991"/>
    <n v="32"/>
  </r>
  <r>
    <s v="Davtyan, Artur"/>
    <x v="1"/>
    <x v="16"/>
    <x v="16"/>
    <n v="2471"/>
    <n v="2417"/>
    <n v="2368"/>
    <n v="2002"/>
    <n v="21"/>
  </r>
  <r>
    <s v="Costachi, Mihnea"/>
    <x v="1"/>
    <x v="7"/>
    <x v="7"/>
    <n v="2471"/>
    <n v="2415"/>
    <n v="2456"/>
    <n v="2000"/>
    <n v="23"/>
  </r>
  <r>
    <s v="Kaasen, Tor Fredrik"/>
    <x v="1"/>
    <x v="0"/>
    <x v="0"/>
    <n v="2471"/>
    <n v="2345"/>
    <n v="2402"/>
    <n v="2002"/>
    <n v="21"/>
  </r>
  <r>
    <s v="Kuzmicz, Krystian"/>
    <x v="1"/>
    <x v="11"/>
    <x v="11"/>
    <n v="2471"/>
    <n v="2359"/>
    <n v="2350"/>
    <n v="1987"/>
    <n v="36"/>
  </r>
  <r>
    <s v="Ponizil, Cyril"/>
    <x v="1"/>
    <x v="19"/>
    <x v="19"/>
    <n v="2471"/>
    <n v="2399"/>
    <n v="2479"/>
    <n v="1991"/>
    <n v="32"/>
  </r>
  <r>
    <s v="Grinberg, Eyal"/>
    <x v="1"/>
    <x v="27"/>
    <x v="27"/>
    <n v="2471"/>
    <n v="2403"/>
    <n v="2403"/>
    <n v="1998"/>
    <n v="25"/>
  </r>
  <r>
    <s v="Froewis, Georg"/>
    <x v="1"/>
    <x v="24"/>
    <x v="24"/>
    <n v="2469"/>
    <n v="2474"/>
    <n v="2514"/>
    <n v="1990"/>
    <n v="33"/>
  </r>
  <r>
    <s v="Haug, Johannes"/>
    <x v="1"/>
    <x v="0"/>
    <x v="0"/>
    <n v="2469"/>
    <n v="2378"/>
    <n v="2421"/>
    <n v="2000"/>
    <n v="23"/>
  </r>
  <r>
    <s v="Zabotin, Alexander"/>
    <x v="1"/>
    <x v="4"/>
    <x v="4"/>
    <n v="2469"/>
    <n v="2383"/>
    <n v="2324"/>
    <n v="1986"/>
    <n v="37"/>
  </r>
  <r>
    <s v="Ma, Zhonghan"/>
    <x v="1"/>
    <x v="2"/>
    <x v="2"/>
    <n v="2469"/>
    <n v="2416"/>
    <n v="2474"/>
    <n v="1995"/>
    <n v="28"/>
  </r>
  <r>
    <s v="Alvarado Diaz, Alejandro"/>
    <x v="1"/>
    <x v="26"/>
    <x v="26"/>
    <n v="2469"/>
    <n v="2423"/>
    <n v="2450"/>
    <n v="1993"/>
    <n v="30"/>
  </r>
  <r>
    <s v="Elias Reyes, Jorge Roberto"/>
    <x v="1"/>
    <x v="40"/>
    <x v="39"/>
    <n v="2468"/>
    <n v="2414"/>
    <n v="2331"/>
    <n v="1999"/>
    <n v="24"/>
  </r>
  <r>
    <s v="Bar, Roman"/>
    <x v="1"/>
    <x v="27"/>
    <x v="27"/>
    <n v="2468"/>
    <n v="2395"/>
    <n v="2421"/>
    <n v="1982"/>
    <n v="41"/>
  </r>
  <r>
    <s v="Tiglon, Bryce"/>
    <x v="1"/>
    <x v="1"/>
    <x v="1"/>
    <n v="2468"/>
    <m/>
    <m/>
    <n v="2000"/>
    <n v="23"/>
  </r>
  <r>
    <s v="Kashlinskaya, Alina"/>
    <x v="1"/>
    <x v="11"/>
    <x v="11"/>
    <n v="2468"/>
    <n v="2377"/>
    <n v="2398"/>
    <n v="1993"/>
    <n v="30"/>
  </r>
  <r>
    <s v="Schneider, Ilja"/>
    <x v="1"/>
    <x v="14"/>
    <x v="14"/>
    <n v="2468"/>
    <n v="2433"/>
    <n v="2476"/>
    <n v="1984"/>
    <n v="39"/>
  </r>
  <r>
    <s v="Assaubayeva, Bibisara"/>
    <x v="1"/>
    <x v="44"/>
    <x v="43"/>
    <n v="2468"/>
    <n v="2436"/>
    <n v="2476"/>
    <n v="2004"/>
    <n v="19"/>
  </r>
  <r>
    <s v="Forster, Richard"/>
    <x v="1"/>
    <x v="37"/>
    <x v="20"/>
    <n v="2468"/>
    <m/>
    <m/>
    <n v="1975"/>
    <n v="48"/>
  </r>
  <r>
    <s v="Panjwani, Raja"/>
    <x v="1"/>
    <x v="38"/>
    <x v="37"/>
    <n v="2468"/>
    <n v="2385"/>
    <n v="2395"/>
    <n v="1990"/>
    <n v="33"/>
  </r>
  <r>
    <s v="Zubritskiy, Artyom"/>
    <x v="1"/>
    <x v="20"/>
    <x v="20"/>
    <n v="2468"/>
    <n v="2457"/>
    <n v="2412"/>
    <n v="1990"/>
    <n v="33"/>
  </r>
  <r>
    <s v="Vaishali, Rameshbabu"/>
    <x v="1"/>
    <x v="6"/>
    <x v="6"/>
    <n v="2467"/>
    <n v="2373"/>
    <n v="2410"/>
    <n v="2001"/>
    <n v="22"/>
  </r>
  <r>
    <s v="Ghimpu, Samuel-Timotei"/>
    <x v="1"/>
    <x v="7"/>
    <x v="7"/>
    <n v="2467"/>
    <n v="2308"/>
    <n v="2320"/>
    <n v="2003"/>
    <n v="20"/>
  </r>
  <r>
    <s v="Saraci, Nderim"/>
    <x v="1"/>
    <x v="83"/>
    <x v="80"/>
    <n v="2466"/>
    <n v="2397"/>
    <n v="2521"/>
    <n v="1996"/>
    <n v="27"/>
  </r>
  <r>
    <s v="Grieve, Harry"/>
    <x v="1"/>
    <x v="15"/>
    <x v="15"/>
    <n v="2466"/>
    <n v="2313"/>
    <n v="2330"/>
    <n v="2001"/>
    <n v="22"/>
  </r>
  <r>
    <s v="Neef, Maximilian"/>
    <x v="1"/>
    <x v="14"/>
    <x v="14"/>
    <n v="2466"/>
    <m/>
    <n v="2494"/>
    <n v="1996"/>
    <n v="27"/>
  </r>
  <r>
    <s v="Markoja, Boris"/>
    <x v="1"/>
    <x v="22"/>
    <x v="22"/>
    <n v="2466"/>
    <n v="2380"/>
    <n v="2495"/>
    <n v="1998"/>
    <n v="25"/>
  </r>
  <r>
    <s v="Ohanyan, Emin"/>
    <x v="1"/>
    <x v="16"/>
    <x v="16"/>
    <n v="2466"/>
    <n v="2302"/>
    <n v="2387"/>
    <n v="2006"/>
    <n v="17"/>
  </r>
  <r>
    <s v="Bakhmatsky, Vladislav"/>
    <x v="1"/>
    <x v="18"/>
    <x v="18"/>
    <n v="2465"/>
    <n v="2412"/>
    <n v="2386"/>
    <n v="1998"/>
    <n v="25"/>
  </r>
  <r>
    <s v="Zwardon, Vojtech"/>
    <x v="1"/>
    <x v="19"/>
    <x v="19"/>
    <n v="2464"/>
    <n v="2424"/>
    <n v="2439"/>
    <n v="1990"/>
    <n v="33"/>
  </r>
  <r>
    <s v="Lai, Hing Ting"/>
    <x v="1"/>
    <x v="5"/>
    <x v="5"/>
    <n v="2464"/>
    <n v="2380"/>
    <n v="2590"/>
    <n v="1997"/>
    <n v="26"/>
  </r>
  <r>
    <s v="Sahidi, Samir"/>
    <x v="1"/>
    <x v="50"/>
    <x v="49"/>
    <n v="2464"/>
    <n v="2478"/>
    <n v="2487"/>
    <n v="2003"/>
    <n v="20"/>
  </r>
  <r>
    <s v="Muthaiah AL"/>
    <x v="1"/>
    <x v="6"/>
    <x v="6"/>
    <n v="2464"/>
    <n v="2231"/>
    <n v="2283"/>
    <n v="1999"/>
    <n v="24"/>
  </r>
  <r>
    <s v="Zhalmakhanov, Ramazan"/>
    <x v="1"/>
    <x v="44"/>
    <x v="43"/>
    <n v="2464"/>
    <n v="2395"/>
    <n v="2446"/>
    <n v="2002"/>
    <n v="21"/>
  </r>
  <r>
    <s v="Radovanovic, Mihajlo"/>
    <x v="1"/>
    <x v="25"/>
    <x v="25"/>
    <n v="2464"/>
    <n v="2338"/>
    <n v="2370"/>
    <n v="2001"/>
    <n v="22"/>
  </r>
  <r>
    <s v="Root, Douglas"/>
    <x v="1"/>
    <x v="1"/>
    <x v="1"/>
    <n v="2463"/>
    <m/>
    <m/>
    <n v="1963"/>
    <n v="60"/>
  </r>
  <r>
    <s v="Camacho Collados, Marcos"/>
    <x v="1"/>
    <x v="26"/>
    <x v="26"/>
    <n v="2463"/>
    <n v="2376"/>
    <n v="2376"/>
    <n v="1991"/>
    <n v="32"/>
  </r>
  <r>
    <s v="Harvey, Marcus R"/>
    <x v="1"/>
    <x v="15"/>
    <x v="15"/>
    <n v="2463"/>
    <n v="2460"/>
    <n v="2441"/>
    <n v="1996"/>
    <n v="27"/>
  </r>
  <r>
    <s v="Chen, Qi b"/>
    <x v="1"/>
    <x v="2"/>
    <x v="2"/>
    <n v="2463"/>
    <n v="2444"/>
    <n v="2432"/>
    <n v="2000"/>
    <n v="23"/>
  </r>
  <r>
    <s v="Reshef, Omer"/>
    <x v="1"/>
    <x v="27"/>
    <x v="27"/>
    <n v="2463"/>
    <n v="2451"/>
    <n v="2290"/>
    <n v="1997"/>
    <n v="26"/>
  </r>
  <r>
    <s v="Collins, Sam E."/>
    <x v="1"/>
    <x v="78"/>
    <x v="75"/>
    <n v="2463"/>
    <n v="2436"/>
    <n v="2386"/>
    <n v="1982"/>
    <n v="41"/>
  </r>
  <r>
    <s v="Bokros, Albert"/>
    <x v="1"/>
    <x v="17"/>
    <x v="17"/>
    <n v="2463"/>
    <n v="2430"/>
    <n v="2489"/>
    <n v="1982"/>
    <n v="41"/>
  </r>
  <r>
    <s v="Boyer, Mahel"/>
    <x v="1"/>
    <x v="3"/>
    <x v="3"/>
    <n v="2463"/>
    <n v="2450"/>
    <n v="2449"/>
    <n v="2004"/>
    <n v="19"/>
  </r>
  <r>
    <s v="Sipos, Istvan"/>
    <x v="1"/>
    <x v="17"/>
    <x v="17"/>
    <n v="2463"/>
    <n v="2408"/>
    <m/>
    <n v="1987"/>
    <n v="36"/>
  </r>
  <r>
    <s v="Feuerstack, Aljoscha"/>
    <x v="1"/>
    <x v="14"/>
    <x v="14"/>
    <n v="2462"/>
    <n v="2422"/>
    <n v="2418"/>
    <n v="1988"/>
    <n v="35"/>
  </r>
  <r>
    <s v="Fernandez Guillen, Ernesto J."/>
    <x v="1"/>
    <x v="40"/>
    <x v="39"/>
    <n v="2462"/>
    <n v="2481"/>
    <n v="2436"/>
    <n v="1994"/>
    <n v="29"/>
  </r>
  <r>
    <s v="Zhao, Yuanhe"/>
    <x v="1"/>
    <x v="2"/>
    <x v="2"/>
    <n v="2462"/>
    <n v="2337"/>
    <n v="2348"/>
    <n v="2000"/>
    <n v="23"/>
  </r>
  <r>
    <s v="Gajek, Radoslaw"/>
    <x v="1"/>
    <x v="24"/>
    <x v="24"/>
    <n v="2462"/>
    <n v="2414"/>
    <n v="2402"/>
    <n v="1998"/>
    <n v="25"/>
  </r>
  <r>
    <s v="Garriga Cazorla, Pere"/>
    <x v="1"/>
    <x v="26"/>
    <x v="26"/>
    <n v="2462"/>
    <n v="2485"/>
    <n v="2383"/>
    <n v="1998"/>
    <n v="25"/>
  </r>
  <r>
    <s v="Shukh, Nikolai"/>
    <x v="1"/>
    <x v="4"/>
    <x v="4"/>
    <n v="2462"/>
    <n v="2367"/>
    <n v="2270"/>
    <n v="1991"/>
    <n v="32"/>
  </r>
  <r>
    <s v="Razafindratsima, Timothe"/>
    <x v="1"/>
    <x v="3"/>
    <x v="3"/>
    <n v="2462"/>
    <n v="2340"/>
    <n v="2340"/>
    <n v="2006"/>
    <n v="17"/>
  </r>
  <r>
    <s v="Fus, Jakub"/>
    <x v="1"/>
    <x v="11"/>
    <x v="11"/>
    <n v="2462"/>
    <n v="2414"/>
    <n v="2361"/>
    <n v="2002"/>
    <n v="21"/>
  </r>
  <r>
    <s v="Martinez Ramirez, Lennis"/>
    <x v="1"/>
    <x v="40"/>
    <x v="39"/>
    <n v="2461"/>
    <n v="2447"/>
    <n v="2405"/>
    <n v="1993"/>
    <n v="30"/>
  </r>
  <r>
    <s v="Agopov, Mikael"/>
    <x v="1"/>
    <x v="54"/>
    <x v="53"/>
    <n v="2461"/>
    <n v="2359"/>
    <m/>
    <n v="1978"/>
    <n v="45"/>
  </r>
  <r>
    <s v="Garcia Ramos, Daniel"/>
    <x v="1"/>
    <x v="26"/>
    <x v="26"/>
    <n v="2461"/>
    <n v="2408"/>
    <n v="2357"/>
    <n v="1999"/>
    <n v="24"/>
  </r>
  <r>
    <s v="Ghazarian, Kirk"/>
    <x v="1"/>
    <x v="1"/>
    <x v="1"/>
    <n v="2461"/>
    <m/>
    <n v="2332"/>
    <n v="2006"/>
    <n v="17"/>
  </r>
  <r>
    <s v="Galaviz Medina, Sion Radamantys"/>
    <x v="1"/>
    <x v="61"/>
    <x v="58"/>
    <n v="2461"/>
    <n v="2306"/>
    <n v="2273"/>
    <n v="2005"/>
    <n v="18"/>
  </r>
  <r>
    <s v="Suarez Gomez, Julio"/>
    <x v="1"/>
    <x v="26"/>
    <x v="26"/>
    <n v="2461"/>
    <n v="2391"/>
    <n v="2390"/>
    <n v="1998"/>
    <n v="25"/>
  </r>
  <r>
    <s v="Faizrakhmanov, Ramil"/>
    <x v="1"/>
    <x v="4"/>
    <x v="4"/>
    <n v="2460"/>
    <n v="2415"/>
    <n v="2424"/>
    <n v="1997"/>
    <n v="26"/>
  </r>
  <r>
    <s v="Srihari L R"/>
    <x v="1"/>
    <x v="6"/>
    <x v="6"/>
    <n v="2460"/>
    <n v="2280"/>
    <n v="2338"/>
    <n v="2005"/>
    <n v="18"/>
  </r>
  <r>
    <s v="Petitcunot, Pierre"/>
    <x v="1"/>
    <x v="3"/>
    <x v="3"/>
    <n v="2460"/>
    <n v="2443"/>
    <n v="2436"/>
    <n v="1980"/>
    <n v="43"/>
  </r>
  <r>
    <s v="Bora, Safal"/>
    <x v="1"/>
    <x v="1"/>
    <x v="1"/>
    <n v="2460"/>
    <n v="2389"/>
    <n v="2377"/>
    <n v="1998"/>
    <n v="25"/>
  </r>
  <r>
    <s v="Stankovic, Milos"/>
    <x v="1"/>
    <x v="25"/>
    <x v="25"/>
    <n v="2460"/>
    <n v="2427"/>
    <n v="2445"/>
    <n v="1991"/>
    <n v="32"/>
  </r>
  <r>
    <s v="Villanueva, Mario"/>
    <x v="1"/>
    <x v="39"/>
    <x v="38"/>
    <n v="2460"/>
    <n v="2429"/>
    <n v="2379"/>
    <n v="1984"/>
    <n v="39"/>
  </r>
  <r>
    <s v="Rakotomaharo, Fy Antenaina"/>
    <x v="1"/>
    <x v="84"/>
    <x v="81"/>
    <n v="2460"/>
    <n v="2378"/>
    <n v="2427"/>
    <n v="1999"/>
    <n v="24"/>
  </r>
  <r>
    <s v="Vertetics, Attila"/>
    <x v="1"/>
    <x v="17"/>
    <x v="17"/>
    <n v="2459"/>
    <n v="2415"/>
    <n v="2522"/>
    <n v="1985"/>
    <n v="38"/>
  </r>
  <r>
    <s v="Pardo Simon, David"/>
    <x v="1"/>
    <x v="26"/>
    <x v="26"/>
    <n v="2459"/>
    <n v="2413"/>
    <n v="2453"/>
    <n v="1995"/>
    <n v="28"/>
  </r>
  <r>
    <s v="Diaz Perez, Michel Alejandro"/>
    <x v="1"/>
    <x v="40"/>
    <x v="39"/>
    <n v="2459"/>
    <n v="2450"/>
    <n v="2398"/>
    <n v="1994"/>
    <n v="29"/>
  </r>
  <r>
    <s v="Neelash Saha"/>
    <x v="1"/>
    <x v="6"/>
    <x v="6"/>
    <n v="2458"/>
    <n v="2371"/>
    <n v="2398"/>
    <n v="2002"/>
    <n v="21"/>
  </r>
  <r>
    <s v="Stoyanov, Tsvetan"/>
    <x v="1"/>
    <x v="12"/>
    <x v="12"/>
    <n v="2458"/>
    <n v="2373"/>
    <n v="2390"/>
    <n v="2004"/>
    <n v="19"/>
  </r>
  <r>
    <s v="Halvax, Georg"/>
    <x v="1"/>
    <x v="24"/>
    <x v="24"/>
    <n v="2458"/>
    <n v="2355"/>
    <n v="2442"/>
    <n v="1993"/>
    <n v="30"/>
  </r>
  <r>
    <s v="Alexakis, Dimitris"/>
    <x v="1"/>
    <x v="36"/>
    <x v="36"/>
    <n v="2458"/>
    <n v="2439"/>
    <n v="2494"/>
    <n v="2003"/>
    <n v="20"/>
  </r>
  <r>
    <s v="Zwirs, Nico"/>
    <x v="1"/>
    <x v="5"/>
    <x v="5"/>
    <n v="2458"/>
    <n v="2429"/>
    <n v="2413"/>
    <n v="1994"/>
    <n v="29"/>
  </r>
  <r>
    <s v="Arabidze, Meri"/>
    <x v="1"/>
    <x v="53"/>
    <x v="52"/>
    <n v="2458"/>
    <n v="2364"/>
    <n v="2416"/>
    <n v="1994"/>
    <n v="29"/>
  </r>
  <r>
    <s v="Korley, Kassa"/>
    <x v="1"/>
    <x v="31"/>
    <x v="31"/>
    <n v="2457"/>
    <n v="2471"/>
    <n v="2351"/>
    <n v="1993"/>
    <n v="30"/>
  </r>
  <r>
    <s v="Shumyatsky, Victor"/>
    <x v="1"/>
    <x v="47"/>
    <x v="46"/>
    <n v="2457"/>
    <n v="2441"/>
    <n v="2470"/>
    <n v="1996"/>
    <n v="27"/>
  </r>
  <r>
    <s v="Kvaloy, Aksel Bu"/>
    <x v="1"/>
    <x v="0"/>
    <x v="0"/>
    <n v="2457"/>
    <n v="2214"/>
    <n v="2265"/>
    <n v="2008"/>
    <n v="15"/>
  </r>
  <r>
    <s v="Javakhadze, Zurab"/>
    <x v="1"/>
    <x v="53"/>
    <x v="52"/>
    <n v="2457"/>
    <n v="2438"/>
    <n v="2381"/>
    <n v="1993"/>
    <n v="30"/>
  </r>
  <r>
    <s v="Sardana, Rishi"/>
    <x v="1"/>
    <x v="49"/>
    <x v="48"/>
    <n v="2457"/>
    <n v="2409"/>
    <n v="2360"/>
    <n v="1997"/>
    <n v="26"/>
  </r>
  <r>
    <s v="Hakemi, Arman"/>
    <x v="1"/>
    <x v="9"/>
    <x v="9"/>
    <n v="2456"/>
    <n v="2240"/>
    <n v="2221"/>
    <n v="2002"/>
    <n v="21"/>
  </r>
  <r>
    <s v="Pantzar, Milton"/>
    <x v="1"/>
    <x v="21"/>
    <x v="21"/>
    <n v="2456"/>
    <n v="2390"/>
    <n v="2365"/>
    <n v="2001"/>
    <n v="22"/>
  </r>
  <r>
    <s v="Fluvia Poyatos, Joan"/>
    <x v="1"/>
    <x v="26"/>
    <x v="26"/>
    <n v="2456"/>
    <n v="2433"/>
    <n v="2466"/>
    <n v="1982"/>
    <n v="41"/>
  </r>
  <r>
    <s v="Xu, Xianliang"/>
    <x v="1"/>
    <x v="14"/>
    <x v="14"/>
    <n v="2455"/>
    <m/>
    <m/>
    <n v="1997"/>
    <n v="26"/>
  </r>
  <r>
    <s v="Real De Azua, Ernesto"/>
    <x v="1"/>
    <x v="39"/>
    <x v="38"/>
    <n v="2455"/>
    <n v="2394"/>
    <n v="2437"/>
    <n v="1985"/>
    <n v="38"/>
  </r>
  <r>
    <s v="Lokander, Martin"/>
    <x v="1"/>
    <x v="21"/>
    <x v="21"/>
    <n v="2455"/>
    <n v="2352"/>
    <n v="2335"/>
    <n v="1996"/>
    <n v="27"/>
  </r>
  <r>
    <s v="Mardov, Dimitar"/>
    <x v="1"/>
    <x v="1"/>
    <x v="1"/>
    <n v="2455"/>
    <m/>
    <n v="2332"/>
    <n v="2008"/>
    <n v="15"/>
  </r>
  <r>
    <s v="Gutenev, Alexander"/>
    <x v="1"/>
    <x v="20"/>
    <x v="20"/>
    <n v="2455"/>
    <n v="2408"/>
    <n v="2359"/>
    <n v="1990"/>
    <n v="33"/>
  </r>
  <r>
    <s v="Fernandez De La Vara, Arnaldo"/>
    <x v="1"/>
    <x v="40"/>
    <x v="39"/>
    <n v="2455"/>
    <m/>
    <n v="2387"/>
    <n v="1999"/>
    <n v="24"/>
  </r>
  <r>
    <s v="Carlstedt, Jonathan"/>
    <x v="1"/>
    <x v="14"/>
    <x v="14"/>
    <n v="2454"/>
    <n v="2308"/>
    <n v="2333"/>
    <n v="1990"/>
    <n v="33"/>
  </r>
  <r>
    <s v="Lou, Yiping"/>
    <x v="1"/>
    <x v="2"/>
    <x v="2"/>
    <n v="2454"/>
    <n v="2454"/>
    <n v="2412"/>
    <n v="1991"/>
    <n v="32"/>
  </r>
  <r>
    <s v="Duboue, Peio"/>
    <x v="1"/>
    <x v="3"/>
    <x v="3"/>
    <n v="2454"/>
    <n v="2369"/>
    <n v="2444"/>
    <n v="1993"/>
    <n v="30"/>
  </r>
  <r>
    <s v="Harikrishnan.A.Ra"/>
    <x v="1"/>
    <x v="6"/>
    <x v="6"/>
    <n v="2454"/>
    <n v="2274"/>
    <n v="2439"/>
    <n v="2001"/>
    <n v="22"/>
  </r>
  <r>
    <s v="Gurevich, Daniel"/>
    <x v="1"/>
    <x v="1"/>
    <x v="1"/>
    <n v="2454"/>
    <n v="2459"/>
    <n v="2420"/>
    <n v="1997"/>
    <n v="26"/>
  </r>
  <r>
    <s v="Pfreundt, Jakob"/>
    <x v="1"/>
    <x v="14"/>
    <x v="14"/>
    <n v="2454"/>
    <n v="2310"/>
    <n v="2306"/>
    <n v="1998"/>
    <n v="25"/>
  </r>
  <r>
    <s v="Gusain, Himal"/>
    <x v="1"/>
    <x v="6"/>
    <x v="6"/>
    <n v="2453"/>
    <n v="2225"/>
    <n v="2272"/>
    <n v="1993"/>
    <n v="30"/>
  </r>
  <r>
    <s v="Salemgareev, Tagir"/>
    <x v="1"/>
    <x v="4"/>
    <x v="4"/>
    <n v="2453"/>
    <n v="2445"/>
    <n v="2375"/>
    <n v="2002"/>
    <n v="21"/>
  </r>
  <r>
    <s v="Morris, James"/>
    <x v="1"/>
    <x v="49"/>
    <x v="48"/>
    <n v="2453"/>
    <n v="2365"/>
    <n v="2427"/>
    <n v="1994"/>
    <n v="29"/>
  </r>
  <r>
    <s v="Mosesov, Danyil"/>
    <x v="1"/>
    <x v="18"/>
    <x v="18"/>
    <n v="2453"/>
    <n v="2268"/>
    <n v="2321"/>
    <n v="2003"/>
    <n v="20"/>
  </r>
  <r>
    <s v="Lyrberg, Patrik"/>
    <x v="1"/>
    <x v="21"/>
    <x v="21"/>
    <n v="2453"/>
    <n v="2439"/>
    <n v="2437"/>
    <n v="1976"/>
    <n v="47"/>
  </r>
  <r>
    <s v="Koelle, Tobias"/>
    <x v="1"/>
    <x v="14"/>
    <x v="14"/>
    <n v="2453"/>
    <n v="2375"/>
    <n v="2506"/>
    <n v="2004"/>
    <n v="19"/>
  </r>
  <r>
    <s v="Fernando, Diogo"/>
    <x v="1"/>
    <x v="64"/>
    <x v="61"/>
    <n v="2453"/>
    <n v="2438"/>
    <m/>
    <n v="1980"/>
    <n v="43"/>
  </r>
  <r>
    <s v="Lepelletier, Benoit"/>
    <x v="1"/>
    <x v="3"/>
    <x v="3"/>
    <n v="2452"/>
    <m/>
    <m/>
    <n v="1978"/>
    <n v="45"/>
  </r>
  <r>
    <s v="Jubin Jimmy"/>
    <x v="1"/>
    <x v="6"/>
    <x v="6"/>
    <n v="2452"/>
    <n v="2443"/>
    <n v="2269"/>
    <n v="2006"/>
    <n v="17"/>
  </r>
  <r>
    <s v="Wadsworth, Matthew J"/>
    <x v="1"/>
    <x v="15"/>
    <x v="15"/>
    <n v="2452"/>
    <n v="2367"/>
    <n v="2266"/>
    <n v="2000"/>
    <n v="23"/>
  </r>
  <r>
    <s v="Isik, Alparslan"/>
    <x v="1"/>
    <x v="29"/>
    <x v="29"/>
    <n v="2452"/>
    <n v="2277"/>
    <n v="2259"/>
    <n v="2003"/>
    <n v="20"/>
  </r>
  <r>
    <s v="Petrosyan, Tigran S."/>
    <x v="1"/>
    <x v="16"/>
    <x v="16"/>
    <n v="2452"/>
    <n v="2455"/>
    <n v="2354"/>
    <n v="1994"/>
    <n v="29"/>
  </r>
  <r>
    <s v="Sklyarov, Dmitry V."/>
    <x v="1"/>
    <x v="54"/>
    <x v="53"/>
    <n v="2452"/>
    <n v="2422"/>
    <n v="2446"/>
    <n v="1983"/>
    <n v="40"/>
  </r>
  <r>
    <s v="Loiseau, Quentin"/>
    <x v="1"/>
    <x v="3"/>
    <x v="3"/>
    <n v="2451"/>
    <n v="2348"/>
    <n v="2322"/>
    <n v="1995"/>
    <n v="28"/>
  </r>
  <r>
    <s v="Liang, Jason"/>
    <x v="1"/>
    <x v="1"/>
    <x v="1"/>
    <n v="2451"/>
    <n v="2378"/>
    <n v="2378"/>
    <n v="2007"/>
    <n v="16"/>
  </r>
  <r>
    <s v="Stearman, Josiah"/>
    <x v="1"/>
    <x v="1"/>
    <x v="1"/>
    <n v="2451"/>
    <n v="2286"/>
    <n v="2399"/>
    <n v="2003"/>
    <n v="20"/>
  </r>
  <r>
    <s v="Cernousek, Lukas"/>
    <x v="1"/>
    <x v="19"/>
    <x v="19"/>
    <n v="2451"/>
    <n v="2445"/>
    <n v="2333"/>
    <n v="1983"/>
    <n v="40"/>
  </r>
  <r>
    <s v="Mazur, Stefan"/>
    <x v="1"/>
    <x v="50"/>
    <x v="49"/>
    <n v="2451"/>
    <n v="2350"/>
    <n v="2311"/>
    <n v="1992"/>
    <n v="31"/>
  </r>
  <r>
    <s v="Schmakel, Sam"/>
    <x v="1"/>
    <x v="1"/>
    <x v="1"/>
    <n v="2451"/>
    <n v="2327"/>
    <n v="2356"/>
    <n v="1996"/>
    <n v="27"/>
  </r>
  <r>
    <s v="Rozen, Eytan"/>
    <x v="1"/>
    <x v="27"/>
    <x v="27"/>
    <n v="2451"/>
    <n v="2408"/>
    <n v="2451"/>
    <n v="2006"/>
    <n v="17"/>
  </r>
  <r>
    <s v="Markgraf, Alexander"/>
    <x v="1"/>
    <x v="14"/>
    <x v="14"/>
    <n v="2451"/>
    <m/>
    <m/>
    <n v="1981"/>
    <n v="42"/>
  </r>
  <r>
    <s v="Garbisu de Goni, Unai"/>
    <x v="1"/>
    <x v="26"/>
    <x v="26"/>
    <n v="2450"/>
    <n v="2441"/>
    <n v="2417"/>
    <n v="1975"/>
    <n v="48"/>
  </r>
  <r>
    <s v="Chen, Peng"/>
    <x v="1"/>
    <x v="2"/>
    <x v="2"/>
    <n v="2450"/>
    <n v="2363"/>
    <n v="2407"/>
    <n v="1994"/>
    <n v="29"/>
  </r>
  <r>
    <s v="Bakalchuk, Johnatan"/>
    <x v="1"/>
    <x v="27"/>
    <x v="27"/>
    <n v="2450"/>
    <n v="2358"/>
    <n v="2450"/>
    <n v="1998"/>
    <n v="25"/>
  </r>
  <r>
    <s v="Osmak, Yuliia"/>
    <x v="1"/>
    <x v="18"/>
    <x v="18"/>
    <n v="2449"/>
    <n v="2286"/>
    <n v="2303"/>
    <n v="1998"/>
    <n v="25"/>
  </r>
  <r>
    <s v="Govciyan, Pavel"/>
    <x v="1"/>
    <x v="3"/>
    <x v="3"/>
    <n v="2449"/>
    <n v="2401"/>
    <n v="2394"/>
    <n v="1984"/>
    <n v="39"/>
  </r>
  <r>
    <s v="Vlachos, Anatole"/>
    <x v="1"/>
    <x v="36"/>
    <x v="36"/>
    <n v="2449"/>
    <n v="2425"/>
    <n v="2389"/>
    <n v="2002"/>
    <n v="21"/>
  </r>
  <r>
    <s v="Carow, Johannes"/>
    <x v="1"/>
    <x v="14"/>
    <x v="14"/>
    <n v="2449"/>
    <n v="2409"/>
    <n v="2507"/>
    <n v="1996"/>
    <n v="27"/>
  </r>
  <r>
    <s v="Docx, Stefan"/>
    <x v="1"/>
    <x v="51"/>
    <x v="50"/>
    <n v="2449"/>
    <n v="2375"/>
    <n v="2322"/>
    <n v="1974"/>
    <n v="49"/>
  </r>
  <r>
    <s v="Doric, Darko"/>
    <x v="1"/>
    <x v="28"/>
    <x v="28"/>
    <n v="2449"/>
    <n v="2479"/>
    <n v="2508"/>
    <n v="1984"/>
    <n v="39"/>
  </r>
  <r>
    <s v="Perske, Thore"/>
    <x v="1"/>
    <x v="14"/>
    <x v="14"/>
    <n v="2448"/>
    <m/>
    <n v="2336"/>
    <n v="1999"/>
    <n v="24"/>
  </r>
  <r>
    <s v="Agmanov, Zhandos"/>
    <x v="1"/>
    <x v="44"/>
    <x v="43"/>
    <n v="2448"/>
    <n v="2383"/>
    <n v="2412"/>
    <n v="2000"/>
    <n v="23"/>
  </r>
  <r>
    <s v="Efroimski, Marsel"/>
    <x v="1"/>
    <x v="27"/>
    <x v="27"/>
    <n v="2448"/>
    <n v="2338"/>
    <n v="2336"/>
    <n v="1995"/>
    <n v="28"/>
  </r>
  <r>
    <s v="Tzidkiya, Yeshaayahu"/>
    <x v="1"/>
    <x v="27"/>
    <x v="27"/>
    <n v="2448"/>
    <n v="2344"/>
    <n v="2344"/>
    <n v="2003"/>
    <n v="20"/>
  </r>
  <r>
    <s v="Gomez Ledo, Roberto Carlos"/>
    <x v="1"/>
    <x v="40"/>
    <x v="39"/>
    <n v="2448"/>
    <n v="2435"/>
    <n v="2378"/>
    <n v="1985"/>
    <n v="38"/>
  </r>
  <r>
    <s v="Zou, Chen"/>
    <x v="1"/>
    <x v="2"/>
    <x v="2"/>
    <n v="2448"/>
    <n v="2408"/>
    <n v="2337"/>
    <n v="2001"/>
    <n v="22"/>
  </r>
  <r>
    <s v="Ahmadinia, Ebrahim"/>
    <x v="1"/>
    <x v="9"/>
    <x v="9"/>
    <n v="2448"/>
    <n v="2352"/>
    <n v="2352"/>
    <n v="1986"/>
    <n v="37"/>
  </r>
  <r>
    <s v="Peyrer, Konstantin"/>
    <x v="1"/>
    <x v="24"/>
    <x v="24"/>
    <n v="2447"/>
    <n v="2424"/>
    <n v="2470"/>
    <n v="2003"/>
    <n v="20"/>
  </r>
  <r>
    <s v="Noritsyn, Nikolay"/>
    <x v="1"/>
    <x v="38"/>
    <x v="37"/>
    <n v="2447"/>
    <n v="2467"/>
    <n v="2432"/>
    <n v="1991"/>
    <n v="32"/>
  </r>
  <r>
    <s v="Kuipers, Stefan"/>
    <x v="1"/>
    <x v="5"/>
    <x v="5"/>
    <n v="2447"/>
    <m/>
    <n v="2471"/>
    <n v="1990"/>
    <n v="33"/>
  </r>
  <r>
    <s v="Jimenez Fraga, Pedro Alejandro"/>
    <x v="1"/>
    <x v="40"/>
    <x v="39"/>
    <n v="2447"/>
    <m/>
    <n v="2377"/>
    <n v="1990"/>
    <n v="33"/>
  </r>
  <r>
    <s v="Terrieux, Kevin"/>
    <x v="1"/>
    <x v="3"/>
    <x v="3"/>
    <n v="2446"/>
    <n v="2427"/>
    <n v="2455"/>
    <n v="1985"/>
    <n v="38"/>
  </r>
  <r>
    <s v="Kilic, Eray"/>
    <x v="1"/>
    <x v="29"/>
    <x v="29"/>
    <n v="2446"/>
    <n v="2421"/>
    <n v="2337"/>
    <n v="2007"/>
    <n v="16"/>
  </r>
  <r>
    <s v="Haring, Filip"/>
    <x v="1"/>
    <x v="50"/>
    <x v="49"/>
    <n v="2446"/>
    <n v="2359"/>
    <n v="2375"/>
    <n v="2003"/>
    <n v="20"/>
  </r>
  <r>
    <s v="Macovei, Andrei"/>
    <x v="1"/>
    <x v="45"/>
    <x v="44"/>
    <n v="2446"/>
    <n v="2380"/>
    <n v="2447"/>
    <n v="2000"/>
    <n v="23"/>
  </r>
  <r>
    <s v="Orlov, Georgi"/>
    <x v="1"/>
    <x v="1"/>
    <x v="1"/>
    <n v="2446"/>
    <m/>
    <m/>
    <n v="1964"/>
    <n v="59"/>
  </r>
  <r>
    <s v="Akbas, Umut Ata"/>
    <x v="1"/>
    <x v="29"/>
    <x v="29"/>
    <n v="2446"/>
    <m/>
    <n v="2157"/>
    <n v="2004"/>
    <n v="19"/>
  </r>
  <r>
    <s v="Malikentzos, Sotirios"/>
    <x v="1"/>
    <x v="36"/>
    <x v="36"/>
    <n v="2446"/>
    <n v="2336"/>
    <n v="2330"/>
    <n v="1992"/>
    <n v="31"/>
  </r>
  <r>
    <s v="Aloma Vidal, Robert"/>
    <x v="1"/>
    <x v="26"/>
    <x v="26"/>
    <n v="2446"/>
    <n v="2435"/>
    <n v="2415"/>
    <n v="1989"/>
    <n v="34"/>
  </r>
  <r>
    <s v="Tica, Sven"/>
    <x v="1"/>
    <x v="28"/>
    <x v="28"/>
    <n v="2445"/>
    <n v="2327"/>
    <n v="2376"/>
    <n v="1999"/>
    <n v="24"/>
  </r>
  <r>
    <s v="Gkoumas, Georgios"/>
    <x v="1"/>
    <x v="36"/>
    <x v="36"/>
    <n v="2445"/>
    <n v="2375"/>
    <n v="2397"/>
    <n v="1991"/>
    <n v="32"/>
  </r>
  <r>
    <s v="Schmidek, Emil"/>
    <x v="1"/>
    <x v="14"/>
    <x v="14"/>
    <n v="2445"/>
    <m/>
    <n v="2310"/>
    <n v="2001"/>
    <n v="22"/>
  </r>
  <r>
    <s v="Vedmediuc, Serghei"/>
    <x v="1"/>
    <x v="45"/>
    <x v="44"/>
    <n v="2445"/>
    <n v="2349"/>
    <n v="2346"/>
    <n v="1980"/>
    <n v="43"/>
  </r>
  <r>
    <s v="Taher, Yoseph Theolifus"/>
    <x v="1"/>
    <x v="70"/>
    <x v="67"/>
    <n v="2445"/>
    <n v="2352"/>
    <n v="2352"/>
    <n v="1999"/>
    <n v="24"/>
  </r>
  <r>
    <s v="Posthuma, Joshua"/>
    <x v="1"/>
    <x v="1"/>
    <x v="1"/>
    <n v="2445"/>
    <n v="2415"/>
    <n v="2349"/>
    <n v="2000"/>
    <n v="23"/>
  </r>
  <r>
    <s v="Haldorsen, Benjamin"/>
    <x v="1"/>
    <x v="0"/>
    <x v="0"/>
    <n v="2445"/>
    <n v="2301"/>
    <n v="2405"/>
    <n v="1999"/>
    <n v="24"/>
  </r>
  <r>
    <s v="Mortensen, Erling"/>
    <x v="1"/>
    <x v="31"/>
    <x v="31"/>
    <n v="2444"/>
    <m/>
    <m/>
    <n v="1955"/>
    <n v="68"/>
  </r>
  <r>
    <s v="Fang, Yan"/>
    <x v="1"/>
    <x v="2"/>
    <x v="2"/>
    <n v="2444"/>
    <n v="2413"/>
    <n v="2341"/>
    <n v="1996"/>
    <n v="27"/>
  </r>
  <r>
    <s v="Kozionov, Kirill"/>
    <x v="1"/>
    <x v="4"/>
    <x v="4"/>
    <n v="2444"/>
    <n v="2314"/>
    <n v="2401"/>
    <n v="1998"/>
    <n v="25"/>
  </r>
  <r>
    <s v="Ris, Robert"/>
    <x v="1"/>
    <x v="5"/>
    <x v="5"/>
    <n v="2443"/>
    <m/>
    <m/>
    <n v="1988"/>
    <n v="35"/>
  </r>
  <r>
    <s v="Chekhov, Sergei"/>
    <x v="1"/>
    <x v="4"/>
    <x v="4"/>
    <n v="2443"/>
    <n v="2470"/>
    <n v="2422"/>
    <n v="1992"/>
    <n v="31"/>
  </r>
  <r>
    <s v="Shubin, Kirill"/>
    <x v="1"/>
    <x v="20"/>
    <x v="20"/>
    <n v="2443"/>
    <n v="2411"/>
    <n v="2401"/>
    <n v="2003"/>
    <n v="20"/>
  </r>
  <r>
    <s v="Pereira, Ruben"/>
    <x v="1"/>
    <x v="64"/>
    <x v="61"/>
    <n v="2443"/>
    <n v="2342"/>
    <n v="2341"/>
    <n v="1991"/>
    <n v="32"/>
  </r>
  <r>
    <s v="Shyaamnikhil P"/>
    <x v="1"/>
    <x v="6"/>
    <x v="6"/>
    <n v="2443"/>
    <n v="2352"/>
    <n v="2345"/>
    <n v="1992"/>
    <n v="31"/>
  </r>
  <r>
    <s v="Riemersma, Li"/>
    <x v="1"/>
    <x v="5"/>
    <x v="5"/>
    <n v="2443"/>
    <m/>
    <m/>
    <n v="1967"/>
    <n v="56"/>
  </r>
  <r>
    <s v="Janzelj, Tim"/>
    <x v="1"/>
    <x v="22"/>
    <x v="22"/>
    <n v="2443"/>
    <n v="2333"/>
    <n v="2342"/>
    <n v="1994"/>
    <n v="29"/>
  </r>
  <r>
    <s v="Pile, Richard"/>
    <x v="1"/>
    <x v="3"/>
    <x v="3"/>
    <n v="2443"/>
    <n v="2499"/>
    <n v="2376"/>
    <n v="1987"/>
    <n v="36"/>
  </r>
  <r>
    <s v="Reyes, Juan"/>
    <x v="1"/>
    <x v="35"/>
    <x v="35"/>
    <n v="2442"/>
    <n v="2333"/>
    <n v="2372"/>
    <n v="1963"/>
    <n v="60"/>
  </r>
  <r>
    <s v="Gholami Orimi, Mahdi"/>
    <x v="1"/>
    <x v="9"/>
    <x v="9"/>
    <n v="2442"/>
    <n v="2337"/>
    <n v="2331"/>
    <n v="2002"/>
    <n v="21"/>
  </r>
  <r>
    <s v="Sokolovsky, Yahli"/>
    <x v="1"/>
    <x v="27"/>
    <x v="27"/>
    <n v="2442"/>
    <n v="2316"/>
    <n v="2389"/>
    <n v="2006"/>
    <n v="17"/>
  </r>
  <r>
    <s v="Gunnarsson, Jon Viktor"/>
    <x v="1"/>
    <x v="67"/>
    <x v="64"/>
    <n v="2442"/>
    <n v="2401"/>
    <n v="2377"/>
    <n v="1980"/>
    <n v="43"/>
  </r>
  <r>
    <s v="Szuhanek, Ranko"/>
    <x v="1"/>
    <x v="25"/>
    <x v="25"/>
    <n v="2442"/>
    <n v="2405"/>
    <n v="2403"/>
    <n v="1974"/>
    <n v="49"/>
  </r>
  <r>
    <s v="Suarez Garcia, Carlos"/>
    <x v="1"/>
    <x v="26"/>
    <x v="26"/>
    <n v="2442"/>
    <n v="2442"/>
    <n v="2491"/>
    <n v="1996"/>
    <n v="27"/>
  </r>
  <r>
    <s v="Pancevski, Filip"/>
    <x v="1"/>
    <x v="58"/>
    <x v="56"/>
    <n v="2441"/>
    <n v="2423"/>
    <n v="2503"/>
    <n v="1988"/>
    <n v="35"/>
  </r>
  <r>
    <s v="Brodowski, Piotr"/>
    <x v="1"/>
    <x v="11"/>
    <x v="11"/>
    <n v="2441"/>
    <n v="2367"/>
    <n v="2351"/>
    <n v="1989"/>
    <n v="34"/>
  </r>
  <r>
    <s v="Wachinger, Nikolas"/>
    <x v="1"/>
    <x v="14"/>
    <x v="14"/>
    <n v="2441"/>
    <n v="2364"/>
    <n v="2332"/>
    <n v="2003"/>
    <n v="20"/>
  </r>
  <r>
    <s v="Sousa, Andre Ventura"/>
    <x v="1"/>
    <x v="64"/>
    <x v="61"/>
    <n v="2441"/>
    <n v="2406"/>
    <n v="2346"/>
    <n v="2000"/>
    <n v="23"/>
  </r>
  <r>
    <s v="Sammed Jaykumar, Shete"/>
    <x v="1"/>
    <x v="6"/>
    <x v="6"/>
    <n v="2441"/>
    <n v="2280"/>
    <n v="2296"/>
    <n v="1999"/>
    <n v="24"/>
  </r>
  <r>
    <s v="Mammadzada, Gunay"/>
    <x v="1"/>
    <x v="8"/>
    <x v="8"/>
    <n v="2441"/>
    <n v="2315"/>
    <n v="2408"/>
    <n v="2000"/>
    <n v="23"/>
  </r>
  <r>
    <s v="Meng, Roger"/>
    <x v="1"/>
    <x v="5"/>
    <x v="5"/>
    <n v="2441"/>
    <m/>
    <n v="2468"/>
    <n v="1996"/>
    <n v="27"/>
  </r>
  <r>
    <s v="Heimann, Mark"/>
    <x v="1"/>
    <x v="1"/>
    <x v="1"/>
    <n v="2440"/>
    <n v="2437"/>
    <n v="2391"/>
    <n v="1993"/>
    <n v="30"/>
  </r>
  <r>
    <s v="Krastev, Alexander"/>
    <x v="1"/>
    <x v="14"/>
    <x v="14"/>
    <n v="2440"/>
    <n v="2495"/>
    <n v="2462"/>
    <n v="2005"/>
    <n v="18"/>
  </r>
  <r>
    <s v="Lukovic, Vladimir"/>
    <x v="1"/>
    <x v="25"/>
    <x v="25"/>
    <n v="2440"/>
    <n v="2379"/>
    <n v="2391"/>
    <n v="1995"/>
    <n v="28"/>
  </r>
  <r>
    <s v="Travadon, Loic"/>
    <x v="1"/>
    <x v="3"/>
    <x v="3"/>
    <n v="2440"/>
    <n v="2410"/>
    <n v="2406"/>
    <n v="2002"/>
    <n v="21"/>
  </r>
  <r>
    <s v="Adair, James R"/>
    <x v="1"/>
    <x v="15"/>
    <x v="15"/>
    <n v="2440"/>
    <n v="2349"/>
    <n v="2412"/>
    <n v="1992"/>
    <n v="31"/>
  </r>
  <r>
    <s v="Javakhishvili, Lela"/>
    <x v="1"/>
    <x v="53"/>
    <x v="52"/>
    <n v="2440"/>
    <n v="2346"/>
    <n v="2332"/>
    <n v="1984"/>
    <n v="39"/>
  </r>
  <r>
    <s v="Bodnar, Nikolay"/>
    <x v="1"/>
    <x v="18"/>
    <x v="18"/>
    <n v="2440"/>
    <n v="2285"/>
    <n v="2335"/>
    <n v="1972"/>
    <n v="51"/>
  </r>
  <r>
    <s v="Diaz Murgada, Rider"/>
    <x v="1"/>
    <x v="40"/>
    <x v="39"/>
    <n v="2440"/>
    <m/>
    <n v="2347"/>
    <n v="1984"/>
    <n v="39"/>
  </r>
  <r>
    <s v="Mesropov, Konstantin"/>
    <x v="1"/>
    <x v="4"/>
    <x v="4"/>
    <n v="2440"/>
    <n v="2479"/>
    <n v="2336"/>
    <n v="1971"/>
    <n v="52"/>
  </r>
  <r>
    <s v="Petrovskyi, Vadym"/>
    <x v="1"/>
    <x v="18"/>
    <x v="18"/>
    <n v="2440"/>
    <n v="2385"/>
    <n v="2449"/>
    <n v="2007"/>
    <n v="16"/>
  </r>
  <r>
    <s v="Nitish Belurkar"/>
    <x v="1"/>
    <x v="6"/>
    <x v="6"/>
    <n v="2440"/>
    <n v="2321"/>
    <n v="2374"/>
    <n v="2001"/>
    <n v="22"/>
  </r>
  <r>
    <s v="Illner, Achim, Dr."/>
    <x v="1"/>
    <x v="14"/>
    <x v="14"/>
    <n v="2439"/>
    <m/>
    <n v="2355"/>
    <n v="1970"/>
    <n v="53"/>
  </r>
  <r>
    <s v="Johansson, Linus"/>
    <x v="1"/>
    <x v="21"/>
    <x v="21"/>
    <n v="2439"/>
    <n v="2427"/>
    <n v="2449"/>
    <n v="1995"/>
    <n v="28"/>
  </r>
  <r>
    <s v="De Filomeno, Simone"/>
    <x v="1"/>
    <x v="32"/>
    <x v="32"/>
    <n v="2439"/>
    <n v="2441"/>
    <n v="2294"/>
    <n v="1995"/>
    <n v="28"/>
  </r>
  <r>
    <s v="Nigmatov, Ortik"/>
    <x v="1"/>
    <x v="13"/>
    <x v="13"/>
    <n v="2439"/>
    <n v="2398"/>
    <n v="2382"/>
    <n v="2000"/>
    <n v="23"/>
  </r>
  <r>
    <s v="Handler, Lukas"/>
    <x v="1"/>
    <x v="24"/>
    <x v="24"/>
    <n v="2439"/>
    <n v="2365"/>
    <n v="2342"/>
    <n v="1994"/>
    <n v="29"/>
  </r>
  <r>
    <s v="Grigorian, Spartak"/>
    <x v="1"/>
    <x v="14"/>
    <x v="14"/>
    <n v="2439"/>
    <n v="2314"/>
    <n v="2441"/>
    <n v="1998"/>
    <n v="25"/>
  </r>
  <r>
    <s v="Isanzhulov, Arystan"/>
    <x v="1"/>
    <x v="44"/>
    <x v="43"/>
    <n v="2439"/>
    <n v="2313"/>
    <n v="2428"/>
    <n v="2003"/>
    <n v="20"/>
  </r>
  <r>
    <s v="Merario Alarcon, Andres"/>
    <x v="1"/>
    <x v="26"/>
    <x v="26"/>
    <n v="2439"/>
    <n v="2323"/>
    <n v="2321"/>
    <n v="1996"/>
    <n v="27"/>
  </r>
  <r>
    <s v="Korchmar, Vasiliy"/>
    <x v="1"/>
    <x v="4"/>
    <x v="4"/>
    <n v="2438"/>
    <n v="2382"/>
    <n v="2372"/>
    <n v="1996"/>
    <n v="27"/>
  </r>
  <r>
    <s v="Voigt, Roland"/>
    <x v="1"/>
    <x v="14"/>
    <x v="14"/>
    <n v="2438"/>
    <m/>
    <m/>
    <n v="1981"/>
    <n v="42"/>
  </r>
  <r>
    <s v="Mindlin, Alon"/>
    <x v="1"/>
    <x v="27"/>
    <x v="27"/>
    <n v="2438"/>
    <n v="2348"/>
    <n v="2433"/>
    <n v="1996"/>
    <n v="27"/>
  </r>
  <r>
    <s v="Siddharth, Jagadeesh"/>
    <x v="1"/>
    <x v="48"/>
    <x v="47"/>
    <n v="2438"/>
    <n v="2314"/>
    <n v="2338"/>
    <n v="2007"/>
    <n v="16"/>
  </r>
  <r>
    <s v="Galchenko, Matvey"/>
    <x v="1"/>
    <x v="20"/>
    <x v="20"/>
    <n v="2438"/>
    <n v="2416"/>
    <n v="2406"/>
    <n v="2000"/>
    <n v="23"/>
  </r>
  <r>
    <s v="Strohhaeker, Raoul"/>
    <x v="1"/>
    <x v="14"/>
    <x v="14"/>
    <n v="2438"/>
    <m/>
    <n v="2463"/>
    <n v="1987"/>
    <n v="36"/>
  </r>
  <r>
    <s v="Manafov, Vugar"/>
    <x v="1"/>
    <x v="8"/>
    <x v="8"/>
    <n v="2438"/>
    <n v="2366"/>
    <n v="2396"/>
    <n v="2004"/>
    <n v="19"/>
  </r>
  <r>
    <s v="Sofronie, Iulian"/>
    <x v="1"/>
    <x v="7"/>
    <x v="7"/>
    <n v="2438"/>
    <n v="2420"/>
    <n v="2420"/>
    <n v="1974"/>
    <n v="49"/>
  </r>
  <r>
    <s v="Barseghyan, Harutyun"/>
    <x v="1"/>
    <x v="3"/>
    <x v="3"/>
    <n v="2438"/>
    <n v="2468"/>
    <n v="2417"/>
    <n v="1998"/>
    <n v="25"/>
  </r>
  <r>
    <s v="Fromm, Marius"/>
    <x v="1"/>
    <x v="14"/>
    <x v="14"/>
    <n v="2437"/>
    <n v="2318"/>
    <n v="2335"/>
    <n v="2004"/>
    <n v="19"/>
  </r>
  <r>
    <s v="Ceres, Dragos"/>
    <x v="1"/>
    <x v="45"/>
    <x v="44"/>
    <n v="2437"/>
    <n v="2324"/>
    <n v="2359"/>
    <n v="2004"/>
    <n v="19"/>
  </r>
  <r>
    <s v="Sanchez Alvarez, Roberto Carlos"/>
    <x v="1"/>
    <x v="85"/>
    <x v="82"/>
    <n v="2437"/>
    <n v="2391"/>
    <n v="2345"/>
    <n v="1987"/>
    <n v="36"/>
  </r>
  <r>
    <s v="Hermansson, Emil"/>
    <x v="1"/>
    <x v="21"/>
    <x v="21"/>
    <n v="2437"/>
    <n v="2340"/>
    <n v="2465"/>
    <n v="1971"/>
    <n v="52"/>
  </r>
  <r>
    <s v="Remizov, Yaroslav"/>
    <x v="1"/>
    <x v="4"/>
    <x v="4"/>
    <n v="2437"/>
    <n v="2426"/>
    <n v="2420"/>
    <n v="2003"/>
    <n v="20"/>
  </r>
  <r>
    <s v="Ravi, Teja S."/>
    <x v="1"/>
    <x v="6"/>
    <x v="6"/>
    <n v="2437"/>
    <n v="2252"/>
    <n v="2428"/>
    <n v="1993"/>
    <n v="30"/>
  </r>
  <r>
    <s v="Vlasak, Lukas"/>
    <x v="1"/>
    <x v="19"/>
    <x v="19"/>
    <n v="2437"/>
    <n v="2349"/>
    <n v="2345"/>
    <n v="1993"/>
    <n v="30"/>
  </r>
  <r>
    <s v="Merry, Alan B"/>
    <x v="1"/>
    <x v="15"/>
    <x v="15"/>
    <n v="2437"/>
    <n v="2242"/>
    <n v="2340"/>
    <n v="1996"/>
    <n v="27"/>
  </r>
  <r>
    <s v="Seyb, Alexander"/>
    <x v="1"/>
    <x v="14"/>
    <x v="14"/>
    <n v="2437"/>
    <m/>
    <n v="2345"/>
    <n v="1991"/>
    <n v="32"/>
  </r>
  <r>
    <s v="Beukema, Stefan"/>
    <x v="1"/>
    <x v="51"/>
    <x v="50"/>
    <n v="2437"/>
    <m/>
    <n v="2302"/>
    <n v="1996"/>
    <n v="27"/>
  </r>
  <r>
    <s v="Barp, Alberto"/>
    <x v="1"/>
    <x v="32"/>
    <x v="32"/>
    <n v="2437"/>
    <n v="2401"/>
    <n v="2313"/>
    <n v="1999"/>
    <n v="24"/>
  </r>
  <r>
    <s v="Barski, Radoslaw"/>
    <x v="1"/>
    <x v="11"/>
    <x v="11"/>
    <n v="2437"/>
    <n v="2286"/>
    <n v="2276"/>
    <n v="1993"/>
    <n v="30"/>
  </r>
  <r>
    <s v="Storme, Isak"/>
    <x v="1"/>
    <x v="21"/>
    <x v="21"/>
    <n v="2437"/>
    <n v="2339"/>
    <n v="2304"/>
    <n v="2001"/>
    <n v="22"/>
  </r>
  <r>
    <s v="Tomic, Bosko"/>
    <x v="1"/>
    <x v="52"/>
    <x v="51"/>
    <n v="2436"/>
    <n v="2479"/>
    <n v="2432"/>
    <n v="1983"/>
    <n v="40"/>
  </r>
  <r>
    <s v="Elsness, Frode"/>
    <x v="1"/>
    <x v="0"/>
    <x v="0"/>
    <n v="2436"/>
    <n v="2328"/>
    <n v="2370"/>
    <n v="1973"/>
    <n v="50"/>
  </r>
  <r>
    <s v="Degraeve, Remy"/>
    <x v="1"/>
    <x v="3"/>
    <x v="3"/>
    <n v="2436"/>
    <n v="2387"/>
    <n v="2377"/>
    <n v="2003"/>
    <n v="20"/>
  </r>
  <r>
    <s v="Shahinyan, David"/>
    <x v="1"/>
    <x v="16"/>
    <x v="16"/>
    <n v="2436"/>
    <n v="2466"/>
    <n v="2399"/>
    <n v="1994"/>
    <n v="29"/>
  </r>
  <r>
    <s v="Straka, Vojtech"/>
    <x v="1"/>
    <x v="19"/>
    <x v="19"/>
    <n v="2436"/>
    <n v="2306"/>
    <n v="2324"/>
    <n v="1993"/>
    <n v="30"/>
  </r>
  <r>
    <s v="Kurmann, Oliver"/>
    <x v="1"/>
    <x v="37"/>
    <x v="20"/>
    <n v="2436"/>
    <n v="2396"/>
    <n v="2475"/>
    <n v="1985"/>
    <n v="38"/>
  </r>
  <r>
    <s v="Saduakassova, Dinara"/>
    <x v="1"/>
    <x v="44"/>
    <x v="43"/>
    <n v="2435"/>
    <n v="2449"/>
    <n v="2383"/>
    <n v="1996"/>
    <n v="27"/>
  </r>
  <r>
    <s v="Bregadze, Levan"/>
    <x v="1"/>
    <x v="53"/>
    <x v="52"/>
    <n v="2435"/>
    <n v="2421"/>
    <n v="2451"/>
    <n v="1992"/>
    <n v="31"/>
  </r>
  <r>
    <s v="Celik, Hasan Huseyin"/>
    <x v="1"/>
    <x v="29"/>
    <x v="29"/>
    <n v="2435"/>
    <n v="2251"/>
    <n v="2223"/>
    <n v="2008"/>
    <n v="15"/>
  </r>
  <r>
    <s v="Braeuer, Franz"/>
    <x v="1"/>
    <x v="14"/>
    <x v="14"/>
    <n v="2435"/>
    <m/>
    <n v="2370"/>
    <n v="1994"/>
    <n v="29"/>
  </r>
  <r>
    <s v="Pijpers, Arthur"/>
    <x v="1"/>
    <x v="5"/>
    <x v="5"/>
    <n v="2435"/>
    <n v="2438"/>
    <n v="2451"/>
    <n v="1994"/>
    <n v="29"/>
  </r>
  <r>
    <s v="Bodek, Michael"/>
    <x v="1"/>
    <x v="1"/>
    <x v="1"/>
    <n v="2434"/>
    <n v="2393"/>
    <n v="2399"/>
    <n v="1997"/>
    <n v="26"/>
  </r>
  <r>
    <s v="Tahbaz, Arash"/>
    <x v="1"/>
    <x v="9"/>
    <x v="9"/>
    <n v="2434"/>
    <n v="2360"/>
    <n v="2355"/>
    <n v="2000"/>
    <n v="23"/>
  </r>
  <r>
    <s v="Globus, Or"/>
    <x v="1"/>
    <x v="27"/>
    <x v="27"/>
    <n v="2434"/>
    <n v="2343"/>
    <n v="2333"/>
    <n v="2003"/>
    <n v="20"/>
  </r>
  <r>
    <s v="Vandenbussche, Thibaut"/>
    <x v="1"/>
    <x v="51"/>
    <x v="50"/>
    <n v="2434"/>
    <n v="2435"/>
    <m/>
    <n v="1987"/>
    <n v="36"/>
  </r>
  <r>
    <s v="Cabarkapa, Novak"/>
    <x v="1"/>
    <x v="25"/>
    <x v="25"/>
    <n v="2434"/>
    <n v="2491"/>
    <n v="2408"/>
    <n v="1996"/>
    <n v="27"/>
  </r>
  <r>
    <s v="Low, Zhen Yu Cyrus"/>
    <x v="1"/>
    <x v="48"/>
    <x v="47"/>
    <n v="2434"/>
    <n v="2305"/>
    <n v="2247"/>
    <n v="2002"/>
    <n v="21"/>
  </r>
  <r>
    <s v="Llorente Zaro, Alfonso"/>
    <x v="1"/>
    <x v="26"/>
    <x v="26"/>
    <n v="2433"/>
    <m/>
    <n v="2485"/>
    <n v="1989"/>
    <n v="34"/>
  </r>
  <r>
    <s v="Van Haastert, Edwin"/>
    <x v="1"/>
    <x v="5"/>
    <x v="5"/>
    <n v="2433"/>
    <m/>
    <m/>
    <n v="1974"/>
    <n v="49"/>
  </r>
  <r>
    <s v="Oganian, Miran"/>
    <x v="1"/>
    <x v="4"/>
    <x v="4"/>
    <n v="2433"/>
    <n v="2402"/>
    <n v="2320"/>
    <n v="1996"/>
    <n v="27"/>
  </r>
  <r>
    <s v="Plenca, Jadranko"/>
    <x v="1"/>
    <x v="28"/>
    <x v="28"/>
    <n v="2433"/>
    <n v="2418"/>
    <n v="2477"/>
    <n v="1999"/>
    <n v="24"/>
  </r>
  <r>
    <s v="Volke, Karsten"/>
    <x v="1"/>
    <x v="14"/>
    <x v="14"/>
    <n v="2433"/>
    <m/>
    <n v="2349"/>
    <n v="1965"/>
    <n v="58"/>
  </r>
  <r>
    <s v="Ardelean, George-Catalin"/>
    <x v="1"/>
    <x v="7"/>
    <x v="7"/>
    <n v="2433"/>
    <n v="2474"/>
    <n v="2596"/>
    <n v="1981"/>
    <n v="42"/>
  </r>
  <r>
    <s v="Rau, Hannes"/>
    <x v="1"/>
    <x v="14"/>
    <x v="14"/>
    <n v="2433"/>
    <m/>
    <m/>
    <n v="1985"/>
    <n v="38"/>
  </r>
  <r>
    <s v="Martinovici, Ilia"/>
    <x v="1"/>
    <x v="45"/>
    <x v="44"/>
    <n v="2433"/>
    <n v="2335"/>
    <n v="2267"/>
    <n v="2003"/>
    <n v="20"/>
  </r>
  <r>
    <s v="Malinovsky, Karel"/>
    <x v="1"/>
    <x v="19"/>
    <x v="19"/>
    <n v="2432"/>
    <m/>
    <n v="2363"/>
    <n v="1988"/>
    <n v="35"/>
  </r>
  <r>
    <s v="Buckels, Valentin"/>
    <x v="1"/>
    <x v="14"/>
    <x v="14"/>
    <n v="2432"/>
    <m/>
    <n v="2384"/>
    <n v="2001"/>
    <n v="22"/>
  </r>
  <r>
    <s v="Geirnaert, Steven"/>
    <x v="1"/>
    <x v="51"/>
    <x v="50"/>
    <n v="2432"/>
    <n v="2429"/>
    <n v="2362"/>
    <n v="1984"/>
    <n v="39"/>
  </r>
  <r>
    <s v="Gamundi Salamanca, Antonio"/>
    <x v="1"/>
    <x v="26"/>
    <x v="26"/>
    <n v="2432"/>
    <n v="2368"/>
    <m/>
    <n v="1965"/>
    <n v="58"/>
  </r>
  <r>
    <s v="Lopez Gonzalez, Abel Fabian"/>
    <x v="1"/>
    <x v="40"/>
    <x v="39"/>
    <n v="2432"/>
    <n v="2291"/>
    <n v="2291"/>
    <n v="1997"/>
    <n v="26"/>
  </r>
  <r>
    <s v="Grigorjev, Iljya"/>
    <x v="1"/>
    <x v="4"/>
    <x v="4"/>
    <n v="2432"/>
    <n v="2393"/>
    <n v="2348"/>
    <n v="2001"/>
    <n v="22"/>
  </r>
  <r>
    <s v="Wang, Yiye"/>
    <x v="1"/>
    <x v="2"/>
    <x v="2"/>
    <n v="2432"/>
    <n v="2471"/>
    <n v="2401"/>
    <n v="1998"/>
    <n v="25"/>
  </r>
  <r>
    <s v="Sebastian, Dirk"/>
    <x v="1"/>
    <x v="14"/>
    <x v="14"/>
    <n v="2432"/>
    <n v="2462"/>
    <m/>
    <n v="1979"/>
    <n v="44"/>
  </r>
  <r>
    <s v="De Jager, Jaap"/>
    <x v="1"/>
    <x v="5"/>
    <x v="5"/>
    <n v="2432"/>
    <m/>
    <n v="2340"/>
    <n v="1972"/>
    <n v="51"/>
  </r>
  <r>
    <s v="Orekhov, Evgeny"/>
    <x v="1"/>
    <x v="4"/>
    <x v="4"/>
    <n v="2432"/>
    <m/>
    <m/>
    <n v="1966"/>
    <n v="57"/>
  </r>
  <r>
    <s v="Mohammad Nubairshah Shaikh"/>
    <x v="1"/>
    <x v="6"/>
    <x v="6"/>
    <n v="2432"/>
    <n v="2302"/>
    <n v="2348"/>
    <n v="1998"/>
    <n v="25"/>
  </r>
  <r>
    <s v="Heinz, Axel"/>
    <x v="1"/>
    <x v="14"/>
    <x v="14"/>
    <n v="2432"/>
    <m/>
    <n v="2385"/>
    <n v="1987"/>
    <n v="36"/>
  </r>
  <r>
    <s v="Eugene, Floryan"/>
    <x v="1"/>
    <x v="3"/>
    <x v="3"/>
    <n v="2431"/>
    <n v="2290"/>
    <n v="2369"/>
    <n v="2000"/>
    <n v="23"/>
  </r>
  <r>
    <s v="Zawadzki, Stanislaw"/>
    <x v="1"/>
    <x v="11"/>
    <x v="11"/>
    <n v="2431"/>
    <n v="2451"/>
    <m/>
    <n v="1984"/>
    <n v="39"/>
  </r>
  <r>
    <s v="Krnan, Tomas"/>
    <x v="1"/>
    <x v="38"/>
    <x v="37"/>
    <n v="2431"/>
    <n v="2476"/>
    <n v="2334"/>
    <n v="1988"/>
    <n v="35"/>
  </r>
  <r>
    <s v="Injac, Teodora"/>
    <x v="1"/>
    <x v="25"/>
    <x v="25"/>
    <n v="2431"/>
    <n v="2326"/>
    <n v="2287"/>
    <n v="2000"/>
    <n v="23"/>
  </r>
  <r>
    <s v="Klyuner, Vyacheslav"/>
    <x v="1"/>
    <x v="18"/>
    <x v="18"/>
    <n v="2431"/>
    <n v="2385"/>
    <m/>
    <n v="1969"/>
    <n v="54"/>
  </r>
  <r>
    <s v="Kushko, Dmitriy"/>
    <x v="1"/>
    <x v="18"/>
    <x v="18"/>
    <n v="2431"/>
    <n v="2285"/>
    <n v="2230"/>
    <n v="2004"/>
    <n v="19"/>
  </r>
  <r>
    <s v="Kantarji, Pinchas"/>
    <x v="1"/>
    <x v="27"/>
    <x v="27"/>
    <n v="2431"/>
    <n v="2350"/>
    <m/>
    <n v="1977"/>
    <n v="46"/>
  </r>
  <r>
    <s v="Licznerski, Lukasz"/>
    <x v="1"/>
    <x v="11"/>
    <x v="11"/>
    <n v="2431"/>
    <n v="2431"/>
    <n v="2436"/>
    <n v="1995"/>
    <n v="28"/>
  </r>
  <r>
    <s v="Wang, Jason"/>
    <x v="1"/>
    <x v="1"/>
    <x v="1"/>
    <n v="2431"/>
    <m/>
    <n v="2245"/>
    <n v="2006"/>
    <n v="17"/>
  </r>
  <r>
    <s v="Burovic, Rijad"/>
    <x v="1"/>
    <x v="52"/>
    <x v="51"/>
    <n v="2430"/>
    <n v="2433"/>
    <n v="2388"/>
    <n v="2000"/>
    <n v="23"/>
  </r>
  <r>
    <s v="Nakar, Eylon"/>
    <x v="1"/>
    <x v="27"/>
    <x v="27"/>
    <n v="2430"/>
    <n v="2438"/>
    <n v="2441"/>
    <n v="1993"/>
    <n v="30"/>
  </r>
  <r>
    <s v="Kochavi, Ori"/>
    <x v="1"/>
    <x v="27"/>
    <x v="27"/>
    <n v="2430"/>
    <n v="2216"/>
    <n v="2243"/>
    <n v="2004"/>
    <n v="19"/>
  </r>
  <r>
    <s v="Pang, Tao"/>
    <x v="1"/>
    <x v="2"/>
    <x v="2"/>
    <n v="2430"/>
    <n v="2333"/>
    <n v="2333"/>
    <n v="2001"/>
    <n v="22"/>
  </r>
  <r>
    <s v="Stojanovski, Dejan"/>
    <x v="1"/>
    <x v="58"/>
    <x v="56"/>
    <n v="2430"/>
    <n v="2491"/>
    <n v="2543"/>
    <n v="1984"/>
    <n v="39"/>
  </r>
  <r>
    <s v="Bulmaga, Irina"/>
    <x v="1"/>
    <x v="7"/>
    <x v="7"/>
    <n v="2430"/>
    <n v="2363"/>
    <n v="2342"/>
    <n v="1993"/>
    <n v="30"/>
  </r>
  <r>
    <s v="Aghayev, Miragha"/>
    <x v="1"/>
    <x v="32"/>
    <x v="32"/>
    <n v="2429"/>
    <n v="2432"/>
    <n v="2344"/>
    <n v="1993"/>
    <n v="30"/>
  </r>
  <r>
    <s v="Domingo Nunez, Ruben"/>
    <x v="1"/>
    <x v="26"/>
    <x v="26"/>
    <n v="2429"/>
    <n v="2263"/>
    <n v="2399"/>
    <n v="1999"/>
    <n v="24"/>
  </r>
  <r>
    <s v="Vidyarthi, Vyom"/>
    <x v="1"/>
    <x v="1"/>
    <x v="1"/>
    <n v="2429"/>
    <m/>
    <n v="2302"/>
    <n v="2007"/>
    <n v="16"/>
  </r>
  <r>
    <s v="Sipila, Vilka"/>
    <x v="1"/>
    <x v="54"/>
    <x v="53"/>
    <n v="2429"/>
    <n v="2415"/>
    <n v="2343"/>
    <n v="1987"/>
    <n v="36"/>
  </r>
  <r>
    <s v="Alonso Garcia, Aaron"/>
    <x v="1"/>
    <x v="26"/>
    <x v="26"/>
    <n v="2429"/>
    <n v="2332"/>
    <n v="2338"/>
    <n v="2003"/>
    <n v="20"/>
  </r>
  <r>
    <s v="Krstulovic, Alex"/>
    <x v="1"/>
    <x v="17"/>
    <x v="17"/>
    <n v="2429"/>
    <n v="2339"/>
    <n v="2311"/>
    <n v="2003"/>
    <n v="20"/>
  </r>
  <r>
    <s v="Plazuelo Pascual, Juan"/>
    <x v="1"/>
    <x v="26"/>
    <x v="26"/>
    <n v="2429"/>
    <n v="2384"/>
    <n v="2401"/>
    <n v="2001"/>
    <n v="22"/>
  </r>
  <r>
    <s v="Gan-Erdene, Sugar"/>
    <x v="1"/>
    <x v="65"/>
    <x v="62"/>
    <n v="2429"/>
    <n v="2322"/>
    <n v="2320"/>
    <n v="2003"/>
    <n v="20"/>
  </r>
  <r>
    <s v="Espinosa Aranda, Angel"/>
    <x v="1"/>
    <x v="26"/>
    <x v="26"/>
    <n v="2428"/>
    <n v="2401"/>
    <n v="2470"/>
    <n v="1992"/>
    <n v="31"/>
  </r>
  <r>
    <s v="Bronstein, Or"/>
    <x v="1"/>
    <x v="27"/>
    <x v="27"/>
    <n v="2428"/>
    <n v="2382"/>
    <n v="2356"/>
    <n v="2001"/>
    <n v="22"/>
  </r>
  <r>
    <s v="Barbot, Pierre"/>
    <x v="1"/>
    <x v="3"/>
    <x v="3"/>
    <n v="2428"/>
    <n v="2498"/>
    <n v="2431"/>
    <n v="1995"/>
    <n v="28"/>
  </r>
  <r>
    <s v="Givon, Asaf"/>
    <x v="1"/>
    <x v="27"/>
    <x v="27"/>
    <n v="2428"/>
    <n v="2382"/>
    <n v="2356"/>
    <n v="1994"/>
    <n v="29"/>
  </r>
  <r>
    <s v="Bersamina, Paulo"/>
    <x v="1"/>
    <x v="56"/>
    <x v="55"/>
    <n v="2428"/>
    <n v="2393"/>
    <n v="2332"/>
    <n v="1998"/>
    <n v="25"/>
  </r>
  <r>
    <s v="Stachowiak, Kamil"/>
    <x v="1"/>
    <x v="11"/>
    <x v="11"/>
    <n v="2428"/>
    <n v="2281"/>
    <n v="2293"/>
    <n v="1986"/>
    <n v="37"/>
  </r>
  <r>
    <s v="Kostolansky, Sebastian Lukas"/>
    <x v="1"/>
    <x v="50"/>
    <x v="49"/>
    <n v="2427"/>
    <n v="2313"/>
    <n v="2298"/>
    <n v="2006"/>
    <n v="17"/>
  </r>
  <r>
    <s v="Bilych, Olexiy"/>
    <x v="1"/>
    <x v="18"/>
    <x v="18"/>
    <n v="2427"/>
    <n v="2407"/>
    <n v="2239"/>
    <n v="2004"/>
    <n v="19"/>
  </r>
  <r>
    <s v="Sharafiev, Azat"/>
    <x v="1"/>
    <x v="4"/>
    <x v="4"/>
    <n v="2427"/>
    <n v="2313"/>
    <n v="2306"/>
    <n v="1990"/>
    <n v="33"/>
  </r>
  <r>
    <s v="Wiedenkeller, Michael"/>
    <x v="1"/>
    <x v="86"/>
    <x v="83"/>
    <n v="2427"/>
    <n v="2434"/>
    <n v="2428"/>
    <n v="1963"/>
    <n v="60"/>
  </r>
  <r>
    <s v="Anton, Teodor"/>
    <x v="1"/>
    <x v="7"/>
    <x v="7"/>
    <n v="2427"/>
    <n v="2365"/>
    <n v="2425"/>
    <n v="1991"/>
    <n v="32"/>
  </r>
  <r>
    <s v="Rosner, Jonas"/>
    <x v="1"/>
    <x v="14"/>
    <x v="14"/>
    <n v="2427"/>
    <n v="2367"/>
    <n v="2394"/>
    <n v="1990"/>
    <n v="33"/>
  </r>
  <r>
    <s v="Samusenko, Maksim"/>
    <x v="1"/>
    <x v="4"/>
    <x v="4"/>
    <n v="2427"/>
    <n v="2401"/>
    <n v="2408"/>
    <n v="1997"/>
    <n v="26"/>
  </r>
  <r>
    <s v="Golichenko, Ilija"/>
    <x v="1"/>
    <x v="18"/>
    <x v="18"/>
    <n v="2427"/>
    <n v="2440"/>
    <n v="2339"/>
    <n v="1991"/>
    <n v="32"/>
  </r>
  <r>
    <s v="Martins, David Pires Tavares"/>
    <x v="1"/>
    <x v="64"/>
    <x v="61"/>
    <n v="2426"/>
    <n v="2314"/>
    <n v="2320"/>
    <n v="1997"/>
    <n v="26"/>
  </r>
  <r>
    <s v="Katz, Alexander"/>
    <x v="1"/>
    <x v="1"/>
    <x v="1"/>
    <n v="2426"/>
    <n v="2353"/>
    <n v="2384"/>
    <n v="1996"/>
    <n v="27"/>
  </r>
  <r>
    <s v="Koch, Thomas"/>
    <x v="1"/>
    <x v="14"/>
    <x v="14"/>
    <n v="2426"/>
    <n v="2433"/>
    <n v="2411"/>
    <n v="1972"/>
    <n v="51"/>
  </r>
  <r>
    <s v="Saydaliev, Saidakbar"/>
    <x v="1"/>
    <x v="13"/>
    <x v="13"/>
    <n v="2426"/>
    <n v="2316"/>
    <n v="2323"/>
    <n v="2001"/>
    <n v="22"/>
  </r>
  <r>
    <s v="Materia, Marco"/>
    <x v="1"/>
    <x v="3"/>
    <x v="3"/>
    <n v="2426"/>
    <n v="2413"/>
    <n v="2451"/>
    <n v="2009"/>
    <n v="14"/>
  </r>
  <r>
    <s v="Liu, Guanchu"/>
    <x v="1"/>
    <x v="2"/>
    <x v="2"/>
    <n v="2426"/>
    <n v="2449"/>
    <n v="2437"/>
    <n v="1994"/>
    <n v="29"/>
  </r>
  <r>
    <s v="Radovanovic, Nikola"/>
    <x v="1"/>
    <x v="25"/>
    <x v="25"/>
    <n v="2425"/>
    <n v="2430"/>
    <n v="2364"/>
    <n v="1996"/>
    <n v="27"/>
  </r>
  <r>
    <s v="Borsuk, Konstantin"/>
    <x v="1"/>
    <x v="18"/>
    <x v="18"/>
    <n v="2425"/>
    <n v="2392"/>
    <n v="2410"/>
    <n v="1991"/>
    <n v="32"/>
  </r>
  <r>
    <s v="Piesik, Piotr"/>
    <x v="1"/>
    <x v="19"/>
    <x v="19"/>
    <n v="2425"/>
    <n v="2398"/>
    <n v="2309"/>
    <n v="1990"/>
    <n v="33"/>
  </r>
  <r>
    <s v="Koch, Jean-Rene"/>
    <x v="1"/>
    <x v="3"/>
    <x v="3"/>
    <n v="2425"/>
    <m/>
    <m/>
    <n v="1970"/>
    <n v="53"/>
  </r>
  <r>
    <s v="Sjodahl, Pontus"/>
    <x v="1"/>
    <x v="21"/>
    <x v="21"/>
    <n v="2424"/>
    <n v="2468"/>
    <n v="2410"/>
    <n v="1971"/>
    <n v="52"/>
  </r>
  <r>
    <s v="Galburd, Yan"/>
    <x v="1"/>
    <x v="27"/>
    <x v="27"/>
    <n v="2424"/>
    <n v="2336"/>
    <n v="2369"/>
    <n v="1992"/>
    <n v="31"/>
  </r>
  <r>
    <s v="Milikow, Elie"/>
    <x v="1"/>
    <x v="27"/>
    <x v="27"/>
    <n v="2424"/>
    <n v="2283"/>
    <n v="2379"/>
    <n v="2007"/>
    <n v="16"/>
  </r>
  <r>
    <s v="Daghli, Arash"/>
    <x v="1"/>
    <x v="9"/>
    <x v="9"/>
    <n v="2424"/>
    <n v="2309"/>
    <n v="2358"/>
    <n v="2003"/>
    <n v="20"/>
  </r>
  <r>
    <s v="Valderrama Quiceno, Esteban Alb"/>
    <x v="1"/>
    <x v="60"/>
    <x v="57"/>
    <n v="2424"/>
    <n v="2508"/>
    <n v="2548"/>
    <n v="1993"/>
    <n v="30"/>
  </r>
  <r>
    <s v="Martin, Julian"/>
    <x v="1"/>
    <x v="14"/>
    <x v="14"/>
    <n v="2423"/>
    <n v="2310"/>
    <n v="2301"/>
    <n v="2001"/>
    <n v="22"/>
  </r>
  <r>
    <s v="Toth, Ervin"/>
    <x v="1"/>
    <x v="17"/>
    <x v="17"/>
    <n v="2423"/>
    <n v="2466"/>
    <n v="2457"/>
    <n v="1990"/>
    <n v="33"/>
  </r>
  <r>
    <s v="Almagro Llamas, Pablo"/>
    <x v="1"/>
    <x v="26"/>
    <x v="26"/>
    <n v="2423"/>
    <n v="2385"/>
    <n v="2375"/>
    <n v="1983"/>
    <n v="40"/>
  </r>
  <r>
    <s v="Ajay Karthikeyan"/>
    <x v="1"/>
    <x v="6"/>
    <x v="6"/>
    <n v="2423"/>
    <n v="2211"/>
    <n v="2286"/>
    <n v="2004"/>
    <n v="19"/>
  </r>
  <r>
    <s v="Englert, Fabian"/>
    <x v="1"/>
    <x v="14"/>
    <x v="14"/>
    <n v="2423"/>
    <n v="2342"/>
    <n v="2354"/>
    <n v="1990"/>
    <n v="33"/>
  </r>
  <r>
    <s v="Petkidis, Anthony"/>
    <x v="1"/>
    <x v="14"/>
    <x v="14"/>
    <n v="2423"/>
    <n v="2350"/>
    <n v="2416"/>
    <n v="1994"/>
    <n v="29"/>
  </r>
  <r>
    <s v="Ivanov, Oleg V"/>
    <x v="1"/>
    <x v="18"/>
    <x v="18"/>
    <n v="2423"/>
    <n v="2454"/>
    <n v="2347"/>
    <n v="1982"/>
    <n v="41"/>
  </r>
  <r>
    <s v="Khlebovich, Alexander"/>
    <x v="1"/>
    <x v="4"/>
    <x v="4"/>
    <n v="2423"/>
    <n v="2442"/>
    <n v="2334"/>
    <n v="1988"/>
    <n v="35"/>
  </r>
  <r>
    <s v="Sibashvili, Giorgi"/>
    <x v="1"/>
    <x v="53"/>
    <x v="52"/>
    <n v="2423"/>
    <n v="2331"/>
    <n v="2347"/>
    <n v="1998"/>
    <n v="25"/>
  </r>
  <r>
    <s v="Degerman, Lars"/>
    <x v="1"/>
    <x v="21"/>
    <x v="21"/>
    <n v="2422"/>
    <n v="2414"/>
    <m/>
    <n v="1963"/>
    <n v="60"/>
  </r>
  <r>
    <s v="Baenziger, Fabian"/>
    <x v="1"/>
    <x v="37"/>
    <x v="20"/>
    <n v="2422"/>
    <n v="2343"/>
    <n v="2367"/>
    <n v="2002"/>
    <n v="21"/>
  </r>
  <r>
    <s v="Vanczak, Tamas"/>
    <x v="1"/>
    <x v="17"/>
    <x v="17"/>
    <n v="2422"/>
    <n v="2303"/>
    <n v="2269"/>
    <n v="2002"/>
    <n v="21"/>
  </r>
  <r>
    <s v="Roberson, Peter T"/>
    <x v="1"/>
    <x v="15"/>
    <x v="15"/>
    <n v="2422"/>
    <n v="2401"/>
    <n v="2346"/>
    <n v="1989"/>
    <n v="34"/>
  </r>
  <r>
    <s v="Braun, Christian"/>
    <x v="1"/>
    <x v="14"/>
    <x v="14"/>
    <n v="2422"/>
    <n v="2334"/>
    <n v="2410"/>
    <n v="1986"/>
    <n v="37"/>
  </r>
  <r>
    <s v="Castaldo, Folco Vincenzo"/>
    <x v="1"/>
    <x v="32"/>
    <x v="32"/>
    <n v="2422"/>
    <n v="2389"/>
    <n v="2340"/>
    <n v="1981"/>
    <n v="42"/>
  </r>
  <r>
    <s v="Lavrik, Dmitry"/>
    <x v="1"/>
    <x v="4"/>
    <x v="4"/>
    <n v="2421"/>
    <n v="2340"/>
    <n v="2363"/>
    <n v="1992"/>
    <n v="31"/>
  </r>
  <r>
    <s v="Ayats Llobera, Gerard"/>
    <x v="1"/>
    <x v="26"/>
    <x v="26"/>
    <n v="2421"/>
    <n v="2444"/>
    <n v="2412"/>
    <n v="2001"/>
    <n v="22"/>
  </r>
  <r>
    <s v="Bures, Jaroslav"/>
    <x v="1"/>
    <x v="19"/>
    <x v="19"/>
    <n v="2421"/>
    <n v="2328"/>
    <n v="2314"/>
    <n v="1993"/>
    <n v="30"/>
  </r>
  <r>
    <s v="Baum, Jonasz"/>
    <x v="1"/>
    <x v="11"/>
    <x v="11"/>
    <n v="2421"/>
    <n v="2323"/>
    <n v="2212"/>
    <n v="2004"/>
    <n v="19"/>
  </r>
  <r>
    <s v="Vantika Agrawal"/>
    <x v="1"/>
    <x v="6"/>
    <x v="6"/>
    <n v="2421"/>
    <n v="2314"/>
    <n v="2262"/>
    <n v="2002"/>
    <n v="21"/>
  </r>
  <r>
    <s v="Haast, Mark"/>
    <x v="1"/>
    <x v="5"/>
    <x v="5"/>
    <n v="2420"/>
    <n v="2388"/>
    <n v="2311"/>
    <n v="1991"/>
    <n v="32"/>
  </r>
  <r>
    <s v="Bellini, Fabio"/>
    <x v="1"/>
    <x v="32"/>
    <x v="32"/>
    <n v="2420"/>
    <n v="2446"/>
    <n v="2474"/>
    <n v="1969"/>
    <n v="54"/>
  </r>
  <r>
    <s v="Yelisieiev, Yevhenii"/>
    <x v="1"/>
    <x v="14"/>
    <x v="14"/>
    <n v="2420"/>
    <n v="2336"/>
    <n v="2403"/>
    <n v="1998"/>
    <n v="25"/>
  </r>
  <r>
    <s v="Steel, Henry Robert"/>
    <x v="1"/>
    <x v="80"/>
    <x v="77"/>
    <n v="2420"/>
    <n v="2399"/>
    <n v="2424"/>
    <n v="1989"/>
    <n v="34"/>
  </r>
  <r>
    <s v="Ben Ari, Yannay"/>
    <x v="1"/>
    <x v="27"/>
    <x v="27"/>
    <n v="2420"/>
    <n v="2326"/>
    <n v="2290"/>
    <n v="2004"/>
    <n v="19"/>
  </r>
  <r>
    <s v="Bagi, Mate"/>
    <x v="1"/>
    <x v="17"/>
    <x v="17"/>
    <n v="2420"/>
    <n v="2420"/>
    <n v="2377"/>
    <n v="1995"/>
    <n v="28"/>
  </r>
  <r>
    <s v="Bijaoui, Manuel"/>
    <x v="1"/>
    <x v="3"/>
    <x v="3"/>
    <n v="2420"/>
    <n v="2436"/>
    <n v="2407"/>
    <n v="1985"/>
    <n v="38"/>
  </r>
  <r>
    <s v="Tekeyev, Zaur"/>
    <x v="1"/>
    <x v="20"/>
    <x v="20"/>
    <n v="2420"/>
    <n v="2384"/>
    <n v="2406"/>
    <n v="1995"/>
    <n v="28"/>
  </r>
  <r>
    <s v="Stalmach, Richard"/>
    <x v="1"/>
    <x v="19"/>
    <x v="19"/>
    <n v="2420"/>
    <n v="2334"/>
    <n v="2299"/>
    <n v="2006"/>
    <n v="17"/>
  </r>
  <r>
    <s v="Pileckis, Emilis"/>
    <x v="1"/>
    <x v="43"/>
    <x v="42"/>
    <n v="2420"/>
    <n v="2442"/>
    <n v="2434"/>
    <n v="1990"/>
    <n v="33"/>
  </r>
  <r>
    <s v="Lagunow, Raphael"/>
    <x v="1"/>
    <x v="14"/>
    <x v="14"/>
    <n v="2420"/>
    <n v="2337"/>
    <n v="2407"/>
    <n v="2000"/>
    <n v="23"/>
  </r>
  <r>
    <s v="Krassowizkij, Jaroslaw"/>
    <x v="1"/>
    <x v="14"/>
    <x v="14"/>
    <n v="2419"/>
    <n v="2434"/>
    <n v="2422"/>
    <n v="1992"/>
    <n v="31"/>
  </r>
  <r>
    <s v="Hacker, Jonas"/>
    <x v="1"/>
    <x v="14"/>
    <x v="14"/>
    <n v="2419"/>
    <n v="2357"/>
    <n v="2361"/>
    <n v="1996"/>
    <n v="27"/>
  </r>
  <r>
    <s v="Zarubitski, Viachaslau"/>
    <x v="1"/>
    <x v="55"/>
    <x v="54"/>
    <n v="2419"/>
    <n v="2330"/>
    <n v="2277"/>
    <n v="2002"/>
    <n v="21"/>
  </r>
  <r>
    <s v="Pajeken, Jakob Leon"/>
    <x v="1"/>
    <x v="14"/>
    <x v="14"/>
    <n v="2419"/>
    <n v="2362"/>
    <n v="2475"/>
    <n v="2003"/>
    <n v="20"/>
  </r>
  <r>
    <s v="Lopez Mulet, Inigo"/>
    <x v="1"/>
    <x v="26"/>
    <x v="26"/>
    <n v="2419"/>
    <n v="2335"/>
    <n v="2312"/>
    <n v="2000"/>
    <n v="23"/>
  </r>
  <r>
    <s v="Chasin, Nico"/>
    <x v="1"/>
    <x v="1"/>
    <x v="1"/>
    <n v="2419"/>
    <n v="2308"/>
    <n v="2390"/>
    <n v="2006"/>
    <n v="17"/>
  </r>
  <r>
    <s v="Barkhagen, Jonas"/>
    <x v="1"/>
    <x v="21"/>
    <x v="21"/>
    <n v="2419"/>
    <n v="2418"/>
    <n v="2435"/>
    <n v="1974"/>
    <n v="49"/>
  </r>
  <r>
    <s v="Pezerovic, Edin"/>
    <x v="1"/>
    <x v="14"/>
    <x v="14"/>
    <n v="2419"/>
    <m/>
    <m/>
    <n v="1973"/>
    <n v="50"/>
  </r>
  <r>
    <s v="Lorenzo De La Riva, Lazaro"/>
    <x v="1"/>
    <x v="26"/>
    <x v="26"/>
    <n v="2419"/>
    <n v="2332"/>
    <n v="2284"/>
    <n v="1983"/>
    <n v="40"/>
  </r>
  <r>
    <s v="Zaslavsky, Mikhail"/>
    <x v="1"/>
    <x v="27"/>
    <x v="27"/>
    <n v="2419"/>
    <n v="2362"/>
    <n v="2422"/>
    <n v="1990"/>
    <n v="33"/>
  </r>
  <r>
    <s v="Kotainy, Jens"/>
    <x v="1"/>
    <x v="14"/>
    <x v="14"/>
    <n v="2418"/>
    <m/>
    <m/>
    <n v="1994"/>
    <n v="29"/>
  </r>
  <r>
    <s v="Sidhant, Mohapatra"/>
    <x v="1"/>
    <x v="6"/>
    <x v="6"/>
    <n v="2418"/>
    <n v="2290"/>
    <n v="2222"/>
    <n v="1998"/>
    <n v="25"/>
  </r>
  <r>
    <s v="Ansat, Aldiyar"/>
    <x v="1"/>
    <x v="44"/>
    <x v="43"/>
    <n v="2418"/>
    <n v="2334"/>
    <n v="2404"/>
    <n v="2008"/>
    <n v="15"/>
  </r>
  <r>
    <s v="Galic, Ivan"/>
    <x v="1"/>
    <x v="28"/>
    <x v="28"/>
    <n v="2418"/>
    <n v="2370"/>
    <n v="2318"/>
    <n v="1988"/>
    <n v="35"/>
  </r>
  <r>
    <s v="Atakhan, Abtin"/>
    <x v="1"/>
    <x v="9"/>
    <x v="9"/>
    <n v="2418"/>
    <n v="2225"/>
    <n v="2008"/>
    <n v="2005"/>
    <n v="18"/>
  </r>
  <r>
    <s v="Grinev, Valeriy"/>
    <x v="1"/>
    <x v="18"/>
    <x v="18"/>
    <n v="2418"/>
    <n v="2332"/>
    <n v="2378"/>
    <n v="1989"/>
    <n v="34"/>
  </r>
  <r>
    <s v="Ambartsumova, Karina"/>
    <x v="1"/>
    <x v="4"/>
    <x v="4"/>
    <n v="2418"/>
    <n v="2308"/>
    <n v="2240"/>
    <n v="1989"/>
    <n v="34"/>
  </r>
  <r>
    <s v="Quizon, Daniel"/>
    <x v="1"/>
    <x v="56"/>
    <x v="55"/>
    <n v="2417"/>
    <n v="2328"/>
    <n v="2382"/>
    <n v="2004"/>
    <n v="19"/>
  </r>
  <r>
    <s v="Atlas, Valery"/>
    <x v="1"/>
    <x v="24"/>
    <x v="24"/>
    <n v="2417"/>
    <n v="2419"/>
    <n v="2425"/>
    <n v="1968"/>
    <n v="55"/>
  </r>
  <r>
    <s v="Narmontas, Matas"/>
    <x v="1"/>
    <x v="43"/>
    <x v="42"/>
    <n v="2417"/>
    <n v="2447"/>
    <n v="2368"/>
    <n v="1991"/>
    <n v="32"/>
  </r>
  <r>
    <s v="Boissonet, Carlos P."/>
    <x v="1"/>
    <x v="39"/>
    <x v="38"/>
    <n v="2417"/>
    <n v="2468"/>
    <n v="2391"/>
    <n v="1969"/>
    <n v="54"/>
  </r>
  <r>
    <s v="Garcia Cardenas, Pablo"/>
    <x v="1"/>
    <x v="33"/>
    <x v="33"/>
    <n v="2417"/>
    <n v="2403"/>
    <n v="2475"/>
    <n v="1989"/>
    <n v="34"/>
  </r>
  <r>
    <s v="Seemann, Jakub"/>
    <x v="1"/>
    <x v="11"/>
    <x v="11"/>
    <n v="2417"/>
    <n v="2330"/>
    <n v="2332"/>
    <n v="2008"/>
    <n v="15"/>
  </r>
  <r>
    <s v="Garrido Dominguez, Jesus"/>
    <x v="1"/>
    <x v="26"/>
    <x v="26"/>
    <n v="2417"/>
    <n v="2403"/>
    <n v="2385"/>
    <n v="1988"/>
    <n v="35"/>
  </r>
  <r>
    <s v="Friedmann, Rafael"/>
    <x v="1"/>
    <x v="14"/>
    <x v="14"/>
    <n v="2417"/>
    <n v="2437"/>
    <n v="2482"/>
    <n v="1979"/>
    <n v="44"/>
  </r>
  <r>
    <s v="Fantinel, Thibault"/>
    <x v="1"/>
    <x v="3"/>
    <x v="3"/>
    <n v="2417"/>
    <n v="2354"/>
    <n v="2313"/>
    <n v="1992"/>
    <n v="31"/>
  </r>
  <r>
    <s v="Tahay, Alexis"/>
    <x v="1"/>
    <x v="3"/>
    <x v="3"/>
    <n v="2416"/>
    <n v="2347"/>
    <n v="2349"/>
    <n v="1997"/>
    <n v="26"/>
  </r>
  <r>
    <s v="Willow, Jonah B"/>
    <x v="1"/>
    <x v="15"/>
    <x v="15"/>
    <n v="2416"/>
    <n v="2295"/>
    <n v="2320"/>
    <n v="2002"/>
    <n v="21"/>
  </r>
  <r>
    <s v="Wynn, Zaw Htun"/>
    <x v="1"/>
    <x v="87"/>
    <x v="84"/>
    <n v="2416"/>
    <n v="2411"/>
    <n v="2401"/>
    <n v="1982"/>
    <n v="41"/>
  </r>
  <r>
    <s v="Baltag, Iulian"/>
    <x v="1"/>
    <x v="45"/>
    <x v="44"/>
    <n v="2416"/>
    <n v="2320"/>
    <n v="2329"/>
    <n v="1986"/>
    <n v="37"/>
  </r>
  <r>
    <s v="De Jong, Jan-Willem"/>
    <x v="1"/>
    <x v="5"/>
    <x v="5"/>
    <n v="2416"/>
    <m/>
    <n v="2372"/>
    <n v="1981"/>
    <n v="42"/>
  </r>
  <r>
    <s v="Languidey, Simon Alejandro"/>
    <x v="1"/>
    <x v="39"/>
    <x v="38"/>
    <n v="2416"/>
    <n v="2379"/>
    <n v="2338"/>
    <n v="1992"/>
    <n v="31"/>
  </r>
  <r>
    <s v="Gilevych, Artem"/>
    <x v="1"/>
    <x v="32"/>
    <x v="32"/>
    <n v="2416"/>
    <n v="2479"/>
    <n v="2389"/>
    <n v="1993"/>
    <n v="30"/>
  </r>
  <r>
    <s v="Berger, Steve"/>
    <x v="1"/>
    <x v="14"/>
    <x v="14"/>
    <n v="2416"/>
    <n v="2447"/>
    <n v="2336"/>
    <n v="1981"/>
    <n v="42"/>
  </r>
  <r>
    <s v="Astaneh Lopez, Alex"/>
    <x v="1"/>
    <x v="78"/>
    <x v="75"/>
    <n v="2416"/>
    <n v="2377"/>
    <n v="2488"/>
    <n v="1987"/>
    <n v="36"/>
  </r>
  <r>
    <s v="Olsen, Filip Boe"/>
    <x v="1"/>
    <x v="31"/>
    <x v="31"/>
    <n v="2416"/>
    <n v="2340"/>
    <n v="2322"/>
    <n v="2003"/>
    <n v="20"/>
  </r>
  <r>
    <s v="Kirk, Ezra"/>
    <x v="1"/>
    <x v="15"/>
    <x v="15"/>
    <n v="2416"/>
    <n v="2396"/>
    <n v="2252"/>
    <n v="1996"/>
    <n v="27"/>
  </r>
  <r>
    <s v="Mammadov, Sadig"/>
    <x v="1"/>
    <x v="8"/>
    <x v="8"/>
    <n v="2415"/>
    <n v="2224"/>
    <n v="2171"/>
    <n v="2003"/>
    <n v="20"/>
  </r>
  <r>
    <s v="Shkapenko, Pavel"/>
    <x v="1"/>
    <x v="20"/>
    <x v="20"/>
    <n v="2415"/>
    <n v="2408"/>
    <n v="2386"/>
    <n v="1983"/>
    <n v="40"/>
  </r>
  <r>
    <s v="Velikanov, Alexander"/>
    <x v="1"/>
    <x v="1"/>
    <x v="1"/>
    <n v="2415"/>
    <m/>
    <n v="2259"/>
    <n v="1997"/>
    <n v="26"/>
  </r>
  <r>
    <s v="Fedorovsky, Michael"/>
    <x v="1"/>
    <x v="14"/>
    <x v="14"/>
    <n v="2415"/>
    <n v="2307"/>
    <n v="2291"/>
    <n v="1976"/>
    <n v="47"/>
  </r>
  <r>
    <s v="Wegerle, Joerg"/>
    <x v="1"/>
    <x v="14"/>
    <x v="14"/>
    <n v="2415"/>
    <n v="2413"/>
    <n v="2487"/>
    <n v="1985"/>
    <n v="38"/>
  </r>
  <r>
    <s v="Sandalakis, Angelos"/>
    <x v="1"/>
    <x v="36"/>
    <x v="36"/>
    <n v="2415"/>
    <n v="2456"/>
    <n v="2363"/>
    <n v="1988"/>
    <n v="35"/>
  </r>
  <r>
    <s v="Chu, Wei Chao"/>
    <x v="1"/>
    <x v="2"/>
    <x v="2"/>
    <n v="2415"/>
    <n v="2331"/>
    <n v="2331"/>
    <n v="1996"/>
    <n v="27"/>
  </r>
  <r>
    <s v="Franco Alonso, Alejandro"/>
    <x v="1"/>
    <x v="26"/>
    <x v="26"/>
    <n v="2415"/>
    <n v="2476"/>
    <n v="2447"/>
    <n v="1982"/>
    <n v="41"/>
  </r>
  <r>
    <s v="McClymont, Brodie"/>
    <x v="1"/>
    <x v="49"/>
    <x v="48"/>
    <n v="2415"/>
    <n v="2449"/>
    <n v="2314"/>
    <n v="1992"/>
    <n v="31"/>
  </r>
  <r>
    <s v="Belyakov, Bogdan"/>
    <x v="1"/>
    <x v="4"/>
    <x v="4"/>
    <n v="2415"/>
    <n v="2372"/>
    <n v="2352"/>
    <n v="1989"/>
    <n v="34"/>
  </r>
  <r>
    <s v="Arfan, Aditya Bagus"/>
    <x v="1"/>
    <x v="70"/>
    <x v="67"/>
    <n v="2415"/>
    <n v="2218"/>
    <n v="2193"/>
    <n v="2006"/>
    <n v="17"/>
  </r>
  <r>
    <s v="Fiebig, Thomas"/>
    <x v="1"/>
    <x v="14"/>
    <x v="14"/>
    <n v="2414"/>
    <m/>
    <n v="2420"/>
    <n v="1986"/>
    <n v="37"/>
  </r>
  <r>
    <s v="Flores Quillas, Diego Saul Rodri"/>
    <x v="1"/>
    <x v="35"/>
    <x v="35"/>
    <n v="2414"/>
    <n v="2195"/>
    <n v="2323"/>
    <n v="2006"/>
    <n v="17"/>
  </r>
  <r>
    <s v="Sawlin, Leonid"/>
    <x v="1"/>
    <x v="14"/>
    <x v="14"/>
    <n v="2414"/>
    <n v="2340"/>
    <n v="2412"/>
    <n v="1999"/>
    <n v="24"/>
  </r>
  <r>
    <s v="Bortnyk, Mykola"/>
    <x v="1"/>
    <x v="18"/>
    <x v="18"/>
    <n v="2414"/>
    <n v="2515"/>
    <n v="2592"/>
    <n v="1994"/>
    <n v="29"/>
  </r>
  <r>
    <s v="Sielecki, Christof"/>
    <x v="1"/>
    <x v="14"/>
    <x v="14"/>
    <n v="2414"/>
    <n v="2436"/>
    <n v="2441"/>
    <n v="1974"/>
    <n v="49"/>
  </r>
  <r>
    <s v="Liascovich, Lucas"/>
    <x v="1"/>
    <x v="39"/>
    <x v="38"/>
    <n v="2414"/>
    <n v="2372"/>
    <n v="2455"/>
    <n v="1984"/>
    <n v="39"/>
  </r>
  <r>
    <s v="Mesaros, Florian"/>
    <x v="1"/>
    <x v="24"/>
    <x v="24"/>
    <n v="2414"/>
    <n v="2304"/>
    <n v="2374"/>
    <n v="2000"/>
    <n v="23"/>
  </r>
  <r>
    <s v="Banawa, Joel"/>
    <x v="1"/>
    <x v="1"/>
    <x v="1"/>
    <n v="2414"/>
    <n v="2370"/>
    <m/>
    <n v="1989"/>
    <n v="34"/>
  </r>
  <r>
    <s v="Zumsande, Martin"/>
    <x v="1"/>
    <x v="14"/>
    <x v="14"/>
    <n v="2414"/>
    <n v="2405"/>
    <n v="2368"/>
    <n v="1981"/>
    <n v="42"/>
  </r>
  <r>
    <s v="Souleidis, Georgios"/>
    <x v="1"/>
    <x v="36"/>
    <x v="36"/>
    <n v="2414"/>
    <n v="2399"/>
    <n v="2401"/>
    <n v="1972"/>
    <n v="51"/>
  </r>
  <r>
    <s v="Murdzia, Piotr"/>
    <x v="1"/>
    <x v="11"/>
    <x v="11"/>
    <n v="2414"/>
    <n v="2360"/>
    <n v="2455"/>
    <n v="1975"/>
    <n v="48"/>
  </r>
  <r>
    <s v="Tisaj, Domen"/>
    <x v="1"/>
    <x v="22"/>
    <x v="22"/>
    <n v="2414"/>
    <n v="2306"/>
    <n v="2340"/>
    <n v="2002"/>
    <n v="21"/>
  </r>
  <r>
    <s v="Lutsko, Artem"/>
    <x v="1"/>
    <x v="18"/>
    <x v="18"/>
    <n v="2414"/>
    <n v="2349"/>
    <n v="2342"/>
    <n v="2006"/>
    <n v="17"/>
  </r>
  <r>
    <s v="Akhmetov, Ayan"/>
    <x v="1"/>
    <x v="44"/>
    <x v="43"/>
    <n v="2414"/>
    <n v="2336"/>
    <n v="2345"/>
    <n v="1997"/>
    <n v="26"/>
  </r>
  <r>
    <s v="Sakelsek, Tadej"/>
    <x v="1"/>
    <x v="22"/>
    <x v="22"/>
    <n v="2413"/>
    <n v="2349"/>
    <n v="2399"/>
    <n v="1986"/>
    <n v="37"/>
  </r>
  <r>
    <s v="Han, Yichen"/>
    <x v="1"/>
    <x v="5"/>
    <x v="5"/>
    <n v="2413"/>
    <n v="2331"/>
    <n v="2305"/>
    <n v="2007"/>
    <n v="16"/>
  </r>
  <r>
    <s v="Moreno Tejera, Emilio"/>
    <x v="1"/>
    <x v="26"/>
    <x v="26"/>
    <n v="2413"/>
    <n v="2374"/>
    <n v="2400"/>
    <n v="1985"/>
    <n v="38"/>
  </r>
  <r>
    <s v="Setyaki, Azarya Jodi"/>
    <x v="1"/>
    <x v="70"/>
    <x v="67"/>
    <n v="2413"/>
    <n v="2309"/>
    <n v="2329"/>
    <n v="1998"/>
    <n v="25"/>
  </r>
  <r>
    <s v="Le, Quang Long"/>
    <x v="1"/>
    <x v="38"/>
    <x v="37"/>
    <n v="2413"/>
    <n v="2413"/>
    <n v="2447"/>
    <n v="1989"/>
    <n v="34"/>
  </r>
  <r>
    <s v="Wegener, Olaf"/>
    <x v="1"/>
    <x v="14"/>
    <x v="14"/>
    <n v="2413"/>
    <m/>
    <m/>
    <n v="1981"/>
    <n v="42"/>
  </r>
  <r>
    <s v="Ostrovskiy, Andrey"/>
    <x v="1"/>
    <x v="18"/>
    <x v="18"/>
    <n v="2412"/>
    <m/>
    <n v="2407"/>
    <n v="1989"/>
    <n v="34"/>
  </r>
  <r>
    <s v="Salimova, Nurgyul"/>
    <x v="1"/>
    <x v="12"/>
    <x v="12"/>
    <n v="2412"/>
    <n v="2371"/>
    <n v="2343"/>
    <n v="2003"/>
    <n v="20"/>
  </r>
  <r>
    <s v="Plenca, Julijan"/>
    <x v="1"/>
    <x v="28"/>
    <x v="28"/>
    <n v="2412"/>
    <n v="2363"/>
    <n v="2444"/>
    <n v="1989"/>
    <n v="34"/>
  </r>
  <r>
    <s v="Biolek, Richard Jr."/>
    <x v="1"/>
    <x v="19"/>
    <x v="19"/>
    <n v="2412"/>
    <n v="2358"/>
    <n v="2377"/>
    <n v="1990"/>
    <n v="33"/>
  </r>
  <r>
    <s v="Kvetny, Mark"/>
    <x v="1"/>
    <x v="14"/>
    <x v="14"/>
    <n v="2412"/>
    <n v="2362"/>
    <n v="2331"/>
    <n v="1997"/>
    <n v="26"/>
  </r>
  <r>
    <s v="Giroyan, Gary"/>
    <x v="1"/>
    <x v="3"/>
    <x v="3"/>
    <n v="2412"/>
    <n v="2372"/>
    <n v="2343"/>
    <n v="1996"/>
    <n v="27"/>
  </r>
  <r>
    <s v="Schenk, Andreas"/>
    <x v="1"/>
    <x v="14"/>
    <x v="14"/>
    <n v="2412"/>
    <m/>
    <n v="2556"/>
    <n v="1982"/>
    <n v="41"/>
  </r>
  <r>
    <s v="Grebionkin, Vladimir"/>
    <x v="1"/>
    <x v="4"/>
    <x v="4"/>
    <n v="2412"/>
    <n v="2407"/>
    <n v="2366"/>
    <n v="1971"/>
    <n v="52"/>
  </r>
  <r>
    <s v="Breder, Dennis"/>
    <x v="1"/>
    <x v="14"/>
    <x v="14"/>
    <n v="2412"/>
    <m/>
    <n v="2502"/>
    <n v="1980"/>
    <n v="43"/>
  </r>
  <r>
    <s v="Meins, Gerlef"/>
    <x v="1"/>
    <x v="14"/>
    <x v="14"/>
    <n v="2412"/>
    <n v="2388"/>
    <n v="2319"/>
    <n v="1970"/>
    <n v="53"/>
  </r>
  <r>
    <s v="Brunner, Nicolas"/>
    <x v="1"/>
    <x v="3"/>
    <x v="3"/>
    <n v="2412"/>
    <n v="2383"/>
    <n v="2319"/>
    <n v="1984"/>
    <n v="39"/>
  </r>
  <r>
    <s v="Ticona Rocabado, Licael Roderick"/>
    <x v="1"/>
    <x v="75"/>
    <x v="72"/>
    <n v="2412"/>
    <n v="2193"/>
    <n v="2347"/>
    <n v="2008"/>
    <n v="15"/>
  </r>
  <r>
    <s v="Tomic, Aleksandar"/>
    <x v="1"/>
    <x v="46"/>
    <x v="45"/>
    <n v="2411"/>
    <n v="2362"/>
    <n v="2426"/>
    <n v="1996"/>
    <n v="27"/>
  </r>
  <r>
    <s v="Amartuvshin, Ganzorig"/>
    <x v="1"/>
    <x v="65"/>
    <x v="62"/>
    <n v="2411"/>
    <n v="2271"/>
    <n v="2324"/>
    <n v="2005"/>
    <n v="18"/>
  </r>
  <r>
    <s v="Sveshnikov, Vladimir"/>
    <x v="1"/>
    <x v="42"/>
    <x v="41"/>
    <n v="2411"/>
    <n v="2388"/>
    <n v="2302"/>
    <n v="1986"/>
    <n v="37"/>
  </r>
  <r>
    <s v="Veinberg, Nimrod"/>
    <x v="1"/>
    <x v="27"/>
    <x v="27"/>
    <n v="2411"/>
    <n v="2360"/>
    <n v="2284"/>
    <n v="1996"/>
    <n v="27"/>
  </r>
  <r>
    <s v="Krishnater Kushager"/>
    <x v="1"/>
    <x v="6"/>
    <x v="6"/>
    <n v="2411"/>
    <n v="2298"/>
    <n v="2306"/>
    <n v="2002"/>
    <n v="21"/>
  </r>
  <r>
    <s v="Glavina, Pablo"/>
    <x v="1"/>
    <x v="26"/>
    <x v="26"/>
    <n v="2411"/>
    <n v="2338"/>
    <n v="2351"/>
    <n v="1968"/>
    <n v="55"/>
  </r>
  <r>
    <s v="Danilovic, Aleksandar"/>
    <x v="1"/>
    <x v="25"/>
    <x v="25"/>
    <n v="2411"/>
    <n v="2317"/>
    <n v="2356"/>
    <n v="1981"/>
    <n v="42"/>
  </r>
  <r>
    <s v="Bosch, Jeroen"/>
    <x v="1"/>
    <x v="5"/>
    <x v="5"/>
    <n v="2411"/>
    <m/>
    <n v="2324"/>
    <n v="1970"/>
    <n v="53"/>
  </r>
  <r>
    <s v="Nemeth, Miklos"/>
    <x v="1"/>
    <x v="17"/>
    <x v="17"/>
    <n v="2411"/>
    <n v="2414"/>
    <n v="2420"/>
    <n v="1986"/>
    <n v="37"/>
  </r>
  <r>
    <s v="Nilsen, Joachim Birger"/>
    <x v="1"/>
    <x v="0"/>
    <x v="0"/>
    <n v="2411"/>
    <n v="2316"/>
    <n v="2338"/>
    <n v="1993"/>
    <n v="30"/>
  </r>
  <r>
    <s v="Prasanna Raghuram Rao"/>
    <x v="1"/>
    <x v="6"/>
    <x v="6"/>
    <n v="2410"/>
    <n v="2400"/>
    <n v="2383"/>
    <n v="1994"/>
    <n v="29"/>
  </r>
  <r>
    <s v="Ratkovic, Milovan"/>
    <x v="1"/>
    <x v="25"/>
    <x v="25"/>
    <n v="2410"/>
    <n v="2386"/>
    <n v="2367"/>
    <n v="1994"/>
    <n v="29"/>
  </r>
  <r>
    <s v="Winterberg, Lukas"/>
    <x v="1"/>
    <x v="14"/>
    <x v="14"/>
    <n v="2410"/>
    <n v="2349"/>
    <n v="2358"/>
    <n v="1992"/>
    <n v="31"/>
  </r>
  <r>
    <s v="Kalesis, Nikolaos"/>
    <x v="1"/>
    <x v="36"/>
    <x v="36"/>
    <n v="2410"/>
    <n v="2468"/>
    <n v="2317"/>
    <n v="1970"/>
    <n v="53"/>
  </r>
  <r>
    <s v="Xiang, Zeyu"/>
    <x v="1"/>
    <x v="2"/>
    <x v="2"/>
    <n v="2410"/>
    <n v="2376"/>
    <n v="2335"/>
    <n v="1999"/>
    <n v="24"/>
  </r>
  <r>
    <s v="Pert, Richard G"/>
    <x v="1"/>
    <x v="15"/>
    <x v="15"/>
    <n v="2410"/>
    <n v="2447"/>
    <n v="2441"/>
    <n v="1981"/>
    <n v="42"/>
  </r>
  <r>
    <s v="Lizak, Peter"/>
    <x v="1"/>
    <x v="17"/>
    <x v="17"/>
    <n v="2410"/>
    <n v="2341"/>
    <n v="2420"/>
    <n v="1991"/>
    <n v="32"/>
  </r>
  <r>
    <s v="Rohith Krishna S"/>
    <x v="1"/>
    <x v="6"/>
    <x v="6"/>
    <n v="2410"/>
    <n v="2273"/>
    <n v="2394"/>
    <n v="2005"/>
    <n v="18"/>
  </r>
  <r>
    <s v="Njili, Kamel"/>
    <x v="1"/>
    <x v="79"/>
    <x v="76"/>
    <n v="2410"/>
    <n v="2354"/>
    <n v="2241"/>
    <n v="1982"/>
    <n v="41"/>
  </r>
  <r>
    <s v="Gunnarsson, Arnar"/>
    <x v="1"/>
    <x v="67"/>
    <x v="64"/>
    <n v="2410"/>
    <n v="2357"/>
    <n v="2297"/>
    <n v="1978"/>
    <n v="45"/>
  </r>
  <r>
    <s v="Dijkhuis, Tycho"/>
    <x v="1"/>
    <x v="5"/>
    <x v="5"/>
    <n v="2410"/>
    <m/>
    <m/>
    <n v="1998"/>
    <n v="25"/>
  </r>
  <r>
    <s v="Abdurakhmonov, Mukhammadali"/>
    <x v="1"/>
    <x v="13"/>
    <x v="13"/>
    <n v="2409"/>
    <n v="2236"/>
    <n v="2214"/>
    <n v="2002"/>
    <n v="21"/>
  </r>
  <r>
    <s v="Hendriks, Willy"/>
    <x v="1"/>
    <x v="5"/>
    <x v="5"/>
    <n v="2409"/>
    <m/>
    <m/>
    <n v="1966"/>
    <n v="57"/>
  </r>
  <r>
    <s v="Li, Yankai"/>
    <x v="1"/>
    <x v="2"/>
    <x v="2"/>
    <n v="2409"/>
    <n v="2392"/>
    <n v="2351"/>
    <n v="1997"/>
    <n v="26"/>
  </r>
  <r>
    <s v="Abel, Dennes"/>
    <x v="1"/>
    <x v="14"/>
    <x v="14"/>
    <n v="2409"/>
    <n v="2457"/>
    <n v="2459"/>
    <n v="1989"/>
    <n v="34"/>
  </r>
  <r>
    <s v="Van Oosterom, Chiel"/>
    <x v="1"/>
    <x v="5"/>
    <x v="5"/>
    <n v="2409"/>
    <m/>
    <m/>
    <n v="1988"/>
    <n v="35"/>
  </r>
  <r>
    <s v="Wang, Shixu B"/>
    <x v="1"/>
    <x v="2"/>
    <x v="2"/>
    <n v="2409"/>
    <n v="2384"/>
    <n v="2384"/>
    <n v="2001"/>
    <n v="22"/>
  </r>
  <r>
    <s v="Wehmeier, Stefan, Dr."/>
    <x v="1"/>
    <x v="14"/>
    <x v="14"/>
    <n v="2409"/>
    <m/>
    <n v="2314"/>
    <n v="1970"/>
    <n v="53"/>
  </r>
  <r>
    <s v="Torma, Robert"/>
    <x v="1"/>
    <x v="17"/>
    <x v="17"/>
    <n v="2409"/>
    <n v="2420"/>
    <m/>
    <n v="1986"/>
    <n v="37"/>
  </r>
  <r>
    <s v="Minzer, Claudio Javier"/>
    <x v="1"/>
    <x v="39"/>
    <x v="38"/>
    <n v="2409"/>
    <n v="2392"/>
    <n v="2416"/>
    <n v="1968"/>
    <n v="55"/>
  </r>
  <r>
    <s v="Moreno Ruiz, Javier"/>
    <x v="1"/>
    <x v="26"/>
    <x v="26"/>
    <n v="2409"/>
    <n v="2336"/>
    <n v="2352"/>
    <n v="1970"/>
    <n v="53"/>
  </r>
  <r>
    <s v="Neubauer, Martin"/>
    <x v="1"/>
    <x v="24"/>
    <x v="24"/>
    <n v="2409"/>
    <n v="2392"/>
    <n v="2309"/>
    <n v="1973"/>
    <n v="50"/>
  </r>
  <r>
    <s v="Srbis, Jurica"/>
    <x v="1"/>
    <x v="28"/>
    <x v="28"/>
    <n v="2409"/>
    <n v="2420"/>
    <n v="2495"/>
    <n v="1995"/>
    <n v="28"/>
  </r>
  <r>
    <s v="Fernandez Cardoso, Alexey"/>
    <x v="1"/>
    <x v="40"/>
    <x v="39"/>
    <n v="2409"/>
    <n v="2457"/>
    <n v="2494"/>
    <n v="1981"/>
    <n v="42"/>
  </r>
  <r>
    <s v="Vypkhaniuk, Ihor"/>
    <x v="1"/>
    <x v="18"/>
    <x v="18"/>
    <n v="2408"/>
    <n v="2311"/>
    <n v="2346"/>
    <n v="1985"/>
    <n v="38"/>
  </r>
  <r>
    <s v="Pogromsky, Mikhail"/>
    <x v="1"/>
    <x v="4"/>
    <x v="4"/>
    <n v="2408"/>
    <n v="2335"/>
    <n v="2352"/>
    <n v="1988"/>
    <n v="35"/>
  </r>
  <r>
    <s v="Savitskiy, Sergey"/>
    <x v="1"/>
    <x v="4"/>
    <x v="4"/>
    <n v="2408"/>
    <n v="2325"/>
    <n v="2281"/>
    <n v="1995"/>
    <n v="28"/>
  </r>
  <r>
    <s v="Favaloro, Andrea"/>
    <x v="1"/>
    <x v="32"/>
    <x v="32"/>
    <n v="2408"/>
    <n v="2278"/>
    <n v="2275"/>
    <n v="1998"/>
    <n v="25"/>
  </r>
  <r>
    <s v="Dhulipalla Bala Chandra Prasad"/>
    <x v="1"/>
    <x v="6"/>
    <x v="6"/>
    <n v="2408"/>
    <n v="2395"/>
    <n v="2360"/>
    <n v="1996"/>
    <n v="27"/>
  </r>
  <r>
    <s v="Jamilov, Robert F"/>
    <x v="1"/>
    <x v="4"/>
    <x v="4"/>
    <n v="2408"/>
    <n v="2396"/>
    <m/>
    <n v="1987"/>
    <n v="36"/>
  </r>
  <r>
    <s v="Hujbert, Florian"/>
    <x v="1"/>
    <x v="50"/>
    <x v="49"/>
    <n v="2408"/>
    <n v="2457"/>
    <n v="2418"/>
    <n v="1990"/>
    <n v="33"/>
  </r>
  <r>
    <s v="Suarez Real, Alberto"/>
    <x v="1"/>
    <x v="26"/>
    <x v="26"/>
    <n v="2408"/>
    <n v="2353"/>
    <n v="2449"/>
    <n v="1983"/>
    <n v="40"/>
  </r>
  <r>
    <s v="Haubro, Martin"/>
    <x v="1"/>
    <x v="31"/>
    <x v="31"/>
    <n v="2407"/>
    <n v="2385"/>
    <n v="2333"/>
    <n v="1994"/>
    <n v="29"/>
  </r>
  <r>
    <s v="Goldsztejn, Gildas"/>
    <x v="1"/>
    <x v="3"/>
    <x v="3"/>
    <n v="2407"/>
    <n v="2375"/>
    <m/>
    <n v="1982"/>
    <n v="41"/>
  </r>
  <r>
    <s v="Zavgorodniy, Sergiy"/>
    <x v="1"/>
    <x v="18"/>
    <x v="18"/>
    <n v="2407"/>
    <n v="2384"/>
    <n v="2402"/>
    <n v="1987"/>
    <n v="36"/>
  </r>
  <r>
    <s v="Gedajlovic, Max"/>
    <x v="1"/>
    <x v="38"/>
    <x v="37"/>
    <n v="2407"/>
    <n v="2217"/>
    <n v="2217"/>
    <n v="2001"/>
    <n v="22"/>
  </r>
  <r>
    <s v="Viani Antonio Dcunha"/>
    <x v="1"/>
    <x v="6"/>
    <x v="6"/>
    <n v="2407"/>
    <n v="2277"/>
    <n v="2391"/>
    <n v="1995"/>
    <n v="28"/>
  </r>
  <r>
    <s v="Sieciechowicz, Marcin"/>
    <x v="1"/>
    <x v="11"/>
    <x v="11"/>
    <n v="2407"/>
    <n v="2324"/>
    <n v="2287"/>
    <n v="1992"/>
    <n v="31"/>
  </r>
  <r>
    <s v="Tadic, Stefan"/>
    <x v="1"/>
    <x v="25"/>
    <x v="25"/>
    <n v="2407"/>
    <n v="2368"/>
    <n v="2321"/>
    <n v="2005"/>
    <n v="18"/>
  </r>
  <r>
    <s v="Scekic, Milos"/>
    <x v="1"/>
    <x v="25"/>
    <x v="25"/>
    <n v="2407"/>
    <m/>
    <m/>
    <n v="1977"/>
    <n v="46"/>
  </r>
  <r>
    <s v="Trent, Lawrence"/>
    <x v="1"/>
    <x v="15"/>
    <x v="15"/>
    <n v="2406"/>
    <n v="2425"/>
    <n v="2453"/>
    <n v="1986"/>
    <n v="37"/>
  </r>
  <r>
    <s v="Krishna C R G"/>
    <x v="1"/>
    <x v="6"/>
    <x v="6"/>
    <n v="2406"/>
    <n v="2326"/>
    <n v="2386"/>
    <n v="1991"/>
    <n v="32"/>
  </r>
  <r>
    <s v="Van der Werf, Mark"/>
    <x v="1"/>
    <x v="5"/>
    <x v="5"/>
    <n v="2406"/>
    <m/>
    <n v="2398"/>
    <n v="1968"/>
    <n v="55"/>
  </r>
  <r>
    <s v="Msellek, Ilyass"/>
    <x v="1"/>
    <x v="62"/>
    <x v="59"/>
    <n v="2406"/>
    <n v="2365"/>
    <n v="2337"/>
    <n v="1998"/>
    <n v="25"/>
  </r>
  <r>
    <s v="Nagle, Sean"/>
    <x v="1"/>
    <x v="1"/>
    <x v="1"/>
    <n v="2406"/>
    <m/>
    <m/>
    <n v="1982"/>
    <n v="41"/>
  </r>
  <r>
    <s v="Antoli Royo, Joaquin Miguel"/>
    <x v="1"/>
    <x v="26"/>
    <x v="26"/>
    <n v="2406"/>
    <n v="2340"/>
    <n v="2443"/>
    <n v="1988"/>
    <n v="35"/>
  </r>
  <r>
    <s v="Garrido Outon, Alex"/>
    <x v="1"/>
    <x v="26"/>
    <x v="26"/>
    <n v="2406"/>
    <n v="2336"/>
    <n v="2367"/>
    <n v="2005"/>
    <n v="18"/>
  </r>
  <r>
    <s v="Smirnov, Artem"/>
    <x v="1"/>
    <x v="46"/>
    <x v="45"/>
    <n v="2406"/>
    <n v="2318"/>
    <n v="2318"/>
    <n v="1985"/>
    <n v="38"/>
  </r>
  <r>
    <s v="Tripoteau, Nicolas"/>
    <x v="1"/>
    <x v="3"/>
    <x v="3"/>
    <n v="2406"/>
    <n v="2374"/>
    <m/>
    <n v="1983"/>
    <n v="40"/>
  </r>
  <r>
    <s v="Tella, Jussi"/>
    <x v="1"/>
    <x v="54"/>
    <x v="53"/>
    <n v="2406"/>
    <m/>
    <m/>
    <n v="1971"/>
    <n v="52"/>
  </r>
  <r>
    <s v="Lopez Silva, Hugo"/>
    <x v="1"/>
    <x v="33"/>
    <x v="33"/>
    <n v="2406"/>
    <n v="2440"/>
    <n v="2385"/>
    <n v="1984"/>
    <n v="39"/>
  </r>
  <r>
    <s v="Ivanov, Victor L"/>
    <x v="1"/>
    <x v="4"/>
    <x v="4"/>
    <n v="2406"/>
    <n v="2374"/>
    <n v="2335"/>
    <n v="1969"/>
    <n v="54"/>
  </r>
  <r>
    <s v="Rezan, Sasa"/>
    <x v="1"/>
    <x v="28"/>
    <x v="28"/>
    <n v="2406"/>
    <n v="2406"/>
    <n v="2404"/>
    <n v="1978"/>
    <n v="45"/>
  </r>
  <r>
    <s v="Paveto, Kevin"/>
    <x v="1"/>
    <x v="39"/>
    <x v="38"/>
    <n v="2406"/>
    <n v="2390"/>
    <n v="2446"/>
    <n v="1992"/>
    <n v="31"/>
  </r>
  <r>
    <s v="Das, Arghyadip"/>
    <x v="1"/>
    <x v="6"/>
    <x v="6"/>
    <n v="2405"/>
    <n v="2304"/>
    <n v="2308"/>
    <n v="1985"/>
    <n v="38"/>
  </r>
  <r>
    <s v="Tutisani, Noe"/>
    <x v="1"/>
    <x v="53"/>
    <x v="52"/>
    <n v="2405"/>
    <n v="2334"/>
    <n v="2330"/>
    <n v="1998"/>
    <n v="25"/>
  </r>
  <r>
    <s v="Petrushin, Alexander I"/>
    <x v="1"/>
    <x v="4"/>
    <x v="4"/>
    <n v="2405"/>
    <n v="2280"/>
    <n v="2178"/>
    <n v="1947"/>
    <n v="76"/>
  </r>
  <r>
    <s v="Nikolovski, Nikola"/>
    <x v="1"/>
    <x v="58"/>
    <x v="56"/>
    <n v="2405"/>
    <n v="2383"/>
    <n v="2327"/>
    <n v="1998"/>
    <n v="25"/>
  </r>
  <r>
    <s v="Sanchez, Sebastian Felipe"/>
    <x v="1"/>
    <x v="60"/>
    <x v="57"/>
    <n v="2405"/>
    <n v="2376"/>
    <n v="2342"/>
    <n v="1989"/>
    <n v="34"/>
  </r>
  <r>
    <s v="Martinez Fernandez, Adrian"/>
    <x v="1"/>
    <x v="26"/>
    <x v="26"/>
    <n v="2405"/>
    <n v="2310"/>
    <n v="2237"/>
    <n v="2001"/>
    <n v="22"/>
  </r>
  <r>
    <s v="Nguyen, Piotr"/>
    <x v="1"/>
    <x v="11"/>
    <x v="11"/>
    <n v="2404"/>
    <n v="2275"/>
    <n v="2330"/>
    <n v="1991"/>
    <n v="32"/>
  </r>
  <r>
    <s v="Panda Sambit"/>
    <x v="1"/>
    <x v="6"/>
    <x v="6"/>
    <n v="2404"/>
    <n v="2179"/>
    <n v="2216"/>
    <n v="2004"/>
    <n v="19"/>
  </r>
  <r>
    <s v="Greet, Andrew N"/>
    <x v="1"/>
    <x v="59"/>
    <x v="15"/>
    <n v="2404"/>
    <n v="2434"/>
    <n v="2431"/>
    <n v="1979"/>
    <n v="44"/>
  </r>
  <r>
    <s v="Kilpatrick, Callum"/>
    <x v="1"/>
    <x v="15"/>
    <x v="15"/>
    <n v="2404"/>
    <n v="2321"/>
    <n v="2351"/>
    <n v="1992"/>
    <n v="31"/>
  </r>
  <r>
    <s v="Royal, Shreyas"/>
    <x v="1"/>
    <x v="15"/>
    <x v="15"/>
    <n v="2404"/>
    <n v="2331"/>
    <n v="2331"/>
    <n v="2009"/>
    <n v="14"/>
  </r>
  <r>
    <s v="Tirard, Hugo"/>
    <x v="1"/>
    <x v="3"/>
    <x v="3"/>
    <n v="2404"/>
    <n v="2349"/>
    <m/>
    <n v="1977"/>
    <n v="46"/>
  </r>
  <r>
    <s v="Baron Rodriguez, Jesus"/>
    <x v="1"/>
    <x v="26"/>
    <x v="26"/>
    <n v="2404"/>
    <m/>
    <m/>
    <n v="1979"/>
    <n v="44"/>
  </r>
  <r>
    <s v="Fernandez, Fernando"/>
    <x v="1"/>
    <x v="35"/>
    <x v="35"/>
    <n v="2404"/>
    <n v="2434"/>
    <n v="2367"/>
    <n v="1990"/>
    <n v="33"/>
  </r>
  <r>
    <s v="Atalik, Ekaterina"/>
    <x v="1"/>
    <x v="29"/>
    <x v="29"/>
    <n v="2404"/>
    <n v="2362"/>
    <n v="2258"/>
    <n v="1982"/>
    <n v="41"/>
  </r>
  <r>
    <s v="Netzer, Jean"/>
    <x v="1"/>
    <x v="3"/>
    <x v="3"/>
    <n v="2404"/>
    <n v="2402"/>
    <m/>
    <n v="1987"/>
    <n v="36"/>
  </r>
  <r>
    <s v="Levin, Guy"/>
    <x v="1"/>
    <x v="27"/>
    <x v="27"/>
    <n v="2404"/>
    <n v="2338"/>
    <n v="2349"/>
    <n v="2006"/>
    <n v="17"/>
  </r>
  <r>
    <s v="Garcia, Jan Emmanuel"/>
    <x v="1"/>
    <x v="56"/>
    <x v="55"/>
    <n v="2403"/>
    <n v="2349"/>
    <n v="2388"/>
    <n v="1995"/>
    <n v="28"/>
  </r>
  <r>
    <s v="Garcia Roman, Daniel"/>
    <x v="1"/>
    <x v="26"/>
    <x v="26"/>
    <n v="2403"/>
    <m/>
    <m/>
    <n v="1981"/>
    <n v="42"/>
  </r>
  <r>
    <s v="Cioara, Andrei-Nestor"/>
    <x v="1"/>
    <x v="7"/>
    <x v="7"/>
    <n v="2403"/>
    <n v="2321"/>
    <n v="2307"/>
    <n v="1971"/>
    <n v="52"/>
  </r>
  <r>
    <s v="Vetokhin, Savva"/>
    <x v="1"/>
    <x v="20"/>
    <x v="20"/>
    <n v="2403"/>
    <n v="2376"/>
    <n v="2483"/>
    <n v="2009"/>
    <n v="14"/>
  </r>
  <r>
    <s v="Thiede, Lars"/>
    <x v="1"/>
    <x v="14"/>
    <x v="14"/>
    <n v="2403"/>
    <n v="2377"/>
    <n v="2334"/>
    <n v="1970"/>
    <n v="53"/>
  </r>
  <r>
    <s v="Leiva, Gianmarco"/>
    <x v="1"/>
    <x v="35"/>
    <x v="35"/>
    <n v="2403"/>
    <n v="2351"/>
    <n v="2335"/>
    <n v="1995"/>
    <n v="28"/>
  </r>
  <r>
    <s v="Grunberg, Mihai-Lucian"/>
    <x v="1"/>
    <x v="7"/>
    <x v="7"/>
    <n v="2403"/>
    <n v="2309"/>
    <n v="2363"/>
    <n v="1976"/>
    <n v="47"/>
  </r>
  <r>
    <s v="Concio, Michael Jr."/>
    <x v="1"/>
    <x v="56"/>
    <x v="55"/>
    <n v="2403"/>
    <n v="2354"/>
    <n v="2300"/>
    <n v="2005"/>
    <n v="18"/>
  </r>
  <r>
    <s v="Gschnitzer, Adrian"/>
    <x v="1"/>
    <x v="14"/>
    <x v="14"/>
    <n v="2403"/>
    <n v="2351"/>
    <n v="2340"/>
    <n v="1999"/>
    <n v="24"/>
  </r>
  <r>
    <s v="Kovacs, Gabor"/>
    <x v="1"/>
    <x v="17"/>
    <x v="17"/>
    <n v="2403"/>
    <n v="2414"/>
    <n v="2405"/>
    <n v="1977"/>
    <n v="46"/>
  </r>
  <r>
    <s v="Bjelobrk, Igor"/>
    <x v="1"/>
    <x v="49"/>
    <x v="48"/>
    <n v="2403"/>
    <n v="2374"/>
    <n v="2319"/>
    <n v="1982"/>
    <n v="41"/>
  </r>
  <r>
    <s v="Martinez Romero, Martin"/>
    <x v="1"/>
    <x v="60"/>
    <x v="57"/>
    <n v="2403"/>
    <n v="2385"/>
    <n v="2386"/>
    <n v="1995"/>
    <n v="28"/>
  </r>
  <r>
    <s v="Garifullina, Leya"/>
    <x v="1"/>
    <x v="20"/>
    <x v="20"/>
    <n v="2403"/>
    <n v="2287"/>
    <n v="2216"/>
    <n v="2004"/>
    <n v="19"/>
  </r>
  <r>
    <s v="Van der Lende, Ilias"/>
    <x v="1"/>
    <x v="5"/>
    <x v="5"/>
    <n v="2402"/>
    <n v="2304"/>
    <n v="2302"/>
    <n v="1994"/>
    <n v="29"/>
  </r>
  <r>
    <s v="Bryant, John Daniel"/>
    <x v="1"/>
    <x v="1"/>
    <x v="1"/>
    <n v="2402"/>
    <n v="2455"/>
    <n v="2455"/>
    <n v="1991"/>
    <n v="32"/>
  </r>
  <r>
    <s v="Burri, Quentin"/>
    <x v="1"/>
    <x v="3"/>
    <x v="3"/>
    <n v="2402"/>
    <m/>
    <m/>
    <n v="2001"/>
    <n v="22"/>
  </r>
  <r>
    <s v="Mu, Ke"/>
    <x v="1"/>
    <x v="2"/>
    <x v="2"/>
    <n v="2402"/>
    <m/>
    <n v="2314"/>
    <n v="1987"/>
    <n v="36"/>
  </r>
  <r>
    <s v="Hilby, Craig"/>
    <x v="1"/>
    <x v="1"/>
    <x v="1"/>
    <n v="2402"/>
    <n v="2420"/>
    <n v="2387"/>
    <n v="2000"/>
    <n v="23"/>
  </r>
  <r>
    <s v="Parvanyan, Ashot"/>
    <x v="1"/>
    <x v="14"/>
    <x v="14"/>
    <n v="2402"/>
    <n v="2339"/>
    <n v="2339"/>
    <n v="2001"/>
    <n v="22"/>
  </r>
  <r>
    <s v="Lauber, Arnd"/>
    <x v="1"/>
    <x v="14"/>
    <x v="14"/>
    <n v="2401"/>
    <n v="2421"/>
    <n v="2351"/>
    <n v="1976"/>
    <n v="47"/>
  </r>
  <r>
    <s v="Abdulov, Orkhan"/>
    <x v="1"/>
    <x v="8"/>
    <x v="8"/>
    <n v="2401"/>
    <n v="2272"/>
    <n v="2273"/>
    <n v="1988"/>
    <n v="35"/>
  </r>
  <r>
    <s v="Dobrowolski, Piotr"/>
    <x v="1"/>
    <x v="11"/>
    <x v="11"/>
    <n v="2401"/>
    <n v="2311"/>
    <n v="2305"/>
    <n v="1976"/>
    <n v="47"/>
  </r>
  <r>
    <s v="Kalezic, Blazo"/>
    <x v="1"/>
    <x v="46"/>
    <x v="45"/>
    <n v="2401"/>
    <n v="2447"/>
    <n v="2484"/>
    <n v="1978"/>
    <n v="45"/>
  </r>
  <r>
    <s v="Muckle, Julius"/>
    <x v="1"/>
    <x v="14"/>
    <x v="14"/>
    <n v="2401"/>
    <n v="2345"/>
    <n v="2301"/>
    <n v="2001"/>
    <n v="22"/>
  </r>
  <r>
    <s v="Liu, Zhaoqi"/>
    <x v="1"/>
    <x v="2"/>
    <x v="2"/>
    <n v="2401"/>
    <n v="2337"/>
    <n v="2232"/>
    <n v="1998"/>
    <n v="25"/>
  </r>
  <r>
    <s v="Loxine, Jakov"/>
    <x v="1"/>
    <x v="14"/>
    <x v="14"/>
    <n v="2400"/>
    <m/>
    <m/>
    <n v="1985"/>
    <n v="38"/>
  </r>
  <r>
    <s v="Ali, Sebbar"/>
    <x v="1"/>
    <x v="62"/>
    <x v="59"/>
    <n v="2400"/>
    <n v="2356"/>
    <n v="2294"/>
    <n v="1980"/>
    <n v="43"/>
  </r>
  <r>
    <s v="Sabuk, Piotr"/>
    <x v="1"/>
    <x v="11"/>
    <x v="11"/>
    <n v="2400"/>
    <n v="2288"/>
    <n v="2276"/>
    <n v="1992"/>
    <n v="31"/>
  </r>
  <r>
    <s v="Perez Gormaz, Matias"/>
    <x v="1"/>
    <x v="33"/>
    <x v="33"/>
    <n v="2400"/>
    <n v="2344"/>
    <n v="2348"/>
    <n v="1993"/>
    <n v="30"/>
  </r>
  <r>
    <s v="Lobzhanidze, Davit"/>
    <x v="1"/>
    <x v="53"/>
    <x v="52"/>
    <n v="2400"/>
    <m/>
    <m/>
    <n v="1968"/>
    <n v="55"/>
  </r>
  <r>
    <s v="Kilgus, Georg"/>
    <x v="1"/>
    <x v="24"/>
    <x v="24"/>
    <n v="2400"/>
    <n v="2370"/>
    <n v="2297"/>
    <n v="1976"/>
    <n v="47"/>
  </r>
  <r>
    <s v="Kanakaris, Georgios"/>
    <x v="1"/>
    <x v="36"/>
    <x v="36"/>
    <n v="2400"/>
    <n v="2296"/>
    <n v="2291"/>
    <n v="1991"/>
    <n v="32"/>
  </r>
  <r>
    <s v="Gonzalez De La Torre, Santiago"/>
    <x v="1"/>
    <x v="26"/>
    <x v="26"/>
    <n v="2400"/>
    <n v="2407"/>
    <m/>
    <n v="1981"/>
    <n v="42"/>
  </r>
  <r>
    <s v="Anuj Shrivatri"/>
    <x v="1"/>
    <x v="6"/>
    <x v="6"/>
    <n v="2400"/>
    <n v="2307"/>
    <n v="2298"/>
    <n v="2004"/>
    <n v="19"/>
  </r>
  <r>
    <s v="Schwabeneder, Florian"/>
    <x v="1"/>
    <x v="24"/>
    <x v="24"/>
    <n v="2400"/>
    <n v="2333"/>
    <n v="2374"/>
    <n v="1992"/>
    <n v="31"/>
  </r>
  <r>
    <s v="Marinkovic, Ivan"/>
    <x v="1"/>
    <x v="25"/>
    <x v="25"/>
    <n v="2400"/>
    <n v="2452"/>
    <n v="2327"/>
    <n v="1967"/>
    <n v="56"/>
  </r>
  <r>
    <s v="Yip, Carissa"/>
    <x v="1"/>
    <x v="1"/>
    <x v="1"/>
    <n v="2399"/>
    <n v="2389"/>
    <n v="2285"/>
    <n v="2003"/>
    <n v="20"/>
  </r>
  <r>
    <s v="Igambergenov, Alibek"/>
    <x v="1"/>
    <x v="44"/>
    <x v="43"/>
    <n v="2399"/>
    <n v="2148"/>
    <n v="2126"/>
    <n v="1995"/>
    <n v="28"/>
  </r>
  <r>
    <s v="Mohammad Fahad, Rahman"/>
    <x v="1"/>
    <x v="74"/>
    <x v="71"/>
    <n v="2399"/>
    <n v="2371"/>
    <n v="2339"/>
    <n v="2003"/>
    <n v="20"/>
  </r>
  <r>
    <s v="Song, Michael"/>
    <x v="1"/>
    <x v="38"/>
    <x v="37"/>
    <n v="2399"/>
    <n v="2425"/>
    <n v="2305"/>
    <n v="1999"/>
    <n v="24"/>
  </r>
  <r>
    <s v="Richter, Nils"/>
    <x v="1"/>
    <x v="14"/>
    <x v="14"/>
    <n v="2399"/>
    <n v="2295"/>
    <n v="2316"/>
    <n v="2003"/>
    <n v="20"/>
  </r>
  <r>
    <s v="Badmatsyrenov, Oleg"/>
    <x v="1"/>
    <x v="20"/>
    <x v="20"/>
    <n v="2399"/>
    <n v="2402"/>
    <n v="2417"/>
    <n v="1987"/>
    <n v="36"/>
  </r>
  <r>
    <s v="Brochet, Philippe"/>
    <x v="1"/>
    <x v="3"/>
    <x v="3"/>
    <n v="2399"/>
    <m/>
    <m/>
    <n v="1975"/>
    <n v="48"/>
  </r>
  <r>
    <s v="Villca, Julian"/>
    <x v="1"/>
    <x v="39"/>
    <x v="38"/>
    <n v="2398"/>
    <n v="2322"/>
    <n v="2218"/>
    <n v="2001"/>
    <n v="22"/>
  </r>
  <r>
    <s v="Pingin, Artem"/>
    <x v="1"/>
    <x v="4"/>
    <x v="4"/>
    <n v="2398"/>
    <n v="2351"/>
    <n v="2358"/>
    <n v="2008"/>
    <n v="15"/>
  </r>
  <r>
    <s v="Fiorito, Joaquin"/>
    <x v="1"/>
    <x v="39"/>
    <x v="38"/>
    <n v="2398"/>
    <n v="2184"/>
    <n v="2323"/>
    <n v="2007"/>
    <n v="16"/>
  </r>
  <r>
    <s v="Caprio, Guido"/>
    <x v="1"/>
    <x v="32"/>
    <x v="32"/>
    <n v="2398"/>
    <n v="2510"/>
    <n v="2438"/>
    <n v="1994"/>
    <n v="29"/>
  </r>
  <r>
    <s v="Drnovsek, Gal"/>
    <x v="1"/>
    <x v="22"/>
    <x v="22"/>
    <n v="2398"/>
    <n v="2347"/>
    <n v="2293"/>
    <n v="1995"/>
    <n v="28"/>
  </r>
  <r>
    <s v="Berebora, Ferenc"/>
    <x v="1"/>
    <x v="17"/>
    <x v="17"/>
    <n v="2398"/>
    <m/>
    <m/>
    <n v="1966"/>
    <n v="57"/>
  </r>
  <r>
    <s v="Arcuti, Davide"/>
    <x v="1"/>
    <x v="37"/>
    <x v="20"/>
    <n v="2398"/>
    <n v="2253"/>
    <n v="2253"/>
    <n v="1999"/>
    <n v="24"/>
  </r>
  <r>
    <s v="Cuijpers, Frans Andre"/>
    <x v="1"/>
    <x v="5"/>
    <x v="5"/>
    <n v="2397"/>
    <m/>
    <m/>
    <n v="1962"/>
    <n v="61"/>
  </r>
  <r>
    <s v="Bobadilla Viera, Jorge Samuel"/>
    <x v="1"/>
    <x v="71"/>
    <x v="68"/>
    <n v="2397"/>
    <n v="2259"/>
    <n v="2164"/>
    <n v="1997"/>
    <n v="26"/>
  </r>
  <r>
    <s v="Shmeliov, Denis"/>
    <x v="1"/>
    <x v="18"/>
    <x v="18"/>
    <n v="2397"/>
    <m/>
    <m/>
    <n v="1986"/>
    <n v="37"/>
  </r>
  <r>
    <s v="Perez Garcia, Alejandro"/>
    <x v="1"/>
    <x v="26"/>
    <x v="26"/>
    <n v="2397"/>
    <n v="2215"/>
    <n v="2255"/>
    <n v="2000"/>
    <n v="23"/>
  </r>
  <r>
    <s v="Szelag, Marcin"/>
    <x v="1"/>
    <x v="11"/>
    <x v="11"/>
    <n v="2397"/>
    <n v="2355"/>
    <n v="2309"/>
    <n v="1981"/>
    <n v="42"/>
  </r>
  <r>
    <s v="Soors, Stef"/>
    <x v="1"/>
    <x v="51"/>
    <x v="50"/>
    <n v="2397"/>
    <n v="2360"/>
    <n v="2410"/>
    <n v="1992"/>
    <n v="31"/>
  </r>
  <r>
    <s v="Ladron De Guevara Pinto, Paolo"/>
    <x v="1"/>
    <x v="26"/>
    <x v="26"/>
    <n v="2397"/>
    <n v="2318"/>
    <n v="2398"/>
    <n v="1995"/>
    <n v="28"/>
  </r>
  <r>
    <s v="Wessman, Richard"/>
    <x v="1"/>
    <x v="21"/>
    <x v="21"/>
    <n v="2397"/>
    <m/>
    <m/>
    <n v="1969"/>
    <n v="54"/>
  </r>
  <r>
    <s v="Shen, Yang"/>
    <x v="1"/>
    <x v="2"/>
    <x v="2"/>
    <n v="2397"/>
    <n v="2373"/>
    <n v="2331"/>
    <n v="1989"/>
    <n v="34"/>
  </r>
  <r>
    <s v="Matnadze Bujiashvili, Ann"/>
    <x v="1"/>
    <x v="26"/>
    <x v="26"/>
    <n v="2397"/>
    <n v="2351"/>
    <n v="2428"/>
    <n v="1983"/>
    <n v="40"/>
  </r>
  <r>
    <s v="Kushagra Mohan"/>
    <x v="1"/>
    <x v="6"/>
    <x v="6"/>
    <n v="2397"/>
    <n v="2228"/>
    <n v="2360"/>
    <n v="2004"/>
    <n v="19"/>
  </r>
  <r>
    <s v="Munoz Santana, Jose Lisandro"/>
    <x v="1"/>
    <x v="88"/>
    <x v="85"/>
    <n v="2396"/>
    <m/>
    <n v="2459"/>
    <n v="1986"/>
    <n v="37"/>
  </r>
  <r>
    <s v="Joie, Sebastien"/>
    <x v="1"/>
    <x v="3"/>
    <x v="3"/>
    <n v="2396"/>
    <n v="2373"/>
    <n v="2396"/>
    <n v="1987"/>
    <n v="36"/>
  </r>
  <r>
    <s v="Ibrahimli, Murad"/>
    <x v="1"/>
    <x v="8"/>
    <x v="8"/>
    <n v="2396"/>
    <n v="2354"/>
    <n v="2342"/>
    <n v="2002"/>
    <n v="21"/>
  </r>
  <r>
    <s v="Ashiku, Franc"/>
    <x v="1"/>
    <x v="89"/>
    <x v="86"/>
    <n v="2396"/>
    <n v="2297"/>
    <n v="2306"/>
    <n v="1993"/>
    <n v="30"/>
  </r>
  <r>
    <s v="Pham, Le Thao Nguyen"/>
    <x v="1"/>
    <x v="10"/>
    <x v="10"/>
    <n v="2395"/>
    <n v="2329"/>
    <n v="2261"/>
    <n v="1987"/>
    <n v="36"/>
  </r>
  <r>
    <s v="Berezovsky, Igor"/>
    <x v="1"/>
    <x v="76"/>
    <x v="73"/>
    <n v="2395"/>
    <n v="2374"/>
    <n v="2309"/>
    <n v="1971"/>
    <n v="52"/>
  </r>
  <r>
    <s v="Rasmussen, Karsten"/>
    <x v="1"/>
    <x v="31"/>
    <x v="31"/>
    <n v="2395"/>
    <n v="2432"/>
    <n v="2376"/>
    <n v="1965"/>
    <n v="58"/>
  </r>
  <r>
    <s v="Fataliyeva, Ulviyya"/>
    <x v="1"/>
    <x v="8"/>
    <x v="8"/>
    <n v="2395"/>
    <n v="2227"/>
    <n v="2268"/>
    <n v="1996"/>
    <n v="27"/>
  </r>
  <r>
    <s v="Hari Madhavan N B"/>
    <x v="1"/>
    <x v="6"/>
    <x v="6"/>
    <n v="2395"/>
    <n v="2272"/>
    <n v="2295"/>
    <n v="2003"/>
    <n v="20"/>
  </r>
  <r>
    <s v="Badelka, Olga"/>
    <x v="1"/>
    <x v="20"/>
    <x v="20"/>
    <n v="2395"/>
    <n v="2221"/>
    <n v="2262"/>
    <n v="2002"/>
    <n v="21"/>
  </r>
  <r>
    <s v="Di Nicolantonio, Lucas"/>
    <x v="1"/>
    <x v="3"/>
    <x v="3"/>
    <n v="2395"/>
    <n v="2362"/>
    <n v="2365"/>
    <n v="1993"/>
    <n v="30"/>
  </r>
  <r>
    <s v="Pasko, Llambi"/>
    <x v="1"/>
    <x v="89"/>
    <x v="86"/>
    <n v="2395"/>
    <n v="2377"/>
    <n v="2352"/>
    <n v="1991"/>
    <n v="32"/>
  </r>
  <r>
    <s v="Bogdanov, Egor"/>
    <x v="1"/>
    <x v="18"/>
    <x v="18"/>
    <n v="2394"/>
    <n v="2359"/>
    <n v="2304"/>
    <n v="1996"/>
    <n v="27"/>
  </r>
  <r>
    <s v="Svoboda, Svatopluk"/>
    <x v="1"/>
    <x v="19"/>
    <x v="19"/>
    <n v="2394"/>
    <n v="2326"/>
    <n v="2387"/>
    <n v="1984"/>
    <n v="39"/>
  </r>
  <r>
    <s v="Aizenberg, Benny"/>
    <x v="1"/>
    <x v="27"/>
    <x v="27"/>
    <n v="2394"/>
    <n v="2345"/>
    <n v="2306"/>
    <n v="2006"/>
    <n v="17"/>
  </r>
  <r>
    <s v="Joachim, Sven"/>
    <x v="1"/>
    <x v="14"/>
    <x v="14"/>
    <n v="2394"/>
    <m/>
    <n v="2355"/>
    <n v="1969"/>
    <n v="54"/>
  </r>
  <r>
    <s v="Krause, Benedict"/>
    <x v="1"/>
    <x v="14"/>
    <x v="14"/>
    <n v="2394"/>
    <n v="2404"/>
    <n v="2477"/>
    <n v="1997"/>
    <n v="26"/>
  </r>
  <r>
    <s v="Bitan, Banerjee"/>
    <x v="1"/>
    <x v="6"/>
    <x v="6"/>
    <n v="2394"/>
    <m/>
    <n v="2437"/>
    <n v="1993"/>
    <n v="30"/>
  </r>
  <r>
    <s v="Czerw, Dawid"/>
    <x v="1"/>
    <x v="11"/>
    <x v="11"/>
    <n v="2394"/>
    <n v="2243"/>
    <n v="2138"/>
    <n v="1997"/>
    <n v="26"/>
  </r>
  <r>
    <s v="Schmidt, Peter"/>
    <x v="1"/>
    <x v="14"/>
    <x v="14"/>
    <n v="2394"/>
    <n v="2429"/>
    <n v="2435"/>
    <n v="1969"/>
    <n v="54"/>
  </r>
  <r>
    <s v="De Silva, L M S T"/>
    <x v="1"/>
    <x v="90"/>
    <x v="87"/>
    <n v="2394"/>
    <n v="2403"/>
    <n v="2372"/>
    <n v="2006"/>
    <n v="17"/>
  </r>
  <r>
    <s v="Seeman, Tarvo"/>
    <x v="1"/>
    <x v="63"/>
    <x v="60"/>
    <n v="2394"/>
    <n v="2261"/>
    <n v="2320"/>
    <n v="1969"/>
    <n v="54"/>
  </r>
  <r>
    <s v="Jolly, Jean-Francois"/>
    <x v="1"/>
    <x v="3"/>
    <x v="3"/>
    <n v="2394"/>
    <n v="2340"/>
    <n v="2283"/>
    <n v="1986"/>
    <n v="37"/>
  </r>
  <r>
    <s v="Kavutskiy, Konstantin"/>
    <x v="1"/>
    <x v="1"/>
    <x v="1"/>
    <n v="2394"/>
    <n v="2409"/>
    <n v="2323"/>
    <n v="1992"/>
    <n v="31"/>
  </r>
  <r>
    <s v="Michaelsen, Nils"/>
    <x v="1"/>
    <x v="14"/>
    <x v="14"/>
    <n v="2394"/>
    <m/>
    <m/>
    <n v="1967"/>
    <n v="56"/>
  </r>
  <r>
    <s v="Souhardo Basak"/>
    <x v="1"/>
    <x v="6"/>
    <x v="6"/>
    <n v="2393"/>
    <n v="2300"/>
    <n v="2300"/>
    <n v="2007"/>
    <n v="16"/>
  </r>
  <r>
    <s v="Reuker, Jari"/>
    <x v="1"/>
    <x v="14"/>
    <x v="14"/>
    <n v="2393"/>
    <n v="2332"/>
    <n v="2332"/>
    <n v="2001"/>
    <n v="22"/>
  </r>
  <r>
    <s v="Shlyakhtenko, Robert"/>
    <x v="1"/>
    <x v="1"/>
    <x v="1"/>
    <n v="2393"/>
    <m/>
    <n v="2332"/>
    <n v="2005"/>
    <n v="18"/>
  </r>
  <r>
    <s v="Vitier Vazquez, Cristian"/>
    <x v="1"/>
    <x v="40"/>
    <x v="39"/>
    <n v="2393"/>
    <m/>
    <n v="2376"/>
    <n v="1993"/>
    <n v="30"/>
  </r>
  <r>
    <s v="Gasthofer, Alexander"/>
    <x v="1"/>
    <x v="14"/>
    <x v="14"/>
    <n v="2393"/>
    <m/>
    <n v="2508"/>
    <n v="1985"/>
    <n v="38"/>
  </r>
  <r>
    <s v="Otero Acosta, Diasmany"/>
    <x v="1"/>
    <x v="40"/>
    <x v="39"/>
    <n v="2393"/>
    <m/>
    <n v="2277"/>
    <n v="1979"/>
    <n v="44"/>
  </r>
  <r>
    <s v="Ynojosa Aponte, Felix Jose"/>
    <x v="1"/>
    <x v="71"/>
    <x v="68"/>
    <n v="2393"/>
    <n v="2404"/>
    <n v="2433"/>
    <n v="1996"/>
    <n v="27"/>
  </r>
  <r>
    <s v="Abdelnabbi, Imed"/>
    <x v="1"/>
    <x v="23"/>
    <x v="23"/>
    <n v="2393"/>
    <n v="2309"/>
    <n v="2366"/>
    <n v="1957"/>
    <n v="66"/>
  </r>
  <r>
    <s v="Geske, Julian"/>
    <x v="1"/>
    <x v="14"/>
    <x v="14"/>
    <n v="2393"/>
    <m/>
    <n v="2345"/>
    <n v="1992"/>
    <n v="31"/>
  </r>
  <r>
    <s v="Roseneck, Jonas"/>
    <x v="1"/>
    <x v="14"/>
    <x v="14"/>
    <n v="2393"/>
    <m/>
    <n v="2314"/>
    <n v="2002"/>
    <n v="21"/>
  </r>
  <r>
    <s v="Lin, Yi"/>
    <x v="1"/>
    <x v="2"/>
    <x v="2"/>
    <n v="2393"/>
    <n v="2322"/>
    <n v="2295"/>
    <n v="2003"/>
    <n v="20"/>
  </r>
  <r>
    <s v="Altini, Nicola"/>
    <x v="1"/>
    <x v="32"/>
    <x v="32"/>
    <n v="2393"/>
    <n v="2438"/>
    <n v="2345"/>
    <n v="1995"/>
    <n v="28"/>
  </r>
  <r>
    <s v="Monroy, Charles"/>
    <x v="1"/>
    <x v="3"/>
    <x v="3"/>
    <n v="2393"/>
    <n v="2332"/>
    <n v="2315"/>
    <n v="1984"/>
    <n v="39"/>
  </r>
  <r>
    <s v="Mikhalevski, Alexander"/>
    <x v="1"/>
    <x v="27"/>
    <x v="27"/>
    <n v="2393"/>
    <n v="2417"/>
    <m/>
    <n v="1958"/>
    <n v="65"/>
  </r>
  <r>
    <s v="Schreiner, Peter"/>
    <x v="1"/>
    <x v="24"/>
    <x v="24"/>
    <n v="2393"/>
    <n v="2457"/>
    <n v="2401"/>
    <n v="1992"/>
    <n v="31"/>
  </r>
  <r>
    <s v="Lehner, Oliver"/>
    <x v="1"/>
    <x v="24"/>
    <x v="24"/>
    <n v="2392"/>
    <n v="2380"/>
    <n v="2399"/>
    <n v="1975"/>
    <n v="48"/>
  </r>
  <r>
    <s v="Di Benedetto, Edoardo"/>
    <x v="1"/>
    <x v="32"/>
    <x v="32"/>
    <n v="2392"/>
    <n v="2296"/>
    <n v="2296"/>
    <n v="2002"/>
    <n v="21"/>
  </r>
  <r>
    <s v="Izsak, Gyula"/>
    <x v="1"/>
    <x v="17"/>
    <x v="17"/>
    <n v="2392"/>
    <n v="2402"/>
    <n v="2487"/>
    <n v="1973"/>
    <n v="50"/>
  </r>
  <r>
    <s v="Radovic, Janko"/>
    <x v="1"/>
    <x v="25"/>
    <x v="25"/>
    <n v="2392"/>
    <n v="2325"/>
    <n v="2318"/>
    <n v="1999"/>
    <n v="24"/>
  </r>
  <r>
    <s v="Mikac, Matjaz"/>
    <x v="1"/>
    <x v="22"/>
    <x v="22"/>
    <n v="2392"/>
    <n v="2414"/>
    <m/>
    <n v="1964"/>
    <n v="59"/>
  </r>
  <r>
    <s v="Zhang, Ziji"/>
    <x v="1"/>
    <x v="2"/>
    <x v="2"/>
    <n v="2392"/>
    <n v="2339"/>
    <n v="2339"/>
    <n v="1996"/>
    <n v="27"/>
  </r>
  <r>
    <s v="Firman Syah, Farid"/>
    <x v="1"/>
    <x v="70"/>
    <x v="67"/>
    <n v="2392"/>
    <n v="2393"/>
    <n v="2343"/>
    <n v="1993"/>
    <n v="30"/>
  </r>
  <r>
    <s v="Poetz, Florian"/>
    <x v="1"/>
    <x v="24"/>
    <x v="24"/>
    <n v="2392"/>
    <n v="2367"/>
    <n v="2374"/>
    <n v="1991"/>
    <n v="32"/>
  </r>
  <r>
    <s v="Perdomo, Leandro"/>
    <x v="1"/>
    <x v="39"/>
    <x v="38"/>
    <n v="2392"/>
    <n v="2445"/>
    <n v="2460"/>
    <n v="1985"/>
    <n v="38"/>
  </r>
  <r>
    <s v="Juksta, Karolis"/>
    <x v="1"/>
    <x v="43"/>
    <x v="42"/>
    <n v="2392"/>
    <n v="2313"/>
    <n v="2313"/>
    <n v="2003"/>
    <n v="20"/>
  </r>
  <r>
    <s v="Duran Vega, Sergio"/>
    <x v="1"/>
    <x v="91"/>
    <x v="88"/>
    <n v="2392"/>
    <n v="2358"/>
    <n v="2258"/>
    <n v="1993"/>
    <n v="30"/>
  </r>
  <r>
    <s v="Timmermans, Mark"/>
    <x v="1"/>
    <x v="5"/>
    <x v="5"/>
    <n v="2391"/>
    <n v="2355"/>
    <n v="2459"/>
    <n v="1990"/>
    <n v="33"/>
  </r>
  <r>
    <s v="Mann, Christian, Dr."/>
    <x v="1"/>
    <x v="14"/>
    <x v="14"/>
    <n v="2391"/>
    <m/>
    <m/>
    <n v="1971"/>
    <n v="52"/>
  </r>
  <r>
    <s v="Lianes Garcia, Marcos"/>
    <x v="1"/>
    <x v="26"/>
    <x v="26"/>
    <n v="2391"/>
    <n v="2370"/>
    <n v="2359"/>
    <n v="2002"/>
    <n v="21"/>
  </r>
  <r>
    <s v="Oblitas, Carlomagno"/>
    <x v="1"/>
    <x v="35"/>
    <x v="35"/>
    <n v="2391"/>
    <n v="2348"/>
    <n v="2296"/>
    <n v="1970"/>
    <n v="53"/>
  </r>
  <r>
    <s v="Borge, Nikolaj"/>
    <x v="1"/>
    <x v="31"/>
    <x v="31"/>
    <n v="2391"/>
    <m/>
    <n v="2459"/>
    <n v="1971"/>
    <n v="52"/>
  </r>
  <r>
    <s v="Ozenir, Ekin Baris"/>
    <x v="1"/>
    <x v="29"/>
    <x v="29"/>
    <n v="2391"/>
    <n v="2243"/>
    <n v="2243"/>
    <n v="2004"/>
    <n v="19"/>
  </r>
  <r>
    <s v="Jirka, Jiri"/>
    <x v="1"/>
    <x v="19"/>
    <x v="19"/>
    <n v="2391"/>
    <n v="2447"/>
    <n v="2367"/>
    <n v="1983"/>
    <n v="40"/>
  </r>
  <r>
    <s v="Palliser, Richard J D"/>
    <x v="1"/>
    <x v="15"/>
    <x v="15"/>
    <n v="2391"/>
    <n v="2425"/>
    <m/>
    <n v="1981"/>
    <n v="42"/>
  </r>
  <r>
    <s v="Kargin, Arseny"/>
    <x v="1"/>
    <x v="20"/>
    <x v="20"/>
    <n v="2391"/>
    <n v="2345"/>
    <n v="2367"/>
    <n v="1980"/>
    <n v="43"/>
  </r>
  <r>
    <s v="Jimenez Garcia, Emmanuel"/>
    <x v="1"/>
    <x v="91"/>
    <x v="88"/>
    <n v="2390"/>
    <n v="2307"/>
    <n v="2436"/>
    <n v="1997"/>
    <n v="26"/>
  </r>
  <r>
    <s v="Baumegger, Siegfried"/>
    <x v="1"/>
    <x v="24"/>
    <x v="24"/>
    <n v="2390"/>
    <n v="2331"/>
    <n v="2404"/>
    <n v="1972"/>
    <n v="51"/>
  </r>
  <r>
    <s v="Lortkipanidze, Nodar"/>
    <x v="1"/>
    <x v="53"/>
    <x v="52"/>
    <n v="2390"/>
    <n v="2430"/>
    <n v="2391"/>
    <n v="1994"/>
    <n v="29"/>
  </r>
  <r>
    <s v="Harshavardhan G B"/>
    <x v="1"/>
    <x v="6"/>
    <x v="6"/>
    <n v="2390"/>
    <n v="2319"/>
    <n v="2290"/>
    <n v="2003"/>
    <n v="20"/>
  </r>
  <r>
    <s v="Eriksson, Johan"/>
    <x v="1"/>
    <x v="21"/>
    <x v="21"/>
    <n v="2390"/>
    <n v="2369"/>
    <m/>
    <n v="1973"/>
    <n v="50"/>
  </r>
  <r>
    <s v="Tempone, Marcelo"/>
    <x v="1"/>
    <x v="39"/>
    <x v="38"/>
    <n v="2390"/>
    <n v="2379"/>
    <n v="2443"/>
    <n v="1962"/>
    <n v="61"/>
  </r>
  <r>
    <s v="Cerveny, Martin"/>
    <x v="1"/>
    <x v="19"/>
    <x v="19"/>
    <n v="2390"/>
    <n v="2339"/>
    <n v="2306"/>
    <n v="1983"/>
    <n v="40"/>
  </r>
  <r>
    <s v="Ikeda, Junta"/>
    <x v="1"/>
    <x v="49"/>
    <x v="48"/>
    <n v="2389"/>
    <n v="2344"/>
    <n v="2401"/>
    <n v="1991"/>
    <n v="32"/>
  </r>
  <r>
    <s v="Tsolakidou, Stavroula"/>
    <x v="1"/>
    <x v="36"/>
    <x v="36"/>
    <n v="2389"/>
    <n v="2349"/>
    <n v="2345"/>
    <n v="2000"/>
    <n v="23"/>
  </r>
  <r>
    <s v="Maenhout, Thibaut"/>
    <x v="1"/>
    <x v="51"/>
    <x v="50"/>
    <n v="2389"/>
    <n v="2359"/>
    <n v="2394"/>
    <n v="1989"/>
    <n v="34"/>
  </r>
  <r>
    <s v="Thilakarathne, G M H"/>
    <x v="1"/>
    <x v="90"/>
    <x v="87"/>
    <n v="2389"/>
    <n v="2298"/>
    <n v="2298"/>
    <n v="2003"/>
    <n v="20"/>
  </r>
  <r>
    <s v="Zysk, Robert"/>
    <x v="1"/>
    <x v="14"/>
    <x v="14"/>
    <n v="2389"/>
    <m/>
    <m/>
    <n v="1966"/>
    <n v="57"/>
  </r>
  <r>
    <s v="Ozen, Deniz"/>
    <x v="1"/>
    <x v="29"/>
    <x v="29"/>
    <n v="2389"/>
    <n v="2297"/>
    <n v="2303"/>
    <n v="2001"/>
    <n v="22"/>
  </r>
  <r>
    <s v="Tania, Sachdev"/>
    <x v="1"/>
    <x v="6"/>
    <x v="6"/>
    <n v="2389"/>
    <n v="2297"/>
    <n v="2319"/>
    <n v="1986"/>
    <n v="37"/>
  </r>
  <r>
    <s v="Ootes, Lars"/>
    <x v="1"/>
    <x v="5"/>
    <x v="5"/>
    <n v="2389"/>
    <m/>
    <n v="2359"/>
    <n v="1991"/>
    <n v="32"/>
  </r>
  <r>
    <s v="Belov, Igor"/>
    <x v="1"/>
    <x v="4"/>
    <x v="4"/>
    <n v="2389"/>
    <n v="2371"/>
    <n v="2250"/>
    <n v="1961"/>
    <n v="62"/>
  </r>
  <r>
    <s v="Loetscher, Roland"/>
    <x v="1"/>
    <x v="37"/>
    <x v="20"/>
    <n v="2389"/>
    <n v="2331"/>
    <n v="2361"/>
    <n v="1982"/>
    <n v="41"/>
  </r>
  <r>
    <s v="Ostrovskiy, Aleksandr"/>
    <x v="1"/>
    <x v="1"/>
    <x v="1"/>
    <n v="2389"/>
    <n v="2376"/>
    <n v="2354"/>
    <n v="1996"/>
    <n v="27"/>
  </r>
  <r>
    <s v="Sushchov, Oleksandr"/>
    <x v="1"/>
    <x v="11"/>
    <x v="11"/>
    <n v="2389"/>
    <n v="2375"/>
    <m/>
    <n v="1980"/>
    <n v="43"/>
  </r>
  <r>
    <s v="Peek, Maurice"/>
    <x v="1"/>
    <x v="5"/>
    <x v="5"/>
    <n v="2388"/>
    <m/>
    <n v="2343"/>
    <n v="1976"/>
    <n v="47"/>
  </r>
  <r>
    <s v="Miesbauer, Jan"/>
    <x v="1"/>
    <x v="19"/>
    <x v="19"/>
    <n v="2388"/>
    <m/>
    <m/>
    <n v="2001"/>
    <n v="22"/>
  </r>
  <r>
    <s v="Vallin, Guillaume"/>
    <x v="1"/>
    <x v="3"/>
    <x v="3"/>
    <n v="2388"/>
    <n v="2357"/>
    <m/>
    <n v="1981"/>
    <n v="42"/>
  </r>
  <r>
    <s v="Li, George"/>
    <x v="1"/>
    <x v="1"/>
    <x v="1"/>
    <n v="2388"/>
    <m/>
    <n v="2312"/>
    <n v="2000"/>
    <n v="23"/>
  </r>
  <r>
    <s v="Grekh, Andrey"/>
    <x v="1"/>
    <x v="18"/>
    <x v="18"/>
    <n v="2388"/>
    <n v="2316"/>
    <n v="2333"/>
    <n v="1988"/>
    <n v="35"/>
  </r>
  <r>
    <s v="Hansen, Mads"/>
    <x v="1"/>
    <x v="31"/>
    <x v="31"/>
    <n v="2388"/>
    <n v="2380"/>
    <n v="2378"/>
    <n v="1993"/>
    <n v="30"/>
  </r>
  <r>
    <s v="Juhasz, Armin"/>
    <x v="1"/>
    <x v="17"/>
    <x v="17"/>
    <n v="2388"/>
    <n v="2321"/>
    <n v="2304"/>
    <n v="1998"/>
    <n v="25"/>
  </r>
  <r>
    <s v="Dobrovoljc, Vid"/>
    <x v="1"/>
    <x v="22"/>
    <x v="22"/>
    <n v="2387"/>
    <n v="2301"/>
    <n v="2328"/>
    <n v="2000"/>
    <n v="23"/>
  </r>
  <r>
    <s v="Mkrtchian, Lilit"/>
    <x v="1"/>
    <x v="16"/>
    <x v="16"/>
    <n v="2387"/>
    <n v="2305"/>
    <n v="2293"/>
    <n v="1982"/>
    <n v="41"/>
  </r>
  <r>
    <s v="Narva, Mai"/>
    <x v="1"/>
    <x v="63"/>
    <x v="60"/>
    <n v="2387"/>
    <n v="2351"/>
    <n v="2292"/>
    <n v="1999"/>
    <n v="24"/>
  </r>
  <r>
    <s v="Wageih, Kareim"/>
    <x v="1"/>
    <x v="23"/>
    <x v="23"/>
    <n v="2387"/>
    <n v="2275"/>
    <n v="2310"/>
    <n v="1992"/>
    <n v="31"/>
  </r>
  <r>
    <s v="Schachinger, Mario"/>
    <x v="1"/>
    <x v="24"/>
    <x v="24"/>
    <n v="2387"/>
    <n v="2433"/>
    <n v="2273"/>
    <n v="1985"/>
    <n v="38"/>
  </r>
  <r>
    <s v="Karacsonyi, Gellert"/>
    <x v="1"/>
    <x v="17"/>
    <x v="17"/>
    <n v="2386"/>
    <n v="2326"/>
    <n v="2300"/>
    <n v="2004"/>
    <n v="19"/>
  </r>
  <r>
    <s v="Petrisor, Adrian-Marian"/>
    <x v="1"/>
    <x v="7"/>
    <x v="7"/>
    <n v="2386"/>
    <n v="2385"/>
    <n v="2339"/>
    <n v="1992"/>
    <n v="31"/>
  </r>
  <r>
    <s v="Kroeze, Frank"/>
    <x v="1"/>
    <x v="5"/>
    <x v="5"/>
    <n v="2386"/>
    <m/>
    <n v="2287"/>
    <n v="1973"/>
    <n v="50"/>
  </r>
  <r>
    <s v="Menezes, Christoph"/>
    <x v="1"/>
    <x v="24"/>
    <x v="24"/>
    <n v="2386"/>
    <n v="2369"/>
    <n v="2369"/>
    <n v="1996"/>
    <n v="27"/>
  </r>
  <r>
    <s v="Hoffmann, Paul"/>
    <x v="1"/>
    <x v="14"/>
    <x v="14"/>
    <n v="2386"/>
    <m/>
    <n v="2315"/>
    <n v="1984"/>
    <n v="39"/>
  </r>
  <r>
    <s v="Suarez Pousa, Diego"/>
    <x v="1"/>
    <x v="26"/>
    <x v="26"/>
    <n v="2386"/>
    <m/>
    <n v="2373"/>
    <n v="1976"/>
    <n v="47"/>
  </r>
  <r>
    <s v="Toma, Radu-Cristian"/>
    <x v="1"/>
    <x v="7"/>
    <x v="7"/>
    <n v="2386"/>
    <n v="2289"/>
    <n v="2329"/>
    <n v="1998"/>
    <n v="25"/>
  </r>
  <r>
    <s v="Dinstuhl, Volkmar, Dr."/>
    <x v="1"/>
    <x v="14"/>
    <x v="14"/>
    <n v="2386"/>
    <m/>
    <n v="2353"/>
    <n v="1972"/>
    <n v="51"/>
  </r>
  <r>
    <s v="Havasi, Gergo"/>
    <x v="1"/>
    <x v="17"/>
    <x v="17"/>
    <n v="2386"/>
    <n v="2288"/>
    <n v="2302"/>
    <n v="2001"/>
    <n v="22"/>
  </r>
  <r>
    <s v="Guilleux, Fabien"/>
    <x v="1"/>
    <x v="3"/>
    <x v="3"/>
    <n v="2386"/>
    <n v="2335"/>
    <n v="2370"/>
    <n v="1990"/>
    <n v="33"/>
  </r>
  <r>
    <s v="Nitin, S."/>
    <x v="1"/>
    <x v="6"/>
    <x v="6"/>
    <n v="2385"/>
    <n v="2280"/>
    <n v="2359"/>
    <n v="1992"/>
    <n v="31"/>
  </r>
  <r>
    <s v="Mitsis, Georgios"/>
    <x v="1"/>
    <x v="36"/>
    <x v="36"/>
    <n v="2385"/>
    <n v="2265"/>
    <n v="2265"/>
    <n v="2002"/>
    <n v="21"/>
  </r>
  <r>
    <s v="Shahaliyev, Ismayil"/>
    <x v="1"/>
    <x v="8"/>
    <x v="8"/>
    <n v="2385"/>
    <n v="2325"/>
    <n v="2273"/>
    <n v="1999"/>
    <n v="24"/>
  </r>
  <r>
    <s v="Ilamparthi A R"/>
    <x v="1"/>
    <x v="6"/>
    <x v="6"/>
    <n v="2385"/>
    <n v="2295"/>
    <n v="2348"/>
    <n v="2009"/>
    <n v="14"/>
  </r>
  <r>
    <s v="Roebers, Eline"/>
    <x v="1"/>
    <x v="5"/>
    <x v="5"/>
    <n v="2385"/>
    <n v="2317"/>
    <m/>
    <n v="2006"/>
    <n v="17"/>
  </r>
  <r>
    <s v="Godart, Francois"/>
    <x v="1"/>
    <x v="51"/>
    <x v="50"/>
    <n v="2385"/>
    <n v="2401"/>
    <n v="2312"/>
    <n v="1994"/>
    <n v="29"/>
  </r>
  <r>
    <s v="Rendle, Thomas E"/>
    <x v="1"/>
    <x v="15"/>
    <x v="15"/>
    <n v="2385"/>
    <n v="2412"/>
    <n v="2424"/>
    <n v="1986"/>
    <n v="37"/>
  </r>
  <r>
    <s v="Skripchenko, Almira"/>
    <x v="1"/>
    <x v="3"/>
    <x v="3"/>
    <n v="2385"/>
    <n v="2302"/>
    <n v="2287"/>
    <n v="1976"/>
    <n v="47"/>
  </r>
  <r>
    <s v="Broekmeulen, Jasper"/>
    <x v="1"/>
    <x v="5"/>
    <x v="5"/>
    <n v="2385"/>
    <m/>
    <n v="2280"/>
    <n v="1987"/>
    <n v="36"/>
  </r>
  <r>
    <s v="Pulpan, Jakub"/>
    <x v="1"/>
    <x v="19"/>
    <x v="19"/>
    <n v="2385"/>
    <n v="2499"/>
    <n v="2501"/>
    <n v="1998"/>
    <n v="25"/>
  </r>
  <r>
    <s v="Soysal, Serkan"/>
    <x v="1"/>
    <x v="29"/>
    <x v="29"/>
    <n v="2385"/>
    <n v="2396"/>
    <n v="2441"/>
    <n v="1996"/>
    <n v="27"/>
  </r>
  <r>
    <s v="Claverie, Raul"/>
    <x v="1"/>
    <x v="39"/>
    <x v="38"/>
    <n v="2384"/>
    <n v="2527"/>
    <n v="2525"/>
    <n v="1983"/>
    <n v="40"/>
  </r>
  <r>
    <s v="Lindgren, Philip"/>
    <x v="1"/>
    <x v="21"/>
    <x v="21"/>
    <n v="2384"/>
    <n v="2247"/>
    <n v="2290"/>
    <n v="1994"/>
    <n v="29"/>
  </r>
  <r>
    <s v="Sepp, Olav"/>
    <x v="1"/>
    <x v="63"/>
    <x v="60"/>
    <n v="2384"/>
    <n v="2356"/>
    <n v="2340"/>
    <n v="1969"/>
    <n v="54"/>
  </r>
  <r>
    <s v="Polschikov, Alexey"/>
    <x v="1"/>
    <x v="4"/>
    <x v="4"/>
    <n v="2384"/>
    <n v="2272"/>
    <n v="2310"/>
    <n v="1987"/>
    <n v="36"/>
  </r>
  <r>
    <s v="Bitensky, Igor"/>
    <x v="1"/>
    <x v="27"/>
    <x v="27"/>
    <n v="2384"/>
    <n v="2245"/>
    <n v="2291"/>
    <n v="1981"/>
    <n v="42"/>
  </r>
  <r>
    <s v="Kanovsky, David"/>
    <x v="1"/>
    <x v="19"/>
    <x v="19"/>
    <n v="2384"/>
    <m/>
    <n v="2390"/>
    <n v="1986"/>
    <n v="37"/>
  </r>
  <r>
    <s v="Aitbayev, Aslan"/>
    <x v="1"/>
    <x v="44"/>
    <x v="43"/>
    <n v="2384"/>
    <n v="2400"/>
    <n v="2349"/>
    <n v="1990"/>
    <n v="33"/>
  </r>
  <r>
    <s v="Margolin, Boris"/>
    <x v="1"/>
    <x v="14"/>
    <x v="14"/>
    <n v="2384"/>
    <n v="2341"/>
    <n v="2292"/>
    <n v="1971"/>
    <n v="52"/>
  </r>
  <r>
    <s v="Maltsevskaya, Aleksandra"/>
    <x v="1"/>
    <x v="11"/>
    <x v="11"/>
    <n v="2384"/>
    <n v="2326"/>
    <n v="2296"/>
    <n v="2002"/>
    <n v="21"/>
  </r>
  <r>
    <s v="Pecorelli Garcia, Humberto"/>
    <x v="1"/>
    <x v="40"/>
    <x v="39"/>
    <n v="2384"/>
    <n v="2399"/>
    <n v="2422"/>
    <n v="1963"/>
    <n v="60"/>
  </r>
  <r>
    <s v="Bellia, Fabrizio"/>
    <x v="1"/>
    <x v="32"/>
    <x v="32"/>
    <n v="2384"/>
    <n v="2443"/>
    <n v="2431"/>
    <n v="1963"/>
    <n v="60"/>
  </r>
  <r>
    <s v="Tejedor Fuente, Enrique"/>
    <x v="1"/>
    <x v="26"/>
    <x v="26"/>
    <n v="2383"/>
    <n v="2414"/>
    <n v="2514"/>
    <n v="1995"/>
    <n v="28"/>
  </r>
  <r>
    <s v="Rakhmatullaev, Almas"/>
    <x v="1"/>
    <x v="13"/>
    <x v="13"/>
    <n v="2383"/>
    <n v="2251"/>
    <n v="2218"/>
    <n v="2006"/>
    <n v="17"/>
  </r>
  <r>
    <s v="Jovic, Aleksandar"/>
    <x v="1"/>
    <x v="25"/>
    <x v="25"/>
    <n v="2383"/>
    <n v="2401"/>
    <n v="2387"/>
    <n v="1965"/>
    <n v="58"/>
  </r>
  <r>
    <s v="Valenzuela Gomez, Fernando"/>
    <x v="1"/>
    <x v="33"/>
    <x v="33"/>
    <n v="2383"/>
    <n v="2409"/>
    <n v="2310"/>
    <n v="1991"/>
    <n v="32"/>
  </r>
  <r>
    <s v="Ervan, Mohamad"/>
    <x v="1"/>
    <x v="70"/>
    <x v="67"/>
    <n v="2383"/>
    <n v="2375"/>
    <n v="2299"/>
    <n v="1992"/>
    <n v="31"/>
  </r>
  <r>
    <s v="Adla, Diego"/>
    <x v="1"/>
    <x v="39"/>
    <x v="38"/>
    <n v="2383"/>
    <n v="2422"/>
    <n v="2377"/>
    <n v="1968"/>
    <n v="55"/>
  </r>
  <r>
    <s v="Perez, Maximiliano"/>
    <x v="1"/>
    <x v="39"/>
    <x v="38"/>
    <n v="2383"/>
    <n v="2364"/>
    <n v="2334"/>
    <n v="1992"/>
    <n v="31"/>
  </r>
  <r>
    <s v="Brink, Barry"/>
    <x v="1"/>
    <x v="5"/>
    <x v="5"/>
    <n v="2383"/>
    <m/>
    <n v="2278"/>
    <n v="1975"/>
    <n v="48"/>
  </r>
  <r>
    <s v="Jens, Jelmer"/>
    <x v="1"/>
    <x v="5"/>
    <x v="5"/>
    <n v="2383"/>
    <m/>
    <m/>
    <n v="1982"/>
    <n v="41"/>
  </r>
  <r>
    <s v="Percivaldi, Martin"/>
    <x v="1"/>
    <x v="31"/>
    <x v="31"/>
    <n v="2383"/>
    <n v="2342"/>
    <n v="2300"/>
    <n v="1999"/>
    <n v="24"/>
  </r>
  <r>
    <s v="Eisenbeiser, Amadeus"/>
    <x v="1"/>
    <x v="14"/>
    <x v="14"/>
    <n v="2383"/>
    <m/>
    <n v="2346"/>
    <n v="1987"/>
    <n v="36"/>
  </r>
  <r>
    <s v="Dvalishvili, Pavel S."/>
    <x v="1"/>
    <x v="4"/>
    <x v="4"/>
    <n v="2383"/>
    <n v="2294"/>
    <n v="2336"/>
    <n v="1973"/>
    <n v="50"/>
  </r>
  <r>
    <s v="Jepson, Christian"/>
    <x v="1"/>
    <x v="21"/>
    <x v="21"/>
    <n v="2383"/>
    <n v="2405"/>
    <n v="2368"/>
    <n v="1972"/>
    <n v="51"/>
  </r>
  <r>
    <s v="Von Bahr, Oskar"/>
    <x v="1"/>
    <x v="21"/>
    <x v="21"/>
    <n v="2383"/>
    <n v="2363"/>
    <n v="2401"/>
    <n v="1976"/>
    <n v="47"/>
  </r>
  <r>
    <s v="Schnider, Gert"/>
    <x v="1"/>
    <x v="24"/>
    <x v="24"/>
    <n v="2382"/>
    <n v="2381"/>
    <n v="2272"/>
    <n v="1979"/>
    <n v="44"/>
  </r>
  <r>
    <s v="Pedersen, Jan"/>
    <x v="1"/>
    <x v="31"/>
    <x v="31"/>
    <n v="2382"/>
    <m/>
    <n v="2365"/>
    <n v="1971"/>
    <n v="52"/>
  </r>
  <r>
    <s v="Lopez, Jasel"/>
    <x v="1"/>
    <x v="92"/>
    <x v="89"/>
    <n v="2382"/>
    <n v="2367"/>
    <n v="2384"/>
    <n v="1994"/>
    <n v="29"/>
  </r>
  <r>
    <s v="Seul, Georg"/>
    <x v="1"/>
    <x v="14"/>
    <x v="14"/>
    <n v="2382"/>
    <n v="2400"/>
    <n v="2205"/>
    <n v="1963"/>
    <n v="60"/>
  </r>
  <r>
    <s v="Lin, Weiguo"/>
    <x v="1"/>
    <x v="2"/>
    <x v="2"/>
    <n v="2382"/>
    <m/>
    <m/>
    <n v="1970"/>
    <n v="53"/>
  </r>
  <r>
    <s v="Zude, Erik, Dr."/>
    <x v="1"/>
    <x v="14"/>
    <x v="14"/>
    <n v="2382"/>
    <n v="2328"/>
    <n v="2356"/>
    <n v="1965"/>
    <n v="58"/>
  </r>
  <r>
    <s v="Dionisi, Thomas"/>
    <x v="1"/>
    <x v="3"/>
    <x v="3"/>
    <n v="2382"/>
    <m/>
    <n v="2384"/>
    <n v="1993"/>
    <n v="30"/>
  </r>
  <r>
    <s v="Jugelt, Tobias"/>
    <x v="1"/>
    <x v="14"/>
    <x v="14"/>
    <n v="2382"/>
    <n v="2428"/>
    <n v="2374"/>
    <n v="1975"/>
    <n v="48"/>
  </r>
  <r>
    <s v="Mijovic, Stefan"/>
    <x v="1"/>
    <x v="46"/>
    <x v="45"/>
    <n v="2382"/>
    <n v="2323"/>
    <n v="2292"/>
    <n v="1988"/>
    <n v="35"/>
  </r>
  <r>
    <s v="Williams, Justus"/>
    <x v="1"/>
    <x v="1"/>
    <x v="1"/>
    <n v="2382"/>
    <n v="2357"/>
    <n v="2288"/>
    <n v="1998"/>
    <n v="25"/>
  </r>
  <r>
    <s v="Nowak, Lukasz"/>
    <x v="1"/>
    <x v="11"/>
    <x v="11"/>
    <n v="2382"/>
    <n v="2262"/>
    <m/>
    <n v="1997"/>
    <n v="26"/>
  </r>
  <r>
    <s v="Walter, Stefan"/>
    <x v="1"/>
    <x v="14"/>
    <x v="14"/>
    <n v="2382"/>
    <n v="2390"/>
    <m/>
    <n v="1986"/>
    <n v="37"/>
  </r>
  <r>
    <s v="Poormosavi, Seyed Kian"/>
    <x v="1"/>
    <x v="9"/>
    <x v="9"/>
    <n v="2382"/>
    <n v="2176"/>
    <n v="2296"/>
    <n v="2005"/>
    <n v="18"/>
  </r>
  <r>
    <s v="Kubala, Martin"/>
    <x v="1"/>
    <x v="19"/>
    <x v="19"/>
    <n v="2381"/>
    <m/>
    <m/>
    <n v="1977"/>
    <n v="46"/>
  </r>
  <r>
    <s v="Arat, Ufuk Sezen"/>
    <x v="1"/>
    <x v="29"/>
    <x v="29"/>
    <n v="2381"/>
    <m/>
    <n v="2289"/>
    <n v="1996"/>
    <n v="27"/>
  </r>
  <r>
    <s v="Sammalvuo, Tapani"/>
    <x v="1"/>
    <x v="54"/>
    <x v="53"/>
    <n v="2381"/>
    <n v="2432"/>
    <n v="2505"/>
    <n v="1975"/>
    <n v="48"/>
  </r>
  <r>
    <s v="Sethuraman, Sandeep"/>
    <x v="1"/>
    <x v="1"/>
    <x v="1"/>
    <n v="2381"/>
    <m/>
    <n v="2275"/>
    <n v="2007"/>
    <n v="16"/>
  </r>
  <r>
    <s v="Molina, Roberto Junio Brito"/>
    <x v="1"/>
    <x v="47"/>
    <x v="46"/>
    <n v="2381"/>
    <n v="2421"/>
    <n v="2389"/>
    <n v="1985"/>
    <n v="38"/>
  </r>
  <r>
    <s v="Vega Gutierrez, Sabrina"/>
    <x v="1"/>
    <x v="26"/>
    <x v="26"/>
    <n v="2381"/>
    <n v="2300"/>
    <n v="2180"/>
    <n v="1987"/>
    <n v="36"/>
  </r>
  <r>
    <s v="Degtiarev, Evgeny"/>
    <x v="1"/>
    <x v="14"/>
    <x v="14"/>
    <n v="2381"/>
    <n v="2335"/>
    <n v="2284"/>
    <n v="1987"/>
    <n v="36"/>
  </r>
  <r>
    <s v="Hajnal, Zoltan"/>
    <x v="1"/>
    <x v="17"/>
    <x v="17"/>
    <n v="2381"/>
    <n v="2366"/>
    <n v="2346"/>
    <n v="1980"/>
    <n v="43"/>
  </r>
  <r>
    <s v="Volkmann, Friedrich Karl"/>
    <x v="1"/>
    <x v="24"/>
    <x v="24"/>
    <n v="2381"/>
    <n v="2427"/>
    <n v="2385"/>
    <n v="1971"/>
    <n v="52"/>
  </r>
  <r>
    <s v="Colpe, Malte"/>
    <x v="1"/>
    <x v="14"/>
    <x v="14"/>
    <n v="2381"/>
    <n v="2310"/>
    <n v="2289"/>
    <n v="1992"/>
    <n v="31"/>
  </r>
  <r>
    <s v="Sequera Paolini, Jose Rafael"/>
    <x v="1"/>
    <x v="71"/>
    <x v="68"/>
    <n v="2381"/>
    <n v="2374"/>
    <n v="2376"/>
    <n v="1972"/>
    <n v="51"/>
  </r>
  <r>
    <s v="Boguslawski, Oleg"/>
    <x v="1"/>
    <x v="14"/>
    <x v="14"/>
    <n v="2381"/>
    <m/>
    <n v="2379"/>
    <n v="1985"/>
    <n v="38"/>
  </r>
  <r>
    <s v="Garcia Padron, Jose"/>
    <x v="1"/>
    <x v="26"/>
    <x v="26"/>
    <n v="2381"/>
    <n v="2287"/>
    <n v="2251"/>
    <n v="1958"/>
    <n v="65"/>
  </r>
  <r>
    <s v="Cawdery, Daniel"/>
    <x v="1"/>
    <x v="80"/>
    <x v="77"/>
    <n v="2380"/>
    <n v="2346"/>
    <n v="2328"/>
    <n v="1982"/>
    <n v="41"/>
  </r>
  <r>
    <s v="Jovanovic, Dusan D"/>
    <x v="1"/>
    <x v="25"/>
    <x v="25"/>
    <n v="2380"/>
    <n v="2398"/>
    <m/>
    <n v="1982"/>
    <n v="41"/>
  </r>
  <r>
    <s v="Schlecht, Daniel, Dr."/>
    <x v="1"/>
    <x v="14"/>
    <x v="14"/>
    <n v="2380"/>
    <m/>
    <n v="2257"/>
    <n v="1974"/>
    <n v="49"/>
  </r>
  <r>
    <s v="Zhu, Jack"/>
    <x v="1"/>
    <x v="1"/>
    <x v="1"/>
    <n v="2380"/>
    <m/>
    <n v="2356"/>
    <n v="1998"/>
    <n v="25"/>
  </r>
  <r>
    <s v="Uskov, Artem"/>
    <x v="1"/>
    <x v="20"/>
    <x v="20"/>
    <n v="2380"/>
    <n v="2376"/>
    <n v="2328"/>
    <n v="2010"/>
    <n v="13"/>
  </r>
  <r>
    <s v="Megalios, Konstantinos"/>
    <x v="1"/>
    <x v="36"/>
    <x v="36"/>
    <n v="2379"/>
    <n v="2308"/>
    <n v="2277"/>
    <n v="1995"/>
    <n v="28"/>
  </r>
  <r>
    <s v="Janturin, Artur"/>
    <x v="1"/>
    <x v="4"/>
    <x v="4"/>
    <n v="2379"/>
    <n v="2379"/>
    <n v="2348"/>
    <n v="1985"/>
    <n v="38"/>
  </r>
  <r>
    <s v="Gergacz, Attila"/>
    <x v="1"/>
    <x v="17"/>
    <x v="17"/>
    <n v="2379"/>
    <n v="2316"/>
    <n v="2292"/>
    <n v="1990"/>
    <n v="33"/>
  </r>
  <r>
    <s v="Verstraeten, Rein"/>
    <x v="1"/>
    <x v="51"/>
    <x v="50"/>
    <n v="2379"/>
    <m/>
    <m/>
    <n v="1995"/>
    <n v="28"/>
  </r>
  <r>
    <s v="Gaehwiler, Gabriel"/>
    <x v="1"/>
    <x v="37"/>
    <x v="20"/>
    <n v="2379"/>
    <n v="2384"/>
    <n v="2448"/>
    <n v="1994"/>
    <n v="29"/>
  </r>
  <r>
    <s v="Pilgaard, Kim"/>
    <x v="1"/>
    <x v="31"/>
    <x v="31"/>
    <n v="2379"/>
    <n v="2277"/>
    <m/>
    <n v="1967"/>
    <n v="56"/>
  </r>
  <r>
    <s v="Szalai, Kornel"/>
    <x v="1"/>
    <x v="17"/>
    <x v="17"/>
    <n v="2379"/>
    <m/>
    <n v="2414"/>
    <n v="1986"/>
    <n v="37"/>
  </r>
  <r>
    <s v="Hommeles, Theo"/>
    <x v="1"/>
    <x v="5"/>
    <x v="5"/>
    <n v="2379"/>
    <m/>
    <m/>
    <n v="1961"/>
    <n v="62"/>
  </r>
  <r>
    <s v="Orlov, Vassily"/>
    <x v="1"/>
    <x v="4"/>
    <x v="4"/>
    <n v="2379"/>
    <n v="2406"/>
    <n v="2388"/>
    <n v="1974"/>
    <n v="49"/>
  </r>
  <r>
    <s v="Pcola, Pavol"/>
    <x v="1"/>
    <x v="50"/>
    <x v="49"/>
    <n v="2378"/>
    <m/>
    <m/>
    <n v="1976"/>
    <n v="47"/>
  </r>
  <r>
    <s v="Dubiel, Jacek"/>
    <x v="1"/>
    <x v="11"/>
    <x v="11"/>
    <n v="2378"/>
    <m/>
    <n v="2330"/>
    <n v="1976"/>
    <n v="47"/>
  </r>
  <r>
    <s v="Housieaux, David"/>
    <x v="1"/>
    <x v="3"/>
    <x v="3"/>
    <n v="2378"/>
    <n v="2372"/>
    <m/>
    <n v="1983"/>
    <n v="40"/>
  </r>
  <r>
    <s v="Schneider, Stefan"/>
    <x v="1"/>
    <x v="21"/>
    <x v="21"/>
    <n v="2378"/>
    <n v="2396"/>
    <n v="2272"/>
    <n v="1977"/>
    <n v="46"/>
  </r>
  <r>
    <s v="De Schampheleire, Glen"/>
    <x v="1"/>
    <x v="51"/>
    <x v="50"/>
    <n v="2378"/>
    <n v="2339"/>
    <m/>
    <n v="1992"/>
    <n v="31"/>
  </r>
  <r>
    <s v="Karp, Ilya"/>
    <x v="1"/>
    <x v="27"/>
    <x v="27"/>
    <n v="2378"/>
    <n v="2330"/>
    <n v="2263"/>
    <n v="1988"/>
    <n v="35"/>
  </r>
  <r>
    <s v="Yap, Kim Steven"/>
    <x v="1"/>
    <x v="56"/>
    <x v="55"/>
    <n v="2378"/>
    <n v="2326"/>
    <n v="2405"/>
    <n v="1988"/>
    <n v="35"/>
  </r>
  <r>
    <s v="Sarenac, Ivan"/>
    <x v="1"/>
    <x v="25"/>
    <x v="25"/>
    <n v="2378"/>
    <n v="2400"/>
    <n v="2277"/>
    <n v="1990"/>
    <n v="33"/>
  </r>
  <r>
    <s v="Saldano Dayer, Horacio"/>
    <x v="1"/>
    <x v="26"/>
    <x v="26"/>
    <n v="2378"/>
    <n v="2361"/>
    <n v="2401"/>
    <n v="1973"/>
    <n v="50"/>
  </r>
  <r>
    <s v="Sapis, Witalis"/>
    <x v="1"/>
    <x v="11"/>
    <x v="11"/>
    <n v="2378"/>
    <n v="2340"/>
    <n v="2346"/>
    <n v="1964"/>
    <n v="59"/>
  </r>
  <r>
    <s v="Polasek, Jaroslav"/>
    <x v="1"/>
    <x v="19"/>
    <x v="19"/>
    <n v="2378"/>
    <n v="2328"/>
    <m/>
    <n v="1957"/>
    <n v="66"/>
  </r>
  <r>
    <s v="Michielsen, Joost"/>
    <x v="1"/>
    <x v="5"/>
    <x v="5"/>
    <n v="2378"/>
    <m/>
    <m/>
    <n v="1987"/>
    <n v="36"/>
  </r>
  <r>
    <s v="Bissieres, Matthieu"/>
    <x v="1"/>
    <x v="3"/>
    <x v="3"/>
    <n v="2377"/>
    <n v="2412"/>
    <n v="2421"/>
    <n v="1984"/>
    <n v="39"/>
  </r>
  <r>
    <s v="Lendwai, Reinhard"/>
    <x v="1"/>
    <x v="24"/>
    <x v="24"/>
    <n v="2377"/>
    <m/>
    <m/>
    <n v="1966"/>
    <n v="57"/>
  </r>
  <r>
    <s v="Buksa, Nataliya"/>
    <x v="1"/>
    <x v="18"/>
    <x v="18"/>
    <n v="2377"/>
    <n v="2286"/>
    <n v="2316"/>
    <n v="1996"/>
    <n v="27"/>
  </r>
  <r>
    <s v="Rupprecht, Andreas"/>
    <x v="1"/>
    <x v="14"/>
    <x v="14"/>
    <n v="2377"/>
    <m/>
    <m/>
    <n v="1972"/>
    <n v="51"/>
  </r>
  <r>
    <s v="Borhy, Marcell"/>
    <x v="1"/>
    <x v="17"/>
    <x v="17"/>
    <n v="2377"/>
    <n v="2326"/>
    <n v="2372"/>
    <n v="2005"/>
    <n v="18"/>
  </r>
  <r>
    <s v="Mehmeti, Dritan"/>
    <x v="1"/>
    <x v="89"/>
    <x v="86"/>
    <n v="2377"/>
    <m/>
    <m/>
    <n v="1978"/>
    <n v="45"/>
  </r>
  <r>
    <s v="Heimisson, Hilmir Freyr"/>
    <x v="1"/>
    <x v="67"/>
    <x v="64"/>
    <n v="2377"/>
    <n v="2192"/>
    <n v="2333"/>
    <n v="2001"/>
    <n v="22"/>
  </r>
  <r>
    <s v="Filip, Lucian-Ioan"/>
    <x v="1"/>
    <x v="7"/>
    <x v="7"/>
    <n v="2377"/>
    <n v="2285"/>
    <n v="2339"/>
    <n v="1981"/>
    <n v="42"/>
  </r>
  <r>
    <s v="Sorensen, Jan"/>
    <x v="1"/>
    <x v="31"/>
    <x v="31"/>
    <n v="2377"/>
    <n v="2369"/>
    <m/>
    <n v="1970"/>
    <n v="53"/>
  </r>
  <r>
    <s v="Khubukshanov, Erdem"/>
    <x v="1"/>
    <x v="4"/>
    <x v="4"/>
    <n v="2377"/>
    <n v="2460"/>
    <n v="2430"/>
    <n v="2007"/>
    <n v="16"/>
  </r>
  <r>
    <s v="Lazov, Toni"/>
    <x v="1"/>
    <x v="58"/>
    <x v="56"/>
    <n v="2377"/>
    <n v="2324"/>
    <n v="2335"/>
    <n v="2000"/>
    <n v="23"/>
  </r>
  <r>
    <s v="Lipka, Juraj"/>
    <x v="1"/>
    <x v="50"/>
    <x v="49"/>
    <n v="2377"/>
    <n v="2369"/>
    <m/>
    <n v="1975"/>
    <n v="48"/>
  </r>
  <r>
    <s v="Pantev, Veselin"/>
    <x v="1"/>
    <x v="12"/>
    <x v="12"/>
    <n v="2377"/>
    <n v="2379"/>
    <n v="2402"/>
    <n v="1971"/>
    <n v="52"/>
  </r>
  <r>
    <s v="Samsonkin, Artiom"/>
    <x v="1"/>
    <x v="38"/>
    <x v="37"/>
    <n v="2377"/>
    <n v="2452"/>
    <n v="2487"/>
    <n v="1989"/>
    <n v="34"/>
  </r>
  <r>
    <s v="Ahlander, Bjorn"/>
    <x v="1"/>
    <x v="21"/>
    <x v="21"/>
    <n v="2377"/>
    <n v="2429"/>
    <m/>
    <n v="1963"/>
    <n v="60"/>
  </r>
  <r>
    <s v="Elistratov, Semen"/>
    <x v="1"/>
    <x v="4"/>
    <x v="4"/>
    <n v="2377"/>
    <n v="2288"/>
    <n v="2256"/>
    <n v="2000"/>
    <n v="23"/>
  </r>
  <r>
    <s v="Mutschnik, Illya"/>
    <x v="1"/>
    <x v="14"/>
    <x v="14"/>
    <n v="2377"/>
    <m/>
    <m/>
    <n v="1985"/>
    <n v="38"/>
  </r>
  <r>
    <s v="Tologon tegin, Semetei"/>
    <x v="1"/>
    <x v="93"/>
    <x v="90"/>
    <n v="2376"/>
    <n v="2379"/>
    <n v="2258"/>
    <n v="1990"/>
    <n v="33"/>
  </r>
  <r>
    <s v="Garza Marco, Sergio"/>
    <x v="1"/>
    <x v="26"/>
    <x v="26"/>
    <n v="2376"/>
    <n v="2298"/>
    <n v="2337"/>
    <n v="1972"/>
    <n v="51"/>
  </r>
  <r>
    <s v="Leisch, Lukas"/>
    <x v="1"/>
    <x v="24"/>
    <x v="24"/>
    <n v="2376"/>
    <n v="2321"/>
    <n v="2289"/>
    <n v="2002"/>
    <n v="21"/>
  </r>
  <r>
    <s v="Sai Krishna G V"/>
    <x v="1"/>
    <x v="6"/>
    <x v="6"/>
    <n v="2376"/>
    <n v="2382"/>
    <n v="2415"/>
    <n v="1996"/>
    <n v="27"/>
  </r>
  <r>
    <s v="Vareille, Francois"/>
    <x v="1"/>
    <x v="3"/>
    <x v="3"/>
    <n v="2376"/>
    <n v="2401"/>
    <n v="2368"/>
    <n v="1966"/>
    <n v="57"/>
  </r>
  <r>
    <s v="Milikow, Yoav"/>
    <x v="1"/>
    <x v="27"/>
    <x v="27"/>
    <n v="2376"/>
    <n v="2281"/>
    <n v="2407"/>
    <n v="2004"/>
    <n v="19"/>
  </r>
  <r>
    <s v="D'Amore, Carlo"/>
    <x v="1"/>
    <x v="32"/>
    <x v="32"/>
    <n v="2376"/>
    <n v="2456"/>
    <n v="2478"/>
    <n v="1964"/>
    <n v="59"/>
  </r>
  <r>
    <s v="Haik, Aldo"/>
    <x v="1"/>
    <x v="3"/>
    <x v="3"/>
    <n v="2375"/>
    <m/>
    <n v="2365"/>
    <n v="1952"/>
    <n v="71"/>
  </r>
  <r>
    <s v="Al Qudaimi, Basheer"/>
    <x v="1"/>
    <x v="94"/>
    <x v="91"/>
    <n v="2375"/>
    <n v="2390"/>
    <n v="2286"/>
    <n v="1984"/>
    <n v="39"/>
  </r>
  <r>
    <s v="Milliet, Sophie"/>
    <x v="1"/>
    <x v="3"/>
    <x v="3"/>
    <n v="2375"/>
    <n v="2320"/>
    <n v="2298"/>
    <n v="1983"/>
    <n v="40"/>
  </r>
  <r>
    <s v="Kowalski, Igor"/>
    <x v="1"/>
    <x v="11"/>
    <x v="11"/>
    <n v="2375"/>
    <n v="2248"/>
    <n v="2346"/>
    <n v="2001"/>
    <n v="22"/>
  </r>
  <r>
    <s v="Llobell Cortell, Enrique"/>
    <x v="1"/>
    <x v="26"/>
    <x v="26"/>
    <n v="2375"/>
    <n v="2360"/>
    <n v="2309"/>
    <n v="1985"/>
    <n v="38"/>
  </r>
  <r>
    <s v="Suarez Uriel, Adrian"/>
    <x v="1"/>
    <x v="26"/>
    <x v="26"/>
    <n v="2375"/>
    <n v="2255"/>
    <n v="2296"/>
    <n v="1994"/>
    <n v="29"/>
  </r>
  <r>
    <s v="Kaspi, Alexander"/>
    <x v="1"/>
    <x v="27"/>
    <x v="27"/>
    <n v="2375"/>
    <n v="2303"/>
    <n v="2312"/>
    <n v="1964"/>
    <n v="59"/>
  </r>
  <r>
    <s v="Lee, Jun Hyeok"/>
    <x v="1"/>
    <x v="95"/>
    <x v="92"/>
    <n v="2375"/>
    <n v="2271"/>
    <n v="2288"/>
    <n v="1999"/>
    <n v="24"/>
  </r>
  <r>
    <s v="Iakymov, Volodymyr"/>
    <x v="1"/>
    <x v="18"/>
    <x v="18"/>
    <n v="2375"/>
    <n v="2407"/>
    <n v="2441"/>
    <n v="1986"/>
    <n v="37"/>
  </r>
  <r>
    <s v="Suran, Jan"/>
    <x v="1"/>
    <x v="19"/>
    <x v="19"/>
    <n v="2375"/>
    <n v="2321"/>
    <n v="2439"/>
    <n v="1977"/>
    <n v="46"/>
  </r>
  <r>
    <s v="Hayrapetyan, Arman Ash."/>
    <x v="1"/>
    <x v="16"/>
    <x v="16"/>
    <n v="2375"/>
    <n v="2375"/>
    <n v="2325"/>
    <n v="1979"/>
    <n v="44"/>
  </r>
  <r>
    <s v="Kaliksteyn, Alexander"/>
    <x v="1"/>
    <x v="1"/>
    <x v="1"/>
    <n v="2375"/>
    <n v="2421"/>
    <n v="2460"/>
    <n v="1975"/>
    <n v="48"/>
  </r>
  <r>
    <s v="Kazakov, Konstantin"/>
    <x v="1"/>
    <x v="44"/>
    <x v="43"/>
    <n v="2374"/>
    <n v="2299"/>
    <n v="2316"/>
    <n v="1993"/>
    <n v="30"/>
  </r>
  <r>
    <s v="Ssegwanyi, Arthur"/>
    <x v="1"/>
    <x v="96"/>
    <x v="93"/>
    <n v="2374"/>
    <n v="2318"/>
    <n v="2260"/>
    <n v="1988"/>
    <n v="35"/>
  </r>
  <r>
    <s v="Scheeren, Peter"/>
    <x v="1"/>
    <x v="5"/>
    <x v="5"/>
    <n v="2374"/>
    <m/>
    <m/>
    <n v="1955"/>
    <n v="68"/>
  </r>
  <r>
    <s v="Palkovi, Jozsef"/>
    <x v="1"/>
    <x v="17"/>
    <x v="17"/>
    <n v="2374"/>
    <m/>
    <m/>
    <n v="1967"/>
    <n v="56"/>
  </r>
  <r>
    <s v="Park, Evan"/>
    <x v="1"/>
    <x v="1"/>
    <x v="1"/>
    <n v="2374"/>
    <m/>
    <n v="2394"/>
    <n v="2007"/>
    <n v="16"/>
  </r>
  <r>
    <s v="Bratanov, Zsivko"/>
    <x v="1"/>
    <x v="12"/>
    <x v="12"/>
    <n v="2374"/>
    <n v="2342"/>
    <n v="2367"/>
    <n v="1977"/>
    <n v="46"/>
  </r>
  <r>
    <s v="Rojicek, Vojtech"/>
    <x v="1"/>
    <x v="19"/>
    <x v="19"/>
    <n v="2374"/>
    <n v="2420"/>
    <m/>
    <n v="1990"/>
    <n v="33"/>
  </r>
  <r>
    <s v="Managadze, Nikoloz"/>
    <x v="1"/>
    <x v="53"/>
    <x v="52"/>
    <n v="2374"/>
    <n v="2488"/>
    <n v="2291"/>
    <n v="1969"/>
    <n v="54"/>
  </r>
  <r>
    <s v="Vitoux, Colomban"/>
    <x v="1"/>
    <x v="3"/>
    <x v="3"/>
    <n v="2374"/>
    <n v="2376"/>
    <n v="2388"/>
    <n v="1985"/>
    <n v="38"/>
  </r>
  <r>
    <s v="De Gleria, Francesco"/>
    <x v="1"/>
    <x v="14"/>
    <x v="14"/>
    <n v="2374"/>
    <m/>
    <n v="2319"/>
    <n v="1979"/>
    <n v="44"/>
  </r>
  <r>
    <s v="Perunovic, Miodrag"/>
    <x v="1"/>
    <x v="25"/>
    <x v="25"/>
    <n v="2373"/>
    <n v="2274"/>
    <n v="2381"/>
    <n v="1979"/>
    <n v="44"/>
  </r>
  <r>
    <s v="Ivanov, Andrew"/>
    <x v="1"/>
    <x v="4"/>
    <x v="4"/>
    <n v="2373"/>
    <n v="2274"/>
    <n v="2282"/>
    <n v="1988"/>
    <n v="35"/>
  </r>
  <r>
    <s v="Varadi, Viktor"/>
    <x v="1"/>
    <x v="17"/>
    <x v="17"/>
    <n v="2373"/>
    <n v="2391"/>
    <n v="2344"/>
    <n v="1983"/>
    <n v="40"/>
  </r>
  <r>
    <s v="Misailovic, Nebojsa"/>
    <x v="1"/>
    <x v="25"/>
    <x v="25"/>
    <n v="2373"/>
    <n v="2295"/>
    <n v="2330"/>
    <n v="1961"/>
    <n v="62"/>
  </r>
  <r>
    <s v="Aswath, S"/>
    <x v="1"/>
    <x v="6"/>
    <x v="6"/>
    <n v="2373"/>
    <n v="2234"/>
    <n v="2138"/>
    <n v="2008"/>
    <n v="15"/>
  </r>
  <r>
    <s v="Nigalidze, Gaioz"/>
    <x v="1"/>
    <x v="53"/>
    <x v="52"/>
    <n v="2373"/>
    <n v="2459"/>
    <n v="2400"/>
    <n v="1989"/>
    <n v="34"/>
  </r>
  <r>
    <s v="Mihajlov, Sebastian"/>
    <x v="1"/>
    <x v="91"/>
    <x v="88"/>
    <n v="2373"/>
    <n v="2328"/>
    <n v="2478"/>
    <n v="1999"/>
    <n v="24"/>
  </r>
  <r>
    <s v="Valmana Canto, Jaime"/>
    <x v="1"/>
    <x v="26"/>
    <x v="26"/>
    <n v="2373"/>
    <n v="2347"/>
    <n v="2267"/>
    <n v="1990"/>
    <n v="33"/>
  </r>
  <r>
    <s v="Vydeslaver, Alik"/>
    <x v="1"/>
    <x v="27"/>
    <x v="27"/>
    <n v="2373"/>
    <n v="2382"/>
    <n v="2321"/>
    <n v="1975"/>
    <n v="48"/>
  </r>
  <r>
    <s v="Camacho Collados, Jose"/>
    <x v="1"/>
    <x v="97"/>
    <x v="94"/>
    <n v="2373"/>
    <n v="2334"/>
    <n v="2265"/>
    <n v="1988"/>
    <n v="35"/>
  </r>
  <r>
    <s v="Van Eijk, Sander"/>
    <x v="1"/>
    <x v="5"/>
    <x v="5"/>
    <n v="2373"/>
    <m/>
    <m/>
    <n v="1986"/>
    <n v="37"/>
  </r>
  <r>
    <s v="Csiszar, Csaba"/>
    <x v="1"/>
    <x v="17"/>
    <x v="17"/>
    <n v="2373"/>
    <n v="2295"/>
    <n v="2387"/>
    <n v="1972"/>
    <n v="51"/>
  </r>
  <r>
    <s v="Bick, Gabriel James Koop"/>
    <x v="1"/>
    <x v="1"/>
    <x v="1"/>
    <n v="2373"/>
    <m/>
    <n v="2466"/>
    <n v="1999"/>
    <n v="24"/>
  </r>
  <r>
    <s v="Maatman, Nick"/>
    <x v="1"/>
    <x v="5"/>
    <x v="5"/>
    <n v="2373"/>
    <m/>
    <m/>
    <n v="1995"/>
    <n v="28"/>
  </r>
  <r>
    <s v="Juswanto, Danny"/>
    <x v="1"/>
    <x v="70"/>
    <x v="67"/>
    <n v="2373"/>
    <n v="2329"/>
    <n v="2284"/>
    <n v="1959"/>
    <n v="64"/>
  </r>
  <r>
    <s v="Figueredo Losada, Leonel"/>
    <x v="1"/>
    <x v="61"/>
    <x v="58"/>
    <n v="2373"/>
    <n v="2328"/>
    <n v="2326"/>
    <n v="1988"/>
    <n v="35"/>
  </r>
  <r>
    <s v="Meszaros, Tamas"/>
    <x v="1"/>
    <x v="17"/>
    <x v="17"/>
    <n v="2373"/>
    <n v="2321"/>
    <n v="2397"/>
    <n v="1985"/>
    <n v="38"/>
  </r>
  <r>
    <s v="Rubio Mejia, Luis Ignacio"/>
    <x v="1"/>
    <x v="26"/>
    <x v="26"/>
    <n v="2373"/>
    <n v="2300"/>
    <n v="2263"/>
    <n v="1990"/>
    <n v="33"/>
  </r>
  <r>
    <s v="Vucinic, Gojko"/>
    <x v="1"/>
    <x v="25"/>
    <x v="25"/>
    <n v="2372"/>
    <n v="2313"/>
    <n v="2256"/>
    <n v="1997"/>
    <n v="26"/>
  </r>
  <r>
    <s v="Guo, Qi"/>
    <x v="1"/>
    <x v="2"/>
    <x v="2"/>
    <n v="2372"/>
    <n v="2448"/>
    <n v="2338"/>
    <n v="1995"/>
    <n v="28"/>
  </r>
  <r>
    <s v="Weiss, Christian"/>
    <x v="1"/>
    <x v="24"/>
    <x v="24"/>
    <n v="2372"/>
    <n v="2392"/>
    <n v="2359"/>
    <n v="1973"/>
    <n v="50"/>
  </r>
  <r>
    <s v="Marjanovic, Dejan"/>
    <x v="1"/>
    <x v="52"/>
    <x v="51"/>
    <n v="2372"/>
    <n v="2399"/>
    <n v="2438"/>
    <n v="1996"/>
    <n v="27"/>
  </r>
  <r>
    <s v="Kopylov, Michael"/>
    <x v="1"/>
    <x v="18"/>
    <x v="18"/>
    <n v="2372"/>
    <n v="2380"/>
    <n v="2375"/>
    <n v="1975"/>
    <n v="48"/>
  </r>
  <r>
    <s v="Morawietz, Dieter"/>
    <x v="1"/>
    <x v="14"/>
    <x v="14"/>
    <n v="2372"/>
    <n v="2370"/>
    <n v="2294"/>
    <n v="1963"/>
    <n v="60"/>
  </r>
  <r>
    <s v="Stephan, Victor"/>
    <x v="1"/>
    <x v="3"/>
    <x v="3"/>
    <n v="2372"/>
    <n v="2297"/>
    <n v="2320"/>
    <n v="1991"/>
    <n v="32"/>
  </r>
  <r>
    <s v="Musat, Adrian"/>
    <x v="1"/>
    <x v="7"/>
    <x v="7"/>
    <n v="2372"/>
    <n v="2362"/>
    <n v="2407"/>
    <n v="1976"/>
    <n v="47"/>
  </r>
  <r>
    <s v="Srijit Paul"/>
    <x v="1"/>
    <x v="6"/>
    <x v="6"/>
    <n v="2372"/>
    <n v="2282"/>
    <n v="2282"/>
    <n v="2001"/>
    <n v="22"/>
  </r>
  <r>
    <s v="Pitl, Gregory"/>
    <x v="1"/>
    <x v="14"/>
    <x v="14"/>
    <n v="2372"/>
    <m/>
    <m/>
    <n v="1982"/>
    <n v="41"/>
  </r>
  <r>
    <s v="Manninen, Marko"/>
    <x v="1"/>
    <x v="54"/>
    <x v="53"/>
    <n v="2372"/>
    <n v="2363"/>
    <m/>
    <n v="1970"/>
    <n v="53"/>
  </r>
  <r>
    <s v="Shinkevich, Vitaly"/>
    <x v="1"/>
    <x v="4"/>
    <x v="4"/>
    <n v="2372"/>
    <n v="2326"/>
    <n v="2321"/>
    <n v="1982"/>
    <n v="41"/>
  </r>
  <r>
    <s v="Fries-Nielsen, Jens Ove"/>
    <x v="1"/>
    <x v="31"/>
    <x v="31"/>
    <n v="2372"/>
    <n v="2419"/>
    <m/>
    <n v="1960"/>
    <n v="63"/>
  </r>
  <r>
    <s v="Mueller, Matthias"/>
    <x v="1"/>
    <x v="14"/>
    <x v="14"/>
    <n v="2372"/>
    <m/>
    <n v="2293"/>
    <n v="1964"/>
    <n v="59"/>
  </r>
  <r>
    <s v="Tanriverdi, Enes"/>
    <x v="1"/>
    <x v="29"/>
    <x v="29"/>
    <n v="2371"/>
    <m/>
    <m/>
    <n v="2004"/>
    <n v="19"/>
  </r>
  <r>
    <s v="Quintin Navarro, Alberto"/>
    <x v="1"/>
    <x v="26"/>
    <x v="26"/>
    <n v="2371"/>
    <n v="2310"/>
    <n v="2289"/>
    <n v="1995"/>
    <n v="28"/>
  </r>
  <r>
    <s v="Savanovic, Aleksandar"/>
    <x v="1"/>
    <x v="52"/>
    <x v="51"/>
    <n v="2371"/>
    <n v="2397"/>
    <n v="2352"/>
    <n v="1973"/>
    <n v="50"/>
  </r>
  <r>
    <s v="Ezat, Mohamed"/>
    <x v="1"/>
    <x v="23"/>
    <x v="23"/>
    <n v="2371"/>
    <n v="2369"/>
    <n v="2372"/>
    <n v="1978"/>
    <n v="45"/>
  </r>
  <r>
    <s v="Tjiam, Dharma"/>
    <x v="1"/>
    <x v="5"/>
    <x v="5"/>
    <n v="2371"/>
    <m/>
    <m/>
    <n v="1970"/>
    <n v="53"/>
  </r>
  <r>
    <s v="Lu, Maximillian"/>
    <x v="1"/>
    <x v="1"/>
    <x v="1"/>
    <n v="2371"/>
    <n v="2304"/>
    <n v="2333"/>
    <n v="2005"/>
    <n v="18"/>
  </r>
  <r>
    <s v="Kiolbasa, Oliwia"/>
    <x v="1"/>
    <x v="11"/>
    <x v="11"/>
    <n v="2371"/>
    <n v="2332"/>
    <n v="2313"/>
    <n v="2000"/>
    <n v="23"/>
  </r>
  <r>
    <s v="Akshat, Khamparia"/>
    <x v="1"/>
    <x v="6"/>
    <x v="6"/>
    <n v="2371"/>
    <n v="2347"/>
    <n v="2274"/>
    <n v="1989"/>
    <n v="34"/>
  </r>
  <r>
    <s v="Novita, Anjas"/>
    <x v="1"/>
    <x v="70"/>
    <x v="67"/>
    <n v="2371"/>
    <n v="2287"/>
    <n v="2304"/>
    <n v="1979"/>
    <n v="44"/>
  </r>
  <r>
    <s v="Garcia, Jhoel"/>
    <x v="1"/>
    <x v="35"/>
    <x v="35"/>
    <n v="2371"/>
    <n v="2283"/>
    <n v="2233"/>
    <n v="1988"/>
    <n v="35"/>
  </r>
  <r>
    <s v="Carmaciu, Lucian-Catalin"/>
    <x v="1"/>
    <x v="7"/>
    <x v="7"/>
    <n v="2371"/>
    <n v="2392"/>
    <n v="2275"/>
    <n v="1980"/>
    <n v="43"/>
  </r>
  <r>
    <s v="Jackson, James P"/>
    <x v="1"/>
    <x v="15"/>
    <x v="15"/>
    <n v="2371"/>
    <n v="2308"/>
    <n v="2308"/>
    <n v="1991"/>
    <n v="32"/>
  </r>
  <r>
    <s v="Audi Ameya"/>
    <x v="1"/>
    <x v="6"/>
    <x v="6"/>
    <n v="2371"/>
    <n v="2234"/>
    <n v="2237"/>
    <n v="1999"/>
    <n v="24"/>
  </r>
  <r>
    <s v="Beikert, Guenther, Dr."/>
    <x v="1"/>
    <x v="14"/>
    <x v="14"/>
    <n v="2370"/>
    <n v="2363"/>
    <n v="2317"/>
    <n v="1968"/>
    <n v="55"/>
  </r>
  <r>
    <s v="Bernal Moro, Luis Javier"/>
    <x v="1"/>
    <x v="26"/>
    <x v="26"/>
    <n v="2370"/>
    <n v="2346"/>
    <n v="2355"/>
    <n v="1971"/>
    <n v="52"/>
  </r>
  <r>
    <s v="Saric, Sinisa"/>
    <x v="1"/>
    <x v="25"/>
    <x v="25"/>
    <n v="2370"/>
    <n v="2351"/>
    <n v="2314"/>
    <n v="1981"/>
    <n v="42"/>
  </r>
  <r>
    <s v="Diaz Hollemaert, Nahuel"/>
    <x v="1"/>
    <x v="34"/>
    <x v="34"/>
    <n v="2370"/>
    <n v="2475"/>
    <n v="2468"/>
    <n v="1976"/>
    <n v="47"/>
  </r>
  <r>
    <s v="Grabinsky, Aaron"/>
    <x v="1"/>
    <x v="1"/>
    <x v="1"/>
    <n v="2370"/>
    <n v="2335"/>
    <n v="2448"/>
    <n v="1998"/>
    <n v="25"/>
  </r>
  <r>
    <s v="Gungl, Theo"/>
    <x v="1"/>
    <x v="14"/>
    <x v="14"/>
    <n v="2370"/>
    <n v="2252"/>
    <n v="2252"/>
    <n v="2001"/>
    <n v="22"/>
  </r>
  <r>
    <s v="Aulia, Medina Warda"/>
    <x v="1"/>
    <x v="70"/>
    <x v="67"/>
    <n v="2369"/>
    <n v="2332"/>
    <n v="2269"/>
    <n v="1997"/>
    <n v="26"/>
  </r>
  <r>
    <s v="Song, Edward"/>
    <x v="1"/>
    <x v="1"/>
    <x v="1"/>
    <n v="2369"/>
    <m/>
    <n v="2262"/>
    <n v="1999"/>
    <n v="24"/>
  </r>
  <r>
    <s v="Panelo, Marcelo"/>
    <x v="1"/>
    <x v="39"/>
    <x v="38"/>
    <n v="2369"/>
    <n v="2266"/>
    <n v="2291"/>
    <n v="1973"/>
    <n v="50"/>
  </r>
  <r>
    <s v="Van Delft, Merijn"/>
    <x v="1"/>
    <x v="5"/>
    <x v="5"/>
    <n v="2369"/>
    <n v="2372"/>
    <n v="2377"/>
    <n v="1979"/>
    <n v="44"/>
  </r>
  <r>
    <s v="Kourousis, Epameinondas"/>
    <x v="1"/>
    <x v="19"/>
    <x v="19"/>
    <n v="2369"/>
    <n v="2381"/>
    <n v="2252"/>
    <n v="1991"/>
    <n v="32"/>
  </r>
  <r>
    <s v="Daulyte-Cornette, Deimante"/>
    <x v="1"/>
    <x v="3"/>
    <x v="3"/>
    <n v="2369"/>
    <n v="2295"/>
    <n v="2280"/>
    <n v="1989"/>
    <n v="34"/>
  </r>
  <r>
    <s v="Jakovljevic, Vlado"/>
    <x v="1"/>
    <x v="52"/>
    <x v="51"/>
    <n v="2369"/>
    <n v="2367"/>
    <n v="2238"/>
    <n v="1975"/>
    <n v="48"/>
  </r>
  <r>
    <s v="Abdel Razik, Khaled"/>
    <x v="1"/>
    <x v="23"/>
    <x v="23"/>
    <n v="2369"/>
    <n v="2418"/>
    <n v="2440"/>
    <n v="1975"/>
    <n v="48"/>
  </r>
  <r>
    <s v="Blahynka, Martin"/>
    <x v="1"/>
    <x v="19"/>
    <x v="19"/>
    <n v="2369"/>
    <n v="2269"/>
    <n v="2236"/>
    <n v="1998"/>
    <n v="25"/>
  </r>
  <r>
    <s v="Van de Griendt, Jan Willem"/>
    <x v="1"/>
    <x v="5"/>
    <x v="5"/>
    <n v="2369"/>
    <m/>
    <n v="2339"/>
    <n v="1970"/>
    <n v="53"/>
  </r>
  <r>
    <s v="Korsunsky, Yuri"/>
    <x v="1"/>
    <x v="18"/>
    <x v="18"/>
    <n v="2369"/>
    <m/>
    <m/>
    <n v="1967"/>
    <n v="56"/>
  </r>
  <r>
    <s v="Rojas Keim, Luis"/>
    <x v="1"/>
    <x v="33"/>
    <x v="33"/>
    <n v="2368"/>
    <n v="2346"/>
    <n v="2301"/>
    <n v="1975"/>
    <n v="48"/>
  </r>
  <r>
    <s v="Wallace, John Paul"/>
    <x v="1"/>
    <x v="0"/>
    <x v="0"/>
    <n v="2368"/>
    <n v="2379"/>
    <n v="2360"/>
    <n v="1976"/>
    <n v="47"/>
  </r>
  <r>
    <s v="Mullick,Raahil"/>
    <x v="1"/>
    <x v="6"/>
    <x v="6"/>
    <n v="2368"/>
    <n v="2245"/>
    <n v="2226"/>
    <n v="2007"/>
    <n v="16"/>
  </r>
  <r>
    <s v="Cruz Lledo, Pablo"/>
    <x v="1"/>
    <x v="26"/>
    <x v="26"/>
    <n v="2368"/>
    <n v="2372"/>
    <n v="2346"/>
    <n v="1995"/>
    <n v="28"/>
  </r>
  <r>
    <s v="Khusenkhojaev, Muhammad"/>
    <x v="1"/>
    <x v="98"/>
    <x v="95"/>
    <n v="2368"/>
    <n v="2276"/>
    <n v="2283"/>
    <n v="1987"/>
    <n v="36"/>
  </r>
  <r>
    <s v="Raykhman, Alexander"/>
    <x v="1"/>
    <x v="14"/>
    <x v="14"/>
    <n v="2368"/>
    <n v="2393"/>
    <n v="2397"/>
    <n v="1992"/>
    <n v="31"/>
  </r>
  <r>
    <s v="Battulga, Namkhai"/>
    <x v="1"/>
    <x v="65"/>
    <x v="62"/>
    <n v="2368"/>
    <m/>
    <n v="2323"/>
    <n v="1985"/>
    <n v="38"/>
  </r>
  <r>
    <s v="Aldama Degurnay, Dionisio"/>
    <x v="1"/>
    <x v="61"/>
    <x v="58"/>
    <n v="2368"/>
    <m/>
    <n v="2393"/>
    <n v="1969"/>
    <n v="54"/>
  </r>
  <r>
    <s v="Khader, Sami"/>
    <x v="1"/>
    <x v="77"/>
    <x v="74"/>
    <n v="2368"/>
    <n v="2329"/>
    <n v="2295"/>
    <n v="1972"/>
    <n v="51"/>
  </r>
  <r>
    <s v="Van Wessel, Rudy"/>
    <x v="1"/>
    <x v="5"/>
    <x v="5"/>
    <n v="2368"/>
    <m/>
    <n v="2286"/>
    <n v="1973"/>
    <n v="50"/>
  </r>
  <r>
    <s v="Cekro, Ekrem"/>
    <x v="1"/>
    <x v="51"/>
    <x v="50"/>
    <n v="2368"/>
    <n v="2338"/>
    <n v="2428"/>
    <n v="1950"/>
    <n v="73"/>
  </r>
  <r>
    <s v="Shahil Dey"/>
    <x v="1"/>
    <x v="6"/>
    <x v="6"/>
    <n v="2368"/>
    <n v="2235"/>
    <n v="2257"/>
    <n v="2007"/>
    <n v="16"/>
  </r>
  <r>
    <s v="Martin Duque, Jesus"/>
    <x v="1"/>
    <x v="26"/>
    <x v="26"/>
    <n v="2368"/>
    <n v="2392"/>
    <n v="2319"/>
    <n v="1996"/>
    <n v="27"/>
  </r>
  <r>
    <s v="Bromann, Thorbjorn"/>
    <x v="1"/>
    <x v="31"/>
    <x v="31"/>
    <n v="2367"/>
    <n v="2373"/>
    <m/>
    <n v="1979"/>
    <n v="44"/>
  </r>
  <r>
    <s v="Genocchio, Daniele"/>
    <x v="1"/>
    <x v="32"/>
    <x v="32"/>
    <n v="2367"/>
    <n v="2408"/>
    <n v="2384"/>
    <n v="1981"/>
    <n v="42"/>
  </r>
  <r>
    <s v="Cori T., Deysi"/>
    <x v="1"/>
    <x v="35"/>
    <x v="35"/>
    <n v="2367"/>
    <n v="2268"/>
    <n v="2304"/>
    <n v="1993"/>
    <n v="30"/>
  </r>
  <r>
    <s v="Jurcik, Martin"/>
    <x v="1"/>
    <x v="50"/>
    <x v="49"/>
    <n v="2367"/>
    <m/>
    <m/>
    <n v="1989"/>
    <n v="34"/>
  </r>
  <r>
    <s v="Chapman, Mark"/>
    <x v="1"/>
    <x v="49"/>
    <x v="48"/>
    <n v="2367"/>
    <m/>
    <n v="2317"/>
    <n v="1963"/>
    <n v="60"/>
  </r>
  <r>
    <s v="Fayzullaev, Akmal"/>
    <x v="1"/>
    <x v="13"/>
    <x v="13"/>
    <n v="2367"/>
    <n v="2293"/>
    <n v="2342"/>
    <n v="1991"/>
    <n v="32"/>
  </r>
  <r>
    <s v="Hagara, Eduard"/>
    <x v="1"/>
    <x v="50"/>
    <x v="49"/>
    <n v="2367"/>
    <n v="2421"/>
    <n v="2361"/>
    <n v="1979"/>
    <n v="44"/>
  </r>
  <r>
    <s v="Fernandez Garcia, Jose Miguel"/>
    <x v="1"/>
    <x v="26"/>
    <x v="26"/>
    <n v="2367"/>
    <n v="2328"/>
    <n v="2299"/>
    <n v="1993"/>
    <n v="30"/>
  </r>
  <r>
    <s v="Djordjevic, Vuk"/>
    <x v="1"/>
    <x v="25"/>
    <x v="25"/>
    <n v="2367"/>
    <n v="2376"/>
    <n v="2425"/>
    <n v="2000"/>
    <n v="23"/>
  </r>
  <r>
    <s v="Mandizha, Farai"/>
    <x v="1"/>
    <x v="99"/>
    <x v="96"/>
    <n v="2367"/>
    <m/>
    <n v="2418"/>
    <n v="1985"/>
    <n v="38"/>
  </r>
  <r>
    <s v="Chen, Ryo"/>
    <x v="1"/>
    <x v="1"/>
    <x v="1"/>
    <n v="2367"/>
    <m/>
    <n v="2169"/>
    <n v="2010"/>
    <n v="13"/>
  </r>
  <r>
    <s v="Arngrimsson, Dagur"/>
    <x v="1"/>
    <x v="67"/>
    <x v="64"/>
    <n v="2366"/>
    <n v="2387"/>
    <n v="2285"/>
    <n v="1987"/>
    <n v="36"/>
  </r>
  <r>
    <s v="Matikozian, Andranik"/>
    <x v="1"/>
    <x v="16"/>
    <x v="16"/>
    <n v="2366"/>
    <m/>
    <m/>
    <n v="1979"/>
    <n v="44"/>
  </r>
  <r>
    <s v="Moksh Amit Doshi"/>
    <x v="1"/>
    <x v="6"/>
    <x v="6"/>
    <n v="2366"/>
    <n v="2330"/>
    <n v="2306"/>
    <n v="2003"/>
    <n v="20"/>
  </r>
  <r>
    <s v="Manish Anto Cristiano F"/>
    <x v="1"/>
    <x v="6"/>
    <x v="6"/>
    <n v="2366"/>
    <n v="2152"/>
    <n v="2310"/>
    <n v="2005"/>
    <n v="18"/>
  </r>
  <r>
    <s v="Collas, Didier"/>
    <x v="1"/>
    <x v="3"/>
    <x v="3"/>
    <n v="2366"/>
    <n v="2345"/>
    <m/>
    <n v="1972"/>
    <n v="51"/>
  </r>
  <r>
    <s v="Mehar, Chinna Reddy C.H."/>
    <x v="1"/>
    <x v="6"/>
    <x v="6"/>
    <n v="2366"/>
    <n v="2334"/>
    <n v="2318"/>
    <n v="1995"/>
    <n v="28"/>
  </r>
  <r>
    <s v="Klauser, Markus"/>
    <x v="1"/>
    <x v="37"/>
    <x v="20"/>
    <n v="2366"/>
    <m/>
    <m/>
    <n v="1958"/>
    <n v="65"/>
  </r>
  <r>
    <s v="Granados Gomez, Manuel"/>
    <x v="1"/>
    <x v="26"/>
    <x v="26"/>
    <n v="2366"/>
    <n v="2364"/>
    <m/>
    <n v="1974"/>
    <n v="49"/>
  </r>
  <r>
    <s v="Ondersteijn, Niels"/>
    <x v="1"/>
    <x v="5"/>
    <x v="5"/>
    <n v="2366"/>
    <n v="2401"/>
    <n v="2392"/>
    <n v="1984"/>
    <n v="39"/>
  </r>
  <r>
    <s v="Llaneza Vega, Marcos"/>
    <x v="1"/>
    <x v="26"/>
    <x v="26"/>
    <n v="2366"/>
    <n v="2422"/>
    <n v="2387"/>
    <n v="1987"/>
    <n v="36"/>
  </r>
  <r>
    <s v="Saveliev, Alexei"/>
    <x v="1"/>
    <x v="4"/>
    <x v="4"/>
    <n v="2366"/>
    <n v="2281"/>
    <n v="2257"/>
    <n v="1997"/>
    <n v="26"/>
  </r>
  <r>
    <s v="Meinhardt, Maximilian"/>
    <x v="1"/>
    <x v="14"/>
    <x v="14"/>
    <n v="2366"/>
    <m/>
    <n v="2388"/>
    <n v="1986"/>
    <n v="37"/>
  </r>
  <r>
    <s v="Valdes Romero, Leonardo"/>
    <x v="1"/>
    <x v="91"/>
    <x v="88"/>
    <n v="2366"/>
    <n v="2391"/>
    <n v="2425"/>
    <n v="1975"/>
    <n v="48"/>
  </r>
  <r>
    <s v="Gronn, Atle"/>
    <x v="1"/>
    <x v="0"/>
    <x v="0"/>
    <n v="2366"/>
    <n v="2337"/>
    <n v="2268"/>
    <n v="1971"/>
    <n v="52"/>
  </r>
  <r>
    <s v="Wang, Kevin"/>
    <x v="1"/>
    <x v="1"/>
    <x v="1"/>
    <n v="2366"/>
    <n v="2346"/>
    <m/>
    <n v="1997"/>
    <n v="26"/>
  </r>
  <r>
    <s v="Gallego Jimenez, Victoriano"/>
    <x v="1"/>
    <x v="26"/>
    <x v="26"/>
    <n v="2366"/>
    <m/>
    <m/>
    <n v="1969"/>
    <n v="54"/>
  </r>
  <r>
    <s v="Varga, Peter"/>
    <x v="1"/>
    <x v="17"/>
    <x v="17"/>
    <n v="2366"/>
    <n v="2287"/>
    <n v="2361"/>
    <n v="1974"/>
    <n v="49"/>
  </r>
  <r>
    <s v="Popovics, Adam"/>
    <x v="1"/>
    <x v="17"/>
    <x v="17"/>
    <n v="2365"/>
    <n v="2343"/>
    <m/>
    <n v="1986"/>
    <n v="37"/>
  </r>
  <r>
    <s v="Bruedigam, Martin"/>
    <x v="1"/>
    <x v="14"/>
    <x v="14"/>
    <n v="2365"/>
    <n v="2405"/>
    <n v="2382"/>
    <n v="1987"/>
    <n v="36"/>
  </r>
  <r>
    <s v="Vuilleumier, Alexandre"/>
    <x v="1"/>
    <x v="37"/>
    <x v="20"/>
    <n v="2365"/>
    <n v="2266"/>
    <n v="2266"/>
    <n v="1982"/>
    <n v="41"/>
  </r>
  <r>
    <s v="Franic, Milan"/>
    <x v="1"/>
    <x v="28"/>
    <x v="28"/>
    <n v="2365"/>
    <m/>
    <n v="2337"/>
    <n v="1964"/>
    <n v="59"/>
  </r>
  <r>
    <s v="Schuh, Dirk"/>
    <x v="1"/>
    <x v="14"/>
    <x v="14"/>
    <n v="2365"/>
    <m/>
    <n v="2392"/>
    <n v="1979"/>
    <n v="44"/>
  </r>
  <r>
    <s v="Sargsyan, Anna M."/>
    <x v="1"/>
    <x v="16"/>
    <x v="16"/>
    <n v="2364"/>
    <n v="2296"/>
    <n v="2281"/>
    <n v="2001"/>
    <n v="22"/>
  </r>
  <r>
    <s v="Anguix Garrido, Juan F."/>
    <x v="1"/>
    <x v="26"/>
    <x v="26"/>
    <n v="2364"/>
    <m/>
    <m/>
    <n v="1966"/>
    <n v="57"/>
  </r>
  <r>
    <s v="Petrov, Jole"/>
    <x v="1"/>
    <x v="28"/>
    <x v="28"/>
    <n v="2364"/>
    <n v="2414"/>
    <n v="2402"/>
    <n v="1976"/>
    <n v="47"/>
  </r>
  <r>
    <s v="Ertan, Can"/>
    <x v="1"/>
    <x v="29"/>
    <x v="29"/>
    <n v="2364"/>
    <n v="2319"/>
    <n v="2336"/>
    <n v="1990"/>
    <n v="33"/>
  </r>
  <r>
    <s v="Korneva, Marina"/>
    <x v="1"/>
    <x v="4"/>
    <x v="4"/>
    <n v="2364"/>
    <n v="2138"/>
    <n v="2176"/>
    <n v="1986"/>
    <n v="37"/>
  </r>
  <r>
    <s v="Bwalya, Gillan"/>
    <x v="1"/>
    <x v="100"/>
    <x v="97"/>
    <n v="2364"/>
    <n v="2311"/>
    <n v="2368"/>
    <n v="1988"/>
    <n v="35"/>
  </r>
  <r>
    <s v="Kulkarni Bhakti"/>
    <x v="1"/>
    <x v="6"/>
    <x v="6"/>
    <n v="2364"/>
    <n v="2273"/>
    <n v="2198"/>
    <n v="1992"/>
    <n v="31"/>
  </r>
  <r>
    <s v="Tao, Trevor"/>
    <x v="1"/>
    <x v="49"/>
    <x v="48"/>
    <n v="2364"/>
    <n v="2355"/>
    <m/>
    <n v="1977"/>
    <n v="46"/>
  </r>
  <r>
    <s v="Kuderinov, Kirill"/>
    <x v="1"/>
    <x v="44"/>
    <x v="43"/>
    <n v="2364"/>
    <n v="2401"/>
    <n v="2422"/>
    <n v="1987"/>
    <n v="36"/>
  </r>
  <r>
    <s v="Roselli Mailhe, Bernardo"/>
    <x v="1"/>
    <x v="34"/>
    <x v="34"/>
    <n v="2364"/>
    <n v="2442"/>
    <n v="2477"/>
    <n v="1965"/>
    <n v="58"/>
  </r>
  <r>
    <s v="Micic, Cedomir"/>
    <x v="1"/>
    <x v="25"/>
    <x v="25"/>
    <n v="2364"/>
    <m/>
    <m/>
    <n v="1968"/>
    <n v="55"/>
  </r>
  <r>
    <s v="Langrock, Hannes"/>
    <x v="1"/>
    <x v="14"/>
    <x v="14"/>
    <n v="2364"/>
    <n v="2350"/>
    <n v="2261"/>
    <n v="1983"/>
    <n v="40"/>
  </r>
  <r>
    <s v="Dolezal, Cristian"/>
    <x v="1"/>
    <x v="39"/>
    <x v="38"/>
    <n v="2363"/>
    <n v="2316"/>
    <n v="2316"/>
    <n v="1973"/>
    <n v="50"/>
  </r>
  <r>
    <s v="Silva, David"/>
    <x v="1"/>
    <x v="101"/>
    <x v="98"/>
    <n v="2363"/>
    <n v="2423"/>
    <n v="2418"/>
    <n v="1998"/>
    <n v="25"/>
  </r>
  <r>
    <s v="Benkovic, Petar"/>
    <x v="1"/>
    <x v="25"/>
    <x v="25"/>
    <n v="2363"/>
    <n v="2349"/>
    <n v="2426"/>
    <n v="1980"/>
    <n v="43"/>
  </r>
  <r>
    <s v="Cardon, Helmut"/>
    <x v="1"/>
    <x v="5"/>
    <x v="5"/>
    <n v="2363"/>
    <m/>
    <m/>
    <n v="1963"/>
    <n v="60"/>
  </r>
  <r>
    <s v="Nomin-Erdene, Davaademberel"/>
    <x v="1"/>
    <x v="65"/>
    <x v="62"/>
    <n v="2363"/>
    <n v="2286"/>
    <n v="2299"/>
    <n v="2000"/>
    <n v="23"/>
  </r>
  <r>
    <s v="Nazari, Arad"/>
    <x v="1"/>
    <x v="9"/>
    <x v="9"/>
    <n v="2363"/>
    <n v="2200"/>
    <n v="2100"/>
    <n v="2004"/>
    <n v="19"/>
  </r>
  <r>
    <s v="Vaznonis, Vytautas"/>
    <x v="1"/>
    <x v="43"/>
    <x v="42"/>
    <n v="2363"/>
    <n v="2269"/>
    <n v="2289"/>
    <n v="1986"/>
    <n v="37"/>
  </r>
  <r>
    <s v="Lejarre, Ludovic"/>
    <x v="1"/>
    <x v="3"/>
    <x v="3"/>
    <n v="2363"/>
    <n v="2375"/>
    <m/>
    <n v="1976"/>
    <n v="47"/>
  </r>
  <r>
    <s v="Koziak, Vitali"/>
    <x v="1"/>
    <x v="18"/>
    <x v="18"/>
    <n v="2363"/>
    <n v="2305"/>
    <n v="2228"/>
    <n v="1975"/>
    <n v="48"/>
  </r>
  <r>
    <s v="Dushyant Sharma"/>
    <x v="1"/>
    <x v="6"/>
    <x v="6"/>
    <n v="2363"/>
    <n v="2198"/>
    <n v="2163"/>
    <n v="2003"/>
    <n v="20"/>
  </r>
  <r>
    <s v="Arsovic, Zoran"/>
    <x v="1"/>
    <x v="25"/>
    <x v="25"/>
    <n v="2362"/>
    <n v="2360"/>
    <n v="2308"/>
    <n v="1967"/>
    <n v="56"/>
  </r>
  <r>
    <s v="Sirosh, Ilja"/>
    <x v="1"/>
    <x v="63"/>
    <x v="60"/>
    <n v="2362"/>
    <n v="2288"/>
    <n v="2288"/>
    <n v="1998"/>
    <n v="25"/>
  </r>
  <r>
    <s v="Milosevic, Milos"/>
    <x v="1"/>
    <x v="25"/>
    <x v="25"/>
    <n v="2362"/>
    <n v="2379"/>
    <n v="2130"/>
    <n v="2003"/>
    <n v="20"/>
  </r>
  <r>
    <s v="Loifenfeld, Jakov"/>
    <x v="1"/>
    <x v="4"/>
    <x v="4"/>
    <n v="2362"/>
    <m/>
    <m/>
    <n v="1949"/>
    <n v="74"/>
  </r>
  <r>
    <s v="Buscara, Sevan"/>
    <x v="1"/>
    <x v="3"/>
    <x v="3"/>
    <n v="2362"/>
    <n v="2378"/>
    <n v="2367"/>
    <n v="1992"/>
    <n v="31"/>
  </r>
  <r>
    <s v="Vassallo Barroche, Mauricio"/>
    <x v="1"/>
    <x v="26"/>
    <x v="26"/>
    <n v="2362"/>
    <n v="2424"/>
    <n v="2265"/>
    <n v="1966"/>
    <n v="57"/>
  </r>
  <r>
    <s v="Gasimov, Parviz"/>
    <x v="1"/>
    <x v="8"/>
    <x v="8"/>
    <n v="2362"/>
    <n v="2247"/>
    <n v="2225"/>
    <n v="2000"/>
    <n v="23"/>
  </r>
  <r>
    <s v="Meszaros, Michal"/>
    <x v="1"/>
    <x v="50"/>
    <x v="49"/>
    <n v="2362"/>
    <m/>
    <m/>
    <n v="1987"/>
    <n v="36"/>
  </r>
  <r>
    <s v="Pakhomov, Egor"/>
    <x v="1"/>
    <x v="4"/>
    <x v="4"/>
    <n v="2362"/>
    <n v="2444"/>
    <n v="2387"/>
    <n v="1993"/>
    <n v="30"/>
  </r>
  <r>
    <s v="Alonso Bouza, Julio Javier"/>
    <x v="1"/>
    <x v="40"/>
    <x v="39"/>
    <n v="2362"/>
    <n v="2328"/>
    <n v="2392"/>
    <n v="1989"/>
    <n v="34"/>
  </r>
  <r>
    <s v="Sarakauskas, Gediminas"/>
    <x v="1"/>
    <x v="43"/>
    <x v="42"/>
    <n v="2361"/>
    <n v="2348"/>
    <n v="2343"/>
    <n v="1977"/>
    <n v="46"/>
  </r>
  <r>
    <s v="Sideifzade, Fikret"/>
    <x v="1"/>
    <x v="8"/>
    <x v="8"/>
    <n v="2361"/>
    <m/>
    <m/>
    <n v="1952"/>
    <n v="71"/>
  </r>
  <r>
    <s v="Rosen, Eric"/>
    <x v="1"/>
    <x v="1"/>
    <x v="1"/>
    <n v="2361"/>
    <n v="2363"/>
    <n v="2346"/>
    <n v="1993"/>
    <n v="30"/>
  </r>
  <r>
    <s v="Mulyar, Michael"/>
    <x v="1"/>
    <x v="1"/>
    <x v="1"/>
    <n v="2361"/>
    <m/>
    <m/>
    <n v="1978"/>
    <n v="45"/>
  </r>
  <r>
    <s v="Gilmanov, Mansur"/>
    <x v="1"/>
    <x v="20"/>
    <x v="20"/>
    <n v="2361"/>
    <m/>
    <n v="2377"/>
    <n v="1990"/>
    <n v="33"/>
  </r>
  <r>
    <s v="Miedema, David"/>
    <x v="1"/>
    <x v="5"/>
    <x v="5"/>
    <n v="2360"/>
    <n v="2322"/>
    <n v="2303"/>
    <n v="1989"/>
    <n v="34"/>
  </r>
  <r>
    <s v="David, Alexandru-Vasile"/>
    <x v="1"/>
    <x v="7"/>
    <x v="7"/>
    <n v="2360"/>
    <n v="2427"/>
    <n v="2354"/>
    <n v="1997"/>
    <n v="26"/>
  </r>
  <r>
    <s v="Wegner, Hannu"/>
    <x v="1"/>
    <x v="14"/>
    <x v="14"/>
    <n v="2360"/>
    <m/>
    <m/>
    <n v="1967"/>
    <n v="56"/>
  </r>
  <r>
    <s v="Joecks, Christian"/>
    <x v="1"/>
    <x v="14"/>
    <x v="14"/>
    <n v="2360"/>
    <m/>
    <m/>
    <n v="1967"/>
    <n v="56"/>
  </r>
  <r>
    <s v="Pogosyan, Stefan"/>
    <x v="1"/>
    <x v="16"/>
    <x v="16"/>
    <n v="2360"/>
    <n v="2421"/>
    <n v="2374"/>
    <n v="2004"/>
    <n v="19"/>
  </r>
  <r>
    <s v="Ibadov, Dashgyn"/>
    <x v="1"/>
    <x v="20"/>
    <x v="20"/>
    <n v="2360"/>
    <n v="2208"/>
    <n v="2183"/>
    <n v="1997"/>
    <n v="26"/>
  </r>
  <r>
    <s v="Nguyen, Van Thanh"/>
    <x v="1"/>
    <x v="10"/>
    <x v="10"/>
    <n v="2359"/>
    <n v="2444"/>
    <n v="2374"/>
    <n v="1992"/>
    <n v="31"/>
  </r>
  <r>
    <s v="Bivol, Alina"/>
    <x v="1"/>
    <x v="20"/>
    <x v="20"/>
    <n v="2359"/>
    <n v="2257"/>
    <n v="2250"/>
    <n v="1996"/>
    <n v="27"/>
  </r>
  <r>
    <s v="Richter, Christian"/>
    <x v="1"/>
    <x v="14"/>
    <x v="14"/>
    <n v="2359"/>
    <n v="2346"/>
    <n v="2384"/>
    <n v="1978"/>
    <n v="45"/>
  </r>
  <r>
    <s v="Ajay Krishna, S"/>
    <x v="1"/>
    <x v="6"/>
    <x v="6"/>
    <n v="2359"/>
    <n v="2228"/>
    <n v="2245"/>
    <n v="1999"/>
    <n v="24"/>
  </r>
  <r>
    <s v="Khoroshev, Nikita"/>
    <x v="1"/>
    <x v="13"/>
    <x v="13"/>
    <n v="2359"/>
    <n v="2253"/>
    <n v="2354"/>
    <n v="1992"/>
    <n v="31"/>
  </r>
  <r>
    <s v="Gatineau, Yovann"/>
    <x v="1"/>
    <x v="3"/>
    <x v="3"/>
    <n v="2358"/>
    <n v="2333"/>
    <n v="2283"/>
    <n v="2002"/>
    <n v="21"/>
  </r>
  <r>
    <s v="Pershin, Denis"/>
    <x v="1"/>
    <x v="4"/>
    <x v="4"/>
    <n v="2358"/>
    <n v="2278"/>
    <n v="2274"/>
    <n v="1997"/>
    <n v="26"/>
  </r>
  <r>
    <s v="Zilberstein, Dmitry"/>
    <x v="1"/>
    <x v="1"/>
    <x v="1"/>
    <n v="2358"/>
    <m/>
    <m/>
    <n v="1979"/>
    <n v="44"/>
  </r>
  <r>
    <s v="Ali, Muhammad Lutfi"/>
    <x v="1"/>
    <x v="70"/>
    <x v="67"/>
    <n v="2358"/>
    <n v="2367"/>
    <n v="2273"/>
    <n v="1997"/>
    <n v="26"/>
  </r>
  <r>
    <s v="Andersson, Tommy"/>
    <x v="1"/>
    <x v="21"/>
    <x v="21"/>
    <n v="2358"/>
    <m/>
    <n v="2469"/>
    <n v="1978"/>
    <n v="45"/>
  </r>
  <r>
    <s v="Schaefer, Markus"/>
    <x v="1"/>
    <x v="14"/>
    <x v="14"/>
    <n v="2358"/>
    <m/>
    <n v="2411"/>
    <n v="1969"/>
    <n v="54"/>
  </r>
  <r>
    <s v="Cyfka, Karina"/>
    <x v="1"/>
    <x v="11"/>
    <x v="11"/>
    <n v="2358"/>
    <n v="2248"/>
    <n v="2241"/>
    <n v="1987"/>
    <n v="36"/>
  </r>
  <r>
    <s v="Griffith, Kyron"/>
    <x v="1"/>
    <x v="1"/>
    <x v="1"/>
    <n v="2358"/>
    <n v="2342"/>
    <n v="2269"/>
    <n v="1994"/>
    <n v="29"/>
  </r>
  <r>
    <s v="Middelburg, Tom"/>
    <x v="1"/>
    <x v="102"/>
    <x v="99"/>
    <n v="2358"/>
    <m/>
    <m/>
    <n v="1980"/>
    <n v="43"/>
  </r>
  <r>
    <s v="Pacheco, Marco"/>
    <x v="1"/>
    <x v="35"/>
    <x v="35"/>
    <n v="2357"/>
    <n v="2305"/>
    <n v="2284"/>
    <n v="1983"/>
    <n v="40"/>
  </r>
  <r>
    <s v="Umetsubo, Cesar Hidemitsu"/>
    <x v="1"/>
    <x v="47"/>
    <x v="46"/>
    <n v="2357"/>
    <n v="2390"/>
    <n v="2274"/>
    <n v="1984"/>
    <n v="39"/>
  </r>
  <r>
    <s v="Kozhuharov, Spas"/>
    <x v="1"/>
    <x v="12"/>
    <x v="12"/>
    <n v="2357"/>
    <n v="2396"/>
    <n v="2373"/>
    <n v="1980"/>
    <n v="43"/>
  </r>
  <r>
    <s v="Carlsson, Ludvig"/>
    <x v="1"/>
    <x v="21"/>
    <x v="21"/>
    <n v="2357"/>
    <n v="2291"/>
    <n v="2364"/>
    <n v="2003"/>
    <n v="20"/>
  </r>
  <r>
    <s v="Ozen, Bahadir"/>
    <x v="1"/>
    <x v="29"/>
    <x v="29"/>
    <n v="2357"/>
    <n v="2349"/>
    <n v="2503"/>
    <n v="2000"/>
    <n v="23"/>
  </r>
  <r>
    <s v="Kerigan, Demre"/>
    <x v="1"/>
    <x v="29"/>
    <x v="29"/>
    <n v="2357"/>
    <m/>
    <n v="2398"/>
    <n v="1993"/>
    <n v="30"/>
  </r>
  <r>
    <s v="Kashtanov, Ruslan"/>
    <x v="1"/>
    <x v="4"/>
    <x v="4"/>
    <n v="2357"/>
    <n v="2201"/>
    <n v="2263"/>
    <n v="1979"/>
    <n v="44"/>
  </r>
  <r>
    <s v="Hautot, Stephane"/>
    <x v="1"/>
    <x v="51"/>
    <x v="50"/>
    <n v="2356"/>
    <n v="2342"/>
    <n v="2371"/>
    <n v="1980"/>
    <n v="43"/>
  </r>
  <r>
    <s v="Lewtak, Damian"/>
    <x v="1"/>
    <x v="11"/>
    <x v="11"/>
    <n v="2356"/>
    <n v="2178"/>
    <n v="2261"/>
    <n v="1995"/>
    <n v="28"/>
  </r>
  <r>
    <s v="Garayev, Kanan"/>
    <x v="1"/>
    <x v="8"/>
    <x v="8"/>
    <n v="2356"/>
    <n v="2264"/>
    <n v="2264"/>
    <n v="2002"/>
    <n v="21"/>
  </r>
  <r>
    <s v="Figura, Atila Gajo"/>
    <x v="1"/>
    <x v="14"/>
    <x v="14"/>
    <n v="2356"/>
    <n v="2407"/>
    <n v="2423"/>
    <n v="1989"/>
    <n v="34"/>
  </r>
  <r>
    <s v="Ippolito, Dean"/>
    <x v="1"/>
    <x v="1"/>
    <x v="1"/>
    <n v="2356"/>
    <m/>
    <m/>
    <n v="1978"/>
    <n v="45"/>
  </r>
  <r>
    <s v="Li, Ben"/>
    <x v="1"/>
    <x v="1"/>
    <x v="1"/>
    <n v="2356"/>
    <m/>
    <n v="2267"/>
    <n v="2002"/>
    <n v="21"/>
  </r>
  <r>
    <s v="Golubovic, Boris"/>
    <x v="1"/>
    <x v="28"/>
    <x v="28"/>
    <n v="2356"/>
    <n v="2376"/>
    <n v="2298"/>
    <n v="1973"/>
    <n v="50"/>
  </r>
  <r>
    <s v="Kalegin, Evgenij"/>
    <x v="1"/>
    <x v="4"/>
    <x v="4"/>
    <n v="2356"/>
    <n v="2253"/>
    <n v="2243"/>
    <n v="1954"/>
    <n v="69"/>
  </r>
  <r>
    <s v="Roser, Kevin"/>
    <x v="1"/>
    <x v="3"/>
    <x v="3"/>
    <n v="2356"/>
    <n v="2320"/>
    <n v="2335"/>
    <n v="1979"/>
    <n v="44"/>
  </r>
  <r>
    <s v="Guido, Flavio"/>
    <x v="1"/>
    <x v="32"/>
    <x v="32"/>
    <n v="2356"/>
    <n v="2369"/>
    <m/>
    <n v="1963"/>
    <n v="60"/>
  </r>
  <r>
    <s v="Kryvolapov, Kostiantyn"/>
    <x v="1"/>
    <x v="18"/>
    <x v="18"/>
    <n v="2356"/>
    <n v="2327"/>
    <m/>
    <n v="1962"/>
    <n v="61"/>
  </r>
  <r>
    <s v="Pallardo Lozoya, Jose Vicente"/>
    <x v="1"/>
    <x v="26"/>
    <x v="26"/>
    <n v="2356"/>
    <n v="2391"/>
    <n v="2316"/>
    <n v="1988"/>
    <n v="35"/>
  </r>
  <r>
    <s v="Panesso Rivera, Henry"/>
    <x v="1"/>
    <x v="60"/>
    <x v="57"/>
    <n v="2356"/>
    <n v="2373"/>
    <n v="2371"/>
    <n v="1988"/>
    <n v="35"/>
  </r>
  <r>
    <s v="Wang, Annie"/>
    <x v="1"/>
    <x v="1"/>
    <x v="1"/>
    <n v="2356"/>
    <n v="2324"/>
    <n v="2261"/>
    <n v="2002"/>
    <n v="21"/>
  </r>
  <r>
    <s v="Arsovic, Goran"/>
    <x v="1"/>
    <x v="25"/>
    <x v="25"/>
    <n v="2356"/>
    <n v="2376"/>
    <n v="2288"/>
    <n v="1967"/>
    <n v="56"/>
  </r>
  <r>
    <s v="Perez Leiva, Jerzy Jesus"/>
    <x v="1"/>
    <x v="40"/>
    <x v="39"/>
    <n v="2355"/>
    <n v="2289"/>
    <n v="2303"/>
    <n v="2003"/>
    <n v="20"/>
  </r>
  <r>
    <s v="Thinius, Marco"/>
    <x v="1"/>
    <x v="14"/>
    <x v="14"/>
    <n v="2355"/>
    <m/>
    <m/>
    <n v="1968"/>
    <n v="55"/>
  </r>
  <r>
    <s v="Leer-Helgesen, Bjarte"/>
    <x v="1"/>
    <x v="0"/>
    <x v="0"/>
    <n v="2355"/>
    <n v="2373"/>
    <n v="2345"/>
    <n v="1978"/>
    <n v="45"/>
  </r>
  <r>
    <s v="Hernandez Sanchez, Jairo Andres"/>
    <x v="1"/>
    <x v="60"/>
    <x v="57"/>
    <n v="2355"/>
    <n v="2297"/>
    <n v="2263"/>
    <n v="1995"/>
    <n v="28"/>
  </r>
  <r>
    <s v="Koykka, Pekka"/>
    <x v="1"/>
    <x v="54"/>
    <x v="53"/>
    <n v="2355"/>
    <n v="2329"/>
    <m/>
    <n v="1990"/>
    <n v="33"/>
  </r>
  <r>
    <s v="Wemmers, Xander"/>
    <x v="1"/>
    <x v="5"/>
    <x v="5"/>
    <n v="2355"/>
    <n v="2351"/>
    <n v="2332"/>
    <n v="1974"/>
    <n v="49"/>
  </r>
  <r>
    <s v="Liu, Xiangyi"/>
    <x v="1"/>
    <x v="48"/>
    <x v="47"/>
    <n v="2355"/>
    <n v="2277"/>
    <n v="2323"/>
    <n v="2000"/>
    <n v="23"/>
  </r>
  <r>
    <s v="Lagunow, Alexander"/>
    <x v="1"/>
    <x v="14"/>
    <x v="14"/>
    <n v="2355"/>
    <n v="2367"/>
    <n v="2343"/>
    <n v="1967"/>
    <n v="56"/>
  </r>
  <r>
    <s v="Bosman, Michiel"/>
    <x v="1"/>
    <x v="5"/>
    <x v="5"/>
    <n v="2355"/>
    <m/>
    <n v="2274"/>
    <n v="1969"/>
    <n v="54"/>
  </r>
  <r>
    <s v="Mieles Palau, Daniel"/>
    <x v="1"/>
    <x v="73"/>
    <x v="70"/>
    <n v="2355"/>
    <n v="2359"/>
    <n v="2344"/>
    <n v="1985"/>
    <n v="38"/>
  </r>
  <r>
    <s v="Macak, Stefan"/>
    <x v="1"/>
    <x v="50"/>
    <x v="49"/>
    <n v="2354"/>
    <m/>
    <n v="2335"/>
    <n v="1985"/>
    <n v="38"/>
  </r>
  <r>
    <s v="Zufic, Miroslav"/>
    <x v="1"/>
    <x v="28"/>
    <x v="28"/>
    <n v="2354"/>
    <n v="2309"/>
    <n v="2396"/>
    <n v="1982"/>
    <n v="41"/>
  </r>
  <r>
    <s v="Gulbas, Cemil"/>
    <x v="1"/>
    <x v="29"/>
    <x v="29"/>
    <n v="2354"/>
    <n v="2344"/>
    <n v="2452"/>
    <n v="1980"/>
    <n v="43"/>
  </r>
  <r>
    <s v="Lemmers, Oscar"/>
    <x v="1"/>
    <x v="5"/>
    <x v="5"/>
    <n v="2354"/>
    <m/>
    <n v="2342"/>
    <n v="1972"/>
    <n v="51"/>
  </r>
  <r>
    <s v="Hasanzade, Toghrul"/>
    <x v="1"/>
    <x v="8"/>
    <x v="8"/>
    <n v="2354"/>
    <n v="2382"/>
    <n v="2214"/>
    <n v="1997"/>
    <n v="26"/>
  </r>
  <r>
    <s v="Bator, Robert"/>
    <x v="1"/>
    <x v="21"/>
    <x v="21"/>
    <n v="2354"/>
    <m/>
    <n v="2373"/>
    <n v="1963"/>
    <n v="60"/>
  </r>
  <r>
    <s v="Breutigam, Martin"/>
    <x v="1"/>
    <x v="14"/>
    <x v="14"/>
    <n v="2354"/>
    <n v="2338"/>
    <n v="2337"/>
    <n v="1965"/>
    <n v="58"/>
  </r>
  <r>
    <s v="Melia, Salome"/>
    <x v="1"/>
    <x v="53"/>
    <x v="52"/>
    <n v="2354"/>
    <n v="2252"/>
    <n v="2272"/>
    <n v="1987"/>
    <n v="36"/>
  </r>
  <r>
    <s v="Song, Julien"/>
    <x v="1"/>
    <x v="3"/>
    <x v="3"/>
    <n v="2354"/>
    <n v="2271"/>
    <n v="2261"/>
    <n v="1993"/>
    <n v="30"/>
  </r>
  <r>
    <s v="Tatar Kis, Szabolcs"/>
    <x v="1"/>
    <x v="17"/>
    <x v="17"/>
    <n v="2354"/>
    <n v="2341"/>
    <m/>
    <n v="1973"/>
    <n v="50"/>
  </r>
  <r>
    <s v="Pupo, Emilio"/>
    <x v="1"/>
    <x v="60"/>
    <x v="57"/>
    <n v="2354"/>
    <m/>
    <m/>
    <n v="1970"/>
    <n v="53"/>
  </r>
  <r>
    <s v="Spalir, Jernej"/>
    <x v="1"/>
    <x v="22"/>
    <x v="22"/>
    <n v="2354"/>
    <n v="2258"/>
    <n v="2322"/>
    <n v="1992"/>
    <n v="31"/>
  </r>
  <r>
    <s v="Saiboulatov, Daniyal"/>
    <x v="1"/>
    <x v="51"/>
    <x v="50"/>
    <n v="2354"/>
    <n v="2342"/>
    <n v="2384"/>
    <n v="1970"/>
    <n v="53"/>
  </r>
  <r>
    <s v="Marzolo, Cyril"/>
    <x v="1"/>
    <x v="3"/>
    <x v="3"/>
    <n v="2354"/>
    <n v="2483"/>
    <n v="2358"/>
    <n v="1978"/>
    <n v="45"/>
  </r>
  <r>
    <s v="Nanjo, Ryosuke"/>
    <x v="1"/>
    <x v="103"/>
    <x v="100"/>
    <n v="2353"/>
    <n v="2290"/>
    <n v="2283"/>
    <n v="1988"/>
    <n v="35"/>
  </r>
  <r>
    <s v="Thorfinnsson, Bjorn"/>
    <x v="1"/>
    <x v="67"/>
    <x v="64"/>
    <n v="2353"/>
    <n v="2418"/>
    <n v="2381"/>
    <n v="1979"/>
    <n v="44"/>
  </r>
  <r>
    <s v="Willemze, Thomas"/>
    <x v="1"/>
    <x v="5"/>
    <x v="5"/>
    <n v="2353"/>
    <m/>
    <n v="2434"/>
    <n v="1982"/>
    <n v="41"/>
  </r>
  <r>
    <s v="Sattarov, Bobir"/>
    <x v="1"/>
    <x v="13"/>
    <x v="13"/>
    <n v="2353"/>
    <n v="2333"/>
    <n v="2351"/>
    <n v="1995"/>
    <n v="28"/>
  </r>
  <r>
    <s v="Biolek, Richard"/>
    <x v="1"/>
    <x v="19"/>
    <x v="19"/>
    <n v="2353"/>
    <n v="2405"/>
    <n v="2473"/>
    <n v="1970"/>
    <n v="53"/>
  </r>
  <r>
    <s v="Casper, Thomas"/>
    <x v="1"/>
    <x v="14"/>
    <x v="14"/>
    <n v="2353"/>
    <n v="2348"/>
    <n v="2272"/>
    <n v="1960"/>
    <n v="63"/>
  </r>
  <r>
    <s v="Padmini, Rout"/>
    <x v="1"/>
    <x v="6"/>
    <x v="6"/>
    <n v="2353"/>
    <n v="2274"/>
    <n v="2302"/>
    <n v="1994"/>
    <n v="29"/>
  </r>
  <r>
    <s v="Nyysti, Sampsa"/>
    <x v="1"/>
    <x v="54"/>
    <x v="53"/>
    <n v="2353"/>
    <n v="2326"/>
    <m/>
    <n v="1978"/>
    <n v="45"/>
  </r>
  <r>
    <s v="Plotkin, Mark"/>
    <x v="1"/>
    <x v="38"/>
    <x v="37"/>
    <n v="2353"/>
    <n v="2316"/>
    <n v="2384"/>
    <n v="1998"/>
    <n v="25"/>
  </r>
  <r>
    <s v="Houska, Jovanka"/>
    <x v="1"/>
    <x v="15"/>
    <x v="15"/>
    <n v="2352"/>
    <n v="2295"/>
    <n v="2315"/>
    <n v="1980"/>
    <n v="43"/>
  </r>
  <r>
    <s v="Bosboom, Manuel"/>
    <x v="1"/>
    <x v="5"/>
    <x v="5"/>
    <n v="2352"/>
    <m/>
    <n v="2373"/>
    <n v="1963"/>
    <n v="60"/>
  </r>
  <r>
    <s v="Lacasa Diaz, Jose Antonio"/>
    <x v="1"/>
    <x v="26"/>
    <x v="26"/>
    <n v="2352"/>
    <n v="2322"/>
    <n v="2338"/>
    <n v="1973"/>
    <n v="50"/>
  </r>
  <r>
    <s v="Langheinrich, Ferenc"/>
    <x v="1"/>
    <x v="14"/>
    <x v="14"/>
    <n v="2352"/>
    <n v="2326"/>
    <n v="2381"/>
    <n v="1983"/>
    <n v="40"/>
  </r>
  <r>
    <s v="Ameir, Moheb"/>
    <x v="1"/>
    <x v="23"/>
    <x v="23"/>
    <n v="2352"/>
    <n v="2357"/>
    <n v="2314"/>
    <n v="1993"/>
    <n v="30"/>
  </r>
  <r>
    <s v="Getz, Nicolai"/>
    <x v="1"/>
    <x v="0"/>
    <x v="0"/>
    <n v="2352"/>
    <n v="2309"/>
    <n v="2263"/>
    <n v="1991"/>
    <n v="32"/>
  </r>
  <r>
    <s v="Oltra Caurin, Ramon"/>
    <x v="1"/>
    <x v="26"/>
    <x v="26"/>
    <n v="2352"/>
    <n v="2340"/>
    <m/>
    <n v="1956"/>
    <n v="67"/>
  </r>
  <r>
    <s v="Vlasenko, Miroslav"/>
    <x v="1"/>
    <x v="4"/>
    <x v="4"/>
    <n v="2352"/>
    <n v="2259"/>
    <n v="2346"/>
    <n v="1984"/>
    <n v="39"/>
  </r>
  <r>
    <s v="Battey, Alexander"/>
    <x v="1"/>
    <x v="1"/>
    <x v="1"/>
    <n v="2352"/>
    <n v="2357"/>
    <m/>
    <n v="1986"/>
    <n v="37"/>
  </r>
  <r>
    <s v="Sermier, Guillaume"/>
    <x v="1"/>
    <x v="37"/>
    <x v="20"/>
    <n v="2352"/>
    <n v="2362"/>
    <n v="2398"/>
    <n v="1978"/>
    <n v="45"/>
  </r>
  <r>
    <s v="Pastar, Slaven"/>
    <x v="1"/>
    <x v="52"/>
    <x v="51"/>
    <n v="2351"/>
    <n v="2311"/>
    <n v="2230"/>
    <n v="1994"/>
    <n v="29"/>
  </r>
  <r>
    <s v="Doncea, Vladimir"/>
    <x v="1"/>
    <x v="7"/>
    <x v="7"/>
    <n v="2351"/>
    <n v="2308"/>
    <n v="2241"/>
    <n v="1986"/>
    <n v="37"/>
  </r>
  <r>
    <s v="Edelman, Daniel"/>
    <x v="1"/>
    <x v="1"/>
    <x v="1"/>
    <n v="2351"/>
    <n v="2360"/>
    <m/>
    <n v="1969"/>
    <n v="54"/>
  </r>
  <r>
    <s v="Nalbant, Tuna Onat"/>
    <x v="1"/>
    <x v="29"/>
    <x v="29"/>
    <n v="2351"/>
    <n v="2272"/>
    <n v="2272"/>
    <n v="2003"/>
    <n v="20"/>
  </r>
  <r>
    <s v="Gschnitzer, Oswald, Dr."/>
    <x v="1"/>
    <x v="14"/>
    <x v="14"/>
    <n v="2351"/>
    <n v="2330"/>
    <n v="2350"/>
    <n v="1966"/>
    <n v="57"/>
  </r>
  <r>
    <s v="Prathamesh, Sunil Mokal"/>
    <x v="1"/>
    <x v="6"/>
    <x v="6"/>
    <n v="2351"/>
    <n v="2366"/>
    <m/>
    <n v="1983"/>
    <n v="40"/>
  </r>
  <r>
    <s v="Fancsy, Imre"/>
    <x v="1"/>
    <x v="17"/>
    <x v="17"/>
    <n v="2351"/>
    <n v="2370"/>
    <n v="2349"/>
    <n v="1974"/>
    <n v="49"/>
  </r>
  <r>
    <s v="Konopka, Michal"/>
    <x v="1"/>
    <x v="19"/>
    <x v="19"/>
    <n v="2351"/>
    <n v="2362"/>
    <n v="2314"/>
    <n v="1966"/>
    <n v="57"/>
  </r>
  <r>
    <s v="Anwesh, Upadhyaya"/>
    <x v="1"/>
    <x v="6"/>
    <x v="6"/>
    <n v="2350"/>
    <n v="2322"/>
    <n v="2321"/>
    <n v="1992"/>
    <n v="31"/>
  </r>
  <r>
    <s v="Krivonosov, Oleg"/>
    <x v="1"/>
    <x v="42"/>
    <x v="41"/>
    <n v="2350"/>
    <n v="2364"/>
    <n v="2421"/>
    <n v="1961"/>
    <n v="62"/>
  </r>
  <r>
    <s v="Mammadova, Gulnar"/>
    <x v="1"/>
    <x v="8"/>
    <x v="8"/>
    <n v="2350"/>
    <n v="2315"/>
    <n v="2247"/>
    <n v="1991"/>
    <n v="32"/>
  </r>
  <r>
    <s v="Moutousis, Konstantinos"/>
    <x v="1"/>
    <x v="36"/>
    <x v="36"/>
    <n v="2350"/>
    <n v="2432"/>
    <m/>
    <n v="1971"/>
    <n v="52"/>
  </r>
  <r>
    <s v="Teran Alvarez, Ismael"/>
    <x v="1"/>
    <x v="26"/>
    <x v="26"/>
    <n v="2350"/>
    <n v="2372"/>
    <n v="2334"/>
    <n v="1972"/>
    <n v="51"/>
  </r>
  <r>
    <s v="Wang, Tianqi"/>
    <x v="1"/>
    <x v="1"/>
    <x v="1"/>
    <n v="2350"/>
    <n v="2404"/>
    <n v="2327"/>
    <n v="1997"/>
    <n v="26"/>
  </r>
  <r>
    <s v="Hernandez, Cristian Andres"/>
    <x v="1"/>
    <x v="60"/>
    <x v="57"/>
    <n v="2350"/>
    <n v="2396"/>
    <n v="2365"/>
    <n v="1996"/>
    <n v="27"/>
  </r>
  <r>
    <s v="Raahul V S"/>
    <x v="1"/>
    <x v="6"/>
    <x v="6"/>
    <n v="2350"/>
    <n v="2252"/>
    <n v="2286"/>
    <n v="2003"/>
    <n v="20"/>
  </r>
  <r>
    <s v="Lipinsky, Fabian"/>
    <x v="1"/>
    <x v="14"/>
    <x v="14"/>
    <n v="2350"/>
    <m/>
    <m/>
    <n v="1979"/>
    <n v="44"/>
  </r>
  <r>
    <s v="Hnydiuk, Aleksander"/>
    <x v="1"/>
    <x v="11"/>
    <x v="11"/>
    <n v="2350"/>
    <n v="2227"/>
    <n v="2374"/>
    <n v="1978"/>
    <n v="45"/>
  </r>
  <r>
    <s v="Jerez Perez, Alfonso"/>
    <x v="1"/>
    <x v="26"/>
    <x v="26"/>
    <n v="2350"/>
    <n v="2367"/>
    <n v="2375"/>
    <n v="1971"/>
    <n v="52"/>
  </r>
  <r>
    <s v="Pavlovic, Dejan S"/>
    <x v="1"/>
    <x v="25"/>
    <x v="25"/>
    <n v="2350"/>
    <n v="2431"/>
    <n v="2338"/>
    <n v="1976"/>
    <n v="47"/>
  </r>
  <r>
    <s v="Garcia Martin, Marta"/>
    <x v="1"/>
    <x v="26"/>
    <x v="26"/>
    <n v="2350"/>
    <n v="2182"/>
    <n v="2170"/>
    <n v="2000"/>
    <n v="23"/>
  </r>
  <r>
    <s v="Munguntuul, Batkhuyag"/>
    <x v="1"/>
    <x v="65"/>
    <x v="62"/>
    <n v="2350"/>
    <n v="2322"/>
    <n v="2348"/>
    <n v="1987"/>
    <n v="36"/>
  </r>
  <r>
    <s v="Shvayger, Yuliya"/>
    <x v="1"/>
    <x v="27"/>
    <x v="27"/>
    <n v="2350"/>
    <n v="2242"/>
    <n v="2250"/>
    <n v="1994"/>
    <n v="29"/>
  </r>
  <r>
    <s v="Sukandar, Irine Kharisma"/>
    <x v="1"/>
    <x v="70"/>
    <x v="67"/>
    <n v="2349"/>
    <n v="2343"/>
    <n v="2315"/>
    <n v="1992"/>
    <n v="31"/>
  </r>
  <r>
    <s v="Skliarov, Viktor"/>
    <x v="1"/>
    <x v="18"/>
    <x v="18"/>
    <n v="2349"/>
    <n v="2288"/>
    <n v="2304"/>
    <n v="1993"/>
    <n v="30"/>
  </r>
  <r>
    <s v="Eggleston, David J"/>
    <x v="1"/>
    <x v="15"/>
    <x v="15"/>
    <n v="2349"/>
    <n v="2474"/>
    <n v="2322"/>
    <n v="1987"/>
    <n v="36"/>
  </r>
  <r>
    <s v="Pierrot, Facundo"/>
    <x v="1"/>
    <x v="39"/>
    <x v="38"/>
    <n v="2349"/>
    <n v="2411"/>
    <n v="2320"/>
    <n v="1975"/>
    <n v="48"/>
  </r>
  <r>
    <s v="Lindberg, Bengt"/>
    <x v="1"/>
    <x v="21"/>
    <x v="21"/>
    <n v="2349"/>
    <n v="2365"/>
    <n v="2413"/>
    <n v="1960"/>
    <n v="63"/>
  </r>
  <r>
    <s v="Hrabusa, Matej"/>
    <x v="1"/>
    <x v="50"/>
    <x v="49"/>
    <n v="2349"/>
    <n v="2295"/>
    <n v="2253"/>
    <n v="1990"/>
    <n v="33"/>
  </r>
  <r>
    <s v="Claverie, Christophe"/>
    <x v="1"/>
    <x v="3"/>
    <x v="3"/>
    <n v="2349"/>
    <n v="2367"/>
    <n v="2300"/>
    <n v="1973"/>
    <n v="50"/>
  </r>
  <r>
    <s v="Krishna Teja, N"/>
    <x v="1"/>
    <x v="6"/>
    <x v="6"/>
    <n v="2349"/>
    <n v="2259"/>
    <n v="2269"/>
    <n v="1998"/>
    <n v="25"/>
  </r>
  <r>
    <s v="Zvara, Petr"/>
    <x v="1"/>
    <x v="19"/>
    <x v="19"/>
    <n v="2349"/>
    <n v="2309"/>
    <n v="2332"/>
    <n v="1975"/>
    <n v="48"/>
  </r>
  <r>
    <s v="Tissir, Mohamed"/>
    <x v="1"/>
    <x v="62"/>
    <x v="59"/>
    <n v="2349"/>
    <n v="2358"/>
    <n v="2458"/>
    <n v="1976"/>
    <n v="47"/>
  </r>
  <r>
    <s v="Freitag, Manfred"/>
    <x v="1"/>
    <x v="24"/>
    <x v="24"/>
    <n v="2349"/>
    <n v="2404"/>
    <n v="2311"/>
    <n v="1969"/>
    <n v="54"/>
  </r>
  <r>
    <s v="Truskavetsky, Alexandr"/>
    <x v="1"/>
    <x v="4"/>
    <x v="4"/>
    <n v="2348"/>
    <n v="2319"/>
    <n v="2210"/>
    <n v="1985"/>
    <n v="38"/>
  </r>
  <r>
    <s v="Feletar, Darko"/>
    <x v="1"/>
    <x v="28"/>
    <x v="28"/>
    <n v="2348"/>
    <n v="2349"/>
    <n v="2320"/>
    <n v="1967"/>
    <n v="56"/>
  </r>
  <r>
    <s v="Thavandiran, Shiyam"/>
    <x v="1"/>
    <x v="38"/>
    <x v="37"/>
    <n v="2348"/>
    <n v="2405"/>
    <n v="2354"/>
    <n v="1992"/>
    <n v="31"/>
  </r>
  <r>
    <s v="Goldenberg, Igor"/>
    <x v="1"/>
    <x v="49"/>
    <x v="48"/>
    <n v="2348"/>
    <n v="2342"/>
    <n v="2263"/>
    <n v="1969"/>
    <n v="54"/>
  </r>
  <r>
    <s v="Schulz, Klaus-Juergen"/>
    <x v="1"/>
    <x v="14"/>
    <x v="14"/>
    <n v="2348"/>
    <m/>
    <n v="2188"/>
    <n v="1960"/>
    <n v="63"/>
  </r>
  <r>
    <s v="Cech, Pavel"/>
    <x v="1"/>
    <x v="19"/>
    <x v="19"/>
    <n v="2348"/>
    <n v="2372"/>
    <n v="2366"/>
    <n v="1974"/>
    <n v="49"/>
  </r>
  <r>
    <s v="Gomez Fontal, Felix Manuel"/>
    <x v="1"/>
    <x v="40"/>
    <x v="39"/>
    <n v="2348"/>
    <n v="2381"/>
    <n v="2357"/>
    <n v="1962"/>
    <n v="61"/>
  </r>
  <r>
    <s v="Reimanis, Ritvars"/>
    <x v="1"/>
    <x v="42"/>
    <x v="41"/>
    <n v="2348"/>
    <n v="2290"/>
    <n v="2248"/>
    <n v="1991"/>
    <n v="32"/>
  </r>
  <r>
    <s v="Benitah, Yohan"/>
    <x v="1"/>
    <x v="3"/>
    <x v="3"/>
    <n v="2347"/>
    <n v="2397"/>
    <n v="2306"/>
    <n v="1979"/>
    <n v="44"/>
  </r>
  <r>
    <s v="Zatonskih, Anna"/>
    <x v="1"/>
    <x v="1"/>
    <x v="1"/>
    <n v="2347"/>
    <n v="2266"/>
    <n v="2332"/>
    <n v="1978"/>
    <n v="45"/>
  </r>
  <r>
    <s v="Langner, Ladislav"/>
    <x v="1"/>
    <x v="19"/>
    <x v="19"/>
    <n v="2347"/>
    <n v="2295"/>
    <n v="2346"/>
    <n v="1969"/>
    <n v="54"/>
  </r>
  <r>
    <s v="Guichard, Pauline"/>
    <x v="1"/>
    <x v="3"/>
    <x v="3"/>
    <n v="2347"/>
    <n v="2257"/>
    <n v="2281"/>
    <n v="1988"/>
    <n v="35"/>
  </r>
  <r>
    <s v="Veiga, Jose Francisco R P Neves"/>
    <x v="1"/>
    <x v="64"/>
    <x v="61"/>
    <n v="2347"/>
    <n v="2260"/>
    <n v="2344"/>
    <n v="2003"/>
    <n v="20"/>
  </r>
  <r>
    <s v="Lawton, Geoff W"/>
    <x v="1"/>
    <x v="15"/>
    <x v="15"/>
    <n v="2347"/>
    <n v="2266"/>
    <m/>
    <n v="1960"/>
    <n v="63"/>
  </r>
  <r>
    <s v="Krizsany, Laszlo"/>
    <x v="1"/>
    <x v="17"/>
    <x v="17"/>
    <n v="2347"/>
    <n v="2273"/>
    <n v="2349"/>
    <n v="1971"/>
    <n v="52"/>
  </r>
  <r>
    <s v="Quillan, Gary"/>
    <x v="1"/>
    <x v="15"/>
    <x v="15"/>
    <n v="2347"/>
    <n v="2249"/>
    <m/>
    <n v="1970"/>
    <n v="53"/>
  </r>
  <r>
    <s v="Carrasco Martinez, Juan M."/>
    <x v="1"/>
    <x v="26"/>
    <x v="26"/>
    <n v="2347"/>
    <n v="2276"/>
    <m/>
    <n v="1977"/>
    <n v="46"/>
  </r>
  <r>
    <s v="Vinter-Schou, Uffe"/>
    <x v="1"/>
    <x v="31"/>
    <x v="31"/>
    <n v="2346"/>
    <n v="2357"/>
    <m/>
    <n v="1970"/>
    <n v="53"/>
  </r>
  <r>
    <s v="Bodrozic, Tomislav"/>
    <x v="1"/>
    <x v="14"/>
    <x v="14"/>
    <n v="2346"/>
    <n v="2346"/>
    <n v="2292"/>
    <n v="1989"/>
    <n v="34"/>
  </r>
  <r>
    <s v="Aabling-Thomsen, Jakob"/>
    <x v="1"/>
    <x v="31"/>
    <x v="31"/>
    <n v="2346"/>
    <m/>
    <m/>
    <n v="1985"/>
    <n v="38"/>
  </r>
  <r>
    <s v="Sagafos, Magne"/>
    <x v="1"/>
    <x v="0"/>
    <x v="0"/>
    <n v="2346"/>
    <n v="2391"/>
    <m/>
    <n v="1984"/>
    <n v="39"/>
  </r>
  <r>
    <s v="Damjanovic, Vuk"/>
    <x v="1"/>
    <x v="25"/>
    <x v="25"/>
    <n v="2346"/>
    <n v="2360"/>
    <n v="2465"/>
    <n v="2006"/>
    <n v="17"/>
  </r>
  <r>
    <s v="Berezjuk, Sergej"/>
    <x v="1"/>
    <x v="19"/>
    <x v="19"/>
    <n v="2346"/>
    <n v="2354"/>
    <n v="2319"/>
    <n v="1960"/>
    <n v="63"/>
  </r>
  <r>
    <s v="Rodin, Dmitrij"/>
    <x v="1"/>
    <x v="4"/>
    <x v="4"/>
    <n v="2346"/>
    <n v="2274"/>
    <n v="2179"/>
    <n v="1975"/>
    <n v="48"/>
  </r>
  <r>
    <s v="Miljanic, Boro"/>
    <x v="1"/>
    <x v="46"/>
    <x v="45"/>
    <n v="2346"/>
    <n v="2364"/>
    <n v="2252"/>
    <n v="1965"/>
    <n v="58"/>
  </r>
  <r>
    <s v="Minero Pineda, Sergio"/>
    <x v="1"/>
    <x v="91"/>
    <x v="88"/>
    <n v="2346"/>
    <n v="2372"/>
    <n v="2384"/>
    <n v="1974"/>
    <n v="49"/>
  </r>
  <r>
    <s v="Spiess, Gunter"/>
    <x v="1"/>
    <x v="14"/>
    <x v="14"/>
    <n v="2346"/>
    <n v="2353"/>
    <n v="2356"/>
    <n v="1964"/>
    <n v="59"/>
  </r>
  <r>
    <s v="Schneider-Zinner, Harald"/>
    <x v="1"/>
    <x v="24"/>
    <x v="24"/>
    <n v="2345"/>
    <n v="2272"/>
    <n v="2250"/>
    <n v="1968"/>
    <n v="55"/>
  </r>
  <r>
    <s v="Haimovich, Tal"/>
    <x v="1"/>
    <x v="27"/>
    <x v="27"/>
    <n v="2345"/>
    <n v="2239"/>
    <n v="2381"/>
    <n v="1975"/>
    <n v="48"/>
  </r>
  <r>
    <s v="Martin, Andrew D"/>
    <x v="1"/>
    <x v="15"/>
    <x v="15"/>
    <n v="2345"/>
    <m/>
    <m/>
    <n v="1957"/>
    <n v="66"/>
  </r>
  <r>
    <s v="Pedersen, Steffen"/>
    <x v="1"/>
    <x v="31"/>
    <x v="31"/>
    <n v="2345"/>
    <n v="2346"/>
    <n v="2323"/>
    <n v="1974"/>
    <n v="49"/>
  </r>
  <r>
    <s v="Leski, Marc"/>
    <x v="1"/>
    <x v="3"/>
    <x v="3"/>
    <n v="2345"/>
    <n v="2324"/>
    <m/>
    <n v="1961"/>
    <n v="62"/>
  </r>
  <r>
    <s v="Polyakov, Maxim"/>
    <x v="1"/>
    <x v="18"/>
    <x v="18"/>
    <n v="2345"/>
    <n v="2308"/>
    <n v="2269"/>
    <n v="1989"/>
    <n v="34"/>
  </r>
  <r>
    <s v="Omar, Noaman"/>
    <x v="1"/>
    <x v="30"/>
    <x v="30"/>
    <n v="2345"/>
    <n v="2311"/>
    <n v="2291"/>
    <n v="1991"/>
    <n v="32"/>
  </r>
  <r>
    <s v="Grafl, Florian, Dr."/>
    <x v="1"/>
    <x v="14"/>
    <x v="14"/>
    <n v="2345"/>
    <n v="2367"/>
    <n v="2379"/>
    <n v="1982"/>
    <n v="41"/>
  </r>
  <r>
    <s v="Sos Andreu, Eric"/>
    <x v="1"/>
    <x v="26"/>
    <x v="26"/>
    <n v="2344"/>
    <n v="2306"/>
    <n v="2374"/>
    <n v="1993"/>
    <n v="30"/>
  </r>
  <r>
    <s v="Videki, Sandor"/>
    <x v="1"/>
    <x v="17"/>
    <x v="17"/>
    <n v="2344"/>
    <n v="2298"/>
    <n v="2383"/>
    <n v="1966"/>
    <n v="57"/>
  </r>
  <r>
    <s v="Collutiis, Duilio"/>
    <x v="1"/>
    <x v="32"/>
    <x v="32"/>
    <n v="2344"/>
    <n v="2434"/>
    <n v="2392"/>
    <n v="1976"/>
    <n v="47"/>
  </r>
  <r>
    <s v="Buckley, Graeme N"/>
    <x v="1"/>
    <x v="15"/>
    <x v="15"/>
    <n v="2344"/>
    <n v="2274"/>
    <n v="2228"/>
    <n v="1971"/>
    <n v="52"/>
  </r>
  <r>
    <s v="Lavrov, Maxim"/>
    <x v="1"/>
    <x v="4"/>
    <x v="4"/>
    <n v="2344"/>
    <n v="2181"/>
    <n v="2228"/>
    <n v="1987"/>
    <n v="36"/>
  </r>
  <r>
    <s v="Mrkonjic, Nenad"/>
    <x v="1"/>
    <x v="28"/>
    <x v="28"/>
    <n v="2344"/>
    <n v="2327"/>
    <n v="2395"/>
    <n v="1966"/>
    <n v="57"/>
  </r>
  <r>
    <s v="Simonovic, Aleksandar"/>
    <x v="1"/>
    <x v="25"/>
    <x v="25"/>
    <n v="2344"/>
    <n v="2340"/>
    <m/>
    <n v="1968"/>
    <n v="55"/>
  </r>
  <r>
    <s v="Kanter, Eduard"/>
    <x v="1"/>
    <x v="4"/>
    <x v="4"/>
    <n v="2344"/>
    <n v="2245"/>
    <n v="2243"/>
    <n v="1969"/>
    <n v="54"/>
  </r>
  <r>
    <s v="Rajkovic, Mladen"/>
    <x v="1"/>
    <x v="25"/>
    <x v="25"/>
    <n v="2344"/>
    <n v="2311"/>
    <n v="2278"/>
    <n v="1999"/>
    <n v="24"/>
  </r>
  <r>
    <s v="Loncar, Robert"/>
    <x v="1"/>
    <x v="28"/>
    <x v="28"/>
    <n v="2344"/>
    <n v="2377"/>
    <n v="2392"/>
    <n v="1964"/>
    <n v="59"/>
  </r>
  <r>
    <s v="Peelen, Piet"/>
    <x v="1"/>
    <x v="5"/>
    <x v="5"/>
    <n v="2344"/>
    <n v="2332"/>
    <n v="2334"/>
    <n v="1965"/>
    <n v="58"/>
  </r>
  <r>
    <s v="Littlewood, Paul E"/>
    <x v="1"/>
    <x v="15"/>
    <x v="15"/>
    <n v="2343"/>
    <m/>
    <m/>
    <n v="1956"/>
    <n v="67"/>
  </r>
  <r>
    <s v="Soos, Arpad"/>
    <x v="1"/>
    <x v="17"/>
    <x v="17"/>
    <n v="2343"/>
    <n v="2334"/>
    <n v="2275"/>
    <n v="1970"/>
    <n v="53"/>
  </r>
  <r>
    <s v="Burdalev, Kirill"/>
    <x v="1"/>
    <x v="19"/>
    <x v="19"/>
    <n v="2343"/>
    <n v="2309"/>
    <n v="2230"/>
    <n v="1991"/>
    <n v="32"/>
  </r>
  <r>
    <s v="Pisulinski, Jan"/>
    <x v="1"/>
    <x v="11"/>
    <x v="11"/>
    <n v="2343"/>
    <n v="2285"/>
    <m/>
    <n v="1968"/>
    <n v="55"/>
  </r>
  <r>
    <s v="Muranyi, Karl-Jasmin"/>
    <x v="1"/>
    <x v="14"/>
    <x v="14"/>
    <n v="2343"/>
    <n v="2313"/>
    <n v="2309"/>
    <n v="1979"/>
    <n v="44"/>
  </r>
  <r>
    <s v="Erturan, Yakup"/>
    <x v="1"/>
    <x v="29"/>
    <x v="29"/>
    <n v="2343"/>
    <m/>
    <n v="2361"/>
    <n v="1982"/>
    <n v="41"/>
  </r>
  <r>
    <s v="Lerch, Patrice"/>
    <x v="1"/>
    <x v="3"/>
    <x v="3"/>
    <n v="2343"/>
    <n v="2363"/>
    <n v="2267"/>
    <n v="1977"/>
    <n v="46"/>
  </r>
  <r>
    <s v="Aleshin, Oleg"/>
    <x v="1"/>
    <x v="4"/>
    <x v="4"/>
    <n v="2343"/>
    <n v="2338"/>
    <n v="2259"/>
    <n v="1985"/>
    <n v="38"/>
  </r>
  <r>
    <s v="Gual Pascual, Antonio"/>
    <x v="1"/>
    <x v="26"/>
    <x v="26"/>
    <n v="2343"/>
    <n v="2324"/>
    <n v="2372"/>
    <n v="1963"/>
    <n v="60"/>
  </r>
  <r>
    <s v="Brunello, Marina"/>
    <x v="1"/>
    <x v="32"/>
    <x v="32"/>
    <n v="2343"/>
    <n v="2301"/>
    <n v="2295"/>
    <n v="1994"/>
    <n v="29"/>
  </r>
  <r>
    <s v="Dragomirescu, Robin-Alexandru"/>
    <x v="1"/>
    <x v="7"/>
    <x v="7"/>
    <n v="2343"/>
    <n v="2346"/>
    <n v="2356"/>
    <n v="1993"/>
    <n v="30"/>
  </r>
  <r>
    <s v="Marek, Matyas"/>
    <x v="1"/>
    <x v="19"/>
    <x v="19"/>
    <n v="2343"/>
    <n v="2277"/>
    <n v="2302"/>
    <n v="1999"/>
    <n v="24"/>
  </r>
  <r>
    <s v="Huber, Martin Christian"/>
    <x v="1"/>
    <x v="24"/>
    <x v="24"/>
    <n v="2342"/>
    <n v="2285"/>
    <n v="2312"/>
    <n v="1998"/>
    <n v="25"/>
  </r>
  <r>
    <s v="Lane, Gary W"/>
    <x v="1"/>
    <x v="49"/>
    <x v="48"/>
    <n v="2342"/>
    <n v="2414"/>
    <n v="2271"/>
    <n v="1964"/>
    <n v="59"/>
  </r>
  <r>
    <s v="Stefanov, Emil"/>
    <x v="1"/>
    <x v="12"/>
    <x v="12"/>
    <n v="2342"/>
    <n v="2243"/>
    <n v="2243"/>
    <n v="1999"/>
    <n v="24"/>
  </r>
  <r>
    <s v="Mokshanov, Alexey"/>
    <x v="1"/>
    <x v="4"/>
    <x v="4"/>
    <n v="2342"/>
    <n v="2279"/>
    <n v="2278"/>
    <n v="1995"/>
    <n v="28"/>
  </r>
  <r>
    <s v="Birnboim, Nathan"/>
    <x v="1"/>
    <x v="27"/>
    <x v="27"/>
    <n v="2342"/>
    <n v="2289"/>
    <n v="2267"/>
    <n v="1950"/>
    <n v="73"/>
  </r>
  <r>
    <s v="Ansell, Simon T"/>
    <x v="1"/>
    <x v="15"/>
    <x v="15"/>
    <n v="2342"/>
    <n v="2327"/>
    <n v="2359"/>
    <n v="1975"/>
    <n v="48"/>
  </r>
  <r>
    <s v="Ballmann, Martin"/>
    <x v="1"/>
    <x v="37"/>
    <x v="20"/>
    <n v="2342"/>
    <m/>
    <m/>
    <n v="1968"/>
    <n v="55"/>
  </r>
  <r>
    <s v="Csiki, Endre"/>
    <x v="1"/>
    <x v="17"/>
    <x v="17"/>
    <n v="2341"/>
    <n v="2212"/>
    <n v="2212"/>
    <n v="2005"/>
    <n v="18"/>
  </r>
  <r>
    <s v="Mikalsen, Erlend"/>
    <x v="1"/>
    <x v="0"/>
    <x v="0"/>
    <n v="2341"/>
    <n v="2295"/>
    <n v="2310"/>
    <n v="1993"/>
    <n v="30"/>
  </r>
  <r>
    <s v="Belouadah, Saad"/>
    <x v="1"/>
    <x v="69"/>
    <x v="66"/>
    <n v="2341"/>
    <n v="2248"/>
    <n v="2295"/>
    <n v="1979"/>
    <n v="44"/>
  </r>
  <r>
    <s v="Bogdan, Dan"/>
    <x v="1"/>
    <x v="7"/>
    <x v="7"/>
    <n v="2341"/>
    <n v="2329"/>
    <n v="2395"/>
    <n v="1972"/>
    <n v="51"/>
  </r>
  <r>
    <s v="Nezar, Mustapha"/>
    <x v="1"/>
    <x v="3"/>
    <x v="3"/>
    <n v="2341"/>
    <n v="2404"/>
    <n v="2351"/>
    <n v="1976"/>
    <n v="47"/>
  </r>
  <r>
    <s v="Moor, Roger"/>
    <x v="1"/>
    <x v="37"/>
    <x v="20"/>
    <n v="2341"/>
    <n v="2363"/>
    <n v="2403"/>
    <n v="1976"/>
    <n v="47"/>
  </r>
  <r>
    <s v="Pedersen, Nicolai Vesterbaek"/>
    <x v="1"/>
    <x v="31"/>
    <x v="31"/>
    <n v="2341"/>
    <n v="2366"/>
    <n v="2352"/>
    <n v="1977"/>
    <n v="46"/>
  </r>
  <r>
    <s v="Maly, Alexey"/>
    <x v="1"/>
    <x v="18"/>
    <x v="18"/>
    <n v="2341"/>
    <n v="2243"/>
    <n v="2293"/>
    <n v="1982"/>
    <n v="41"/>
  </r>
  <r>
    <s v="Sitnikov, Anton"/>
    <x v="1"/>
    <x v="18"/>
    <x v="18"/>
    <n v="2341"/>
    <n v="2320"/>
    <n v="2373"/>
    <n v="1985"/>
    <n v="38"/>
  </r>
  <r>
    <s v="Mascaro March, Pedro"/>
    <x v="1"/>
    <x v="26"/>
    <x v="26"/>
    <n v="2341"/>
    <n v="2438"/>
    <n v="2408"/>
    <n v="1973"/>
    <n v="50"/>
  </r>
  <r>
    <s v="Fruebing, Stefan"/>
    <x v="1"/>
    <x v="14"/>
    <x v="14"/>
    <n v="2341"/>
    <n v="2410"/>
    <n v="2266"/>
    <n v="1988"/>
    <n v="35"/>
  </r>
  <r>
    <s v="Pasman, Michael"/>
    <x v="1"/>
    <x v="27"/>
    <x v="27"/>
    <n v="2341"/>
    <n v="2348"/>
    <n v="2314"/>
    <n v="1960"/>
    <n v="63"/>
  </r>
  <r>
    <s v="Barros Rivadeneira, Cristhian"/>
    <x v="1"/>
    <x v="73"/>
    <x v="70"/>
    <n v="2341"/>
    <n v="2268"/>
    <n v="2237"/>
    <n v="1998"/>
    <n v="25"/>
  </r>
  <r>
    <s v="Soltanici, Ruslan"/>
    <x v="1"/>
    <x v="45"/>
    <x v="44"/>
    <n v="2341"/>
    <n v="2287"/>
    <n v="2269"/>
    <n v="1984"/>
    <n v="39"/>
  </r>
  <r>
    <s v="Szabo, Bence"/>
    <x v="1"/>
    <x v="17"/>
    <x v="17"/>
    <n v="2340"/>
    <m/>
    <n v="2375"/>
    <n v="1994"/>
    <n v="29"/>
  </r>
  <r>
    <s v="Nedobora, Mikhail"/>
    <x v="1"/>
    <x v="18"/>
    <x v="18"/>
    <n v="2340"/>
    <n v="2375"/>
    <n v="2404"/>
    <n v="1970"/>
    <n v="53"/>
  </r>
  <r>
    <s v="Bodnaruk, Anastasia"/>
    <x v="1"/>
    <x v="4"/>
    <x v="4"/>
    <n v="2340"/>
    <n v="2265"/>
    <n v="2260"/>
    <n v="1992"/>
    <n v="31"/>
  </r>
  <r>
    <s v="Rudd, Jack"/>
    <x v="1"/>
    <x v="15"/>
    <x v="15"/>
    <n v="2340"/>
    <n v="2258"/>
    <n v="2374"/>
    <n v="1979"/>
    <n v="44"/>
  </r>
  <r>
    <s v="Schekachikhin, Maksim"/>
    <x v="1"/>
    <x v="20"/>
    <x v="20"/>
    <n v="2340"/>
    <n v="2272"/>
    <n v="2272"/>
    <n v="1998"/>
    <n v="25"/>
  </r>
  <r>
    <s v="Van Beek, Lucien"/>
    <x v="1"/>
    <x v="5"/>
    <x v="5"/>
    <n v="2340"/>
    <m/>
    <m/>
    <n v="1979"/>
    <n v="44"/>
  </r>
  <r>
    <s v="Schleining, Zoya"/>
    <x v="1"/>
    <x v="14"/>
    <x v="14"/>
    <n v="2339"/>
    <n v="2301"/>
    <m/>
    <n v="1961"/>
    <n v="62"/>
  </r>
  <r>
    <s v="Saad A.I.Sarsam"/>
    <x v="1"/>
    <x v="104"/>
    <x v="101"/>
    <n v="2339"/>
    <m/>
    <n v="2364"/>
    <n v="1966"/>
    <n v="57"/>
  </r>
  <r>
    <s v="Rodriguez Garcia, Victor"/>
    <x v="1"/>
    <x v="40"/>
    <x v="39"/>
    <n v="2339"/>
    <m/>
    <n v="2343"/>
    <n v="1985"/>
    <n v="38"/>
  </r>
  <r>
    <s v="Vestby-Ellingsen, Mads"/>
    <x v="1"/>
    <x v="0"/>
    <x v="0"/>
    <n v="2339"/>
    <n v="2274"/>
    <n v="2241"/>
    <n v="2002"/>
    <n v="21"/>
  </r>
  <r>
    <s v="Danchevski, Orce"/>
    <x v="1"/>
    <x v="58"/>
    <x v="56"/>
    <n v="2339"/>
    <n v="2279"/>
    <n v="2319"/>
    <n v="1970"/>
    <n v="53"/>
  </r>
  <r>
    <s v="Ibrahim, Hatim"/>
    <x v="1"/>
    <x v="23"/>
    <x v="23"/>
    <n v="2339"/>
    <n v="2336"/>
    <n v="2259"/>
    <n v="1975"/>
    <n v="48"/>
  </r>
  <r>
    <s v="Konnyu, Janos"/>
    <x v="1"/>
    <x v="17"/>
    <x v="17"/>
    <n v="2339"/>
    <m/>
    <n v="2277"/>
    <n v="1985"/>
    <n v="38"/>
  </r>
  <r>
    <s v="Kuijf, Marinus"/>
    <x v="1"/>
    <x v="5"/>
    <x v="5"/>
    <n v="2339"/>
    <m/>
    <m/>
    <n v="1960"/>
    <n v="63"/>
  </r>
  <r>
    <s v="Hammes, Michael"/>
    <x v="1"/>
    <x v="14"/>
    <x v="14"/>
    <n v="2339"/>
    <n v="2301"/>
    <n v="2284"/>
    <n v="1974"/>
    <n v="49"/>
  </r>
  <r>
    <s v="Gonzalez Velez, Fermin"/>
    <x v="1"/>
    <x v="26"/>
    <x v="26"/>
    <n v="2338"/>
    <n v="2361"/>
    <m/>
    <n v="1968"/>
    <n v="55"/>
  </r>
  <r>
    <s v="Hebert, Jean"/>
    <x v="1"/>
    <x v="38"/>
    <x v="37"/>
    <n v="2338"/>
    <n v="2352"/>
    <n v="2361"/>
    <n v="1957"/>
    <n v="66"/>
  </r>
  <r>
    <s v="Butkiewicz, Lukasz"/>
    <x v="1"/>
    <x v="11"/>
    <x v="11"/>
    <n v="2338"/>
    <n v="2230"/>
    <n v="2257"/>
    <n v="1988"/>
    <n v="35"/>
  </r>
  <r>
    <s v="Buss, Ralph"/>
    <x v="1"/>
    <x v="37"/>
    <x v="20"/>
    <n v="2338"/>
    <m/>
    <m/>
    <n v="1982"/>
    <n v="41"/>
  </r>
  <r>
    <s v="Chevelevitch, Evgueni, Dr."/>
    <x v="1"/>
    <x v="14"/>
    <x v="14"/>
    <n v="2338"/>
    <m/>
    <n v="2360"/>
    <n v="1953"/>
    <n v="70"/>
  </r>
  <r>
    <s v="Sakalauskas, Vaidas"/>
    <x v="1"/>
    <x v="43"/>
    <x v="42"/>
    <n v="2338"/>
    <n v="2286"/>
    <n v="2251"/>
    <n v="1971"/>
    <n v="52"/>
  </r>
  <r>
    <s v="Marinkovic, Slavisa"/>
    <x v="1"/>
    <x v="25"/>
    <x v="25"/>
    <n v="2338"/>
    <n v="2385"/>
    <n v="2346"/>
    <n v="1967"/>
    <n v="56"/>
  </r>
  <r>
    <s v="Azaladze, Shota"/>
    <x v="1"/>
    <x v="53"/>
    <x v="52"/>
    <n v="2338"/>
    <n v="2435"/>
    <n v="2387"/>
    <n v="1989"/>
    <n v="34"/>
  </r>
  <r>
    <s v="Quesada Vera, Liordis"/>
    <x v="1"/>
    <x v="40"/>
    <x v="39"/>
    <n v="2337"/>
    <n v="2425"/>
    <n v="2492"/>
    <n v="1983"/>
    <n v="40"/>
  </r>
  <r>
    <s v="Plischki, Sebastian"/>
    <x v="1"/>
    <x v="14"/>
    <x v="14"/>
    <n v="2337"/>
    <n v="2352"/>
    <n v="2343"/>
    <n v="1974"/>
    <n v="49"/>
  </r>
  <r>
    <s v="Nestorovic, Lazar"/>
    <x v="1"/>
    <x v="25"/>
    <x v="25"/>
    <n v="2337"/>
    <n v="2361"/>
    <n v="2435"/>
    <n v="1993"/>
    <n v="30"/>
  </r>
  <r>
    <s v="Gara, Anita"/>
    <x v="1"/>
    <x v="17"/>
    <x v="17"/>
    <n v="2337"/>
    <n v="2279"/>
    <n v="2260"/>
    <n v="1983"/>
    <n v="40"/>
  </r>
  <r>
    <s v="Plenkovic, Zdenko"/>
    <x v="1"/>
    <x v="28"/>
    <x v="28"/>
    <n v="2337"/>
    <n v="2402"/>
    <n v="2362"/>
    <n v="1984"/>
    <n v="39"/>
  </r>
  <r>
    <s v="Pigott, John C"/>
    <x v="1"/>
    <x v="15"/>
    <x v="15"/>
    <n v="2337"/>
    <n v="2263"/>
    <m/>
    <n v="1957"/>
    <n v="66"/>
  </r>
  <r>
    <s v="Luch, Michal"/>
    <x v="1"/>
    <x v="11"/>
    <x v="11"/>
    <n v="2337"/>
    <n v="2432"/>
    <n v="2363"/>
    <n v="1988"/>
    <n v="35"/>
  </r>
  <r>
    <s v="Barseghyan, Armen Ar."/>
    <x v="1"/>
    <x v="16"/>
    <x v="16"/>
    <n v="2337"/>
    <n v="2304"/>
    <n v="2340"/>
    <n v="2003"/>
    <n v="20"/>
  </r>
  <r>
    <s v="Fernandez Reyes, Lisandro"/>
    <x v="1"/>
    <x v="61"/>
    <x v="58"/>
    <n v="2337"/>
    <n v="2391"/>
    <n v="2380"/>
    <n v="1983"/>
    <n v="40"/>
  </r>
  <r>
    <s v="Bujisho, Benjamin"/>
    <x v="1"/>
    <x v="3"/>
    <x v="3"/>
    <n v="2337"/>
    <n v="2348"/>
    <n v="2397"/>
    <n v="1978"/>
    <n v="45"/>
  </r>
  <r>
    <s v="Lapshun, Yury"/>
    <x v="1"/>
    <x v="1"/>
    <x v="1"/>
    <n v="2337"/>
    <n v="2412"/>
    <n v="2309"/>
    <n v="1972"/>
    <n v="51"/>
  </r>
  <r>
    <s v="Bukal, Vladimir Jr."/>
    <x v="1"/>
    <x v="28"/>
    <x v="28"/>
    <n v="2337"/>
    <n v="2347"/>
    <n v="2370"/>
    <n v="1975"/>
    <n v="48"/>
  </r>
  <r>
    <s v="Ozer, Omer Faruk"/>
    <x v="1"/>
    <x v="29"/>
    <x v="29"/>
    <n v="2337"/>
    <n v="2396"/>
    <n v="2243"/>
    <n v="2000"/>
    <n v="23"/>
  </r>
  <r>
    <s v="Zivkovic, Vjekoslav"/>
    <x v="1"/>
    <x v="28"/>
    <x v="28"/>
    <n v="2337"/>
    <n v="2393"/>
    <n v="2376"/>
    <n v="1972"/>
    <n v="51"/>
  </r>
  <r>
    <s v="Podinic, Vladimir"/>
    <x v="1"/>
    <x v="25"/>
    <x v="25"/>
    <n v="2336"/>
    <n v="2335"/>
    <n v="2363"/>
    <n v="1980"/>
    <n v="43"/>
  </r>
  <r>
    <s v="Argandona Riveiro, Inigo"/>
    <x v="1"/>
    <x v="26"/>
    <x v="26"/>
    <n v="2336"/>
    <n v="2321"/>
    <n v="2391"/>
    <n v="1981"/>
    <n v="42"/>
  </r>
  <r>
    <s v="Bhambure, Shantanu"/>
    <x v="1"/>
    <x v="6"/>
    <x v="6"/>
    <n v="2336"/>
    <n v="2187"/>
    <n v="2202"/>
    <n v="1995"/>
    <n v="28"/>
  </r>
  <r>
    <s v="Klenburg, Michael"/>
    <x v="1"/>
    <x v="27"/>
    <x v="27"/>
    <n v="2336"/>
    <n v="2382"/>
    <n v="2407"/>
    <n v="1977"/>
    <n v="46"/>
  </r>
  <r>
    <s v="Kabatianski, Alexander"/>
    <x v="1"/>
    <x v="14"/>
    <x v="14"/>
    <n v="2336"/>
    <n v="2322"/>
    <m/>
    <n v="1958"/>
    <n v="65"/>
  </r>
  <r>
    <s v="Nedela, Vlastimil"/>
    <x v="1"/>
    <x v="19"/>
    <x v="19"/>
    <n v="2336"/>
    <n v="2321"/>
    <m/>
    <n v="1972"/>
    <n v="51"/>
  </r>
  <r>
    <s v="Horvath, David"/>
    <x v="1"/>
    <x v="17"/>
    <x v="17"/>
    <n v="2336"/>
    <m/>
    <n v="2352"/>
    <n v="1995"/>
    <n v="28"/>
  </r>
  <r>
    <s v="Tran Minh Thang"/>
    <x v="1"/>
    <x v="10"/>
    <x v="10"/>
    <n v="2336"/>
    <n v="2205"/>
    <n v="2196"/>
    <n v="2000"/>
    <n v="23"/>
  </r>
  <r>
    <s v="Mitkov, Marjan"/>
    <x v="1"/>
    <x v="58"/>
    <x v="56"/>
    <n v="2335"/>
    <n v="2314"/>
    <n v="2304"/>
    <n v="1969"/>
    <n v="54"/>
  </r>
  <r>
    <s v="Gaponenko, Inna"/>
    <x v="1"/>
    <x v="18"/>
    <x v="18"/>
    <n v="2335"/>
    <n v="2284"/>
    <n v="2219"/>
    <n v="1976"/>
    <n v="47"/>
  </r>
  <r>
    <s v="Malykin, Vitaly"/>
    <x v="1"/>
    <x v="18"/>
    <x v="18"/>
    <n v="2335"/>
    <m/>
    <m/>
    <n v="1982"/>
    <n v="41"/>
  </r>
  <r>
    <s v="Vujosevic, Vladimir"/>
    <x v="1"/>
    <x v="46"/>
    <x v="45"/>
    <n v="2335"/>
    <n v="2390"/>
    <n v="2267"/>
    <n v="1958"/>
    <n v="65"/>
  </r>
  <r>
    <s v="Lekic, Dusan"/>
    <x v="1"/>
    <x v="46"/>
    <x v="45"/>
    <n v="2335"/>
    <n v="2321"/>
    <n v="2254"/>
    <n v="1969"/>
    <n v="54"/>
  </r>
  <r>
    <s v="Svetlov, Dmitry"/>
    <x v="1"/>
    <x v="20"/>
    <x v="20"/>
    <n v="2335"/>
    <n v="2338"/>
    <n v="2348"/>
    <n v="1993"/>
    <n v="30"/>
  </r>
  <r>
    <s v="Skytte, Rasmus"/>
    <x v="1"/>
    <x v="31"/>
    <x v="31"/>
    <n v="2335"/>
    <n v="2420"/>
    <n v="2428"/>
    <n v="1980"/>
    <n v="43"/>
  </r>
  <r>
    <s v="Fischer, Daniel"/>
    <x v="1"/>
    <x v="37"/>
    <x v="20"/>
    <n v="2335"/>
    <n v="2307"/>
    <m/>
    <n v="2003"/>
    <n v="20"/>
  </r>
  <r>
    <s v="Zeller, Frank"/>
    <x v="1"/>
    <x v="14"/>
    <x v="14"/>
    <n v="2335"/>
    <n v="2355"/>
    <n v="2344"/>
    <n v="1969"/>
    <n v="54"/>
  </r>
  <r>
    <s v="Rakesh Kumar Jena"/>
    <x v="1"/>
    <x v="6"/>
    <x v="6"/>
    <n v="2335"/>
    <n v="2204"/>
    <n v="2242"/>
    <n v="2001"/>
    <n v="22"/>
  </r>
  <r>
    <s v="To, Nhat Minh"/>
    <x v="1"/>
    <x v="17"/>
    <x v="17"/>
    <n v="2335"/>
    <n v="2381"/>
    <n v="2408"/>
    <n v="1991"/>
    <n v="32"/>
  </r>
  <r>
    <s v="Jukic, Branimir"/>
    <x v="1"/>
    <x v="28"/>
    <x v="28"/>
    <n v="2335"/>
    <n v="2365"/>
    <m/>
    <n v="1971"/>
    <n v="52"/>
  </r>
  <r>
    <s v="Kuehn, Peter, Dr."/>
    <x v="1"/>
    <x v="14"/>
    <x v="14"/>
    <n v="2335"/>
    <m/>
    <m/>
    <n v="1976"/>
    <n v="47"/>
  </r>
  <r>
    <s v="Kukov, Velislav"/>
    <x v="1"/>
    <x v="12"/>
    <x v="12"/>
    <n v="2335"/>
    <n v="2231"/>
    <n v="2266"/>
    <n v="1983"/>
    <n v="40"/>
  </r>
  <r>
    <s v="Atakisi, Umut"/>
    <x v="1"/>
    <x v="29"/>
    <x v="29"/>
    <n v="2335"/>
    <n v="2340"/>
    <n v="2326"/>
    <n v="1981"/>
    <n v="42"/>
  </r>
  <r>
    <s v="Rzayev, Bahruz"/>
    <x v="1"/>
    <x v="29"/>
    <x v="29"/>
    <n v="2335"/>
    <n v="2302"/>
    <n v="2313"/>
    <n v="1993"/>
    <n v="30"/>
  </r>
  <r>
    <s v="Savina, Anastasia"/>
    <x v="1"/>
    <x v="3"/>
    <x v="3"/>
    <n v="2335"/>
    <n v="2267"/>
    <n v="2165"/>
    <n v="1992"/>
    <n v="31"/>
  </r>
  <r>
    <s v="Hemant, Sharma"/>
    <x v="1"/>
    <x v="6"/>
    <x v="6"/>
    <n v="2334"/>
    <n v="2297"/>
    <n v="2340"/>
    <n v="1992"/>
    <n v="31"/>
  </r>
  <r>
    <s v="Eraschenkov, Denis"/>
    <x v="1"/>
    <x v="4"/>
    <x v="4"/>
    <n v="2334"/>
    <n v="2334"/>
    <n v="2311"/>
    <n v="1987"/>
    <n v="36"/>
  </r>
  <r>
    <s v="Valles Moreno, Ivan"/>
    <x v="1"/>
    <x v="26"/>
    <x v="26"/>
    <n v="2334"/>
    <n v="2323"/>
    <n v="2326"/>
    <n v="1977"/>
    <n v="46"/>
  </r>
  <r>
    <s v="Sitnikov, Dmitrij"/>
    <x v="1"/>
    <x v="4"/>
    <x v="4"/>
    <n v="2334"/>
    <n v="2339"/>
    <n v="2324"/>
    <n v="1983"/>
    <n v="40"/>
  </r>
  <r>
    <s v="Mahdy, Khaled"/>
    <x v="1"/>
    <x v="24"/>
    <x v="24"/>
    <n v="2334"/>
    <n v="2412"/>
    <n v="2274"/>
    <n v="1958"/>
    <n v="65"/>
  </r>
  <r>
    <s v="Erwich, Marc"/>
    <x v="1"/>
    <x v="5"/>
    <x v="5"/>
    <n v="2334"/>
    <m/>
    <m/>
    <n v="1986"/>
    <n v="37"/>
  </r>
  <r>
    <s v="Romero Barreto, Jaime Jose"/>
    <x v="1"/>
    <x v="71"/>
    <x v="68"/>
    <n v="2334"/>
    <n v="2283"/>
    <n v="2314"/>
    <n v="1995"/>
    <n v="28"/>
  </r>
  <r>
    <s v="Garcia Castro, Pablo"/>
    <x v="1"/>
    <x v="26"/>
    <x v="26"/>
    <n v="2334"/>
    <n v="2290"/>
    <n v="2300"/>
    <n v="1978"/>
    <n v="45"/>
  </r>
  <r>
    <s v="Valles, Manuel"/>
    <x v="1"/>
    <x v="3"/>
    <x v="3"/>
    <n v="2334"/>
    <n v="2346"/>
    <n v="2350"/>
    <n v="1990"/>
    <n v="33"/>
  </r>
  <r>
    <s v="Valdes Escobar, Alvaro"/>
    <x v="1"/>
    <x v="33"/>
    <x v="33"/>
    <n v="2333"/>
    <n v="2321"/>
    <n v="2221"/>
    <n v="1989"/>
    <n v="34"/>
  </r>
  <r>
    <s v="Bournel, Antoine"/>
    <x v="1"/>
    <x v="3"/>
    <x v="3"/>
    <n v="2333"/>
    <n v="2351"/>
    <n v="2261"/>
    <n v="2002"/>
    <n v="21"/>
  </r>
  <r>
    <s v="Bertagnolli, Alexander"/>
    <x v="1"/>
    <x v="32"/>
    <x v="32"/>
    <n v="2333"/>
    <n v="2375"/>
    <n v="2331"/>
    <n v="1983"/>
    <n v="40"/>
  </r>
  <r>
    <s v="Revuckij, Vladimir"/>
    <x v="1"/>
    <x v="18"/>
    <x v="18"/>
    <n v="2333"/>
    <n v="2244"/>
    <n v="2254"/>
    <n v="1952"/>
    <n v="71"/>
  </r>
  <r>
    <s v="Maslik, Miroslav"/>
    <x v="1"/>
    <x v="50"/>
    <x v="49"/>
    <n v="2333"/>
    <n v="2369"/>
    <m/>
    <n v="1979"/>
    <n v="44"/>
  </r>
  <r>
    <s v="Hagen, Andreas Skytte"/>
    <x v="1"/>
    <x v="31"/>
    <x v="31"/>
    <n v="2333"/>
    <n v="2377"/>
    <n v="2312"/>
    <n v="1981"/>
    <n v="42"/>
  </r>
  <r>
    <s v="Ramoutar, Alan-Safar"/>
    <x v="1"/>
    <x v="105"/>
    <x v="102"/>
    <n v="2333"/>
    <n v="2325"/>
    <n v="2271"/>
    <n v="2003"/>
    <n v="20"/>
  </r>
  <r>
    <s v="Bartell, Thomas"/>
    <x v="1"/>
    <x v="1"/>
    <x v="1"/>
    <n v="2333"/>
    <m/>
    <n v="2358"/>
    <n v="1983"/>
    <n v="40"/>
  </r>
  <r>
    <s v="Yurtseven, Melih"/>
    <x v="1"/>
    <x v="29"/>
    <x v="29"/>
    <n v="2333"/>
    <n v="2273"/>
    <n v="2229"/>
    <n v="1996"/>
    <n v="27"/>
  </r>
  <r>
    <s v="Novkovic, Milan"/>
    <x v="1"/>
    <x v="24"/>
    <x v="24"/>
    <n v="2333"/>
    <n v="2358"/>
    <n v="2336"/>
    <n v="1966"/>
    <n v="57"/>
  </r>
  <r>
    <s v="Loskutov, Oleg"/>
    <x v="1"/>
    <x v="4"/>
    <x v="4"/>
    <n v="2332"/>
    <n v="2301"/>
    <n v="2350"/>
    <n v="1971"/>
    <n v="52"/>
  </r>
  <r>
    <s v="Alienkin, Aleksander"/>
    <x v="1"/>
    <x v="51"/>
    <x v="50"/>
    <n v="2332"/>
    <n v="2447"/>
    <n v="2316"/>
    <n v="1963"/>
    <n v="60"/>
  </r>
  <r>
    <s v="Meister, Peter"/>
    <x v="1"/>
    <x v="14"/>
    <x v="14"/>
    <n v="2332"/>
    <m/>
    <n v="2329"/>
    <n v="1966"/>
    <n v="57"/>
  </r>
  <r>
    <s v="Stijve, Theo"/>
    <x v="1"/>
    <x v="37"/>
    <x v="20"/>
    <n v="2332"/>
    <n v="2279"/>
    <n v="2256"/>
    <n v="2001"/>
    <n v="22"/>
  </r>
  <r>
    <s v="Pham, Chuong"/>
    <x v="1"/>
    <x v="10"/>
    <x v="10"/>
    <n v="2332"/>
    <n v="2199"/>
    <n v="2164"/>
    <n v="1989"/>
    <n v="34"/>
  </r>
  <r>
    <s v="Sertic, Rudolf"/>
    <x v="1"/>
    <x v="28"/>
    <x v="28"/>
    <n v="2332"/>
    <n v="2365"/>
    <n v="2381"/>
    <n v="1982"/>
    <n v="41"/>
  </r>
  <r>
    <s v="Todorovic, Jovan"/>
    <x v="1"/>
    <x v="25"/>
    <x v="25"/>
    <n v="2332"/>
    <n v="2337"/>
    <n v="2298"/>
    <n v="1970"/>
    <n v="53"/>
  </r>
  <r>
    <s v="Ragnarsson, Dagur"/>
    <x v="1"/>
    <x v="67"/>
    <x v="64"/>
    <n v="2331"/>
    <n v="2341"/>
    <n v="2241"/>
    <n v="1997"/>
    <n v="26"/>
  </r>
  <r>
    <s v="Migot, Tangi"/>
    <x v="1"/>
    <x v="3"/>
    <x v="3"/>
    <n v="2331"/>
    <n v="2394"/>
    <m/>
    <n v="1991"/>
    <n v="32"/>
  </r>
  <r>
    <s v="Borgo, Giulio"/>
    <x v="1"/>
    <x v="32"/>
    <x v="32"/>
    <n v="2331"/>
    <n v="2387"/>
    <n v="2346"/>
    <n v="1967"/>
    <n v="56"/>
  </r>
  <r>
    <s v="Lammers, Markus"/>
    <x v="1"/>
    <x v="14"/>
    <x v="14"/>
    <n v="2331"/>
    <n v="2302"/>
    <n v="2324"/>
    <n v="1986"/>
    <n v="37"/>
  </r>
  <r>
    <s v="Kandil, Adham"/>
    <x v="1"/>
    <x v="23"/>
    <x v="23"/>
    <n v="2331"/>
    <n v="2261"/>
    <n v="2278"/>
    <n v="2001"/>
    <n v="22"/>
  </r>
  <r>
    <s v="Zude, Arno"/>
    <x v="1"/>
    <x v="14"/>
    <x v="14"/>
    <n v="2331"/>
    <m/>
    <n v="2288"/>
    <n v="1964"/>
    <n v="59"/>
  </r>
  <r>
    <s v="Krstic, Uros"/>
    <x v="1"/>
    <x v="28"/>
    <x v="28"/>
    <n v="2331"/>
    <n v="2473"/>
    <n v="2298"/>
    <n v="1977"/>
    <n v="46"/>
  </r>
  <r>
    <s v="Alonso Moyano, Jonathan"/>
    <x v="1"/>
    <x v="26"/>
    <x v="26"/>
    <n v="2331"/>
    <n v="2296"/>
    <n v="2210"/>
    <n v="1980"/>
    <n v="43"/>
  </r>
  <r>
    <s v="Dunnington, Angus J"/>
    <x v="1"/>
    <x v="59"/>
    <x v="15"/>
    <n v="2331"/>
    <n v="2346"/>
    <n v="2387"/>
    <n v="1967"/>
    <n v="56"/>
  </r>
  <r>
    <s v="Sochacki, Wojtek"/>
    <x v="1"/>
    <x v="3"/>
    <x v="3"/>
    <n v="2331"/>
    <n v="2269"/>
    <n v="2237"/>
    <n v="1992"/>
    <n v="31"/>
  </r>
  <r>
    <s v="Bilobrk, Franjo"/>
    <x v="1"/>
    <x v="28"/>
    <x v="28"/>
    <n v="2331"/>
    <n v="2275"/>
    <n v="2361"/>
    <n v="1960"/>
    <n v="63"/>
  </r>
  <r>
    <s v="Baratosi, Daniel"/>
    <x v="1"/>
    <x v="7"/>
    <x v="7"/>
    <n v="2330"/>
    <n v="2392"/>
    <n v="2266"/>
    <n v="1988"/>
    <n v="35"/>
  </r>
  <r>
    <s v="Dudas, Janos"/>
    <x v="1"/>
    <x v="17"/>
    <x v="17"/>
    <n v="2330"/>
    <n v="2334"/>
    <n v="2320"/>
    <n v="1973"/>
    <n v="50"/>
  </r>
  <r>
    <s v="Rojo Huerta, Gabriel"/>
    <x v="1"/>
    <x v="26"/>
    <x v="26"/>
    <n v="2330"/>
    <n v="2320"/>
    <m/>
    <n v="1965"/>
    <n v="58"/>
  </r>
  <r>
    <s v="Seitaj, Ilir"/>
    <x v="1"/>
    <x v="89"/>
    <x v="86"/>
    <n v="2330"/>
    <n v="2311"/>
    <n v="2300"/>
    <n v="1957"/>
    <n v="66"/>
  </r>
  <r>
    <s v="Sharif, Mehrshad"/>
    <x v="1"/>
    <x v="3"/>
    <x v="3"/>
    <n v="2330"/>
    <n v="2335"/>
    <n v="2400"/>
    <n v="1952"/>
    <n v="71"/>
  </r>
  <r>
    <s v="Christensen, Tobias"/>
    <x v="1"/>
    <x v="31"/>
    <x v="31"/>
    <n v="2330"/>
    <n v="2341"/>
    <m/>
    <n v="1971"/>
    <n v="52"/>
  </r>
  <r>
    <s v="Potashnik, Semion"/>
    <x v="1"/>
    <x v="18"/>
    <x v="18"/>
    <n v="2330"/>
    <n v="2302"/>
    <m/>
    <n v="1951"/>
    <n v="72"/>
  </r>
  <r>
    <s v="Carstensen, Jacob"/>
    <x v="1"/>
    <x v="31"/>
    <x v="31"/>
    <n v="2330"/>
    <n v="2324"/>
    <n v="2345"/>
    <n v="1977"/>
    <n v="46"/>
  </r>
  <r>
    <s v="Tikzhanov, Yerlan"/>
    <x v="1"/>
    <x v="44"/>
    <x v="43"/>
    <n v="2330"/>
    <n v="2338"/>
    <n v="2257"/>
    <n v="1975"/>
    <n v="48"/>
  </r>
  <r>
    <s v="Sareen, Vishal"/>
    <x v="1"/>
    <x v="6"/>
    <x v="6"/>
    <n v="2330"/>
    <m/>
    <n v="2239"/>
    <n v="1973"/>
    <n v="50"/>
  </r>
  <r>
    <s v="Yarmonov, Igor"/>
    <x v="1"/>
    <x v="18"/>
    <x v="18"/>
    <n v="2330"/>
    <n v="2258"/>
    <n v="2206"/>
    <n v="1967"/>
    <n v="56"/>
  </r>
  <r>
    <s v="Ledger, Andrew J"/>
    <x v="1"/>
    <x v="15"/>
    <x v="15"/>
    <n v="2330"/>
    <n v="2376"/>
    <m/>
    <n v="1969"/>
    <n v="54"/>
  </r>
  <r>
    <s v="Tarigan, Gilbert Elroy"/>
    <x v="1"/>
    <x v="70"/>
    <x v="67"/>
    <n v="2330"/>
    <n v="2284"/>
    <n v="2279"/>
    <n v="2003"/>
    <n v="20"/>
  </r>
  <r>
    <s v="Philippe, Guillaume"/>
    <x v="1"/>
    <x v="3"/>
    <x v="3"/>
    <n v="2329"/>
    <n v="2279"/>
    <n v="2387"/>
    <n v="1999"/>
    <n v="24"/>
  </r>
  <r>
    <s v="Laohawirapap, Prin"/>
    <x v="1"/>
    <x v="106"/>
    <x v="103"/>
    <n v="2329"/>
    <n v="2332"/>
    <n v="2243"/>
    <n v="2006"/>
    <n v="17"/>
  </r>
  <r>
    <s v="Lagowski, Patryk"/>
    <x v="1"/>
    <x v="11"/>
    <x v="11"/>
    <n v="2329"/>
    <n v="2291"/>
    <n v="2274"/>
    <n v="1984"/>
    <n v="39"/>
  </r>
  <r>
    <s v="Gaudineau, Eric"/>
    <x v="1"/>
    <x v="3"/>
    <x v="3"/>
    <n v="2329"/>
    <n v="2334"/>
    <n v="2387"/>
    <n v="1974"/>
    <n v="49"/>
  </r>
  <r>
    <s v="Brooks, Michael"/>
    <x v="1"/>
    <x v="1"/>
    <x v="1"/>
    <n v="2329"/>
    <m/>
    <m/>
    <n v="1961"/>
    <n v="62"/>
  </r>
  <r>
    <s v="Shkuran, Danylo"/>
    <x v="1"/>
    <x v="18"/>
    <x v="18"/>
    <n v="2329"/>
    <n v="2248"/>
    <n v="2395"/>
    <n v="1985"/>
    <n v="38"/>
  </r>
  <r>
    <s v="Paschall, William"/>
    <x v="1"/>
    <x v="1"/>
    <x v="1"/>
    <n v="2328"/>
    <n v="2366"/>
    <m/>
    <n v="1972"/>
    <n v="51"/>
  </r>
  <r>
    <s v="Lependin, Anatolij"/>
    <x v="1"/>
    <x v="4"/>
    <x v="4"/>
    <n v="2328"/>
    <n v="2334"/>
    <n v="2262"/>
    <n v="1975"/>
    <n v="48"/>
  </r>
  <r>
    <s v="Cummings, David H."/>
    <x v="1"/>
    <x v="38"/>
    <x v="37"/>
    <n v="2328"/>
    <n v="2276"/>
    <n v="2261"/>
    <n v="1961"/>
    <n v="62"/>
  </r>
  <r>
    <s v="Vedder, Henk"/>
    <x v="1"/>
    <x v="5"/>
    <x v="5"/>
    <n v="2328"/>
    <m/>
    <n v="2318"/>
    <n v="1973"/>
    <n v="50"/>
  </r>
  <r>
    <s v="Bogdanov, Valentin"/>
    <x v="1"/>
    <x v="18"/>
    <x v="18"/>
    <n v="2328"/>
    <m/>
    <m/>
    <n v="1947"/>
    <n v="76"/>
  </r>
  <r>
    <s v="Balajayeva, Khanim"/>
    <x v="1"/>
    <x v="8"/>
    <x v="8"/>
    <n v="2328"/>
    <n v="2246"/>
    <n v="2207"/>
    <n v="2001"/>
    <n v="22"/>
  </r>
  <r>
    <s v="Lauk, Ular"/>
    <x v="1"/>
    <x v="63"/>
    <x v="60"/>
    <n v="2328"/>
    <n v="2292"/>
    <n v="2306"/>
    <n v="1968"/>
    <n v="55"/>
  </r>
  <r>
    <s v="Baches Garcia, Guillermo"/>
    <x v="1"/>
    <x v="26"/>
    <x v="26"/>
    <n v="2327"/>
    <n v="2313"/>
    <m/>
    <n v="1979"/>
    <n v="44"/>
  </r>
  <r>
    <s v="Elissalt Cardenas, Hector"/>
    <x v="1"/>
    <x v="26"/>
    <x v="26"/>
    <n v="2327"/>
    <n v="2194"/>
    <n v="2202"/>
    <n v="1963"/>
    <n v="60"/>
  </r>
  <r>
    <s v="Krayz, Alexander"/>
    <x v="1"/>
    <x v="27"/>
    <x v="27"/>
    <n v="2327"/>
    <n v="2175"/>
    <n v="2272"/>
    <n v="1973"/>
    <n v="50"/>
  </r>
  <r>
    <s v="Bashirli, Nail"/>
    <x v="1"/>
    <x v="8"/>
    <x v="8"/>
    <n v="2327"/>
    <n v="2266"/>
    <n v="2316"/>
    <n v="2000"/>
    <n v="23"/>
  </r>
  <r>
    <s v="Kayonde, Andrew"/>
    <x v="1"/>
    <x v="100"/>
    <x v="97"/>
    <n v="2327"/>
    <n v="2369"/>
    <n v="2314"/>
    <n v="1988"/>
    <n v="35"/>
  </r>
  <r>
    <s v="Kiik, Kalle"/>
    <x v="1"/>
    <x v="63"/>
    <x v="60"/>
    <n v="2327"/>
    <n v="2277"/>
    <n v="2277"/>
    <n v="1963"/>
    <n v="60"/>
  </r>
  <r>
    <s v="Heyken, Enno"/>
    <x v="1"/>
    <x v="14"/>
    <x v="14"/>
    <n v="2327"/>
    <m/>
    <m/>
    <n v="1959"/>
    <n v="64"/>
  </r>
  <r>
    <s v="Nilssen, John Arni"/>
    <x v="1"/>
    <x v="57"/>
    <x v="31"/>
    <n v="2327"/>
    <m/>
    <m/>
    <n v="1974"/>
    <n v="49"/>
  </r>
  <r>
    <s v="Farahat, Ali"/>
    <x v="1"/>
    <x v="1"/>
    <x v="1"/>
    <n v="2327"/>
    <n v="2272"/>
    <n v="2263"/>
    <n v="1975"/>
    <n v="48"/>
  </r>
  <r>
    <s v="Nordahl, Helge"/>
    <x v="1"/>
    <x v="0"/>
    <x v="0"/>
    <n v="2327"/>
    <n v="2303"/>
    <n v="2134"/>
    <n v="1975"/>
    <n v="48"/>
  </r>
  <r>
    <s v="Videnova-Kuljasevic, Iva"/>
    <x v="1"/>
    <x v="12"/>
    <x v="12"/>
    <n v="2326"/>
    <n v="2296"/>
    <n v="2217"/>
    <n v="1987"/>
    <n v="36"/>
  </r>
  <r>
    <s v="Hinks-Edwards, Thomas R J"/>
    <x v="1"/>
    <x v="19"/>
    <x v="19"/>
    <n v="2326"/>
    <n v="2314"/>
    <n v="2344"/>
    <n v="1977"/>
    <n v="46"/>
  </r>
  <r>
    <s v="Milanovic, Slavisa"/>
    <x v="1"/>
    <x v="46"/>
    <x v="45"/>
    <n v="2326"/>
    <n v="2382"/>
    <n v="2308"/>
    <n v="1977"/>
    <n v="46"/>
  </r>
  <r>
    <s v="Kononenko, Tatiana"/>
    <x v="1"/>
    <x v="18"/>
    <x v="18"/>
    <n v="2326"/>
    <n v="2314"/>
    <m/>
    <n v="1978"/>
    <n v="45"/>
  </r>
  <r>
    <s v="Saksham Rautela"/>
    <x v="1"/>
    <x v="6"/>
    <x v="6"/>
    <n v="2326"/>
    <n v="2301"/>
    <n v="2301"/>
    <n v="2004"/>
    <n v="19"/>
  </r>
  <r>
    <s v="Zeberski, Jakub"/>
    <x v="1"/>
    <x v="11"/>
    <x v="11"/>
    <n v="2326"/>
    <n v="2174"/>
    <n v="2226"/>
    <n v="1979"/>
    <n v="44"/>
  </r>
  <r>
    <s v="Petrosian, Suren"/>
    <x v="1"/>
    <x v="16"/>
    <x v="16"/>
    <n v="2326"/>
    <m/>
    <m/>
    <n v="1974"/>
    <n v="49"/>
  </r>
  <r>
    <s v="Abdyzhapar, Asylbek"/>
    <x v="1"/>
    <x v="93"/>
    <x v="90"/>
    <n v="2326"/>
    <n v="2337"/>
    <n v="2254"/>
    <n v="1988"/>
    <n v="35"/>
  </r>
  <r>
    <s v="Brizuela Abreu, Ronald Jesus"/>
    <x v="1"/>
    <x v="71"/>
    <x v="68"/>
    <n v="2326"/>
    <n v="2222"/>
    <n v="2280"/>
    <n v="1994"/>
    <n v="29"/>
  </r>
  <r>
    <s v="Chojnacki, Krzysztof"/>
    <x v="1"/>
    <x v="11"/>
    <x v="11"/>
    <n v="2326"/>
    <n v="2220"/>
    <n v="2251"/>
    <n v="1983"/>
    <n v="40"/>
  </r>
  <r>
    <s v="Aziz, Husain"/>
    <x v="1"/>
    <x v="107"/>
    <x v="104"/>
    <n v="2326"/>
    <n v="2370"/>
    <n v="2326"/>
    <n v="1985"/>
    <n v="38"/>
  </r>
  <r>
    <s v="Antunac, Goran"/>
    <x v="1"/>
    <x v="28"/>
    <x v="28"/>
    <n v="2326"/>
    <n v="2310"/>
    <n v="2238"/>
    <n v="1945"/>
    <n v="78"/>
  </r>
  <r>
    <s v="Issa, Rafat"/>
    <x v="1"/>
    <x v="77"/>
    <x v="74"/>
    <n v="2325"/>
    <n v="2374"/>
    <n v="2331"/>
    <n v="1975"/>
    <n v="48"/>
  </r>
  <r>
    <s v="Cigan, Stefan"/>
    <x v="1"/>
    <x v="22"/>
    <x v="22"/>
    <n v="2325"/>
    <n v="2285"/>
    <n v="2259"/>
    <n v="1966"/>
    <n v="57"/>
  </r>
  <r>
    <s v="Anwuli, Daniel"/>
    <x v="1"/>
    <x v="108"/>
    <x v="105"/>
    <n v="2325"/>
    <n v="2288"/>
    <n v="2278"/>
    <n v="1997"/>
    <n v="26"/>
  </r>
  <r>
    <s v="Leyva Rivera, Yunier"/>
    <x v="1"/>
    <x v="40"/>
    <x v="39"/>
    <n v="2325"/>
    <m/>
    <n v="2430"/>
    <n v="1984"/>
    <n v="39"/>
  </r>
  <r>
    <s v="Koksal, Ege"/>
    <x v="1"/>
    <x v="29"/>
    <x v="29"/>
    <n v="2325"/>
    <n v="2318"/>
    <n v="2230"/>
    <n v="1996"/>
    <n v="27"/>
  </r>
  <r>
    <s v="Zurek, Milan"/>
    <x v="1"/>
    <x v="19"/>
    <x v="19"/>
    <n v="2325"/>
    <m/>
    <n v="2259"/>
    <n v="1966"/>
    <n v="57"/>
  </r>
  <r>
    <s v="De Rover, Yong Hoon"/>
    <x v="1"/>
    <x v="5"/>
    <x v="5"/>
    <n v="2325"/>
    <m/>
    <n v="2365"/>
    <n v="1979"/>
    <n v="44"/>
  </r>
  <r>
    <s v="Eiti, Bashir"/>
    <x v="1"/>
    <x v="109"/>
    <x v="106"/>
    <n v="2325"/>
    <n v="2305"/>
    <n v="2356"/>
    <n v="1995"/>
    <n v="28"/>
  </r>
  <r>
    <s v="Renman, Nils-Gustaf"/>
    <x v="1"/>
    <x v="21"/>
    <x v="21"/>
    <n v="2325"/>
    <n v="2331"/>
    <n v="2304"/>
    <n v="1950"/>
    <n v="73"/>
  </r>
  <r>
    <s v="Reich, Thomas"/>
    <x v="1"/>
    <x v="14"/>
    <x v="14"/>
    <n v="2325"/>
    <n v="2403"/>
    <n v="2342"/>
    <n v="1963"/>
    <n v="60"/>
  </r>
  <r>
    <s v="Gemy, Jose Daniel"/>
    <x v="1"/>
    <x v="75"/>
    <x v="72"/>
    <n v="2325"/>
    <n v="2242"/>
    <n v="2359"/>
    <n v="1992"/>
    <n v="31"/>
  </r>
  <r>
    <s v="Pilaj, Herwig"/>
    <x v="1"/>
    <x v="24"/>
    <x v="24"/>
    <n v="2325"/>
    <m/>
    <m/>
    <n v="1981"/>
    <n v="42"/>
  </r>
  <r>
    <s v="Clery, Nicolas"/>
    <x v="1"/>
    <x v="3"/>
    <x v="3"/>
    <n v="2324"/>
    <n v="2328"/>
    <n v="2258"/>
    <n v="1980"/>
    <n v="43"/>
  </r>
  <r>
    <s v="Nedilko, Vasily"/>
    <x v="1"/>
    <x v="18"/>
    <x v="18"/>
    <n v="2324"/>
    <n v="2264"/>
    <n v="2223"/>
    <n v="1959"/>
    <n v="64"/>
  </r>
  <r>
    <s v="Dale, Ari"/>
    <x v="1"/>
    <x v="49"/>
    <x v="48"/>
    <n v="2324"/>
    <n v="2294"/>
    <n v="2286"/>
    <n v="1998"/>
    <n v="25"/>
  </r>
  <r>
    <s v="Manca, Federico"/>
    <x v="1"/>
    <x v="32"/>
    <x v="32"/>
    <n v="2324"/>
    <m/>
    <m/>
    <n v="1969"/>
    <n v="54"/>
  </r>
  <r>
    <s v="Trickov, Vasil"/>
    <x v="1"/>
    <x v="19"/>
    <x v="19"/>
    <n v="2324"/>
    <n v="2218"/>
    <n v="2225"/>
    <n v="1969"/>
    <n v="54"/>
  </r>
  <r>
    <s v="Ivanov, Jordan"/>
    <x v="1"/>
    <x v="12"/>
    <x v="12"/>
    <n v="2324"/>
    <n v="2314"/>
    <n v="2309"/>
    <n v="1960"/>
    <n v="63"/>
  </r>
  <r>
    <s v="Heidenfeld, Mark"/>
    <x v="1"/>
    <x v="78"/>
    <x v="75"/>
    <n v="2323"/>
    <n v="2376"/>
    <n v="2303"/>
    <n v="1968"/>
    <n v="55"/>
  </r>
  <r>
    <s v="Hoeksema, Hendrik Pieter"/>
    <x v="1"/>
    <x v="5"/>
    <x v="5"/>
    <n v="2323"/>
    <m/>
    <n v="2264"/>
    <n v="1962"/>
    <n v="61"/>
  </r>
  <r>
    <s v="Cruz, Jonathan"/>
    <x v="1"/>
    <x v="35"/>
    <x v="35"/>
    <n v="2323"/>
    <n v="2404"/>
    <n v="2408"/>
    <n v="1990"/>
    <n v="33"/>
  </r>
  <r>
    <s v="Filgueiras, Nathan Felipe"/>
    <x v="1"/>
    <x v="47"/>
    <x v="46"/>
    <n v="2323"/>
    <n v="2242"/>
    <n v="2236"/>
    <n v="2003"/>
    <n v="20"/>
  </r>
  <r>
    <s v="Chueca Forcen, Alberto"/>
    <x v="1"/>
    <x v="26"/>
    <x v="26"/>
    <n v="2323"/>
    <m/>
    <m/>
    <n v="1992"/>
    <n v="31"/>
  </r>
  <r>
    <s v="Repkova, Eva"/>
    <x v="1"/>
    <x v="50"/>
    <x v="49"/>
    <n v="2323"/>
    <n v="2360"/>
    <n v="2285"/>
    <n v="1975"/>
    <n v="48"/>
  </r>
  <r>
    <s v="Van Assendelft, Floris"/>
    <x v="1"/>
    <x v="5"/>
    <x v="5"/>
    <n v="2323"/>
    <m/>
    <n v="2395"/>
    <n v="1985"/>
    <n v="38"/>
  </r>
  <r>
    <s v="Porat, Ido"/>
    <x v="1"/>
    <x v="27"/>
    <x v="27"/>
    <n v="2323"/>
    <n v="2266"/>
    <n v="2289"/>
    <n v="1987"/>
    <n v="36"/>
  </r>
  <r>
    <s v="Dobrev, Nanko"/>
    <x v="1"/>
    <x v="12"/>
    <x v="12"/>
    <n v="2323"/>
    <n v="2377"/>
    <m/>
    <n v="1967"/>
    <n v="56"/>
  </r>
  <r>
    <s v="Eden, James"/>
    <x v="1"/>
    <x v="3"/>
    <x v="3"/>
    <n v="2323"/>
    <n v="2251"/>
    <n v="2329"/>
    <n v="1994"/>
    <n v="29"/>
  </r>
  <r>
    <s v="Feher, Gyula"/>
    <x v="1"/>
    <x v="17"/>
    <x v="17"/>
    <n v="2323"/>
    <m/>
    <m/>
    <n v="1959"/>
    <n v="64"/>
  </r>
  <r>
    <s v="Zhizmer, Yuri"/>
    <x v="1"/>
    <x v="27"/>
    <x v="27"/>
    <n v="2323"/>
    <n v="2312"/>
    <n v="2233"/>
    <n v="1981"/>
    <n v="42"/>
  </r>
  <r>
    <s v="Soham Das"/>
    <x v="1"/>
    <x v="6"/>
    <x v="6"/>
    <n v="2323"/>
    <n v="2296"/>
    <n v="2290"/>
    <n v="2002"/>
    <n v="21"/>
  </r>
  <r>
    <s v="Chiku-Ratte, Olivier-Kenta"/>
    <x v="1"/>
    <x v="38"/>
    <x v="37"/>
    <n v="2323"/>
    <n v="2242"/>
    <n v="2375"/>
    <n v="1999"/>
    <n v="24"/>
  </r>
  <r>
    <s v="Voekler, Bernd"/>
    <x v="1"/>
    <x v="14"/>
    <x v="14"/>
    <n v="2322"/>
    <m/>
    <n v="2279"/>
    <n v="1963"/>
    <n v="60"/>
  </r>
  <r>
    <s v="Kulon, Klaudia"/>
    <x v="1"/>
    <x v="11"/>
    <x v="11"/>
    <n v="2322"/>
    <n v="2243"/>
    <n v="2262"/>
    <n v="1992"/>
    <n v="31"/>
  </r>
  <r>
    <s v="Kulhanek, Tomas"/>
    <x v="1"/>
    <x v="19"/>
    <x v="19"/>
    <n v="2322"/>
    <n v="2295"/>
    <n v="2257"/>
    <n v="1978"/>
    <n v="45"/>
  </r>
  <r>
    <s v="Garcia Matos, Richard Alejandro"/>
    <x v="1"/>
    <x v="40"/>
    <x v="39"/>
    <n v="2322"/>
    <m/>
    <n v="2256"/>
    <n v="1990"/>
    <n v="33"/>
  </r>
  <r>
    <s v="Della Morte, German"/>
    <x v="1"/>
    <x v="39"/>
    <x v="38"/>
    <n v="2322"/>
    <n v="2410"/>
    <n v="2306"/>
    <n v="1989"/>
    <n v="34"/>
  </r>
  <r>
    <s v="Blanco Acevedo, Cristobal Jose"/>
    <x v="1"/>
    <x v="71"/>
    <x v="68"/>
    <n v="2322"/>
    <n v="2224"/>
    <n v="2335"/>
    <n v="1981"/>
    <n v="42"/>
  </r>
  <r>
    <s v="Aranovitch, Emiliano"/>
    <x v="1"/>
    <x v="32"/>
    <x v="32"/>
    <n v="2322"/>
    <m/>
    <n v="2289"/>
    <n v="1977"/>
    <n v="46"/>
  </r>
  <r>
    <s v="Jensson, Einar Hjalti"/>
    <x v="1"/>
    <x v="67"/>
    <x v="64"/>
    <n v="2322"/>
    <n v="2375"/>
    <n v="2296"/>
    <n v="1980"/>
    <n v="43"/>
  </r>
  <r>
    <s v="Ben Artzi, Ido"/>
    <x v="1"/>
    <x v="27"/>
    <x v="27"/>
    <n v="2322"/>
    <n v="2283"/>
    <n v="2204"/>
    <n v="1994"/>
    <n v="29"/>
  </r>
  <r>
    <s v="Scholz, Christian, Dr."/>
    <x v="1"/>
    <x v="14"/>
    <x v="14"/>
    <n v="2322"/>
    <n v="2319"/>
    <n v="2257"/>
    <n v="1973"/>
    <n v="50"/>
  </r>
  <r>
    <s v="Nolte, Rolando"/>
    <x v="1"/>
    <x v="56"/>
    <x v="55"/>
    <n v="2321"/>
    <n v="2336"/>
    <n v="2441"/>
    <n v="1972"/>
    <n v="51"/>
  </r>
  <r>
    <s v="Gullaksen, Eirik"/>
    <x v="1"/>
    <x v="0"/>
    <x v="0"/>
    <n v="2321"/>
    <n v="2162"/>
    <n v="2308"/>
    <n v="1966"/>
    <n v="57"/>
  </r>
  <r>
    <s v="Hedman, Erik"/>
    <x v="1"/>
    <x v="21"/>
    <x v="21"/>
    <n v="2321"/>
    <n v="2362"/>
    <n v="2313"/>
    <n v="1976"/>
    <n v="47"/>
  </r>
  <r>
    <s v="Wagner, Claude"/>
    <x v="1"/>
    <x v="3"/>
    <x v="3"/>
    <n v="2321"/>
    <m/>
    <m/>
    <n v="1967"/>
    <n v="56"/>
  </r>
  <r>
    <s v="Dolezal, Radoslav"/>
    <x v="1"/>
    <x v="19"/>
    <x v="19"/>
    <n v="2321"/>
    <n v="2290"/>
    <n v="2338"/>
    <n v="1977"/>
    <n v="46"/>
  </r>
  <r>
    <s v="Lewicki, Miroslaw"/>
    <x v="1"/>
    <x v="11"/>
    <x v="11"/>
    <n v="2321"/>
    <n v="2256"/>
    <n v="2192"/>
    <n v="1995"/>
    <n v="28"/>
  </r>
  <r>
    <s v="Crut, Aurelien"/>
    <x v="1"/>
    <x v="3"/>
    <x v="3"/>
    <n v="2321"/>
    <n v="2325"/>
    <n v="2397"/>
    <n v="1979"/>
    <n v="44"/>
  </r>
  <r>
    <s v="Martens, Martin"/>
    <x v="1"/>
    <x v="5"/>
    <x v="5"/>
    <n v="2321"/>
    <m/>
    <m/>
    <n v="1970"/>
    <n v="53"/>
  </r>
  <r>
    <s v="Colin, Vincent"/>
    <x v="1"/>
    <x v="3"/>
    <x v="3"/>
    <n v="2321"/>
    <n v="2268"/>
    <n v="2312"/>
    <n v="1980"/>
    <n v="43"/>
  </r>
  <r>
    <s v="Takacs, Balazs"/>
    <x v="1"/>
    <x v="17"/>
    <x v="17"/>
    <n v="2321"/>
    <n v="2267"/>
    <n v="2310"/>
    <n v="1987"/>
    <n v="36"/>
  </r>
  <r>
    <s v="Alshameary Puente, Ismael"/>
    <x v="1"/>
    <x v="26"/>
    <x v="26"/>
    <n v="2320"/>
    <n v="2291"/>
    <n v="2323"/>
    <n v="1992"/>
    <n v="31"/>
  </r>
  <r>
    <s v="Hochstrasser, Michael"/>
    <x v="1"/>
    <x v="37"/>
    <x v="20"/>
    <n v="2320"/>
    <n v="2311"/>
    <m/>
    <n v="1976"/>
    <n v="47"/>
  </r>
  <r>
    <s v="Vardaan Nagpal"/>
    <x v="1"/>
    <x v="6"/>
    <x v="6"/>
    <n v="2320"/>
    <n v="2229"/>
    <n v="2187"/>
    <n v="2002"/>
    <n v="21"/>
  </r>
  <r>
    <s v="Koepke, Christian"/>
    <x v="1"/>
    <x v="14"/>
    <x v="14"/>
    <n v="2320"/>
    <n v="2336"/>
    <n v="2238"/>
    <n v="1984"/>
    <n v="39"/>
  </r>
  <r>
    <s v="Sluka, Radek"/>
    <x v="1"/>
    <x v="19"/>
    <x v="19"/>
    <n v="2320"/>
    <m/>
    <n v="2302"/>
    <n v="1976"/>
    <n v="47"/>
  </r>
  <r>
    <s v="Darban, Morteza"/>
    <x v="1"/>
    <x v="9"/>
    <x v="9"/>
    <n v="2320"/>
    <n v="2350"/>
    <n v="2307"/>
    <n v="1982"/>
    <n v="41"/>
  </r>
  <r>
    <s v="Nouro, Mikael"/>
    <x v="1"/>
    <x v="54"/>
    <x v="53"/>
    <n v="2320"/>
    <m/>
    <m/>
    <n v="1972"/>
    <n v="51"/>
  </r>
  <r>
    <s v="Debray, Christopher"/>
    <x v="1"/>
    <x v="3"/>
    <x v="3"/>
    <n v="2320"/>
    <n v="2404"/>
    <n v="2325"/>
    <n v="1984"/>
    <n v="39"/>
  </r>
  <r>
    <s v="Jonsson, Bjorgvin"/>
    <x v="1"/>
    <x v="67"/>
    <x v="64"/>
    <n v="2320"/>
    <m/>
    <n v="2380"/>
    <n v="1964"/>
    <n v="59"/>
  </r>
  <r>
    <s v="Svensson, Bengt 1960"/>
    <x v="1"/>
    <x v="21"/>
    <x v="21"/>
    <n v="2320"/>
    <n v="2281"/>
    <n v="2314"/>
    <n v="1960"/>
    <n v="63"/>
  </r>
  <r>
    <s v="Roos, Daniel"/>
    <x v="1"/>
    <x v="3"/>
    <x v="3"/>
    <n v="2320"/>
    <m/>
    <m/>
    <n v="1959"/>
    <n v="64"/>
  </r>
  <r>
    <s v="Mazi, Leon"/>
    <x v="1"/>
    <x v="22"/>
    <x v="22"/>
    <n v="2320"/>
    <n v="2233"/>
    <n v="2213"/>
    <n v="1959"/>
    <n v="64"/>
  </r>
  <r>
    <s v="Mikrut, Dariusz"/>
    <x v="1"/>
    <x v="11"/>
    <x v="11"/>
    <n v="2320"/>
    <n v="2248"/>
    <n v="2230"/>
    <n v="1979"/>
    <n v="44"/>
  </r>
  <r>
    <s v="Zpevak, Pavel"/>
    <x v="1"/>
    <x v="19"/>
    <x v="19"/>
    <n v="2319"/>
    <n v="2265"/>
    <n v="2228"/>
    <n v="1958"/>
    <n v="65"/>
  </r>
  <r>
    <s v="Fitzsimons, David"/>
    <x v="1"/>
    <x v="78"/>
    <x v="75"/>
    <n v="2319"/>
    <n v="2321"/>
    <n v="2258"/>
    <n v="1991"/>
    <n v="32"/>
  </r>
  <r>
    <s v="Van der Stricht, Geert"/>
    <x v="1"/>
    <x v="51"/>
    <x v="50"/>
    <n v="2319"/>
    <n v="2393"/>
    <m/>
    <n v="1972"/>
    <n v="51"/>
  </r>
  <r>
    <s v="Zivkovic, Nemanja"/>
    <x v="1"/>
    <x v="25"/>
    <x v="25"/>
    <n v="2319"/>
    <n v="2271"/>
    <n v="2357"/>
    <n v="1992"/>
    <n v="31"/>
  </r>
  <r>
    <s v="Aliavdin, Nikolai"/>
    <x v="1"/>
    <x v="11"/>
    <x v="11"/>
    <n v="2319"/>
    <n v="2232"/>
    <n v="2266"/>
    <n v="1980"/>
    <n v="43"/>
  </r>
  <r>
    <s v="Philippe, Christophe"/>
    <x v="1"/>
    <x v="3"/>
    <x v="3"/>
    <n v="2319"/>
    <n v="2251"/>
    <n v="2341"/>
    <n v="1974"/>
    <n v="49"/>
  </r>
  <r>
    <s v="Fiorito, Fabian"/>
    <x v="1"/>
    <x v="39"/>
    <x v="38"/>
    <n v="2318"/>
    <n v="2348"/>
    <n v="2345"/>
    <n v="1969"/>
    <n v="54"/>
  </r>
  <r>
    <s v="Karsa, Laszlo"/>
    <x v="1"/>
    <x v="17"/>
    <x v="17"/>
    <n v="2318"/>
    <m/>
    <m/>
    <n v="1955"/>
    <n v="68"/>
  </r>
  <r>
    <s v="Tomazini, Zan"/>
    <x v="1"/>
    <x v="22"/>
    <x v="22"/>
    <n v="2318"/>
    <n v="2268"/>
    <n v="2277"/>
    <n v="1994"/>
    <n v="29"/>
  </r>
  <r>
    <s v="Bates, Richard A"/>
    <x v="1"/>
    <x v="15"/>
    <x v="15"/>
    <n v="2318"/>
    <n v="2390"/>
    <n v="2268"/>
    <n v="1979"/>
    <n v="44"/>
  </r>
  <r>
    <s v="Sodoma, Jan"/>
    <x v="1"/>
    <x v="19"/>
    <x v="19"/>
    <n v="2318"/>
    <n v="2357"/>
    <n v="2218"/>
    <n v="1983"/>
    <n v="40"/>
  </r>
  <r>
    <s v="Mellado Trivino, Juan"/>
    <x v="1"/>
    <x v="26"/>
    <x v="26"/>
    <n v="2318"/>
    <n v="2363"/>
    <m/>
    <n v="1968"/>
    <n v="55"/>
  </r>
  <r>
    <s v="Pak, Yevgeniy"/>
    <x v="1"/>
    <x v="44"/>
    <x v="43"/>
    <n v="2317"/>
    <n v="2231"/>
    <n v="2320"/>
    <n v="1992"/>
    <n v="31"/>
  </r>
  <r>
    <s v="Zlatanovic, Boroljub"/>
    <x v="1"/>
    <x v="25"/>
    <x v="25"/>
    <n v="2317"/>
    <n v="2373"/>
    <n v="2407"/>
    <n v="1977"/>
    <n v="46"/>
  </r>
  <r>
    <s v="Ramiro Ovejero, Juan Luis"/>
    <x v="1"/>
    <x v="26"/>
    <x v="26"/>
    <n v="2317"/>
    <n v="2311"/>
    <n v="2208"/>
    <n v="1976"/>
    <n v="47"/>
  </r>
  <r>
    <s v="Jadoul, Michel"/>
    <x v="1"/>
    <x v="51"/>
    <x v="50"/>
    <n v="2317"/>
    <n v="2333"/>
    <n v="2243"/>
    <n v="1957"/>
    <n v="66"/>
  </r>
  <r>
    <s v="Paikidze, Nazi"/>
    <x v="1"/>
    <x v="1"/>
    <x v="1"/>
    <n v="2317"/>
    <n v="2400"/>
    <n v="2293"/>
    <n v="1993"/>
    <n v="30"/>
  </r>
  <r>
    <s v="Rocha, Sergio"/>
    <x v="1"/>
    <x v="64"/>
    <x v="61"/>
    <n v="2317"/>
    <n v="2222"/>
    <n v="2233"/>
    <n v="1972"/>
    <n v="51"/>
  </r>
  <r>
    <s v="Kohlweyer, Bernd"/>
    <x v="1"/>
    <x v="14"/>
    <x v="14"/>
    <n v="2317"/>
    <n v="2365"/>
    <m/>
    <n v="1964"/>
    <n v="59"/>
  </r>
  <r>
    <s v="Mwali, Chitumbo"/>
    <x v="1"/>
    <x v="100"/>
    <x v="97"/>
    <n v="2317"/>
    <n v="2276"/>
    <n v="2265"/>
    <n v="1986"/>
    <n v="37"/>
  </r>
  <r>
    <s v="Danielyan, Vahe"/>
    <x v="1"/>
    <x v="16"/>
    <x v="16"/>
    <n v="2317"/>
    <n v="2186"/>
    <n v="2376"/>
    <n v="1997"/>
    <n v="26"/>
  </r>
  <r>
    <s v="Roeder, Matthias"/>
    <x v="1"/>
    <x v="14"/>
    <x v="14"/>
    <n v="2317"/>
    <n v="2336"/>
    <n v="2379"/>
    <n v="1966"/>
    <n v="57"/>
  </r>
  <r>
    <s v="Li, Ruofan"/>
    <x v="1"/>
    <x v="2"/>
    <x v="2"/>
    <n v="2317"/>
    <n v="2328"/>
    <n v="2263"/>
    <n v="1978"/>
    <n v="45"/>
  </r>
  <r>
    <s v="Muse, Drazen"/>
    <x v="1"/>
    <x v="28"/>
    <x v="28"/>
    <n v="2316"/>
    <n v="2359"/>
    <n v="2377"/>
    <n v="1971"/>
    <n v="52"/>
  </r>
  <r>
    <s v="Platzgummer, Fabian"/>
    <x v="1"/>
    <x v="24"/>
    <x v="24"/>
    <n v="2316"/>
    <n v="2295"/>
    <n v="2335"/>
    <n v="1991"/>
    <n v="32"/>
  </r>
  <r>
    <s v="Aaberg, Anton"/>
    <x v="1"/>
    <x v="21"/>
    <x v="21"/>
    <n v="2316"/>
    <n v="2346"/>
    <m/>
    <n v="1972"/>
    <n v="51"/>
  </r>
  <r>
    <s v="Cosma, Ioan"/>
    <x v="1"/>
    <x v="7"/>
    <x v="7"/>
    <n v="2316"/>
    <n v="2231"/>
    <n v="2203"/>
    <n v="1965"/>
    <n v="58"/>
  </r>
  <r>
    <s v="Stamenkov, Vanco"/>
    <x v="1"/>
    <x v="58"/>
    <x v="56"/>
    <n v="2316"/>
    <n v="2274"/>
    <n v="2278"/>
    <n v="1961"/>
    <n v="62"/>
  </r>
  <r>
    <s v="Del Rey, Diego"/>
    <x v="1"/>
    <x v="26"/>
    <x v="26"/>
    <n v="2316"/>
    <n v="2322"/>
    <n v="2371"/>
    <n v="1972"/>
    <n v="51"/>
  </r>
  <r>
    <s v="Lucas, Arthur"/>
    <x v="1"/>
    <x v="3"/>
    <x v="3"/>
    <n v="2316"/>
    <n v="2236"/>
    <n v="2251"/>
    <n v="2002"/>
    <n v="21"/>
  </r>
  <r>
    <s v="Eliet, Nicolas"/>
    <x v="1"/>
    <x v="3"/>
    <x v="3"/>
    <n v="2315"/>
    <m/>
    <m/>
    <n v="1972"/>
    <n v="51"/>
  </r>
  <r>
    <s v="Piscopo, Pierluigi"/>
    <x v="1"/>
    <x v="32"/>
    <x v="32"/>
    <n v="2315"/>
    <n v="2329"/>
    <n v="2393"/>
    <n v="1983"/>
    <n v="40"/>
  </r>
  <r>
    <s v="Goudriaan, Etienne"/>
    <x v="1"/>
    <x v="5"/>
    <x v="5"/>
    <n v="2315"/>
    <m/>
    <n v="2318"/>
    <n v="1990"/>
    <n v="33"/>
  </r>
  <r>
    <s v="Gomez Sanchez, Jorge Marcos"/>
    <x v="1"/>
    <x v="40"/>
    <x v="39"/>
    <n v="2315"/>
    <n v="2314"/>
    <n v="2282"/>
    <n v="1997"/>
    <n v="26"/>
  </r>
  <r>
    <s v="Hunt, Harriet V"/>
    <x v="1"/>
    <x v="15"/>
    <x v="15"/>
    <n v="2315"/>
    <n v="2356"/>
    <m/>
    <n v="1978"/>
    <n v="45"/>
  </r>
  <r>
    <s v="Nestorovic, Dejan"/>
    <x v="1"/>
    <x v="25"/>
    <x v="25"/>
    <n v="2314"/>
    <n v="2428"/>
    <n v="2326"/>
    <n v="1964"/>
    <n v="59"/>
  </r>
  <r>
    <s v="Peptan, Corina-Isabela"/>
    <x v="1"/>
    <x v="7"/>
    <x v="7"/>
    <n v="2314"/>
    <n v="2304"/>
    <n v="2280"/>
    <n v="1978"/>
    <n v="45"/>
  </r>
  <r>
    <s v="Khukhashvili, Sopiko"/>
    <x v="1"/>
    <x v="53"/>
    <x v="52"/>
    <n v="2314"/>
    <n v="2296"/>
    <n v="2267"/>
    <n v="1985"/>
    <n v="38"/>
  </r>
  <r>
    <s v="Kamer, Kayra"/>
    <x v="1"/>
    <x v="29"/>
    <x v="29"/>
    <n v="2313"/>
    <n v="2254"/>
    <n v="2254"/>
    <n v="2002"/>
    <n v="21"/>
  </r>
  <r>
    <s v="Morales Romero, Pedro"/>
    <x v="1"/>
    <x v="40"/>
    <x v="39"/>
    <n v="2313"/>
    <n v="2309"/>
    <n v="2313"/>
    <n v="1982"/>
    <n v="41"/>
  </r>
  <r>
    <s v="Klima, Lukas"/>
    <x v="1"/>
    <x v="19"/>
    <x v="19"/>
    <n v="2313"/>
    <n v="2168"/>
    <n v="2248"/>
    <n v="1977"/>
    <n v="46"/>
  </r>
  <r>
    <s v="Onkoud, Abdelaziz"/>
    <x v="1"/>
    <x v="62"/>
    <x v="59"/>
    <n v="2313"/>
    <n v="2339"/>
    <n v="2281"/>
    <n v="1972"/>
    <n v="51"/>
  </r>
  <r>
    <s v="Kachiani-Gersinska, Ketino"/>
    <x v="1"/>
    <x v="14"/>
    <x v="14"/>
    <n v="2313"/>
    <n v="2308"/>
    <m/>
    <n v="1971"/>
    <n v="52"/>
  </r>
  <r>
    <s v="Becker, Marcel"/>
    <x v="1"/>
    <x v="14"/>
    <x v="14"/>
    <n v="2313"/>
    <n v="2318"/>
    <n v="2221"/>
    <n v="1978"/>
    <n v="45"/>
  </r>
  <r>
    <s v="Sylvan, Jacob"/>
    <x v="1"/>
    <x v="31"/>
    <x v="31"/>
    <n v="2313"/>
    <n v="2280"/>
    <n v="2402"/>
    <n v="1976"/>
    <n v="47"/>
  </r>
  <r>
    <s v="Jose Abril, Ramon"/>
    <x v="1"/>
    <x v="26"/>
    <x v="26"/>
    <n v="2313"/>
    <n v="2300"/>
    <m/>
    <n v="1968"/>
    <n v="55"/>
  </r>
  <r>
    <s v="Sehner, Norbert"/>
    <x v="1"/>
    <x v="14"/>
    <x v="14"/>
    <n v="2312"/>
    <m/>
    <n v="2115"/>
    <n v="1960"/>
    <n v="63"/>
  </r>
  <r>
    <s v="Arnold, Lothar"/>
    <x v="1"/>
    <x v="14"/>
    <x v="14"/>
    <n v="2312"/>
    <n v="2342"/>
    <n v="2112"/>
    <n v="1959"/>
    <n v="64"/>
  </r>
  <r>
    <s v="Borocz, Istvan"/>
    <x v="1"/>
    <x v="17"/>
    <x v="17"/>
    <n v="2312"/>
    <n v="2365"/>
    <n v="2342"/>
    <n v="1970"/>
    <n v="53"/>
  </r>
  <r>
    <s v="Renner, Christoph"/>
    <x v="1"/>
    <x v="14"/>
    <x v="14"/>
    <n v="2312"/>
    <m/>
    <n v="2337"/>
    <n v="1967"/>
    <n v="56"/>
  </r>
  <r>
    <s v="Kanyamarala, Tarun"/>
    <x v="1"/>
    <x v="78"/>
    <x v="75"/>
    <n v="2312"/>
    <n v="2266"/>
    <n v="2318"/>
    <n v="2004"/>
    <n v="19"/>
  </r>
  <r>
    <s v="Webersberger, Johann"/>
    <x v="1"/>
    <x v="24"/>
    <x v="24"/>
    <n v="2312"/>
    <n v="2336"/>
    <n v="2347"/>
    <n v="1982"/>
    <n v="41"/>
  </r>
  <r>
    <s v="Petran, Pal"/>
    <x v="1"/>
    <x v="17"/>
    <x v="17"/>
    <n v="2312"/>
    <m/>
    <m/>
    <n v="1946"/>
    <n v="77"/>
  </r>
  <r>
    <s v="Praznik, Niko"/>
    <x v="1"/>
    <x v="22"/>
    <x v="22"/>
    <n v="2312"/>
    <m/>
    <m/>
    <n v="1979"/>
    <n v="44"/>
  </r>
  <r>
    <s v="Blees, Albert"/>
    <x v="1"/>
    <x v="5"/>
    <x v="5"/>
    <n v="2312"/>
    <m/>
    <n v="2219"/>
    <n v="1962"/>
    <n v="61"/>
  </r>
  <r>
    <s v="Rahal, Michael A"/>
    <x v="1"/>
    <x v="26"/>
    <x v="26"/>
    <n v="2312"/>
    <n v="2241"/>
    <n v="2378"/>
    <n v="1970"/>
    <n v="53"/>
  </r>
  <r>
    <s v="Kristensen, Leif"/>
    <x v="1"/>
    <x v="31"/>
    <x v="31"/>
    <n v="2312"/>
    <m/>
    <m/>
    <n v="1957"/>
    <n v="66"/>
  </r>
  <r>
    <s v="Leon Valdes, Jony Wilson"/>
    <x v="1"/>
    <x v="40"/>
    <x v="39"/>
    <n v="2311"/>
    <n v="2292"/>
    <n v="2240"/>
    <n v="1994"/>
    <n v="29"/>
  </r>
  <r>
    <s v="Mroziak, Maciej"/>
    <x v="1"/>
    <x v="11"/>
    <x v="11"/>
    <n v="2311"/>
    <n v="2269"/>
    <n v="2238"/>
    <n v="1995"/>
    <n v="28"/>
  </r>
  <r>
    <s v="Balogh, Tomas"/>
    <x v="1"/>
    <x v="50"/>
    <x v="49"/>
    <n v="2311"/>
    <m/>
    <m/>
    <n v="1978"/>
    <n v="45"/>
  </r>
  <r>
    <s v="Perez Garcia, Rodney Oscar"/>
    <x v="1"/>
    <x v="40"/>
    <x v="39"/>
    <n v="2311"/>
    <n v="2371"/>
    <n v="2326"/>
    <n v="1973"/>
    <n v="50"/>
  </r>
  <r>
    <s v="Torrecillas Martinez, Antonio"/>
    <x v="1"/>
    <x v="26"/>
    <x v="26"/>
    <n v="2310"/>
    <n v="2332"/>
    <m/>
    <n v="1962"/>
    <n v="61"/>
  </r>
  <r>
    <s v="Unuk, Laura"/>
    <x v="1"/>
    <x v="22"/>
    <x v="22"/>
    <n v="2310"/>
    <n v="2186"/>
    <n v="2230"/>
    <n v="1999"/>
    <n v="24"/>
  </r>
  <r>
    <s v="Rajesh, V A V"/>
    <x v="1"/>
    <x v="6"/>
    <x v="6"/>
    <n v="2310"/>
    <n v="2234"/>
    <n v="2324"/>
    <n v="1995"/>
    <n v="28"/>
  </r>
  <r>
    <s v="Certic, Branimir"/>
    <x v="1"/>
    <x v="25"/>
    <x v="25"/>
    <n v="2310"/>
    <m/>
    <n v="2371"/>
    <n v="1963"/>
    <n v="60"/>
  </r>
  <r>
    <s v="Torres Rosas, Luis Carlos"/>
    <x v="1"/>
    <x v="61"/>
    <x v="58"/>
    <n v="2310"/>
    <n v="2290"/>
    <n v="2252"/>
    <n v="1995"/>
    <n v="28"/>
  </r>
  <r>
    <s v="Guerra Tulcan, Lenin"/>
    <x v="1"/>
    <x v="73"/>
    <x v="70"/>
    <n v="2310"/>
    <n v="2347"/>
    <n v="2368"/>
    <n v="1989"/>
    <n v="34"/>
  </r>
  <r>
    <s v="Makoto, Rodwell"/>
    <x v="1"/>
    <x v="99"/>
    <x v="96"/>
    <n v="2309"/>
    <n v="2407"/>
    <n v="2293"/>
    <n v="1987"/>
    <n v="36"/>
  </r>
  <r>
    <s v="Sanchez Guirado, Francisco"/>
    <x v="1"/>
    <x v="26"/>
    <x v="26"/>
    <n v="2309"/>
    <m/>
    <m/>
    <n v="1958"/>
    <n v="65"/>
  </r>
  <r>
    <s v="Perdomo, Carlos Andres"/>
    <x v="1"/>
    <x v="60"/>
    <x v="57"/>
    <n v="2309"/>
    <n v="2280"/>
    <n v="2268"/>
    <n v="1975"/>
    <n v="48"/>
  </r>
  <r>
    <s v="Vusatiuk, Vladimir"/>
    <x v="1"/>
    <x v="18"/>
    <x v="18"/>
    <n v="2309"/>
    <n v="2159"/>
    <n v="2140"/>
    <n v="1988"/>
    <n v="35"/>
  </r>
  <r>
    <s v="Szotkowski, Jakub"/>
    <x v="1"/>
    <x v="19"/>
    <x v="19"/>
    <n v="2309"/>
    <n v="2228"/>
    <n v="2210"/>
    <n v="1997"/>
    <n v="26"/>
  </r>
  <r>
    <s v="Olenin, Nikolay"/>
    <x v="1"/>
    <x v="4"/>
    <x v="4"/>
    <n v="2309"/>
    <n v="2337"/>
    <n v="2240"/>
    <n v="1966"/>
    <n v="57"/>
  </r>
  <r>
    <s v="Chytilek, Roman"/>
    <x v="1"/>
    <x v="19"/>
    <x v="19"/>
    <n v="2309"/>
    <m/>
    <m/>
    <n v="1976"/>
    <n v="47"/>
  </r>
  <r>
    <s v="Troyke, Christian"/>
    <x v="1"/>
    <x v="14"/>
    <x v="14"/>
    <n v="2309"/>
    <n v="2218"/>
    <n v="2351"/>
    <n v="1971"/>
    <n v="52"/>
  </r>
  <r>
    <s v="Blit, Jacques"/>
    <x v="1"/>
    <x v="39"/>
    <x v="38"/>
    <n v="2309"/>
    <n v="2344"/>
    <n v="2306"/>
    <n v="1990"/>
    <n v="33"/>
  </r>
  <r>
    <s v="Goluch, Piotr"/>
    <x v="1"/>
    <x v="11"/>
    <x v="11"/>
    <n v="2309"/>
    <n v="2168"/>
    <n v="2203"/>
    <n v="1992"/>
    <n v="31"/>
  </r>
  <r>
    <s v="Weindl, Alfred"/>
    <x v="1"/>
    <x v="14"/>
    <x v="14"/>
    <n v="2309"/>
    <n v="2299"/>
    <m/>
    <n v="1964"/>
    <n v="59"/>
  </r>
  <r>
    <s v="Hopman, Pieter"/>
    <x v="1"/>
    <x v="5"/>
    <x v="5"/>
    <n v="2308"/>
    <n v="2372"/>
    <n v="2357"/>
    <n v="1972"/>
    <n v="51"/>
  </r>
  <r>
    <s v="Dias, Paulo"/>
    <x v="1"/>
    <x v="64"/>
    <x v="61"/>
    <n v="2308"/>
    <n v="2195"/>
    <n v="2295"/>
    <n v="1979"/>
    <n v="44"/>
  </r>
  <r>
    <s v="Petenyi, Tamas"/>
    <x v="1"/>
    <x v="50"/>
    <x v="49"/>
    <n v="2308"/>
    <m/>
    <m/>
    <n v="1993"/>
    <n v="30"/>
  </r>
  <r>
    <s v="Wichmann, Cliff"/>
    <x v="1"/>
    <x v="14"/>
    <x v="14"/>
    <n v="2307"/>
    <n v="2280"/>
    <n v="2343"/>
    <n v="1971"/>
    <n v="52"/>
  </r>
  <r>
    <s v="Husbands, Orlando"/>
    <x v="1"/>
    <x v="110"/>
    <x v="107"/>
    <n v="2307"/>
    <n v="2248"/>
    <n v="2211"/>
    <n v="1997"/>
    <n v="26"/>
  </r>
  <r>
    <s v="Szeberenyi, Adam"/>
    <x v="1"/>
    <x v="17"/>
    <x v="17"/>
    <n v="2307"/>
    <n v="2298"/>
    <n v="2279"/>
    <n v="1983"/>
    <n v="40"/>
  </r>
  <r>
    <s v="Husari, Satea"/>
    <x v="1"/>
    <x v="109"/>
    <x v="106"/>
    <n v="2307"/>
    <n v="2407"/>
    <n v="2370"/>
    <n v="1968"/>
    <n v="55"/>
  </r>
  <r>
    <s v="Pataki, Gyozo"/>
    <x v="1"/>
    <x v="17"/>
    <x v="17"/>
    <n v="2307"/>
    <n v="2383"/>
    <n v="2365"/>
    <n v="1983"/>
    <n v="40"/>
  </r>
  <r>
    <s v="Von Herman, Ulf"/>
    <x v="1"/>
    <x v="14"/>
    <x v="14"/>
    <n v="2307"/>
    <m/>
    <n v="2254"/>
    <n v="1965"/>
    <n v="58"/>
  </r>
  <r>
    <s v="Bryson, Douglas M"/>
    <x v="1"/>
    <x v="59"/>
    <x v="15"/>
    <n v="2307"/>
    <m/>
    <n v="2308"/>
    <n v="1957"/>
    <n v="66"/>
  </r>
  <r>
    <s v="Petre, Nad-Titus"/>
    <x v="1"/>
    <x v="7"/>
    <x v="7"/>
    <n v="2306"/>
    <n v="2293"/>
    <n v="2354"/>
    <n v="1976"/>
    <n v="47"/>
  </r>
  <r>
    <s v="Navaratnam, Rohan Shan Tze"/>
    <x v="1"/>
    <x v="81"/>
    <x v="78"/>
    <n v="2306"/>
    <n v="2148"/>
    <n v="2176"/>
    <n v="2004"/>
    <n v="19"/>
  </r>
  <r>
    <s v="Ruf, Matthias"/>
    <x v="1"/>
    <x v="14"/>
    <x v="14"/>
    <n v="2306"/>
    <m/>
    <m/>
    <n v="1968"/>
    <n v="55"/>
  </r>
  <r>
    <s v="Dobosz, Henryk"/>
    <x v="1"/>
    <x v="11"/>
    <x v="11"/>
    <n v="2306"/>
    <m/>
    <m/>
    <n v="1953"/>
    <n v="70"/>
  </r>
  <r>
    <s v="Fierro Baquero, Martha L."/>
    <x v="1"/>
    <x v="73"/>
    <x v="70"/>
    <n v="2306"/>
    <n v="2304"/>
    <n v="2244"/>
    <n v="1977"/>
    <n v="46"/>
  </r>
  <r>
    <s v="Rogulj, Branko"/>
    <x v="1"/>
    <x v="28"/>
    <x v="28"/>
    <n v="2306"/>
    <n v="2316"/>
    <n v="2367"/>
    <n v="1951"/>
    <n v="72"/>
  </r>
  <r>
    <s v="Ordaz Valdes, Lisandra Teresa"/>
    <x v="1"/>
    <x v="40"/>
    <x v="39"/>
    <n v="2306"/>
    <n v="2288"/>
    <n v="2295"/>
    <n v="1988"/>
    <n v="35"/>
  </r>
  <r>
    <s v="Karsten, Jan"/>
    <x v="1"/>
    <x v="80"/>
    <x v="77"/>
    <n v="2306"/>
    <m/>
    <m/>
    <n v="2008"/>
    <n v="15"/>
  </r>
  <r>
    <s v="Kojima, Shinya"/>
    <x v="1"/>
    <x v="103"/>
    <x v="100"/>
    <n v="2306"/>
    <n v="2270"/>
    <n v="2269"/>
    <n v="1988"/>
    <n v="35"/>
  </r>
  <r>
    <s v="Araujo Sanchez, Josue"/>
    <x v="1"/>
    <x v="88"/>
    <x v="85"/>
    <n v="2306"/>
    <n v="2191"/>
    <n v="2383"/>
    <n v="2001"/>
    <n v="22"/>
  </r>
  <r>
    <s v="Strunski, Andreas"/>
    <x v="1"/>
    <x v="14"/>
    <x v="14"/>
    <n v="2306"/>
    <n v="2258"/>
    <n v="2182"/>
    <n v="1992"/>
    <n v="31"/>
  </r>
  <r>
    <s v="Alikulov, Elbek"/>
    <x v="1"/>
    <x v="13"/>
    <x v="13"/>
    <n v="2305"/>
    <n v="2253"/>
    <n v="2223"/>
    <n v="1993"/>
    <n v="30"/>
  </r>
  <r>
    <s v="Piceu, Tom"/>
    <x v="1"/>
    <x v="51"/>
    <x v="50"/>
    <n v="2305"/>
    <n v="2261"/>
    <m/>
    <n v="1978"/>
    <n v="45"/>
  </r>
  <r>
    <s v="Biti, Ozren"/>
    <x v="1"/>
    <x v="28"/>
    <x v="28"/>
    <n v="2305"/>
    <n v="2270"/>
    <n v="2253"/>
    <n v="1980"/>
    <n v="43"/>
  </r>
  <r>
    <s v="Kuba, Guenter"/>
    <x v="1"/>
    <x v="24"/>
    <x v="24"/>
    <n v="2305"/>
    <m/>
    <n v="2288"/>
    <n v="1979"/>
    <n v="44"/>
  </r>
  <r>
    <s v="Furhoff, Johan"/>
    <x v="1"/>
    <x v="21"/>
    <x v="21"/>
    <n v="2305"/>
    <m/>
    <m/>
    <n v="1969"/>
    <n v="54"/>
  </r>
  <r>
    <s v="Moor, Olivier"/>
    <x v="1"/>
    <x v="37"/>
    <x v="20"/>
    <n v="2305"/>
    <n v="2335"/>
    <n v="2247"/>
    <n v="1976"/>
    <n v="47"/>
  </r>
  <r>
    <s v="Stokke, Kjetil"/>
    <x v="1"/>
    <x v="0"/>
    <x v="0"/>
    <n v="2305"/>
    <n v="2326"/>
    <n v="2335"/>
    <n v="1983"/>
    <n v="40"/>
  </r>
  <r>
    <s v="Gochelashvili, David"/>
    <x v="1"/>
    <x v="4"/>
    <x v="4"/>
    <n v="2304"/>
    <n v="2335"/>
    <n v="2230"/>
    <n v="1984"/>
    <n v="39"/>
  </r>
  <r>
    <s v="Ziegler, Ari"/>
    <x v="1"/>
    <x v="21"/>
    <x v="21"/>
    <n v="2304"/>
    <n v="2261"/>
    <n v="2282"/>
    <n v="1966"/>
    <n v="57"/>
  </r>
  <r>
    <s v="Jelen, Igor"/>
    <x v="1"/>
    <x v="22"/>
    <x v="22"/>
    <n v="2304"/>
    <n v="2233"/>
    <n v="2265"/>
    <n v="1972"/>
    <n v="51"/>
  </r>
  <r>
    <s v="Sinha, Sahil"/>
    <x v="1"/>
    <x v="1"/>
    <x v="1"/>
    <n v="2304"/>
    <n v="2229"/>
    <n v="2229"/>
    <n v="2000"/>
    <n v="23"/>
  </r>
  <r>
    <s v="Duarte, Leonardo"/>
    <x v="1"/>
    <x v="39"/>
    <x v="38"/>
    <n v="2304"/>
    <n v="2313"/>
    <n v="2190"/>
    <n v="1987"/>
    <n v="36"/>
  </r>
  <r>
    <s v="Pirrot, Dieter"/>
    <x v="1"/>
    <x v="14"/>
    <x v="14"/>
    <n v="2304"/>
    <n v="2360"/>
    <n v="2317"/>
    <n v="1964"/>
    <n v="59"/>
  </r>
  <r>
    <s v="Shvidler, Eliahu"/>
    <x v="1"/>
    <x v="27"/>
    <x v="27"/>
    <n v="2303"/>
    <n v="2365"/>
    <m/>
    <n v="1959"/>
    <n v="64"/>
  </r>
  <r>
    <s v="Engqvist, Thomas"/>
    <x v="1"/>
    <x v="21"/>
    <x v="21"/>
    <n v="2303"/>
    <m/>
    <m/>
    <n v="1963"/>
    <n v="60"/>
  </r>
  <r>
    <s v="Singer, Christoph"/>
    <x v="1"/>
    <x v="14"/>
    <x v="14"/>
    <n v="2303"/>
    <m/>
    <n v="2243"/>
    <n v="1970"/>
    <n v="53"/>
  </r>
  <r>
    <s v="Polaczek, Richard"/>
    <x v="1"/>
    <x v="51"/>
    <x v="50"/>
    <n v="2302"/>
    <n v="2466"/>
    <n v="2334"/>
    <n v="1965"/>
    <n v="58"/>
  </r>
  <r>
    <s v="Wiersma, Eelke"/>
    <x v="1"/>
    <x v="5"/>
    <x v="5"/>
    <n v="2302"/>
    <n v="2296"/>
    <m/>
    <n v="1973"/>
    <n v="50"/>
  </r>
  <r>
    <s v="Leroy, Didier"/>
    <x v="1"/>
    <x v="3"/>
    <x v="3"/>
    <n v="2302"/>
    <n v="2295"/>
    <m/>
    <n v="1977"/>
    <n v="46"/>
  </r>
  <r>
    <s v="Prasca Sosa, Rafael Felipe"/>
    <x v="1"/>
    <x v="60"/>
    <x v="57"/>
    <n v="2302"/>
    <n v="2394"/>
    <n v="2260"/>
    <n v="1983"/>
    <n v="40"/>
  </r>
  <r>
    <s v="Sai Agni Jeevitesh, J"/>
    <x v="1"/>
    <x v="6"/>
    <x v="6"/>
    <n v="2302"/>
    <n v="2108"/>
    <n v="2115"/>
    <n v="1998"/>
    <n v="25"/>
  </r>
  <r>
    <s v="Bedouin, Xavier"/>
    <x v="1"/>
    <x v="3"/>
    <x v="3"/>
    <n v="2302"/>
    <n v="2298"/>
    <m/>
    <n v="1981"/>
    <n v="42"/>
  </r>
  <r>
    <s v="Vavra, Pavel"/>
    <x v="1"/>
    <x v="19"/>
    <x v="19"/>
    <n v="2302"/>
    <n v="2302"/>
    <n v="2314"/>
    <n v="1976"/>
    <n v="47"/>
  </r>
  <r>
    <s v="Pisk, Petr"/>
    <x v="1"/>
    <x v="19"/>
    <x v="19"/>
    <n v="2302"/>
    <n v="2350"/>
    <n v="2302"/>
    <n v="1974"/>
    <n v="49"/>
  </r>
  <r>
    <s v="Vasilevich, Tatjana"/>
    <x v="1"/>
    <x v="4"/>
    <x v="4"/>
    <n v="2302"/>
    <n v="2119"/>
    <n v="2110"/>
    <n v="1977"/>
    <n v="46"/>
  </r>
  <r>
    <s v="Utsab Chatterjee"/>
    <x v="1"/>
    <x v="6"/>
    <x v="6"/>
    <n v="2302"/>
    <n v="2254"/>
    <n v="2234"/>
    <n v="2003"/>
    <n v="20"/>
  </r>
  <r>
    <s v="Charochkina, Daria"/>
    <x v="1"/>
    <x v="4"/>
    <x v="4"/>
    <n v="2301"/>
    <n v="2291"/>
    <n v="2254"/>
    <n v="1990"/>
    <n v="33"/>
  </r>
  <r>
    <s v="Van Blitterswijk, Stefan"/>
    <x v="1"/>
    <x v="5"/>
    <x v="5"/>
    <n v="2301"/>
    <m/>
    <m/>
    <n v="1976"/>
    <n v="47"/>
  </r>
  <r>
    <s v="Loeffler, Stefan"/>
    <x v="1"/>
    <x v="14"/>
    <x v="14"/>
    <n v="2301"/>
    <n v="2294"/>
    <n v="2248"/>
    <n v="1968"/>
    <n v="55"/>
  </r>
  <r>
    <s v="Gamboa, Nelson"/>
    <x v="1"/>
    <x v="60"/>
    <x v="57"/>
    <n v="2301"/>
    <n v="2256"/>
    <n v="2303"/>
    <n v="1962"/>
    <n v="61"/>
  </r>
  <r>
    <s v="Mullon, Jean-Baptiste"/>
    <x v="1"/>
    <x v="3"/>
    <x v="3"/>
    <n v="2301"/>
    <n v="2294"/>
    <n v="2287"/>
    <n v="1978"/>
    <n v="45"/>
  </r>
  <r>
    <s v="Villegas, Franco"/>
    <x v="1"/>
    <x v="39"/>
    <x v="38"/>
    <n v="2301"/>
    <n v="2236"/>
    <n v="2269"/>
    <n v="1998"/>
    <n v="25"/>
  </r>
  <r>
    <s v="Quirhuayo Chumbe, German Gonzalo"/>
    <x v="1"/>
    <x v="35"/>
    <x v="35"/>
    <n v="2301"/>
    <n v="2363"/>
    <n v="2161"/>
    <n v="2002"/>
    <n v="21"/>
  </r>
  <r>
    <s v="Kiewra, Keaton"/>
    <x v="1"/>
    <x v="1"/>
    <x v="1"/>
    <n v="2300"/>
    <m/>
    <n v="2375"/>
    <n v="1987"/>
    <n v="36"/>
  </r>
  <r>
    <s v="Bracker, Frank"/>
    <x v="1"/>
    <x v="14"/>
    <x v="14"/>
    <n v="2300"/>
    <m/>
    <n v="2276"/>
    <n v="1989"/>
    <n v="34"/>
  </r>
  <r>
    <s v="Bern, Ivar"/>
    <x v="1"/>
    <x v="0"/>
    <x v="0"/>
    <n v="2300"/>
    <m/>
    <m/>
    <n v="1967"/>
    <n v="56"/>
  </r>
  <r>
    <s v="Gong, Patrick"/>
    <x v="1"/>
    <x v="49"/>
    <x v="48"/>
    <n v="2300"/>
    <n v="2299"/>
    <n v="2242"/>
    <n v="1999"/>
    <n v="24"/>
  </r>
  <r>
    <s v="Bachin, Vitaly"/>
    <x v="1"/>
    <x v="4"/>
    <x v="4"/>
    <n v="2300"/>
    <n v="2311"/>
    <n v="2434"/>
    <n v="1984"/>
    <n v="39"/>
  </r>
  <r>
    <s v="Czerwonski, Aleksander"/>
    <x v="1"/>
    <x v="11"/>
    <x v="11"/>
    <n v="2299"/>
    <n v="2298"/>
    <n v="2218"/>
    <n v="1965"/>
    <n v="58"/>
  </r>
  <r>
    <s v="Cramling, Dan"/>
    <x v="1"/>
    <x v="21"/>
    <x v="21"/>
    <n v="2299"/>
    <n v="2403"/>
    <n v="2305"/>
    <n v="1959"/>
    <n v="64"/>
  </r>
  <r>
    <s v="Panczyk, Krzysztof"/>
    <x v="1"/>
    <x v="11"/>
    <x v="11"/>
    <n v="2299"/>
    <n v="2363"/>
    <n v="2366"/>
    <n v="1958"/>
    <n v="65"/>
  </r>
  <r>
    <s v="Zakaryan, David"/>
    <x v="1"/>
    <x v="4"/>
    <x v="4"/>
    <n v="2299"/>
    <n v="2295"/>
    <n v="2323"/>
    <n v="1998"/>
    <n v="25"/>
  </r>
  <r>
    <s v="Vyskocil, Neklan"/>
    <x v="1"/>
    <x v="19"/>
    <x v="19"/>
    <n v="2299"/>
    <n v="2316"/>
    <n v="2192"/>
    <n v="1972"/>
    <n v="51"/>
  </r>
  <r>
    <s v="Candela Perez, Jose"/>
    <x v="1"/>
    <x v="26"/>
    <x v="26"/>
    <n v="2299"/>
    <n v="2291"/>
    <n v="2259"/>
    <n v="1972"/>
    <n v="51"/>
  </r>
  <r>
    <s v="Van Beek, Alexander"/>
    <x v="1"/>
    <x v="5"/>
    <x v="5"/>
    <n v="2298"/>
    <n v="2362"/>
    <m/>
    <n v="1981"/>
    <n v="42"/>
  </r>
  <r>
    <s v="Kassimov, Baurzhan"/>
    <x v="1"/>
    <x v="44"/>
    <x v="43"/>
    <n v="2298"/>
    <n v="2272"/>
    <n v="2220"/>
    <n v="1990"/>
    <n v="33"/>
  </r>
  <r>
    <s v="Kiss, Attila"/>
    <x v="1"/>
    <x v="17"/>
    <x v="17"/>
    <n v="2298"/>
    <m/>
    <m/>
    <n v="1959"/>
    <n v="64"/>
  </r>
  <r>
    <s v="David, Pavel"/>
    <x v="1"/>
    <x v="19"/>
    <x v="19"/>
    <n v="2298"/>
    <m/>
    <n v="2317"/>
    <n v="1965"/>
    <n v="58"/>
  </r>
  <r>
    <s v="De Jong, Migchiel"/>
    <x v="1"/>
    <x v="5"/>
    <x v="5"/>
    <n v="2298"/>
    <m/>
    <m/>
    <n v="1972"/>
    <n v="51"/>
  </r>
  <r>
    <s v="Papadiamandis, Elliot"/>
    <x v="1"/>
    <x v="3"/>
    <x v="3"/>
    <n v="2298"/>
    <n v="2219"/>
    <n v="2219"/>
    <n v="2005"/>
    <n v="18"/>
  </r>
  <r>
    <s v="Alekseev, Andrey"/>
    <x v="1"/>
    <x v="20"/>
    <x v="20"/>
    <n v="2298"/>
    <m/>
    <m/>
    <n v="1971"/>
    <n v="52"/>
  </r>
  <r>
    <s v="Cox, John J"/>
    <x v="1"/>
    <x v="15"/>
    <x v="15"/>
    <n v="2297"/>
    <n v="2308"/>
    <n v="2322"/>
    <n v="1962"/>
    <n v="61"/>
  </r>
  <r>
    <s v="Giron, Jorge Ernesto"/>
    <x v="1"/>
    <x v="111"/>
    <x v="108"/>
    <n v="2297"/>
    <n v="2251"/>
    <n v="2204"/>
    <n v="1997"/>
    <n v="26"/>
  </r>
  <r>
    <s v="Sanchez Enriquez, Oscar Gerardo"/>
    <x v="1"/>
    <x v="61"/>
    <x v="58"/>
    <n v="2297"/>
    <n v="2330"/>
    <n v="2387"/>
    <n v="1989"/>
    <n v="34"/>
  </r>
  <r>
    <s v="Karpov, Vadim"/>
    <x v="1"/>
    <x v="4"/>
    <x v="4"/>
    <n v="2297"/>
    <n v="2192"/>
    <n v="2178"/>
    <n v="1978"/>
    <n v="45"/>
  </r>
  <r>
    <s v="Belezky, Alexander"/>
    <x v="1"/>
    <x v="14"/>
    <x v="14"/>
    <n v="2297"/>
    <n v="2440"/>
    <n v="2308"/>
    <n v="1983"/>
    <n v="40"/>
  </r>
  <r>
    <s v="Molnar, Bela"/>
    <x v="1"/>
    <x v="17"/>
    <x v="17"/>
    <n v="2297"/>
    <n v="2247"/>
    <n v="2247"/>
    <n v="1965"/>
    <n v="58"/>
  </r>
  <r>
    <s v="Lioe, Dede"/>
    <x v="1"/>
    <x v="70"/>
    <x v="67"/>
    <n v="2297"/>
    <n v="2297"/>
    <n v="2290"/>
    <n v="1970"/>
    <n v="53"/>
  </r>
  <r>
    <s v="Spacek, Petr"/>
    <x v="1"/>
    <x v="19"/>
    <x v="19"/>
    <n v="2297"/>
    <n v="2362"/>
    <m/>
    <n v="1954"/>
    <n v="69"/>
  </r>
  <r>
    <s v="Schulze, Ulrich"/>
    <x v="1"/>
    <x v="14"/>
    <x v="14"/>
    <n v="2297"/>
    <n v="2289"/>
    <m/>
    <n v="1950"/>
    <n v="73"/>
  </r>
  <r>
    <s v="Karr, Jean-Philippe"/>
    <x v="1"/>
    <x v="3"/>
    <x v="3"/>
    <n v="2297"/>
    <n v="2242"/>
    <m/>
    <n v="1976"/>
    <n v="47"/>
  </r>
  <r>
    <s v="Shachar, Ehud"/>
    <x v="1"/>
    <x v="27"/>
    <x v="27"/>
    <n v="2296"/>
    <n v="2185"/>
    <n v="2156"/>
    <n v="1969"/>
    <n v="54"/>
  </r>
  <r>
    <s v="Rivera, Alberto"/>
    <x v="1"/>
    <x v="20"/>
    <x v="20"/>
    <n v="2296"/>
    <n v="2246"/>
    <n v="2184"/>
    <n v="1957"/>
    <n v="66"/>
  </r>
  <r>
    <s v="Rajlich, Vasik"/>
    <x v="1"/>
    <x v="11"/>
    <x v="11"/>
    <n v="2296"/>
    <n v="2228"/>
    <n v="2219"/>
    <n v="1971"/>
    <n v="52"/>
  </r>
  <r>
    <s v="Barrero Garcia, Carlos"/>
    <x v="1"/>
    <x v="26"/>
    <x v="26"/>
    <n v="2296"/>
    <n v="2354"/>
    <m/>
    <n v="1978"/>
    <n v="45"/>
  </r>
  <r>
    <s v="Nikac, Predrag"/>
    <x v="1"/>
    <x v="46"/>
    <x v="45"/>
    <n v="2296"/>
    <n v="2259"/>
    <n v="2224"/>
    <n v="1968"/>
    <n v="55"/>
  </r>
  <r>
    <s v="Alonso Garcia, Rene Marcial"/>
    <x v="1"/>
    <x v="20"/>
    <x v="20"/>
    <n v="2296"/>
    <n v="2354"/>
    <n v="2330"/>
    <n v="1963"/>
    <n v="60"/>
  </r>
  <r>
    <s v="Chos, Alexey"/>
    <x v="1"/>
    <x v="4"/>
    <x v="4"/>
    <n v="2296"/>
    <n v="2295"/>
    <n v="2234"/>
    <n v="1985"/>
    <n v="38"/>
  </r>
  <r>
    <s v="Hartman, Brian"/>
    <x v="1"/>
    <x v="38"/>
    <x v="37"/>
    <n v="2296"/>
    <m/>
    <m/>
    <n v="1957"/>
    <n v="66"/>
  </r>
  <r>
    <s v="Ralison, Milanto Harifidy"/>
    <x v="1"/>
    <x v="84"/>
    <x v="81"/>
    <n v="2296"/>
    <n v="2195"/>
    <n v="2299"/>
    <n v="2001"/>
    <n v="22"/>
  </r>
  <r>
    <s v="Coro, Lucas"/>
    <x v="1"/>
    <x v="39"/>
    <x v="38"/>
    <n v="2296"/>
    <n v="2216"/>
    <n v="2256"/>
    <n v="2001"/>
    <n v="22"/>
  </r>
  <r>
    <s v="Mencinger, Vojko"/>
    <x v="1"/>
    <x v="22"/>
    <x v="22"/>
    <n v="2296"/>
    <n v="2343"/>
    <n v="2259"/>
    <n v="1958"/>
    <n v="65"/>
  </r>
  <r>
    <s v="Deutsch, Eyal"/>
    <x v="1"/>
    <x v="27"/>
    <x v="27"/>
    <n v="2296"/>
    <n v="2311"/>
    <n v="2386"/>
    <n v="1973"/>
    <n v="50"/>
  </r>
  <r>
    <s v="Leyva, Hector"/>
    <x v="1"/>
    <x v="111"/>
    <x v="108"/>
    <n v="2296"/>
    <m/>
    <n v="2328"/>
    <n v="1965"/>
    <n v="58"/>
  </r>
  <r>
    <s v="Sale, Srdjan"/>
    <x v="1"/>
    <x v="28"/>
    <x v="28"/>
    <n v="2295"/>
    <n v="2393"/>
    <n v="2370"/>
    <n v="1963"/>
    <n v="60"/>
  </r>
  <r>
    <s v="Espineira Gonzalez, Diego"/>
    <x v="1"/>
    <x v="26"/>
    <x v="26"/>
    <n v="2295"/>
    <n v="2247"/>
    <n v="2243"/>
    <n v="1986"/>
    <n v="37"/>
  </r>
  <r>
    <s v="Arias Santana, Mauricio"/>
    <x v="1"/>
    <x v="91"/>
    <x v="88"/>
    <n v="2295"/>
    <n v="2253"/>
    <n v="2305"/>
    <n v="1977"/>
    <n v="46"/>
  </r>
  <r>
    <s v="Csonka, Attila Istvan"/>
    <x v="1"/>
    <x v="17"/>
    <x v="17"/>
    <n v="2295"/>
    <n v="2256"/>
    <n v="2323"/>
    <n v="1979"/>
    <n v="44"/>
  </r>
  <r>
    <s v="Girinath, P.D.S."/>
    <x v="1"/>
    <x v="6"/>
    <x v="6"/>
    <n v="2295"/>
    <n v="2253"/>
    <n v="2369"/>
    <n v="1968"/>
    <n v="55"/>
  </r>
  <r>
    <s v="Saeed, Ishaq"/>
    <x v="1"/>
    <x v="30"/>
    <x v="30"/>
    <n v="2295"/>
    <n v="2243"/>
    <n v="2232"/>
    <n v="1993"/>
    <n v="30"/>
  </r>
  <r>
    <s v="Abolianin, Arthur"/>
    <x v="1"/>
    <x v="51"/>
    <x v="50"/>
    <n v="2295"/>
    <n v="2314"/>
    <n v="2363"/>
    <n v="1966"/>
    <n v="57"/>
  </r>
  <r>
    <s v="Kaiyrbekov, Rustam"/>
    <x v="1"/>
    <x v="44"/>
    <x v="43"/>
    <n v="2295"/>
    <n v="2280"/>
    <n v="2104"/>
    <n v="1988"/>
    <n v="35"/>
  </r>
  <r>
    <s v="Kekki, Petri"/>
    <x v="1"/>
    <x v="54"/>
    <x v="53"/>
    <n v="2294"/>
    <m/>
    <n v="2226"/>
    <n v="1966"/>
    <n v="57"/>
  </r>
  <r>
    <s v="Schwarhofer, Christopher"/>
    <x v="1"/>
    <x v="24"/>
    <x v="24"/>
    <n v="2294"/>
    <n v="2320"/>
    <n v="2284"/>
    <n v="1989"/>
    <n v="34"/>
  </r>
  <r>
    <s v="Zelic, Zdravko"/>
    <x v="1"/>
    <x v="28"/>
    <x v="28"/>
    <n v="2294"/>
    <n v="2399"/>
    <n v="2407"/>
    <n v="1959"/>
    <n v="64"/>
  </r>
  <r>
    <s v="Camarena Jimenez, Rufino"/>
    <x v="1"/>
    <x v="26"/>
    <x v="26"/>
    <n v="2294"/>
    <m/>
    <n v="2413"/>
    <n v="1978"/>
    <n v="45"/>
  </r>
  <r>
    <s v="Markovic, Zoran S"/>
    <x v="1"/>
    <x v="25"/>
    <x v="25"/>
    <n v="2294"/>
    <n v="2266"/>
    <n v="2296"/>
    <n v="1966"/>
    <n v="57"/>
  </r>
  <r>
    <s v="Mela, Benjamin"/>
    <x v="1"/>
    <x v="39"/>
    <x v="38"/>
    <n v="2294"/>
    <n v="2287"/>
    <n v="2265"/>
    <n v="1978"/>
    <n v="45"/>
  </r>
  <r>
    <s v="Morchiashvili, Bachana"/>
    <x v="1"/>
    <x v="53"/>
    <x v="52"/>
    <n v="2293"/>
    <n v="2239"/>
    <n v="2262"/>
    <n v="1984"/>
    <n v="39"/>
  </r>
  <r>
    <s v="Mijailovic, Zoran"/>
    <x v="1"/>
    <x v="25"/>
    <x v="25"/>
    <n v="2293"/>
    <m/>
    <n v="2272"/>
    <n v="1966"/>
    <n v="57"/>
  </r>
  <r>
    <s v="Nozdrachev, Leonid"/>
    <x v="1"/>
    <x v="4"/>
    <x v="4"/>
    <n v="2293"/>
    <n v="2234"/>
    <n v="2171"/>
    <n v="1989"/>
    <n v="34"/>
  </r>
  <r>
    <s v="Nugumanov, Bakhtiyar"/>
    <x v="1"/>
    <x v="44"/>
    <x v="43"/>
    <n v="2293"/>
    <n v="2174"/>
    <n v="2134"/>
    <n v="1990"/>
    <n v="33"/>
  </r>
  <r>
    <s v="Lisenko, Alexander V"/>
    <x v="1"/>
    <x v="4"/>
    <x v="4"/>
    <n v="2293"/>
    <n v="2156"/>
    <n v="2046"/>
    <n v="1951"/>
    <n v="72"/>
  </r>
  <r>
    <s v="Capone, Nicola"/>
    <x v="1"/>
    <x v="51"/>
    <x v="50"/>
    <n v="2293"/>
    <n v="2348"/>
    <n v="2236"/>
    <n v="1999"/>
    <n v="24"/>
  </r>
  <r>
    <s v="Radovanovic, Dusan"/>
    <x v="1"/>
    <x v="25"/>
    <x v="25"/>
    <n v="2293"/>
    <n v="2358"/>
    <n v="2251"/>
    <n v="1979"/>
    <n v="44"/>
  </r>
  <r>
    <s v="Kudischewitsch, David"/>
    <x v="1"/>
    <x v="4"/>
    <x v="4"/>
    <n v="2292"/>
    <n v="2360"/>
    <n v="2352"/>
    <n v="1951"/>
    <n v="72"/>
  </r>
  <r>
    <s v="Horvath, Tamas"/>
    <x v="1"/>
    <x v="17"/>
    <x v="17"/>
    <n v="2292"/>
    <n v="2256"/>
    <m/>
    <n v="1951"/>
    <n v="72"/>
  </r>
  <r>
    <s v="Hagarova, Zuzana"/>
    <x v="1"/>
    <x v="50"/>
    <x v="49"/>
    <n v="2292"/>
    <n v="2205"/>
    <n v="2196"/>
    <n v="1977"/>
    <n v="46"/>
  </r>
  <r>
    <s v="Meszaros, Gyula"/>
    <x v="1"/>
    <x v="17"/>
    <x v="17"/>
    <n v="2292"/>
    <n v="2237"/>
    <n v="2279"/>
    <n v="1967"/>
    <n v="56"/>
  </r>
  <r>
    <s v="Moreno, Alejandro"/>
    <x v="1"/>
    <x v="1"/>
    <x v="1"/>
    <n v="2292"/>
    <n v="2345"/>
    <m/>
    <n v="1966"/>
    <n v="57"/>
  </r>
  <r>
    <s v="Juarez Flores, Carlos A."/>
    <x v="1"/>
    <x v="112"/>
    <x v="109"/>
    <n v="2292"/>
    <n v="2338"/>
    <n v="2413"/>
    <n v="1963"/>
    <n v="60"/>
  </r>
  <r>
    <s v="Casagrande, Harald"/>
    <x v="1"/>
    <x v="24"/>
    <x v="24"/>
    <n v="2292"/>
    <n v="2157"/>
    <n v="2194"/>
    <n v="1968"/>
    <n v="55"/>
  </r>
  <r>
    <s v="Picard, Romain"/>
    <x v="1"/>
    <x v="3"/>
    <x v="3"/>
    <n v="2291"/>
    <n v="2258"/>
    <n v="2225"/>
    <n v="1982"/>
    <n v="41"/>
  </r>
  <r>
    <s v="Panic, Nenad"/>
    <x v="1"/>
    <x v="25"/>
    <x v="25"/>
    <n v="2291"/>
    <n v="2312"/>
    <n v="2259"/>
    <n v="1972"/>
    <n v="51"/>
  </r>
  <r>
    <s v="Calugar, Arthur"/>
    <x v="1"/>
    <x v="38"/>
    <x v="37"/>
    <n v="2291"/>
    <n v="2259"/>
    <n v="2312"/>
    <n v="1994"/>
    <n v="29"/>
  </r>
  <r>
    <s v="Chylewski, Patryk"/>
    <x v="1"/>
    <x v="11"/>
    <x v="11"/>
    <n v="2291"/>
    <n v="2173"/>
    <n v="2176"/>
    <n v="2001"/>
    <n v="22"/>
  </r>
  <r>
    <s v="Bergez, Luc"/>
    <x v="1"/>
    <x v="3"/>
    <x v="3"/>
    <n v="2290"/>
    <n v="2245"/>
    <m/>
    <n v="1975"/>
    <n v="48"/>
  </r>
  <r>
    <s v="Avinash Ramesh"/>
    <x v="1"/>
    <x v="6"/>
    <x v="6"/>
    <n v="2290"/>
    <n v="2172"/>
    <n v="2236"/>
    <n v="2004"/>
    <n v="19"/>
  </r>
  <r>
    <s v="Foisor, Ovidiu-Doru"/>
    <x v="1"/>
    <x v="7"/>
    <x v="7"/>
    <n v="2290"/>
    <n v="2220"/>
    <n v="2370"/>
    <n v="1959"/>
    <n v="64"/>
  </r>
  <r>
    <s v="Marcetic, Nikola"/>
    <x v="1"/>
    <x v="25"/>
    <x v="25"/>
    <n v="2290"/>
    <n v="2407"/>
    <n v="2199"/>
    <n v="1975"/>
    <n v="48"/>
  </r>
  <r>
    <s v="Etchegaray, Patrice"/>
    <x v="1"/>
    <x v="3"/>
    <x v="3"/>
    <n v="2290"/>
    <n v="2341"/>
    <m/>
    <n v="1969"/>
    <n v="54"/>
  </r>
  <r>
    <s v="Shmakov, D.N."/>
    <x v="1"/>
    <x v="4"/>
    <x v="4"/>
    <n v="2289"/>
    <n v="2231"/>
    <n v="2272"/>
    <n v="1954"/>
    <n v="69"/>
  </r>
  <r>
    <s v="Ganbold, Odondoo"/>
    <x v="1"/>
    <x v="65"/>
    <x v="62"/>
    <n v="2289"/>
    <m/>
    <m/>
    <n v="1973"/>
    <n v="50"/>
  </r>
  <r>
    <s v="Wall, Gavin"/>
    <x v="1"/>
    <x v="78"/>
    <x v="75"/>
    <n v="2289"/>
    <n v="2152"/>
    <n v="2337"/>
    <n v="1968"/>
    <n v="55"/>
  </r>
  <r>
    <s v="Gubanov, Oleg"/>
    <x v="1"/>
    <x v="18"/>
    <x v="18"/>
    <n v="2289"/>
    <n v="2179"/>
    <n v="2166"/>
    <n v="1987"/>
    <n v="36"/>
  </r>
  <r>
    <s v="Filipovic, Branko"/>
    <x v="1"/>
    <x v="37"/>
    <x v="20"/>
    <n v="2289"/>
    <n v="2341"/>
    <n v="2129"/>
    <n v="1957"/>
    <n v="66"/>
  </r>
  <r>
    <s v="Vesselovsky, Serguei"/>
    <x v="1"/>
    <x v="19"/>
    <x v="19"/>
    <n v="2289"/>
    <n v="2193"/>
    <n v="2264"/>
    <n v="1952"/>
    <n v="71"/>
  </r>
  <r>
    <s v="Burnett, Ronald"/>
    <x v="1"/>
    <x v="1"/>
    <x v="1"/>
    <n v="2289"/>
    <m/>
    <m/>
    <n v="1967"/>
    <n v="56"/>
  </r>
  <r>
    <s v="Sarkar, Justin"/>
    <x v="1"/>
    <x v="1"/>
    <x v="1"/>
    <n v="2289"/>
    <n v="2161"/>
    <n v="2138"/>
    <n v="1981"/>
    <n v="42"/>
  </r>
  <r>
    <s v="De Guzman, Ricardo"/>
    <x v="1"/>
    <x v="56"/>
    <x v="55"/>
    <n v="2289"/>
    <n v="2219"/>
    <n v="2318"/>
    <n v="1961"/>
    <n v="62"/>
  </r>
  <r>
    <s v="Studnicka, Tomas"/>
    <x v="1"/>
    <x v="19"/>
    <x v="19"/>
    <n v="2288"/>
    <n v="2296"/>
    <n v="2229"/>
    <n v="1985"/>
    <n v="38"/>
  </r>
  <r>
    <s v="Villegas, Pierre"/>
    <x v="1"/>
    <x v="76"/>
    <x v="73"/>
    <n v="2288"/>
    <n v="2380"/>
    <n v="2320"/>
    <n v="1992"/>
    <n v="31"/>
  </r>
  <r>
    <s v="Mikheev, Stanislav"/>
    <x v="1"/>
    <x v="25"/>
    <x v="25"/>
    <n v="2288"/>
    <n v="2239"/>
    <n v="2194"/>
    <n v="1976"/>
    <n v="47"/>
  </r>
  <r>
    <s v="Llanos, Guillermo"/>
    <x v="1"/>
    <x v="39"/>
    <x v="38"/>
    <n v="2288"/>
    <n v="2236"/>
    <n v="2194"/>
    <n v="1961"/>
    <n v="62"/>
  </r>
  <r>
    <s v="Sivan, Yaacov"/>
    <x v="1"/>
    <x v="27"/>
    <x v="27"/>
    <n v="2287"/>
    <n v="2160"/>
    <n v="2179"/>
    <n v="1973"/>
    <n v="50"/>
  </r>
  <r>
    <s v="Andrianov, Nikolai"/>
    <x v="1"/>
    <x v="4"/>
    <x v="4"/>
    <n v="2287"/>
    <m/>
    <m/>
    <n v="1961"/>
    <n v="62"/>
  </r>
  <r>
    <s v="Chokhonelidze, Giorgi"/>
    <x v="1"/>
    <x v="53"/>
    <x v="52"/>
    <n v="2287"/>
    <m/>
    <m/>
    <n v="1978"/>
    <n v="45"/>
  </r>
  <r>
    <s v="Itkis, Boris"/>
    <x v="1"/>
    <x v="7"/>
    <x v="7"/>
    <n v="2287"/>
    <n v="2224"/>
    <n v="2209"/>
    <n v="1952"/>
    <n v="71"/>
  </r>
  <r>
    <s v="Sergienko, Sergey"/>
    <x v="1"/>
    <x v="4"/>
    <x v="4"/>
    <n v="2287"/>
    <n v="2182"/>
    <n v="2195"/>
    <n v="1965"/>
    <n v="58"/>
  </r>
  <r>
    <s v="Rakhmangulov, Andrei"/>
    <x v="1"/>
    <x v="18"/>
    <x v="18"/>
    <n v="2287"/>
    <n v="2338"/>
    <n v="2251"/>
    <n v="1960"/>
    <n v="63"/>
  </r>
  <r>
    <s v="Kjartansson, David"/>
    <x v="1"/>
    <x v="67"/>
    <x v="64"/>
    <n v="2286"/>
    <n v="2386"/>
    <n v="2329"/>
    <n v="1982"/>
    <n v="41"/>
  </r>
  <r>
    <s v="Masternak, Grzegorz"/>
    <x v="1"/>
    <x v="11"/>
    <x v="11"/>
    <n v="2286"/>
    <n v="2225"/>
    <n v="2199"/>
    <n v="1970"/>
    <n v="53"/>
  </r>
  <r>
    <s v="Mestre Bellido, Hector"/>
    <x v="1"/>
    <x v="26"/>
    <x v="26"/>
    <n v="2286"/>
    <n v="2301"/>
    <n v="2232"/>
    <n v="1990"/>
    <n v="33"/>
  </r>
  <r>
    <s v="Pein, Malcolm"/>
    <x v="1"/>
    <x v="15"/>
    <x v="15"/>
    <n v="2286"/>
    <n v="2288"/>
    <n v="2157"/>
    <n v="1960"/>
    <n v="63"/>
  </r>
  <r>
    <s v="Iljin, Timofey"/>
    <x v="1"/>
    <x v="18"/>
    <x v="18"/>
    <n v="2285"/>
    <n v="2378"/>
    <n v="2380"/>
    <n v="1984"/>
    <n v="39"/>
  </r>
  <r>
    <s v="Zhelnin, Vladimir V"/>
    <x v="1"/>
    <x v="4"/>
    <x v="4"/>
    <n v="2285"/>
    <n v="2169"/>
    <n v="2211"/>
    <n v="1947"/>
    <n v="76"/>
  </r>
  <r>
    <s v="Balla, Tamas-Kristof"/>
    <x v="1"/>
    <x v="7"/>
    <x v="7"/>
    <n v="2285"/>
    <n v="2322"/>
    <n v="2306"/>
    <n v="1984"/>
    <n v="39"/>
  </r>
  <r>
    <s v="Brumen, Dinko"/>
    <x v="1"/>
    <x v="28"/>
    <x v="28"/>
    <n v="2285"/>
    <n v="2321"/>
    <n v="2226"/>
    <n v="1971"/>
    <n v="52"/>
  </r>
  <r>
    <s v="Shen, Siyuan"/>
    <x v="1"/>
    <x v="2"/>
    <x v="2"/>
    <n v="2284"/>
    <m/>
    <m/>
    <n v="1986"/>
    <n v="37"/>
  </r>
  <r>
    <s v="Podlesnik, Bogdan"/>
    <x v="1"/>
    <x v="46"/>
    <x v="45"/>
    <n v="2284"/>
    <n v="2308"/>
    <n v="2210"/>
    <n v="1961"/>
    <n v="62"/>
  </r>
  <r>
    <s v="Poley, Vladimir"/>
    <x v="1"/>
    <x v="20"/>
    <x v="20"/>
    <n v="2284"/>
    <n v="2233"/>
    <n v="2324"/>
    <n v="1965"/>
    <n v="58"/>
  </r>
  <r>
    <s v="Berczes, Csaba"/>
    <x v="1"/>
    <x v="17"/>
    <x v="17"/>
    <n v="2284"/>
    <m/>
    <m/>
    <n v="1986"/>
    <n v="37"/>
  </r>
  <r>
    <s v="Milenkovic, Mladen"/>
    <x v="1"/>
    <x v="25"/>
    <x v="25"/>
    <n v="2284"/>
    <n v="2283"/>
    <n v="2279"/>
    <n v="1973"/>
    <n v="50"/>
  </r>
  <r>
    <s v="Qendro, Llambi"/>
    <x v="1"/>
    <x v="89"/>
    <x v="86"/>
    <n v="2284"/>
    <m/>
    <m/>
    <n v="1953"/>
    <n v="70"/>
  </r>
  <r>
    <s v="Liptay, Laszlo Dr."/>
    <x v="1"/>
    <x v="17"/>
    <x v="17"/>
    <n v="2284"/>
    <m/>
    <n v="2233"/>
    <n v="1937"/>
    <n v="86"/>
  </r>
  <r>
    <s v="Dudukovic, Nikola"/>
    <x v="1"/>
    <x v="25"/>
    <x v="25"/>
    <n v="2283"/>
    <n v="2332"/>
    <n v="2306"/>
    <n v="1991"/>
    <n v="32"/>
  </r>
  <r>
    <s v="Siklosi, Zoltan"/>
    <x v="1"/>
    <x v="17"/>
    <x v="17"/>
    <n v="2283"/>
    <m/>
    <n v="2247"/>
    <n v="1955"/>
    <n v="68"/>
  </r>
  <r>
    <s v="Baules Rodriguez, Jorge Luis"/>
    <x v="1"/>
    <x v="85"/>
    <x v="82"/>
    <n v="2283"/>
    <n v="2381"/>
    <n v="2369"/>
    <n v="1983"/>
    <n v="40"/>
  </r>
  <r>
    <s v="Moen, Andreas G.R."/>
    <x v="1"/>
    <x v="0"/>
    <x v="0"/>
    <n v="2283"/>
    <n v="2273"/>
    <n v="2169"/>
    <n v="1979"/>
    <n v="44"/>
  </r>
  <r>
    <s v="Cernov, Vadim"/>
    <x v="1"/>
    <x v="7"/>
    <x v="7"/>
    <n v="2283"/>
    <n v="2341"/>
    <n v="2321"/>
    <n v="1963"/>
    <n v="60"/>
  </r>
  <r>
    <s v="Isaev, Jamshed"/>
    <x v="1"/>
    <x v="98"/>
    <x v="95"/>
    <n v="2283"/>
    <n v="2271"/>
    <n v="2286"/>
    <n v="1967"/>
    <n v="56"/>
  </r>
  <r>
    <s v="Vajda, Albert"/>
    <x v="1"/>
    <x v="7"/>
    <x v="7"/>
    <n v="2283"/>
    <n v="2198"/>
    <n v="2325"/>
    <n v="1976"/>
    <n v="47"/>
  </r>
  <r>
    <s v="Markov, Mikhail"/>
    <x v="1"/>
    <x v="93"/>
    <x v="90"/>
    <n v="2283"/>
    <n v="2266"/>
    <n v="2255"/>
    <n v="1989"/>
    <n v="34"/>
  </r>
  <r>
    <s v="Peters, Jack"/>
    <x v="1"/>
    <x v="1"/>
    <x v="1"/>
    <n v="2282"/>
    <m/>
    <m/>
    <n v="1951"/>
    <n v="72"/>
  </r>
  <r>
    <s v="Fernandez Aguado, Enrique"/>
    <x v="1"/>
    <x v="26"/>
    <x v="26"/>
    <n v="2282"/>
    <n v="2262"/>
    <m/>
    <n v="1967"/>
    <n v="56"/>
  </r>
  <r>
    <s v="Tripolsky, Eugen"/>
    <x v="1"/>
    <x v="14"/>
    <x v="14"/>
    <n v="2282"/>
    <n v="2266"/>
    <n v="2310"/>
    <n v="1962"/>
    <n v="61"/>
  </r>
  <r>
    <s v="Noroozi, Omid"/>
    <x v="1"/>
    <x v="9"/>
    <x v="9"/>
    <n v="2282"/>
    <n v="2114"/>
    <n v="2161"/>
    <n v="1988"/>
    <n v="35"/>
  </r>
  <r>
    <s v="Maki-Uuro, Miikka"/>
    <x v="1"/>
    <x v="54"/>
    <x v="53"/>
    <n v="2282"/>
    <n v="2271"/>
    <n v="2319"/>
    <n v="1972"/>
    <n v="51"/>
  </r>
  <r>
    <s v="Sonntag, Hans-Hubert"/>
    <x v="1"/>
    <x v="14"/>
    <x v="14"/>
    <n v="2281"/>
    <m/>
    <n v="2300"/>
    <n v="1954"/>
    <n v="69"/>
  </r>
  <r>
    <s v="Kovalevskaya, Ekaterina"/>
    <x v="1"/>
    <x v="4"/>
    <x v="4"/>
    <n v="2281"/>
    <n v="2199"/>
    <n v="2225"/>
    <n v="1974"/>
    <n v="49"/>
  </r>
  <r>
    <s v="Rodgaard, John"/>
    <x v="1"/>
    <x v="57"/>
    <x v="31"/>
    <n v="2281"/>
    <n v="2354"/>
    <n v="2320"/>
    <n v="1955"/>
    <n v="68"/>
  </r>
  <r>
    <s v="Madan, Augustin"/>
    <x v="1"/>
    <x v="7"/>
    <x v="7"/>
    <n v="2281"/>
    <n v="2218"/>
    <n v="2242"/>
    <n v="1986"/>
    <n v="37"/>
  </r>
  <r>
    <s v="Binham, Timothy F."/>
    <x v="1"/>
    <x v="54"/>
    <x v="53"/>
    <n v="2281"/>
    <m/>
    <m/>
    <n v="1956"/>
    <n v="67"/>
  </r>
  <r>
    <s v="Heinzel, Olaf"/>
    <x v="1"/>
    <x v="14"/>
    <x v="14"/>
    <n v="2280"/>
    <n v="2149"/>
    <n v="2194"/>
    <n v="1968"/>
    <n v="55"/>
  </r>
  <r>
    <s v="Limp, Eduardo Thelio"/>
    <x v="1"/>
    <x v="47"/>
    <x v="46"/>
    <n v="2280"/>
    <n v="2381"/>
    <n v="2253"/>
    <n v="1955"/>
    <n v="68"/>
  </r>
  <r>
    <s v="Alekseev, Vadim"/>
    <x v="1"/>
    <x v="55"/>
    <x v="54"/>
    <n v="2280"/>
    <m/>
    <m/>
    <n v="1960"/>
    <n v="63"/>
  </r>
  <r>
    <s v="Rogac, Srdjan"/>
    <x v="1"/>
    <x v="25"/>
    <x v="25"/>
    <n v="2280"/>
    <n v="2454"/>
    <n v="2389"/>
    <n v="1977"/>
    <n v="46"/>
  </r>
  <r>
    <s v="Romanov, Alexei"/>
    <x v="1"/>
    <x v="4"/>
    <x v="4"/>
    <n v="2280"/>
    <n v="2201"/>
    <n v="2187"/>
    <n v="1975"/>
    <n v="48"/>
  </r>
  <r>
    <s v="Brueggemann, Joachim"/>
    <x v="1"/>
    <x v="14"/>
    <x v="14"/>
    <n v="2280"/>
    <n v="2293"/>
    <m/>
    <n v="1951"/>
    <n v="72"/>
  </r>
  <r>
    <s v="Klundt, Klaus"/>
    <x v="1"/>
    <x v="14"/>
    <x v="14"/>
    <n v="2280"/>
    <n v="2348"/>
    <n v="2215"/>
    <n v="1941"/>
    <n v="82"/>
  </r>
  <r>
    <s v="Campos Gambuti, Luis Maria"/>
    <x v="1"/>
    <x v="26"/>
    <x v="26"/>
    <n v="2280"/>
    <n v="2333"/>
    <n v="2198"/>
    <n v="1967"/>
    <n v="56"/>
  </r>
  <r>
    <s v="Phiri, Richmond"/>
    <x v="1"/>
    <x v="100"/>
    <x v="97"/>
    <n v="2279"/>
    <n v="2270"/>
    <n v="2293"/>
    <n v="1988"/>
    <n v="35"/>
  </r>
  <r>
    <s v="Johansson, Jan"/>
    <x v="1"/>
    <x v="21"/>
    <x v="21"/>
    <n v="2279"/>
    <n v="2269"/>
    <n v="2183"/>
    <n v="1960"/>
    <n v="63"/>
  </r>
  <r>
    <s v="Scarella, Enrique Alejandro"/>
    <x v="1"/>
    <x v="39"/>
    <x v="38"/>
    <n v="2279"/>
    <n v="2309"/>
    <n v="2234"/>
    <n v="1972"/>
    <n v="51"/>
  </r>
  <r>
    <s v="Derbenev, Andrey"/>
    <x v="1"/>
    <x v="20"/>
    <x v="20"/>
    <n v="2279"/>
    <n v="2386"/>
    <n v="2306"/>
    <n v="1986"/>
    <n v="37"/>
  </r>
  <r>
    <s v="Ginsburg, Mark"/>
    <x v="1"/>
    <x v="1"/>
    <x v="1"/>
    <n v="2279"/>
    <m/>
    <m/>
    <n v="1959"/>
    <n v="64"/>
  </r>
  <r>
    <s v="Brendel, Oliver"/>
    <x v="1"/>
    <x v="14"/>
    <x v="14"/>
    <n v="2279"/>
    <n v="2173"/>
    <n v="2243"/>
    <n v="1963"/>
    <n v="60"/>
  </r>
  <r>
    <s v="Shirazi, Kamran"/>
    <x v="1"/>
    <x v="3"/>
    <x v="3"/>
    <n v="2279"/>
    <n v="2304"/>
    <n v="2248"/>
    <n v="1952"/>
    <n v="71"/>
  </r>
  <r>
    <s v="Turzo, Attila"/>
    <x v="1"/>
    <x v="17"/>
    <x v="17"/>
    <n v="2278"/>
    <m/>
    <m/>
    <n v="1978"/>
    <n v="45"/>
  </r>
  <r>
    <s v="Borisenko, Andrei"/>
    <x v="1"/>
    <x v="4"/>
    <x v="4"/>
    <n v="2278"/>
    <n v="2198"/>
    <n v="2285"/>
    <n v="1963"/>
    <n v="60"/>
  </r>
  <r>
    <s v="Sutkovic, Damir"/>
    <x v="1"/>
    <x v="52"/>
    <x v="51"/>
    <n v="2278"/>
    <n v="2253"/>
    <n v="2277"/>
    <n v="1978"/>
    <n v="45"/>
  </r>
  <r>
    <s v="Kreisl, Robert"/>
    <x v="1"/>
    <x v="24"/>
    <x v="24"/>
    <n v="2278"/>
    <n v="2453"/>
    <n v="2428"/>
    <n v="1986"/>
    <n v="37"/>
  </r>
  <r>
    <s v="Tompa, Janos"/>
    <x v="1"/>
    <x v="17"/>
    <x v="17"/>
    <n v="2278"/>
    <n v="2344"/>
    <m/>
    <n v="1947"/>
    <n v="76"/>
  </r>
  <r>
    <s v="Pavlidis, Anastasios"/>
    <x v="1"/>
    <x v="36"/>
    <x v="36"/>
    <n v="2278"/>
    <n v="2278"/>
    <n v="2183"/>
    <n v="1991"/>
    <n v="32"/>
  </r>
  <r>
    <s v="Maier, Alexander"/>
    <x v="1"/>
    <x v="14"/>
    <x v="14"/>
    <n v="2277"/>
    <n v="2248"/>
    <n v="2259"/>
    <n v="1960"/>
    <n v="63"/>
  </r>
  <r>
    <s v="Kaenel, Hansjuerg"/>
    <x v="1"/>
    <x v="37"/>
    <x v="20"/>
    <n v="2277"/>
    <m/>
    <m/>
    <n v="1952"/>
    <n v="71"/>
  </r>
  <r>
    <s v="Zimina, Olga"/>
    <x v="1"/>
    <x v="32"/>
    <x v="32"/>
    <n v="2277"/>
    <n v="2314"/>
    <n v="2154"/>
    <n v="1982"/>
    <n v="41"/>
  </r>
  <r>
    <s v="Holmsten, Aleksei"/>
    <x v="1"/>
    <x v="54"/>
    <x v="53"/>
    <n v="2276"/>
    <n v="2257"/>
    <m/>
    <n v="1970"/>
    <n v="53"/>
  </r>
  <r>
    <s v="Sosna, Jan"/>
    <x v="1"/>
    <x v="19"/>
    <x v="19"/>
    <n v="2276"/>
    <n v="2325"/>
    <n v="2425"/>
    <n v="1960"/>
    <n v="63"/>
  </r>
  <r>
    <s v="Kobese, Watu"/>
    <x v="1"/>
    <x v="80"/>
    <x v="77"/>
    <n v="2276"/>
    <n v="2304"/>
    <n v="2296"/>
    <n v="1973"/>
    <n v="50"/>
  </r>
  <r>
    <s v="Stanford, Maxim Barth"/>
    <x v="1"/>
    <x v="0"/>
    <x v="0"/>
    <n v="2275"/>
    <n v="2286"/>
    <n v="2155"/>
    <n v="1976"/>
    <n v="47"/>
  </r>
  <r>
    <s v="Nikolic, Nebojsa"/>
    <x v="1"/>
    <x v="52"/>
    <x v="51"/>
    <n v="2275"/>
    <m/>
    <m/>
    <n v="1968"/>
    <n v="55"/>
  </r>
  <r>
    <s v="Solomunovic, Igor"/>
    <x v="1"/>
    <x v="25"/>
    <x v="25"/>
    <n v="2275"/>
    <n v="2300"/>
    <n v="2447"/>
    <n v="1972"/>
    <n v="51"/>
  </r>
  <r>
    <s v="Pribyl, Martin"/>
    <x v="1"/>
    <x v="19"/>
    <x v="19"/>
    <n v="2274"/>
    <n v="2164"/>
    <n v="2198"/>
    <n v="1974"/>
    <n v="49"/>
  </r>
  <r>
    <s v="Freisler, Pavel"/>
    <x v="1"/>
    <x v="19"/>
    <x v="19"/>
    <n v="2274"/>
    <n v="2175"/>
    <m/>
    <n v="1963"/>
    <n v="60"/>
  </r>
  <r>
    <s v="Alvir, Aco"/>
    <x v="1"/>
    <x v="24"/>
    <x v="24"/>
    <n v="2274"/>
    <n v="2330"/>
    <n v="2315"/>
    <n v="1961"/>
    <n v="62"/>
  </r>
  <r>
    <s v="Manea, Alexandru"/>
    <x v="1"/>
    <x v="7"/>
    <x v="7"/>
    <n v="2274"/>
    <n v="2232"/>
    <n v="2226"/>
    <n v="1981"/>
    <n v="42"/>
  </r>
  <r>
    <s v="Klip, Hans"/>
    <x v="1"/>
    <x v="5"/>
    <x v="5"/>
    <n v="2274"/>
    <m/>
    <m/>
    <n v="1959"/>
    <n v="64"/>
  </r>
  <r>
    <s v="Rivera, Daniel"/>
    <x v="1"/>
    <x v="34"/>
    <x v="34"/>
    <n v="2274"/>
    <n v="2292"/>
    <m/>
    <n v="1959"/>
    <n v="64"/>
  </r>
  <r>
    <s v="Obada, Ahmad AzeezJawad"/>
    <x v="1"/>
    <x v="104"/>
    <x v="101"/>
    <n v="2273"/>
    <m/>
    <m/>
    <n v="1981"/>
    <n v="42"/>
  </r>
  <r>
    <s v="Kundin, Alexander"/>
    <x v="1"/>
    <x v="27"/>
    <x v="27"/>
    <n v="2273"/>
    <n v="2059"/>
    <n v="2236"/>
    <n v="1981"/>
    <n v="42"/>
  </r>
  <r>
    <s v="Torres, Juan Camilo"/>
    <x v="1"/>
    <x v="60"/>
    <x v="57"/>
    <n v="2273"/>
    <n v="2321"/>
    <n v="2278"/>
    <n v="1993"/>
    <n v="30"/>
  </r>
  <r>
    <s v="Knoll, Hermann"/>
    <x v="1"/>
    <x v="24"/>
    <x v="24"/>
    <n v="2273"/>
    <n v="2306"/>
    <n v="2264"/>
    <n v="1971"/>
    <n v="52"/>
  </r>
  <r>
    <s v="Strebkovs, Andrejs"/>
    <x v="1"/>
    <x v="42"/>
    <x v="41"/>
    <n v="2273"/>
    <n v="2235"/>
    <n v="2245"/>
    <n v="1981"/>
    <n v="42"/>
  </r>
  <r>
    <s v="Berg, Klaus"/>
    <x v="1"/>
    <x v="31"/>
    <x v="31"/>
    <n v="2273"/>
    <n v="2320"/>
    <n v="2203"/>
    <n v="1960"/>
    <n v="63"/>
  </r>
  <r>
    <s v="Granero Roca, Antonio"/>
    <x v="1"/>
    <x v="26"/>
    <x v="26"/>
    <n v="2273"/>
    <n v="2307"/>
    <n v="2313"/>
    <n v="1975"/>
    <n v="48"/>
  </r>
  <r>
    <s v="Krumpacnik, Domen"/>
    <x v="1"/>
    <x v="22"/>
    <x v="22"/>
    <n v="2273"/>
    <n v="2396"/>
    <n v="2284"/>
    <n v="1966"/>
    <n v="57"/>
  </r>
  <r>
    <s v="Solomon, Stephen J"/>
    <x v="1"/>
    <x v="49"/>
    <x v="48"/>
    <n v="2272"/>
    <n v="2282"/>
    <n v="2240"/>
    <n v="1963"/>
    <n v="60"/>
  </r>
  <r>
    <s v="Paciencia, Enrique"/>
    <x v="1"/>
    <x v="48"/>
    <x v="47"/>
    <n v="2272"/>
    <n v="2208"/>
    <n v="2226"/>
    <n v="1967"/>
    <n v="56"/>
  </r>
  <r>
    <s v="Mendoza, Rafael"/>
    <x v="1"/>
    <x v="60"/>
    <x v="57"/>
    <n v="2272"/>
    <n v="2274"/>
    <n v="2293"/>
    <n v="1957"/>
    <n v="66"/>
  </r>
  <r>
    <s v="Priehoda, Vitezslav"/>
    <x v="1"/>
    <x v="19"/>
    <x v="19"/>
    <n v="2272"/>
    <n v="2301"/>
    <n v="2250"/>
    <n v="1960"/>
    <n v="63"/>
  </r>
  <r>
    <s v="Fenollar Jorda, Manuel"/>
    <x v="1"/>
    <x v="26"/>
    <x v="26"/>
    <n v="2272"/>
    <n v="2219"/>
    <n v="2175"/>
    <n v="1976"/>
    <n v="47"/>
  </r>
  <r>
    <s v="Olivier, Jean-Christophe"/>
    <x v="1"/>
    <x v="3"/>
    <x v="3"/>
    <n v="2271"/>
    <n v="2261"/>
    <m/>
    <n v="1965"/>
    <n v="58"/>
  </r>
  <r>
    <s v="Maier, Christian"/>
    <x v="1"/>
    <x v="14"/>
    <x v="14"/>
    <n v="2271"/>
    <n v="2271"/>
    <n v="2232"/>
    <n v="1959"/>
    <n v="64"/>
  </r>
  <r>
    <s v="Messa, Roberto"/>
    <x v="1"/>
    <x v="32"/>
    <x v="32"/>
    <n v="2271"/>
    <n v="2197"/>
    <m/>
    <n v="1957"/>
    <n v="66"/>
  </r>
  <r>
    <s v="Godard, Maxence"/>
    <x v="1"/>
    <x v="3"/>
    <x v="3"/>
    <n v="2271"/>
    <n v="2321"/>
    <m/>
    <n v="1972"/>
    <n v="51"/>
  </r>
  <r>
    <s v="Beltran Rueda, Santiago"/>
    <x v="1"/>
    <x v="26"/>
    <x v="26"/>
    <n v="2271"/>
    <n v="2341"/>
    <n v="2314"/>
    <n v="1964"/>
    <n v="59"/>
  </r>
  <r>
    <s v="Payen, Arnaud"/>
    <x v="1"/>
    <x v="3"/>
    <x v="3"/>
    <n v="2271"/>
    <n v="2236"/>
    <n v="2320"/>
    <n v="1972"/>
    <n v="51"/>
  </r>
  <r>
    <s v="Paunovic, Tomislav"/>
    <x v="1"/>
    <x v="25"/>
    <x v="25"/>
    <n v="2271"/>
    <n v="2306"/>
    <m/>
    <n v="1963"/>
    <n v="60"/>
  </r>
  <r>
    <s v="Murugan, Krishnamoorthy"/>
    <x v="1"/>
    <x v="6"/>
    <x v="6"/>
    <n v="2271"/>
    <m/>
    <m/>
    <n v="1964"/>
    <n v="59"/>
  </r>
  <r>
    <s v="Vratonjic, Slobo"/>
    <x v="1"/>
    <x v="25"/>
    <x v="25"/>
    <n v="2270"/>
    <n v="2201"/>
    <n v="2153"/>
    <n v="1965"/>
    <n v="58"/>
  </r>
  <r>
    <s v="Runic, Zoran"/>
    <x v="1"/>
    <x v="52"/>
    <x v="51"/>
    <n v="2270"/>
    <n v="2381"/>
    <n v="2351"/>
    <n v="1970"/>
    <n v="53"/>
  </r>
  <r>
    <s v="Milosevic, Goran"/>
    <x v="1"/>
    <x v="37"/>
    <x v="20"/>
    <n v="2269"/>
    <n v="2302"/>
    <m/>
    <n v="1964"/>
    <n v="59"/>
  </r>
  <r>
    <s v="Jakab, Attila"/>
    <x v="1"/>
    <x v="17"/>
    <x v="17"/>
    <n v="2269"/>
    <n v="2348"/>
    <n v="2402"/>
    <n v="1984"/>
    <n v="39"/>
  </r>
  <r>
    <s v="Saravana, Krishnan P."/>
    <x v="1"/>
    <x v="6"/>
    <x v="6"/>
    <n v="2269"/>
    <n v="2140"/>
    <n v="2167"/>
    <n v="1990"/>
    <n v="33"/>
  </r>
  <r>
    <s v="Balogun, Oluwafemi Daniel"/>
    <x v="1"/>
    <x v="108"/>
    <x v="105"/>
    <n v="2269"/>
    <n v="2208"/>
    <n v="2173"/>
    <n v="1987"/>
    <n v="36"/>
  </r>
  <r>
    <s v="Vujadinovic, Goran"/>
    <x v="1"/>
    <x v="25"/>
    <x v="25"/>
    <n v="2269"/>
    <n v="2228"/>
    <n v="2351"/>
    <n v="1964"/>
    <n v="59"/>
  </r>
  <r>
    <s v="Van de Oudeweetering, Arthur"/>
    <x v="1"/>
    <x v="5"/>
    <x v="5"/>
    <n v="2269"/>
    <m/>
    <n v="2194"/>
    <n v="1966"/>
    <n v="57"/>
  </r>
  <r>
    <s v="Gerber, Richard"/>
    <x v="1"/>
    <x v="37"/>
    <x v="20"/>
    <n v="2268"/>
    <n v="2348"/>
    <n v="2318"/>
    <n v="1965"/>
    <n v="58"/>
  </r>
  <r>
    <s v="Orsag, Milan"/>
    <x v="1"/>
    <x v="19"/>
    <x v="19"/>
    <n v="2268"/>
    <m/>
    <n v="2247"/>
    <n v="1964"/>
    <n v="59"/>
  </r>
  <r>
    <s v="Grigoryan, Karen"/>
    <x v="1"/>
    <x v="72"/>
    <x v="69"/>
    <n v="2268"/>
    <n v="2105"/>
    <n v="2190"/>
    <n v="1954"/>
    <n v="69"/>
  </r>
  <r>
    <s v="Dao, Minh Nhat"/>
    <x v="1"/>
    <x v="10"/>
    <x v="10"/>
    <n v="2268"/>
    <n v="2069"/>
    <n v="2168"/>
    <n v="2004"/>
    <n v="19"/>
  </r>
  <r>
    <s v="Armas, Jules"/>
    <x v="1"/>
    <x v="3"/>
    <x v="3"/>
    <n v="2268"/>
    <m/>
    <m/>
    <n v="1955"/>
    <n v="68"/>
  </r>
  <r>
    <s v="Radlovacki, Jovan"/>
    <x v="1"/>
    <x v="25"/>
    <x v="25"/>
    <n v="2268"/>
    <n v="2324"/>
    <n v="2293"/>
    <n v="1967"/>
    <n v="56"/>
  </r>
  <r>
    <s v="Derakhshani, Dorsa"/>
    <x v="1"/>
    <x v="1"/>
    <x v="1"/>
    <n v="2268"/>
    <n v="2170"/>
    <n v="2170"/>
    <n v="1998"/>
    <n v="25"/>
  </r>
  <r>
    <s v="Silva, Fernando"/>
    <x v="1"/>
    <x v="64"/>
    <x v="61"/>
    <n v="2267"/>
    <n v="2243"/>
    <n v="2274"/>
    <n v="1950"/>
    <n v="73"/>
  </r>
  <r>
    <s v="Szieberth, Adam"/>
    <x v="1"/>
    <x v="17"/>
    <x v="17"/>
    <n v="2267"/>
    <n v="2310"/>
    <m/>
    <n v="1967"/>
    <n v="56"/>
  </r>
  <r>
    <s v="Soumya, Swaminathan"/>
    <x v="1"/>
    <x v="6"/>
    <x v="6"/>
    <n v="2267"/>
    <n v="2104"/>
    <n v="2154"/>
    <n v="1989"/>
    <n v="34"/>
  </r>
  <r>
    <s v="Hassan, Sayed Barakat"/>
    <x v="1"/>
    <x v="23"/>
    <x v="23"/>
    <n v="2267"/>
    <n v="2294"/>
    <n v="2344"/>
    <n v="1966"/>
    <n v="57"/>
  </r>
  <r>
    <s v="Sredojevic, Ivan"/>
    <x v="1"/>
    <x v="25"/>
    <x v="25"/>
    <n v="2267"/>
    <n v="2361"/>
    <n v="2276"/>
    <n v="1979"/>
    <n v="44"/>
  </r>
  <r>
    <s v="Hausner, Ivan"/>
    <x v="1"/>
    <x v="19"/>
    <x v="19"/>
    <n v="2267"/>
    <n v="2368"/>
    <m/>
    <n v="1952"/>
    <n v="71"/>
  </r>
  <r>
    <s v="Mueller, Oliver"/>
    <x v="1"/>
    <x v="14"/>
    <x v="14"/>
    <n v="2267"/>
    <m/>
    <m/>
    <n v="1969"/>
    <n v="54"/>
  </r>
  <r>
    <s v="Loeffler, Markus"/>
    <x v="1"/>
    <x v="14"/>
    <x v="14"/>
    <n v="2267"/>
    <n v="2349"/>
    <n v="2221"/>
    <n v="1969"/>
    <n v="54"/>
  </r>
  <r>
    <s v="Saravanan, V."/>
    <x v="1"/>
    <x v="6"/>
    <x v="6"/>
    <n v="2266"/>
    <m/>
    <m/>
    <n v="1971"/>
    <n v="52"/>
  </r>
  <r>
    <s v="Bronznik, Valerij"/>
    <x v="1"/>
    <x v="18"/>
    <x v="18"/>
    <n v="2266"/>
    <m/>
    <m/>
    <n v="1966"/>
    <n v="57"/>
  </r>
  <r>
    <s v="Mensch, Etienne"/>
    <x v="1"/>
    <x v="3"/>
    <x v="3"/>
    <n v="2266"/>
    <n v="2292"/>
    <n v="2266"/>
    <n v="1969"/>
    <n v="54"/>
  </r>
  <r>
    <s v="Obodchuk, Andrei"/>
    <x v="1"/>
    <x v="20"/>
    <x v="20"/>
    <n v="2266"/>
    <n v="2327"/>
    <n v="2393"/>
    <n v="1955"/>
    <n v="68"/>
  </r>
  <r>
    <s v="Martic, Zlatko"/>
    <x v="1"/>
    <x v="28"/>
    <x v="28"/>
    <n v="2266"/>
    <n v="2230"/>
    <n v="2163"/>
    <n v="1958"/>
    <n v="65"/>
  </r>
  <r>
    <s v="Kozlov, Oleg"/>
    <x v="1"/>
    <x v="4"/>
    <x v="4"/>
    <n v="2265"/>
    <n v="2127"/>
    <n v="2044"/>
    <n v="1960"/>
    <n v="63"/>
  </r>
  <r>
    <s v="Lazarne Vajda, Szidonia"/>
    <x v="1"/>
    <x v="17"/>
    <x v="17"/>
    <n v="2265"/>
    <n v="2215"/>
    <n v="2347"/>
    <n v="1979"/>
    <n v="44"/>
  </r>
  <r>
    <s v="Blasko, Istvan"/>
    <x v="1"/>
    <x v="17"/>
    <x v="17"/>
    <n v="2265"/>
    <m/>
    <m/>
    <n v="1983"/>
    <n v="40"/>
  </r>
  <r>
    <s v="Toledano Llinares, Juan Antonio"/>
    <x v="1"/>
    <x v="26"/>
    <x v="26"/>
    <n v="2265"/>
    <n v="2269"/>
    <n v="2232"/>
    <n v="1960"/>
    <n v="63"/>
  </r>
  <r>
    <s v="Karavade, Eesha"/>
    <x v="1"/>
    <x v="6"/>
    <x v="6"/>
    <n v="2265"/>
    <n v="2344"/>
    <n v="2235"/>
    <n v="1987"/>
    <n v="36"/>
  </r>
  <r>
    <s v="Solonar, Stefan"/>
    <x v="1"/>
    <x v="14"/>
    <x v="14"/>
    <n v="2265"/>
    <m/>
    <m/>
    <n v="1956"/>
    <n v="67"/>
  </r>
  <r>
    <s v="Seger, Ruediger"/>
    <x v="1"/>
    <x v="14"/>
    <x v="14"/>
    <n v="2265"/>
    <n v="2262"/>
    <n v="2291"/>
    <n v="1968"/>
    <n v="55"/>
  </r>
  <r>
    <s v="Chigvintsev, Andrei"/>
    <x v="1"/>
    <x v="4"/>
    <x v="4"/>
    <n v="2265"/>
    <n v="2066"/>
    <n v="2165"/>
    <n v="1968"/>
    <n v="55"/>
  </r>
  <r>
    <s v="Wirthensohn, Heinz"/>
    <x v="1"/>
    <x v="37"/>
    <x v="20"/>
    <n v="2264"/>
    <m/>
    <m/>
    <n v="1951"/>
    <n v="72"/>
  </r>
  <r>
    <s v="Gurbanov, Andrei"/>
    <x v="1"/>
    <x v="27"/>
    <x v="27"/>
    <n v="2264"/>
    <n v="2265"/>
    <n v="2268"/>
    <n v="1986"/>
    <n v="37"/>
  </r>
  <r>
    <s v="Froehlich, Peter"/>
    <x v="1"/>
    <x v="14"/>
    <x v="14"/>
    <n v="2264"/>
    <n v="2301"/>
    <m/>
    <n v="1972"/>
    <n v="51"/>
  </r>
  <r>
    <s v="Marangunic, Srdjan"/>
    <x v="1"/>
    <x v="28"/>
    <x v="28"/>
    <n v="2263"/>
    <m/>
    <n v="2331"/>
    <n v="1943"/>
    <n v="80"/>
  </r>
  <r>
    <s v="Laketic, Gojko"/>
    <x v="1"/>
    <x v="25"/>
    <x v="25"/>
    <n v="2263"/>
    <n v="2437"/>
    <n v="2332"/>
    <n v="1961"/>
    <n v="62"/>
  </r>
  <r>
    <s v="Todorovic, Goran N"/>
    <x v="1"/>
    <x v="25"/>
    <x v="25"/>
    <n v="2263"/>
    <n v="2242"/>
    <n v="2231"/>
    <n v="1961"/>
    <n v="62"/>
  </r>
  <r>
    <s v="Campos Jimenez, Augusto Cesar"/>
    <x v="1"/>
    <x v="40"/>
    <x v="39"/>
    <n v="2263"/>
    <m/>
    <n v="2251"/>
    <n v="1998"/>
    <n v="25"/>
  </r>
  <r>
    <s v="Kristensen, Kaare Hove"/>
    <x v="1"/>
    <x v="31"/>
    <x v="31"/>
    <n v="2263"/>
    <n v="2273"/>
    <n v="2306"/>
    <n v="1965"/>
    <n v="58"/>
  </r>
  <r>
    <s v="Blesic, Vaso"/>
    <x v="1"/>
    <x v="25"/>
    <x v="25"/>
    <n v="2262"/>
    <n v="2366"/>
    <n v="2377"/>
    <n v="1983"/>
    <n v="40"/>
  </r>
  <r>
    <s v="Guliev, Logman"/>
    <x v="1"/>
    <x v="8"/>
    <x v="8"/>
    <n v="2262"/>
    <n v="2112"/>
    <n v="2098"/>
    <n v="1974"/>
    <n v="49"/>
  </r>
  <r>
    <s v="Slingerland, Fred"/>
    <x v="1"/>
    <x v="5"/>
    <x v="5"/>
    <n v="2262"/>
    <m/>
    <m/>
    <n v="1972"/>
    <n v="51"/>
  </r>
  <r>
    <s v="Ker, Anthony F"/>
    <x v="1"/>
    <x v="102"/>
    <x v="99"/>
    <n v="2262"/>
    <n v="2250"/>
    <n v="2217"/>
    <n v="1967"/>
    <n v="56"/>
  </r>
  <r>
    <s v="Hangweyrer, Manfred"/>
    <x v="1"/>
    <x v="24"/>
    <x v="24"/>
    <n v="2262"/>
    <m/>
    <n v="2394"/>
    <n v="1962"/>
    <n v="61"/>
  </r>
  <r>
    <s v="Gruen, Gerd-Peter"/>
    <x v="1"/>
    <x v="14"/>
    <x v="14"/>
    <n v="2262"/>
    <m/>
    <m/>
    <n v="1957"/>
    <n v="66"/>
  </r>
  <r>
    <s v="Pekarek, Ales"/>
    <x v="1"/>
    <x v="19"/>
    <x v="19"/>
    <n v="2261"/>
    <m/>
    <m/>
    <n v="1961"/>
    <n v="62"/>
  </r>
  <r>
    <s v="Vigorito, David"/>
    <x v="1"/>
    <x v="1"/>
    <x v="1"/>
    <n v="2260"/>
    <m/>
    <m/>
    <n v="1970"/>
    <n v="53"/>
  </r>
  <r>
    <s v="Lanzani, Mario Lorenzo"/>
    <x v="1"/>
    <x v="32"/>
    <x v="32"/>
    <n v="2259"/>
    <n v="2305"/>
    <n v="2312"/>
    <n v="1963"/>
    <n v="60"/>
  </r>
  <r>
    <s v="Hresc, Vladimir"/>
    <x v="1"/>
    <x v="28"/>
    <x v="28"/>
    <n v="2259"/>
    <n v="2264"/>
    <n v="2199"/>
    <n v="1951"/>
    <n v="72"/>
  </r>
  <r>
    <s v="LABOG, Eric Jr."/>
    <x v="1"/>
    <x v="56"/>
    <x v="55"/>
    <n v="2259"/>
    <n v="2277"/>
    <n v="2190"/>
    <n v="2002"/>
    <n v="21"/>
  </r>
  <r>
    <s v="Jurek, Josef"/>
    <x v="1"/>
    <x v="19"/>
    <x v="19"/>
    <n v="2259"/>
    <n v="2154"/>
    <n v="2159"/>
    <n v="1954"/>
    <n v="69"/>
  </r>
  <r>
    <s v="Dobre, Claudiu-Cristian"/>
    <x v="1"/>
    <x v="7"/>
    <x v="7"/>
    <n v="2259"/>
    <n v="2201"/>
    <n v="2207"/>
    <n v="1985"/>
    <n v="38"/>
  </r>
  <r>
    <s v="Lujan, Carolina"/>
    <x v="1"/>
    <x v="39"/>
    <x v="38"/>
    <n v="2258"/>
    <n v="2297"/>
    <n v="2260"/>
    <n v="1985"/>
    <n v="38"/>
  </r>
  <r>
    <s v="Roos, Louis"/>
    <x v="1"/>
    <x v="3"/>
    <x v="3"/>
    <n v="2258"/>
    <m/>
    <m/>
    <n v="1957"/>
    <n v="66"/>
  </r>
  <r>
    <s v="Gaertner, Guntram"/>
    <x v="1"/>
    <x v="24"/>
    <x v="24"/>
    <n v="2258"/>
    <m/>
    <m/>
    <n v="1963"/>
    <n v="60"/>
  </r>
  <r>
    <s v="Zakic, Srdjan"/>
    <x v="1"/>
    <x v="25"/>
    <x v="25"/>
    <n v="2258"/>
    <m/>
    <n v="2182"/>
    <n v="1966"/>
    <n v="57"/>
  </r>
  <r>
    <s v="Sahl, Bjarke"/>
    <x v="1"/>
    <x v="0"/>
    <x v="0"/>
    <n v="2257"/>
    <n v="2302"/>
    <n v="2307"/>
    <n v="1956"/>
    <n v="67"/>
  </r>
  <r>
    <s v="Srinath, Rao S.V."/>
    <x v="1"/>
    <x v="6"/>
    <x v="6"/>
    <n v="2257"/>
    <n v="2277"/>
    <n v="2198"/>
    <n v="1997"/>
    <n v="26"/>
  </r>
  <r>
    <s v="Huseyinoglu, Alihan"/>
    <x v="1"/>
    <x v="29"/>
    <x v="29"/>
    <n v="2257"/>
    <n v="2145"/>
    <n v="2263"/>
    <n v="1996"/>
    <n v="27"/>
  </r>
  <r>
    <s v="Van Riemsdijk, Herman C."/>
    <x v="1"/>
    <x v="47"/>
    <x v="46"/>
    <n v="2257"/>
    <n v="2348"/>
    <n v="2313"/>
    <n v="1948"/>
    <n v="75"/>
  </r>
  <r>
    <s v="Brankovic, Dejan"/>
    <x v="1"/>
    <x v="25"/>
    <x v="25"/>
    <n v="2257"/>
    <n v="2192"/>
    <n v="2275"/>
    <n v="1968"/>
    <n v="55"/>
  </r>
  <r>
    <s v="Ekdyshman, Mikhail"/>
    <x v="1"/>
    <x v="4"/>
    <x v="4"/>
    <n v="2257"/>
    <n v="2265"/>
    <n v="2159"/>
    <n v="1986"/>
    <n v="37"/>
  </r>
  <r>
    <s v="Ovod, Evgenija"/>
    <x v="1"/>
    <x v="20"/>
    <x v="20"/>
    <n v="2256"/>
    <n v="2127"/>
    <n v="2151"/>
    <n v="1982"/>
    <n v="41"/>
  </r>
  <r>
    <s v="Berend, Fred"/>
    <x v="1"/>
    <x v="86"/>
    <x v="83"/>
    <n v="2256"/>
    <n v="2292"/>
    <n v="2193"/>
    <n v="1965"/>
    <n v="58"/>
  </r>
  <r>
    <s v="Hole, Oystein"/>
    <x v="1"/>
    <x v="0"/>
    <x v="0"/>
    <n v="2256"/>
    <m/>
    <n v="2272"/>
    <n v="1971"/>
    <n v="52"/>
  </r>
  <r>
    <s v="Nekrasov, Mihail"/>
    <x v="1"/>
    <x v="18"/>
    <x v="18"/>
    <n v="2256"/>
    <m/>
    <n v="2314"/>
    <n v="1946"/>
    <n v="77"/>
  </r>
  <r>
    <s v="Egin, Vladimir"/>
    <x v="1"/>
    <x v="13"/>
    <x v="13"/>
    <n v="2256"/>
    <n v="2232"/>
    <n v="2311"/>
    <n v="1952"/>
    <n v="71"/>
  </r>
  <r>
    <s v="De Dovitiis, Alejo"/>
    <x v="1"/>
    <x v="39"/>
    <x v="38"/>
    <n v="2255"/>
    <n v="2328"/>
    <n v="2292"/>
    <n v="1970"/>
    <n v="53"/>
  </r>
  <r>
    <s v="Poloch, Petr"/>
    <x v="1"/>
    <x v="19"/>
    <x v="19"/>
    <n v="2255"/>
    <n v="2241"/>
    <m/>
    <n v="1953"/>
    <n v="70"/>
  </r>
  <r>
    <s v="Korniushin, Nikolay"/>
    <x v="1"/>
    <x v="4"/>
    <x v="4"/>
    <n v="2255"/>
    <n v="2252"/>
    <n v="2291"/>
    <n v="1977"/>
    <n v="46"/>
  </r>
  <r>
    <s v="Chashchev, Sergey"/>
    <x v="1"/>
    <x v="4"/>
    <x v="4"/>
    <n v="2255"/>
    <n v="2264"/>
    <n v="2196"/>
    <n v="1961"/>
    <n v="62"/>
  </r>
  <r>
    <s v="Vidarte Morales, Arturo"/>
    <x v="1"/>
    <x v="35"/>
    <x v="35"/>
    <n v="2255"/>
    <n v="2241"/>
    <n v="2160"/>
    <n v="1967"/>
    <n v="56"/>
  </r>
  <r>
    <s v="Coppola, Claudio"/>
    <x v="1"/>
    <x v="34"/>
    <x v="34"/>
    <n v="2255"/>
    <n v="2204"/>
    <n v="2191"/>
    <n v="1992"/>
    <n v="31"/>
  </r>
  <r>
    <s v="Heinbuch, Detlef Ulrich"/>
    <x v="1"/>
    <x v="14"/>
    <x v="14"/>
    <n v="2254"/>
    <m/>
    <n v="2274"/>
    <n v="1961"/>
    <n v="62"/>
  </r>
  <r>
    <s v="Michalek, Jan"/>
    <x v="1"/>
    <x v="19"/>
    <x v="19"/>
    <n v="2254"/>
    <n v="2291"/>
    <n v="2204"/>
    <n v="1969"/>
    <n v="54"/>
  </r>
  <r>
    <s v="Bodiroga, Predrag"/>
    <x v="1"/>
    <x v="25"/>
    <x v="25"/>
    <n v="2253"/>
    <n v="2272"/>
    <m/>
    <n v="1969"/>
    <n v="54"/>
  </r>
  <r>
    <s v="Zak, Uriel"/>
    <x v="1"/>
    <x v="27"/>
    <x v="27"/>
    <n v="2253"/>
    <n v="2166"/>
    <n v="2229"/>
    <n v="1959"/>
    <n v="64"/>
  </r>
  <r>
    <s v="Boidman, Yuri"/>
    <x v="1"/>
    <x v="14"/>
    <x v="14"/>
    <n v="2253"/>
    <n v="2307"/>
    <n v="2170"/>
    <n v="1952"/>
    <n v="71"/>
  </r>
  <r>
    <s v="Zhang, Yuanchen"/>
    <x v="1"/>
    <x v="38"/>
    <x v="37"/>
    <n v="2253"/>
    <m/>
    <m/>
    <n v="2001"/>
    <n v="22"/>
  </r>
  <r>
    <s v="Kiss, Pal"/>
    <x v="1"/>
    <x v="17"/>
    <x v="17"/>
    <n v="2252"/>
    <n v="2210"/>
    <n v="2221"/>
    <n v="1963"/>
    <n v="60"/>
  </r>
  <r>
    <s v="Benedetti, Julio"/>
    <x v="1"/>
    <x v="39"/>
    <x v="38"/>
    <n v="2252"/>
    <n v="2232"/>
    <n v="2284"/>
    <n v="1995"/>
    <n v="28"/>
  </r>
  <r>
    <s v="Ribshtein, Nati"/>
    <x v="1"/>
    <x v="27"/>
    <x v="27"/>
    <n v="2252"/>
    <n v="2138"/>
    <n v="2297"/>
    <n v="1979"/>
    <n v="44"/>
  </r>
  <r>
    <s v="Norri, Joose"/>
    <x v="1"/>
    <x v="54"/>
    <x v="53"/>
    <n v="2252"/>
    <n v="2239"/>
    <m/>
    <n v="1971"/>
    <n v="52"/>
  </r>
  <r>
    <s v="Blandon, Luis Guillermo"/>
    <x v="1"/>
    <x v="60"/>
    <x v="57"/>
    <n v="2252"/>
    <n v="2217"/>
    <n v="2275"/>
    <n v="1998"/>
    <n v="25"/>
  </r>
  <r>
    <s v="Egorov, Evgeny"/>
    <x v="1"/>
    <x v="44"/>
    <x v="43"/>
    <n v="2251"/>
    <n v="2352"/>
    <n v="2336"/>
    <n v="1973"/>
    <n v="50"/>
  </r>
  <r>
    <s v="Ahn, Hongjin"/>
    <x v="1"/>
    <x v="95"/>
    <x v="92"/>
    <n v="2251"/>
    <n v="2137"/>
    <n v="2182"/>
    <n v="1999"/>
    <n v="24"/>
  </r>
  <r>
    <s v="Jirovsky, Pavel"/>
    <x v="1"/>
    <x v="19"/>
    <x v="19"/>
    <n v="2251"/>
    <n v="2124"/>
    <n v="2186"/>
    <n v="1973"/>
    <n v="50"/>
  </r>
  <r>
    <s v="Nadanian, Ashot"/>
    <x v="1"/>
    <x v="16"/>
    <x v="16"/>
    <n v="2251"/>
    <n v="2408"/>
    <n v="2374"/>
    <n v="1972"/>
    <n v="51"/>
  </r>
  <r>
    <s v="Coenen, Norbert"/>
    <x v="1"/>
    <x v="14"/>
    <x v="14"/>
    <n v="2251"/>
    <n v="2317"/>
    <n v="2271"/>
    <n v="1968"/>
    <n v="55"/>
  </r>
  <r>
    <s v="Lodhi, Mahmood"/>
    <x v="1"/>
    <x v="113"/>
    <x v="110"/>
    <n v="2251"/>
    <n v="2335"/>
    <n v="2270"/>
    <n v="1961"/>
    <n v="62"/>
  </r>
  <r>
    <s v="Khachatryan, Vahagn"/>
    <x v="1"/>
    <x v="16"/>
    <x v="16"/>
    <n v="2251"/>
    <n v="2249"/>
    <n v="2196"/>
    <n v="1977"/>
    <n v="46"/>
  </r>
  <r>
    <s v="Cotonnec, Melkior"/>
    <x v="1"/>
    <x v="3"/>
    <x v="3"/>
    <n v="2250"/>
    <n v="2371"/>
    <n v="2317"/>
    <n v="1987"/>
    <n v="36"/>
  </r>
  <r>
    <s v="Gogolev, Artem"/>
    <x v="1"/>
    <x v="4"/>
    <x v="4"/>
    <n v="2250"/>
    <n v="2202"/>
    <n v="2129"/>
    <n v="1996"/>
    <n v="27"/>
  </r>
  <r>
    <s v="Damia, Angelo"/>
    <x v="1"/>
    <x v="32"/>
    <x v="32"/>
    <n v="2250"/>
    <n v="2335"/>
    <n v="2344"/>
    <n v="1985"/>
    <n v="38"/>
  </r>
  <r>
    <s v="Kojovic, Dragan"/>
    <x v="1"/>
    <x v="25"/>
    <x v="25"/>
    <n v="2250"/>
    <n v="2418"/>
    <n v="2328"/>
    <n v="1972"/>
    <n v="51"/>
  </r>
  <r>
    <s v="Palit, Somak"/>
    <x v="1"/>
    <x v="6"/>
    <x v="6"/>
    <n v="2250"/>
    <n v="2270"/>
    <n v="2289"/>
    <n v="1986"/>
    <n v="37"/>
  </r>
  <r>
    <s v="Piekielny, Pawel"/>
    <x v="1"/>
    <x v="11"/>
    <x v="11"/>
    <n v="2250"/>
    <n v="2137"/>
    <n v="2114"/>
    <n v="2003"/>
    <n v="20"/>
  </r>
  <r>
    <s v="Nun, Jiri"/>
    <x v="1"/>
    <x v="19"/>
    <x v="19"/>
    <n v="2250"/>
    <n v="2263"/>
    <m/>
    <n v="1957"/>
    <n v="66"/>
  </r>
  <r>
    <s v="Sorensen, Torben"/>
    <x v="1"/>
    <x v="114"/>
    <x v="111"/>
    <n v="2249"/>
    <m/>
    <m/>
    <n v="1963"/>
    <n v="60"/>
  </r>
  <r>
    <s v="Garcia Carey, Osmel"/>
    <x v="1"/>
    <x v="40"/>
    <x v="39"/>
    <n v="2249"/>
    <m/>
    <n v="2299"/>
    <n v="1968"/>
    <n v="55"/>
  </r>
  <r>
    <s v="Mishuchkov, Nikolai M."/>
    <x v="1"/>
    <x v="4"/>
    <x v="4"/>
    <n v="2249"/>
    <n v="2202"/>
    <n v="2154"/>
    <n v="1946"/>
    <n v="77"/>
  </r>
  <r>
    <s v="Krutti, Valer"/>
    <x v="1"/>
    <x v="17"/>
    <x v="17"/>
    <n v="2249"/>
    <n v="2329"/>
    <n v="2289"/>
    <n v="1966"/>
    <n v="57"/>
  </r>
  <r>
    <s v="Orzech, Dominik"/>
    <x v="1"/>
    <x v="11"/>
    <x v="11"/>
    <n v="2248"/>
    <n v="2156"/>
    <n v="2189"/>
    <n v="1982"/>
    <n v="41"/>
  </r>
  <r>
    <s v="Ostojic, Nikola"/>
    <x v="1"/>
    <x v="25"/>
    <x v="25"/>
    <n v="2248"/>
    <n v="2282"/>
    <n v="2339"/>
    <n v="1972"/>
    <n v="51"/>
  </r>
  <r>
    <s v="Ristic, Nebojsa M"/>
    <x v="1"/>
    <x v="25"/>
    <x v="25"/>
    <n v="2248"/>
    <n v="2342"/>
    <n v="2314"/>
    <n v="1960"/>
    <n v="63"/>
  </r>
  <r>
    <s v="Dimitrov, Atanas"/>
    <x v="1"/>
    <x v="36"/>
    <x v="36"/>
    <n v="2248"/>
    <n v="2345"/>
    <m/>
    <n v="1967"/>
    <n v="56"/>
  </r>
  <r>
    <s v="Large, Peter G"/>
    <x v="1"/>
    <x v="15"/>
    <x v="15"/>
    <n v="2248"/>
    <n v="2186"/>
    <n v="2187"/>
    <n v="1956"/>
    <n v="67"/>
  </r>
  <r>
    <s v="Dovzik, Juri"/>
    <x v="1"/>
    <x v="18"/>
    <x v="18"/>
    <n v="2247"/>
    <n v="2155"/>
    <n v="2195"/>
    <n v="1962"/>
    <n v="61"/>
  </r>
  <r>
    <s v="Gevorgyan, David Sh."/>
    <x v="1"/>
    <x v="16"/>
    <x v="16"/>
    <n v="2247"/>
    <n v="2287"/>
    <n v="2178"/>
    <n v="1991"/>
    <n v="32"/>
  </r>
  <r>
    <s v="Chakravarthi Reddy, M"/>
    <x v="1"/>
    <x v="6"/>
    <x v="6"/>
    <n v="2247"/>
    <n v="2089"/>
    <n v="2201"/>
    <n v="1996"/>
    <n v="27"/>
  </r>
  <r>
    <s v="Tirto"/>
    <x v="1"/>
    <x v="70"/>
    <x v="67"/>
    <n v="2246"/>
    <n v="2247"/>
    <m/>
    <n v="1965"/>
    <n v="58"/>
  </r>
  <r>
    <s v="Novakovic, Dragan"/>
    <x v="1"/>
    <x v="28"/>
    <x v="28"/>
    <n v="2246"/>
    <n v="2259"/>
    <n v="2209"/>
    <n v="1950"/>
    <n v="73"/>
  </r>
  <r>
    <s v="Nikolov, Sasho"/>
    <x v="1"/>
    <x v="12"/>
    <x v="12"/>
    <n v="2246"/>
    <n v="2242"/>
    <n v="2184"/>
    <n v="1958"/>
    <n v="65"/>
  </r>
  <r>
    <s v="Bastian, Herbert"/>
    <x v="1"/>
    <x v="14"/>
    <x v="14"/>
    <n v="2246"/>
    <m/>
    <n v="2146"/>
    <n v="1952"/>
    <n v="71"/>
  </r>
  <r>
    <s v="Almeida Saenz, Alfonso"/>
    <x v="1"/>
    <x v="61"/>
    <x v="58"/>
    <n v="2246"/>
    <m/>
    <n v="2349"/>
    <n v="1966"/>
    <n v="57"/>
  </r>
  <r>
    <s v="Trkulja, Goran"/>
    <x v="1"/>
    <x v="52"/>
    <x v="51"/>
    <n v="2246"/>
    <n v="2322"/>
    <n v="2248"/>
    <n v="1969"/>
    <n v="54"/>
  </r>
  <r>
    <s v="Kutynec, Vladimir"/>
    <x v="1"/>
    <x v="4"/>
    <x v="4"/>
    <n v="2245"/>
    <n v="2070"/>
    <n v="2197"/>
    <n v="1963"/>
    <n v="60"/>
  </r>
  <r>
    <s v="Klinova, Masha"/>
    <x v="1"/>
    <x v="27"/>
    <x v="27"/>
    <n v="2245"/>
    <n v="2319"/>
    <n v="2241"/>
    <n v="1968"/>
    <n v="55"/>
  </r>
  <r>
    <s v="Lanc, Alois"/>
    <x v="1"/>
    <x v="50"/>
    <x v="49"/>
    <n v="2244"/>
    <n v="2230"/>
    <n v="2273"/>
    <n v="1948"/>
    <n v="75"/>
  </r>
  <r>
    <s v="Shalamberidze, Akaki"/>
    <x v="1"/>
    <x v="53"/>
    <x v="52"/>
    <n v="2244"/>
    <n v="2209"/>
    <n v="2133"/>
    <n v="1969"/>
    <n v="54"/>
  </r>
  <r>
    <s v="Nisman, Boris I"/>
    <x v="1"/>
    <x v="4"/>
    <x v="4"/>
    <n v="2244"/>
    <m/>
    <n v="2254"/>
    <n v="1949"/>
    <n v="74"/>
  </r>
  <r>
    <s v="Groetz, Harald"/>
    <x v="1"/>
    <x v="24"/>
    <x v="24"/>
    <n v="2244"/>
    <m/>
    <m/>
    <n v="1978"/>
    <n v="45"/>
  </r>
  <r>
    <s v="Govedarica, Radovan"/>
    <x v="1"/>
    <x v="25"/>
    <x v="25"/>
    <n v="2244"/>
    <n v="2218"/>
    <n v="2187"/>
    <n v="1948"/>
    <n v="75"/>
  </r>
  <r>
    <s v="Djukic, Zeljko"/>
    <x v="1"/>
    <x v="25"/>
    <x v="25"/>
    <n v="2243"/>
    <n v="2356"/>
    <n v="2129"/>
    <n v="1948"/>
    <n v="75"/>
  </r>
  <r>
    <s v="Grooten, Herman"/>
    <x v="1"/>
    <x v="5"/>
    <x v="5"/>
    <n v="2243"/>
    <n v="2243"/>
    <n v="2145"/>
    <n v="1958"/>
    <n v="65"/>
  </r>
  <r>
    <s v="Touzane, Olivier"/>
    <x v="1"/>
    <x v="3"/>
    <x v="3"/>
    <n v="2243"/>
    <n v="2270"/>
    <n v="2299"/>
    <n v="1973"/>
    <n v="50"/>
  </r>
  <r>
    <s v="Ionescu, Mihai"/>
    <x v="1"/>
    <x v="7"/>
    <x v="7"/>
    <n v="2242"/>
    <n v="2215"/>
    <n v="2279"/>
    <n v="1962"/>
    <n v="61"/>
  </r>
  <r>
    <s v="Boudre, Jean-Pierre"/>
    <x v="1"/>
    <x v="3"/>
    <x v="3"/>
    <n v="2242"/>
    <n v="2310"/>
    <m/>
    <n v="1954"/>
    <n v="69"/>
  </r>
  <r>
    <s v="Tuka, Oleg"/>
    <x v="1"/>
    <x v="18"/>
    <x v="18"/>
    <n v="2242"/>
    <n v="2221"/>
    <n v="2277"/>
    <n v="1980"/>
    <n v="43"/>
  </r>
  <r>
    <s v="Pinero Rodriguez, Carlos Jose"/>
    <x v="1"/>
    <x v="71"/>
    <x v="68"/>
    <n v="2242"/>
    <n v="2185"/>
    <n v="2191"/>
    <n v="1994"/>
    <n v="29"/>
  </r>
  <r>
    <s v="Karpov, Alexander"/>
    <x v="1"/>
    <x v="13"/>
    <x v="13"/>
    <n v="2242"/>
    <n v="2150"/>
    <n v="2181"/>
    <n v="1959"/>
    <n v="64"/>
  </r>
  <r>
    <s v="Jeric, Simon"/>
    <x v="1"/>
    <x v="22"/>
    <x v="22"/>
    <n v="2241"/>
    <n v="2207"/>
    <n v="2228"/>
    <n v="1963"/>
    <n v="60"/>
  </r>
  <r>
    <s v="Lanchava, Tea"/>
    <x v="1"/>
    <x v="5"/>
    <x v="5"/>
    <n v="2241"/>
    <m/>
    <m/>
    <n v="1974"/>
    <n v="49"/>
  </r>
  <r>
    <s v="Votruba, Pavel"/>
    <x v="1"/>
    <x v="19"/>
    <x v="19"/>
    <n v="2241"/>
    <m/>
    <m/>
    <n v="1948"/>
    <n v="75"/>
  </r>
  <r>
    <s v="Provotorov, Alexandr P."/>
    <x v="1"/>
    <x v="4"/>
    <x v="4"/>
    <n v="2241"/>
    <n v="2116"/>
    <n v="2152"/>
    <n v="1954"/>
    <n v="69"/>
  </r>
  <r>
    <s v="Villalba, Marcelo"/>
    <x v="1"/>
    <x v="41"/>
    <x v="40"/>
    <n v="2241"/>
    <n v="2265"/>
    <n v="2191"/>
    <n v="1994"/>
    <n v="29"/>
  </r>
  <r>
    <s v="Kravtsov, Sergey"/>
    <x v="1"/>
    <x v="4"/>
    <x v="4"/>
    <n v="2241"/>
    <n v="2144"/>
    <n v="2229"/>
    <n v="1976"/>
    <n v="47"/>
  </r>
  <r>
    <s v="Eltigani, Omar"/>
    <x v="1"/>
    <x v="115"/>
    <x v="112"/>
    <n v="2241"/>
    <n v="2283"/>
    <n v="2213"/>
    <n v="1996"/>
    <n v="27"/>
  </r>
  <r>
    <s v="Majeric, Zoran"/>
    <x v="1"/>
    <x v="28"/>
    <x v="28"/>
    <n v="2241"/>
    <m/>
    <n v="2270"/>
    <n v="1952"/>
    <n v="71"/>
  </r>
  <r>
    <s v="Brito Garcia, Alfredo"/>
    <x v="1"/>
    <x v="26"/>
    <x v="26"/>
    <n v="2241"/>
    <n v="2133"/>
    <n v="2180"/>
    <n v="1963"/>
    <n v="60"/>
  </r>
  <r>
    <s v="Kofidis, Andreas"/>
    <x v="1"/>
    <x v="36"/>
    <x v="36"/>
    <n v="2240"/>
    <n v="2156"/>
    <n v="2271"/>
    <n v="1964"/>
    <n v="59"/>
  </r>
  <r>
    <s v="Peek, Marcel"/>
    <x v="1"/>
    <x v="5"/>
    <x v="5"/>
    <n v="2240"/>
    <m/>
    <m/>
    <n v="1961"/>
    <n v="62"/>
  </r>
  <r>
    <s v="Jasny, Stanislav"/>
    <x v="1"/>
    <x v="19"/>
    <x v="19"/>
    <n v="2239"/>
    <n v="2363"/>
    <n v="2304"/>
    <n v="1978"/>
    <n v="45"/>
  </r>
  <r>
    <s v="Garma, Chito"/>
    <x v="1"/>
    <x v="56"/>
    <x v="55"/>
    <n v="2239"/>
    <n v="2201"/>
    <n v="2270"/>
    <n v="1964"/>
    <n v="59"/>
  </r>
  <r>
    <s v="Neckar, Lubomir"/>
    <x v="1"/>
    <x v="19"/>
    <x v="19"/>
    <n v="2237"/>
    <n v="2303"/>
    <n v="2294"/>
    <n v="1950"/>
    <n v="73"/>
  </r>
  <r>
    <s v="Novitzkij, Dmitrij"/>
    <x v="1"/>
    <x v="55"/>
    <x v="54"/>
    <n v="2237"/>
    <n v="2284"/>
    <n v="2256"/>
    <n v="1971"/>
    <n v="52"/>
  </r>
  <r>
    <s v="Zuluaga Mancilla, Cesar"/>
    <x v="1"/>
    <x v="60"/>
    <x v="57"/>
    <n v="2237"/>
    <n v="2270"/>
    <n v="2184"/>
    <n v="1977"/>
    <n v="46"/>
  </r>
  <r>
    <s v="Lalic, Susan K"/>
    <x v="1"/>
    <x v="15"/>
    <x v="15"/>
    <n v="2237"/>
    <n v="2096"/>
    <n v="2245"/>
    <n v="1965"/>
    <n v="58"/>
  </r>
  <r>
    <s v="Beaumont, Chris R"/>
    <x v="1"/>
    <x v="15"/>
    <x v="15"/>
    <n v="2236"/>
    <n v="2281"/>
    <n v="2044"/>
    <n v="1952"/>
    <n v="71"/>
  </r>
  <r>
    <s v="Bolkvadze, Giya"/>
    <x v="1"/>
    <x v="4"/>
    <x v="4"/>
    <n v="2236"/>
    <n v="2021"/>
    <n v="2190"/>
    <n v="1962"/>
    <n v="61"/>
  </r>
  <r>
    <s v="Schoene, Ralf"/>
    <x v="1"/>
    <x v="14"/>
    <x v="14"/>
    <n v="2236"/>
    <n v="2313"/>
    <n v="2252"/>
    <n v="1961"/>
    <n v="62"/>
  </r>
  <r>
    <s v="Jusic, Zdenko"/>
    <x v="1"/>
    <x v="28"/>
    <x v="28"/>
    <n v="2236"/>
    <n v="2180"/>
    <n v="2157"/>
    <n v="1972"/>
    <n v="51"/>
  </r>
  <r>
    <s v="Cruz, Filemon"/>
    <x v="1"/>
    <x v="35"/>
    <x v="35"/>
    <n v="2236"/>
    <n v="2306"/>
    <n v="2239"/>
    <n v="1964"/>
    <n v="59"/>
  </r>
  <r>
    <s v="Povah, Nigel E"/>
    <x v="1"/>
    <x v="15"/>
    <x v="15"/>
    <n v="2235"/>
    <m/>
    <m/>
    <n v="1952"/>
    <n v="71"/>
  </r>
  <r>
    <s v="Cooper, John G"/>
    <x v="1"/>
    <x v="97"/>
    <x v="94"/>
    <n v="2235"/>
    <n v="2187"/>
    <m/>
    <n v="1954"/>
    <n v="69"/>
  </r>
  <r>
    <s v="Pieper-Emden, Carsten"/>
    <x v="1"/>
    <x v="14"/>
    <x v="14"/>
    <n v="2235"/>
    <m/>
    <n v="2172"/>
    <n v="1963"/>
    <n v="60"/>
  </r>
  <r>
    <s v="Mantovani, Renzo"/>
    <x v="1"/>
    <x v="32"/>
    <x v="32"/>
    <n v="2235"/>
    <m/>
    <n v="2318"/>
    <n v="1963"/>
    <n v="60"/>
  </r>
  <r>
    <s v="Vujakovic, Branko"/>
    <x v="1"/>
    <x v="28"/>
    <x v="28"/>
    <n v="2235"/>
    <m/>
    <n v="2171"/>
    <n v="1949"/>
    <n v="74"/>
  </r>
  <r>
    <s v="Gunawan, Ronny"/>
    <x v="1"/>
    <x v="70"/>
    <x v="67"/>
    <n v="2234"/>
    <n v="2234"/>
    <m/>
    <n v="1960"/>
    <n v="63"/>
  </r>
  <r>
    <s v="Dragomarezkij, Evgeni"/>
    <x v="1"/>
    <x v="4"/>
    <x v="4"/>
    <n v="2234"/>
    <n v="2226"/>
    <n v="2145"/>
    <n v="1953"/>
    <n v="70"/>
  </r>
  <r>
    <s v="Vasilevich, Irina"/>
    <x v="1"/>
    <x v="4"/>
    <x v="4"/>
    <n v="2234"/>
    <n v="2089"/>
    <n v="2109"/>
    <n v="1985"/>
    <n v="38"/>
  </r>
  <r>
    <s v="Clavijo, Jorge Mario"/>
    <x v="1"/>
    <x v="60"/>
    <x v="57"/>
    <n v="2234"/>
    <n v="2210"/>
    <n v="2075"/>
    <n v="1968"/>
    <n v="55"/>
  </r>
  <r>
    <s v="Schroll, Gerhard"/>
    <x v="1"/>
    <x v="24"/>
    <x v="24"/>
    <n v="2233"/>
    <n v="2231"/>
    <n v="2170"/>
    <n v="1966"/>
    <n v="57"/>
  </r>
  <r>
    <s v="Tesic, Dragan"/>
    <x v="1"/>
    <x v="25"/>
    <x v="25"/>
    <n v="2233"/>
    <n v="2219"/>
    <n v="2262"/>
    <n v="1961"/>
    <n v="62"/>
  </r>
  <r>
    <s v="Kagan, Shimon"/>
    <x v="1"/>
    <x v="27"/>
    <x v="27"/>
    <n v="2233"/>
    <n v="2175"/>
    <n v="2229"/>
    <n v="1942"/>
    <n v="81"/>
  </r>
  <r>
    <s v="Frois, Antonio"/>
    <x v="1"/>
    <x v="64"/>
    <x v="61"/>
    <n v="2233"/>
    <n v="2242"/>
    <n v="2415"/>
    <n v="1962"/>
    <n v="61"/>
  </r>
  <r>
    <s v="Rooze, Jan"/>
    <x v="1"/>
    <x v="51"/>
    <x v="50"/>
    <n v="2232"/>
    <n v="2391"/>
    <n v="2333"/>
    <n v="1947"/>
    <n v="76"/>
  </r>
  <r>
    <s v="Istvandi, Lajos"/>
    <x v="1"/>
    <x v="17"/>
    <x v="17"/>
    <n v="2232"/>
    <n v="2235"/>
    <n v="2260"/>
    <n v="1967"/>
    <n v="56"/>
  </r>
  <r>
    <s v="Estremera Panos, Sergio"/>
    <x v="1"/>
    <x v="26"/>
    <x v="26"/>
    <n v="2232"/>
    <n v="2253"/>
    <n v="2253"/>
    <n v="1962"/>
    <n v="61"/>
  </r>
  <r>
    <s v="Ratnakaran, K."/>
    <x v="1"/>
    <x v="6"/>
    <x v="6"/>
    <n v="2232"/>
    <n v="2214"/>
    <n v="2335"/>
    <n v="1981"/>
    <n v="42"/>
  </r>
  <r>
    <s v="Przewoznik, Jan"/>
    <x v="1"/>
    <x v="11"/>
    <x v="11"/>
    <n v="2232"/>
    <n v="2243"/>
    <m/>
    <n v="1957"/>
    <n v="66"/>
  </r>
  <r>
    <s v="Urban, Julian"/>
    <x v="1"/>
    <x v="14"/>
    <x v="14"/>
    <n v="2231"/>
    <m/>
    <m/>
    <n v="1969"/>
    <n v="54"/>
  </r>
  <r>
    <s v="Gnusarev, Pavel"/>
    <x v="1"/>
    <x v="44"/>
    <x v="43"/>
    <n v="2231"/>
    <n v="2272"/>
    <n v="2293"/>
    <n v="1972"/>
    <n v="51"/>
  </r>
  <r>
    <s v="Mathe, Gaspar"/>
    <x v="1"/>
    <x v="17"/>
    <x v="17"/>
    <n v="2231"/>
    <n v="2108"/>
    <n v="2257"/>
    <n v="1959"/>
    <n v="64"/>
  </r>
  <r>
    <s v="Ramayrat, Cris"/>
    <x v="1"/>
    <x v="56"/>
    <x v="55"/>
    <n v="2231"/>
    <n v="2203"/>
    <n v="2177"/>
    <n v="1958"/>
    <n v="65"/>
  </r>
  <r>
    <s v="Anoshkin, Alexander A."/>
    <x v="1"/>
    <x v="4"/>
    <x v="4"/>
    <n v="2231"/>
    <n v="2170"/>
    <n v="2240"/>
    <n v="1984"/>
    <n v="39"/>
  </r>
  <r>
    <s v="Costello, Alexander"/>
    <x v="1"/>
    <x v="1"/>
    <x v="1"/>
    <n v="2230"/>
    <m/>
    <n v="2200"/>
    <n v="2003"/>
    <n v="20"/>
  </r>
  <r>
    <s v="Leskur, Dejan"/>
    <x v="1"/>
    <x v="25"/>
    <x v="25"/>
    <n v="2230"/>
    <n v="2368"/>
    <n v="2167"/>
    <n v="1972"/>
    <n v="51"/>
  </r>
  <r>
    <s v="Mozny, Milos"/>
    <x v="1"/>
    <x v="19"/>
    <x v="19"/>
    <n v="2230"/>
    <m/>
    <m/>
    <n v="1954"/>
    <n v="69"/>
  </r>
  <r>
    <s v="Salaun, Yann"/>
    <x v="1"/>
    <x v="3"/>
    <x v="3"/>
    <n v="2230"/>
    <m/>
    <m/>
    <n v="1968"/>
    <n v="55"/>
  </r>
  <r>
    <s v="Markotic, Gordan"/>
    <x v="1"/>
    <x v="28"/>
    <x v="28"/>
    <n v="2230"/>
    <n v="2219"/>
    <n v="2199"/>
    <n v="1959"/>
    <n v="64"/>
  </r>
  <r>
    <s v="Vettese, Nicholas"/>
    <x v="1"/>
    <x v="38"/>
    <x v="37"/>
    <n v="2229"/>
    <n v="2344"/>
    <n v="2304"/>
    <n v="2004"/>
    <n v="19"/>
  </r>
  <r>
    <s v="Welling, Gerard"/>
    <x v="1"/>
    <x v="5"/>
    <x v="5"/>
    <n v="2229"/>
    <m/>
    <m/>
    <n v="1959"/>
    <n v="64"/>
  </r>
  <r>
    <s v="Domingos, Catarino"/>
    <x v="1"/>
    <x v="101"/>
    <x v="98"/>
    <n v="2229"/>
    <n v="2263"/>
    <n v="2232"/>
    <n v="1977"/>
    <n v="46"/>
  </r>
  <r>
    <s v="Ornstein, Axel"/>
    <x v="1"/>
    <x v="21"/>
    <x v="21"/>
    <n v="2229"/>
    <n v="2178"/>
    <n v="2031"/>
    <n v="1952"/>
    <n v="71"/>
  </r>
  <r>
    <s v="Kostiukova, Liubov"/>
    <x v="1"/>
    <x v="18"/>
    <x v="18"/>
    <n v="2228"/>
    <m/>
    <m/>
    <n v="1983"/>
    <n v="40"/>
  </r>
  <r>
    <s v="Santos, Luis"/>
    <x v="1"/>
    <x v="64"/>
    <x v="61"/>
    <n v="2228"/>
    <n v="2243"/>
    <n v="2205"/>
    <n v="1955"/>
    <n v="68"/>
  </r>
  <r>
    <s v="Fuchs, Heinz"/>
    <x v="1"/>
    <x v="14"/>
    <x v="14"/>
    <n v="2228"/>
    <m/>
    <n v="2347"/>
    <n v="1963"/>
    <n v="60"/>
  </r>
  <r>
    <s v="Ramirez, Carlos"/>
    <x v="1"/>
    <x v="60"/>
    <x v="57"/>
    <n v="2227"/>
    <n v="2234"/>
    <n v="2191"/>
    <n v="1959"/>
    <n v="64"/>
  </r>
  <r>
    <s v="Sindik, Ervin"/>
    <x v="1"/>
    <x v="28"/>
    <x v="28"/>
    <n v="2227"/>
    <n v="2240"/>
    <n v="2176"/>
    <n v="1953"/>
    <n v="70"/>
  </r>
  <r>
    <s v="Sadikin The, Irwanto"/>
    <x v="1"/>
    <x v="70"/>
    <x v="67"/>
    <n v="2227"/>
    <n v="2281"/>
    <n v="2396"/>
    <n v="1970"/>
    <n v="53"/>
  </r>
  <r>
    <s v="Nadj Hedjesi, Balind"/>
    <x v="1"/>
    <x v="25"/>
    <x v="25"/>
    <n v="2227"/>
    <n v="2360"/>
    <n v="2374"/>
    <n v="1985"/>
    <n v="38"/>
  </r>
  <r>
    <s v="Gonzalez Rodriguez, Jorge A."/>
    <x v="1"/>
    <x v="60"/>
    <x v="57"/>
    <n v="2227"/>
    <n v="2193"/>
    <n v="2341"/>
    <n v="1952"/>
    <n v="71"/>
  </r>
  <r>
    <s v="Reprintsev, Alexander"/>
    <x v="1"/>
    <x v="18"/>
    <x v="18"/>
    <n v="2227"/>
    <n v="2312"/>
    <n v="2229"/>
    <n v="1958"/>
    <n v="65"/>
  </r>
  <r>
    <s v="Kersten, Uwe"/>
    <x v="1"/>
    <x v="14"/>
    <x v="14"/>
    <n v="2227"/>
    <n v="2245"/>
    <n v="2251"/>
    <n v="1968"/>
    <n v="55"/>
  </r>
  <r>
    <s v="Muir, Andrew J"/>
    <x v="1"/>
    <x v="59"/>
    <x v="15"/>
    <n v="2227"/>
    <n v="2296"/>
    <n v="2319"/>
    <n v="1958"/>
    <n v="65"/>
  </r>
  <r>
    <s v="Klasan, Vladimir"/>
    <x v="1"/>
    <x v="25"/>
    <x v="25"/>
    <n v="2227"/>
    <n v="2329"/>
    <n v="2232"/>
    <n v="1983"/>
    <n v="40"/>
  </r>
  <r>
    <s v="Dumitrache, Dragos-Nicolae"/>
    <x v="1"/>
    <x v="7"/>
    <x v="7"/>
    <n v="2226"/>
    <n v="2134"/>
    <n v="2243"/>
    <n v="1964"/>
    <n v="59"/>
  </r>
  <r>
    <s v="Dobos, Jozsef"/>
    <x v="1"/>
    <x v="17"/>
    <x v="17"/>
    <n v="2226"/>
    <n v="2138"/>
    <m/>
    <n v="1961"/>
    <n v="62"/>
  </r>
  <r>
    <s v="Beukes, Dante M"/>
    <x v="1"/>
    <x v="116"/>
    <x v="113"/>
    <n v="2225"/>
    <n v="2160"/>
    <n v="2199"/>
    <n v="2003"/>
    <n v="20"/>
  </r>
  <r>
    <s v="Panchenko, Alexandar G"/>
    <x v="1"/>
    <x v="18"/>
    <x v="18"/>
    <n v="2225"/>
    <n v="2223"/>
    <n v="2276"/>
    <n v="1961"/>
    <n v="62"/>
  </r>
  <r>
    <s v="Kolbus, Dietmar"/>
    <x v="1"/>
    <x v="117"/>
    <x v="114"/>
    <n v="2225"/>
    <m/>
    <m/>
    <n v="1966"/>
    <n v="57"/>
  </r>
  <r>
    <s v="Schlosser, Michael"/>
    <x v="1"/>
    <x v="24"/>
    <x v="24"/>
    <n v="2225"/>
    <m/>
    <m/>
    <n v="1968"/>
    <n v="55"/>
  </r>
  <r>
    <s v="Alexeev, Alexey"/>
    <x v="1"/>
    <x v="4"/>
    <x v="4"/>
    <n v="2224"/>
    <n v="2093"/>
    <n v="2090"/>
    <n v="1978"/>
    <n v="45"/>
  </r>
  <r>
    <s v="Perpinya Rofes, Lluis Maria"/>
    <x v="1"/>
    <x v="26"/>
    <x v="26"/>
    <n v="2224"/>
    <n v="2151"/>
    <n v="2241"/>
    <n v="1974"/>
    <n v="49"/>
  </r>
  <r>
    <s v="Quiroga, Facundo"/>
    <x v="1"/>
    <x v="39"/>
    <x v="38"/>
    <n v="2224"/>
    <n v="2158"/>
    <n v="2251"/>
    <n v="1957"/>
    <n v="66"/>
  </r>
  <r>
    <s v="Djokic, Nenad"/>
    <x v="1"/>
    <x v="25"/>
    <x v="25"/>
    <n v="2223"/>
    <n v="2221"/>
    <n v="2154"/>
    <n v="1958"/>
    <n v="65"/>
  </r>
  <r>
    <s v="Ianov, Viktor"/>
    <x v="1"/>
    <x v="18"/>
    <x v="18"/>
    <n v="2223"/>
    <n v="2175"/>
    <n v="2153"/>
    <n v="1957"/>
    <n v="66"/>
  </r>
  <r>
    <s v="Polajzer, Danilo"/>
    <x v="1"/>
    <x v="22"/>
    <x v="22"/>
    <n v="2223"/>
    <n v="2160"/>
    <n v="2224"/>
    <n v="1958"/>
    <n v="65"/>
  </r>
  <r>
    <s v="Wang, Yu A."/>
    <x v="1"/>
    <x v="2"/>
    <x v="2"/>
    <n v="2222"/>
    <n v="2250"/>
    <n v="2291"/>
    <n v="1982"/>
    <n v="41"/>
  </r>
  <r>
    <s v="Dambrauskas, Virginijus"/>
    <x v="1"/>
    <x v="43"/>
    <x v="42"/>
    <n v="2222"/>
    <n v="2117"/>
    <n v="2117"/>
    <n v="1962"/>
    <n v="61"/>
  </r>
  <r>
    <s v="Armanda, Ivica"/>
    <x v="1"/>
    <x v="28"/>
    <x v="28"/>
    <n v="2222"/>
    <n v="2320"/>
    <n v="2193"/>
    <n v="1973"/>
    <n v="50"/>
  </r>
  <r>
    <s v="Konguvel, Ponnuswamy"/>
    <x v="1"/>
    <x v="6"/>
    <x v="6"/>
    <n v="2222"/>
    <n v="2166"/>
    <n v="2258"/>
    <n v="1973"/>
    <n v="50"/>
  </r>
  <r>
    <s v="Fingerov, Dmitry"/>
    <x v="1"/>
    <x v="18"/>
    <x v="18"/>
    <n v="2222"/>
    <n v="2250"/>
    <n v="2204"/>
    <n v="1982"/>
    <n v="41"/>
  </r>
  <r>
    <s v="Pribyl, Josef"/>
    <x v="1"/>
    <x v="19"/>
    <x v="19"/>
    <n v="2222"/>
    <n v="2219"/>
    <n v="2127"/>
    <n v="1947"/>
    <n v="76"/>
  </r>
  <r>
    <s v="Levy, David N L"/>
    <x v="1"/>
    <x v="59"/>
    <x v="15"/>
    <n v="2221"/>
    <n v="2161"/>
    <n v="2177"/>
    <n v="1945"/>
    <n v="78"/>
  </r>
  <r>
    <s v="Afek, Yochanan"/>
    <x v="1"/>
    <x v="27"/>
    <x v="27"/>
    <n v="2221"/>
    <n v="2250"/>
    <n v="2128"/>
    <n v="1952"/>
    <n v="71"/>
  </r>
  <r>
    <s v="Pomes Marcet, Joan"/>
    <x v="1"/>
    <x v="26"/>
    <x v="26"/>
    <n v="2221"/>
    <n v="2160"/>
    <n v="2186"/>
    <n v="1957"/>
    <n v="66"/>
  </r>
  <r>
    <s v="Ardeleanu, Alin"/>
    <x v="1"/>
    <x v="7"/>
    <x v="7"/>
    <n v="2221"/>
    <n v="2225"/>
    <n v="2248"/>
    <n v="1964"/>
    <n v="59"/>
  </r>
  <r>
    <s v="Sarwat, Walaa"/>
    <x v="1"/>
    <x v="23"/>
    <x v="23"/>
    <n v="2220"/>
    <n v="2123"/>
    <n v="2125"/>
    <n v="1960"/>
    <n v="63"/>
  </r>
  <r>
    <s v="Bielczyk, Jacek"/>
    <x v="1"/>
    <x v="11"/>
    <x v="11"/>
    <n v="2220"/>
    <n v="2264"/>
    <m/>
    <n v="1953"/>
    <n v="70"/>
  </r>
  <r>
    <s v="Needleman, Alejandro"/>
    <x v="1"/>
    <x v="39"/>
    <x v="38"/>
    <n v="2220"/>
    <n v="2283"/>
    <n v="2228"/>
    <n v="1965"/>
    <n v="58"/>
  </r>
  <r>
    <s v="Agnelo, Amorim"/>
    <x v="1"/>
    <x v="101"/>
    <x v="98"/>
    <n v="2219"/>
    <n v="2082"/>
    <n v="2126"/>
    <n v="1977"/>
    <n v="46"/>
  </r>
  <r>
    <s v="Sobh, Amrou"/>
    <x v="1"/>
    <x v="23"/>
    <x v="23"/>
    <n v="2219"/>
    <n v="2055"/>
    <n v="2138"/>
    <n v="1969"/>
    <n v="54"/>
  </r>
  <r>
    <s v="Dive, Russell John"/>
    <x v="1"/>
    <x v="102"/>
    <x v="99"/>
    <n v="2219"/>
    <n v="2251"/>
    <n v="2180"/>
    <n v="1966"/>
    <n v="57"/>
  </r>
  <r>
    <s v="Zupe, Miran"/>
    <x v="1"/>
    <x v="22"/>
    <x v="22"/>
    <n v="2219"/>
    <n v="2085"/>
    <n v="2103"/>
    <n v="1960"/>
    <n v="63"/>
  </r>
  <r>
    <s v="Al Hosani, Omran"/>
    <x v="1"/>
    <x v="30"/>
    <x v="30"/>
    <n v="2219"/>
    <n v="2232"/>
    <n v="2202"/>
    <n v="2002"/>
    <n v="21"/>
  </r>
  <r>
    <s v="Kovacevic, Slobodan"/>
    <x v="1"/>
    <x v="25"/>
    <x v="25"/>
    <n v="2219"/>
    <n v="2192"/>
    <n v="2227"/>
    <n v="1955"/>
    <n v="68"/>
  </r>
  <r>
    <s v="Michel Yunis, Christian D."/>
    <x v="1"/>
    <x v="118"/>
    <x v="115"/>
    <n v="2219"/>
    <m/>
    <n v="2325"/>
    <n v="1968"/>
    <n v="55"/>
  </r>
  <r>
    <s v="Vuelban, Virgilio"/>
    <x v="1"/>
    <x v="56"/>
    <x v="55"/>
    <n v="2219"/>
    <n v="2263"/>
    <n v="2263"/>
    <n v="1972"/>
    <n v="51"/>
  </r>
  <r>
    <s v="Doncevic, Dario"/>
    <x v="1"/>
    <x v="28"/>
    <x v="28"/>
    <n v="2218"/>
    <n v="2193"/>
    <n v="2190"/>
    <n v="1958"/>
    <n v="65"/>
  </r>
  <r>
    <s v="Zozulia, Anna"/>
    <x v="1"/>
    <x v="51"/>
    <x v="50"/>
    <n v="2217"/>
    <n v="2268"/>
    <n v="2134"/>
    <n v="1980"/>
    <n v="43"/>
  </r>
  <r>
    <s v="Li, Bo"/>
    <x v="1"/>
    <x v="2"/>
    <x v="2"/>
    <n v="2217"/>
    <n v="2276"/>
    <m/>
    <n v="1985"/>
    <n v="38"/>
  </r>
  <r>
    <s v="Mohammad Minhaz Uddin"/>
    <x v="1"/>
    <x v="74"/>
    <x v="71"/>
    <n v="2217"/>
    <n v="2307"/>
    <n v="2332"/>
    <n v="1989"/>
    <n v="34"/>
  </r>
  <r>
    <s v="Karpeshov, Oleg"/>
    <x v="1"/>
    <x v="4"/>
    <x v="4"/>
    <n v="2216"/>
    <n v="2218"/>
    <n v="2261"/>
    <n v="1954"/>
    <n v="69"/>
  </r>
  <r>
    <s v="Gazik, Igor"/>
    <x v="1"/>
    <x v="50"/>
    <x v="49"/>
    <n v="2216"/>
    <n v="2267"/>
    <n v="2119"/>
    <n v="1960"/>
    <n v="63"/>
  </r>
  <r>
    <s v="Vehi Bach, Victor Manuel"/>
    <x v="1"/>
    <x v="26"/>
    <x v="26"/>
    <n v="2216"/>
    <n v="2175"/>
    <n v="2237"/>
    <n v="1960"/>
    <n v="63"/>
  </r>
  <r>
    <s v="Aleksic, Nenad"/>
    <x v="1"/>
    <x v="25"/>
    <x v="25"/>
    <n v="2216"/>
    <n v="2285"/>
    <n v="2276"/>
    <n v="1958"/>
    <n v="65"/>
  </r>
  <r>
    <s v="Baker, Chris W"/>
    <x v="1"/>
    <x v="15"/>
    <x v="15"/>
    <n v="2215"/>
    <n v="2182"/>
    <m/>
    <n v="1958"/>
    <n v="65"/>
  </r>
  <r>
    <s v="Maryasin, Boris"/>
    <x v="1"/>
    <x v="27"/>
    <x v="27"/>
    <n v="2215"/>
    <n v="2157"/>
    <m/>
    <n v="1950"/>
    <n v="73"/>
  </r>
  <r>
    <s v="Kotenko, Pavel"/>
    <x v="1"/>
    <x v="4"/>
    <x v="4"/>
    <n v="2215"/>
    <n v="2207"/>
    <n v="2140"/>
    <n v="1976"/>
    <n v="47"/>
  </r>
  <r>
    <s v="Elgabry, Mohsen"/>
    <x v="1"/>
    <x v="23"/>
    <x v="23"/>
    <n v="2215"/>
    <n v="2185"/>
    <n v="2205"/>
    <n v="1964"/>
    <n v="59"/>
  </r>
  <r>
    <s v="Zapolskis, Antanas"/>
    <x v="1"/>
    <x v="43"/>
    <x v="42"/>
    <n v="2215"/>
    <n v="2162"/>
    <n v="2121"/>
    <n v="1962"/>
    <n v="61"/>
  </r>
  <r>
    <s v="Varasdy, Imre"/>
    <x v="1"/>
    <x v="17"/>
    <x v="17"/>
    <n v="2214"/>
    <n v="2297"/>
    <n v="2325"/>
    <n v="1952"/>
    <n v="71"/>
  </r>
  <r>
    <s v="Kovacevic, Predrag"/>
    <x v="1"/>
    <x v="25"/>
    <x v="25"/>
    <n v="2214"/>
    <n v="2239"/>
    <n v="2105"/>
    <n v="1960"/>
    <n v="63"/>
  </r>
  <r>
    <s v="Soriano Quispe, Ivan Excender"/>
    <x v="1"/>
    <x v="35"/>
    <x v="35"/>
    <n v="2214"/>
    <n v="2013"/>
    <n v="2055"/>
    <n v="2004"/>
    <n v="19"/>
  </r>
  <r>
    <s v="Borm, Frans"/>
    <x v="1"/>
    <x v="5"/>
    <x v="5"/>
    <n v="2213"/>
    <m/>
    <m/>
    <n v="1950"/>
    <n v="73"/>
  </r>
  <r>
    <s v="Estrada Nieto, Julian"/>
    <x v="1"/>
    <x v="26"/>
    <x v="26"/>
    <n v="2212"/>
    <n v="2224"/>
    <n v="2161"/>
    <n v="1972"/>
    <n v="51"/>
  </r>
  <r>
    <s v="Huss, Andreas"/>
    <x v="1"/>
    <x v="37"/>
    <x v="20"/>
    <n v="2212"/>
    <n v="2319"/>
    <n v="2165"/>
    <n v="1950"/>
    <n v="73"/>
  </r>
  <r>
    <s v="Kantorik, Marian"/>
    <x v="1"/>
    <x v="50"/>
    <x v="49"/>
    <n v="2212"/>
    <n v="2108"/>
    <n v="2078"/>
    <n v="1966"/>
    <n v="57"/>
  </r>
  <r>
    <s v="Martin Del Campo Cardenas, Roberto Abel"/>
    <x v="1"/>
    <x v="61"/>
    <x v="58"/>
    <n v="2212"/>
    <n v="2362"/>
    <n v="2417"/>
    <n v="1967"/>
    <n v="56"/>
  </r>
  <r>
    <s v="Munoz Sanchez, Miguel"/>
    <x v="1"/>
    <x v="73"/>
    <x v="70"/>
    <n v="2211"/>
    <n v="2232"/>
    <n v="2162"/>
    <n v="1982"/>
    <n v="41"/>
  </r>
  <r>
    <s v="Young, Angelo"/>
    <x v="1"/>
    <x v="56"/>
    <x v="55"/>
    <n v="2211"/>
    <n v="2143"/>
    <n v="2235"/>
    <n v="1963"/>
    <n v="60"/>
  </r>
  <r>
    <s v="Kummer, Helmut"/>
    <x v="1"/>
    <x v="24"/>
    <x v="24"/>
    <n v="2210"/>
    <n v="2145"/>
    <n v="2062"/>
    <n v="1965"/>
    <n v="58"/>
  </r>
  <r>
    <s v="Arias, Lemnys A."/>
    <x v="1"/>
    <x v="111"/>
    <x v="108"/>
    <n v="2210"/>
    <n v="2245"/>
    <n v="2369"/>
    <n v="1978"/>
    <n v="45"/>
  </r>
  <r>
    <s v="Loay, Sameer"/>
    <x v="1"/>
    <x v="77"/>
    <x v="74"/>
    <n v="2209"/>
    <n v="2038"/>
    <n v="2100"/>
    <n v="2002"/>
    <n v="21"/>
  </r>
  <r>
    <s v="Kulkarni, Vikramaditya"/>
    <x v="1"/>
    <x v="6"/>
    <x v="6"/>
    <n v="2209"/>
    <n v="2178"/>
    <n v="2260"/>
    <n v="1982"/>
    <n v="41"/>
  </r>
  <r>
    <s v="Chumfwa, Stanley"/>
    <x v="1"/>
    <x v="100"/>
    <x v="97"/>
    <n v="2209"/>
    <n v="2280"/>
    <n v="2177"/>
    <n v="1976"/>
    <n v="47"/>
  </r>
  <r>
    <s v="Bargan, Sergiu"/>
    <x v="1"/>
    <x v="45"/>
    <x v="44"/>
    <n v="2209"/>
    <n v="2203"/>
    <n v="2188"/>
    <n v="1979"/>
    <n v="44"/>
  </r>
  <r>
    <s v="Aldrovandi, Costantino"/>
    <x v="1"/>
    <x v="32"/>
    <x v="32"/>
    <n v="2209"/>
    <n v="2164"/>
    <n v="2173"/>
    <n v="1977"/>
    <n v="46"/>
  </r>
  <r>
    <s v="Doric, Nenad"/>
    <x v="1"/>
    <x v="28"/>
    <x v="28"/>
    <n v="2209"/>
    <n v="2275"/>
    <n v="2253"/>
    <n v="1970"/>
    <n v="53"/>
  </r>
  <r>
    <s v="Alexikov, Alexander"/>
    <x v="1"/>
    <x v="18"/>
    <x v="18"/>
    <n v="2209"/>
    <n v="2181"/>
    <n v="2186"/>
    <n v="1963"/>
    <n v="60"/>
  </r>
  <r>
    <s v="Contin, Daniel"/>
    <x v="1"/>
    <x v="32"/>
    <x v="32"/>
    <n v="2209"/>
    <n v="2283"/>
    <n v="2265"/>
    <n v="1962"/>
    <n v="61"/>
  </r>
  <r>
    <s v="Abu Sufian, Shakil"/>
    <x v="1"/>
    <x v="74"/>
    <x v="71"/>
    <n v="2208"/>
    <n v="2281"/>
    <n v="2296"/>
    <n v="1980"/>
    <n v="43"/>
  </r>
  <r>
    <s v="Bakalarz, Mietek"/>
    <x v="1"/>
    <x v="86"/>
    <x v="83"/>
    <n v="2208"/>
    <n v="2227"/>
    <n v="2290"/>
    <n v="1960"/>
    <n v="63"/>
  </r>
  <r>
    <s v="Babayev, Talib"/>
    <x v="1"/>
    <x v="8"/>
    <x v="8"/>
    <n v="2208"/>
    <n v="2219"/>
    <n v="2323"/>
    <n v="1971"/>
    <n v="52"/>
  </r>
  <r>
    <s v="Dumpor, Atif"/>
    <x v="1"/>
    <x v="52"/>
    <x v="51"/>
    <n v="2207"/>
    <n v="2235"/>
    <n v="2242"/>
    <n v="1958"/>
    <n v="65"/>
  </r>
  <r>
    <s v="Rjabzev, Konstantin"/>
    <x v="1"/>
    <x v="4"/>
    <x v="4"/>
    <n v="2207"/>
    <n v="2068"/>
    <n v="2163"/>
    <n v="1986"/>
    <n v="37"/>
  </r>
  <r>
    <s v="Bradbury, Neil H"/>
    <x v="1"/>
    <x v="15"/>
    <x v="15"/>
    <n v="2207"/>
    <m/>
    <m/>
    <n v="1964"/>
    <n v="59"/>
  </r>
  <r>
    <s v="Rabrenovic, Vladan"/>
    <x v="1"/>
    <x v="25"/>
    <x v="25"/>
    <n v="2207"/>
    <n v="2280"/>
    <n v="2244"/>
    <n v="1969"/>
    <n v="54"/>
  </r>
  <r>
    <s v="Sharma, Dinesh K."/>
    <x v="1"/>
    <x v="6"/>
    <x v="6"/>
    <n v="2207"/>
    <n v="2299"/>
    <n v="2334"/>
    <n v="1976"/>
    <n v="47"/>
  </r>
  <r>
    <s v="Aikhoje, Odion"/>
    <x v="1"/>
    <x v="108"/>
    <x v="105"/>
    <n v="2206"/>
    <n v="2282"/>
    <n v="2366"/>
    <n v="1971"/>
    <n v="52"/>
  </r>
  <r>
    <s v="Kostic, Filip"/>
    <x v="1"/>
    <x v="25"/>
    <x v="25"/>
    <n v="2206"/>
    <n v="2158"/>
    <n v="2129"/>
    <n v="1976"/>
    <n v="47"/>
  </r>
  <r>
    <s v="Shashikant, Kutwal"/>
    <x v="1"/>
    <x v="6"/>
    <x v="6"/>
    <n v="2205"/>
    <n v="2276"/>
    <n v="2321"/>
    <n v="1979"/>
    <n v="44"/>
  </r>
  <r>
    <s v="Villavicencio Martinez, Adalberto"/>
    <x v="1"/>
    <x v="26"/>
    <x v="26"/>
    <n v="2205"/>
    <m/>
    <m/>
    <n v="1961"/>
    <n v="62"/>
  </r>
  <r>
    <s v="Lederman, Leon"/>
    <x v="1"/>
    <x v="27"/>
    <x v="27"/>
    <n v="2204"/>
    <n v="2185"/>
    <n v="2197"/>
    <n v="1947"/>
    <n v="76"/>
  </r>
  <r>
    <s v="Oatlhotse, Providence"/>
    <x v="1"/>
    <x v="119"/>
    <x v="116"/>
    <n v="2204"/>
    <n v="2182"/>
    <n v="2123"/>
    <n v="1985"/>
    <n v="38"/>
  </r>
  <r>
    <s v="Cannon, David"/>
    <x v="1"/>
    <x v="49"/>
    <x v="48"/>
    <n v="2204"/>
    <n v="2013"/>
    <n v="2088"/>
    <n v="2001"/>
    <n v="22"/>
  </r>
  <r>
    <s v="Pucovski, Miroslav"/>
    <x v="1"/>
    <x v="28"/>
    <x v="28"/>
    <n v="2204"/>
    <m/>
    <n v="2275"/>
    <n v="1959"/>
    <n v="64"/>
  </r>
  <r>
    <s v="Otero Marino, Alain"/>
    <x v="1"/>
    <x v="40"/>
    <x v="39"/>
    <n v="2204"/>
    <n v="2291"/>
    <n v="2271"/>
    <n v="2005"/>
    <n v="18"/>
  </r>
  <r>
    <s v="Novoselski, Zoran"/>
    <x v="1"/>
    <x v="25"/>
    <x v="25"/>
    <n v="2204"/>
    <n v="2215"/>
    <n v="2327"/>
    <n v="1955"/>
    <n v="68"/>
  </r>
  <r>
    <s v="Abhishek, Kelkar"/>
    <x v="1"/>
    <x v="6"/>
    <x v="6"/>
    <n v="2204"/>
    <n v="2163"/>
    <n v="2139"/>
    <n v="1992"/>
    <n v="31"/>
  </r>
  <r>
    <s v="Pozin, Sergey"/>
    <x v="1"/>
    <x v="4"/>
    <x v="4"/>
    <n v="2202"/>
    <n v="2089"/>
    <n v="2005"/>
    <n v="1956"/>
    <n v="67"/>
  </r>
  <r>
    <s v="Rodi, Luis Ernesto"/>
    <x v="1"/>
    <x v="34"/>
    <x v="34"/>
    <n v="2201"/>
    <n v="2229"/>
    <n v="2190"/>
    <n v="1968"/>
    <n v="55"/>
  </r>
  <r>
    <s v="Farkas, Tibor"/>
    <x v="1"/>
    <x v="25"/>
    <x v="25"/>
    <n v="2201"/>
    <n v="2245"/>
    <n v="2264"/>
    <n v="1969"/>
    <n v="54"/>
  </r>
  <r>
    <s v="Gongora Montes, Benjamin"/>
    <x v="1"/>
    <x v="61"/>
    <x v="58"/>
    <n v="2201"/>
    <n v="2164"/>
    <n v="2046"/>
    <n v="1977"/>
    <n v="46"/>
  </r>
  <r>
    <s v="Sharbaf, Mohsen"/>
    <x v="1"/>
    <x v="9"/>
    <x v="9"/>
    <n v="2201"/>
    <n v="2139"/>
    <n v="2162"/>
    <n v="1983"/>
    <n v="40"/>
  </r>
  <r>
    <s v="Barrionuevo, Pablo"/>
    <x v="1"/>
    <x v="39"/>
    <x v="38"/>
    <n v="2200"/>
    <n v="2299"/>
    <n v="2212"/>
    <n v="1983"/>
    <n v="40"/>
  </r>
  <r>
    <s v="Calistri, Tristan"/>
    <x v="1"/>
    <x v="3"/>
    <x v="3"/>
    <n v="2200"/>
    <n v="2159"/>
    <n v="2263"/>
    <n v="1973"/>
    <n v="50"/>
  </r>
  <r>
    <s v="Prasad, Devaki V"/>
    <x v="1"/>
    <x v="6"/>
    <x v="6"/>
    <n v="2200"/>
    <n v="2043"/>
    <n v="2212"/>
    <n v="1962"/>
    <n v="61"/>
  </r>
  <r>
    <s v="Florescu, Codrut-Constantin"/>
    <x v="1"/>
    <x v="7"/>
    <x v="7"/>
    <n v="2200"/>
    <n v="2277"/>
    <n v="2166"/>
    <n v="1968"/>
    <n v="55"/>
  </r>
  <r>
    <s v="Hernando Rodrigo, Julio Antonio"/>
    <x v="1"/>
    <x v="26"/>
    <x v="26"/>
    <n v="2200"/>
    <n v="2212"/>
    <n v="2258"/>
    <n v="1980"/>
    <n v="43"/>
  </r>
  <r>
    <s v="Tsuboi, Edson Kenji"/>
    <x v="1"/>
    <x v="47"/>
    <x v="46"/>
    <n v="2200"/>
    <n v="2176"/>
    <n v="2187"/>
    <n v="1958"/>
    <n v="65"/>
  </r>
  <r>
    <s v="Kiroski, Toni"/>
    <x v="1"/>
    <x v="58"/>
    <x v="56"/>
    <n v="2198"/>
    <n v="2168"/>
    <n v="2176"/>
    <n v="1968"/>
    <n v="55"/>
  </r>
  <r>
    <s v="Santos Flores, Alberto"/>
    <x v="1"/>
    <x v="73"/>
    <x v="70"/>
    <n v="2198"/>
    <n v="2314"/>
    <n v="2235"/>
    <n v="1987"/>
    <n v="36"/>
  </r>
  <r>
    <s v="Lu, Ming"/>
    <x v="1"/>
    <x v="1"/>
    <x v="1"/>
    <n v="2197"/>
    <m/>
    <n v="2208"/>
    <n v="2006"/>
    <n v="17"/>
  </r>
  <r>
    <s v="Dausch, Rene"/>
    <x v="1"/>
    <x v="14"/>
    <x v="14"/>
    <n v="2197"/>
    <m/>
    <m/>
    <n v="1960"/>
    <n v="63"/>
  </r>
  <r>
    <s v="Pritchett, Craig W"/>
    <x v="1"/>
    <x v="59"/>
    <x v="15"/>
    <n v="2196"/>
    <n v="2263"/>
    <n v="2282"/>
    <n v="1949"/>
    <n v="74"/>
  </r>
  <r>
    <s v="Ganaus, Hannes"/>
    <x v="1"/>
    <x v="24"/>
    <x v="24"/>
    <n v="2196"/>
    <n v="2249"/>
    <n v="2180"/>
    <n v="1970"/>
    <n v="53"/>
  </r>
  <r>
    <s v="Goric, Esad"/>
    <x v="1"/>
    <x v="28"/>
    <x v="28"/>
    <n v="2196"/>
    <n v="2277"/>
    <n v="2126"/>
    <n v="1954"/>
    <n v="69"/>
  </r>
  <r>
    <s v="Prandstetter, Eduard"/>
    <x v="1"/>
    <x v="19"/>
    <x v="19"/>
    <n v="2195"/>
    <m/>
    <m/>
    <n v="1948"/>
    <n v="75"/>
  </r>
  <r>
    <s v="Lawson, Eric"/>
    <x v="1"/>
    <x v="38"/>
    <x v="37"/>
    <n v="2195"/>
    <n v="2301"/>
    <m/>
    <n v="1984"/>
    <n v="39"/>
  </r>
  <r>
    <s v="Olape, Bunmi"/>
    <x v="1"/>
    <x v="108"/>
    <x v="105"/>
    <n v="2195"/>
    <n v="2257"/>
    <n v="2295"/>
    <n v="1973"/>
    <n v="50"/>
  </r>
  <r>
    <s v="Boricsev, Oleg"/>
    <x v="1"/>
    <x v="17"/>
    <x v="17"/>
    <n v="2193"/>
    <n v="2251"/>
    <n v="2164"/>
    <n v="1968"/>
    <n v="55"/>
  </r>
  <r>
    <s v="Guerra Bastida, Diego"/>
    <x v="1"/>
    <x v="26"/>
    <x v="26"/>
    <n v="2193"/>
    <n v="2154"/>
    <n v="2145"/>
    <n v="1970"/>
    <n v="53"/>
  </r>
  <r>
    <s v="Nemeth, Zoltan"/>
    <x v="1"/>
    <x v="17"/>
    <x v="17"/>
    <n v="2193"/>
    <n v="2167"/>
    <n v="2210"/>
    <n v="1959"/>
    <n v="64"/>
  </r>
  <r>
    <s v="Glienke, Manfred, Dr."/>
    <x v="1"/>
    <x v="14"/>
    <x v="14"/>
    <n v="2193"/>
    <n v="2193"/>
    <m/>
    <n v="1954"/>
    <n v="69"/>
  </r>
  <r>
    <s v="Grabinsky, Vladimir"/>
    <x v="1"/>
    <x v="18"/>
    <x v="18"/>
    <n v="2192"/>
    <n v="2112"/>
    <n v="2027"/>
    <n v="1974"/>
    <n v="49"/>
  </r>
  <r>
    <s v="Gimenez Aguirre, Alejo Ismael"/>
    <x v="1"/>
    <x v="39"/>
    <x v="38"/>
    <n v="2192"/>
    <n v="2183"/>
    <n v="2165"/>
    <n v="2000"/>
    <n v="23"/>
  </r>
  <r>
    <s v="Yandarbiev, Ruslan"/>
    <x v="1"/>
    <x v="4"/>
    <x v="4"/>
    <n v="2191"/>
    <n v="2093"/>
    <n v="2089"/>
    <n v="1962"/>
    <n v="61"/>
  </r>
  <r>
    <s v="Frendzas, Panayotis"/>
    <x v="1"/>
    <x v="36"/>
    <x v="36"/>
    <n v="2191"/>
    <n v="2328"/>
    <n v="2375"/>
    <n v="1959"/>
    <n v="64"/>
  </r>
  <r>
    <s v="Martin Gonzalez, Angel"/>
    <x v="1"/>
    <x v="26"/>
    <x v="26"/>
    <n v="2191"/>
    <n v="2199"/>
    <n v="2156"/>
    <n v="1953"/>
    <n v="70"/>
  </r>
  <r>
    <s v="Tomaszewski, Roman"/>
    <x v="1"/>
    <x v="11"/>
    <x v="11"/>
    <n v="2191"/>
    <n v="2152"/>
    <n v="2099"/>
    <n v="1960"/>
    <n v="63"/>
  </r>
  <r>
    <s v="Noah, A .H. Al-Ali"/>
    <x v="1"/>
    <x v="104"/>
    <x v="101"/>
    <n v="2190"/>
    <n v="2391"/>
    <n v="2283"/>
    <n v="1970"/>
    <n v="53"/>
  </r>
  <r>
    <s v="Manic, Jovica"/>
    <x v="1"/>
    <x v="25"/>
    <x v="25"/>
    <n v="2190"/>
    <m/>
    <n v="2239"/>
    <n v="1958"/>
    <n v="65"/>
  </r>
  <r>
    <s v="Pirisi, Gabor"/>
    <x v="1"/>
    <x v="17"/>
    <x v="17"/>
    <n v="2190"/>
    <m/>
    <m/>
    <n v="1958"/>
    <n v="65"/>
  </r>
  <r>
    <s v="Gyorkos, Lajos"/>
    <x v="1"/>
    <x v="17"/>
    <x v="17"/>
    <n v="2190"/>
    <n v="2355"/>
    <m/>
    <n v="1958"/>
    <n v="65"/>
  </r>
  <r>
    <s v="McKay, Roderick M"/>
    <x v="1"/>
    <x v="59"/>
    <x v="15"/>
    <n v="2189"/>
    <n v="2195"/>
    <n v="2197"/>
    <n v="1952"/>
    <n v="71"/>
  </r>
  <r>
    <s v="Mansour, Sameer"/>
    <x v="1"/>
    <x v="77"/>
    <x v="74"/>
    <n v="2189"/>
    <n v="2199"/>
    <n v="2125"/>
    <n v="1964"/>
    <n v="59"/>
  </r>
  <r>
    <s v="Petran, Peter"/>
    <x v="1"/>
    <x v="50"/>
    <x v="49"/>
    <n v="2188"/>
    <n v="2103"/>
    <n v="2130"/>
    <n v="1954"/>
    <n v="69"/>
  </r>
  <r>
    <s v="Arjun, Vishnuvardhan"/>
    <x v="1"/>
    <x v="6"/>
    <x v="6"/>
    <n v="2188"/>
    <m/>
    <n v="2227"/>
    <n v="1990"/>
    <n v="33"/>
  </r>
  <r>
    <s v="Abel, Lajos"/>
    <x v="1"/>
    <x v="17"/>
    <x v="17"/>
    <n v="2188"/>
    <n v="2195"/>
    <n v="2197"/>
    <n v="1944"/>
    <n v="79"/>
  </r>
  <r>
    <s v="Beil, Zdenek"/>
    <x v="1"/>
    <x v="19"/>
    <x v="19"/>
    <n v="2187"/>
    <n v="2227"/>
    <m/>
    <n v="1953"/>
    <n v="70"/>
  </r>
  <r>
    <s v="Banas, Jan"/>
    <x v="1"/>
    <x v="50"/>
    <x v="49"/>
    <n v="2187"/>
    <n v="2211"/>
    <n v="2210"/>
    <n v="1947"/>
    <n v="76"/>
  </r>
  <r>
    <s v="Rios Parra, Alejandro"/>
    <x v="1"/>
    <x v="60"/>
    <x v="57"/>
    <n v="2185"/>
    <n v="2190"/>
    <n v="2137"/>
    <n v="1971"/>
    <n v="52"/>
  </r>
  <r>
    <s v="Vegh, Endre"/>
    <x v="1"/>
    <x v="17"/>
    <x v="17"/>
    <n v="2184"/>
    <n v="2271"/>
    <m/>
    <n v="1957"/>
    <n v="66"/>
  </r>
  <r>
    <s v="Kalmachevskikh, Viktor"/>
    <x v="1"/>
    <x v="4"/>
    <x v="4"/>
    <n v="2184"/>
    <n v="2061"/>
    <n v="2059"/>
    <n v="1972"/>
    <n v="51"/>
  </r>
  <r>
    <s v="Mabusela, Johannes Manyedi"/>
    <x v="1"/>
    <x v="80"/>
    <x v="77"/>
    <n v="2184"/>
    <n v="2297"/>
    <n v="2186"/>
    <n v="1984"/>
    <n v="39"/>
  </r>
  <r>
    <s v="Alzaim, Talal"/>
    <x v="1"/>
    <x v="109"/>
    <x v="106"/>
    <n v="2182"/>
    <n v="2027"/>
    <n v="2159"/>
    <n v="1969"/>
    <n v="54"/>
  </r>
  <r>
    <s v="Sangma, Rahul"/>
    <x v="1"/>
    <x v="6"/>
    <x v="6"/>
    <n v="2182"/>
    <n v="2202"/>
    <n v="2189"/>
    <n v="1989"/>
    <n v="34"/>
  </r>
  <r>
    <s v="Peredy, Ferenc"/>
    <x v="1"/>
    <x v="17"/>
    <x v="17"/>
    <n v="2177"/>
    <m/>
    <n v="2176"/>
    <n v="1972"/>
    <n v="51"/>
  </r>
  <r>
    <s v="Hardicsay, Peter"/>
    <x v="1"/>
    <x v="17"/>
    <x v="17"/>
    <n v="2177"/>
    <n v="2103"/>
    <n v="2212"/>
    <n v="1952"/>
    <n v="71"/>
  </r>
  <r>
    <s v="Herrera Ortiz, Miguel"/>
    <x v="1"/>
    <x v="61"/>
    <x v="58"/>
    <n v="2177"/>
    <n v="2282"/>
    <n v="2173"/>
    <n v="1967"/>
    <n v="56"/>
  </r>
  <r>
    <s v="Masic, Predrag"/>
    <x v="1"/>
    <x v="25"/>
    <x v="25"/>
    <n v="2176"/>
    <n v="2294"/>
    <m/>
    <n v="1970"/>
    <n v="53"/>
  </r>
  <r>
    <s v="Piasetski, Leon"/>
    <x v="1"/>
    <x v="38"/>
    <x v="37"/>
    <n v="2176"/>
    <n v="2219"/>
    <m/>
    <n v="1951"/>
    <n v="72"/>
  </r>
  <r>
    <s v="Brahami, Lamine"/>
    <x v="1"/>
    <x v="69"/>
    <x v="66"/>
    <n v="2176"/>
    <n v="2190"/>
    <n v="2071"/>
    <n v="2002"/>
    <n v="21"/>
  </r>
  <r>
    <s v="Dory, Jeno"/>
    <x v="1"/>
    <x v="17"/>
    <x v="17"/>
    <n v="2175"/>
    <n v="2072"/>
    <n v="2183"/>
    <n v="1951"/>
    <n v="72"/>
  </r>
  <r>
    <s v="Nadera, Barlo A."/>
    <x v="1"/>
    <x v="56"/>
    <x v="55"/>
    <n v="2175"/>
    <n v="2028"/>
    <n v="2097"/>
    <n v="1965"/>
    <n v="58"/>
  </r>
  <r>
    <s v="Rodriguez Lopez, Rafael"/>
    <x v="1"/>
    <x v="26"/>
    <x v="26"/>
    <n v="2175"/>
    <n v="2130"/>
    <n v="2055"/>
    <n v="1966"/>
    <n v="57"/>
  </r>
  <r>
    <s v="McGowan, Cameron"/>
    <x v="1"/>
    <x v="49"/>
    <x v="48"/>
    <n v="2173"/>
    <n v="2087"/>
    <n v="2058"/>
    <n v="2003"/>
    <n v="20"/>
  </r>
  <r>
    <s v="Orso, Miklos"/>
    <x v="1"/>
    <x v="17"/>
    <x v="17"/>
    <n v="2173"/>
    <n v="2251"/>
    <n v="2280"/>
    <n v="1956"/>
    <n v="67"/>
  </r>
  <r>
    <s v="Szabolcsi, Janos"/>
    <x v="1"/>
    <x v="17"/>
    <x v="17"/>
    <n v="2172"/>
    <n v="2293"/>
    <n v="2319"/>
    <n v="1952"/>
    <n v="71"/>
  </r>
  <r>
    <s v="Brandics, Jozsef"/>
    <x v="1"/>
    <x v="17"/>
    <x v="17"/>
    <n v="2172"/>
    <m/>
    <m/>
    <n v="1955"/>
    <n v="68"/>
  </r>
  <r>
    <s v="Fuentes, Moises"/>
    <x v="1"/>
    <x v="35"/>
    <x v="35"/>
    <n v="2171"/>
    <n v="2093"/>
    <n v="2085"/>
    <n v="1953"/>
    <n v="70"/>
  </r>
  <r>
    <s v="Burgos Figueroa, Carlos E."/>
    <x v="1"/>
    <x v="111"/>
    <x v="108"/>
    <n v="2169"/>
    <n v="2274"/>
    <n v="2330"/>
    <n v="1979"/>
    <n v="44"/>
  </r>
  <r>
    <s v="Dobrovolsky, Ladislav"/>
    <x v="1"/>
    <x v="19"/>
    <x v="19"/>
    <n v="2169"/>
    <n v="2269"/>
    <m/>
    <n v="1950"/>
    <n v="73"/>
  </r>
  <r>
    <s v="Van den Heever, Donovan"/>
    <x v="1"/>
    <x v="80"/>
    <x v="77"/>
    <n v="2169"/>
    <m/>
    <m/>
    <n v="1981"/>
    <n v="42"/>
  </r>
  <r>
    <s v="Stets, Vasyl"/>
    <x v="1"/>
    <x v="18"/>
    <x v="18"/>
    <n v="2169"/>
    <n v="2148"/>
    <n v="1883"/>
    <n v="1964"/>
    <n v="59"/>
  </r>
  <r>
    <s v="Sedina, Elena"/>
    <x v="1"/>
    <x v="32"/>
    <x v="32"/>
    <n v="2169"/>
    <n v="2255"/>
    <n v="2248"/>
    <n v="1968"/>
    <n v="55"/>
  </r>
  <r>
    <s v="Blanco Fernandez, Alvaro"/>
    <x v="1"/>
    <x v="61"/>
    <x v="58"/>
    <n v="2167"/>
    <m/>
    <m/>
    <n v="1972"/>
    <n v="51"/>
  </r>
  <r>
    <s v="Mannion, Stephen R"/>
    <x v="1"/>
    <x v="59"/>
    <x v="15"/>
    <n v="2167"/>
    <n v="2272"/>
    <n v="2283"/>
    <n v="1964"/>
    <n v="59"/>
  </r>
  <r>
    <s v="Davila, Carlos"/>
    <x v="1"/>
    <x v="120"/>
    <x v="117"/>
    <n v="2167"/>
    <n v="2152"/>
    <n v="2213"/>
    <n v="1971"/>
    <n v="52"/>
  </r>
  <r>
    <s v="Ossa, Orlando"/>
    <x v="1"/>
    <x v="60"/>
    <x v="57"/>
    <n v="2165"/>
    <n v="2221"/>
    <n v="2226"/>
    <n v="1983"/>
    <n v="40"/>
  </r>
  <r>
    <s v="Khakimov, Timur"/>
    <x v="1"/>
    <x v="4"/>
    <x v="4"/>
    <n v="2163"/>
    <n v="2144"/>
    <n v="2178"/>
    <n v="1988"/>
    <n v="35"/>
  </r>
  <r>
    <s v="Medancic, Rikard"/>
    <x v="1"/>
    <x v="28"/>
    <x v="28"/>
    <n v="2163"/>
    <n v="2268"/>
    <n v="2245"/>
    <n v="1950"/>
    <n v="73"/>
  </r>
  <r>
    <s v="Hernandez Fierro, Rodrigo"/>
    <x v="1"/>
    <x v="60"/>
    <x v="57"/>
    <n v="2163"/>
    <m/>
    <m/>
    <n v="1958"/>
    <n v="65"/>
  </r>
  <r>
    <s v="Leskovar, Mario"/>
    <x v="1"/>
    <x v="39"/>
    <x v="38"/>
    <n v="2162"/>
    <n v="2243"/>
    <m/>
    <n v="1950"/>
    <n v="73"/>
  </r>
  <r>
    <s v="Kaldor, Avraham"/>
    <x v="1"/>
    <x v="27"/>
    <x v="27"/>
    <n v="2162"/>
    <n v="2231"/>
    <n v="2173"/>
    <n v="1947"/>
    <n v="76"/>
  </r>
  <r>
    <s v="Gluckman, David"/>
    <x v="1"/>
    <x v="80"/>
    <x v="77"/>
    <n v="2162"/>
    <m/>
    <n v="2240"/>
    <n v="1966"/>
    <n v="57"/>
  </r>
  <r>
    <s v="Mohota, Nisha"/>
    <x v="1"/>
    <x v="6"/>
    <x v="6"/>
    <n v="2161"/>
    <n v="2217"/>
    <n v="2036"/>
    <n v="1980"/>
    <n v="43"/>
  </r>
  <r>
    <s v="Al-Ali, Hussein Ali Hussein"/>
    <x v="1"/>
    <x v="104"/>
    <x v="101"/>
    <n v="2161"/>
    <n v="2150"/>
    <n v="2199"/>
    <n v="1968"/>
    <n v="55"/>
  </r>
  <r>
    <s v="Granovskiy, Alexandr"/>
    <x v="1"/>
    <x v="44"/>
    <x v="43"/>
    <n v="2161"/>
    <n v="1999"/>
    <n v="2000"/>
    <n v="1964"/>
    <n v="59"/>
  </r>
  <r>
    <s v="Roos, Jean-Luc"/>
    <x v="1"/>
    <x v="3"/>
    <x v="3"/>
    <n v="2160"/>
    <m/>
    <m/>
    <n v="1955"/>
    <n v="68"/>
  </r>
  <r>
    <s v="Terletsky, Oleg"/>
    <x v="1"/>
    <x v="18"/>
    <x v="18"/>
    <n v="2160"/>
    <n v="2079"/>
    <n v="2129"/>
    <n v="1987"/>
    <n v="36"/>
  </r>
  <r>
    <s v="Palencia Morales, Wilson Guillermo"/>
    <x v="1"/>
    <x v="60"/>
    <x v="57"/>
    <n v="2158"/>
    <n v="2262"/>
    <n v="2220"/>
    <n v="1981"/>
    <n v="42"/>
  </r>
  <r>
    <s v="Urbina, Ricardo"/>
    <x v="1"/>
    <x v="121"/>
    <x v="118"/>
    <n v="2158"/>
    <n v="2144"/>
    <n v="2267"/>
    <n v="1977"/>
    <n v="46"/>
  </r>
  <r>
    <s v="Alexieva, Silvia"/>
    <x v="1"/>
    <x v="3"/>
    <x v="3"/>
    <n v="2157"/>
    <n v="2141"/>
    <n v="2305"/>
    <n v="1974"/>
    <n v="49"/>
  </r>
  <r>
    <s v="Salov, Sergej"/>
    <x v="1"/>
    <x v="14"/>
    <x v="14"/>
    <n v="2157"/>
    <n v="2212"/>
    <n v="2190"/>
    <n v="1940"/>
    <n v="83"/>
  </r>
  <r>
    <s v="Chumfwa, Kelvin"/>
    <x v="1"/>
    <x v="100"/>
    <x v="97"/>
    <n v="2157"/>
    <n v="2222"/>
    <n v="2207"/>
    <n v="1986"/>
    <n v="37"/>
  </r>
  <r>
    <s v="El Ghazali, Youssef M."/>
    <x v="1"/>
    <x v="23"/>
    <x v="23"/>
    <n v="2157"/>
    <n v="2075"/>
    <n v="2185"/>
    <n v="1957"/>
    <n v="66"/>
  </r>
  <r>
    <s v="Adrian, Claude"/>
    <x v="1"/>
    <x v="3"/>
    <x v="3"/>
    <n v="2157"/>
    <n v="2163"/>
    <n v="2046"/>
    <n v="1963"/>
    <n v="60"/>
  </r>
  <r>
    <s v="Nagy, Ervin Dr."/>
    <x v="1"/>
    <x v="17"/>
    <x v="17"/>
    <n v="2157"/>
    <m/>
    <m/>
    <n v="1945"/>
    <n v="78"/>
  </r>
  <r>
    <s v="Dmitriev, Igor"/>
    <x v="1"/>
    <x v="4"/>
    <x v="4"/>
    <n v="2156"/>
    <n v="2280"/>
    <n v="2239"/>
    <n v="1946"/>
    <n v="77"/>
  </r>
  <r>
    <s v="Jaworski, Miroslaw"/>
    <x v="1"/>
    <x v="11"/>
    <x v="11"/>
    <n v="2156"/>
    <n v="2205"/>
    <m/>
    <n v="1965"/>
    <n v="58"/>
  </r>
  <r>
    <s v="Giffard, Nicolas"/>
    <x v="1"/>
    <x v="3"/>
    <x v="3"/>
    <n v="2156"/>
    <n v="2324"/>
    <n v="2355"/>
    <n v="1950"/>
    <n v="73"/>
  </r>
  <r>
    <s v="Habibi, Ali"/>
    <x v="1"/>
    <x v="14"/>
    <x v="14"/>
    <n v="2152"/>
    <n v="2236"/>
    <n v="2065"/>
    <n v="1954"/>
    <n v="69"/>
  </r>
  <r>
    <s v="Jimenez, Jose Mauricio"/>
    <x v="1"/>
    <x v="60"/>
    <x v="57"/>
    <n v="2151"/>
    <n v="2207"/>
    <n v="2199"/>
    <n v="1982"/>
    <n v="41"/>
  </r>
  <r>
    <s v="Soozankar, A.M."/>
    <x v="1"/>
    <x v="9"/>
    <x v="9"/>
    <n v="2151"/>
    <n v="2145"/>
    <n v="2075"/>
    <n v="1987"/>
    <n v="36"/>
  </r>
  <r>
    <s v="Piankov, Evgenij"/>
    <x v="1"/>
    <x v="18"/>
    <x v="18"/>
    <n v="2151"/>
    <n v="2124"/>
    <n v="2026"/>
    <n v="1941"/>
    <n v="82"/>
  </r>
  <r>
    <s v="Todorov, Ognjan"/>
    <x v="1"/>
    <x v="12"/>
    <x v="12"/>
    <n v="2150"/>
    <m/>
    <m/>
    <n v="1959"/>
    <n v="64"/>
  </r>
  <r>
    <s v="Barron, Michael"/>
    <x v="1"/>
    <x v="38"/>
    <x v="37"/>
    <n v="2150"/>
    <n v="2196"/>
    <n v="2077"/>
    <n v="1962"/>
    <n v="61"/>
  </r>
  <r>
    <s v="Singh, Vishnu"/>
    <x v="1"/>
    <x v="105"/>
    <x v="102"/>
    <n v="2147"/>
    <n v="2064"/>
    <n v="2141"/>
    <n v="1995"/>
    <n v="28"/>
  </r>
  <r>
    <s v="Araque, Rafael"/>
    <x v="1"/>
    <x v="60"/>
    <x v="57"/>
    <n v="2146"/>
    <n v="2140"/>
    <n v="2079"/>
    <n v="1968"/>
    <n v="55"/>
  </r>
  <r>
    <s v="Shrentzel, Israel"/>
    <x v="1"/>
    <x v="27"/>
    <x v="27"/>
    <n v="2146"/>
    <n v="2171"/>
    <n v="2109"/>
    <n v="1958"/>
    <n v="65"/>
  </r>
  <r>
    <s v="Kaufman, Raymond"/>
    <x v="1"/>
    <x v="38"/>
    <x v="37"/>
    <n v="2146"/>
    <m/>
    <n v="2264"/>
    <n v="1982"/>
    <n v="41"/>
  </r>
  <r>
    <s v="Praveen Kumar C"/>
    <x v="1"/>
    <x v="6"/>
    <x v="6"/>
    <n v="2144"/>
    <n v="2031"/>
    <n v="2141"/>
    <n v="1985"/>
    <n v="38"/>
  </r>
  <r>
    <s v="Liew, Chee-Meng Jimmy"/>
    <x v="1"/>
    <x v="81"/>
    <x v="78"/>
    <n v="2142"/>
    <n v="2174"/>
    <n v="2245"/>
    <n v="1958"/>
    <n v="65"/>
  </r>
  <r>
    <s v="Vezzosi, Paolo"/>
    <x v="1"/>
    <x v="32"/>
    <x v="32"/>
    <n v="2142"/>
    <n v="2277"/>
    <n v="2382"/>
    <n v="1960"/>
    <n v="63"/>
  </r>
  <r>
    <s v="Deshmukh, Anup"/>
    <x v="1"/>
    <x v="6"/>
    <x v="6"/>
    <n v="2142"/>
    <n v="2199"/>
    <n v="2038"/>
    <n v="1967"/>
    <n v="56"/>
  </r>
  <r>
    <s v="Illijin, Neboisa"/>
    <x v="1"/>
    <x v="7"/>
    <x v="7"/>
    <n v="2142"/>
    <n v="2123"/>
    <m/>
    <n v="1942"/>
    <n v="81"/>
  </r>
  <r>
    <s v="Bernard, Christophe"/>
    <x v="1"/>
    <x v="3"/>
    <x v="3"/>
    <n v="2141"/>
    <n v="2089"/>
    <n v="2243"/>
    <n v="1952"/>
    <n v="71"/>
  </r>
  <r>
    <s v="Mrdja, Milan"/>
    <x v="1"/>
    <x v="28"/>
    <x v="28"/>
    <n v="2141"/>
    <n v="2334"/>
    <n v="2305"/>
    <n v="1954"/>
    <n v="69"/>
  </r>
  <r>
    <s v="Monin, Nikolay"/>
    <x v="1"/>
    <x v="4"/>
    <x v="4"/>
    <n v="2140"/>
    <n v="2188"/>
    <n v="2132"/>
    <n v="1947"/>
    <n v="76"/>
  </r>
  <r>
    <s v="Soares, Erikson Roberto Mauricio"/>
    <x v="1"/>
    <x v="101"/>
    <x v="98"/>
    <n v="2140"/>
    <n v="2172"/>
    <n v="2166"/>
    <n v="1992"/>
    <n v="31"/>
  </r>
  <r>
    <s v="Haskelman, Evgen"/>
    <x v="1"/>
    <x v="18"/>
    <x v="18"/>
    <n v="2139"/>
    <m/>
    <m/>
    <n v="1977"/>
    <n v="46"/>
  </r>
  <r>
    <s v="Marholev, Dimitar"/>
    <x v="1"/>
    <x v="12"/>
    <x v="12"/>
    <n v="2134"/>
    <n v="2156"/>
    <n v="2273"/>
    <n v="1971"/>
    <n v="52"/>
  </r>
  <r>
    <s v="Sadiku, Bedri"/>
    <x v="1"/>
    <x v="83"/>
    <x v="80"/>
    <n v="2133"/>
    <n v="2175"/>
    <n v="2190"/>
    <n v="1953"/>
    <n v="70"/>
  </r>
  <r>
    <s v="Orgovan, Sandor"/>
    <x v="1"/>
    <x v="17"/>
    <x v="17"/>
    <n v="2133"/>
    <n v="2123"/>
    <m/>
    <n v="1958"/>
    <n v="65"/>
  </r>
  <r>
    <s v="Emodi, Gyula"/>
    <x v="1"/>
    <x v="17"/>
    <x v="17"/>
    <n v="2133"/>
    <m/>
    <n v="2189"/>
    <n v="1950"/>
    <n v="73"/>
  </r>
  <r>
    <s v="Nizam, Rasim"/>
    <x v="1"/>
    <x v="12"/>
    <x v="12"/>
    <n v="2133"/>
    <m/>
    <m/>
    <n v="1971"/>
    <n v="52"/>
  </r>
  <r>
    <s v="Mufic, Goran"/>
    <x v="1"/>
    <x v="28"/>
    <x v="28"/>
    <n v="2132"/>
    <n v="2298"/>
    <n v="2281"/>
    <n v="1955"/>
    <n v="68"/>
  </r>
  <r>
    <s v="Ranaivoharisoa, Alain"/>
    <x v="1"/>
    <x v="84"/>
    <x v="81"/>
    <n v="2132"/>
    <m/>
    <n v="2135"/>
    <n v="1980"/>
    <n v="43"/>
  </r>
  <r>
    <s v="Sekulic, Dusan"/>
    <x v="1"/>
    <x v="25"/>
    <x v="25"/>
    <n v="2131"/>
    <n v="2201"/>
    <n v="2063"/>
    <n v="1958"/>
    <n v="65"/>
  </r>
  <r>
    <s v="Dominguez, Jose Manuel"/>
    <x v="1"/>
    <x v="88"/>
    <x v="85"/>
    <n v="2128"/>
    <n v="2152"/>
    <n v="2175"/>
    <n v="1963"/>
    <n v="60"/>
  </r>
  <r>
    <s v="Oliveira, Luciano"/>
    <x v="1"/>
    <x v="101"/>
    <x v="98"/>
    <n v="2128"/>
    <n v="2166"/>
    <n v="2155"/>
    <n v="1981"/>
    <n v="42"/>
  </r>
  <r>
    <s v="Brkljaca, Ante"/>
    <x v="1"/>
    <x v="25"/>
    <x v="25"/>
    <n v="2128"/>
    <n v="2263"/>
    <n v="2134"/>
    <n v="1953"/>
    <n v="70"/>
  </r>
  <r>
    <s v="Yasseen, Aly"/>
    <x v="1"/>
    <x v="23"/>
    <x v="23"/>
    <n v="2128"/>
    <n v="2083"/>
    <n v="2096"/>
    <n v="1950"/>
    <n v="73"/>
  </r>
  <r>
    <s v="Chan, Peng Kong"/>
    <x v="1"/>
    <x v="48"/>
    <x v="47"/>
    <n v="2127"/>
    <n v="2098"/>
    <n v="2179"/>
    <n v="1956"/>
    <n v="67"/>
  </r>
  <r>
    <s v="Borsos, Bogdan"/>
    <x v="1"/>
    <x v="18"/>
    <x v="18"/>
    <n v="2127"/>
    <n v="2076"/>
    <n v="2085"/>
    <n v="1966"/>
    <n v="57"/>
  </r>
  <r>
    <s v="Pandavos, Panayotis"/>
    <x v="1"/>
    <x v="36"/>
    <x v="36"/>
    <n v="2127"/>
    <n v="2224"/>
    <n v="2217"/>
    <n v="1963"/>
    <n v="60"/>
  </r>
  <r>
    <s v="Meftahi, Houssem"/>
    <x v="1"/>
    <x v="79"/>
    <x v="76"/>
    <n v="2126"/>
    <n v="2134"/>
    <n v="2148"/>
    <n v="1994"/>
    <n v="29"/>
  </r>
  <r>
    <s v="Hbacha, Achraf"/>
    <x v="1"/>
    <x v="79"/>
    <x v="76"/>
    <n v="2126"/>
    <n v="2260"/>
    <n v="2208"/>
    <n v="1999"/>
    <n v="24"/>
  </r>
  <r>
    <s v="Maksimovic, Branimir"/>
    <x v="1"/>
    <x v="25"/>
    <x v="25"/>
    <n v="2124"/>
    <n v="2168"/>
    <n v="2135"/>
    <n v="1955"/>
    <n v="68"/>
  </r>
  <r>
    <s v="Vasilescu, Lucian-Mihail"/>
    <x v="1"/>
    <x v="7"/>
    <x v="7"/>
    <n v="2124"/>
    <n v="2022"/>
    <n v="2002"/>
    <n v="1962"/>
    <n v="61"/>
  </r>
  <r>
    <s v="Lirindzakis, Timotheos"/>
    <x v="1"/>
    <x v="36"/>
    <x v="36"/>
    <n v="2122"/>
    <n v="2202"/>
    <m/>
    <n v="1960"/>
    <n v="63"/>
  </r>
  <r>
    <s v="Andyka, Pitra"/>
    <x v="1"/>
    <x v="70"/>
    <x v="67"/>
    <n v="2121"/>
    <n v="2261"/>
    <n v="2320"/>
    <n v="1985"/>
    <n v="38"/>
  </r>
  <r>
    <s v="Levacic, Damir"/>
    <x v="1"/>
    <x v="76"/>
    <x v="73"/>
    <n v="2118"/>
    <n v="2160"/>
    <n v="2137"/>
    <n v="1959"/>
    <n v="64"/>
  </r>
  <r>
    <s v="Nader, Mohamed"/>
    <x v="1"/>
    <x v="23"/>
    <x v="23"/>
    <n v="2116"/>
    <n v="2075"/>
    <n v="2107"/>
    <n v="1994"/>
    <n v="29"/>
  </r>
  <r>
    <s v="Cifuentes, John Jairo"/>
    <x v="1"/>
    <x v="60"/>
    <x v="57"/>
    <n v="2115"/>
    <n v="2107"/>
    <n v="2113"/>
    <n v="1982"/>
    <n v="41"/>
  </r>
  <r>
    <s v="Meszaros, Andras"/>
    <x v="1"/>
    <x v="17"/>
    <x v="17"/>
    <n v="2114"/>
    <n v="2058"/>
    <n v="2208"/>
    <n v="1956"/>
    <n v="67"/>
  </r>
  <r>
    <s v="Bozic, Milan"/>
    <x v="1"/>
    <x v="25"/>
    <x v="25"/>
    <n v="2114"/>
    <n v="2333"/>
    <n v="2315"/>
    <n v="1960"/>
    <n v="63"/>
  </r>
  <r>
    <s v="Stepovoj, Vladimir"/>
    <x v="1"/>
    <x v="4"/>
    <x v="4"/>
    <n v="2113"/>
    <n v="2180"/>
    <n v="2096"/>
    <n v="1952"/>
    <n v="71"/>
  </r>
  <r>
    <s v="Lorenzana, Wilson Estuardo"/>
    <x v="1"/>
    <x v="112"/>
    <x v="109"/>
    <n v="2113"/>
    <m/>
    <n v="2201"/>
    <n v="1978"/>
    <n v="45"/>
  </r>
  <r>
    <s v="Bhend, Edwin"/>
    <x v="1"/>
    <x v="37"/>
    <x v="20"/>
    <n v="2113"/>
    <m/>
    <m/>
    <n v="1931"/>
    <n v="92"/>
  </r>
  <r>
    <s v="Cueto, Jonny"/>
    <x v="1"/>
    <x v="75"/>
    <x v="72"/>
    <n v="2112"/>
    <n v="2278"/>
    <n v="2155"/>
    <n v="1972"/>
    <n v="51"/>
  </r>
  <r>
    <s v="Taylor, Timothy"/>
    <x v="1"/>
    <x v="1"/>
    <x v="1"/>
    <n v="2112"/>
    <m/>
    <m/>
    <n v="1953"/>
    <n v="70"/>
  </r>
  <r>
    <s v="OKEKE, Isaac Chukwudalu"/>
    <x v="1"/>
    <x v="108"/>
    <x v="105"/>
    <n v="2111"/>
    <n v="2118"/>
    <n v="2161"/>
    <n v="2003"/>
    <n v="20"/>
  </r>
  <r>
    <s v="Chaika, Vitalii"/>
    <x v="1"/>
    <x v="18"/>
    <x v="18"/>
    <n v="2111"/>
    <n v="2026"/>
    <n v="2010"/>
    <n v="1960"/>
    <n v="63"/>
  </r>
  <r>
    <s v="Orr, Mark J L"/>
    <x v="1"/>
    <x v="78"/>
    <x v="75"/>
    <n v="2111"/>
    <n v="2019"/>
    <n v="2088"/>
    <n v="1955"/>
    <n v="68"/>
  </r>
  <r>
    <s v="Andrijevic, Milan"/>
    <x v="1"/>
    <x v="25"/>
    <x v="25"/>
    <n v="2111"/>
    <n v="2120"/>
    <m/>
    <n v="1959"/>
    <n v="64"/>
  </r>
  <r>
    <s v="Borsuk, Angela"/>
    <x v="1"/>
    <x v="27"/>
    <x v="27"/>
    <n v="2110"/>
    <n v="2120"/>
    <m/>
    <n v="1967"/>
    <n v="56"/>
  </r>
  <r>
    <s v="Ouaret, Abdelouhab"/>
    <x v="1"/>
    <x v="69"/>
    <x v="66"/>
    <n v="2109"/>
    <n v="2014"/>
    <n v="2115"/>
    <n v="1998"/>
    <n v="25"/>
  </r>
  <r>
    <s v="Glodeanu, Ion"/>
    <x v="1"/>
    <x v="7"/>
    <x v="7"/>
    <n v="2108"/>
    <n v="2138"/>
    <m/>
    <n v="1953"/>
    <n v="70"/>
  </r>
  <r>
    <s v="Rodriguez Rivera, Pedro"/>
    <x v="1"/>
    <x v="40"/>
    <x v="39"/>
    <n v="2108"/>
    <n v="2219"/>
    <n v="2131"/>
    <n v="1962"/>
    <n v="61"/>
  </r>
  <r>
    <s v="Babula, Milan"/>
    <x v="1"/>
    <x v="19"/>
    <x v="19"/>
    <n v="2107"/>
    <n v="2218"/>
    <n v="2132"/>
    <n v="1950"/>
    <n v="73"/>
  </r>
  <r>
    <s v="Zlotnikov, Mikhail"/>
    <x v="1"/>
    <x v="1"/>
    <x v="1"/>
    <n v="2105"/>
    <m/>
    <m/>
    <n v="1949"/>
    <n v="74"/>
  </r>
  <r>
    <s v="Dukaczewski, Piotr"/>
    <x v="1"/>
    <x v="11"/>
    <x v="11"/>
    <n v="2104"/>
    <n v="2125"/>
    <m/>
    <n v="1965"/>
    <n v="58"/>
  </r>
  <r>
    <s v="Sultan, Ibrahim"/>
    <x v="1"/>
    <x v="30"/>
    <x v="30"/>
    <n v="2104"/>
    <n v="2048"/>
    <n v="1919"/>
    <n v="1997"/>
    <n v="26"/>
  </r>
  <r>
    <s v="Karagiannis, Athanasios"/>
    <x v="1"/>
    <x v="36"/>
    <x v="36"/>
    <n v="2104"/>
    <n v="2067"/>
    <n v="2124"/>
    <n v="1964"/>
    <n v="59"/>
  </r>
  <r>
    <s v="Campos, Eugenio"/>
    <x v="1"/>
    <x v="101"/>
    <x v="98"/>
    <n v="2101"/>
    <n v="2176"/>
    <n v="2204"/>
    <n v="1975"/>
    <n v="48"/>
  </r>
  <r>
    <s v="Boguszlavszkij, Jevgenyij"/>
    <x v="1"/>
    <x v="17"/>
    <x v="17"/>
    <n v="2099"/>
    <n v="2036"/>
    <m/>
    <n v="1945"/>
    <n v="78"/>
  </r>
  <r>
    <s v="Flores Guerrero, Jesus Aldair"/>
    <x v="1"/>
    <x v="61"/>
    <x v="58"/>
    <n v="2095"/>
    <n v="2101"/>
    <n v="2065"/>
    <n v="1997"/>
    <n v="26"/>
  </r>
  <r>
    <s v="Frey Beckman, Kenneth"/>
    <x v="1"/>
    <x v="61"/>
    <x v="58"/>
    <n v="2093"/>
    <n v="2117"/>
    <m/>
    <n v="1950"/>
    <n v="73"/>
  </r>
  <r>
    <s v="Kalinin, Alexander"/>
    <x v="1"/>
    <x v="18"/>
    <x v="18"/>
    <n v="2091"/>
    <n v="1809"/>
    <n v="2023"/>
    <n v="1944"/>
    <n v="79"/>
  </r>
  <r>
    <s v="Stachanczyk, Jacek"/>
    <x v="1"/>
    <x v="11"/>
    <x v="11"/>
    <n v="2091"/>
    <n v="2097"/>
    <n v="2084"/>
    <n v="1977"/>
    <n v="46"/>
  </r>
  <r>
    <s v="Rujevic, Mirko"/>
    <x v="1"/>
    <x v="49"/>
    <x v="48"/>
    <n v="2090"/>
    <n v="2237"/>
    <m/>
    <n v="1946"/>
    <n v="77"/>
  </r>
  <r>
    <s v="Kornilov, Anatoly"/>
    <x v="1"/>
    <x v="4"/>
    <x v="4"/>
    <n v="2089"/>
    <n v="1894"/>
    <n v="1963"/>
    <n v="1931"/>
    <n v="92"/>
  </r>
  <r>
    <s v="Khamdamov, Suhrob"/>
    <x v="1"/>
    <x v="98"/>
    <x v="95"/>
    <n v="2089"/>
    <n v="2106"/>
    <m/>
    <n v="1966"/>
    <n v="57"/>
  </r>
  <r>
    <s v="Biro, Sandor"/>
    <x v="1"/>
    <x v="7"/>
    <x v="7"/>
    <n v="2087"/>
    <n v="2238"/>
    <n v="2247"/>
    <n v="1957"/>
    <n v="66"/>
  </r>
  <r>
    <s v="Kelecevic, Nedeljko"/>
    <x v="1"/>
    <x v="37"/>
    <x v="20"/>
    <n v="2085"/>
    <n v="2172"/>
    <n v="2159"/>
    <n v="1947"/>
    <n v="76"/>
  </r>
  <r>
    <s v="Smolovic, Mile"/>
    <x v="1"/>
    <x v="25"/>
    <x v="25"/>
    <n v="2082"/>
    <n v="2129"/>
    <n v="2136"/>
    <n v="1972"/>
    <n v="51"/>
  </r>
  <r>
    <s v="Chudinovskikh, Alexander M"/>
    <x v="1"/>
    <x v="4"/>
    <x v="4"/>
    <n v="2080"/>
    <n v="2054"/>
    <n v="2083"/>
    <n v="1957"/>
    <n v="66"/>
  </r>
  <r>
    <s v="Filipenko, Alexander V"/>
    <x v="1"/>
    <x v="4"/>
    <x v="4"/>
    <n v="2080"/>
    <n v="2020"/>
    <n v="2106"/>
    <n v="1949"/>
    <n v="74"/>
  </r>
  <r>
    <s v="Rahman, Yehya"/>
    <x v="1"/>
    <x v="23"/>
    <x v="23"/>
    <n v="2077"/>
    <n v="1965"/>
    <n v="2160"/>
    <n v="1963"/>
    <n v="60"/>
  </r>
  <r>
    <s v="Raicevic, Ivica"/>
    <x v="1"/>
    <x v="25"/>
    <x v="25"/>
    <n v="2076"/>
    <n v="2156"/>
    <n v="2079"/>
    <n v="1954"/>
    <n v="69"/>
  </r>
  <r>
    <s v="Gudok, Viktor"/>
    <x v="1"/>
    <x v="18"/>
    <x v="18"/>
    <n v="2076"/>
    <n v="2010"/>
    <n v="1977"/>
    <n v="1960"/>
    <n v="63"/>
  </r>
  <r>
    <s v="Antonov, Vladimir"/>
    <x v="1"/>
    <x v="12"/>
    <x v="12"/>
    <n v="2075"/>
    <m/>
    <m/>
    <n v="1949"/>
    <n v="74"/>
  </r>
  <r>
    <s v="Martorelli, Antonio"/>
    <x v="1"/>
    <x v="32"/>
    <x v="32"/>
    <n v="2073"/>
    <n v="2086"/>
    <n v="2034"/>
    <n v="1954"/>
    <n v="69"/>
  </r>
  <r>
    <s v="Lkhagvasuren, Tsedendemberel"/>
    <x v="1"/>
    <x v="65"/>
    <x v="62"/>
    <n v="2073"/>
    <n v="2080"/>
    <n v="2066"/>
    <n v="1968"/>
    <n v="55"/>
  </r>
  <r>
    <s v="Feldman, Vladimir"/>
    <x v="1"/>
    <x v="49"/>
    <x v="48"/>
    <n v="2073"/>
    <m/>
    <n v="2073"/>
    <n v="1959"/>
    <n v="64"/>
  </r>
  <r>
    <s v="Yilmaz, Turhan"/>
    <x v="1"/>
    <x v="29"/>
    <x v="29"/>
    <n v="2072"/>
    <m/>
    <n v="2172"/>
    <n v="1958"/>
    <n v="65"/>
  </r>
  <r>
    <s v="Nassr, Ahmed"/>
    <x v="1"/>
    <x v="69"/>
    <x v="66"/>
    <n v="2072"/>
    <n v="1956"/>
    <n v="1960"/>
    <n v="1999"/>
    <n v="24"/>
  </r>
  <r>
    <s v="Karason, Askell O"/>
    <x v="1"/>
    <x v="67"/>
    <x v="64"/>
    <n v="2071"/>
    <n v="2092"/>
    <n v="2036"/>
    <n v="1953"/>
    <n v="70"/>
  </r>
  <r>
    <s v="Adamski, Jan"/>
    <x v="1"/>
    <x v="11"/>
    <x v="11"/>
    <n v="2071"/>
    <n v="1954"/>
    <n v="1959"/>
    <n v="1943"/>
    <n v="80"/>
  </r>
  <r>
    <s v="Pereira, Silvio Cunha"/>
    <x v="1"/>
    <x v="47"/>
    <x v="46"/>
    <n v="2071"/>
    <n v="2249"/>
    <n v="2307"/>
    <n v="1957"/>
    <n v="66"/>
  </r>
  <r>
    <s v="Dragojlovic, Andjelko"/>
    <x v="1"/>
    <x v="25"/>
    <x v="25"/>
    <n v="2069"/>
    <n v="2082"/>
    <n v="2156"/>
    <n v="1959"/>
    <n v="64"/>
  </r>
  <r>
    <s v="El Arousy, Abdul Hameed"/>
    <x v="1"/>
    <x v="23"/>
    <x v="23"/>
    <n v="2069"/>
    <n v="2122"/>
    <n v="2095"/>
    <n v="1963"/>
    <n v="60"/>
  </r>
  <r>
    <s v="Syrchikov, Alexander"/>
    <x v="1"/>
    <x v="4"/>
    <x v="4"/>
    <n v="2067"/>
    <n v="2000"/>
    <n v="2063"/>
    <n v="1960"/>
    <n v="63"/>
  </r>
  <r>
    <s v="Farago, Sandor"/>
    <x v="1"/>
    <x v="17"/>
    <x v="17"/>
    <n v="2067"/>
    <n v="2084"/>
    <n v="2173"/>
    <n v="1956"/>
    <n v="67"/>
  </r>
  <r>
    <s v="Schouten, Nico"/>
    <x v="1"/>
    <x v="5"/>
    <x v="5"/>
    <n v="2066"/>
    <n v="2186"/>
    <m/>
    <n v="1945"/>
    <n v="78"/>
  </r>
  <r>
    <s v="Duong, Thanh Nha"/>
    <x v="1"/>
    <x v="38"/>
    <x v="37"/>
    <n v="2064"/>
    <n v="2268"/>
    <n v="2258"/>
    <n v="1970"/>
    <n v="53"/>
  </r>
  <r>
    <s v="ADU, Oladapo"/>
    <x v="1"/>
    <x v="108"/>
    <x v="105"/>
    <n v="2063"/>
    <n v="2327"/>
    <n v="2312"/>
    <n v="1971"/>
    <n v="52"/>
  </r>
  <r>
    <s v="Kropff, Ricardo"/>
    <x v="1"/>
    <x v="41"/>
    <x v="40"/>
    <n v="2062"/>
    <n v="2186"/>
    <n v="2083"/>
    <n v="1969"/>
    <n v="54"/>
  </r>
  <r>
    <s v="Radulovic, Dragan B"/>
    <x v="1"/>
    <x v="25"/>
    <x v="25"/>
    <n v="2058"/>
    <n v="2123"/>
    <m/>
    <n v="1957"/>
    <n v="66"/>
  </r>
  <r>
    <s v="Navarro Segura, Roberto"/>
    <x v="1"/>
    <x v="61"/>
    <x v="58"/>
    <n v="2055"/>
    <n v="2073"/>
    <n v="2019"/>
    <n v="1957"/>
    <n v="66"/>
  </r>
  <r>
    <s v="Petrenko, Svetlana"/>
    <x v="1"/>
    <x v="45"/>
    <x v="44"/>
    <n v="2052"/>
    <n v="1986"/>
    <n v="1966"/>
    <n v="1974"/>
    <n v="49"/>
  </r>
  <r>
    <s v="Bagamasbad, Efren"/>
    <x v="1"/>
    <x v="56"/>
    <x v="55"/>
    <n v="2046"/>
    <n v="1809"/>
    <n v="2006"/>
    <n v="1956"/>
    <n v="67"/>
  </r>
  <r>
    <s v="Murzin, Lenar"/>
    <x v="1"/>
    <x v="4"/>
    <x v="4"/>
    <n v="2043"/>
    <n v="1936"/>
    <n v="1928"/>
    <n v="1958"/>
    <n v="65"/>
  </r>
  <r>
    <s v="Emojong, Elijah"/>
    <x v="1"/>
    <x v="96"/>
    <x v="93"/>
    <n v="2038"/>
    <n v="2217"/>
    <n v="2116"/>
    <n v="1992"/>
    <n v="31"/>
  </r>
  <r>
    <s v="Berechet, Otiliu-Octavian"/>
    <x v="1"/>
    <x v="7"/>
    <x v="7"/>
    <n v="2036"/>
    <n v="2032"/>
    <n v="2100"/>
    <n v="1962"/>
    <n v="61"/>
  </r>
  <r>
    <s v="Hany Kamal, Mohamed"/>
    <x v="1"/>
    <x v="23"/>
    <x v="23"/>
    <n v="2033"/>
    <n v="2031"/>
    <n v="1946"/>
    <n v="2007"/>
    <n v="16"/>
  </r>
  <r>
    <s v="Marusenko, Petr"/>
    <x v="1"/>
    <x v="18"/>
    <x v="18"/>
    <n v="2032"/>
    <n v="2055"/>
    <n v="1993"/>
    <n v="1953"/>
    <n v="70"/>
  </r>
  <r>
    <s v="Cuenca Gomez, Jesus"/>
    <x v="1"/>
    <x v="40"/>
    <x v="39"/>
    <n v="2030"/>
    <m/>
    <n v="2138"/>
    <n v="1999"/>
    <n v="24"/>
  </r>
  <r>
    <s v="Volodin, Viktor"/>
    <x v="1"/>
    <x v="4"/>
    <x v="4"/>
    <n v="2029"/>
    <n v="1858"/>
    <n v="2115"/>
    <n v="1957"/>
    <n v="66"/>
  </r>
  <r>
    <s v="Dovzhenko, Viktor"/>
    <x v="1"/>
    <x v="18"/>
    <x v="18"/>
    <n v="2029"/>
    <n v="1947"/>
    <n v="1902"/>
    <n v="1954"/>
    <n v="69"/>
  </r>
  <r>
    <s v="Smolin, Sergey"/>
    <x v="1"/>
    <x v="18"/>
    <x v="18"/>
    <n v="2023"/>
    <n v="1966"/>
    <n v="2035"/>
    <n v="1957"/>
    <n v="66"/>
  </r>
  <r>
    <s v="Janakiev, Ivan"/>
    <x v="1"/>
    <x v="12"/>
    <x v="12"/>
    <n v="2022"/>
    <n v="2037"/>
    <n v="2033"/>
    <n v="1948"/>
    <n v="75"/>
  </r>
  <r>
    <s v="Cetkovic, Miodrag"/>
    <x v="1"/>
    <x v="46"/>
    <x v="45"/>
    <n v="2017"/>
    <n v="2147"/>
    <n v="2047"/>
    <n v="1946"/>
    <n v="77"/>
  </r>
  <r>
    <s v="Rian, Moubarak"/>
    <x v="1"/>
    <x v="62"/>
    <x v="59"/>
    <n v="2017"/>
    <n v="1936"/>
    <n v="1930"/>
    <n v="1956"/>
    <n v="67"/>
  </r>
  <r>
    <s v="Zhunusov, Murat"/>
    <x v="1"/>
    <x v="44"/>
    <x v="43"/>
    <n v="2017"/>
    <n v="1871"/>
    <n v="1833"/>
    <n v="1966"/>
    <n v="57"/>
  </r>
  <r>
    <s v="Ahmed, Jaza Jamal"/>
    <x v="1"/>
    <x v="104"/>
    <x v="101"/>
    <n v="2015"/>
    <n v="2090"/>
    <n v="2019"/>
    <n v="2003"/>
    <n v="20"/>
  </r>
  <r>
    <s v="Ocampo Vargas, Raul"/>
    <x v="1"/>
    <x v="61"/>
    <x v="58"/>
    <n v="2013"/>
    <n v="1978"/>
    <n v="2021"/>
    <n v="1952"/>
    <n v="71"/>
  </r>
  <r>
    <s v="Shushpanov, Vladimir"/>
    <x v="1"/>
    <x v="4"/>
    <x v="4"/>
    <n v="2007"/>
    <n v="2106"/>
    <n v="1962"/>
    <n v="1952"/>
    <n v="71"/>
  </r>
  <r>
    <s v="Mozes, Ervin"/>
    <x v="1"/>
    <x v="7"/>
    <x v="7"/>
    <n v="2006"/>
    <n v="1955"/>
    <n v="1952"/>
    <n v="1946"/>
    <n v="77"/>
  </r>
  <r>
    <s v="Raikin, Leonid"/>
    <x v="1"/>
    <x v="4"/>
    <x v="4"/>
    <n v="2003"/>
    <n v="1823"/>
    <n v="2009"/>
    <n v="1950"/>
    <n v="73"/>
  </r>
  <r>
    <s v="Solcanean, Serghei"/>
    <x v="1"/>
    <x v="45"/>
    <x v="44"/>
    <n v="2002"/>
    <n v="2049"/>
    <n v="1982"/>
    <n v="1968"/>
    <n v="55"/>
  </r>
  <r>
    <s v="Kahn, Evarth Dr."/>
    <x v="1"/>
    <x v="17"/>
    <x v="17"/>
    <n v="2000"/>
    <m/>
    <n v="2233"/>
    <n v="1972"/>
    <n v="51"/>
  </r>
  <r>
    <s v="Pazos Gambarrotti, Plinio"/>
    <x v="1"/>
    <x v="73"/>
    <x v="70"/>
    <n v="1995"/>
    <n v="2174"/>
    <n v="2016"/>
    <n v="1960"/>
    <n v="63"/>
  </r>
  <r>
    <s v="Peric, Slavisa"/>
    <x v="1"/>
    <x v="25"/>
    <x v="25"/>
    <n v="1992"/>
    <n v="2058"/>
    <n v="1985"/>
    <n v="1953"/>
    <n v="70"/>
  </r>
  <r>
    <s v="Winslow, Elliott"/>
    <x v="1"/>
    <x v="1"/>
    <x v="1"/>
    <n v="1990"/>
    <n v="2151"/>
    <n v="2013"/>
    <n v="1952"/>
    <n v="71"/>
  </r>
  <r>
    <s v="Miulescu, Gabriel"/>
    <x v="1"/>
    <x v="7"/>
    <x v="7"/>
    <n v="1977"/>
    <n v="1848"/>
    <n v="1898"/>
    <n v="1949"/>
    <n v="74"/>
  </r>
  <r>
    <s v="Formanek, Edward"/>
    <x v="1"/>
    <x v="1"/>
    <x v="1"/>
    <n v="1976"/>
    <m/>
    <m/>
    <n v="1942"/>
    <n v="81"/>
  </r>
  <r>
    <s v="Angelov, Kosta"/>
    <x v="1"/>
    <x v="12"/>
    <x v="12"/>
    <n v="1974"/>
    <n v="2088"/>
    <n v="2085"/>
    <n v="1946"/>
    <n v="77"/>
  </r>
  <r>
    <s v="Sahu, Sekhar Chandra"/>
    <x v="1"/>
    <x v="6"/>
    <x v="6"/>
    <n v="1971"/>
    <n v="2016"/>
    <n v="2037"/>
    <n v="1955"/>
    <n v="68"/>
  </r>
  <r>
    <s v="Baluta, Constantin"/>
    <x v="1"/>
    <x v="7"/>
    <x v="7"/>
    <n v="1968"/>
    <n v="1936"/>
    <n v="1936"/>
    <n v="1949"/>
    <n v="74"/>
  </r>
  <r>
    <s v="Chetverik, Maxim"/>
    <x v="1"/>
    <x v="20"/>
    <x v="20"/>
    <n v="1966"/>
    <n v="2155"/>
    <n v="1926"/>
    <n v="1963"/>
    <n v="60"/>
  </r>
  <r>
    <s v="Mohandesi, Shahin"/>
    <x v="1"/>
    <x v="9"/>
    <x v="9"/>
    <n v="1956"/>
    <n v="1865"/>
    <n v="1855"/>
    <n v="1962"/>
    <n v="61"/>
  </r>
  <r>
    <s v="Amba Oyon Marius Claude"/>
    <x v="1"/>
    <x v="122"/>
    <x v="119"/>
    <n v="1944"/>
    <n v="1966"/>
    <n v="1930"/>
    <n v="1987"/>
    <n v="36"/>
  </r>
  <r>
    <s v="Ljubisavljevic, Zivojin Z"/>
    <x v="1"/>
    <x v="25"/>
    <x v="25"/>
    <n v="1938"/>
    <n v="2130"/>
    <n v="2059"/>
    <n v="1941"/>
    <n v="82"/>
  </r>
  <r>
    <s v="Anquandah, Francis Eric"/>
    <x v="1"/>
    <x v="123"/>
    <x v="120"/>
    <n v="1937"/>
    <n v="2031"/>
    <n v="1922"/>
    <n v="1965"/>
    <n v="58"/>
  </r>
  <r>
    <s v="Candea, Gheorghe"/>
    <x v="1"/>
    <x v="7"/>
    <x v="7"/>
    <n v="1934"/>
    <n v="1921"/>
    <n v="2019"/>
    <n v="1944"/>
    <n v="79"/>
  </r>
  <r>
    <s v="Nevednichy, Boris M"/>
    <x v="1"/>
    <x v="45"/>
    <x v="44"/>
    <n v="1932"/>
    <n v="1794"/>
    <n v="2176"/>
    <n v="1939"/>
    <n v="84"/>
  </r>
  <r>
    <s v="Vergara Duplaquet, Pablo Alejandro"/>
    <x v="1"/>
    <x v="71"/>
    <x v="68"/>
    <n v="1929"/>
    <n v="2002"/>
    <n v="1907"/>
    <n v="1938"/>
    <n v="85"/>
  </r>
  <r>
    <s v="Ramnathan, Balasubramaniam"/>
    <x v="1"/>
    <x v="6"/>
    <x v="6"/>
    <n v="1920"/>
    <n v="1808"/>
    <n v="2044"/>
    <n v="1971"/>
    <n v="52"/>
  </r>
  <r>
    <s v="Hegde, Ravi Gopal"/>
    <x v="1"/>
    <x v="6"/>
    <x v="6"/>
    <n v="1916"/>
    <n v="1895"/>
    <n v="2043"/>
    <n v="1957"/>
    <n v="66"/>
  </r>
  <r>
    <s v="Khechen, Nabil E"/>
    <x v="1"/>
    <x v="124"/>
    <x v="121"/>
    <n v="1879"/>
    <n v="1882"/>
    <n v="2011"/>
    <n v="1948"/>
    <n v="75"/>
  </r>
  <r>
    <s v="Noori, Sabah Nori"/>
    <x v="1"/>
    <x v="104"/>
    <x v="101"/>
    <n v="1877"/>
    <n v="1871"/>
    <n v="1844"/>
    <n v="2000"/>
    <n v="23"/>
  </r>
  <r>
    <s v="Panush, Viktor"/>
    <x v="1"/>
    <x v="45"/>
    <x v="44"/>
    <n v="1876"/>
    <n v="1885"/>
    <n v="1778"/>
    <n v="1966"/>
    <n v="57"/>
  </r>
  <r>
    <s v="Weerawardane, Romesh"/>
    <x v="1"/>
    <x v="90"/>
    <x v="87"/>
    <n v="1872"/>
    <n v="2060"/>
    <n v="2020"/>
    <n v="1979"/>
    <n v="44"/>
  </r>
  <r>
    <s v="Vasilyev, Mikhail"/>
    <x v="1"/>
    <x v="18"/>
    <x v="18"/>
    <n v="1866"/>
    <n v="2213"/>
    <n v="2248"/>
    <n v="1945"/>
    <n v="78"/>
  </r>
  <r>
    <s v="Szalanczi, Emil"/>
    <x v="1"/>
    <x v="17"/>
    <x v="17"/>
    <n v="1840"/>
    <n v="2048"/>
    <n v="2014"/>
    <n v="1953"/>
    <n v="70"/>
  </r>
  <r>
    <s v="Baimurzin, Aitkazy"/>
    <x v="1"/>
    <x v="44"/>
    <x v="43"/>
    <n v="1827"/>
    <n v="1813"/>
    <n v="1783"/>
    <n v="1956"/>
    <n v="67"/>
  </r>
  <r>
    <s v="Chubar, Vladimir"/>
    <x v="1"/>
    <x v="18"/>
    <x v="18"/>
    <n v="1813"/>
    <n v="1818"/>
    <n v="1769"/>
    <n v="1949"/>
    <n v="74"/>
  </r>
  <r>
    <s v="Hafez, Bakr"/>
    <x v="1"/>
    <x v="77"/>
    <x v="74"/>
    <n v="1811"/>
    <n v="1982"/>
    <n v="1843"/>
    <n v="1954"/>
    <n v="69"/>
  </r>
  <r>
    <s v="Mamombe, Kudzanai"/>
    <x v="1"/>
    <x v="99"/>
    <x v="96"/>
    <n v="1797"/>
    <m/>
    <n v="2002"/>
    <n v="1971"/>
    <n v="52"/>
  </r>
  <r>
    <s v="Kacem Rian"/>
    <x v="1"/>
    <x v="62"/>
    <x v="59"/>
    <n v="1775"/>
    <n v="1811"/>
    <n v="1716"/>
    <n v="1959"/>
    <n v="64"/>
  </r>
  <r>
    <s v="De Winter Gallegos, Willy"/>
    <x v="1"/>
    <x v="61"/>
    <x v="58"/>
    <n v="1636"/>
    <m/>
    <m/>
    <n v="1933"/>
    <n v="90"/>
  </r>
  <r>
    <s v="Nukin, Tolegen"/>
    <x v="1"/>
    <x v="44"/>
    <x v="43"/>
    <n v="1611"/>
    <n v="2050"/>
    <n v="1666"/>
    <n v="1948"/>
    <n v="75"/>
  </r>
  <r>
    <s v="Aaditya Dhingra"/>
    <x v="2"/>
    <x v="6"/>
    <x v="6"/>
    <n v="2495"/>
    <n v="2189"/>
    <n v="2269"/>
    <n v="2006"/>
    <n v="17"/>
  </r>
  <r>
    <s v="Tran, Thanh Tu"/>
    <x v="2"/>
    <x v="103"/>
    <x v="100"/>
    <n v="2386"/>
    <n v="2372"/>
    <n v="2399"/>
    <n v="1990"/>
    <n v="33"/>
  </r>
  <r>
    <s v="Xie, Kaifan"/>
    <x v="2"/>
    <x v="2"/>
    <x v="2"/>
    <n v="2382"/>
    <n v="2021"/>
    <n v="2023"/>
    <n v="2008"/>
    <n v="15"/>
  </r>
  <r>
    <s v="Mayank Chakraborty"/>
    <x v="2"/>
    <x v="6"/>
    <x v="6"/>
    <n v="2368"/>
    <n v="2225"/>
    <n v="2142"/>
    <n v="2009"/>
    <n v="14"/>
  </r>
  <r>
    <s v="Soham Kamotra"/>
    <x v="2"/>
    <x v="6"/>
    <x v="6"/>
    <n v="2348"/>
    <n v="2135"/>
    <n v="2209"/>
    <n v="2004"/>
    <n v="19"/>
  </r>
  <r>
    <s v="Balacek, Tadeas"/>
    <x v="2"/>
    <x v="19"/>
    <x v="19"/>
    <n v="2347"/>
    <n v="2287"/>
    <n v="2278"/>
    <n v="1995"/>
    <n v="28"/>
  </r>
  <r>
    <s v="Zuo, Yifan"/>
    <x v="2"/>
    <x v="2"/>
    <x v="2"/>
    <n v="2337"/>
    <n v="2217"/>
    <n v="2232"/>
    <n v="2005"/>
    <n v="18"/>
  </r>
  <r>
    <s v="Tan, Jun Ying"/>
    <x v="2"/>
    <x v="81"/>
    <x v="78"/>
    <n v="2326"/>
    <n v="2099"/>
    <n v="2089"/>
    <n v="2003"/>
    <n v="20"/>
  </r>
  <r>
    <s v="Dau Khuong Duy"/>
    <x v="2"/>
    <x v="10"/>
    <x v="10"/>
    <n v="2299"/>
    <n v="2206"/>
    <n v="2125"/>
    <n v="2011"/>
    <n v="12"/>
  </r>
  <r>
    <s v="Rostomyan, Mikayel"/>
    <x v="2"/>
    <x v="16"/>
    <x v="16"/>
    <n v="2294"/>
    <n v="2169"/>
    <n v="2076"/>
    <n v="2006"/>
    <n v="17"/>
  </r>
  <r>
    <s v="Skvortsov, Andrei"/>
    <x v="2"/>
    <x v="46"/>
    <x v="45"/>
    <n v="2294"/>
    <n v="2227"/>
    <n v="2357"/>
    <n v="1996"/>
    <n v="27"/>
  </r>
  <r>
    <s v="Bazzano, Sebastian"/>
    <x v="2"/>
    <x v="39"/>
    <x v="38"/>
    <n v="2288"/>
    <n v="2281"/>
    <m/>
    <n v="1974"/>
    <n v="49"/>
  </r>
  <r>
    <s v="Krawczyk, Flawian"/>
    <x v="2"/>
    <x v="11"/>
    <x v="11"/>
    <n v="2288"/>
    <n v="2116"/>
    <n v="2040"/>
    <n v="2008"/>
    <n v="15"/>
  </r>
  <r>
    <s v="Pimpalkhare Vedant"/>
    <x v="2"/>
    <x v="6"/>
    <x v="6"/>
    <n v="2287"/>
    <n v="2101"/>
    <n v="2182"/>
    <n v="1997"/>
    <n v="26"/>
  </r>
  <r>
    <s v="Atoyan, Alberto"/>
    <x v="2"/>
    <x v="16"/>
    <x v="16"/>
    <n v="2283"/>
    <n v="1963"/>
    <n v="1860"/>
    <n v="2009"/>
    <n v="14"/>
  </r>
  <r>
    <s v="Horcajuelo Rocamora, Martin"/>
    <x v="2"/>
    <x v="26"/>
    <x v="26"/>
    <n v="2281"/>
    <n v="2188"/>
    <n v="2187"/>
    <n v="2008"/>
    <n v="15"/>
  </r>
  <r>
    <s v="Salinas Tomas, Daniel"/>
    <x v="2"/>
    <x v="26"/>
    <x v="26"/>
    <n v="2281"/>
    <n v="2260"/>
    <n v="2172"/>
    <n v="2009"/>
    <n v="14"/>
  </r>
  <r>
    <s v="Villar Perez, Samuel"/>
    <x v="2"/>
    <x v="26"/>
    <x v="26"/>
    <n v="2280"/>
    <n v="2151"/>
    <n v="2171"/>
    <n v="1994"/>
    <n v="29"/>
  </r>
  <r>
    <s v="Fiszer, Bartosz"/>
    <x v="2"/>
    <x v="11"/>
    <x v="11"/>
    <n v="2280"/>
    <n v="2136"/>
    <n v="2079"/>
    <n v="2007"/>
    <n v="16"/>
  </r>
  <r>
    <s v="Thing, Bibek"/>
    <x v="2"/>
    <x v="125"/>
    <x v="122"/>
    <n v="2279"/>
    <n v="2169"/>
    <n v="2111"/>
    <n v="1995"/>
    <n v="28"/>
  </r>
  <r>
    <s v="Sierra Vallina, Lionel"/>
    <x v="2"/>
    <x v="26"/>
    <x v="26"/>
    <n v="2279"/>
    <n v="2251"/>
    <n v="2302"/>
    <n v="2009"/>
    <n v="14"/>
  </r>
  <r>
    <s v="Montignies, Rainer"/>
    <x v="2"/>
    <x v="14"/>
    <x v="14"/>
    <n v="2278"/>
    <m/>
    <m/>
    <n v="1979"/>
    <n v="44"/>
  </r>
  <r>
    <s v="Shaik Sumer Arsh"/>
    <x v="2"/>
    <x v="6"/>
    <x v="6"/>
    <n v="2273"/>
    <n v="2154"/>
    <n v="2358"/>
    <n v="2008"/>
    <n v="15"/>
  </r>
  <r>
    <s v="Creanga, Robert-Ionut"/>
    <x v="2"/>
    <x v="7"/>
    <x v="7"/>
    <n v="2273"/>
    <n v="2184"/>
    <n v="2123"/>
    <n v="2006"/>
    <n v="17"/>
  </r>
  <r>
    <s v="Yaran, Siar"/>
    <x v="2"/>
    <x v="29"/>
    <x v="29"/>
    <n v="2272"/>
    <n v="2191"/>
    <n v="2191"/>
    <n v="1998"/>
    <n v="25"/>
  </r>
  <r>
    <s v="Sowul, Bartosz"/>
    <x v="2"/>
    <x v="11"/>
    <x v="11"/>
    <n v="2272"/>
    <n v="2181"/>
    <n v="2188"/>
    <n v="1994"/>
    <n v="29"/>
  </r>
  <r>
    <s v="Guttulsrud, Odd Martin"/>
    <x v="2"/>
    <x v="0"/>
    <x v="0"/>
    <n v="2271"/>
    <n v="2201"/>
    <n v="2174"/>
    <n v="1994"/>
    <n v="29"/>
  </r>
  <r>
    <s v="Turner, Max N"/>
    <x v="2"/>
    <x v="15"/>
    <x v="15"/>
    <n v="2270"/>
    <n v="2246"/>
    <n v="2157"/>
    <n v="2003"/>
    <n v="20"/>
  </r>
  <r>
    <s v="Antonios, Johnny"/>
    <x v="2"/>
    <x v="124"/>
    <x v="121"/>
    <n v="2269"/>
    <n v="2181"/>
    <n v="2246"/>
    <n v="1981"/>
    <n v="42"/>
  </r>
  <r>
    <s v="Ersoz, Teoman Guney"/>
    <x v="2"/>
    <x v="29"/>
    <x v="29"/>
    <n v="2269"/>
    <n v="1591"/>
    <n v="1767"/>
    <n v="2009"/>
    <n v="14"/>
  </r>
  <r>
    <s v="Bujnoch, Radek"/>
    <x v="2"/>
    <x v="19"/>
    <x v="19"/>
    <n v="2269"/>
    <n v="2213"/>
    <n v="2110"/>
    <n v="1978"/>
    <n v="45"/>
  </r>
  <r>
    <s v="Anttila, Perttu"/>
    <x v="2"/>
    <x v="54"/>
    <x v="53"/>
    <n v="2269"/>
    <n v="2220"/>
    <m/>
    <n v="1986"/>
    <n v="37"/>
  </r>
  <r>
    <s v="Kejna, Piotr"/>
    <x v="2"/>
    <x v="11"/>
    <x v="11"/>
    <n v="2269"/>
    <n v="2062"/>
    <n v="1976"/>
    <n v="2007"/>
    <n v="16"/>
  </r>
  <r>
    <s v="Donker, Roel"/>
    <x v="2"/>
    <x v="5"/>
    <x v="5"/>
    <n v="2268"/>
    <m/>
    <m/>
    <n v="1987"/>
    <n v="36"/>
  </r>
  <r>
    <s v="Assylov, Miras"/>
    <x v="2"/>
    <x v="44"/>
    <x v="43"/>
    <n v="2267"/>
    <n v="2189"/>
    <n v="1991"/>
    <n v="2008"/>
    <n v="15"/>
  </r>
  <r>
    <s v="Soberov, Emil"/>
    <x v="2"/>
    <x v="38"/>
    <x v="37"/>
    <n v="2266"/>
    <n v="1860"/>
    <n v="1777"/>
    <n v="2010"/>
    <n v="13"/>
  </r>
  <r>
    <s v="Nunez Asencio, Jorge"/>
    <x v="2"/>
    <x v="40"/>
    <x v="39"/>
    <n v="2266"/>
    <m/>
    <n v="2254"/>
    <n v="1988"/>
    <n v="35"/>
  </r>
  <r>
    <s v="Md Bashiq Imrose"/>
    <x v="2"/>
    <x v="6"/>
    <x v="6"/>
    <n v="2266"/>
    <n v="1494"/>
    <n v="1689"/>
    <n v="2007"/>
    <n v="16"/>
  </r>
  <r>
    <s v="Bruil, Rembrandt"/>
    <x v="2"/>
    <x v="5"/>
    <x v="5"/>
    <n v="2266"/>
    <m/>
    <n v="2123"/>
    <n v="2003"/>
    <n v="20"/>
  </r>
  <r>
    <s v="Marquez Ruiz, Angel Jesus"/>
    <x v="2"/>
    <x v="71"/>
    <x v="68"/>
    <n v="2265"/>
    <n v="2236"/>
    <n v="2268"/>
    <n v="1990"/>
    <n v="33"/>
  </r>
  <r>
    <s v="Hasanagic, Anel"/>
    <x v="2"/>
    <x v="22"/>
    <x v="22"/>
    <n v="2264"/>
    <n v="2302"/>
    <n v="2209"/>
    <n v="1991"/>
    <n v="32"/>
  </r>
  <r>
    <s v="Mendes Aaron Reeve"/>
    <x v="2"/>
    <x v="38"/>
    <x v="37"/>
    <n v="2262"/>
    <n v="2190"/>
    <n v="2116"/>
    <n v="2012"/>
    <n v="11"/>
  </r>
  <r>
    <s v="Yilmaz, Baver"/>
    <x v="2"/>
    <x v="29"/>
    <x v="29"/>
    <n v="2261"/>
    <n v="1622"/>
    <n v="1622"/>
    <n v="2012"/>
    <n v="11"/>
  </r>
  <r>
    <s v="Ulasevich, Sergei"/>
    <x v="2"/>
    <x v="20"/>
    <x v="20"/>
    <n v="2261"/>
    <n v="2123"/>
    <n v="2124"/>
    <n v="1991"/>
    <n v="32"/>
  </r>
  <r>
    <s v="Mulawa, Cyprian"/>
    <x v="2"/>
    <x v="11"/>
    <x v="11"/>
    <n v="2258"/>
    <n v="2170"/>
    <n v="2198"/>
    <n v="2009"/>
    <n v="14"/>
  </r>
  <r>
    <s v="Chitre Arush"/>
    <x v="2"/>
    <x v="6"/>
    <x v="6"/>
    <n v="2258"/>
    <n v="1678"/>
    <n v="1996"/>
    <n v="2010"/>
    <n v="13"/>
  </r>
  <r>
    <s v="Naciri, Zouhair"/>
    <x v="2"/>
    <x v="62"/>
    <x v="59"/>
    <n v="2258"/>
    <n v="2243"/>
    <n v="2240"/>
    <n v="1976"/>
    <n v="47"/>
  </r>
  <r>
    <s v="Marie, Maxime"/>
    <x v="2"/>
    <x v="3"/>
    <x v="3"/>
    <n v="2258"/>
    <n v="2145"/>
    <n v="2110"/>
    <n v="1984"/>
    <n v="39"/>
  </r>
  <r>
    <s v="Vemparala, Nikash"/>
    <x v="2"/>
    <x v="1"/>
    <x v="1"/>
    <n v="2257"/>
    <m/>
    <n v="2069"/>
    <n v="2010"/>
    <n v="13"/>
  </r>
  <r>
    <s v="Doknjas, Neil"/>
    <x v="2"/>
    <x v="38"/>
    <x v="37"/>
    <n v="2255"/>
    <m/>
    <n v="2152"/>
    <n v="2005"/>
    <n v="18"/>
  </r>
  <r>
    <s v="Birkisson, Bardur Orn"/>
    <x v="2"/>
    <x v="67"/>
    <x v="64"/>
    <n v="2254"/>
    <n v="2045"/>
    <n v="2096"/>
    <n v="2000"/>
    <n v="23"/>
  </r>
  <r>
    <s v="Carrillo Parra, Miguel Alfredo"/>
    <x v="2"/>
    <x v="60"/>
    <x v="57"/>
    <n v="2254"/>
    <n v="2223"/>
    <n v="2207"/>
    <n v="1988"/>
    <n v="35"/>
  </r>
  <r>
    <s v="Dinh Nho Kiet"/>
    <x v="2"/>
    <x v="10"/>
    <x v="10"/>
    <n v="2253"/>
    <n v="2143"/>
    <n v="2089"/>
    <n v="2010"/>
    <n v="13"/>
  </r>
  <r>
    <s v="Ahmed, Abuzied"/>
    <x v="2"/>
    <x v="115"/>
    <x v="112"/>
    <n v="2252"/>
    <n v="2253"/>
    <n v="2117"/>
    <n v="1984"/>
    <n v="39"/>
  </r>
  <r>
    <s v="Ozen, Metehan"/>
    <x v="2"/>
    <x v="29"/>
    <x v="29"/>
    <n v="2252"/>
    <n v="2136"/>
    <n v="1710"/>
    <n v="2006"/>
    <n v="17"/>
  </r>
  <r>
    <s v="Rathlev, Jakob"/>
    <x v="2"/>
    <x v="31"/>
    <x v="31"/>
    <n v="2251"/>
    <n v="2238"/>
    <m/>
    <n v="1978"/>
    <n v="45"/>
  </r>
  <r>
    <s v="Alivodic, Dario"/>
    <x v="2"/>
    <x v="46"/>
    <x v="45"/>
    <n v="2251"/>
    <n v="2167"/>
    <n v="2148"/>
    <n v="2002"/>
    <n v="21"/>
  </r>
  <r>
    <s v="Horvath, Gabor"/>
    <x v="2"/>
    <x v="17"/>
    <x v="17"/>
    <n v="2251"/>
    <n v="2253"/>
    <m/>
    <n v="1980"/>
    <n v="43"/>
  </r>
  <r>
    <s v="Tomeo, Ivan"/>
    <x v="2"/>
    <x v="39"/>
    <x v="38"/>
    <n v="2250"/>
    <n v="2193"/>
    <n v="2120"/>
    <n v="1992"/>
    <n v="31"/>
  </r>
  <r>
    <s v="Elgersma, Simon"/>
    <x v="2"/>
    <x v="5"/>
    <x v="5"/>
    <n v="2250"/>
    <m/>
    <n v="2099"/>
    <n v="2000"/>
    <n v="23"/>
  </r>
  <r>
    <s v="Biro, David"/>
    <x v="2"/>
    <x v="17"/>
    <x v="17"/>
    <n v="2249"/>
    <m/>
    <m/>
    <n v="1982"/>
    <n v="41"/>
  </r>
  <r>
    <s v="Mollema, Thomas"/>
    <x v="2"/>
    <x v="5"/>
    <x v="5"/>
    <n v="2249"/>
    <m/>
    <n v="2294"/>
    <n v="1997"/>
    <n v="26"/>
  </r>
  <r>
    <s v="Jusup, Matej"/>
    <x v="2"/>
    <x v="28"/>
    <x v="28"/>
    <n v="2249"/>
    <m/>
    <n v="2157"/>
    <n v="1992"/>
    <n v="31"/>
  </r>
  <r>
    <s v="Kuzhylnyi, Oleksandr"/>
    <x v="2"/>
    <x v="18"/>
    <x v="18"/>
    <n v="2248"/>
    <n v="2063"/>
    <n v="2173"/>
    <n v="2006"/>
    <n v="17"/>
  </r>
  <r>
    <s v="Sprangers, Remco"/>
    <x v="2"/>
    <x v="5"/>
    <x v="5"/>
    <n v="2248"/>
    <m/>
    <m/>
    <n v="1985"/>
    <n v="38"/>
  </r>
  <r>
    <s v="Nafri, Khalil"/>
    <x v="2"/>
    <x v="62"/>
    <x v="59"/>
    <n v="2248"/>
    <n v="2243"/>
    <n v="2151"/>
    <n v="1987"/>
    <n v="36"/>
  </r>
  <r>
    <s v="Ramirez Marin, Ivan"/>
    <x v="2"/>
    <x v="61"/>
    <x v="58"/>
    <n v="2248"/>
    <n v="2204"/>
    <n v="2190"/>
    <n v="1994"/>
    <n v="29"/>
  </r>
  <r>
    <s v="Coman, Mihnea-George"/>
    <x v="2"/>
    <x v="7"/>
    <x v="7"/>
    <n v="2247"/>
    <n v="2144"/>
    <n v="2113"/>
    <n v="2003"/>
    <n v="20"/>
  </r>
  <r>
    <s v="Yoo, Eugene"/>
    <x v="2"/>
    <x v="1"/>
    <x v="1"/>
    <n v="2247"/>
    <n v="1955"/>
    <m/>
    <n v="2005"/>
    <n v="18"/>
  </r>
  <r>
    <s v="Panek, Bartosz"/>
    <x v="2"/>
    <x v="11"/>
    <x v="11"/>
    <n v="2246"/>
    <n v="1967"/>
    <n v="1972"/>
    <n v="2004"/>
    <n v="19"/>
  </r>
  <r>
    <s v="Escalona Landi, Samid Eduardo"/>
    <x v="2"/>
    <x v="71"/>
    <x v="68"/>
    <n v="2245"/>
    <n v="2338"/>
    <n v="2415"/>
    <n v="2002"/>
    <n v="21"/>
  </r>
  <r>
    <s v="Paradzik, Berislav"/>
    <x v="2"/>
    <x v="28"/>
    <x v="28"/>
    <n v="2245"/>
    <n v="2104"/>
    <n v="2104"/>
    <n v="1999"/>
    <n v="24"/>
  </r>
  <r>
    <s v="Idrizaj, Abedin"/>
    <x v="2"/>
    <x v="83"/>
    <x v="80"/>
    <n v="2245"/>
    <n v="2215"/>
    <n v="2321"/>
    <n v="1973"/>
    <n v="50"/>
  </r>
  <r>
    <s v="Van Rijn, Anton"/>
    <x v="2"/>
    <x v="5"/>
    <x v="5"/>
    <n v="2245"/>
    <m/>
    <m/>
    <n v="1964"/>
    <n v="59"/>
  </r>
  <r>
    <s v="Bauer, Thomas"/>
    <x v="2"/>
    <x v="24"/>
    <x v="24"/>
    <n v="2245"/>
    <n v="2092"/>
    <n v="2168"/>
    <n v="1996"/>
    <n v="27"/>
  </r>
  <r>
    <s v="Liang, Hairan"/>
    <x v="2"/>
    <x v="38"/>
    <x v="37"/>
    <n v="2244"/>
    <m/>
    <m/>
    <n v="2002"/>
    <n v="21"/>
  </r>
  <r>
    <s v="Garcia de Dios, Jose Antonio"/>
    <x v="2"/>
    <x v="61"/>
    <x v="58"/>
    <n v="2242"/>
    <n v="2071"/>
    <n v="2250"/>
    <n v="2002"/>
    <n v="21"/>
  </r>
  <r>
    <s v="Wan, Joseph"/>
    <x v="2"/>
    <x v="1"/>
    <x v="1"/>
    <n v="2242"/>
    <n v="2115"/>
    <n v="2235"/>
    <n v="2001"/>
    <n v="22"/>
  </r>
  <r>
    <s v="Cai, Chaoruo"/>
    <x v="2"/>
    <x v="2"/>
    <x v="2"/>
    <n v="2241"/>
    <n v="2123"/>
    <n v="2109"/>
    <n v="1986"/>
    <n v="37"/>
  </r>
  <r>
    <s v="Yuksel, Atilla Koksal"/>
    <x v="2"/>
    <x v="29"/>
    <x v="29"/>
    <n v="2241"/>
    <m/>
    <n v="2231"/>
    <n v="1996"/>
    <n v="27"/>
  </r>
  <r>
    <s v="Leong, Luke"/>
    <x v="2"/>
    <x v="48"/>
    <x v="47"/>
    <n v="2240"/>
    <m/>
    <m/>
    <n v="1986"/>
    <n v="37"/>
  </r>
  <r>
    <s v="Kasa, Attila"/>
    <x v="2"/>
    <x v="17"/>
    <x v="17"/>
    <n v="2240"/>
    <m/>
    <m/>
    <n v="1970"/>
    <n v="53"/>
  </r>
  <r>
    <s v="Eichstaedt, Mirko"/>
    <x v="2"/>
    <x v="14"/>
    <x v="14"/>
    <n v="2240"/>
    <m/>
    <n v="2164"/>
    <n v="1997"/>
    <n v="26"/>
  </r>
  <r>
    <s v="Zacurdajev, Dmitry"/>
    <x v="2"/>
    <x v="25"/>
    <x v="25"/>
    <n v="2239"/>
    <n v="2173"/>
    <n v="2216"/>
    <n v="1989"/>
    <n v="34"/>
  </r>
  <r>
    <s v="Gelbenegger, Patrick"/>
    <x v="2"/>
    <x v="24"/>
    <x v="24"/>
    <n v="2239"/>
    <n v="2160"/>
    <n v="2131"/>
    <n v="2000"/>
    <n v="23"/>
  </r>
  <r>
    <s v="Krylov, Aleksey"/>
    <x v="2"/>
    <x v="4"/>
    <x v="4"/>
    <n v="2238"/>
    <n v="2285"/>
    <n v="2224"/>
    <n v="1995"/>
    <n v="28"/>
  </r>
  <r>
    <s v="Ocelak, Jakub"/>
    <x v="2"/>
    <x v="19"/>
    <x v="19"/>
    <n v="2238"/>
    <n v="2035"/>
    <n v="2156"/>
    <n v="2005"/>
    <n v="18"/>
  </r>
  <r>
    <s v="Espinosa, Pedro"/>
    <x v="2"/>
    <x v="1"/>
    <x v="1"/>
    <n v="2238"/>
    <n v="2019"/>
    <n v="2016"/>
    <n v="2004"/>
    <n v="19"/>
  </r>
  <r>
    <s v="Sanchez Vigon, David"/>
    <x v="2"/>
    <x v="26"/>
    <x v="26"/>
    <n v="2236"/>
    <n v="2166"/>
    <n v="2134"/>
    <n v="1997"/>
    <n v="26"/>
  </r>
  <r>
    <s v="Aumont, Alexandre"/>
    <x v="2"/>
    <x v="3"/>
    <x v="3"/>
    <n v="2236"/>
    <n v="2110"/>
    <m/>
    <n v="1993"/>
    <n v="30"/>
  </r>
  <r>
    <s v="Cvetanovic, Uros"/>
    <x v="2"/>
    <x v="25"/>
    <x v="25"/>
    <n v="2235"/>
    <n v="2338"/>
    <n v="2294"/>
    <n v="1995"/>
    <n v="28"/>
  </r>
  <r>
    <s v="Ilincic, Aleksa"/>
    <x v="2"/>
    <x v="25"/>
    <x v="25"/>
    <n v="2235"/>
    <n v="2156"/>
    <n v="2115"/>
    <n v="1997"/>
    <n v="26"/>
  </r>
  <r>
    <s v="Munoz Martin, Pablo"/>
    <x v="2"/>
    <x v="26"/>
    <x v="26"/>
    <n v="2235"/>
    <m/>
    <m/>
    <n v="1974"/>
    <n v="49"/>
  </r>
  <r>
    <s v="Nemec, Vjekoslav"/>
    <x v="2"/>
    <x v="28"/>
    <x v="28"/>
    <n v="2235"/>
    <n v="2225"/>
    <n v="2317"/>
    <n v="1992"/>
    <n v="31"/>
  </r>
  <r>
    <s v="Aashman Gupta"/>
    <x v="2"/>
    <x v="6"/>
    <x v="6"/>
    <n v="2235"/>
    <n v="1841"/>
    <n v="1967"/>
    <n v="2008"/>
    <n v="15"/>
  </r>
  <r>
    <s v="Filali, Razzouki Marouane"/>
    <x v="2"/>
    <x v="62"/>
    <x v="59"/>
    <n v="2234"/>
    <n v="2193"/>
    <n v="2132"/>
    <n v="1993"/>
    <n v="30"/>
  </r>
  <r>
    <s v="Tang, Dylan"/>
    <x v="2"/>
    <x v="1"/>
    <x v="1"/>
    <n v="2234"/>
    <m/>
    <n v="1740"/>
    <n v="2010"/>
    <n v="13"/>
  </r>
  <r>
    <s v="Mifsud, Timothy"/>
    <x v="2"/>
    <x v="114"/>
    <x v="111"/>
    <n v="2234"/>
    <m/>
    <m/>
    <n v="1979"/>
    <n v="44"/>
  </r>
  <r>
    <s v="Muradov, Soltan"/>
    <x v="2"/>
    <x v="72"/>
    <x v="69"/>
    <n v="2233"/>
    <n v="2099"/>
    <n v="2198"/>
    <n v="2002"/>
    <n v="21"/>
  </r>
  <r>
    <s v="Cordon Gutierrez, Juan Pedro"/>
    <x v="2"/>
    <x v="26"/>
    <x v="26"/>
    <n v="2233"/>
    <n v="2251"/>
    <n v="2255"/>
    <n v="1973"/>
    <n v="50"/>
  </r>
  <r>
    <s v="Karaoglan, Doruk"/>
    <x v="2"/>
    <x v="29"/>
    <x v="29"/>
    <n v="2233"/>
    <n v="2110"/>
    <n v="2110"/>
    <n v="2004"/>
    <n v="19"/>
  </r>
  <r>
    <s v="Osorio Itanare, Fernando Augusto"/>
    <x v="2"/>
    <x v="71"/>
    <x v="68"/>
    <n v="2232"/>
    <n v="2207"/>
    <n v="2153"/>
    <n v="1986"/>
    <n v="37"/>
  </r>
  <r>
    <s v="Bargsten, Justus"/>
    <x v="2"/>
    <x v="14"/>
    <x v="14"/>
    <n v="2232"/>
    <n v="2073"/>
    <n v="2164"/>
    <n v="2001"/>
    <n v="22"/>
  </r>
  <r>
    <s v="Villiers, Thomas"/>
    <x v="2"/>
    <x v="15"/>
    <x v="15"/>
    <n v="2232"/>
    <n v="2108"/>
    <n v="2131"/>
    <n v="1992"/>
    <n v="31"/>
  </r>
  <r>
    <s v="Mazurek, Robert"/>
    <x v="2"/>
    <x v="11"/>
    <x v="11"/>
    <n v="2231"/>
    <n v="2126"/>
    <n v="2211"/>
    <n v="1984"/>
    <n v="39"/>
  </r>
  <r>
    <s v="Erten, Kerem"/>
    <x v="2"/>
    <x v="29"/>
    <x v="29"/>
    <n v="2231"/>
    <n v="2185"/>
    <n v="1940"/>
    <n v="2008"/>
    <n v="15"/>
  </r>
  <r>
    <s v="Tiarks, Jann-Christian"/>
    <x v="2"/>
    <x v="14"/>
    <x v="14"/>
    <n v="2231"/>
    <n v="2192"/>
    <n v="2241"/>
    <n v="2000"/>
    <n v="23"/>
  </r>
  <r>
    <s v="Povshednyi, Ivan"/>
    <x v="2"/>
    <x v="18"/>
    <x v="18"/>
    <n v="2230"/>
    <n v="2079"/>
    <n v="2307"/>
    <n v="2009"/>
    <n v="14"/>
  </r>
  <r>
    <s v="Akshit Kumar J"/>
    <x v="2"/>
    <x v="6"/>
    <x v="6"/>
    <n v="2229"/>
    <n v="2064"/>
    <n v="2073"/>
    <n v="2003"/>
    <n v="20"/>
  </r>
  <r>
    <s v="Wilk, Igor"/>
    <x v="2"/>
    <x v="11"/>
    <x v="11"/>
    <n v="2228"/>
    <n v="2145"/>
    <n v="2113"/>
    <n v="2006"/>
    <n v="17"/>
  </r>
  <r>
    <s v="Sorungbe, Ademola"/>
    <x v="2"/>
    <x v="108"/>
    <x v="105"/>
    <n v="2228"/>
    <n v="2228"/>
    <n v="2252"/>
    <n v="1983"/>
    <n v="40"/>
  </r>
  <r>
    <s v="Westrum, Kim Roger Hansen"/>
    <x v="2"/>
    <x v="0"/>
    <x v="0"/>
    <n v="2226"/>
    <n v="2105"/>
    <n v="1935"/>
    <n v="2005"/>
    <n v="18"/>
  </r>
  <r>
    <s v="Hajek, Oskar"/>
    <x v="2"/>
    <x v="19"/>
    <x v="19"/>
    <n v="2226"/>
    <n v="2120"/>
    <n v="2144"/>
    <n v="1996"/>
    <n v="27"/>
  </r>
  <r>
    <s v="Carreto Nieto, Giovanni"/>
    <x v="2"/>
    <x v="61"/>
    <x v="58"/>
    <n v="2225"/>
    <n v="2181"/>
    <n v="2221"/>
    <n v="1983"/>
    <n v="40"/>
  </r>
  <r>
    <s v="Loftgaard, Mikkel Vinh"/>
    <x v="2"/>
    <x v="31"/>
    <x v="31"/>
    <n v="2225"/>
    <n v="2085"/>
    <n v="2193"/>
    <n v="2006"/>
    <n v="17"/>
  </r>
  <r>
    <s v="Seidl, Jan"/>
    <x v="2"/>
    <x v="19"/>
    <x v="19"/>
    <n v="2224"/>
    <n v="1906"/>
    <n v="2043"/>
    <n v="2007"/>
    <n v="16"/>
  </r>
  <r>
    <s v="Cilek, Bora"/>
    <x v="2"/>
    <x v="29"/>
    <x v="29"/>
    <n v="2224"/>
    <m/>
    <n v="2101"/>
    <n v="2004"/>
    <n v="19"/>
  </r>
  <r>
    <s v="Norberg, Erik"/>
    <x v="2"/>
    <x v="21"/>
    <x v="21"/>
    <n v="2224"/>
    <n v="2265"/>
    <n v="2249"/>
    <n v="1985"/>
    <n v="38"/>
  </r>
  <r>
    <s v="Mondrzycki, Bartlomiej"/>
    <x v="2"/>
    <x v="11"/>
    <x v="11"/>
    <n v="2223"/>
    <n v="2111"/>
    <n v="1971"/>
    <n v="1994"/>
    <n v="29"/>
  </r>
  <r>
    <s v="Haug, Havard"/>
    <x v="2"/>
    <x v="0"/>
    <x v="0"/>
    <n v="2223"/>
    <n v="2146"/>
    <n v="2324"/>
    <n v="2010"/>
    <n v="13"/>
  </r>
  <r>
    <s v="Pechnikov, Artiom"/>
    <x v="2"/>
    <x v="4"/>
    <x v="4"/>
    <n v="2222"/>
    <m/>
    <m/>
    <n v="1988"/>
    <n v="35"/>
  </r>
  <r>
    <s v="Feinig, Mario"/>
    <x v="2"/>
    <x v="24"/>
    <x v="24"/>
    <n v="2222"/>
    <n v="2162"/>
    <n v="2127"/>
    <n v="1992"/>
    <n v="31"/>
  </r>
  <r>
    <s v="Jaskolka, Tomasz"/>
    <x v="2"/>
    <x v="11"/>
    <x v="11"/>
    <n v="2222"/>
    <n v="2171"/>
    <n v="2141"/>
    <n v="1995"/>
    <n v="28"/>
  </r>
  <r>
    <s v="Denis, Laurent"/>
    <x v="2"/>
    <x v="3"/>
    <x v="3"/>
    <n v="2220"/>
    <n v="2022"/>
    <n v="2211"/>
    <n v="1971"/>
    <n v="52"/>
  </r>
  <r>
    <s v="Riemay, David"/>
    <x v="2"/>
    <x v="14"/>
    <x v="14"/>
    <n v="2220"/>
    <n v="2120"/>
    <m/>
    <n v="1986"/>
    <n v="37"/>
  </r>
  <r>
    <s v="Kabilov, Amin"/>
    <x v="2"/>
    <x v="98"/>
    <x v="95"/>
    <n v="2220"/>
    <n v="2130"/>
    <n v="2110"/>
    <n v="1996"/>
    <n v="27"/>
  </r>
  <r>
    <s v="Karaoglan, Kivanc"/>
    <x v="2"/>
    <x v="29"/>
    <x v="29"/>
    <n v="2220"/>
    <m/>
    <n v="2087"/>
    <n v="1999"/>
    <n v="24"/>
  </r>
  <r>
    <s v="Light, Bjarne"/>
    <x v="2"/>
    <x v="31"/>
    <x v="31"/>
    <n v="2218"/>
    <n v="2206"/>
    <m/>
    <n v="1964"/>
    <n v="59"/>
  </r>
  <r>
    <s v="Abbes, Ali"/>
    <x v="2"/>
    <x v="79"/>
    <x v="76"/>
    <n v="2218"/>
    <m/>
    <n v="2103"/>
    <n v="1973"/>
    <n v="50"/>
  </r>
  <r>
    <s v="Krivenko, Dion"/>
    <x v="2"/>
    <x v="63"/>
    <x v="60"/>
    <n v="2218"/>
    <n v="2010"/>
    <n v="2033"/>
    <n v="2005"/>
    <n v="18"/>
  </r>
  <r>
    <s v="Visser, Henk-Jan"/>
    <x v="2"/>
    <x v="5"/>
    <x v="5"/>
    <n v="2218"/>
    <n v="2247"/>
    <n v="2181"/>
    <n v="1980"/>
    <n v="43"/>
  </r>
  <r>
    <s v="Aymerich Verdaguer, Eduard"/>
    <x v="2"/>
    <x v="26"/>
    <x v="26"/>
    <n v="2218"/>
    <n v="2195"/>
    <n v="2112"/>
    <n v="1997"/>
    <n v="26"/>
  </r>
  <r>
    <s v="Maycock Bates, David Henry"/>
    <x v="2"/>
    <x v="61"/>
    <x v="58"/>
    <n v="2217"/>
    <n v="2143"/>
    <n v="2149"/>
    <n v="2003"/>
    <n v="20"/>
  </r>
  <r>
    <s v="Bendayan Claros, Aaron"/>
    <x v="2"/>
    <x v="26"/>
    <x v="26"/>
    <n v="2217"/>
    <n v="2143"/>
    <n v="2213"/>
    <n v="1993"/>
    <n v="30"/>
  </r>
  <r>
    <s v="Khalil, Ahmed Salem"/>
    <x v="2"/>
    <x v="23"/>
    <x v="23"/>
    <n v="2217"/>
    <n v="2071"/>
    <n v="2045"/>
    <n v="1983"/>
    <n v="40"/>
  </r>
  <r>
    <s v="Meunier-Pion, Jean"/>
    <x v="2"/>
    <x v="3"/>
    <x v="3"/>
    <n v="2217"/>
    <n v="2141"/>
    <n v="2124"/>
    <n v="2001"/>
    <n v="22"/>
  </r>
  <r>
    <s v="Vaupot, Luka"/>
    <x v="2"/>
    <x v="22"/>
    <x v="22"/>
    <n v="2216"/>
    <n v="1894"/>
    <n v="1921"/>
    <n v="2005"/>
    <n v="18"/>
  </r>
  <r>
    <s v="Ghevondyan, Arman"/>
    <x v="2"/>
    <x v="16"/>
    <x v="16"/>
    <n v="2216"/>
    <n v="2040"/>
    <n v="2176"/>
    <n v="2002"/>
    <n v="21"/>
  </r>
  <r>
    <s v="Carrasco Miranda, Andres"/>
    <x v="2"/>
    <x v="33"/>
    <x v="33"/>
    <n v="2216"/>
    <n v="2159"/>
    <n v="2183"/>
    <n v="1987"/>
    <n v="36"/>
  </r>
  <r>
    <s v="Leslie, Alex"/>
    <x v="2"/>
    <x v="15"/>
    <x v="15"/>
    <n v="2216"/>
    <n v="1903"/>
    <n v="1903"/>
    <n v="2005"/>
    <n v="18"/>
  </r>
  <r>
    <s v="Van Arkel, Rogier"/>
    <x v="2"/>
    <x v="5"/>
    <x v="5"/>
    <n v="2216"/>
    <m/>
    <n v="2248"/>
    <n v="1974"/>
    <n v="49"/>
  </r>
  <r>
    <s v="De Boer, Bas"/>
    <x v="2"/>
    <x v="5"/>
    <x v="5"/>
    <n v="2216"/>
    <m/>
    <n v="1925"/>
    <n v="1998"/>
    <n v="25"/>
  </r>
  <r>
    <s v="Garcia Dorado, Alberto"/>
    <x v="2"/>
    <x v="26"/>
    <x v="26"/>
    <n v="2216"/>
    <n v="2091"/>
    <n v="2109"/>
    <n v="1985"/>
    <n v="38"/>
  </r>
  <r>
    <s v="Zahmati, Sobhan"/>
    <x v="2"/>
    <x v="9"/>
    <x v="9"/>
    <n v="2216"/>
    <n v="2004"/>
    <n v="2017"/>
    <n v="2006"/>
    <n v="17"/>
  </r>
  <r>
    <s v="Szczepanek, Radoslaw"/>
    <x v="2"/>
    <x v="11"/>
    <x v="11"/>
    <n v="2215"/>
    <n v="2116"/>
    <n v="2161"/>
    <n v="1983"/>
    <n v="40"/>
  </r>
  <r>
    <s v="Meyers, Mark"/>
    <x v="2"/>
    <x v="14"/>
    <x v="14"/>
    <n v="2215"/>
    <n v="2140"/>
    <m/>
    <n v="1997"/>
    <n v="26"/>
  </r>
  <r>
    <s v="Burrer, Fabian"/>
    <x v="2"/>
    <x v="24"/>
    <x v="24"/>
    <n v="2215"/>
    <n v="2051"/>
    <n v="2106"/>
    <n v="2000"/>
    <n v="23"/>
  </r>
  <r>
    <s v="Skenderovic, Nikola"/>
    <x v="2"/>
    <x v="25"/>
    <x v="25"/>
    <n v="2215"/>
    <n v="2182"/>
    <n v="2119"/>
    <n v="2002"/>
    <n v="21"/>
  </r>
  <r>
    <s v="Adithya A Chullikkad"/>
    <x v="2"/>
    <x v="6"/>
    <x v="6"/>
    <n v="2215"/>
    <n v="2021"/>
    <n v="2042"/>
    <n v="2008"/>
    <n v="15"/>
  </r>
  <r>
    <s v="Thorsteinsson, Arnar"/>
    <x v="2"/>
    <x v="67"/>
    <x v="64"/>
    <n v="2214"/>
    <n v="2192"/>
    <n v="2273"/>
    <n v="1967"/>
    <n v="56"/>
  </r>
  <r>
    <s v="Aslanov, Umid"/>
    <x v="2"/>
    <x v="8"/>
    <x v="8"/>
    <n v="2214"/>
    <n v="1878"/>
    <n v="1893"/>
    <n v="2006"/>
    <n v="17"/>
  </r>
  <r>
    <s v="Lindbergh, Theodor"/>
    <x v="2"/>
    <x v="21"/>
    <x v="21"/>
    <n v="2214"/>
    <n v="2206"/>
    <n v="2216"/>
    <n v="1992"/>
    <n v="31"/>
  </r>
  <r>
    <s v="Gallevci, Yagiz"/>
    <x v="2"/>
    <x v="29"/>
    <x v="29"/>
    <n v="2214"/>
    <n v="2104"/>
    <n v="2104"/>
    <n v="2003"/>
    <n v="20"/>
  </r>
  <r>
    <s v="Rogov, Matfey"/>
    <x v="2"/>
    <x v="4"/>
    <x v="4"/>
    <n v="2213"/>
    <n v="1854"/>
    <n v="2057"/>
    <n v="2007"/>
    <n v="16"/>
  </r>
  <r>
    <s v="Mateos Rozas, Miguel Angel"/>
    <x v="2"/>
    <x v="26"/>
    <x v="26"/>
    <n v="2213"/>
    <n v="2143"/>
    <n v="2090"/>
    <n v="1989"/>
    <n v="34"/>
  </r>
  <r>
    <s v="Avila Rodriguez, Joshua Ad"/>
    <x v="2"/>
    <x v="61"/>
    <x v="58"/>
    <n v="2212"/>
    <n v="2171"/>
    <n v="2097"/>
    <n v="2002"/>
    <n v="21"/>
  </r>
  <r>
    <s v="Safar, Sandro"/>
    <x v="2"/>
    <x v="28"/>
    <x v="28"/>
    <n v="2212"/>
    <n v="2129"/>
    <n v="2194"/>
    <n v="1999"/>
    <n v="24"/>
  </r>
  <r>
    <s v="Jelcic, Marko"/>
    <x v="2"/>
    <x v="52"/>
    <x v="51"/>
    <n v="2211"/>
    <n v="2167"/>
    <n v="2156"/>
    <n v="1984"/>
    <n v="39"/>
  </r>
  <r>
    <s v="Huynh, Laurent"/>
    <x v="2"/>
    <x v="51"/>
    <x v="50"/>
    <n v="2211"/>
    <n v="2154"/>
    <n v="2137"/>
    <n v="2003"/>
    <n v="20"/>
  </r>
  <r>
    <s v="Hovhannisyan, Hrayr"/>
    <x v="2"/>
    <x v="21"/>
    <x v="21"/>
    <n v="2211"/>
    <n v="2234"/>
    <n v="2188"/>
    <n v="1998"/>
    <n v="25"/>
  </r>
  <r>
    <s v="Kovacs, Adrian"/>
    <x v="2"/>
    <x v="17"/>
    <x v="17"/>
    <n v="2211"/>
    <m/>
    <n v="2176"/>
    <n v="1981"/>
    <n v="42"/>
  </r>
  <r>
    <s v="Bokhnak, Timofey"/>
    <x v="2"/>
    <x v="19"/>
    <x v="19"/>
    <n v="2210"/>
    <n v="1958"/>
    <n v="2035"/>
    <n v="2007"/>
    <n v="16"/>
  </r>
  <r>
    <s v="Tamayo Romay, Javier"/>
    <x v="2"/>
    <x v="26"/>
    <x v="26"/>
    <n v="2210"/>
    <n v="2123"/>
    <m/>
    <n v="1978"/>
    <n v="45"/>
  </r>
  <r>
    <s v="Moll, Arne"/>
    <x v="2"/>
    <x v="5"/>
    <x v="5"/>
    <n v="2210"/>
    <m/>
    <n v="2247"/>
    <n v="1973"/>
    <n v="50"/>
  </r>
  <r>
    <s v="Castro Silva, Moises Antonio"/>
    <x v="2"/>
    <x v="71"/>
    <x v="68"/>
    <n v="2209"/>
    <n v="2106"/>
    <n v="2143"/>
    <n v="2004"/>
    <n v="19"/>
  </r>
  <r>
    <s v="Szalay-Ocsak, Bank"/>
    <x v="2"/>
    <x v="17"/>
    <x v="17"/>
    <n v="2209"/>
    <n v="2077"/>
    <n v="1970"/>
    <n v="2006"/>
    <n v="17"/>
  </r>
  <r>
    <s v="Avila Bautista, Roberto Al"/>
    <x v="2"/>
    <x v="61"/>
    <x v="58"/>
    <n v="2209"/>
    <n v="2075"/>
    <n v="2108"/>
    <n v="2001"/>
    <n v="22"/>
  </r>
  <r>
    <s v="Chen, Forest"/>
    <x v="2"/>
    <x v="1"/>
    <x v="1"/>
    <n v="2209"/>
    <m/>
    <m/>
    <n v="2002"/>
    <n v="21"/>
  </r>
  <r>
    <s v="Cremer, Jan Paul"/>
    <x v="2"/>
    <x v="14"/>
    <x v="14"/>
    <n v="2208"/>
    <n v="2162"/>
    <n v="2231"/>
    <n v="1994"/>
    <n v="29"/>
  </r>
  <r>
    <s v="Lai Hop, Duong"/>
    <x v="2"/>
    <x v="14"/>
    <x v="14"/>
    <n v="2207"/>
    <n v="2139"/>
    <m/>
    <n v="1968"/>
    <n v="55"/>
  </r>
  <r>
    <s v="Kumala, Aleksander"/>
    <x v="2"/>
    <x v="11"/>
    <x v="11"/>
    <n v="2207"/>
    <n v="2132"/>
    <n v="2269"/>
    <n v="1993"/>
    <n v="30"/>
  </r>
  <r>
    <s v="Nilsen, Tobias Lang"/>
    <x v="2"/>
    <x v="0"/>
    <x v="0"/>
    <n v="2207"/>
    <n v="2159"/>
    <n v="2221"/>
    <n v="2003"/>
    <n v="20"/>
  </r>
  <r>
    <s v="Melzner, Lukas"/>
    <x v="2"/>
    <x v="14"/>
    <x v="14"/>
    <n v="2206"/>
    <n v="2186"/>
    <n v="2179"/>
    <n v="1990"/>
    <n v="33"/>
  </r>
  <r>
    <s v="Rakitin, Daniil"/>
    <x v="2"/>
    <x v="4"/>
    <x v="4"/>
    <n v="2206"/>
    <n v="2199"/>
    <n v="2233"/>
    <n v="2007"/>
    <n v="16"/>
  </r>
  <r>
    <s v="Degoirat, Julien"/>
    <x v="2"/>
    <x v="3"/>
    <x v="3"/>
    <n v="2206"/>
    <n v="2200"/>
    <n v="2170"/>
    <n v="1984"/>
    <n v="39"/>
  </r>
  <r>
    <s v="Borgaonkar Akshay"/>
    <x v="2"/>
    <x v="6"/>
    <x v="6"/>
    <n v="2206"/>
    <n v="2041"/>
    <n v="2052"/>
    <n v="2009"/>
    <n v="14"/>
  </r>
  <r>
    <s v="Volkov, Nika"/>
    <x v="2"/>
    <x v="53"/>
    <x v="52"/>
    <n v="2206"/>
    <n v="2262"/>
    <n v="2359"/>
    <n v="1994"/>
    <n v="29"/>
  </r>
  <r>
    <s v="Bardyk, Artem"/>
    <x v="2"/>
    <x v="4"/>
    <x v="4"/>
    <n v="2206"/>
    <n v="2306"/>
    <n v="2300"/>
    <n v="2009"/>
    <n v="14"/>
  </r>
  <r>
    <s v="Novosel, Tomislav"/>
    <x v="2"/>
    <x v="28"/>
    <x v="28"/>
    <n v="2206"/>
    <m/>
    <n v="2224"/>
    <n v="1989"/>
    <n v="34"/>
  </r>
  <r>
    <s v="Skotheim, Andreas"/>
    <x v="2"/>
    <x v="0"/>
    <x v="0"/>
    <n v="2205"/>
    <n v="2159"/>
    <n v="2126"/>
    <n v="1999"/>
    <n v="24"/>
  </r>
  <r>
    <s v="Uribe, Jhonny Alberto"/>
    <x v="2"/>
    <x v="71"/>
    <x v="68"/>
    <n v="2205"/>
    <n v="2171"/>
    <n v="2198"/>
    <n v="1984"/>
    <n v="39"/>
  </r>
  <r>
    <s v="Holzhauer, Bjoern"/>
    <x v="2"/>
    <x v="14"/>
    <x v="14"/>
    <n v="2205"/>
    <m/>
    <m/>
    <n v="1979"/>
    <n v="44"/>
  </r>
  <r>
    <s v="Ghimoyan, Narek"/>
    <x v="2"/>
    <x v="16"/>
    <x v="16"/>
    <n v="2204"/>
    <n v="2048"/>
    <n v="1933"/>
    <n v="2007"/>
    <n v="16"/>
  </r>
  <r>
    <s v="Polak, Indra"/>
    <x v="2"/>
    <x v="5"/>
    <x v="5"/>
    <n v="2203"/>
    <m/>
    <m/>
    <n v="1969"/>
    <n v="54"/>
  </r>
  <r>
    <s v="Fischler, Oscar"/>
    <x v="2"/>
    <x v="3"/>
    <x v="3"/>
    <n v="2203"/>
    <n v="2039"/>
    <n v="1951"/>
    <n v="2007"/>
    <n v="16"/>
  </r>
  <r>
    <s v="Haarr, Jon Kristian"/>
    <x v="2"/>
    <x v="0"/>
    <x v="0"/>
    <n v="2203"/>
    <n v="2145"/>
    <n v="2172"/>
    <n v="1992"/>
    <n v="31"/>
  </r>
  <r>
    <s v="Brookes, Christopher"/>
    <x v="2"/>
    <x v="5"/>
    <x v="5"/>
    <n v="2203"/>
    <m/>
    <n v="2085"/>
    <n v="1994"/>
    <n v="29"/>
  </r>
  <r>
    <s v="Amirdzhanyan, Vladimir"/>
    <x v="2"/>
    <x v="4"/>
    <x v="4"/>
    <n v="2203"/>
    <n v="2165"/>
    <n v="2066"/>
    <n v="2008"/>
    <n v="15"/>
  </r>
  <r>
    <s v="Nechitaylo, Nikita"/>
    <x v="2"/>
    <x v="18"/>
    <x v="18"/>
    <n v="2203"/>
    <n v="2087"/>
    <n v="2049"/>
    <n v="2010"/>
    <n v="13"/>
  </r>
  <r>
    <s v="Dalo, Hermes"/>
    <x v="2"/>
    <x v="71"/>
    <x v="68"/>
    <n v="2202"/>
    <m/>
    <n v="2163"/>
    <n v="1995"/>
    <n v="28"/>
  </r>
  <r>
    <s v="Yilmaz, Goktan"/>
    <x v="2"/>
    <x v="29"/>
    <x v="29"/>
    <n v="2201"/>
    <n v="2123"/>
    <n v="2127"/>
    <n v="2000"/>
    <n v="23"/>
  </r>
  <r>
    <s v="Romero Castejon, Daniel"/>
    <x v="2"/>
    <x v="26"/>
    <x v="26"/>
    <n v="2201"/>
    <n v="2097"/>
    <n v="2091"/>
    <n v="1996"/>
    <n v="27"/>
  </r>
  <r>
    <s v="Pedersen, Gunnar"/>
    <x v="2"/>
    <x v="31"/>
    <x v="31"/>
    <n v="2201"/>
    <n v="2198"/>
    <n v="2191"/>
    <n v="1960"/>
    <n v="63"/>
  </r>
  <r>
    <s v="Sonnenschein, Philipp"/>
    <x v="2"/>
    <x v="14"/>
    <x v="14"/>
    <n v="2201"/>
    <n v="2261"/>
    <n v="2257"/>
    <n v="1993"/>
    <n v="30"/>
  </r>
  <r>
    <s v="Jaferian, Koosha"/>
    <x v="2"/>
    <x v="9"/>
    <x v="9"/>
    <n v="2201"/>
    <n v="2139"/>
    <n v="2219"/>
    <n v="1998"/>
    <n v="25"/>
  </r>
  <r>
    <s v="Chojnacki, Slawomir"/>
    <x v="2"/>
    <x v="11"/>
    <x v="11"/>
    <n v="2201"/>
    <n v="2109"/>
    <n v="2096"/>
    <n v="1981"/>
    <n v="42"/>
  </r>
  <r>
    <s v="Matthes, Aaron"/>
    <x v="2"/>
    <x v="14"/>
    <x v="14"/>
    <n v="2201"/>
    <n v="2129"/>
    <m/>
    <n v="2002"/>
    <n v="21"/>
  </r>
  <r>
    <s v="Krstic, Milos"/>
    <x v="2"/>
    <x v="25"/>
    <x v="25"/>
    <n v="2200"/>
    <n v="2141"/>
    <n v="2222"/>
    <n v="2000"/>
    <n v="23"/>
  </r>
  <r>
    <s v="Heinola, Vesa"/>
    <x v="2"/>
    <x v="54"/>
    <x v="53"/>
    <n v="2200"/>
    <n v="2217"/>
    <n v="2165"/>
    <n v="1972"/>
    <n v="51"/>
  </r>
  <r>
    <s v="Saraci, Korab"/>
    <x v="2"/>
    <x v="83"/>
    <x v="80"/>
    <n v="2200"/>
    <n v="2141"/>
    <n v="2174"/>
    <n v="2003"/>
    <n v="20"/>
  </r>
  <r>
    <s v="Antunez Soler, Luis"/>
    <x v="2"/>
    <x v="40"/>
    <x v="39"/>
    <n v="2200"/>
    <m/>
    <n v="2154"/>
    <n v="1993"/>
    <n v="30"/>
  </r>
  <r>
    <s v="Karagyozian, Edgar"/>
    <x v="2"/>
    <x v="3"/>
    <x v="3"/>
    <n v="2200"/>
    <n v="2225"/>
    <n v="2170"/>
    <n v="1984"/>
    <n v="39"/>
  </r>
  <r>
    <s v="Dyulgerov, Volen"/>
    <x v="2"/>
    <x v="12"/>
    <x v="12"/>
    <n v="2200"/>
    <n v="2098"/>
    <n v="2098"/>
    <n v="1999"/>
    <n v="24"/>
  </r>
  <r>
    <s v="Boucquet, Emile"/>
    <x v="2"/>
    <x v="51"/>
    <x v="50"/>
    <n v="2199"/>
    <n v="2177"/>
    <n v="2142"/>
    <n v="1997"/>
    <n v="26"/>
  </r>
  <r>
    <s v="Ramirez Osio, Julio Adrian"/>
    <x v="2"/>
    <x v="61"/>
    <x v="58"/>
    <n v="2199"/>
    <n v="2136"/>
    <n v="2199"/>
    <n v="1994"/>
    <n v="29"/>
  </r>
  <r>
    <s v="Gireman, Ja"/>
    <x v="2"/>
    <x v="6"/>
    <x v="6"/>
    <n v="2199"/>
    <n v="2099"/>
    <n v="2151"/>
    <n v="1997"/>
    <n v="26"/>
  </r>
  <r>
    <s v="Briscoe, Chris"/>
    <x v="2"/>
    <x v="15"/>
    <x v="15"/>
    <n v="2199"/>
    <n v="2140"/>
    <n v="2111"/>
    <n v="1971"/>
    <n v="52"/>
  </r>
  <r>
    <s v="Hernandez Amura, Gilberto"/>
    <x v="2"/>
    <x v="39"/>
    <x v="38"/>
    <n v="2198"/>
    <n v="2088"/>
    <n v="2012"/>
    <n v="1998"/>
    <n v="25"/>
  </r>
  <r>
    <s v="Floor, Dirk"/>
    <x v="2"/>
    <x v="5"/>
    <x v="5"/>
    <n v="2198"/>
    <m/>
    <m/>
    <n v="1970"/>
    <n v="53"/>
  </r>
  <r>
    <s v="Ursan, Petru-Sebastian"/>
    <x v="2"/>
    <x v="7"/>
    <x v="7"/>
    <n v="2197"/>
    <n v="2128"/>
    <n v="2122"/>
    <n v="1998"/>
    <n v="25"/>
  </r>
  <r>
    <s v="Lindner, Daniel"/>
    <x v="2"/>
    <x v="14"/>
    <x v="14"/>
    <n v="2197"/>
    <m/>
    <m/>
    <n v="1976"/>
    <n v="47"/>
  </r>
  <r>
    <s v="Cunjalo, Faris"/>
    <x v="2"/>
    <x v="52"/>
    <x v="51"/>
    <n v="2197"/>
    <n v="2229"/>
    <n v="2244"/>
    <n v="1997"/>
    <n v="26"/>
  </r>
  <r>
    <s v="Tadevosyan, Aspet"/>
    <x v="2"/>
    <x v="26"/>
    <x v="26"/>
    <n v="2197"/>
    <n v="2134"/>
    <n v="2092"/>
    <n v="2005"/>
    <n v="18"/>
  </r>
  <r>
    <s v="Marchesich, Giovanni"/>
    <x v="2"/>
    <x v="32"/>
    <x v="32"/>
    <n v="2197"/>
    <n v="2086"/>
    <n v="2198"/>
    <n v="2004"/>
    <n v="19"/>
  </r>
  <r>
    <s v="Balague Camps, Marc"/>
    <x v="2"/>
    <x v="26"/>
    <x v="26"/>
    <n v="2197"/>
    <n v="2167"/>
    <n v="2089"/>
    <n v="1995"/>
    <n v="28"/>
  </r>
  <r>
    <s v="Nord, Alexander"/>
    <x v="2"/>
    <x v="21"/>
    <x v="21"/>
    <n v="2196"/>
    <n v="2055"/>
    <n v="2077"/>
    <n v="2004"/>
    <n v="19"/>
  </r>
  <r>
    <s v="Aiello, Paolo"/>
    <x v="2"/>
    <x v="32"/>
    <x v="32"/>
    <n v="2196"/>
    <n v="2137"/>
    <m/>
    <n v="1970"/>
    <n v="53"/>
  </r>
  <r>
    <s v="Krzywda, Andrzej"/>
    <x v="2"/>
    <x v="11"/>
    <x v="11"/>
    <n v="2195"/>
    <n v="1983"/>
    <n v="2130"/>
    <n v="1980"/>
    <n v="43"/>
  </r>
  <r>
    <s v="Kirilmaz, Emre"/>
    <x v="2"/>
    <x v="29"/>
    <x v="29"/>
    <n v="2195"/>
    <n v="2125"/>
    <n v="2166"/>
    <n v="2002"/>
    <n v="21"/>
  </r>
  <r>
    <s v="Della Corte, Alessandro"/>
    <x v="2"/>
    <x v="32"/>
    <x v="32"/>
    <n v="2194"/>
    <n v="2151"/>
    <n v="2205"/>
    <n v="1979"/>
    <n v="44"/>
  </r>
  <r>
    <s v="Molina Carretero, Daniel"/>
    <x v="2"/>
    <x v="26"/>
    <x v="26"/>
    <n v="2194"/>
    <n v="2172"/>
    <n v="2138"/>
    <n v="1995"/>
    <n v="28"/>
  </r>
  <r>
    <s v="Bringas Gomez, Artai"/>
    <x v="2"/>
    <x v="26"/>
    <x v="26"/>
    <n v="2194"/>
    <n v="2152"/>
    <n v="2179"/>
    <n v="2003"/>
    <n v="20"/>
  </r>
  <r>
    <s v="Sandholm, Klas"/>
    <x v="2"/>
    <x v="54"/>
    <x v="53"/>
    <n v="2194"/>
    <m/>
    <m/>
    <n v="1969"/>
    <n v="54"/>
  </r>
  <r>
    <s v="Filipovic, Slobodan J"/>
    <x v="2"/>
    <x v="25"/>
    <x v="25"/>
    <n v="2194"/>
    <n v="2197"/>
    <n v="2246"/>
    <n v="1971"/>
    <n v="52"/>
  </r>
  <r>
    <s v="Shubin, Daniel"/>
    <x v="2"/>
    <x v="1"/>
    <x v="1"/>
    <n v="2194"/>
    <n v="2183"/>
    <n v="2040"/>
    <n v="2005"/>
    <n v="18"/>
  </r>
  <r>
    <s v="Chinguun Bayaraa"/>
    <x v="2"/>
    <x v="65"/>
    <x v="62"/>
    <n v="2193"/>
    <n v="1870"/>
    <n v="2089"/>
    <n v="2005"/>
    <n v="18"/>
  </r>
  <r>
    <s v="Bremner, Adam"/>
    <x v="2"/>
    <x v="59"/>
    <x v="15"/>
    <n v="2193"/>
    <n v="2184"/>
    <n v="2197"/>
    <n v="1991"/>
    <n v="32"/>
  </r>
  <r>
    <s v="Moskvin, Anatoly"/>
    <x v="2"/>
    <x v="20"/>
    <x v="20"/>
    <n v="2192"/>
    <n v="2138"/>
    <n v="2125"/>
    <n v="2002"/>
    <n v="21"/>
  </r>
  <r>
    <s v="Sandalakis, Nikolaos"/>
    <x v="2"/>
    <x v="36"/>
    <x v="36"/>
    <n v="2192"/>
    <n v="2095"/>
    <n v="2105"/>
    <n v="1994"/>
    <n v="29"/>
  </r>
  <r>
    <s v="Michelen Rodriguez, Victor Isaac"/>
    <x v="2"/>
    <x v="88"/>
    <x v="85"/>
    <n v="2191"/>
    <n v="2231"/>
    <n v="2237"/>
    <n v="1986"/>
    <n v="37"/>
  </r>
  <r>
    <s v="Vujec, Ivan"/>
    <x v="2"/>
    <x v="28"/>
    <x v="28"/>
    <n v="2191"/>
    <n v="2166"/>
    <n v="2202"/>
    <n v="1993"/>
    <n v="30"/>
  </r>
  <r>
    <s v="Jacutina, John Merill"/>
    <x v="2"/>
    <x v="56"/>
    <x v="55"/>
    <n v="2191"/>
    <n v="2151"/>
    <n v="2144"/>
    <n v="2000"/>
    <n v="23"/>
  </r>
  <r>
    <s v="Van de Oudeweetering, Raoul"/>
    <x v="2"/>
    <x v="5"/>
    <x v="5"/>
    <n v="2191"/>
    <m/>
    <m/>
    <n v="1971"/>
    <n v="52"/>
  </r>
  <r>
    <s v="Kokeny, Gabor"/>
    <x v="2"/>
    <x v="17"/>
    <x v="17"/>
    <n v="2190"/>
    <n v="2106"/>
    <n v="2109"/>
    <n v="1988"/>
    <n v="35"/>
  </r>
  <r>
    <s v="Prados Montano, Antonio"/>
    <x v="2"/>
    <x v="26"/>
    <x v="26"/>
    <n v="2190"/>
    <m/>
    <m/>
    <n v="1966"/>
    <n v="57"/>
  </r>
  <r>
    <s v="Bold, Andre"/>
    <x v="2"/>
    <x v="14"/>
    <x v="14"/>
    <n v="2190"/>
    <m/>
    <n v="2110"/>
    <n v="2001"/>
    <n v="22"/>
  </r>
  <r>
    <s v="Petersson, Baldur Teodor"/>
    <x v="2"/>
    <x v="21"/>
    <x v="21"/>
    <n v="2190"/>
    <n v="2130"/>
    <n v="2130"/>
    <n v="2001"/>
    <n v="22"/>
  </r>
  <r>
    <s v="Rodriguez Avila, Alvaro"/>
    <x v="2"/>
    <x v="26"/>
    <x v="26"/>
    <n v="2190"/>
    <n v="1962"/>
    <n v="2043"/>
    <n v="2006"/>
    <n v="17"/>
  </r>
  <r>
    <s v="Smolka, Marcin"/>
    <x v="2"/>
    <x v="11"/>
    <x v="11"/>
    <n v="2190"/>
    <n v="2119"/>
    <n v="2117"/>
    <n v="1996"/>
    <n v="27"/>
  </r>
  <r>
    <s v="Adnan, Habib"/>
    <x v="2"/>
    <x v="38"/>
    <x v="37"/>
    <n v="2190"/>
    <n v="2110"/>
    <n v="2110"/>
    <n v="2001"/>
    <n v="22"/>
  </r>
  <r>
    <s v="Nathan, Nitish"/>
    <x v="2"/>
    <x v="1"/>
    <x v="1"/>
    <n v="2190"/>
    <m/>
    <m/>
    <n v="2009"/>
    <n v="14"/>
  </r>
  <r>
    <s v="Costa,Carlos Evanir"/>
    <x v="2"/>
    <x v="47"/>
    <x v="46"/>
    <n v="2190"/>
    <n v="2198"/>
    <n v="2155"/>
    <n v="1964"/>
    <n v="59"/>
  </r>
  <r>
    <s v="Gluszko, Tomasz"/>
    <x v="2"/>
    <x v="11"/>
    <x v="11"/>
    <n v="2189"/>
    <n v="2155"/>
    <n v="2092"/>
    <n v="1990"/>
    <n v="33"/>
  </r>
  <r>
    <s v="Derraugh, Geordie"/>
    <x v="2"/>
    <x v="38"/>
    <x v="37"/>
    <n v="2189"/>
    <n v="2108"/>
    <n v="2033"/>
    <n v="1989"/>
    <n v="34"/>
  </r>
  <r>
    <s v="Ronai, Akos Balazs"/>
    <x v="2"/>
    <x v="17"/>
    <x v="17"/>
    <n v="2189"/>
    <n v="2036"/>
    <n v="2005"/>
    <n v="2004"/>
    <n v="19"/>
  </r>
  <r>
    <s v="Soham Datar"/>
    <x v="2"/>
    <x v="6"/>
    <x v="6"/>
    <n v="2188"/>
    <n v="2089"/>
    <n v="2072"/>
    <n v="1994"/>
    <n v="29"/>
  </r>
  <r>
    <s v="Turudic, Nenad"/>
    <x v="2"/>
    <x v="25"/>
    <x v="25"/>
    <n v="2188"/>
    <n v="2179"/>
    <n v="2146"/>
    <n v="1968"/>
    <n v="55"/>
  </r>
  <r>
    <s v="Paduano, Claudio"/>
    <x v="2"/>
    <x v="32"/>
    <x v="32"/>
    <n v="2188"/>
    <n v="2104"/>
    <n v="2021"/>
    <n v="2006"/>
    <n v="17"/>
  </r>
  <r>
    <s v="Pace, Colin"/>
    <x v="2"/>
    <x v="114"/>
    <x v="111"/>
    <n v="2188"/>
    <n v="2127"/>
    <n v="2068"/>
    <n v="1979"/>
    <n v="44"/>
  </r>
  <r>
    <s v="Stysiak, Szymon"/>
    <x v="2"/>
    <x v="11"/>
    <x v="11"/>
    <n v="2188"/>
    <m/>
    <m/>
    <n v="1985"/>
    <n v="38"/>
  </r>
  <r>
    <s v="Milonakis, Georgios"/>
    <x v="2"/>
    <x v="36"/>
    <x v="36"/>
    <n v="2188"/>
    <n v="2086"/>
    <n v="2120"/>
    <n v="1982"/>
    <n v="41"/>
  </r>
  <r>
    <s v="Jaque Gutierrez, Matias"/>
    <x v="2"/>
    <x v="33"/>
    <x v="33"/>
    <n v="2187"/>
    <n v="2071"/>
    <n v="2040"/>
    <n v="2005"/>
    <n v="18"/>
  </r>
  <r>
    <s v="Ribera Veganzones, Serni"/>
    <x v="2"/>
    <x v="66"/>
    <x v="63"/>
    <n v="2187"/>
    <n v="2188"/>
    <n v="2047"/>
    <n v="2007"/>
    <n v="16"/>
  </r>
  <r>
    <s v="Croizier, Valery"/>
    <x v="2"/>
    <x v="3"/>
    <x v="3"/>
    <n v="2187"/>
    <n v="2168"/>
    <m/>
    <n v="1973"/>
    <n v="50"/>
  </r>
  <r>
    <s v="Zhang, Derek"/>
    <x v="2"/>
    <x v="1"/>
    <x v="1"/>
    <n v="2186"/>
    <m/>
    <n v="2087"/>
    <n v="2001"/>
    <n v="22"/>
  </r>
  <r>
    <s v="Mesias Rojas, Rabindranath"/>
    <x v="2"/>
    <x v="33"/>
    <x v="33"/>
    <n v="2186"/>
    <n v="2288"/>
    <n v="2137"/>
    <n v="1978"/>
    <n v="45"/>
  </r>
  <r>
    <s v="Nilsson, Anders 1976"/>
    <x v="2"/>
    <x v="21"/>
    <x v="21"/>
    <n v="2186"/>
    <n v="2203"/>
    <n v="2209"/>
    <n v="1976"/>
    <n v="47"/>
  </r>
  <r>
    <s v="Paredes Guzman, Francisco Javier"/>
    <x v="2"/>
    <x v="61"/>
    <x v="58"/>
    <n v="2186"/>
    <n v="1923"/>
    <n v="1899"/>
    <n v="2006"/>
    <n v="17"/>
  </r>
  <r>
    <s v="Garsky, Vladyslav"/>
    <x v="2"/>
    <x v="18"/>
    <x v="18"/>
    <n v="2186"/>
    <n v="1988"/>
    <n v="2097"/>
    <n v="2009"/>
    <n v="14"/>
  </r>
  <r>
    <s v="Janssen, Ger"/>
    <x v="2"/>
    <x v="5"/>
    <x v="5"/>
    <n v="2185"/>
    <m/>
    <m/>
    <n v="1967"/>
    <n v="56"/>
  </r>
  <r>
    <s v="Benavente Vazquez, Juan Jose"/>
    <x v="2"/>
    <x v="61"/>
    <x v="58"/>
    <n v="2185"/>
    <n v="2158"/>
    <n v="2086"/>
    <n v="1995"/>
    <n v="28"/>
  </r>
  <r>
    <s v="Le, Tri Kien"/>
    <x v="2"/>
    <x v="10"/>
    <x v="10"/>
    <n v="2185"/>
    <n v="1894"/>
    <n v="2010"/>
    <n v="2005"/>
    <n v="18"/>
  </r>
  <r>
    <s v="Phiri, Godwin"/>
    <x v="2"/>
    <x v="100"/>
    <x v="97"/>
    <n v="2184"/>
    <n v="2137"/>
    <n v="2225"/>
    <n v="1992"/>
    <n v="31"/>
  </r>
  <r>
    <s v="Derige Kane, Yan"/>
    <x v="2"/>
    <x v="3"/>
    <x v="3"/>
    <n v="2184"/>
    <n v="2242"/>
    <n v="2216"/>
    <n v="2001"/>
    <n v="22"/>
  </r>
  <r>
    <s v="Paquico Rodriguez, Ivan"/>
    <x v="2"/>
    <x v="26"/>
    <x v="26"/>
    <n v="2184"/>
    <n v="2098"/>
    <m/>
    <n v="1989"/>
    <n v="34"/>
  </r>
  <r>
    <s v="Mayaud, Raphael"/>
    <x v="2"/>
    <x v="3"/>
    <x v="3"/>
    <n v="2183"/>
    <m/>
    <n v="2191"/>
    <n v="1974"/>
    <n v="49"/>
  </r>
  <r>
    <s v="Sepulveda Rojas, Jorge"/>
    <x v="2"/>
    <x v="33"/>
    <x v="33"/>
    <n v="2183"/>
    <n v="2251"/>
    <n v="2209"/>
    <n v="1981"/>
    <n v="42"/>
  </r>
  <r>
    <s v="Barak, Gil"/>
    <x v="2"/>
    <x v="27"/>
    <x v="27"/>
    <n v="2183"/>
    <n v="2028"/>
    <n v="2040"/>
    <n v="2000"/>
    <n v="23"/>
  </r>
  <r>
    <s v="Rajarishi Karthi"/>
    <x v="2"/>
    <x v="6"/>
    <x v="6"/>
    <n v="2183"/>
    <n v="2099"/>
    <n v="2186"/>
    <n v="1998"/>
    <n v="25"/>
  </r>
  <r>
    <s v="Dogan, Ali Ekber"/>
    <x v="2"/>
    <x v="29"/>
    <x v="29"/>
    <n v="2182"/>
    <n v="2211"/>
    <m/>
    <n v="1987"/>
    <n v="36"/>
  </r>
  <r>
    <s v="Jaramillo Lopez, Ali Aaron"/>
    <x v="2"/>
    <x v="71"/>
    <x v="68"/>
    <n v="2181"/>
    <n v="2187"/>
    <n v="2320"/>
    <n v="2006"/>
    <n v="17"/>
  </r>
  <r>
    <s v="Massironi, Marco"/>
    <x v="2"/>
    <x v="32"/>
    <x v="32"/>
    <n v="2181"/>
    <n v="2214"/>
    <n v="2186"/>
    <n v="1986"/>
    <n v="37"/>
  </r>
  <r>
    <s v="Fernandez Hernandez, Gerardo"/>
    <x v="2"/>
    <x v="26"/>
    <x v="26"/>
    <n v="2181"/>
    <n v="2195"/>
    <m/>
    <n v="1965"/>
    <n v="58"/>
  </r>
  <r>
    <s v="De La Puerta Cresis, Javier"/>
    <x v="2"/>
    <x v="26"/>
    <x v="26"/>
    <n v="2181"/>
    <n v="2061"/>
    <n v="2072"/>
    <n v="1994"/>
    <n v="29"/>
  </r>
  <r>
    <s v="Varpanen, Jan"/>
    <x v="2"/>
    <x v="54"/>
    <x v="53"/>
    <n v="2180"/>
    <n v="2091"/>
    <m/>
    <n v="1987"/>
    <n v="36"/>
  </r>
  <r>
    <s v="Thornros, Christer"/>
    <x v="2"/>
    <x v="21"/>
    <x v="21"/>
    <n v="2180"/>
    <n v="2137"/>
    <n v="2141"/>
    <n v="1959"/>
    <n v="64"/>
  </r>
  <r>
    <s v="De Siqueira, Luigy Lira"/>
    <x v="2"/>
    <x v="47"/>
    <x v="46"/>
    <n v="2179"/>
    <n v="2020"/>
    <n v="1941"/>
    <n v="2007"/>
    <n v="16"/>
  </r>
  <r>
    <s v="Khachatryan, Samvel S."/>
    <x v="2"/>
    <x v="16"/>
    <x v="16"/>
    <n v="2179"/>
    <n v="2178"/>
    <n v="2137"/>
    <n v="2003"/>
    <n v="20"/>
  </r>
  <r>
    <s v="Nguyen, Phuoc Tam"/>
    <x v="2"/>
    <x v="10"/>
    <x v="10"/>
    <n v="2179"/>
    <n v="2071"/>
    <n v="2107"/>
    <n v="1995"/>
    <n v="28"/>
  </r>
  <r>
    <s v="Simoes, Joao"/>
    <x v="2"/>
    <x v="101"/>
    <x v="98"/>
    <n v="2179"/>
    <n v="2086"/>
    <n v="2098"/>
    <n v="1981"/>
    <n v="42"/>
  </r>
  <r>
    <s v="Sousa, Ludy Helsio Paulo"/>
    <x v="2"/>
    <x v="0"/>
    <x v="0"/>
    <n v="2179"/>
    <n v="2134"/>
    <n v="2216"/>
    <n v="1977"/>
    <n v="46"/>
  </r>
  <r>
    <s v="Rodriguez Garcia, Yuliesky"/>
    <x v="2"/>
    <x v="40"/>
    <x v="39"/>
    <n v="2178"/>
    <n v="2153"/>
    <n v="2157"/>
    <n v="1984"/>
    <n v="39"/>
  </r>
  <r>
    <s v="Mostbauer, Maximilian"/>
    <x v="2"/>
    <x v="24"/>
    <x v="24"/>
    <n v="2178"/>
    <n v="2196"/>
    <n v="2187"/>
    <n v="1997"/>
    <n v="26"/>
  </r>
  <r>
    <s v="Sebban, Jean-Paul"/>
    <x v="2"/>
    <x v="3"/>
    <x v="3"/>
    <n v="2177"/>
    <n v="2136"/>
    <m/>
    <n v="1968"/>
    <n v="55"/>
  </r>
  <r>
    <s v="Finn, Peter"/>
    <x v="2"/>
    <x v="15"/>
    <x v="15"/>
    <n v="2177"/>
    <n v="2046"/>
    <n v="1966"/>
    <n v="1998"/>
    <n v="25"/>
  </r>
  <r>
    <s v="Wafa, Hamed"/>
    <x v="2"/>
    <x v="23"/>
    <x v="23"/>
    <n v="2177"/>
    <n v="2252"/>
    <n v="2272"/>
    <n v="2008"/>
    <n v="15"/>
  </r>
  <r>
    <s v="Padalka, Artem"/>
    <x v="2"/>
    <x v="11"/>
    <x v="11"/>
    <n v="2177"/>
    <n v="2072"/>
    <n v="2056"/>
    <n v="1989"/>
    <n v="34"/>
  </r>
  <r>
    <s v="Bollen, Guus"/>
    <x v="2"/>
    <x v="5"/>
    <x v="5"/>
    <n v="2177"/>
    <n v="2186"/>
    <n v="2191"/>
    <n v="1990"/>
    <n v="33"/>
  </r>
  <r>
    <s v="Kandil, Ahmed"/>
    <x v="2"/>
    <x v="23"/>
    <x v="23"/>
    <n v="2177"/>
    <n v="2064"/>
    <n v="2057"/>
    <n v="2008"/>
    <n v="15"/>
  </r>
  <r>
    <s v="Nandhakumar, Vaseegaran"/>
    <x v="2"/>
    <x v="1"/>
    <x v="1"/>
    <n v="2177"/>
    <m/>
    <n v="1904"/>
    <n v="2008"/>
    <n v="15"/>
  </r>
  <r>
    <s v="Schrik, Rachid"/>
    <x v="2"/>
    <x v="5"/>
    <x v="5"/>
    <n v="2177"/>
    <n v="2176"/>
    <n v="2098"/>
    <n v="1976"/>
    <n v="47"/>
  </r>
  <r>
    <s v="Van der Velden, Bram"/>
    <x v="2"/>
    <x v="5"/>
    <x v="5"/>
    <n v="2176"/>
    <n v="2207"/>
    <n v="2139"/>
    <n v="1988"/>
    <n v="35"/>
  </r>
  <r>
    <s v="Chen, Max"/>
    <x v="2"/>
    <x v="38"/>
    <x v="37"/>
    <n v="2176"/>
    <n v="2135"/>
    <n v="2124"/>
    <n v="2007"/>
    <n v="16"/>
  </r>
  <r>
    <s v="Lindholt, Malik"/>
    <x v="2"/>
    <x v="31"/>
    <x v="31"/>
    <n v="2176"/>
    <n v="2073"/>
    <m/>
    <n v="1977"/>
    <n v="46"/>
  </r>
  <r>
    <s v="Stokstad, Petter G."/>
    <x v="2"/>
    <x v="0"/>
    <x v="0"/>
    <n v="2175"/>
    <m/>
    <n v="2099"/>
    <n v="1969"/>
    <n v="54"/>
  </r>
  <r>
    <s v="Caloni, Ugo"/>
    <x v="2"/>
    <x v="32"/>
    <x v="32"/>
    <n v="2175"/>
    <n v="2137"/>
    <n v="2101"/>
    <n v="1965"/>
    <n v="58"/>
  </r>
  <r>
    <s v="Ballotti, Luca"/>
    <x v="2"/>
    <x v="32"/>
    <x v="32"/>
    <n v="2175"/>
    <n v="2087"/>
    <n v="2139"/>
    <n v="2004"/>
    <n v="19"/>
  </r>
  <r>
    <s v="Brinovec, Dusan"/>
    <x v="2"/>
    <x v="22"/>
    <x v="22"/>
    <n v="2175"/>
    <n v="2041"/>
    <n v="2118"/>
    <n v="1969"/>
    <n v="54"/>
  </r>
  <r>
    <s v="Foerster-Yialamas, Lucas"/>
    <x v="2"/>
    <x v="14"/>
    <x v="14"/>
    <n v="2175"/>
    <n v="2067"/>
    <n v="2217"/>
    <n v="2007"/>
    <n v="16"/>
  </r>
  <r>
    <s v="Le, Huu Thai"/>
    <x v="2"/>
    <x v="10"/>
    <x v="10"/>
    <n v="2174"/>
    <n v="2069"/>
    <n v="2038"/>
    <n v="1997"/>
    <n v="26"/>
  </r>
  <r>
    <s v="Vea, Odin Blikra"/>
    <x v="2"/>
    <x v="0"/>
    <x v="0"/>
    <n v="2174"/>
    <n v="2242"/>
    <n v="2171"/>
    <n v="1984"/>
    <n v="39"/>
  </r>
  <r>
    <s v="Suarez, Mauricio Josue"/>
    <x v="2"/>
    <x v="39"/>
    <x v="38"/>
    <n v="2173"/>
    <n v="2170"/>
    <n v="2060"/>
    <n v="2002"/>
    <n v="21"/>
  </r>
  <r>
    <s v="Ancheyta Tejas, Jose Alejandro"/>
    <x v="2"/>
    <x v="61"/>
    <x v="58"/>
    <n v="2173"/>
    <m/>
    <m/>
    <n v="1982"/>
    <n v="41"/>
  </r>
  <r>
    <s v="Navarro Alonso, Jorge"/>
    <x v="2"/>
    <x v="26"/>
    <x v="26"/>
    <n v="2173"/>
    <n v="2145"/>
    <n v="2128"/>
    <n v="1982"/>
    <n v="41"/>
  </r>
  <r>
    <s v="Ten Vergert, Paul"/>
    <x v="2"/>
    <x v="5"/>
    <x v="5"/>
    <n v="2172"/>
    <m/>
    <m/>
    <n v="1991"/>
    <n v="32"/>
  </r>
  <r>
    <s v="Kovshoj, Sune"/>
    <x v="2"/>
    <x v="31"/>
    <x v="31"/>
    <n v="2172"/>
    <m/>
    <m/>
    <n v="1988"/>
    <n v="35"/>
  </r>
  <r>
    <s v="Boehmer, Christian"/>
    <x v="2"/>
    <x v="14"/>
    <x v="14"/>
    <n v="2172"/>
    <n v="2199"/>
    <n v="2228"/>
    <n v="1966"/>
    <n v="57"/>
  </r>
  <r>
    <s v="Musial, Tomasz"/>
    <x v="2"/>
    <x v="11"/>
    <x v="11"/>
    <n v="2171"/>
    <n v="2036"/>
    <n v="2086"/>
    <n v="2003"/>
    <n v="20"/>
  </r>
  <r>
    <s v="Revilla Moron, Oniel Josue"/>
    <x v="2"/>
    <x v="71"/>
    <x v="68"/>
    <n v="2171"/>
    <n v="2186"/>
    <n v="2134"/>
    <n v="1987"/>
    <n v="36"/>
  </r>
  <r>
    <s v="Khalikov, Bulat"/>
    <x v="2"/>
    <x v="20"/>
    <x v="20"/>
    <n v="2171"/>
    <n v="2086"/>
    <n v="2091"/>
    <n v="2003"/>
    <n v="20"/>
  </r>
  <r>
    <s v="Fernandez Troncoso, Francisco Manuel"/>
    <x v="2"/>
    <x v="26"/>
    <x v="26"/>
    <n v="2171"/>
    <n v="2170"/>
    <m/>
    <n v="1975"/>
    <n v="48"/>
  </r>
  <r>
    <s v="Galaviz Medina, Atlas Adomaitis"/>
    <x v="2"/>
    <x v="61"/>
    <x v="58"/>
    <n v="2171"/>
    <n v="2031"/>
    <n v="2031"/>
    <n v="2006"/>
    <n v="17"/>
  </r>
  <r>
    <s v="Roque Sola, Jose Luis"/>
    <x v="2"/>
    <x v="61"/>
    <x v="58"/>
    <n v="2170"/>
    <n v="2117"/>
    <n v="2117"/>
    <n v="1999"/>
    <n v="24"/>
  </r>
  <r>
    <s v="Guzman Moneo, Alberto"/>
    <x v="2"/>
    <x v="26"/>
    <x v="26"/>
    <n v="2170"/>
    <n v="2226"/>
    <n v="2157"/>
    <n v="1970"/>
    <n v="53"/>
  </r>
  <r>
    <s v="Nayak Rajesh"/>
    <x v="2"/>
    <x v="6"/>
    <x v="6"/>
    <n v="2170"/>
    <n v="2083"/>
    <n v="2083"/>
    <n v="1996"/>
    <n v="27"/>
  </r>
  <r>
    <s v="Ribera Veganzones, Josep Maria"/>
    <x v="2"/>
    <x v="66"/>
    <x v="63"/>
    <n v="2170"/>
    <n v="2074"/>
    <n v="2041"/>
    <n v="2003"/>
    <n v="20"/>
  </r>
  <r>
    <s v="Teimouri Yadkuri, Shahdad"/>
    <x v="2"/>
    <x v="9"/>
    <x v="9"/>
    <n v="2170"/>
    <n v="2040"/>
    <n v="1920"/>
    <n v="2007"/>
    <n v="16"/>
  </r>
  <r>
    <s v="Ballesteros Cardenas, Leonardo"/>
    <x v="2"/>
    <x v="33"/>
    <x v="33"/>
    <n v="2169"/>
    <n v="2181"/>
    <n v="1972"/>
    <n v="2006"/>
    <n v="17"/>
  </r>
  <r>
    <s v="Cechura, Petr"/>
    <x v="2"/>
    <x v="19"/>
    <x v="19"/>
    <n v="2169"/>
    <n v="2069"/>
    <n v="2101"/>
    <n v="1979"/>
    <n v="44"/>
  </r>
  <r>
    <s v="Dahale, Atul"/>
    <x v="2"/>
    <x v="6"/>
    <x v="6"/>
    <n v="2169"/>
    <n v="2101"/>
    <n v="2074"/>
    <n v="1989"/>
    <n v="34"/>
  </r>
  <r>
    <s v="Zaloznyy, Mike"/>
    <x v="2"/>
    <x v="1"/>
    <x v="1"/>
    <n v="2169"/>
    <n v="2126"/>
    <n v="2047"/>
    <n v="1979"/>
    <n v="44"/>
  </r>
  <r>
    <s v="Corredor Rengifo, Luis Fernando"/>
    <x v="2"/>
    <x v="60"/>
    <x v="57"/>
    <n v="2169"/>
    <n v="2020"/>
    <n v="2096"/>
    <n v="1995"/>
    <n v="28"/>
  </r>
  <r>
    <s v="Paiva, Donaldo"/>
    <x v="2"/>
    <x v="126"/>
    <x v="123"/>
    <n v="2169"/>
    <n v="2162"/>
    <n v="2269"/>
    <n v="1991"/>
    <n v="32"/>
  </r>
  <r>
    <s v="Hammerstad, Asmund"/>
    <x v="2"/>
    <x v="0"/>
    <x v="0"/>
    <n v="2169"/>
    <m/>
    <m/>
    <n v="1976"/>
    <n v="47"/>
  </r>
  <r>
    <s v="Flynn, Jacob"/>
    <x v="2"/>
    <x v="78"/>
    <x v="75"/>
    <n v="2169"/>
    <n v="2068"/>
    <n v="2100"/>
    <n v="2001"/>
    <n v="22"/>
  </r>
  <r>
    <s v="Wierzbicki, Jirawat"/>
    <x v="2"/>
    <x v="14"/>
    <x v="14"/>
    <n v="2168"/>
    <n v="2147"/>
    <n v="2198"/>
    <n v="2002"/>
    <n v="21"/>
  </r>
  <r>
    <s v="Bures, Vit"/>
    <x v="2"/>
    <x v="19"/>
    <x v="19"/>
    <n v="2168"/>
    <n v="2182"/>
    <n v="2028"/>
    <n v="1976"/>
    <n v="47"/>
  </r>
  <r>
    <s v="Xhembulla, Aleksander"/>
    <x v="2"/>
    <x v="89"/>
    <x v="86"/>
    <n v="2168"/>
    <n v="2241"/>
    <n v="2130"/>
    <n v="2006"/>
    <n v="17"/>
  </r>
  <r>
    <s v="De La Fuente Mayan, Alfredo"/>
    <x v="2"/>
    <x v="26"/>
    <x v="26"/>
    <n v="2168"/>
    <n v="2114"/>
    <m/>
    <n v="1974"/>
    <n v="49"/>
  </r>
  <r>
    <s v="Khalakhan, Jurij"/>
    <x v="2"/>
    <x v="24"/>
    <x v="24"/>
    <n v="2167"/>
    <n v="2078"/>
    <n v="2233"/>
    <n v="1999"/>
    <n v="24"/>
  </r>
  <r>
    <s v="Abiad Parra, Carlos Jose"/>
    <x v="2"/>
    <x v="71"/>
    <x v="68"/>
    <n v="2167"/>
    <n v="2098"/>
    <n v="2182"/>
    <n v="1998"/>
    <n v="25"/>
  </r>
  <r>
    <s v="Johansson, Carl Fredrik"/>
    <x v="2"/>
    <x v="21"/>
    <x v="21"/>
    <n v="2167"/>
    <n v="2159"/>
    <n v="1991"/>
    <n v="1967"/>
    <n v="56"/>
  </r>
  <r>
    <s v="Schatz, Christian"/>
    <x v="2"/>
    <x v="14"/>
    <x v="14"/>
    <n v="2167"/>
    <n v="2122"/>
    <n v="2146"/>
    <n v="1961"/>
    <n v="62"/>
  </r>
  <r>
    <s v="Nomindalai Tumurbaatar"/>
    <x v="2"/>
    <x v="65"/>
    <x v="62"/>
    <n v="2166"/>
    <n v="2091"/>
    <n v="2156"/>
    <n v="2002"/>
    <n v="21"/>
  </r>
  <r>
    <s v="Chertkov, Maksim"/>
    <x v="2"/>
    <x v="4"/>
    <x v="4"/>
    <n v="2165"/>
    <n v="2044"/>
    <n v="1975"/>
    <n v="2009"/>
    <n v="14"/>
  </r>
  <r>
    <s v="Fajdetic, Hrvoje"/>
    <x v="2"/>
    <x v="28"/>
    <x v="28"/>
    <n v="2165"/>
    <n v="2133"/>
    <n v="2185"/>
    <n v="1969"/>
    <n v="54"/>
  </r>
  <r>
    <s v="Pappelis, Dimitrios"/>
    <x v="2"/>
    <x v="36"/>
    <x v="36"/>
    <n v="2165"/>
    <n v="2104"/>
    <n v="2104"/>
    <n v="1994"/>
    <n v="29"/>
  </r>
  <r>
    <s v="Drost, Peter"/>
    <x v="2"/>
    <x v="5"/>
    <x v="5"/>
    <n v="2165"/>
    <m/>
    <m/>
    <n v="1988"/>
    <n v="35"/>
  </r>
  <r>
    <s v="Westerveld, Wim"/>
    <x v="2"/>
    <x v="5"/>
    <x v="5"/>
    <n v="2164"/>
    <m/>
    <n v="2145"/>
    <n v="1950"/>
    <n v="73"/>
  </r>
  <r>
    <s v="Balogh, David"/>
    <x v="2"/>
    <x v="17"/>
    <x v="17"/>
    <n v="2164"/>
    <n v="2105"/>
    <n v="2117"/>
    <n v="1993"/>
    <n v="30"/>
  </r>
  <r>
    <s v="Kamalsyah, Muhammad"/>
    <x v="2"/>
    <x v="70"/>
    <x v="67"/>
    <n v="2164"/>
    <n v="2065"/>
    <m/>
    <n v="1999"/>
    <n v="24"/>
  </r>
  <r>
    <s v="Viera, Emilio"/>
    <x v="2"/>
    <x v="34"/>
    <x v="34"/>
    <n v="2164"/>
    <n v="2207"/>
    <n v="2161"/>
    <n v="1982"/>
    <n v="41"/>
  </r>
  <r>
    <s v="Castellanos Villela, Alejandro"/>
    <x v="2"/>
    <x v="33"/>
    <x v="33"/>
    <n v="2164"/>
    <n v="2102"/>
    <n v="2138"/>
    <n v="2004"/>
    <n v="19"/>
  </r>
  <r>
    <s v="Sallam, Sabri Abdul-Mawla"/>
    <x v="2"/>
    <x v="94"/>
    <x v="91"/>
    <n v="2164"/>
    <m/>
    <n v="2115"/>
    <n v="1973"/>
    <n v="50"/>
  </r>
  <r>
    <s v="Kananub, Warot"/>
    <x v="2"/>
    <x v="106"/>
    <x v="103"/>
    <n v="2163"/>
    <n v="2077"/>
    <n v="2168"/>
    <n v="1994"/>
    <n v="29"/>
  </r>
  <r>
    <s v="Uysal, Burak"/>
    <x v="2"/>
    <x v="29"/>
    <x v="29"/>
    <n v="2163"/>
    <n v="2020"/>
    <n v="2073"/>
    <n v="1994"/>
    <n v="29"/>
  </r>
  <r>
    <s v="Altman, Joshua"/>
    <x v="2"/>
    <x v="15"/>
    <x v="15"/>
    <n v="2163"/>
    <n v="2028"/>
    <n v="2022"/>
    <n v="2004"/>
    <n v="19"/>
  </r>
  <r>
    <s v="Tran, Thanh Kien"/>
    <x v="2"/>
    <x v="14"/>
    <x v="14"/>
    <n v="2163"/>
    <n v="2144"/>
    <n v="2191"/>
    <n v="1989"/>
    <n v="34"/>
  </r>
  <r>
    <s v="Joel Paul Ganta"/>
    <x v="2"/>
    <x v="6"/>
    <x v="6"/>
    <n v="2163"/>
    <n v="1931"/>
    <n v="1891"/>
    <n v="2001"/>
    <n v="22"/>
  </r>
  <r>
    <s v="Fizer, Marek"/>
    <x v="2"/>
    <x v="19"/>
    <x v="19"/>
    <n v="2162"/>
    <n v="1858"/>
    <n v="1858"/>
    <n v="2008"/>
    <n v="15"/>
  </r>
  <r>
    <s v="Jagodzinski, Piotr"/>
    <x v="2"/>
    <x v="11"/>
    <x v="11"/>
    <n v="2162"/>
    <n v="2230"/>
    <n v="2199"/>
    <n v="1989"/>
    <n v="34"/>
  </r>
  <r>
    <s v="Katzir, Moshe"/>
    <x v="2"/>
    <x v="27"/>
    <x v="27"/>
    <n v="2162"/>
    <n v="2113"/>
    <n v="2121"/>
    <n v="1973"/>
    <n v="50"/>
  </r>
  <r>
    <s v="Bieliauskas, Marius"/>
    <x v="2"/>
    <x v="43"/>
    <x v="42"/>
    <n v="2161"/>
    <n v="2072"/>
    <n v="2165"/>
    <n v="1987"/>
    <n v="36"/>
  </r>
  <r>
    <s v="Lopez Raygoza, Luis Alberto"/>
    <x v="2"/>
    <x v="61"/>
    <x v="58"/>
    <n v="2161"/>
    <n v="2064"/>
    <n v="2245"/>
    <n v="1995"/>
    <n v="28"/>
  </r>
  <r>
    <s v="Shturman, Arseniy"/>
    <x v="2"/>
    <x v="20"/>
    <x v="20"/>
    <n v="2161"/>
    <n v="2073"/>
    <n v="2057"/>
    <n v="2007"/>
    <n v="16"/>
  </r>
  <r>
    <s v="Pertinez Soria, Juan Luis"/>
    <x v="2"/>
    <x v="26"/>
    <x v="26"/>
    <n v="2161"/>
    <m/>
    <m/>
    <n v="1976"/>
    <n v="47"/>
  </r>
  <r>
    <s v="Woong, Zhi Wei William"/>
    <x v="2"/>
    <x v="48"/>
    <x v="47"/>
    <n v="2161"/>
    <n v="2076"/>
    <n v="2103"/>
    <n v="2001"/>
    <n v="22"/>
  </r>
  <r>
    <s v="Toth, Jozsef"/>
    <x v="2"/>
    <x v="17"/>
    <x v="17"/>
    <n v="2161"/>
    <m/>
    <m/>
    <n v="1976"/>
    <n v="47"/>
  </r>
  <r>
    <s v="Midy, Robin"/>
    <x v="2"/>
    <x v="3"/>
    <x v="3"/>
    <n v="2160"/>
    <n v="2217"/>
    <m/>
    <n v="2000"/>
    <n v="23"/>
  </r>
  <r>
    <s v="Christensen, Thomas"/>
    <x v="2"/>
    <x v="31"/>
    <x v="31"/>
    <n v="2160"/>
    <n v="2150"/>
    <n v="2130"/>
    <n v="1976"/>
    <n v="47"/>
  </r>
  <r>
    <s v="Brod, Manfred"/>
    <x v="2"/>
    <x v="24"/>
    <x v="24"/>
    <n v="2160"/>
    <n v="2202"/>
    <n v="2152"/>
    <n v="1971"/>
    <n v="52"/>
  </r>
  <r>
    <s v="Tikhonov, Viacheslav"/>
    <x v="2"/>
    <x v="4"/>
    <x v="4"/>
    <n v="2160"/>
    <n v="2155"/>
    <n v="2191"/>
    <n v="2003"/>
    <n v="20"/>
  </r>
  <r>
    <s v="Albadri Abd Al Sattar"/>
    <x v="2"/>
    <x v="104"/>
    <x v="101"/>
    <n v="2160"/>
    <n v="2162"/>
    <n v="2090"/>
    <n v="1966"/>
    <n v="57"/>
  </r>
  <r>
    <s v="Pham, Xuan Dat"/>
    <x v="2"/>
    <x v="10"/>
    <x v="10"/>
    <n v="2160"/>
    <n v="2097"/>
    <n v="2088"/>
    <n v="1987"/>
    <n v="36"/>
  </r>
  <r>
    <s v="Nygren, Kim"/>
    <x v="2"/>
    <x v="21"/>
    <x v="21"/>
    <n v="2160"/>
    <n v="2259"/>
    <n v="2209"/>
    <n v="1980"/>
    <n v="43"/>
  </r>
  <r>
    <s v="Gokcek, Kursat Bugra"/>
    <x v="2"/>
    <x v="29"/>
    <x v="29"/>
    <n v="2160"/>
    <n v="2130"/>
    <n v="2016"/>
    <n v="2006"/>
    <n v="17"/>
  </r>
  <r>
    <s v="Pekar, Vaclav"/>
    <x v="2"/>
    <x v="19"/>
    <x v="19"/>
    <n v="2158"/>
    <n v="2167"/>
    <n v="2156"/>
    <n v="1986"/>
    <n v="37"/>
  </r>
  <r>
    <s v="Dr. Murtaza Ali"/>
    <x v="2"/>
    <x v="113"/>
    <x v="110"/>
    <n v="2158"/>
    <n v="2121"/>
    <n v="2050"/>
    <n v="1981"/>
    <n v="42"/>
  </r>
  <r>
    <s v="Jaquez, Juan Manuel"/>
    <x v="2"/>
    <x v="88"/>
    <x v="85"/>
    <n v="2158"/>
    <n v="2183"/>
    <n v="2166"/>
    <n v="1963"/>
    <n v="60"/>
  </r>
  <r>
    <s v="Caceres Benitez, Arturo Eduardo"/>
    <x v="2"/>
    <x v="41"/>
    <x v="40"/>
    <n v="2158"/>
    <n v="2089"/>
    <n v="2045"/>
    <n v="2009"/>
    <n v="14"/>
  </r>
  <r>
    <s v="Kukreja Sankalp"/>
    <x v="2"/>
    <x v="6"/>
    <x v="6"/>
    <n v="2158"/>
    <n v="2154"/>
    <n v="2126"/>
    <n v="2007"/>
    <n v="16"/>
  </r>
  <r>
    <s v="Papadopoulos, Panayotis"/>
    <x v="2"/>
    <x v="36"/>
    <x v="36"/>
    <n v="2158"/>
    <n v="2076"/>
    <n v="2069"/>
    <n v="1996"/>
    <n v="27"/>
  </r>
  <r>
    <s v="Serra Canals, Oriol"/>
    <x v="2"/>
    <x v="26"/>
    <x v="26"/>
    <n v="2158"/>
    <n v="2085"/>
    <n v="2075"/>
    <n v="1999"/>
    <n v="24"/>
  </r>
  <r>
    <s v="Rodriguez Polo, Mateo"/>
    <x v="2"/>
    <x v="26"/>
    <x v="26"/>
    <n v="2157"/>
    <n v="2117"/>
    <n v="2117"/>
    <n v="1999"/>
    <n v="24"/>
  </r>
  <r>
    <s v="Andrianiaina, Heritiana"/>
    <x v="2"/>
    <x v="84"/>
    <x v="81"/>
    <n v="2157"/>
    <n v="2038"/>
    <n v="2133"/>
    <n v="1994"/>
    <n v="29"/>
  </r>
  <r>
    <s v="Titichoca Daza, Daniel"/>
    <x v="2"/>
    <x v="75"/>
    <x v="72"/>
    <n v="2157"/>
    <n v="2135"/>
    <n v="2157"/>
    <n v="2003"/>
    <n v="20"/>
  </r>
  <r>
    <s v="Utama, Ivan"/>
    <x v="2"/>
    <x v="5"/>
    <x v="5"/>
    <n v="2157"/>
    <m/>
    <m/>
    <n v="1977"/>
    <n v="46"/>
  </r>
  <r>
    <s v="Diaz Iglesias, Jose Maria"/>
    <x v="2"/>
    <x v="26"/>
    <x v="26"/>
    <n v="2157"/>
    <n v="2191"/>
    <n v="2021"/>
    <n v="1975"/>
    <n v="48"/>
  </r>
  <r>
    <s v="Josse, Mark"/>
    <x v="2"/>
    <x v="15"/>
    <x v="15"/>
    <n v="2156"/>
    <n v="2135"/>
    <n v="2168"/>
    <n v="1968"/>
    <n v="55"/>
  </r>
  <r>
    <s v="Manukyan, Artyom"/>
    <x v="2"/>
    <x v="16"/>
    <x v="16"/>
    <n v="2155"/>
    <n v="2138"/>
    <n v="2103"/>
    <n v="1999"/>
    <n v="24"/>
  </r>
  <r>
    <s v="Adireddy Arjun"/>
    <x v="2"/>
    <x v="6"/>
    <x v="6"/>
    <n v="2155"/>
    <n v="1879"/>
    <n v="1846"/>
    <n v="2010"/>
    <n v="13"/>
  </r>
  <r>
    <s v="Karwowski, Kacper"/>
    <x v="2"/>
    <x v="11"/>
    <x v="11"/>
    <n v="2155"/>
    <n v="2162"/>
    <n v="2219"/>
    <n v="1998"/>
    <n v="25"/>
  </r>
  <r>
    <s v="Jozsa, Csaba"/>
    <x v="2"/>
    <x v="17"/>
    <x v="17"/>
    <n v="2155"/>
    <m/>
    <m/>
    <n v="1950"/>
    <n v="73"/>
  </r>
  <r>
    <s v="Heinichen R., Juan Uvaldo"/>
    <x v="2"/>
    <x v="41"/>
    <x v="40"/>
    <n v="2154"/>
    <n v="2046"/>
    <n v="2046"/>
    <n v="2000"/>
    <n v="23"/>
  </r>
  <r>
    <s v="Lohia, Sohum"/>
    <x v="2"/>
    <x v="15"/>
    <x v="15"/>
    <n v="2154"/>
    <n v="2036"/>
    <n v="2171"/>
    <n v="2009"/>
    <n v="14"/>
  </r>
  <r>
    <s v="Ochirbat, Lkhagvajamts"/>
    <x v="2"/>
    <x v="65"/>
    <x v="62"/>
    <n v="2154"/>
    <n v="2100"/>
    <n v="2085"/>
    <n v="2007"/>
    <n v="16"/>
  </r>
  <r>
    <s v="Harish, Neeraj"/>
    <x v="2"/>
    <x v="1"/>
    <x v="1"/>
    <n v="2154"/>
    <m/>
    <n v="1866"/>
    <n v="2009"/>
    <n v="14"/>
  </r>
  <r>
    <s v="Perez Perez, Gabriel"/>
    <x v="2"/>
    <x v="26"/>
    <x v="26"/>
    <n v="2153"/>
    <n v="2158"/>
    <n v="2123"/>
    <n v="2003"/>
    <n v="20"/>
  </r>
  <r>
    <s v="Koellner, Aaron Noah"/>
    <x v="2"/>
    <x v="14"/>
    <x v="14"/>
    <n v="2153"/>
    <m/>
    <n v="2133"/>
    <n v="2002"/>
    <n v="21"/>
  </r>
  <r>
    <s v="Gulatz, Maurice"/>
    <x v="2"/>
    <x v="14"/>
    <x v="14"/>
    <n v="2153"/>
    <m/>
    <n v="2161"/>
    <n v="1991"/>
    <n v="32"/>
  </r>
  <r>
    <s v="Sauvageot Ledezma, Diego"/>
    <x v="2"/>
    <x v="33"/>
    <x v="33"/>
    <n v="2153"/>
    <n v="2104"/>
    <n v="2105"/>
    <n v="1992"/>
    <n v="31"/>
  </r>
  <r>
    <s v="Rychagov, Nikita"/>
    <x v="2"/>
    <x v="63"/>
    <x v="60"/>
    <n v="2153"/>
    <n v="2276"/>
    <n v="2254"/>
    <n v="2005"/>
    <n v="18"/>
  </r>
  <r>
    <s v="De Oliveira,Victor Gabriel C."/>
    <x v="2"/>
    <x v="47"/>
    <x v="46"/>
    <n v="2152"/>
    <n v="2202"/>
    <n v="2178"/>
    <n v="1996"/>
    <n v="27"/>
  </r>
  <r>
    <s v="Godoy, Carlos"/>
    <x v="2"/>
    <x v="39"/>
    <x v="38"/>
    <n v="2152"/>
    <n v="2169"/>
    <n v="2163"/>
    <n v="1961"/>
    <n v="62"/>
  </r>
  <r>
    <s v="Limon Olmos, Ivan Alonso"/>
    <x v="2"/>
    <x v="61"/>
    <x v="58"/>
    <n v="2152"/>
    <n v="1986"/>
    <n v="1986"/>
    <n v="2001"/>
    <n v="22"/>
  </r>
  <r>
    <s v="Ferey, Antonin"/>
    <x v="2"/>
    <x v="3"/>
    <x v="3"/>
    <n v="2152"/>
    <n v="2129"/>
    <n v="2088"/>
    <n v="2003"/>
    <n v="20"/>
  </r>
  <r>
    <s v="Englisch, Colya"/>
    <x v="2"/>
    <x v="3"/>
    <x v="3"/>
    <n v="2152"/>
    <n v="2131"/>
    <n v="2116"/>
    <n v="2003"/>
    <n v="20"/>
  </r>
  <r>
    <s v="Kiese, Matthias, Prof. Dr."/>
    <x v="2"/>
    <x v="14"/>
    <x v="14"/>
    <n v="2152"/>
    <n v="2250"/>
    <m/>
    <n v="1971"/>
    <n v="52"/>
  </r>
  <r>
    <s v="Onyekwere, Chikwere"/>
    <x v="2"/>
    <x v="108"/>
    <x v="105"/>
    <n v="2152"/>
    <n v="2213"/>
    <m/>
    <n v="1985"/>
    <n v="38"/>
  </r>
  <r>
    <s v="Gruzman, Ilya"/>
    <x v="2"/>
    <x v="27"/>
    <x v="27"/>
    <n v="2151"/>
    <n v="2001"/>
    <n v="1986"/>
    <n v="2002"/>
    <n v="21"/>
  </r>
  <r>
    <s v="Sodbilegt, Naranbold"/>
    <x v="2"/>
    <x v="65"/>
    <x v="62"/>
    <n v="2151"/>
    <n v="1969"/>
    <n v="2003"/>
    <n v="2009"/>
    <n v="14"/>
  </r>
  <r>
    <s v="Haining, Kyle"/>
    <x v="2"/>
    <x v="1"/>
    <x v="1"/>
    <n v="2150"/>
    <m/>
    <m/>
    <n v="2000"/>
    <n v="23"/>
  </r>
  <r>
    <s v="Ribeiro, Matheus Mendes Domingues"/>
    <x v="2"/>
    <x v="47"/>
    <x v="46"/>
    <n v="2150"/>
    <n v="2186"/>
    <n v="2148"/>
    <n v="2005"/>
    <n v="18"/>
  </r>
  <r>
    <s v="Jankowiak, Tomasz"/>
    <x v="2"/>
    <x v="11"/>
    <x v="11"/>
    <n v="2149"/>
    <n v="1921"/>
    <n v="2056"/>
    <n v="1999"/>
    <n v="24"/>
  </r>
  <r>
    <s v="Averbukh, Alex"/>
    <x v="2"/>
    <x v="103"/>
    <x v="100"/>
    <n v="2149"/>
    <m/>
    <m/>
    <n v="1982"/>
    <n v="41"/>
  </r>
  <r>
    <s v="Egorov, Konstantin"/>
    <x v="2"/>
    <x v="4"/>
    <x v="4"/>
    <n v="2149"/>
    <n v="2023"/>
    <n v="1878"/>
    <n v="1994"/>
    <n v="29"/>
  </r>
  <r>
    <s v="Budima, Armend"/>
    <x v="2"/>
    <x v="83"/>
    <x v="80"/>
    <n v="2149"/>
    <n v="2158"/>
    <n v="2120"/>
    <n v="1969"/>
    <n v="54"/>
  </r>
  <r>
    <s v="Hansch, Stephan"/>
    <x v="2"/>
    <x v="14"/>
    <x v="14"/>
    <n v="2148"/>
    <n v="2151"/>
    <n v="2053"/>
    <n v="1997"/>
    <n v="26"/>
  </r>
  <r>
    <s v="Lacroix, Romain"/>
    <x v="2"/>
    <x v="3"/>
    <x v="3"/>
    <n v="2148"/>
    <n v="2115"/>
    <m/>
    <n v="1986"/>
    <n v="37"/>
  </r>
  <r>
    <s v="Rasmussen, Henning"/>
    <x v="2"/>
    <x v="31"/>
    <x v="31"/>
    <n v="2148"/>
    <m/>
    <m/>
    <n v="1982"/>
    <n v="41"/>
  </r>
  <r>
    <s v="Juknis, Paulius"/>
    <x v="2"/>
    <x v="43"/>
    <x v="42"/>
    <n v="2148"/>
    <n v="2105"/>
    <n v="2066"/>
    <n v="1986"/>
    <n v="37"/>
  </r>
  <r>
    <s v="Prisacaru, Stefan-Emilian"/>
    <x v="2"/>
    <x v="7"/>
    <x v="7"/>
    <n v="2148"/>
    <n v="2147"/>
    <n v="2114"/>
    <n v="2005"/>
    <n v="18"/>
  </r>
  <r>
    <s v="Zeneli, Klendi"/>
    <x v="2"/>
    <x v="89"/>
    <x v="86"/>
    <n v="2148"/>
    <n v="1952"/>
    <n v="1948"/>
    <n v="2004"/>
    <n v="19"/>
  </r>
  <r>
    <s v="Jimenez, Joaquin"/>
    <x v="2"/>
    <x v="39"/>
    <x v="38"/>
    <n v="2147"/>
    <n v="2196"/>
    <n v="2163"/>
    <n v="1976"/>
    <n v="47"/>
  </r>
  <r>
    <s v="Ozkan, Ervin"/>
    <x v="2"/>
    <x v="29"/>
    <x v="29"/>
    <n v="2147"/>
    <n v="2235"/>
    <n v="2208"/>
    <n v="1982"/>
    <n v="41"/>
  </r>
  <r>
    <s v="Moskovich, Daniel"/>
    <x v="2"/>
    <x v="27"/>
    <x v="27"/>
    <n v="2147"/>
    <n v="2111"/>
    <n v="2111"/>
    <n v="1976"/>
    <n v="47"/>
  </r>
  <r>
    <s v="Marino Bravo, Miguel Angel"/>
    <x v="2"/>
    <x v="26"/>
    <x v="26"/>
    <n v="2147"/>
    <n v="2098"/>
    <n v="2065"/>
    <n v="1964"/>
    <n v="59"/>
  </r>
  <r>
    <s v="Sirvent Aguirre, Didac"/>
    <x v="2"/>
    <x v="26"/>
    <x v="26"/>
    <n v="2146"/>
    <n v="2102"/>
    <n v="2075"/>
    <n v="1977"/>
    <n v="46"/>
  </r>
  <r>
    <s v="Bullen, Alex"/>
    <x v="2"/>
    <x v="97"/>
    <x v="94"/>
    <n v="2146"/>
    <n v="2020"/>
    <n v="2078"/>
    <n v="1994"/>
    <n v="29"/>
  </r>
  <r>
    <s v="Whatley, Stephen A J"/>
    <x v="2"/>
    <x v="15"/>
    <x v="15"/>
    <n v="2146"/>
    <n v="2038"/>
    <n v="2038"/>
    <n v="1999"/>
    <n v="24"/>
  </r>
  <r>
    <s v="Bielinski, Dariusz"/>
    <x v="2"/>
    <x v="11"/>
    <x v="11"/>
    <n v="2146"/>
    <n v="2209"/>
    <n v="2123"/>
    <n v="1975"/>
    <n v="48"/>
  </r>
  <r>
    <s v="Mompel Ferruz, Xavier"/>
    <x v="2"/>
    <x v="26"/>
    <x v="26"/>
    <n v="2145"/>
    <n v="1938"/>
    <n v="1990"/>
    <n v="2010"/>
    <n v="13"/>
  </r>
  <r>
    <s v="Saypuri Srithan"/>
    <x v="2"/>
    <x v="6"/>
    <x v="6"/>
    <n v="2145"/>
    <n v="2072"/>
    <n v="2072"/>
    <n v="2005"/>
    <n v="18"/>
  </r>
  <r>
    <s v="Decosse, Jean-Fabien"/>
    <x v="2"/>
    <x v="3"/>
    <x v="3"/>
    <n v="2145"/>
    <n v="2206"/>
    <n v="2075"/>
    <n v="1982"/>
    <n v="41"/>
  </r>
  <r>
    <s v="Mazurkiewicz, Michal"/>
    <x v="2"/>
    <x v="11"/>
    <x v="11"/>
    <n v="2145"/>
    <n v="2154"/>
    <n v="2124"/>
    <n v="1989"/>
    <n v="34"/>
  </r>
  <r>
    <s v="Watters, Chase"/>
    <x v="2"/>
    <x v="1"/>
    <x v="1"/>
    <n v="2144"/>
    <n v="2201"/>
    <n v="2168"/>
    <n v="1983"/>
    <n v="40"/>
  </r>
  <r>
    <s v="Machin, Guillaume"/>
    <x v="2"/>
    <x v="3"/>
    <x v="3"/>
    <n v="2143"/>
    <n v="2186"/>
    <n v="2115"/>
    <n v="1984"/>
    <n v="39"/>
  </r>
  <r>
    <s v="Hagen, Anders Gjerdrum"/>
    <x v="2"/>
    <x v="0"/>
    <x v="0"/>
    <n v="2143"/>
    <n v="2200"/>
    <m/>
    <n v="1990"/>
    <n v="33"/>
  </r>
  <r>
    <s v="David, Bogdan-Emanuel"/>
    <x v="2"/>
    <x v="7"/>
    <x v="7"/>
    <n v="2143"/>
    <n v="2006"/>
    <n v="2013"/>
    <n v="2003"/>
    <n v="20"/>
  </r>
  <r>
    <s v="Ismagilov, Damir"/>
    <x v="2"/>
    <x v="4"/>
    <x v="4"/>
    <n v="2143"/>
    <n v="2106"/>
    <n v="2131"/>
    <n v="2004"/>
    <n v="19"/>
  </r>
  <r>
    <s v="Batbold, Nyamsuren"/>
    <x v="2"/>
    <x v="65"/>
    <x v="62"/>
    <n v="2143"/>
    <n v="1971"/>
    <n v="1966"/>
    <n v="2005"/>
    <n v="18"/>
  </r>
  <r>
    <s v="Contreras Medina, Ruben Dario"/>
    <x v="2"/>
    <x v="61"/>
    <x v="58"/>
    <n v="2143"/>
    <n v="2113"/>
    <n v="2124"/>
    <n v="1981"/>
    <n v="42"/>
  </r>
  <r>
    <s v="Garcia Domingo, Jose Antonio"/>
    <x v="2"/>
    <x v="26"/>
    <x v="26"/>
    <n v="2143"/>
    <m/>
    <m/>
    <n v="1974"/>
    <n v="49"/>
  </r>
  <r>
    <s v="Barletta, Mauro"/>
    <x v="2"/>
    <x v="32"/>
    <x v="32"/>
    <n v="2142"/>
    <m/>
    <m/>
    <n v="1968"/>
    <n v="55"/>
  </r>
  <r>
    <s v="Hobson, Kenneth"/>
    <x v="2"/>
    <x v="15"/>
    <x v="15"/>
    <n v="2142"/>
    <n v="1993"/>
    <n v="1954"/>
    <n v="2009"/>
    <n v="14"/>
  </r>
  <r>
    <s v="Reuber, Artur"/>
    <x v="2"/>
    <x v="14"/>
    <x v="14"/>
    <n v="2142"/>
    <m/>
    <m/>
    <n v="1985"/>
    <n v="38"/>
  </r>
  <r>
    <s v="Eden, Tomer"/>
    <x v="2"/>
    <x v="27"/>
    <x v="27"/>
    <n v="2142"/>
    <n v="2168"/>
    <n v="2036"/>
    <n v="1981"/>
    <n v="42"/>
  </r>
  <r>
    <s v="Munoz Perez, Rolando"/>
    <x v="2"/>
    <x v="40"/>
    <x v="39"/>
    <n v="2141"/>
    <n v="2154"/>
    <n v="2132"/>
    <n v="1972"/>
    <n v="51"/>
  </r>
  <r>
    <s v="Litsas, Ioannis"/>
    <x v="2"/>
    <x v="36"/>
    <x v="36"/>
    <n v="2141"/>
    <m/>
    <m/>
    <n v="1983"/>
    <n v="40"/>
  </r>
  <r>
    <s v="Mijatovic, Dusan"/>
    <x v="2"/>
    <x v="25"/>
    <x v="25"/>
    <n v="2141"/>
    <n v="2073"/>
    <n v="2202"/>
    <n v="2004"/>
    <n v="19"/>
  </r>
  <r>
    <s v="Rajaram, Rohan"/>
    <x v="2"/>
    <x v="1"/>
    <x v="1"/>
    <n v="2141"/>
    <n v="1656"/>
    <n v="1646"/>
    <n v="2011"/>
    <n v="12"/>
  </r>
  <r>
    <s v="Anghel, Iulian-Mihai"/>
    <x v="2"/>
    <x v="7"/>
    <x v="7"/>
    <n v="2141"/>
    <n v="2007"/>
    <n v="1897"/>
    <n v="2006"/>
    <n v="17"/>
  </r>
  <r>
    <s v="Nyambe, Maketo"/>
    <x v="2"/>
    <x v="100"/>
    <x v="97"/>
    <n v="2140"/>
    <m/>
    <m/>
    <n v="1992"/>
    <n v="31"/>
  </r>
  <r>
    <s v="Piringer, Florian"/>
    <x v="2"/>
    <x v="24"/>
    <x v="24"/>
    <n v="2140"/>
    <m/>
    <m/>
    <n v="1985"/>
    <n v="38"/>
  </r>
  <r>
    <s v="Houhou, Alexandre"/>
    <x v="2"/>
    <x v="3"/>
    <x v="3"/>
    <n v="2140"/>
    <n v="2025"/>
    <n v="2101"/>
    <n v="2000"/>
    <n v="23"/>
  </r>
  <r>
    <s v="Urban, Zdenek"/>
    <x v="2"/>
    <x v="19"/>
    <x v="19"/>
    <n v="2140"/>
    <n v="2059"/>
    <n v="2115"/>
    <n v="1959"/>
    <n v="64"/>
  </r>
  <r>
    <s v="Yang, Alexander"/>
    <x v="2"/>
    <x v="1"/>
    <x v="1"/>
    <n v="2139"/>
    <m/>
    <n v="2097"/>
    <n v="2010"/>
    <n v="13"/>
  </r>
  <r>
    <s v="Perez Nunez, Saul"/>
    <x v="2"/>
    <x v="26"/>
    <x v="26"/>
    <n v="2139"/>
    <n v="2062"/>
    <n v="2009"/>
    <n v="1996"/>
    <n v="27"/>
  </r>
  <r>
    <s v="Stefan, Romulus-Cristian"/>
    <x v="2"/>
    <x v="7"/>
    <x v="7"/>
    <n v="2139"/>
    <n v="2110"/>
    <n v="2056"/>
    <n v="1973"/>
    <n v="50"/>
  </r>
  <r>
    <s v="Saif, Malek"/>
    <x v="2"/>
    <x v="77"/>
    <x v="74"/>
    <n v="2139"/>
    <n v="2050"/>
    <n v="2050"/>
    <n v="2004"/>
    <n v="19"/>
  </r>
  <r>
    <s v="Mesa Cruz, Juan Carlos"/>
    <x v="2"/>
    <x v="88"/>
    <x v="85"/>
    <n v="2139"/>
    <m/>
    <n v="2140"/>
    <n v="2003"/>
    <n v="20"/>
  </r>
  <r>
    <s v="Wulf von Moers, Jens"/>
    <x v="2"/>
    <x v="14"/>
    <x v="14"/>
    <n v="2139"/>
    <m/>
    <m/>
    <n v="1963"/>
    <n v="60"/>
  </r>
  <r>
    <s v="Ratnesan, Ranesh"/>
    <x v="2"/>
    <x v="15"/>
    <x v="15"/>
    <n v="2138"/>
    <n v="2160"/>
    <n v="2160"/>
    <n v="2005"/>
    <n v="18"/>
  </r>
  <r>
    <s v="Nannelli, Paolo"/>
    <x v="2"/>
    <x v="32"/>
    <x v="32"/>
    <n v="2138"/>
    <n v="2113"/>
    <n v="2212"/>
    <n v="1967"/>
    <n v="56"/>
  </r>
  <r>
    <s v="Bazilius, Augustinas"/>
    <x v="2"/>
    <x v="43"/>
    <x v="42"/>
    <n v="2138"/>
    <n v="2000"/>
    <n v="2109"/>
    <n v="2009"/>
    <n v="14"/>
  </r>
  <r>
    <s v="Seddaoui, Yamine"/>
    <x v="2"/>
    <x v="69"/>
    <x v="66"/>
    <n v="2138"/>
    <n v="2138"/>
    <n v="2032"/>
    <n v="1985"/>
    <n v="38"/>
  </r>
  <r>
    <s v="Gonzalez Salto, Roberto de Jesus"/>
    <x v="2"/>
    <x v="61"/>
    <x v="58"/>
    <n v="2138"/>
    <n v="2035"/>
    <m/>
    <n v="1959"/>
    <n v="64"/>
  </r>
  <r>
    <s v="Proettel, Swen"/>
    <x v="2"/>
    <x v="14"/>
    <x v="14"/>
    <n v="2137"/>
    <n v="2157"/>
    <n v="2196"/>
    <n v="1972"/>
    <n v="51"/>
  </r>
  <r>
    <s v="Carvalho, Guillermo"/>
    <x v="2"/>
    <x v="34"/>
    <x v="34"/>
    <n v="2137"/>
    <n v="2221"/>
    <n v="2089"/>
    <n v="1967"/>
    <n v="56"/>
  </r>
  <r>
    <s v="Lakshmi Narayanan M V"/>
    <x v="2"/>
    <x v="6"/>
    <x v="6"/>
    <n v="2137"/>
    <n v="2011"/>
    <n v="2130"/>
    <n v="1984"/>
    <n v="39"/>
  </r>
  <r>
    <s v="Koshulyan, Egor A."/>
    <x v="2"/>
    <x v="4"/>
    <x v="4"/>
    <n v="2136"/>
    <n v="2259"/>
    <n v="2184"/>
    <n v="2009"/>
    <n v="14"/>
  </r>
  <r>
    <s v="Marmili, Giulio"/>
    <x v="2"/>
    <x v="32"/>
    <x v="32"/>
    <n v="2136"/>
    <n v="2194"/>
    <n v="2150"/>
    <n v="1976"/>
    <n v="47"/>
  </r>
  <r>
    <s v="Medghoul, Sherif"/>
    <x v="2"/>
    <x v="3"/>
    <x v="3"/>
    <n v="2136"/>
    <n v="2029"/>
    <n v="2024"/>
    <n v="1980"/>
    <n v="43"/>
  </r>
  <r>
    <s v="Blazquez Lopez, Berna"/>
    <x v="2"/>
    <x v="26"/>
    <x v="26"/>
    <n v="2136"/>
    <n v="2051"/>
    <n v="2009"/>
    <n v="1980"/>
    <n v="43"/>
  </r>
  <r>
    <s v="Malinowsky, Levi"/>
    <x v="2"/>
    <x v="14"/>
    <x v="14"/>
    <n v="2135"/>
    <n v="1827"/>
    <n v="1905"/>
    <n v="2010"/>
    <n v="13"/>
  </r>
  <r>
    <s v="Lymar, Vladislav"/>
    <x v="2"/>
    <x v="18"/>
    <x v="18"/>
    <n v="2135"/>
    <n v="2187"/>
    <n v="2234"/>
    <n v="2003"/>
    <n v="20"/>
  </r>
  <r>
    <s v="Aboudi, Marwan"/>
    <x v="2"/>
    <x v="77"/>
    <x v="74"/>
    <n v="2133"/>
    <n v="2047"/>
    <n v="2186"/>
    <n v="1964"/>
    <n v="59"/>
  </r>
  <r>
    <s v="Persson, Andreas"/>
    <x v="2"/>
    <x v="21"/>
    <x v="21"/>
    <n v="2133"/>
    <n v="2178"/>
    <m/>
    <n v="1979"/>
    <n v="44"/>
  </r>
  <r>
    <s v="Dussaubat Pedersen, Nelson Cristian"/>
    <x v="2"/>
    <x v="33"/>
    <x v="33"/>
    <n v="2133"/>
    <m/>
    <m/>
    <n v="1984"/>
    <n v="39"/>
  </r>
  <r>
    <s v="Mihajlov, Svetoslav"/>
    <x v="2"/>
    <x v="0"/>
    <x v="0"/>
    <n v="2133"/>
    <n v="2112"/>
    <n v="2118"/>
    <n v="1967"/>
    <n v="56"/>
  </r>
  <r>
    <s v="Charmier, Gregory"/>
    <x v="2"/>
    <x v="3"/>
    <x v="3"/>
    <n v="2133"/>
    <m/>
    <m/>
    <n v="1979"/>
    <n v="44"/>
  </r>
  <r>
    <s v="Bregu, Riza"/>
    <x v="2"/>
    <x v="89"/>
    <x v="86"/>
    <n v="2133"/>
    <n v="2137"/>
    <n v="2109"/>
    <n v="1991"/>
    <n v="32"/>
  </r>
  <r>
    <s v="Rehurek, Lukas"/>
    <x v="2"/>
    <x v="19"/>
    <x v="19"/>
    <n v="2132"/>
    <n v="2040"/>
    <n v="2046"/>
    <n v="1980"/>
    <n v="43"/>
  </r>
  <r>
    <s v="Halldorsson, Halldor"/>
    <x v="2"/>
    <x v="67"/>
    <x v="64"/>
    <n v="2132"/>
    <n v="2238"/>
    <n v="2178"/>
    <n v="1984"/>
    <n v="39"/>
  </r>
  <r>
    <s v="Krulich, Roman"/>
    <x v="2"/>
    <x v="76"/>
    <x v="73"/>
    <n v="2132"/>
    <n v="2215"/>
    <m/>
    <n v="1963"/>
    <n v="60"/>
  </r>
  <r>
    <s v="Rorvik, Jon F."/>
    <x v="2"/>
    <x v="0"/>
    <x v="0"/>
    <n v="2131"/>
    <n v="2132"/>
    <n v="2184"/>
    <n v="1962"/>
    <n v="61"/>
  </r>
  <r>
    <s v="Mishra, Prateek"/>
    <x v="2"/>
    <x v="1"/>
    <x v="1"/>
    <n v="2131"/>
    <m/>
    <m/>
    <n v="2004"/>
    <n v="19"/>
  </r>
  <r>
    <s v="Christensen, Janus"/>
    <x v="2"/>
    <x v="31"/>
    <x v="31"/>
    <n v="2131"/>
    <n v="2104"/>
    <n v="2143"/>
    <n v="1979"/>
    <n v="44"/>
  </r>
  <r>
    <s v="Teran Abreu, Lisyender Jesus"/>
    <x v="2"/>
    <x v="71"/>
    <x v="68"/>
    <n v="2130"/>
    <n v="2111"/>
    <n v="2036"/>
    <n v="1988"/>
    <n v="35"/>
  </r>
  <r>
    <s v="Jakrlin, Mihael"/>
    <x v="2"/>
    <x v="28"/>
    <x v="28"/>
    <n v="2130"/>
    <n v="2056"/>
    <n v="2234"/>
    <n v="2002"/>
    <n v="21"/>
  </r>
  <r>
    <s v="Dobrin, Ionut-Alexandru"/>
    <x v="2"/>
    <x v="7"/>
    <x v="7"/>
    <n v="2130"/>
    <n v="2024"/>
    <n v="1978"/>
    <n v="2003"/>
    <n v="20"/>
  </r>
  <r>
    <s v="Marinakis, Hristos"/>
    <x v="2"/>
    <x v="36"/>
    <x v="36"/>
    <n v="2130"/>
    <n v="2052"/>
    <m/>
    <n v="2003"/>
    <n v="20"/>
  </r>
  <r>
    <s v="Stotyn, Fabian"/>
    <x v="2"/>
    <x v="14"/>
    <x v="14"/>
    <n v="2130"/>
    <n v="2195"/>
    <n v="2123"/>
    <n v="1984"/>
    <n v="39"/>
  </r>
  <r>
    <s v="Mendoza, Rodrigo"/>
    <x v="2"/>
    <x v="75"/>
    <x v="72"/>
    <n v="2129"/>
    <n v="2242"/>
    <n v="2111"/>
    <n v="1994"/>
    <n v="29"/>
  </r>
  <r>
    <s v="Hjorth, Gunnar"/>
    <x v="2"/>
    <x v="21"/>
    <x v="21"/>
    <n v="2129"/>
    <n v="2202"/>
    <m/>
    <n v="1957"/>
    <n v="66"/>
  </r>
  <r>
    <s v="Kobayashi, Atsuhiko"/>
    <x v="2"/>
    <x v="103"/>
    <x v="100"/>
    <n v="2129"/>
    <n v="2128"/>
    <m/>
    <n v="1992"/>
    <n v="31"/>
  </r>
  <r>
    <s v="Roganovic, Nebojsa"/>
    <x v="2"/>
    <x v="25"/>
    <x v="25"/>
    <n v="2129"/>
    <n v="2156"/>
    <n v="2192"/>
    <n v="1990"/>
    <n v="33"/>
  </r>
  <r>
    <s v="Apoorv Kamble"/>
    <x v="2"/>
    <x v="6"/>
    <x v="6"/>
    <n v="2129"/>
    <n v="1899"/>
    <n v="1940"/>
    <n v="2009"/>
    <n v="14"/>
  </r>
  <r>
    <s v="Haas, Michael"/>
    <x v="2"/>
    <x v="24"/>
    <x v="24"/>
    <n v="2129"/>
    <n v="2117"/>
    <n v="2108"/>
    <n v="1991"/>
    <n v="32"/>
  </r>
  <r>
    <s v="Mika, Tomasz"/>
    <x v="2"/>
    <x v="11"/>
    <x v="11"/>
    <n v="2129"/>
    <n v="2137"/>
    <n v="2186"/>
    <n v="1995"/>
    <n v="28"/>
  </r>
  <r>
    <s v="Daniel, Damian"/>
    <x v="2"/>
    <x v="11"/>
    <x v="11"/>
    <n v="2129"/>
    <n v="2047"/>
    <n v="2094"/>
    <n v="1996"/>
    <n v="27"/>
  </r>
  <r>
    <s v="Kotyk, Michael"/>
    <x v="2"/>
    <x v="14"/>
    <x v="14"/>
    <n v="2128"/>
    <n v="2057"/>
    <n v="2069"/>
    <n v="2004"/>
    <n v="19"/>
  </r>
  <r>
    <s v="Modric, Nesa"/>
    <x v="2"/>
    <x v="25"/>
    <x v="25"/>
    <n v="2128"/>
    <n v="2130"/>
    <n v="2167"/>
    <n v="1971"/>
    <n v="52"/>
  </r>
  <r>
    <s v="Van Apeldoorn, Janton"/>
    <x v="2"/>
    <x v="5"/>
    <x v="5"/>
    <n v="2128"/>
    <m/>
    <m/>
    <n v="1972"/>
    <n v="51"/>
  </r>
  <r>
    <s v="Guelsen, Taylan"/>
    <x v="2"/>
    <x v="14"/>
    <x v="14"/>
    <n v="2128"/>
    <m/>
    <m/>
    <n v="1986"/>
    <n v="37"/>
  </r>
  <r>
    <s v="Marin Pincheira, Carlos"/>
    <x v="2"/>
    <x v="33"/>
    <x v="33"/>
    <n v="2127"/>
    <n v="2141"/>
    <n v="2080"/>
    <n v="1989"/>
    <n v="34"/>
  </r>
  <r>
    <s v="Karlik, Ondrej"/>
    <x v="2"/>
    <x v="19"/>
    <x v="19"/>
    <n v="2127"/>
    <n v="2166"/>
    <n v="2025"/>
    <n v="1995"/>
    <n v="28"/>
  </r>
  <r>
    <s v="Ozalp, Burak"/>
    <x v="2"/>
    <x v="29"/>
    <x v="29"/>
    <n v="2127"/>
    <n v="2106"/>
    <n v="2106"/>
    <n v="1992"/>
    <n v="31"/>
  </r>
  <r>
    <s v="Marin Ramirez, Gerardo"/>
    <x v="2"/>
    <x v="71"/>
    <x v="68"/>
    <n v="2127"/>
    <n v="2088"/>
    <n v="1991"/>
    <n v="1968"/>
    <n v="55"/>
  </r>
  <r>
    <s v="Hein, Carsten"/>
    <x v="2"/>
    <x v="14"/>
    <x v="14"/>
    <n v="2126"/>
    <m/>
    <m/>
    <n v="1962"/>
    <n v="61"/>
  </r>
  <r>
    <s v="Idrissi, Chafik"/>
    <x v="2"/>
    <x v="62"/>
    <x v="59"/>
    <n v="2126"/>
    <n v="2217"/>
    <n v="2166"/>
    <n v="1973"/>
    <n v="50"/>
  </r>
  <r>
    <s v="Haase, Pavel"/>
    <x v="2"/>
    <x v="19"/>
    <x v="19"/>
    <n v="2126"/>
    <n v="1989"/>
    <n v="2033"/>
    <n v="2002"/>
    <n v="21"/>
  </r>
  <r>
    <s v="Kekic, Armin"/>
    <x v="2"/>
    <x v="52"/>
    <x v="51"/>
    <n v="2126"/>
    <n v="2197"/>
    <n v="2158"/>
    <n v="1976"/>
    <n v="47"/>
  </r>
  <r>
    <s v="Torres Boch, Jose Francisco"/>
    <x v="2"/>
    <x v="26"/>
    <x v="26"/>
    <n v="2126"/>
    <n v="2159"/>
    <n v="2073"/>
    <n v="1988"/>
    <n v="35"/>
  </r>
  <r>
    <s v="Gressmann, Moritz"/>
    <x v="2"/>
    <x v="14"/>
    <x v="14"/>
    <n v="2125"/>
    <n v="2146"/>
    <m/>
    <n v="2000"/>
    <n v="23"/>
  </r>
  <r>
    <s v="Sabatier, Mathis"/>
    <x v="2"/>
    <x v="3"/>
    <x v="3"/>
    <n v="2125"/>
    <n v="2051"/>
    <n v="2105"/>
    <n v="2003"/>
    <n v="20"/>
  </r>
  <r>
    <s v="Valhondo Morales, Ruben"/>
    <x v="2"/>
    <x v="26"/>
    <x v="26"/>
    <n v="2124"/>
    <n v="2105"/>
    <n v="2206"/>
    <n v="1995"/>
    <n v="28"/>
  </r>
  <r>
    <s v="Gao, Marvin"/>
    <x v="2"/>
    <x v="1"/>
    <x v="1"/>
    <n v="2124"/>
    <m/>
    <m/>
    <n v="2008"/>
    <n v="15"/>
  </r>
  <r>
    <s v="Kolmagorov, Alexey"/>
    <x v="2"/>
    <x v="4"/>
    <x v="4"/>
    <n v="2124"/>
    <n v="2090"/>
    <n v="1989"/>
    <n v="2001"/>
    <n v="22"/>
  </r>
  <r>
    <s v="Garcia Almaguer, Juan Manuel"/>
    <x v="2"/>
    <x v="61"/>
    <x v="58"/>
    <n v="2124"/>
    <n v="2159"/>
    <n v="2100"/>
    <n v="1988"/>
    <n v="35"/>
  </r>
  <r>
    <s v="Teuber, Andreas"/>
    <x v="2"/>
    <x v="14"/>
    <x v="14"/>
    <n v="2124"/>
    <n v="2138"/>
    <m/>
    <n v="1970"/>
    <n v="53"/>
  </r>
  <r>
    <s v="Ernst, Michael"/>
    <x v="2"/>
    <x v="24"/>
    <x v="24"/>
    <n v="2123"/>
    <n v="2111"/>
    <m/>
    <n v="1960"/>
    <n v="63"/>
  </r>
  <r>
    <s v="Parpiev, Isaak"/>
    <x v="2"/>
    <x v="4"/>
    <x v="4"/>
    <n v="2123"/>
    <n v="2221"/>
    <n v="2205"/>
    <n v="2009"/>
    <n v="14"/>
  </r>
  <r>
    <s v="Bouzidi, Ahmed"/>
    <x v="2"/>
    <x v="79"/>
    <x v="76"/>
    <n v="2123"/>
    <n v="2166"/>
    <n v="2105"/>
    <n v="1986"/>
    <n v="37"/>
  </r>
  <r>
    <s v="Owen, Michael"/>
    <x v="2"/>
    <x v="70"/>
    <x v="67"/>
    <n v="2123"/>
    <n v="1948"/>
    <n v="1943"/>
    <n v="2002"/>
    <n v="21"/>
  </r>
  <r>
    <s v="Rovira Mas, Jorge"/>
    <x v="2"/>
    <x v="91"/>
    <x v="88"/>
    <n v="2122"/>
    <m/>
    <m/>
    <n v="1950"/>
    <n v="73"/>
  </r>
  <r>
    <s v="Arencibia Monduy, Antonio"/>
    <x v="2"/>
    <x v="1"/>
    <x v="1"/>
    <n v="2122"/>
    <m/>
    <m/>
    <n v="1984"/>
    <n v="39"/>
  </r>
  <r>
    <s v="Kang, Dorian"/>
    <x v="2"/>
    <x v="38"/>
    <x v="37"/>
    <n v="2121"/>
    <n v="2039"/>
    <n v="1933"/>
    <n v="2006"/>
    <n v="17"/>
  </r>
  <r>
    <s v="Jogstad, Daniel"/>
    <x v="2"/>
    <x v="21"/>
    <x v="21"/>
    <n v="2121"/>
    <n v="2054"/>
    <n v="1976"/>
    <n v="1995"/>
    <n v="28"/>
  </r>
  <r>
    <s v="Jandric, Damjan"/>
    <x v="2"/>
    <x v="25"/>
    <x v="25"/>
    <n v="2121"/>
    <n v="2146"/>
    <n v="2071"/>
    <n v="1994"/>
    <n v="29"/>
  </r>
  <r>
    <s v="Soraas, Torben"/>
    <x v="2"/>
    <x v="0"/>
    <x v="0"/>
    <n v="2121"/>
    <n v="2146"/>
    <n v="2153"/>
    <n v="1974"/>
    <n v="49"/>
  </r>
  <r>
    <s v="Ahmed Hassan Ahmed"/>
    <x v="2"/>
    <x v="115"/>
    <x v="112"/>
    <n v="2121"/>
    <n v="2065"/>
    <n v="1986"/>
    <n v="1982"/>
    <n v="41"/>
  </r>
  <r>
    <s v="Vincenti, Leonardo"/>
    <x v="2"/>
    <x v="32"/>
    <x v="32"/>
    <n v="2120"/>
    <n v="2118"/>
    <n v="2054"/>
    <n v="2012"/>
    <n v="11"/>
  </r>
  <r>
    <s v="Sitnic, Adnan"/>
    <x v="2"/>
    <x v="52"/>
    <x v="51"/>
    <n v="2120"/>
    <n v="2115"/>
    <n v="2085"/>
    <n v="1992"/>
    <n v="31"/>
  </r>
  <r>
    <s v="Abera, Aydagnuhem Gezachew"/>
    <x v="2"/>
    <x v="127"/>
    <x v="124"/>
    <n v="2120"/>
    <n v="2074"/>
    <n v="2021"/>
    <n v="1986"/>
    <n v="37"/>
  </r>
  <r>
    <s v="Santryan, Davit"/>
    <x v="2"/>
    <x v="16"/>
    <x v="16"/>
    <n v="2120"/>
    <n v="2130"/>
    <n v="2128"/>
    <n v="2002"/>
    <n v="21"/>
  </r>
  <r>
    <s v="Wallner, Alfred"/>
    <x v="2"/>
    <x v="24"/>
    <x v="24"/>
    <n v="2120"/>
    <m/>
    <m/>
    <n v="1956"/>
    <n v="67"/>
  </r>
  <r>
    <s v="Stanisz, Patryk"/>
    <x v="2"/>
    <x v="11"/>
    <x v="11"/>
    <n v="2120"/>
    <n v="2127"/>
    <n v="2069"/>
    <n v="1984"/>
    <n v="39"/>
  </r>
  <r>
    <s v="Tepe, Efe Can"/>
    <x v="2"/>
    <x v="29"/>
    <x v="29"/>
    <n v="2119"/>
    <n v="2050"/>
    <n v="2050"/>
    <n v="2000"/>
    <n v="23"/>
  </r>
  <r>
    <s v="Georg, Heinz"/>
    <x v="2"/>
    <x v="14"/>
    <x v="14"/>
    <n v="2118"/>
    <m/>
    <m/>
    <n v="1957"/>
    <n v="66"/>
  </r>
  <r>
    <s v="Smieszek, Wojciech"/>
    <x v="2"/>
    <x v="11"/>
    <x v="11"/>
    <n v="2118"/>
    <n v="2089"/>
    <n v="1992"/>
    <n v="1998"/>
    <n v="25"/>
  </r>
  <r>
    <s v="Hoogland, Dirk"/>
    <x v="2"/>
    <x v="5"/>
    <x v="5"/>
    <n v="2117"/>
    <m/>
    <m/>
    <n v="1958"/>
    <n v="65"/>
  </r>
  <r>
    <s v="Fernandez Garcia, Gumersindo"/>
    <x v="2"/>
    <x v="26"/>
    <x v="26"/>
    <n v="2117"/>
    <n v="2059"/>
    <n v="2093"/>
    <n v="2003"/>
    <n v="20"/>
  </r>
  <r>
    <s v="Stanojevic, Ilija"/>
    <x v="2"/>
    <x v="25"/>
    <x v="25"/>
    <n v="2117"/>
    <n v="2144"/>
    <n v="2080"/>
    <n v="2001"/>
    <n v="22"/>
  </r>
  <r>
    <s v="Yaniv, Ori"/>
    <x v="2"/>
    <x v="27"/>
    <x v="27"/>
    <n v="2117"/>
    <n v="1968"/>
    <n v="2057"/>
    <n v="2002"/>
    <n v="21"/>
  </r>
  <r>
    <s v="Martinez Castillo, Julio Antonio"/>
    <x v="2"/>
    <x v="88"/>
    <x v="85"/>
    <n v="2116"/>
    <n v="2133"/>
    <n v="2038"/>
    <n v="1984"/>
    <n v="39"/>
  </r>
  <r>
    <s v="Engman, Rickard"/>
    <x v="2"/>
    <x v="21"/>
    <x v="21"/>
    <n v="2116"/>
    <n v="2221"/>
    <n v="2154"/>
    <n v="1968"/>
    <n v="55"/>
  </r>
  <r>
    <s v="Garcia Lemos, Federico"/>
    <x v="2"/>
    <x v="39"/>
    <x v="38"/>
    <n v="2116"/>
    <n v="2176"/>
    <n v="2141"/>
    <n v="1972"/>
    <n v="51"/>
  </r>
  <r>
    <s v="Kurbandurdyyev, Shageldi"/>
    <x v="2"/>
    <x v="72"/>
    <x v="69"/>
    <n v="2115"/>
    <n v="1717"/>
    <n v="1717"/>
    <n v="2008"/>
    <n v="15"/>
  </r>
  <r>
    <s v="Hoenick, Andreas"/>
    <x v="2"/>
    <x v="14"/>
    <x v="14"/>
    <n v="2115"/>
    <n v="2053"/>
    <n v="2096"/>
    <n v="1974"/>
    <n v="49"/>
  </r>
  <r>
    <s v="Niraj, Saripalli"/>
    <x v="2"/>
    <x v="6"/>
    <x v="6"/>
    <n v="2115"/>
    <n v="1969"/>
    <n v="2113"/>
    <n v="1996"/>
    <n v="27"/>
  </r>
  <r>
    <s v="Kaulule Siame, Kela"/>
    <x v="2"/>
    <x v="100"/>
    <x v="97"/>
    <n v="2115"/>
    <n v="2044"/>
    <n v="2044"/>
    <n v="1987"/>
    <n v="36"/>
  </r>
  <r>
    <s v="Van Roosmalen, Sjoerd"/>
    <x v="2"/>
    <x v="5"/>
    <x v="5"/>
    <n v="2115"/>
    <m/>
    <m/>
    <n v="1977"/>
    <n v="46"/>
  </r>
  <r>
    <s v="Lage, Pedro Ferreira"/>
    <x v="2"/>
    <x v="47"/>
    <x v="46"/>
    <n v="2115"/>
    <n v="1953"/>
    <n v="2050"/>
    <n v="1998"/>
    <n v="25"/>
  </r>
  <r>
    <s v="Yazici, Ugur Doga"/>
    <x v="2"/>
    <x v="29"/>
    <x v="29"/>
    <n v="2114"/>
    <n v="2176"/>
    <n v="2025"/>
    <n v="2000"/>
    <n v="23"/>
  </r>
  <r>
    <s v="Dimitrijeski, Kristian"/>
    <x v="2"/>
    <x v="14"/>
    <x v="14"/>
    <n v="2114"/>
    <m/>
    <m/>
    <n v="1977"/>
    <n v="46"/>
  </r>
  <r>
    <s v="Nava Baro, Enrique"/>
    <x v="2"/>
    <x v="26"/>
    <x v="26"/>
    <n v="2114"/>
    <m/>
    <m/>
    <n v="1965"/>
    <n v="58"/>
  </r>
  <r>
    <s v="Ulaneo, Ruben"/>
    <x v="2"/>
    <x v="34"/>
    <x v="34"/>
    <n v="2114"/>
    <n v="2097"/>
    <n v="2014"/>
    <n v="1956"/>
    <n v="67"/>
  </r>
  <r>
    <s v="Meyer, Gordon"/>
    <x v="2"/>
    <x v="24"/>
    <x v="24"/>
    <n v="2114"/>
    <n v="2181"/>
    <n v="2156"/>
    <n v="1968"/>
    <n v="55"/>
  </r>
  <r>
    <s v="Munoz, Julian Andres"/>
    <x v="2"/>
    <x v="60"/>
    <x v="57"/>
    <n v="2113"/>
    <n v="2047"/>
    <n v="2073"/>
    <n v="1983"/>
    <n v="40"/>
  </r>
  <r>
    <s v="Ruperez, Miguel"/>
    <x v="2"/>
    <x v="39"/>
    <x v="38"/>
    <n v="2113"/>
    <n v="2198"/>
    <n v="2109"/>
    <n v="1984"/>
    <n v="39"/>
  </r>
  <r>
    <s v="Crispin Ferreras, Darvi Abraham"/>
    <x v="2"/>
    <x v="88"/>
    <x v="85"/>
    <n v="2113"/>
    <n v="2079"/>
    <n v="2149"/>
    <n v="1993"/>
    <n v="30"/>
  </r>
  <r>
    <s v="Santana Otero, Orlando"/>
    <x v="2"/>
    <x v="128"/>
    <x v="125"/>
    <n v="2112"/>
    <n v="2140"/>
    <n v="2025"/>
    <n v="1960"/>
    <n v="63"/>
  </r>
  <r>
    <s v="John Veny Akkarakaran"/>
    <x v="2"/>
    <x v="6"/>
    <x v="6"/>
    <n v="2112"/>
    <n v="2026"/>
    <n v="1999"/>
    <n v="2008"/>
    <n v="15"/>
  </r>
  <r>
    <s v="Lalic, Peter D"/>
    <x v="2"/>
    <x v="15"/>
    <x v="15"/>
    <n v="2112"/>
    <n v="2080"/>
    <n v="2170"/>
    <n v="1994"/>
    <n v="29"/>
  </r>
  <r>
    <s v="Koelsch, Gilbert"/>
    <x v="2"/>
    <x v="3"/>
    <x v="3"/>
    <n v="2111"/>
    <n v="2103"/>
    <m/>
    <n v="1966"/>
    <n v="57"/>
  </r>
  <r>
    <s v="Miazhynski, Michael"/>
    <x v="2"/>
    <x v="24"/>
    <x v="24"/>
    <n v="2109"/>
    <n v="2010"/>
    <n v="2226"/>
    <n v="2006"/>
    <n v="17"/>
  </r>
  <r>
    <s v="Nameer, Noor. Al-Deen"/>
    <x v="2"/>
    <x v="104"/>
    <x v="101"/>
    <n v="2109"/>
    <n v="2263"/>
    <n v="2173"/>
    <n v="1972"/>
    <n v="51"/>
  </r>
  <r>
    <s v="Brasser, Paul"/>
    <x v="2"/>
    <x v="5"/>
    <x v="5"/>
    <n v="2109"/>
    <m/>
    <m/>
    <n v="1966"/>
    <n v="57"/>
  </r>
  <r>
    <s v="Gimenez, Ismael"/>
    <x v="2"/>
    <x v="39"/>
    <x v="38"/>
    <n v="2109"/>
    <n v="2162"/>
    <m/>
    <n v="1958"/>
    <n v="65"/>
  </r>
  <r>
    <s v="Ibanez, Juan Rodrigo"/>
    <x v="2"/>
    <x v="34"/>
    <x v="34"/>
    <n v="2109"/>
    <n v="2092"/>
    <n v="2101"/>
    <n v="1993"/>
    <n v="30"/>
  </r>
  <r>
    <s v="Gallego Bergada, Antoni"/>
    <x v="2"/>
    <x v="26"/>
    <x v="26"/>
    <n v="2109"/>
    <n v="2189"/>
    <n v="2153"/>
    <n v="1992"/>
    <n v="31"/>
  </r>
  <r>
    <s v="Dzhuguryan, Tygran"/>
    <x v="2"/>
    <x v="11"/>
    <x v="11"/>
    <n v="2109"/>
    <n v="1985"/>
    <n v="2022"/>
    <n v="1954"/>
    <n v="69"/>
  </r>
  <r>
    <s v="Jodorcovsky Werjivker, Paulo"/>
    <x v="2"/>
    <x v="41"/>
    <x v="40"/>
    <n v="2108"/>
    <n v="2183"/>
    <n v="2120"/>
    <n v="1975"/>
    <n v="48"/>
  </r>
  <r>
    <s v="Willmoth, Robert F"/>
    <x v="2"/>
    <x v="15"/>
    <x v="15"/>
    <n v="2108"/>
    <n v="2033"/>
    <n v="2106"/>
    <n v="1967"/>
    <n v="56"/>
  </r>
  <r>
    <s v="Matic, Zeljko"/>
    <x v="2"/>
    <x v="28"/>
    <x v="28"/>
    <n v="2107"/>
    <n v="2137"/>
    <n v="2144"/>
    <n v="1972"/>
    <n v="51"/>
  </r>
  <r>
    <s v="Triadu Cassa, Jordi"/>
    <x v="2"/>
    <x v="26"/>
    <x v="26"/>
    <n v="2107"/>
    <n v="2159"/>
    <n v="2006"/>
    <n v="1993"/>
    <n v="30"/>
  </r>
  <r>
    <s v="Sliwicki, Damian"/>
    <x v="2"/>
    <x v="11"/>
    <x v="11"/>
    <n v="2107"/>
    <n v="2046"/>
    <n v="1992"/>
    <n v="1997"/>
    <n v="26"/>
  </r>
  <r>
    <s v="Martinez Sandoval, David"/>
    <x v="2"/>
    <x v="33"/>
    <x v="33"/>
    <n v="2106"/>
    <m/>
    <n v="2158"/>
    <n v="1991"/>
    <n v="32"/>
  </r>
  <r>
    <s v="Dieyi, Roland"/>
    <x v="2"/>
    <x v="108"/>
    <x v="105"/>
    <n v="2106"/>
    <n v="2134"/>
    <n v="2107"/>
    <n v="1982"/>
    <n v="41"/>
  </r>
  <r>
    <s v="Klykow, Lukasz"/>
    <x v="2"/>
    <x v="11"/>
    <x v="11"/>
    <n v="2106"/>
    <n v="2030"/>
    <n v="2061"/>
    <n v="1978"/>
    <n v="45"/>
  </r>
  <r>
    <s v="Mirete Bernabe, Marco Antonio"/>
    <x v="2"/>
    <x v="26"/>
    <x v="26"/>
    <n v="2106"/>
    <n v="2093"/>
    <n v="2096"/>
    <n v="1963"/>
    <n v="60"/>
  </r>
  <r>
    <s v="Mende, Andreas"/>
    <x v="2"/>
    <x v="14"/>
    <x v="14"/>
    <n v="2106"/>
    <n v="2072"/>
    <m/>
    <n v="1967"/>
    <n v="56"/>
  </r>
  <r>
    <s v="Radu, David Cr."/>
    <x v="2"/>
    <x v="7"/>
    <x v="7"/>
    <n v="2106"/>
    <n v="1931"/>
    <n v="1924"/>
    <n v="2008"/>
    <n v="15"/>
  </r>
  <r>
    <s v="Herbold, Manfred"/>
    <x v="2"/>
    <x v="14"/>
    <x v="14"/>
    <n v="2105"/>
    <n v="2013"/>
    <n v="2052"/>
    <n v="1966"/>
    <n v="57"/>
  </r>
  <r>
    <s v="Vinod Kumar Sharma"/>
    <x v="2"/>
    <x v="6"/>
    <x v="6"/>
    <n v="2105"/>
    <n v="2226"/>
    <n v="2154"/>
    <n v="1981"/>
    <n v="42"/>
  </r>
  <r>
    <s v="Royset, Pal"/>
    <x v="2"/>
    <x v="0"/>
    <x v="0"/>
    <n v="2105"/>
    <n v="1952"/>
    <n v="2077"/>
    <n v="1974"/>
    <n v="49"/>
  </r>
  <r>
    <s v="Delgado Rosas, Alex Antonio"/>
    <x v="2"/>
    <x v="85"/>
    <x v="82"/>
    <n v="2105"/>
    <n v="2065"/>
    <n v="2094"/>
    <n v="1996"/>
    <n v="27"/>
  </r>
  <r>
    <s v="Zilleruelo Irizarry, Diego"/>
    <x v="2"/>
    <x v="128"/>
    <x v="125"/>
    <n v="2105"/>
    <n v="2070"/>
    <n v="2009"/>
    <n v="1990"/>
    <n v="33"/>
  </r>
  <r>
    <s v="Salgado Lopez, Oscar"/>
    <x v="2"/>
    <x v="26"/>
    <x v="26"/>
    <n v="2105"/>
    <n v="2035"/>
    <n v="1958"/>
    <n v="1977"/>
    <n v="46"/>
  </r>
  <r>
    <s v="Gavrilovic, Leonardo"/>
    <x v="2"/>
    <x v="25"/>
    <x v="25"/>
    <n v="2104"/>
    <n v="2205"/>
    <n v="2204"/>
    <n v="1967"/>
    <n v="56"/>
  </r>
  <r>
    <s v="Reimann, Robert"/>
    <x v="2"/>
    <x v="14"/>
    <x v="14"/>
    <n v="2104"/>
    <n v="2185"/>
    <m/>
    <n v="1965"/>
    <n v="58"/>
  </r>
  <r>
    <s v="Mafra, Kaiser Luiz"/>
    <x v="2"/>
    <x v="47"/>
    <x v="46"/>
    <n v="2104"/>
    <n v="2134"/>
    <n v="2090"/>
    <n v="1982"/>
    <n v="41"/>
  </r>
  <r>
    <s v="Soderberg, Per"/>
    <x v="2"/>
    <x v="21"/>
    <x v="21"/>
    <n v="2103"/>
    <n v="2088"/>
    <n v="2187"/>
    <n v="1957"/>
    <n v="66"/>
  </r>
  <r>
    <s v="Li, William"/>
    <x v="2"/>
    <x v="38"/>
    <x v="37"/>
    <n v="2103"/>
    <n v="2027"/>
    <n v="2091"/>
    <n v="2002"/>
    <n v="21"/>
  </r>
  <r>
    <s v="Ang, Ern Jie Anderson"/>
    <x v="2"/>
    <x v="81"/>
    <x v="78"/>
    <n v="2103"/>
    <n v="2074"/>
    <n v="1941"/>
    <n v="2010"/>
    <n v="13"/>
  </r>
  <r>
    <s v="Neff, Gregor"/>
    <x v="2"/>
    <x v="24"/>
    <x v="24"/>
    <n v="2102"/>
    <n v="2052"/>
    <n v="2039"/>
    <n v="1981"/>
    <n v="42"/>
  </r>
  <r>
    <s v="March Morla, Xavier"/>
    <x v="2"/>
    <x v="26"/>
    <x v="26"/>
    <n v="2102"/>
    <m/>
    <m/>
    <n v="1984"/>
    <n v="39"/>
  </r>
  <r>
    <s v="Aranda, Juan Manuel"/>
    <x v="2"/>
    <x v="39"/>
    <x v="38"/>
    <n v="2102"/>
    <n v="2097"/>
    <n v="2017"/>
    <n v="1983"/>
    <n v="40"/>
  </r>
  <r>
    <s v="Arruebarrena Rodriguez, Rafael"/>
    <x v="2"/>
    <x v="71"/>
    <x v="68"/>
    <n v="2102"/>
    <n v="2244"/>
    <m/>
    <n v="1977"/>
    <n v="46"/>
  </r>
  <r>
    <s v="Hrtko, Vladimir"/>
    <x v="2"/>
    <x v="50"/>
    <x v="49"/>
    <n v="2102"/>
    <n v="2098"/>
    <n v="1991"/>
    <n v="1970"/>
    <n v="53"/>
  </r>
  <r>
    <s v="Alvarado Ascanio, Francisco"/>
    <x v="2"/>
    <x v="26"/>
    <x v="26"/>
    <n v="2102"/>
    <n v="2088"/>
    <n v="2111"/>
    <n v="1974"/>
    <n v="49"/>
  </r>
  <r>
    <s v="Benes, Petr"/>
    <x v="2"/>
    <x v="19"/>
    <x v="19"/>
    <n v="2101"/>
    <n v="2052"/>
    <n v="2020"/>
    <n v="1960"/>
    <n v="63"/>
  </r>
  <r>
    <s v="Rivas Garcia, Victor"/>
    <x v="2"/>
    <x v="26"/>
    <x v="26"/>
    <n v="2101"/>
    <n v="2211"/>
    <m/>
    <n v="1977"/>
    <n v="46"/>
  </r>
  <r>
    <s v="Lagopatis, Nikolaos"/>
    <x v="2"/>
    <x v="36"/>
    <x v="36"/>
    <n v="2101"/>
    <n v="2100"/>
    <n v="1971"/>
    <n v="1967"/>
    <n v="56"/>
  </r>
  <r>
    <s v="Zhurbinsky, David"/>
    <x v="2"/>
    <x v="1"/>
    <x v="1"/>
    <n v="2101"/>
    <m/>
    <m/>
    <n v="2004"/>
    <n v="19"/>
  </r>
  <r>
    <s v="ONOKPITE, Kennedy"/>
    <x v="2"/>
    <x v="108"/>
    <x v="105"/>
    <n v="2101"/>
    <n v="2102"/>
    <n v="2072"/>
    <n v="1987"/>
    <n v="36"/>
  </r>
  <r>
    <s v="Hartikainen, Jarmo"/>
    <x v="2"/>
    <x v="54"/>
    <x v="53"/>
    <n v="2101"/>
    <m/>
    <m/>
    <n v="1963"/>
    <n v="60"/>
  </r>
  <r>
    <s v="Khaled, Yousef"/>
    <x v="2"/>
    <x v="23"/>
    <x v="23"/>
    <n v="2100"/>
    <n v="2086"/>
    <n v="2074"/>
    <n v="2007"/>
    <n v="16"/>
  </r>
  <r>
    <s v="Gratz, Glen"/>
    <x v="2"/>
    <x v="1"/>
    <x v="1"/>
    <n v="2100"/>
    <m/>
    <n v="2209"/>
    <n v="1960"/>
    <n v="63"/>
  </r>
  <r>
    <s v="Maddens, Martijn"/>
    <x v="2"/>
    <x v="51"/>
    <x v="50"/>
    <n v="2100"/>
    <n v="2127"/>
    <n v="2038"/>
    <n v="1992"/>
    <n v="31"/>
  </r>
  <r>
    <s v="Grubert, Christian"/>
    <x v="2"/>
    <x v="31"/>
    <x v="31"/>
    <n v="2100"/>
    <m/>
    <m/>
    <n v="1976"/>
    <n v="47"/>
  </r>
  <r>
    <s v="Matsuo, Tomohiko"/>
    <x v="2"/>
    <x v="103"/>
    <x v="100"/>
    <n v="2099"/>
    <m/>
    <m/>
    <n v="1975"/>
    <n v="48"/>
  </r>
  <r>
    <s v="Arnott, Jonathan W"/>
    <x v="2"/>
    <x v="15"/>
    <x v="15"/>
    <n v="2099"/>
    <n v="2006"/>
    <n v="2054"/>
    <n v="1981"/>
    <n v="42"/>
  </r>
  <r>
    <s v="Gaurav Rajesh Zagade"/>
    <x v="2"/>
    <x v="6"/>
    <x v="6"/>
    <n v="2099"/>
    <n v="1947"/>
    <n v="2082"/>
    <n v="2002"/>
    <n v="21"/>
  </r>
  <r>
    <s v="Rebolo Ramirez, Francisco Manuel"/>
    <x v="2"/>
    <x v="26"/>
    <x v="26"/>
    <n v="2099"/>
    <m/>
    <m/>
    <n v="1961"/>
    <n v="62"/>
  </r>
  <r>
    <s v="Gajin, Nikola"/>
    <x v="2"/>
    <x v="25"/>
    <x v="25"/>
    <n v="2099"/>
    <n v="2061"/>
    <n v="2012"/>
    <n v="1978"/>
    <n v="45"/>
  </r>
  <r>
    <s v="Fernandez De Bobadilla, Gabriel"/>
    <x v="2"/>
    <x v="26"/>
    <x v="26"/>
    <n v="2098"/>
    <n v="2109"/>
    <n v="2052"/>
    <n v="1964"/>
    <n v="59"/>
  </r>
  <r>
    <s v="Rodriguez Fernandez, Juan Ramon"/>
    <x v="2"/>
    <x v="26"/>
    <x v="26"/>
    <n v="2098"/>
    <n v="2032"/>
    <n v="2119"/>
    <n v="1977"/>
    <n v="46"/>
  </r>
  <r>
    <s v="Burghardt, Jozsef"/>
    <x v="2"/>
    <x v="17"/>
    <x v="17"/>
    <n v="2098"/>
    <n v="2047"/>
    <n v="2064"/>
    <n v="1969"/>
    <n v="54"/>
  </r>
  <r>
    <s v="Grot, Blazej"/>
    <x v="2"/>
    <x v="11"/>
    <x v="11"/>
    <n v="2098"/>
    <n v="1970"/>
    <n v="1966"/>
    <n v="2008"/>
    <n v="15"/>
  </r>
  <r>
    <s v="Abbasi Abeluie, Mohammad Mehdi"/>
    <x v="2"/>
    <x v="9"/>
    <x v="9"/>
    <n v="2098"/>
    <n v="1988"/>
    <n v="1989"/>
    <n v="2013"/>
    <n v="10"/>
  </r>
  <r>
    <s v="Zschiedrich, Heiko"/>
    <x v="2"/>
    <x v="14"/>
    <x v="14"/>
    <n v="2098"/>
    <n v="1976"/>
    <m/>
    <n v="1979"/>
    <n v="44"/>
  </r>
  <r>
    <s v="Luther, Juergen"/>
    <x v="2"/>
    <x v="14"/>
    <x v="14"/>
    <n v="2098"/>
    <m/>
    <m/>
    <n v="1961"/>
    <n v="62"/>
  </r>
  <r>
    <s v="Lin, Leo"/>
    <x v="2"/>
    <x v="38"/>
    <x v="37"/>
    <n v="2097"/>
    <m/>
    <n v="1894"/>
    <n v="2009"/>
    <n v="14"/>
  </r>
  <r>
    <s v="Debevec, Blaz"/>
    <x v="2"/>
    <x v="22"/>
    <x v="22"/>
    <n v="2097"/>
    <n v="2124"/>
    <n v="2092"/>
    <n v="1988"/>
    <n v="35"/>
  </r>
  <r>
    <s v="Jankunas, Tomas"/>
    <x v="2"/>
    <x v="43"/>
    <x v="42"/>
    <n v="2097"/>
    <n v="1991"/>
    <n v="2107"/>
    <n v="1992"/>
    <n v="31"/>
  </r>
  <r>
    <s v="Montes Orozco, Miguel Angel"/>
    <x v="2"/>
    <x v="61"/>
    <x v="58"/>
    <n v="2097"/>
    <n v="2011"/>
    <n v="1950"/>
    <n v="2007"/>
    <n v="16"/>
  </r>
  <r>
    <s v="Mendez Machado, Andre"/>
    <x v="2"/>
    <x v="85"/>
    <x v="82"/>
    <n v="2096"/>
    <n v="2079"/>
    <n v="1950"/>
    <n v="2008"/>
    <n v="15"/>
  </r>
  <r>
    <s v="Kaeding, Rainer"/>
    <x v="2"/>
    <x v="14"/>
    <x v="14"/>
    <n v="2096"/>
    <m/>
    <m/>
    <n v="1959"/>
    <n v="64"/>
  </r>
  <r>
    <s v="Piza Volio, Eduardo"/>
    <x v="2"/>
    <x v="91"/>
    <x v="88"/>
    <n v="2095"/>
    <m/>
    <m/>
    <n v="1955"/>
    <n v="68"/>
  </r>
  <r>
    <s v="Lopez Melgar, Enrique"/>
    <x v="2"/>
    <x v="26"/>
    <x v="26"/>
    <n v="2095"/>
    <n v="1989"/>
    <m/>
    <n v="1977"/>
    <n v="46"/>
  </r>
  <r>
    <s v="Bestard Borras, Miguel"/>
    <x v="2"/>
    <x v="26"/>
    <x v="26"/>
    <n v="2095"/>
    <n v="2185"/>
    <n v="2180"/>
    <n v="1981"/>
    <n v="42"/>
  </r>
  <r>
    <s v="Nagare Kaivalya Sandip"/>
    <x v="2"/>
    <x v="6"/>
    <x v="6"/>
    <n v="2095"/>
    <n v="2024"/>
    <n v="2024"/>
    <n v="2007"/>
    <n v="16"/>
  </r>
  <r>
    <s v="Kanli, Alperen"/>
    <x v="2"/>
    <x v="8"/>
    <x v="8"/>
    <n v="2095"/>
    <n v="2071"/>
    <n v="1956"/>
    <n v="2006"/>
    <n v="17"/>
  </r>
  <r>
    <s v="Shreyans, K. Shah"/>
    <x v="2"/>
    <x v="6"/>
    <x v="6"/>
    <n v="2094"/>
    <n v="2221"/>
    <m/>
    <n v="1991"/>
    <n v="32"/>
  </r>
  <r>
    <s v="Menendez Rey, Francisco Javier"/>
    <x v="2"/>
    <x v="26"/>
    <x v="26"/>
    <n v="2094"/>
    <n v="2032"/>
    <n v="2065"/>
    <n v="1957"/>
    <n v="66"/>
  </r>
  <r>
    <s v="Bautista Sanchez, Joan"/>
    <x v="2"/>
    <x v="26"/>
    <x v="26"/>
    <n v="2094"/>
    <n v="2115"/>
    <n v="2020"/>
    <n v="1940"/>
    <n v="83"/>
  </r>
  <r>
    <s v="Suslov, Dmitrii"/>
    <x v="2"/>
    <x v="4"/>
    <x v="4"/>
    <n v="2094"/>
    <n v="1988"/>
    <n v="1933"/>
    <n v="2008"/>
    <n v="15"/>
  </r>
  <r>
    <s v="Rouast, Joseph"/>
    <x v="2"/>
    <x v="3"/>
    <x v="3"/>
    <n v="2093"/>
    <n v="2113"/>
    <n v="1964"/>
    <n v="2005"/>
    <n v="18"/>
  </r>
  <r>
    <s v="Regez, Markus"/>
    <x v="2"/>
    <x v="37"/>
    <x v="20"/>
    <n v="2093"/>
    <m/>
    <m/>
    <n v="1974"/>
    <n v="49"/>
  </r>
  <r>
    <s v="Uritsky, Yonathan"/>
    <x v="2"/>
    <x v="27"/>
    <x v="27"/>
    <n v="2093"/>
    <n v="2030"/>
    <n v="2143"/>
    <n v="2008"/>
    <n v="15"/>
  </r>
  <r>
    <s v="Chipanga, Chiletso"/>
    <x v="2"/>
    <x v="129"/>
    <x v="126"/>
    <n v="2093"/>
    <n v="2046"/>
    <n v="2094"/>
    <n v="1987"/>
    <n v="36"/>
  </r>
  <r>
    <s v="Stavrakakis, Vasilios"/>
    <x v="2"/>
    <x v="36"/>
    <x v="36"/>
    <n v="2093"/>
    <n v="2007"/>
    <n v="2021"/>
    <n v="1971"/>
    <n v="52"/>
  </r>
  <r>
    <s v="Puertas Martin, Savins"/>
    <x v="2"/>
    <x v="26"/>
    <x v="26"/>
    <n v="2093"/>
    <m/>
    <n v="2088"/>
    <n v="1993"/>
    <n v="30"/>
  </r>
  <r>
    <s v="Chabris, Christopher"/>
    <x v="2"/>
    <x v="1"/>
    <x v="1"/>
    <n v="2092"/>
    <m/>
    <m/>
    <n v="1966"/>
    <n v="57"/>
  </r>
  <r>
    <s v="Schut, Han"/>
    <x v="2"/>
    <x v="5"/>
    <x v="5"/>
    <n v="2091"/>
    <n v="2142"/>
    <n v="2024"/>
    <n v="1964"/>
    <n v="59"/>
  </r>
  <r>
    <s v="Barjan Pinedo, Jose Antonio"/>
    <x v="2"/>
    <x v="88"/>
    <x v="85"/>
    <n v="2090"/>
    <m/>
    <n v="1979"/>
    <n v="1961"/>
    <n v="62"/>
  </r>
  <r>
    <s v="Kalhorn, Stefan"/>
    <x v="2"/>
    <x v="14"/>
    <x v="14"/>
    <n v="2090"/>
    <n v="2092"/>
    <m/>
    <n v="1971"/>
    <n v="52"/>
  </r>
  <r>
    <s v="Ahmed, Shafiq"/>
    <x v="2"/>
    <x v="74"/>
    <x v="71"/>
    <n v="2090"/>
    <n v="1986"/>
    <n v="2069"/>
    <n v="1976"/>
    <n v="47"/>
  </r>
  <r>
    <s v="Alghamdi, Ahmed M"/>
    <x v="2"/>
    <x v="130"/>
    <x v="127"/>
    <n v="2090"/>
    <n v="2064"/>
    <n v="2110"/>
    <n v="1970"/>
    <n v="53"/>
  </r>
  <r>
    <s v="Aspiazu Sibri, Marlon"/>
    <x v="2"/>
    <x v="73"/>
    <x v="70"/>
    <n v="2089"/>
    <n v="2105"/>
    <n v="1941"/>
    <n v="2001"/>
    <n v="22"/>
  </r>
  <r>
    <s v="Liang, Yu-Cheng"/>
    <x v="2"/>
    <x v="1"/>
    <x v="1"/>
    <n v="2089"/>
    <m/>
    <m/>
    <n v="2008"/>
    <n v="15"/>
  </r>
  <r>
    <s v="Alattar, Rakan"/>
    <x v="2"/>
    <x v="77"/>
    <x v="74"/>
    <n v="2089"/>
    <n v="2086"/>
    <n v="2042"/>
    <n v="1995"/>
    <n v="28"/>
  </r>
  <r>
    <s v="Cantero, Rodolfo"/>
    <x v="2"/>
    <x v="41"/>
    <x v="40"/>
    <n v="2088"/>
    <n v="2044"/>
    <n v="1977"/>
    <n v="1999"/>
    <n v="24"/>
  </r>
  <r>
    <s v="Melaugh, Shane"/>
    <x v="2"/>
    <x v="78"/>
    <x v="75"/>
    <n v="2088"/>
    <n v="1996"/>
    <n v="2034"/>
    <n v="2001"/>
    <n v="22"/>
  </r>
  <r>
    <s v="Hansen, Martin Strandby"/>
    <x v="2"/>
    <x v="31"/>
    <x v="31"/>
    <n v="2088"/>
    <m/>
    <n v="2012"/>
    <n v="1980"/>
    <n v="43"/>
  </r>
  <r>
    <s v="Castillo Sevilla, Ian Eiffel"/>
    <x v="2"/>
    <x v="120"/>
    <x v="117"/>
    <n v="2088"/>
    <n v="1990"/>
    <n v="2019"/>
    <n v="2002"/>
    <n v="21"/>
  </r>
  <r>
    <s v="Darmanin, Jake"/>
    <x v="2"/>
    <x v="114"/>
    <x v="111"/>
    <n v="2087"/>
    <n v="2117"/>
    <n v="2119"/>
    <n v="1994"/>
    <n v="29"/>
  </r>
  <r>
    <s v="Menahem, Adi"/>
    <x v="2"/>
    <x v="27"/>
    <x v="27"/>
    <n v="2087"/>
    <n v="1977"/>
    <n v="1881"/>
    <n v="2008"/>
    <n v="15"/>
  </r>
  <r>
    <s v="Szmyd, Arkadiusz"/>
    <x v="2"/>
    <x v="11"/>
    <x v="11"/>
    <n v="2087"/>
    <n v="2012"/>
    <n v="2001"/>
    <n v="1983"/>
    <n v="40"/>
  </r>
  <r>
    <s v="Ziegner, Markus"/>
    <x v="2"/>
    <x v="24"/>
    <x v="24"/>
    <n v="2087"/>
    <n v="2129"/>
    <n v="2131"/>
    <n v="1974"/>
    <n v="49"/>
  </r>
  <r>
    <s v="Zoldan, Matteo"/>
    <x v="2"/>
    <x v="32"/>
    <x v="32"/>
    <n v="2086"/>
    <n v="2191"/>
    <n v="1968"/>
    <n v="1970"/>
    <n v="53"/>
  </r>
  <r>
    <s v="Lugo Matos, Richards Reynier"/>
    <x v="2"/>
    <x v="88"/>
    <x v="85"/>
    <n v="2085"/>
    <n v="2041"/>
    <n v="2178"/>
    <n v="1988"/>
    <n v="35"/>
  </r>
  <r>
    <s v="Taieb, Sahbi"/>
    <x v="2"/>
    <x v="79"/>
    <x v="76"/>
    <n v="2085"/>
    <n v="2116"/>
    <n v="2094"/>
    <n v="1987"/>
    <n v="36"/>
  </r>
  <r>
    <s v="Sakline Mostafa, Sajid"/>
    <x v="2"/>
    <x v="74"/>
    <x v="71"/>
    <n v="2084"/>
    <n v="2096"/>
    <n v="2046"/>
    <n v="2011"/>
    <n v="12"/>
  </r>
  <r>
    <s v="Mach, Petr"/>
    <x v="2"/>
    <x v="19"/>
    <x v="19"/>
    <n v="2084"/>
    <n v="2017"/>
    <n v="2077"/>
    <n v="2005"/>
    <n v="18"/>
  </r>
  <r>
    <s v="Del Valle Cirera, Adria"/>
    <x v="2"/>
    <x v="26"/>
    <x v="26"/>
    <n v="2084"/>
    <n v="1982"/>
    <n v="2125"/>
    <n v="1989"/>
    <n v="34"/>
  </r>
  <r>
    <s v="Buendgen, Achim"/>
    <x v="2"/>
    <x v="14"/>
    <x v="14"/>
    <n v="2083"/>
    <m/>
    <m/>
    <n v="1966"/>
    <n v="57"/>
  </r>
  <r>
    <s v="Quiroga Garza, Juan Manuel"/>
    <x v="2"/>
    <x v="61"/>
    <x v="58"/>
    <n v="2083"/>
    <n v="2056"/>
    <n v="2081"/>
    <n v="1994"/>
    <n v="29"/>
  </r>
  <r>
    <s v="Vujacic, Igor"/>
    <x v="2"/>
    <x v="46"/>
    <x v="45"/>
    <n v="2083"/>
    <n v="2067"/>
    <n v="2157"/>
    <n v="1981"/>
    <n v="42"/>
  </r>
  <r>
    <s v="Govindasamy, Nashlen"/>
    <x v="2"/>
    <x v="80"/>
    <x v="77"/>
    <n v="2083"/>
    <m/>
    <m/>
    <n v="1996"/>
    <n v="27"/>
  </r>
  <r>
    <s v="Provaznik, Michal"/>
    <x v="2"/>
    <x v="19"/>
    <x v="19"/>
    <n v="2083"/>
    <n v="2198"/>
    <n v="2176"/>
    <n v="1977"/>
    <n v="46"/>
  </r>
  <r>
    <s v="Kazimov, Farhan"/>
    <x v="2"/>
    <x v="72"/>
    <x v="69"/>
    <n v="2082"/>
    <n v="2028"/>
    <n v="2028"/>
    <n v="2000"/>
    <n v="23"/>
  </r>
  <r>
    <s v="Bus, Tom"/>
    <x v="2"/>
    <x v="5"/>
    <x v="5"/>
    <n v="2082"/>
    <m/>
    <m/>
    <n v="1960"/>
    <n v="63"/>
  </r>
  <r>
    <s v="Woeber, Friedrich"/>
    <x v="2"/>
    <x v="24"/>
    <x v="24"/>
    <n v="2082"/>
    <n v="2101"/>
    <m/>
    <n v="1947"/>
    <n v="76"/>
  </r>
  <r>
    <s v="Oosthuizen, Michal Jacobus"/>
    <x v="2"/>
    <x v="80"/>
    <x v="77"/>
    <n v="2081"/>
    <n v="1834"/>
    <n v="1855"/>
    <n v="2005"/>
    <n v="18"/>
  </r>
  <r>
    <s v="Vaibhav Jayant Raut"/>
    <x v="2"/>
    <x v="6"/>
    <x v="6"/>
    <n v="2081"/>
    <n v="2157"/>
    <n v="2096"/>
    <n v="2002"/>
    <n v="21"/>
  </r>
  <r>
    <s v="Meier, David Geffrey"/>
    <x v="2"/>
    <x v="14"/>
    <x v="14"/>
    <n v="2081"/>
    <m/>
    <m/>
    <n v="1964"/>
    <n v="59"/>
  </r>
  <r>
    <s v="Lacan Rus, David"/>
    <x v="2"/>
    <x v="3"/>
    <x v="3"/>
    <n v="2081"/>
    <n v="1777"/>
    <n v="2023"/>
    <n v="2012"/>
    <n v="11"/>
  </r>
  <r>
    <s v="Kalajzic, Ivan"/>
    <x v="2"/>
    <x v="28"/>
    <x v="28"/>
    <n v="2080"/>
    <n v="2173"/>
    <n v="2203"/>
    <n v="1977"/>
    <n v="46"/>
  </r>
  <r>
    <s v="Lisenkov, Svyatoslav"/>
    <x v="2"/>
    <x v="4"/>
    <x v="4"/>
    <n v="2080"/>
    <n v="2069"/>
    <n v="2047"/>
    <n v="2010"/>
    <n v="13"/>
  </r>
  <r>
    <s v="Zerafa, Robert"/>
    <x v="2"/>
    <x v="114"/>
    <x v="111"/>
    <n v="2080"/>
    <n v="2068"/>
    <n v="2169"/>
    <n v="1989"/>
    <n v="34"/>
  </r>
  <r>
    <s v="Aryan, Ali Ehsan"/>
    <x v="2"/>
    <x v="104"/>
    <x v="101"/>
    <n v="2079"/>
    <n v="2130"/>
    <n v="2038"/>
    <n v="1998"/>
    <n v="25"/>
  </r>
  <r>
    <s v="James, Geoffrey H"/>
    <x v="2"/>
    <x v="15"/>
    <x v="15"/>
    <n v="2079"/>
    <m/>
    <m/>
    <n v="1943"/>
    <n v="80"/>
  </r>
  <r>
    <s v="Wahlund, Max"/>
    <x v="2"/>
    <x v="21"/>
    <x v="21"/>
    <n v="2079"/>
    <n v="2066"/>
    <n v="2054"/>
    <n v="1972"/>
    <n v="51"/>
  </r>
  <r>
    <s v="Viskic, Pavisa"/>
    <x v="2"/>
    <x v="28"/>
    <x v="28"/>
    <n v="2077"/>
    <n v="2030"/>
    <n v="2134"/>
    <n v="1952"/>
    <n v="71"/>
  </r>
  <r>
    <s v="Vidal del Rio, Manuel"/>
    <x v="2"/>
    <x v="26"/>
    <x v="26"/>
    <n v="2077"/>
    <n v="2001"/>
    <n v="2019"/>
    <n v="1982"/>
    <n v="41"/>
  </r>
  <r>
    <s v="Cardenas Carbajal, Nilson"/>
    <x v="2"/>
    <x v="121"/>
    <x v="118"/>
    <n v="2076"/>
    <n v="2074"/>
    <n v="1972"/>
    <n v="1985"/>
    <n v="38"/>
  </r>
  <r>
    <s v="Uran Bermudez, Oliver Kevin"/>
    <x v="2"/>
    <x v="71"/>
    <x v="68"/>
    <n v="2075"/>
    <n v="2075"/>
    <n v="2127"/>
    <n v="1987"/>
    <n v="36"/>
  </r>
  <r>
    <s v="Marson, Juan Miguel"/>
    <x v="2"/>
    <x v="39"/>
    <x v="38"/>
    <n v="2074"/>
    <n v="2013"/>
    <n v="2095"/>
    <n v="1995"/>
    <n v="28"/>
  </r>
  <r>
    <s v="Walentukiewicz, Michal"/>
    <x v="2"/>
    <x v="11"/>
    <x v="11"/>
    <n v="2074"/>
    <n v="2015"/>
    <n v="1957"/>
    <n v="1990"/>
    <n v="33"/>
  </r>
  <r>
    <s v="Zatko, Gregor"/>
    <x v="2"/>
    <x v="50"/>
    <x v="49"/>
    <n v="2074"/>
    <n v="2170"/>
    <n v="2180"/>
    <n v="1989"/>
    <n v="34"/>
  </r>
  <r>
    <s v="Petyko, Zoltan"/>
    <x v="2"/>
    <x v="17"/>
    <x v="17"/>
    <n v="2074"/>
    <n v="2209"/>
    <m/>
    <n v="1972"/>
    <n v="51"/>
  </r>
  <r>
    <s v="Issani, Nameer"/>
    <x v="2"/>
    <x v="38"/>
    <x v="37"/>
    <n v="2074"/>
    <m/>
    <m/>
    <n v="2006"/>
    <n v="17"/>
  </r>
  <r>
    <s v="Loef, Dirk"/>
    <x v="2"/>
    <x v="14"/>
    <x v="14"/>
    <n v="2074"/>
    <m/>
    <m/>
    <n v="1974"/>
    <n v="49"/>
  </r>
  <r>
    <s v="Vianello, Enrico"/>
    <x v="2"/>
    <x v="32"/>
    <x v="32"/>
    <n v="2073"/>
    <n v="2170"/>
    <m/>
    <n v="1978"/>
    <n v="45"/>
  </r>
  <r>
    <s v="Omorere, Benjamin Aruoture"/>
    <x v="2"/>
    <x v="108"/>
    <x v="105"/>
    <n v="2072"/>
    <n v="2046"/>
    <n v="2139"/>
    <n v="1976"/>
    <n v="47"/>
  </r>
  <r>
    <s v="Simonovic, Miroslav"/>
    <x v="2"/>
    <x v="25"/>
    <x v="25"/>
    <n v="2072"/>
    <n v="2083"/>
    <n v="2075"/>
    <n v="1975"/>
    <n v="48"/>
  </r>
  <r>
    <s v="Willy, Stephen"/>
    <x v="2"/>
    <x v="1"/>
    <x v="1"/>
    <n v="2072"/>
    <m/>
    <n v="2139"/>
    <n v="2010"/>
    <n v="13"/>
  </r>
  <r>
    <s v="Becker, Stefan"/>
    <x v="2"/>
    <x v="14"/>
    <x v="14"/>
    <n v="2072"/>
    <m/>
    <m/>
    <n v="1967"/>
    <n v="56"/>
  </r>
  <r>
    <s v="Kobler, Mario"/>
    <x v="2"/>
    <x v="131"/>
    <x v="128"/>
    <n v="2072"/>
    <m/>
    <m/>
    <n v="1982"/>
    <n v="41"/>
  </r>
  <r>
    <s v="Temizer, Umut"/>
    <x v="2"/>
    <x v="29"/>
    <x v="29"/>
    <n v="2071"/>
    <n v="1948"/>
    <n v="1991"/>
    <n v="2006"/>
    <n v="17"/>
  </r>
  <r>
    <s v="Hernando Garcia, Antonio"/>
    <x v="2"/>
    <x v="26"/>
    <x v="26"/>
    <n v="2070"/>
    <n v="2001"/>
    <n v="2046"/>
    <n v="1960"/>
    <n v="63"/>
  </r>
  <r>
    <s v="Parraga, Alejandro"/>
    <x v="2"/>
    <x v="75"/>
    <x v="72"/>
    <n v="2070"/>
    <n v="2198"/>
    <n v="2105"/>
    <n v="1985"/>
    <n v="38"/>
  </r>
  <r>
    <s v="Molina Mendoza, Omar"/>
    <x v="2"/>
    <x v="61"/>
    <x v="58"/>
    <n v="2070"/>
    <n v="1995"/>
    <n v="2011"/>
    <n v="1999"/>
    <n v="24"/>
  </r>
  <r>
    <s v="Zimmermann, Luc"/>
    <x v="2"/>
    <x v="5"/>
    <x v="5"/>
    <n v="2069"/>
    <m/>
    <m/>
    <n v="1959"/>
    <n v="64"/>
  </r>
  <r>
    <s v="Gomez Aguirre, Juan Alberto"/>
    <x v="2"/>
    <x v="26"/>
    <x v="26"/>
    <n v="2068"/>
    <n v="2084"/>
    <n v="1961"/>
    <n v="2008"/>
    <n v="15"/>
  </r>
  <r>
    <s v="Mendez, Ruddy Antonio"/>
    <x v="2"/>
    <x v="88"/>
    <x v="85"/>
    <n v="2068"/>
    <n v="1999"/>
    <n v="2143"/>
    <n v="1986"/>
    <n v="37"/>
  </r>
  <r>
    <s v="Lutuima, Amaro"/>
    <x v="2"/>
    <x v="101"/>
    <x v="98"/>
    <n v="2067"/>
    <n v="2177"/>
    <n v="2174"/>
    <n v="2003"/>
    <n v="20"/>
  </r>
  <r>
    <s v="Md.abu, Hanif"/>
    <x v="2"/>
    <x v="74"/>
    <x v="71"/>
    <n v="2066"/>
    <n v="2086"/>
    <n v="2169"/>
    <n v="1985"/>
    <n v="38"/>
  </r>
  <r>
    <s v="S M Sharon"/>
    <x v="2"/>
    <x v="74"/>
    <x v="71"/>
    <n v="2066"/>
    <n v="2113"/>
    <n v="1998"/>
    <n v="1990"/>
    <n v="33"/>
  </r>
  <r>
    <s v="Quiroga Jaquez, Angel Ivan"/>
    <x v="2"/>
    <x v="61"/>
    <x v="58"/>
    <n v="2066"/>
    <n v="2007"/>
    <n v="2011"/>
    <n v="2002"/>
    <n v="21"/>
  </r>
  <r>
    <s v="Sun Chin, Robert Patrick"/>
    <x v="2"/>
    <x v="85"/>
    <x v="82"/>
    <n v="2065"/>
    <n v="1968"/>
    <n v="1972"/>
    <n v="2001"/>
    <n v="22"/>
  </r>
  <r>
    <s v="Gries, Volker"/>
    <x v="2"/>
    <x v="14"/>
    <x v="14"/>
    <n v="2064"/>
    <n v="2107"/>
    <m/>
    <n v="1957"/>
    <n v="66"/>
  </r>
  <r>
    <s v="Wenner, Tobias"/>
    <x v="2"/>
    <x v="14"/>
    <x v="14"/>
    <n v="2064"/>
    <n v="2085"/>
    <n v="2115"/>
    <n v="1959"/>
    <n v="64"/>
  </r>
  <r>
    <s v="Smirnov, Mark"/>
    <x v="2"/>
    <x v="44"/>
    <x v="43"/>
    <n v="2064"/>
    <n v="2022"/>
    <n v="2009"/>
    <n v="2012"/>
    <n v="11"/>
  </r>
  <r>
    <s v="De Jong, Jasper"/>
    <x v="2"/>
    <x v="5"/>
    <x v="5"/>
    <n v="2064"/>
    <m/>
    <m/>
    <n v="1984"/>
    <n v="39"/>
  </r>
  <r>
    <s v="Arias Serrano, Luis Antonio"/>
    <x v="2"/>
    <x v="71"/>
    <x v="68"/>
    <n v="2064"/>
    <n v="2040"/>
    <n v="1962"/>
    <n v="1966"/>
    <n v="57"/>
  </r>
  <r>
    <s v="Munoz Romero, Cristian Camilo"/>
    <x v="2"/>
    <x v="60"/>
    <x v="57"/>
    <n v="2064"/>
    <n v="2063"/>
    <n v="1995"/>
    <n v="1997"/>
    <n v="26"/>
  </r>
  <r>
    <s v="Zallio, Luciano de Souza"/>
    <x v="2"/>
    <x v="47"/>
    <x v="46"/>
    <n v="2063"/>
    <n v="2135"/>
    <n v="2016"/>
    <n v="1982"/>
    <n v="41"/>
  </r>
  <r>
    <s v="Szyszylo, Rafal"/>
    <x v="2"/>
    <x v="11"/>
    <x v="11"/>
    <n v="2063"/>
    <n v="1952"/>
    <n v="1951"/>
    <n v="1971"/>
    <n v="52"/>
  </r>
  <r>
    <s v="Van Twillert, Laurents"/>
    <x v="2"/>
    <x v="5"/>
    <x v="5"/>
    <n v="2062"/>
    <m/>
    <n v="2000"/>
    <n v="1985"/>
    <n v="38"/>
  </r>
  <r>
    <s v="Ribera Baztan, Jose"/>
    <x v="2"/>
    <x v="66"/>
    <x v="63"/>
    <n v="2062"/>
    <n v="2043"/>
    <n v="1951"/>
    <n v="1972"/>
    <n v="51"/>
  </r>
  <r>
    <s v="Walton, Alan J"/>
    <x v="2"/>
    <x v="15"/>
    <x v="15"/>
    <n v="2062"/>
    <n v="2063"/>
    <n v="2165"/>
    <n v="1975"/>
    <n v="48"/>
  </r>
  <r>
    <s v="Sanchez Criado, Lluis"/>
    <x v="2"/>
    <x v="26"/>
    <x v="26"/>
    <n v="2062"/>
    <n v="2045"/>
    <n v="2018"/>
    <n v="1968"/>
    <n v="55"/>
  </r>
  <r>
    <s v="Luke Brezmes, Cristofer"/>
    <x v="2"/>
    <x v="66"/>
    <x v="63"/>
    <n v="2061"/>
    <n v="2126"/>
    <n v="2067"/>
    <n v="1986"/>
    <n v="37"/>
  </r>
  <r>
    <s v="Steiner, Bruno"/>
    <x v="2"/>
    <x v="24"/>
    <x v="24"/>
    <n v="2061"/>
    <n v="2192"/>
    <n v="2101"/>
    <n v="1964"/>
    <n v="59"/>
  </r>
  <r>
    <s v="Casalaspro, Mathias Andre"/>
    <x v="2"/>
    <x v="47"/>
    <x v="46"/>
    <n v="2060"/>
    <n v="1938"/>
    <n v="2077"/>
    <n v="2012"/>
    <n v="11"/>
  </r>
  <r>
    <s v="Mueller, Markus"/>
    <x v="2"/>
    <x v="14"/>
    <x v="14"/>
    <n v="2060"/>
    <n v="2111"/>
    <n v="1975"/>
    <n v="1972"/>
    <n v="51"/>
  </r>
  <r>
    <s v="Fernandez Madrid, Carlos"/>
    <x v="2"/>
    <x v="26"/>
    <x v="26"/>
    <n v="2060"/>
    <n v="2071"/>
    <n v="2082"/>
    <n v="1971"/>
    <n v="52"/>
  </r>
  <r>
    <s v="Ogada-Osir, Ibrahim"/>
    <x v="2"/>
    <x v="49"/>
    <x v="48"/>
    <n v="2059"/>
    <m/>
    <m/>
    <n v="1981"/>
    <n v="42"/>
  </r>
  <r>
    <s v="Strasil, Pavel"/>
    <x v="2"/>
    <x v="19"/>
    <x v="19"/>
    <n v="2059"/>
    <n v="2017"/>
    <n v="1998"/>
    <n v="1970"/>
    <n v="53"/>
  </r>
  <r>
    <s v="Deveci, Huseyin Said"/>
    <x v="2"/>
    <x v="29"/>
    <x v="29"/>
    <n v="2059"/>
    <n v="1954"/>
    <n v="1954"/>
    <n v="2009"/>
    <n v="14"/>
  </r>
  <r>
    <s v="Illetsko, Jaroslav"/>
    <x v="2"/>
    <x v="19"/>
    <x v="19"/>
    <n v="2059"/>
    <n v="2111"/>
    <m/>
    <n v="1942"/>
    <n v="81"/>
  </r>
  <r>
    <s v="Riline, Alejandro"/>
    <x v="2"/>
    <x v="41"/>
    <x v="40"/>
    <n v="2059"/>
    <n v="2158"/>
    <n v="2084"/>
    <n v="1973"/>
    <n v="50"/>
  </r>
  <r>
    <s v="Chaves Sanchez, Gabriel A"/>
    <x v="2"/>
    <x v="91"/>
    <x v="88"/>
    <n v="2059"/>
    <n v="2111"/>
    <n v="2046"/>
    <n v="1995"/>
    <n v="28"/>
  </r>
  <r>
    <s v="Ograbek, Grzegorz"/>
    <x v="2"/>
    <x v="11"/>
    <x v="11"/>
    <n v="2058"/>
    <n v="2022"/>
    <m/>
    <n v="1962"/>
    <n v="61"/>
  </r>
  <r>
    <s v="Dargan, Paul A G"/>
    <x v="2"/>
    <x v="15"/>
    <x v="15"/>
    <n v="2058"/>
    <n v="2166"/>
    <n v="2042"/>
    <n v="1969"/>
    <n v="54"/>
  </r>
  <r>
    <s v="Lock, Gavin R"/>
    <x v="2"/>
    <x v="15"/>
    <x v="15"/>
    <n v="2058"/>
    <n v="2153"/>
    <n v="2104"/>
    <n v="1977"/>
    <n v="46"/>
  </r>
  <r>
    <s v="Nunez Lucero, Francisco"/>
    <x v="2"/>
    <x v="26"/>
    <x v="26"/>
    <n v="2058"/>
    <n v="2154"/>
    <n v="2092"/>
    <n v="1971"/>
    <n v="52"/>
  </r>
  <r>
    <s v="Kuzmanovic, Slobodan"/>
    <x v="2"/>
    <x v="25"/>
    <x v="25"/>
    <n v="2057"/>
    <n v="2170"/>
    <n v="2113"/>
    <n v="1971"/>
    <n v="52"/>
  </r>
  <r>
    <s v="Laine, Panu"/>
    <x v="2"/>
    <x v="54"/>
    <x v="53"/>
    <n v="2057"/>
    <n v="2106"/>
    <n v="2111"/>
    <n v="1964"/>
    <n v="59"/>
  </r>
  <r>
    <s v="Buyuk, Eymen Eren"/>
    <x v="2"/>
    <x v="29"/>
    <x v="29"/>
    <n v="2056"/>
    <n v="1568"/>
    <n v="1723"/>
    <n v="2011"/>
    <n v="12"/>
  </r>
  <r>
    <s v="Obuca, Bajro"/>
    <x v="2"/>
    <x v="52"/>
    <x v="51"/>
    <n v="2056"/>
    <n v="2025"/>
    <n v="2130"/>
    <n v="1966"/>
    <n v="57"/>
  </r>
  <r>
    <s v="Simmons, Matthew"/>
    <x v="2"/>
    <x v="132"/>
    <x v="129"/>
    <n v="2056"/>
    <m/>
    <m/>
    <n v="1970"/>
    <n v="53"/>
  </r>
  <r>
    <s v="Schoen, Ralf, Dr."/>
    <x v="2"/>
    <x v="14"/>
    <x v="14"/>
    <n v="2055"/>
    <n v="2065"/>
    <m/>
    <n v="1960"/>
    <n v="63"/>
  </r>
  <r>
    <s v="Van de Lagemaat, Arend"/>
    <x v="2"/>
    <x v="5"/>
    <x v="5"/>
    <n v="2055"/>
    <n v="2003"/>
    <n v="1917"/>
    <n v="1994"/>
    <n v="29"/>
  </r>
  <r>
    <s v="Escudero Donoso, Felipe"/>
    <x v="2"/>
    <x v="33"/>
    <x v="33"/>
    <n v="2055"/>
    <n v="2094"/>
    <n v="2135"/>
    <n v="1991"/>
    <n v="32"/>
  </r>
  <r>
    <s v="Andreassen, Pal Morten"/>
    <x v="2"/>
    <x v="0"/>
    <x v="0"/>
    <n v="2054"/>
    <n v="2060"/>
    <n v="1906"/>
    <n v="1974"/>
    <n v="49"/>
  </r>
  <r>
    <s v="Vedant Nitin vekhande"/>
    <x v="2"/>
    <x v="6"/>
    <x v="6"/>
    <n v="2054"/>
    <n v="1934"/>
    <n v="2053"/>
    <n v="2008"/>
    <n v="15"/>
  </r>
  <r>
    <s v="Deepak, Katiyar"/>
    <x v="2"/>
    <x v="6"/>
    <x v="6"/>
    <n v="2054"/>
    <n v="2088"/>
    <n v="2069"/>
    <n v="1992"/>
    <n v="31"/>
  </r>
  <r>
    <s v="Engin, Onur Cinar"/>
    <x v="2"/>
    <x v="29"/>
    <x v="29"/>
    <n v="2054"/>
    <m/>
    <n v="1961"/>
    <n v="2006"/>
    <n v="17"/>
  </r>
  <r>
    <s v="Headlong, Timothy"/>
    <x v="2"/>
    <x v="15"/>
    <x v="15"/>
    <n v="2054"/>
    <n v="2013"/>
    <n v="2031"/>
    <n v="1959"/>
    <n v="64"/>
  </r>
  <r>
    <s v="Miranda Ponce, Alvaro"/>
    <x v="2"/>
    <x v="61"/>
    <x v="58"/>
    <n v="2053"/>
    <n v="2210"/>
    <n v="2184"/>
    <n v="1957"/>
    <n v="66"/>
  </r>
  <r>
    <s v="Parkkinen, Jyrki"/>
    <x v="2"/>
    <x v="54"/>
    <x v="53"/>
    <n v="2053"/>
    <n v="1961"/>
    <m/>
    <n v="1968"/>
    <n v="55"/>
  </r>
  <r>
    <s v="Kochiev, Ivan"/>
    <x v="2"/>
    <x v="12"/>
    <x v="12"/>
    <n v="2053"/>
    <n v="2078"/>
    <n v="2285"/>
    <n v="2002"/>
    <n v="21"/>
  </r>
  <r>
    <s v="Allam, Mohamed"/>
    <x v="2"/>
    <x v="118"/>
    <x v="115"/>
    <n v="2053"/>
    <n v="2049"/>
    <n v="1884"/>
    <n v="2001"/>
    <n v="22"/>
  </r>
  <r>
    <s v="Nakahara, Kan"/>
    <x v="2"/>
    <x v="103"/>
    <x v="100"/>
    <n v="2052"/>
    <n v="1995"/>
    <n v="1995"/>
    <n v="2005"/>
    <n v="18"/>
  </r>
  <r>
    <s v="Cambando, Jose"/>
    <x v="2"/>
    <x v="101"/>
    <x v="98"/>
    <n v="2051"/>
    <n v="2095"/>
    <n v="2140"/>
    <n v="1978"/>
    <n v="45"/>
  </r>
  <r>
    <s v="Toelly, Michael"/>
    <x v="2"/>
    <x v="24"/>
    <x v="24"/>
    <n v="2050"/>
    <n v="1993"/>
    <n v="2090"/>
    <n v="2000"/>
    <n v="23"/>
  </r>
  <r>
    <s v="Sosa, Nestor Rodolfo"/>
    <x v="2"/>
    <x v="85"/>
    <x v="82"/>
    <n v="2050"/>
    <m/>
    <n v="2095"/>
    <n v="1961"/>
    <n v="62"/>
  </r>
  <r>
    <s v="Dunn, Andrew"/>
    <x v="2"/>
    <x v="15"/>
    <x v="15"/>
    <n v="2050"/>
    <n v="2196"/>
    <m/>
    <n v="1967"/>
    <n v="56"/>
  </r>
  <r>
    <s v="Schoonmaker, Nicholas"/>
    <x v="2"/>
    <x v="1"/>
    <x v="1"/>
    <n v="2050"/>
    <m/>
    <m/>
    <n v="1962"/>
    <n v="61"/>
  </r>
  <r>
    <s v="Ozturk, Efe Hakan"/>
    <x v="2"/>
    <x v="29"/>
    <x v="29"/>
    <n v="2050"/>
    <n v="2050"/>
    <n v="2027"/>
    <n v="2006"/>
    <n v="17"/>
  </r>
  <r>
    <s v="Khumalo, Keith"/>
    <x v="2"/>
    <x v="80"/>
    <x v="77"/>
    <n v="2049"/>
    <n v="1978"/>
    <n v="2093"/>
    <n v="2001"/>
    <n v="22"/>
  </r>
  <r>
    <s v="Herrera Ortega, German Alejandro"/>
    <x v="2"/>
    <x v="71"/>
    <x v="68"/>
    <n v="2049"/>
    <n v="2029"/>
    <n v="2043"/>
    <n v="1977"/>
    <n v="46"/>
  </r>
  <r>
    <s v="Tippleston, Charles E"/>
    <x v="2"/>
    <x v="15"/>
    <x v="15"/>
    <n v="2049"/>
    <n v="1946"/>
    <n v="1959"/>
    <n v="1967"/>
    <n v="56"/>
  </r>
  <r>
    <s v="Sanz Losada, Victoriano"/>
    <x v="2"/>
    <x v="26"/>
    <x v="26"/>
    <n v="2049"/>
    <n v="1926"/>
    <n v="1998"/>
    <n v="1974"/>
    <n v="49"/>
  </r>
  <r>
    <s v="Pereira, Fabian"/>
    <x v="2"/>
    <x v="41"/>
    <x v="40"/>
    <n v="2049"/>
    <m/>
    <n v="2006"/>
    <n v="1995"/>
    <n v="28"/>
  </r>
  <r>
    <s v="Gavric, Zivojin"/>
    <x v="2"/>
    <x v="25"/>
    <x v="25"/>
    <n v="2048"/>
    <n v="2066"/>
    <n v="2144"/>
    <n v="1975"/>
    <n v="48"/>
  </r>
  <r>
    <s v="Feliz Dotel, Dewar Bienvenido"/>
    <x v="2"/>
    <x v="88"/>
    <x v="85"/>
    <n v="2048"/>
    <n v="2013"/>
    <n v="2069"/>
    <n v="1986"/>
    <n v="37"/>
  </r>
  <r>
    <s v="Prieb, Robert"/>
    <x v="2"/>
    <x v="14"/>
    <x v="14"/>
    <n v="2048"/>
    <n v="1936"/>
    <n v="2035"/>
    <n v="2007"/>
    <n v="16"/>
  </r>
  <r>
    <s v="Nguyen, Huynh Minh Thien"/>
    <x v="2"/>
    <x v="10"/>
    <x v="10"/>
    <n v="2048"/>
    <n v="1990"/>
    <n v="1908"/>
    <n v="2004"/>
    <n v="19"/>
  </r>
  <r>
    <s v="Hansch, Torsten"/>
    <x v="2"/>
    <x v="14"/>
    <x v="14"/>
    <n v="2047"/>
    <n v="2047"/>
    <n v="1940"/>
    <n v="1964"/>
    <n v="59"/>
  </r>
  <r>
    <s v="Blanco Gramajo, Cesar Augusto"/>
    <x v="2"/>
    <x v="112"/>
    <x v="109"/>
    <n v="2047"/>
    <m/>
    <m/>
    <n v="1959"/>
    <n v="64"/>
  </r>
  <r>
    <s v="Amini, Habibullah"/>
    <x v="2"/>
    <x v="133"/>
    <x v="130"/>
    <n v="2047"/>
    <n v="2024"/>
    <n v="2034"/>
    <n v="1981"/>
    <n v="42"/>
  </r>
  <r>
    <s v="Rich, Mark C"/>
    <x v="2"/>
    <x v="15"/>
    <x v="15"/>
    <n v="2046"/>
    <m/>
    <m/>
    <n v="1968"/>
    <n v="55"/>
  </r>
  <r>
    <s v="Fortanelli Rios, Juan Manuel"/>
    <x v="2"/>
    <x v="61"/>
    <x v="58"/>
    <n v="2046"/>
    <n v="1929"/>
    <n v="1932"/>
    <n v="2000"/>
    <n v="23"/>
  </r>
  <r>
    <s v="Lu, Yiding"/>
    <x v="2"/>
    <x v="1"/>
    <x v="1"/>
    <n v="2046"/>
    <m/>
    <m/>
    <n v="2011"/>
    <n v="12"/>
  </r>
  <r>
    <s v="Vistisen, Lars"/>
    <x v="2"/>
    <x v="31"/>
    <x v="31"/>
    <n v="2046"/>
    <n v="2087"/>
    <m/>
    <n v="1966"/>
    <n v="57"/>
  </r>
  <r>
    <s v="Theulings, Paul-Peter"/>
    <x v="2"/>
    <x v="5"/>
    <x v="5"/>
    <n v="2045"/>
    <n v="2046"/>
    <n v="2092"/>
    <n v="1963"/>
    <n v="60"/>
  </r>
  <r>
    <s v="Rath, Alina"/>
    <x v="2"/>
    <x v="14"/>
    <x v="14"/>
    <n v="2045"/>
    <n v="2048"/>
    <n v="2006"/>
    <n v="1988"/>
    <n v="35"/>
  </r>
  <r>
    <s v="Maierhofer, Johann"/>
    <x v="2"/>
    <x v="24"/>
    <x v="24"/>
    <n v="2044"/>
    <n v="2062"/>
    <n v="2033"/>
    <n v="1959"/>
    <n v="64"/>
  </r>
  <r>
    <s v="Menac Comas, Joan Ramon"/>
    <x v="2"/>
    <x v="26"/>
    <x v="26"/>
    <n v="2044"/>
    <n v="1950"/>
    <n v="2012"/>
    <n v="1961"/>
    <n v="62"/>
  </r>
  <r>
    <s v="Mombiela Martinez, Gonzalo"/>
    <x v="2"/>
    <x v="26"/>
    <x v="26"/>
    <n v="2044"/>
    <m/>
    <n v="2052"/>
    <n v="1981"/>
    <n v="42"/>
  </r>
  <r>
    <s v="Molvig, Henrik"/>
    <x v="2"/>
    <x v="31"/>
    <x v="31"/>
    <n v="2044"/>
    <n v="2084"/>
    <n v="2008"/>
    <n v="1967"/>
    <n v="56"/>
  </r>
  <r>
    <s v="Borodavkin, Anatoly"/>
    <x v="2"/>
    <x v="18"/>
    <x v="18"/>
    <n v="2044"/>
    <n v="2010"/>
    <n v="1966"/>
    <n v="1987"/>
    <n v="36"/>
  </r>
  <r>
    <s v="Kondakov, Adrian"/>
    <x v="2"/>
    <x v="1"/>
    <x v="1"/>
    <n v="2043"/>
    <n v="1988"/>
    <n v="1991"/>
    <n v="2007"/>
    <n v="16"/>
  </r>
  <r>
    <s v="Chia, Yu Zhe Ashton"/>
    <x v="2"/>
    <x v="48"/>
    <x v="47"/>
    <n v="2043"/>
    <n v="1765"/>
    <n v="1880"/>
    <n v="2008"/>
    <n v="15"/>
  </r>
  <r>
    <s v="Hamandi, Mohammed Nawfel Karim"/>
    <x v="2"/>
    <x v="104"/>
    <x v="101"/>
    <n v="2043"/>
    <n v="2038"/>
    <n v="2186"/>
    <n v="1985"/>
    <n v="38"/>
  </r>
  <r>
    <s v="Turincio Garcia, Sergio"/>
    <x v="2"/>
    <x v="61"/>
    <x v="58"/>
    <n v="2043"/>
    <n v="2072"/>
    <n v="2120"/>
    <n v="1990"/>
    <n v="33"/>
  </r>
  <r>
    <s v="Mizzi, Jack"/>
    <x v="2"/>
    <x v="114"/>
    <x v="111"/>
    <n v="2043"/>
    <n v="1988"/>
    <n v="2127"/>
    <n v="2006"/>
    <n v="17"/>
  </r>
  <r>
    <s v="Herrmann, Roman"/>
    <x v="2"/>
    <x v="39"/>
    <x v="38"/>
    <n v="2042"/>
    <n v="2057"/>
    <n v="1974"/>
    <n v="1995"/>
    <n v="28"/>
  </r>
  <r>
    <s v="Prasad, Lalit"/>
    <x v="2"/>
    <x v="49"/>
    <x v="48"/>
    <n v="2042"/>
    <n v="1996"/>
    <n v="1915"/>
    <n v="1997"/>
    <n v="26"/>
  </r>
  <r>
    <s v="Roman, Rodrigo"/>
    <x v="2"/>
    <x v="41"/>
    <x v="40"/>
    <n v="2041"/>
    <n v="2094"/>
    <n v="1995"/>
    <n v="1994"/>
    <n v="29"/>
  </r>
  <r>
    <s v="Collett, Peter"/>
    <x v="2"/>
    <x v="21"/>
    <x v="21"/>
    <n v="2041"/>
    <n v="2115"/>
    <n v="2074"/>
    <n v="1965"/>
    <n v="58"/>
  </r>
  <r>
    <s v="Karthik Sai Ch"/>
    <x v="2"/>
    <x v="6"/>
    <x v="6"/>
    <n v="2041"/>
    <n v="1860"/>
    <n v="2003"/>
    <n v="2005"/>
    <n v="18"/>
  </r>
  <r>
    <s v="Rains, Edward"/>
    <x v="2"/>
    <x v="102"/>
    <x v="99"/>
    <n v="2041"/>
    <n v="1927"/>
    <n v="1933"/>
    <n v="1994"/>
    <n v="29"/>
  </r>
  <r>
    <s v="Jorge, Alberto"/>
    <x v="2"/>
    <x v="88"/>
    <x v="85"/>
    <n v="2040"/>
    <n v="2041"/>
    <n v="2012"/>
    <n v="1985"/>
    <n v="38"/>
  </r>
  <r>
    <s v="Fernandez, Juan Pablo"/>
    <x v="2"/>
    <x v="21"/>
    <x v="21"/>
    <n v="2040"/>
    <n v="2026"/>
    <n v="1995"/>
    <n v="1980"/>
    <n v="43"/>
  </r>
  <r>
    <s v="Petersson, Kjell"/>
    <x v="2"/>
    <x v="21"/>
    <x v="21"/>
    <n v="2040"/>
    <n v="1969"/>
    <n v="1994"/>
    <n v="1965"/>
    <n v="58"/>
  </r>
  <r>
    <s v="Barath Kalyan M"/>
    <x v="2"/>
    <x v="6"/>
    <x v="6"/>
    <n v="2040"/>
    <n v="1904"/>
    <n v="1951"/>
    <n v="2000"/>
    <n v="23"/>
  </r>
  <r>
    <s v="Gamback, Bjorn"/>
    <x v="2"/>
    <x v="21"/>
    <x v="21"/>
    <n v="2040"/>
    <n v="2038"/>
    <n v="1933"/>
    <n v="1964"/>
    <n v="59"/>
  </r>
  <r>
    <s v="Jodorcovsky, Alejandro David"/>
    <x v="2"/>
    <x v="41"/>
    <x v="40"/>
    <n v="2040"/>
    <n v="1699"/>
    <n v="2039"/>
    <n v="2007"/>
    <n v="16"/>
  </r>
  <r>
    <s v="Gaealafshwe, Barileng"/>
    <x v="2"/>
    <x v="119"/>
    <x v="116"/>
    <n v="2040"/>
    <n v="2110"/>
    <n v="2182"/>
    <n v="1982"/>
    <n v="41"/>
  </r>
  <r>
    <s v="Ererdem, Gani Eren"/>
    <x v="2"/>
    <x v="29"/>
    <x v="29"/>
    <n v="2040"/>
    <n v="2075"/>
    <n v="2083"/>
    <n v="1996"/>
    <n v="27"/>
  </r>
  <r>
    <s v="Rowe, Duane"/>
    <x v="2"/>
    <x v="134"/>
    <x v="131"/>
    <n v="2039"/>
    <n v="1995"/>
    <n v="2127"/>
    <n v="1978"/>
    <n v="45"/>
  </r>
  <r>
    <s v="Lugo Roldan, Jean P."/>
    <x v="2"/>
    <x v="128"/>
    <x v="125"/>
    <n v="2039"/>
    <n v="1945"/>
    <n v="1945"/>
    <n v="1997"/>
    <n v="26"/>
  </r>
  <r>
    <s v="Fernandez-Diaz Mascort, Miguel"/>
    <x v="2"/>
    <x v="26"/>
    <x v="26"/>
    <n v="2039"/>
    <n v="1995"/>
    <n v="1970"/>
    <n v="1958"/>
    <n v="65"/>
  </r>
  <r>
    <s v="Chavez, Brayan Steven"/>
    <x v="2"/>
    <x v="60"/>
    <x v="57"/>
    <n v="2038"/>
    <n v="2103"/>
    <n v="2067"/>
    <n v="2006"/>
    <n v="17"/>
  </r>
  <r>
    <s v="Bureik, Matthias, Dr."/>
    <x v="2"/>
    <x v="14"/>
    <x v="14"/>
    <n v="2038"/>
    <m/>
    <m/>
    <n v="1967"/>
    <n v="56"/>
  </r>
  <r>
    <s v="Gondwe, Kondwani Maxwell"/>
    <x v="2"/>
    <x v="100"/>
    <x v="97"/>
    <n v="2037"/>
    <n v="2095"/>
    <n v="2075"/>
    <n v="1989"/>
    <n v="34"/>
  </r>
  <r>
    <s v="Novak, Ratko"/>
    <x v="2"/>
    <x v="28"/>
    <x v="28"/>
    <n v="2037"/>
    <n v="2096"/>
    <n v="2107"/>
    <n v="1975"/>
    <n v="48"/>
  </r>
  <r>
    <s v="Mariano, Marceley Martins"/>
    <x v="2"/>
    <x v="47"/>
    <x v="46"/>
    <n v="2037"/>
    <n v="1976"/>
    <n v="1992"/>
    <n v="1976"/>
    <n v="47"/>
  </r>
  <r>
    <s v="Colls Gelaberto, Emili"/>
    <x v="2"/>
    <x v="26"/>
    <x v="26"/>
    <n v="2037"/>
    <n v="2032"/>
    <n v="2017"/>
    <n v="1960"/>
    <n v="63"/>
  </r>
  <r>
    <s v="Lahlum, Hans Olav"/>
    <x v="2"/>
    <x v="0"/>
    <x v="0"/>
    <n v="2037"/>
    <n v="2020"/>
    <m/>
    <n v="1973"/>
    <n v="50"/>
  </r>
  <r>
    <s v="Thurlow, Kevin J"/>
    <x v="2"/>
    <x v="15"/>
    <x v="15"/>
    <n v="2036"/>
    <n v="2007"/>
    <n v="1989"/>
    <n v="1953"/>
    <n v="70"/>
  </r>
  <r>
    <s v="Low, Kevin"/>
    <x v="2"/>
    <x v="38"/>
    <x v="37"/>
    <n v="2036"/>
    <n v="2127"/>
    <n v="2009"/>
    <n v="2005"/>
    <n v="18"/>
  </r>
  <r>
    <s v="Egesa emmanuel"/>
    <x v="2"/>
    <x v="96"/>
    <x v="93"/>
    <n v="2035"/>
    <n v="1974"/>
    <n v="2055"/>
    <n v="1996"/>
    <n v="27"/>
  </r>
  <r>
    <s v="Curriah, Malik"/>
    <x v="2"/>
    <x v="134"/>
    <x v="131"/>
    <n v="2035"/>
    <n v="1933"/>
    <n v="1933"/>
    <n v="1999"/>
    <n v="24"/>
  </r>
  <r>
    <s v="Spichkin, Alexander"/>
    <x v="2"/>
    <x v="4"/>
    <x v="4"/>
    <n v="2035"/>
    <n v="2066"/>
    <n v="1968"/>
    <n v="1977"/>
    <n v="46"/>
  </r>
  <r>
    <s v="Csikos, Mihaly"/>
    <x v="2"/>
    <x v="17"/>
    <x v="17"/>
    <n v="2034"/>
    <n v="1937"/>
    <n v="1914"/>
    <n v="1960"/>
    <n v="63"/>
  </r>
  <r>
    <s v="Wang, Ruicheng"/>
    <x v="2"/>
    <x v="49"/>
    <x v="48"/>
    <n v="2034"/>
    <n v="1769"/>
    <n v="1791"/>
    <n v="2005"/>
    <n v="18"/>
  </r>
  <r>
    <s v="Vega Viejo, Marcelino"/>
    <x v="2"/>
    <x v="26"/>
    <x v="26"/>
    <n v="2034"/>
    <n v="2129"/>
    <n v="2132"/>
    <n v="1969"/>
    <n v="54"/>
  </r>
  <r>
    <s v="Lebedev, Artem S."/>
    <x v="2"/>
    <x v="4"/>
    <x v="4"/>
    <n v="2033"/>
    <n v="2021"/>
    <n v="1952"/>
    <n v="2011"/>
    <n v="12"/>
  </r>
  <r>
    <s v="Schnicke, Robert"/>
    <x v="2"/>
    <x v="14"/>
    <x v="14"/>
    <n v="2033"/>
    <n v="2098"/>
    <n v="2055"/>
    <n v="1955"/>
    <n v="68"/>
  </r>
  <r>
    <s v="Lye, Sverre"/>
    <x v="2"/>
    <x v="0"/>
    <x v="0"/>
    <n v="2033"/>
    <n v="2001"/>
    <n v="2058"/>
    <n v="2007"/>
    <n v="16"/>
  </r>
  <r>
    <s v="Arias, Pablo"/>
    <x v="2"/>
    <x v="75"/>
    <x v="72"/>
    <n v="2033"/>
    <m/>
    <n v="1939"/>
    <n v="1995"/>
    <n v="28"/>
  </r>
  <r>
    <s v="Atkinson, Paul"/>
    <x v="2"/>
    <x v="97"/>
    <x v="94"/>
    <n v="2032"/>
    <m/>
    <n v="2141"/>
    <n v="1972"/>
    <n v="51"/>
  </r>
  <r>
    <s v="Plumanns, Dieter"/>
    <x v="2"/>
    <x v="51"/>
    <x v="50"/>
    <n v="2032"/>
    <n v="2012"/>
    <n v="2048"/>
    <n v="1952"/>
    <n v="71"/>
  </r>
  <r>
    <s v="Siban, Michael"/>
    <x v="2"/>
    <x v="135"/>
    <x v="132"/>
    <n v="2032"/>
    <n v="2008"/>
    <n v="2034"/>
    <n v="1977"/>
    <n v="46"/>
  </r>
  <r>
    <s v="Neretljak, Nedzad"/>
    <x v="2"/>
    <x v="21"/>
    <x v="21"/>
    <n v="2032"/>
    <n v="2085"/>
    <n v="2103"/>
    <n v="1969"/>
    <n v="54"/>
  </r>
  <r>
    <s v="Yang, Jingyun (ryan)"/>
    <x v="2"/>
    <x v="38"/>
    <x v="37"/>
    <n v="2032"/>
    <m/>
    <n v="1869"/>
    <n v="2009"/>
    <n v="14"/>
  </r>
  <r>
    <s v="Sentissi, Yassine"/>
    <x v="2"/>
    <x v="62"/>
    <x v="59"/>
    <n v="2031"/>
    <n v="1967"/>
    <n v="1938"/>
    <n v="1998"/>
    <n v="25"/>
  </r>
  <r>
    <s v="Gordon, David"/>
    <x v="2"/>
    <x v="38"/>
    <x v="37"/>
    <n v="2031"/>
    <m/>
    <m/>
    <n v="1973"/>
    <n v="50"/>
  </r>
  <r>
    <s v="Jimenez Alvarado, Jimmy Joseph"/>
    <x v="2"/>
    <x v="60"/>
    <x v="57"/>
    <n v="2031"/>
    <n v="1871"/>
    <n v="2069"/>
    <n v="2005"/>
    <n v="18"/>
  </r>
  <r>
    <s v="Gulden, Egemen"/>
    <x v="2"/>
    <x v="29"/>
    <x v="29"/>
    <n v="2031"/>
    <n v="2083"/>
    <n v="1973"/>
    <n v="2000"/>
    <n v="23"/>
  </r>
  <r>
    <s v="Wenzel, Birger"/>
    <x v="2"/>
    <x v="14"/>
    <x v="14"/>
    <n v="2031"/>
    <n v="2060"/>
    <n v="1853"/>
    <n v="1989"/>
    <n v="34"/>
  </r>
  <r>
    <s v="Stellas, Dimitrios"/>
    <x v="2"/>
    <x v="0"/>
    <x v="0"/>
    <n v="2030"/>
    <n v="2011"/>
    <n v="1999"/>
    <n v="1985"/>
    <n v="38"/>
  </r>
  <r>
    <s v="Dimba, James"/>
    <x v="2"/>
    <x v="100"/>
    <x v="97"/>
    <n v="2030"/>
    <n v="2009"/>
    <n v="2068"/>
    <n v="1987"/>
    <n v="36"/>
  </r>
  <r>
    <s v="Md. Shawket Bin, Osman Shaon"/>
    <x v="2"/>
    <x v="74"/>
    <x v="71"/>
    <n v="2030"/>
    <n v="1984"/>
    <n v="2036"/>
    <n v="1995"/>
    <n v="28"/>
  </r>
  <r>
    <s v="Manan, Yoboue Hermann"/>
    <x v="2"/>
    <x v="136"/>
    <x v="133"/>
    <n v="2030"/>
    <n v="1990"/>
    <n v="1930"/>
    <n v="1977"/>
    <n v="46"/>
  </r>
  <r>
    <s v="Mejias Nunez, Rafael E."/>
    <x v="2"/>
    <x v="128"/>
    <x v="125"/>
    <n v="2029"/>
    <n v="1920"/>
    <n v="1900"/>
    <n v="2001"/>
    <n v="22"/>
  </r>
  <r>
    <s v="Lopez Perdomo, Juan David"/>
    <x v="2"/>
    <x v="60"/>
    <x v="57"/>
    <n v="2029"/>
    <n v="2009"/>
    <n v="1965"/>
    <n v="1984"/>
    <n v="39"/>
  </r>
  <r>
    <s v="Ortega Valle, Jose Ramon"/>
    <x v="2"/>
    <x v="26"/>
    <x v="26"/>
    <n v="2029"/>
    <n v="1983"/>
    <n v="2028"/>
    <n v="1974"/>
    <n v="49"/>
  </r>
  <r>
    <s v="Borda, Cesar"/>
    <x v="2"/>
    <x v="75"/>
    <x v="72"/>
    <n v="2028"/>
    <m/>
    <n v="1981"/>
    <n v="1998"/>
    <n v="25"/>
  </r>
  <r>
    <s v="Perera, W C C"/>
    <x v="2"/>
    <x v="90"/>
    <x v="87"/>
    <n v="2028"/>
    <m/>
    <n v="1988"/>
    <n v="1994"/>
    <n v="29"/>
  </r>
  <r>
    <s v="Zografos, Achilleas"/>
    <x v="2"/>
    <x v="36"/>
    <x v="36"/>
    <n v="2027"/>
    <n v="2062"/>
    <n v="2099"/>
    <n v="1967"/>
    <n v="56"/>
  </r>
  <r>
    <s v="Kriz, Lubos"/>
    <x v="2"/>
    <x v="19"/>
    <x v="19"/>
    <n v="2027"/>
    <n v="2070"/>
    <m/>
    <n v="1967"/>
    <n v="56"/>
  </r>
  <r>
    <s v="Szekeres, Tibor"/>
    <x v="2"/>
    <x v="17"/>
    <x v="17"/>
    <n v="2027"/>
    <m/>
    <n v="2131"/>
    <n v="1952"/>
    <n v="71"/>
  </r>
  <r>
    <s v="Ghosh, Chanchal Kumer"/>
    <x v="2"/>
    <x v="74"/>
    <x v="71"/>
    <n v="2026"/>
    <n v="2003"/>
    <n v="2067"/>
    <n v="1977"/>
    <n v="46"/>
  </r>
  <r>
    <s v="Guo, Ethan"/>
    <x v="2"/>
    <x v="1"/>
    <x v="1"/>
    <n v="2026"/>
    <n v="1869"/>
    <n v="1958"/>
    <n v="2013"/>
    <n v="10"/>
  </r>
  <r>
    <s v="Haddad , Oussama"/>
    <x v="2"/>
    <x v="69"/>
    <x v="66"/>
    <n v="2025"/>
    <n v="2036"/>
    <m/>
    <n v="1993"/>
    <n v="30"/>
  </r>
  <r>
    <s v="Grados, Luis"/>
    <x v="2"/>
    <x v="35"/>
    <x v="35"/>
    <n v="2025"/>
    <n v="2042"/>
    <n v="1720"/>
    <n v="1962"/>
    <n v="61"/>
  </r>
  <r>
    <s v="Muratet Casadevall, Albert"/>
    <x v="2"/>
    <x v="26"/>
    <x v="26"/>
    <n v="2025"/>
    <n v="1922"/>
    <n v="2058"/>
    <n v="1965"/>
    <n v="58"/>
  </r>
  <r>
    <s v="Bermudes, Eduardo"/>
    <x v="2"/>
    <x v="60"/>
    <x v="57"/>
    <n v="2025"/>
    <n v="2044"/>
    <n v="2108"/>
    <n v="1957"/>
    <n v="66"/>
  </r>
  <r>
    <s v="Blauhut, Holger"/>
    <x v="2"/>
    <x v="0"/>
    <x v="0"/>
    <n v="2024"/>
    <n v="1952"/>
    <n v="1957"/>
    <n v="1969"/>
    <n v="54"/>
  </r>
  <r>
    <s v="Sahin, Sarp"/>
    <x v="2"/>
    <x v="29"/>
    <x v="29"/>
    <n v="2024"/>
    <m/>
    <n v="1775"/>
    <n v="2013"/>
    <n v="10"/>
  </r>
  <r>
    <s v="Univio Sanchez, German"/>
    <x v="2"/>
    <x v="60"/>
    <x v="57"/>
    <n v="2024"/>
    <n v="2006"/>
    <n v="1961"/>
    <n v="1990"/>
    <n v="33"/>
  </r>
  <r>
    <s v="Butolo, Alexandru-Mircea"/>
    <x v="2"/>
    <x v="7"/>
    <x v="7"/>
    <n v="2024"/>
    <n v="1942"/>
    <n v="1806"/>
    <n v="2009"/>
    <n v="14"/>
  </r>
  <r>
    <s v="Diaz Montes, Edwin"/>
    <x v="2"/>
    <x v="128"/>
    <x v="125"/>
    <n v="2024"/>
    <n v="1965"/>
    <n v="1964"/>
    <n v="1989"/>
    <n v="34"/>
  </r>
  <r>
    <s v="Al-Ghasra, Ali"/>
    <x v="2"/>
    <x v="137"/>
    <x v="134"/>
    <n v="2023"/>
    <n v="1966"/>
    <n v="1914"/>
    <n v="1986"/>
    <n v="37"/>
  </r>
  <r>
    <s v="Krueger, Wolfgang"/>
    <x v="2"/>
    <x v="14"/>
    <x v="14"/>
    <n v="2023"/>
    <m/>
    <n v="2129"/>
    <n v="1958"/>
    <n v="65"/>
  </r>
  <r>
    <s v="Boulos, Carlos"/>
    <x v="2"/>
    <x v="124"/>
    <x v="121"/>
    <n v="2022"/>
    <n v="2134"/>
    <n v="2007"/>
    <n v="2004"/>
    <n v="19"/>
  </r>
  <r>
    <s v="Restuccia, Francisco"/>
    <x v="2"/>
    <x v="39"/>
    <x v="38"/>
    <n v="2022"/>
    <n v="2129"/>
    <n v="2021"/>
    <n v="1970"/>
    <n v="53"/>
  </r>
  <r>
    <s v="Md, Azmaeen Parvez Sayor"/>
    <x v="2"/>
    <x v="74"/>
    <x v="71"/>
    <n v="2022"/>
    <n v="1959"/>
    <n v="1868"/>
    <n v="2007"/>
    <n v="16"/>
  </r>
  <r>
    <s v="Kirszenberg, Marc"/>
    <x v="2"/>
    <x v="3"/>
    <x v="3"/>
    <n v="2022"/>
    <n v="2029"/>
    <n v="2042"/>
    <n v="1964"/>
    <n v="59"/>
  </r>
  <r>
    <s v="Freyre Forest, Jorge"/>
    <x v="2"/>
    <x v="128"/>
    <x v="125"/>
    <n v="2022"/>
    <n v="1986"/>
    <m/>
    <n v="1956"/>
    <n v="67"/>
  </r>
  <r>
    <s v="Grgantov, Marin"/>
    <x v="2"/>
    <x v="28"/>
    <x v="28"/>
    <n v="2022"/>
    <n v="2041"/>
    <n v="2181"/>
    <n v="2007"/>
    <n v="16"/>
  </r>
  <r>
    <s v="Mwale, George"/>
    <x v="2"/>
    <x v="129"/>
    <x v="126"/>
    <n v="2021"/>
    <n v="2042"/>
    <m/>
    <n v="1993"/>
    <n v="30"/>
  </r>
  <r>
    <s v="Fernandez Sibaja, Felipe Josue"/>
    <x v="2"/>
    <x v="91"/>
    <x v="88"/>
    <n v="2021"/>
    <n v="2093"/>
    <n v="1958"/>
    <n v="1991"/>
    <n v="32"/>
  </r>
  <r>
    <s v="Ikramul, Haq Siam"/>
    <x v="2"/>
    <x v="74"/>
    <x v="71"/>
    <n v="2021"/>
    <n v="2133"/>
    <n v="2099"/>
    <n v="1997"/>
    <n v="26"/>
  </r>
  <r>
    <s v="Rubio Tapia, Jose Juan"/>
    <x v="2"/>
    <x v="26"/>
    <x v="26"/>
    <n v="2020"/>
    <n v="2071"/>
    <n v="2006"/>
    <n v="1964"/>
    <n v="59"/>
  </r>
  <r>
    <s v="Goater, Kevin P"/>
    <x v="2"/>
    <x v="15"/>
    <x v="15"/>
    <n v="2020"/>
    <n v="2110"/>
    <n v="2125"/>
    <n v="1965"/>
    <n v="58"/>
  </r>
  <r>
    <s v="Jiang, Brandon"/>
    <x v="2"/>
    <x v="1"/>
    <x v="1"/>
    <n v="2020"/>
    <m/>
    <m/>
    <n v="2007"/>
    <n v="16"/>
  </r>
  <r>
    <s v="Osuna Vega, Enrique"/>
    <x v="2"/>
    <x v="26"/>
    <x v="26"/>
    <n v="2019"/>
    <n v="2111"/>
    <m/>
    <n v="1966"/>
    <n v="57"/>
  </r>
  <r>
    <s v="De Blecourt, Sandra"/>
    <x v="2"/>
    <x v="31"/>
    <x v="31"/>
    <n v="2019"/>
    <m/>
    <m/>
    <n v="1978"/>
    <n v="45"/>
  </r>
  <r>
    <s v="Nay Lin Tun"/>
    <x v="2"/>
    <x v="87"/>
    <x v="84"/>
    <n v="2019"/>
    <n v="2074"/>
    <n v="2075"/>
    <n v="2003"/>
    <n v="20"/>
  </r>
  <r>
    <s v="Floresvillar Gonzalez, Luis Migu"/>
    <x v="2"/>
    <x v="61"/>
    <x v="58"/>
    <n v="2019"/>
    <n v="1967"/>
    <n v="2040"/>
    <n v="1956"/>
    <n v="67"/>
  </r>
  <r>
    <s v="Leakovic, Ivica"/>
    <x v="2"/>
    <x v="28"/>
    <x v="28"/>
    <n v="2019"/>
    <n v="2209"/>
    <n v="2115"/>
    <n v="1969"/>
    <n v="54"/>
  </r>
  <r>
    <s v="Llari, Marc"/>
    <x v="2"/>
    <x v="3"/>
    <x v="3"/>
    <n v="2017"/>
    <n v="1949"/>
    <n v="1996"/>
    <n v="2014"/>
    <n v="9"/>
  </r>
  <r>
    <s v="Schmitz, Andreas Arnold"/>
    <x v="2"/>
    <x v="14"/>
    <x v="14"/>
    <n v="2017"/>
    <m/>
    <m/>
    <n v="1964"/>
    <n v="59"/>
  </r>
  <r>
    <s v="Lima, Endson Dos Santos"/>
    <x v="2"/>
    <x v="47"/>
    <x v="46"/>
    <n v="2016"/>
    <n v="2165"/>
    <n v="1955"/>
    <n v="1985"/>
    <n v="38"/>
  </r>
  <r>
    <s v="Popovic, Dobrivoj"/>
    <x v="2"/>
    <x v="25"/>
    <x v="25"/>
    <n v="2015"/>
    <n v="2066"/>
    <n v="2020"/>
    <n v="1962"/>
    <n v="61"/>
  </r>
  <r>
    <s v="Dotta, Gian Franco"/>
    <x v="2"/>
    <x v="34"/>
    <x v="34"/>
    <n v="2015"/>
    <m/>
    <n v="1901"/>
    <n v="1999"/>
    <n v="24"/>
  </r>
  <r>
    <s v="Brown, Akeem"/>
    <x v="2"/>
    <x v="134"/>
    <x v="131"/>
    <n v="2015"/>
    <n v="1931"/>
    <n v="1938"/>
    <n v="2001"/>
    <n v="22"/>
  </r>
  <r>
    <s v="Vargas, Jose Robinson"/>
    <x v="2"/>
    <x v="60"/>
    <x v="57"/>
    <n v="2014"/>
    <n v="2052"/>
    <n v="1978"/>
    <n v="1985"/>
    <n v="38"/>
  </r>
  <r>
    <s v="Alvarado Zamora, Albert"/>
    <x v="2"/>
    <x v="35"/>
    <x v="35"/>
    <n v="2014"/>
    <n v="2077"/>
    <n v="2143"/>
    <n v="2005"/>
    <n v="18"/>
  </r>
  <r>
    <s v="Korkmaz, Necmettin"/>
    <x v="2"/>
    <x v="29"/>
    <x v="29"/>
    <n v="2013"/>
    <n v="2069"/>
    <n v="2044"/>
    <n v="1979"/>
    <n v="44"/>
  </r>
  <r>
    <s v="Sakulski, Bernard"/>
    <x v="2"/>
    <x v="26"/>
    <x v="26"/>
    <n v="2013"/>
    <n v="1856"/>
    <n v="1916"/>
    <n v="1961"/>
    <n v="62"/>
  </r>
  <r>
    <s v="Md. Masum, Hossain"/>
    <x v="2"/>
    <x v="74"/>
    <x v="71"/>
    <n v="2013"/>
    <n v="2023"/>
    <n v="2051"/>
    <n v="1989"/>
    <n v="34"/>
  </r>
  <r>
    <s v="Iunusov, Nuriddin"/>
    <x v="2"/>
    <x v="93"/>
    <x v="90"/>
    <n v="2012"/>
    <n v="1878"/>
    <n v="1771"/>
    <n v="2008"/>
    <n v="15"/>
  </r>
  <r>
    <s v="EDUNWALE, Hakeem Olajide King"/>
    <x v="2"/>
    <x v="108"/>
    <x v="105"/>
    <n v="2011"/>
    <n v="2079"/>
    <n v="2071"/>
    <n v="1971"/>
    <n v="52"/>
  </r>
  <r>
    <s v="Lama, Milan"/>
    <x v="2"/>
    <x v="125"/>
    <x v="122"/>
    <n v="2010"/>
    <n v="1992"/>
    <n v="1955"/>
    <n v="2001"/>
    <n v="22"/>
  </r>
  <r>
    <s v="Al Thebaiti, Ahmed M"/>
    <x v="2"/>
    <x v="130"/>
    <x v="127"/>
    <n v="2010"/>
    <n v="1895"/>
    <n v="1929"/>
    <n v="1992"/>
    <n v="31"/>
  </r>
  <r>
    <s v="Yonal, Timur"/>
    <x v="2"/>
    <x v="29"/>
    <x v="29"/>
    <n v="2009"/>
    <n v="1854"/>
    <n v="1862"/>
    <n v="2010"/>
    <n v="13"/>
  </r>
  <r>
    <s v="Stoenescu, Radu"/>
    <x v="2"/>
    <x v="3"/>
    <x v="3"/>
    <n v="2009"/>
    <n v="2023"/>
    <n v="2057"/>
    <n v="1979"/>
    <n v="44"/>
  </r>
  <r>
    <s v="Sadnan Hasan, Dihan"/>
    <x v="2"/>
    <x v="74"/>
    <x v="71"/>
    <n v="2009"/>
    <n v="2042"/>
    <n v="1974"/>
    <n v="2004"/>
    <n v="19"/>
  </r>
  <r>
    <s v="Smietanska, Wiktoria"/>
    <x v="2"/>
    <x v="11"/>
    <x v="11"/>
    <n v="2009"/>
    <n v="1870"/>
    <n v="1925"/>
    <n v="2010"/>
    <n v="13"/>
  </r>
  <r>
    <s v="Murcia Paredes, Angel"/>
    <x v="2"/>
    <x v="26"/>
    <x v="26"/>
    <n v="2009"/>
    <n v="2136"/>
    <m/>
    <n v="1967"/>
    <n v="56"/>
  </r>
  <r>
    <s v="Abaeji, Sinan Younus Abdulrazzaq"/>
    <x v="2"/>
    <x v="104"/>
    <x v="101"/>
    <n v="2009"/>
    <n v="2079"/>
    <n v="2091"/>
    <n v="1971"/>
    <n v="52"/>
  </r>
  <r>
    <s v="Alvarez Navarro, Martin"/>
    <x v="2"/>
    <x v="61"/>
    <x v="58"/>
    <n v="2008"/>
    <m/>
    <m/>
    <n v="1993"/>
    <n v="30"/>
  </r>
  <r>
    <s v="Tang, Hao"/>
    <x v="2"/>
    <x v="102"/>
    <x v="99"/>
    <n v="2008"/>
    <n v="1787"/>
    <n v="1805"/>
    <n v="1984"/>
    <n v="39"/>
  </r>
  <r>
    <s v="Abrantes, Persson"/>
    <x v="2"/>
    <x v="126"/>
    <x v="123"/>
    <n v="2008"/>
    <n v="1993"/>
    <n v="2005"/>
    <n v="1990"/>
    <n v="33"/>
  </r>
  <r>
    <s v="Bouah, Lyndon"/>
    <x v="2"/>
    <x v="80"/>
    <x v="77"/>
    <n v="2007"/>
    <n v="2147"/>
    <n v="2088"/>
    <n v="1973"/>
    <n v="50"/>
  </r>
  <r>
    <s v="Gonzalez, Francisco Silva"/>
    <x v="2"/>
    <x v="0"/>
    <x v="0"/>
    <n v="2007"/>
    <n v="2104"/>
    <n v="2089"/>
    <n v="1979"/>
    <n v="44"/>
  </r>
  <r>
    <s v="Mahmood Shah, Mukhriez Shah"/>
    <x v="2"/>
    <x v="81"/>
    <x v="78"/>
    <n v="2007"/>
    <n v="1734"/>
    <n v="1805"/>
    <n v="2005"/>
    <n v="18"/>
  </r>
  <r>
    <s v="Vazquez Espino, Uriel"/>
    <x v="2"/>
    <x v="61"/>
    <x v="58"/>
    <n v="2006"/>
    <n v="1931"/>
    <m/>
    <n v="1995"/>
    <n v="28"/>
  </r>
  <r>
    <s v="Martine, Jean-Christophe"/>
    <x v="2"/>
    <x v="3"/>
    <x v="3"/>
    <n v="2006"/>
    <n v="1942"/>
    <n v="2077"/>
    <n v="1967"/>
    <n v="56"/>
  </r>
  <r>
    <s v="Mikhnenko, Alexander"/>
    <x v="2"/>
    <x v="4"/>
    <x v="4"/>
    <n v="2006"/>
    <n v="2027"/>
    <n v="2089"/>
    <n v="2001"/>
    <n v="22"/>
  </r>
  <r>
    <s v="Verfuerth, Thomas"/>
    <x v="2"/>
    <x v="14"/>
    <x v="14"/>
    <n v="2006"/>
    <m/>
    <n v="1995"/>
    <n v="1968"/>
    <n v="55"/>
  </r>
  <r>
    <s v="Buganca, Luiz Henrique Da Silva"/>
    <x v="2"/>
    <x v="47"/>
    <x v="46"/>
    <n v="2005"/>
    <n v="2131"/>
    <n v="1977"/>
    <n v="2006"/>
    <n v="17"/>
  </r>
  <r>
    <s v="Nguyen, Manh Duc"/>
    <x v="2"/>
    <x v="10"/>
    <x v="10"/>
    <n v="2005"/>
    <n v="1588"/>
    <n v="1752"/>
    <n v="2011"/>
    <n v="12"/>
  </r>
  <r>
    <s v="Botea, David-Alexandru"/>
    <x v="2"/>
    <x v="7"/>
    <x v="7"/>
    <n v="2005"/>
    <n v="1891"/>
    <n v="1948"/>
    <n v="2008"/>
    <n v="15"/>
  </r>
  <r>
    <s v="Farias, Sergio Roberto Alves"/>
    <x v="2"/>
    <x v="47"/>
    <x v="46"/>
    <n v="2004"/>
    <m/>
    <m/>
    <n v="1965"/>
    <n v="58"/>
  </r>
  <r>
    <s v="Niu, Qiming"/>
    <x v="2"/>
    <x v="49"/>
    <x v="48"/>
    <n v="2004"/>
    <m/>
    <m/>
    <n v="2009"/>
    <n v="14"/>
  </r>
  <r>
    <s v="Md, Sariatullah"/>
    <x v="2"/>
    <x v="74"/>
    <x v="71"/>
    <n v="2004"/>
    <n v="2000"/>
    <n v="1990"/>
    <n v="1993"/>
    <n v="30"/>
  </r>
  <r>
    <s v="Lai, Hong Jun"/>
    <x v="2"/>
    <x v="81"/>
    <x v="78"/>
    <n v="2004"/>
    <n v="1560"/>
    <n v="1539"/>
    <n v="2009"/>
    <n v="14"/>
  </r>
  <r>
    <s v="Zafirakos, Jesse"/>
    <x v="2"/>
    <x v="49"/>
    <x v="48"/>
    <n v="2004"/>
    <n v="1865"/>
    <n v="2085"/>
    <n v="2005"/>
    <n v="18"/>
  </r>
  <r>
    <s v="Daneri, Martin"/>
    <x v="2"/>
    <x v="39"/>
    <x v="38"/>
    <n v="2004"/>
    <n v="2080"/>
    <n v="1927"/>
    <n v="1962"/>
    <n v="61"/>
  </r>
  <r>
    <s v="Ismael, Namir Mohammed Ismael"/>
    <x v="2"/>
    <x v="104"/>
    <x v="101"/>
    <n v="2003"/>
    <n v="2092"/>
    <n v="2194"/>
    <n v="1971"/>
    <n v="52"/>
  </r>
  <r>
    <s v="Mohammed Qanee, Arpak Worya"/>
    <x v="2"/>
    <x v="38"/>
    <x v="37"/>
    <n v="2002"/>
    <n v="2205"/>
    <n v="2175"/>
    <n v="1968"/>
    <n v="55"/>
  </r>
  <r>
    <s v="Saridag, Omer Melih"/>
    <x v="2"/>
    <x v="29"/>
    <x v="29"/>
    <n v="2002"/>
    <m/>
    <n v="1792"/>
    <n v="2007"/>
    <n v="16"/>
  </r>
  <r>
    <s v="Hemam, Moulaye Brahim"/>
    <x v="2"/>
    <x v="138"/>
    <x v="135"/>
    <n v="2002"/>
    <n v="2044"/>
    <n v="2075"/>
    <n v="1973"/>
    <n v="50"/>
  </r>
  <r>
    <s v="Rodriguez Lopez, Andres Camilo"/>
    <x v="2"/>
    <x v="60"/>
    <x v="57"/>
    <n v="2002"/>
    <n v="1867"/>
    <n v="1880"/>
    <n v="1992"/>
    <n v="31"/>
  </r>
  <r>
    <s v="Arias Bouzada, Jorge"/>
    <x v="2"/>
    <x v="34"/>
    <x v="34"/>
    <n v="2000"/>
    <n v="2061"/>
    <n v="1990"/>
    <n v="1975"/>
    <n v="48"/>
  </r>
  <r>
    <s v="Md.abzid, Rahman"/>
    <x v="2"/>
    <x v="74"/>
    <x v="71"/>
    <n v="2000"/>
    <n v="2082"/>
    <n v="1982"/>
    <n v="1987"/>
    <n v="36"/>
  </r>
  <r>
    <s v="Chen, Alex"/>
    <x v="2"/>
    <x v="1"/>
    <x v="1"/>
    <n v="1999"/>
    <m/>
    <n v="2054"/>
    <n v="2004"/>
    <n v="19"/>
  </r>
  <r>
    <s v="EL Mahmoud, AbdulAziz"/>
    <x v="2"/>
    <x v="124"/>
    <x v="121"/>
    <n v="1999"/>
    <n v="1965"/>
    <n v="2072"/>
    <n v="1972"/>
    <n v="51"/>
  </r>
  <r>
    <s v="Todev, Simeon"/>
    <x v="2"/>
    <x v="12"/>
    <x v="12"/>
    <n v="1999"/>
    <n v="2107"/>
    <n v="2028"/>
    <n v="2008"/>
    <n v="15"/>
  </r>
  <r>
    <s v="Strovskiy, Mikhail"/>
    <x v="2"/>
    <x v="139"/>
    <x v="136"/>
    <n v="1998"/>
    <n v="1939"/>
    <n v="1881"/>
    <n v="1986"/>
    <n v="37"/>
  </r>
  <r>
    <s v="Adasme Fredes, Mauricio"/>
    <x v="2"/>
    <x v="33"/>
    <x v="33"/>
    <n v="1998"/>
    <n v="2062"/>
    <n v="1979"/>
    <n v="1986"/>
    <n v="37"/>
  </r>
  <r>
    <s v="Bratosevic, Mladen"/>
    <x v="2"/>
    <x v="28"/>
    <x v="28"/>
    <n v="1998"/>
    <n v="2098"/>
    <n v="1946"/>
    <n v="1959"/>
    <n v="64"/>
  </r>
  <r>
    <s v="Wael Sabry, Mina"/>
    <x v="2"/>
    <x v="23"/>
    <x v="23"/>
    <n v="1998"/>
    <n v="1844"/>
    <n v="1861"/>
    <n v="2010"/>
    <n v="13"/>
  </r>
  <r>
    <s v="Dhruv Khosla"/>
    <x v="2"/>
    <x v="6"/>
    <x v="6"/>
    <n v="1997"/>
    <n v="1911"/>
    <n v="1854"/>
    <n v="2008"/>
    <n v="15"/>
  </r>
  <r>
    <s v="Eberth, Zoltan Bela"/>
    <x v="2"/>
    <x v="17"/>
    <x v="17"/>
    <n v="1997"/>
    <n v="2039"/>
    <n v="2057"/>
    <n v="1969"/>
    <n v="54"/>
  </r>
  <r>
    <s v="Charles, Gareth"/>
    <x v="2"/>
    <x v="49"/>
    <x v="48"/>
    <n v="1997"/>
    <n v="1990"/>
    <n v="1996"/>
    <n v="1983"/>
    <n v="40"/>
  </r>
  <r>
    <s v="Werbeck, Torsten"/>
    <x v="2"/>
    <x v="14"/>
    <x v="14"/>
    <n v="1997"/>
    <n v="2094"/>
    <n v="2169"/>
    <n v="1964"/>
    <n v="59"/>
  </r>
  <r>
    <s v="Zerafa, Patrick"/>
    <x v="2"/>
    <x v="114"/>
    <x v="111"/>
    <n v="1997"/>
    <n v="2085"/>
    <n v="2009"/>
    <n v="1988"/>
    <n v="35"/>
  </r>
  <r>
    <s v="Slavkov, Ivan"/>
    <x v="2"/>
    <x v="3"/>
    <x v="3"/>
    <n v="1997"/>
    <m/>
    <m/>
    <n v="1973"/>
    <n v="50"/>
  </r>
  <r>
    <s v="Hamre, Kenneth"/>
    <x v="2"/>
    <x v="0"/>
    <x v="0"/>
    <n v="1996"/>
    <n v="2026"/>
    <n v="1920"/>
    <n v="1990"/>
    <n v="33"/>
  </r>
  <r>
    <s v="Neira Rodriguez, Carlos Fernando"/>
    <x v="2"/>
    <x v="85"/>
    <x v="82"/>
    <n v="1996"/>
    <n v="1932"/>
    <n v="2005"/>
    <n v="1987"/>
    <n v="36"/>
  </r>
  <r>
    <s v="Hu, Yifei"/>
    <x v="2"/>
    <x v="49"/>
    <x v="48"/>
    <n v="1994"/>
    <n v="1810"/>
    <n v="1992"/>
    <n v="2012"/>
    <n v="11"/>
  </r>
  <r>
    <s v="Lipp, Alfred"/>
    <x v="2"/>
    <x v="24"/>
    <x v="24"/>
    <n v="1994"/>
    <n v="2178"/>
    <m/>
    <n v="1961"/>
    <n v="62"/>
  </r>
  <r>
    <s v="Garabano, Gonzalo"/>
    <x v="2"/>
    <x v="39"/>
    <x v="38"/>
    <n v="1993"/>
    <n v="2044"/>
    <n v="2049"/>
    <n v="1984"/>
    <n v="39"/>
  </r>
  <r>
    <s v="Qian, Bobby"/>
    <x v="2"/>
    <x v="1"/>
    <x v="1"/>
    <n v="1992"/>
    <m/>
    <m/>
    <n v="2011"/>
    <n v="12"/>
  </r>
  <r>
    <s v="Fiori, Hector"/>
    <x v="2"/>
    <x v="39"/>
    <x v="38"/>
    <n v="1992"/>
    <n v="2130"/>
    <n v="2077"/>
    <n v="1982"/>
    <n v="41"/>
  </r>
  <r>
    <s v="Hanoeman, Suradj"/>
    <x v="2"/>
    <x v="135"/>
    <x v="132"/>
    <n v="1992"/>
    <n v="1983"/>
    <n v="1923"/>
    <n v="1987"/>
    <n v="36"/>
  </r>
  <r>
    <s v="Saha, Ananda"/>
    <x v="2"/>
    <x v="38"/>
    <x v="37"/>
    <n v="1992"/>
    <m/>
    <m/>
    <n v="2000"/>
    <n v="23"/>
  </r>
  <r>
    <s v="Magana, Ben"/>
    <x v="2"/>
    <x v="140"/>
    <x v="137"/>
    <n v="1991"/>
    <n v="2038"/>
    <n v="2129"/>
    <n v="1977"/>
    <n v="46"/>
  </r>
  <r>
    <s v="Perez Salazar, Armando"/>
    <x v="2"/>
    <x v="111"/>
    <x v="108"/>
    <n v="1991"/>
    <m/>
    <n v="1819"/>
    <n v="2005"/>
    <n v="18"/>
  </r>
  <r>
    <s v="Del Valle Domenech, Rafael"/>
    <x v="2"/>
    <x v="26"/>
    <x v="26"/>
    <n v="1991"/>
    <n v="1965"/>
    <n v="2034"/>
    <n v="1966"/>
    <n v="57"/>
  </r>
  <r>
    <s v="Toro Castaneda, Elizabeth"/>
    <x v="2"/>
    <x v="60"/>
    <x v="57"/>
    <n v="1991"/>
    <n v="1894"/>
    <n v="1992"/>
    <n v="2000"/>
    <n v="23"/>
  </r>
  <r>
    <s v="Castor, David"/>
    <x v="2"/>
    <x v="49"/>
    <x v="48"/>
    <n v="1991"/>
    <m/>
    <n v="2026"/>
    <n v="1982"/>
    <n v="41"/>
  </r>
  <r>
    <s v="Bulgurlu, Okan"/>
    <x v="2"/>
    <x v="29"/>
    <x v="29"/>
    <n v="1989"/>
    <m/>
    <m/>
    <n v="1998"/>
    <n v="25"/>
  </r>
  <r>
    <s v="Butti, Enrique"/>
    <x v="2"/>
    <x v="41"/>
    <x v="40"/>
    <n v="1989"/>
    <n v="2017"/>
    <n v="2080"/>
    <n v="1971"/>
    <n v="52"/>
  </r>
  <r>
    <s v="Oppitz, Peter"/>
    <x v="2"/>
    <x v="14"/>
    <x v="14"/>
    <n v="1988"/>
    <m/>
    <m/>
    <n v="1962"/>
    <n v="61"/>
  </r>
  <r>
    <s v="Li, Hui"/>
    <x v="2"/>
    <x v="141"/>
    <x v="138"/>
    <n v="1988"/>
    <n v="2015"/>
    <n v="1966"/>
    <n v="1993"/>
    <n v="30"/>
  </r>
  <r>
    <s v="Kende, Gyorgy Dr."/>
    <x v="2"/>
    <x v="17"/>
    <x v="17"/>
    <n v="1986"/>
    <m/>
    <n v="2072"/>
    <n v="1949"/>
    <n v="74"/>
  </r>
  <r>
    <s v="Filipovic, Miroslav"/>
    <x v="2"/>
    <x v="28"/>
    <x v="28"/>
    <n v="1986"/>
    <n v="1967"/>
    <n v="2154"/>
    <n v="1968"/>
    <n v="55"/>
  </r>
  <r>
    <s v="Llopis de Aysa, Manuel"/>
    <x v="2"/>
    <x v="26"/>
    <x v="26"/>
    <n v="1986"/>
    <n v="1933"/>
    <n v="2074"/>
    <n v="1961"/>
    <n v="62"/>
  </r>
  <r>
    <s v="Pastor Carvajal, Jeigoth"/>
    <x v="2"/>
    <x v="91"/>
    <x v="88"/>
    <n v="1985"/>
    <n v="1873"/>
    <n v="1809"/>
    <n v="2004"/>
    <n v="19"/>
  </r>
  <r>
    <s v="Khalifah, Khaled"/>
    <x v="2"/>
    <x v="30"/>
    <x v="30"/>
    <n v="1985"/>
    <n v="1894"/>
    <n v="1875"/>
    <n v="2006"/>
    <n v="17"/>
  </r>
  <r>
    <s v="Casagua, Misael"/>
    <x v="2"/>
    <x v="60"/>
    <x v="57"/>
    <n v="1985"/>
    <n v="2031"/>
    <n v="2000"/>
    <n v="1993"/>
    <n v="30"/>
  </r>
  <r>
    <s v="Golubovic, Erik"/>
    <x v="2"/>
    <x v="28"/>
    <x v="28"/>
    <n v="1984"/>
    <n v="1803"/>
    <n v="1828"/>
    <n v="2012"/>
    <n v="11"/>
  </r>
  <r>
    <s v="Eichab, Charles"/>
    <x v="2"/>
    <x v="116"/>
    <x v="113"/>
    <n v="1984"/>
    <n v="2016"/>
    <n v="2054"/>
    <n v="1979"/>
    <n v="44"/>
  </r>
  <r>
    <s v="Md. Sajidul, Haque"/>
    <x v="2"/>
    <x v="74"/>
    <x v="71"/>
    <n v="1983"/>
    <n v="1965"/>
    <n v="2046"/>
    <n v="2009"/>
    <n v="14"/>
  </r>
  <r>
    <s v="Adu-Poku, Kwabena"/>
    <x v="2"/>
    <x v="123"/>
    <x v="120"/>
    <n v="1982"/>
    <n v="1838"/>
    <n v="1867"/>
    <n v="1996"/>
    <n v="27"/>
  </r>
  <r>
    <s v="Vivaan Vijay Saraogi"/>
    <x v="2"/>
    <x v="6"/>
    <x v="6"/>
    <n v="1982"/>
    <n v="1520"/>
    <n v="1574"/>
    <n v="2011"/>
    <n v="12"/>
  </r>
  <r>
    <s v="Izuzquiza Gonzalez, Javier"/>
    <x v="2"/>
    <x v="128"/>
    <x v="125"/>
    <n v="1981"/>
    <n v="2028"/>
    <n v="2034"/>
    <n v="1989"/>
    <n v="34"/>
  </r>
  <r>
    <s v="Archer, Ollie"/>
    <x v="2"/>
    <x v="102"/>
    <x v="99"/>
    <n v="1981"/>
    <n v="1926"/>
    <n v="1872"/>
    <n v="2007"/>
    <n v="16"/>
  </r>
  <r>
    <s v="Chavez, Hector Eduardo"/>
    <x v="2"/>
    <x v="111"/>
    <x v="108"/>
    <n v="1981"/>
    <m/>
    <n v="2141"/>
    <n v="1980"/>
    <n v="43"/>
  </r>
  <r>
    <s v="Chowdhury, Sohel"/>
    <x v="2"/>
    <x v="74"/>
    <x v="71"/>
    <n v="1981"/>
    <n v="2098"/>
    <n v="2052"/>
    <n v="1972"/>
    <n v="51"/>
  </r>
  <r>
    <s v="Torres, Jorge Emilio"/>
    <x v="2"/>
    <x v="60"/>
    <x v="57"/>
    <n v="1981"/>
    <n v="1869"/>
    <n v="2013"/>
    <n v="1988"/>
    <n v="35"/>
  </r>
  <r>
    <s v="Dovbnia, Nikita"/>
    <x v="2"/>
    <x v="4"/>
    <x v="4"/>
    <n v="1980"/>
    <n v="2191"/>
    <n v="2211"/>
    <n v="2008"/>
    <n v="15"/>
  </r>
  <r>
    <s v="Bhandari, Krish"/>
    <x v="2"/>
    <x v="1"/>
    <x v="1"/>
    <n v="1980"/>
    <n v="1825"/>
    <n v="1959"/>
    <n v="2007"/>
    <n v="16"/>
  </r>
  <r>
    <s v="Hinds, Nathan"/>
    <x v="2"/>
    <x v="134"/>
    <x v="131"/>
    <n v="1980"/>
    <n v="1893"/>
    <n v="1928"/>
    <n v="1994"/>
    <n v="29"/>
  </r>
  <r>
    <s v="Mathews Romero, Cesar"/>
    <x v="2"/>
    <x v="85"/>
    <x v="82"/>
    <n v="1979"/>
    <n v="2072"/>
    <n v="1993"/>
    <n v="1984"/>
    <n v="39"/>
  </r>
  <r>
    <s v="Dalgar, Hakki Berat"/>
    <x v="2"/>
    <x v="29"/>
    <x v="29"/>
    <n v="1979"/>
    <m/>
    <n v="2134"/>
    <n v="2001"/>
    <n v="22"/>
  </r>
  <r>
    <s v="Karaahmetoglu, Ege"/>
    <x v="2"/>
    <x v="29"/>
    <x v="29"/>
    <n v="1979"/>
    <n v="1887"/>
    <n v="1960"/>
    <n v="2003"/>
    <n v="20"/>
  </r>
  <r>
    <s v="Ardila, Oscar Humberto"/>
    <x v="2"/>
    <x v="60"/>
    <x v="57"/>
    <n v="1979"/>
    <n v="1974"/>
    <n v="1918"/>
    <n v="1983"/>
    <n v="40"/>
  </r>
  <r>
    <s v="Andrade Truyol, Geiner Jose"/>
    <x v="2"/>
    <x v="60"/>
    <x v="57"/>
    <n v="1978"/>
    <n v="2012"/>
    <n v="2009"/>
    <n v="1989"/>
    <n v="34"/>
  </r>
  <r>
    <s v="Santillan, Leandro"/>
    <x v="2"/>
    <x v="39"/>
    <x v="38"/>
    <n v="1978"/>
    <n v="2155"/>
    <n v="1989"/>
    <n v="1998"/>
    <n v="25"/>
  </r>
  <r>
    <s v="Saric, Vladimir"/>
    <x v="2"/>
    <x v="25"/>
    <x v="25"/>
    <n v="1978"/>
    <n v="1943"/>
    <n v="1953"/>
    <n v="1951"/>
    <n v="72"/>
  </r>
  <r>
    <s v="Musasizi, Emmanuel"/>
    <x v="2"/>
    <x v="96"/>
    <x v="93"/>
    <n v="1978"/>
    <n v="2097"/>
    <n v="2053"/>
    <n v="1999"/>
    <n v="24"/>
  </r>
  <r>
    <s v="Silvio, Famorosa F"/>
    <x v="2"/>
    <x v="101"/>
    <x v="98"/>
    <n v="1977"/>
    <n v="1989"/>
    <n v="1916"/>
    <n v="1995"/>
    <n v="28"/>
  </r>
  <r>
    <s v="Valero Perez, Francisco J."/>
    <x v="2"/>
    <x v="26"/>
    <x v="26"/>
    <n v="1977"/>
    <m/>
    <m/>
    <n v="1966"/>
    <n v="57"/>
  </r>
  <r>
    <s v="Taylor Rodriguez, Juan Jos"/>
    <x v="2"/>
    <x v="61"/>
    <x v="58"/>
    <n v="1977"/>
    <n v="1808"/>
    <n v="1828"/>
    <n v="2005"/>
    <n v="18"/>
  </r>
  <r>
    <s v="Kirby, Peter J."/>
    <x v="2"/>
    <x v="142"/>
    <x v="139"/>
    <n v="1976"/>
    <n v="1981"/>
    <m/>
    <n v="1963"/>
    <n v="60"/>
  </r>
  <r>
    <s v="Miswadah, Baha"/>
    <x v="2"/>
    <x v="118"/>
    <x v="115"/>
    <n v="1976"/>
    <n v="1902"/>
    <n v="1891"/>
    <n v="1981"/>
    <n v="42"/>
  </r>
  <r>
    <s v="Vasquez Garrido, Nuremberg"/>
    <x v="2"/>
    <x v="60"/>
    <x v="57"/>
    <n v="1976"/>
    <n v="1987"/>
    <n v="2062"/>
    <n v="1982"/>
    <n v="41"/>
  </r>
  <r>
    <s v="Torres Dominguez, David"/>
    <x v="2"/>
    <x v="26"/>
    <x v="26"/>
    <n v="1976"/>
    <n v="1973"/>
    <n v="1956"/>
    <n v="1972"/>
    <n v="51"/>
  </r>
  <r>
    <s v="Gonzalez Mojica, Renan Arturo"/>
    <x v="2"/>
    <x v="60"/>
    <x v="57"/>
    <n v="1975"/>
    <n v="1887"/>
    <n v="1793"/>
    <n v="2003"/>
    <n v="20"/>
  </r>
  <r>
    <s v="Sloan, Jed"/>
    <x v="2"/>
    <x v="1"/>
    <x v="1"/>
    <n v="1973"/>
    <m/>
    <n v="1850"/>
    <n v="2008"/>
    <n v="15"/>
  </r>
  <r>
    <s v="Julio, Joao Manuel dos Santos"/>
    <x v="2"/>
    <x v="101"/>
    <x v="98"/>
    <n v="1973"/>
    <n v="1993"/>
    <n v="2001"/>
    <n v="1973"/>
    <n v="50"/>
  </r>
  <r>
    <s v="Ramirez Gonzalez, Angel David"/>
    <x v="2"/>
    <x v="71"/>
    <x v="68"/>
    <n v="1973"/>
    <n v="1858"/>
    <n v="1858"/>
    <n v="2004"/>
    <n v="19"/>
  </r>
  <r>
    <s v="Pichuaga, Juan Pablo"/>
    <x v="2"/>
    <x v="34"/>
    <x v="34"/>
    <n v="1973"/>
    <n v="2027"/>
    <n v="2037"/>
    <n v="1967"/>
    <n v="56"/>
  </r>
  <r>
    <s v="Silva Hernandez, Jesus Arturo"/>
    <x v="2"/>
    <x v="61"/>
    <x v="58"/>
    <n v="1972"/>
    <n v="1955"/>
    <n v="1946"/>
    <n v="1995"/>
    <n v="28"/>
  </r>
  <r>
    <s v="Juhasz, Mark"/>
    <x v="2"/>
    <x v="17"/>
    <x v="17"/>
    <n v="1972"/>
    <n v="2148"/>
    <m/>
    <n v="1978"/>
    <n v="45"/>
  </r>
  <r>
    <s v="Leong, Benjamin"/>
    <x v="2"/>
    <x v="49"/>
    <x v="48"/>
    <n v="1972"/>
    <n v="1806"/>
    <n v="1806"/>
    <n v="2008"/>
    <n v="15"/>
  </r>
  <r>
    <s v="Jaivardhan Raj"/>
    <x v="2"/>
    <x v="6"/>
    <x v="6"/>
    <n v="1969"/>
    <n v="1708"/>
    <n v="1874"/>
    <n v="2011"/>
    <n v="12"/>
  </r>
  <r>
    <s v="Boggiano Pereira, Miguel A."/>
    <x v="2"/>
    <x v="128"/>
    <x v="125"/>
    <n v="1969"/>
    <n v="1986"/>
    <n v="2025"/>
    <n v="1999"/>
    <n v="24"/>
  </r>
  <r>
    <s v="Rosen, Daniel B"/>
    <x v="2"/>
    <x v="15"/>
    <x v="15"/>
    <n v="1969"/>
    <m/>
    <m/>
    <n v="1964"/>
    <n v="59"/>
  </r>
  <r>
    <s v="Namale, Ben Nguku"/>
    <x v="2"/>
    <x v="140"/>
    <x v="137"/>
    <n v="1967"/>
    <n v="1953"/>
    <n v="1886"/>
    <n v="1981"/>
    <n v="42"/>
  </r>
  <r>
    <s v="Al Mashikhi, Mohammed Alyan"/>
    <x v="2"/>
    <x v="143"/>
    <x v="140"/>
    <n v="1967"/>
    <n v="1930"/>
    <n v="1947"/>
    <n v="1990"/>
    <n v="33"/>
  </r>
  <r>
    <s v="Perkins, Joaquin"/>
    <x v="2"/>
    <x v="1"/>
    <x v="1"/>
    <n v="1967"/>
    <m/>
    <m/>
    <n v="2004"/>
    <n v="19"/>
  </r>
  <r>
    <s v="Bukreyev, Andriy"/>
    <x v="2"/>
    <x v="49"/>
    <x v="48"/>
    <n v="1967"/>
    <m/>
    <m/>
    <n v="1975"/>
    <n v="48"/>
  </r>
  <r>
    <s v="Md. Jamal Uddin"/>
    <x v="2"/>
    <x v="74"/>
    <x v="71"/>
    <n v="1966"/>
    <n v="2014"/>
    <n v="1997"/>
    <n v="1982"/>
    <n v="41"/>
  </r>
  <r>
    <s v="Bellincampi, Stefano"/>
    <x v="2"/>
    <x v="32"/>
    <x v="32"/>
    <n v="1966"/>
    <n v="1923"/>
    <m/>
    <n v="1966"/>
    <n v="57"/>
  </r>
  <r>
    <s v="Hinteregger, Arthur"/>
    <x v="2"/>
    <x v="24"/>
    <x v="24"/>
    <n v="1966"/>
    <m/>
    <m/>
    <n v="1958"/>
    <n v="65"/>
  </r>
  <r>
    <s v="Ooi, Jayden"/>
    <x v="2"/>
    <x v="49"/>
    <x v="48"/>
    <n v="1965"/>
    <n v="1744"/>
    <n v="1849"/>
    <n v="2010"/>
    <n v="13"/>
  </r>
  <r>
    <s v="Pinales Roussel, Gabriel"/>
    <x v="2"/>
    <x v="128"/>
    <x v="125"/>
    <n v="1964"/>
    <n v="1897"/>
    <n v="2027"/>
    <n v="1998"/>
    <n v="25"/>
  </r>
  <r>
    <s v="Huang, Alex"/>
    <x v="2"/>
    <x v="102"/>
    <x v="99"/>
    <n v="1964"/>
    <n v="1976"/>
    <n v="2029"/>
    <n v="1994"/>
    <n v="29"/>
  </r>
  <r>
    <s v="Suasnabar, Jesus"/>
    <x v="2"/>
    <x v="35"/>
    <x v="35"/>
    <n v="1963"/>
    <n v="1937"/>
    <n v="2002"/>
    <n v="1978"/>
    <n v="45"/>
  </r>
  <r>
    <s v="Kanz, Ahmad Safy"/>
    <x v="2"/>
    <x v="133"/>
    <x v="130"/>
    <n v="1961"/>
    <n v="1882"/>
    <n v="2040"/>
    <n v="1997"/>
    <n v="26"/>
  </r>
  <r>
    <s v="Kelly, Adam"/>
    <x v="2"/>
    <x v="49"/>
    <x v="48"/>
    <n v="1960"/>
    <m/>
    <n v="1929"/>
    <n v="1996"/>
    <n v="27"/>
  </r>
  <r>
    <s v="Bozinovic, Boban"/>
    <x v="2"/>
    <x v="24"/>
    <x v="24"/>
    <n v="1960"/>
    <n v="1838"/>
    <n v="1974"/>
    <n v="1964"/>
    <n v="59"/>
  </r>
  <r>
    <s v="Sanches, Casanova Romario"/>
    <x v="2"/>
    <x v="135"/>
    <x v="132"/>
    <n v="1959"/>
    <n v="1925"/>
    <n v="1914"/>
    <n v="1990"/>
    <n v="33"/>
  </r>
  <r>
    <s v="Plane, Boris"/>
    <x v="2"/>
    <x v="3"/>
    <x v="3"/>
    <n v="1959"/>
    <n v="1911"/>
    <m/>
    <n v="1977"/>
    <n v="46"/>
  </r>
  <r>
    <s v="Ning, Isabelle Yixuan"/>
    <x v="2"/>
    <x v="102"/>
    <x v="99"/>
    <n v="1958"/>
    <n v="1691"/>
    <n v="1878"/>
    <n v="2009"/>
    <n v="14"/>
  </r>
  <r>
    <s v="Bolanos Lopez, Juan Jacobo"/>
    <x v="2"/>
    <x v="60"/>
    <x v="57"/>
    <n v="1958"/>
    <n v="1951"/>
    <n v="1688"/>
    <n v="2008"/>
    <n v="15"/>
  </r>
  <r>
    <s v="Carrabeo Garcia, Manuel"/>
    <x v="2"/>
    <x v="26"/>
    <x v="26"/>
    <n v="1958"/>
    <n v="2085"/>
    <m/>
    <n v="1976"/>
    <n v="47"/>
  </r>
  <r>
    <s v="Dong, Kyle Qiyu"/>
    <x v="2"/>
    <x v="1"/>
    <x v="1"/>
    <n v="1957"/>
    <n v="1975"/>
    <n v="1821"/>
    <n v="2013"/>
    <n v="10"/>
  </r>
  <r>
    <s v="Chimthere, Alfred Charles"/>
    <x v="2"/>
    <x v="129"/>
    <x v="126"/>
    <n v="1956"/>
    <n v="2010"/>
    <m/>
    <n v="1981"/>
    <n v="42"/>
  </r>
  <r>
    <s v="Vella, Duncan"/>
    <x v="2"/>
    <x v="114"/>
    <x v="111"/>
    <n v="1955"/>
    <n v="2019"/>
    <n v="1840"/>
    <n v="1971"/>
    <n v="52"/>
  </r>
  <r>
    <s v="Hossain, Monir"/>
    <x v="2"/>
    <x v="74"/>
    <x v="71"/>
    <n v="1954"/>
    <n v="2069"/>
    <n v="2170"/>
    <n v="1974"/>
    <n v="49"/>
  </r>
  <r>
    <s v="Kranewitter, Norbert"/>
    <x v="2"/>
    <x v="24"/>
    <x v="24"/>
    <n v="1953"/>
    <n v="1975"/>
    <n v="1902"/>
    <n v="1964"/>
    <n v="59"/>
  </r>
  <r>
    <s v="Guller, Andras"/>
    <x v="2"/>
    <x v="131"/>
    <x v="128"/>
    <n v="1952"/>
    <m/>
    <n v="1955"/>
    <n v="1948"/>
    <n v="75"/>
  </r>
  <r>
    <s v="Del Rosario Batista, Nobel Oscar"/>
    <x v="2"/>
    <x v="88"/>
    <x v="85"/>
    <n v="1952"/>
    <m/>
    <n v="2020"/>
    <n v="1980"/>
    <n v="43"/>
  </r>
  <r>
    <s v="Hernandez, Juan Carlos"/>
    <x v="2"/>
    <x v="121"/>
    <x v="118"/>
    <n v="1952"/>
    <n v="1924"/>
    <n v="1919"/>
    <n v="1984"/>
    <n v="39"/>
  </r>
  <r>
    <s v="Milligan, Helen"/>
    <x v="2"/>
    <x v="102"/>
    <x v="99"/>
    <n v="1952"/>
    <n v="1916"/>
    <n v="1914"/>
    <n v="1962"/>
    <n v="61"/>
  </r>
  <r>
    <s v="Salasan, Haran"/>
    <x v="2"/>
    <x v="49"/>
    <x v="48"/>
    <n v="1952"/>
    <m/>
    <m/>
    <n v="2002"/>
    <n v="21"/>
  </r>
  <r>
    <s v="Mosutha, Thuso"/>
    <x v="2"/>
    <x v="119"/>
    <x v="116"/>
    <n v="1951"/>
    <n v="1949"/>
    <n v="2028"/>
    <n v="1994"/>
    <n v="29"/>
  </r>
  <r>
    <s v="Malikov, Farid"/>
    <x v="2"/>
    <x v="8"/>
    <x v="8"/>
    <n v="1951"/>
    <n v="1982"/>
    <n v="2052"/>
    <n v="2004"/>
    <n v="19"/>
  </r>
  <r>
    <s v="Heinichen R., John Derek"/>
    <x v="2"/>
    <x v="41"/>
    <x v="40"/>
    <n v="1951"/>
    <n v="1971"/>
    <n v="1907"/>
    <n v="1993"/>
    <n v="30"/>
  </r>
  <r>
    <s v="Ahmed Holi Ali, Moawia"/>
    <x v="2"/>
    <x v="115"/>
    <x v="112"/>
    <n v="1951"/>
    <n v="2031"/>
    <n v="1989"/>
    <n v="1980"/>
    <n v="43"/>
  </r>
  <r>
    <s v="Gori, Andrea"/>
    <x v="2"/>
    <x v="32"/>
    <x v="32"/>
    <n v="1950"/>
    <n v="1865"/>
    <n v="1947"/>
    <n v="1956"/>
    <n v="67"/>
  </r>
  <r>
    <s v="Xu, Gordon"/>
    <x v="2"/>
    <x v="1"/>
    <x v="1"/>
    <n v="1950"/>
    <m/>
    <n v="1606"/>
    <n v="2010"/>
    <n v="13"/>
  </r>
  <r>
    <s v="Mapini, Otsile"/>
    <x v="2"/>
    <x v="119"/>
    <x v="116"/>
    <n v="1949"/>
    <n v="1882"/>
    <n v="1934"/>
    <n v="1995"/>
    <n v="28"/>
  </r>
  <r>
    <s v="Camino Carrio, Nicanor"/>
    <x v="2"/>
    <x v="26"/>
    <x v="26"/>
    <n v="1948"/>
    <n v="1948"/>
    <n v="1907"/>
    <n v="1968"/>
    <n v="55"/>
  </r>
  <r>
    <s v="Trakru, Rohun"/>
    <x v="2"/>
    <x v="1"/>
    <x v="1"/>
    <n v="1948"/>
    <m/>
    <n v="1852"/>
    <n v="2006"/>
    <n v="17"/>
  </r>
  <r>
    <s v="Tofan, Ibrahim"/>
    <x v="2"/>
    <x v="29"/>
    <x v="29"/>
    <n v="1948"/>
    <n v="2034"/>
    <n v="2155"/>
    <n v="1967"/>
    <n v="56"/>
  </r>
  <r>
    <s v="Ahmed, Mahtabuddin"/>
    <x v="2"/>
    <x v="74"/>
    <x v="71"/>
    <n v="1947"/>
    <n v="2002"/>
    <n v="2023"/>
    <n v="1987"/>
    <n v="36"/>
  </r>
  <r>
    <s v="Tisma, Ivan"/>
    <x v="2"/>
    <x v="25"/>
    <x v="25"/>
    <n v="1947"/>
    <n v="2051"/>
    <n v="2135"/>
    <n v="1977"/>
    <n v="46"/>
  </r>
  <r>
    <s v="Moulay, Mehdi"/>
    <x v="2"/>
    <x v="69"/>
    <x v="66"/>
    <n v="1947"/>
    <n v="2006"/>
    <n v="2009"/>
    <n v="1985"/>
    <n v="38"/>
  </r>
  <r>
    <s v="Jose Iraeta, Alejandro"/>
    <x v="2"/>
    <x v="26"/>
    <x v="26"/>
    <n v="1947"/>
    <n v="1875"/>
    <n v="1806"/>
    <n v="1967"/>
    <n v="56"/>
  </r>
  <r>
    <s v="Sulaiman, Ahmad Ashrafi"/>
    <x v="2"/>
    <x v="133"/>
    <x v="130"/>
    <n v="1947"/>
    <n v="1884"/>
    <n v="1850"/>
    <n v="1988"/>
    <n v="35"/>
  </r>
  <r>
    <s v="Prudente, Elmer"/>
    <x v="2"/>
    <x v="144"/>
    <x v="141"/>
    <n v="1947"/>
    <n v="1942"/>
    <n v="1980"/>
    <n v="1965"/>
    <n v="58"/>
  </r>
  <r>
    <s v="Niraula, Bhupendra"/>
    <x v="2"/>
    <x v="125"/>
    <x v="122"/>
    <n v="1946"/>
    <n v="2009"/>
    <n v="1890"/>
    <n v="1981"/>
    <n v="42"/>
  </r>
  <r>
    <s v="Savva, Panikos"/>
    <x v="2"/>
    <x v="145"/>
    <x v="142"/>
    <n v="1946"/>
    <n v="2002"/>
    <n v="1973"/>
    <n v="1963"/>
    <n v="60"/>
  </r>
  <r>
    <s v="Kobla, Vishal"/>
    <x v="2"/>
    <x v="1"/>
    <x v="1"/>
    <n v="1946"/>
    <n v="2003"/>
    <n v="1972"/>
    <n v="2001"/>
    <n v="22"/>
  </r>
  <r>
    <s v="Castillo Rosa, Kelvin Santiago"/>
    <x v="2"/>
    <x v="88"/>
    <x v="85"/>
    <n v="1945"/>
    <n v="2009"/>
    <n v="1983"/>
    <n v="1968"/>
    <n v="55"/>
  </r>
  <r>
    <s v="Solomon, Maxwell"/>
    <x v="2"/>
    <x v="80"/>
    <x v="77"/>
    <n v="1945"/>
    <n v="2059"/>
    <n v="1990"/>
    <n v="1967"/>
    <n v="56"/>
  </r>
  <r>
    <s v="Mrithyunjay Mahadevan"/>
    <x v="2"/>
    <x v="6"/>
    <x v="6"/>
    <n v="1944"/>
    <n v="1722"/>
    <n v="1626"/>
    <n v="2008"/>
    <n v="15"/>
  </r>
  <r>
    <s v="Taleb Mohamed, Ahmed"/>
    <x v="2"/>
    <x v="138"/>
    <x v="135"/>
    <n v="1944"/>
    <n v="2018"/>
    <n v="1891"/>
    <n v="1973"/>
    <n v="50"/>
  </r>
  <r>
    <s v="Anthony Waylea, Jr."/>
    <x v="2"/>
    <x v="146"/>
    <x v="143"/>
    <n v="1944"/>
    <n v="2030"/>
    <n v="1908"/>
    <n v="1988"/>
    <n v="35"/>
  </r>
  <r>
    <s v="Thapa, Krishna"/>
    <x v="2"/>
    <x v="125"/>
    <x v="122"/>
    <n v="1944"/>
    <n v="1945"/>
    <n v="1974"/>
    <n v="1975"/>
    <n v="48"/>
  </r>
  <r>
    <s v="Petras, Milan"/>
    <x v="2"/>
    <x v="19"/>
    <x v="19"/>
    <n v="1944"/>
    <n v="1888"/>
    <n v="2001"/>
    <n v="1959"/>
    <n v="64"/>
  </r>
  <r>
    <s v="Garmendia Vega, Gabriel"/>
    <x v="2"/>
    <x v="33"/>
    <x v="33"/>
    <n v="1943"/>
    <n v="1945"/>
    <n v="1982"/>
    <n v="1995"/>
    <n v="28"/>
  </r>
  <r>
    <s v="Elobeid, Asim Ali"/>
    <x v="2"/>
    <x v="115"/>
    <x v="112"/>
    <n v="1943"/>
    <n v="2023"/>
    <n v="2053"/>
    <n v="1977"/>
    <n v="46"/>
  </r>
  <r>
    <s v="Leon Acevedo, Juan Alejandro"/>
    <x v="2"/>
    <x v="60"/>
    <x v="57"/>
    <n v="1943"/>
    <n v="1819"/>
    <n v="1710"/>
    <n v="2007"/>
    <n v="16"/>
  </r>
  <r>
    <s v="Elnasri, Mohammed"/>
    <x v="2"/>
    <x v="115"/>
    <x v="112"/>
    <n v="1942"/>
    <n v="1876"/>
    <n v="1921"/>
    <n v="1979"/>
    <n v="44"/>
  </r>
  <r>
    <s v="Augoustis Funti, Alexis"/>
    <x v="2"/>
    <x v="34"/>
    <x v="34"/>
    <n v="1941"/>
    <n v="1934"/>
    <n v="1944"/>
    <n v="1993"/>
    <n v="30"/>
  </r>
  <r>
    <s v="Sankalan Shah"/>
    <x v="2"/>
    <x v="6"/>
    <x v="6"/>
    <n v="1941"/>
    <n v="2118"/>
    <n v="2118"/>
    <n v="2008"/>
    <n v="15"/>
  </r>
  <r>
    <s v="Toumi Mohamed-Jad"/>
    <x v="2"/>
    <x v="62"/>
    <x v="59"/>
    <n v="1941"/>
    <n v="1838"/>
    <n v="1860"/>
    <n v="2006"/>
    <n v="17"/>
  </r>
  <r>
    <s v="Hiramine, Rodrigo Yoshio Ferreira"/>
    <x v="2"/>
    <x v="47"/>
    <x v="46"/>
    <n v="1941"/>
    <n v="1965"/>
    <n v="1965"/>
    <n v="1992"/>
    <n v="31"/>
  </r>
  <r>
    <s v="Kavinda, Akila"/>
    <x v="2"/>
    <x v="90"/>
    <x v="87"/>
    <n v="1941"/>
    <n v="1965"/>
    <n v="2043"/>
    <n v="1992"/>
    <n v="31"/>
  </r>
  <r>
    <s v="Van Lommel, Patrick"/>
    <x v="2"/>
    <x v="5"/>
    <x v="5"/>
    <n v="1940"/>
    <m/>
    <m/>
    <n v="1965"/>
    <n v="58"/>
  </r>
  <r>
    <s v="Valtiner, Adamo"/>
    <x v="2"/>
    <x v="24"/>
    <x v="24"/>
    <n v="1938"/>
    <n v="1973"/>
    <n v="2008"/>
    <n v="2003"/>
    <n v="20"/>
  </r>
  <r>
    <s v="Lee, Lachlan"/>
    <x v="2"/>
    <x v="49"/>
    <x v="48"/>
    <n v="1938"/>
    <n v="1671"/>
    <n v="1791"/>
    <n v="2008"/>
    <n v="15"/>
  </r>
  <r>
    <s v="Pang, Yui Kuen"/>
    <x v="2"/>
    <x v="147"/>
    <x v="144"/>
    <n v="1937"/>
    <n v="1903"/>
    <n v="1939"/>
    <n v="1989"/>
    <n v="34"/>
  </r>
  <r>
    <s v="Hebbar, Eshaan"/>
    <x v="2"/>
    <x v="1"/>
    <x v="1"/>
    <n v="1937"/>
    <m/>
    <m/>
    <n v="2011"/>
    <n v="12"/>
  </r>
  <r>
    <s v="Mohamed Saeed Laily"/>
    <x v="2"/>
    <x v="30"/>
    <x v="30"/>
    <n v="1937"/>
    <n v="1925"/>
    <n v="1781"/>
    <n v="2005"/>
    <n v="18"/>
  </r>
  <r>
    <s v="Moscoso Silva, Carlos Antonio"/>
    <x v="2"/>
    <x v="88"/>
    <x v="85"/>
    <n v="1935"/>
    <n v="2003"/>
    <n v="1934"/>
    <n v="1960"/>
    <n v="63"/>
  </r>
  <r>
    <s v="Falcon Perez, Gustavo"/>
    <x v="2"/>
    <x v="61"/>
    <x v="58"/>
    <n v="1935"/>
    <n v="2003"/>
    <n v="2090"/>
    <n v="1959"/>
    <n v="64"/>
  </r>
  <r>
    <s v="Da Paz, Leonardo Gadelha"/>
    <x v="2"/>
    <x v="47"/>
    <x v="46"/>
    <n v="1934"/>
    <n v="1934"/>
    <m/>
    <n v="1973"/>
    <n v="50"/>
  </r>
  <r>
    <s v="Rowe, Peter"/>
    <x v="2"/>
    <x v="142"/>
    <x v="139"/>
    <n v="1933"/>
    <m/>
    <n v="1942"/>
    <n v="1953"/>
    <n v="70"/>
  </r>
  <r>
    <s v="MacElligott, Gerard"/>
    <x v="2"/>
    <x v="78"/>
    <x v="75"/>
    <n v="1932"/>
    <n v="1928"/>
    <n v="1945"/>
    <n v="1956"/>
    <n v="67"/>
  </r>
  <r>
    <s v="Le, Nguyen Khoi Nguyen"/>
    <x v="2"/>
    <x v="10"/>
    <x v="10"/>
    <n v="1931"/>
    <n v="1829"/>
    <n v="1829"/>
    <n v="2000"/>
    <n v="23"/>
  </r>
  <r>
    <s v="Bustelo, Tabare"/>
    <x v="2"/>
    <x v="34"/>
    <x v="34"/>
    <n v="1931"/>
    <n v="1972"/>
    <n v="1912"/>
    <n v="1963"/>
    <n v="60"/>
  </r>
  <r>
    <s v="Cadavid, Juan Miguel"/>
    <x v="2"/>
    <x v="60"/>
    <x v="57"/>
    <n v="1931"/>
    <n v="1875"/>
    <n v="1881"/>
    <n v="1998"/>
    <n v="25"/>
  </r>
  <r>
    <s v="Abbas Hussein kzar"/>
    <x v="2"/>
    <x v="104"/>
    <x v="101"/>
    <n v="1931"/>
    <n v="2008"/>
    <n v="1927"/>
    <n v="1997"/>
    <n v="26"/>
  </r>
  <r>
    <s v="James, Stuart"/>
    <x v="2"/>
    <x v="134"/>
    <x v="131"/>
    <n v="1930"/>
    <m/>
    <n v="1950"/>
    <n v="1993"/>
    <n v="30"/>
  </r>
  <r>
    <s v="Insua Mellado, Jose Luis"/>
    <x v="2"/>
    <x v="26"/>
    <x v="26"/>
    <n v="1930"/>
    <n v="2028"/>
    <n v="2050"/>
    <n v="1965"/>
    <n v="58"/>
  </r>
  <r>
    <s v="Parsonage, Ian P"/>
    <x v="2"/>
    <x v="49"/>
    <x v="48"/>
    <n v="1929"/>
    <n v="2043"/>
    <n v="1926"/>
    <n v="1953"/>
    <n v="70"/>
  </r>
  <r>
    <s v="Hernandez Pinzon, Helvert"/>
    <x v="2"/>
    <x v="60"/>
    <x v="57"/>
    <n v="1928"/>
    <n v="1944"/>
    <n v="1777"/>
    <n v="1974"/>
    <n v="49"/>
  </r>
  <r>
    <s v="Mazibuko, Khanya"/>
    <x v="2"/>
    <x v="80"/>
    <x v="77"/>
    <n v="1928"/>
    <n v="1850"/>
    <n v="1930"/>
    <n v="2001"/>
    <n v="22"/>
  </r>
  <r>
    <s v="Atabor, Job"/>
    <x v="2"/>
    <x v="108"/>
    <x v="105"/>
    <n v="1928"/>
    <n v="1893"/>
    <n v="1969"/>
    <n v="1988"/>
    <n v="35"/>
  </r>
  <r>
    <s v="Perez Polanco, Lewis Omar"/>
    <x v="2"/>
    <x v="88"/>
    <x v="85"/>
    <n v="1924"/>
    <m/>
    <n v="1863"/>
    <n v="1971"/>
    <n v="52"/>
  </r>
  <r>
    <s v="Reuben, Stewart"/>
    <x v="2"/>
    <x v="15"/>
    <x v="15"/>
    <n v="1923"/>
    <m/>
    <n v="2043"/>
    <n v="1939"/>
    <n v="84"/>
  </r>
  <r>
    <s v="Zaid Alaa Chaseb"/>
    <x v="2"/>
    <x v="104"/>
    <x v="101"/>
    <n v="1922"/>
    <n v="1844"/>
    <n v="1774"/>
    <n v="2005"/>
    <n v="18"/>
  </r>
  <r>
    <s v="Schellmann, Frank"/>
    <x v="2"/>
    <x v="14"/>
    <x v="14"/>
    <n v="1922"/>
    <m/>
    <m/>
    <n v="1971"/>
    <n v="52"/>
  </r>
  <r>
    <s v="Tobar B, Jorge Esteban"/>
    <x v="2"/>
    <x v="60"/>
    <x v="57"/>
    <n v="1922"/>
    <n v="1901"/>
    <n v="1963"/>
    <n v="2003"/>
    <n v="20"/>
  </r>
  <r>
    <s v="Veron, Cyprien"/>
    <x v="2"/>
    <x v="3"/>
    <x v="3"/>
    <n v="1922"/>
    <n v="1786"/>
    <n v="2032"/>
    <n v="1969"/>
    <n v="54"/>
  </r>
  <r>
    <s v="Avik, Sarker"/>
    <x v="2"/>
    <x v="74"/>
    <x v="71"/>
    <n v="1921"/>
    <n v="1911"/>
    <n v="1915"/>
    <n v="1996"/>
    <n v="27"/>
  </r>
  <r>
    <s v="Zgadzaj, Rafal"/>
    <x v="2"/>
    <x v="11"/>
    <x v="11"/>
    <n v="1920"/>
    <n v="1906"/>
    <n v="1897"/>
    <n v="1982"/>
    <n v="41"/>
  </r>
  <r>
    <s v="Hashem, Khaled"/>
    <x v="2"/>
    <x v="148"/>
    <x v="145"/>
    <n v="1920"/>
    <n v="1883"/>
    <n v="1925"/>
    <n v="1986"/>
    <n v="37"/>
  </r>
  <r>
    <s v="Viscaino Yanez, Jhonny Cesar"/>
    <x v="2"/>
    <x v="73"/>
    <x v="70"/>
    <n v="1920"/>
    <n v="1715"/>
    <n v="1697"/>
    <n v="2003"/>
    <n v="20"/>
  </r>
  <r>
    <s v="Kumar, Manoj"/>
    <x v="2"/>
    <x v="149"/>
    <x v="146"/>
    <n v="1920"/>
    <n v="1823"/>
    <n v="1938"/>
    <n v="1977"/>
    <n v="46"/>
  </r>
  <r>
    <s v="Flis, Pawel"/>
    <x v="2"/>
    <x v="11"/>
    <x v="11"/>
    <n v="1920"/>
    <n v="1757"/>
    <n v="1822"/>
    <n v="1962"/>
    <n v="61"/>
  </r>
  <r>
    <s v="Hernandez Luna, Jose Angel"/>
    <x v="2"/>
    <x v="61"/>
    <x v="58"/>
    <n v="1916"/>
    <n v="1910"/>
    <n v="1973"/>
    <n v="2002"/>
    <n v="21"/>
  </r>
  <r>
    <s v="Muzzi, Eduardo"/>
    <x v="2"/>
    <x v="34"/>
    <x v="34"/>
    <n v="1916"/>
    <n v="1954"/>
    <n v="1907"/>
    <n v="1981"/>
    <n v="42"/>
  </r>
  <r>
    <s v="Vasquez, Marlon David"/>
    <x v="2"/>
    <x v="111"/>
    <x v="108"/>
    <n v="1915"/>
    <n v="2003"/>
    <n v="1950"/>
    <n v="1958"/>
    <n v="65"/>
  </r>
  <r>
    <s v="Lopez Ramirez, Jorge Hernan"/>
    <x v="2"/>
    <x v="60"/>
    <x v="57"/>
    <n v="1915"/>
    <n v="1803"/>
    <n v="1801"/>
    <n v="1960"/>
    <n v="63"/>
  </r>
  <r>
    <s v="Li, Tedric"/>
    <x v="2"/>
    <x v="49"/>
    <x v="48"/>
    <n v="1915"/>
    <n v="1934"/>
    <n v="1833"/>
    <n v="2010"/>
    <n v="13"/>
  </r>
  <r>
    <s v="Nathanail, Emanouel"/>
    <x v="2"/>
    <x v="36"/>
    <x v="36"/>
    <n v="1914"/>
    <n v="1865"/>
    <n v="1823"/>
    <n v="1959"/>
    <n v="64"/>
  </r>
  <r>
    <s v="Krupa, Krzysztof"/>
    <x v="2"/>
    <x v="11"/>
    <x v="11"/>
    <n v="1914"/>
    <n v="1729"/>
    <m/>
    <n v="1955"/>
    <n v="68"/>
  </r>
  <r>
    <s v="Berglund, Jan S."/>
    <x v="2"/>
    <x v="0"/>
    <x v="0"/>
    <n v="1914"/>
    <n v="1830"/>
    <n v="1733"/>
    <n v="1959"/>
    <n v="64"/>
  </r>
  <r>
    <s v="Chrz, Pavel"/>
    <x v="2"/>
    <x v="19"/>
    <x v="19"/>
    <n v="1914"/>
    <n v="1881"/>
    <n v="1899"/>
    <n v="1967"/>
    <n v="56"/>
  </r>
  <r>
    <s v="Nissinen, Niilo Man"/>
    <x v="2"/>
    <x v="147"/>
    <x v="144"/>
    <n v="1914"/>
    <n v="1901"/>
    <n v="1854"/>
    <n v="2006"/>
    <n v="17"/>
  </r>
  <r>
    <s v="Mosenya, Ndawana"/>
    <x v="2"/>
    <x v="119"/>
    <x v="116"/>
    <n v="1912"/>
    <n v="1966"/>
    <n v="1923"/>
    <n v="1974"/>
    <n v="49"/>
  </r>
  <r>
    <s v="Zoar Haque, Prodhan"/>
    <x v="2"/>
    <x v="74"/>
    <x v="71"/>
    <n v="1911"/>
    <n v="1975"/>
    <n v="1987"/>
    <n v="1995"/>
    <n v="28"/>
  </r>
  <r>
    <s v="Stark, John"/>
    <x v="2"/>
    <x v="102"/>
    <x v="99"/>
    <n v="1911"/>
    <n v="1967"/>
    <n v="2032"/>
    <n v="1987"/>
    <n v="36"/>
  </r>
  <r>
    <s v="Gopal, K.N."/>
    <x v="2"/>
    <x v="6"/>
    <x v="6"/>
    <n v="1910"/>
    <n v="2041"/>
    <n v="2027"/>
    <n v="1971"/>
    <n v="52"/>
  </r>
  <r>
    <s v="Hyldkrog, Lars"/>
    <x v="2"/>
    <x v="31"/>
    <x v="31"/>
    <n v="1909"/>
    <m/>
    <m/>
    <n v="1949"/>
    <n v="74"/>
  </r>
  <r>
    <s v="Cilia Vincenti, David"/>
    <x v="2"/>
    <x v="114"/>
    <x v="111"/>
    <n v="1908"/>
    <m/>
    <m/>
    <n v="1977"/>
    <n v="46"/>
  </r>
  <r>
    <s v="Soares, Renan Barbosa Monteiro"/>
    <x v="2"/>
    <x v="47"/>
    <x v="46"/>
    <n v="1908"/>
    <n v="2099"/>
    <n v="1863"/>
    <n v="1972"/>
    <n v="51"/>
  </r>
  <r>
    <s v="Handjaba, Mclean"/>
    <x v="2"/>
    <x v="116"/>
    <x v="113"/>
    <n v="1907"/>
    <n v="1847"/>
    <n v="1861"/>
    <n v="1991"/>
    <n v="32"/>
  </r>
  <r>
    <s v="Goosen, Anton"/>
    <x v="2"/>
    <x v="80"/>
    <x v="77"/>
    <n v="1907"/>
    <n v="1949"/>
    <m/>
    <n v="1961"/>
    <n v="62"/>
  </r>
  <r>
    <s v="Sammut Briffa, Peter"/>
    <x v="2"/>
    <x v="114"/>
    <x v="111"/>
    <n v="1906"/>
    <n v="1964"/>
    <n v="1903"/>
    <n v="1964"/>
    <n v="59"/>
  </r>
  <r>
    <s v="Lacmanovic, Stipe"/>
    <x v="2"/>
    <x v="28"/>
    <x v="28"/>
    <n v="1904"/>
    <n v="1930"/>
    <n v="1984"/>
    <n v="1949"/>
    <n v="74"/>
  </r>
  <r>
    <s v="Lopez Rueda, Juan Pablo"/>
    <x v="2"/>
    <x v="61"/>
    <x v="58"/>
    <n v="1904"/>
    <m/>
    <m/>
    <n v="1987"/>
    <n v="36"/>
  </r>
  <r>
    <s v="Castillo Castelan, Miguel Angel"/>
    <x v="2"/>
    <x v="61"/>
    <x v="58"/>
    <n v="1903"/>
    <n v="1983"/>
    <n v="1958"/>
    <n v="1957"/>
    <n v="66"/>
  </r>
  <r>
    <s v="Mellace, Andrew"/>
    <x v="2"/>
    <x v="134"/>
    <x v="131"/>
    <n v="1903"/>
    <n v="2006"/>
    <n v="1894"/>
    <n v="1977"/>
    <n v="46"/>
  </r>
  <r>
    <s v="Winkels, Marcel"/>
    <x v="2"/>
    <x v="5"/>
    <x v="5"/>
    <n v="1902"/>
    <n v="1982"/>
    <n v="1900"/>
    <n v="1964"/>
    <n v="59"/>
  </r>
  <r>
    <s v="Solis L., Efren A."/>
    <x v="2"/>
    <x v="91"/>
    <x v="88"/>
    <n v="1902"/>
    <n v="1986"/>
    <n v="1833"/>
    <n v="1967"/>
    <n v="56"/>
  </r>
  <r>
    <s v="Mohammed Ali MahdiAl-Kinani"/>
    <x v="2"/>
    <x v="104"/>
    <x v="101"/>
    <n v="1902"/>
    <n v="2021"/>
    <n v="1886"/>
    <n v="1965"/>
    <n v="58"/>
  </r>
  <r>
    <s v="Khodabandeh, Milad"/>
    <x v="2"/>
    <x v="9"/>
    <x v="9"/>
    <n v="1899"/>
    <n v="1845"/>
    <n v="1847"/>
    <n v="1995"/>
    <n v="28"/>
  </r>
  <r>
    <s v="Hartley, James"/>
    <x v="2"/>
    <x v="49"/>
    <x v="48"/>
    <n v="1899"/>
    <n v="1673"/>
    <n v="1637"/>
    <n v="2006"/>
    <n v="17"/>
  </r>
  <r>
    <s v="O`Carroll, Jeremy"/>
    <x v="2"/>
    <x v="49"/>
    <x v="48"/>
    <n v="1897"/>
    <m/>
    <m/>
    <n v="1974"/>
    <n v="49"/>
  </r>
  <r>
    <s v="Da Costa, Loyson Rodrigues"/>
    <x v="2"/>
    <x v="47"/>
    <x v="46"/>
    <n v="1897"/>
    <n v="1967"/>
    <n v="1922"/>
    <n v="1982"/>
    <n v="41"/>
  </r>
  <r>
    <s v="Cruz Castaneda, Luis"/>
    <x v="2"/>
    <x v="61"/>
    <x v="58"/>
    <n v="1896"/>
    <n v="2009"/>
    <n v="1916"/>
    <n v="1978"/>
    <n v="45"/>
  </r>
  <r>
    <s v="Harding, Tim D"/>
    <x v="2"/>
    <x v="78"/>
    <x v="75"/>
    <n v="1896"/>
    <n v="1870"/>
    <n v="1855"/>
    <n v="1948"/>
    <n v="75"/>
  </r>
  <r>
    <s v="Tobar B, Carlos Andres"/>
    <x v="2"/>
    <x v="60"/>
    <x v="57"/>
    <n v="1896"/>
    <n v="1759"/>
    <n v="1930"/>
    <n v="2004"/>
    <n v="19"/>
  </r>
  <r>
    <s v="Stead, Kerry"/>
    <x v="2"/>
    <x v="49"/>
    <x v="48"/>
    <n v="1895"/>
    <n v="1988"/>
    <n v="1997"/>
    <n v="1977"/>
    <n v="46"/>
  </r>
  <r>
    <s v="De Dios Suarez, Diego Anastacio"/>
    <x v="2"/>
    <x v="61"/>
    <x v="58"/>
    <n v="1894"/>
    <n v="1806"/>
    <n v="1806"/>
    <n v="2002"/>
    <n v="21"/>
  </r>
  <r>
    <s v="Al Mutairi, Hassan S"/>
    <x v="2"/>
    <x v="130"/>
    <x v="127"/>
    <n v="1893"/>
    <n v="1897"/>
    <n v="2012"/>
    <n v="1985"/>
    <n v="38"/>
  </r>
  <r>
    <s v="Sharshenbekov, Emir"/>
    <x v="2"/>
    <x v="93"/>
    <x v="90"/>
    <n v="1893"/>
    <n v="1859"/>
    <n v="1826"/>
    <n v="2010"/>
    <n v="13"/>
  </r>
  <r>
    <s v="Hughes, Anthony"/>
    <x v="2"/>
    <x v="97"/>
    <x v="94"/>
    <n v="1893"/>
    <n v="1776"/>
    <n v="1837"/>
    <n v="1957"/>
    <n v="66"/>
  </r>
  <r>
    <s v="Shrestha, Keshav"/>
    <x v="2"/>
    <x v="125"/>
    <x v="122"/>
    <n v="1892"/>
    <n v="2020"/>
    <n v="2017"/>
    <n v="1972"/>
    <n v="51"/>
  </r>
  <r>
    <s v="Navarro Ariza, Justin Jeshua"/>
    <x v="2"/>
    <x v="35"/>
    <x v="35"/>
    <n v="1891"/>
    <n v="1828"/>
    <n v="1782"/>
    <n v="2004"/>
    <n v="19"/>
  </r>
  <r>
    <s v="Arias, William Alfredo"/>
    <x v="2"/>
    <x v="88"/>
    <x v="85"/>
    <n v="1891"/>
    <m/>
    <n v="1866"/>
    <n v="1968"/>
    <n v="55"/>
  </r>
  <r>
    <s v="Moussa, Alaa-Eddine"/>
    <x v="2"/>
    <x v="118"/>
    <x v="115"/>
    <n v="1891"/>
    <m/>
    <m/>
    <n v="1968"/>
    <n v="55"/>
  </r>
  <r>
    <s v="Orpinas Konig, Claudio Javier"/>
    <x v="2"/>
    <x v="33"/>
    <x v="33"/>
    <n v="1889"/>
    <n v="1981"/>
    <m/>
    <n v="1950"/>
    <n v="73"/>
  </r>
  <r>
    <s v="Nakapunda, Otto"/>
    <x v="2"/>
    <x v="116"/>
    <x v="113"/>
    <n v="1889"/>
    <m/>
    <m/>
    <n v="1975"/>
    <n v="48"/>
  </r>
  <r>
    <s v="Nyimbili, Dalington"/>
    <x v="2"/>
    <x v="100"/>
    <x v="97"/>
    <n v="1889"/>
    <n v="2062"/>
    <n v="2012"/>
    <n v="1996"/>
    <n v="27"/>
  </r>
  <r>
    <s v="Popov, Roman"/>
    <x v="2"/>
    <x v="19"/>
    <x v="19"/>
    <n v="1889"/>
    <n v="1751"/>
    <n v="1852"/>
    <n v="2010"/>
    <n v="13"/>
  </r>
  <r>
    <s v="Kizza, Faruk Fauza Karim"/>
    <x v="2"/>
    <x v="96"/>
    <x v="93"/>
    <n v="1888"/>
    <n v="1976"/>
    <n v="2007"/>
    <n v="1987"/>
    <n v="36"/>
  </r>
  <r>
    <s v="Tan, Jun Hao"/>
    <x v="2"/>
    <x v="48"/>
    <x v="47"/>
    <n v="1887"/>
    <n v="1858"/>
    <n v="1829"/>
    <n v="2001"/>
    <n v="22"/>
  </r>
  <r>
    <s v="Mulenga Chileshe Rapheal"/>
    <x v="2"/>
    <x v="100"/>
    <x v="97"/>
    <n v="1887"/>
    <n v="1900"/>
    <m/>
    <n v="1999"/>
    <n v="24"/>
  </r>
  <r>
    <s v="Hiriart, Guillermo"/>
    <x v="2"/>
    <x v="34"/>
    <x v="34"/>
    <n v="1884"/>
    <n v="1865"/>
    <n v="1863"/>
    <n v="1972"/>
    <n v="51"/>
  </r>
  <r>
    <s v="Ferrufino, Boris"/>
    <x v="2"/>
    <x v="75"/>
    <x v="72"/>
    <n v="1884"/>
    <n v="2064"/>
    <n v="2029"/>
    <n v="1972"/>
    <n v="51"/>
  </r>
  <r>
    <s v="Oquendo Jimenez, Abel"/>
    <x v="2"/>
    <x v="85"/>
    <x v="82"/>
    <n v="1884"/>
    <n v="1960"/>
    <n v="1874"/>
    <n v="1977"/>
    <n v="46"/>
  </r>
  <r>
    <s v="Mogirzan, Matei-Valeriu"/>
    <x v="2"/>
    <x v="7"/>
    <x v="7"/>
    <n v="1883"/>
    <n v="1802"/>
    <n v="1733"/>
    <n v="2008"/>
    <n v="15"/>
  </r>
  <r>
    <s v="Vargas Pereda, Jesus Manue"/>
    <x v="2"/>
    <x v="61"/>
    <x v="58"/>
    <n v="1883"/>
    <n v="2069"/>
    <n v="1897"/>
    <n v="1990"/>
    <n v="33"/>
  </r>
  <r>
    <s v="GEORGE, Lolomari Erekosima"/>
    <x v="2"/>
    <x v="108"/>
    <x v="105"/>
    <n v="1883"/>
    <n v="2036"/>
    <n v="1956"/>
    <n v="1975"/>
    <n v="48"/>
  </r>
  <r>
    <s v="de Jager, Andreas"/>
    <x v="2"/>
    <x v="80"/>
    <x v="77"/>
    <n v="1883"/>
    <m/>
    <m/>
    <n v="2004"/>
    <n v="19"/>
  </r>
  <r>
    <s v="Buitrago, Juan Carlos"/>
    <x v="2"/>
    <x v="60"/>
    <x v="57"/>
    <n v="1882"/>
    <n v="1927"/>
    <m/>
    <n v="1965"/>
    <n v="58"/>
  </r>
  <r>
    <s v="Serrano Marhuenda, Salvador"/>
    <x v="2"/>
    <x v="26"/>
    <x v="26"/>
    <n v="1882"/>
    <m/>
    <n v="1943"/>
    <n v="1955"/>
    <n v="68"/>
  </r>
  <r>
    <s v="Molina Sumoza, Jesus Alberto"/>
    <x v="2"/>
    <x v="71"/>
    <x v="68"/>
    <n v="1882"/>
    <n v="2050"/>
    <n v="2092"/>
    <n v="1990"/>
    <n v="33"/>
  </r>
  <r>
    <s v="OYAMA, Ekok Oyama"/>
    <x v="2"/>
    <x v="108"/>
    <x v="105"/>
    <n v="1882"/>
    <n v="1874"/>
    <n v="1847"/>
    <n v="1986"/>
    <n v="37"/>
  </r>
  <r>
    <s v="Pacheco, Julio"/>
    <x v="2"/>
    <x v="111"/>
    <x v="108"/>
    <n v="1882"/>
    <m/>
    <n v="1948"/>
    <n v="1959"/>
    <n v="64"/>
  </r>
  <r>
    <s v="Amrane, Abdellah"/>
    <x v="2"/>
    <x v="69"/>
    <x v="66"/>
    <n v="1881"/>
    <n v="1829"/>
    <n v="1748"/>
    <n v="2007"/>
    <n v="16"/>
  </r>
  <r>
    <s v="Agudelo Pineres, Oscar Marino"/>
    <x v="2"/>
    <x v="60"/>
    <x v="57"/>
    <n v="1881"/>
    <n v="1978"/>
    <n v="1962"/>
    <n v="1976"/>
    <n v="47"/>
  </r>
  <r>
    <s v="Solano Cruz, Agustin"/>
    <x v="2"/>
    <x v="91"/>
    <x v="88"/>
    <n v="1880"/>
    <n v="1780"/>
    <n v="1785"/>
    <n v="1965"/>
    <n v="58"/>
  </r>
  <r>
    <s v="Lamotte Tavares, Patrick"/>
    <x v="2"/>
    <x v="61"/>
    <x v="58"/>
    <n v="1879"/>
    <n v="1984"/>
    <n v="1905"/>
    <n v="1996"/>
    <n v="27"/>
  </r>
  <r>
    <s v="Duran Rodriguez, Moises"/>
    <x v="2"/>
    <x v="26"/>
    <x v="26"/>
    <n v="1877"/>
    <n v="1881"/>
    <m/>
    <n v="1981"/>
    <n v="42"/>
  </r>
  <r>
    <s v="Santana Martin, Juan"/>
    <x v="2"/>
    <x v="26"/>
    <x v="26"/>
    <n v="1876"/>
    <n v="2060"/>
    <n v="2120"/>
    <n v="1968"/>
    <n v="55"/>
  </r>
  <r>
    <s v="Zhang, Kendrick Botong"/>
    <x v="2"/>
    <x v="102"/>
    <x v="99"/>
    <n v="1876"/>
    <n v="1798"/>
    <n v="1822"/>
    <n v="2009"/>
    <n v="14"/>
  </r>
  <r>
    <s v="Doluweera, Dinul Thisura"/>
    <x v="2"/>
    <x v="90"/>
    <x v="87"/>
    <n v="1875"/>
    <n v="1762"/>
    <n v="1762"/>
    <n v="1996"/>
    <n v="27"/>
  </r>
  <r>
    <s v="Fikh, Anthony"/>
    <x v="2"/>
    <x v="49"/>
    <x v="48"/>
    <n v="1874"/>
    <n v="1826"/>
    <n v="1935"/>
    <n v="2003"/>
    <n v="20"/>
  </r>
  <r>
    <s v="Pinero, Ismael"/>
    <x v="2"/>
    <x v="34"/>
    <x v="34"/>
    <n v="1874"/>
    <m/>
    <n v="1911"/>
    <n v="1958"/>
    <n v="65"/>
  </r>
  <r>
    <s v="Ghebrehiwet , Haftom Ghebremedhn"/>
    <x v="2"/>
    <x v="127"/>
    <x v="124"/>
    <n v="1874"/>
    <n v="1894"/>
    <n v="1872"/>
    <n v="1982"/>
    <n v="41"/>
  </r>
  <r>
    <s v="Sindarov, Islombek"/>
    <x v="2"/>
    <x v="13"/>
    <x v="13"/>
    <n v="1872"/>
    <n v="1768"/>
    <n v="1944"/>
    <n v="2007"/>
    <n v="16"/>
  </r>
  <r>
    <s v="Sanchez Quintero, Raul"/>
    <x v="2"/>
    <x v="40"/>
    <x v="39"/>
    <n v="1871"/>
    <n v="1802"/>
    <n v="1889"/>
    <n v="1949"/>
    <n v="74"/>
  </r>
  <r>
    <s v="Maharjan, Sajin"/>
    <x v="2"/>
    <x v="125"/>
    <x v="122"/>
    <n v="1870"/>
    <n v="1950"/>
    <n v="1963"/>
    <n v="1990"/>
    <n v="33"/>
  </r>
  <r>
    <s v="Mahdia, Farage"/>
    <x v="2"/>
    <x v="150"/>
    <x v="147"/>
    <n v="1868"/>
    <n v="1884"/>
    <n v="1988"/>
    <n v="1958"/>
    <n v="65"/>
  </r>
  <r>
    <s v="Simon Sanchez, Rafael"/>
    <x v="2"/>
    <x v="26"/>
    <x v="26"/>
    <n v="1868"/>
    <m/>
    <n v="1883"/>
    <n v="1953"/>
    <n v="70"/>
  </r>
  <r>
    <s v="De Andrade, Dalson Holanda Caval"/>
    <x v="2"/>
    <x v="47"/>
    <x v="46"/>
    <n v="1866"/>
    <n v="2036"/>
    <n v="1936"/>
    <n v="1985"/>
    <n v="38"/>
  </r>
  <r>
    <s v="Chaulagain, Purushottam"/>
    <x v="2"/>
    <x v="125"/>
    <x v="122"/>
    <n v="1866"/>
    <n v="1893"/>
    <n v="1825"/>
    <n v="1985"/>
    <n v="38"/>
  </r>
  <r>
    <s v="Hain, Anthony"/>
    <x v="2"/>
    <x v="49"/>
    <x v="48"/>
    <n v="1866"/>
    <n v="1902"/>
    <n v="1858"/>
    <n v="1991"/>
    <n v="32"/>
  </r>
  <r>
    <s v="Li, Jerry"/>
    <x v="2"/>
    <x v="1"/>
    <x v="1"/>
    <n v="1866"/>
    <m/>
    <m/>
    <n v="2005"/>
    <n v="18"/>
  </r>
  <r>
    <s v="Slater-Jones, Henry"/>
    <x v="2"/>
    <x v="49"/>
    <x v="48"/>
    <n v="1866"/>
    <n v="1931"/>
    <n v="1847"/>
    <n v="2002"/>
    <n v="21"/>
  </r>
  <r>
    <s v="Willenberg, Kenneth Sean"/>
    <x v="2"/>
    <x v="80"/>
    <x v="77"/>
    <n v="1865"/>
    <n v="1932"/>
    <n v="1922"/>
    <n v="1984"/>
    <n v="39"/>
  </r>
  <r>
    <s v="Mafnas, Peter"/>
    <x v="2"/>
    <x v="144"/>
    <x v="141"/>
    <n v="1861"/>
    <n v="1839"/>
    <n v="2030"/>
    <n v="1959"/>
    <n v="64"/>
  </r>
  <r>
    <s v="Medvedev, Matvey"/>
    <x v="2"/>
    <x v="4"/>
    <x v="4"/>
    <n v="1861"/>
    <n v="2062"/>
    <n v="2123"/>
    <n v="2008"/>
    <n v="15"/>
  </r>
  <r>
    <s v="Palmer, Reegan"/>
    <x v="2"/>
    <x v="80"/>
    <x v="77"/>
    <n v="1860"/>
    <n v="1901"/>
    <n v="1814"/>
    <n v="2007"/>
    <n v="16"/>
  </r>
  <r>
    <s v="Ahmed, Qutayba Yunis"/>
    <x v="2"/>
    <x v="104"/>
    <x v="101"/>
    <n v="1855"/>
    <n v="1789"/>
    <n v="1841"/>
    <n v="2000"/>
    <n v="23"/>
  </r>
  <r>
    <s v="Mensah, Joseph Jamena"/>
    <x v="2"/>
    <x v="123"/>
    <x v="120"/>
    <n v="1855"/>
    <n v="1875"/>
    <n v="1868"/>
    <n v="1992"/>
    <n v="31"/>
  </r>
  <r>
    <s v="Senthilkumar, Pranav"/>
    <x v="2"/>
    <x v="1"/>
    <x v="1"/>
    <n v="1854"/>
    <m/>
    <n v="1860"/>
    <n v="2002"/>
    <n v="21"/>
  </r>
  <r>
    <s v="Dowden, R.A. Tony"/>
    <x v="2"/>
    <x v="102"/>
    <x v="99"/>
    <n v="1854"/>
    <n v="2113"/>
    <n v="2103"/>
    <n v="1960"/>
    <n v="63"/>
  </r>
  <r>
    <s v="Skiadopoulos, Nikolaos"/>
    <x v="2"/>
    <x v="36"/>
    <x v="36"/>
    <n v="1854"/>
    <n v="1800"/>
    <n v="2022"/>
    <n v="1954"/>
    <n v="69"/>
  </r>
  <r>
    <s v="Dahanayake, Isara Banidu"/>
    <x v="2"/>
    <x v="90"/>
    <x v="87"/>
    <n v="1853"/>
    <n v="1655"/>
    <n v="1716"/>
    <n v="2005"/>
    <n v="18"/>
  </r>
  <r>
    <s v="Genov, Valentin"/>
    <x v="2"/>
    <x v="12"/>
    <x v="12"/>
    <n v="1852"/>
    <n v="1661"/>
    <n v="1661"/>
    <n v="2006"/>
    <n v="17"/>
  </r>
  <r>
    <s v="Gutierrez,Enrique Alberto Soto"/>
    <x v="2"/>
    <x v="47"/>
    <x v="46"/>
    <n v="1848"/>
    <n v="1838"/>
    <m/>
    <n v="1961"/>
    <n v="62"/>
  </r>
  <r>
    <s v="Yasin, Hur"/>
    <x v="2"/>
    <x v="29"/>
    <x v="29"/>
    <n v="1848"/>
    <n v="2001"/>
    <n v="1962"/>
    <n v="1956"/>
    <n v="67"/>
  </r>
  <r>
    <s v="Nagorski, Alex"/>
    <x v="2"/>
    <x v="102"/>
    <x v="99"/>
    <n v="1848"/>
    <n v="1763"/>
    <n v="1768"/>
    <n v="1976"/>
    <n v="47"/>
  </r>
  <r>
    <s v="Vu, Hoang Gia Bao"/>
    <x v="2"/>
    <x v="10"/>
    <x v="10"/>
    <n v="1847"/>
    <n v="1827"/>
    <n v="1842"/>
    <n v="2006"/>
    <n v="17"/>
  </r>
  <r>
    <s v="Brooks, Paul"/>
    <x v="2"/>
    <x v="134"/>
    <x v="131"/>
    <n v="1847"/>
    <n v="1920"/>
    <n v="1854"/>
    <n v="1989"/>
    <n v="34"/>
  </r>
  <r>
    <s v="Karoly, Carlos Acacio Gomes"/>
    <x v="2"/>
    <x v="47"/>
    <x v="46"/>
    <n v="1846"/>
    <n v="1902"/>
    <m/>
    <n v="1962"/>
    <n v="61"/>
  </r>
  <r>
    <s v="Buker, Muhittin"/>
    <x v="2"/>
    <x v="29"/>
    <x v="29"/>
    <n v="1845"/>
    <n v="1933"/>
    <n v="1872"/>
    <n v="1963"/>
    <n v="60"/>
  </r>
  <r>
    <s v="Kamara, Ansumana"/>
    <x v="2"/>
    <x v="151"/>
    <x v="148"/>
    <n v="1843"/>
    <n v="1896"/>
    <n v="1871"/>
    <n v="1973"/>
    <n v="50"/>
  </r>
  <r>
    <s v="Zimmermann, Kleber Renato P."/>
    <x v="2"/>
    <x v="47"/>
    <x v="46"/>
    <n v="1843"/>
    <n v="1989"/>
    <n v="1846"/>
    <n v="1967"/>
    <n v="56"/>
  </r>
  <r>
    <s v="Miller, Rachel"/>
    <x v="2"/>
    <x v="134"/>
    <x v="131"/>
    <n v="1842"/>
    <m/>
    <m/>
    <n v="2000"/>
    <n v="23"/>
  </r>
  <r>
    <s v="Aragon Trujillo, Ricardo M."/>
    <x v="2"/>
    <x v="112"/>
    <x v="109"/>
    <n v="1842"/>
    <m/>
    <n v="1825"/>
    <n v="2007"/>
    <n v="16"/>
  </r>
  <r>
    <s v="Chunguane, Ilidio Alberto"/>
    <x v="2"/>
    <x v="126"/>
    <x v="123"/>
    <n v="1842"/>
    <m/>
    <m/>
    <n v="1976"/>
    <n v="47"/>
  </r>
  <r>
    <s v="Beaumont, David"/>
    <x v="2"/>
    <x v="49"/>
    <x v="48"/>
    <n v="1842"/>
    <n v="2027"/>
    <n v="1980"/>
    <n v="1967"/>
    <n v="56"/>
  </r>
  <r>
    <s v="Mambe, Lobognon Anderson Olivier"/>
    <x v="2"/>
    <x v="136"/>
    <x v="133"/>
    <n v="1841"/>
    <n v="1813"/>
    <n v="1857"/>
    <n v="1967"/>
    <n v="56"/>
  </r>
  <r>
    <s v="Kim, Changhoon"/>
    <x v="2"/>
    <x v="95"/>
    <x v="92"/>
    <n v="1841"/>
    <n v="1824"/>
    <n v="1827"/>
    <n v="1985"/>
    <n v="38"/>
  </r>
  <r>
    <s v="Lim, Benjamin U"/>
    <x v="2"/>
    <x v="102"/>
    <x v="99"/>
    <n v="1840"/>
    <n v="1745"/>
    <n v="1927"/>
    <n v="1961"/>
    <n v="62"/>
  </r>
  <r>
    <s v="Steiner, Tim"/>
    <x v="2"/>
    <x v="1"/>
    <x v="1"/>
    <n v="1838"/>
    <m/>
    <m/>
    <n v="1973"/>
    <n v="50"/>
  </r>
  <r>
    <s v="Sikivou, Taione"/>
    <x v="2"/>
    <x v="149"/>
    <x v="146"/>
    <n v="1837"/>
    <n v="1854"/>
    <n v="1835"/>
    <n v="1990"/>
    <n v="33"/>
  </r>
  <r>
    <s v="Ramirez Buitrago, Diego Mauricio"/>
    <x v="2"/>
    <x v="60"/>
    <x v="57"/>
    <n v="1837"/>
    <n v="1884"/>
    <n v="1759"/>
    <n v="1987"/>
    <n v="36"/>
  </r>
  <r>
    <s v="Melkevik, Johannes"/>
    <x v="2"/>
    <x v="0"/>
    <x v="0"/>
    <n v="1837"/>
    <n v="1914"/>
    <n v="1901"/>
    <n v="1966"/>
    <n v="57"/>
  </r>
  <r>
    <s v="Guzman Lozano, Campo Elias"/>
    <x v="2"/>
    <x v="60"/>
    <x v="57"/>
    <n v="1837"/>
    <n v="2056"/>
    <n v="2099"/>
    <n v="1953"/>
    <n v="70"/>
  </r>
  <r>
    <s v="Gontcharov, Serguei"/>
    <x v="2"/>
    <x v="152"/>
    <x v="149"/>
    <n v="1837"/>
    <n v="1852"/>
    <n v="1746"/>
    <n v="1966"/>
    <n v="57"/>
  </r>
  <r>
    <s v="Ciechanski, Jacenty"/>
    <x v="2"/>
    <x v="11"/>
    <x v="11"/>
    <n v="1834"/>
    <n v="1936"/>
    <m/>
    <n v="1954"/>
    <n v="69"/>
  </r>
  <r>
    <s v="Montel Jr, Cyril Tomas"/>
    <x v="2"/>
    <x v="153"/>
    <x v="150"/>
    <n v="1834"/>
    <n v="1861"/>
    <n v="1768"/>
    <n v="1970"/>
    <n v="53"/>
  </r>
  <r>
    <s v="Hajdu, Istvan"/>
    <x v="2"/>
    <x v="17"/>
    <x v="17"/>
    <n v="1833"/>
    <n v="1828"/>
    <n v="1937"/>
    <n v="1951"/>
    <n v="72"/>
  </r>
  <r>
    <s v="Spiller, Paul"/>
    <x v="2"/>
    <x v="102"/>
    <x v="99"/>
    <n v="1831"/>
    <n v="1876"/>
    <n v="1860"/>
    <n v="1957"/>
    <n v="66"/>
  </r>
  <r>
    <s v="Ebenezer, Joseph"/>
    <x v="2"/>
    <x v="6"/>
    <x v="6"/>
    <n v="1831"/>
    <n v="1658"/>
    <n v="1958"/>
    <n v="1966"/>
    <n v="57"/>
  </r>
  <r>
    <s v="Jayasundara, P K U M"/>
    <x v="2"/>
    <x v="90"/>
    <x v="87"/>
    <n v="1830"/>
    <n v="1964"/>
    <n v="1730"/>
    <n v="1995"/>
    <n v="28"/>
  </r>
  <r>
    <s v="Mbedza, Richard"/>
    <x v="2"/>
    <x v="129"/>
    <x v="126"/>
    <n v="1830"/>
    <n v="1890"/>
    <n v="2013"/>
    <n v="1973"/>
    <n v="50"/>
  </r>
  <r>
    <s v="Mena Cordoba, Yamil Octavio"/>
    <x v="2"/>
    <x v="60"/>
    <x v="57"/>
    <n v="1830"/>
    <n v="1911"/>
    <n v="2004"/>
    <n v="1984"/>
    <n v="39"/>
  </r>
  <r>
    <s v="Penate, Aldair"/>
    <x v="2"/>
    <x v="60"/>
    <x v="57"/>
    <n v="1830"/>
    <m/>
    <m/>
    <n v="1996"/>
    <n v="27"/>
  </r>
  <r>
    <s v="Faulks, Nick"/>
    <x v="2"/>
    <x v="152"/>
    <x v="149"/>
    <n v="1829"/>
    <n v="1846"/>
    <m/>
    <n v="1952"/>
    <n v="71"/>
  </r>
  <r>
    <s v="Salazar Gould, Melanie"/>
    <x v="2"/>
    <x v="91"/>
    <x v="88"/>
    <n v="1828"/>
    <n v="1968"/>
    <n v="1803"/>
    <n v="2003"/>
    <n v="20"/>
  </r>
  <r>
    <s v="Gonzalez Ballen, Miguel Eduardo"/>
    <x v="2"/>
    <x v="60"/>
    <x v="57"/>
    <n v="1828"/>
    <n v="1901"/>
    <m/>
    <n v="1992"/>
    <n v="31"/>
  </r>
  <r>
    <s v="Bobadilla, Yelso"/>
    <x v="2"/>
    <x v="121"/>
    <x v="118"/>
    <n v="1827"/>
    <m/>
    <n v="1853"/>
    <n v="1982"/>
    <n v="41"/>
  </r>
  <r>
    <s v="Uzuner, Tufan Can"/>
    <x v="2"/>
    <x v="29"/>
    <x v="29"/>
    <n v="1825"/>
    <m/>
    <m/>
    <n v="1966"/>
    <n v="57"/>
  </r>
  <r>
    <s v="Forbes, Garry"/>
    <x v="2"/>
    <x v="132"/>
    <x v="129"/>
    <n v="1825"/>
    <n v="1811"/>
    <n v="1815"/>
    <n v="1976"/>
    <n v="47"/>
  </r>
  <r>
    <s v="Murray, Bruce D"/>
    <x v="2"/>
    <x v="49"/>
    <x v="48"/>
    <n v="1824"/>
    <n v="1862"/>
    <n v="1883"/>
    <n v="1959"/>
    <n v="64"/>
  </r>
  <r>
    <s v="Bongo Akanga Ndjila, Barthelemy"/>
    <x v="2"/>
    <x v="154"/>
    <x v="151"/>
    <n v="1824"/>
    <n v="1887"/>
    <n v="1768"/>
    <n v="1971"/>
    <n v="52"/>
  </r>
  <r>
    <s v="Brookfield, Toby"/>
    <x v="2"/>
    <x v="142"/>
    <x v="139"/>
    <n v="1823"/>
    <m/>
    <m/>
    <n v="1971"/>
    <n v="52"/>
  </r>
  <r>
    <s v="Norris, Damian C"/>
    <x v="2"/>
    <x v="149"/>
    <x v="146"/>
    <n v="1822"/>
    <n v="1804"/>
    <n v="1987"/>
    <n v="1962"/>
    <n v="61"/>
  </r>
  <r>
    <s v="Hernandez, Esneyder"/>
    <x v="2"/>
    <x v="60"/>
    <x v="57"/>
    <n v="1822"/>
    <n v="1874"/>
    <n v="1819"/>
    <n v="1979"/>
    <n v="44"/>
  </r>
  <r>
    <s v="Daniel Kolliemelen"/>
    <x v="2"/>
    <x v="146"/>
    <x v="143"/>
    <n v="1820"/>
    <n v="1812"/>
    <n v="1914"/>
    <n v="1976"/>
    <n v="47"/>
  </r>
  <r>
    <s v="Tandukar, Nabin"/>
    <x v="2"/>
    <x v="125"/>
    <x v="122"/>
    <n v="1817"/>
    <n v="1786"/>
    <n v="1876"/>
    <n v="1960"/>
    <n v="63"/>
  </r>
  <r>
    <s v="Choong, Liong-On Mark"/>
    <x v="2"/>
    <x v="48"/>
    <x v="47"/>
    <n v="1816"/>
    <n v="1913"/>
    <n v="1943"/>
    <n v="1947"/>
    <n v="76"/>
  </r>
  <r>
    <s v="Reyes La Rosa, Juan"/>
    <x v="2"/>
    <x v="35"/>
    <x v="35"/>
    <n v="1815"/>
    <n v="1748"/>
    <m/>
    <n v="1958"/>
    <n v="65"/>
  </r>
  <r>
    <s v="Vega Castaneda, Luis Carlos"/>
    <x v="2"/>
    <x v="61"/>
    <x v="58"/>
    <n v="1814"/>
    <n v="1840"/>
    <n v="1791"/>
    <n v="1988"/>
    <n v="35"/>
  </r>
  <r>
    <s v="Srivatsan Karthikeyan"/>
    <x v="2"/>
    <x v="6"/>
    <x v="6"/>
    <n v="1813"/>
    <n v="1739"/>
    <n v="1862"/>
    <n v="2007"/>
    <n v="16"/>
  </r>
  <r>
    <s v="Yahi, Mohamed Salem"/>
    <x v="2"/>
    <x v="138"/>
    <x v="135"/>
    <n v="1812"/>
    <n v="1862"/>
    <n v="1691"/>
    <n v="1966"/>
    <n v="57"/>
  </r>
  <r>
    <s v="Md. Nasim Hossain, Bhuiyan"/>
    <x v="2"/>
    <x v="74"/>
    <x v="71"/>
    <n v="1812"/>
    <n v="1837"/>
    <n v="1831"/>
    <n v="1977"/>
    <n v="46"/>
  </r>
  <r>
    <s v="Mohamed, Hassan"/>
    <x v="2"/>
    <x v="155"/>
    <x v="152"/>
    <n v="1812"/>
    <n v="1842"/>
    <n v="1855"/>
    <n v="1976"/>
    <n v="47"/>
  </r>
  <r>
    <s v="Makem Pierre"/>
    <x v="2"/>
    <x v="122"/>
    <x v="119"/>
    <n v="1812"/>
    <n v="1840"/>
    <n v="1937"/>
    <n v="1975"/>
    <n v="48"/>
  </r>
  <r>
    <s v="Abbott, Peter"/>
    <x v="2"/>
    <x v="49"/>
    <x v="48"/>
    <n v="1811"/>
    <n v="1826"/>
    <n v="1795"/>
    <n v="1955"/>
    <n v="68"/>
  </r>
  <r>
    <s v="Vargas, Eduar Misael"/>
    <x v="2"/>
    <x v="60"/>
    <x v="57"/>
    <n v="1811"/>
    <n v="1843"/>
    <n v="1647"/>
    <n v="1969"/>
    <n v="54"/>
  </r>
  <r>
    <s v="Mercado Garcia, Francisco"/>
    <x v="2"/>
    <x v="61"/>
    <x v="58"/>
    <n v="1810"/>
    <n v="1893"/>
    <n v="1936"/>
    <n v="1962"/>
    <n v="61"/>
  </r>
  <r>
    <s v="Amr Majdalawi"/>
    <x v="2"/>
    <x v="77"/>
    <x v="74"/>
    <n v="1809"/>
    <n v="1790"/>
    <n v="1724"/>
    <n v="2005"/>
    <n v="18"/>
  </r>
  <r>
    <s v="Mariano, Fabian Glen"/>
    <x v="2"/>
    <x v="70"/>
    <x v="67"/>
    <n v="1809"/>
    <n v="1956"/>
    <n v="2052"/>
    <n v="2007"/>
    <n v="16"/>
  </r>
  <r>
    <s v="Perez Rivero, Juan Jose"/>
    <x v="2"/>
    <x v="71"/>
    <x v="68"/>
    <n v="1805"/>
    <n v="1753"/>
    <n v="1728"/>
    <n v="2005"/>
    <n v="18"/>
  </r>
  <r>
    <s v="Zepeda Berlanga, Jan Enrique"/>
    <x v="2"/>
    <x v="61"/>
    <x v="58"/>
    <n v="1803"/>
    <n v="1683"/>
    <n v="1680"/>
    <n v="2006"/>
    <n v="17"/>
  </r>
  <r>
    <s v="Novak, Jiri"/>
    <x v="2"/>
    <x v="19"/>
    <x v="19"/>
    <n v="1803"/>
    <n v="1885"/>
    <n v="1923"/>
    <n v="1961"/>
    <n v="62"/>
  </r>
  <r>
    <s v="Enamorado, Jose Luis"/>
    <x v="2"/>
    <x v="121"/>
    <x v="118"/>
    <n v="1803"/>
    <n v="1796"/>
    <n v="1815"/>
    <n v="1967"/>
    <n v="56"/>
  </r>
  <r>
    <s v="Dalling, Peter"/>
    <x v="2"/>
    <x v="21"/>
    <x v="21"/>
    <n v="1802"/>
    <m/>
    <n v="1805"/>
    <n v="1949"/>
    <n v="74"/>
  </r>
  <r>
    <s v="Cosoi Scherzer, Alejandro"/>
    <x v="2"/>
    <x v="33"/>
    <x v="33"/>
    <n v="1801"/>
    <n v="1964"/>
    <n v="1967"/>
    <n v="1974"/>
    <n v="49"/>
  </r>
  <r>
    <s v="Trifonas, Spyridon"/>
    <x v="2"/>
    <x v="36"/>
    <x v="36"/>
    <n v="1800"/>
    <n v="1924"/>
    <n v="2132"/>
    <n v="1958"/>
    <n v="65"/>
  </r>
  <r>
    <s v="Klaas, Tokelo"/>
    <x v="2"/>
    <x v="156"/>
    <x v="153"/>
    <n v="1800"/>
    <m/>
    <n v="1791"/>
    <n v="1996"/>
    <n v="27"/>
  </r>
  <r>
    <s v="Pilarte, Mario"/>
    <x v="2"/>
    <x v="120"/>
    <x v="117"/>
    <n v="1800"/>
    <n v="1847"/>
    <n v="1735"/>
    <n v="1993"/>
    <n v="30"/>
  </r>
  <r>
    <s v="Frutos, Chase"/>
    <x v="2"/>
    <x v="1"/>
    <x v="1"/>
    <n v="1797"/>
    <m/>
    <n v="1695"/>
    <n v="2002"/>
    <n v="21"/>
  </r>
  <r>
    <s v="Piliczewski, Bogusz"/>
    <x v="2"/>
    <x v="11"/>
    <x v="11"/>
    <n v="1796"/>
    <n v="1979"/>
    <n v="1896"/>
    <n v="1971"/>
    <n v="52"/>
  </r>
  <r>
    <s v="Helin, Mikael"/>
    <x v="2"/>
    <x v="21"/>
    <x v="21"/>
    <n v="1795"/>
    <n v="1758"/>
    <n v="1793"/>
    <n v="1962"/>
    <n v="61"/>
  </r>
  <r>
    <s v="Cardona Marin, Fabio"/>
    <x v="2"/>
    <x v="60"/>
    <x v="57"/>
    <n v="1795"/>
    <n v="1984"/>
    <n v="1815"/>
    <n v="1954"/>
    <n v="69"/>
  </r>
  <r>
    <s v="Gunaratne, Mojitha Sathsara"/>
    <x v="2"/>
    <x v="90"/>
    <x v="87"/>
    <n v="1795"/>
    <n v="1758"/>
    <n v="1748"/>
    <n v="1999"/>
    <n v="24"/>
  </r>
  <r>
    <s v="Negron Lizarazo, Juan Sebastian"/>
    <x v="2"/>
    <x v="60"/>
    <x v="57"/>
    <n v="1795"/>
    <n v="1574"/>
    <n v="1551"/>
    <n v="2010"/>
    <n v="13"/>
  </r>
  <r>
    <s v="Suaza, Yesid"/>
    <x v="2"/>
    <x v="60"/>
    <x v="57"/>
    <n v="1794"/>
    <n v="1856"/>
    <n v="1846"/>
    <n v="1977"/>
    <n v="46"/>
  </r>
  <r>
    <s v="Capeles Mendoza, Jomar"/>
    <x v="2"/>
    <x v="128"/>
    <x v="125"/>
    <n v="1794"/>
    <n v="1704"/>
    <n v="1811"/>
    <n v="2001"/>
    <n v="22"/>
  </r>
  <r>
    <s v="Martinez Lopez, Jorge Antonio"/>
    <x v="2"/>
    <x v="61"/>
    <x v="58"/>
    <n v="1793"/>
    <n v="1890"/>
    <n v="1848"/>
    <n v="1983"/>
    <n v="40"/>
  </r>
  <r>
    <s v="Ramos Caldera, Cesar"/>
    <x v="2"/>
    <x v="105"/>
    <x v="102"/>
    <n v="1793"/>
    <n v="1841"/>
    <n v="1805"/>
    <n v="1945"/>
    <n v="78"/>
  </r>
  <r>
    <s v="Matic, Novica"/>
    <x v="2"/>
    <x v="25"/>
    <x v="25"/>
    <n v="1793"/>
    <n v="2012"/>
    <n v="1934"/>
    <n v="1969"/>
    <n v="54"/>
  </r>
  <r>
    <s v="Pesqueira, Jose"/>
    <x v="2"/>
    <x v="92"/>
    <x v="89"/>
    <n v="1791"/>
    <n v="1806"/>
    <m/>
    <n v="1963"/>
    <n v="60"/>
  </r>
  <r>
    <s v="Mendoza, Edwin"/>
    <x v="2"/>
    <x v="121"/>
    <x v="118"/>
    <n v="1791"/>
    <n v="1956"/>
    <n v="1813"/>
    <n v="1985"/>
    <n v="38"/>
  </r>
  <r>
    <s v="Knowles, Kendrick"/>
    <x v="2"/>
    <x v="157"/>
    <x v="154"/>
    <n v="1790"/>
    <m/>
    <m/>
    <n v="1988"/>
    <n v="35"/>
  </r>
  <r>
    <s v="Forster, William"/>
    <x v="2"/>
    <x v="102"/>
    <x v="99"/>
    <n v="1790"/>
    <n v="1850"/>
    <m/>
    <n v="1960"/>
    <n v="63"/>
  </r>
  <r>
    <s v="Araya Umana, Carlos"/>
    <x v="2"/>
    <x v="91"/>
    <x v="88"/>
    <n v="1788"/>
    <n v="1802"/>
    <n v="1948"/>
    <n v="1955"/>
    <n v="68"/>
  </r>
  <r>
    <s v="Croes, Octavio"/>
    <x v="2"/>
    <x v="92"/>
    <x v="89"/>
    <n v="1787"/>
    <m/>
    <n v="1769"/>
    <n v="1954"/>
    <n v="69"/>
  </r>
  <r>
    <s v="Nisban, Cyrus"/>
    <x v="2"/>
    <x v="48"/>
    <x v="47"/>
    <n v="1787"/>
    <n v="1837"/>
    <n v="1808"/>
    <n v="2004"/>
    <n v="19"/>
  </r>
  <r>
    <s v="Khuphwathea, Paul C."/>
    <x v="2"/>
    <x v="129"/>
    <x v="126"/>
    <n v="1785"/>
    <n v="1811"/>
    <m/>
    <n v="1978"/>
    <n v="45"/>
  </r>
  <r>
    <s v="Kempen, Leon"/>
    <x v="2"/>
    <x v="49"/>
    <x v="48"/>
    <n v="1784"/>
    <n v="1955"/>
    <m/>
    <n v="1955"/>
    <n v="68"/>
  </r>
  <r>
    <s v="Cabilin, Jeff"/>
    <x v="2"/>
    <x v="49"/>
    <x v="48"/>
    <n v="1784"/>
    <n v="1773"/>
    <n v="1716"/>
    <n v="1957"/>
    <n v="66"/>
  </r>
  <r>
    <s v="Juliano, Joao Carlos Mazzini"/>
    <x v="2"/>
    <x v="47"/>
    <x v="46"/>
    <n v="1784"/>
    <n v="1922"/>
    <n v="1877"/>
    <n v="1961"/>
    <n v="62"/>
  </r>
  <r>
    <s v="John Jallah"/>
    <x v="2"/>
    <x v="146"/>
    <x v="143"/>
    <n v="1783"/>
    <n v="1901"/>
    <n v="1819"/>
    <n v="1979"/>
    <n v="44"/>
  </r>
  <r>
    <s v="Cedeno, Romulo"/>
    <x v="2"/>
    <x v="60"/>
    <x v="57"/>
    <n v="1782"/>
    <n v="1767"/>
    <n v="1831"/>
    <n v="1957"/>
    <n v="66"/>
  </r>
  <r>
    <s v="Barria Valdez, Blass Ernesto"/>
    <x v="2"/>
    <x v="85"/>
    <x v="82"/>
    <n v="1780"/>
    <n v="1874"/>
    <n v="1734"/>
    <n v="1954"/>
    <n v="69"/>
  </r>
  <r>
    <s v="Naipal, Hoolan"/>
    <x v="2"/>
    <x v="158"/>
    <x v="155"/>
    <n v="1779"/>
    <n v="1759"/>
    <n v="1809"/>
    <n v="1994"/>
    <n v="29"/>
  </r>
  <r>
    <s v="Plaganyi, Gyula"/>
    <x v="2"/>
    <x v="49"/>
    <x v="48"/>
    <n v="1779"/>
    <n v="1803"/>
    <n v="1676"/>
    <n v="1966"/>
    <n v="57"/>
  </r>
  <r>
    <s v="Ameer,Dhafer Abdulameer"/>
    <x v="2"/>
    <x v="104"/>
    <x v="101"/>
    <n v="1776"/>
    <n v="1740"/>
    <n v="1617"/>
    <n v="2005"/>
    <n v="18"/>
  </r>
  <r>
    <s v="Narenthran, Tharmaratnam"/>
    <x v="2"/>
    <x v="49"/>
    <x v="48"/>
    <n v="1775"/>
    <n v="1776"/>
    <m/>
    <n v="1961"/>
    <n v="62"/>
  </r>
  <r>
    <s v="Dacres, Don"/>
    <x v="2"/>
    <x v="152"/>
    <x v="149"/>
    <n v="1775"/>
    <n v="1799"/>
    <n v="1792"/>
    <n v="1971"/>
    <n v="52"/>
  </r>
  <r>
    <s v="Vivaan Vishal Shah"/>
    <x v="2"/>
    <x v="6"/>
    <x v="6"/>
    <n v="1774"/>
    <n v="1903"/>
    <n v="1978"/>
    <n v="2012"/>
    <n v="11"/>
  </r>
  <r>
    <s v="Monroy Carrizo, Javier"/>
    <x v="2"/>
    <x v="75"/>
    <x v="72"/>
    <n v="1773"/>
    <n v="2020"/>
    <n v="1715"/>
    <n v="1966"/>
    <n v="57"/>
  </r>
  <r>
    <s v="Thake, Conrad"/>
    <x v="2"/>
    <x v="114"/>
    <x v="111"/>
    <n v="1773"/>
    <n v="1718"/>
    <n v="1685"/>
    <n v="1963"/>
    <n v="60"/>
  </r>
  <r>
    <s v="Boabaid,Jorge Alberto Duardes"/>
    <x v="2"/>
    <x v="47"/>
    <x v="46"/>
    <n v="1770"/>
    <n v="1780"/>
    <n v="1890"/>
    <n v="1949"/>
    <n v="74"/>
  </r>
  <r>
    <s v="Wimalasuriya, Kasun M."/>
    <x v="2"/>
    <x v="90"/>
    <x v="87"/>
    <n v="1767"/>
    <n v="1883"/>
    <m/>
    <n v="1997"/>
    <n v="26"/>
  </r>
  <r>
    <s v="Walker, Tyson"/>
    <x v="2"/>
    <x v="49"/>
    <x v="48"/>
    <n v="1767"/>
    <n v="1801"/>
    <n v="1876"/>
    <n v="1988"/>
    <n v="35"/>
  </r>
  <r>
    <s v="Cheon, Sehyuk"/>
    <x v="2"/>
    <x v="95"/>
    <x v="92"/>
    <n v="1767"/>
    <n v="1673"/>
    <n v="1673"/>
    <n v="2008"/>
    <n v="15"/>
  </r>
  <r>
    <s v="Paredes, Ricardo Enrique"/>
    <x v="2"/>
    <x v="121"/>
    <x v="118"/>
    <n v="1765"/>
    <m/>
    <m/>
    <n v="1990"/>
    <n v="33"/>
  </r>
  <r>
    <s v="Sanchez Bermudez, Rogelio Oscar"/>
    <x v="2"/>
    <x v="85"/>
    <x v="82"/>
    <n v="1762"/>
    <n v="1828"/>
    <n v="1837"/>
    <n v="1987"/>
    <n v="36"/>
  </r>
  <r>
    <s v="Wane, Al Hassane"/>
    <x v="2"/>
    <x v="159"/>
    <x v="156"/>
    <n v="1761"/>
    <n v="1723"/>
    <m/>
    <n v="1971"/>
    <n v="52"/>
  </r>
  <r>
    <s v="Sears, Frank"/>
    <x v="2"/>
    <x v="105"/>
    <x v="102"/>
    <n v="1761"/>
    <n v="1847"/>
    <n v="1816"/>
    <n v="1944"/>
    <n v="79"/>
  </r>
  <r>
    <s v="Dube, Rene"/>
    <x v="2"/>
    <x v="160"/>
    <x v="157"/>
    <n v="1760"/>
    <n v="1736"/>
    <n v="1708"/>
    <n v="1977"/>
    <n v="46"/>
  </r>
  <r>
    <s v="Samuel, Caleb"/>
    <x v="2"/>
    <x v="80"/>
    <x v="77"/>
    <n v="1759"/>
    <m/>
    <m/>
    <n v="1998"/>
    <n v="25"/>
  </r>
  <r>
    <s v="Perez, Damaris Nicole"/>
    <x v="2"/>
    <x v="111"/>
    <x v="108"/>
    <n v="1756"/>
    <m/>
    <n v="1625"/>
    <n v="2005"/>
    <n v="18"/>
  </r>
  <r>
    <s v="Small, Byron"/>
    <x v="2"/>
    <x v="157"/>
    <x v="154"/>
    <n v="1755"/>
    <m/>
    <m/>
    <n v="1966"/>
    <n v="57"/>
  </r>
  <r>
    <s v="Salim Issa, Ali Shamas"/>
    <x v="2"/>
    <x v="143"/>
    <x v="140"/>
    <n v="1754"/>
    <n v="1941"/>
    <n v="1998"/>
    <n v="1969"/>
    <n v="54"/>
  </r>
  <r>
    <s v="Orio, Rogelio L."/>
    <x v="2"/>
    <x v="144"/>
    <x v="141"/>
    <n v="1753"/>
    <n v="1790"/>
    <n v="1714"/>
    <n v="1956"/>
    <n v="67"/>
  </r>
  <r>
    <s v="Davis, Daryl"/>
    <x v="2"/>
    <x v="105"/>
    <x v="102"/>
    <n v="1752"/>
    <n v="1823"/>
    <n v="1711"/>
    <n v="1972"/>
    <n v="51"/>
  </r>
  <r>
    <s v="Ball, Christopher"/>
    <x v="2"/>
    <x v="49"/>
    <x v="48"/>
    <n v="1744"/>
    <n v="1834"/>
    <n v="1878"/>
    <n v="1991"/>
    <n v="32"/>
  </r>
  <r>
    <s v="Monare Tshepo"/>
    <x v="2"/>
    <x v="119"/>
    <x v="116"/>
    <n v="1742"/>
    <n v="1687"/>
    <m/>
    <n v="2001"/>
    <n v="22"/>
  </r>
  <r>
    <s v="Predebon, Eduardo Angonesi"/>
    <x v="2"/>
    <x v="47"/>
    <x v="46"/>
    <n v="1742"/>
    <n v="1805"/>
    <n v="1679"/>
    <n v="1971"/>
    <n v="52"/>
  </r>
  <r>
    <s v="Sahu, Rajendra Kumar"/>
    <x v="2"/>
    <x v="6"/>
    <x v="6"/>
    <n v="1741"/>
    <n v="2036"/>
    <n v="1987"/>
    <n v="1966"/>
    <n v="57"/>
  </r>
  <r>
    <s v="Sharma, Bhagawati Prasad"/>
    <x v="2"/>
    <x v="125"/>
    <x v="122"/>
    <n v="1738"/>
    <n v="1763"/>
    <n v="1842"/>
    <n v="1967"/>
    <n v="56"/>
  </r>
  <r>
    <s v="Terubea, Ronald"/>
    <x v="2"/>
    <x v="149"/>
    <x v="146"/>
    <n v="1737"/>
    <n v="1779"/>
    <n v="1693"/>
    <n v="1993"/>
    <n v="30"/>
  </r>
  <r>
    <s v="Silva, Kevin Ranidu"/>
    <x v="2"/>
    <x v="90"/>
    <x v="87"/>
    <n v="1737"/>
    <n v="1688"/>
    <n v="1688"/>
    <n v="2005"/>
    <n v="18"/>
  </r>
  <r>
    <s v="Sharma Pankaj"/>
    <x v="2"/>
    <x v="6"/>
    <x v="6"/>
    <n v="1735"/>
    <n v="1834"/>
    <n v="1890"/>
    <n v="1990"/>
    <n v="33"/>
  </r>
  <r>
    <s v="Lwanga, Aguda"/>
    <x v="2"/>
    <x v="140"/>
    <x v="137"/>
    <n v="1734"/>
    <n v="1555"/>
    <n v="1527"/>
    <n v="2006"/>
    <n v="17"/>
  </r>
  <r>
    <s v="Lee, Seyeon"/>
    <x v="2"/>
    <x v="95"/>
    <x v="92"/>
    <n v="1732"/>
    <n v="1654"/>
    <m/>
    <n v="2004"/>
    <n v="19"/>
  </r>
  <r>
    <s v="Yearwood, Sean"/>
    <x v="2"/>
    <x v="105"/>
    <x v="102"/>
    <n v="1731"/>
    <n v="1678"/>
    <n v="1782"/>
    <n v="2003"/>
    <n v="20"/>
  </r>
  <r>
    <s v="Munoz Misselis, Nelson Carlos"/>
    <x v="2"/>
    <x v="85"/>
    <x v="82"/>
    <n v="1730"/>
    <n v="1780"/>
    <n v="1764"/>
    <n v="1980"/>
    <n v="43"/>
  </r>
  <r>
    <s v="Hoareau, Benjamin"/>
    <x v="2"/>
    <x v="161"/>
    <x v="158"/>
    <n v="1730"/>
    <n v="1767"/>
    <n v="1782"/>
    <n v="1982"/>
    <n v="41"/>
  </r>
  <r>
    <s v="Elias Thabo"/>
    <x v="2"/>
    <x v="119"/>
    <x v="116"/>
    <n v="1730"/>
    <n v="1827"/>
    <n v="1689"/>
    <n v="2000"/>
    <n v="23"/>
  </r>
  <r>
    <s v="Ivanov, Svetlen"/>
    <x v="2"/>
    <x v="12"/>
    <x v="12"/>
    <n v="1728"/>
    <n v="1657"/>
    <n v="1822"/>
    <n v="2008"/>
    <n v="15"/>
  </r>
  <r>
    <s v="Korenevski, Oleg"/>
    <x v="2"/>
    <x v="49"/>
    <x v="48"/>
    <n v="1726"/>
    <n v="1771"/>
    <n v="1757"/>
    <n v="1947"/>
    <n v="76"/>
  </r>
  <r>
    <s v="Sosu, Edward"/>
    <x v="2"/>
    <x v="123"/>
    <x v="120"/>
    <n v="1724"/>
    <n v="1732"/>
    <n v="1616"/>
    <n v="1982"/>
    <n v="41"/>
  </r>
  <r>
    <s v="Ilic, Ilija"/>
    <x v="2"/>
    <x v="49"/>
    <x v="48"/>
    <n v="1724"/>
    <n v="1895"/>
    <n v="1880"/>
    <n v="1948"/>
    <n v="75"/>
  </r>
  <r>
    <s v="Hlophe, Smilo"/>
    <x v="2"/>
    <x v="162"/>
    <x v="159"/>
    <n v="1723"/>
    <m/>
    <n v="1667"/>
    <n v="1990"/>
    <n v="33"/>
  </r>
  <r>
    <s v="Medina Turbay, Luis Fernando"/>
    <x v="2"/>
    <x v="71"/>
    <x v="68"/>
    <n v="1722"/>
    <n v="1615"/>
    <n v="1615"/>
    <n v="2006"/>
    <n v="17"/>
  </r>
  <r>
    <s v="Schnabel, Johann Emil"/>
    <x v="2"/>
    <x v="80"/>
    <x v="77"/>
    <n v="1719"/>
    <m/>
    <m/>
    <n v="2003"/>
    <n v="20"/>
  </r>
  <r>
    <s v="Baruch, Liam"/>
    <x v="2"/>
    <x v="80"/>
    <x v="77"/>
    <n v="1718"/>
    <m/>
    <m/>
    <n v="2008"/>
    <n v="15"/>
  </r>
  <r>
    <s v="Mukabi, John"/>
    <x v="2"/>
    <x v="140"/>
    <x v="137"/>
    <n v="1717"/>
    <n v="1881"/>
    <n v="1819"/>
    <n v="1964"/>
    <n v="59"/>
  </r>
  <r>
    <s v="Ramesh, Vasanth"/>
    <x v="2"/>
    <x v="140"/>
    <x v="137"/>
    <n v="1716"/>
    <n v="1776"/>
    <n v="1769"/>
    <n v="1986"/>
    <n v="37"/>
  </r>
  <r>
    <s v="Amarasinghe, A A C B"/>
    <x v="2"/>
    <x v="90"/>
    <x v="87"/>
    <n v="1716"/>
    <n v="1868"/>
    <n v="1599"/>
    <n v="1992"/>
    <n v="31"/>
  </r>
  <r>
    <s v="Abdul Rahman, Ali"/>
    <x v="2"/>
    <x v="155"/>
    <x v="152"/>
    <n v="1715"/>
    <m/>
    <n v="1852"/>
    <n v="1969"/>
    <n v="54"/>
  </r>
  <r>
    <s v="Davis, Tony J"/>
    <x v="2"/>
    <x v="49"/>
    <x v="48"/>
    <n v="1713"/>
    <n v="1875"/>
    <n v="1667"/>
    <n v="1968"/>
    <n v="55"/>
  </r>
  <r>
    <s v="Tyda, Krzysztof"/>
    <x v="2"/>
    <x v="11"/>
    <x v="11"/>
    <n v="1708"/>
    <n v="1528"/>
    <n v="1541"/>
    <n v="1960"/>
    <n v="63"/>
  </r>
  <r>
    <s v="Vasquez, Jose Luis"/>
    <x v="2"/>
    <x v="120"/>
    <x v="117"/>
    <n v="1706"/>
    <n v="1722"/>
    <n v="1748"/>
    <n v="1960"/>
    <n v="63"/>
  </r>
  <r>
    <s v="Crowley, Regan"/>
    <x v="2"/>
    <x v="49"/>
    <x v="48"/>
    <n v="1702"/>
    <n v="1682"/>
    <n v="1707"/>
    <n v="2000"/>
    <n v="23"/>
  </r>
  <r>
    <s v="Wijekoon, Chandana"/>
    <x v="2"/>
    <x v="90"/>
    <x v="87"/>
    <n v="1700"/>
    <n v="1864"/>
    <n v="1734"/>
    <n v="1984"/>
    <n v="39"/>
  </r>
  <r>
    <s v="Benschop, Jomar"/>
    <x v="2"/>
    <x v="92"/>
    <x v="89"/>
    <n v="1699"/>
    <m/>
    <n v="1631"/>
    <n v="1997"/>
    <n v="26"/>
  </r>
  <r>
    <s v="Benyahia, Safin"/>
    <x v="2"/>
    <x v="69"/>
    <x v="66"/>
    <n v="1698"/>
    <n v="1556"/>
    <n v="1488"/>
    <n v="2006"/>
    <n v="17"/>
  </r>
  <r>
    <s v="Abraham Kalokoh"/>
    <x v="2"/>
    <x v="146"/>
    <x v="143"/>
    <n v="1695"/>
    <n v="1805"/>
    <n v="1821"/>
    <n v="1974"/>
    <n v="49"/>
  </r>
  <r>
    <s v="Sarda, Pedro Sada"/>
    <x v="2"/>
    <x v="47"/>
    <x v="46"/>
    <n v="1694"/>
    <n v="1655"/>
    <n v="1923"/>
    <n v="2007"/>
    <n v="16"/>
  </r>
  <r>
    <s v="Thompson, Edward Nii Lamptey"/>
    <x v="2"/>
    <x v="123"/>
    <x v="120"/>
    <n v="1688"/>
    <n v="1739"/>
    <n v="1607"/>
    <n v="1960"/>
    <n v="63"/>
  </r>
  <r>
    <s v="Antoniazzi, Francesco"/>
    <x v="2"/>
    <x v="49"/>
    <x v="48"/>
    <n v="1684"/>
    <m/>
    <m/>
    <n v="1965"/>
    <n v="58"/>
  </r>
  <r>
    <s v="Fanha, Paulo"/>
    <x v="2"/>
    <x v="64"/>
    <x v="61"/>
    <n v="1679"/>
    <n v="1810"/>
    <n v="1846"/>
    <n v="1970"/>
    <n v="53"/>
  </r>
  <r>
    <s v="Sihlongonyane, Sikhanyiso"/>
    <x v="2"/>
    <x v="162"/>
    <x v="159"/>
    <n v="1676"/>
    <m/>
    <n v="1574"/>
    <n v="1998"/>
    <n v="25"/>
  </r>
  <r>
    <s v="Chyngyz, Sultai"/>
    <x v="2"/>
    <x v="93"/>
    <x v="90"/>
    <n v="1671"/>
    <n v="1537"/>
    <n v="1727"/>
    <n v="2010"/>
    <n v="13"/>
  </r>
  <r>
    <s v="Buciu, Aurel-John"/>
    <x v="2"/>
    <x v="49"/>
    <x v="48"/>
    <n v="1668"/>
    <n v="1726"/>
    <n v="1640"/>
    <n v="1965"/>
    <n v="58"/>
  </r>
  <r>
    <s v="Cardenas Lima Vincent Matias"/>
    <x v="2"/>
    <x v="35"/>
    <x v="35"/>
    <n v="1668"/>
    <n v="1635"/>
    <n v="1578"/>
    <n v="2009"/>
    <n v="14"/>
  </r>
  <r>
    <s v="Flores Bartoli, Andrew"/>
    <x v="2"/>
    <x v="80"/>
    <x v="77"/>
    <n v="1659"/>
    <m/>
    <n v="1659"/>
    <n v="2000"/>
    <n v="23"/>
  </r>
  <r>
    <s v="Bekker, Gary D"/>
    <x v="2"/>
    <x v="49"/>
    <x v="48"/>
    <n v="1658"/>
    <n v="1789"/>
    <m/>
    <n v="1968"/>
    <n v="55"/>
  </r>
  <r>
    <s v="Shane Kennedy"/>
    <x v="2"/>
    <x v="100"/>
    <x v="97"/>
    <n v="1657"/>
    <m/>
    <n v="1648"/>
    <n v="2008"/>
    <n v="15"/>
  </r>
  <r>
    <s v="Arvind, Goru"/>
    <x v="2"/>
    <x v="149"/>
    <x v="146"/>
    <n v="1654"/>
    <n v="1738"/>
    <n v="1632"/>
    <n v="1980"/>
    <n v="43"/>
  </r>
  <r>
    <s v="Aparajita, Gochhikar"/>
    <x v="2"/>
    <x v="6"/>
    <x v="6"/>
    <n v="1651"/>
    <m/>
    <n v="1698"/>
    <n v="1993"/>
    <n v="30"/>
  </r>
  <r>
    <s v="dos Reis, Tito"/>
    <x v="2"/>
    <x v="163"/>
    <x v="160"/>
    <n v="1638"/>
    <m/>
    <n v="1606"/>
    <n v="1961"/>
    <n v="62"/>
  </r>
  <r>
    <s v="Mundaca Bermedo, Tomas"/>
    <x v="2"/>
    <x v="33"/>
    <x v="33"/>
    <n v="1630"/>
    <n v="1531"/>
    <n v="1489"/>
    <n v="2008"/>
    <n v="15"/>
  </r>
  <r>
    <s v="Al Kathiri, Salim Said"/>
    <x v="2"/>
    <x v="143"/>
    <x v="140"/>
    <n v="1622"/>
    <n v="1794"/>
    <n v="1967"/>
    <n v="1983"/>
    <n v="40"/>
  </r>
  <r>
    <s v="Samarth J Rao"/>
    <x v="2"/>
    <x v="6"/>
    <x v="6"/>
    <n v="1616"/>
    <n v="1531"/>
    <n v="1564"/>
    <n v="1999"/>
    <n v="24"/>
  </r>
  <r>
    <s v="Russell, Paul"/>
    <x v="2"/>
    <x v="49"/>
    <x v="48"/>
    <n v="1605"/>
    <n v="1795"/>
    <n v="1793"/>
    <n v="1997"/>
    <n v="26"/>
  </r>
  <r>
    <s v="Vargas Ramos, Rogelio Alberto"/>
    <x v="2"/>
    <x v="85"/>
    <x v="82"/>
    <n v="1597"/>
    <n v="1647"/>
    <n v="1597"/>
    <n v="1963"/>
    <n v="60"/>
  </r>
  <r>
    <s v="Hansana, G Haritha"/>
    <x v="2"/>
    <x v="90"/>
    <x v="87"/>
    <n v="1588"/>
    <n v="1498"/>
    <n v="1472"/>
    <n v="2010"/>
    <n v="13"/>
  </r>
  <r>
    <s v="Jabbarli, Ayhan"/>
    <x v="2"/>
    <x v="8"/>
    <x v="8"/>
    <n v="1587"/>
    <n v="1418"/>
    <m/>
    <n v="2007"/>
    <n v="16"/>
  </r>
  <r>
    <s v="Viasus, Juan Diego"/>
    <x v="2"/>
    <x v="60"/>
    <x v="57"/>
    <n v="1583"/>
    <n v="1317"/>
    <n v="1636"/>
    <n v="2009"/>
    <n v="14"/>
  </r>
  <r>
    <s v="Cabezas Calero, Abigail Carolina"/>
    <x v="2"/>
    <x v="120"/>
    <x v="117"/>
    <n v="1581"/>
    <n v="1433"/>
    <n v="1465"/>
    <n v="2008"/>
    <n v="15"/>
  </r>
  <r>
    <s v="Sammut, Ron"/>
    <x v="2"/>
    <x v="114"/>
    <x v="111"/>
    <n v="1576"/>
    <m/>
    <m/>
    <n v="1951"/>
    <n v="72"/>
  </r>
  <r>
    <s v="Joang Molapo"/>
    <x v="2"/>
    <x v="156"/>
    <x v="153"/>
    <n v="1562"/>
    <m/>
    <n v="1530"/>
    <n v="1965"/>
    <n v="58"/>
  </r>
  <r>
    <s v="Grabs, Peter"/>
    <x v="2"/>
    <x v="14"/>
    <x v="14"/>
    <n v="1557"/>
    <n v="1452"/>
    <m/>
    <n v="2009"/>
    <n v="14"/>
  </r>
  <r>
    <s v="Ajith, M.P."/>
    <x v="2"/>
    <x v="6"/>
    <x v="6"/>
    <n v="1551"/>
    <n v="1912"/>
    <n v="1813"/>
    <n v="1986"/>
    <n v="37"/>
  </r>
  <r>
    <s v="Arostegui Gonzalez, Ricardo"/>
    <x v="2"/>
    <x v="91"/>
    <x v="88"/>
    <n v="1546"/>
    <n v="1590"/>
    <n v="1590"/>
    <n v="1989"/>
    <n v="34"/>
  </r>
  <r>
    <s v="Marape, Marape Jr"/>
    <x v="2"/>
    <x v="119"/>
    <x v="116"/>
    <n v="1542"/>
    <n v="1548"/>
    <n v="1536"/>
    <n v="2003"/>
    <n v="20"/>
  </r>
  <r>
    <s v="Lwanga, Odongo"/>
    <x v="2"/>
    <x v="140"/>
    <x v="137"/>
    <n v="1538"/>
    <n v="1360"/>
    <n v="1282"/>
    <n v="2008"/>
    <n v="15"/>
  </r>
  <r>
    <s v="Castellanos Miguel, Carlos Axel"/>
    <x v="2"/>
    <x v="61"/>
    <x v="58"/>
    <n v="1538"/>
    <n v="1506"/>
    <n v="1600"/>
    <n v="2006"/>
    <n v="17"/>
  </r>
  <r>
    <s v="Peter, Neathan"/>
    <x v="2"/>
    <x v="80"/>
    <x v="77"/>
    <n v="1532"/>
    <n v="1376"/>
    <n v="1383"/>
    <n v="2007"/>
    <n v="16"/>
  </r>
  <r>
    <s v="Gunarathne, Senila Amaneth"/>
    <x v="2"/>
    <x v="90"/>
    <x v="87"/>
    <n v="1528"/>
    <n v="1269"/>
    <n v="1419"/>
    <n v="2006"/>
    <n v="17"/>
  </r>
  <r>
    <s v="Hoang, Le Minh Bao"/>
    <x v="2"/>
    <x v="10"/>
    <x v="10"/>
    <n v="1525"/>
    <n v="1444"/>
    <n v="1724"/>
    <n v="2009"/>
    <n v="14"/>
  </r>
  <r>
    <s v="Eisa Mohmood, Alkhoori"/>
    <x v="2"/>
    <x v="30"/>
    <x v="30"/>
    <n v="1521"/>
    <n v="1314"/>
    <n v="1280"/>
    <n v="2007"/>
    <n v="16"/>
  </r>
  <r>
    <s v="Przysiecki, Kajetan"/>
    <x v="2"/>
    <x v="11"/>
    <x v="11"/>
    <n v="1515"/>
    <n v="1572"/>
    <n v="1775"/>
    <n v="1953"/>
    <n v="70"/>
  </r>
  <r>
    <s v="Dahmani, Sami"/>
    <x v="2"/>
    <x v="79"/>
    <x v="76"/>
    <n v="1514"/>
    <n v="1497"/>
    <m/>
    <n v="2006"/>
    <n v="17"/>
  </r>
  <r>
    <s v="Pianchiche Acero,Miyamu Nillu"/>
    <x v="2"/>
    <x v="73"/>
    <x v="70"/>
    <n v="1512"/>
    <n v="1407"/>
    <n v="1528"/>
    <n v="2008"/>
    <n v="15"/>
  </r>
  <r>
    <s v="Tong Hai Anh"/>
    <x v="2"/>
    <x v="10"/>
    <x v="10"/>
    <n v="1487"/>
    <n v="1470"/>
    <n v="1467"/>
    <n v="2007"/>
    <n v="16"/>
  </r>
  <r>
    <s v="Morillo Marrero, David Alexander"/>
    <x v="2"/>
    <x v="71"/>
    <x v="68"/>
    <n v="1467"/>
    <n v="1362"/>
    <n v="1314"/>
    <n v="2008"/>
    <n v="15"/>
  </r>
  <r>
    <s v="Murillo Coloma, Sergio"/>
    <x v="2"/>
    <x v="73"/>
    <x v="70"/>
    <n v="1465"/>
    <n v="1454"/>
    <n v="1357"/>
    <n v="2006"/>
    <n v="17"/>
  </r>
  <r>
    <s v="Kabul, Tarik"/>
    <x v="2"/>
    <x v="29"/>
    <x v="29"/>
    <n v="1463"/>
    <m/>
    <n v="1379"/>
    <n v="2008"/>
    <n v="15"/>
  </r>
  <r>
    <s v="Bilegsaikhan, Odbayar"/>
    <x v="2"/>
    <x v="65"/>
    <x v="62"/>
    <n v="1454"/>
    <n v="1452"/>
    <n v="1428"/>
    <n v="2009"/>
    <n v="14"/>
  </r>
  <r>
    <s v="Yeruultei, Batbaatar"/>
    <x v="2"/>
    <x v="65"/>
    <x v="62"/>
    <n v="1431"/>
    <n v="1440"/>
    <n v="1507"/>
    <n v="2010"/>
    <n v="13"/>
  </r>
  <r>
    <s v="Hernandez Santos, David Ale"/>
    <x v="2"/>
    <x v="61"/>
    <x v="58"/>
    <n v="1430"/>
    <n v="1479"/>
    <n v="1553"/>
    <n v="2007"/>
    <n v="16"/>
  </r>
  <r>
    <s v="Egan, Bill"/>
    <x v="2"/>
    <x v="49"/>
    <x v="48"/>
    <n v="1383"/>
    <m/>
    <m/>
    <n v="1937"/>
    <n v="86"/>
  </r>
  <r>
    <s v="Thakersee, Akshay"/>
    <x v="2"/>
    <x v="80"/>
    <x v="77"/>
    <n v="1381"/>
    <m/>
    <m/>
    <n v="2007"/>
    <n v="16"/>
  </r>
  <r>
    <s v="Brahimi, Abderahim"/>
    <x v="2"/>
    <x v="69"/>
    <x v="66"/>
    <n v="1381"/>
    <n v="1375"/>
    <n v="1334"/>
    <n v="2007"/>
    <n v="16"/>
  </r>
  <r>
    <s v="Kotze, Jacobus Christiaan"/>
    <x v="2"/>
    <x v="80"/>
    <x v="77"/>
    <n v="1361"/>
    <m/>
    <m/>
    <n v="2007"/>
    <n v="16"/>
  </r>
  <r>
    <s v="Medina, Juan Esteban"/>
    <x v="2"/>
    <x v="60"/>
    <x v="57"/>
    <n v="1357"/>
    <n v="1449"/>
    <n v="1481"/>
    <n v="2008"/>
    <n v="1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96">
  <r>
    <s v="GM"/>
    <x v="0"/>
    <s v="Norway"/>
    <n v="2829"/>
    <n v="2818"/>
    <n v="2887"/>
    <n v="1990"/>
    <n v="33"/>
    <x v="0"/>
  </r>
  <r>
    <s v="GM"/>
    <x v="1"/>
    <s v="United States"/>
    <n v="2795"/>
    <n v="2765"/>
    <n v="2813"/>
    <n v="1992"/>
    <n v="31"/>
    <x v="0"/>
  </r>
  <r>
    <s v="GM"/>
    <x v="2"/>
    <s v="China"/>
    <n v="2780"/>
    <n v="2830"/>
    <n v="2787"/>
    <n v="1992"/>
    <n v="31"/>
    <x v="0"/>
  </r>
  <r>
    <s v="GM"/>
    <x v="1"/>
    <s v="United States"/>
    <n v="2778"/>
    <n v="2731"/>
    <n v="2874"/>
    <n v="1987"/>
    <n v="36"/>
    <x v="0"/>
  </r>
  <r>
    <s v="GM"/>
    <x v="3"/>
    <s v="France"/>
    <n v="2777"/>
    <n v="2742"/>
    <n v="2896"/>
    <n v="2003"/>
    <n v="20"/>
    <x v="1"/>
  </r>
  <r>
    <s v="GM"/>
    <x v="4"/>
    <s v="Russia"/>
    <n v="2771"/>
    <n v="2789"/>
    <n v="2785"/>
    <n v="1990"/>
    <n v="33"/>
    <x v="0"/>
  </r>
  <r>
    <s v="GM"/>
    <x v="1"/>
    <s v="United States"/>
    <n v="2752"/>
    <n v="2753"/>
    <n v="2760"/>
    <n v="1993"/>
    <n v="30"/>
    <x v="0"/>
  </r>
  <r>
    <s v="GM"/>
    <x v="5"/>
    <s v="Netherlands"/>
    <n v="2752"/>
    <n v="2697"/>
    <n v="2752"/>
    <n v="1994"/>
    <n v="29"/>
    <x v="0"/>
  </r>
  <r>
    <s v="GM"/>
    <x v="4"/>
    <s v="Russia"/>
    <n v="2750"/>
    <n v="2729"/>
    <n v="2647"/>
    <n v="1990"/>
    <n v="33"/>
    <x v="0"/>
  </r>
  <r>
    <s v="GM"/>
    <x v="6"/>
    <s v="India"/>
    <n v="2748"/>
    <n v="2749"/>
    <n v="2709"/>
    <n v="1969"/>
    <n v="54"/>
    <x v="2"/>
  </r>
  <r>
    <s v="GM"/>
    <x v="7"/>
    <s v="Romania"/>
    <n v="2748"/>
    <n v="2735"/>
    <n v="2748"/>
    <n v="1996"/>
    <n v="27"/>
    <x v="0"/>
  </r>
  <r>
    <s v="GM"/>
    <x v="6"/>
    <s v="India"/>
    <n v="2746"/>
    <n v="2656"/>
    <n v="2657"/>
    <n v="2006"/>
    <n v="17"/>
    <x v="1"/>
  </r>
  <r>
    <s v="GM"/>
    <x v="8"/>
    <s v="Azerbaijan"/>
    <n v="2745"/>
    <n v="2691"/>
    <n v="2664"/>
    <n v="1987"/>
    <n v="36"/>
    <x v="0"/>
  </r>
  <r>
    <s v="GM"/>
    <x v="1"/>
    <s v="United States"/>
    <n v="2745"/>
    <n v="2706"/>
    <n v="2654"/>
    <n v="1983"/>
    <n v="40"/>
    <x v="0"/>
  </r>
  <r>
    <s v="GM"/>
    <x v="6"/>
    <s v="India"/>
    <n v="2741"/>
    <n v="2706"/>
    <n v="2665"/>
    <n v="2005"/>
    <n v="18"/>
    <x v="1"/>
  </r>
  <r>
    <s v="GM"/>
    <x v="3"/>
    <s v="France"/>
    <n v="2734"/>
    <n v="2771"/>
    <n v="2728"/>
    <n v="1990"/>
    <n v="33"/>
    <x v="0"/>
  </r>
  <r>
    <s v="GM"/>
    <x v="8"/>
    <s v="Azerbaijan"/>
    <n v="2734"/>
    <n v="2715"/>
    <n v="2716"/>
    <n v="1985"/>
    <n v="38"/>
    <x v="0"/>
  </r>
  <r>
    <s v="GM"/>
    <x v="9"/>
    <s v="Iran"/>
    <n v="2732"/>
    <n v="2644"/>
    <n v="2660"/>
    <n v="2000"/>
    <n v="23"/>
    <x v="1"/>
  </r>
  <r>
    <s v="GM"/>
    <x v="4"/>
    <s v="Russia"/>
    <n v="2732"/>
    <n v="2678"/>
    <n v="2699"/>
    <n v="1983"/>
    <n v="40"/>
    <x v="0"/>
  </r>
  <r>
    <s v="GM"/>
    <x v="10"/>
    <s v="Vietnam"/>
    <n v="2731"/>
    <n v="2652"/>
    <n v="2665"/>
    <n v="1991"/>
    <n v="32"/>
    <x v="0"/>
  </r>
  <r>
    <s v="GM"/>
    <x v="11"/>
    <s v="Poland"/>
    <n v="2731"/>
    <n v="2772"/>
    <n v="2775"/>
    <n v="1998"/>
    <n v="25"/>
    <x v="0"/>
  </r>
  <r>
    <s v="GM"/>
    <x v="2"/>
    <s v="China"/>
    <n v="2729"/>
    <n v="2744"/>
    <n v="2684"/>
    <n v="1999"/>
    <n v="24"/>
    <x v="1"/>
  </r>
  <r>
    <s v="GM"/>
    <x v="1"/>
    <s v="United States"/>
    <n v="2727"/>
    <n v="2762"/>
    <n v="2772"/>
    <n v="1982"/>
    <n v="41"/>
    <x v="0"/>
  </r>
  <r>
    <s v="GM"/>
    <x v="12"/>
    <s v="Bulgaria"/>
    <n v="2727"/>
    <n v="2632"/>
    <n v="2657"/>
    <n v="1975"/>
    <n v="48"/>
    <x v="0"/>
  </r>
  <r>
    <s v="GM"/>
    <x v="13"/>
    <s v="Uzbekistan"/>
    <n v="2722"/>
    <n v="2727"/>
    <n v="2694"/>
    <n v="2004"/>
    <n v="19"/>
    <x v="1"/>
  </r>
  <r>
    <s v="GM"/>
    <x v="14"/>
    <s v="Germany"/>
    <n v="2721"/>
    <n v="2631"/>
    <n v="2629"/>
    <n v="2004"/>
    <n v="19"/>
    <x v="1"/>
  </r>
  <r>
    <s v="GM"/>
    <x v="2"/>
    <s v="China"/>
    <n v="2720"/>
    <n v="2699"/>
    <n v="2762"/>
    <n v="1994"/>
    <n v="29"/>
    <x v="0"/>
  </r>
  <r>
    <s v="GM"/>
    <x v="6"/>
    <s v="India"/>
    <n v="2715"/>
    <n v="2691"/>
    <n v="2642"/>
    <n v="1994"/>
    <n v="29"/>
    <x v="0"/>
  </r>
  <r>
    <s v="GM"/>
    <x v="4"/>
    <s v="Russia"/>
    <n v="2714"/>
    <n v="2721"/>
    <n v="2799"/>
    <n v="1998"/>
    <n v="25"/>
    <x v="0"/>
  </r>
  <r>
    <s v="GM"/>
    <x v="6"/>
    <s v="India"/>
    <n v="2713"/>
    <n v="2654"/>
    <n v="2729"/>
    <n v="2003"/>
    <n v="20"/>
    <x v="1"/>
  </r>
  <r>
    <s v="GM"/>
    <x v="15"/>
    <s v="United Kingdom"/>
    <n v="2712"/>
    <n v="2617"/>
    <n v="2673"/>
    <n v="1987"/>
    <n v="36"/>
    <x v="0"/>
  </r>
  <r>
    <s v="GM"/>
    <x v="6"/>
    <s v="India"/>
    <n v="2711"/>
    <n v="2632"/>
    <n v="2641"/>
    <n v="1986"/>
    <n v="37"/>
    <x v="0"/>
  </r>
  <r>
    <s v="GM"/>
    <x v="4"/>
    <s v="Russia"/>
    <n v="2710"/>
    <n v="2713"/>
    <n v="2767"/>
    <n v="1996"/>
    <n v="27"/>
    <x v="0"/>
  </r>
  <r>
    <s v="GM"/>
    <x v="16"/>
    <s v="Armenia"/>
    <n v="2708"/>
    <n v="2634"/>
    <n v="2770"/>
    <n v="2000"/>
    <n v="23"/>
    <x v="1"/>
  </r>
  <r>
    <s v="GM"/>
    <x v="17"/>
    <s v="Hungary"/>
    <n v="2703"/>
    <n v="2571"/>
    <n v="2569"/>
    <n v="1993"/>
    <n v="30"/>
    <x v="0"/>
  </r>
  <r>
    <s v="GM"/>
    <x v="7"/>
    <s v="Romania"/>
    <n v="2700"/>
    <n v="2623"/>
    <n v="2641"/>
    <n v="2001"/>
    <n v="22"/>
    <x v="1"/>
  </r>
  <r>
    <s v="GM"/>
    <x v="5"/>
    <s v="Netherlands"/>
    <n v="2700"/>
    <n v="2655"/>
    <n v="2664"/>
    <n v="1999"/>
    <n v="24"/>
    <x v="1"/>
  </r>
  <r>
    <s v="GM"/>
    <x v="18"/>
    <s v="Ukraine"/>
    <n v="2697"/>
    <n v="2620"/>
    <n v="2598"/>
    <n v="1983"/>
    <n v="40"/>
    <x v="0"/>
  </r>
  <r>
    <s v="GM"/>
    <x v="1"/>
    <s v="United States"/>
    <n v="2696"/>
    <n v="2596"/>
    <n v="2665"/>
    <n v="1994"/>
    <n v="29"/>
    <x v="0"/>
  </r>
  <r>
    <s v="GM"/>
    <x v="1"/>
    <s v="United States"/>
    <n v="2696"/>
    <n v="2581"/>
    <n v="2695"/>
    <n v="2000"/>
    <n v="23"/>
    <x v="1"/>
  </r>
  <r>
    <s v="GM"/>
    <x v="19"/>
    <s v="Czech Republic"/>
    <n v="2695"/>
    <n v="2712"/>
    <n v="2661"/>
    <n v="1985"/>
    <n v="38"/>
    <x v="0"/>
  </r>
  <r>
    <s v="GM"/>
    <x v="2"/>
    <s v="China"/>
    <n v="2694"/>
    <n v="2709"/>
    <n v="2628"/>
    <n v="1989"/>
    <n v="34"/>
    <x v="0"/>
  </r>
  <r>
    <s v="GM"/>
    <x v="9"/>
    <s v="Iran"/>
    <n v="2694"/>
    <n v="2576"/>
    <n v="2573"/>
    <n v="2001"/>
    <n v="22"/>
    <x v="1"/>
  </r>
  <r>
    <s v="GM"/>
    <x v="6"/>
    <s v="India"/>
    <n v="2692"/>
    <n v="2667"/>
    <n v="2689"/>
    <n v="2004"/>
    <n v="19"/>
    <x v="1"/>
  </r>
  <r>
    <s v="GM"/>
    <x v="20"/>
    <s v="Switzerland"/>
    <n v="2689"/>
    <n v="2737"/>
    <n v="2689"/>
    <n v="1976"/>
    <n v="47"/>
    <x v="0"/>
  </r>
  <r>
    <s v="GM"/>
    <x v="21"/>
    <s v="Sweden"/>
    <n v="2688"/>
    <n v="2640"/>
    <n v="2573"/>
    <n v="1993"/>
    <n v="30"/>
    <x v="0"/>
  </r>
  <r>
    <s v="GM"/>
    <x v="16"/>
    <s v="Armenia"/>
    <n v="2686"/>
    <n v="2608"/>
    <n v="2579"/>
    <n v="1983"/>
    <n v="40"/>
    <x v="0"/>
  </r>
  <r>
    <s v="GM"/>
    <x v="1"/>
    <s v="United States"/>
    <n v="2686"/>
    <n v="2597"/>
    <n v="2663"/>
    <n v="1991"/>
    <n v="32"/>
    <x v="0"/>
  </r>
  <r>
    <s v="GM"/>
    <x v="13"/>
    <s v="Uzbekistan"/>
    <n v="2681"/>
    <n v="2625"/>
    <n v="2607"/>
    <n v="2005"/>
    <n v="18"/>
    <x v="1"/>
  </r>
  <r>
    <s v="GM"/>
    <x v="4"/>
    <s v="Russia"/>
    <n v="2681"/>
    <n v="2642"/>
    <n v="2663"/>
    <n v="1987"/>
    <n v="36"/>
    <x v="0"/>
  </r>
  <r>
    <s v="GM"/>
    <x v="1"/>
    <s v="United States"/>
    <n v="2681"/>
    <n v="2727"/>
    <n v="2726"/>
    <n v="2000"/>
    <n v="23"/>
    <x v="1"/>
  </r>
  <r>
    <s v="GM"/>
    <x v="8"/>
    <s v="Azerbaijan"/>
    <n v="2679"/>
    <n v="2554"/>
    <n v="2561"/>
    <n v="1995"/>
    <n v="28"/>
    <x v="0"/>
  </r>
  <r>
    <s v="GM"/>
    <x v="13"/>
    <s v="Uzbekistan"/>
    <n v="2679"/>
    <n v="2648"/>
    <n v="2586"/>
    <n v="1979"/>
    <n v="44"/>
    <x v="0"/>
  </r>
  <r>
    <s v="GM"/>
    <x v="2"/>
    <s v="China"/>
    <n v="2677"/>
    <n v="2594"/>
    <n v="2760"/>
    <n v="1985"/>
    <n v="38"/>
    <x v="0"/>
  </r>
  <r>
    <s v="GM"/>
    <x v="20"/>
    <s v="Switzerland"/>
    <n v="2677"/>
    <n v="2677"/>
    <n v="2615"/>
    <n v="2002"/>
    <n v="21"/>
    <x v="1"/>
  </r>
  <r>
    <s v="GM"/>
    <x v="15"/>
    <s v="United Kingdom"/>
    <n v="2676"/>
    <n v="2612"/>
    <n v="2567"/>
    <n v="1990"/>
    <n v="33"/>
    <x v="0"/>
  </r>
  <r>
    <s v="GM"/>
    <x v="22"/>
    <s v="Slovenia"/>
    <n v="2675"/>
    <n v="2716"/>
    <n v="2719"/>
    <n v="1995"/>
    <n v="28"/>
    <x v="0"/>
  </r>
  <r>
    <s v="GM"/>
    <x v="18"/>
    <s v="Ukraine"/>
    <n v="2674"/>
    <n v="2608"/>
    <n v="2574"/>
    <n v="1988"/>
    <n v="35"/>
    <x v="0"/>
  </r>
  <r>
    <s v="GM"/>
    <x v="23"/>
    <s v="Egypt"/>
    <n v="2674"/>
    <n v="2580"/>
    <n v="2636"/>
    <n v="1988"/>
    <n v="35"/>
    <x v="0"/>
  </r>
  <r>
    <s v="GM"/>
    <x v="4"/>
    <s v="Russia"/>
    <n v="2674"/>
    <n v="2616"/>
    <n v="2638"/>
    <n v="1991"/>
    <n v="32"/>
    <x v="0"/>
  </r>
  <r>
    <s v="GM"/>
    <x v="15"/>
    <s v="United Kingdom"/>
    <n v="2670"/>
    <n v="2647"/>
    <n v="2704"/>
    <n v="1971"/>
    <n v="52"/>
    <x v="2"/>
  </r>
  <r>
    <s v="GM"/>
    <x v="14"/>
    <s v="Germany"/>
    <n v="2670"/>
    <n v="2608"/>
    <n v="2621"/>
    <n v="1997"/>
    <n v="26"/>
    <x v="0"/>
  </r>
  <r>
    <s v="GM"/>
    <x v="24"/>
    <s v="Austria"/>
    <n v="2670"/>
    <n v="2630"/>
    <n v="2667"/>
    <n v="1997"/>
    <n v="26"/>
    <x v="0"/>
  </r>
  <r>
    <s v="GM"/>
    <x v="25"/>
    <s v="Serbia"/>
    <n v="2669"/>
    <n v="2649"/>
    <n v="2707"/>
    <n v="2000"/>
    <n v="23"/>
    <x v="1"/>
  </r>
  <r>
    <s v="GM"/>
    <x v="6"/>
    <s v="India"/>
    <n v="2668"/>
    <n v="2586"/>
    <n v="2564"/>
    <n v="1998"/>
    <n v="25"/>
    <x v="0"/>
  </r>
  <r>
    <s v="GM"/>
    <x v="26"/>
    <s v="Spain"/>
    <n v="2668"/>
    <n v="2601"/>
    <n v="2659"/>
    <n v="1972"/>
    <n v="51"/>
    <x v="2"/>
  </r>
  <r>
    <s v="GM"/>
    <x v="11"/>
    <s v="Poland"/>
    <n v="2668"/>
    <n v="2648"/>
    <n v="2604"/>
    <n v="1987"/>
    <n v="36"/>
    <x v="0"/>
  </r>
  <r>
    <s v="GM"/>
    <x v="26"/>
    <s v="Spain"/>
    <n v="2668"/>
    <n v="2625"/>
    <n v="2616"/>
    <n v="1995"/>
    <n v="28"/>
    <x v="0"/>
  </r>
  <r>
    <s v="GM"/>
    <x v="3"/>
    <s v="France"/>
    <n v="2668"/>
    <n v="2674"/>
    <n v="2640"/>
    <n v="1983"/>
    <n v="40"/>
    <x v="0"/>
  </r>
  <r>
    <s v="GM"/>
    <x v="26"/>
    <s v="Spain"/>
    <n v="2668"/>
    <n v="2652"/>
    <n v="2589"/>
    <n v="1982"/>
    <n v="41"/>
    <x v="0"/>
  </r>
  <r>
    <s v="GM"/>
    <x v="1"/>
    <s v="United States"/>
    <n v="2667"/>
    <n v="2657"/>
    <n v="2647"/>
    <n v="1997"/>
    <n v="26"/>
    <x v="0"/>
  </r>
  <r>
    <s v="GM"/>
    <x v="18"/>
    <s v="Ukraine"/>
    <n v="2667"/>
    <n v="2601"/>
    <n v="2649"/>
    <n v="1985"/>
    <n v="38"/>
    <x v="0"/>
  </r>
  <r>
    <s v="GM"/>
    <x v="17"/>
    <s v="Hungary"/>
    <n v="2666"/>
    <n v="2710"/>
    <n v="2738"/>
    <n v="1979"/>
    <n v="44"/>
    <x v="0"/>
  </r>
  <r>
    <s v="GM"/>
    <x v="7"/>
    <s v="Romania"/>
    <n v="2665"/>
    <n v="2613"/>
    <n v="2603"/>
    <n v="2002"/>
    <n v="21"/>
    <x v="1"/>
  </r>
  <r>
    <s v="GM"/>
    <x v="14"/>
    <s v="Germany"/>
    <n v="2664"/>
    <n v="2574"/>
    <n v="2569"/>
    <n v="1998"/>
    <n v="25"/>
    <x v="0"/>
  </r>
  <r>
    <s v="GM"/>
    <x v="25"/>
    <s v="Serbia"/>
    <n v="2661"/>
    <n v="2586"/>
    <n v="2594"/>
    <n v="1994"/>
    <n v="29"/>
    <x v="0"/>
  </r>
  <r>
    <s v="GM"/>
    <x v="18"/>
    <s v="Ukraine"/>
    <n v="2660"/>
    <n v="2609"/>
    <n v="2545"/>
    <n v="1986"/>
    <n v="37"/>
    <x v="0"/>
  </r>
  <r>
    <s v="GM"/>
    <x v="27"/>
    <s v="Israel"/>
    <n v="2660"/>
    <n v="2622"/>
    <n v="2604"/>
    <n v="1968"/>
    <n v="55"/>
    <x v="2"/>
  </r>
  <r>
    <s v="GM"/>
    <x v="2"/>
    <s v="China"/>
    <n v="2659"/>
    <n v="2710"/>
    <n v="2666"/>
    <n v="1987"/>
    <n v="36"/>
    <x v="0"/>
  </r>
  <r>
    <s v="GM"/>
    <x v="1"/>
    <s v="United States"/>
    <n v="2659"/>
    <n v="2606"/>
    <n v="2614"/>
    <n v="2003"/>
    <n v="20"/>
    <x v="1"/>
  </r>
  <r>
    <s v="GM"/>
    <x v="28"/>
    <s v="Croatia"/>
    <n v="2659"/>
    <n v="2623"/>
    <n v="2586"/>
    <n v="1990"/>
    <n v="33"/>
    <x v="0"/>
  </r>
  <r>
    <s v="GM"/>
    <x v="20"/>
    <s v="Switzerland"/>
    <n v="2658"/>
    <n v="2684"/>
    <n v="2544"/>
    <n v="1985"/>
    <n v="38"/>
    <x v="0"/>
  </r>
  <r>
    <s v="GM"/>
    <x v="18"/>
    <s v="Ukraine"/>
    <n v="2653"/>
    <n v="2674"/>
    <n v="2678"/>
    <n v="1969"/>
    <n v="54"/>
    <x v="2"/>
  </r>
  <r>
    <s v="GM"/>
    <x v="8"/>
    <s v="Azerbaijan"/>
    <n v="2653"/>
    <n v="2569"/>
    <n v="2569"/>
    <n v="1985"/>
    <n v="38"/>
    <x v="0"/>
  </r>
  <r>
    <s v="GM"/>
    <x v="2"/>
    <s v="China"/>
    <n v="2653"/>
    <n v="2577"/>
    <n v="2602"/>
    <n v="1991"/>
    <n v="32"/>
    <x v="0"/>
  </r>
  <r>
    <s v="GM"/>
    <x v="20"/>
    <s v="Switzerland"/>
    <n v="2653"/>
    <n v="2579"/>
    <n v="2545"/>
    <n v="1977"/>
    <n v="46"/>
    <x v="0"/>
  </r>
  <r>
    <s v="GM"/>
    <x v="2"/>
    <s v="China"/>
    <n v="2652"/>
    <n v="2618"/>
    <n v="2693"/>
    <n v="1989"/>
    <n v="34"/>
    <x v="0"/>
  </r>
  <r>
    <s v="GM"/>
    <x v="18"/>
    <s v="Ukraine"/>
    <n v="2652"/>
    <n v="2697"/>
    <n v="2595"/>
    <n v="1986"/>
    <n v="37"/>
    <x v="0"/>
  </r>
  <r>
    <s v="GM"/>
    <x v="2"/>
    <s v="China"/>
    <n v="2651"/>
    <n v="2626"/>
    <n v="2579"/>
    <n v="1983"/>
    <n v="40"/>
    <x v="0"/>
  </r>
  <r>
    <s v="GM"/>
    <x v="11"/>
    <s v="Poland"/>
    <n v="2651"/>
    <n v="2523"/>
    <n v="2497"/>
    <n v="1985"/>
    <n v="38"/>
    <x v="0"/>
  </r>
  <r>
    <s v="GM"/>
    <x v="26"/>
    <s v="Spain"/>
    <n v="2650"/>
    <n v="2575"/>
    <n v="2583"/>
    <n v="1998"/>
    <n v="25"/>
    <x v="0"/>
  </r>
  <r>
    <s v="GM"/>
    <x v="16"/>
    <s v="Armenia"/>
    <n v="2650"/>
    <n v="2686"/>
    <n v="2604"/>
    <n v="1989"/>
    <n v="34"/>
    <x v="0"/>
  </r>
  <r>
    <s v="GM"/>
    <x v="29"/>
    <s v="Turkey"/>
    <n v="2650"/>
    <n v="2547"/>
    <n v="2523"/>
    <n v="1992"/>
    <n v="31"/>
    <x v="0"/>
  </r>
  <r>
    <s v="GM"/>
    <x v="6"/>
    <s v="India"/>
    <n v="2650"/>
    <n v="2586"/>
    <n v="2668"/>
    <n v="2005"/>
    <n v="18"/>
    <x v="1"/>
  </r>
  <r>
    <s v="GM"/>
    <x v="12"/>
    <s v="Bulgaria"/>
    <n v="2649"/>
    <n v="2643"/>
    <n v="2613"/>
    <n v="1986"/>
    <n v="37"/>
    <x v="0"/>
  </r>
  <r>
    <s v="GM"/>
    <x v="14"/>
    <s v="Germany"/>
    <n v="2647"/>
    <n v="2629"/>
    <n v="2597"/>
    <n v="1997"/>
    <n v="26"/>
    <x v="0"/>
  </r>
  <r>
    <s v="GM"/>
    <x v="16"/>
    <s v="Armenia"/>
    <n v="2646"/>
    <n v="2674"/>
    <n v="2700"/>
    <n v="1995"/>
    <n v="28"/>
    <x v="0"/>
  </r>
  <r>
    <s v="GM"/>
    <x v="20"/>
    <s v="Switzerland"/>
    <n v="2646"/>
    <n v="2666"/>
    <n v="2622"/>
    <n v="1980"/>
    <n v="43"/>
    <x v="0"/>
  </r>
  <r>
    <s v="GM"/>
    <x v="8"/>
    <s v="Azerbaijan"/>
    <n v="2644"/>
    <n v="2622"/>
    <n v="2635"/>
    <n v="1988"/>
    <n v="35"/>
    <x v="0"/>
  </r>
  <r>
    <s v="GM"/>
    <x v="13"/>
    <s v="Uzbekistan"/>
    <n v="2643"/>
    <n v="2564"/>
    <n v="2582"/>
    <n v="2002"/>
    <n v="21"/>
    <x v="1"/>
  </r>
  <r>
    <s v="GM"/>
    <x v="14"/>
    <s v="Germany"/>
    <n v="2642"/>
    <n v="2560"/>
    <n v="2575"/>
    <n v="1999"/>
    <n v="24"/>
    <x v="1"/>
  </r>
  <r>
    <s v="GM"/>
    <x v="18"/>
    <s v="Ukraine"/>
    <n v="2641"/>
    <n v="2646"/>
    <n v="2613"/>
    <n v="1983"/>
    <n v="40"/>
    <x v="0"/>
  </r>
  <r>
    <s v="GM"/>
    <x v="3"/>
    <s v="France"/>
    <n v="2640"/>
    <n v="2652"/>
    <n v="2636"/>
    <n v="1981"/>
    <n v="42"/>
    <x v="0"/>
  </r>
  <r>
    <s v="GM"/>
    <x v="1"/>
    <s v="United States"/>
    <n v="2640"/>
    <n v="2519"/>
    <n v="2527"/>
    <n v="2003"/>
    <n v="20"/>
    <x v="1"/>
  </r>
  <r>
    <s v="GM"/>
    <x v="3"/>
    <s v="France"/>
    <n v="2639"/>
    <n v="2597"/>
    <n v="2637"/>
    <n v="1995"/>
    <n v="28"/>
    <x v="0"/>
  </r>
  <r>
    <s v="GM"/>
    <x v="5"/>
    <s v="Netherlands"/>
    <n v="2638"/>
    <n v="2531"/>
    <n v="2530"/>
    <n v="2000"/>
    <n v="23"/>
    <x v="1"/>
  </r>
  <r>
    <s v="GM"/>
    <x v="6"/>
    <s v="India"/>
    <n v="2638"/>
    <n v="2573"/>
    <n v="2584"/>
    <n v="1999"/>
    <n v="24"/>
    <x v="1"/>
  </r>
  <r>
    <s v="GM"/>
    <x v="8"/>
    <s v="Azerbaijan"/>
    <n v="2636"/>
    <n v="2631"/>
    <n v="2577"/>
    <n v="1986"/>
    <n v="37"/>
    <x v="0"/>
  </r>
  <r>
    <s v="GM"/>
    <x v="30"/>
    <s v="United Arab Emirates"/>
    <n v="2635"/>
    <n v="2680"/>
    <n v="2668"/>
    <n v="1993"/>
    <n v="30"/>
    <x v="0"/>
  </r>
  <r>
    <s v="GM"/>
    <x v="26"/>
    <s v="Spain"/>
    <n v="2635"/>
    <n v="2660"/>
    <n v="2594"/>
    <n v="1996"/>
    <n v="27"/>
    <x v="0"/>
  </r>
  <r>
    <s v="GM"/>
    <x v="1"/>
    <s v="United States"/>
    <n v="2634"/>
    <n v="2630"/>
    <n v="2660"/>
    <n v="1974"/>
    <n v="49"/>
    <x v="0"/>
  </r>
  <r>
    <s v="GM"/>
    <x v="10"/>
    <s v="Vietnam"/>
    <n v="2633"/>
    <n v="2567"/>
    <n v="2556"/>
    <n v="1990"/>
    <n v="33"/>
    <x v="0"/>
  </r>
  <r>
    <s v="GM"/>
    <x v="31"/>
    <s v="Denmark"/>
    <n v="2633"/>
    <n v="2523"/>
    <n v="2519"/>
    <n v="2004"/>
    <n v="19"/>
    <x v="1"/>
  </r>
  <r>
    <s v="GM"/>
    <x v="17"/>
    <s v="Hungary"/>
    <n v="2633"/>
    <n v="2639"/>
    <n v="2537"/>
    <n v="1999"/>
    <n v="24"/>
    <x v="1"/>
  </r>
  <r>
    <s v="GM"/>
    <x v="27"/>
    <s v="Israel"/>
    <n v="2632"/>
    <n v="2658"/>
    <n v="2627"/>
    <n v="1991"/>
    <n v="32"/>
    <x v="0"/>
  </r>
  <r>
    <s v="GM"/>
    <x v="2"/>
    <s v="China"/>
    <n v="2632"/>
    <n v="2545"/>
    <n v="2561"/>
    <n v="1994"/>
    <n v="29"/>
    <x v="0"/>
  </r>
  <r>
    <s v="GM"/>
    <x v="32"/>
    <s v="Italy"/>
    <n v="2632"/>
    <n v="2576"/>
    <n v="2565"/>
    <n v="1989"/>
    <n v="34"/>
    <x v="0"/>
  </r>
  <r>
    <s v="GM"/>
    <x v="33"/>
    <s v="Chile"/>
    <n v="2630"/>
    <n v="2590"/>
    <n v="2572"/>
    <n v="1996"/>
    <n v="27"/>
    <x v="0"/>
  </r>
  <r>
    <s v="GM"/>
    <x v="3"/>
    <s v="France"/>
    <n v="2629"/>
    <n v="2582"/>
    <n v="2564"/>
    <n v="1994"/>
    <n v="29"/>
    <x v="0"/>
  </r>
  <r>
    <s v="GM"/>
    <x v="34"/>
    <s v="Uruguay"/>
    <n v="2629"/>
    <n v="2640"/>
    <n v="2517"/>
    <n v="1987"/>
    <n v="36"/>
    <x v="0"/>
  </r>
  <r>
    <s v="GM"/>
    <x v="35"/>
    <s v="Peru"/>
    <n v="2628"/>
    <n v="2609"/>
    <n v="2624"/>
    <n v="1967"/>
    <n v="56"/>
    <x v="2"/>
  </r>
  <r>
    <s v="GM"/>
    <x v="5"/>
    <s v="Netherlands"/>
    <n v="2628"/>
    <n v="2647"/>
    <n v="2675"/>
    <n v="1985"/>
    <n v="38"/>
    <x v="0"/>
  </r>
  <r>
    <s v="GM"/>
    <x v="4"/>
    <s v="Russia"/>
    <n v="2628"/>
    <n v="2577"/>
    <n v="2554"/>
    <n v="1990"/>
    <n v="33"/>
    <x v="0"/>
  </r>
  <r>
    <s v="GM"/>
    <x v="5"/>
    <s v="Netherlands"/>
    <n v="2628"/>
    <n v="2528"/>
    <n v="2549"/>
    <n v="1972"/>
    <n v="51"/>
    <x v="2"/>
  </r>
  <r>
    <s v="GM"/>
    <x v="18"/>
    <s v="Ukraine"/>
    <n v="2627"/>
    <n v="2558"/>
    <n v="2594"/>
    <n v="1986"/>
    <n v="37"/>
    <x v="0"/>
  </r>
  <r>
    <s v="GM"/>
    <x v="22"/>
    <s v="Slovenia"/>
    <n v="2627"/>
    <n v="2659"/>
    <n v="2644"/>
    <n v="1988"/>
    <n v="35"/>
    <x v="0"/>
  </r>
  <r>
    <s v="GM"/>
    <x v="6"/>
    <s v="India"/>
    <n v="2627"/>
    <n v="2538"/>
    <n v="2493"/>
    <n v="2000"/>
    <n v="23"/>
    <x v="1"/>
  </r>
  <r>
    <s v="GM"/>
    <x v="26"/>
    <s v="Spain"/>
    <n v="2627"/>
    <n v="2592"/>
    <n v="2561"/>
    <n v="1996"/>
    <n v="27"/>
    <x v="0"/>
  </r>
  <r>
    <s v="GM"/>
    <x v="6"/>
    <s v="India"/>
    <n v="2626"/>
    <m/>
    <m/>
    <n v="2001"/>
    <n v="22"/>
    <x v="1"/>
  </r>
  <r>
    <s v="GM"/>
    <x v="15"/>
    <s v="United Kingdom"/>
    <n v="2626"/>
    <n v="2702"/>
    <n v="2583"/>
    <n v="1984"/>
    <n v="39"/>
    <x v="0"/>
  </r>
  <r>
    <s v="GM"/>
    <x v="35"/>
    <s v="Peru"/>
    <n v="2626"/>
    <n v="2588"/>
    <n v="2579"/>
    <n v="1995"/>
    <n v="28"/>
    <x v="0"/>
  </r>
  <r>
    <s v="GM"/>
    <x v="16"/>
    <s v="Armenia"/>
    <n v="2625"/>
    <n v="2591"/>
    <n v="2633"/>
    <n v="2002"/>
    <n v="21"/>
    <x v="1"/>
  </r>
  <r>
    <s v="GM"/>
    <x v="8"/>
    <s v="Azerbaijan"/>
    <n v="2625"/>
    <n v="2531"/>
    <n v="2551"/>
    <n v="1992"/>
    <n v="31"/>
    <x v="0"/>
  </r>
  <r>
    <s v="GM"/>
    <x v="20"/>
    <s v="Switzerland"/>
    <n v="2625"/>
    <n v="2547"/>
    <n v="2591"/>
    <n v="2006"/>
    <n v="17"/>
    <x v="1"/>
  </r>
  <r>
    <s v="GM"/>
    <x v="19"/>
    <s v="Czech Republic"/>
    <n v="2624"/>
    <n v="2537"/>
    <n v="2574"/>
    <n v="2001"/>
    <n v="22"/>
    <x v="1"/>
  </r>
  <r>
    <s v="GM"/>
    <x v="14"/>
    <s v="Germany"/>
    <n v="2624"/>
    <n v="2455"/>
    <n v="2502"/>
    <n v="2004"/>
    <n v="19"/>
    <x v="1"/>
  </r>
  <r>
    <s v="GM"/>
    <x v="1"/>
    <s v="United States"/>
    <n v="2624"/>
    <n v="2620"/>
    <n v="2531"/>
    <n v="1993"/>
    <n v="30"/>
    <x v="0"/>
  </r>
  <r>
    <s v="GM"/>
    <x v="36"/>
    <s v="Greece"/>
    <n v="2623"/>
    <n v="2614"/>
    <n v="2666"/>
    <n v="1976"/>
    <n v="47"/>
    <x v="0"/>
  </r>
  <r>
    <s v="GM"/>
    <x v="2"/>
    <s v="China"/>
    <n v="2623"/>
    <n v="2593"/>
    <n v="2491"/>
    <n v="1999"/>
    <n v="24"/>
    <x v="1"/>
  </r>
  <r>
    <s v="GM"/>
    <x v="28"/>
    <s v="Croatia"/>
    <n v="2622"/>
    <n v="2566"/>
    <n v="2564"/>
    <n v="1988"/>
    <n v="35"/>
    <x v="0"/>
  </r>
  <r>
    <s v="GM"/>
    <x v="26"/>
    <s v="Spain"/>
    <n v="2621"/>
    <n v="2635"/>
    <n v="2645"/>
    <n v="1989"/>
    <n v="34"/>
    <x v="0"/>
  </r>
  <r>
    <s v="GM"/>
    <x v="6"/>
    <s v="India"/>
    <n v="2621"/>
    <n v="2522"/>
    <n v="2511"/>
    <n v="1999"/>
    <n v="24"/>
    <x v="1"/>
  </r>
  <r>
    <s v="GM"/>
    <x v="5"/>
    <s v="Netherlands"/>
    <n v="2621"/>
    <n v="2604"/>
    <n v="2657"/>
    <n v="1995"/>
    <n v="28"/>
    <x v="0"/>
  </r>
  <r>
    <s v="GM"/>
    <x v="0"/>
    <s v="Norway"/>
    <n v="2620"/>
    <n v="2540"/>
    <n v="2593"/>
    <n v="1999"/>
    <n v="24"/>
    <x v="1"/>
  </r>
  <r>
    <s v="GM"/>
    <x v="7"/>
    <s v="Romania"/>
    <n v="2619"/>
    <n v="2652"/>
    <n v="2532"/>
    <n v="1979"/>
    <n v="44"/>
    <x v="0"/>
  </r>
  <r>
    <s v="GM"/>
    <x v="1"/>
    <s v="United States"/>
    <n v="2619"/>
    <n v="2642"/>
    <n v="2632"/>
    <n v="1995"/>
    <n v="28"/>
    <x v="0"/>
  </r>
  <r>
    <s v="GM"/>
    <x v="36"/>
    <s v="Greece"/>
    <n v="2619"/>
    <n v="2543"/>
    <n v="2525"/>
    <n v="2000"/>
    <n v="23"/>
    <x v="1"/>
  </r>
  <r>
    <s v="GM"/>
    <x v="15"/>
    <s v="United Kingdom"/>
    <n v="2618"/>
    <n v="2630"/>
    <n v="2645"/>
    <n v="1987"/>
    <n v="36"/>
    <x v="0"/>
  </r>
  <r>
    <s v="GM"/>
    <x v="14"/>
    <s v="Germany"/>
    <n v="2618"/>
    <n v="2641"/>
    <n v="2528"/>
    <n v="1979"/>
    <n v="44"/>
    <x v="0"/>
  </r>
  <r>
    <s v="GM"/>
    <x v="16"/>
    <s v="Armenia"/>
    <n v="2618"/>
    <n v="2542"/>
    <n v="2556"/>
    <n v="1993"/>
    <n v="30"/>
    <x v="0"/>
  </r>
  <r>
    <s v="GM"/>
    <x v="17"/>
    <s v="Hungary"/>
    <n v="2617"/>
    <n v="2616"/>
    <n v="2598"/>
    <n v="1991"/>
    <n v="32"/>
    <x v="0"/>
  </r>
  <r>
    <s v="GM"/>
    <x v="4"/>
    <s v="Russia"/>
    <n v="2616"/>
    <n v="2504"/>
    <n v="2621"/>
    <n v="1985"/>
    <n v="38"/>
    <x v="0"/>
  </r>
  <r>
    <s v="GM"/>
    <x v="16"/>
    <s v="Armenia"/>
    <n v="2616"/>
    <n v="2513"/>
    <n v="2584"/>
    <n v="2001"/>
    <n v="22"/>
    <x v="1"/>
  </r>
  <r>
    <s v="GM"/>
    <x v="1"/>
    <s v="United States"/>
    <n v="2616"/>
    <m/>
    <n v="2449"/>
    <n v="2009"/>
    <n v="14"/>
    <x v="1"/>
  </r>
  <r>
    <s v="GM"/>
    <x v="1"/>
    <s v="United States"/>
    <n v="2615"/>
    <n v="2657"/>
    <n v="2620"/>
    <n v="1994"/>
    <n v="29"/>
    <x v="0"/>
  </r>
  <r>
    <s v="GM"/>
    <x v="9"/>
    <s v="Iran"/>
    <n v="2615"/>
    <n v="2516"/>
    <n v="2574"/>
    <n v="1995"/>
    <n v="28"/>
    <x v="0"/>
  </r>
  <r>
    <s v="GM"/>
    <x v="24"/>
    <s v="Austria"/>
    <n v="2615"/>
    <n v="2621"/>
    <n v="2532"/>
    <n v="1988"/>
    <n v="35"/>
    <x v="0"/>
  </r>
  <r>
    <s v="GM"/>
    <x v="37"/>
    <s v="Switzerland"/>
    <n v="2615"/>
    <n v="2632"/>
    <n v="2519"/>
    <n v="1972"/>
    <n v="51"/>
    <x v="2"/>
  </r>
  <r>
    <s v="GM"/>
    <x v="6"/>
    <s v="India"/>
    <n v="2614"/>
    <n v="2458"/>
    <n v="2481"/>
    <n v="2006"/>
    <n v="17"/>
    <x v="1"/>
  </r>
  <r>
    <s v="GM"/>
    <x v="20"/>
    <s v="Switzerland"/>
    <n v="2614"/>
    <n v="2617"/>
    <n v="2521"/>
    <n v="1989"/>
    <n v="34"/>
    <x v="0"/>
  </r>
  <r>
    <s v="GM"/>
    <x v="17"/>
    <s v="Hungary"/>
    <n v="2613"/>
    <n v="2626"/>
    <n v="2664"/>
    <n v="1985"/>
    <n v="38"/>
    <x v="0"/>
  </r>
  <r>
    <s v="GM"/>
    <x v="0"/>
    <s v="Norway"/>
    <n v="2612"/>
    <n v="2494"/>
    <n v="2541"/>
    <n v="1998"/>
    <n v="25"/>
    <x v="0"/>
  </r>
  <r>
    <s v="GM"/>
    <x v="0"/>
    <s v="Norway"/>
    <n v="2612"/>
    <n v="2647"/>
    <n v="2572"/>
    <n v="1990"/>
    <n v="33"/>
    <x v="0"/>
  </r>
  <r>
    <s v="GM"/>
    <x v="6"/>
    <s v="India"/>
    <n v="2612"/>
    <n v="2613"/>
    <n v="2613"/>
    <n v="1993"/>
    <n v="30"/>
    <x v="0"/>
  </r>
  <r>
    <s v="GM"/>
    <x v="31"/>
    <s v="Denmark"/>
    <n v="2612"/>
    <n v="2512"/>
    <n v="2518"/>
    <n v="1995"/>
    <n v="28"/>
    <x v="0"/>
  </r>
  <r>
    <s v="GM"/>
    <x v="20"/>
    <s v="Switzerland"/>
    <n v="2612"/>
    <n v="2586"/>
    <n v="2566"/>
    <n v="1998"/>
    <n v="25"/>
    <x v="0"/>
  </r>
  <r>
    <s v="GM"/>
    <x v="38"/>
    <s v="Canada"/>
    <n v="2611"/>
    <n v="2617"/>
    <n v="2660"/>
    <n v="1966"/>
    <n v="57"/>
    <x v="2"/>
  </r>
  <r>
    <s v="GM"/>
    <x v="16"/>
    <s v="Armenia"/>
    <n v="2611"/>
    <n v="2589"/>
    <n v="2570"/>
    <n v="1991"/>
    <n v="32"/>
    <x v="0"/>
  </r>
  <r>
    <s v="GM"/>
    <x v="6"/>
    <s v="India"/>
    <n v="2611"/>
    <n v="2472"/>
    <n v="2562"/>
    <n v="2006"/>
    <n v="17"/>
    <x v="1"/>
  </r>
  <r>
    <s v="GM"/>
    <x v="18"/>
    <s v="Ukraine"/>
    <n v="2611"/>
    <n v="2658"/>
    <n v="2643"/>
    <n v="1996"/>
    <n v="27"/>
    <x v="0"/>
  </r>
  <r>
    <s v="GM"/>
    <x v="35"/>
    <s v="Peru"/>
    <n v="2611"/>
    <n v="2641"/>
    <n v="2703"/>
    <n v="1999"/>
    <n v="24"/>
    <x v="1"/>
  </r>
  <r>
    <s v="GM"/>
    <x v="38"/>
    <s v="Canada"/>
    <n v="2610"/>
    <n v="2582"/>
    <n v="2561"/>
    <n v="1992"/>
    <n v="31"/>
    <x v="0"/>
  </r>
  <r>
    <s v="GM"/>
    <x v="8"/>
    <s v="Azerbaijan"/>
    <n v="2610"/>
    <n v="2646"/>
    <n v="2653"/>
    <n v="1992"/>
    <n v="31"/>
    <x v="0"/>
  </r>
  <r>
    <s v="GM"/>
    <x v="19"/>
    <s v="Czech Republic"/>
    <n v="2609"/>
    <n v="2474"/>
    <n v="2494"/>
    <n v="1988"/>
    <n v="35"/>
    <x v="0"/>
  </r>
  <r>
    <s v="GM"/>
    <x v="17"/>
    <s v="Hungary"/>
    <n v="2609"/>
    <n v="2556"/>
    <n v="2602"/>
    <n v="1989"/>
    <n v="34"/>
    <x v="0"/>
  </r>
  <r>
    <s v="GM"/>
    <x v="14"/>
    <s v="Germany"/>
    <n v="2609"/>
    <n v="2573"/>
    <n v="2603"/>
    <n v="1992"/>
    <n v="31"/>
    <x v="0"/>
  </r>
  <r>
    <s v="GM"/>
    <x v="18"/>
    <s v="Ukraine"/>
    <n v="2608"/>
    <n v="2642"/>
    <n v="2725"/>
    <n v="1996"/>
    <n v="27"/>
    <x v="0"/>
  </r>
  <r>
    <s v="GM"/>
    <x v="4"/>
    <s v="Russia"/>
    <n v="2608"/>
    <n v="2577"/>
    <n v="2547"/>
    <n v="1988"/>
    <n v="35"/>
    <x v="0"/>
  </r>
  <r>
    <s v="GM"/>
    <x v="22"/>
    <s v="Slovenia"/>
    <n v="2608"/>
    <n v="2538"/>
    <n v="2545"/>
    <n v="1987"/>
    <n v="36"/>
    <x v="0"/>
  </r>
  <r>
    <s v="GM"/>
    <x v="26"/>
    <s v="Spain"/>
    <n v="2608"/>
    <n v="2554"/>
    <n v="2561"/>
    <n v="1991"/>
    <n v="32"/>
    <x v="0"/>
  </r>
  <r>
    <s v="GM"/>
    <x v="29"/>
    <s v="Turkey"/>
    <n v="2608"/>
    <n v="2526"/>
    <n v="2637"/>
    <n v="1998"/>
    <n v="25"/>
    <x v="0"/>
  </r>
  <r>
    <s v="GM"/>
    <x v="2"/>
    <s v="China"/>
    <n v="2607"/>
    <n v="2654"/>
    <n v="2638"/>
    <n v="1995"/>
    <n v="28"/>
    <x v="0"/>
  </r>
  <r>
    <s v="GM"/>
    <x v="6"/>
    <s v="India"/>
    <n v="2606"/>
    <n v="2543"/>
    <n v="2528"/>
    <n v="1989"/>
    <n v="34"/>
    <x v="0"/>
  </r>
  <r>
    <s v="GM"/>
    <x v="1"/>
    <s v="United States"/>
    <n v="2606"/>
    <n v="2497"/>
    <n v="2551"/>
    <n v="2006"/>
    <n v="17"/>
    <x v="1"/>
  </r>
  <r>
    <s v="GM"/>
    <x v="39"/>
    <s v="Argentina"/>
    <n v="2606"/>
    <n v="2543"/>
    <n v="2544"/>
    <n v="1987"/>
    <n v="36"/>
    <x v="0"/>
  </r>
  <r>
    <s v="GM"/>
    <x v="4"/>
    <s v="Russia"/>
    <n v="2606"/>
    <n v="2557"/>
    <n v="2599"/>
    <n v="1969"/>
    <n v="54"/>
    <x v="2"/>
  </r>
  <r>
    <s v="GM"/>
    <x v="1"/>
    <s v="United States"/>
    <n v="2606"/>
    <n v="2600"/>
    <n v="2668"/>
    <n v="1982"/>
    <n v="41"/>
    <x v="0"/>
  </r>
  <r>
    <s v="GM"/>
    <x v="16"/>
    <s v="Armenia"/>
    <n v="2605"/>
    <n v="2601"/>
    <n v="2569"/>
    <n v="1978"/>
    <n v="45"/>
    <x v="0"/>
  </r>
  <r>
    <s v="GM"/>
    <x v="16"/>
    <s v="Armenia"/>
    <n v="2604"/>
    <n v="2561"/>
    <n v="2556"/>
    <n v="1998"/>
    <n v="25"/>
    <x v="0"/>
  </r>
  <r>
    <s v="GM"/>
    <x v="2"/>
    <s v="China"/>
    <n v="2603"/>
    <m/>
    <m/>
    <n v="1960"/>
    <n v="63"/>
    <x v="2"/>
  </r>
  <r>
    <s v="GM"/>
    <x v="18"/>
    <s v="Ukraine"/>
    <n v="2603"/>
    <n v="2626"/>
    <n v="2487"/>
    <n v="1990"/>
    <n v="33"/>
    <x v="0"/>
  </r>
  <r>
    <s v="GM"/>
    <x v="19"/>
    <s v="Czech Republic"/>
    <n v="2603"/>
    <n v="2639"/>
    <n v="2529"/>
    <n v="1988"/>
    <n v="35"/>
    <x v="0"/>
  </r>
  <r>
    <s v="GM"/>
    <x v="6"/>
    <s v="India"/>
    <n v="2603"/>
    <n v="2536"/>
    <n v="2489"/>
    <n v="1993"/>
    <n v="30"/>
    <x v="0"/>
  </r>
  <r>
    <s v="GM"/>
    <x v="1"/>
    <s v="United States"/>
    <n v="2602"/>
    <n v="2643"/>
    <n v="2641"/>
    <n v="1971"/>
    <n v="52"/>
    <x v="2"/>
  </r>
  <r>
    <s v="GM"/>
    <x v="25"/>
    <s v="Serbia"/>
    <n v="2601"/>
    <n v="2552"/>
    <n v="2611"/>
    <n v="1995"/>
    <n v="28"/>
    <x v="0"/>
  </r>
  <r>
    <s v="GM"/>
    <x v="26"/>
    <s v="Spain"/>
    <n v="2600"/>
    <n v="2612"/>
    <n v="2570"/>
    <n v="1965"/>
    <n v="58"/>
    <x v="2"/>
  </r>
  <r>
    <s v="GM"/>
    <x v="26"/>
    <s v="Spain"/>
    <n v="2600"/>
    <n v="2505"/>
    <n v="2552"/>
    <n v="1997"/>
    <n v="26"/>
    <x v="0"/>
  </r>
  <r>
    <s v="GM"/>
    <x v="13"/>
    <s v="Uzbekistan"/>
    <n v="2599"/>
    <n v="2527"/>
    <n v="2574"/>
    <n v="1995"/>
    <n v="28"/>
    <x v="0"/>
  </r>
  <r>
    <s v="GM"/>
    <x v="14"/>
    <s v="Germany"/>
    <n v="2599"/>
    <n v="2456"/>
    <n v="2482"/>
    <n v="1997"/>
    <n v="26"/>
    <x v="0"/>
  </r>
  <r>
    <s v="GM"/>
    <x v="11"/>
    <s v="Poland"/>
    <n v="2599"/>
    <n v="2550"/>
    <n v="2543"/>
    <n v="1990"/>
    <n v="33"/>
    <x v="0"/>
  </r>
  <r>
    <s v="GM"/>
    <x v="14"/>
    <s v="Germany"/>
    <n v="2598"/>
    <m/>
    <m/>
    <n v="1988"/>
    <n v="35"/>
    <x v="0"/>
  </r>
  <r>
    <s v="GM"/>
    <x v="29"/>
    <s v="Turkey"/>
    <n v="2598"/>
    <m/>
    <n v="2510"/>
    <n v="1980"/>
    <n v="43"/>
    <x v="0"/>
  </r>
  <r>
    <s v="GM"/>
    <x v="27"/>
    <s v="Israel"/>
    <n v="2597"/>
    <n v="2590"/>
    <n v="2524"/>
    <n v="1977"/>
    <n v="46"/>
    <x v="0"/>
  </r>
  <r>
    <s v="GM"/>
    <x v="20"/>
    <s v="Switzerland"/>
    <n v="2597"/>
    <n v="2536"/>
    <n v="2488"/>
    <n v="2003"/>
    <n v="20"/>
    <x v="1"/>
  </r>
  <r>
    <s v="GM"/>
    <x v="23"/>
    <s v="Egypt"/>
    <n v="2597"/>
    <n v="2532"/>
    <n v="2610"/>
    <n v="1987"/>
    <n v="36"/>
    <x v="0"/>
  </r>
  <r>
    <s v="GM"/>
    <x v="20"/>
    <s v="Switzerland"/>
    <n v="2597"/>
    <n v="2589"/>
    <n v="2513"/>
    <n v="1997"/>
    <n v="26"/>
    <x v="0"/>
  </r>
  <r>
    <s v="GM"/>
    <x v="6"/>
    <s v="India"/>
    <n v="2596"/>
    <n v="2559"/>
    <n v="2567"/>
    <n v="1981"/>
    <n v="42"/>
    <x v="0"/>
  </r>
  <r>
    <s v="GM"/>
    <x v="20"/>
    <s v="Switzerland"/>
    <n v="2596"/>
    <n v="2559"/>
    <n v="2475"/>
    <n v="1983"/>
    <n v="40"/>
    <x v="0"/>
  </r>
  <r>
    <s v="GM"/>
    <x v="8"/>
    <s v="Azerbaijan"/>
    <n v="2595"/>
    <n v="2517"/>
    <n v="2553"/>
    <n v="2005"/>
    <n v="18"/>
    <x v="1"/>
  </r>
  <r>
    <s v="GM"/>
    <x v="40"/>
    <s v="Cuba"/>
    <n v="2594"/>
    <n v="2498"/>
    <n v="2496"/>
    <n v="1992"/>
    <n v="31"/>
    <x v="0"/>
  </r>
  <r>
    <s v="GM"/>
    <x v="26"/>
    <s v="Spain"/>
    <n v="2593"/>
    <n v="2486"/>
    <n v="2499"/>
    <n v="1999"/>
    <n v="24"/>
    <x v="1"/>
  </r>
  <r>
    <s v="GM"/>
    <x v="2"/>
    <s v="China"/>
    <n v="2593"/>
    <n v="2607"/>
    <n v="2590"/>
    <n v="1986"/>
    <n v="37"/>
    <x v="0"/>
  </r>
  <r>
    <s v="GM"/>
    <x v="11"/>
    <s v="Poland"/>
    <n v="2593"/>
    <n v="2502"/>
    <n v="2589"/>
    <n v="1991"/>
    <n v="32"/>
    <x v="0"/>
  </r>
  <r>
    <s v="GM"/>
    <x v="15"/>
    <s v="United Kingdom"/>
    <n v="2592"/>
    <n v="2546"/>
    <n v="2571"/>
    <n v="1965"/>
    <n v="58"/>
    <x v="2"/>
  </r>
  <r>
    <s v="GM"/>
    <x v="1"/>
    <s v="United States"/>
    <n v="2591"/>
    <n v="2616"/>
    <n v="2585"/>
    <n v="1984"/>
    <n v="39"/>
    <x v="0"/>
  </r>
  <r>
    <s v="GM"/>
    <x v="41"/>
    <s v="Paraguay"/>
    <n v="2591"/>
    <n v="2612"/>
    <n v="2607"/>
    <n v="1989"/>
    <n v="34"/>
    <x v="0"/>
  </r>
  <r>
    <s v="GM"/>
    <x v="9"/>
    <s v="Iran"/>
    <n v="2591"/>
    <n v="2470"/>
    <n v="2483"/>
    <n v="2006"/>
    <n v="17"/>
    <x v="1"/>
  </r>
  <r>
    <s v="GM"/>
    <x v="7"/>
    <s v="Romania"/>
    <n v="2591"/>
    <n v="2629"/>
    <n v="2625"/>
    <n v="1976"/>
    <n v="47"/>
    <x v="0"/>
  </r>
  <r>
    <s v="GM"/>
    <x v="24"/>
    <s v="Austria"/>
    <n v="2589"/>
    <n v="2465"/>
    <n v="2478"/>
    <n v="1999"/>
    <n v="24"/>
    <x v="1"/>
  </r>
  <r>
    <s v="GM"/>
    <x v="20"/>
    <s v="Switzerland"/>
    <n v="2589"/>
    <n v="2547"/>
    <n v="2528"/>
    <n v="1987"/>
    <n v="36"/>
    <x v="0"/>
  </r>
  <r>
    <s v="GM"/>
    <x v="42"/>
    <s v="Latvia"/>
    <n v="2589"/>
    <n v="2557"/>
    <n v="2507"/>
    <n v="1983"/>
    <n v="40"/>
    <x v="0"/>
  </r>
  <r>
    <s v="GM"/>
    <x v="43"/>
    <s v="Lithuania"/>
    <n v="2589"/>
    <n v="2557"/>
    <n v="2587"/>
    <n v="2001"/>
    <n v="22"/>
    <x v="1"/>
  </r>
  <r>
    <s v="GM"/>
    <x v="13"/>
    <s v="Uzbekistan"/>
    <n v="2589"/>
    <n v="2527"/>
    <n v="2588"/>
    <n v="2002"/>
    <n v="21"/>
    <x v="1"/>
  </r>
  <r>
    <s v="GM"/>
    <x v="5"/>
    <s v="Netherlands"/>
    <n v="2588"/>
    <n v="2614"/>
    <n v="2587"/>
    <n v="1968"/>
    <n v="55"/>
    <x v="2"/>
  </r>
  <r>
    <s v="GM"/>
    <x v="6"/>
    <s v="India"/>
    <n v="2588"/>
    <n v="2543"/>
    <n v="2494"/>
    <n v="1997"/>
    <n v="26"/>
    <x v="0"/>
  </r>
  <r>
    <s v="GM"/>
    <x v="3"/>
    <s v="France"/>
    <n v="2588"/>
    <n v="2604"/>
    <n v="2630"/>
    <n v="1984"/>
    <n v="39"/>
    <x v="0"/>
  </r>
  <r>
    <s v="GM"/>
    <x v="3"/>
    <s v="France"/>
    <n v="2588"/>
    <n v="2529"/>
    <n v="2478"/>
    <n v="1985"/>
    <n v="38"/>
    <x v="0"/>
  </r>
  <r>
    <s v="GM"/>
    <x v="44"/>
    <s v="Kazakhstan"/>
    <n v="2588"/>
    <n v="2505"/>
    <n v="2561"/>
    <n v="1989"/>
    <n v="34"/>
    <x v="0"/>
  </r>
  <r>
    <s v="GM"/>
    <x v="18"/>
    <s v="Ukraine"/>
    <n v="2588"/>
    <n v="2573"/>
    <n v="2539"/>
    <n v="1978"/>
    <n v="45"/>
    <x v="0"/>
  </r>
  <r>
    <s v="GM"/>
    <x v="14"/>
    <s v="Germany"/>
    <n v="2588"/>
    <n v="2611"/>
    <n v="2535"/>
    <n v="1988"/>
    <n v="35"/>
    <x v="0"/>
  </r>
  <r>
    <s v="GM"/>
    <x v="45"/>
    <s v="Moldova"/>
    <n v="2586"/>
    <n v="2502"/>
    <n v="2552"/>
    <n v="1977"/>
    <n v="46"/>
    <x v="0"/>
  </r>
  <r>
    <s v="GM"/>
    <x v="18"/>
    <s v="Ukraine"/>
    <n v="2586"/>
    <m/>
    <m/>
    <n v="1964"/>
    <n v="59"/>
    <x v="2"/>
  </r>
  <r>
    <s v="GM"/>
    <x v="2"/>
    <s v="China"/>
    <n v="2585"/>
    <n v="2522"/>
    <n v="2516"/>
    <n v="1999"/>
    <n v="24"/>
    <x v="1"/>
  </r>
  <r>
    <s v="GM"/>
    <x v="4"/>
    <s v="Russia"/>
    <n v="2585"/>
    <n v="2591"/>
    <n v="2538"/>
    <n v="1986"/>
    <n v="37"/>
    <x v="0"/>
  </r>
  <r>
    <s v="GM"/>
    <x v="40"/>
    <s v="Cuba"/>
    <n v="2585"/>
    <n v="2610"/>
    <n v="2524"/>
    <n v="2000"/>
    <n v="23"/>
    <x v="1"/>
  </r>
  <r>
    <s v="GM"/>
    <x v="46"/>
    <s v="Montenegro"/>
    <n v="2584"/>
    <n v="2502"/>
    <n v="2612"/>
    <n v="1995"/>
    <n v="28"/>
    <x v="0"/>
  </r>
  <r>
    <s v="GM"/>
    <x v="47"/>
    <s v="Brazil"/>
    <n v="2584"/>
    <n v="2609"/>
    <n v="2593"/>
    <n v="1978"/>
    <n v="45"/>
    <x v="0"/>
  </r>
  <r>
    <s v="GM"/>
    <x v="26"/>
    <s v="Spain"/>
    <n v="2584"/>
    <n v="2479"/>
    <n v="2481"/>
    <n v="1983"/>
    <n v="40"/>
    <x v="0"/>
  </r>
  <r>
    <s v="GM"/>
    <x v="18"/>
    <s v="Ukraine"/>
    <n v="2583"/>
    <n v="2576"/>
    <n v="2527"/>
    <n v="1987"/>
    <n v="36"/>
    <x v="0"/>
  </r>
  <r>
    <s v="GM"/>
    <x v="48"/>
    <s v="Singapore"/>
    <n v="2583"/>
    <n v="2479"/>
    <n v="2485"/>
    <n v="2000"/>
    <n v="23"/>
    <x v="1"/>
  </r>
  <r>
    <s v="GM"/>
    <x v="1"/>
    <s v="United States"/>
    <n v="2583"/>
    <m/>
    <n v="2574"/>
    <n v="2001"/>
    <n v="22"/>
    <x v="1"/>
  </r>
  <r>
    <s v="GM"/>
    <x v="27"/>
    <s v="Israel"/>
    <n v="2582"/>
    <n v="2611"/>
    <n v="2555"/>
    <n v="1989"/>
    <n v="34"/>
    <x v="0"/>
  </r>
  <r>
    <s v="GM"/>
    <x v="20"/>
    <s v="Switzerland"/>
    <n v="2582"/>
    <n v="2532"/>
    <n v="2539"/>
    <n v="1994"/>
    <n v="29"/>
    <x v="0"/>
  </r>
  <r>
    <s v="GM"/>
    <x v="25"/>
    <s v="Serbia"/>
    <n v="2582"/>
    <n v="2625"/>
    <n v="2623"/>
    <n v="1983"/>
    <n v="40"/>
    <x v="0"/>
  </r>
  <r>
    <s v="GM"/>
    <x v="8"/>
    <s v="Azerbaijan"/>
    <n v="2582"/>
    <n v="2624"/>
    <n v="2645"/>
    <n v="1985"/>
    <n v="38"/>
    <x v="0"/>
  </r>
  <r>
    <s v="GM"/>
    <x v="7"/>
    <s v="Romania"/>
    <n v="2582"/>
    <n v="2544"/>
    <n v="2551"/>
    <n v="1984"/>
    <n v="39"/>
    <x v="0"/>
  </r>
  <r>
    <s v="GM"/>
    <x v="1"/>
    <s v="United States"/>
    <n v="2582"/>
    <n v="2634"/>
    <n v="2566"/>
    <n v="1983"/>
    <n v="40"/>
    <x v="0"/>
  </r>
  <r>
    <s v="GM"/>
    <x v="14"/>
    <s v="Germany"/>
    <n v="2582"/>
    <m/>
    <n v="2581"/>
    <n v="1965"/>
    <n v="58"/>
    <x v="2"/>
  </r>
  <r>
    <s v="GM"/>
    <x v="5"/>
    <s v="Netherlands"/>
    <n v="2581"/>
    <m/>
    <n v="2526"/>
    <n v="1972"/>
    <n v="51"/>
    <x v="2"/>
  </r>
  <r>
    <s v="GM"/>
    <x v="4"/>
    <s v="Russia"/>
    <n v="2581"/>
    <n v="2484"/>
    <n v="2458"/>
    <n v="1999"/>
    <n v="24"/>
    <x v="1"/>
  </r>
  <r>
    <s v="GM"/>
    <x v="16"/>
    <s v="Armenia"/>
    <n v="2581"/>
    <n v="2616"/>
    <n v="2624"/>
    <n v="1989"/>
    <n v="34"/>
    <x v="0"/>
  </r>
  <r>
    <s v="GM"/>
    <x v="49"/>
    <s v="Australia"/>
    <n v="2581"/>
    <n v="2458"/>
    <n v="2454"/>
    <n v="2000"/>
    <n v="23"/>
    <x v="1"/>
  </r>
  <r>
    <s v="GM"/>
    <x v="11"/>
    <s v="Poland"/>
    <n v="2580"/>
    <n v="2545"/>
    <n v="2453"/>
    <n v="2001"/>
    <n v="22"/>
    <x v="1"/>
  </r>
  <r>
    <s v="GM"/>
    <x v="50"/>
    <s v="Slovakia"/>
    <n v="2580"/>
    <n v="2544"/>
    <n v="2550"/>
    <n v="2001"/>
    <n v="22"/>
    <x v="1"/>
  </r>
  <r>
    <s v="GM"/>
    <x v="39"/>
    <s v="Argentina"/>
    <n v="2580"/>
    <n v="2577"/>
    <n v="2569"/>
    <n v="1979"/>
    <n v="44"/>
    <x v="0"/>
  </r>
  <r>
    <s v="GM"/>
    <x v="18"/>
    <s v="Ukraine"/>
    <n v="2579"/>
    <n v="2562"/>
    <n v="2556"/>
    <n v="1980"/>
    <n v="43"/>
    <x v="0"/>
  </r>
  <r>
    <s v="GM"/>
    <x v="4"/>
    <s v="Russia"/>
    <n v="2579"/>
    <n v="2537"/>
    <n v="2590"/>
    <n v="1982"/>
    <n v="41"/>
    <x v="0"/>
  </r>
  <r>
    <s v="GM"/>
    <x v="14"/>
    <s v="Germany"/>
    <n v="2579"/>
    <n v="2563"/>
    <n v="2501"/>
    <n v="1976"/>
    <n v="47"/>
    <x v="0"/>
  </r>
  <r>
    <s v="GM"/>
    <x v="16"/>
    <s v="Armenia"/>
    <n v="2579"/>
    <n v="2486"/>
    <n v="2486"/>
    <n v="1995"/>
    <n v="28"/>
    <x v="0"/>
  </r>
  <r>
    <s v="GM"/>
    <x v="17"/>
    <s v="Hungary"/>
    <n v="2579"/>
    <n v="2534"/>
    <n v="2626"/>
    <n v="1992"/>
    <n v="31"/>
    <x v="0"/>
  </r>
  <r>
    <s v="GM"/>
    <x v="11"/>
    <s v="Poland"/>
    <n v="2579"/>
    <n v="2402"/>
    <n v="2467"/>
    <n v="1996"/>
    <n v="27"/>
    <x v="0"/>
  </r>
  <r>
    <s v="GM"/>
    <x v="2"/>
    <s v="China"/>
    <n v="2579"/>
    <n v="2424"/>
    <n v="2432"/>
    <n v="2000"/>
    <n v="23"/>
    <x v="1"/>
  </r>
  <r>
    <s v="GM"/>
    <x v="4"/>
    <s v="Russia"/>
    <n v="2579"/>
    <n v="2529"/>
    <n v="2552"/>
    <n v="1984"/>
    <n v="39"/>
    <x v="0"/>
  </r>
  <r>
    <s v="GM"/>
    <x v="47"/>
    <s v="Brazil"/>
    <n v="2579"/>
    <n v="2530"/>
    <n v="2512"/>
    <n v="1996"/>
    <n v="27"/>
    <x v="0"/>
  </r>
  <r>
    <s v="GM"/>
    <x v="6"/>
    <s v="India"/>
    <n v="2578"/>
    <n v="2645"/>
    <n v="2549"/>
    <n v="1983"/>
    <n v="40"/>
    <x v="0"/>
  </r>
  <r>
    <s v="GM"/>
    <x v="17"/>
    <s v="Hungary"/>
    <n v="2578"/>
    <n v="2547"/>
    <n v="2469"/>
    <n v="2002"/>
    <n v="21"/>
    <x v="1"/>
  </r>
  <r>
    <s v="GM"/>
    <x v="4"/>
    <s v="Russia"/>
    <n v="2578"/>
    <n v="2599"/>
    <n v="2611"/>
    <n v="1992"/>
    <n v="31"/>
    <x v="0"/>
  </r>
  <r>
    <s v="GM"/>
    <x v="27"/>
    <s v="Israel"/>
    <n v="2578"/>
    <n v="2525"/>
    <n v="2519"/>
    <n v="1968"/>
    <n v="55"/>
    <x v="2"/>
  </r>
  <r>
    <s v="GM"/>
    <x v="2"/>
    <s v="China"/>
    <n v="2578"/>
    <n v="2493"/>
    <n v="2535"/>
    <n v="1978"/>
    <n v="45"/>
    <x v="0"/>
  </r>
  <r>
    <s v="GM"/>
    <x v="27"/>
    <s v="Israel"/>
    <n v="2577"/>
    <n v="2496"/>
    <n v="2505"/>
    <n v="1981"/>
    <n v="42"/>
    <x v="0"/>
  </r>
  <r>
    <s v="GM"/>
    <x v="43"/>
    <s v="Lithuania"/>
    <n v="2577"/>
    <n v="2498"/>
    <n v="2567"/>
    <n v="2000"/>
    <n v="23"/>
    <x v="1"/>
  </r>
  <r>
    <s v="GM"/>
    <x v="6"/>
    <s v="India"/>
    <n v="2577"/>
    <n v="2381"/>
    <n v="2425"/>
    <n v="2006"/>
    <n v="17"/>
    <x v="1"/>
  </r>
  <r>
    <s v="GM"/>
    <x v="2"/>
    <s v="China"/>
    <n v="2577"/>
    <n v="2501"/>
    <n v="2504"/>
    <n v="1993"/>
    <n v="30"/>
    <x v="0"/>
  </r>
  <r>
    <s v="GM"/>
    <x v="51"/>
    <s v="Belgium"/>
    <n v="2575"/>
    <n v="2543"/>
    <n v="2568"/>
    <n v="2005"/>
    <n v="18"/>
    <x v="1"/>
  </r>
  <r>
    <s v="GM"/>
    <x v="32"/>
    <s v="Italy"/>
    <n v="2575"/>
    <n v="2527"/>
    <n v="2544"/>
    <n v="2000"/>
    <n v="23"/>
    <x v="1"/>
  </r>
  <r>
    <s v="GM"/>
    <x v="27"/>
    <s v="Israel"/>
    <n v="2575"/>
    <n v="2539"/>
    <n v="2596"/>
    <n v="1983"/>
    <n v="40"/>
    <x v="0"/>
  </r>
  <r>
    <s v="GM"/>
    <x v="2"/>
    <s v="China"/>
    <n v="2574"/>
    <n v="2526"/>
    <n v="2596"/>
    <n v="1988"/>
    <n v="35"/>
    <x v="0"/>
  </r>
  <r>
    <s v="GM"/>
    <x v="19"/>
    <s v="Czech Republic"/>
    <n v="2574"/>
    <n v="2530"/>
    <n v="2585"/>
    <n v="1990"/>
    <n v="33"/>
    <x v="0"/>
  </r>
  <r>
    <s v="GM"/>
    <x v="14"/>
    <s v="Germany"/>
    <n v="2573"/>
    <n v="2527"/>
    <n v="2482"/>
    <n v="1987"/>
    <n v="36"/>
    <x v="0"/>
  </r>
  <r>
    <s v="GM"/>
    <x v="36"/>
    <s v="Greece"/>
    <n v="2573"/>
    <n v="2553"/>
    <n v="2549"/>
    <n v="1983"/>
    <n v="40"/>
    <x v="0"/>
  </r>
  <r>
    <s v="GM"/>
    <x v="40"/>
    <s v="Cuba"/>
    <n v="2573"/>
    <n v="2490"/>
    <n v="2561"/>
    <n v="1988"/>
    <n v="35"/>
    <x v="0"/>
  </r>
  <r>
    <s v="GM"/>
    <x v="27"/>
    <s v="Israel"/>
    <n v="2573"/>
    <n v="2539"/>
    <n v="2530"/>
    <n v="1985"/>
    <n v="38"/>
    <x v="0"/>
  </r>
  <r>
    <s v="GM"/>
    <x v="6"/>
    <s v="India"/>
    <n v="2573"/>
    <n v="2489"/>
    <n v="2511"/>
    <n v="1989"/>
    <n v="34"/>
    <x v="0"/>
  </r>
  <r>
    <s v="GM"/>
    <x v="39"/>
    <s v="Argentina"/>
    <n v="2572"/>
    <n v="2534"/>
    <n v="2493"/>
    <n v="1981"/>
    <n v="42"/>
    <x v="0"/>
  </r>
  <r>
    <s v="GM"/>
    <x v="4"/>
    <s v="Russia"/>
    <n v="2572"/>
    <n v="2527"/>
    <n v="2541"/>
    <n v="1985"/>
    <n v="38"/>
    <x v="0"/>
  </r>
  <r>
    <s v="GM"/>
    <x v="0"/>
    <s v="Norway"/>
    <n v="2572"/>
    <n v="2493"/>
    <n v="2493"/>
    <n v="1988"/>
    <n v="35"/>
    <x v="0"/>
  </r>
  <r>
    <s v="GM"/>
    <x v="3"/>
    <s v="France"/>
    <n v="2572"/>
    <n v="2411"/>
    <n v="2417"/>
    <n v="2007"/>
    <n v="16"/>
    <x v="1"/>
  </r>
  <r>
    <s v="GM"/>
    <x v="17"/>
    <s v="Hungary"/>
    <n v="2571"/>
    <n v="2495"/>
    <m/>
    <n v="1981"/>
    <n v="42"/>
    <x v="0"/>
  </r>
  <r>
    <s v="GM"/>
    <x v="3"/>
    <s v="France"/>
    <n v="2571"/>
    <n v="2581"/>
    <n v="2584"/>
    <n v="1983"/>
    <n v="40"/>
    <x v="0"/>
  </r>
  <r>
    <s v="GM"/>
    <x v="11"/>
    <s v="Poland"/>
    <n v="2571"/>
    <n v="2512"/>
    <n v="2558"/>
    <n v="2003"/>
    <n v="20"/>
    <x v="1"/>
  </r>
  <r>
    <s v="GM"/>
    <x v="49"/>
    <s v="Australia"/>
    <n v="2571"/>
    <n v="2507"/>
    <n v="2481"/>
    <n v="1997"/>
    <n v="26"/>
    <x v="0"/>
  </r>
  <r>
    <s v="GM"/>
    <x v="1"/>
    <s v="United States"/>
    <n v="2571"/>
    <n v="2579"/>
    <n v="2683"/>
    <n v="1988"/>
    <n v="35"/>
    <x v="0"/>
  </r>
  <r>
    <s v="GM"/>
    <x v="2"/>
    <s v="China"/>
    <n v="2571"/>
    <n v="2596"/>
    <n v="2547"/>
    <n v="1986"/>
    <n v="37"/>
    <x v="0"/>
  </r>
  <r>
    <s v="GM"/>
    <x v="18"/>
    <s v="Ukraine"/>
    <n v="2571"/>
    <n v="2607"/>
    <n v="2545"/>
    <n v="1985"/>
    <n v="38"/>
    <x v="0"/>
  </r>
  <r>
    <s v="GM"/>
    <x v="1"/>
    <s v="United States"/>
    <n v="2570"/>
    <n v="2588"/>
    <n v="2569"/>
    <n v="1988"/>
    <n v="35"/>
    <x v="0"/>
  </r>
  <r>
    <s v="GM"/>
    <x v="6"/>
    <s v="India"/>
    <n v="2570"/>
    <n v="2441"/>
    <n v="2545"/>
    <n v="1998"/>
    <n v="25"/>
    <x v="0"/>
  </r>
  <r>
    <s v="GM"/>
    <x v="47"/>
    <s v="Brazil"/>
    <n v="2570"/>
    <n v="2539"/>
    <n v="2578"/>
    <n v="1988"/>
    <n v="35"/>
    <x v="0"/>
  </r>
  <r>
    <s v="GM"/>
    <x v="5"/>
    <s v="Netherlands"/>
    <n v="2569"/>
    <n v="2498"/>
    <n v="2487"/>
    <n v="2002"/>
    <n v="21"/>
    <x v="1"/>
  </r>
  <r>
    <s v="GM"/>
    <x v="17"/>
    <s v="Hungary"/>
    <n v="2569"/>
    <n v="2460"/>
    <n v="2471"/>
    <n v="1985"/>
    <n v="38"/>
    <x v="0"/>
  </r>
  <r>
    <s v="GM"/>
    <x v="18"/>
    <s v="Ukraine"/>
    <n v="2569"/>
    <n v="2479"/>
    <n v="2532"/>
    <n v="1991"/>
    <n v="32"/>
    <x v="0"/>
  </r>
  <r>
    <s v="GM"/>
    <x v="52"/>
    <s v="Bosnia and Herzegovina"/>
    <n v="2569"/>
    <n v="2587"/>
    <n v="2597"/>
    <n v="1987"/>
    <n v="36"/>
    <x v="0"/>
  </r>
  <r>
    <s v="GM"/>
    <x v="2"/>
    <s v="China"/>
    <n v="2568"/>
    <n v="2473"/>
    <n v="2440"/>
    <n v="1999"/>
    <n v="24"/>
    <x v="1"/>
  </r>
  <r>
    <s v="GM"/>
    <x v="4"/>
    <s v="Russia"/>
    <n v="2568"/>
    <n v="2510"/>
    <n v="2632"/>
    <n v="1974"/>
    <n v="49"/>
    <x v="0"/>
  </r>
  <r>
    <s v="GM"/>
    <x v="0"/>
    <s v="Norway"/>
    <n v="2568"/>
    <n v="2467"/>
    <n v="2460"/>
    <n v="1967"/>
    <n v="56"/>
    <x v="2"/>
  </r>
  <r>
    <s v="GM"/>
    <x v="35"/>
    <s v="Peru"/>
    <n v="2568"/>
    <n v="2610"/>
    <n v="2607"/>
    <n v="1991"/>
    <n v="32"/>
    <x v="0"/>
  </r>
  <r>
    <s v="GM"/>
    <x v="53"/>
    <s v="Georgia"/>
    <n v="2568"/>
    <n v="2671"/>
    <n v="2599"/>
    <n v="1983"/>
    <n v="40"/>
    <x v="0"/>
  </r>
  <r>
    <s v="GM"/>
    <x v="22"/>
    <s v="Slovenia"/>
    <n v="2568"/>
    <n v="2548"/>
    <n v="2561"/>
    <n v="1986"/>
    <n v="37"/>
    <x v="0"/>
  </r>
  <r>
    <s v="GM"/>
    <x v="18"/>
    <s v="Ukraine"/>
    <n v="2567"/>
    <n v="2507"/>
    <n v="2551"/>
    <n v="1986"/>
    <n v="37"/>
    <x v="0"/>
  </r>
  <r>
    <s v="GM"/>
    <x v="20"/>
    <s v="Switzerland"/>
    <n v="2567"/>
    <n v="2486"/>
    <n v="2475"/>
    <n v="1998"/>
    <n v="25"/>
    <x v="0"/>
  </r>
  <r>
    <s v="GM"/>
    <x v="3"/>
    <s v="France"/>
    <n v="2567"/>
    <n v="2509"/>
    <n v="2445"/>
    <n v="1971"/>
    <n v="52"/>
    <x v="2"/>
  </r>
  <r>
    <s v="GM"/>
    <x v="46"/>
    <s v="Montenegro"/>
    <n v="2567"/>
    <n v="2509"/>
    <n v="2521"/>
    <n v="1996"/>
    <n v="27"/>
    <x v="0"/>
  </r>
  <r>
    <s v="GM"/>
    <x v="4"/>
    <s v="Russia"/>
    <n v="2567"/>
    <n v="2469"/>
    <n v="2570"/>
    <n v="1976"/>
    <n v="47"/>
    <x v="0"/>
  </r>
  <r>
    <s v="GM"/>
    <x v="26"/>
    <s v="Spain"/>
    <n v="2567"/>
    <n v="2556"/>
    <n v="2634"/>
    <n v="1985"/>
    <n v="38"/>
    <x v="0"/>
  </r>
  <r>
    <s v="GM"/>
    <x v="14"/>
    <s v="Germany"/>
    <n v="2567"/>
    <n v="2616"/>
    <n v="2613"/>
    <n v="1981"/>
    <n v="42"/>
    <x v="0"/>
  </r>
  <r>
    <s v="GM"/>
    <x v="10"/>
    <s v="Vietnam"/>
    <n v="2567"/>
    <n v="2509"/>
    <n v="2561"/>
    <n v="1996"/>
    <n v="27"/>
    <x v="0"/>
  </r>
  <r>
    <s v="GM"/>
    <x v="29"/>
    <s v="Turkey"/>
    <n v="2566"/>
    <n v="2547"/>
    <n v="2502"/>
    <n v="1990"/>
    <n v="33"/>
    <x v="0"/>
  </r>
  <r>
    <s v="GM"/>
    <x v="36"/>
    <s v="Greece"/>
    <n v="2566"/>
    <n v="2614"/>
    <n v="2576"/>
    <n v="1993"/>
    <n v="30"/>
    <x v="0"/>
  </r>
  <r>
    <s v="GM"/>
    <x v="18"/>
    <s v="Ukraine"/>
    <n v="2566"/>
    <n v="2418"/>
    <n v="2424"/>
    <n v="1997"/>
    <n v="26"/>
    <x v="0"/>
  </r>
  <r>
    <s v="GM"/>
    <x v="43"/>
    <s v="Lithuania"/>
    <n v="2566"/>
    <n v="2505"/>
    <n v="2504"/>
    <n v="1996"/>
    <n v="27"/>
    <x v="0"/>
  </r>
  <r>
    <s v="GM"/>
    <x v="18"/>
    <s v="Ukraine"/>
    <n v="2566"/>
    <n v="2494"/>
    <n v="2439"/>
    <n v="1977"/>
    <n v="46"/>
    <x v="0"/>
  </r>
  <r>
    <s v="GM"/>
    <x v="54"/>
    <s v="Finland"/>
    <n v="2566"/>
    <n v="2584"/>
    <n v="2526"/>
    <n v="1985"/>
    <n v="38"/>
    <x v="0"/>
  </r>
  <r>
    <s v="GM"/>
    <x v="26"/>
    <s v="Spain"/>
    <n v="2566"/>
    <n v="2486"/>
    <n v="2575"/>
    <n v="1992"/>
    <n v="31"/>
    <x v="0"/>
  </r>
  <r>
    <s v="GM"/>
    <x v="1"/>
    <s v="United States"/>
    <n v="2565"/>
    <m/>
    <n v="2547"/>
    <n v="1959"/>
    <n v="64"/>
    <x v="2"/>
  </r>
  <r>
    <s v="GM"/>
    <x v="27"/>
    <s v="Israel"/>
    <n v="2565"/>
    <n v="2560"/>
    <n v="2445"/>
    <n v="2002"/>
    <n v="21"/>
    <x v="1"/>
  </r>
  <r>
    <s v="GM"/>
    <x v="6"/>
    <s v="India"/>
    <n v="2565"/>
    <n v="2426"/>
    <n v="2440"/>
    <n v="1999"/>
    <n v="24"/>
    <x v="1"/>
  </r>
  <r>
    <s v="GM"/>
    <x v="21"/>
    <s v="Sweden"/>
    <n v="2565"/>
    <n v="2442"/>
    <n v="2461"/>
    <n v="2003"/>
    <n v="20"/>
    <x v="1"/>
  </r>
  <r>
    <s v="GM"/>
    <x v="3"/>
    <s v="France"/>
    <n v="2564"/>
    <n v="2540"/>
    <n v="2692"/>
    <n v="1977"/>
    <n v="46"/>
    <x v="0"/>
  </r>
  <r>
    <s v="GM"/>
    <x v="53"/>
    <s v="Georgia"/>
    <n v="2564"/>
    <n v="2537"/>
    <n v="2523"/>
    <n v="1979"/>
    <n v="44"/>
    <x v="0"/>
  </r>
  <r>
    <s v="GM"/>
    <x v="11"/>
    <s v="Poland"/>
    <n v="2564"/>
    <n v="2573"/>
    <n v="2603"/>
    <n v="1988"/>
    <n v="35"/>
    <x v="0"/>
  </r>
  <r>
    <s v="GM"/>
    <x v="32"/>
    <s v="Italy"/>
    <n v="2564"/>
    <n v="2487"/>
    <n v="2435"/>
    <n v="2002"/>
    <n v="21"/>
    <x v="1"/>
  </r>
  <r>
    <s v="GM"/>
    <x v="6"/>
    <s v="India"/>
    <n v="2563"/>
    <n v="2518"/>
    <n v="2509"/>
    <n v="2000"/>
    <n v="23"/>
    <x v="1"/>
  </r>
  <r>
    <s v="GM"/>
    <x v="43"/>
    <s v="Lithuania"/>
    <n v="2563"/>
    <n v="2467"/>
    <n v="2411"/>
    <n v="1998"/>
    <n v="25"/>
    <x v="0"/>
  </r>
  <r>
    <s v="GM"/>
    <x v="53"/>
    <s v="Georgia"/>
    <n v="2562"/>
    <n v="2471"/>
    <n v="2551"/>
    <n v="1985"/>
    <n v="38"/>
    <x v="0"/>
  </r>
  <r>
    <s v="GM"/>
    <x v="8"/>
    <s v="Azerbaijan"/>
    <n v="2562"/>
    <n v="2499"/>
    <n v="2584"/>
    <n v="2001"/>
    <n v="22"/>
    <x v="1"/>
  </r>
  <r>
    <s v="GM"/>
    <x v="20"/>
    <s v="Switzerland"/>
    <n v="2562"/>
    <n v="2489"/>
    <n v="2447"/>
    <n v="1992"/>
    <n v="31"/>
    <x v="0"/>
  </r>
  <r>
    <s v="GM"/>
    <x v="36"/>
    <s v="Greece"/>
    <n v="2561"/>
    <n v="2606"/>
    <n v="2601"/>
    <n v="1978"/>
    <n v="45"/>
    <x v="0"/>
  </r>
  <r>
    <s v="GM"/>
    <x v="16"/>
    <s v="Armenia"/>
    <n v="2561"/>
    <n v="2604"/>
    <n v="2610"/>
    <n v="1984"/>
    <n v="39"/>
    <x v="0"/>
  </r>
  <r>
    <s v="GM"/>
    <x v="11"/>
    <s v="Poland"/>
    <n v="2561"/>
    <n v="2492"/>
    <n v="2544"/>
    <n v="1985"/>
    <n v="38"/>
    <x v="0"/>
  </r>
  <r>
    <s v="GM"/>
    <x v="53"/>
    <s v="Georgia"/>
    <n v="2561"/>
    <n v="2538"/>
    <n v="2579"/>
    <n v="1986"/>
    <n v="37"/>
    <x v="0"/>
  </r>
  <r>
    <s v="GM"/>
    <x v="15"/>
    <s v="United Kingdom"/>
    <n v="2560"/>
    <n v="2536"/>
    <n v="2490"/>
    <n v="1955"/>
    <n v="68"/>
    <x v="2"/>
  </r>
  <r>
    <s v="GM"/>
    <x v="55"/>
    <s v="Belarus"/>
    <n v="2560"/>
    <n v="2509"/>
    <n v="2556"/>
    <n v="2006"/>
    <n v="17"/>
    <x v="1"/>
  </r>
  <r>
    <s v="GM"/>
    <x v="40"/>
    <s v="Cuba"/>
    <n v="2560"/>
    <n v="2530"/>
    <n v="2534"/>
    <n v="1999"/>
    <n v="24"/>
    <x v="1"/>
  </r>
  <r>
    <s v="GM"/>
    <x v="2"/>
    <s v="China"/>
    <n v="2560"/>
    <n v="2575"/>
    <n v="2522"/>
    <n v="1991"/>
    <n v="32"/>
    <x v="0"/>
  </r>
  <r>
    <s v="GM"/>
    <x v="47"/>
    <s v="Brazil"/>
    <n v="2559"/>
    <n v="2586"/>
    <n v="2577"/>
    <n v="1986"/>
    <n v="37"/>
    <x v="0"/>
  </r>
  <r>
    <s v="GM"/>
    <x v="4"/>
    <s v="Russia"/>
    <n v="2559"/>
    <n v="2564"/>
    <n v="2619"/>
    <n v="1990"/>
    <n v="33"/>
    <x v="0"/>
  </r>
  <r>
    <s v="GM"/>
    <x v="39"/>
    <s v="Argentina"/>
    <n v="2558"/>
    <n v="2514"/>
    <n v="2560"/>
    <n v="1998"/>
    <n v="25"/>
    <x v="0"/>
  </r>
  <r>
    <s v="GM"/>
    <x v="17"/>
    <s v="Hungary"/>
    <n v="2557"/>
    <n v="2512"/>
    <n v="2554"/>
    <n v="1987"/>
    <n v="36"/>
    <x v="0"/>
  </r>
  <r>
    <s v="GM"/>
    <x v="17"/>
    <s v="Hungary"/>
    <n v="2557"/>
    <n v="2609"/>
    <n v="2646"/>
    <n v="1987"/>
    <n v="36"/>
    <x v="0"/>
  </r>
  <r>
    <s v="GM"/>
    <x v="2"/>
    <s v="China"/>
    <n v="2557"/>
    <n v="2515"/>
    <m/>
    <n v="1980"/>
    <n v="43"/>
    <x v="0"/>
  </r>
  <r>
    <s v="GM"/>
    <x v="2"/>
    <s v="China"/>
    <n v="2557"/>
    <n v="2570"/>
    <n v="2480"/>
    <n v="1988"/>
    <n v="35"/>
    <x v="0"/>
  </r>
  <r>
    <s v="GM"/>
    <x v="25"/>
    <s v="Serbia"/>
    <n v="2557"/>
    <n v="2509"/>
    <n v="2563"/>
    <n v="2002"/>
    <n v="21"/>
    <x v="1"/>
  </r>
  <r>
    <s v="GM"/>
    <x v="27"/>
    <s v="Israel"/>
    <n v="2556"/>
    <n v="2458"/>
    <n v="2454"/>
    <n v="1997"/>
    <n v="26"/>
    <x v="0"/>
  </r>
  <r>
    <s v="GM"/>
    <x v="18"/>
    <s v="Ukraine"/>
    <n v="2556"/>
    <n v="2436"/>
    <n v="2433"/>
    <n v="2002"/>
    <n v="21"/>
    <x v="1"/>
  </r>
  <r>
    <s v="GM"/>
    <x v="37"/>
    <s v="Switzerland"/>
    <n v="2556"/>
    <n v="2494"/>
    <n v="2442"/>
    <n v="1996"/>
    <n v="27"/>
    <x v="0"/>
  </r>
  <r>
    <s v="GM"/>
    <x v="4"/>
    <s v="Russia"/>
    <n v="2555"/>
    <n v="2533"/>
    <n v="2474"/>
    <n v="1982"/>
    <n v="41"/>
    <x v="0"/>
  </r>
  <r>
    <s v="GM"/>
    <x v="26"/>
    <s v="Spain"/>
    <n v="2555"/>
    <n v="2514"/>
    <n v="2527"/>
    <n v="1994"/>
    <n v="29"/>
    <x v="0"/>
  </r>
  <r>
    <s v="GM"/>
    <x v="4"/>
    <s v="Russia"/>
    <n v="2555"/>
    <n v="2561"/>
    <n v="2476"/>
    <n v="2000"/>
    <n v="23"/>
    <x v="1"/>
  </r>
  <r>
    <s v="GM"/>
    <x v="8"/>
    <s v="Azerbaijan"/>
    <n v="2555"/>
    <n v="2483"/>
    <n v="2495"/>
    <n v="1995"/>
    <n v="28"/>
    <x v="0"/>
  </r>
  <r>
    <s v="GM"/>
    <x v="11"/>
    <s v="Poland"/>
    <n v="2555"/>
    <n v="2494"/>
    <n v="2608"/>
    <n v="1977"/>
    <n v="46"/>
    <x v="0"/>
  </r>
  <r>
    <s v="GM"/>
    <x v="14"/>
    <s v="Germany"/>
    <n v="2554"/>
    <n v="2455"/>
    <n v="2455"/>
    <n v="2002"/>
    <n v="21"/>
    <x v="1"/>
  </r>
  <r>
    <s v="GM"/>
    <x v="6"/>
    <s v="India"/>
    <n v="2554"/>
    <n v="2444"/>
    <n v="2452"/>
    <n v="1987"/>
    <n v="36"/>
    <x v="0"/>
  </r>
  <r>
    <s v="GM"/>
    <x v="56"/>
    <s v="Philippines"/>
    <n v="2554"/>
    <n v="2531"/>
    <n v="2530"/>
    <n v="1986"/>
    <n v="37"/>
    <x v="0"/>
  </r>
  <r>
    <s v="GM"/>
    <x v="17"/>
    <s v="Hungary"/>
    <n v="2554"/>
    <n v="2445"/>
    <n v="2445"/>
    <n v="1993"/>
    <n v="30"/>
    <x v="0"/>
  </r>
  <r>
    <s v="GM"/>
    <x v="51"/>
    <s v="Belgium"/>
    <n v="2553"/>
    <n v="2562"/>
    <n v="2610"/>
    <n v="1959"/>
    <n v="64"/>
    <x v="2"/>
  </r>
  <r>
    <s v="GM"/>
    <x v="28"/>
    <s v="Croatia"/>
    <n v="2553"/>
    <n v="2496"/>
    <n v="2546"/>
    <n v="2000"/>
    <n v="23"/>
    <x v="1"/>
  </r>
  <r>
    <s v="GM"/>
    <x v="23"/>
    <s v="Egypt"/>
    <n v="2553"/>
    <n v="2520"/>
    <n v="2550"/>
    <n v="2000"/>
    <n v="23"/>
    <x v="1"/>
  </r>
  <r>
    <s v="GM"/>
    <x v="21"/>
    <s v="Sweden"/>
    <n v="2553"/>
    <n v="2567"/>
    <n v="2536"/>
    <n v="1966"/>
    <n v="57"/>
    <x v="2"/>
  </r>
  <r>
    <s v="GM"/>
    <x v="11"/>
    <s v="Poland"/>
    <n v="2553"/>
    <n v="2542"/>
    <n v="2551"/>
    <n v="1995"/>
    <n v="28"/>
    <x v="0"/>
  </r>
  <r>
    <s v="GM"/>
    <x v="3"/>
    <s v="France"/>
    <n v="2553"/>
    <n v="2621"/>
    <n v="2499"/>
    <n v="1991"/>
    <n v="32"/>
    <x v="0"/>
  </r>
  <r>
    <s v="GM"/>
    <x v="4"/>
    <s v="Russia"/>
    <n v="2552"/>
    <n v="2519"/>
    <n v="2419"/>
    <n v="1979"/>
    <n v="44"/>
    <x v="0"/>
  </r>
  <r>
    <s v="GM"/>
    <x v="6"/>
    <s v="India"/>
    <n v="2552"/>
    <n v="2458"/>
    <n v="2442"/>
    <n v="1994"/>
    <n v="29"/>
    <x v="0"/>
  </r>
  <r>
    <s v="GM"/>
    <x v="14"/>
    <s v="Germany"/>
    <n v="2551"/>
    <n v="2539"/>
    <n v="2501"/>
    <n v="1992"/>
    <n v="31"/>
    <x v="0"/>
  </r>
  <r>
    <s v="GM"/>
    <x v="27"/>
    <s v="Israel"/>
    <n v="2551"/>
    <n v="2514"/>
    <n v="2486"/>
    <n v="1998"/>
    <n v="25"/>
    <x v="0"/>
  </r>
  <r>
    <s v="GM"/>
    <x v="4"/>
    <s v="Russia"/>
    <n v="2550"/>
    <n v="2559"/>
    <n v="2552"/>
    <n v="1989"/>
    <n v="34"/>
    <x v="0"/>
  </r>
  <r>
    <s v="GM"/>
    <x v="32"/>
    <s v="Italy"/>
    <n v="2550"/>
    <n v="2436"/>
    <n v="2436"/>
    <n v="2000"/>
    <n v="23"/>
    <x v="1"/>
  </r>
  <r>
    <s v="GM"/>
    <x v="57"/>
    <s v="Denmark"/>
    <n v="2550"/>
    <n v="2572"/>
    <n v="2558"/>
    <n v="1990"/>
    <n v="33"/>
    <x v="0"/>
  </r>
  <r>
    <s v="GM"/>
    <x v="2"/>
    <s v="China"/>
    <n v="2550"/>
    <n v="2517"/>
    <n v="2530"/>
    <n v="1997"/>
    <n v="26"/>
    <x v="0"/>
  </r>
  <r>
    <s v="GM"/>
    <x v="19"/>
    <s v="Czech Republic"/>
    <n v="2550"/>
    <n v="2559"/>
    <n v="2534"/>
    <n v="1970"/>
    <n v="53"/>
    <x v="2"/>
  </r>
  <r>
    <s v="GM"/>
    <x v="28"/>
    <s v="Croatia"/>
    <n v="2550"/>
    <n v="2501"/>
    <n v="2492"/>
    <n v="1983"/>
    <n v="40"/>
    <x v="0"/>
  </r>
  <r>
    <s v="GM"/>
    <x v="8"/>
    <s v="Azerbaijan"/>
    <n v="2550"/>
    <n v="2451"/>
    <n v="2551"/>
    <n v="2003"/>
    <n v="20"/>
    <x v="1"/>
  </r>
  <r>
    <s v="GM"/>
    <x v="28"/>
    <s v="Croatia"/>
    <n v="2549"/>
    <n v="2535"/>
    <n v="2562"/>
    <n v="1980"/>
    <n v="43"/>
    <x v="0"/>
  </r>
  <r>
    <s v="GM"/>
    <x v="6"/>
    <s v="India"/>
    <n v="2549"/>
    <n v="2528"/>
    <n v="2576"/>
    <n v="1992"/>
    <n v="31"/>
    <x v="0"/>
  </r>
  <r>
    <s v="GM"/>
    <x v="11"/>
    <s v="Poland"/>
    <n v="2549"/>
    <n v="2481"/>
    <n v="2412"/>
    <n v="1985"/>
    <n v="38"/>
    <x v="0"/>
  </r>
  <r>
    <s v="GM"/>
    <x v="4"/>
    <s v="Russia"/>
    <n v="2548"/>
    <n v="2523"/>
    <n v="2626"/>
    <n v="1996"/>
    <n v="27"/>
    <x v="0"/>
  </r>
  <r>
    <s v="GM"/>
    <x v="3"/>
    <s v="France"/>
    <n v="2548"/>
    <n v="2555"/>
    <n v="2465"/>
    <n v="1984"/>
    <n v="39"/>
    <x v="0"/>
  </r>
  <r>
    <s v="GM"/>
    <x v="50"/>
    <s v="Slovakia"/>
    <n v="2547"/>
    <n v="2466"/>
    <n v="2526"/>
    <n v="2001"/>
    <n v="22"/>
    <x v="1"/>
  </r>
  <r>
    <s v="GM"/>
    <x v="6"/>
    <s v="India"/>
    <n v="2547"/>
    <n v="2396"/>
    <n v="2432"/>
    <n v="2003"/>
    <n v="20"/>
    <x v="1"/>
  </r>
  <r>
    <s v="GM"/>
    <x v="20"/>
    <s v="Switzerland"/>
    <n v="2547"/>
    <n v="2485"/>
    <n v="2479"/>
    <n v="1993"/>
    <n v="30"/>
    <x v="0"/>
  </r>
  <r>
    <s v="GM"/>
    <x v="5"/>
    <s v="Netherlands"/>
    <n v="2547"/>
    <n v="2529"/>
    <n v="2495"/>
    <n v="1979"/>
    <n v="44"/>
    <x v="0"/>
  </r>
  <r>
    <s v="GM"/>
    <x v="51"/>
    <s v="Belgium"/>
    <n v="2547"/>
    <n v="2550"/>
    <n v="2565"/>
    <n v="1986"/>
    <n v="37"/>
    <x v="0"/>
  </r>
  <r>
    <s v="GM"/>
    <x v="1"/>
    <s v="United States"/>
    <n v="2547"/>
    <m/>
    <n v="2567"/>
    <n v="1983"/>
    <n v="40"/>
    <x v="0"/>
  </r>
  <r>
    <s v="GM"/>
    <x v="18"/>
    <s v="Ukraine"/>
    <n v="2546"/>
    <n v="2551"/>
    <n v="2494"/>
    <n v="1994"/>
    <n v="29"/>
    <x v="0"/>
  </r>
  <r>
    <s v="GM"/>
    <x v="6"/>
    <s v="India"/>
    <n v="2546"/>
    <n v="2458"/>
    <n v="2474"/>
    <n v="1999"/>
    <n v="24"/>
    <x v="1"/>
  </r>
  <r>
    <s v="GM"/>
    <x v="58"/>
    <s v="North Macedonia"/>
    <n v="2546"/>
    <n v="2586"/>
    <n v="2525"/>
    <n v="1965"/>
    <n v="58"/>
    <x v="2"/>
  </r>
  <r>
    <s v="GM"/>
    <x v="11"/>
    <s v="Poland"/>
    <n v="2545"/>
    <n v="2525"/>
    <n v="2530"/>
    <n v="1978"/>
    <n v="45"/>
    <x v="0"/>
  </r>
  <r>
    <s v="GM"/>
    <x v="18"/>
    <s v="Ukraine"/>
    <n v="2545"/>
    <n v="2545"/>
    <n v="2529"/>
    <n v="1981"/>
    <n v="42"/>
    <x v="0"/>
  </r>
  <r>
    <s v="GM"/>
    <x v="39"/>
    <s v="Argentina"/>
    <n v="2545"/>
    <n v="2525"/>
    <n v="2495"/>
    <n v="1992"/>
    <n v="31"/>
    <x v="0"/>
  </r>
  <r>
    <s v="GM"/>
    <x v="2"/>
    <s v="China"/>
    <n v="2545"/>
    <n v="2514"/>
    <n v="2537"/>
    <n v="1992"/>
    <n v="31"/>
    <x v="0"/>
  </r>
  <r>
    <s v="GM"/>
    <x v="8"/>
    <s v="Azerbaijan"/>
    <n v="2544"/>
    <n v="2415"/>
    <n v="2517"/>
    <n v="1991"/>
    <n v="32"/>
    <x v="0"/>
  </r>
  <r>
    <s v="GM"/>
    <x v="17"/>
    <s v="Hungary"/>
    <n v="2544"/>
    <n v="2527"/>
    <n v="2598"/>
    <n v="1986"/>
    <n v="37"/>
    <x v="0"/>
  </r>
  <r>
    <s v="GM"/>
    <x v="26"/>
    <s v="Spain"/>
    <n v="2544"/>
    <n v="2507"/>
    <n v="2533"/>
    <n v="1985"/>
    <n v="38"/>
    <x v="0"/>
  </r>
  <r>
    <s v="GM"/>
    <x v="17"/>
    <s v="Hungary"/>
    <n v="2544"/>
    <n v="2493"/>
    <n v="2532"/>
    <n v="1983"/>
    <n v="40"/>
    <x v="0"/>
  </r>
  <r>
    <s v="GM"/>
    <x v="29"/>
    <s v="Turkey"/>
    <n v="2544"/>
    <n v="2553"/>
    <n v="2468"/>
    <n v="1998"/>
    <n v="25"/>
    <x v="0"/>
  </r>
  <r>
    <s v="GM"/>
    <x v="4"/>
    <s v="Russia"/>
    <n v="2543"/>
    <n v="2413"/>
    <n v="2398"/>
    <n v="1979"/>
    <n v="44"/>
    <x v="0"/>
  </r>
  <r>
    <s v="GM"/>
    <x v="25"/>
    <s v="Serbia"/>
    <n v="2543"/>
    <n v="2558"/>
    <n v="2539"/>
    <n v="1977"/>
    <n v="46"/>
    <x v="0"/>
  </r>
  <r>
    <s v="GM"/>
    <x v="36"/>
    <s v="Greece"/>
    <n v="2543"/>
    <n v="2452"/>
    <n v="2402"/>
    <n v="1998"/>
    <n v="25"/>
    <x v="0"/>
  </r>
  <r>
    <s v="GM"/>
    <x v="5"/>
    <s v="Netherlands"/>
    <n v="2543"/>
    <n v="2602"/>
    <n v="2653"/>
    <n v="1973"/>
    <n v="50"/>
    <x v="2"/>
  </r>
  <r>
    <s v="GM"/>
    <x v="4"/>
    <s v="Russia"/>
    <n v="2542"/>
    <n v="2490"/>
    <n v="2552"/>
    <n v="1990"/>
    <n v="33"/>
    <x v="0"/>
  </r>
  <r>
    <s v="GM"/>
    <x v="20"/>
    <s v="Switzerland"/>
    <n v="2542"/>
    <n v="2539"/>
    <n v="2558"/>
    <n v="1978"/>
    <n v="45"/>
    <x v="0"/>
  </r>
  <r>
    <s v="GM"/>
    <x v="4"/>
    <s v="Russia"/>
    <n v="2542"/>
    <n v="2463"/>
    <n v="2522"/>
    <n v="1989"/>
    <n v="34"/>
    <x v="0"/>
  </r>
  <r>
    <s v="GM"/>
    <x v="28"/>
    <s v="Croatia"/>
    <n v="2542"/>
    <n v="2548"/>
    <n v="2453"/>
    <n v="1991"/>
    <n v="32"/>
    <x v="0"/>
  </r>
  <r>
    <s v="GM"/>
    <x v="20"/>
    <s v="Switzerland"/>
    <n v="2542"/>
    <n v="2484"/>
    <n v="2583"/>
    <n v="1996"/>
    <n v="27"/>
    <x v="0"/>
  </r>
  <r>
    <s v="GM"/>
    <x v="20"/>
    <s v="Switzerland"/>
    <n v="2542"/>
    <n v="2479"/>
    <n v="2544"/>
    <n v="1998"/>
    <n v="25"/>
    <x v="0"/>
  </r>
  <r>
    <s v="GM"/>
    <x v="53"/>
    <s v="Georgia"/>
    <n v="2541"/>
    <m/>
    <n v="2627"/>
    <n v="1978"/>
    <n v="45"/>
    <x v="0"/>
  </r>
  <r>
    <s v="GM"/>
    <x v="5"/>
    <s v="Netherlands"/>
    <n v="2541"/>
    <n v="2514"/>
    <n v="2436"/>
    <n v="1979"/>
    <n v="44"/>
    <x v="0"/>
  </r>
  <r>
    <s v="GM"/>
    <x v="5"/>
    <s v="Netherlands"/>
    <n v="2540"/>
    <n v="2484"/>
    <n v="2519"/>
    <n v="2001"/>
    <n v="22"/>
    <x v="1"/>
  </r>
  <r>
    <s v="GM"/>
    <x v="3"/>
    <s v="France"/>
    <n v="2540"/>
    <n v="2483"/>
    <n v="2377"/>
    <n v="2000"/>
    <n v="23"/>
    <x v="1"/>
  </r>
  <r>
    <s v="GM"/>
    <x v="53"/>
    <s v="Georgia"/>
    <n v="2540"/>
    <m/>
    <n v="2549"/>
    <n v="1990"/>
    <n v="33"/>
    <x v="0"/>
  </r>
  <r>
    <s v="GM"/>
    <x v="28"/>
    <s v="Croatia"/>
    <n v="2539"/>
    <n v="2549"/>
    <n v="2481"/>
    <n v="1986"/>
    <n v="37"/>
    <x v="0"/>
  </r>
  <r>
    <s v="GM"/>
    <x v="5"/>
    <s v="Netherlands"/>
    <n v="2539"/>
    <m/>
    <n v="2539"/>
    <n v="1989"/>
    <n v="34"/>
    <x v="0"/>
  </r>
  <r>
    <s v="GM"/>
    <x v="37"/>
    <s v="Switzerland"/>
    <n v="2539"/>
    <m/>
    <m/>
    <n v="1980"/>
    <n v="43"/>
    <x v="0"/>
  </r>
  <r>
    <s v="GM"/>
    <x v="19"/>
    <s v="Czech Republic"/>
    <n v="2539"/>
    <n v="2536"/>
    <n v="2474"/>
    <n v="1973"/>
    <n v="50"/>
    <x v="2"/>
  </r>
  <r>
    <s v="GM"/>
    <x v="1"/>
    <s v="United States"/>
    <n v="2539"/>
    <m/>
    <n v="2460"/>
    <n v="2004"/>
    <n v="19"/>
    <x v="1"/>
  </r>
  <r>
    <s v="GM"/>
    <x v="1"/>
    <s v="United States"/>
    <n v="2538"/>
    <n v="2451"/>
    <n v="2474"/>
    <n v="2003"/>
    <n v="20"/>
    <x v="1"/>
  </r>
  <r>
    <s v="GM"/>
    <x v="22"/>
    <s v="Slovenia"/>
    <n v="2538"/>
    <n v="2452"/>
    <n v="2549"/>
    <n v="1987"/>
    <n v="36"/>
    <x v="0"/>
  </r>
  <r>
    <s v="GM"/>
    <x v="4"/>
    <s v="Russia"/>
    <n v="2538"/>
    <n v="2462"/>
    <n v="2489"/>
    <n v="1982"/>
    <n v="41"/>
    <x v="0"/>
  </r>
  <r>
    <s v="GM"/>
    <x v="17"/>
    <s v="Hungary"/>
    <n v="2538"/>
    <n v="2529"/>
    <n v="2587"/>
    <n v="1987"/>
    <n v="36"/>
    <x v="0"/>
  </r>
  <r>
    <s v="GM"/>
    <x v="28"/>
    <s v="Croatia"/>
    <n v="2537"/>
    <n v="2503"/>
    <n v="2585"/>
    <n v="1988"/>
    <n v="35"/>
    <x v="0"/>
  </r>
  <r>
    <s v="GM"/>
    <x v="27"/>
    <s v="Israel"/>
    <n v="2536"/>
    <n v="2462"/>
    <n v="2450"/>
    <n v="1997"/>
    <n v="26"/>
    <x v="0"/>
  </r>
  <r>
    <s v="GM"/>
    <x v="14"/>
    <s v="Germany"/>
    <n v="2536"/>
    <n v="2514"/>
    <n v="2511"/>
    <n v="1982"/>
    <n v="41"/>
    <x v="0"/>
  </r>
  <r>
    <s v="GM"/>
    <x v="37"/>
    <s v="Switzerland"/>
    <n v="2536"/>
    <n v="2552"/>
    <n v="2495"/>
    <n v="1991"/>
    <n v="32"/>
    <x v="0"/>
  </r>
  <r>
    <s v="GM"/>
    <x v="14"/>
    <s v="Germany"/>
    <n v="2536"/>
    <n v="2444"/>
    <n v="2577"/>
    <n v="1998"/>
    <n v="25"/>
    <x v="0"/>
  </r>
  <r>
    <s v="GM"/>
    <x v="59"/>
    <s v="United Kingdom"/>
    <n v="2536"/>
    <n v="2525"/>
    <n v="2519"/>
    <n v="1977"/>
    <n v="46"/>
    <x v="0"/>
  </r>
  <r>
    <s v="GM"/>
    <x v="5"/>
    <s v="Netherlands"/>
    <n v="2535"/>
    <n v="2568"/>
    <n v="2566"/>
    <n v="2001"/>
    <n v="22"/>
    <x v="1"/>
  </r>
  <r>
    <s v="GM"/>
    <x v="5"/>
    <s v="Netherlands"/>
    <n v="2535"/>
    <m/>
    <n v="2591"/>
    <n v="1985"/>
    <n v="38"/>
    <x v="0"/>
  </r>
  <r>
    <s v="GM"/>
    <x v="4"/>
    <s v="Russia"/>
    <n v="2534"/>
    <n v="2515"/>
    <n v="2555"/>
    <n v="2000"/>
    <n v="23"/>
    <x v="1"/>
  </r>
  <r>
    <s v="GM"/>
    <x v="7"/>
    <s v="Romania"/>
    <n v="2534"/>
    <n v="2473"/>
    <n v="2486"/>
    <n v="1980"/>
    <n v="43"/>
    <x v="0"/>
  </r>
  <r>
    <s v="GM"/>
    <x v="27"/>
    <s v="Israel"/>
    <n v="2534"/>
    <n v="2468"/>
    <n v="2437"/>
    <n v="1962"/>
    <n v="61"/>
    <x v="2"/>
  </r>
  <r>
    <s v="GM"/>
    <x v="17"/>
    <s v="Hungary"/>
    <n v="2534"/>
    <n v="2470"/>
    <n v="2561"/>
    <n v="1977"/>
    <n v="46"/>
    <x v="0"/>
  </r>
  <r>
    <s v="GM"/>
    <x v="11"/>
    <s v="Poland"/>
    <n v="2534"/>
    <n v="2454"/>
    <n v="2445"/>
    <n v="1989"/>
    <n v="34"/>
    <x v="0"/>
  </r>
  <r>
    <s v="GM"/>
    <x v="14"/>
    <s v="Germany"/>
    <n v="2534"/>
    <n v="2516"/>
    <n v="2417"/>
    <n v="1983"/>
    <n v="40"/>
    <x v="0"/>
  </r>
  <r>
    <s v="GM"/>
    <x v="31"/>
    <s v="Denmark"/>
    <n v="2534"/>
    <n v="2472"/>
    <n v="2448"/>
    <n v="1994"/>
    <n v="29"/>
    <x v="0"/>
  </r>
  <r>
    <s v="GM"/>
    <x v="18"/>
    <s v="Ukraine"/>
    <n v="2534"/>
    <n v="2559"/>
    <n v="2477"/>
    <n v="1988"/>
    <n v="35"/>
    <x v="0"/>
  </r>
  <r>
    <s v="GM"/>
    <x v="29"/>
    <s v="Turkey"/>
    <n v="2533"/>
    <n v="2433"/>
    <n v="2433"/>
    <n v="1992"/>
    <n v="31"/>
    <x v="0"/>
  </r>
  <r>
    <s v="GM"/>
    <x v="26"/>
    <s v="Spain"/>
    <n v="2533"/>
    <n v="2428"/>
    <n v="2389"/>
    <n v="1988"/>
    <n v="35"/>
    <x v="0"/>
  </r>
  <r>
    <s v="GM"/>
    <x v="18"/>
    <s v="Ukraine"/>
    <n v="2533"/>
    <n v="2616"/>
    <n v="2610"/>
    <n v="1978"/>
    <n v="45"/>
    <x v="0"/>
  </r>
  <r>
    <s v="GM"/>
    <x v="6"/>
    <s v="India"/>
    <n v="2533"/>
    <n v="2568"/>
    <n v="2551"/>
    <n v="1993"/>
    <n v="30"/>
    <x v="0"/>
  </r>
  <r>
    <s v="GM"/>
    <x v="15"/>
    <s v="United Kingdom"/>
    <n v="2533"/>
    <n v="2380"/>
    <n v="2466"/>
    <n v="1995"/>
    <n v="28"/>
    <x v="0"/>
  </r>
  <r>
    <s v="GM"/>
    <x v="25"/>
    <s v="Serbia"/>
    <n v="2533"/>
    <n v="2574"/>
    <n v="2542"/>
    <n v="1984"/>
    <n v="39"/>
    <x v="0"/>
  </r>
  <r>
    <s v="GM"/>
    <x v="14"/>
    <s v="Germany"/>
    <n v="2533"/>
    <m/>
    <m/>
    <n v="1968"/>
    <n v="55"/>
    <x v="2"/>
  </r>
  <r>
    <s v="GM"/>
    <x v="2"/>
    <s v="China"/>
    <n v="2532"/>
    <n v="2520"/>
    <n v="2539"/>
    <n v="1996"/>
    <n v="27"/>
    <x v="0"/>
  </r>
  <r>
    <s v="GM"/>
    <x v="5"/>
    <s v="Netherlands"/>
    <n v="2532"/>
    <n v="2553"/>
    <n v="2568"/>
    <n v="2002"/>
    <n v="21"/>
    <x v="1"/>
  </r>
  <r>
    <s v="GM"/>
    <x v="32"/>
    <s v="Italy"/>
    <n v="2532"/>
    <n v="2617"/>
    <n v="2527"/>
    <n v="1970"/>
    <n v="53"/>
    <x v="2"/>
  </r>
  <r>
    <s v="GM"/>
    <x v="22"/>
    <s v="Slovenia"/>
    <n v="2531"/>
    <n v="2488"/>
    <n v="2503"/>
    <n v="1983"/>
    <n v="40"/>
    <x v="0"/>
  </r>
  <r>
    <s v="GM"/>
    <x v="1"/>
    <s v="United States"/>
    <n v="2531"/>
    <n v="2524"/>
    <m/>
    <n v="1968"/>
    <n v="55"/>
    <x v="2"/>
  </r>
  <r>
    <s v="GM"/>
    <x v="52"/>
    <s v="Bosnia and Herzegovina"/>
    <n v="2531"/>
    <n v="2634"/>
    <n v="2550"/>
    <n v="1960"/>
    <n v="63"/>
    <x v="2"/>
  </r>
  <r>
    <s v="GM"/>
    <x v="28"/>
    <s v="Croatia"/>
    <n v="2531"/>
    <n v="2524"/>
    <n v="2554"/>
    <n v="1966"/>
    <n v="57"/>
    <x v="2"/>
  </r>
  <r>
    <s v="GM"/>
    <x v="17"/>
    <s v="Hungary"/>
    <n v="2531"/>
    <n v="2483"/>
    <n v="2526"/>
    <n v="1999"/>
    <n v="24"/>
    <x v="1"/>
  </r>
  <r>
    <s v="GM"/>
    <x v="3"/>
    <s v="France"/>
    <n v="2531"/>
    <n v="2545"/>
    <n v="2512"/>
    <n v="1953"/>
    <n v="70"/>
    <x v="2"/>
  </r>
  <r>
    <s v="GM"/>
    <x v="7"/>
    <s v="Romania"/>
    <n v="2530"/>
    <n v="2518"/>
    <n v="2516"/>
    <n v="2003"/>
    <n v="20"/>
    <x v="1"/>
  </r>
  <r>
    <s v="GM"/>
    <x v="7"/>
    <s v="Romania"/>
    <n v="2530"/>
    <n v="2500"/>
    <n v="2445"/>
    <n v="1991"/>
    <n v="32"/>
    <x v="0"/>
  </r>
  <r>
    <s v="GM"/>
    <x v="4"/>
    <s v="Russia"/>
    <n v="2530"/>
    <n v="2489"/>
    <n v="2407"/>
    <n v="1991"/>
    <n v="32"/>
    <x v="0"/>
  </r>
  <r>
    <s v="GM"/>
    <x v="19"/>
    <s v="Czech Republic"/>
    <n v="2530"/>
    <n v="2479"/>
    <n v="2416"/>
    <n v="1992"/>
    <n v="31"/>
    <x v="0"/>
  </r>
  <r>
    <s v="GM"/>
    <x v="6"/>
    <s v="India"/>
    <n v="2529"/>
    <n v="2386"/>
    <n v="2425"/>
    <n v="1998"/>
    <n v="25"/>
    <x v="0"/>
  </r>
  <r>
    <s v="GM"/>
    <x v="17"/>
    <s v="Hungary"/>
    <n v="2529"/>
    <n v="2453"/>
    <n v="2475"/>
    <n v="1998"/>
    <n v="25"/>
    <x v="0"/>
  </r>
  <r>
    <s v="GM"/>
    <x v="19"/>
    <s v="Czech Republic"/>
    <n v="2528"/>
    <n v="2538"/>
    <n v="2406"/>
    <n v="1977"/>
    <n v="46"/>
    <x v="0"/>
  </r>
  <r>
    <s v="GM"/>
    <x v="60"/>
    <s v="Colombia"/>
    <n v="2528"/>
    <n v="2488"/>
    <n v="2452"/>
    <n v="1975"/>
    <n v="48"/>
    <x v="0"/>
  </r>
  <r>
    <s v="GM"/>
    <x v="1"/>
    <s v="United States"/>
    <n v="2528"/>
    <n v="2512"/>
    <n v="2452"/>
    <n v="1962"/>
    <n v="61"/>
    <x v="2"/>
  </r>
  <r>
    <s v="GM"/>
    <x v="11"/>
    <s v="Poland"/>
    <n v="2528"/>
    <n v="2435"/>
    <n v="2406"/>
    <n v="1963"/>
    <n v="60"/>
    <x v="2"/>
  </r>
  <r>
    <s v="GM"/>
    <x v="55"/>
    <s v="Belarus"/>
    <n v="2527"/>
    <n v="2416"/>
    <n v="2374"/>
    <n v="2000"/>
    <n v="23"/>
    <x v="1"/>
  </r>
  <r>
    <s v="GM"/>
    <x v="3"/>
    <s v="France"/>
    <n v="2527"/>
    <n v="2542"/>
    <n v="2567"/>
    <n v="1990"/>
    <n v="33"/>
    <x v="0"/>
  </r>
  <r>
    <s v="GM"/>
    <x v="61"/>
    <s v="Mexico"/>
    <n v="2527"/>
    <n v="2498"/>
    <n v="2521"/>
    <n v="1970"/>
    <n v="53"/>
    <x v="2"/>
  </r>
  <r>
    <s v="GM"/>
    <x v="47"/>
    <s v="Brazil"/>
    <n v="2527"/>
    <n v="2535"/>
    <n v="2560"/>
    <n v="1985"/>
    <n v="38"/>
    <x v="0"/>
  </r>
  <r>
    <s v="GM"/>
    <x v="62"/>
    <s v="Morocco"/>
    <n v="2527"/>
    <n v="2495"/>
    <n v="2490"/>
    <n v="1972"/>
    <n v="51"/>
    <x v="2"/>
  </r>
  <r>
    <s v="GM"/>
    <x v="37"/>
    <s v="Switzerland"/>
    <n v="2526"/>
    <n v="2506"/>
    <n v="2455"/>
    <n v="1984"/>
    <n v="39"/>
    <x v="0"/>
  </r>
  <r>
    <s v="GM"/>
    <x v="15"/>
    <s v="United Kingdom"/>
    <n v="2526"/>
    <n v="2600"/>
    <n v="2536"/>
    <n v="1981"/>
    <n v="42"/>
    <x v="0"/>
  </r>
  <r>
    <s v="GM"/>
    <x v="39"/>
    <s v="Argentina"/>
    <n v="2526"/>
    <n v="2587"/>
    <n v="2603"/>
    <n v="1982"/>
    <n v="41"/>
    <x v="0"/>
  </r>
  <r>
    <s v="GM"/>
    <x v="0"/>
    <s v="Norway"/>
    <n v="2525"/>
    <n v="2489"/>
    <n v="2418"/>
    <n v="1993"/>
    <n v="30"/>
    <x v="0"/>
  </r>
  <r>
    <s v="GM"/>
    <x v="5"/>
    <s v="Netherlands"/>
    <n v="2525"/>
    <n v="2484"/>
    <n v="2478"/>
    <n v="1994"/>
    <n v="29"/>
    <x v="0"/>
  </r>
  <r>
    <s v="GM"/>
    <x v="5"/>
    <s v="Netherlands"/>
    <n v="2525"/>
    <n v="2472"/>
    <n v="2501"/>
    <n v="1951"/>
    <n v="72"/>
    <x v="2"/>
  </r>
  <r>
    <s v="GM"/>
    <x v="26"/>
    <s v="Spain"/>
    <n v="2525"/>
    <n v="2503"/>
    <n v="2484"/>
    <n v="1976"/>
    <n v="47"/>
    <x v="0"/>
  </r>
  <r>
    <s v="GM"/>
    <x v="1"/>
    <s v="United States"/>
    <n v="2525"/>
    <n v="2516"/>
    <n v="2507"/>
    <n v="1987"/>
    <n v="36"/>
    <x v="0"/>
  </r>
  <r>
    <s v="GM"/>
    <x v="14"/>
    <s v="Germany"/>
    <n v="2525"/>
    <m/>
    <n v="2492"/>
    <n v="1997"/>
    <n v="26"/>
    <x v="0"/>
  </r>
  <r>
    <s v="GM"/>
    <x v="4"/>
    <s v="Russia"/>
    <n v="2525"/>
    <n v="2463"/>
    <n v="2448"/>
    <n v="1997"/>
    <n v="26"/>
    <x v="0"/>
  </r>
  <r>
    <s v="GM"/>
    <x v="63"/>
    <s v="Estonia"/>
    <n v="2525"/>
    <n v="2497"/>
    <n v="2482"/>
    <n v="1976"/>
    <n v="47"/>
    <x v="0"/>
  </r>
  <r>
    <s v="GM"/>
    <x v="39"/>
    <s v="Argentina"/>
    <n v="2524"/>
    <n v="2523"/>
    <n v="2483"/>
    <n v="1989"/>
    <n v="34"/>
    <x v="0"/>
  </r>
  <r>
    <s v="GM"/>
    <x v="4"/>
    <s v="Russia"/>
    <n v="2524"/>
    <n v="2477"/>
    <n v="2426"/>
    <n v="1962"/>
    <n v="61"/>
    <x v="2"/>
  </r>
  <r>
    <s v="GM"/>
    <x v="64"/>
    <s v="Portugal"/>
    <n v="2524"/>
    <n v="2427"/>
    <n v="2429"/>
    <n v="1994"/>
    <n v="29"/>
    <x v="0"/>
  </r>
  <r>
    <s v="GM"/>
    <x v="39"/>
    <s v="Argentina"/>
    <n v="2524"/>
    <n v="2592"/>
    <n v="2590"/>
    <n v="1993"/>
    <n v="30"/>
    <x v="0"/>
  </r>
  <r>
    <s v="GM"/>
    <x v="65"/>
    <s v="Mongolia"/>
    <n v="2524"/>
    <n v="2422"/>
    <n v="2448"/>
    <n v="2004"/>
    <n v="19"/>
    <x v="1"/>
  </r>
  <r>
    <s v="GM"/>
    <x v="27"/>
    <s v="Israel"/>
    <n v="2524"/>
    <n v="2434"/>
    <n v="2493"/>
    <n v="1972"/>
    <n v="51"/>
    <x v="2"/>
  </r>
  <r>
    <s v="GM"/>
    <x v="6"/>
    <s v="India"/>
    <n v="2523"/>
    <n v="2430"/>
    <n v="2455"/>
    <n v="2003"/>
    <n v="20"/>
    <x v="1"/>
  </r>
  <r>
    <s v="GM"/>
    <x v="14"/>
    <s v="Germany"/>
    <n v="2523"/>
    <m/>
    <m/>
    <n v="1962"/>
    <n v="61"/>
    <x v="2"/>
  </r>
  <r>
    <s v="GM"/>
    <x v="42"/>
    <s v="Latvia"/>
    <n v="2523"/>
    <n v="2523"/>
    <n v="2544"/>
    <n v="1994"/>
    <n v="29"/>
    <x v="0"/>
  </r>
  <r>
    <s v="GM"/>
    <x v="18"/>
    <s v="Ukraine"/>
    <n v="2523"/>
    <n v="2491"/>
    <n v="2418"/>
    <n v="1980"/>
    <n v="43"/>
    <x v="0"/>
  </r>
  <r>
    <s v="GM"/>
    <x v="29"/>
    <s v="Turkey"/>
    <n v="2523"/>
    <n v="2365"/>
    <n v="2365"/>
    <n v="2000"/>
    <n v="23"/>
    <x v="1"/>
  </r>
  <r>
    <s v="GM"/>
    <x v="27"/>
    <s v="Israel"/>
    <n v="2523"/>
    <n v="2403"/>
    <n v="2433"/>
    <n v="2002"/>
    <n v="21"/>
    <x v="1"/>
  </r>
  <r>
    <s v="GM"/>
    <x v="16"/>
    <s v="Armenia"/>
    <n v="2522"/>
    <n v="2456"/>
    <n v="2445"/>
    <n v="1996"/>
    <n v="27"/>
    <x v="0"/>
  </r>
  <r>
    <s v="GM"/>
    <x v="5"/>
    <s v="Netherlands"/>
    <n v="2522"/>
    <n v="2539"/>
    <n v="2422"/>
    <n v="1990"/>
    <n v="33"/>
    <x v="0"/>
  </r>
  <r>
    <s v="GM"/>
    <x v="31"/>
    <s v="Denmark"/>
    <n v="2522"/>
    <n v="2420"/>
    <n v="2380"/>
    <n v="1999"/>
    <n v="24"/>
    <x v="1"/>
  </r>
  <r>
    <s v="GM"/>
    <x v="4"/>
    <s v="Russia"/>
    <n v="2522"/>
    <n v="2427"/>
    <n v="2546"/>
    <n v="1996"/>
    <n v="27"/>
    <x v="0"/>
  </r>
  <r>
    <s v="GM"/>
    <x v="1"/>
    <s v="United States"/>
    <n v="2522"/>
    <n v="2621"/>
    <n v="2591"/>
    <n v="1989"/>
    <n v="34"/>
    <x v="0"/>
  </r>
  <r>
    <s v="GM"/>
    <x v="19"/>
    <s v="Czech Republic"/>
    <n v="2521"/>
    <n v="2482"/>
    <n v="2460"/>
    <n v="1974"/>
    <n v="49"/>
    <x v="0"/>
  </r>
  <r>
    <s v="GM"/>
    <x v="1"/>
    <s v="United States"/>
    <n v="2521"/>
    <n v="2410"/>
    <n v="2424"/>
    <n v="2002"/>
    <n v="21"/>
    <x v="1"/>
  </r>
  <r>
    <s v="GM"/>
    <x v="52"/>
    <s v="Bosnia and Herzegovina"/>
    <n v="2520"/>
    <n v="2556"/>
    <n v="2518"/>
    <n v="1982"/>
    <n v="41"/>
    <x v="0"/>
  </r>
  <r>
    <s v="GM"/>
    <x v="11"/>
    <s v="Poland"/>
    <n v="2520"/>
    <n v="2446"/>
    <n v="2430"/>
    <n v="1977"/>
    <n v="46"/>
    <x v="0"/>
  </r>
  <r>
    <s v="GM"/>
    <x v="42"/>
    <s v="Latvia"/>
    <n v="2520"/>
    <n v="2396"/>
    <n v="2512"/>
    <n v="1959"/>
    <n v="64"/>
    <x v="2"/>
  </r>
  <r>
    <s v="GM"/>
    <x v="7"/>
    <s v="Romania"/>
    <n v="2520"/>
    <n v="2484"/>
    <n v="2485"/>
    <n v="1977"/>
    <n v="46"/>
    <x v="0"/>
  </r>
  <r>
    <s v="GM"/>
    <x v="21"/>
    <s v="Sweden"/>
    <n v="2520"/>
    <n v="2478"/>
    <n v="2396"/>
    <n v="1990"/>
    <n v="33"/>
    <x v="0"/>
  </r>
  <r>
    <s v="GM"/>
    <x v="1"/>
    <s v="United States"/>
    <n v="2520"/>
    <n v="2553"/>
    <n v="2602"/>
    <n v="1966"/>
    <n v="57"/>
    <x v="2"/>
  </r>
  <r>
    <s v="GM"/>
    <x v="6"/>
    <s v="India"/>
    <n v="2520"/>
    <n v="2421"/>
    <n v="2374"/>
    <n v="2006"/>
    <n v="17"/>
    <x v="1"/>
  </r>
  <r>
    <s v="GM"/>
    <x v="6"/>
    <s v="India"/>
    <n v="2519"/>
    <n v="2459"/>
    <n v="2481"/>
    <n v="2006"/>
    <n v="17"/>
    <x v="1"/>
  </r>
  <r>
    <s v="GM"/>
    <x v="53"/>
    <s v="Georgia"/>
    <n v="2519"/>
    <n v="2405"/>
    <n v="2412"/>
    <n v="2004"/>
    <n v="19"/>
    <x v="1"/>
  </r>
  <r>
    <s v="GM"/>
    <x v="66"/>
    <s v="Andorra"/>
    <n v="2519"/>
    <n v="2357"/>
    <n v="2421"/>
    <n v="2003"/>
    <n v="20"/>
    <x v="1"/>
  </r>
  <r>
    <s v="GM"/>
    <x v="4"/>
    <s v="Russia"/>
    <n v="2519"/>
    <n v="2531"/>
    <n v="2482"/>
    <n v="1982"/>
    <n v="41"/>
    <x v="0"/>
  </r>
  <r>
    <s v="GM"/>
    <x v="16"/>
    <s v="Armenia"/>
    <n v="2519"/>
    <n v="2439"/>
    <n v="2407"/>
    <n v="1997"/>
    <n v="26"/>
    <x v="0"/>
  </r>
  <r>
    <s v="GM"/>
    <x v="8"/>
    <s v="Azerbaijan"/>
    <n v="2519"/>
    <n v="2478"/>
    <n v="2520"/>
    <n v="1974"/>
    <n v="49"/>
    <x v="0"/>
  </r>
  <r>
    <s v="GM"/>
    <x v="14"/>
    <s v="Germany"/>
    <n v="2519"/>
    <m/>
    <m/>
    <n v="1971"/>
    <n v="52"/>
    <x v="2"/>
  </r>
  <r>
    <s v="GM"/>
    <x v="12"/>
    <s v="Bulgaria"/>
    <n v="2518"/>
    <n v="2468"/>
    <n v="2474"/>
    <n v="1993"/>
    <n v="30"/>
    <x v="0"/>
  </r>
  <r>
    <s v="GM"/>
    <x v="46"/>
    <s v="Montenegro"/>
    <n v="2518"/>
    <n v="2566"/>
    <n v="2565"/>
    <n v="1983"/>
    <n v="40"/>
    <x v="0"/>
  </r>
  <r>
    <s v="GM"/>
    <x v="67"/>
    <s v="Iceland"/>
    <n v="2518"/>
    <n v="2516"/>
    <n v="2506"/>
    <n v="1993"/>
    <n v="30"/>
    <x v="0"/>
  </r>
  <r>
    <s v="GM"/>
    <x v="21"/>
    <s v="Sweden"/>
    <n v="2518"/>
    <n v="2451"/>
    <n v="2478"/>
    <n v="1951"/>
    <n v="72"/>
    <x v="2"/>
  </r>
  <r>
    <s v="GM"/>
    <x v="67"/>
    <s v="Iceland"/>
    <n v="2518"/>
    <n v="2468"/>
    <n v="2470"/>
    <n v="1972"/>
    <n v="51"/>
    <x v="2"/>
  </r>
  <r>
    <s v="GM"/>
    <x v="1"/>
    <s v="United States"/>
    <n v="2517"/>
    <n v="2416"/>
    <n v="2516"/>
    <n v="2001"/>
    <n v="22"/>
    <x v="1"/>
  </r>
  <r>
    <s v="GM"/>
    <x v="22"/>
    <s v="Slovenia"/>
    <n v="2517"/>
    <m/>
    <n v="2568"/>
    <n v="1976"/>
    <n v="47"/>
    <x v="0"/>
  </r>
  <r>
    <s v="GM"/>
    <x v="60"/>
    <s v="Colombia"/>
    <n v="2516"/>
    <n v="2492"/>
    <n v="2548"/>
    <n v="1992"/>
    <n v="31"/>
    <x v="0"/>
  </r>
  <r>
    <s v="GM"/>
    <x v="18"/>
    <s v="Ukraine"/>
    <n v="2516"/>
    <n v="2424"/>
    <n v="2447"/>
    <n v="1990"/>
    <n v="33"/>
    <x v="0"/>
  </r>
  <r>
    <s v="GM"/>
    <x v="20"/>
    <s v="Switzerland"/>
    <n v="2516"/>
    <n v="2437"/>
    <n v="2483"/>
    <n v="2001"/>
    <n v="22"/>
    <x v="1"/>
  </r>
  <r>
    <s v="GM"/>
    <x v="36"/>
    <s v="Greece"/>
    <n v="2516"/>
    <n v="2535"/>
    <n v="2513"/>
    <n v="1971"/>
    <n v="52"/>
    <x v="2"/>
  </r>
  <r>
    <s v="GM"/>
    <x v="6"/>
    <s v="India"/>
    <n v="2516"/>
    <n v="2407"/>
    <n v="2512"/>
    <n v="2001"/>
    <n v="22"/>
    <x v="1"/>
  </r>
  <r>
    <s v="GM"/>
    <x v="41"/>
    <s v="Paraguay"/>
    <n v="2515"/>
    <n v="2611"/>
    <n v="2616"/>
    <n v="1981"/>
    <n v="42"/>
    <x v="0"/>
  </r>
  <r>
    <s v="GM"/>
    <x v="65"/>
    <s v="Mongolia"/>
    <n v="2515"/>
    <n v="2374"/>
    <n v="2392"/>
    <n v="1989"/>
    <n v="34"/>
    <x v="0"/>
  </r>
  <r>
    <s v="GM"/>
    <x v="25"/>
    <s v="Serbia"/>
    <n v="2515"/>
    <n v="2439"/>
    <n v="2439"/>
    <n v="2004"/>
    <n v="19"/>
    <x v="1"/>
  </r>
  <r>
    <s v="GM"/>
    <x v="50"/>
    <s v="Slovakia"/>
    <n v="2514"/>
    <n v="2428"/>
    <n v="2411"/>
    <n v="1998"/>
    <n v="25"/>
    <x v="0"/>
  </r>
  <r>
    <s v="GM"/>
    <x v="0"/>
    <s v="Norway"/>
    <n v="2514"/>
    <n v="2460"/>
    <n v="2420"/>
    <n v="1980"/>
    <n v="43"/>
    <x v="0"/>
  </r>
  <r>
    <s v="GM"/>
    <x v="53"/>
    <s v="Georgia"/>
    <n v="2514"/>
    <n v="2489"/>
    <n v="2447"/>
    <n v="1959"/>
    <n v="64"/>
    <x v="2"/>
  </r>
  <r>
    <s v="GM"/>
    <x v="46"/>
    <s v="Montenegro"/>
    <n v="2514"/>
    <n v="2486"/>
    <n v="2486"/>
    <n v="1986"/>
    <n v="37"/>
    <x v="0"/>
  </r>
  <r>
    <s v="GM"/>
    <x v="11"/>
    <s v="Poland"/>
    <n v="2514"/>
    <n v="2456"/>
    <n v="2422"/>
    <n v="1989"/>
    <n v="34"/>
    <x v="0"/>
  </r>
  <r>
    <s v="GM"/>
    <x v="14"/>
    <s v="Germany"/>
    <n v="2514"/>
    <n v="2458"/>
    <n v="2538"/>
    <n v="1978"/>
    <n v="45"/>
    <x v="0"/>
  </r>
  <r>
    <s v="GM"/>
    <x v="60"/>
    <s v="Colombia"/>
    <n v="2514"/>
    <n v="2405"/>
    <n v="2442"/>
    <n v="2004"/>
    <n v="19"/>
    <x v="1"/>
  </r>
  <r>
    <s v="GM"/>
    <x v="2"/>
    <s v="China"/>
    <n v="2513"/>
    <n v="2537"/>
    <n v="2519"/>
    <n v="1991"/>
    <n v="32"/>
    <x v="0"/>
  </r>
  <r>
    <s v="GM"/>
    <x v="22"/>
    <s v="Slovenia"/>
    <n v="2513"/>
    <n v="2430"/>
    <n v="2508"/>
    <n v="2004"/>
    <n v="19"/>
    <x v="1"/>
  </r>
  <r>
    <s v="GM"/>
    <x v="13"/>
    <s v="Uzbekistan"/>
    <n v="2513"/>
    <n v="2485"/>
    <n v="2468"/>
    <n v="1989"/>
    <n v="34"/>
    <x v="0"/>
  </r>
  <r>
    <s v="GM"/>
    <x v="18"/>
    <s v="Ukraine"/>
    <n v="2513"/>
    <n v="2457"/>
    <n v="2443"/>
    <n v="1992"/>
    <n v="31"/>
    <x v="0"/>
  </r>
  <r>
    <s v="GM"/>
    <x v="47"/>
    <s v="Brazil"/>
    <n v="2513"/>
    <n v="2439"/>
    <n v="2468"/>
    <n v="1990"/>
    <n v="33"/>
    <x v="0"/>
  </r>
  <r>
    <s v="GM"/>
    <x v="12"/>
    <s v="Bulgaria"/>
    <n v="2513"/>
    <n v="2529"/>
    <n v="2512"/>
    <n v="1987"/>
    <n v="36"/>
    <x v="0"/>
  </r>
  <r>
    <s v="GM"/>
    <x v="5"/>
    <s v="Netherlands"/>
    <n v="2513"/>
    <m/>
    <n v="2414"/>
    <n v="1989"/>
    <n v="34"/>
    <x v="0"/>
  </r>
  <r>
    <s v="GM"/>
    <x v="24"/>
    <s v="Austria"/>
    <n v="2513"/>
    <n v="2402"/>
    <n v="2440"/>
    <n v="2002"/>
    <n v="21"/>
    <x v="1"/>
  </r>
  <r>
    <s v="GM"/>
    <x v="4"/>
    <s v="Russia"/>
    <n v="2513"/>
    <n v="2560"/>
    <n v="2528"/>
    <n v="1986"/>
    <n v="37"/>
    <x v="0"/>
  </r>
  <r>
    <s v="GM"/>
    <x v="25"/>
    <s v="Serbia"/>
    <n v="2513"/>
    <n v="2423"/>
    <m/>
    <n v="1962"/>
    <n v="61"/>
    <x v="2"/>
  </r>
  <r>
    <s v="GM"/>
    <x v="18"/>
    <s v="Ukraine"/>
    <n v="2512"/>
    <n v="2509"/>
    <n v="2552"/>
    <n v="1986"/>
    <n v="37"/>
    <x v="0"/>
  </r>
  <r>
    <s v="GM"/>
    <x v="11"/>
    <s v="Poland"/>
    <n v="2512"/>
    <n v="2435"/>
    <n v="2471"/>
    <n v="1994"/>
    <n v="29"/>
    <x v="0"/>
  </r>
  <r>
    <s v="GM"/>
    <x v="19"/>
    <s v="Czech Republic"/>
    <n v="2512"/>
    <n v="2505"/>
    <n v="2446"/>
    <n v="1986"/>
    <n v="37"/>
    <x v="0"/>
  </r>
  <r>
    <s v="GM"/>
    <x v="26"/>
    <s v="Spain"/>
    <n v="2511"/>
    <m/>
    <m/>
    <n v="1983"/>
    <n v="40"/>
    <x v="0"/>
  </r>
  <r>
    <s v="GM"/>
    <x v="1"/>
    <s v="United States"/>
    <n v="2511"/>
    <n v="2552"/>
    <n v="2527"/>
    <n v="1985"/>
    <n v="38"/>
    <x v="0"/>
  </r>
  <r>
    <s v="GM"/>
    <x v="2"/>
    <s v="China"/>
    <n v="2510"/>
    <n v="2579"/>
    <n v="2493"/>
    <n v="1989"/>
    <n v="34"/>
    <x v="0"/>
  </r>
  <r>
    <s v="GM"/>
    <x v="49"/>
    <s v="Australia"/>
    <n v="2510"/>
    <n v="2403"/>
    <n v="2531"/>
    <n v="1997"/>
    <n v="26"/>
    <x v="0"/>
  </r>
  <r>
    <s v="GM"/>
    <x v="14"/>
    <s v="Germany"/>
    <n v="2510"/>
    <n v="2518"/>
    <n v="2621"/>
    <n v="1968"/>
    <n v="55"/>
    <x v="2"/>
  </r>
  <r>
    <s v="GM"/>
    <x v="26"/>
    <s v="Spain"/>
    <n v="2510"/>
    <n v="2559"/>
    <n v="2580"/>
    <n v="1979"/>
    <n v="44"/>
    <x v="0"/>
  </r>
  <r>
    <s v="GM"/>
    <x v="4"/>
    <s v="Russia"/>
    <n v="2510"/>
    <n v="2491"/>
    <n v="2446"/>
    <n v="1991"/>
    <n v="32"/>
    <x v="0"/>
  </r>
  <r>
    <s v="GM"/>
    <x v="26"/>
    <s v="Spain"/>
    <n v="2509"/>
    <n v="2517"/>
    <n v="2557"/>
    <n v="1986"/>
    <n v="37"/>
    <x v="0"/>
  </r>
  <r>
    <s v="GM"/>
    <x v="1"/>
    <s v="United States"/>
    <n v="2509"/>
    <m/>
    <m/>
    <n v="1962"/>
    <n v="61"/>
    <x v="2"/>
  </r>
  <r>
    <s v="GM"/>
    <x v="14"/>
    <s v="Germany"/>
    <n v="2509"/>
    <n v="2524"/>
    <n v="2469"/>
    <n v="1995"/>
    <n v="28"/>
    <x v="0"/>
  </r>
  <r>
    <s v="GM"/>
    <x v="6"/>
    <s v="India"/>
    <n v="2509"/>
    <n v="2440"/>
    <n v="2420"/>
    <n v="1991"/>
    <n v="32"/>
    <x v="0"/>
  </r>
  <r>
    <s v="GM"/>
    <x v="1"/>
    <s v="United States"/>
    <n v="2509"/>
    <n v="2433"/>
    <n v="2589"/>
    <n v="1999"/>
    <n v="24"/>
    <x v="1"/>
  </r>
  <r>
    <s v="GM"/>
    <x v="6"/>
    <s v="India"/>
    <n v="2509"/>
    <n v="2389"/>
    <n v="2415"/>
    <n v="2002"/>
    <n v="21"/>
    <x v="1"/>
  </r>
  <r>
    <s v="GM"/>
    <x v="40"/>
    <s v="Cuba"/>
    <n v="2509"/>
    <n v="2476"/>
    <n v="2537"/>
    <n v="1981"/>
    <n v="42"/>
    <x v="0"/>
  </r>
  <r>
    <s v="GM"/>
    <x v="11"/>
    <s v="Poland"/>
    <n v="2508"/>
    <n v="2514"/>
    <n v="2481"/>
    <n v="1983"/>
    <n v="40"/>
    <x v="0"/>
  </r>
  <r>
    <s v="GM"/>
    <x v="2"/>
    <s v="China"/>
    <n v="2508"/>
    <n v="2520"/>
    <n v="2522"/>
    <n v="1990"/>
    <n v="33"/>
    <x v="0"/>
  </r>
  <r>
    <s v="GM"/>
    <x v="15"/>
    <s v="United Kingdom"/>
    <n v="2508"/>
    <n v="2422"/>
    <n v="2422"/>
    <n v="1999"/>
    <n v="24"/>
    <x v="1"/>
  </r>
  <r>
    <s v="GM"/>
    <x v="19"/>
    <s v="Czech Republic"/>
    <n v="2508"/>
    <n v="2542"/>
    <n v="2554"/>
    <n v="1994"/>
    <n v="29"/>
    <x v="0"/>
  </r>
  <r>
    <s v="GM"/>
    <x v="44"/>
    <s v="Kazakhstan"/>
    <n v="2508"/>
    <n v="2447"/>
    <n v="2326"/>
    <n v="2000"/>
    <n v="23"/>
    <x v="1"/>
  </r>
  <r>
    <s v="GM"/>
    <x v="11"/>
    <s v="Poland"/>
    <n v="2508"/>
    <n v="2468"/>
    <n v="2478"/>
    <n v="1983"/>
    <n v="40"/>
    <x v="0"/>
  </r>
  <r>
    <s v="GM"/>
    <x v="36"/>
    <s v="Greece"/>
    <n v="2508"/>
    <n v="2508"/>
    <n v="2462"/>
    <n v="1980"/>
    <n v="43"/>
    <x v="0"/>
  </r>
  <r>
    <s v="GM"/>
    <x v="31"/>
    <s v="Denmark"/>
    <n v="2508"/>
    <n v="2556"/>
    <m/>
    <n v="1971"/>
    <n v="52"/>
    <x v="2"/>
  </r>
  <r>
    <s v="GM"/>
    <x v="31"/>
    <s v="Denmark"/>
    <n v="2507"/>
    <n v="2500"/>
    <n v="2492"/>
    <n v="1983"/>
    <n v="40"/>
    <x v="0"/>
  </r>
  <r>
    <s v="GM"/>
    <x v="1"/>
    <s v="United States"/>
    <n v="2507"/>
    <m/>
    <m/>
    <n v="1980"/>
    <n v="43"/>
    <x v="0"/>
  </r>
  <r>
    <s v="GM"/>
    <x v="40"/>
    <s v="Cuba"/>
    <n v="2507"/>
    <n v="2421"/>
    <n v="2467"/>
    <n v="1998"/>
    <n v="25"/>
    <x v="0"/>
  </r>
  <r>
    <s v="GM"/>
    <x v="51"/>
    <s v="Belgium"/>
    <n v="2507"/>
    <n v="2513"/>
    <n v="2587"/>
    <n v="1994"/>
    <n v="29"/>
    <x v="0"/>
  </r>
  <r>
    <s v="GM"/>
    <x v="47"/>
    <s v="Brazil"/>
    <n v="2506"/>
    <n v="2413"/>
    <n v="2474"/>
    <n v="1992"/>
    <n v="31"/>
    <x v="0"/>
  </r>
  <r>
    <s v="GM"/>
    <x v="53"/>
    <s v="Georgia"/>
    <n v="2506"/>
    <n v="2427"/>
    <n v="2398"/>
    <n v="1987"/>
    <n v="36"/>
    <x v="0"/>
  </r>
  <r>
    <s v="GM"/>
    <x v="6"/>
    <s v="India"/>
    <n v="2506"/>
    <n v="2361"/>
    <n v="2459"/>
    <n v="2001"/>
    <n v="22"/>
    <x v="1"/>
  </r>
  <r>
    <s v="GM"/>
    <x v="28"/>
    <s v="Croatia"/>
    <n v="2506"/>
    <n v="2561"/>
    <n v="2553"/>
    <n v="1979"/>
    <n v="44"/>
    <x v="0"/>
  </r>
  <r>
    <s v="GM"/>
    <x v="5"/>
    <s v="Netherlands"/>
    <n v="2506"/>
    <m/>
    <n v="2455"/>
    <n v="1979"/>
    <n v="44"/>
    <x v="0"/>
  </r>
  <r>
    <s v="GM"/>
    <x v="39"/>
    <s v="Argentina"/>
    <n v="2506"/>
    <n v="2502"/>
    <n v="2564"/>
    <n v="1986"/>
    <n v="37"/>
    <x v="0"/>
  </r>
  <r>
    <s v="GM"/>
    <x v="36"/>
    <s v="Greece"/>
    <n v="2505"/>
    <n v="2438"/>
    <n v="2438"/>
    <n v="1999"/>
    <n v="24"/>
    <x v="1"/>
  </r>
  <r>
    <s v="GM"/>
    <x v="26"/>
    <s v="Spain"/>
    <n v="2505"/>
    <n v="2445"/>
    <n v="2433"/>
    <n v="1987"/>
    <n v="36"/>
    <x v="0"/>
  </r>
  <r>
    <s v="GM"/>
    <x v="28"/>
    <s v="Croatia"/>
    <n v="2505"/>
    <n v="2536"/>
    <n v="2547"/>
    <n v="1984"/>
    <n v="39"/>
    <x v="0"/>
  </r>
  <r>
    <s v="GM"/>
    <x v="37"/>
    <s v="Switzerland"/>
    <n v="2505"/>
    <n v="2643"/>
    <m/>
    <n v="1976"/>
    <n v="47"/>
    <x v="0"/>
  </r>
  <r>
    <s v="GM"/>
    <x v="9"/>
    <s v="Iran"/>
    <n v="2505"/>
    <n v="2397"/>
    <n v="2302"/>
    <n v="1992"/>
    <n v="31"/>
    <x v="0"/>
  </r>
  <r>
    <s v="GM"/>
    <x v="21"/>
    <s v="Sweden"/>
    <n v="2504"/>
    <n v="2570"/>
    <n v="2502"/>
    <n v="1981"/>
    <n v="42"/>
    <x v="0"/>
  </r>
  <r>
    <s v="GM"/>
    <x v="16"/>
    <s v="Armenia"/>
    <n v="2504"/>
    <n v="2427"/>
    <n v="2442"/>
    <n v="2004"/>
    <n v="19"/>
    <x v="1"/>
  </r>
  <r>
    <s v="GM"/>
    <x v="5"/>
    <s v="Netherlands"/>
    <n v="2504"/>
    <n v="2462"/>
    <n v="2550"/>
    <n v="1998"/>
    <n v="25"/>
    <x v="0"/>
  </r>
  <r>
    <s v="GM"/>
    <x v="6"/>
    <s v="India"/>
    <n v="2504"/>
    <n v="2426"/>
    <n v="2435"/>
    <n v="2007"/>
    <n v="16"/>
    <x v="1"/>
  </r>
  <r>
    <s v="GM"/>
    <x v="3"/>
    <s v="France"/>
    <n v="2504"/>
    <n v="2453"/>
    <n v="2485"/>
    <n v="1991"/>
    <n v="32"/>
    <x v="0"/>
  </r>
  <r>
    <s v="GM"/>
    <x v="11"/>
    <s v="Poland"/>
    <n v="2504"/>
    <n v="2418"/>
    <n v="2395"/>
    <n v="1991"/>
    <n v="32"/>
    <x v="0"/>
  </r>
  <r>
    <s v="GM"/>
    <x v="46"/>
    <s v="Montenegro"/>
    <n v="2504"/>
    <n v="2496"/>
    <n v="2436"/>
    <n v="1987"/>
    <n v="36"/>
    <x v="0"/>
  </r>
  <r>
    <s v="GM"/>
    <x v="45"/>
    <s v="Moldova"/>
    <n v="2503"/>
    <n v="2425"/>
    <n v="2430"/>
    <n v="2003"/>
    <n v="20"/>
    <x v="1"/>
  </r>
  <r>
    <s v="GM"/>
    <x v="68"/>
    <s v="Taiwan"/>
    <n v="2503"/>
    <n v="2402"/>
    <n v="2383"/>
    <n v="1994"/>
    <n v="29"/>
    <x v="0"/>
  </r>
  <r>
    <s v="GM"/>
    <x v="6"/>
    <s v="India"/>
    <n v="2503"/>
    <n v="2492"/>
    <n v="2435"/>
    <n v="1995"/>
    <n v="28"/>
    <x v="0"/>
  </r>
  <r>
    <s v="GM"/>
    <x v="11"/>
    <s v="Poland"/>
    <n v="2503"/>
    <n v="2467"/>
    <n v="2493"/>
    <n v="1975"/>
    <n v="48"/>
    <x v="0"/>
  </r>
  <r>
    <s v="GM"/>
    <x v="11"/>
    <s v="Poland"/>
    <n v="2502"/>
    <n v="2494"/>
    <n v="2534"/>
    <n v="1988"/>
    <n v="35"/>
    <x v="0"/>
  </r>
  <r>
    <s v="GM"/>
    <x v="21"/>
    <s v="Sweden"/>
    <n v="2502"/>
    <n v="2538"/>
    <n v="2555"/>
    <n v="1970"/>
    <n v="53"/>
    <x v="2"/>
  </r>
  <r>
    <s v="GM"/>
    <x v="36"/>
    <s v="Greece"/>
    <n v="2502"/>
    <n v="2377"/>
    <n v="2332"/>
    <n v="2001"/>
    <n v="22"/>
    <x v="1"/>
  </r>
  <r>
    <s v="GM"/>
    <x v="14"/>
    <s v="Germany"/>
    <n v="2502"/>
    <n v="2549"/>
    <n v="2559"/>
    <n v="1968"/>
    <n v="55"/>
    <x v="2"/>
  </r>
  <r>
    <s v="GM"/>
    <x v="69"/>
    <s v="Algeria"/>
    <n v="2502"/>
    <n v="2520"/>
    <n v="2559"/>
    <n v="1998"/>
    <n v="25"/>
    <x v="0"/>
  </r>
  <r>
    <s v="GM"/>
    <x v="9"/>
    <s v="Iran"/>
    <n v="2501"/>
    <n v="2402"/>
    <n v="2406"/>
    <n v="1998"/>
    <n v="25"/>
    <x v="0"/>
  </r>
  <r>
    <s v="GM"/>
    <x v="12"/>
    <s v="Bulgaria"/>
    <n v="2501"/>
    <n v="2426"/>
    <n v="2422"/>
    <n v="2000"/>
    <n v="23"/>
    <x v="1"/>
  </r>
  <r>
    <s v="GM"/>
    <x v="53"/>
    <s v="Georgia"/>
    <n v="2501"/>
    <n v="2452"/>
    <n v="2538"/>
    <n v="1991"/>
    <n v="32"/>
    <x v="0"/>
  </r>
  <r>
    <s v="GM"/>
    <x v="17"/>
    <s v="Hungary"/>
    <n v="2501"/>
    <n v="2417"/>
    <n v="2535"/>
    <n v="1979"/>
    <n v="44"/>
    <x v="0"/>
  </r>
  <r>
    <s v="GM"/>
    <x v="11"/>
    <s v="Poland"/>
    <n v="2501"/>
    <n v="2472"/>
    <n v="2519"/>
    <n v="2000"/>
    <n v="23"/>
    <x v="1"/>
  </r>
  <r>
    <s v="GM"/>
    <x v="4"/>
    <s v="Russia"/>
    <n v="2501"/>
    <n v="2481"/>
    <n v="2443"/>
    <n v="1981"/>
    <n v="42"/>
    <x v="0"/>
  </r>
  <r>
    <s v="GM"/>
    <x v="6"/>
    <s v="India"/>
    <n v="2500"/>
    <n v="2439"/>
    <n v="2420"/>
    <n v="2002"/>
    <n v="21"/>
    <x v="1"/>
  </r>
  <r>
    <s v="GM"/>
    <x v="3"/>
    <s v="France"/>
    <n v="2500"/>
    <n v="2497"/>
    <m/>
    <n v="1978"/>
    <n v="45"/>
    <x v="0"/>
  </r>
  <r>
    <s v="GM"/>
    <x v="26"/>
    <s v="Spain"/>
    <n v="2500"/>
    <n v="2462"/>
    <n v="2495"/>
    <n v="1988"/>
    <n v="35"/>
    <x v="0"/>
  </r>
  <r>
    <s v="GM"/>
    <x v="6"/>
    <s v="India"/>
    <n v="2500"/>
    <n v="2408"/>
    <n v="2388"/>
    <n v="1997"/>
    <n v="26"/>
    <x v="0"/>
  </r>
  <r>
    <s v="GM"/>
    <x v="2"/>
    <s v="China"/>
    <n v="2500"/>
    <n v="2393"/>
    <n v="2460"/>
    <n v="1998"/>
    <n v="25"/>
    <x v="0"/>
  </r>
  <r>
    <s v="GM"/>
    <x v="12"/>
    <s v="Bulgaria"/>
    <n v="2500"/>
    <n v="2474"/>
    <n v="2489"/>
    <n v="1971"/>
    <n v="52"/>
    <x v="2"/>
  </r>
  <r>
    <s v="GM"/>
    <x v="13"/>
    <s v="Uzbekistan"/>
    <n v="2500"/>
    <n v="2482"/>
    <n v="2535"/>
    <n v="1988"/>
    <n v="35"/>
    <x v="0"/>
  </r>
  <r>
    <s v="GM"/>
    <x v="70"/>
    <s v="Indonesia"/>
    <n v="2499"/>
    <n v="2417"/>
    <n v="2412"/>
    <n v="1999"/>
    <n v="24"/>
    <x v="1"/>
  </r>
  <r>
    <s v="GM"/>
    <x v="18"/>
    <s v="Ukraine"/>
    <n v="2499"/>
    <n v="2457"/>
    <n v="2422"/>
    <n v="1998"/>
    <n v="25"/>
    <x v="0"/>
  </r>
  <r>
    <s v="GM"/>
    <x v="6"/>
    <s v="India"/>
    <n v="2499"/>
    <n v="2410"/>
    <n v="2398"/>
    <n v="1997"/>
    <n v="26"/>
    <x v="0"/>
  </r>
  <r>
    <s v="GM"/>
    <x v="0"/>
    <s v="Norway"/>
    <n v="2498"/>
    <n v="2432"/>
    <n v="2424"/>
    <n v="1998"/>
    <n v="25"/>
    <x v="0"/>
  </r>
  <r>
    <s v="GM"/>
    <x v="35"/>
    <s v="Peru"/>
    <n v="2498"/>
    <n v="2503"/>
    <n v="2516"/>
    <n v="1992"/>
    <n v="31"/>
    <x v="0"/>
  </r>
  <r>
    <s v="GM"/>
    <x v="53"/>
    <s v="Georgia"/>
    <n v="2498"/>
    <n v="2411"/>
    <n v="2358"/>
    <n v="1988"/>
    <n v="35"/>
    <x v="0"/>
  </r>
  <r>
    <s v="GM"/>
    <x v="14"/>
    <s v="Germany"/>
    <n v="2498"/>
    <n v="2549"/>
    <n v="2528"/>
    <n v="1979"/>
    <n v="44"/>
    <x v="0"/>
  </r>
  <r>
    <s v="GM"/>
    <x v="26"/>
    <s v="Spain"/>
    <n v="2498"/>
    <n v="2505"/>
    <m/>
    <n v="1967"/>
    <n v="56"/>
    <x v="2"/>
  </r>
  <r>
    <s v="GM"/>
    <x v="27"/>
    <s v="Israel"/>
    <n v="2498"/>
    <n v="2382"/>
    <n v="2590"/>
    <n v="1971"/>
    <n v="52"/>
    <x v="2"/>
  </r>
  <r>
    <s v="GM"/>
    <x v="3"/>
    <s v="France"/>
    <n v="2498"/>
    <n v="2469"/>
    <n v="2520"/>
    <n v="1988"/>
    <n v="35"/>
    <x v="0"/>
  </r>
  <r>
    <s v="GM"/>
    <x v="6"/>
    <s v="India"/>
    <n v="2497"/>
    <n v="2464"/>
    <n v="2475"/>
    <n v="1992"/>
    <n v="31"/>
    <x v="0"/>
  </r>
  <r>
    <s v="GM"/>
    <x v="25"/>
    <s v="Serbia"/>
    <n v="2497"/>
    <n v="2536"/>
    <n v="2575"/>
    <n v="1983"/>
    <n v="40"/>
    <x v="0"/>
  </r>
  <r>
    <s v="GM"/>
    <x v="1"/>
    <s v="United States"/>
    <n v="2497"/>
    <m/>
    <m/>
    <n v="2002"/>
    <n v="21"/>
    <x v="1"/>
  </r>
  <r>
    <s v="GM"/>
    <x v="8"/>
    <s v="Azerbaijan"/>
    <n v="2497"/>
    <n v="2458"/>
    <n v="2384"/>
    <n v="1998"/>
    <n v="25"/>
    <x v="0"/>
  </r>
  <r>
    <s v="GM"/>
    <x v="3"/>
    <s v="France"/>
    <n v="2497"/>
    <n v="2431"/>
    <n v="2444"/>
    <n v="1984"/>
    <n v="39"/>
    <x v="0"/>
  </r>
  <r>
    <s v="GM"/>
    <x v="11"/>
    <s v="Poland"/>
    <n v="2497"/>
    <n v="2437"/>
    <n v="2501"/>
    <n v="1988"/>
    <n v="35"/>
    <x v="0"/>
  </r>
  <r>
    <s v="GM"/>
    <x v="5"/>
    <s v="Netherlands"/>
    <n v="2496"/>
    <m/>
    <m/>
    <n v="1979"/>
    <n v="44"/>
    <x v="0"/>
  </r>
  <r>
    <s v="GM"/>
    <x v="14"/>
    <s v="Germany"/>
    <n v="2496"/>
    <n v="2454"/>
    <n v="2449"/>
    <n v="1990"/>
    <n v="33"/>
    <x v="0"/>
  </r>
  <r>
    <s v="GM"/>
    <x v="13"/>
    <s v="Uzbekistan"/>
    <n v="2496"/>
    <n v="2330"/>
    <n v="2417"/>
    <n v="2002"/>
    <n v="21"/>
    <x v="1"/>
  </r>
  <r>
    <s v="GM"/>
    <x v="12"/>
    <s v="Bulgaria"/>
    <n v="2496"/>
    <n v="2425"/>
    <n v="2383"/>
    <n v="2005"/>
    <n v="18"/>
    <x v="1"/>
  </r>
  <r>
    <s v="GM"/>
    <x v="32"/>
    <s v="Italy"/>
    <n v="2495"/>
    <n v="2456"/>
    <n v="2526"/>
    <n v="1990"/>
    <n v="33"/>
    <x v="0"/>
  </r>
  <r>
    <s v="GM"/>
    <x v="60"/>
    <s v="Colombia"/>
    <n v="2495"/>
    <n v="2408"/>
    <n v="2382"/>
    <n v="1989"/>
    <n v="34"/>
    <x v="0"/>
  </r>
  <r>
    <s v="GM"/>
    <x v="11"/>
    <s v="Poland"/>
    <n v="2495"/>
    <n v="2396"/>
    <n v="2389"/>
    <n v="1993"/>
    <n v="30"/>
    <x v="0"/>
  </r>
  <r>
    <s v="GM"/>
    <x v="3"/>
    <s v="France"/>
    <n v="2495"/>
    <n v="2533"/>
    <m/>
    <n v="1971"/>
    <n v="52"/>
    <x v="2"/>
  </r>
  <r>
    <s v="GM"/>
    <x v="6"/>
    <s v="India"/>
    <n v="2495"/>
    <n v="2387"/>
    <n v="2395"/>
    <n v="2004"/>
    <n v="19"/>
    <x v="1"/>
  </r>
  <r>
    <s v="GM"/>
    <x v="70"/>
    <s v="Indonesia"/>
    <n v="2495"/>
    <n v="2531"/>
    <n v="2602"/>
    <n v="1987"/>
    <n v="36"/>
    <x v="0"/>
  </r>
  <r>
    <s v="GM"/>
    <x v="11"/>
    <s v="Poland"/>
    <n v="2495"/>
    <n v="2376"/>
    <n v="2403"/>
    <n v="1994"/>
    <n v="29"/>
    <x v="0"/>
  </r>
  <r>
    <s v="GM"/>
    <x v="5"/>
    <s v="Netherlands"/>
    <n v="2495"/>
    <m/>
    <m/>
    <n v="1993"/>
    <n v="30"/>
    <x v="0"/>
  </r>
  <r>
    <s v="GM"/>
    <x v="2"/>
    <s v="China"/>
    <n v="2494"/>
    <n v="2458"/>
    <n v="2493"/>
    <n v="1988"/>
    <n v="35"/>
    <x v="0"/>
  </r>
  <r>
    <s v="GM"/>
    <x v="7"/>
    <s v="Romania"/>
    <n v="2494"/>
    <n v="2386"/>
    <n v="2444"/>
    <n v="1983"/>
    <n v="40"/>
    <x v="0"/>
  </r>
  <r>
    <s v="GM"/>
    <x v="7"/>
    <s v="Romania"/>
    <n v="2494"/>
    <n v="2511"/>
    <n v="2448"/>
    <n v="1986"/>
    <n v="37"/>
    <x v="0"/>
  </r>
  <r>
    <s v="GM"/>
    <x v="17"/>
    <s v="Hungary"/>
    <n v="2493"/>
    <n v="2487"/>
    <n v="2536"/>
    <n v="1968"/>
    <n v="55"/>
    <x v="2"/>
  </r>
  <r>
    <s v="GM"/>
    <x v="17"/>
    <s v="Hungary"/>
    <n v="2492"/>
    <n v="2493"/>
    <n v="2388"/>
    <n v="1991"/>
    <n v="32"/>
    <x v="0"/>
  </r>
  <r>
    <s v="GM"/>
    <x v="43"/>
    <s v="Lithuania"/>
    <n v="2492"/>
    <n v="2467"/>
    <n v="2486"/>
    <n v="1972"/>
    <n v="51"/>
    <x v="2"/>
  </r>
  <r>
    <s v="GM"/>
    <x v="3"/>
    <s v="France"/>
    <n v="2492"/>
    <n v="2440"/>
    <n v="2445"/>
    <n v="1972"/>
    <n v="51"/>
    <x v="2"/>
  </r>
  <r>
    <s v="GM"/>
    <x v="32"/>
    <s v="Italy"/>
    <n v="2492"/>
    <n v="2651"/>
    <n v="2573"/>
    <n v="1989"/>
    <n v="34"/>
    <x v="0"/>
  </r>
  <r>
    <s v="GM"/>
    <x v="2"/>
    <s v="China"/>
    <n v="2491"/>
    <n v="2423"/>
    <n v="2426"/>
    <n v="1999"/>
    <n v="24"/>
    <x v="1"/>
  </r>
  <r>
    <s v="GM"/>
    <x v="18"/>
    <s v="Ukraine"/>
    <n v="2491"/>
    <n v="2442"/>
    <n v="2492"/>
    <n v="1984"/>
    <n v="39"/>
    <x v="0"/>
  </r>
  <r>
    <s v="GM"/>
    <x v="11"/>
    <s v="Poland"/>
    <n v="2491"/>
    <n v="2373"/>
    <n v="2407"/>
    <n v="1994"/>
    <n v="29"/>
    <x v="0"/>
  </r>
  <r>
    <s v="GM"/>
    <x v="7"/>
    <s v="Romania"/>
    <n v="2491"/>
    <n v="2494"/>
    <n v="2504"/>
    <n v="1984"/>
    <n v="39"/>
    <x v="0"/>
  </r>
  <r>
    <s v="GM"/>
    <x v="47"/>
    <s v="Brazil"/>
    <n v="2491"/>
    <n v="2426"/>
    <n v="2439"/>
    <n v="1992"/>
    <n v="31"/>
    <x v="0"/>
  </r>
  <r>
    <s v="GM"/>
    <x v="1"/>
    <s v="United States"/>
    <n v="2490"/>
    <m/>
    <n v="2561"/>
    <n v="1964"/>
    <n v="59"/>
    <x v="2"/>
  </r>
  <r>
    <s v="GM"/>
    <x v="3"/>
    <s v="France"/>
    <n v="2490"/>
    <n v="2468"/>
    <n v="2472"/>
    <n v="1983"/>
    <n v="40"/>
    <x v="0"/>
  </r>
  <r>
    <s v="GM"/>
    <x v="18"/>
    <s v="Ukraine"/>
    <n v="2490"/>
    <n v="2442"/>
    <n v="2427"/>
    <n v="1978"/>
    <n v="45"/>
    <x v="0"/>
  </r>
  <r>
    <s v="GM"/>
    <x v="53"/>
    <s v="Georgia"/>
    <n v="2490"/>
    <n v="2559"/>
    <n v="2617"/>
    <n v="1987"/>
    <n v="36"/>
    <x v="0"/>
  </r>
  <r>
    <s v="GM"/>
    <x v="25"/>
    <s v="Serbia"/>
    <n v="2490"/>
    <n v="2444"/>
    <n v="2636"/>
    <n v="1977"/>
    <n v="46"/>
    <x v="0"/>
  </r>
  <r>
    <s v="GM"/>
    <x v="4"/>
    <s v="Russia"/>
    <n v="2490"/>
    <n v="2623"/>
    <n v="2534"/>
    <n v="1993"/>
    <n v="30"/>
    <x v="0"/>
  </r>
  <r>
    <s v="GM"/>
    <x v="27"/>
    <s v="Israel"/>
    <n v="2490"/>
    <n v="2428"/>
    <n v="2442"/>
    <n v="1992"/>
    <n v="31"/>
    <x v="0"/>
  </r>
  <r>
    <s v="GM"/>
    <x v="40"/>
    <s v="Cuba"/>
    <n v="2490"/>
    <n v="2425"/>
    <n v="2423"/>
    <n v="1993"/>
    <n v="30"/>
    <x v="0"/>
  </r>
  <r>
    <s v="GM"/>
    <x v="17"/>
    <s v="Hungary"/>
    <n v="2490"/>
    <n v="2502"/>
    <m/>
    <n v="1988"/>
    <n v="35"/>
    <x v="0"/>
  </r>
  <r>
    <s v="GM"/>
    <x v="18"/>
    <s v="Ukraine"/>
    <n v="2490"/>
    <n v="2448"/>
    <n v="2451"/>
    <n v="1983"/>
    <n v="40"/>
    <x v="0"/>
  </r>
  <r>
    <s v="GM"/>
    <x v="69"/>
    <s v="Algeria"/>
    <n v="2490"/>
    <n v="2477"/>
    <n v="2443"/>
    <n v="1984"/>
    <n v="39"/>
    <x v="0"/>
  </r>
  <r>
    <s v="GM"/>
    <x v="32"/>
    <s v="Italy"/>
    <n v="2490"/>
    <n v="2453"/>
    <n v="2405"/>
    <n v="1992"/>
    <n v="31"/>
    <x v="0"/>
  </r>
  <r>
    <s v="GM"/>
    <x v="40"/>
    <s v="Cuba"/>
    <n v="2490"/>
    <n v="2544"/>
    <n v="2481"/>
    <n v="1985"/>
    <n v="38"/>
    <x v="0"/>
  </r>
  <r>
    <s v="GM"/>
    <x v="44"/>
    <s v="Kazakhstan"/>
    <n v="2490"/>
    <n v="2483"/>
    <n v="2488"/>
    <n v="1973"/>
    <n v="50"/>
    <x v="2"/>
  </r>
  <r>
    <s v="GM"/>
    <x v="2"/>
    <s v="China"/>
    <n v="2489"/>
    <n v="2431"/>
    <n v="2384"/>
    <n v="2002"/>
    <n v="21"/>
    <x v="1"/>
  </r>
  <r>
    <s v="GM"/>
    <x v="25"/>
    <s v="Serbia"/>
    <n v="2489"/>
    <n v="2446"/>
    <n v="2441"/>
    <n v="1996"/>
    <n v="27"/>
    <x v="0"/>
  </r>
  <r>
    <s v="GM"/>
    <x v="8"/>
    <s v="Azerbaijan"/>
    <n v="2489"/>
    <n v="2461"/>
    <n v="2386"/>
    <n v="2002"/>
    <n v="21"/>
    <x v="1"/>
  </r>
  <r>
    <s v="GM"/>
    <x v="3"/>
    <s v="France"/>
    <n v="2489"/>
    <n v="2564"/>
    <n v="2471"/>
    <n v="1993"/>
    <n v="30"/>
    <x v="0"/>
  </r>
  <r>
    <s v="GM"/>
    <x v="4"/>
    <s v="Russia"/>
    <n v="2489"/>
    <n v="2453"/>
    <n v="2407"/>
    <n v="1997"/>
    <n v="26"/>
    <x v="0"/>
  </r>
  <r>
    <s v="GM"/>
    <x v="25"/>
    <s v="Serbia"/>
    <n v="2489"/>
    <n v="2546"/>
    <n v="2541"/>
    <n v="1974"/>
    <n v="49"/>
    <x v="0"/>
  </r>
  <r>
    <s v="GM"/>
    <x v="33"/>
    <s v="Chile"/>
    <n v="2488"/>
    <n v="2578"/>
    <n v="2498"/>
    <n v="1963"/>
    <n v="60"/>
    <x v="2"/>
  </r>
  <r>
    <s v="GM"/>
    <x v="20"/>
    <s v="Switzerland"/>
    <n v="2488"/>
    <n v="2572"/>
    <n v="2521"/>
    <n v="1977"/>
    <n v="46"/>
    <x v="0"/>
  </r>
  <r>
    <s v="GM"/>
    <x v="26"/>
    <s v="Spain"/>
    <n v="2488"/>
    <n v="2387"/>
    <n v="2409"/>
    <n v="1988"/>
    <n v="35"/>
    <x v="0"/>
  </r>
  <r>
    <s v="GM"/>
    <x v="53"/>
    <s v="Georgia"/>
    <n v="2487"/>
    <n v="2351"/>
    <n v="2233"/>
    <n v="1987"/>
    <n v="36"/>
    <x v="0"/>
  </r>
  <r>
    <s v="GM"/>
    <x v="3"/>
    <s v="France"/>
    <n v="2487"/>
    <n v="2453"/>
    <n v="2478"/>
    <n v="1990"/>
    <n v="33"/>
    <x v="0"/>
  </r>
  <r>
    <s v="GM"/>
    <x v="15"/>
    <s v="United Kingdom"/>
    <n v="2487"/>
    <n v="2540"/>
    <n v="2523"/>
    <n v="1956"/>
    <n v="67"/>
    <x v="2"/>
  </r>
  <r>
    <s v="GM"/>
    <x v="11"/>
    <s v="Poland"/>
    <n v="2487"/>
    <n v="2356"/>
    <n v="2315"/>
    <n v="1970"/>
    <n v="53"/>
    <x v="2"/>
  </r>
  <r>
    <s v="GM"/>
    <x v="21"/>
    <s v="Sweden"/>
    <n v="2487"/>
    <m/>
    <m/>
    <n v="1969"/>
    <n v="54"/>
    <x v="2"/>
  </r>
  <r>
    <s v="GM"/>
    <x v="25"/>
    <s v="Serbia"/>
    <n v="2487"/>
    <n v="2395"/>
    <n v="2423"/>
    <n v="1994"/>
    <n v="29"/>
    <x v="0"/>
  </r>
  <r>
    <s v="GM"/>
    <x v="29"/>
    <s v="Turkey"/>
    <n v="2486"/>
    <m/>
    <m/>
    <n v="1974"/>
    <n v="49"/>
    <x v="0"/>
  </r>
  <r>
    <s v="GM"/>
    <x v="6"/>
    <s v="India"/>
    <n v="2486"/>
    <n v="2602"/>
    <n v="2490"/>
    <n v="1983"/>
    <n v="40"/>
    <x v="0"/>
  </r>
  <r>
    <s v="GM"/>
    <x v="27"/>
    <s v="Israel"/>
    <n v="2486"/>
    <n v="2389"/>
    <n v="2400"/>
    <n v="1998"/>
    <n v="25"/>
    <x v="0"/>
  </r>
  <r>
    <s v="GM"/>
    <x v="3"/>
    <s v="France"/>
    <n v="2486"/>
    <n v="2509"/>
    <n v="2446"/>
    <n v="1970"/>
    <n v="53"/>
    <x v="2"/>
  </r>
  <r>
    <s v="GM"/>
    <x v="1"/>
    <s v="United States"/>
    <n v="2486"/>
    <n v="2581"/>
    <n v="2544"/>
    <n v="1970"/>
    <n v="53"/>
    <x v="2"/>
  </r>
  <r>
    <s v="GM"/>
    <x v="49"/>
    <s v="Australia"/>
    <n v="2486"/>
    <n v="2501"/>
    <n v="2545"/>
    <n v="1986"/>
    <n v="37"/>
    <x v="0"/>
  </r>
  <r>
    <s v="GM"/>
    <x v="4"/>
    <s v="Russia"/>
    <n v="2486"/>
    <n v="2514"/>
    <n v="2564"/>
    <n v="1981"/>
    <n v="42"/>
    <x v="0"/>
  </r>
  <r>
    <s v="GM"/>
    <x v="9"/>
    <s v="Iran"/>
    <n v="2486"/>
    <n v="2522"/>
    <n v="2558"/>
    <n v="1982"/>
    <n v="41"/>
    <x v="0"/>
  </r>
  <r>
    <s v="GM"/>
    <x v="4"/>
    <s v="Russia"/>
    <n v="2486"/>
    <n v="2390"/>
    <n v="2412"/>
    <n v="1990"/>
    <n v="33"/>
    <x v="0"/>
  </r>
  <r>
    <s v="GM"/>
    <x v="1"/>
    <s v="United States"/>
    <n v="2486"/>
    <n v="2409"/>
    <n v="2515"/>
    <n v="1999"/>
    <n v="24"/>
    <x v="1"/>
  </r>
  <r>
    <s v="GM"/>
    <x v="15"/>
    <s v="United Kingdom"/>
    <n v="2486"/>
    <n v="2492"/>
    <n v="2458"/>
    <n v="1962"/>
    <n v="61"/>
    <x v="2"/>
  </r>
  <r>
    <s v="GM"/>
    <x v="20"/>
    <s v="Switzerland"/>
    <n v="2485"/>
    <n v="2451"/>
    <n v="2395"/>
    <n v="1986"/>
    <n v="37"/>
    <x v="0"/>
  </r>
  <r>
    <s v="GM"/>
    <x v="14"/>
    <s v="Germany"/>
    <n v="2485"/>
    <n v="2487"/>
    <n v="2463"/>
    <n v="1967"/>
    <n v="56"/>
    <x v="2"/>
  </r>
  <r>
    <s v="GM"/>
    <x v="1"/>
    <s v="United States"/>
    <n v="2484"/>
    <n v="2480"/>
    <n v="2544"/>
    <n v="1998"/>
    <n v="25"/>
    <x v="0"/>
  </r>
  <r>
    <s v="GM"/>
    <x v="61"/>
    <s v="Mexico"/>
    <n v="2484"/>
    <n v="2496"/>
    <n v="2522"/>
    <n v="1968"/>
    <n v="55"/>
    <x v="2"/>
  </r>
  <r>
    <s v="GM"/>
    <x v="10"/>
    <s v="Vietnam"/>
    <n v="2484"/>
    <n v="2424"/>
    <n v="2444"/>
    <n v="1997"/>
    <n v="26"/>
    <x v="0"/>
  </r>
  <r>
    <s v="GM"/>
    <x v="14"/>
    <s v="Germany"/>
    <n v="2484"/>
    <m/>
    <n v="2546"/>
    <n v="1960"/>
    <n v="63"/>
    <x v="2"/>
  </r>
  <r>
    <s v="GM"/>
    <x v="61"/>
    <s v="Mexico"/>
    <n v="2483"/>
    <n v="2522"/>
    <n v="2500"/>
    <n v="1989"/>
    <n v="34"/>
    <x v="0"/>
  </r>
  <r>
    <s v="GM"/>
    <x v="67"/>
    <s v="Iceland"/>
    <n v="2483"/>
    <n v="2432"/>
    <n v="2537"/>
    <n v="2003"/>
    <n v="20"/>
    <x v="1"/>
  </r>
  <r>
    <s v="GM"/>
    <x v="14"/>
    <s v="Germany"/>
    <n v="2483"/>
    <n v="2406"/>
    <n v="2432"/>
    <n v="1990"/>
    <n v="33"/>
    <x v="0"/>
  </r>
  <r>
    <s v="GM"/>
    <x v="21"/>
    <s v="Sweden"/>
    <n v="2483"/>
    <n v="2535"/>
    <n v="2554"/>
    <n v="1985"/>
    <n v="38"/>
    <x v="0"/>
  </r>
  <r>
    <s v="GM"/>
    <x v="32"/>
    <s v="Italy"/>
    <n v="2483"/>
    <n v="2458"/>
    <n v="2441"/>
    <n v="1997"/>
    <n v="26"/>
    <x v="0"/>
  </r>
  <r>
    <s v="GM"/>
    <x v="42"/>
    <s v="Latvia"/>
    <n v="2483"/>
    <n v="2376"/>
    <n v="2400"/>
    <n v="1994"/>
    <n v="29"/>
    <x v="0"/>
  </r>
  <r>
    <s v="GM"/>
    <x v="56"/>
    <s v="Philippines"/>
    <n v="2482"/>
    <n v="2610"/>
    <n v="2594"/>
    <n v="1986"/>
    <n v="37"/>
    <x v="0"/>
  </r>
  <r>
    <s v="GM"/>
    <x v="11"/>
    <s v="Poland"/>
    <n v="2482"/>
    <n v="2450"/>
    <n v="2410"/>
    <n v="1986"/>
    <n v="37"/>
    <x v="0"/>
  </r>
  <r>
    <s v="GM"/>
    <x v="38"/>
    <s v="Canada"/>
    <n v="2482"/>
    <n v="2465"/>
    <n v="2422"/>
    <n v="1980"/>
    <n v="43"/>
    <x v="0"/>
  </r>
  <r>
    <s v="GM"/>
    <x v="11"/>
    <s v="Poland"/>
    <n v="2482"/>
    <n v="2461"/>
    <n v="2567"/>
    <n v="1980"/>
    <n v="43"/>
    <x v="0"/>
  </r>
  <r>
    <s v="GM"/>
    <x v="67"/>
    <s v="Iceland"/>
    <n v="2481"/>
    <n v="2559"/>
    <n v="2590"/>
    <n v="1975"/>
    <n v="48"/>
    <x v="0"/>
  </r>
  <r>
    <s v="GM"/>
    <x v="9"/>
    <s v="Iran"/>
    <n v="2481"/>
    <n v="2403"/>
    <n v="2403"/>
    <n v="2001"/>
    <n v="22"/>
    <x v="1"/>
  </r>
  <r>
    <s v="GM"/>
    <x v="2"/>
    <s v="China"/>
    <n v="2481"/>
    <m/>
    <n v="2502"/>
    <n v="1979"/>
    <n v="44"/>
    <x v="0"/>
  </r>
  <r>
    <s v="GM"/>
    <x v="3"/>
    <s v="France"/>
    <n v="2481"/>
    <n v="2437"/>
    <n v="2460"/>
    <n v="1981"/>
    <n v="42"/>
    <x v="0"/>
  </r>
  <r>
    <s v="GM"/>
    <x v="18"/>
    <s v="Ukraine"/>
    <n v="2481"/>
    <n v="2499"/>
    <m/>
    <n v="1962"/>
    <n v="61"/>
    <x v="2"/>
  </r>
  <r>
    <s v="GM"/>
    <x v="3"/>
    <s v="France"/>
    <n v="2481"/>
    <n v="2379"/>
    <n v="2453"/>
    <n v="1971"/>
    <n v="52"/>
    <x v="2"/>
  </r>
  <r>
    <s v="GM"/>
    <x v="12"/>
    <s v="Bulgaria"/>
    <n v="2481"/>
    <n v="2461"/>
    <n v="2523"/>
    <n v="1971"/>
    <n v="52"/>
    <x v="2"/>
  </r>
  <r>
    <s v="GM"/>
    <x v="24"/>
    <s v="Austria"/>
    <n v="2481"/>
    <n v="2449"/>
    <n v="2427"/>
    <n v="1980"/>
    <n v="43"/>
    <x v="0"/>
  </r>
  <r>
    <s v="GM"/>
    <x v="40"/>
    <s v="Cuba"/>
    <n v="2481"/>
    <n v="2520"/>
    <n v="2501"/>
    <n v="1987"/>
    <n v="36"/>
    <x v="0"/>
  </r>
  <r>
    <s v="GM"/>
    <x v="3"/>
    <s v="France"/>
    <n v="2481"/>
    <n v="2408"/>
    <m/>
    <n v="1964"/>
    <n v="59"/>
    <x v="2"/>
  </r>
  <r>
    <s v="GM"/>
    <x v="2"/>
    <s v="China"/>
    <n v="2480"/>
    <n v="2507"/>
    <n v="2486"/>
    <n v="1991"/>
    <n v="32"/>
    <x v="0"/>
  </r>
  <r>
    <s v="GM"/>
    <x v="4"/>
    <s v="Russia"/>
    <n v="2480"/>
    <n v="2403"/>
    <n v="2447"/>
    <n v="1967"/>
    <n v="56"/>
    <x v="2"/>
  </r>
  <r>
    <s v="GM"/>
    <x v="6"/>
    <s v="India"/>
    <n v="2480"/>
    <n v="2433"/>
    <n v="2355"/>
    <n v="1988"/>
    <n v="35"/>
    <x v="0"/>
  </r>
  <r>
    <s v="GM"/>
    <x v="38"/>
    <s v="Canada"/>
    <n v="2480"/>
    <n v="2441"/>
    <n v="2516"/>
    <n v="1954"/>
    <n v="69"/>
    <x v="2"/>
  </r>
  <r>
    <s v="GM"/>
    <x v="40"/>
    <s v="Cuba"/>
    <n v="2480"/>
    <n v="2476"/>
    <n v="2405"/>
    <n v="1985"/>
    <n v="38"/>
    <x v="0"/>
  </r>
  <r>
    <s v="GM"/>
    <x v="37"/>
    <s v="Switzerland"/>
    <n v="2480"/>
    <n v="2480"/>
    <n v="2468"/>
    <n v="1989"/>
    <n v="34"/>
    <x v="0"/>
  </r>
  <r>
    <s v="GM"/>
    <x v="49"/>
    <s v="Australia"/>
    <n v="2480"/>
    <n v="2548"/>
    <n v="2478"/>
    <n v="1984"/>
    <n v="39"/>
    <x v="0"/>
  </r>
  <r>
    <s v="GM"/>
    <x v="7"/>
    <s v="Romania"/>
    <n v="2479"/>
    <n v="2440"/>
    <n v="2439"/>
    <n v="1987"/>
    <n v="36"/>
    <x v="0"/>
  </r>
  <r>
    <s v="GM"/>
    <x v="1"/>
    <s v="United States"/>
    <n v="2479"/>
    <m/>
    <n v="2545"/>
    <n v="1984"/>
    <n v="39"/>
    <x v="0"/>
  </r>
  <r>
    <s v="GM"/>
    <x v="28"/>
    <s v="Croatia"/>
    <n v="2479"/>
    <n v="2507"/>
    <n v="2461"/>
    <n v="1971"/>
    <n v="52"/>
    <x v="2"/>
  </r>
  <r>
    <s v="GM"/>
    <x v="25"/>
    <s v="Serbia"/>
    <n v="2478"/>
    <n v="2508"/>
    <n v="2495"/>
    <n v="1997"/>
    <n v="26"/>
    <x v="0"/>
  </r>
  <r>
    <s v="GM"/>
    <x v="12"/>
    <s v="Bulgaria"/>
    <n v="2478"/>
    <n v="2416"/>
    <n v="2502"/>
    <n v="1983"/>
    <n v="40"/>
    <x v="0"/>
  </r>
  <r>
    <s v="GM"/>
    <x v="45"/>
    <s v="Moldova"/>
    <n v="2478"/>
    <n v="2414"/>
    <n v="2405"/>
    <n v="1991"/>
    <n v="32"/>
    <x v="0"/>
  </r>
  <r>
    <s v="GM"/>
    <x v="40"/>
    <s v="Cuba"/>
    <n v="2478"/>
    <n v="2480"/>
    <n v="2379"/>
    <n v="1987"/>
    <n v="36"/>
    <x v="0"/>
  </r>
  <r>
    <s v="GM"/>
    <x v="4"/>
    <s v="Russia"/>
    <n v="2478"/>
    <n v="2435"/>
    <n v="2362"/>
    <n v="1963"/>
    <n v="60"/>
    <x v="2"/>
  </r>
  <r>
    <s v="GM"/>
    <x v="18"/>
    <s v="Ukraine"/>
    <n v="2478"/>
    <n v="2383"/>
    <n v="2465"/>
    <n v="1982"/>
    <n v="41"/>
    <x v="0"/>
  </r>
  <r>
    <s v="GM"/>
    <x v="28"/>
    <s v="Croatia"/>
    <n v="2478"/>
    <n v="2503"/>
    <n v="2414"/>
    <n v="1965"/>
    <n v="58"/>
    <x v="2"/>
  </r>
  <r>
    <s v="GM"/>
    <x v="11"/>
    <s v="Poland"/>
    <n v="2477"/>
    <n v="2421"/>
    <n v="2536"/>
    <n v="1992"/>
    <n v="31"/>
    <x v="0"/>
  </r>
  <r>
    <s v="GM"/>
    <x v="1"/>
    <s v="United States"/>
    <n v="2477"/>
    <m/>
    <m/>
    <n v="2005"/>
    <n v="18"/>
    <x v="1"/>
  </r>
  <r>
    <s v="GM"/>
    <x v="67"/>
    <s v="Iceland"/>
    <n v="2477"/>
    <n v="2384"/>
    <n v="2407"/>
    <n v="1977"/>
    <n v="46"/>
    <x v="0"/>
  </r>
  <r>
    <s v="GM"/>
    <x v="14"/>
    <s v="Germany"/>
    <n v="2477"/>
    <n v="2511"/>
    <m/>
    <n v="1982"/>
    <n v="41"/>
    <x v="0"/>
  </r>
  <r>
    <s v="GM"/>
    <x v="47"/>
    <s v="Brazil"/>
    <n v="2476"/>
    <n v="2484"/>
    <n v="2447"/>
    <n v="1992"/>
    <n v="31"/>
    <x v="0"/>
  </r>
  <r>
    <s v="GM"/>
    <x v="21"/>
    <s v="Sweden"/>
    <n v="2476"/>
    <n v="2434"/>
    <n v="2462"/>
    <n v="1994"/>
    <n v="29"/>
    <x v="0"/>
  </r>
  <r>
    <s v="GM"/>
    <x v="46"/>
    <s v="Montenegro"/>
    <n v="2476"/>
    <n v="2408"/>
    <n v="2421"/>
    <n v="1995"/>
    <n v="28"/>
    <x v="0"/>
  </r>
  <r>
    <s v="GM"/>
    <x v="27"/>
    <s v="Israel"/>
    <n v="2476"/>
    <n v="2470"/>
    <n v="2527"/>
    <n v="1993"/>
    <n v="30"/>
    <x v="0"/>
  </r>
  <r>
    <s v="GM"/>
    <x v="71"/>
    <s v="Venezuela"/>
    <n v="2475"/>
    <n v="2393"/>
    <n v="2473"/>
    <n v="1995"/>
    <n v="28"/>
    <x v="0"/>
  </r>
  <r>
    <s v="GM"/>
    <x v="4"/>
    <s v="Russia"/>
    <n v="2475"/>
    <n v="2466"/>
    <n v="2477"/>
    <n v="1999"/>
    <n v="24"/>
    <x v="1"/>
  </r>
  <r>
    <s v="GM"/>
    <x v="17"/>
    <s v="Hungary"/>
    <n v="2475"/>
    <n v="2545"/>
    <n v="2532"/>
    <n v="1951"/>
    <n v="72"/>
    <x v="2"/>
  </r>
  <r>
    <s v="GM"/>
    <x v="60"/>
    <s v="Colombia"/>
    <n v="2475"/>
    <n v="2399"/>
    <n v="2473"/>
    <n v="2004"/>
    <n v="19"/>
    <x v="1"/>
  </r>
  <r>
    <s v="GM"/>
    <x v="60"/>
    <s v="Colombia"/>
    <n v="2475"/>
    <n v="2483"/>
    <n v="2562"/>
    <n v="1993"/>
    <n v="30"/>
    <x v="0"/>
  </r>
  <r>
    <s v="GM"/>
    <x v="33"/>
    <s v="Chile"/>
    <n v="2475"/>
    <n v="2582"/>
    <n v="2582"/>
    <n v="1969"/>
    <n v="54"/>
    <x v="2"/>
  </r>
  <r>
    <s v="GM"/>
    <x v="22"/>
    <s v="Slovenia"/>
    <n v="2475"/>
    <n v="2584"/>
    <n v="2478"/>
    <n v="1953"/>
    <n v="70"/>
    <x v="2"/>
  </r>
  <r>
    <s v="GM"/>
    <x v="19"/>
    <s v="Czech Republic"/>
    <n v="2474"/>
    <n v="2498"/>
    <n v="2382"/>
    <n v="1988"/>
    <n v="35"/>
    <x v="0"/>
  </r>
  <r>
    <s v="GM"/>
    <x v="26"/>
    <s v="Spain"/>
    <n v="2474"/>
    <n v="2504"/>
    <n v="2456"/>
    <n v="1980"/>
    <n v="43"/>
    <x v="0"/>
  </r>
  <r>
    <s v="GM"/>
    <x v="58"/>
    <s v="North Macedonia"/>
    <n v="2474"/>
    <n v="2430"/>
    <n v="2502"/>
    <n v="1973"/>
    <n v="50"/>
    <x v="2"/>
  </r>
  <r>
    <s v="GM"/>
    <x v="3"/>
    <s v="France"/>
    <n v="2473"/>
    <n v="2601"/>
    <n v="2476"/>
    <n v="1982"/>
    <n v="41"/>
    <x v="0"/>
  </r>
  <r>
    <s v="GM"/>
    <x v="14"/>
    <s v="Germany"/>
    <n v="2473"/>
    <n v="2381"/>
    <n v="2337"/>
    <n v="1985"/>
    <n v="38"/>
    <x v="0"/>
  </r>
  <r>
    <s v="GM"/>
    <x v="14"/>
    <s v="Germany"/>
    <n v="2473"/>
    <m/>
    <m/>
    <n v="1971"/>
    <n v="52"/>
    <x v="2"/>
  </r>
  <r>
    <s v="GM"/>
    <x v="27"/>
    <s v="Israel"/>
    <n v="2473"/>
    <n v="2497"/>
    <n v="2521"/>
    <n v="1967"/>
    <n v="56"/>
    <x v="2"/>
  </r>
  <r>
    <s v="GM"/>
    <x v="23"/>
    <s v="Egypt"/>
    <n v="2473"/>
    <n v="2433"/>
    <n v="2475"/>
    <n v="1987"/>
    <n v="36"/>
    <x v="0"/>
  </r>
  <r>
    <s v="GM"/>
    <x v="43"/>
    <s v="Lithuania"/>
    <n v="2473"/>
    <n v="2430"/>
    <n v="2488"/>
    <n v="1963"/>
    <n v="60"/>
    <x v="2"/>
  </r>
  <r>
    <s v="GM"/>
    <x v="14"/>
    <s v="Germany"/>
    <n v="2472"/>
    <n v="2574"/>
    <n v="2531"/>
    <n v="1972"/>
    <n v="51"/>
    <x v="2"/>
  </r>
  <r>
    <s v="GM"/>
    <x v="48"/>
    <s v="Singapore"/>
    <n v="2471"/>
    <n v="2375"/>
    <n v="2387"/>
    <n v="1983"/>
    <n v="40"/>
    <x v="0"/>
  </r>
  <r>
    <s v="GM"/>
    <x v="11"/>
    <s v="Poland"/>
    <n v="2471"/>
    <n v="2367"/>
    <n v="2369"/>
    <n v="1983"/>
    <n v="40"/>
    <x v="0"/>
  </r>
  <r>
    <s v="GM"/>
    <x v="1"/>
    <s v="United States"/>
    <n v="2471"/>
    <n v="2395"/>
    <n v="2433"/>
    <n v="1987"/>
    <n v="36"/>
    <x v="0"/>
  </r>
  <r>
    <s v="GM"/>
    <x v="21"/>
    <s v="Sweden"/>
    <n v="2471"/>
    <n v="2505"/>
    <n v="2489"/>
    <n v="1992"/>
    <n v="31"/>
    <x v="0"/>
  </r>
  <r>
    <s v="GM"/>
    <x v="4"/>
    <s v="Russia"/>
    <n v="2471"/>
    <n v="2386"/>
    <n v="2395"/>
    <n v="1984"/>
    <n v="39"/>
    <x v="0"/>
  </r>
  <r>
    <s v="GM"/>
    <x v="25"/>
    <s v="Serbia"/>
    <n v="2471"/>
    <n v="2573"/>
    <n v="2488"/>
    <n v="1988"/>
    <n v="35"/>
    <x v="0"/>
  </r>
  <r>
    <s v="GM"/>
    <x v="67"/>
    <s v="Iceland"/>
    <n v="2471"/>
    <n v="2504"/>
    <n v="2400"/>
    <n v="1956"/>
    <n v="67"/>
    <x v="2"/>
  </r>
  <r>
    <s v="GM"/>
    <x v="36"/>
    <s v="Greece"/>
    <n v="2471"/>
    <n v="2513"/>
    <n v="2521"/>
    <n v="1979"/>
    <n v="44"/>
    <x v="0"/>
  </r>
  <r>
    <s v="GM"/>
    <x v="72"/>
    <s v="Turkmenistan"/>
    <n v="2471"/>
    <n v="2504"/>
    <n v="2405"/>
    <n v="1985"/>
    <n v="38"/>
    <x v="0"/>
  </r>
  <r>
    <s v="GM"/>
    <x v="26"/>
    <s v="Spain"/>
    <n v="2471"/>
    <n v="2428"/>
    <n v="2449"/>
    <n v="2004"/>
    <n v="19"/>
    <x v="1"/>
  </r>
  <r>
    <s v="GM"/>
    <x v="11"/>
    <s v="Poland"/>
    <n v="2471"/>
    <n v="2426"/>
    <n v="2454"/>
    <n v="1975"/>
    <n v="48"/>
    <x v="0"/>
  </r>
  <r>
    <s v="GM"/>
    <x v="17"/>
    <s v="Hungary"/>
    <n v="2470"/>
    <n v="2469"/>
    <n v="2504"/>
    <n v="1991"/>
    <n v="32"/>
    <x v="0"/>
  </r>
  <r>
    <s v="GM"/>
    <x v="2"/>
    <s v="China"/>
    <n v="2470"/>
    <n v="2511"/>
    <m/>
    <n v="1962"/>
    <n v="61"/>
    <x v="2"/>
  </r>
  <r>
    <s v="GM"/>
    <x v="26"/>
    <s v="Spain"/>
    <n v="2470"/>
    <n v="2444"/>
    <n v="2472"/>
    <n v="1969"/>
    <n v="54"/>
    <x v="2"/>
  </r>
  <r>
    <s v="GM"/>
    <x v="39"/>
    <s v="Argentina"/>
    <n v="2470"/>
    <n v="2467"/>
    <n v="2474"/>
    <n v="1974"/>
    <n v="49"/>
    <x v="0"/>
  </r>
  <r>
    <s v="GM"/>
    <x v="67"/>
    <s v="Iceland"/>
    <n v="2469"/>
    <n v="2528"/>
    <n v="2473"/>
    <n v="1966"/>
    <n v="57"/>
    <x v="2"/>
  </r>
  <r>
    <s v="GM"/>
    <x v="27"/>
    <s v="Israel"/>
    <n v="2469"/>
    <n v="2418"/>
    <m/>
    <n v="1969"/>
    <n v="54"/>
    <x v="2"/>
  </r>
  <r>
    <s v="GM"/>
    <x v="27"/>
    <s v="Israel"/>
    <n v="2469"/>
    <n v="2379"/>
    <n v="2412"/>
    <n v="1985"/>
    <n v="38"/>
    <x v="0"/>
  </r>
  <r>
    <s v="GM"/>
    <x v="4"/>
    <s v="Russia"/>
    <n v="2468"/>
    <n v="2433"/>
    <n v="2468"/>
    <n v="1984"/>
    <n v="39"/>
    <x v="0"/>
  </r>
  <r>
    <s v="GM"/>
    <x v="24"/>
    <s v="Austria"/>
    <n v="2468"/>
    <m/>
    <m/>
    <n v="1968"/>
    <n v="55"/>
    <x v="2"/>
  </r>
  <r>
    <s v="GM"/>
    <x v="5"/>
    <s v="Netherlands"/>
    <n v="2468"/>
    <n v="2479"/>
    <n v="2420"/>
    <n v="1965"/>
    <n v="58"/>
    <x v="2"/>
  </r>
  <r>
    <s v="GM"/>
    <x v="44"/>
    <s v="Kazakhstan"/>
    <n v="2468"/>
    <n v="2453"/>
    <n v="2383"/>
    <n v="2000"/>
    <n v="23"/>
    <x v="1"/>
  </r>
  <r>
    <s v="GM"/>
    <x v="64"/>
    <s v="Portugal"/>
    <n v="2468"/>
    <n v="2400"/>
    <n v="2513"/>
    <n v="1966"/>
    <n v="57"/>
    <x v="2"/>
  </r>
  <r>
    <s v="GM"/>
    <x v="27"/>
    <s v="Israel"/>
    <n v="2468"/>
    <n v="2380"/>
    <n v="2419"/>
    <n v="1989"/>
    <n v="34"/>
    <x v="0"/>
  </r>
  <r>
    <s v="GM"/>
    <x v="49"/>
    <s v="Australia"/>
    <n v="2468"/>
    <n v="2467"/>
    <n v="2468"/>
    <n v="1991"/>
    <n v="32"/>
    <x v="0"/>
  </r>
  <r>
    <s v="GM"/>
    <x v="9"/>
    <s v="Iran"/>
    <n v="2467"/>
    <n v="2376"/>
    <n v="2518"/>
    <n v="1999"/>
    <n v="24"/>
    <x v="1"/>
  </r>
  <r>
    <s v="GM"/>
    <x v="9"/>
    <s v="Iran"/>
    <n v="2467"/>
    <n v="2369"/>
    <n v="2305"/>
    <n v="1997"/>
    <n v="26"/>
    <x v="0"/>
  </r>
  <r>
    <s v="GM"/>
    <x v="6"/>
    <s v="India"/>
    <n v="2467"/>
    <n v="2447"/>
    <n v="2483"/>
    <n v="1997"/>
    <n v="26"/>
    <x v="0"/>
  </r>
  <r>
    <s v="GM"/>
    <x v="14"/>
    <s v="Germany"/>
    <n v="2467"/>
    <n v="2536"/>
    <n v="2520"/>
    <n v="1991"/>
    <n v="32"/>
    <x v="0"/>
  </r>
  <r>
    <s v="GM"/>
    <x v="1"/>
    <s v="United States"/>
    <n v="2467"/>
    <n v="2531"/>
    <n v="2460"/>
    <n v="1967"/>
    <n v="56"/>
    <x v="2"/>
  </r>
  <r>
    <s v="GM"/>
    <x v="20"/>
    <s v="Switzerland"/>
    <n v="2467"/>
    <n v="2410"/>
    <n v="2423"/>
    <n v="1968"/>
    <n v="55"/>
    <x v="2"/>
  </r>
  <r>
    <s v="GM"/>
    <x v="14"/>
    <s v="Germany"/>
    <n v="2467"/>
    <n v="2438"/>
    <n v="2555"/>
    <n v="1971"/>
    <n v="52"/>
    <x v="2"/>
  </r>
  <r>
    <s v="GM"/>
    <x v="15"/>
    <s v="United Kingdom"/>
    <n v="2467"/>
    <n v="2497"/>
    <n v="2468"/>
    <n v="1979"/>
    <n v="44"/>
    <x v="0"/>
  </r>
  <r>
    <s v="GM"/>
    <x v="19"/>
    <s v="Czech Republic"/>
    <n v="2467"/>
    <n v="2453"/>
    <n v="2475"/>
    <n v="1979"/>
    <n v="44"/>
    <x v="0"/>
  </r>
  <r>
    <s v="GM"/>
    <x v="44"/>
    <s v="Kazakhstan"/>
    <n v="2466"/>
    <n v="2504"/>
    <n v="2533"/>
    <n v="2000"/>
    <n v="23"/>
    <x v="1"/>
  </r>
  <r>
    <s v="GM"/>
    <x v="6"/>
    <s v="India"/>
    <n v="2466"/>
    <m/>
    <n v="2490"/>
    <n v="1983"/>
    <n v="40"/>
    <x v="0"/>
  </r>
  <r>
    <s v="GM"/>
    <x v="14"/>
    <s v="Germany"/>
    <n v="2466"/>
    <n v="2530"/>
    <m/>
    <n v="1975"/>
    <n v="48"/>
    <x v="0"/>
  </r>
  <r>
    <s v="GM"/>
    <x v="7"/>
    <s v="Romania"/>
    <n v="2466"/>
    <n v="2359"/>
    <n v="2347"/>
    <n v="1991"/>
    <n v="32"/>
    <x v="0"/>
  </r>
  <r>
    <s v="GM"/>
    <x v="4"/>
    <s v="Russia"/>
    <n v="2466"/>
    <n v="2375"/>
    <n v="2356"/>
    <n v="1958"/>
    <n v="65"/>
    <x v="2"/>
  </r>
  <r>
    <s v="GM"/>
    <x v="17"/>
    <s v="Hungary"/>
    <n v="2466"/>
    <n v="2563"/>
    <n v="2525"/>
    <n v="1991"/>
    <n v="32"/>
    <x v="0"/>
  </r>
  <r>
    <s v="GM"/>
    <x v="65"/>
    <s v="Mongolia"/>
    <n v="2466"/>
    <n v="2474"/>
    <n v="2407"/>
    <n v="1997"/>
    <n v="26"/>
    <x v="0"/>
  </r>
  <r>
    <s v="GM"/>
    <x v="29"/>
    <s v="Turkey"/>
    <n v="2465"/>
    <m/>
    <n v="2564"/>
    <n v="1986"/>
    <n v="37"/>
    <x v="0"/>
  </r>
  <r>
    <s v="GM"/>
    <x v="61"/>
    <s v="Mexico"/>
    <n v="2465"/>
    <n v="2527"/>
    <n v="2540"/>
    <n v="1989"/>
    <n v="34"/>
    <x v="0"/>
  </r>
  <r>
    <s v="GM"/>
    <x v="25"/>
    <s v="Serbia"/>
    <n v="2465"/>
    <n v="2467"/>
    <n v="2425"/>
    <n v="1989"/>
    <n v="34"/>
    <x v="0"/>
  </r>
  <r>
    <s v="GM"/>
    <x v="31"/>
    <s v="Denmark"/>
    <n v="2464"/>
    <n v="2499"/>
    <n v="2517"/>
    <n v="1965"/>
    <n v="58"/>
    <x v="2"/>
  </r>
  <r>
    <s v="GM"/>
    <x v="20"/>
    <s v="Switzerland"/>
    <n v="2464"/>
    <n v="2428"/>
    <n v="2415"/>
    <n v="1985"/>
    <n v="38"/>
    <x v="0"/>
  </r>
  <r>
    <s v="GM"/>
    <x v="4"/>
    <s v="Russia"/>
    <n v="2464"/>
    <n v="2380"/>
    <n v="2383"/>
    <n v="1982"/>
    <n v="41"/>
    <x v="0"/>
  </r>
  <r>
    <s v="GM"/>
    <x v="35"/>
    <s v="Peru"/>
    <n v="2464"/>
    <n v="2427"/>
    <n v="2426"/>
    <n v="1999"/>
    <n v="24"/>
    <x v="1"/>
  </r>
  <r>
    <s v="GM"/>
    <x v="20"/>
    <s v="Switzerland"/>
    <n v="2464"/>
    <m/>
    <m/>
    <n v="1966"/>
    <n v="57"/>
    <x v="2"/>
  </r>
  <r>
    <s v="GM"/>
    <x v="16"/>
    <s v="Armenia"/>
    <n v="2463"/>
    <n v="2416"/>
    <n v="2439"/>
    <n v="1951"/>
    <n v="72"/>
    <x v="2"/>
  </r>
  <r>
    <s v="GM"/>
    <x v="33"/>
    <s v="Chile"/>
    <n v="2463"/>
    <n v="2440"/>
    <n v="2562"/>
    <n v="1994"/>
    <n v="29"/>
    <x v="0"/>
  </r>
  <r>
    <s v="GM"/>
    <x v="27"/>
    <s v="Israel"/>
    <n v="2463"/>
    <n v="2455"/>
    <n v="2509"/>
    <n v="1974"/>
    <n v="49"/>
    <x v="0"/>
  </r>
  <r>
    <s v="GM"/>
    <x v="55"/>
    <s v="Belarus"/>
    <n v="2463"/>
    <n v="2563"/>
    <n v="2418"/>
    <n v="1987"/>
    <n v="36"/>
    <x v="0"/>
  </r>
  <r>
    <s v="GM"/>
    <x v="11"/>
    <s v="Poland"/>
    <n v="2463"/>
    <n v="2512"/>
    <n v="2581"/>
    <n v="1980"/>
    <n v="43"/>
    <x v="0"/>
  </r>
  <r>
    <s v="GM"/>
    <x v="27"/>
    <s v="Israel"/>
    <n v="2462"/>
    <n v="2458"/>
    <n v="2408"/>
    <n v="1976"/>
    <n v="47"/>
    <x v="0"/>
  </r>
  <r>
    <s v="GM"/>
    <x v="3"/>
    <s v="France"/>
    <n v="2462"/>
    <n v="2565"/>
    <m/>
    <n v="1963"/>
    <n v="60"/>
    <x v="2"/>
  </r>
  <r>
    <s v="GM"/>
    <x v="5"/>
    <s v="Netherlands"/>
    <n v="2462"/>
    <m/>
    <m/>
    <n v="1987"/>
    <n v="36"/>
    <x v="0"/>
  </r>
  <r>
    <s v="GM"/>
    <x v="12"/>
    <s v="Bulgaria"/>
    <n v="2462"/>
    <n v="2484"/>
    <n v="2391"/>
    <n v="1985"/>
    <n v="38"/>
    <x v="0"/>
  </r>
  <r>
    <s v="GM"/>
    <x v="0"/>
    <s v="Norway"/>
    <n v="2462"/>
    <n v="2379"/>
    <n v="2455"/>
    <n v="1993"/>
    <n v="30"/>
    <x v="0"/>
  </r>
  <r>
    <s v="GM"/>
    <x v="19"/>
    <s v="Czech Republic"/>
    <n v="2462"/>
    <n v="2461"/>
    <m/>
    <n v="1974"/>
    <n v="49"/>
    <x v="0"/>
  </r>
  <r>
    <s v="GM"/>
    <x v="1"/>
    <s v="United States"/>
    <n v="2461"/>
    <n v="2474"/>
    <n v="2434"/>
    <n v="1988"/>
    <n v="35"/>
    <x v="0"/>
  </r>
  <r>
    <s v="GM"/>
    <x v="38"/>
    <s v="Canada"/>
    <n v="2461"/>
    <n v="2544"/>
    <n v="2434"/>
    <n v="1999"/>
    <n v="24"/>
    <x v="1"/>
  </r>
  <r>
    <s v="GM"/>
    <x v="53"/>
    <s v="Georgia"/>
    <n v="2461"/>
    <n v="2509"/>
    <n v="2429"/>
    <n v="1989"/>
    <n v="34"/>
    <x v="0"/>
  </r>
  <r>
    <s v="GM"/>
    <x v="4"/>
    <s v="Russia"/>
    <n v="2461"/>
    <n v="2484"/>
    <n v="2577"/>
    <n v="1986"/>
    <n v="37"/>
    <x v="0"/>
  </r>
  <r>
    <s v="GM"/>
    <x v="67"/>
    <s v="Iceland"/>
    <n v="2460"/>
    <n v="2399"/>
    <n v="2433"/>
    <n v="1963"/>
    <n v="60"/>
    <x v="2"/>
  </r>
  <r>
    <s v="GM"/>
    <x v="19"/>
    <s v="Czech Republic"/>
    <n v="2460"/>
    <n v="2472"/>
    <n v="2447"/>
    <n v="1974"/>
    <n v="49"/>
    <x v="0"/>
  </r>
  <r>
    <s v="GM"/>
    <x v="27"/>
    <s v="Israel"/>
    <n v="2460"/>
    <n v="2342"/>
    <n v="2412"/>
    <n v="1974"/>
    <n v="49"/>
    <x v="0"/>
  </r>
  <r>
    <s v="GM"/>
    <x v="21"/>
    <s v="Sweden"/>
    <n v="2459"/>
    <n v="2520"/>
    <n v="2472"/>
    <n v="1986"/>
    <n v="37"/>
    <x v="0"/>
  </r>
  <r>
    <s v="GM"/>
    <x v="6"/>
    <s v="India"/>
    <n v="2459"/>
    <n v="2413"/>
    <n v="2478"/>
    <n v="1993"/>
    <n v="30"/>
    <x v="0"/>
  </r>
  <r>
    <s v="GM"/>
    <x v="53"/>
    <s v="Georgia"/>
    <n v="2459"/>
    <n v="2379"/>
    <n v="2477"/>
    <n v="1985"/>
    <n v="38"/>
    <x v="0"/>
  </r>
  <r>
    <s v="GM"/>
    <x v="1"/>
    <s v="United States"/>
    <n v="2459"/>
    <n v="2465"/>
    <n v="2408"/>
    <n v="1993"/>
    <n v="30"/>
    <x v="0"/>
  </r>
  <r>
    <s v="GM"/>
    <x v="3"/>
    <s v="France"/>
    <n v="2458"/>
    <n v="2451"/>
    <n v="2501"/>
    <n v="1994"/>
    <n v="29"/>
    <x v="0"/>
  </r>
  <r>
    <s v="GM"/>
    <x v="18"/>
    <s v="Ukraine"/>
    <n v="2458"/>
    <n v="2363"/>
    <n v="2363"/>
    <n v="1972"/>
    <n v="51"/>
    <x v="2"/>
  </r>
  <r>
    <s v="GM"/>
    <x v="31"/>
    <s v="Denmark"/>
    <n v="2458"/>
    <n v="2529"/>
    <n v="2425"/>
    <n v="1974"/>
    <n v="49"/>
    <x v="0"/>
  </r>
  <r>
    <s v="GM"/>
    <x v="14"/>
    <s v="Germany"/>
    <n v="2457"/>
    <m/>
    <n v="2455"/>
    <n v="1961"/>
    <n v="62"/>
    <x v="2"/>
  </r>
  <r>
    <s v="GM"/>
    <x v="38"/>
    <s v="Canada"/>
    <n v="2457"/>
    <m/>
    <m/>
    <n v="1988"/>
    <n v="35"/>
    <x v="0"/>
  </r>
  <r>
    <s v="GM"/>
    <x v="27"/>
    <s v="Israel"/>
    <n v="2457"/>
    <n v="2345"/>
    <n v="2389"/>
    <n v="1964"/>
    <n v="59"/>
    <x v="2"/>
  </r>
  <r>
    <s v="GM"/>
    <x v="6"/>
    <s v="India"/>
    <n v="2456"/>
    <n v="2445"/>
    <n v="2398"/>
    <n v="1992"/>
    <n v="31"/>
    <x v="0"/>
  </r>
  <r>
    <s v="GM"/>
    <x v="9"/>
    <s v="Iran"/>
    <n v="2456"/>
    <n v="2345"/>
    <n v="2382"/>
    <n v="1990"/>
    <n v="33"/>
    <x v="0"/>
  </r>
  <r>
    <s v="GM"/>
    <x v="14"/>
    <s v="Germany"/>
    <n v="2456"/>
    <m/>
    <n v="2557"/>
    <n v="1958"/>
    <n v="65"/>
    <x v="2"/>
  </r>
  <r>
    <s v="GM"/>
    <x v="4"/>
    <s v="Russia"/>
    <n v="2456"/>
    <n v="2454"/>
    <n v="2387"/>
    <n v="1987"/>
    <n v="36"/>
    <x v="0"/>
  </r>
  <r>
    <s v="GM"/>
    <x v="4"/>
    <s v="Russia"/>
    <n v="2456"/>
    <n v="2505"/>
    <n v="2340"/>
    <n v="1974"/>
    <n v="49"/>
    <x v="0"/>
  </r>
  <r>
    <s v="GM"/>
    <x v="73"/>
    <s v="Ecuador"/>
    <n v="2455"/>
    <n v="2419"/>
    <n v="2544"/>
    <n v="1966"/>
    <n v="57"/>
    <x v="2"/>
  </r>
  <r>
    <s v="GM"/>
    <x v="41"/>
    <s v="Paraguay"/>
    <n v="2455"/>
    <n v="2466"/>
    <m/>
    <n v="1956"/>
    <n v="67"/>
    <x v="2"/>
  </r>
  <r>
    <s v="GM"/>
    <x v="18"/>
    <s v="Ukraine"/>
    <n v="2455"/>
    <n v="2473"/>
    <n v="2381"/>
    <n v="1968"/>
    <n v="55"/>
    <x v="2"/>
  </r>
  <r>
    <s v="GM"/>
    <x v="14"/>
    <s v="Germany"/>
    <n v="2455"/>
    <n v="2536"/>
    <n v="2483"/>
    <n v="1961"/>
    <n v="62"/>
    <x v="2"/>
  </r>
  <r>
    <s v="GM"/>
    <x v="65"/>
    <s v="Mongolia"/>
    <n v="2455"/>
    <n v="2442"/>
    <n v="2386"/>
    <n v="1987"/>
    <n v="36"/>
    <x v="0"/>
  </r>
  <r>
    <s v="GM"/>
    <x v="50"/>
    <s v="Slovakia"/>
    <n v="2455"/>
    <n v="2478"/>
    <n v="2556"/>
    <n v="1957"/>
    <n v="66"/>
    <x v="2"/>
  </r>
  <r>
    <s v="GM"/>
    <x v="25"/>
    <s v="Serbia"/>
    <n v="2455"/>
    <n v="2463"/>
    <n v="2527"/>
    <n v="1961"/>
    <n v="62"/>
    <x v="2"/>
  </r>
  <r>
    <s v="GM"/>
    <x v="4"/>
    <s v="Russia"/>
    <n v="2454"/>
    <n v="2458"/>
    <n v="2474"/>
    <n v="1989"/>
    <n v="34"/>
    <x v="0"/>
  </r>
  <r>
    <s v="GM"/>
    <x v="6"/>
    <s v="India"/>
    <n v="2454"/>
    <n v="2470"/>
    <n v="2402"/>
    <n v="1990"/>
    <n v="33"/>
    <x v="0"/>
  </r>
  <r>
    <s v="GM"/>
    <x v="1"/>
    <s v="United States"/>
    <n v="2454"/>
    <m/>
    <n v="2376"/>
    <n v="2000"/>
    <n v="23"/>
    <x v="1"/>
  </r>
  <r>
    <s v="GM"/>
    <x v="6"/>
    <s v="India"/>
    <n v="2454"/>
    <n v="2392"/>
    <n v="2392"/>
    <n v="2002"/>
    <n v="21"/>
    <x v="1"/>
  </r>
  <r>
    <s v="GM"/>
    <x v="14"/>
    <s v="Germany"/>
    <n v="2454"/>
    <n v="2533"/>
    <n v="2550"/>
    <n v="1976"/>
    <n v="47"/>
    <x v="0"/>
  </r>
  <r>
    <s v="GM"/>
    <x v="52"/>
    <s v="Bosnia and Herzegovina"/>
    <n v="2453"/>
    <n v="2493"/>
    <n v="2475"/>
    <n v="1983"/>
    <n v="40"/>
    <x v="0"/>
  </r>
  <r>
    <s v="GM"/>
    <x v="19"/>
    <s v="Czech Republic"/>
    <n v="2453"/>
    <n v="2380"/>
    <n v="2349"/>
    <n v="1979"/>
    <n v="44"/>
    <x v="0"/>
  </r>
  <r>
    <s v="GM"/>
    <x v="14"/>
    <s v="Germany"/>
    <n v="2453"/>
    <m/>
    <n v="2466"/>
    <n v="1975"/>
    <n v="48"/>
    <x v="0"/>
  </r>
  <r>
    <s v="GM"/>
    <x v="20"/>
    <s v="Switzerland"/>
    <n v="2452"/>
    <n v="2471"/>
    <n v="2453"/>
    <n v="1968"/>
    <n v="55"/>
    <x v="2"/>
  </r>
  <r>
    <s v="GM"/>
    <x v="4"/>
    <s v="Russia"/>
    <n v="2452"/>
    <n v="2403"/>
    <n v="2441"/>
    <n v="1982"/>
    <n v="41"/>
    <x v="0"/>
  </r>
  <r>
    <s v="GM"/>
    <x v="14"/>
    <s v="Germany"/>
    <n v="2452"/>
    <n v="2509"/>
    <n v="2453"/>
    <n v="1968"/>
    <n v="55"/>
    <x v="2"/>
  </r>
  <r>
    <s v="GM"/>
    <x v="17"/>
    <s v="Hungary"/>
    <n v="2452"/>
    <n v="2381"/>
    <n v="2409"/>
    <n v="1978"/>
    <n v="45"/>
    <x v="0"/>
  </r>
  <r>
    <s v="GM"/>
    <x v="25"/>
    <s v="Serbia"/>
    <n v="2452"/>
    <n v="2520"/>
    <n v="2461"/>
    <n v="1974"/>
    <n v="49"/>
    <x v="0"/>
  </r>
  <r>
    <s v="GM"/>
    <x v="14"/>
    <s v="Germany"/>
    <n v="2451"/>
    <m/>
    <m/>
    <n v="1953"/>
    <n v="70"/>
    <x v="2"/>
  </r>
  <r>
    <s v="GM"/>
    <x v="26"/>
    <s v="Spain"/>
    <n v="2451"/>
    <n v="2489"/>
    <n v="2486"/>
    <n v="1973"/>
    <n v="50"/>
    <x v="2"/>
  </r>
  <r>
    <s v="GM"/>
    <x v="15"/>
    <s v="United Kingdom"/>
    <n v="2451"/>
    <n v="2415"/>
    <m/>
    <n v="1967"/>
    <n v="56"/>
    <x v="2"/>
  </r>
  <r>
    <s v="GM"/>
    <x v="17"/>
    <s v="Hungary"/>
    <n v="2451"/>
    <n v="2495"/>
    <n v="2492"/>
    <n v="1990"/>
    <n v="33"/>
    <x v="0"/>
  </r>
  <r>
    <s v="GM"/>
    <x v="4"/>
    <s v="Russia"/>
    <n v="2451"/>
    <n v="2502"/>
    <n v="2409"/>
    <n v="1988"/>
    <n v="35"/>
    <x v="0"/>
  </r>
  <r>
    <s v="GM"/>
    <x v="63"/>
    <s v="Estonia"/>
    <n v="2451"/>
    <n v="2454"/>
    <n v="2447"/>
    <n v="1990"/>
    <n v="33"/>
    <x v="0"/>
  </r>
  <r>
    <s v="GM"/>
    <x v="17"/>
    <s v="Hungary"/>
    <n v="2451"/>
    <m/>
    <m/>
    <n v="1984"/>
    <n v="39"/>
    <x v="0"/>
  </r>
  <r>
    <s v="GM"/>
    <x v="40"/>
    <s v="Cuba"/>
    <n v="2450"/>
    <n v="2422"/>
    <n v="2450"/>
    <n v="1988"/>
    <n v="35"/>
    <x v="0"/>
  </r>
  <r>
    <s v="GM"/>
    <x v="40"/>
    <s v="Cuba"/>
    <n v="2450"/>
    <n v="2418"/>
    <n v="2414"/>
    <n v="1991"/>
    <n v="32"/>
    <x v="0"/>
  </r>
  <r>
    <s v="GM"/>
    <x v="21"/>
    <s v="Sweden"/>
    <n v="2450"/>
    <n v="2391"/>
    <n v="2461"/>
    <n v="1982"/>
    <n v="41"/>
    <x v="0"/>
  </r>
  <r>
    <s v="GM"/>
    <x v="60"/>
    <s v="Colombia"/>
    <n v="2450"/>
    <n v="2414"/>
    <n v="2404"/>
    <n v="1977"/>
    <n v="46"/>
    <x v="0"/>
  </r>
  <r>
    <s v="GM"/>
    <x v="65"/>
    <s v="Mongolia"/>
    <n v="2450"/>
    <n v="2404"/>
    <n v="2519"/>
    <n v="1988"/>
    <n v="35"/>
    <x v="0"/>
  </r>
  <r>
    <s v="GM"/>
    <x v="2"/>
    <s v="China"/>
    <n v="2450"/>
    <n v="2426"/>
    <n v="2407"/>
    <n v="1985"/>
    <n v="38"/>
    <x v="0"/>
  </r>
  <r>
    <s v="GM"/>
    <x v="3"/>
    <s v="France"/>
    <n v="2450"/>
    <n v="2459"/>
    <n v="2436"/>
    <n v="1979"/>
    <n v="44"/>
    <x v="0"/>
  </r>
  <r>
    <s v="GM"/>
    <x v="67"/>
    <s v="Iceland"/>
    <n v="2449"/>
    <n v="2314"/>
    <n v="2369"/>
    <n v="1988"/>
    <n v="35"/>
    <x v="0"/>
  </r>
  <r>
    <s v="GM"/>
    <x v="32"/>
    <s v="Italy"/>
    <n v="2449"/>
    <n v="2384"/>
    <n v="2372"/>
    <n v="1986"/>
    <n v="37"/>
    <x v="0"/>
  </r>
  <r>
    <s v="GM"/>
    <x v="60"/>
    <s v="Colombia"/>
    <n v="2449"/>
    <n v="2421"/>
    <n v="2406"/>
    <n v="1986"/>
    <n v="37"/>
    <x v="0"/>
  </r>
  <r>
    <s v="GM"/>
    <x v="7"/>
    <s v="Romania"/>
    <n v="2449"/>
    <n v="2419"/>
    <n v="2385"/>
    <n v="1965"/>
    <n v="58"/>
    <x v="2"/>
  </r>
  <r>
    <s v="GM"/>
    <x v="25"/>
    <s v="Serbia"/>
    <n v="2448"/>
    <n v="2634"/>
    <n v="2534"/>
    <n v="1983"/>
    <n v="40"/>
    <x v="0"/>
  </r>
  <r>
    <s v="GM"/>
    <x v="5"/>
    <s v="Netherlands"/>
    <n v="2448"/>
    <m/>
    <n v="2424"/>
    <n v="1984"/>
    <n v="39"/>
    <x v="0"/>
  </r>
  <r>
    <s v="GM"/>
    <x v="59"/>
    <s v="United Kingdom"/>
    <n v="2448"/>
    <n v="2500"/>
    <n v="2429"/>
    <n v="1975"/>
    <n v="48"/>
    <x v="0"/>
  </r>
  <r>
    <s v="GM"/>
    <x v="14"/>
    <s v="Germany"/>
    <n v="2448"/>
    <m/>
    <n v="2460"/>
    <n v="1985"/>
    <n v="38"/>
    <x v="0"/>
  </r>
  <r>
    <s v="GM"/>
    <x v="26"/>
    <s v="Spain"/>
    <n v="2447"/>
    <n v="2435"/>
    <n v="2421"/>
    <n v="1990"/>
    <n v="33"/>
    <x v="0"/>
  </r>
  <r>
    <s v="GM"/>
    <x v="55"/>
    <s v="Belarus"/>
    <n v="2447"/>
    <n v="2511"/>
    <n v="2494"/>
    <n v="1972"/>
    <n v="51"/>
    <x v="2"/>
  </r>
  <r>
    <s v="GM"/>
    <x v="7"/>
    <s v="Romania"/>
    <n v="2447"/>
    <n v="2349"/>
    <n v="2389"/>
    <n v="1969"/>
    <n v="54"/>
    <x v="2"/>
  </r>
  <r>
    <s v="GM"/>
    <x v="28"/>
    <s v="Croatia"/>
    <n v="2446"/>
    <n v="2393"/>
    <n v="2450"/>
    <n v="1947"/>
    <n v="76"/>
    <x v="2"/>
  </r>
  <r>
    <s v="GM"/>
    <x v="14"/>
    <s v="Germany"/>
    <n v="2446"/>
    <n v="2441"/>
    <n v="2503"/>
    <n v="1974"/>
    <n v="49"/>
    <x v="0"/>
  </r>
  <r>
    <s v="GM"/>
    <x v="27"/>
    <s v="Israel"/>
    <n v="2445"/>
    <n v="2535"/>
    <n v="2537"/>
    <n v="1993"/>
    <n v="30"/>
    <x v="0"/>
  </r>
  <r>
    <s v="GM"/>
    <x v="15"/>
    <s v="United Kingdom"/>
    <n v="2445"/>
    <n v="2463"/>
    <n v="2503"/>
    <n v="1976"/>
    <n v="47"/>
    <x v="0"/>
  </r>
  <r>
    <s v="GM"/>
    <x v="14"/>
    <s v="Germany"/>
    <n v="2445"/>
    <n v="2453"/>
    <n v="2444"/>
    <n v="1974"/>
    <n v="49"/>
    <x v="0"/>
  </r>
  <r>
    <s v="GM"/>
    <x v="14"/>
    <s v="Germany"/>
    <n v="2445"/>
    <m/>
    <n v="2400"/>
    <n v="1973"/>
    <n v="50"/>
    <x v="2"/>
  </r>
  <r>
    <s v="GM"/>
    <x v="1"/>
    <s v="United States"/>
    <n v="2445"/>
    <n v="2468"/>
    <m/>
    <n v="1957"/>
    <n v="66"/>
    <x v="2"/>
  </r>
  <r>
    <s v="GM"/>
    <x v="26"/>
    <s v="Spain"/>
    <n v="2445"/>
    <n v="2391"/>
    <m/>
    <n v="1958"/>
    <n v="65"/>
    <x v="2"/>
  </r>
  <r>
    <s v="GM"/>
    <x v="17"/>
    <s v="Hungary"/>
    <n v="2445"/>
    <n v="2518"/>
    <n v="2505"/>
    <n v="1994"/>
    <n v="29"/>
    <x v="0"/>
  </r>
  <r>
    <s v="GM"/>
    <x v="19"/>
    <s v="Czech Republic"/>
    <n v="2444"/>
    <m/>
    <n v="2494"/>
    <n v="1965"/>
    <n v="58"/>
    <x v="2"/>
  </r>
  <r>
    <s v="GM"/>
    <x v="24"/>
    <s v="Austria"/>
    <n v="2444"/>
    <n v="2516"/>
    <m/>
    <n v="1959"/>
    <n v="64"/>
    <x v="2"/>
  </r>
  <r>
    <s v="GM"/>
    <x v="35"/>
    <s v="Peru"/>
    <n v="2444"/>
    <n v="2398"/>
    <n v="2398"/>
    <n v="1992"/>
    <n v="31"/>
    <x v="0"/>
  </r>
  <r>
    <s v="GM"/>
    <x v="4"/>
    <s v="Russia"/>
    <n v="2444"/>
    <n v="2324"/>
    <n v="2317"/>
    <n v="1972"/>
    <n v="51"/>
    <x v="2"/>
  </r>
  <r>
    <s v="GM"/>
    <x v="14"/>
    <s v="Germany"/>
    <n v="2444"/>
    <m/>
    <m/>
    <n v="1982"/>
    <n v="41"/>
    <x v="0"/>
  </r>
  <r>
    <s v="GM"/>
    <x v="27"/>
    <s v="Israel"/>
    <n v="2444"/>
    <n v="2378"/>
    <n v="2331"/>
    <n v="1965"/>
    <n v="58"/>
    <x v="2"/>
  </r>
  <r>
    <s v="GM"/>
    <x v="14"/>
    <s v="Germany"/>
    <n v="2443"/>
    <n v="2470"/>
    <n v="2462"/>
    <n v="1963"/>
    <n v="60"/>
    <x v="2"/>
  </r>
  <r>
    <s v="GM"/>
    <x v="25"/>
    <s v="Serbia"/>
    <n v="2443"/>
    <n v="2440"/>
    <n v="2483"/>
    <n v="1991"/>
    <n v="32"/>
    <x v="0"/>
  </r>
  <r>
    <s v="GM"/>
    <x v="15"/>
    <s v="United Kingdom"/>
    <n v="2443"/>
    <n v="2436"/>
    <n v="2436"/>
    <n v="1958"/>
    <n v="65"/>
    <x v="2"/>
  </r>
  <r>
    <s v="GM"/>
    <x v="18"/>
    <s v="Ukraine"/>
    <n v="2443"/>
    <m/>
    <m/>
    <n v="1959"/>
    <n v="64"/>
    <x v="2"/>
  </r>
  <r>
    <s v="GM"/>
    <x v="14"/>
    <s v="Germany"/>
    <n v="2442"/>
    <n v="2341"/>
    <n v="2364"/>
    <n v="1958"/>
    <n v="65"/>
    <x v="2"/>
  </r>
  <r>
    <s v="GM"/>
    <x v="12"/>
    <s v="Bulgaria"/>
    <n v="2442"/>
    <n v="2410"/>
    <n v="2418"/>
    <n v="1975"/>
    <n v="48"/>
    <x v="0"/>
  </r>
  <r>
    <s v="GM"/>
    <x v="13"/>
    <s v="Uzbekistan"/>
    <n v="2442"/>
    <m/>
    <n v="2369"/>
    <n v="1962"/>
    <n v="61"/>
    <x v="2"/>
  </r>
  <r>
    <s v="GM"/>
    <x v="3"/>
    <s v="France"/>
    <n v="2442"/>
    <n v="2465"/>
    <n v="2450"/>
    <n v="1976"/>
    <n v="47"/>
    <x v="0"/>
  </r>
  <r>
    <s v="GM"/>
    <x v="3"/>
    <s v="France"/>
    <n v="2442"/>
    <n v="2401"/>
    <n v="2498"/>
    <n v="1949"/>
    <n v="74"/>
    <x v="2"/>
  </r>
  <r>
    <s v="GM"/>
    <x v="4"/>
    <s v="Russia"/>
    <n v="2442"/>
    <n v="2400"/>
    <n v="2402"/>
    <n v="1980"/>
    <n v="43"/>
    <x v="0"/>
  </r>
  <r>
    <s v="GM"/>
    <x v="4"/>
    <s v="Russia"/>
    <n v="2442"/>
    <n v="2365"/>
    <n v="2272"/>
    <n v="1965"/>
    <n v="58"/>
    <x v="2"/>
  </r>
  <r>
    <s v="GM"/>
    <x v="56"/>
    <s v="Philippines"/>
    <n v="2441"/>
    <n v="2254"/>
    <n v="2335"/>
    <n v="1980"/>
    <n v="43"/>
    <x v="0"/>
  </r>
  <r>
    <s v="GM"/>
    <x v="22"/>
    <s v="Slovenia"/>
    <n v="2441"/>
    <n v="2467"/>
    <n v="2428"/>
    <n v="1954"/>
    <n v="69"/>
    <x v="2"/>
  </r>
  <r>
    <s v="GM"/>
    <x v="3"/>
    <s v="France"/>
    <n v="2441"/>
    <n v="2507"/>
    <n v="2485"/>
    <n v="1964"/>
    <n v="59"/>
    <x v="2"/>
  </r>
  <r>
    <s v="GM"/>
    <x v="26"/>
    <s v="Spain"/>
    <n v="2441"/>
    <m/>
    <n v="2461"/>
    <n v="1976"/>
    <n v="47"/>
    <x v="0"/>
  </r>
  <r>
    <s v="GM"/>
    <x v="32"/>
    <s v="Italy"/>
    <n v="2441"/>
    <n v="2555"/>
    <n v="2546"/>
    <n v="1967"/>
    <n v="56"/>
    <x v="2"/>
  </r>
  <r>
    <s v="GM"/>
    <x v="27"/>
    <s v="Israel"/>
    <n v="2440"/>
    <n v="2359"/>
    <n v="2366"/>
    <n v="1990"/>
    <n v="33"/>
    <x v="0"/>
  </r>
  <r>
    <s v="GM"/>
    <x v="36"/>
    <s v="Greece"/>
    <n v="2440"/>
    <n v="2485"/>
    <n v="2380"/>
    <n v="1964"/>
    <n v="59"/>
    <x v="2"/>
  </r>
  <r>
    <s v="GM"/>
    <x v="51"/>
    <s v="Belgium"/>
    <n v="2440"/>
    <n v="2451"/>
    <n v="2440"/>
    <n v="1971"/>
    <n v="52"/>
    <x v="2"/>
  </r>
  <r>
    <s v="GM"/>
    <x v="21"/>
    <s v="Sweden"/>
    <n v="2440"/>
    <n v="2395"/>
    <n v="2287"/>
    <n v="1963"/>
    <n v="60"/>
    <x v="2"/>
  </r>
  <r>
    <s v="GM"/>
    <x v="4"/>
    <s v="Russia"/>
    <n v="2440"/>
    <n v="2326"/>
    <n v="2455"/>
    <n v="1974"/>
    <n v="49"/>
    <x v="0"/>
  </r>
  <r>
    <s v="GM"/>
    <x v="20"/>
    <s v="Switzerland"/>
    <n v="2440"/>
    <n v="2412"/>
    <n v="2357"/>
    <n v="1989"/>
    <n v="34"/>
    <x v="0"/>
  </r>
  <r>
    <s v="GM"/>
    <x v="58"/>
    <s v="North Macedonia"/>
    <n v="2439"/>
    <n v="2395"/>
    <n v="2292"/>
    <n v="1976"/>
    <n v="47"/>
    <x v="0"/>
  </r>
  <r>
    <s v="GM"/>
    <x v="29"/>
    <s v="Turkey"/>
    <n v="2439"/>
    <n v="2359"/>
    <n v="2392"/>
    <n v="1993"/>
    <n v="30"/>
    <x v="0"/>
  </r>
  <r>
    <s v="GM"/>
    <x v="1"/>
    <s v="United States"/>
    <n v="2438"/>
    <n v="2471"/>
    <n v="2484"/>
    <n v="1970"/>
    <n v="53"/>
    <x v="2"/>
  </r>
  <r>
    <s v="GM"/>
    <x v="55"/>
    <s v="Belarus"/>
    <n v="2438"/>
    <n v="2444"/>
    <n v="2387"/>
    <n v="1973"/>
    <n v="50"/>
    <x v="2"/>
  </r>
  <r>
    <s v="GM"/>
    <x v="27"/>
    <s v="Israel"/>
    <n v="2438"/>
    <n v="2517"/>
    <m/>
    <n v="1958"/>
    <n v="65"/>
    <x v="2"/>
  </r>
  <r>
    <s v="GM"/>
    <x v="46"/>
    <s v="Montenegro"/>
    <n v="2438"/>
    <n v="2445"/>
    <n v="2462"/>
    <n v="1966"/>
    <n v="57"/>
    <x v="2"/>
  </r>
  <r>
    <s v="GM"/>
    <x v="3"/>
    <s v="France"/>
    <n v="2437"/>
    <n v="2384"/>
    <n v="2431"/>
    <n v="1986"/>
    <n v="37"/>
    <x v="0"/>
  </r>
  <r>
    <s v="GM"/>
    <x v="72"/>
    <s v="Turkmenistan"/>
    <n v="2437"/>
    <n v="2455"/>
    <n v="2409"/>
    <n v="1994"/>
    <n v="29"/>
    <x v="0"/>
  </r>
  <r>
    <s v="GM"/>
    <x v="66"/>
    <s v="Andorra"/>
    <n v="2437"/>
    <n v="2549"/>
    <n v="2423"/>
    <n v="1972"/>
    <n v="51"/>
    <x v="2"/>
  </r>
  <r>
    <s v="GM"/>
    <x v="11"/>
    <s v="Poland"/>
    <n v="2437"/>
    <m/>
    <m/>
    <n v="1977"/>
    <n v="46"/>
    <x v="0"/>
  </r>
  <r>
    <s v="GM"/>
    <x v="21"/>
    <s v="Sweden"/>
    <n v="2437"/>
    <n v="2483"/>
    <n v="2403"/>
    <n v="1964"/>
    <n v="59"/>
    <x v="2"/>
  </r>
  <r>
    <s v="GM"/>
    <x v="56"/>
    <s v="Philippines"/>
    <n v="2436"/>
    <n v="2575"/>
    <n v="2504"/>
    <n v="1984"/>
    <n v="39"/>
    <x v="0"/>
  </r>
  <r>
    <s v="GM"/>
    <x v="25"/>
    <s v="Serbia"/>
    <n v="2436"/>
    <n v="2458"/>
    <n v="2467"/>
    <n v="1999"/>
    <n v="24"/>
    <x v="1"/>
  </r>
  <r>
    <s v="GM"/>
    <x v="31"/>
    <s v="Denmark"/>
    <n v="2436"/>
    <n v="2502"/>
    <n v="2509"/>
    <n v="1973"/>
    <n v="50"/>
    <x v="2"/>
  </r>
  <r>
    <s v="GM"/>
    <x v="28"/>
    <s v="Croatia"/>
    <n v="2436"/>
    <n v="2510"/>
    <n v="2373"/>
    <n v="1971"/>
    <n v="52"/>
    <x v="2"/>
  </r>
  <r>
    <s v="GM"/>
    <x v="74"/>
    <s v="Bangladesh"/>
    <n v="2436"/>
    <n v="2471"/>
    <n v="2460"/>
    <n v="1974"/>
    <n v="49"/>
    <x v="0"/>
  </r>
  <r>
    <s v="GM"/>
    <x v="51"/>
    <s v="Belgium"/>
    <n v="2435"/>
    <n v="2413"/>
    <n v="2363"/>
    <n v="1961"/>
    <n v="62"/>
    <x v="2"/>
  </r>
  <r>
    <s v="GM"/>
    <x v="10"/>
    <s v="Vietnam"/>
    <n v="2435"/>
    <n v="2465"/>
    <n v="2470"/>
    <n v="1987"/>
    <n v="36"/>
    <x v="0"/>
  </r>
  <r>
    <s v="GM"/>
    <x v="72"/>
    <s v="Turkmenistan"/>
    <n v="2435"/>
    <n v="2528"/>
    <n v="2473"/>
    <n v="1994"/>
    <n v="29"/>
    <x v="0"/>
  </r>
  <r>
    <s v="GM"/>
    <x v="16"/>
    <s v="Armenia"/>
    <n v="2435"/>
    <n v="2442"/>
    <n v="2434"/>
    <n v="1963"/>
    <n v="60"/>
    <x v="2"/>
  </r>
  <r>
    <s v="GM"/>
    <x v="3"/>
    <s v="France"/>
    <n v="2435"/>
    <n v="2401"/>
    <n v="2399"/>
    <n v="1986"/>
    <n v="37"/>
    <x v="0"/>
  </r>
  <r>
    <s v="GM"/>
    <x v="4"/>
    <s v="Russia"/>
    <n v="2434"/>
    <n v="2350"/>
    <n v="2318"/>
    <n v="1980"/>
    <n v="43"/>
    <x v="0"/>
  </r>
  <r>
    <s v="GM"/>
    <x v="24"/>
    <s v="Austria"/>
    <n v="2434"/>
    <n v="2380"/>
    <n v="2341"/>
    <n v="1986"/>
    <n v="37"/>
    <x v="0"/>
  </r>
  <r>
    <s v="GM"/>
    <x v="18"/>
    <s v="Ukraine"/>
    <n v="2434"/>
    <n v="2421"/>
    <n v="2404"/>
    <n v="1991"/>
    <n v="32"/>
    <x v="0"/>
  </r>
  <r>
    <s v="GM"/>
    <x v="25"/>
    <s v="Serbia"/>
    <n v="2434"/>
    <n v="2443"/>
    <n v="2524"/>
    <n v="1985"/>
    <n v="38"/>
    <x v="0"/>
  </r>
  <r>
    <s v="GM"/>
    <x v="69"/>
    <s v="Algeria"/>
    <n v="2433"/>
    <n v="2471"/>
    <n v="2462"/>
    <n v="1979"/>
    <n v="44"/>
    <x v="0"/>
  </r>
  <r>
    <s v="GM"/>
    <x v="17"/>
    <s v="Hungary"/>
    <n v="2433"/>
    <n v="2333"/>
    <n v="2440"/>
    <n v="1964"/>
    <n v="59"/>
    <x v="2"/>
  </r>
  <r>
    <s v="GM"/>
    <x v="61"/>
    <s v="Mexico"/>
    <n v="2432"/>
    <n v="2439"/>
    <n v="2452"/>
    <n v="1989"/>
    <n v="34"/>
    <x v="0"/>
  </r>
  <r>
    <s v="GM"/>
    <x v="14"/>
    <s v="Germany"/>
    <n v="2432"/>
    <n v="2480"/>
    <m/>
    <n v="1971"/>
    <n v="52"/>
    <x v="2"/>
  </r>
  <r>
    <s v="GM"/>
    <x v="12"/>
    <s v="Bulgaria"/>
    <n v="2432"/>
    <n v="2423"/>
    <n v="2429"/>
    <n v="1989"/>
    <n v="34"/>
    <x v="0"/>
  </r>
  <r>
    <s v="GM"/>
    <x v="14"/>
    <s v="Germany"/>
    <n v="2432"/>
    <n v="2448"/>
    <n v="2462"/>
    <n v="1978"/>
    <n v="45"/>
    <x v="0"/>
  </r>
  <r>
    <s v="GM"/>
    <x v="55"/>
    <s v="Belarus"/>
    <n v="2432"/>
    <n v="2345"/>
    <n v="2346"/>
    <n v="1961"/>
    <n v="62"/>
    <x v="2"/>
  </r>
  <r>
    <s v="GM"/>
    <x v="1"/>
    <s v="United States"/>
    <n v="2432"/>
    <m/>
    <n v="2549"/>
    <n v="1973"/>
    <n v="50"/>
    <x v="2"/>
  </r>
  <r>
    <s v="GM"/>
    <x v="32"/>
    <s v="Italy"/>
    <n v="2431"/>
    <n v="2438"/>
    <n v="2450"/>
    <n v="1993"/>
    <n v="30"/>
    <x v="0"/>
  </r>
  <r>
    <s v="GM"/>
    <x v="36"/>
    <s v="Greece"/>
    <n v="2431"/>
    <n v="2400"/>
    <n v="2422"/>
    <n v="1981"/>
    <n v="42"/>
    <x v="0"/>
  </r>
  <r>
    <s v="GM"/>
    <x v="51"/>
    <s v="Belgium"/>
    <n v="2430"/>
    <m/>
    <m/>
    <n v="1974"/>
    <n v="49"/>
    <x v="0"/>
  </r>
  <r>
    <s v="GM"/>
    <x v="27"/>
    <s v="Israel"/>
    <n v="2430"/>
    <n v="2381"/>
    <m/>
    <n v="1980"/>
    <n v="43"/>
    <x v="0"/>
  </r>
  <r>
    <s v="GM"/>
    <x v="11"/>
    <s v="Poland"/>
    <n v="2430"/>
    <n v="2426"/>
    <n v="2473"/>
    <n v="1973"/>
    <n v="50"/>
    <x v="2"/>
  </r>
  <r>
    <s v="GM"/>
    <x v="44"/>
    <s v="Kazakhstan"/>
    <n v="2429"/>
    <n v="2416"/>
    <n v="2499"/>
    <n v="1987"/>
    <n v="36"/>
    <x v="0"/>
  </r>
  <r>
    <s v="GM"/>
    <x v="25"/>
    <s v="Serbia"/>
    <n v="2429"/>
    <n v="2472"/>
    <n v="2437"/>
    <n v="1973"/>
    <n v="50"/>
    <x v="2"/>
  </r>
  <r>
    <s v="GM"/>
    <x v="26"/>
    <s v="Spain"/>
    <n v="2429"/>
    <n v="2426"/>
    <n v="2472"/>
    <n v="1989"/>
    <n v="34"/>
    <x v="0"/>
  </r>
  <r>
    <s v="GM"/>
    <x v="17"/>
    <s v="Hungary"/>
    <n v="2429"/>
    <n v="2490"/>
    <n v="2522"/>
    <n v="1981"/>
    <n v="42"/>
    <x v="0"/>
  </r>
  <r>
    <s v="GM"/>
    <x v="39"/>
    <s v="Argentina"/>
    <n v="2429"/>
    <n v="2440"/>
    <n v="2346"/>
    <n v="1971"/>
    <n v="52"/>
    <x v="2"/>
  </r>
  <r>
    <s v="GM"/>
    <x v="42"/>
    <s v="Latvia"/>
    <n v="2429"/>
    <n v="2420"/>
    <n v="2365"/>
    <n v="1971"/>
    <n v="52"/>
    <x v="2"/>
  </r>
  <r>
    <s v="GM"/>
    <x v="41"/>
    <s v="Paraguay"/>
    <n v="2429"/>
    <n v="2529"/>
    <n v="2557"/>
    <n v="1981"/>
    <n v="42"/>
    <x v="0"/>
  </r>
  <r>
    <s v="GM"/>
    <x v="25"/>
    <s v="Serbia"/>
    <n v="2428"/>
    <n v="2431"/>
    <n v="2449"/>
    <n v="1974"/>
    <n v="49"/>
    <x v="0"/>
  </r>
  <r>
    <s v="GM"/>
    <x v="14"/>
    <s v="Germany"/>
    <n v="2428"/>
    <n v="2390"/>
    <n v="2440"/>
    <n v="1955"/>
    <n v="68"/>
    <x v="2"/>
  </r>
  <r>
    <s v="GM"/>
    <x v="1"/>
    <s v="United States"/>
    <n v="2428"/>
    <n v="2395"/>
    <n v="2359"/>
    <n v="1983"/>
    <n v="40"/>
    <x v="0"/>
  </r>
  <r>
    <s v="GM"/>
    <x v="17"/>
    <s v="Hungary"/>
    <n v="2428"/>
    <n v="2449"/>
    <m/>
    <n v="1960"/>
    <n v="63"/>
    <x v="2"/>
  </r>
  <r>
    <s v="GM"/>
    <x v="37"/>
    <s v="Switzerland"/>
    <n v="2427"/>
    <n v="2410"/>
    <n v="2479"/>
    <n v="1964"/>
    <n v="59"/>
    <x v="2"/>
  </r>
  <r>
    <s v="GM"/>
    <x v="0"/>
    <s v="Norway"/>
    <n v="2427"/>
    <n v="2435"/>
    <n v="2350"/>
    <n v="1979"/>
    <n v="44"/>
    <x v="0"/>
  </r>
  <r>
    <s v="GM"/>
    <x v="25"/>
    <s v="Serbia"/>
    <n v="2427"/>
    <n v="2521"/>
    <n v="2398"/>
    <n v="1964"/>
    <n v="59"/>
    <x v="2"/>
  </r>
  <r>
    <s v="GM"/>
    <x v="26"/>
    <s v="Spain"/>
    <n v="2427"/>
    <n v="2460"/>
    <n v="2426"/>
    <n v="1960"/>
    <n v="63"/>
    <x v="2"/>
  </r>
  <r>
    <s v="GM"/>
    <x v="0"/>
    <s v="Norway"/>
    <n v="2426"/>
    <n v="2423"/>
    <m/>
    <n v="1964"/>
    <n v="59"/>
    <x v="2"/>
  </r>
  <r>
    <s v="GM"/>
    <x v="25"/>
    <s v="Serbia"/>
    <n v="2426"/>
    <n v="2405"/>
    <n v="2408"/>
    <n v="1979"/>
    <n v="44"/>
    <x v="0"/>
  </r>
  <r>
    <s v="GM"/>
    <x v="16"/>
    <s v="Armenia"/>
    <n v="2426"/>
    <n v="2454"/>
    <n v="2324"/>
    <n v="1990"/>
    <n v="33"/>
    <x v="0"/>
  </r>
  <r>
    <s v="GM"/>
    <x v="56"/>
    <s v="Philippines"/>
    <n v="2425"/>
    <n v="2423"/>
    <n v="2343"/>
    <n v="1951"/>
    <n v="72"/>
    <x v="2"/>
  </r>
  <r>
    <s v="GM"/>
    <x v="11"/>
    <s v="Poland"/>
    <n v="2425"/>
    <n v="2339"/>
    <n v="2372"/>
    <n v="1998"/>
    <n v="25"/>
    <x v="0"/>
  </r>
  <r>
    <s v="GM"/>
    <x v="18"/>
    <s v="Ukraine"/>
    <n v="2425"/>
    <n v="2374"/>
    <n v="2334"/>
    <n v="1985"/>
    <n v="38"/>
    <x v="0"/>
  </r>
  <r>
    <s v="GM"/>
    <x v="21"/>
    <s v="Sweden"/>
    <n v="2424"/>
    <n v="2481"/>
    <n v="2336"/>
    <n v="1955"/>
    <n v="68"/>
    <x v="2"/>
  </r>
  <r>
    <s v="GM"/>
    <x v="26"/>
    <s v="Spain"/>
    <n v="2424"/>
    <n v="2379"/>
    <n v="2469"/>
    <n v="1976"/>
    <n v="47"/>
    <x v="0"/>
  </r>
  <r>
    <s v="GM"/>
    <x v="23"/>
    <s v="Egypt"/>
    <n v="2424"/>
    <n v="2393"/>
    <n v="2479"/>
    <n v="1992"/>
    <n v="31"/>
    <x v="0"/>
  </r>
  <r>
    <s v="GM"/>
    <x v="50"/>
    <s v="Slovakia"/>
    <n v="2424"/>
    <n v="2445"/>
    <m/>
    <n v="1964"/>
    <n v="59"/>
    <x v="2"/>
  </r>
  <r>
    <s v="GM"/>
    <x v="1"/>
    <s v="United States"/>
    <n v="2424"/>
    <n v="2455"/>
    <n v="2396"/>
    <n v="1985"/>
    <n v="38"/>
    <x v="0"/>
  </r>
  <r>
    <s v="GM"/>
    <x v="37"/>
    <s v="Switzerland"/>
    <n v="2424"/>
    <m/>
    <m/>
    <n v="1967"/>
    <n v="56"/>
    <x v="2"/>
  </r>
  <r>
    <s v="GM"/>
    <x v="14"/>
    <s v="Germany"/>
    <n v="2423"/>
    <n v="2363"/>
    <n v="2380"/>
    <n v="1962"/>
    <n v="61"/>
    <x v="2"/>
  </r>
  <r>
    <s v="GM"/>
    <x v="26"/>
    <s v="Spain"/>
    <n v="2423"/>
    <n v="2532"/>
    <n v="2510"/>
    <n v="1971"/>
    <n v="52"/>
    <x v="2"/>
  </r>
  <r>
    <s v="GM"/>
    <x v="7"/>
    <s v="Romania"/>
    <n v="2423"/>
    <n v="2453"/>
    <n v="2423"/>
    <n v="1970"/>
    <n v="53"/>
    <x v="2"/>
  </r>
  <r>
    <s v="GM"/>
    <x v="28"/>
    <s v="Croatia"/>
    <n v="2422"/>
    <n v="2534"/>
    <n v="2455"/>
    <n v="1961"/>
    <n v="62"/>
    <x v="2"/>
  </r>
  <r>
    <s v="GM"/>
    <x v="6"/>
    <s v="India"/>
    <n v="2422"/>
    <n v="2338"/>
    <n v="2306"/>
    <n v="1987"/>
    <n v="36"/>
    <x v="0"/>
  </r>
  <r>
    <s v="GM"/>
    <x v="14"/>
    <s v="Germany"/>
    <n v="2422"/>
    <n v="2442"/>
    <n v="2451"/>
    <n v="1966"/>
    <n v="57"/>
    <x v="2"/>
  </r>
  <r>
    <s v="GM"/>
    <x v="27"/>
    <s v="Israel"/>
    <n v="2421"/>
    <n v="2496"/>
    <n v="2391"/>
    <n v="1974"/>
    <n v="49"/>
    <x v="0"/>
  </r>
  <r>
    <s v="GM"/>
    <x v="21"/>
    <s v="Sweden"/>
    <n v="2421"/>
    <n v="2450"/>
    <n v="2444"/>
    <n v="1986"/>
    <n v="37"/>
    <x v="0"/>
  </r>
  <r>
    <s v="GM"/>
    <x v="18"/>
    <s v="Ukraine"/>
    <n v="2421"/>
    <n v="2386"/>
    <n v="2383"/>
    <n v="1969"/>
    <n v="54"/>
    <x v="2"/>
  </r>
  <r>
    <s v="GM"/>
    <x v="1"/>
    <s v="United States"/>
    <n v="2421"/>
    <n v="2520"/>
    <n v="2508"/>
    <n v="1958"/>
    <n v="65"/>
    <x v="2"/>
  </r>
  <r>
    <s v="GM"/>
    <x v="67"/>
    <s v="Iceland"/>
    <n v="2421"/>
    <n v="2421"/>
    <n v="2319"/>
    <n v="1960"/>
    <n v="63"/>
    <x v="2"/>
  </r>
  <r>
    <s v="GM"/>
    <x v="22"/>
    <s v="Slovenia"/>
    <n v="2420"/>
    <n v="2348"/>
    <n v="2448"/>
    <n v="1965"/>
    <n v="58"/>
    <x v="2"/>
  </r>
  <r>
    <s v="GM"/>
    <x v="38"/>
    <s v="Canada"/>
    <n v="2420"/>
    <n v="2447"/>
    <n v="2511"/>
    <n v="1992"/>
    <n v="31"/>
    <x v="0"/>
  </r>
  <r>
    <s v="GM"/>
    <x v="7"/>
    <s v="Romania"/>
    <n v="2420"/>
    <n v="2435"/>
    <n v="2409"/>
    <n v="1973"/>
    <n v="50"/>
    <x v="2"/>
  </r>
  <r>
    <s v="GM"/>
    <x v="60"/>
    <s v="Colombia"/>
    <n v="2420"/>
    <n v="2467"/>
    <n v="2480"/>
    <n v="1997"/>
    <n v="26"/>
    <x v="0"/>
  </r>
  <r>
    <s v="GM"/>
    <x v="18"/>
    <s v="Ukraine"/>
    <n v="2419"/>
    <n v="2390"/>
    <n v="2437"/>
    <n v="1989"/>
    <n v="34"/>
    <x v="0"/>
  </r>
  <r>
    <s v="GM"/>
    <x v="20"/>
    <s v="Switzerland"/>
    <n v="2418"/>
    <n v="2319"/>
    <n v="2417"/>
    <n v="1992"/>
    <n v="31"/>
    <x v="0"/>
  </r>
  <r>
    <s v="GM"/>
    <x v="38"/>
    <s v="Canada"/>
    <n v="2418"/>
    <m/>
    <n v="2447"/>
    <n v="1977"/>
    <n v="46"/>
    <x v="0"/>
  </r>
  <r>
    <s v="GM"/>
    <x v="6"/>
    <s v="India"/>
    <n v="2417"/>
    <n v="2397"/>
    <n v="2450"/>
    <n v="1985"/>
    <n v="38"/>
    <x v="0"/>
  </r>
  <r>
    <s v="GM"/>
    <x v="14"/>
    <s v="Germany"/>
    <n v="2417"/>
    <n v="2496"/>
    <n v="2391"/>
    <n v="1971"/>
    <n v="52"/>
    <x v="2"/>
  </r>
  <r>
    <s v="GM"/>
    <x v="12"/>
    <s v="Bulgaria"/>
    <n v="2417"/>
    <n v="2363"/>
    <n v="2398"/>
    <n v="1979"/>
    <n v="44"/>
    <x v="0"/>
  </r>
  <r>
    <s v="GM"/>
    <x v="53"/>
    <s v="Georgia"/>
    <n v="2417"/>
    <n v="2530"/>
    <n v="2415"/>
    <n v="1987"/>
    <n v="36"/>
    <x v="0"/>
  </r>
  <r>
    <s v="GM"/>
    <x v="51"/>
    <s v="Belgium"/>
    <n v="2416"/>
    <n v="2434"/>
    <n v="2421"/>
    <n v="1978"/>
    <n v="45"/>
    <x v="0"/>
  </r>
  <r>
    <s v="GM"/>
    <x v="55"/>
    <s v="Belarus"/>
    <n v="2416"/>
    <n v="2446"/>
    <n v="2485"/>
    <n v="1990"/>
    <n v="33"/>
    <x v="0"/>
  </r>
  <r>
    <s v="GM"/>
    <x v="28"/>
    <s v="Croatia"/>
    <n v="2415"/>
    <n v="2397"/>
    <n v="2377"/>
    <n v="1965"/>
    <n v="58"/>
    <x v="2"/>
  </r>
  <r>
    <s v="GM"/>
    <x v="59"/>
    <s v="United Kingdom"/>
    <n v="2415"/>
    <n v="2404"/>
    <m/>
    <n v="1962"/>
    <n v="61"/>
    <x v="2"/>
  </r>
  <r>
    <s v="GM"/>
    <x v="8"/>
    <s v="Azerbaijan"/>
    <n v="2415"/>
    <n v="2510"/>
    <n v="2525"/>
    <n v="1978"/>
    <n v="45"/>
    <x v="0"/>
  </r>
  <r>
    <s v="GM"/>
    <x v="25"/>
    <s v="Serbia"/>
    <n v="2415"/>
    <n v="2492"/>
    <n v="2477"/>
    <n v="1977"/>
    <n v="46"/>
    <x v="0"/>
  </r>
  <r>
    <s v="GM"/>
    <x v="17"/>
    <s v="Hungary"/>
    <n v="2415"/>
    <n v="2420"/>
    <m/>
    <n v="1964"/>
    <n v="59"/>
    <x v="2"/>
  </r>
  <r>
    <s v="GM"/>
    <x v="16"/>
    <s v="Armenia"/>
    <n v="2414"/>
    <n v="2494"/>
    <n v="2399"/>
    <n v="1991"/>
    <n v="32"/>
    <x v="0"/>
  </r>
  <r>
    <s v="GM"/>
    <x v="18"/>
    <s v="Ukraine"/>
    <n v="2414"/>
    <n v="2336"/>
    <n v="2263"/>
    <n v="1980"/>
    <n v="43"/>
    <x v="0"/>
  </r>
  <r>
    <s v="GM"/>
    <x v="40"/>
    <s v="Cuba"/>
    <n v="2414"/>
    <n v="2477"/>
    <n v="2495"/>
    <n v="1991"/>
    <n v="32"/>
    <x v="0"/>
  </r>
  <r>
    <s v="GM"/>
    <x v="6"/>
    <s v="India"/>
    <n v="2413"/>
    <n v="2446"/>
    <n v="2468"/>
    <n v="1989"/>
    <n v="34"/>
    <x v="0"/>
  </r>
  <r>
    <s v="GM"/>
    <x v="12"/>
    <s v="Bulgaria"/>
    <n v="2413"/>
    <n v="2445"/>
    <n v="2448"/>
    <n v="1970"/>
    <n v="53"/>
    <x v="2"/>
  </r>
  <r>
    <s v="GM"/>
    <x v="26"/>
    <s v="Spain"/>
    <n v="2413"/>
    <n v="2516"/>
    <n v="2550"/>
    <n v="1974"/>
    <n v="49"/>
    <x v="0"/>
  </r>
  <r>
    <s v="GM"/>
    <x v="16"/>
    <s v="Armenia"/>
    <n v="2413"/>
    <n v="2312"/>
    <n v="2352"/>
    <n v="1978"/>
    <n v="45"/>
    <x v="0"/>
  </r>
  <r>
    <s v="GM"/>
    <x v="2"/>
    <s v="China"/>
    <n v="2412"/>
    <n v="2531"/>
    <n v="2549"/>
    <n v="1977"/>
    <n v="46"/>
    <x v="0"/>
  </r>
  <r>
    <s v="GM"/>
    <x v="47"/>
    <s v="Brazil"/>
    <n v="2412"/>
    <n v="2409"/>
    <n v="2354"/>
    <n v="1970"/>
    <n v="53"/>
    <x v="2"/>
  </r>
  <r>
    <s v="GM"/>
    <x v="56"/>
    <s v="Philippines"/>
    <n v="2412"/>
    <n v="2459"/>
    <n v="2451"/>
    <n v="1986"/>
    <n v="37"/>
    <x v="0"/>
  </r>
  <r>
    <s v="GM"/>
    <x v="14"/>
    <s v="Germany"/>
    <n v="2411"/>
    <n v="2462"/>
    <n v="2395"/>
    <n v="1970"/>
    <n v="53"/>
    <x v="2"/>
  </r>
  <r>
    <s v="GM"/>
    <x v="6"/>
    <s v="India"/>
    <n v="2411"/>
    <n v="2376"/>
    <n v="2367"/>
    <n v="1996"/>
    <n v="27"/>
    <x v="0"/>
  </r>
  <r>
    <s v="GM"/>
    <x v="15"/>
    <s v="United Kingdom"/>
    <n v="2411"/>
    <n v="2406"/>
    <n v="2374"/>
    <n v="1967"/>
    <n v="56"/>
    <x v="2"/>
  </r>
  <r>
    <s v="GM"/>
    <x v="4"/>
    <s v="Russia"/>
    <n v="2411"/>
    <n v="2421"/>
    <n v="2379"/>
    <n v="1977"/>
    <n v="46"/>
    <x v="0"/>
  </r>
  <r>
    <s v="GM"/>
    <x v="4"/>
    <s v="Russia"/>
    <n v="2410"/>
    <n v="2325"/>
    <n v="2325"/>
    <n v="1969"/>
    <n v="54"/>
    <x v="2"/>
  </r>
  <r>
    <s v="GM"/>
    <x v="32"/>
    <s v="Italy"/>
    <n v="2410"/>
    <n v="2463"/>
    <n v="2440"/>
    <n v="1960"/>
    <n v="63"/>
    <x v="2"/>
  </r>
  <r>
    <s v="GM"/>
    <x v="4"/>
    <s v="Russia"/>
    <n v="2410"/>
    <n v="2382"/>
    <n v="2340"/>
    <n v="1980"/>
    <n v="43"/>
    <x v="0"/>
  </r>
  <r>
    <s v="GM"/>
    <x v="25"/>
    <s v="Serbia"/>
    <n v="2410"/>
    <n v="2465"/>
    <n v="2437"/>
    <n v="1964"/>
    <n v="59"/>
    <x v="2"/>
  </r>
  <r>
    <s v="GM"/>
    <x v="33"/>
    <s v="Chile"/>
    <n v="2409"/>
    <n v="2401"/>
    <n v="2391"/>
    <n v="1959"/>
    <n v="64"/>
    <x v="2"/>
  </r>
  <r>
    <s v="GM"/>
    <x v="5"/>
    <s v="Netherlands"/>
    <n v="2409"/>
    <n v="2397"/>
    <n v="2445"/>
    <n v="1980"/>
    <n v="43"/>
    <x v="0"/>
  </r>
  <r>
    <s v="GM"/>
    <x v="12"/>
    <s v="Bulgaria"/>
    <n v="2409"/>
    <n v="2400"/>
    <n v="2384"/>
    <n v="1969"/>
    <n v="54"/>
    <x v="2"/>
  </r>
  <r>
    <s v="GM"/>
    <x v="18"/>
    <s v="Ukraine"/>
    <n v="2409"/>
    <n v="2408"/>
    <n v="2455"/>
    <n v="1984"/>
    <n v="39"/>
    <x v="0"/>
  </r>
  <r>
    <s v="GM"/>
    <x v="0"/>
    <s v="Norway"/>
    <n v="2409"/>
    <n v="2491"/>
    <n v="2518"/>
    <n v="1980"/>
    <n v="43"/>
    <x v="0"/>
  </r>
  <r>
    <s v="GM"/>
    <x v="3"/>
    <s v="France"/>
    <n v="2408"/>
    <n v="2355"/>
    <n v="2389"/>
    <n v="1971"/>
    <n v="52"/>
    <x v="2"/>
  </r>
  <r>
    <s v="GM"/>
    <x v="58"/>
    <s v="North Macedonia"/>
    <n v="2408"/>
    <n v="2535"/>
    <n v="2374"/>
    <n v="1975"/>
    <n v="48"/>
    <x v="0"/>
  </r>
  <r>
    <s v="GM"/>
    <x v="12"/>
    <s v="Bulgaria"/>
    <n v="2408"/>
    <n v="2452"/>
    <n v="2432"/>
    <n v="1971"/>
    <n v="52"/>
    <x v="2"/>
  </r>
  <r>
    <s v="GM"/>
    <x v="9"/>
    <s v="Iran"/>
    <n v="2408"/>
    <n v="2569"/>
    <n v="2482"/>
    <n v="1991"/>
    <n v="32"/>
    <x v="0"/>
  </r>
  <r>
    <s v="GM"/>
    <x v="8"/>
    <s v="Azerbaijan"/>
    <n v="2408"/>
    <n v="2438"/>
    <n v="2442"/>
    <n v="1994"/>
    <n v="29"/>
    <x v="0"/>
  </r>
  <r>
    <s v="GM"/>
    <x v="26"/>
    <s v="Spain"/>
    <n v="2408"/>
    <n v="2401"/>
    <m/>
    <n v="1950"/>
    <n v="73"/>
    <x v="2"/>
  </r>
  <r>
    <s v="GM"/>
    <x v="12"/>
    <s v="Bulgaria"/>
    <n v="2407"/>
    <n v="2403"/>
    <n v="2430"/>
    <n v="1986"/>
    <n v="37"/>
    <x v="0"/>
  </r>
  <r>
    <s v="GM"/>
    <x v="40"/>
    <s v="Cuba"/>
    <n v="2407"/>
    <n v="2471"/>
    <n v="2478"/>
    <n v="1966"/>
    <n v="57"/>
    <x v="2"/>
  </r>
  <r>
    <s v="GM"/>
    <x v="3"/>
    <s v="France"/>
    <n v="2407"/>
    <n v="2485"/>
    <n v="2499"/>
    <n v="1989"/>
    <n v="34"/>
    <x v="0"/>
  </r>
  <r>
    <s v="GM"/>
    <x v="15"/>
    <s v="United Kingdom"/>
    <n v="2407"/>
    <n v="2369"/>
    <n v="2308"/>
    <n v="1959"/>
    <n v="64"/>
    <x v="2"/>
  </r>
  <r>
    <s v="GM"/>
    <x v="23"/>
    <s v="Egypt"/>
    <n v="2407"/>
    <n v="2426"/>
    <n v="2488"/>
    <n v="1966"/>
    <n v="57"/>
    <x v="2"/>
  </r>
  <r>
    <s v="GM"/>
    <x v="19"/>
    <s v="Czech Republic"/>
    <n v="2407"/>
    <n v="2428"/>
    <n v="2366"/>
    <n v="1964"/>
    <n v="59"/>
    <x v="2"/>
  </r>
  <r>
    <s v="GM"/>
    <x v="14"/>
    <s v="Germany"/>
    <n v="2407"/>
    <n v="2410"/>
    <n v="2373"/>
    <n v="1997"/>
    <n v="26"/>
    <x v="0"/>
  </r>
  <r>
    <s v="GM"/>
    <x v="67"/>
    <s v="Iceland"/>
    <n v="2406"/>
    <n v="2348"/>
    <n v="2321"/>
    <n v="1960"/>
    <n v="63"/>
    <x v="2"/>
  </r>
  <r>
    <s v="GM"/>
    <x v="18"/>
    <s v="Ukraine"/>
    <n v="2406"/>
    <n v="2290"/>
    <n v="2245"/>
    <n v="1969"/>
    <n v="54"/>
    <x v="2"/>
  </r>
  <r>
    <s v="GM"/>
    <x v="63"/>
    <s v="Estonia"/>
    <n v="2406"/>
    <n v="2334"/>
    <n v="2300"/>
    <n v="1983"/>
    <n v="40"/>
    <x v="0"/>
  </r>
  <r>
    <s v="GM"/>
    <x v="21"/>
    <s v="Sweden"/>
    <n v="2406"/>
    <n v="2342"/>
    <n v="2483"/>
    <n v="1962"/>
    <n v="61"/>
    <x v="2"/>
  </r>
  <r>
    <s v="GM"/>
    <x v="19"/>
    <s v="Czech Republic"/>
    <n v="2406"/>
    <n v="2414"/>
    <n v="2385"/>
    <n v="1973"/>
    <n v="50"/>
    <x v="2"/>
  </r>
  <r>
    <s v="GM"/>
    <x v="50"/>
    <s v="Slovakia"/>
    <n v="2406"/>
    <n v="2389"/>
    <m/>
    <n v="1971"/>
    <n v="52"/>
    <x v="2"/>
  </r>
  <r>
    <s v="GM"/>
    <x v="4"/>
    <s v="Russia"/>
    <n v="2406"/>
    <n v="2354"/>
    <n v="2383"/>
    <n v="1969"/>
    <n v="54"/>
    <x v="2"/>
  </r>
  <r>
    <s v="GM"/>
    <x v="14"/>
    <s v="Germany"/>
    <n v="2406"/>
    <n v="2422"/>
    <n v="2367"/>
    <n v="1971"/>
    <n v="52"/>
    <x v="2"/>
  </r>
  <r>
    <s v="GM"/>
    <x v="1"/>
    <s v="United States"/>
    <n v="2406"/>
    <m/>
    <n v="2497"/>
    <n v="1956"/>
    <n v="67"/>
    <x v="2"/>
  </r>
  <r>
    <s v="GM"/>
    <x v="47"/>
    <s v="Brazil"/>
    <n v="2405"/>
    <n v="2426"/>
    <n v="2337"/>
    <n v="1962"/>
    <n v="61"/>
    <x v="2"/>
  </r>
  <r>
    <s v="GM"/>
    <x v="34"/>
    <s v="Uruguay"/>
    <n v="2405"/>
    <n v="2431"/>
    <n v="2401"/>
    <n v="1973"/>
    <n v="50"/>
    <x v="2"/>
  </r>
  <r>
    <s v="GM"/>
    <x v="53"/>
    <s v="Georgia"/>
    <n v="2405"/>
    <n v="2345"/>
    <n v="2402"/>
    <n v="1964"/>
    <n v="59"/>
    <x v="2"/>
  </r>
  <r>
    <s v="GM"/>
    <x v="60"/>
    <s v="Colombia"/>
    <n v="2405"/>
    <n v="2409"/>
    <n v="2355"/>
    <n v="1991"/>
    <n v="32"/>
    <x v="0"/>
  </r>
  <r>
    <s v="GM"/>
    <x v="26"/>
    <s v="Spain"/>
    <n v="2404"/>
    <n v="2327"/>
    <n v="2381"/>
    <n v="1988"/>
    <n v="35"/>
    <x v="0"/>
  </r>
  <r>
    <s v="GM"/>
    <x v="46"/>
    <s v="Montenegro"/>
    <n v="2403"/>
    <n v="2397"/>
    <m/>
    <n v="1946"/>
    <n v="77"/>
    <x v="2"/>
  </r>
  <r>
    <s v="GM"/>
    <x v="32"/>
    <s v="Italy"/>
    <n v="2403"/>
    <n v="2388"/>
    <n v="2421"/>
    <n v="1953"/>
    <n v="70"/>
    <x v="2"/>
  </r>
  <r>
    <s v="GM"/>
    <x v="4"/>
    <s v="Russia"/>
    <n v="2402"/>
    <n v="2327"/>
    <n v="2263"/>
    <n v="1991"/>
    <n v="32"/>
    <x v="0"/>
  </r>
  <r>
    <s v="GM"/>
    <x v="4"/>
    <s v="Russia"/>
    <n v="2402"/>
    <n v="2436"/>
    <n v="2480"/>
    <n v="1976"/>
    <n v="47"/>
    <x v="0"/>
  </r>
  <r>
    <s v="GM"/>
    <x v="11"/>
    <s v="Poland"/>
    <n v="2401"/>
    <n v="2427"/>
    <n v="2305"/>
    <n v="1971"/>
    <n v="52"/>
    <x v="2"/>
  </r>
  <r>
    <s v="GM"/>
    <x v="28"/>
    <s v="Croatia"/>
    <n v="2401"/>
    <n v="2421"/>
    <n v="2451"/>
    <n v="1961"/>
    <n v="62"/>
    <x v="2"/>
  </r>
  <r>
    <s v="GM"/>
    <x v="50"/>
    <s v="Slovakia"/>
    <n v="2400"/>
    <n v="2414"/>
    <n v="2392"/>
    <n v="1987"/>
    <n v="36"/>
    <x v="0"/>
  </r>
  <r>
    <s v="GM"/>
    <x v="27"/>
    <s v="Israel"/>
    <n v="2400"/>
    <n v="2391"/>
    <n v="2382"/>
    <n v="1956"/>
    <n v="67"/>
    <x v="2"/>
  </r>
  <r>
    <s v="GM"/>
    <x v="3"/>
    <s v="France"/>
    <n v="2400"/>
    <n v="2464"/>
    <n v="2479"/>
    <n v="1981"/>
    <n v="42"/>
    <x v="0"/>
  </r>
  <r>
    <s v="GM"/>
    <x v="75"/>
    <s v="Bolivia"/>
    <n v="2400"/>
    <n v="2464"/>
    <n v="2373"/>
    <n v="1981"/>
    <n v="42"/>
    <x v="0"/>
  </r>
  <r>
    <s v="GM"/>
    <x v="43"/>
    <s v="Lithuania"/>
    <n v="2400"/>
    <n v="2342"/>
    <n v="2395"/>
    <n v="1969"/>
    <n v="54"/>
    <x v="2"/>
  </r>
  <r>
    <s v="GM"/>
    <x v="17"/>
    <s v="Hungary"/>
    <n v="2399"/>
    <n v="2574"/>
    <n v="2481"/>
    <n v="1988"/>
    <n v="35"/>
    <x v="0"/>
  </r>
  <r>
    <s v="GM"/>
    <x v="28"/>
    <s v="Croatia"/>
    <n v="2399"/>
    <n v="2455"/>
    <n v="2386"/>
    <n v="1975"/>
    <n v="48"/>
    <x v="0"/>
  </r>
  <r>
    <s v="GM"/>
    <x v="7"/>
    <s v="Romania"/>
    <n v="2398"/>
    <n v="2336"/>
    <n v="2364"/>
    <n v="1973"/>
    <n v="50"/>
    <x v="2"/>
  </r>
  <r>
    <s v="GM"/>
    <x v="47"/>
    <s v="Brazil"/>
    <n v="2398"/>
    <n v="2396"/>
    <n v="2350"/>
    <n v="1957"/>
    <n v="66"/>
    <x v="2"/>
  </r>
  <r>
    <s v="GM"/>
    <x v="67"/>
    <s v="Iceland"/>
    <n v="2397"/>
    <n v="2424"/>
    <n v="2323"/>
    <n v="1981"/>
    <n v="42"/>
    <x v="0"/>
  </r>
  <r>
    <s v="GM"/>
    <x v="1"/>
    <s v="United States"/>
    <n v="2396"/>
    <n v="2394"/>
    <n v="2357"/>
    <n v="1980"/>
    <n v="43"/>
    <x v="0"/>
  </r>
  <r>
    <s v="GM"/>
    <x v="4"/>
    <s v="Russia"/>
    <n v="2396"/>
    <n v="2488"/>
    <m/>
    <n v="1967"/>
    <n v="56"/>
    <x v="2"/>
  </r>
  <r>
    <s v="GM"/>
    <x v="36"/>
    <s v="Greece"/>
    <n v="2396"/>
    <n v="2318"/>
    <n v="2312"/>
    <n v="1966"/>
    <n v="57"/>
    <x v="2"/>
  </r>
  <r>
    <s v="GM"/>
    <x v="27"/>
    <s v="Israel"/>
    <n v="2395"/>
    <n v="2308"/>
    <n v="2356"/>
    <n v="1975"/>
    <n v="48"/>
    <x v="0"/>
  </r>
  <r>
    <s v="GM"/>
    <x v="40"/>
    <s v="Cuba"/>
    <n v="2395"/>
    <n v="2485"/>
    <n v="2491"/>
    <n v="1987"/>
    <n v="36"/>
    <x v="0"/>
  </r>
  <r>
    <s v="GM"/>
    <x v="53"/>
    <s v="Georgia"/>
    <n v="2395"/>
    <n v="2453"/>
    <n v="2398"/>
    <n v="1991"/>
    <n v="32"/>
    <x v="0"/>
  </r>
  <r>
    <s v="GM"/>
    <x v="46"/>
    <s v="Montenegro"/>
    <n v="2395"/>
    <n v="2466"/>
    <n v="2482"/>
    <n v="1970"/>
    <n v="53"/>
    <x v="2"/>
  </r>
  <r>
    <s v="GM"/>
    <x v="4"/>
    <s v="Russia"/>
    <n v="2395"/>
    <n v="2289"/>
    <n v="2266"/>
    <n v="1949"/>
    <n v="74"/>
    <x v="2"/>
  </r>
  <r>
    <s v="GM"/>
    <x v="14"/>
    <s v="Germany"/>
    <n v="2395"/>
    <m/>
    <n v="2367"/>
    <n v="1963"/>
    <n v="60"/>
    <x v="2"/>
  </r>
  <r>
    <s v="GM"/>
    <x v="14"/>
    <s v="Germany"/>
    <n v="2394"/>
    <n v="2410"/>
    <m/>
    <n v="1960"/>
    <n v="63"/>
    <x v="2"/>
  </r>
  <r>
    <s v="GM"/>
    <x v="3"/>
    <s v="France"/>
    <n v="2394"/>
    <n v="2364"/>
    <m/>
    <n v="1962"/>
    <n v="61"/>
    <x v="2"/>
  </r>
  <r>
    <s v="GM"/>
    <x v="26"/>
    <s v="Spain"/>
    <n v="2394"/>
    <n v="2445"/>
    <m/>
    <n v="1978"/>
    <n v="45"/>
    <x v="0"/>
  </r>
  <r>
    <s v="GM"/>
    <x v="19"/>
    <s v="Czech Republic"/>
    <n v="2394"/>
    <n v="2443"/>
    <n v="2361"/>
    <n v="1978"/>
    <n v="45"/>
    <x v="0"/>
  </r>
  <r>
    <s v="GM"/>
    <x v="3"/>
    <s v="France"/>
    <n v="2393"/>
    <n v="2418"/>
    <n v="2407"/>
    <n v="1966"/>
    <n v="57"/>
    <x v="2"/>
  </r>
  <r>
    <s v="GM"/>
    <x v="16"/>
    <s v="Armenia"/>
    <n v="2393"/>
    <m/>
    <n v="2430"/>
    <n v="1965"/>
    <n v="58"/>
    <x v="2"/>
  </r>
  <r>
    <s v="GM"/>
    <x v="17"/>
    <s v="Hungary"/>
    <n v="2393"/>
    <n v="2343"/>
    <n v="2364"/>
    <n v="1980"/>
    <n v="43"/>
    <x v="0"/>
  </r>
  <r>
    <s v="GM"/>
    <x v="29"/>
    <s v="Turkey"/>
    <n v="2393"/>
    <n v="2441"/>
    <n v="2370"/>
    <n v="1981"/>
    <n v="42"/>
    <x v="0"/>
  </r>
  <r>
    <s v="GM"/>
    <x v="0"/>
    <s v="Norway"/>
    <n v="2392"/>
    <n v="2335"/>
    <m/>
    <n v="1970"/>
    <n v="53"/>
    <x v="2"/>
  </r>
  <r>
    <s v="GM"/>
    <x v="58"/>
    <s v="North Macedonia"/>
    <n v="2392"/>
    <n v="2338"/>
    <n v="2346"/>
    <n v="1964"/>
    <n v="59"/>
    <x v="2"/>
  </r>
  <r>
    <s v="GM"/>
    <x v="3"/>
    <s v="France"/>
    <n v="2392"/>
    <n v="2431"/>
    <n v="2346"/>
    <n v="1982"/>
    <n v="41"/>
    <x v="0"/>
  </r>
  <r>
    <s v="GM"/>
    <x v="10"/>
    <s v="Vietnam"/>
    <n v="2390"/>
    <m/>
    <m/>
    <n v="1976"/>
    <n v="47"/>
    <x v="0"/>
  </r>
  <r>
    <s v="GM"/>
    <x v="27"/>
    <s v="Israel"/>
    <n v="2390"/>
    <n v="2305"/>
    <n v="2396"/>
    <n v="1962"/>
    <n v="61"/>
    <x v="2"/>
  </r>
  <r>
    <s v="GM"/>
    <x v="26"/>
    <s v="Spain"/>
    <n v="2390"/>
    <n v="2456"/>
    <n v="2500"/>
    <n v="1957"/>
    <n v="66"/>
    <x v="2"/>
  </r>
  <r>
    <s v="GM"/>
    <x v="56"/>
    <s v="Philippines"/>
    <n v="2390"/>
    <n v="2471"/>
    <m/>
    <n v="1982"/>
    <n v="41"/>
    <x v="0"/>
  </r>
  <r>
    <s v="GM"/>
    <x v="28"/>
    <s v="Croatia"/>
    <n v="2389"/>
    <m/>
    <n v="2399"/>
    <n v="1963"/>
    <n v="60"/>
    <x v="2"/>
  </r>
  <r>
    <s v="GM"/>
    <x v="18"/>
    <s v="Ukraine"/>
    <n v="2389"/>
    <n v="2415"/>
    <n v="2387"/>
    <n v="1952"/>
    <n v="71"/>
    <x v="2"/>
  </r>
  <r>
    <s v="GM"/>
    <x v="14"/>
    <s v="Germany"/>
    <n v="2389"/>
    <n v="2374"/>
    <n v="2368"/>
    <n v="1956"/>
    <n v="67"/>
    <x v="2"/>
  </r>
  <r>
    <s v="GM"/>
    <x v="58"/>
    <s v="North Macedonia"/>
    <n v="2389"/>
    <n v="2463"/>
    <n v="2448"/>
    <n v="1971"/>
    <n v="52"/>
    <x v="2"/>
  </r>
  <r>
    <s v="GM"/>
    <x v="67"/>
    <s v="Iceland"/>
    <n v="2388"/>
    <n v="2471"/>
    <n v="2276"/>
    <n v="1969"/>
    <n v="54"/>
    <x v="2"/>
  </r>
  <r>
    <s v="GM"/>
    <x v="76"/>
    <s v="Monaco"/>
    <n v="2388"/>
    <n v="2439"/>
    <n v="2403"/>
    <n v="1978"/>
    <n v="45"/>
    <x v="0"/>
  </r>
  <r>
    <s v="GM"/>
    <x v="50"/>
    <s v="Slovakia"/>
    <n v="2388"/>
    <n v="2391"/>
    <n v="2347"/>
    <n v="1990"/>
    <n v="33"/>
    <x v="0"/>
  </r>
  <r>
    <s v="GM"/>
    <x v="5"/>
    <s v="Netherlands"/>
    <n v="2387"/>
    <m/>
    <n v="2388"/>
    <n v="1959"/>
    <n v="64"/>
    <x v="2"/>
  </r>
  <r>
    <s v="GM"/>
    <x v="25"/>
    <s v="Serbia"/>
    <n v="2386"/>
    <n v="2453"/>
    <n v="2366"/>
    <n v="1957"/>
    <n v="66"/>
    <x v="2"/>
  </r>
  <r>
    <s v="GM"/>
    <x v="13"/>
    <s v="Uzbekistan"/>
    <n v="2386"/>
    <n v="2395"/>
    <n v="2345"/>
    <n v="1976"/>
    <n v="47"/>
    <x v="0"/>
  </r>
  <r>
    <s v="GM"/>
    <x v="21"/>
    <s v="Sweden"/>
    <n v="2386"/>
    <n v="2371"/>
    <n v="2305"/>
    <n v="1961"/>
    <n v="62"/>
    <x v="2"/>
  </r>
  <r>
    <s v="GM"/>
    <x v="25"/>
    <s v="Serbia"/>
    <n v="2386"/>
    <n v="2363"/>
    <n v="2421"/>
    <n v="1974"/>
    <n v="49"/>
    <x v="0"/>
  </r>
  <r>
    <s v="GM"/>
    <x v="56"/>
    <s v="Philippines"/>
    <n v="2386"/>
    <n v="2325"/>
    <n v="2416"/>
    <n v="1962"/>
    <n v="61"/>
    <x v="2"/>
  </r>
  <r>
    <s v="GM"/>
    <x v="1"/>
    <s v="United States"/>
    <n v="2385"/>
    <m/>
    <n v="2382"/>
    <n v="1958"/>
    <n v="65"/>
    <x v="2"/>
  </r>
  <r>
    <s v="GM"/>
    <x v="1"/>
    <s v="United States"/>
    <n v="2384"/>
    <m/>
    <m/>
    <n v="1972"/>
    <n v="51"/>
    <x v="2"/>
  </r>
  <r>
    <s v="GM"/>
    <x v="22"/>
    <s v="Slovenia"/>
    <n v="2383"/>
    <n v="2385"/>
    <n v="2336"/>
    <n v="1974"/>
    <n v="49"/>
    <x v="0"/>
  </r>
  <r>
    <s v="GM"/>
    <x v="24"/>
    <s v="Austria"/>
    <n v="2383"/>
    <n v="2454"/>
    <n v="2424"/>
    <n v="1966"/>
    <n v="57"/>
    <x v="2"/>
  </r>
  <r>
    <s v="GM"/>
    <x v="4"/>
    <s v="Russia"/>
    <n v="2382"/>
    <n v="2368"/>
    <n v="2395"/>
    <n v="1996"/>
    <n v="27"/>
    <x v="0"/>
  </r>
  <r>
    <s v="GM"/>
    <x v="1"/>
    <s v="United States"/>
    <n v="2382"/>
    <m/>
    <n v="2406"/>
    <n v="1968"/>
    <n v="55"/>
    <x v="2"/>
  </r>
  <r>
    <s v="GM"/>
    <x v="77"/>
    <s v="Jordan"/>
    <n v="2382"/>
    <n v="2167"/>
    <n v="2151"/>
    <n v="1995"/>
    <n v="28"/>
    <x v="0"/>
  </r>
  <r>
    <s v="GM"/>
    <x v="4"/>
    <s v="Russia"/>
    <n v="2382"/>
    <n v="2340"/>
    <n v="2325"/>
    <n v="1963"/>
    <n v="60"/>
    <x v="2"/>
  </r>
  <r>
    <s v="GM"/>
    <x v="7"/>
    <s v="Romania"/>
    <n v="2381"/>
    <n v="2332"/>
    <n v="2347"/>
    <n v="1958"/>
    <n v="65"/>
    <x v="2"/>
  </r>
  <r>
    <s v="GM"/>
    <x v="15"/>
    <s v="United Kingdom"/>
    <n v="2381"/>
    <n v="2242"/>
    <n v="2595"/>
    <n v="1969"/>
    <n v="54"/>
    <x v="2"/>
  </r>
  <r>
    <s v="GM"/>
    <x v="17"/>
    <s v="Hungary"/>
    <n v="2381"/>
    <n v="2312"/>
    <m/>
    <n v="1972"/>
    <n v="51"/>
    <x v="2"/>
  </r>
  <r>
    <s v="GM"/>
    <x v="4"/>
    <s v="Russia"/>
    <n v="2381"/>
    <n v="2363"/>
    <n v="2391"/>
    <n v="1966"/>
    <n v="57"/>
    <x v="2"/>
  </r>
  <r>
    <s v="GM"/>
    <x v="15"/>
    <s v="United Kingdom"/>
    <n v="2379"/>
    <n v="2406"/>
    <m/>
    <n v="1968"/>
    <n v="55"/>
    <x v="2"/>
  </r>
  <r>
    <s v="GM"/>
    <x v="26"/>
    <s v="Spain"/>
    <n v="2379"/>
    <n v="2407"/>
    <n v="2477"/>
    <n v="1982"/>
    <n v="41"/>
    <x v="0"/>
  </r>
  <r>
    <s v="GM"/>
    <x v="11"/>
    <s v="Poland"/>
    <n v="2378"/>
    <n v="2309"/>
    <n v="2282"/>
    <n v="1978"/>
    <n v="45"/>
    <x v="0"/>
  </r>
  <r>
    <s v="GM"/>
    <x v="6"/>
    <s v="India"/>
    <n v="2378"/>
    <n v="2260"/>
    <n v="2312"/>
    <n v="1981"/>
    <n v="42"/>
    <x v="0"/>
  </r>
  <r>
    <s v="GM"/>
    <x v="78"/>
    <s v="Ireland"/>
    <n v="2378"/>
    <n v="2402"/>
    <n v="2485"/>
    <n v="1967"/>
    <n v="56"/>
    <x v="2"/>
  </r>
  <r>
    <s v="GM"/>
    <x v="1"/>
    <s v="United States"/>
    <n v="2377"/>
    <n v="2427"/>
    <n v="2506"/>
    <n v="1956"/>
    <n v="67"/>
    <x v="2"/>
  </r>
  <r>
    <s v="GM"/>
    <x v="26"/>
    <s v="Spain"/>
    <n v="2377"/>
    <m/>
    <m/>
    <n v="1954"/>
    <n v="69"/>
    <x v="2"/>
  </r>
  <r>
    <s v="GM"/>
    <x v="25"/>
    <s v="Serbia"/>
    <n v="2377"/>
    <n v="2497"/>
    <n v="2382"/>
    <n v="1961"/>
    <n v="62"/>
    <x v="2"/>
  </r>
  <r>
    <s v="GM"/>
    <x v="6"/>
    <s v="India"/>
    <n v="2377"/>
    <n v="2312"/>
    <n v="2307"/>
    <n v="1983"/>
    <n v="40"/>
    <x v="0"/>
  </r>
  <r>
    <s v="GM"/>
    <x v="18"/>
    <s v="Ukraine"/>
    <n v="2375"/>
    <n v="2408"/>
    <n v="2325"/>
    <n v="1964"/>
    <n v="59"/>
    <x v="2"/>
  </r>
  <r>
    <s v="GM"/>
    <x v="43"/>
    <s v="Lithuania"/>
    <n v="2375"/>
    <n v="2382"/>
    <n v="2306"/>
    <n v="1970"/>
    <n v="53"/>
    <x v="2"/>
  </r>
  <r>
    <s v="GM"/>
    <x v="0"/>
    <s v="Norway"/>
    <n v="2375"/>
    <m/>
    <m/>
    <n v="1958"/>
    <n v="65"/>
    <x v="2"/>
  </r>
  <r>
    <s v="GM"/>
    <x v="58"/>
    <s v="North Macedonia"/>
    <n v="2374"/>
    <n v="2359"/>
    <n v="2463"/>
    <n v="1964"/>
    <n v="59"/>
    <x v="2"/>
  </r>
  <r>
    <s v="GM"/>
    <x v="19"/>
    <s v="Czech Republic"/>
    <n v="2374"/>
    <n v="2312"/>
    <n v="2348"/>
    <n v="1967"/>
    <n v="56"/>
    <x v="2"/>
  </r>
  <r>
    <s v="GM"/>
    <x v="4"/>
    <s v="Russia"/>
    <n v="2374"/>
    <n v="1994"/>
    <n v="2297"/>
    <n v="1960"/>
    <n v="63"/>
    <x v="2"/>
  </r>
  <r>
    <s v="GM"/>
    <x v="7"/>
    <s v="Romania"/>
    <n v="2374"/>
    <n v="2418"/>
    <n v="2523"/>
    <n v="1975"/>
    <n v="48"/>
    <x v="0"/>
  </r>
  <r>
    <s v="GM"/>
    <x v="74"/>
    <s v="Bangladesh"/>
    <n v="2372"/>
    <n v="2450"/>
    <n v="2366"/>
    <n v="1981"/>
    <n v="42"/>
    <x v="0"/>
  </r>
  <r>
    <s v="GM"/>
    <x v="17"/>
    <s v="Hungary"/>
    <n v="2371"/>
    <n v="2484"/>
    <n v="2395"/>
    <n v="1970"/>
    <n v="53"/>
    <x v="2"/>
  </r>
  <r>
    <s v="GM"/>
    <x v="42"/>
    <s v="Latvia"/>
    <n v="2371"/>
    <n v="2338"/>
    <n v="2319"/>
    <n v="1960"/>
    <n v="63"/>
    <x v="2"/>
  </r>
  <r>
    <s v="GM"/>
    <x v="79"/>
    <s v="Tunisia"/>
    <n v="2371"/>
    <n v="2316"/>
    <n v="2271"/>
    <n v="1988"/>
    <n v="35"/>
    <x v="0"/>
  </r>
  <r>
    <s v="GM"/>
    <x v="3"/>
    <s v="France"/>
    <n v="2370"/>
    <m/>
    <n v="2368"/>
    <n v="1957"/>
    <n v="66"/>
    <x v="2"/>
  </r>
  <r>
    <s v="GM"/>
    <x v="14"/>
    <s v="Germany"/>
    <n v="2369"/>
    <n v="2444"/>
    <n v="2355"/>
    <n v="1968"/>
    <n v="55"/>
    <x v="2"/>
  </r>
  <r>
    <s v="GM"/>
    <x v="27"/>
    <s v="Israel"/>
    <n v="2369"/>
    <n v="2499"/>
    <n v="2521"/>
    <n v="1959"/>
    <n v="64"/>
    <x v="2"/>
  </r>
  <r>
    <s v="GM"/>
    <x v="14"/>
    <s v="Germany"/>
    <n v="2369"/>
    <n v="2421"/>
    <n v="2376"/>
    <n v="1966"/>
    <n v="57"/>
    <x v="2"/>
  </r>
  <r>
    <s v="GM"/>
    <x v="21"/>
    <s v="Sweden"/>
    <n v="2368"/>
    <n v="2424"/>
    <m/>
    <n v="1953"/>
    <n v="70"/>
    <x v="2"/>
  </r>
  <r>
    <s v="GM"/>
    <x v="39"/>
    <s v="Argentina"/>
    <n v="2368"/>
    <n v="2375"/>
    <n v="2300"/>
    <n v="1965"/>
    <n v="58"/>
    <x v="2"/>
  </r>
  <r>
    <s v="GM"/>
    <x v="31"/>
    <s v="Denmark"/>
    <n v="2368"/>
    <n v="2434"/>
    <n v="2368"/>
    <n v="1952"/>
    <n v="71"/>
    <x v="2"/>
  </r>
  <r>
    <s v="GM"/>
    <x v="4"/>
    <s v="Russia"/>
    <n v="2367"/>
    <n v="2324"/>
    <n v="2297"/>
    <n v="1969"/>
    <n v="54"/>
    <x v="2"/>
  </r>
  <r>
    <s v="GM"/>
    <x v="15"/>
    <s v="United Kingdom"/>
    <n v="2366"/>
    <n v="2401"/>
    <m/>
    <n v="1958"/>
    <n v="65"/>
    <x v="2"/>
  </r>
  <r>
    <s v="GM"/>
    <x v="13"/>
    <s v="Uzbekistan"/>
    <n v="2366"/>
    <n v="2404"/>
    <n v="2409"/>
    <n v="1963"/>
    <n v="60"/>
    <x v="2"/>
  </r>
  <r>
    <s v="GM"/>
    <x v="28"/>
    <s v="Croatia"/>
    <n v="2366"/>
    <n v="2419"/>
    <n v="2473"/>
    <n v="1964"/>
    <n v="59"/>
    <x v="2"/>
  </r>
  <r>
    <s v="GM"/>
    <x v="50"/>
    <s v="Slovakia"/>
    <n v="2366"/>
    <n v="2430"/>
    <m/>
    <n v="1971"/>
    <n v="52"/>
    <x v="2"/>
  </r>
  <r>
    <s v="GM"/>
    <x v="58"/>
    <s v="North Macedonia"/>
    <n v="2366"/>
    <n v="2355"/>
    <n v="2297"/>
    <n v="1964"/>
    <n v="59"/>
    <x v="2"/>
  </r>
  <r>
    <s v="GM"/>
    <x v="26"/>
    <s v="Spain"/>
    <n v="2366"/>
    <n v="2498"/>
    <n v="2472"/>
    <n v="1989"/>
    <n v="34"/>
    <x v="0"/>
  </r>
  <r>
    <s v="GM"/>
    <x v="14"/>
    <s v="Germany"/>
    <n v="2365"/>
    <n v="2365"/>
    <n v="2296"/>
    <n v="1973"/>
    <n v="50"/>
    <x v="2"/>
  </r>
  <r>
    <s v="GM"/>
    <x v="40"/>
    <s v="Cuba"/>
    <n v="2365"/>
    <n v="2449"/>
    <n v="2461"/>
    <n v="1961"/>
    <n v="62"/>
    <x v="2"/>
  </r>
  <r>
    <s v="GM"/>
    <x v="17"/>
    <s v="Hungary"/>
    <n v="2365"/>
    <n v="2435"/>
    <n v="2347"/>
    <n v="1975"/>
    <n v="48"/>
    <x v="0"/>
  </r>
  <r>
    <s v="GM"/>
    <x v="28"/>
    <s v="Croatia"/>
    <n v="2364"/>
    <n v="2498"/>
    <n v="2368"/>
    <n v="1970"/>
    <n v="53"/>
    <x v="2"/>
  </r>
  <r>
    <s v="GM"/>
    <x v="14"/>
    <s v="Germany"/>
    <n v="2364"/>
    <m/>
    <m/>
    <n v="1963"/>
    <n v="60"/>
    <x v="2"/>
  </r>
  <r>
    <s v="GM"/>
    <x v="74"/>
    <s v="Bangladesh"/>
    <n v="2363"/>
    <n v="2496"/>
    <n v="2442"/>
    <n v="1966"/>
    <n v="57"/>
    <x v="2"/>
  </r>
  <r>
    <s v="GM"/>
    <x v="15"/>
    <s v="United Kingdom"/>
    <n v="2362"/>
    <n v="2313"/>
    <n v="2333"/>
    <n v="1961"/>
    <n v="62"/>
    <x v="2"/>
  </r>
  <r>
    <s v="GM"/>
    <x v="52"/>
    <s v="Bosnia and Herzegovina"/>
    <n v="2362"/>
    <n v="2349"/>
    <n v="2318"/>
    <n v="1942"/>
    <n v="81"/>
    <x v="2"/>
  </r>
  <r>
    <s v="GM"/>
    <x v="25"/>
    <s v="Serbia"/>
    <n v="2362"/>
    <n v="2465"/>
    <n v="2458"/>
    <n v="1968"/>
    <n v="55"/>
    <x v="2"/>
  </r>
  <r>
    <s v="GM"/>
    <x v="10"/>
    <s v="Vietnam"/>
    <n v="2362"/>
    <n v="2406"/>
    <n v="2362"/>
    <n v="1985"/>
    <n v="38"/>
    <x v="0"/>
  </r>
  <r>
    <s v="GM"/>
    <x v="19"/>
    <s v="Czech Republic"/>
    <n v="2361"/>
    <n v="2336"/>
    <n v="2324"/>
    <n v="1984"/>
    <n v="39"/>
    <x v="0"/>
  </r>
  <r>
    <s v="GM"/>
    <x v="45"/>
    <s v="Moldova"/>
    <n v="2361"/>
    <n v="2308"/>
    <n v="2345"/>
    <n v="1971"/>
    <n v="52"/>
    <x v="2"/>
  </r>
  <r>
    <s v="GM"/>
    <x v="14"/>
    <s v="Germany"/>
    <n v="2361"/>
    <n v="2366"/>
    <n v="2448"/>
    <n v="1969"/>
    <n v="54"/>
    <x v="2"/>
  </r>
  <r>
    <s v="GM"/>
    <x v="52"/>
    <s v="Bosnia and Herzegovina"/>
    <n v="2361"/>
    <n v="2437"/>
    <n v="2409"/>
    <n v="1958"/>
    <n v="65"/>
    <x v="2"/>
  </r>
  <r>
    <s v="GM"/>
    <x v="19"/>
    <s v="Czech Republic"/>
    <n v="2358"/>
    <n v="2408"/>
    <n v="2400"/>
    <n v="1942"/>
    <n v="81"/>
    <x v="2"/>
  </r>
  <r>
    <s v="GM"/>
    <x v="16"/>
    <s v="Armenia"/>
    <n v="2358"/>
    <n v="2361"/>
    <n v="2336"/>
    <n v="1979"/>
    <n v="44"/>
    <x v="0"/>
  </r>
  <r>
    <s v="GM"/>
    <x v="16"/>
    <s v="Armenia"/>
    <n v="2358"/>
    <n v="2504"/>
    <n v="2456"/>
    <n v="1981"/>
    <n v="42"/>
    <x v="0"/>
  </r>
  <r>
    <s v="GM"/>
    <x v="42"/>
    <s v="Latvia"/>
    <n v="2354"/>
    <n v="2360"/>
    <n v="2329"/>
    <n v="1979"/>
    <n v="44"/>
    <x v="0"/>
  </r>
  <r>
    <s v="GM"/>
    <x v="36"/>
    <s v="Greece"/>
    <n v="2353"/>
    <n v="2357"/>
    <n v="2336"/>
    <n v="1958"/>
    <n v="65"/>
    <x v="2"/>
  </r>
  <r>
    <s v="GM"/>
    <x v="74"/>
    <s v="Bangladesh"/>
    <n v="2352"/>
    <n v="2415"/>
    <n v="2462"/>
    <n v="1974"/>
    <n v="49"/>
    <x v="0"/>
  </r>
  <r>
    <s v="GM"/>
    <x v="4"/>
    <s v="Russia"/>
    <n v="2352"/>
    <n v="2353"/>
    <n v="2233"/>
    <n v="1971"/>
    <n v="52"/>
    <x v="2"/>
  </r>
  <r>
    <s v="GM"/>
    <x v="11"/>
    <s v="Poland"/>
    <n v="2351"/>
    <n v="2511"/>
    <n v="2386"/>
    <n v="1987"/>
    <n v="36"/>
    <x v="0"/>
  </r>
  <r>
    <s v="GM"/>
    <x v="49"/>
    <s v="Australia"/>
    <n v="2350"/>
    <n v="2399"/>
    <n v="2344"/>
    <n v="1959"/>
    <n v="64"/>
    <x v="2"/>
  </r>
  <r>
    <s v="GM"/>
    <x v="17"/>
    <s v="Hungary"/>
    <n v="2350"/>
    <n v="2412"/>
    <n v="2362"/>
    <n v="1973"/>
    <n v="50"/>
    <x v="2"/>
  </r>
  <r>
    <s v="GM"/>
    <x v="6"/>
    <s v="India"/>
    <n v="2350"/>
    <n v="2291"/>
    <n v="2317"/>
    <n v="1982"/>
    <n v="41"/>
    <x v="0"/>
  </r>
  <r>
    <s v="GM"/>
    <x v="45"/>
    <s v="Moldova"/>
    <n v="2350"/>
    <n v="2358"/>
    <n v="2253"/>
    <n v="1982"/>
    <n v="41"/>
    <x v="0"/>
  </r>
  <r>
    <s v="GM"/>
    <x v="15"/>
    <s v="United Kingdom"/>
    <n v="2349"/>
    <n v="2393"/>
    <m/>
    <n v="1960"/>
    <n v="63"/>
    <x v="2"/>
  </r>
  <r>
    <s v="GM"/>
    <x v="27"/>
    <s v="Israel"/>
    <n v="2349"/>
    <n v="2236"/>
    <n v="2262"/>
    <n v="1955"/>
    <n v="68"/>
    <x v="2"/>
  </r>
  <r>
    <s v="GM"/>
    <x v="26"/>
    <s v="Spain"/>
    <n v="2348"/>
    <n v="2349"/>
    <m/>
    <n v="1958"/>
    <n v="65"/>
    <x v="2"/>
  </r>
  <r>
    <s v="GM"/>
    <x v="56"/>
    <s v="Philippines"/>
    <n v="2348"/>
    <n v="2473"/>
    <n v="2374"/>
    <n v="1975"/>
    <n v="48"/>
    <x v="0"/>
  </r>
  <r>
    <s v="GM"/>
    <x v="11"/>
    <s v="Poland"/>
    <n v="2348"/>
    <n v="2175"/>
    <n v="2193"/>
    <n v="1982"/>
    <n v="41"/>
    <x v="0"/>
  </r>
  <r>
    <s v="GM"/>
    <x v="34"/>
    <s v="Uruguay"/>
    <n v="2348"/>
    <n v="2486"/>
    <n v="2347"/>
    <n v="1966"/>
    <n v="57"/>
    <x v="2"/>
  </r>
  <r>
    <s v="GM"/>
    <x v="15"/>
    <s v="United Kingdom"/>
    <n v="2347"/>
    <n v="2512"/>
    <n v="2369"/>
    <n v="1960"/>
    <n v="63"/>
    <x v="2"/>
  </r>
  <r>
    <s v="GM"/>
    <x v="16"/>
    <s v="Armenia"/>
    <n v="2346"/>
    <n v="2500"/>
    <n v="2387"/>
    <n v="1986"/>
    <n v="37"/>
    <x v="0"/>
  </r>
  <r>
    <s v="GM"/>
    <x v="25"/>
    <s v="Serbia"/>
    <n v="2345"/>
    <n v="2381"/>
    <n v="2344"/>
    <n v="1976"/>
    <n v="47"/>
    <x v="0"/>
  </r>
  <r>
    <s v="GM"/>
    <x v="4"/>
    <s v="Russia"/>
    <n v="2345"/>
    <n v="2307"/>
    <n v="2250"/>
    <n v="1987"/>
    <n v="36"/>
    <x v="0"/>
  </r>
  <r>
    <s v="GM"/>
    <x v="15"/>
    <s v="United Kingdom"/>
    <n v="2344"/>
    <n v="2440"/>
    <n v="2436"/>
    <n v="1965"/>
    <n v="58"/>
    <x v="2"/>
  </r>
  <r>
    <s v="GM"/>
    <x v="3"/>
    <s v="France"/>
    <n v="2344"/>
    <n v="2349"/>
    <n v="2386"/>
    <n v="1962"/>
    <n v="61"/>
    <x v="2"/>
  </r>
  <r>
    <s v="GM"/>
    <x v="1"/>
    <s v="United States"/>
    <n v="2343"/>
    <m/>
    <n v="2515"/>
    <n v="1968"/>
    <n v="55"/>
    <x v="2"/>
  </r>
  <r>
    <s v="GM"/>
    <x v="39"/>
    <s v="Argentina"/>
    <n v="2341"/>
    <n v="2384"/>
    <n v="2346"/>
    <n v="1957"/>
    <n v="66"/>
    <x v="2"/>
  </r>
  <r>
    <s v="GM"/>
    <x v="27"/>
    <s v="Israel"/>
    <n v="2341"/>
    <m/>
    <m/>
    <n v="1968"/>
    <n v="55"/>
    <x v="2"/>
  </r>
  <r>
    <s v="GM"/>
    <x v="53"/>
    <s v="Georgia"/>
    <n v="2340"/>
    <n v="2356"/>
    <n v="2391"/>
    <n v="1974"/>
    <n v="49"/>
    <x v="0"/>
  </r>
  <r>
    <s v="GM"/>
    <x v="35"/>
    <s v="Peru"/>
    <n v="2340"/>
    <n v="2432"/>
    <n v="2538"/>
    <n v="1975"/>
    <n v="48"/>
    <x v="0"/>
  </r>
  <r>
    <s v="GM"/>
    <x v="50"/>
    <s v="Slovakia"/>
    <n v="2340"/>
    <n v="2399"/>
    <n v="2419"/>
    <n v="1975"/>
    <n v="48"/>
    <x v="0"/>
  </r>
  <r>
    <s v="GM"/>
    <x v="1"/>
    <s v="United States"/>
    <n v="2338"/>
    <m/>
    <m/>
    <n v="1959"/>
    <n v="64"/>
    <x v="2"/>
  </r>
  <r>
    <s v="GM"/>
    <x v="39"/>
    <s v="Argentina"/>
    <n v="2338"/>
    <n v="2412"/>
    <n v="2326"/>
    <n v="1970"/>
    <n v="53"/>
    <x v="2"/>
  </r>
  <r>
    <s v="GM"/>
    <x v="6"/>
    <s v="India"/>
    <n v="2338"/>
    <n v="2217"/>
    <n v="2381"/>
    <n v="1983"/>
    <n v="40"/>
    <x v="0"/>
  </r>
  <r>
    <s v="GM"/>
    <x v="44"/>
    <s v="Kazakhstan"/>
    <n v="2338"/>
    <n v="2382"/>
    <n v="2334"/>
    <n v="1976"/>
    <n v="47"/>
    <x v="0"/>
  </r>
  <r>
    <s v="GM"/>
    <x v="46"/>
    <s v="Montenegro"/>
    <n v="2337"/>
    <n v="2347"/>
    <n v="2341"/>
    <n v="1962"/>
    <n v="61"/>
    <x v="2"/>
  </r>
  <r>
    <s v="GM"/>
    <x v="4"/>
    <s v="Russia"/>
    <n v="2337"/>
    <n v="2145"/>
    <n v="2252"/>
    <n v="1947"/>
    <n v="76"/>
    <x v="2"/>
  </r>
  <r>
    <s v="GM"/>
    <x v="3"/>
    <s v="France"/>
    <n v="2336"/>
    <n v="2288"/>
    <n v="2286"/>
    <n v="1955"/>
    <n v="68"/>
    <x v="2"/>
  </r>
  <r>
    <s v="GM"/>
    <x v="10"/>
    <s v="Vietnam"/>
    <n v="2335"/>
    <n v="2277"/>
    <n v="2204"/>
    <n v="1989"/>
    <n v="34"/>
    <x v="0"/>
  </r>
  <r>
    <s v="GM"/>
    <x v="14"/>
    <s v="Germany"/>
    <n v="2335"/>
    <m/>
    <m/>
    <n v="1947"/>
    <n v="76"/>
    <x v="2"/>
  </r>
  <r>
    <s v="GM"/>
    <x v="12"/>
    <s v="Bulgaria"/>
    <n v="2335"/>
    <n v="2361"/>
    <n v="2330"/>
    <n v="1977"/>
    <n v="46"/>
    <x v="0"/>
  </r>
  <r>
    <s v="GM"/>
    <x v="46"/>
    <s v="Montenegro"/>
    <n v="2334"/>
    <n v="2295"/>
    <n v="2255"/>
    <n v="1965"/>
    <n v="58"/>
    <x v="2"/>
  </r>
  <r>
    <s v="GM"/>
    <x v="1"/>
    <s v="United States"/>
    <n v="2333"/>
    <n v="2330"/>
    <n v="2266"/>
    <n v="1959"/>
    <n v="64"/>
    <x v="2"/>
  </r>
  <r>
    <s v="GM"/>
    <x v="25"/>
    <s v="Serbia"/>
    <n v="2332"/>
    <n v="2397"/>
    <n v="2382"/>
    <n v="1969"/>
    <n v="54"/>
    <x v="2"/>
  </r>
  <r>
    <s v="GM"/>
    <x v="14"/>
    <s v="Germany"/>
    <n v="2329"/>
    <n v="2235"/>
    <n v="2356"/>
    <n v="1956"/>
    <n v="67"/>
    <x v="2"/>
  </r>
  <r>
    <s v="GM"/>
    <x v="5"/>
    <s v="Netherlands"/>
    <n v="2328"/>
    <n v="2351"/>
    <n v="2368"/>
    <n v="1975"/>
    <n v="48"/>
    <x v="0"/>
  </r>
  <r>
    <s v="GM"/>
    <x v="27"/>
    <s v="Israel"/>
    <n v="2326"/>
    <n v="2209"/>
    <n v="2265"/>
    <n v="1941"/>
    <n v="82"/>
    <x v="2"/>
  </r>
  <r>
    <s v="GM"/>
    <x v="64"/>
    <s v="Portugal"/>
    <n v="2325"/>
    <n v="2224"/>
    <n v="2276"/>
    <n v="1962"/>
    <n v="61"/>
    <x v="2"/>
  </r>
  <r>
    <s v="GM"/>
    <x v="48"/>
    <s v="Singapore"/>
    <n v="2324"/>
    <n v="2401"/>
    <n v="2277"/>
    <n v="1967"/>
    <n v="56"/>
    <x v="2"/>
  </r>
  <r>
    <s v="GM"/>
    <x v="13"/>
    <s v="Uzbekistan"/>
    <n v="2324"/>
    <n v="2327"/>
    <n v="2372"/>
    <n v="1966"/>
    <n v="57"/>
    <x v="2"/>
  </r>
  <r>
    <s v="GM"/>
    <x v="14"/>
    <s v="Germany"/>
    <n v="2323"/>
    <n v="2457"/>
    <n v="2364"/>
    <n v="1944"/>
    <n v="79"/>
    <x v="2"/>
  </r>
  <r>
    <s v="GM"/>
    <x v="76"/>
    <s v="Monaco"/>
    <n v="2323"/>
    <n v="2390"/>
    <n v="2399"/>
    <n v="1960"/>
    <n v="63"/>
    <x v="2"/>
  </r>
  <r>
    <s v="GM"/>
    <x v="31"/>
    <s v="Denmark"/>
    <n v="2323"/>
    <n v="2345"/>
    <n v="2304"/>
    <n v="1957"/>
    <n v="66"/>
    <x v="2"/>
  </r>
  <r>
    <s v="GM"/>
    <x v="39"/>
    <s v="Argentina"/>
    <n v="2322"/>
    <n v="2374"/>
    <n v="2330"/>
    <n v="1967"/>
    <n v="56"/>
    <x v="2"/>
  </r>
  <r>
    <s v="GM"/>
    <x v="6"/>
    <s v="India"/>
    <n v="2322"/>
    <n v="2336"/>
    <n v="2329"/>
    <n v="1986"/>
    <n v="37"/>
    <x v="0"/>
  </r>
  <r>
    <s v="GM"/>
    <x v="19"/>
    <s v="Czech Republic"/>
    <n v="2321"/>
    <n v="2322"/>
    <n v="2353"/>
    <n v="1968"/>
    <n v="55"/>
    <x v="2"/>
  </r>
  <r>
    <s v="GM"/>
    <x v="19"/>
    <s v="Czech Republic"/>
    <n v="2316"/>
    <m/>
    <n v="2384"/>
    <n v="1950"/>
    <n v="73"/>
    <x v="2"/>
  </r>
  <r>
    <s v="GM"/>
    <x v="40"/>
    <s v="Cuba"/>
    <n v="2316"/>
    <n v="2327"/>
    <n v="2338"/>
    <n v="1978"/>
    <n v="45"/>
    <x v="0"/>
  </r>
  <r>
    <s v="GM"/>
    <x v="28"/>
    <s v="Croatia"/>
    <n v="2316"/>
    <n v="2338"/>
    <n v="2277"/>
    <n v="1944"/>
    <n v="79"/>
    <x v="2"/>
  </r>
  <r>
    <s v="GM"/>
    <x v="26"/>
    <s v="Spain"/>
    <n v="2314"/>
    <n v="2268"/>
    <n v="2298"/>
    <n v="1972"/>
    <n v="51"/>
    <x v="2"/>
  </r>
  <r>
    <s v="GM"/>
    <x v="43"/>
    <s v="Lithuania"/>
    <n v="2314"/>
    <n v="2209"/>
    <n v="2212"/>
    <n v="1963"/>
    <n v="60"/>
    <x v="2"/>
  </r>
  <r>
    <s v="GM"/>
    <x v="3"/>
    <s v="France"/>
    <n v="2312"/>
    <n v="2244"/>
    <n v="2294"/>
    <n v="1950"/>
    <n v="73"/>
    <x v="2"/>
  </r>
  <r>
    <s v="GM"/>
    <x v="26"/>
    <s v="Spain"/>
    <n v="2311"/>
    <n v="2387"/>
    <n v="2384"/>
    <n v="1976"/>
    <n v="47"/>
    <x v="0"/>
  </r>
  <r>
    <s v="GM"/>
    <x v="20"/>
    <s v="Switzerland"/>
    <n v="2310"/>
    <n v="2272"/>
    <n v="2223"/>
    <n v="1961"/>
    <n v="62"/>
    <x v="2"/>
  </r>
  <r>
    <s v="GM"/>
    <x v="6"/>
    <s v="India"/>
    <n v="2310"/>
    <n v="2310"/>
    <n v="2228"/>
    <n v="1976"/>
    <n v="47"/>
    <x v="0"/>
  </r>
  <r>
    <s v="GM"/>
    <x v="18"/>
    <s v="Ukraine"/>
    <n v="2308"/>
    <n v="2248"/>
    <n v="2297"/>
    <n v="1979"/>
    <n v="44"/>
    <x v="0"/>
  </r>
  <r>
    <s v="GM"/>
    <x v="63"/>
    <s v="Estonia"/>
    <n v="2308"/>
    <n v="2214"/>
    <n v="2223"/>
    <n v="1955"/>
    <n v="68"/>
    <x v="2"/>
  </r>
  <r>
    <s v="GM"/>
    <x v="27"/>
    <s v="Israel"/>
    <n v="2308"/>
    <n v="2283"/>
    <n v="2348"/>
    <n v="1954"/>
    <n v="69"/>
    <x v="2"/>
  </r>
  <r>
    <s v="GM"/>
    <x v="11"/>
    <s v="Poland"/>
    <n v="2307"/>
    <n v="2218"/>
    <n v="2235"/>
    <n v="1971"/>
    <n v="52"/>
    <x v="2"/>
  </r>
  <r>
    <s v="GM"/>
    <x v="14"/>
    <s v="Germany"/>
    <n v="2307"/>
    <n v="2412"/>
    <n v="2346"/>
    <n v="1945"/>
    <n v="78"/>
    <x v="2"/>
  </r>
  <r>
    <s v="GM"/>
    <x v="55"/>
    <s v="Belarus"/>
    <n v="2306"/>
    <n v="2381"/>
    <n v="2299"/>
    <n v="1983"/>
    <n v="40"/>
    <x v="0"/>
  </r>
  <r>
    <s v="GM"/>
    <x v="25"/>
    <s v="Serbia"/>
    <n v="2306"/>
    <n v="2341"/>
    <n v="2354"/>
    <n v="1963"/>
    <n v="60"/>
    <x v="2"/>
  </r>
  <r>
    <s v="GM"/>
    <x v="60"/>
    <s v="Colombia"/>
    <n v="2304"/>
    <n v="2399"/>
    <n v="2334"/>
    <n v="1958"/>
    <n v="65"/>
    <x v="2"/>
  </r>
  <r>
    <s v="GM"/>
    <x v="1"/>
    <s v="United States"/>
    <n v="2303"/>
    <m/>
    <m/>
    <n v="1952"/>
    <n v="71"/>
    <x v="2"/>
  </r>
  <r>
    <s v="GM"/>
    <x v="17"/>
    <s v="Hungary"/>
    <n v="2302"/>
    <m/>
    <m/>
    <n v="1969"/>
    <n v="54"/>
    <x v="2"/>
  </r>
  <r>
    <s v="GM"/>
    <x v="25"/>
    <s v="Serbia"/>
    <n v="2301"/>
    <m/>
    <m/>
    <n v="1968"/>
    <n v="55"/>
    <x v="2"/>
  </r>
  <r>
    <s v="GM"/>
    <x v="80"/>
    <s v="South Africa"/>
    <n v="2300"/>
    <n v="2376"/>
    <n v="2435"/>
    <n v="1979"/>
    <n v="44"/>
    <x v="0"/>
  </r>
  <r>
    <s v="GM"/>
    <x v="6"/>
    <s v="India"/>
    <n v="2298"/>
    <n v="2206"/>
    <n v="2254"/>
    <n v="1990"/>
    <n v="33"/>
    <x v="0"/>
  </r>
  <r>
    <s v="GM"/>
    <x v="21"/>
    <s v="Sweden"/>
    <n v="2298"/>
    <n v="2274"/>
    <n v="2288"/>
    <n v="1960"/>
    <n v="63"/>
    <x v="2"/>
  </r>
  <r>
    <s v="GM"/>
    <x v="8"/>
    <s v="Azerbaijan"/>
    <n v="2298"/>
    <n v="2258"/>
    <n v="2308"/>
    <n v="1968"/>
    <n v="55"/>
    <x v="2"/>
  </r>
  <r>
    <s v="GM"/>
    <x v="18"/>
    <s v="Ukraine"/>
    <n v="2298"/>
    <n v="2108"/>
    <n v="2101"/>
    <n v="1974"/>
    <n v="49"/>
    <x v="0"/>
  </r>
  <r>
    <s v="GM"/>
    <x v="59"/>
    <s v="United Kingdom"/>
    <n v="2297"/>
    <n v="2282"/>
    <n v="2210"/>
    <n v="1968"/>
    <n v="55"/>
    <x v="2"/>
  </r>
  <r>
    <s v="GM"/>
    <x v="14"/>
    <s v="Germany"/>
    <n v="2295"/>
    <n v="2306"/>
    <m/>
    <n v="1939"/>
    <n v="84"/>
    <x v="2"/>
  </r>
  <r>
    <s v="GM"/>
    <x v="12"/>
    <s v="Bulgaria"/>
    <n v="2294"/>
    <n v="2300"/>
    <n v="2347"/>
    <n v="1958"/>
    <n v="65"/>
    <x v="2"/>
  </r>
  <r>
    <s v="GM"/>
    <x v="54"/>
    <s v="Finland"/>
    <n v="2294"/>
    <n v="2273"/>
    <n v="2233"/>
    <n v="1959"/>
    <n v="64"/>
    <x v="2"/>
  </r>
  <r>
    <s v="GM"/>
    <x v="12"/>
    <s v="Bulgaria"/>
    <n v="2293"/>
    <n v="2328"/>
    <n v="2360"/>
    <n v="1949"/>
    <n v="74"/>
    <x v="2"/>
  </r>
  <r>
    <s v="GM"/>
    <x v="19"/>
    <s v="Czech Republic"/>
    <n v="2292"/>
    <n v="2302"/>
    <n v="2323"/>
    <n v="1947"/>
    <n v="76"/>
    <x v="2"/>
  </r>
  <r>
    <s v="GM"/>
    <x v="25"/>
    <s v="Serbia"/>
    <n v="2291"/>
    <n v="2413"/>
    <n v="2371"/>
    <n v="1966"/>
    <n v="57"/>
    <x v="2"/>
  </r>
  <r>
    <s v="GM"/>
    <x v="4"/>
    <s v="Russia"/>
    <n v="2290"/>
    <n v="2185"/>
    <n v="2177"/>
    <n v="1965"/>
    <n v="58"/>
    <x v="2"/>
  </r>
  <r>
    <s v="GM"/>
    <x v="25"/>
    <s v="Serbia"/>
    <n v="2287"/>
    <n v="2524"/>
    <n v="2342"/>
    <n v="1973"/>
    <n v="50"/>
    <x v="2"/>
  </r>
  <r>
    <s v="GM"/>
    <x v="25"/>
    <s v="Serbia"/>
    <n v="2287"/>
    <n v="2231"/>
    <n v="2219"/>
    <n v="1958"/>
    <n v="65"/>
    <x v="2"/>
  </r>
  <r>
    <s v="GM"/>
    <x v="14"/>
    <s v="Germany"/>
    <n v="2285"/>
    <n v="2390"/>
    <m/>
    <n v="1952"/>
    <n v="71"/>
    <x v="2"/>
  </r>
  <r>
    <s v="GM"/>
    <x v="5"/>
    <s v="Netherlands"/>
    <n v="2284"/>
    <m/>
    <m/>
    <n v="1944"/>
    <n v="79"/>
    <x v="2"/>
  </r>
  <r>
    <s v="GM"/>
    <x v="25"/>
    <s v="Serbia"/>
    <n v="2281"/>
    <n v="2422"/>
    <n v="2269"/>
    <n v="1967"/>
    <n v="56"/>
    <x v="2"/>
  </r>
  <r>
    <s v="GM"/>
    <x v="58"/>
    <s v="North Macedonia"/>
    <n v="2281"/>
    <n v="2191"/>
    <n v="2225"/>
    <n v="1962"/>
    <n v="61"/>
    <x v="2"/>
  </r>
  <r>
    <s v="GM"/>
    <x v="50"/>
    <s v="Slovakia"/>
    <n v="2278"/>
    <n v="2326"/>
    <n v="2347"/>
    <n v="1945"/>
    <n v="78"/>
    <x v="2"/>
  </r>
  <r>
    <s v="GM"/>
    <x v="8"/>
    <s v="Azerbaijan"/>
    <n v="2278"/>
    <n v="2287"/>
    <n v="2104"/>
    <n v="1989"/>
    <n v="34"/>
    <x v="0"/>
  </r>
  <r>
    <s v="GM"/>
    <x v="25"/>
    <s v="Serbia"/>
    <n v="2276"/>
    <n v="2279"/>
    <n v="2276"/>
    <n v="1958"/>
    <n v="65"/>
    <x v="2"/>
  </r>
  <r>
    <s v="GM"/>
    <x v="9"/>
    <s v="Iran"/>
    <n v="2275"/>
    <n v="2243"/>
    <n v="2196"/>
    <n v="1975"/>
    <n v="48"/>
    <x v="0"/>
  </r>
  <r>
    <s v="GM"/>
    <x v="4"/>
    <s v="Russia"/>
    <n v="2272"/>
    <n v="2300"/>
    <n v="2383"/>
    <n v="1953"/>
    <n v="70"/>
    <x v="2"/>
  </r>
  <r>
    <s v="GM"/>
    <x v="25"/>
    <s v="Serbia"/>
    <n v="2272"/>
    <n v="2367"/>
    <n v="2344"/>
    <n v="1969"/>
    <n v="54"/>
    <x v="2"/>
  </r>
  <r>
    <s v="GM"/>
    <x v="6"/>
    <s v="India"/>
    <n v="2272"/>
    <n v="2360"/>
    <n v="2289"/>
    <n v="1982"/>
    <n v="41"/>
    <x v="0"/>
  </r>
  <r>
    <s v="GM"/>
    <x v="18"/>
    <s v="Ukraine"/>
    <n v="2271"/>
    <n v="2353"/>
    <n v="2296"/>
    <n v="1959"/>
    <n v="64"/>
    <x v="2"/>
  </r>
  <r>
    <s v="GM"/>
    <x v="55"/>
    <s v="Belarus"/>
    <n v="2269"/>
    <n v="2138"/>
    <n v="2152"/>
    <n v="1962"/>
    <n v="61"/>
    <x v="2"/>
  </r>
  <r>
    <s v="GM"/>
    <x v="53"/>
    <s v="Georgia"/>
    <n v="2267"/>
    <n v="2199"/>
    <n v="2168"/>
    <n v="1941"/>
    <n v="82"/>
    <x v="2"/>
  </r>
  <r>
    <s v="GM"/>
    <x v="21"/>
    <s v="Sweden"/>
    <n v="2260"/>
    <n v="2316"/>
    <n v="2306"/>
    <n v="1950"/>
    <n v="73"/>
    <x v="2"/>
  </r>
  <r>
    <s v="GM"/>
    <x v="25"/>
    <s v="Serbia"/>
    <n v="2257"/>
    <m/>
    <n v="2411"/>
    <n v="1962"/>
    <n v="61"/>
    <x v="2"/>
  </r>
  <r>
    <s v="GM"/>
    <x v="72"/>
    <s v="Turkmenistan"/>
    <n v="2254"/>
    <m/>
    <n v="2389"/>
    <n v="1972"/>
    <n v="51"/>
    <x v="2"/>
  </r>
  <r>
    <s v="GM"/>
    <x v="53"/>
    <s v="Georgia"/>
    <n v="2253"/>
    <n v="2257"/>
    <n v="2196"/>
    <n v="1991"/>
    <n v="32"/>
    <x v="0"/>
  </r>
  <r>
    <s v="GM"/>
    <x v="25"/>
    <s v="Serbia"/>
    <n v="2252"/>
    <n v="2306"/>
    <n v="2341"/>
    <n v="1942"/>
    <n v="81"/>
    <x v="2"/>
  </r>
  <r>
    <s v="GM"/>
    <x v="16"/>
    <s v="Armenia"/>
    <n v="2244"/>
    <n v="2319"/>
    <n v="2154"/>
    <n v="1993"/>
    <n v="30"/>
    <x v="0"/>
  </r>
  <r>
    <s v="GM"/>
    <x v="12"/>
    <s v="Bulgaria"/>
    <n v="2244"/>
    <n v="2228"/>
    <n v="2244"/>
    <n v="1964"/>
    <n v="59"/>
    <x v="2"/>
  </r>
  <r>
    <s v="GM"/>
    <x v="32"/>
    <s v="Italy"/>
    <n v="2240"/>
    <n v="2254"/>
    <m/>
    <n v="1946"/>
    <n v="77"/>
    <x v="2"/>
  </r>
  <r>
    <s v="GM"/>
    <x v="79"/>
    <s v="Tunisia"/>
    <n v="2238"/>
    <n v="2222"/>
    <n v="2307"/>
    <n v="1962"/>
    <n v="61"/>
    <x v="2"/>
  </r>
  <r>
    <s v="GM"/>
    <x v="54"/>
    <s v="Finland"/>
    <n v="2228"/>
    <n v="2200"/>
    <m/>
    <n v="1944"/>
    <n v="79"/>
    <x v="2"/>
  </r>
  <r>
    <s v="GM"/>
    <x v="25"/>
    <s v="Serbia"/>
    <n v="2223"/>
    <n v="2308"/>
    <n v="2189"/>
    <n v="1955"/>
    <n v="68"/>
    <x v="2"/>
  </r>
  <r>
    <s v="GM"/>
    <x v="4"/>
    <s v="Russia"/>
    <n v="2206"/>
    <n v="2390"/>
    <n v="2349"/>
    <n v="1959"/>
    <n v="64"/>
    <x v="2"/>
  </r>
  <r>
    <s v="GM"/>
    <x v="4"/>
    <s v="Russia"/>
    <n v="2196"/>
    <n v="2096"/>
    <n v="1996"/>
    <n v="1953"/>
    <n v="70"/>
    <x v="2"/>
  </r>
  <r>
    <s v="GM"/>
    <x v="48"/>
    <s v="Singapore"/>
    <n v="2189"/>
    <n v="2274"/>
    <n v="2228"/>
    <n v="1963"/>
    <n v="60"/>
    <x v="2"/>
  </r>
  <r>
    <s v="GM"/>
    <x v="4"/>
    <s v="Russia"/>
    <n v="2175"/>
    <n v="2007"/>
    <n v="2121"/>
    <n v="1946"/>
    <n v="77"/>
    <x v="2"/>
  </r>
  <r>
    <s v="GM"/>
    <x v="25"/>
    <s v="Serbia"/>
    <n v="2168"/>
    <n v="2312"/>
    <n v="2208"/>
    <n v="1953"/>
    <n v="70"/>
    <x v="2"/>
  </r>
  <r>
    <s v="GM"/>
    <x v="1"/>
    <s v="United States"/>
    <n v="2077"/>
    <n v="2380"/>
    <n v="2220"/>
    <n v="1958"/>
    <n v="65"/>
    <x v="2"/>
  </r>
  <r>
    <s v="GM"/>
    <x v="26"/>
    <s v="Spain"/>
    <n v="1949"/>
    <n v="2413"/>
    <n v="2010"/>
    <n v="1947"/>
    <n v="76"/>
    <x v="2"/>
  </r>
  <r>
    <s v="IM"/>
    <x v="0"/>
    <s v="Norway"/>
    <n v="2584"/>
    <n v="2475"/>
    <n v="2470"/>
    <n v="2005"/>
    <n v="18"/>
    <x v="1"/>
  </r>
  <r>
    <s v="IM"/>
    <x v="29"/>
    <s v="Turkey"/>
    <n v="2554"/>
    <n v="2313"/>
    <n v="2359"/>
    <n v="2008"/>
    <n v="15"/>
    <x v="1"/>
  </r>
  <r>
    <s v="IM"/>
    <x v="20"/>
    <s v="Switzerland"/>
    <n v="2552"/>
    <n v="2485"/>
    <n v="2539"/>
    <n v="2004"/>
    <n v="19"/>
    <x v="1"/>
  </r>
  <r>
    <s v="IM"/>
    <x v="24"/>
    <s v="Austria"/>
    <n v="2549"/>
    <n v="2415"/>
    <n v="2396"/>
    <n v="2003"/>
    <n v="20"/>
    <x v="1"/>
  </r>
  <r>
    <s v="IM"/>
    <x v="6"/>
    <s v="India"/>
    <n v="2545"/>
    <n v="2422"/>
    <n v="2421"/>
    <n v="2003"/>
    <n v="20"/>
    <x v="1"/>
  </r>
  <r>
    <s v="IM"/>
    <x v="4"/>
    <s v="Russia"/>
    <n v="2537"/>
    <n v="2602"/>
    <n v="2488"/>
    <n v="1985"/>
    <n v="38"/>
    <x v="0"/>
  </r>
  <r>
    <s v="IM"/>
    <x v="17"/>
    <s v="Hungary"/>
    <n v="2537"/>
    <n v="2404"/>
    <n v="2371"/>
    <n v="2004"/>
    <n v="19"/>
    <x v="1"/>
  </r>
  <r>
    <s v="IM"/>
    <x v="18"/>
    <s v="Ukraine"/>
    <n v="2531"/>
    <n v="2429"/>
    <n v="2473"/>
    <n v="2009"/>
    <n v="14"/>
    <x v="1"/>
  </r>
  <r>
    <s v="IM"/>
    <x v="50"/>
    <s v="Slovakia"/>
    <n v="2530"/>
    <n v="2430"/>
    <n v="2417"/>
    <n v="1999"/>
    <n v="24"/>
    <x v="1"/>
  </r>
  <r>
    <s v="IM"/>
    <x v="1"/>
    <s v="United States"/>
    <n v="2529"/>
    <m/>
    <n v="2409"/>
    <n v="2005"/>
    <n v="18"/>
    <x v="1"/>
  </r>
  <r>
    <s v="IM"/>
    <x v="1"/>
    <s v="United States"/>
    <n v="2529"/>
    <m/>
    <m/>
    <n v="2006"/>
    <n v="17"/>
    <x v="1"/>
  </r>
  <r>
    <s v="IM"/>
    <x v="14"/>
    <s v="Germany"/>
    <n v="2528"/>
    <n v="2427"/>
    <n v="2559"/>
    <n v="1996"/>
    <n v="27"/>
    <x v="0"/>
  </r>
  <r>
    <s v="IM"/>
    <x v="54"/>
    <s v="Finland"/>
    <n v="2527"/>
    <n v="2457"/>
    <n v="2524"/>
    <n v="2002"/>
    <n v="21"/>
    <x v="1"/>
  </r>
  <r>
    <s v="IM"/>
    <x v="32"/>
    <s v="Italy"/>
    <n v="2524"/>
    <n v="2427"/>
    <n v="2460"/>
    <n v="1993"/>
    <n v="30"/>
    <x v="0"/>
  </r>
  <r>
    <s v="IM"/>
    <x v="11"/>
    <s v="Poland"/>
    <n v="2520"/>
    <n v="2368"/>
    <n v="2324"/>
    <n v="2007"/>
    <n v="16"/>
    <x v="1"/>
  </r>
  <r>
    <s v="IM"/>
    <x v="19"/>
    <s v="Czech Republic"/>
    <n v="2519"/>
    <n v="2428"/>
    <n v="2437"/>
    <n v="1995"/>
    <n v="28"/>
    <x v="0"/>
  </r>
  <r>
    <s v="IM"/>
    <x v="4"/>
    <s v="Russia"/>
    <n v="2515"/>
    <n v="2495"/>
    <n v="2481"/>
    <n v="1992"/>
    <n v="31"/>
    <x v="0"/>
  </r>
  <r>
    <s v="IM"/>
    <x v="3"/>
    <s v="France"/>
    <n v="2514"/>
    <n v="2434"/>
    <n v="2409"/>
    <n v="1997"/>
    <n v="26"/>
    <x v="0"/>
  </r>
  <r>
    <s v="IM"/>
    <x v="6"/>
    <s v="India"/>
    <n v="2512"/>
    <n v="2416"/>
    <n v="2276"/>
    <n v="2007"/>
    <n v="16"/>
    <x v="1"/>
  </r>
  <r>
    <s v="IM"/>
    <x v="6"/>
    <s v="India"/>
    <n v="2512"/>
    <n v="2339"/>
    <n v="2410"/>
    <n v="2006"/>
    <n v="17"/>
    <x v="1"/>
  </r>
  <r>
    <s v="IM"/>
    <x v="17"/>
    <s v="Hungary"/>
    <n v="2510"/>
    <n v="2487"/>
    <n v="2505"/>
    <n v="1998"/>
    <n v="25"/>
    <x v="0"/>
  </r>
  <r>
    <s v="IM"/>
    <x v="2"/>
    <s v="China"/>
    <n v="2509"/>
    <n v="2426"/>
    <n v="2404"/>
    <n v="2001"/>
    <n v="22"/>
    <x v="1"/>
  </r>
  <r>
    <s v="IM"/>
    <x v="15"/>
    <s v="United Kingdom"/>
    <n v="2508"/>
    <n v="2482"/>
    <n v="2558"/>
    <n v="1987"/>
    <n v="36"/>
    <x v="0"/>
  </r>
  <r>
    <s v="IM"/>
    <x v="53"/>
    <s v="Georgia"/>
    <n v="2507"/>
    <n v="2457"/>
    <n v="2394"/>
    <n v="1996"/>
    <n v="27"/>
    <x v="0"/>
  </r>
  <r>
    <s v="IM"/>
    <x v="29"/>
    <s v="Turkey"/>
    <n v="2507"/>
    <n v="2371"/>
    <n v="2374"/>
    <n v="2005"/>
    <n v="18"/>
    <x v="1"/>
  </r>
  <r>
    <s v="IM"/>
    <x v="8"/>
    <s v="Azerbaijan"/>
    <n v="2506"/>
    <n v="2389"/>
    <n v="2355"/>
    <n v="2007"/>
    <n v="16"/>
    <x v="1"/>
  </r>
  <r>
    <s v="IM"/>
    <x v="4"/>
    <s v="Russia"/>
    <n v="2505"/>
    <n v="2499"/>
    <n v="2492"/>
    <n v="1995"/>
    <n v="28"/>
    <x v="0"/>
  </r>
  <r>
    <s v="IM"/>
    <x v="35"/>
    <s v="Peru"/>
    <n v="2503"/>
    <n v="2471"/>
    <n v="2572"/>
    <n v="1992"/>
    <n v="31"/>
    <x v="0"/>
  </r>
  <r>
    <s v="IM"/>
    <x v="8"/>
    <s v="Azerbaijan"/>
    <n v="2501"/>
    <n v="2414"/>
    <n v="2364"/>
    <n v="2004"/>
    <n v="19"/>
    <x v="1"/>
  </r>
  <r>
    <s v="IM"/>
    <x v="20"/>
    <s v="Switzerland"/>
    <n v="2500"/>
    <n v="2461"/>
    <n v="2404"/>
    <n v="2006"/>
    <n v="17"/>
    <x v="1"/>
  </r>
  <r>
    <s v="IM"/>
    <x v="4"/>
    <s v="Russia"/>
    <n v="2499"/>
    <n v="2458"/>
    <n v="2467"/>
    <n v="2000"/>
    <n v="23"/>
    <x v="1"/>
  </r>
  <r>
    <s v="IM"/>
    <x v="25"/>
    <s v="Serbia"/>
    <n v="2499"/>
    <n v="2493"/>
    <n v="2457"/>
    <n v="1995"/>
    <n v="28"/>
    <x v="0"/>
  </r>
  <r>
    <s v="IM"/>
    <x v="20"/>
    <s v="Switzerland"/>
    <n v="2498"/>
    <n v="2443"/>
    <n v="2397"/>
    <n v="1997"/>
    <n v="26"/>
    <x v="0"/>
  </r>
  <r>
    <s v="IM"/>
    <x v="5"/>
    <s v="Netherlands"/>
    <n v="2498"/>
    <m/>
    <m/>
    <n v="1969"/>
    <n v="54"/>
    <x v="2"/>
  </r>
  <r>
    <s v="IM"/>
    <x v="52"/>
    <s v="Bosnia and Herzegovina"/>
    <n v="2497"/>
    <n v="2519"/>
    <n v="2546"/>
    <n v="2002"/>
    <n v="21"/>
    <x v="1"/>
  </r>
  <r>
    <s v="IM"/>
    <x v="4"/>
    <s v="Russia"/>
    <n v="2497"/>
    <n v="2381"/>
    <n v="2342"/>
    <n v="2001"/>
    <n v="22"/>
    <x v="1"/>
  </r>
  <r>
    <s v="IM"/>
    <x v="27"/>
    <s v="Israel"/>
    <n v="2496"/>
    <n v="2397"/>
    <n v="2416"/>
    <n v="2001"/>
    <n v="22"/>
    <x v="1"/>
  </r>
  <r>
    <s v="IM"/>
    <x v="29"/>
    <s v="Turkey"/>
    <n v="2496"/>
    <n v="2342"/>
    <n v="2359"/>
    <n v="2011"/>
    <n v="12"/>
    <x v="3"/>
  </r>
  <r>
    <s v="IM"/>
    <x v="1"/>
    <s v="United States"/>
    <n v="2495"/>
    <n v="2371"/>
    <m/>
    <n v="2005"/>
    <n v="18"/>
    <x v="1"/>
  </r>
  <r>
    <s v="IM"/>
    <x v="14"/>
    <s v="Germany"/>
    <n v="2495"/>
    <n v="2481"/>
    <n v="2518"/>
    <n v="2000"/>
    <n v="23"/>
    <x v="1"/>
  </r>
  <r>
    <s v="IM"/>
    <x v="27"/>
    <s v="Israel"/>
    <n v="2495"/>
    <n v="2413"/>
    <n v="2438"/>
    <n v="2002"/>
    <n v="21"/>
    <x v="1"/>
  </r>
  <r>
    <s v="IM"/>
    <x v="26"/>
    <s v="Spain"/>
    <n v="2494"/>
    <n v="2504"/>
    <n v="2416"/>
    <n v="1991"/>
    <n v="32"/>
    <x v="0"/>
  </r>
  <r>
    <s v="IM"/>
    <x v="13"/>
    <s v="Uzbekistan"/>
    <n v="2494"/>
    <n v="2415"/>
    <n v="2460"/>
    <n v="2006"/>
    <n v="17"/>
    <x v="1"/>
  </r>
  <r>
    <s v="IM"/>
    <x v="14"/>
    <s v="Germany"/>
    <n v="2494"/>
    <n v="2466"/>
    <n v="2499"/>
    <n v="1994"/>
    <n v="29"/>
    <x v="0"/>
  </r>
  <r>
    <s v="IM"/>
    <x v="15"/>
    <s v="United Kingdom"/>
    <n v="2492"/>
    <n v="2385"/>
    <n v="2418"/>
    <n v="1995"/>
    <n v="28"/>
    <x v="0"/>
  </r>
  <r>
    <s v="IM"/>
    <x v="38"/>
    <s v="Canada"/>
    <n v="2492"/>
    <n v="2477"/>
    <n v="2438"/>
    <n v="2004"/>
    <n v="19"/>
    <x v="1"/>
  </r>
  <r>
    <s v="IM"/>
    <x v="81"/>
    <s v="Malaysia"/>
    <n v="2492"/>
    <n v="2430"/>
    <n v="2430"/>
    <n v="1999"/>
    <n v="24"/>
    <x v="1"/>
  </r>
  <r>
    <s v="IM"/>
    <x v="26"/>
    <s v="Spain"/>
    <n v="2491"/>
    <n v="2451"/>
    <n v="2439"/>
    <n v="1996"/>
    <n v="27"/>
    <x v="0"/>
  </r>
  <r>
    <s v="IM"/>
    <x v="40"/>
    <s v="Cuba"/>
    <n v="2490"/>
    <n v="2407"/>
    <n v="2426"/>
    <n v="1987"/>
    <n v="36"/>
    <x v="0"/>
  </r>
  <r>
    <s v="IM"/>
    <x v="35"/>
    <s v="Peru"/>
    <n v="2490"/>
    <n v="2397"/>
    <n v="2391"/>
    <n v="1999"/>
    <n v="24"/>
    <x v="1"/>
  </r>
  <r>
    <s v="IM"/>
    <x v="14"/>
    <s v="Germany"/>
    <n v="2488"/>
    <n v="2426"/>
    <n v="2347"/>
    <n v="2004"/>
    <n v="19"/>
    <x v="1"/>
  </r>
  <r>
    <s v="IM"/>
    <x v="19"/>
    <s v="Czech Republic"/>
    <n v="2488"/>
    <n v="2421"/>
    <n v="2393"/>
    <n v="2000"/>
    <n v="23"/>
    <x v="1"/>
  </r>
  <r>
    <s v="IM"/>
    <x v="54"/>
    <s v="Finland"/>
    <n v="2487"/>
    <n v="2381"/>
    <n v="2396"/>
    <n v="1981"/>
    <n v="42"/>
    <x v="0"/>
  </r>
  <r>
    <s v="IM"/>
    <x v="40"/>
    <s v="Cuba"/>
    <n v="2487"/>
    <m/>
    <n v="2374"/>
    <n v="1995"/>
    <n v="28"/>
    <x v="0"/>
  </r>
  <r>
    <s v="IM"/>
    <x v="0"/>
    <s v="Norway"/>
    <n v="2486"/>
    <n v="2443"/>
    <n v="2497"/>
    <n v="1998"/>
    <n v="25"/>
    <x v="0"/>
  </r>
  <r>
    <s v="IM"/>
    <x v="27"/>
    <s v="Israel"/>
    <n v="2486"/>
    <n v="2399"/>
    <n v="2484"/>
    <n v="2000"/>
    <n v="23"/>
    <x v="1"/>
  </r>
  <r>
    <s v="IM"/>
    <x v="26"/>
    <s v="Spain"/>
    <n v="2485"/>
    <n v="2509"/>
    <n v="2476"/>
    <n v="1985"/>
    <n v="38"/>
    <x v="0"/>
  </r>
  <r>
    <s v="IM"/>
    <x v="11"/>
    <s v="Poland"/>
    <n v="2485"/>
    <n v="2479"/>
    <n v="2485"/>
    <n v="2002"/>
    <n v="21"/>
    <x v="1"/>
  </r>
  <r>
    <s v="IM"/>
    <x v="2"/>
    <s v="China"/>
    <n v="2485"/>
    <n v="2441"/>
    <n v="2470"/>
    <n v="1993"/>
    <n v="30"/>
    <x v="0"/>
  </r>
  <r>
    <s v="IM"/>
    <x v="11"/>
    <s v="Poland"/>
    <n v="2485"/>
    <n v="2398"/>
    <n v="2446"/>
    <n v="2002"/>
    <n v="21"/>
    <x v="1"/>
  </r>
  <r>
    <s v="IM"/>
    <x v="31"/>
    <s v="Denmark"/>
    <n v="2485"/>
    <m/>
    <m/>
    <n v="1988"/>
    <n v="35"/>
    <x v="0"/>
  </r>
  <r>
    <s v="IM"/>
    <x v="27"/>
    <s v="Israel"/>
    <n v="2484"/>
    <n v="2499"/>
    <n v="2553"/>
    <n v="1985"/>
    <n v="38"/>
    <x v="0"/>
  </r>
  <r>
    <s v="IM"/>
    <x v="4"/>
    <s v="Russia"/>
    <n v="2484"/>
    <n v="2526"/>
    <n v="2544"/>
    <n v="2000"/>
    <n v="23"/>
    <x v="1"/>
  </r>
  <r>
    <s v="IM"/>
    <x v="3"/>
    <s v="France"/>
    <n v="2484"/>
    <n v="2467"/>
    <n v="2512"/>
    <n v="1994"/>
    <n v="29"/>
    <x v="0"/>
  </r>
  <r>
    <s v="IM"/>
    <x v="0"/>
    <s v="Norway"/>
    <n v="2484"/>
    <n v="2346"/>
    <n v="2420"/>
    <n v="2006"/>
    <n v="17"/>
    <x v="1"/>
  </r>
  <r>
    <s v="IM"/>
    <x v="44"/>
    <s v="Kazakhstan"/>
    <n v="2483"/>
    <n v="2422"/>
    <n v="2488"/>
    <n v="2004"/>
    <n v="19"/>
    <x v="1"/>
  </r>
  <r>
    <s v="IM"/>
    <x v="17"/>
    <s v="Hungary"/>
    <n v="2482"/>
    <n v="2386"/>
    <n v="2386"/>
    <n v="1994"/>
    <n v="29"/>
    <x v="0"/>
  </r>
  <r>
    <s v="IM"/>
    <x v="3"/>
    <s v="France"/>
    <n v="2482"/>
    <n v="2296"/>
    <n v="2356"/>
    <n v="2004"/>
    <n v="19"/>
    <x v="1"/>
  </r>
  <r>
    <s v="IM"/>
    <x v="25"/>
    <s v="Serbia"/>
    <n v="2481"/>
    <n v="2481"/>
    <n v="2391"/>
    <n v="1983"/>
    <n v="40"/>
    <x v="0"/>
  </r>
  <r>
    <s v="IM"/>
    <x v="78"/>
    <s v="Ireland"/>
    <n v="2481"/>
    <n v="2287"/>
    <n v="2325"/>
    <n v="1999"/>
    <n v="24"/>
    <x v="1"/>
  </r>
  <r>
    <s v="IM"/>
    <x v="19"/>
    <s v="Czech Republic"/>
    <n v="2481"/>
    <n v="2368"/>
    <n v="2371"/>
    <n v="1995"/>
    <n v="28"/>
    <x v="0"/>
  </r>
  <r>
    <s v="IM"/>
    <x v="18"/>
    <s v="Ukraine"/>
    <n v="2481"/>
    <n v="2412"/>
    <n v="2429"/>
    <n v="1959"/>
    <n v="64"/>
    <x v="2"/>
  </r>
  <r>
    <s v="IM"/>
    <x v="72"/>
    <s v="Turkmenistan"/>
    <n v="2481"/>
    <n v="2361"/>
    <n v="2455"/>
    <n v="1999"/>
    <n v="24"/>
    <x v="1"/>
  </r>
  <r>
    <s v="IM"/>
    <x v="26"/>
    <s v="Spain"/>
    <n v="2481"/>
    <n v="2383"/>
    <n v="2395"/>
    <n v="1997"/>
    <n v="26"/>
    <x v="0"/>
  </r>
  <r>
    <s v="IM"/>
    <x v="14"/>
    <s v="Germany"/>
    <n v="2480"/>
    <n v="2408"/>
    <n v="2478"/>
    <n v="1983"/>
    <n v="40"/>
    <x v="0"/>
  </r>
  <r>
    <s v="IM"/>
    <x v="17"/>
    <s v="Hungary"/>
    <n v="2480"/>
    <n v="2455"/>
    <n v="2399"/>
    <n v="1997"/>
    <n v="26"/>
    <x v="0"/>
  </r>
  <r>
    <s v="IM"/>
    <x v="21"/>
    <s v="Sweden"/>
    <n v="2480"/>
    <n v="2461"/>
    <n v="2471"/>
    <n v="2002"/>
    <n v="21"/>
    <x v="1"/>
  </r>
  <r>
    <s v="IM"/>
    <x v="21"/>
    <s v="Sweden"/>
    <n v="2479"/>
    <n v="2333"/>
    <n v="2350"/>
    <n v="2003"/>
    <n v="20"/>
    <x v="1"/>
  </r>
  <r>
    <s v="IM"/>
    <x v="4"/>
    <s v="Russia"/>
    <n v="2478"/>
    <n v="2515"/>
    <n v="2578"/>
    <n v="1983"/>
    <n v="40"/>
    <x v="0"/>
  </r>
  <r>
    <s v="IM"/>
    <x v="82"/>
    <s v="Cape Verde"/>
    <n v="2478"/>
    <n v="2483"/>
    <n v="2392"/>
    <n v="1981"/>
    <n v="42"/>
    <x v="0"/>
  </r>
  <r>
    <s v="IM"/>
    <x v="37"/>
    <s v="Switzerland"/>
    <n v="2478"/>
    <n v="2494"/>
    <n v="2446"/>
    <n v="1987"/>
    <n v="36"/>
    <x v="0"/>
  </r>
  <r>
    <s v="IM"/>
    <x v="14"/>
    <s v="Germany"/>
    <n v="2478"/>
    <n v="2468"/>
    <n v="2474"/>
    <n v="1993"/>
    <n v="30"/>
    <x v="0"/>
  </r>
  <r>
    <s v="IM"/>
    <x v="24"/>
    <s v="Austria"/>
    <n v="2478"/>
    <n v="2436"/>
    <n v="2507"/>
    <n v="2002"/>
    <n v="21"/>
    <x v="1"/>
  </r>
  <r>
    <s v="IM"/>
    <x v="18"/>
    <s v="Ukraine"/>
    <n v="2478"/>
    <n v="2424"/>
    <n v="2448"/>
    <n v="2001"/>
    <n v="22"/>
    <x v="1"/>
  </r>
  <r>
    <s v="IM"/>
    <x v="44"/>
    <s v="Kazakhstan"/>
    <n v="2478"/>
    <n v="2534"/>
    <n v="2405"/>
    <n v="1998"/>
    <n v="25"/>
    <x v="0"/>
  </r>
  <r>
    <s v="IM"/>
    <x v="39"/>
    <s v="Argentina"/>
    <n v="2477"/>
    <n v="2396"/>
    <n v="2394"/>
    <n v="1999"/>
    <n v="24"/>
    <x v="1"/>
  </r>
  <r>
    <s v="IM"/>
    <x v="14"/>
    <s v="Germany"/>
    <n v="2475"/>
    <n v="2515"/>
    <n v="2511"/>
    <n v="1991"/>
    <n v="32"/>
    <x v="0"/>
  </r>
  <r>
    <s v="IM"/>
    <x v="53"/>
    <s v="Georgia"/>
    <n v="2475"/>
    <n v="2352"/>
    <n v="2386"/>
    <n v="2002"/>
    <n v="21"/>
    <x v="1"/>
  </r>
  <r>
    <s v="IM"/>
    <x v="0"/>
    <s v="Norway"/>
    <n v="2474"/>
    <n v="2461"/>
    <n v="2385"/>
    <n v="1985"/>
    <n v="38"/>
    <x v="0"/>
  </r>
  <r>
    <s v="IM"/>
    <x v="6"/>
    <s v="India"/>
    <n v="2474"/>
    <n v="2318"/>
    <n v="2417"/>
    <n v="2001"/>
    <n v="22"/>
    <x v="1"/>
  </r>
  <r>
    <s v="IM"/>
    <x v="21"/>
    <s v="Sweden"/>
    <n v="2474"/>
    <n v="2376"/>
    <n v="2364"/>
    <n v="2003"/>
    <n v="20"/>
    <x v="1"/>
  </r>
  <r>
    <s v="IM"/>
    <x v="26"/>
    <s v="Spain"/>
    <n v="2474"/>
    <n v="2431"/>
    <n v="2600"/>
    <n v="1982"/>
    <n v="41"/>
    <x v="0"/>
  </r>
  <r>
    <s v="IM"/>
    <x v="8"/>
    <s v="Azerbaijan"/>
    <n v="2474"/>
    <n v="2325"/>
    <n v="2332"/>
    <n v="2005"/>
    <n v="18"/>
    <x v="1"/>
  </r>
  <r>
    <s v="IM"/>
    <x v="18"/>
    <s v="Ukraine"/>
    <n v="2474"/>
    <n v="2405"/>
    <n v="2350"/>
    <n v="1987"/>
    <n v="36"/>
    <x v="0"/>
  </r>
  <r>
    <s v="IM"/>
    <x v="26"/>
    <s v="Spain"/>
    <n v="2474"/>
    <n v="2420"/>
    <m/>
    <n v="1980"/>
    <n v="43"/>
    <x v="0"/>
  </r>
  <r>
    <s v="IM"/>
    <x v="3"/>
    <s v="France"/>
    <n v="2473"/>
    <n v="2435"/>
    <n v="2374"/>
    <n v="2006"/>
    <n v="17"/>
    <x v="1"/>
  </r>
  <r>
    <s v="IM"/>
    <x v="14"/>
    <s v="Germany"/>
    <n v="2473"/>
    <n v="2367"/>
    <n v="2454"/>
    <n v="1997"/>
    <n v="26"/>
    <x v="0"/>
  </r>
  <r>
    <s v="IM"/>
    <x v="1"/>
    <s v="United States"/>
    <n v="2473"/>
    <m/>
    <n v="2353"/>
    <n v="2010"/>
    <n v="13"/>
    <x v="3"/>
  </r>
  <r>
    <s v="IM"/>
    <x v="14"/>
    <s v="Germany"/>
    <n v="2472"/>
    <n v="2384"/>
    <n v="2472"/>
    <n v="1999"/>
    <n v="24"/>
    <x v="1"/>
  </r>
  <r>
    <s v="IM"/>
    <x v="50"/>
    <s v="Slovakia"/>
    <n v="2472"/>
    <n v="2421"/>
    <n v="2415"/>
    <n v="1994"/>
    <n v="29"/>
    <x v="0"/>
  </r>
  <r>
    <s v="IM"/>
    <x v="18"/>
    <s v="Ukraine"/>
    <n v="2472"/>
    <n v="2399"/>
    <n v="2424"/>
    <n v="2004"/>
    <n v="19"/>
    <x v="1"/>
  </r>
  <r>
    <s v="IM"/>
    <x v="47"/>
    <s v="Brazil"/>
    <n v="2472"/>
    <n v="2410"/>
    <n v="2444"/>
    <n v="1987"/>
    <n v="36"/>
    <x v="0"/>
  </r>
  <r>
    <s v="IM"/>
    <x v="5"/>
    <s v="Netherlands"/>
    <n v="2471"/>
    <n v="2449"/>
    <n v="2436"/>
    <n v="1994"/>
    <n v="29"/>
    <x v="0"/>
  </r>
  <r>
    <s v="IM"/>
    <x v="14"/>
    <s v="Germany"/>
    <n v="2471"/>
    <m/>
    <m/>
    <n v="1991"/>
    <n v="32"/>
    <x v="0"/>
  </r>
  <r>
    <s v="IM"/>
    <x v="16"/>
    <s v="Armenia"/>
    <n v="2471"/>
    <n v="2417"/>
    <n v="2368"/>
    <n v="2002"/>
    <n v="21"/>
    <x v="1"/>
  </r>
  <r>
    <s v="IM"/>
    <x v="7"/>
    <s v="Romania"/>
    <n v="2471"/>
    <n v="2415"/>
    <n v="2456"/>
    <n v="2000"/>
    <n v="23"/>
    <x v="1"/>
  </r>
  <r>
    <s v="IM"/>
    <x v="0"/>
    <s v="Norway"/>
    <n v="2471"/>
    <n v="2345"/>
    <n v="2402"/>
    <n v="2002"/>
    <n v="21"/>
    <x v="1"/>
  </r>
  <r>
    <s v="IM"/>
    <x v="11"/>
    <s v="Poland"/>
    <n v="2471"/>
    <n v="2359"/>
    <n v="2350"/>
    <n v="1987"/>
    <n v="36"/>
    <x v="0"/>
  </r>
  <r>
    <s v="IM"/>
    <x v="19"/>
    <s v="Czech Republic"/>
    <n v="2471"/>
    <n v="2399"/>
    <n v="2479"/>
    <n v="1991"/>
    <n v="32"/>
    <x v="0"/>
  </r>
  <r>
    <s v="IM"/>
    <x v="27"/>
    <s v="Israel"/>
    <n v="2471"/>
    <n v="2403"/>
    <n v="2403"/>
    <n v="1998"/>
    <n v="25"/>
    <x v="0"/>
  </r>
  <r>
    <s v="IM"/>
    <x v="24"/>
    <s v="Austria"/>
    <n v="2469"/>
    <n v="2474"/>
    <n v="2514"/>
    <n v="1990"/>
    <n v="33"/>
    <x v="0"/>
  </r>
  <r>
    <s v="IM"/>
    <x v="0"/>
    <s v="Norway"/>
    <n v="2469"/>
    <n v="2378"/>
    <n v="2421"/>
    <n v="2000"/>
    <n v="23"/>
    <x v="1"/>
  </r>
  <r>
    <s v="IM"/>
    <x v="4"/>
    <s v="Russia"/>
    <n v="2469"/>
    <n v="2383"/>
    <n v="2324"/>
    <n v="1986"/>
    <n v="37"/>
    <x v="0"/>
  </r>
  <r>
    <s v="IM"/>
    <x v="2"/>
    <s v="China"/>
    <n v="2469"/>
    <n v="2416"/>
    <n v="2474"/>
    <n v="1995"/>
    <n v="28"/>
    <x v="0"/>
  </r>
  <r>
    <s v="IM"/>
    <x v="26"/>
    <s v="Spain"/>
    <n v="2469"/>
    <n v="2423"/>
    <n v="2450"/>
    <n v="1993"/>
    <n v="30"/>
    <x v="0"/>
  </r>
  <r>
    <s v="IM"/>
    <x v="40"/>
    <s v="Cuba"/>
    <n v="2468"/>
    <n v="2414"/>
    <n v="2331"/>
    <n v="1999"/>
    <n v="24"/>
    <x v="1"/>
  </r>
  <r>
    <s v="IM"/>
    <x v="27"/>
    <s v="Israel"/>
    <n v="2468"/>
    <n v="2395"/>
    <n v="2421"/>
    <n v="1982"/>
    <n v="41"/>
    <x v="0"/>
  </r>
  <r>
    <s v="IM"/>
    <x v="1"/>
    <s v="United States"/>
    <n v="2468"/>
    <m/>
    <m/>
    <n v="2000"/>
    <n v="23"/>
    <x v="1"/>
  </r>
  <r>
    <s v="IM"/>
    <x v="11"/>
    <s v="Poland"/>
    <n v="2468"/>
    <n v="2377"/>
    <n v="2398"/>
    <n v="1993"/>
    <n v="30"/>
    <x v="0"/>
  </r>
  <r>
    <s v="IM"/>
    <x v="14"/>
    <s v="Germany"/>
    <n v="2468"/>
    <n v="2433"/>
    <n v="2476"/>
    <n v="1984"/>
    <n v="39"/>
    <x v="0"/>
  </r>
  <r>
    <s v="IM"/>
    <x v="44"/>
    <s v="Kazakhstan"/>
    <n v="2468"/>
    <n v="2436"/>
    <n v="2476"/>
    <n v="2004"/>
    <n v="19"/>
    <x v="1"/>
  </r>
  <r>
    <s v="IM"/>
    <x v="37"/>
    <s v="Switzerland"/>
    <n v="2468"/>
    <m/>
    <m/>
    <n v="1975"/>
    <n v="48"/>
    <x v="0"/>
  </r>
  <r>
    <s v="IM"/>
    <x v="38"/>
    <s v="Canada"/>
    <n v="2468"/>
    <n v="2385"/>
    <n v="2395"/>
    <n v="1990"/>
    <n v="33"/>
    <x v="0"/>
  </r>
  <r>
    <s v="IM"/>
    <x v="20"/>
    <s v="Switzerland"/>
    <n v="2468"/>
    <n v="2457"/>
    <n v="2412"/>
    <n v="1990"/>
    <n v="33"/>
    <x v="0"/>
  </r>
  <r>
    <s v="IM"/>
    <x v="6"/>
    <s v="India"/>
    <n v="2467"/>
    <n v="2373"/>
    <n v="2410"/>
    <n v="2001"/>
    <n v="22"/>
    <x v="1"/>
  </r>
  <r>
    <s v="IM"/>
    <x v="7"/>
    <s v="Romania"/>
    <n v="2467"/>
    <n v="2308"/>
    <n v="2320"/>
    <n v="2003"/>
    <n v="20"/>
    <x v="1"/>
  </r>
  <r>
    <s v="IM"/>
    <x v="83"/>
    <s v="Kosovo"/>
    <n v="2466"/>
    <n v="2397"/>
    <n v="2521"/>
    <n v="1996"/>
    <n v="27"/>
    <x v="0"/>
  </r>
  <r>
    <s v="IM"/>
    <x v="15"/>
    <s v="United Kingdom"/>
    <n v="2466"/>
    <n v="2313"/>
    <n v="2330"/>
    <n v="2001"/>
    <n v="22"/>
    <x v="1"/>
  </r>
  <r>
    <s v="IM"/>
    <x v="14"/>
    <s v="Germany"/>
    <n v="2466"/>
    <m/>
    <n v="2494"/>
    <n v="1996"/>
    <n v="27"/>
    <x v="0"/>
  </r>
  <r>
    <s v="IM"/>
    <x v="22"/>
    <s v="Slovenia"/>
    <n v="2466"/>
    <n v="2380"/>
    <n v="2495"/>
    <n v="1998"/>
    <n v="25"/>
    <x v="0"/>
  </r>
  <r>
    <s v="IM"/>
    <x v="16"/>
    <s v="Armenia"/>
    <n v="2466"/>
    <n v="2302"/>
    <n v="2387"/>
    <n v="2006"/>
    <n v="17"/>
    <x v="1"/>
  </r>
  <r>
    <s v="IM"/>
    <x v="18"/>
    <s v="Ukraine"/>
    <n v="2465"/>
    <n v="2412"/>
    <n v="2386"/>
    <n v="1998"/>
    <n v="25"/>
    <x v="0"/>
  </r>
  <r>
    <s v="IM"/>
    <x v="19"/>
    <s v="Czech Republic"/>
    <n v="2464"/>
    <n v="2424"/>
    <n v="2439"/>
    <n v="1990"/>
    <n v="33"/>
    <x v="0"/>
  </r>
  <r>
    <s v="IM"/>
    <x v="5"/>
    <s v="Netherlands"/>
    <n v="2464"/>
    <n v="2380"/>
    <n v="2590"/>
    <n v="1997"/>
    <n v="26"/>
    <x v="0"/>
  </r>
  <r>
    <s v="IM"/>
    <x v="50"/>
    <s v="Slovakia"/>
    <n v="2464"/>
    <n v="2478"/>
    <n v="2487"/>
    <n v="2003"/>
    <n v="20"/>
    <x v="1"/>
  </r>
  <r>
    <s v="IM"/>
    <x v="6"/>
    <s v="India"/>
    <n v="2464"/>
    <n v="2231"/>
    <n v="2283"/>
    <n v="1999"/>
    <n v="24"/>
    <x v="1"/>
  </r>
  <r>
    <s v="IM"/>
    <x v="44"/>
    <s v="Kazakhstan"/>
    <n v="2464"/>
    <n v="2395"/>
    <n v="2446"/>
    <n v="2002"/>
    <n v="21"/>
    <x v="1"/>
  </r>
  <r>
    <s v="IM"/>
    <x v="25"/>
    <s v="Serbia"/>
    <n v="2464"/>
    <n v="2338"/>
    <n v="2370"/>
    <n v="2001"/>
    <n v="22"/>
    <x v="1"/>
  </r>
  <r>
    <s v="IM"/>
    <x v="1"/>
    <s v="United States"/>
    <n v="2463"/>
    <m/>
    <m/>
    <n v="1963"/>
    <n v="60"/>
    <x v="2"/>
  </r>
  <r>
    <s v="IM"/>
    <x v="26"/>
    <s v="Spain"/>
    <n v="2463"/>
    <n v="2376"/>
    <n v="2376"/>
    <n v="1991"/>
    <n v="32"/>
    <x v="0"/>
  </r>
  <r>
    <s v="IM"/>
    <x v="15"/>
    <s v="United Kingdom"/>
    <n v="2463"/>
    <n v="2460"/>
    <n v="2441"/>
    <n v="1996"/>
    <n v="27"/>
    <x v="0"/>
  </r>
  <r>
    <s v="IM"/>
    <x v="2"/>
    <s v="China"/>
    <n v="2463"/>
    <n v="2444"/>
    <n v="2432"/>
    <n v="2000"/>
    <n v="23"/>
    <x v="1"/>
  </r>
  <r>
    <s v="IM"/>
    <x v="27"/>
    <s v="Israel"/>
    <n v="2463"/>
    <n v="2451"/>
    <n v="2290"/>
    <n v="1997"/>
    <n v="26"/>
    <x v="0"/>
  </r>
  <r>
    <s v="IM"/>
    <x v="78"/>
    <s v="Ireland"/>
    <n v="2463"/>
    <n v="2436"/>
    <n v="2386"/>
    <n v="1982"/>
    <n v="41"/>
    <x v="0"/>
  </r>
  <r>
    <s v="IM"/>
    <x v="17"/>
    <s v="Hungary"/>
    <n v="2463"/>
    <n v="2430"/>
    <n v="2489"/>
    <n v="1982"/>
    <n v="41"/>
    <x v="0"/>
  </r>
  <r>
    <s v="IM"/>
    <x v="3"/>
    <s v="France"/>
    <n v="2463"/>
    <n v="2450"/>
    <n v="2449"/>
    <n v="2004"/>
    <n v="19"/>
    <x v="1"/>
  </r>
  <r>
    <s v="IM"/>
    <x v="17"/>
    <s v="Hungary"/>
    <n v="2463"/>
    <n v="2408"/>
    <m/>
    <n v="1987"/>
    <n v="36"/>
    <x v="0"/>
  </r>
  <r>
    <s v="IM"/>
    <x v="14"/>
    <s v="Germany"/>
    <n v="2462"/>
    <n v="2422"/>
    <n v="2418"/>
    <n v="1988"/>
    <n v="35"/>
    <x v="0"/>
  </r>
  <r>
    <s v="IM"/>
    <x v="40"/>
    <s v="Cuba"/>
    <n v="2462"/>
    <n v="2481"/>
    <n v="2436"/>
    <n v="1994"/>
    <n v="29"/>
    <x v="0"/>
  </r>
  <r>
    <s v="IM"/>
    <x v="2"/>
    <s v="China"/>
    <n v="2462"/>
    <n v="2337"/>
    <n v="2348"/>
    <n v="2000"/>
    <n v="23"/>
    <x v="1"/>
  </r>
  <r>
    <s v="IM"/>
    <x v="24"/>
    <s v="Austria"/>
    <n v="2462"/>
    <n v="2414"/>
    <n v="2402"/>
    <n v="1998"/>
    <n v="25"/>
    <x v="0"/>
  </r>
  <r>
    <s v="IM"/>
    <x v="26"/>
    <s v="Spain"/>
    <n v="2462"/>
    <n v="2485"/>
    <n v="2383"/>
    <n v="1998"/>
    <n v="25"/>
    <x v="0"/>
  </r>
  <r>
    <s v="IM"/>
    <x v="4"/>
    <s v="Russia"/>
    <n v="2462"/>
    <n v="2367"/>
    <n v="2270"/>
    <n v="1991"/>
    <n v="32"/>
    <x v="0"/>
  </r>
  <r>
    <s v="IM"/>
    <x v="3"/>
    <s v="France"/>
    <n v="2462"/>
    <n v="2340"/>
    <n v="2340"/>
    <n v="2006"/>
    <n v="17"/>
    <x v="1"/>
  </r>
  <r>
    <s v="IM"/>
    <x v="11"/>
    <s v="Poland"/>
    <n v="2462"/>
    <n v="2414"/>
    <n v="2361"/>
    <n v="2002"/>
    <n v="21"/>
    <x v="1"/>
  </r>
  <r>
    <s v="IM"/>
    <x v="40"/>
    <s v="Cuba"/>
    <n v="2461"/>
    <n v="2447"/>
    <n v="2405"/>
    <n v="1993"/>
    <n v="30"/>
    <x v="0"/>
  </r>
  <r>
    <s v="IM"/>
    <x v="54"/>
    <s v="Finland"/>
    <n v="2461"/>
    <n v="2359"/>
    <m/>
    <n v="1978"/>
    <n v="45"/>
    <x v="0"/>
  </r>
  <r>
    <s v="IM"/>
    <x v="26"/>
    <s v="Spain"/>
    <n v="2461"/>
    <n v="2408"/>
    <n v="2357"/>
    <n v="1999"/>
    <n v="24"/>
    <x v="1"/>
  </r>
  <r>
    <s v="IM"/>
    <x v="1"/>
    <s v="United States"/>
    <n v="2461"/>
    <m/>
    <n v="2332"/>
    <n v="2006"/>
    <n v="17"/>
    <x v="1"/>
  </r>
  <r>
    <s v="IM"/>
    <x v="61"/>
    <s v="Mexico"/>
    <n v="2461"/>
    <n v="2306"/>
    <n v="2273"/>
    <n v="2005"/>
    <n v="18"/>
    <x v="1"/>
  </r>
  <r>
    <s v="IM"/>
    <x v="26"/>
    <s v="Spain"/>
    <n v="2461"/>
    <n v="2391"/>
    <n v="2390"/>
    <n v="1998"/>
    <n v="25"/>
    <x v="0"/>
  </r>
  <r>
    <s v="IM"/>
    <x v="4"/>
    <s v="Russia"/>
    <n v="2460"/>
    <n v="2415"/>
    <n v="2424"/>
    <n v="1997"/>
    <n v="26"/>
    <x v="0"/>
  </r>
  <r>
    <s v="IM"/>
    <x v="6"/>
    <s v="India"/>
    <n v="2460"/>
    <n v="2280"/>
    <n v="2338"/>
    <n v="2005"/>
    <n v="18"/>
    <x v="1"/>
  </r>
  <r>
    <s v="IM"/>
    <x v="3"/>
    <s v="France"/>
    <n v="2460"/>
    <n v="2443"/>
    <n v="2436"/>
    <n v="1980"/>
    <n v="43"/>
    <x v="0"/>
  </r>
  <r>
    <s v="IM"/>
    <x v="1"/>
    <s v="United States"/>
    <n v="2460"/>
    <n v="2389"/>
    <n v="2377"/>
    <n v="1998"/>
    <n v="25"/>
    <x v="0"/>
  </r>
  <r>
    <s v="IM"/>
    <x v="25"/>
    <s v="Serbia"/>
    <n v="2460"/>
    <n v="2427"/>
    <n v="2445"/>
    <n v="1991"/>
    <n v="32"/>
    <x v="0"/>
  </r>
  <r>
    <s v="IM"/>
    <x v="39"/>
    <s v="Argentina"/>
    <n v="2460"/>
    <n v="2429"/>
    <n v="2379"/>
    <n v="1984"/>
    <n v="39"/>
    <x v="0"/>
  </r>
  <r>
    <s v="IM"/>
    <x v="84"/>
    <s v="Madagascar"/>
    <n v="2460"/>
    <n v="2378"/>
    <n v="2427"/>
    <n v="1999"/>
    <n v="24"/>
    <x v="1"/>
  </r>
  <r>
    <s v="IM"/>
    <x v="17"/>
    <s v="Hungary"/>
    <n v="2459"/>
    <n v="2415"/>
    <n v="2522"/>
    <n v="1985"/>
    <n v="38"/>
    <x v="0"/>
  </r>
  <r>
    <s v="IM"/>
    <x v="26"/>
    <s v="Spain"/>
    <n v="2459"/>
    <n v="2413"/>
    <n v="2453"/>
    <n v="1995"/>
    <n v="28"/>
    <x v="0"/>
  </r>
  <r>
    <s v="IM"/>
    <x v="40"/>
    <s v="Cuba"/>
    <n v="2459"/>
    <n v="2450"/>
    <n v="2398"/>
    <n v="1994"/>
    <n v="29"/>
    <x v="0"/>
  </r>
  <r>
    <s v="IM"/>
    <x v="6"/>
    <s v="India"/>
    <n v="2458"/>
    <n v="2371"/>
    <n v="2398"/>
    <n v="2002"/>
    <n v="21"/>
    <x v="1"/>
  </r>
  <r>
    <s v="IM"/>
    <x v="12"/>
    <s v="Bulgaria"/>
    <n v="2458"/>
    <n v="2373"/>
    <n v="2390"/>
    <n v="2004"/>
    <n v="19"/>
    <x v="1"/>
  </r>
  <r>
    <s v="IM"/>
    <x v="24"/>
    <s v="Austria"/>
    <n v="2458"/>
    <n v="2355"/>
    <n v="2442"/>
    <n v="1993"/>
    <n v="30"/>
    <x v="0"/>
  </r>
  <r>
    <s v="IM"/>
    <x v="36"/>
    <s v="Greece"/>
    <n v="2458"/>
    <n v="2439"/>
    <n v="2494"/>
    <n v="2003"/>
    <n v="20"/>
    <x v="1"/>
  </r>
  <r>
    <s v="IM"/>
    <x v="5"/>
    <s v="Netherlands"/>
    <n v="2458"/>
    <n v="2429"/>
    <n v="2413"/>
    <n v="1994"/>
    <n v="29"/>
    <x v="0"/>
  </r>
  <r>
    <s v="IM"/>
    <x v="53"/>
    <s v="Georgia"/>
    <n v="2458"/>
    <n v="2364"/>
    <n v="2416"/>
    <n v="1994"/>
    <n v="29"/>
    <x v="0"/>
  </r>
  <r>
    <s v="IM"/>
    <x v="31"/>
    <s v="Denmark"/>
    <n v="2457"/>
    <n v="2471"/>
    <n v="2351"/>
    <n v="1993"/>
    <n v="30"/>
    <x v="0"/>
  </r>
  <r>
    <s v="IM"/>
    <x v="47"/>
    <s v="Brazil"/>
    <n v="2457"/>
    <n v="2441"/>
    <n v="2470"/>
    <n v="1996"/>
    <n v="27"/>
    <x v="0"/>
  </r>
  <r>
    <s v="IM"/>
    <x v="0"/>
    <s v="Norway"/>
    <n v="2457"/>
    <n v="2214"/>
    <n v="2265"/>
    <n v="2008"/>
    <n v="15"/>
    <x v="1"/>
  </r>
  <r>
    <s v="IM"/>
    <x v="53"/>
    <s v="Georgia"/>
    <n v="2457"/>
    <n v="2438"/>
    <n v="2381"/>
    <n v="1993"/>
    <n v="30"/>
    <x v="0"/>
  </r>
  <r>
    <s v="IM"/>
    <x v="49"/>
    <s v="Australia"/>
    <n v="2457"/>
    <n v="2409"/>
    <n v="2360"/>
    <n v="1997"/>
    <n v="26"/>
    <x v="0"/>
  </r>
  <r>
    <s v="IM"/>
    <x v="9"/>
    <s v="Iran"/>
    <n v="2456"/>
    <n v="2240"/>
    <n v="2221"/>
    <n v="2002"/>
    <n v="21"/>
    <x v="1"/>
  </r>
  <r>
    <s v="IM"/>
    <x v="21"/>
    <s v="Sweden"/>
    <n v="2456"/>
    <n v="2390"/>
    <n v="2365"/>
    <n v="2001"/>
    <n v="22"/>
    <x v="1"/>
  </r>
  <r>
    <s v="IM"/>
    <x v="26"/>
    <s v="Spain"/>
    <n v="2456"/>
    <n v="2433"/>
    <n v="2466"/>
    <n v="1982"/>
    <n v="41"/>
    <x v="0"/>
  </r>
  <r>
    <s v="IM"/>
    <x v="14"/>
    <s v="Germany"/>
    <n v="2455"/>
    <m/>
    <m/>
    <n v="1997"/>
    <n v="26"/>
    <x v="0"/>
  </r>
  <r>
    <s v="IM"/>
    <x v="39"/>
    <s v="Argentina"/>
    <n v="2455"/>
    <n v="2394"/>
    <n v="2437"/>
    <n v="1985"/>
    <n v="38"/>
    <x v="0"/>
  </r>
  <r>
    <s v="IM"/>
    <x v="21"/>
    <s v="Sweden"/>
    <n v="2455"/>
    <n v="2352"/>
    <n v="2335"/>
    <n v="1996"/>
    <n v="27"/>
    <x v="0"/>
  </r>
  <r>
    <s v="IM"/>
    <x v="1"/>
    <s v="United States"/>
    <n v="2455"/>
    <m/>
    <n v="2332"/>
    <n v="2008"/>
    <n v="15"/>
    <x v="1"/>
  </r>
  <r>
    <s v="IM"/>
    <x v="20"/>
    <s v="Switzerland"/>
    <n v="2455"/>
    <n v="2408"/>
    <n v="2359"/>
    <n v="1990"/>
    <n v="33"/>
    <x v="0"/>
  </r>
  <r>
    <s v="IM"/>
    <x v="40"/>
    <s v="Cuba"/>
    <n v="2455"/>
    <m/>
    <n v="2387"/>
    <n v="1999"/>
    <n v="24"/>
    <x v="1"/>
  </r>
  <r>
    <s v="IM"/>
    <x v="14"/>
    <s v="Germany"/>
    <n v="2454"/>
    <n v="2308"/>
    <n v="2333"/>
    <n v="1990"/>
    <n v="33"/>
    <x v="0"/>
  </r>
  <r>
    <s v="IM"/>
    <x v="2"/>
    <s v="China"/>
    <n v="2454"/>
    <n v="2454"/>
    <n v="2412"/>
    <n v="1991"/>
    <n v="32"/>
    <x v="0"/>
  </r>
  <r>
    <s v="IM"/>
    <x v="3"/>
    <s v="France"/>
    <n v="2454"/>
    <n v="2369"/>
    <n v="2444"/>
    <n v="1993"/>
    <n v="30"/>
    <x v="0"/>
  </r>
  <r>
    <s v="IM"/>
    <x v="6"/>
    <s v="India"/>
    <n v="2454"/>
    <n v="2274"/>
    <n v="2439"/>
    <n v="2001"/>
    <n v="22"/>
    <x v="1"/>
  </r>
  <r>
    <s v="IM"/>
    <x v="1"/>
    <s v="United States"/>
    <n v="2454"/>
    <n v="2459"/>
    <n v="2420"/>
    <n v="1997"/>
    <n v="26"/>
    <x v="0"/>
  </r>
  <r>
    <s v="IM"/>
    <x v="14"/>
    <s v="Germany"/>
    <n v="2454"/>
    <n v="2310"/>
    <n v="2306"/>
    <n v="1998"/>
    <n v="25"/>
    <x v="0"/>
  </r>
  <r>
    <s v="IM"/>
    <x v="6"/>
    <s v="India"/>
    <n v="2453"/>
    <n v="2225"/>
    <n v="2272"/>
    <n v="1993"/>
    <n v="30"/>
    <x v="0"/>
  </r>
  <r>
    <s v="IM"/>
    <x v="4"/>
    <s v="Russia"/>
    <n v="2453"/>
    <n v="2445"/>
    <n v="2375"/>
    <n v="2002"/>
    <n v="21"/>
    <x v="1"/>
  </r>
  <r>
    <s v="IM"/>
    <x v="49"/>
    <s v="Australia"/>
    <n v="2453"/>
    <n v="2365"/>
    <n v="2427"/>
    <n v="1994"/>
    <n v="29"/>
    <x v="0"/>
  </r>
  <r>
    <s v="IM"/>
    <x v="18"/>
    <s v="Ukraine"/>
    <n v="2453"/>
    <n v="2268"/>
    <n v="2321"/>
    <n v="2003"/>
    <n v="20"/>
    <x v="1"/>
  </r>
  <r>
    <s v="IM"/>
    <x v="21"/>
    <s v="Sweden"/>
    <n v="2453"/>
    <n v="2439"/>
    <n v="2437"/>
    <n v="1976"/>
    <n v="47"/>
    <x v="0"/>
  </r>
  <r>
    <s v="IM"/>
    <x v="14"/>
    <s v="Germany"/>
    <n v="2453"/>
    <n v="2375"/>
    <n v="2506"/>
    <n v="2004"/>
    <n v="19"/>
    <x v="1"/>
  </r>
  <r>
    <s v="IM"/>
    <x v="64"/>
    <s v="Portugal"/>
    <n v="2453"/>
    <n v="2438"/>
    <m/>
    <n v="1980"/>
    <n v="43"/>
    <x v="0"/>
  </r>
  <r>
    <s v="IM"/>
    <x v="3"/>
    <s v="France"/>
    <n v="2452"/>
    <m/>
    <m/>
    <n v="1978"/>
    <n v="45"/>
    <x v="0"/>
  </r>
  <r>
    <s v="IM"/>
    <x v="6"/>
    <s v="India"/>
    <n v="2452"/>
    <n v="2443"/>
    <n v="2269"/>
    <n v="2006"/>
    <n v="17"/>
    <x v="1"/>
  </r>
  <r>
    <s v="IM"/>
    <x v="15"/>
    <s v="United Kingdom"/>
    <n v="2452"/>
    <n v="2367"/>
    <n v="2266"/>
    <n v="2000"/>
    <n v="23"/>
    <x v="1"/>
  </r>
  <r>
    <s v="IM"/>
    <x v="29"/>
    <s v="Turkey"/>
    <n v="2452"/>
    <n v="2277"/>
    <n v="2259"/>
    <n v="2003"/>
    <n v="20"/>
    <x v="1"/>
  </r>
  <r>
    <s v="IM"/>
    <x v="16"/>
    <s v="Armenia"/>
    <n v="2452"/>
    <n v="2455"/>
    <n v="2354"/>
    <n v="1994"/>
    <n v="29"/>
    <x v="0"/>
  </r>
  <r>
    <s v="IM"/>
    <x v="54"/>
    <s v="Finland"/>
    <n v="2452"/>
    <n v="2422"/>
    <n v="2446"/>
    <n v="1983"/>
    <n v="40"/>
    <x v="0"/>
  </r>
  <r>
    <s v="IM"/>
    <x v="3"/>
    <s v="France"/>
    <n v="2451"/>
    <n v="2348"/>
    <n v="2322"/>
    <n v="1995"/>
    <n v="28"/>
    <x v="0"/>
  </r>
  <r>
    <s v="IM"/>
    <x v="1"/>
    <s v="United States"/>
    <n v="2451"/>
    <n v="2378"/>
    <n v="2378"/>
    <n v="2007"/>
    <n v="16"/>
    <x v="1"/>
  </r>
  <r>
    <s v="IM"/>
    <x v="1"/>
    <s v="United States"/>
    <n v="2451"/>
    <n v="2286"/>
    <n v="2399"/>
    <n v="2003"/>
    <n v="20"/>
    <x v="1"/>
  </r>
  <r>
    <s v="IM"/>
    <x v="19"/>
    <s v="Czech Republic"/>
    <n v="2451"/>
    <n v="2445"/>
    <n v="2333"/>
    <n v="1983"/>
    <n v="40"/>
    <x v="0"/>
  </r>
  <r>
    <s v="IM"/>
    <x v="50"/>
    <s v="Slovakia"/>
    <n v="2451"/>
    <n v="2350"/>
    <n v="2311"/>
    <n v="1992"/>
    <n v="31"/>
    <x v="0"/>
  </r>
  <r>
    <s v="IM"/>
    <x v="1"/>
    <s v="United States"/>
    <n v="2451"/>
    <n v="2327"/>
    <n v="2356"/>
    <n v="1996"/>
    <n v="27"/>
    <x v="0"/>
  </r>
  <r>
    <s v="IM"/>
    <x v="27"/>
    <s v="Israel"/>
    <n v="2451"/>
    <n v="2408"/>
    <n v="2451"/>
    <n v="2006"/>
    <n v="17"/>
    <x v="1"/>
  </r>
  <r>
    <s v="IM"/>
    <x v="14"/>
    <s v="Germany"/>
    <n v="2451"/>
    <m/>
    <m/>
    <n v="1981"/>
    <n v="42"/>
    <x v="0"/>
  </r>
  <r>
    <s v="IM"/>
    <x v="26"/>
    <s v="Spain"/>
    <n v="2450"/>
    <n v="2441"/>
    <n v="2417"/>
    <n v="1975"/>
    <n v="48"/>
    <x v="0"/>
  </r>
  <r>
    <s v="IM"/>
    <x v="2"/>
    <s v="China"/>
    <n v="2450"/>
    <n v="2363"/>
    <n v="2407"/>
    <n v="1994"/>
    <n v="29"/>
    <x v="0"/>
  </r>
  <r>
    <s v="IM"/>
    <x v="27"/>
    <s v="Israel"/>
    <n v="2450"/>
    <n v="2358"/>
    <n v="2450"/>
    <n v="1998"/>
    <n v="25"/>
    <x v="0"/>
  </r>
  <r>
    <s v="IM"/>
    <x v="18"/>
    <s v="Ukraine"/>
    <n v="2449"/>
    <n v="2286"/>
    <n v="2303"/>
    <n v="1998"/>
    <n v="25"/>
    <x v="0"/>
  </r>
  <r>
    <s v="IM"/>
    <x v="3"/>
    <s v="France"/>
    <n v="2449"/>
    <n v="2401"/>
    <n v="2394"/>
    <n v="1984"/>
    <n v="39"/>
    <x v="0"/>
  </r>
  <r>
    <s v="IM"/>
    <x v="36"/>
    <s v="Greece"/>
    <n v="2449"/>
    <n v="2425"/>
    <n v="2389"/>
    <n v="2002"/>
    <n v="21"/>
    <x v="1"/>
  </r>
  <r>
    <s v="IM"/>
    <x v="14"/>
    <s v="Germany"/>
    <n v="2449"/>
    <n v="2409"/>
    <n v="2507"/>
    <n v="1996"/>
    <n v="27"/>
    <x v="0"/>
  </r>
  <r>
    <s v="IM"/>
    <x v="51"/>
    <s v="Belgium"/>
    <n v="2449"/>
    <n v="2375"/>
    <n v="2322"/>
    <n v="1974"/>
    <n v="49"/>
    <x v="0"/>
  </r>
  <r>
    <s v="IM"/>
    <x v="28"/>
    <s v="Croatia"/>
    <n v="2449"/>
    <n v="2479"/>
    <n v="2508"/>
    <n v="1984"/>
    <n v="39"/>
    <x v="0"/>
  </r>
  <r>
    <s v="IM"/>
    <x v="14"/>
    <s v="Germany"/>
    <n v="2448"/>
    <m/>
    <n v="2336"/>
    <n v="1999"/>
    <n v="24"/>
    <x v="1"/>
  </r>
  <r>
    <s v="IM"/>
    <x v="44"/>
    <s v="Kazakhstan"/>
    <n v="2448"/>
    <n v="2383"/>
    <n v="2412"/>
    <n v="2000"/>
    <n v="23"/>
    <x v="1"/>
  </r>
  <r>
    <s v="IM"/>
    <x v="27"/>
    <s v="Israel"/>
    <n v="2448"/>
    <n v="2338"/>
    <n v="2336"/>
    <n v="1995"/>
    <n v="28"/>
    <x v="0"/>
  </r>
  <r>
    <s v="IM"/>
    <x v="27"/>
    <s v="Israel"/>
    <n v="2448"/>
    <n v="2344"/>
    <n v="2344"/>
    <n v="2003"/>
    <n v="20"/>
    <x v="1"/>
  </r>
  <r>
    <s v="IM"/>
    <x v="40"/>
    <s v="Cuba"/>
    <n v="2448"/>
    <n v="2435"/>
    <n v="2378"/>
    <n v="1985"/>
    <n v="38"/>
    <x v="0"/>
  </r>
  <r>
    <s v="IM"/>
    <x v="2"/>
    <s v="China"/>
    <n v="2448"/>
    <n v="2408"/>
    <n v="2337"/>
    <n v="2001"/>
    <n v="22"/>
    <x v="1"/>
  </r>
  <r>
    <s v="IM"/>
    <x v="9"/>
    <s v="Iran"/>
    <n v="2448"/>
    <n v="2352"/>
    <n v="2352"/>
    <n v="1986"/>
    <n v="37"/>
    <x v="0"/>
  </r>
  <r>
    <s v="IM"/>
    <x v="24"/>
    <s v="Austria"/>
    <n v="2447"/>
    <n v="2424"/>
    <n v="2470"/>
    <n v="2003"/>
    <n v="20"/>
    <x v="1"/>
  </r>
  <r>
    <s v="IM"/>
    <x v="38"/>
    <s v="Canada"/>
    <n v="2447"/>
    <n v="2467"/>
    <n v="2432"/>
    <n v="1991"/>
    <n v="32"/>
    <x v="0"/>
  </r>
  <r>
    <s v="IM"/>
    <x v="5"/>
    <s v="Netherlands"/>
    <n v="2447"/>
    <m/>
    <n v="2471"/>
    <n v="1990"/>
    <n v="33"/>
    <x v="0"/>
  </r>
  <r>
    <s v="IM"/>
    <x v="40"/>
    <s v="Cuba"/>
    <n v="2447"/>
    <m/>
    <n v="2377"/>
    <n v="1990"/>
    <n v="33"/>
    <x v="0"/>
  </r>
  <r>
    <s v="IM"/>
    <x v="3"/>
    <s v="France"/>
    <n v="2446"/>
    <n v="2427"/>
    <n v="2455"/>
    <n v="1985"/>
    <n v="38"/>
    <x v="0"/>
  </r>
  <r>
    <s v="IM"/>
    <x v="29"/>
    <s v="Turkey"/>
    <n v="2446"/>
    <n v="2421"/>
    <n v="2337"/>
    <n v="2007"/>
    <n v="16"/>
    <x v="1"/>
  </r>
  <r>
    <s v="IM"/>
    <x v="50"/>
    <s v="Slovakia"/>
    <n v="2446"/>
    <n v="2359"/>
    <n v="2375"/>
    <n v="2003"/>
    <n v="20"/>
    <x v="1"/>
  </r>
  <r>
    <s v="IM"/>
    <x v="45"/>
    <s v="Moldova"/>
    <n v="2446"/>
    <n v="2380"/>
    <n v="2447"/>
    <n v="2000"/>
    <n v="23"/>
    <x v="1"/>
  </r>
  <r>
    <s v="IM"/>
    <x v="1"/>
    <s v="United States"/>
    <n v="2446"/>
    <m/>
    <m/>
    <n v="1964"/>
    <n v="59"/>
    <x v="2"/>
  </r>
  <r>
    <s v="IM"/>
    <x v="29"/>
    <s v="Turkey"/>
    <n v="2446"/>
    <m/>
    <n v="2157"/>
    <n v="2004"/>
    <n v="19"/>
    <x v="1"/>
  </r>
  <r>
    <s v="IM"/>
    <x v="36"/>
    <s v="Greece"/>
    <n v="2446"/>
    <n v="2336"/>
    <n v="2330"/>
    <n v="1992"/>
    <n v="31"/>
    <x v="0"/>
  </r>
  <r>
    <s v="IM"/>
    <x v="26"/>
    <s v="Spain"/>
    <n v="2446"/>
    <n v="2435"/>
    <n v="2415"/>
    <n v="1989"/>
    <n v="34"/>
    <x v="0"/>
  </r>
  <r>
    <s v="IM"/>
    <x v="28"/>
    <s v="Croatia"/>
    <n v="2445"/>
    <n v="2327"/>
    <n v="2376"/>
    <n v="1999"/>
    <n v="24"/>
    <x v="1"/>
  </r>
  <r>
    <s v="IM"/>
    <x v="36"/>
    <s v="Greece"/>
    <n v="2445"/>
    <n v="2375"/>
    <n v="2397"/>
    <n v="1991"/>
    <n v="32"/>
    <x v="0"/>
  </r>
  <r>
    <s v="IM"/>
    <x v="14"/>
    <s v="Germany"/>
    <n v="2445"/>
    <m/>
    <n v="2310"/>
    <n v="2001"/>
    <n v="22"/>
    <x v="1"/>
  </r>
  <r>
    <s v="IM"/>
    <x v="45"/>
    <s v="Moldova"/>
    <n v="2445"/>
    <n v="2349"/>
    <n v="2346"/>
    <n v="1980"/>
    <n v="43"/>
    <x v="0"/>
  </r>
  <r>
    <s v="IM"/>
    <x v="70"/>
    <s v="Indonesia"/>
    <n v="2445"/>
    <n v="2352"/>
    <n v="2352"/>
    <n v="1999"/>
    <n v="24"/>
    <x v="1"/>
  </r>
  <r>
    <s v="IM"/>
    <x v="1"/>
    <s v="United States"/>
    <n v="2445"/>
    <n v="2415"/>
    <n v="2349"/>
    <n v="2000"/>
    <n v="23"/>
    <x v="1"/>
  </r>
  <r>
    <s v="IM"/>
    <x v="0"/>
    <s v="Norway"/>
    <n v="2445"/>
    <n v="2301"/>
    <n v="2405"/>
    <n v="1999"/>
    <n v="24"/>
    <x v="1"/>
  </r>
  <r>
    <s v="IM"/>
    <x v="31"/>
    <s v="Denmark"/>
    <n v="2444"/>
    <m/>
    <m/>
    <n v="1955"/>
    <n v="68"/>
    <x v="2"/>
  </r>
  <r>
    <s v="IM"/>
    <x v="2"/>
    <s v="China"/>
    <n v="2444"/>
    <n v="2413"/>
    <n v="2341"/>
    <n v="1996"/>
    <n v="27"/>
    <x v="0"/>
  </r>
  <r>
    <s v="IM"/>
    <x v="4"/>
    <s v="Russia"/>
    <n v="2444"/>
    <n v="2314"/>
    <n v="2401"/>
    <n v="1998"/>
    <n v="25"/>
    <x v="0"/>
  </r>
  <r>
    <s v="IM"/>
    <x v="5"/>
    <s v="Netherlands"/>
    <n v="2443"/>
    <m/>
    <m/>
    <n v="1988"/>
    <n v="35"/>
    <x v="0"/>
  </r>
  <r>
    <s v="IM"/>
    <x v="4"/>
    <s v="Russia"/>
    <n v="2443"/>
    <n v="2470"/>
    <n v="2422"/>
    <n v="1992"/>
    <n v="31"/>
    <x v="0"/>
  </r>
  <r>
    <s v="IM"/>
    <x v="20"/>
    <s v="Switzerland"/>
    <n v="2443"/>
    <n v="2411"/>
    <n v="2401"/>
    <n v="2003"/>
    <n v="20"/>
    <x v="1"/>
  </r>
  <r>
    <s v="IM"/>
    <x v="64"/>
    <s v="Portugal"/>
    <n v="2443"/>
    <n v="2342"/>
    <n v="2341"/>
    <n v="1991"/>
    <n v="32"/>
    <x v="0"/>
  </r>
  <r>
    <s v="IM"/>
    <x v="6"/>
    <s v="India"/>
    <n v="2443"/>
    <n v="2352"/>
    <n v="2345"/>
    <n v="1992"/>
    <n v="31"/>
    <x v="0"/>
  </r>
  <r>
    <s v="IM"/>
    <x v="5"/>
    <s v="Netherlands"/>
    <n v="2443"/>
    <m/>
    <m/>
    <n v="1967"/>
    <n v="56"/>
    <x v="2"/>
  </r>
  <r>
    <s v="IM"/>
    <x v="22"/>
    <s v="Slovenia"/>
    <n v="2443"/>
    <n v="2333"/>
    <n v="2342"/>
    <n v="1994"/>
    <n v="29"/>
    <x v="0"/>
  </r>
  <r>
    <s v="IM"/>
    <x v="3"/>
    <s v="France"/>
    <n v="2443"/>
    <n v="2499"/>
    <n v="2376"/>
    <n v="1987"/>
    <n v="36"/>
    <x v="0"/>
  </r>
  <r>
    <s v="IM"/>
    <x v="35"/>
    <s v="Peru"/>
    <n v="2442"/>
    <n v="2333"/>
    <n v="2372"/>
    <n v="1963"/>
    <n v="60"/>
    <x v="2"/>
  </r>
  <r>
    <s v="IM"/>
    <x v="9"/>
    <s v="Iran"/>
    <n v="2442"/>
    <n v="2337"/>
    <n v="2331"/>
    <n v="2002"/>
    <n v="21"/>
    <x v="1"/>
  </r>
  <r>
    <s v="IM"/>
    <x v="27"/>
    <s v="Israel"/>
    <n v="2442"/>
    <n v="2316"/>
    <n v="2389"/>
    <n v="2006"/>
    <n v="17"/>
    <x v="1"/>
  </r>
  <r>
    <s v="IM"/>
    <x v="67"/>
    <s v="Iceland"/>
    <n v="2442"/>
    <n v="2401"/>
    <n v="2377"/>
    <n v="1980"/>
    <n v="43"/>
    <x v="0"/>
  </r>
  <r>
    <s v="IM"/>
    <x v="25"/>
    <s v="Serbia"/>
    <n v="2442"/>
    <n v="2405"/>
    <n v="2403"/>
    <n v="1974"/>
    <n v="49"/>
    <x v="0"/>
  </r>
  <r>
    <s v="IM"/>
    <x v="26"/>
    <s v="Spain"/>
    <n v="2442"/>
    <n v="2442"/>
    <n v="2491"/>
    <n v="1996"/>
    <n v="27"/>
    <x v="0"/>
  </r>
  <r>
    <s v="IM"/>
    <x v="58"/>
    <s v="North Macedonia"/>
    <n v="2441"/>
    <n v="2423"/>
    <n v="2503"/>
    <n v="1988"/>
    <n v="35"/>
    <x v="0"/>
  </r>
  <r>
    <s v="IM"/>
    <x v="11"/>
    <s v="Poland"/>
    <n v="2441"/>
    <n v="2367"/>
    <n v="2351"/>
    <n v="1989"/>
    <n v="34"/>
    <x v="0"/>
  </r>
  <r>
    <s v="IM"/>
    <x v="14"/>
    <s v="Germany"/>
    <n v="2441"/>
    <n v="2364"/>
    <n v="2332"/>
    <n v="2003"/>
    <n v="20"/>
    <x v="1"/>
  </r>
  <r>
    <s v="IM"/>
    <x v="64"/>
    <s v="Portugal"/>
    <n v="2441"/>
    <n v="2406"/>
    <n v="2346"/>
    <n v="2000"/>
    <n v="23"/>
    <x v="1"/>
  </r>
  <r>
    <s v="IM"/>
    <x v="6"/>
    <s v="India"/>
    <n v="2441"/>
    <n v="2280"/>
    <n v="2296"/>
    <n v="1999"/>
    <n v="24"/>
    <x v="1"/>
  </r>
  <r>
    <s v="IM"/>
    <x v="8"/>
    <s v="Azerbaijan"/>
    <n v="2441"/>
    <n v="2315"/>
    <n v="2408"/>
    <n v="2000"/>
    <n v="23"/>
    <x v="1"/>
  </r>
  <r>
    <s v="IM"/>
    <x v="5"/>
    <s v="Netherlands"/>
    <n v="2441"/>
    <m/>
    <n v="2468"/>
    <n v="1996"/>
    <n v="27"/>
    <x v="0"/>
  </r>
  <r>
    <s v="IM"/>
    <x v="1"/>
    <s v="United States"/>
    <n v="2440"/>
    <n v="2437"/>
    <n v="2391"/>
    <n v="1993"/>
    <n v="30"/>
    <x v="0"/>
  </r>
  <r>
    <s v="IM"/>
    <x v="14"/>
    <s v="Germany"/>
    <n v="2440"/>
    <n v="2495"/>
    <n v="2462"/>
    <n v="2005"/>
    <n v="18"/>
    <x v="1"/>
  </r>
  <r>
    <s v="IM"/>
    <x v="25"/>
    <s v="Serbia"/>
    <n v="2440"/>
    <n v="2379"/>
    <n v="2391"/>
    <n v="1995"/>
    <n v="28"/>
    <x v="0"/>
  </r>
  <r>
    <s v="IM"/>
    <x v="3"/>
    <s v="France"/>
    <n v="2440"/>
    <n v="2410"/>
    <n v="2406"/>
    <n v="2002"/>
    <n v="21"/>
    <x v="1"/>
  </r>
  <r>
    <s v="IM"/>
    <x v="15"/>
    <s v="United Kingdom"/>
    <n v="2440"/>
    <n v="2349"/>
    <n v="2412"/>
    <n v="1992"/>
    <n v="31"/>
    <x v="0"/>
  </r>
  <r>
    <s v="IM"/>
    <x v="53"/>
    <s v="Georgia"/>
    <n v="2440"/>
    <n v="2346"/>
    <n v="2332"/>
    <n v="1984"/>
    <n v="39"/>
    <x v="0"/>
  </r>
  <r>
    <s v="IM"/>
    <x v="18"/>
    <s v="Ukraine"/>
    <n v="2440"/>
    <n v="2285"/>
    <n v="2335"/>
    <n v="1972"/>
    <n v="51"/>
    <x v="2"/>
  </r>
  <r>
    <s v="IM"/>
    <x v="40"/>
    <s v="Cuba"/>
    <n v="2440"/>
    <m/>
    <n v="2347"/>
    <n v="1984"/>
    <n v="39"/>
    <x v="0"/>
  </r>
  <r>
    <s v="IM"/>
    <x v="4"/>
    <s v="Russia"/>
    <n v="2440"/>
    <n v="2479"/>
    <n v="2336"/>
    <n v="1971"/>
    <n v="52"/>
    <x v="2"/>
  </r>
  <r>
    <s v="IM"/>
    <x v="18"/>
    <s v="Ukraine"/>
    <n v="2440"/>
    <n v="2385"/>
    <n v="2449"/>
    <n v="2007"/>
    <n v="16"/>
    <x v="1"/>
  </r>
  <r>
    <s v="IM"/>
    <x v="6"/>
    <s v="India"/>
    <n v="2440"/>
    <n v="2321"/>
    <n v="2374"/>
    <n v="2001"/>
    <n v="22"/>
    <x v="1"/>
  </r>
  <r>
    <s v="IM"/>
    <x v="14"/>
    <s v="Germany"/>
    <n v="2439"/>
    <m/>
    <n v="2355"/>
    <n v="1970"/>
    <n v="53"/>
    <x v="2"/>
  </r>
  <r>
    <s v="IM"/>
    <x v="21"/>
    <s v="Sweden"/>
    <n v="2439"/>
    <n v="2427"/>
    <n v="2449"/>
    <n v="1995"/>
    <n v="28"/>
    <x v="0"/>
  </r>
  <r>
    <s v="IM"/>
    <x v="32"/>
    <s v="Italy"/>
    <n v="2439"/>
    <n v="2441"/>
    <n v="2294"/>
    <n v="1995"/>
    <n v="28"/>
    <x v="0"/>
  </r>
  <r>
    <s v="IM"/>
    <x v="13"/>
    <s v="Uzbekistan"/>
    <n v="2439"/>
    <n v="2398"/>
    <n v="2382"/>
    <n v="2000"/>
    <n v="23"/>
    <x v="1"/>
  </r>
  <r>
    <s v="IM"/>
    <x v="24"/>
    <s v="Austria"/>
    <n v="2439"/>
    <n v="2365"/>
    <n v="2342"/>
    <n v="1994"/>
    <n v="29"/>
    <x v="0"/>
  </r>
  <r>
    <s v="IM"/>
    <x v="14"/>
    <s v="Germany"/>
    <n v="2439"/>
    <n v="2314"/>
    <n v="2441"/>
    <n v="1998"/>
    <n v="25"/>
    <x v="0"/>
  </r>
  <r>
    <s v="IM"/>
    <x v="44"/>
    <s v="Kazakhstan"/>
    <n v="2439"/>
    <n v="2313"/>
    <n v="2428"/>
    <n v="2003"/>
    <n v="20"/>
    <x v="1"/>
  </r>
  <r>
    <s v="IM"/>
    <x v="26"/>
    <s v="Spain"/>
    <n v="2439"/>
    <n v="2323"/>
    <n v="2321"/>
    <n v="1996"/>
    <n v="27"/>
    <x v="0"/>
  </r>
  <r>
    <s v="IM"/>
    <x v="4"/>
    <s v="Russia"/>
    <n v="2438"/>
    <n v="2382"/>
    <n v="2372"/>
    <n v="1996"/>
    <n v="27"/>
    <x v="0"/>
  </r>
  <r>
    <s v="IM"/>
    <x v="14"/>
    <s v="Germany"/>
    <n v="2438"/>
    <m/>
    <m/>
    <n v="1981"/>
    <n v="42"/>
    <x v="0"/>
  </r>
  <r>
    <s v="IM"/>
    <x v="27"/>
    <s v="Israel"/>
    <n v="2438"/>
    <n v="2348"/>
    <n v="2433"/>
    <n v="1996"/>
    <n v="27"/>
    <x v="0"/>
  </r>
  <r>
    <s v="IM"/>
    <x v="48"/>
    <s v="Singapore"/>
    <n v="2438"/>
    <n v="2314"/>
    <n v="2338"/>
    <n v="2007"/>
    <n v="16"/>
    <x v="1"/>
  </r>
  <r>
    <s v="IM"/>
    <x v="20"/>
    <s v="Switzerland"/>
    <n v="2438"/>
    <n v="2416"/>
    <n v="2406"/>
    <n v="2000"/>
    <n v="23"/>
    <x v="1"/>
  </r>
  <r>
    <s v="IM"/>
    <x v="14"/>
    <s v="Germany"/>
    <n v="2438"/>
    <m/>
    <n v="2463"/>
    <n v="1987"/>
    <n v="36"/>
    <x v="0"/>
  </r>
  <r>
    <s v="IM"/>
    <x v="8"/>
    <s v="Azerbaijan"/>
    <n v="2438"/>
    <n v="2366"/>
    <n v="2396"/>
    <n v="2004"/>
    <n v="19"/>
    <x v="1"/>
  </r>
  <r>
    <s v="IM"/>
    <x v="7"/>
    <s v="Romania"/>
    <n v="2438"/>
    <n v="2420"/>
    <n v="2420"/>
    <n v="1974"/>
    <n v="49"/>
    <x v="0"/>
  </r>
  <r>
    <s v="IM"/>
    <x v="3"/>
    <s v="France"/>
    <n v="2438"/>
    <n v="2468"/>
    <n v="2417"/>
    <n v="1998"/>
    <n v="25"/>
    <x v="0"/>
  </r>
  <r>
    <s v="IM"/>
    <x v="14"/>
    <s v="Germany"/>
    <n v="2437"/>
    <n v="2318"/>
    <n v="2335"/>
    <n v="2004"/>
    <n v="19"/>
    <x v="1"/>
  </r>
  <r>
    <s v="IM"/>
    <x v="45"/>
    <s v="Moldova"/>
    <n v="2437"/>
    <n v="2324"/>
    <n v="2359"/>
    <n v="2004"/>
    <n v="19"/>
    <x v="1"/>
  </r>
  <r>
    <s v="IM"/>
    <x v="85"/>
    <s v="Panama"/>
    <n v="2437"/>
    <n v="2391"/>
    <n v="2345"/>
    <n v="1987"/>
    <n v="36"/>
    <x v="0"/>
  </r>
  <r>
    <s v="IM"/>
    <x v="21"/>
    <s v="Sweden"/>
    <n v="2437"/>
    <n v="2340"/>
    <n v="2465"/>
    <n v="1971"/>
    <n v="52"/>
    <x v="2"/>
  </r>
  <r>
    <s v="IM"/>
    <x v="4"/>
    <s v="Russia"/>
    <n v="2437"/>
    <n v="2426"/>
    <n v="2420"/>
    <n v="2003"/>
    <n v="20"/>
    <x v="1"/>
  </r>
  <r>
    <s v="IM"/>
    <x v="6"/>
    <s v="India"/>
    <n v="2437"/>
    <n v="2252"/>
    <n v="2428"/>
    <n v="1993"/>
    <n v="30"/>
    <x v="0"/>
  </r>
  <r>
    <s v="IM"/>
    <x v="19"/>
    <s v="Czech Republic"/>
    <n v="2437"/>
    <n v="2349"/>
    <n v="2345"/>
    <n v="1993"/>
    <n v="30"/>
    <x v="0"/>
  </r>
  <r>
    <s v="IM"/>
    <x v="15"/>
    <s v="United Kingdom"/>
    <n v="2437"/>
    <n v="2242"/>
    <n v="2340"/>
    <n v="1996"/>
    <n v="27"/>
    <x v="0"/>
  </r>
  <r>
    <s v="IM"/>
    <x v="14"/>
    <s v="Germany"/>
    <n v="2437"/>
    <m/>
    <n v="2345"/>
    <n v="1991"/>
    <n v="32"/>
    <x v="0"/>
  </r>
  <r>
    <s v="IM"/>
    <x v="51"/>
    <s v="Belgium"/>
    <n v="2437"/>
    <m/>
    <n v="2302"/>
    <n v="1996"/>
    <n v="27"/>
    <x v="0"/>
  </r>
  <r>
    <s v="IM"/>
    <x v="32"/>
    <s v="Italy"/>
    <n v="2437"/>
    <n v="2401"/>
    <n v="2313"/>
    <n v="1999"/>
    <n v="24"/>
    <x v="1"/>
  </r>
  <r>
    <s v="IM"/>
    <x v="11"/>
    <s v="Poland"/>
    <n v="2437"/>
    <n v="2286"/>
    <n v="2276"/>
    <n v="1993"/>
    <n v="30"/>
    <x v="0"/>
  </r>
  <r>
    <s v="IM"/>
    <x v="21"/>
    <s v="Sweden"/>
    <n v="2437"/>
    <n v="2339"/>
    <n v="2304"/>
    <n v="2001"/>
    <n v="22"/>
    <x v="1"/>
  </r>
  <r>
    <s v="IM"/>
    <x v="52"/>
    <s v="Bosnia and Herzegovina"/>
    <n v="2436"/>
    <n v="2479"/>
    <n v="2432"/>
    <n v="1983"/>
    <n v="40"/>
    <x v="0"/>
  </r>
  <r>
    <s v="IM"/>
    <x v="0"/>
    <s v="Norway"/>
    <n v="2436"/>
    <n v="2328"/>
    <n v="2370"/>
    <n v="1973"/>
    <n v="50"/>
    <x v="2"/>
  </r>
  <r>
    <s v="IM"/>
    <x v="3"/>
    <s v="France"/>
    <n v="2436"/>
    <n v="2387"/>
    <n v="2377"/>
    <n v="2003"/>
    <n v="20"/>
    <x v="1"/>
  </r>
  <r>
    <s v="IM"/>
    <x v="16"/>
    <s v="Armenia"/>
    <n v="2436"/>
    <n v="2466"/>
    <n v="2399"/>
    <n v="1994"/>
    <n v="29"/>
    <x v="0"/>
  </r>
  <r>
    <s v="IM"/>
    <x v="19"/>
    <s v="Czech Republic"/>
    <n v="2436"/>
    <n v="2306"/>
    <n v="2324"/>
    <n v="1993"/>
    <n v="30"/>
    <x v="0"/>
  </r>
  <r>
    <s v="IM"/>
    <x v="37"/>
    <s v="Switzerland"/>
    <n v="2436"/>
    <n v="2396"/>
    <n v="2475"/>
    <n v="1985"/>
    <n v="38"/>
    <x v="0"/>
  </r>
  <r>
    <s v="IM"/>
    <x v="44"/>
    <s v="Kazakhstan"/>
    <n v="2435"/>
    <n v="2449"/>
    <n v="2383"/>
    <n v="1996"/>
    <n v="27"/>
    <x v="0"/>
  </r>
  <r>
    <s v="IM"/>
    <x v="53"/>
    <s v="Georgia"/>
    <n v="2435"/>
    <n v="2421"/>
    <n v="2451"/>
    <n v="1992"/>
    <n v="31"/>
    <x v="0"/>
  </r>
  <r>
    <s v="IM"/>
    <x v="29"/>
    <s v="Turkey"/>
    <n v="2435"/>
    <n v="2251"/>
    <n v="2223"/>
    <n v="2008"/>
    <n v="15"/>
    <x v="1"/>
  </r>
  <r>
    <s v="IM"/>
    <x v="14"/>
    <s v="Germany"/>
    <n v="2435"/>
    <m/>
    <n v="2370"/>
    <n v="1994"/>
    <n v="29"/>
    <x v="0"/>
  </r>
  <r>
    <s v="IM"/>
    <x v="5"/>
    <s v="Netherlands"/>
    <n v="2435"/>
    <n v="2438"/>
    <n v="2451"/>
    <n v="1994"/>
    <n v="29"/>
    <x v="0"/>
  </r>
  <r>
    <s v="IM"/>
    <x v="1"/>
    <s v="United States"/>
    <n v="2434"/>
    <n v="2393"/>
    <n v="2399"/>
    <n v="1997"/>
    <n v="26"/>
    <x v="0"/>
  </r>
  <r>
    <s v="IM"/>
    <x v="9"/>
    <s v="Iran"/>
    <n v="2434"/>
    <n v="2360"/>
    <n v="2355"/>
    <n v="2000"/>
    <n v="23"/>
    <x v="1"/>
  </r>
  <r>
    <s v="IM"/>
    <x v="27"/>
    <s v="Israel"/>
    <n v="2434"/>
    <n v="2343"/>
    <n v="2333"/>
    <n v="2003"/>
    <n v="20"/>
    <x v="1"/>
  </r>
  <r>
    <s v="IM"/>
    <x v="51"/>
    <s v="Belgium"/>
    <n v="2434"/>
    <n v="2435"/>
    <m/>
    <n v="1987"/>
    <n v="36"/>
    <x v="0"/>
  </r>
  <r>
    <s v="IM"/>
    <x v="25"/>
    <s v="Serbia"/>
    <n v="2434"/>
    <n v="2491"/>
    <n v="2408"/>
    <n v="1996"/>
    <n v="27"/>
    <x v="0"/>
  </r>
  <r>
    <s v="IM"/>
    <x v="48"/>
    <s v="Singapore"/>
    <n v="2434"/>
    <n v="2305"/>
    <n v="2247"/>
    <n v="2002"/>
    <n v="21"/>
    <x v="1"/>
  </r>
  <r>
    <s v="IM"/>
    <x v="26"/>
    <s v="Spain"/>
    <n v="2433"/>
    <m/>
    <n v="2485"/>
    <n v="1989"/>
    <n v="34"/>
    <x v="0"/>
  </r>
  <r>
    <s v="IM"/>
    <x v="5"/>
    <s v="Netherlands"/>
    <n v="2433"/>
    <m/>
    <m/>
    <n v="1974"/>
    <n v="49"/>
    <x v="0"/>
  </r>
  <r>
    <s v="IM"/>
    <x v="4"/>
    <s v="Russia"/>
    <n v="2433"/>
    <n v="2402"/>
    <n v="2320"/>
    <n v="1996"/>
    <n v="27"/>
    <x v="0"/>
  </r>
  <r>
    <s v="IM"/>
    <x v="28"/>
    <s v="Croatia"/>
    <n v="2433"/>
    <n v="2418"/>
    <n v="2477"/>
    <n v="1999"/>
    <n v="24"/>
    <x v="1"/>
  </r>
  <r>
    <s v="IM"/>
    <x v="14"/>
    <s v="Germany"/>
    <n v="2433"/>
    <m/>
    <n v="2349"/>
    <n v="1965"/>
    <n v="58"/>
    <x v="2"/>
  </r>
  <r>
    <s v="IM"/>
    <x v="7"/>
    <s v="Romania"/>
    <n v="2433"/>
    <n v="2474"/>
    <n v="2596"/>
    <n v="1981"/>
    <n v="42"/>
    <x v="0"/>
  </r>
  <r>
    <s v="IM"/>
    <x v="14"/>
    <s v="Germany"/>
    <n v="2433"/>
    <m/>
    <m/>
    <n v="1985"/>
    <n v="38"/>
    <x v="0"/>
  </r>
  <r>
    <s v="IM"/>
    <x v="45"/>
    <s v="Moldova"/>
    <n v="2433"/>
    <n v="2335"/>
    <n v="2267"/>
    <n v="2003"/>
    <n v="20"/>
    <x v="1"/>
  </r>
  <r>
    <s v="IM"/>
    <x v="19"/>
    <s v="Czech Republic"/>
    <n v="2432"/>
    <m/>
    <n v="2363"/>
    <n v="1988"/>
    <n v="35"/>
    <x v="0"/>
  </r>
  <r>
    <s v="IM"/>
    <x v="14"/>
    <s v="Germany"/>
    <n v="2432"/>
    <m/>
    <n v="2384"/>
    <n v="2001"/>
    <n v="22"/>
    <x v="1"/>
  </r>
  <r>
    <s v="IM"/>
    <x v="51"/>
    <s v="Belgium"/>
    <n v="2432"/>
    <n v="2429"/>
    <n v="2362"/>
    <n v="1984"/>
    <n v="39"/>
    <x v="0"/>
  </r>
  <r>
    <s v="IM"/>
    <x v="26"/>
    <s v="Spain"/>
    <n v="2432"/>
    <n v="2368"/>
    <m/>
    <n v="1965"/>
    <n v="58"/>
    <x v="2"/>
  </r>
  <r>
    <s v="IM"/>
    <x v="40"/>
    <s v="Cuba"/>
    <n v="2432"/>
    <n v="2291"/>
    <n v="2291"/>
    <n v="1997"/>
    <n v="26"/>
    <x v="0"/>
  </r>
  <r>
    <s v="IM"/>
    <x v="4"/>
    <s v="Russia"/>
    <n v="2432"/>
    <n v="2393"/>
    <n v="2348"/>
    <n v="2001"/>
    <n v="22"/>
    <x v="1"/>
  </r>
  <r>
    <s v="IM"/>
    <x v="2"/>
    <s v="China"/>
    <n v="2432"/>
    <n v="2471"/>
    <n v="2401"/>
    <n v="1998"/>
    <n v="25"/>
    <x v="0"/>
  </r>
  <r>
    <s v="IM"/>
    <x v="14"/>
    <s v="Germany"/>
    <n v="2432"/>
    <n v="2462"/>
    <m/>
    <n v="1979"/>
    <n v="44"/>
    <x v="0"/>
  </r>
  <r>
    <s v="IM"/>
    <x v="5"/>
    <s v="Netherlands"/>
    <n v="2432"/>
    <m/>
    <n v="2340"/>
    <n v="1972"/>
    <n v="51"/>
    <x v="2"/>
  </r>
  <r>
    <s v="IM"/>
    <x v="4"/>
    <s v="Russia"/>
    <n v="2432"/>
    <m/>
    <m/>
    <n v="1966"/>
    <n v="57"/>
    <x v="2"/>
  </r>
  <r>
    <s v="IM"/>
    <x v="6"/>
    <s v="India"/>
    <n v="2432"/>
    <n v="2302"/>
    <n v="2348"/>
    <n v="1998"/>
    <n v="25"/>
    <x v="0"/>
  </r>
  <r>
    <s v="IM"/>
    <x v="14"/>
    <s v="Germany"/>
    <n v="2432"/>
    <m/>
    <n v="2385"/>
    <n v="1987"/>
    <n v="36"/>
    <x v="0"/>
  </r>
  <r>
    <s v="IM"/>
    <x v="3"/>
    <s v="France"/>
    <n v="2431"/>
    <n v="2290"/>
    <n v="2369"/>
    <n v="2000"/>
    <n v="23"/>
    <x v="1"/>
  </r>
  <r>
    <s v="IM"/>
    <x v="11"/>
    <s v="Poland"/>
    <n v="2431"/>
    <n v="2451"/>
    <m/>
    <n v="1984"/>
    <n v="39"/>
    <x v="0"/>
  </r>
  <r>
    <s v="IM"/>
    <x v="38"/>
    <s v="Canada"/>
    <n v="2431"/>
    <n v="2476"/>
    <n v="2334"/>
    <n v="1988"/>
    <n v="35"/>
    <x v="0"/>
  </r>
  <r>
    <s v="IM"/>
    <x v="25"/>
    <s v="Serbia"/>
    <n v="2431"/>
    <n v="2326"/>
    <n v="2287"/>
    <n v="2000"/>
    <n v="23"/>
    <x v="1"/>
  </r>
  <r>
    <s v="IM"/>
    <x v="18"/>
    <s v="Ukraine"/>
    <n v="2431"/>
    <n v="2385"/>
    <m/>
    <n v="1969"/>
    <n v="54"/>
    <x v="2"/>
  </r>
  <r>
    <s v="IM"/>
    <x v="18"/>
    <s v="Ukraine"/>
    <n v="2431"/>
    <n v="2285"/>
    <n v="2230"/>
    <n v="2004"/>
    <n v="19"/>
    <x v="1"/>
  </r>
  <r>
    <s v="IM"/>
    <x v="27"/>
    <s v="Israel"/>
    <n v="2431"/>
    <n v="2350"/>
    <m/>
    <n v="1977"/>
    <n v="46"/>
    <x v="0"/>
  </r>
  <r>
    <s v="IM"/>
    <x v="11"/>
    <s v="Poland"/>
    <n v="2431"/>
    <n v="2431"/>
    <n v="2436"/>
    <n v="1995"/>
    <n v="28"/>
    <x v="0"/>
  </r>
  <r>
    <s v="IM"/>
    <x v="1"/>
    <s v="United States"/>
    <n v="2431"/>
    <m/>
    <n v="2245"/>
    <n v="2006"/>
    <n v="17"/>
    <x v="1"/>
  </r>
  <r>
    <s v="IM"/>
    <x v="52"/>
    <s v="Bosnia and Herzegovina"/>
    <n v="2430"/>
    <n v="2433"/>
    <n v="2388"/>
    <n v="2000"/>
    <n v="23"/>
    <x v="1"/>
  </r>
  <r>
    <s v="IM"/>
    <x v="27"/>
    <s v="Israel"/>
    <n v="2430"/>
    <n v="2438"/>
    <n v="2441"/>
    <n v="1993"/>
    <n v="30"/>
    <x v="0"/>
  </r>
  <r>
    <s v="IM"/>
    <x v="27"/>
    <s v="Israel"/>
    <n v="2430"/>
    <n v="2216"/>
    <n v="2243"/>
    <n v="2004"/>
    <n v="19"/>
    <x v="1"/>
  </r>
  <r>
    <s v="IM"/>
    <x v="2"/>
    <s v="China"/>
    <n v="2430"/>
    <n v="2333"/>
    <n v="2333"/>
    <n v="2001"/>
    <n v="22"/>
    <x v="1"/>
  </r>
  <r>
    <s v="IM"/>
    <x v="58"/>
    <s v="North Macedonia"/>
    <n v="2430"/>
    <n v="2491"/>
    <n v="2543"/>
    <n v="1984"/>
    <n v="39"/>
    <x v="0"/>
  </r>
  <r>
    <s v="IM"/>
    <x v="7"/>
    <s v="Romania"/>
    <n v="2430"/>
    <n v="2363"/>
    <n v="2342"/>
    <n v="1993"/>
    <n v="30"/>
    <x v="0"/>
  </r>
  <r>
    <s v="IM"/>
    <x v="32"/>
    <s v="Italy"/>
    <n v="2429"/>
    <n v="2432"/>
    <n v="2344"/>
    <n v="1993"/>
    <n v="30"/>
    <x v="0"/>
  </r>
  <r>
    <s v="IM"/>
    <x v="26"/>
    <s v="Spain"/>
    <n v="2429"/>
    <n v="2263"/>
    <n v="2399"/>
    <n v="1999"/>
    <n v="24"/>
    <x v="1"/>
  </r>
  <r>
    <s v="IM"/>
    <x v="1"/>
    <s v="United States"/>
    <n v="2429"/>
    <m/>
    <n v="2302"/>
    <n v="2007"/>
    <n v="16"/>
    <x v="1"/>
  </r>
  <r>
    <s v="IM"/>
    <x v="54"/>
    <s v="Finland"/>
    <n v="2429"/>
    <n v="2415"/>
    <n v="2343"/>
    <n v="1987"/>
    <n v="36"/>
    <x v="0"/>
  </r>
  <r>
    <s v="IM"/>
    <x v="26"/>
    <s v="Spain"/>
    <n v="2429"/>
    <n v="2332"/>
    <n v="2338"/>
    <n v="2003"/>
    <n v="20"/>
    <x v="1"/>
  </r>
  <r>
    <s v="IM"/>
    <x v="17"/>
    <s v="Hungary"/>
    <n v="2429"/>
    <n v="2339"/>
    <n v="2311"/>
    <n v="2003"/>
    <n v="20"/>
    <x v="1"/>
  </r>
  <r>
    <s v="IM"/>
    <x v="26"/>
    <s v="Spain"/>
    <n v="2429"/>
    <n v="2384"/>
    <n v="2401"/>
    <n v="2001"/>
    <n v="22"/>
    <x v="1"/>
  </r>
  <r>
    <s v="IM"/>
    <x v="65"/>
    <s v="Mongolia"/>
    <n v="2429"/>
    <n v="2322"/>
    <n v="2320"/>
    <n v="2003"/>
    <n v="20"/>
    <x v="1"/>
  </r>
  <r>
    <s v="IM"/>
    <x v="26"/>
    <s v="Spain"/>
    <n v="2428"/>
    <n v="2401"/>
    <n v="2470"/>
    <n v="1992"/>
    <n v="31"/>
    <x v="0"/>
  </r>
  <r>
    <s v="IM"/>
    <x v="27"/>
    <s v="Israel"/>
    <n v="2428"/>
    <n v="2382"/>
    <n v="2356"/>
    <n v="2001"/>
    <n v="22"/>
    <x v="1"/>
  </r>
  <r>
    <s v="IM"/>
    <x v="3"/>
    <s v="France"/>
    <n v="2428"/>
    <n v="2498"/>
    <n v="2431"/>
    <n v="1995"/>
    <n v="28"/>
    <x v="0"/>
  </r>
  <r>
    <s v="IM"/>
    <x v="27"/>
    <s v="Israel"/>
    <n v="2428"/>
    <n v="2382"/>
    <n v="2356"/>
    <n v="1994"/>
    <n v="29"/>
    <x v="0"/>
  </r>
  <r>
    <s v="IM"/>
    <x v="56"/>
    <s v="Philippines"/>
    <n v="2428"/>
    <n v="2393"/>
    <n v="2332"/>
    <n v="1998"/>
    <n v="25"/>
    <x v="0"/>
  </r>
  <r>
    <s v="IM"/>
    <x v="11"/>
    <s v="Poland"/>
    <n v="2428"/>
    <n v="2281"/>
    <n v="2293"/>
    <n v="1986"/>
    <n v="37"/>
    <x v="0"/>
  </r>
  <r>
    <s v="IM"/>
    <x v="50"/>
    <s v="Slovakia"/>
    <n v="2427"/>
    <n v="2313"/>
    <n v="2298"/>
    <n v="2006"/>
    <n v="17"/>
    <x v="1"/>
  </r>
  <r>
    <s v="IM"/>
    <x v="18"/>
    <s v="Ukraine"/>
    <n v="2427"/>
    <n v="2407"/>
    <n v="2239"/>
    <n v="2004"/>
    <n v="19"/>
    <x v="1"/>
  </r>
  <r>
    <s v="IM"/>
    <x v="4"/>
    <s v="Russia"/>
    <n v="2427"/>
    <n v="2313"/>
    <n v="2306"/>
    <n v="1990"/>
    <n v="33"/>
    <x v="0"/>
  </r>
  <r>
    <s v="IM"/>
    <x v="86"/>
    <s v="Luxembourg"/>
    <n v="2427"/>
    <n v="2434"/>
    <n v="2428"/>
    <n v="1963"/>
    <n v="60"/>
    <x v="2"/>
  </r>
  <r>
    <s v="IM"/>
    <x v="7"/>
    <s v="Romania"/>
    <n v="2427"/>
    <n v="2365"/>
    <n v="2425"/>
    <n v="1991"/>
    <n v="32"/>
    <x v="0"/>
  </r>
  <r>
    <s v="IM"/>
    <x v="14"/>
    <s v="Germany"/>
    <n v="2427"/>
    <n v="2367"/>
    <n v="2394"/>
    <n v="1990"/>
    <n v="33"/>
    <x v="0"/>
  </r>
  <r>
    <s v="IM"/>
    <x v="4"/>
    <s v="Russia"/>
    <n v="2427"/>
    <n v="2401"/>
    <n v="2408"/>
    <n v="1997"/>
    <n v="26"/>
    <x v="0"/>
  </r>
  <r>
    <s v="IM"/>
    <x v="18"/>
    <s v="Ukraine"/>
    <n v="2427"/>
    <n v="2440"/>
    <n v="2339"/>
    <n v="1991"/>
    <n v="32"/>
    <x v="0"/>
  </r>
  <r>
    <s v="IM"/>
    <x v="64"/>
    <s v="Portugal"/>
    <n v="2426"/>
    <n v="2314"/>
    <n v="2320"/>
    <n v="1997"/>
    <n v="26"/>
    <x v="0"/>
  </r>
  <r>
    <s v="IM"/>
    <x v="1"/>
    <s v="United States"/>
    <n v="2426"/>
    <n v="2353"/>
    <n v="2384"/>
    <n v="1996"/>
    <n v="27"/>
    <x v="0"/>
  </r>
  <r>
    <s v="IM"/>
    <x v="14"/>
    <s v="Germany"/>
    <n v="2426"/>
    <n v="2433"/>
    <n v="2411"/>
    <n v="1972"/>
    <n v="51"/>
    <x v="2"/>
  </r>
  <r>
    <s v="IM"/>
    <x v="13"/>
    <s v="Uzbekistan"/>
    <n v="2426"/>
    <n v="2316"/>
    <n v="2323"/>
    <n v="2001"/>
    <n v="22"/>
    <x v="1"/>
  </r>
  <r>
    <s v="IM"/>
    <x v="3"/>
    <s v="France"/>
    <n v="2426"/>
    <n v="2413"/>
    <n v="2451"/>
    <n v="2009"/>
    <n v="14"/>
    <x v="1"/>
  </r>
  <r>
    <s v="IM"/>
    <x v="2"/>
    <s v="China"/>
    <n v="2426"/>
    <n v="2449"/>
    <n v="2437"/>
    <n v="1994"/>
    <n v="29"/>
    <x v="0"/>
  </r>
  <r>
    <s v="IM"/>
    <x v="25"/>
    <s v="Serbia"/>
    <n v="2425"/>
    <n v="2430"/>
    <n v="2364"/>
    <n v="1996"/>
    <n v="27"/>
    <x v="0"/>
  </r>
  <r>
    <s v="IM"/>
    <x v="18"/>
    <s v="Ukraine"/>
    <n v="2425"/>
    <n v="2392"/>
    <n v="2410"/>
    <n v="1991"/>
    <n v="32"/>
    <x v="0"/>
  </r>
  <r>
    <s v="IM"/>
    <x v="19"/>
    <s v="Czech Republic"/>
    <n v="2425"/>
    <n v="2398"/>
    <n v="2309"/>
    <n v="1990"/>
    <n v="33"/>
    <x v="0"/>
  </r>
  <r>
    <s v="IM"/>
    <x v="3"/>
    <s v="France"/>
    <n v="2425"/>
    <m/>
    <m/>
    <n v="1970"/>
    <n v="53"/>
    <x v="2"/>
  </r>
  <r>
    <s v="IM"/>
    <x v="21"/>
    <s v="Sweden"/>
    <n v="2424"/>
    <n v="2468"/>
    <n v="2410"/>
    <n v="1971"/>
    <n v="52"/>
    <x v="2"/>
  </r>
  <r>
    <s v="IM"/>
    <x v="27"/>
    <s v="Israel"/>
    <n v="2424"/>
    <n v="2336"/>
    <n v="2369"/>
    <n v="1992"/>
    <n v="31"/>
    <x v="0"/>
  </r>
  <r>
    <s v="IM"/>
    <x v="27"/>
    <s v="Israel"/>
    <n v="2424"/>
    <n v="2283"/>
    <n v="2379"/>
    <n v="2007"/>
    <n v="16"/>
    <x v="1"/>
  </r>
  <r>
    <s v="IM"/>
    <x v="9"/>
    <s v="Iran"/>
    <n v="2424"/>
    <n v="2309"/>
    <n v="2358"/>
    <n v="2003"/>
    <n v="20"/>
    <x v="1"/>
  </r>
  <r>
    <s v="IM"/>
    <x v="60"/>
    <s v="Colombia"/>
    <n v="2424"/>
    <n v="2508"/>
    <n v="2548"/>
    <n v="1993"/>
    <n v="30"/>
    <x v="0"/>
  </r>
  <r>
    <s v="IM"/>
    <x v="14"/>
    <s v="Germany"/>
    <n v="2423"/>
    <n v="2310"/>
    <n v="2301"/>
    <n v="2001"/>
    <n v="22"/>
    <x v="1"/>
  </r>
  <r>
    <s v="IM"/>
    <x v="17"/>
    <s v="Hungary"/>
    <n v="2423"/>
    <n v="2466"/>
    <n v="2457"/>
    <n v="1990"/>
    <n v="33"/>
    <x v="0"/>
  </r>
  <r>
    <s v="IM"/>
    <x v="26"/>
    <s v="Spain"/>
    <n v="2423"/>
    <n v="2385"/>
    <n v="2375"/>
    <n v="1983"/>
    <n v="40"/>
    <x v="0"/>
  </r>
  <r>
    <s v="IM"/>
    <x v="6"/>
    <s v="India"/>
    <n v="2423"/>
    <n v="2211"/>
    <n v="2286"/>
    <n v="2004"/>
    <n v="19"/>
    <x v="1"/>
  </r>
  <r>
    <s v="IM"/>
    <x v="14"/>
    <s v="Germany"/>
    <n v="2423"/>
    <n v="2342"/>
    <n v="2354"/>
    <n v="1990"/>
    <n v="33"/>
    <x v="0"/>
  </r>
  <r>
    <s v="IM"/>
    <x v="14"/>
    <s v="Germany"/>
    <n v="2423"/>
    <n v="2350"/>
    <n v="2416"/>
    <n v="1994"/>
    <n v="29"/>
    <x v="0"/>
  </r>
  <r>
    <s v="IM"/>
    <x v="18"/>
    <s v="Ukraine"/>
    <n v="2423"/>
    <n v="2454"/>
    <n v="2347"/>
    <n v="1982"/>
    <n v="41"/>
    <x v="0"/>
  </r>
  <r>
    <s v="IM"/>
    <x v="4"/>
    <s v="Russia"/>
    <n v="2423"/>
    <n v="2442"/>
    <n v="2334"/>
    <n v="1988"/>
    <n v="35"/>
    <x v="0"/>
  </r>
  <r>
    <s v="IM"/>
    <x v="53"/>
    <s v="Georgia"/>
    <n v="2423"/>
    <n v="2331"/>
    <n v="2347"/>
    <n v="1998"/>
    <n v="25"/>
    <x v="0"/>
  </r>
  <r>
    <s v="IM"/>
    <x v="21"/>
    <s v="Sweden"/>
    <n v="2422"/>
    <n v="2414"/>
    <m/>
    <n v="1963"/>
    <n v="60"/>
    <x v="2"/>
  </r>
  <r>
    <s v="IM"/>
    <x v="37"/>
    <s v="Switzerland"/>
    <n v="2422"/>
    <n v="2343"/>
    <n v="2367"/>
    <n v="2002"/>
    <n v="21"/>
    <x v="1"/>
  </r>
  <r>
    <s v="IM"/>
    <x v="17"/>
    <s v="Hungary"/>
    <n v="2422"/>
    <n v="2303"/>
    <n v="2269"/>
    <n v="2002"/>
    <n v="21"/>
    <x v="1"/>
  </r>
  <r>
    <s v="IM"/>
    <x v="15"/>
    <s v="United Kingdom"/>
    <n v="2422"/>
    <n v="2401"/>
    <n v="2346"/>
    <n v="1989"/>
    <n v="34"/>
    <x v="0"/>
  </r>
  <r>
    <s v="IM"/>
    <x v="14"/>
    <s v="Germany"/>
    <n v="2422"/>
    <n v="2334"/>
    <n v="2410"/>
    <n v="1986"/>
    <n v="37"/>
    <x v="0"/>
  </r>
  <r>
    <s v="IM"/>
    <x v="32"/>
    <s v="Italy"/>
    <n v="2422"/>
    <n v="2389"/>
    <n v="2340"/>
    <n v="1981"/>
    <n v="42"/>
    <x v="0"/>
  </r>
  <r>
    <s v="IM"/>
    <x v="4"/>
    <s v="Russia"/>
    <n v="2421"/>
    <n v="2340"/>
    <n v="2363"/>
    <n v="1992"/>
    <n v="31"/>
    <x v="0"/>
  </r>
  <r>
    <s v="IM"/>
    <x v="26"/>
    <s v="Spain"/>
    <n v="2421"/>
    <n v="2444"/>
    <n v="2412"/>
    <n v="2001"/>
    <n v="22"/>
    <x v="1"/>
  </r>
  <r>
    <s v="IM"/>
    <x v="19"/>
    <s v="Czech Republic"/>
    <n v="2421"/>
    <n v="2328"/>
    <n v="2314"/>
    <n v="1993"/>
    <n v="30"/>
    <x v="0"/>
  </r>
  <r>
    <s v="IM"/>
    <x v="11"/>
    <s v="Poland"/>
    <n v="2421"/>
    <n v="2323"/>
    <n v="2212"/>
    <n v="2004"/>
    <n v="19"/>
    <x v="1"/>
  </r>
  <r>
    <s v="IM"/>
    <x v="6"/>
    <s v="India"/>
    <n v="2421"/>
    <n v="2314"/>
    <n v="2262"/>
    <n v="2002"/>
    <n v="21"/>
    <x v="1"/>
  </r>
  <r>
    <s v="IM"/>
    <x v="5"/>
    <s v="Netherlands"/>
    <n v="2420"/>
    <n v="2388"/>
    <n v="2311"/>
    <n v="1991"/>
    <n v="32"/>
    <x v="0"/>
  </r>
  <r>
    <s v="IM"/>
    <x v="32"/>
    <s v="Italy"/>
    <n v="2420"/>
    <n v="2446"/>
    <n v="2474"/>
    <n v="1969"/>
    <n v="54"/>
    <x v="2"/>
  </r>
  <r>
    <s v="IM"/>
    <x v="14"/>
    <s v="Germany"/>
    <n v="2420"/>
    <n v="2336"/>
    <n v="2403"/>
    <n v="1998"/>
    <n v="25"/>
    <x v="0"/>
  </r>
  <r>
    <s v="IM"/>
    <x v="80"/>
    <s v="South Africa"/>
    <n v="2420"/>
    <n v="2399"/>
    <n v="2424"/>
    <n v="1989"/>
    <n v="34"/>
    <x v="0"/>
  </r>
  <r>
    <s v="IM"/>
    <x v="27"/>
    <s v="Israel"/>
    <n v="2420"/>
    <n v="2326"/>
    <n v="2290"/>
    <n v="2004"/>
    <n v="19"/>
    <x v="1"/>
  </r>
  <r>
    <s v="IM"/>
    <x v="17"/>
    <s v="Hungary"/>
    <n v="2420"/>
    <n v="2420"/>
    <n v="2377"/>
    <n v="1995"/>
    <n v="28"/>
    <x v="0"/>
  </r>
  <r>
    <s v="IM"/>
    <x v="3"/>
    <s v="France"/>
    <n v="2420"/>
    <n v="2436"/>
    <n v="2407"/>
    <n v="1985"/>
    <n v="38"/>
    <x v="0"/>
  </r>
  <r>
    <s v="IM"/>
    <x v="20"/>
    <s v="Switzerland"/>
    <n v="2420"/>
    <n v="2384"/>
    <n v="2406"/>
    <n v="1995"/>
    <n v="28"/>
    <x v="0"/>
  </r>
  <r>
    <s v="IM"/>
    <x v="19"/>
    <s v="Czech Republic"/>
    <n v="2420"/>
    <n v="2334"/>
    <n v="2299"/>
    <n v="2006"/>
    <n v="17"/>
    <x v="1"/>
  </r>
  <r>
    <s v="IM"/>
    <x v="43"/>
    <s v="Lithuania"/>
    <n v="2420"/>
    <n v="2442"/>
    <n v="2434"/>
    <n v="1990"/>
    <n v="33"/>
    <x v="0"/>
  </r>
  <r>
    <s v="IM"/>
    <x v="14"/>
    <s v="Germany"/>
    <n v="2420"/>
    <n v="2337"/>
    <n v="2407"/>
    <n v="2000"/>
    <n v="23"/>
    <x v="1"/>
  </r>
  <r>
    <s v="IM"/>
    <x v="14"/>
    <s v="Germany"/>
    <n v="2419"/>
    <n v="2434"/>
    <n v="2422"/>
    <n v="1992"/>
    <n v="31"/>
    <x v="0"/>
  </r>
  <r>
    <s v="IM"/>
    <x v="14"/>
    <s v="Germany"/>
    <n v="2419"/>
    <n v="2357"/>
    <n v="2361"/>
    <n v="1996"/>
    <n v="27"/>
    <x v="0"/>
  </r>
  <r>
    <s v="IM"/>
    <x v="55"/>
    <s v="Belarus"/>
    <n v="2419"/>
    <n v="2330"/>
    <n v="2277"/>
    <n v="2002"/>
    <n v="21"/>
    <x v="1"/>
  </r>
  <r>
    <s v="IM"/>
    <x v="14"/>
    <s v="Germany"/>
    <n v="2419"/>
    <n v="2362"/>
    <n v="2475"/>
    <n v="2003"/>
    <n v="20"/>
    <x v="1"/>
  </r>
  <r>
    <s v="IM"/>
    <x v="26"/>
    <s v="Spain"/>
    <n v="2419"/>
    <n v="2335"/>
    <n v="2312"/>
    <n v="2000"/>
    <n v="23"/>
    <x v="1"/>
  </r>
  <r>
    <s v="IM"/>
    <x v="1"/>
    <s v="United States"/>
    <n v="2419"/>
    <n v="2308"/>
    <n v="2390"/>
    <n v="2006"/>
    <n v="17"/>
    <x v="1"/>
  </r>
  <r>
    <s v="IM"/>
    <x v="21"/>
    <s v="Sweden"/>
    <n v="2419"/>
    <n v="2418"/>
    <n v="2435"/>
    <n v="1974"/>
    <n v="49"/>
    <x v="0"/>
  </r>
  <r>
    <s v="IM"/>
    <x v="14"/>
    <s v="Germany"/>
    <n v="2419"/>
    <m/>
    <m/>
    <n v="1973"/>
    <n v="50"/>
    <x v="2"/>
  </r>
  <r>
    <s v="IM"/>
    <x v="26"/>
    <s v="Spain"/>
    <n v="2419"/>
    <n v="2332"/>
    <n v="2284"/>
    <n v="1983"/>
    <n v="40"/>
    <x v="0"/>
  </r>
  <r>
    <s v="IM"/>
    <x v="27"/>
    <s v="Israel"/>
    <n v="2419"/>
    <n v="2362"/>
    <n v="2422"/>
    <n v="1990"/>
    <n v="33"/>
    <x v="0"/>
  </r>
  <r>
    <s v="IM"/>
    <x v="14"/>
    <s v="Germany"/>
    <n v="2418"/>
    <m/>
    <m/>
    <n v="1994"/>
    <n v="29"/>
    <x v="0"/>
  </r>
  <r>
    <s v="IM"/>
    <x v="6"/>
    <s v="India"/>
    <n v="2418"/>
    <n v="2290"/>
    <n v="2222"/>
    <n v="1998"/>
    <n v="25"/>
    <x v="0"/>
  </r>
  <r>
    <s v="IM"/>
    <x v="44"/>
    <s v="Kazakhstan"/>
    <n v="2418"/>
    <n v="2334"/>
    <n v="2404"/>
    <n v="2008"/>
    <n v="15"/>
    <x v="1"/>
  </r>
  <r>
    <s v="IM"/>
    <x v="28"/>
    <s v="Croatia"/>
    <n v="2418"/>
    <n v="2370"/>
    <n v="2318"/>
    <n v="1988"/>
    <n v="35"/>
    <x v="0"/>
  </r>
  <r>
    <s v="IM"/>
    <x v="9"/>
    <s v="Iran"/>
    <n v="2418"/>
    <n v="2225"/>
    <n v="2008"/>
    <n v="2005"/>
    <n v="18"/>
    <x v="1"/>
  </r>
  <r>
    <s v="IM"/>
    <x v="18"/>
    <s v="Ukraine"/>
    <n v="2418"/>
    <n v="2332"/>
    <n v="2378"/>
    <n v="1989"/>
    <n v="34"/>
    <x v="0"/>
  </r>
  <r>
    <s v="IM"/>
    <x v="4"/>
    <s v="Russia"/>
    <n v="2418"/>
    <n v="2308"/>
    <n v="2240"/>
    <n v="1989"/>
    <n v="34"/>
    <x v="0"/>
  </r>
  <r>
    <s v="IM"/>
    <x v="56"/>
    <s v="Philippines"/>
    <n v="2417"/>
    <n v="2328"/>
    <n v="2382"/>
    <n v="2004"/>
    <n v="19"/>
    <x v="1"/>
  </r>
  <r>
    <s v="IM"/>
    <x v="24"/>
    <s v="Austria"/>
    <n v="2417"/>
    <n v="2419"/>
    <n v="2425"/>
    <n v="1968"/>
    <n v="55"/>
    <x v="2"/>
  </r>
  <r>
    <s v="IM"/>
    <x v="43"/>
    <s v="Lithuania"/>
    <n v="2417"/>
    <n v="2447"/>
    <n v="2368"/>
    <n v="1991"/>
    <n v="32"/>
    <x v="0"/>
  </r>
  <r>
    <s v="IM"/>
    <x v="39"/>
    <s v="Argentina"/>
    <n v="2417"/>
    <n v="2468"/>
    <n v="2391"/>
    <n v="1969"/>
    <n v="54"/>
    <x v="2"/>
  </r>
  <r>
    <s v="IM"/>
    <x v="33"/>
    <s v="Chile"/>
    <n v="2417"/>
    <n v="2403"/>
    <n v="2475"/>
    <n v="1989"/>
    <n v="34"/>
    <x v="0"/>
  </r>
  <r>
    <s v="IM"/>
    <x v="11"/>
    <s v="Poland"/>
    <n v="2417"/>
    <n v="2330"/>
    <n v="2332"/>
    <n v="2008"/>
    <n v="15"/>
    <x v="1"/>
  </r>
  <r>
    <s v="IM"/>
    <x v="26"/>
    <s v="Spain"/>
    <n v="2417"/>
    <n v="2403"/>
    <n v="2385"/>
    <n v="1988"/>
    <n v="35"/>
    <x v="0"/>
  </r>
  <r>
    <s v="IM"/>
    <x v="14"/>
    <s v="Germany"/>
    <n v="2417"/>
    <n v="2437"/>
    <n v="2482"/>
    <n v="1979"/>
    <n v="44"/>
    <x v="0"/>
  </r>
  <r>
    <s v="IM"/>
    <x v="3"/>
    <s v="France"/>
    <n v="2417"/>
    <n v="2354"/>
    <n v="2313"/>
    <n v="1992"/>
    <n v="31"/>
    <x v="0"/>
  </r>
  <r>
    <s v="IM"/>
    <x v="3"/>
    <s v="France"/>
    <n v="2416"/>
    <n v="2347"/>
    <n v="2349"/>
    <n v="1997"/>
    <n v="26"/>
    <x v="0"/>
  </r>
  <r>
    <s v="IM"/>
    <x v="15"/>
    <s v="United Kingdom"/>
    <n v="2416"/>
    <n v="2295"/>
    <n v="2320"/>
    <n v="2002"/>
    <n v="21"/>
    <x v="1"/>
  </r>
  <r>
    <s v="IM"/>
    <x v="87"/>
    <s v="Myanmar"/>
    <n v="2416"/>
    <n v="2411"/>
    <n v="2401"/>
    <n v="1982"/>
    <n v="41"/>
    <x v="0"/>
  </r>
  <r>
    <s v="IM"/>
    <x v="45"/>
    <s v="Moldova"/>
    <n v="2416"/>
    <n v="2320"/>
    <n v="2329"/>
    <n v="1986"/>
    <n v="37"/>
    <x v="0"/>
  </r>
  <r>
    <s v="IM"/>
    <x v="5"/>
    <s v="Netherlands"/>
    <n v="2416"/>
    <m/>
    <n v="2372"/>
    <n v="1981"/>
    <n v="42"/>
    <x v="0"/>
  </r>
  <r>
    <s v="IM"/>
    <x v="39"/>
    <s v="Argentina"/>
    <n v="2416"/>
    <n v="2379"/>
    <n v="2338"/>
    <n v="1992"/>
    <n v="31"/>
    <x v="0"/>
  </r>
  <r>
    <s v="IM"/>
    <x v="32"/>
    <s v="Italy"/>
    <n v="2416"/>
    <n v="2479"/>
    <n v="2389"/>
    <n v="1993"/>
    <n v="30"/>
    <x v="0"/>
  </r>
  <r>
    <s v="IM"/>
    <x v="14"/>
    <s v="Germany"/>
    <n v="2416"/>
    <n v="2447"/>
    <n v="2336"/>
    <n v="1981"/>
    <n v="42"/>
    <x v="0"/>
  </r>
  <r>
    <s v="IM"/>
    <x v="78"/>
    <s v="Ireland"/>
    <n v="2416"/>
    <n v="2377"/>
    <n v="2488"/>
    <n v="1987"/>
    <n v="36"/>
    <x v="0"/>
  </r>
  <r>
    <s v="IM"/>
    <x v="31"/>
    <s v="Denmark"/>
    <n v="2416"/>
    <n v="2340"/>
    <n v="2322"/>
    <n v="2003"/>
    <n v="20"/>
    <x v="1"/>
  </r>
  <r>
    <s v="IM"/>
    <x v="15"/>
    <s v="United Kingdom"/>
    <n v="2416"/>
    <n v="2396"/>
    <n v="2252"/>
    <n v="1996"/>
    <n v="27"/>
    <x v="0"/>
  </r>
  <r>
    <s v="IM"/>
    <x v="8"/>
    <s v="Azerbaijan"/>
    <n v="2415"/>
    <n v="2224"/>
    <n v="2171"/>
    <n v="2003"/>
    <n v="20"/>
    <x v="1"/>
  </r>
  <r>
    <s v="IM"/>
    <x v="20"/>
    <s v="Switzerland"/>
    <n v="2415"/>
    <n v="2408"/>
    <n v="2386"/>
    <n v="1983"/>
    <n v="40"/>
    <x v="0"/>
  </r>
  <r>
    <s v="IM"/>
    <x v="1"/>
    <s v="United States"/>
    <n v="2415"/>
    <m/>
    <n v="2259"/>
    <n v="1997"/>
    <n v="26"/>
    <x v="0"/>
  </r>
  <r>
    <s v="IM"/>
    <x v="14"/>
    <s v="Germany"/>
    <n v="2415"/>
    <n v="2307"/>
    <n v="2291"/>
    <n v="1976"/>
    <n v="47"/>
    <x v="0"/>
  </r>
  <r>
    <s v="IM"/>
    <x v="14"/>
    <s v="Germany"/>
    <n v="2415"/>
    <n v="2413"/>
    <n v="2487"/>
    <n v="1985"/>
    <n v="38"/>
    <x v="0"/>
  </r>
  <r>
    <s v="IM"/>
    <x v="36"/>
    <s v="Greece"/>
    <n v="2415"/>
    <n v="2456"/>
    <n v="2363"/>
    <n v="1988"/>
    <n v="35"/>
    <x v="0"/>
  </r>
  <r>
    <s v="IM"/>
    <x v="2"/>
    <s v="China"/>
    <n v="2415"/>
    <n v="2331"/>
    <n v="2331"/>
    <n v="1996"/>
    <n v="27"/>
    <x v="0"/>
  </r>
  <r>
    <s v="IM"/>
    <x v="26"/>
    <s v="Spain"/>
    <n v="2415"/>
    <n v="2476"/>
    <n v="2447"/>
    <n v="1982"/>
    <n v="41"/>
    <x v="0"/>
  </r>
  <r>
    <s v="IM"/>
    <x v="49"/>
    <s v="Australia"/>
    <n v="2415"/>
    <n v="2449"/>
    <n v="2314"/>
    <n v="1992"/>
    <n v="31"/>
    <x v="0"/>
  </r>
  <r>
    <s v="IM"/>
    <x v="4"/>
    <s v="Russia"/>
    <n v="2415"/>
    <n v="2372"/>
    <n v="2352"/>
    <n v="1989"/>
    <n v="34"/>
    <x v="0"/>
  </r>
  <r>
    <s v="IM"/>
    <x v="70"/>
    <s v="Indonesia"/>
    <n v="2415"/>
    <n v="2218"/>
    <n v="2193"/>
    <n v="2006"/>
    <n v="17"/>
    <x v="1"/>
  </r>
  <r>
    <s v="IM"/>
    <x v="14"/>
    <s v="Germany"/>
    <n v="2414"/>
    <m/>
    <n v="2420"/>
    <n v="1986"/>
    <n v="37"/>
    <x v="0"/>
  </r>
  <r>
    <s v="IM"/>
    <x v="35"/>
    <s v="Peru"/>
    <n v="2414"/>
    <n v="2195"/>
    <n v="2323"/>
    <n v="2006"/>
    <n v="17"/>
    <x v="1"/>
  </r>
  <r>
    <s v="IM"/>
    <x v="14"/>
    <s v="Germany"/>
    <n v="2414"/>
    <n v="2340"/>
    <n v="2412"/>
    <n v="1999"/>
    <n v="24"/>
    <x v="1"/>
  </r>
  <r>
    <s v="IM"/>
    <x v="18"/>
    <s v="Ukraine"/>
    <n v="2414"/>
    <n v="2515"/>
    <n v="2592"/>
    <n v="1994"/>
    <n v="29"/>
    <x v="0"/>
  </r>
  <r>
    <s v="IM"/>
    <x v="14"/>
    <s v="Germany"/>
    <n v="2414"/>
    <n v="2436"/>
    <n v="2441"/>
    <n v="1974"/>
    <n v="49"/>
    <x v="0"/>
  </r>
  <r>
    <s v="IM"/>
    <x v="39"/>
    <s v="Argentina"/>
    <n v="2414"/>
    <n v="2372"/>
    <n v="2455"/>
    <n v="1984"/>
    <n v="39"/>
    <x v="0"/>
  </r>
  <r>
    <s v="IM"/>
    <x v="24"/>
    <s v="Austria"/>
    <n v="2414"/>
    <n v="2304"/>
    <n v="2374"/>
    <n v="2000"/>
    <n v="23"/>
    <x v="1"/>
  </r>
  <r>
    <s v="IM"/>
    <x v="1"/>
    <s v="United States"/>
    <n v="2414"/>
    <n v="2370"/>
    <m/>
    <n v="1989"/>
    <n v="34"/>
    <x v="0"/>
  </r>
  <r>
    <s v="IM"/>
    <x v="14"/>
    <s v="Germany"/>
    <n v="2414"/>
    <n v="2405"/>
    <n v="2368"/>
    <n v="1981"/>
    <n v="42"/>
    <x v="0"/>
  </r>
  <r>
    <s v="IM"/>
    <x v="36"/>
    <s v="Greece"/>
    <n v="2414"/>
    <n v="2399"/>
    <n v="2401"/>
    <n v="1972"/>
    <n v="51"/>
    <x v="2"/>
  </r>
  <r>
    <s v="IM"/>
    <x v="11"/>
    <s v="Poland"/>
    <n v="2414"/>
    <n v="2360"/>
    <n v="2455"/>
    <n v="1975"/>
    <n v="48"/>
    <x v="0"/>
  </r>
  <r>
    <s v="IM"/>
    <x v="22"/>
    <s v="Slovenia"/>
    <n v="2414"/>
    <n v="2306"/>
    <n v="2340"/>
    <n v="2002"/>
    <n v="21"/>
    <x v="1"/>
  </r>
  <r>
    <s v="IM"/>
    <x v="18"/>
    <s v="Ukraine"/>
    <n v="2414"/>
    <n v="2349"/>
    <n v="2342"/>
    <n v="2006"/>
    <n v="17"/>
    <x v="1"/>
  </r>
  <r>
    <s v="IM"/>
    <x v="44"/>
    <s v="Kazakhstan"/>
    <n v="2414"/>
    <n v="2336"/>
    <n v="2345"/>
    <n v="1997"/>
    <n v="26"/>
    <x v="0"/>
  </r>
  <r>
    <s v="IM"/>
    <x v="22"/>
    <s v="Slovenia"/>
    <n v="2413"/>
    <n v="2349"/>
    <n v="2399"/>
    <n v="1986"/>
    <n v="37"/>
    <x v="0"/>
  </r>
  <r>
    <s v="IM"/>
    <x v="5"/>
    <s v="Netherlands"/>
    <n v="2413"/>
    <n v="2331"/>
    <n v="2305"/>
    <n v="2007"/>
    <n v="16"/>
    <x v="1"/>
  </r>
  <r>
    <s v="IM"/>
    <x v="26"/>
    <s v="Spain"/>
    <n v="2413"/>
    <n v="2374"/>
    <n v="2400"/>
    <n v="1985"/>
    <n v="38"/>
    <x v="0"/>
  </r>
  <r>
    <s v="IM"/>
    <x v="70"/>
    <s v="Indonesia"/>
    <n v="2413"/>
    <n v="2309"/>
    <n v="2329"/>
    <n v="1998"/>
    <n v="25"/>
    <x v="0"/>
  </r>
  <r>
    <s v="IM"/>
    <x v="38"/>
    <s v="Canada"/>
    <n v="2413"/>
    <n v="2413"/>
    <n v="2447"/>
    <n v="1989"/>
    <n v="34"/>
    <x v="0"/>
  </r>
  <r>
    <s v="IM"/>
    <x v="14"/>
    <s v="Germany"/>
    <n v="2413"/>
    <m/>
    <m/>
    <n v="1981"/>
    <n v="42"/>
    <x v="0"/>
  </r>
  <r>
    <s v="IM"/>
    <x v="18"/>
    <s v="Ukraine"/>
    <n v="2412"/>
    <m/>
    <n v="2407"/>
    <n v="1989"/>
    <n v="34"/>
    <x v="0"/>
  </r>
  <r>
    <s v="IM"/>
    <x v="12"/>
    <s v="Bulgaria"/>
    <n v="2412"/>
    <n v="2371"/>
    <n v="2343"/>
    <n v="2003"/>
    <n v="20"/>
    <x v="1"/>
  </r>
  <r>
    <s v="IM"/>
    <x v="28"/>
    <s v="Croatia"/>
    <n v="2412"/>
    <n v="2363"/>
    <n v="2444"/>
    <n v="1989"/>
    <n v="34"/>
    <x v="0"/>
  </r>
  <r>
    <s v="IM"/>
    <x v="19"/>
    <s v="Czech Republic"/>
    <n v="2412"/>
    <n v="2358"/>
    <n v="2377"/>
    <n v="1990"/>
    <n v="33"/>
    <x v="0"/>
  </r>
  <r>
    <s v="IM"/>
    <x v="14"/>
    <s v="Germany"/>
    <n v="2412"/>
    <n v="2362"/>
    <n v="2331"/>
    <n v="1997"/>
    <n v="26"/>
    <x v="0"/>
  </r>
  <r>
    <s v="IM"/>
    <x v="3"/>
    <s v="France"/>
    <n v="2412"/>
    <n v="2372"/>
    <n v="2343"/>
    <n v="1996"/>
    <n v="27"/>
    <x v="0"/>
  </r>
  <r>
    <s v="IM"/>
    <x v="14"/>
    <s v="Germany"/>
    <n v="2412"/>
    <m/>
    <n v="2556"/>
    <n v="1982"/>
    <n v="41"/>
    <x v="0"/>
  </r>
  <r>
    <s v="IM"/>
    <x v="4"/>
    <s v="Russia"/>
    <n v="2412"/>
    <n v="2407"/>
    <n v="2366"/>
    <n v="1971"/>
    <n v="52"/>
    <x v="2"/>
  </r>
  <r>
    <s v="IM"/>
    <x v="14"/>
    <s v="Germany"/>
    <n v="2412"/>
    <m/>
    <n v="2502"/>
    <n v="1980"/>
    <n v="43"/>
    <x v="0"/>
  </r>
  <r>
    <s v="IM"/>
    <x v="14"/>
    <s v="Germany"/>
    <n v="2412"/>
    <n v="2388"/>
    <n v="2319"/>
    <n v="1970"/>
    <n v="53"/>
    <x v="2"/>
  </r>
  <r>
    <s v="IM"/>
    <x v="3"/>
    <s v="France"/>
    <n v="2412"/>
    <n v="2383"/>
    <n v="2319"/>
    <n v="1984"/>
    <n v="39"/>
    <x v="0"/>
  </r>
  <r>
    <s v="IM"/>
    <x v="75"/>
    <s v="Bolivia"/>
    <n v="2412"/>
    <n v="2193"/>
    <n v="2347"/>
    <n v="2008"/>
    <n v="15"/>
    <x v="1"/>
  </r>
  <r>
    <s v="IM"/>
    <x v="46"/>
    <s v="Montenegro"/>
    <n v="2411"/>
    <n v="2362"/>
    <n v="2426"/>
    <n v="1996"/>
    <n v="27"/>
    <x v="0"/>
  </r>
  <r>
    <s v="IM"/>
    <x v="65"/>
    <s v="Mongolia"/>
    <n v="2411"/>
    <n v="2271"/>
    <n v="2324"/>
    <n v="2005"/>
    <n v="18"/>
    <x v="1"/>
  </r>
  <r>
    <s v="IM"/>
    <x v="42"/>
    <s v="Latvia"/>
    <n v="2411"/>
    <n v="2388"/>
    <n v="2302"/>
    <n v="1986"/>
    <n v="37"/>
    <x v="0"/>
  </r>
  <r>
    <s v="IM"/>
    <x v="27"/>
    <s v="Israel"/>
    <n v="2411"/>
    <n v="2360"/>
    <n v="2284"/>
    <n v="1996"/>
    <n v="27"/>
    <x v="0"/>
  </r>
  <r>
    <s v="IM"/>
    <x v="6"/>
    <s v="India"/>
    <n v="2411"/>
    <n v="2298"/>
    <n v="2306"/>
    <n v="2002"/>
    <n v="21"/>
    <x v="1"/>
  </r>
  <r>
    <s v="IM"/>
    <x v="26"/>
    <s v="Spain"/>
    <n v="2411"/>
    <n v="2338"/>
    <n v="2351"/>
    <n v="1968"/>
    <n v="55"/>
    <x v="2"/>
  </r>
  <r>
    <s v="IM"/>
    <x v="25"/>
    <s v="Serbia"/>
    <n v="2411"/>
    <n v="2317"/>
    <n v="2356"/>
    <n v="1981"/>
    <n v="42"/>
    <x v="0"/>
  </r>
  <r>
    <s v="IM"/>
    <x v="5"/>
    <s v="Netherlands"/>
    <n v="2411"/>
    <m/>
    <n v="2324"/>
    <n v="1970"/>
    <n v="53"/>
    <x v="2"/>
  </r>
  <r>
    <s v="IM"/>
    <x v="17"/>
    <s v="Hungary"/>
    <n v="2411"/>
    <n v="2414"/>
    <n v="2420"/>
    <n v="1986"/>
    <n v="37"/>
    <x v="0"/>
  </r>
  <r>
    <s v="IM"/>
    <x v="0"/>
    <s v="Norway"/>
    <n v="2411"/>
    <n v="2316"/>
    <n v="2338"/>
    <n v="1993"/>
    <n v="30"/>
    <x v="0"/>
  </r>
  <r>
    <s v="IM"/>
    <x v="6"/>
    <s v="India"/>
    <n v="2410"/>
    <n v="2400"/>
    <n v="2383"/>
    <n v="1994"/>
    <n v="29"/>
    <x v="0"/>
  </r>
  <r>
    <s v="IM"/>
    <x v="25"/>
    <s v="Serbia"/>
    <n v="2410"/>
    <n v="2386"/>
    <n v="2367"/>
    <n v="1994"/>
    <n v="29"/>
    <x v="0"/>
  </r>
  <r>
    <s v="IM"/>
    <x v="14"/>
    <s v="Germany"/>
    <n v="2410"/>
    <n v="2349"/>
    <n v="2358"/>
    <n v="1992"/>
    <n v="31"/>
    <x v="0"/>
  </r>
  <r>
    <s v="IM"/>
    <x v="36"/>
    <s v="Greece"/>
    <n v="2410"/>
    <n v="2468"/>
    <n v="2317"/>
    <n v="1970"/>
    <n v="53"/>
    <x v="2"/>
  </r>
  <r>
    <s v="IM"/>
    <x v="2"/>
    <s v="China"/>
    <n v="2410"/>
    <n v="2376"/>
    <n v="2335"/>
    <n v="1999"/>
    <n v="24"/>
    <x v="1"/>
  </r>
  <r>
    <s v="IM"/>
    <x v="15"/>
    <s v="United Kingdom"/>
    <n v="2410"/>
    <n v="2447"/>
    <n v="2441"/>
    <n v="1981"/>
    <n v="42"/>
    <x v="0"/>
  </r>
  <r>
    <s v="IM"/>
    <x v="17"/>
    <s v="Hungary"/>
    <n v="2410"/>
    <n v="2341"/>
    <n v="2420"/>
    <n v="1991"/>
    <n v="32"/>
    <x v="0"/>
  </r>
  <r>
    <s v="IM"/>
    <x v="6"/>
    <s v="India"/>
    <n v="2410"/>
    <n v="2273"/>
    <n v="2394"/>
    <n v="2005"/>
    <n v="18"/>
    <x v="1"/>
  </r>
  <r>
    <s v="IM"/>
    <x v="79"/>
    <s v="Tunisia"/>
    <n v="2410"/>
    <n v="2354"/>
    <n v="2241"/>
    <n v="1982"/>
    <n v="41"/>
    <x v="0"/>
  </r>
  <r>
    <s v="IM"/>
    <x v="67"/>
    <s v="Iceland"/>
    <n v="2410"/>
    <n v="2357"/>
    <n v="2297"/>
    <n v="1978"/>
    <n v="45"/>
    <x v="0"/>
  </r>
  <r>
    <s v="IM"/>
    <x v="5"/>
    <s v="Netherlands"/>
    <n v="2410"/>
    <m/>
    <m/>
    <n v="1998"/>
    <n v="25"/>
    <x v="0"/>
  </r>
  <r>
    <s v="IM"/>
    <x v="13"/>
    <s v="Uzbekistan"/>
    <n v="2409"/>
    <n v="2236"/>
    <n v="2214"/>
    <n v="2002"/>
    <n v="21"/>
    <x v="1"/>
  </r>
  <r>
    <s v="IM"/>
    <x v="5"/>
    <s v="Netherlands"/>
    <n v="2409"/>
    <m/>
    <m/>
    <n v="1966"/>
    <n v="57"/>
    <x v="2"/>
  </r>
  <r>
    <s v="IM"/>
    <x v="2"/>
    <s v="China"/>
    <n v="2409"/>
    <n v="2392"/>
    <n v="2351"/>
    <n v="1997"/>
    <n v="26"/>
    <x v="0"/>
  </r>
  <r>
    <s v="IM"/>
    <x v="14"/>
    <s v="Germany"/>
    <n v="2409"/>
    <n v="2457"/>
    <n v="2459"/>
    <n v="1989"/>
    <n v="34"/>
    <x v="0"/>
  </r>
  <r>
    <s v="IM"/>
    <x v="5"/>
    <s v="Netherlands"/>
    <n v="2409"/>
    <m/>
    <m/>
    <n v="1988"/>
    <n v="35"/>
    <x v="0"/>
  </r>
  <r>
    <s v="IM"/>
    <x v="2"/>
    <s v="China"/>
    <n v="2409"/>
    <n v="2384"/>
    <n v="2384"/>
    <n v="2001"/>
    <n v="22"/>
    <x v="1"/>
  </r>
  <r>
    <s v="IM"/>
    <x v="14"/>
    <s v="Germany"/>
    <n v="2409"/>
    <m/>
    <n v="2314"/>
    <n v="1970"/>
    <n v="53"/>
    <x v="2"/>
  </r>
  <r>
    <s v="IM"/>
    <x v="17"/>
    <s v="Hungary"/>
    <n v="2409"/>
    <n v="2420"/>
    <m/>
    <n v="1986"/>
    <n v="37"/>
    <x v="0"/>
  </r>
  <r>
    <s v="IM"/>
    <x v="39"/>
    <s v="Argentina"/>
    <n v="2409"/>
    <n v="2392"/>
    <n v="2416"/>
    <n v="1968"/>
    <n v="55"/>
    <x v="2"/>
  </r>
  <r>
    <s v="IM"/>
    <x v="26"/>
    <s v="Spain"/>
    <n v="2409"/>
    <n v="2336"/>
    <n v="2352"/>
    <n v="1970"/>
    <n v="53"/>
    <x v="2"/>
  </r>
  <r>
    <s v="IM"/>
    <x v="24"/>
    <s v="Austria"/>
    <n v="2409"/>
    <n v="2392"/>
    <n v="2309"/>
    <n v="1973"/>
    <n v="50"/>
    <x v="2"/>
  </r>
  <r>
    <s v="IM"/>
    <x v="28"/>
    <s v="Croatia"/>
    <n v="2409"/>
    <n v="2420"/>
    <n v="2495"/>
    <n v="1995"/>
    <n v="28"/>
    <x v="0"/>
  </r>
  <r>
    <s v="IM"/>
    <x v="40"/>
    <s v="Cuba"/>
    <n v="2409"/>
    <n v="2457"/>
    <n v="2494"/>
    <n v="1981"/>
    <n v="42"/>
    <x v="0"/>
  </r>
  <r>
    <s v="IM"/>
    <x v="18"/>
    <s v="Ukraine"/>
    <n v="2408"/>
    <n v="2311"/>
    <n v="2346"/>
    <n v="1985"/>
    <n v="38"/>
    <x v="0"/>
  </r>
  <r>
    <s v="IM"/>
    <x v="4"/>
    <s v="Russia"/>
    <n v="2408"/>
    <n v="2335"/>
    <n v="2352"/>
    <n v="1988"/>
    <n v="35"/>
    <x v="0"/>
  </r>
  <r>
    <s v="IM"/>
    <x v="4"/>
    <s v="Russia"/>
    <n v="2408"/>
    <n v="2325"/>
    <n v="2281"/>
    <n v="1995"/>
    <n v="28"/>
    <x v="0"/>
  </r>
  <r>
    <s v="IM"/>
    <x v="32"/>
    <s v="Italy"/>
    <n v="2408"/>
    <n v="2278"/>
    <n v="2275"/>
    <n v="1998"/>
    <n v="25"/>
    <x v="0"/>
  </r>
  <r>
    <s v="IM"/>
    <x v="6"/>
    <s v="India"/>
    <n v="2408"/>
    <n v="2395"/>
    <n v="2360"/>
    <n v="1996"/>
    <n v="27"/>
    <x v="0"/>
  </r>
  <r>
    <s v="IM"/>
    <x v="4"/>
    <s v="Russia"/>
    <n v="2408"/>
    <n v="2396"/>
    <m/>
    <n v="1987"/>
    <n v="36"/>
    <x v="0"/>
  </r>
  <r>
    <s v="IM"/>
    <x v="50"/>
    <s v="Slovakia"/>
    <n v="2408"/>
    <n v="2457"/>
    <n v="2418"/>
    <n v="1990"/>
    <n v="33"/>
    <x v="0"/>
  </r>
  <r>
    <s v="IM"/>
    <x v="26"/>
    <s v="Spain"/>
    <n v="2408"/>
    <n v="2353"/>
    <n v="2449"/>
    <n v="1983"/>
    <n v="40"/>
    <x v="0"/>
  </r>
  <r>
    <s v="IM"/>
    <x v="31"/>
    <s v="Denmark"/>
    <n v="2407"/>
    <n v="2385"/>
    <n v="2333"/>
    <n v="1994"/>
    <n v="29"/>
    <x v="0"/>
  </r>
  <r>
    <s v="IM"/>
    <x v="3"/>
    <s v="France"/>
    <n v="2407"/>
    <n v="2375"/>
    <m/>
    <n v="1982"/>
    <n v="41"/>
    <x v="0"/>
  </r>
  <r>
    <s v="IM"/>
    <x v="18"/>
    <s v="Ukraine"/>
    <n v="2407"/>
    <n v="2384"/>
    <n v="2402"/>
    <n v="1987"/>
    <n v="36"/>
    <x v="0"/>
  </r>
  <r>
    <s v="IM"/>
    <x v="38"/>
    <s v="Canada"/>
    <n v="2407"/>
    <n v="2217"/>
    <n v="2217"/>
    <n v="2001"/>
    <n v="22"/>
    <x v="1"/>
  </r>
  <r>
    <s v="IM"/>
    <x v="6"/>
    <s v="India"/>
    <n v="2407"/>
    <n v="2277"/>
    <n v="2391"/>
    <n v="1995"/>
    <n v="28"/>
    <x v="0"/>
  </r>
  <r>
    <s v="IM"/>
    <x v="11"/>
    <s v="Poland"/>
    <n v="2407"/>
    <n v="2324"/>
    <n v="2287"/>
    <n v="1992"/>
    <n v="31"/>
    <x v="0"/>
  </r>
  <r>
    <s v="IM"/>
    <x v="25"/>
    <s v="Serbia"/>
    <n v="2407"/>
    <n v="2368"/>
    <n v="2321"/>
    <n v="2005"/>
    <n v="18"/>
    <x v="1"/>
  </r>
  <r>
    <s v="IM"/>
    <x v="25"/>
    <s v="Serbia"/>
    <n v="2407"/>
    <m/>
    <m/>
    <n v="1977"/>
    <n v="46"/>
    <x v="0"/>
  </r>
  <r>
    <s v="IM"/>
    <x v="15"/>
    <s v="United Kingdom"/>
    <n v="2406"/>
    <n v="2425"/>
    <n v="2453"/>
    <n v="1986"/>
    <n v="37"/>
    <x v="0"/>
  </r>
  <r>
    <s v="IM"/>
    <x v="6"/>
    <s v="India"/>
    <n v="2406"/>
    <n v="2326"/>
    <n v="2386"/>
    <n v="1991"/>
    <n v="32"/>
    <x v="0"/>
  </r>
  <r>
    <s v="IM"/>
    <x v="5"/>
    <s v="Netherlands"/>
    <n v="2406"/>
    <m/>
    <n v="2398"/>
    <n v="1968"/>
    <n v="55"/>
    <x v="2"/>
  </r>
  <r>
    <s v="IM"/>
    <x v="62"/>
    <s v="Morocco"/>
    <n v="2406"/>
    <n v="2365"/>
    <n v="2337"/>
    <n v="1998"/>
    <n v="25"/>
    <x v="0"/>
  </r>
  <r>
    <s v="IM"/>
    <x v="1"/>
    <s v="United States"/>
    <n v="2406"/>
    <m/>
    <m/>
    <n v="1982"/>
    <n v="41"/>
    <x v="0"/>
  </r>
  <r>
    <s v="IM"/>
    <x v="26"/>
    <s v="Spain"/>
    <n v="2406"/>
    <n v="2340"/>
    <n v="2443"/>
    <n v="1988"/>
    <n v="35"/>
    <x v="0"/>
  </r>
  <r>
    <s v="IM"/>
    <x v="26"/>
    <s v="Spain"/>
    <n v="2406"/>
    <n v="2336"/>
    <n v="2367"/>
    <n v="2005"/>
    <n v="18"/>
    <x v="1"/>
  </r>
  <r>
    <s v="IM"/>
    <x v="46"/>
    <s v="Montenegro"/>
    <n v="2406"/>
    <n v="2318"/>
    <n v="2318"/>
    <n v="1985"/>
    <n v="38"/>
    <x v="0"/>
  </r>
  <r>
    <s v="IM"/>
    <x v="3"/>
    <s v="France"/>
    <n v="2406"/>
    <n v="2374"/>
    <m/>
    <n v="1983"/>
    <n v="40"/>
    <x v="0"/>
  </r>
  <r>
    <s v="IM"/>
    <x v="54"/>
    <s v="Finland"/>
    <n v="2406"/>
    <m/>
    <m/>
    <n v="1971"/>
    <n v="52"/>
    <x v="2"/>
  </r>
  <r>
    <s v="IM"/>
    <x v="33"/>
    <s v="Chile"/>
    <n v="2406"/>
    <n v="2440"/>
    <n v="2385"/>
    <n v="1984"/>
    <n v="39"/>
    <x v="0"/>
  </r>
  <r>
    <s v="IM"/>
    <x v="4"/>
    <s v="Russia"/>
    <n v="2406"/>
    <n v="2374"/>
    <n v="2335"/>
    <n v="1969"/>
    <n v="54"/>
    <x v="2"/>
  </r>
  <r>
    <s v="IM"/>
    <x v="28"/>
    <s v="Croatia"/>
    <n v="2406"/>
    <n v="2406"/>
    <n v="2404"/>
    <n v="1978"/>
    <n v="45"/>
    <x v="0"/>
  </r>
  <r>
    <s v="IM"/>
    <x v="39"/>
    <s v="Argentina"/>
    <n v="2406"/>
    <n v="2390"/>
    <n v="2446"/>
    <n v="1992"/>
    <n v="31"/>
    <x v="0"/>
  </r>
  <r>
    <s v="IM"/>
    <x v="6"/>
    <s v="India"/>
    <n v="2405"/>
    <n v="2304"/>
    <n v="2308"/>
    <n v="1985"/>
    <n v="38"/>
    <x v="0"/>
  </r>
  <r>
    <s v="IM"/>
    <x v="53"/>
    <s v="Georgia"/>
    <n v="2405"/>
    <n v="2334"/>
    <n v="2330"/>
    <n v="1998"/>
    <n v="25"/>
    <x v="0"/>
  </r>
  <r>
    <s v="IM"/>
    <x v="4"/>
    <s v="Russia"/>
    <n v="2405"/>
    <n v="2280"/>
    <n v="2178"/>
    <n v="1947"/>
    <n v="76"/>
    <x v="2"/>
  </r>
  <r>
    <s v="IM"/>
    <x v="58"/>
    <s v="North Macedonia"/>
    <n v="2405"/>
    <n v="2383"/>
    <n v="2327"/>
    <n v="1998"/>
    <n v="25"/>
    <x v="0"/>
  </r>
  <r>
    <s v="IM"/>
    <x v="60"/>
    <s v="Colombia"/>
    <n v="2405"/>
    <n v="2376"/>
    <n v="2342"/>
    <n v="1989"/>
    <n v="34"/>
    <x v="0"/>
  </r>
  <r>
    <s v="IM"/>
    <x v="26"/>
    <s v="Spain"/>
    <n v="2405"/>
    <n v="2310"/>
    <n v="2237"/>
    <n v="2001"/>
    <n v="22"/>
    <x v="1"/>
  </r>
  <r>
    <s v="IM"/>
    <x v="11"/>
    <s v="Poland"/>
    <n v="2404"/>
    <n v="2275"/>
    <n v="2330"/>
    <n v="1991"/>
    <n v="32"/>
    <x v="0"/>
  </r>
  <r>
    <s v="IM"/>
    <x v="6"/>
    <s v="India"/>
    <n v="2404"/>
    <n v="2179"/>
    <n v="2216"/>
    <n v="2004"/>
    <n v="19"/>
    <x v="1"/>
  </r>
  <r>
    <s v="IM"/>
    <x v="59"/>
    <s v="United Kingdom"/>
    <n v="2404"/>
    <n v="2434"/>
    <n v="2431"/>
    <n v="1979"/>
    <n v="44"/>
    <x v="0"/>
  </r>
  <r>
    <s v="IM"/>
    <x v="15"/>
    <s v="United Kingdom"/>
    <n v="2404"/>
    <n v="2321"/>
    <n v="2351"/>
    <n v="1992"/>
    <n v="31"/>
    <x v="0"/>
  </r>
  <r>
    <s v="IM"/>
    <x v="15"/>
    <s v="United Kingdom"/>
    <n v="2404"/>
    <n v="2331"/>
    <n v="2331"/>
    <n v="2009"/>
    <n v="14"/>
    <x v="1"/>
  </r>
  <r>
    <s v="IM"/>
    <x v="3"/>
    <s v="France"/>
    <n v="2404"/>
    <n v="2349"/>
    <m/>
    <n v="1977"/>
    <n v="46"/>
    <x v="0"/>
  </r>
  <r>
    <s v="IM"/>
    <x v="26"/>
    <s v="Spain"/>
    <n v="2404"/>
    <m/>
    <m/>
    <n v="1979"/>
    <n v="44"/>
    <x v="0"/>
  </r>
  <r>
    <s v="IM"/>
    <x v="35"/>
    <s v="Peru"/>
    <n v="2404"/>
    <n v="2434"/>
    <n v="2367"/>
    <n v="1990"/>
    <n v="33"/>
    <x v="0"/>
  </r>
  <r>
    <s v="IM"/>
    <x v="29"/>
    <s v="Turkey"/>
    <n v="2404"/>
    <n v="2362"/>
    <n v="2258"/>
    <n v="1982"/>
    <n v="41"/>
    <x v="0"/>
  </r>
  <r>
    <s v="IM"/>
    <x v="3"/>
    <s v="France"/>
    <n v="2404"/>
    <n v="2402"/>
    <m/>
    <n v="1987"/>
    <n v="36"/>
    <x v="0"/>
  </r>
  <r>
    <s v="IM"/>
    <x v="27"/>
    <s v="Israel"/>
    <n v="2404"/>
    <n v="2338"/>
    <n v="2349"/>
    <n v="2006"/>
    <n v="17"/>
    <x v="1"/>
  </r>
  <r>
    <s v="IM"/>
    <x v="56"/>
    <s v="Philippines"/>
    <n v="2403"/>
    <n v="2349"/>
    <n v="2388"/>
    <n v="1995"/>
    <n v="28"/>
    <x v="0"/>
  </r>
  <r>
    <s v="IM"/>
    <x v="26"/>
    <s v="Spain"/>
    <n v="2403"/>
    <m/>
    <m/>
    <n v="1981"/>
    <n v="42"/>
    <x v="0"/>
  </r>
  <r>
    <s v="IM"/>
    <x v="7"/>
    <s v="Romania"/>
    <n v="2403"/>
    <n v="2321"/>
    <n v="2307"/>
    <n v="1971"/>
    <n v="52"/>
    <x v="2"/>
  </r>
  <r>
    <s v="IM"/>
    <x v="20"/>
    <s v="Switzerland"/>
    <n v="2403"/>
    <n v="2376"/>
    <n v="2483"/>
    <n v="2009"/>
    <n v="14"/>
    <x v="1"/>
  </r>
  <r>
    <s v="IM"/>
    <x v="14"/>
    <s v="Germany"/>
    <n v="2403"/>
    <n v="2377"/>
    <n v="2334"/>
    <n v="1970"/>
    <n v="53"/>
    <x v="2"/>
  </r>
  <r>
    <s v="IM"/>
    <x v="35"/>
    <s v="Peru"/>
    <n v="2403"/>
    <n v="2351"/>
    <n v="2335"/>
    <n v="1995"/>
    <n v="28"/>
    <x v="0"/>
  </r>
  <r>
    <s v="IM"/>
    <x v="7"/>
    <s v="Romania"/>
    <n v="2403"/>
    <n v="2309"/>
    <n v="2363"/>
    <n v="1976"/>
    <n v="47"/>
    <x v="0"/>
  </r>
  <r>
    <s v="IM"/>
    <x v="56"/>
    <s v="Philippines"/>
    <n v="2403"/>
    <n v="2354"/>
    <n v="2300"/>
    <n v="2005"/>
    <n v="18"/>
    <x v="1"/>
  </r>
  <r>
    <s v="IM"/>
    <x v="14"/>
    <s v="Germany"/>
    <n v="2403"/>
    <n v="2351"/>
    <n v="2340"/>
    <n v="1999"/>
    <n v="24"/>
    <x v="1"/>
  </r>
  <r>
    <s v="IM"/>
    <x v="17"/>
    <s v="Hungary"/>
    <n v="2403"/>
    <n v="2414"/>
    <n v="2405"/>
    <n v="1977"/>
    <n v="46"/>
    <x v="0"/>
  </r>
  <r>
    <s v="IM"/>
    <x v="49"/>
    <s v="Australia"/>
    <n v="2403"/>
    <n v="2374"/>
    <n v="2319"/>
    <n v="1982"/>
    <n v="41"/>
    <x v="0"/>
  </r>
  <r>
    <s v="IM"/>
    <x v="60"/>
    <s v="Colombia"/>
    <n v="2403"/>
    <n v="2385"/>
    <n v="2386"/>
    <n v="1995"/>
    <n v="28"/>
    <x v="0"/>
  </r>
  <r>
    <s v="IM"/>
    <x v="20"/>
    <s v="Switzerland"/>
    <n v="2403"/>
    <n v="2287"/>
    <n v="2216"/>
    <n v="2004"/>
    <n v="19"/>
    <x v="1"/>
  </r>
  <r>
    <s v="IM"/>
    <x v="5"/>
    <s v="Netherlands"/>
    <n v="2402"/>
    <n v="2304"/>
    <n v="2302"/>
    <n v="1994"/>
    <n v="29"/>
    <x v="0"/>
  </r>
  <r>
    <s v="IM"/>
    <x v="1"/>
    <s v="United States"/>
    <n v="2402"/>
    <n v="2455"/>
    <n v="2455"/>
    <n v="1991"/>
    <n v="32"/>
    <x v="0"/>
  </r>
  <r>
    <s v="IM"/>
    <x v="3"/>
    <s v="France"/>
    <n v="2402"/>
    <m/>
    <m/>
    <n v="2001"/>
    <n v="22"/>
    <x v="1"/>
  </r>
  <r>
    <s v="IM"/>
    <x v="2"/>
    <s v="China"/>
    <n v="2402"/>
    <m/>
    <n v="2314"/>
    <n v="1987"/>
    <n v="36"/>
    <x v="0"/>
  </r>
  <r>
    <s v="IM"/>
    <x v="1"/>
    <s v="United States"/>
    <n v="2402"/>
    <n v="2420"/>
    <n v="2387"/>
    <n v="2000"/>
    <n v="23"/>
    <x v="1"/>
  </r>
  <r>
    <s v="IM"/>
    <x v="14"/>
    <s v="Germany"/>
    <n v="2402"/>
    <n v="2339"/>
    <n v="2339"/>
    <n v="2001"/>
    <n v="22"/>
    <x v="1"/>
  </r>
  <r>
    <s v="IM"/>
    <x v="14"/>
    <s v="Germany"/>
    <n v="2401"/>
    <n v="2421"/>
    <n v="2351"/>
    <n v="1976"/>
    <n v="47"/>
    <x v="0"/>
  </r>
  <r>
    <s v="IM"/>
    <x v="8"/>
    <s v="Azerbaijan"/>
    <n v="2401"/>
    <n v="2272"/>
    <n v="2273"/>
    <n v="1988"/>
    <n v="35"/>
    <x v="0"/>
  </r>
  <r>
    <s v="IM"/>
    <x v="11"/>
    <s v="Poland"/>
    <n v="2401"/>
    <n v="2311"/>
    <n v="2305"/>
    <n v="1976"/>
    <n v="47"/>
    <x v="0"/>
  </r>
  <r>
    <s v="IM"/>
    <x v="46"/>
    <s v="Montenegro"/>
    <n v="2401"/>
    <n v="2447"/>
    <n v="2484"/>
    <n v="1978"/>
    <n v="45"/>
    <x v="0"/>
  </r>
  <r>
    <s v="IM"/>
    <x v="14"/>
    <s v="Germany"/>
    <n v="2401"/>
    <n v="2345"/>
    <n v="2301"/>
    <n v="2001"/>
    <n v="22"/>
    <x v="1"/>
  </r>
  <r>
    <s v="IM"/>
    <x v="2"/>
    <s v="China"/>
    <n v="2401"/>
    <n v="2337"/>
    <n v="2232"/>
    <n v="1998"/>
    <n v="25"/>
    <x v="0"/>
  </r>
  <r>
    <s v="IM"/>
    <x v="14"/>
    <s v="Germany"/>
    <n v="2400"/>
    <m/>
    <m/>
    <n v="1985"/>
    <n v="38"/>
    <x v="0"/>
  </r>
  <r>
    <s v="IM"/>
    <x v="62"/>
    <s v="Morocco"/>
    <n v="2400"/>
    <n v="2356"/>
    <n v="2294"/>
    <n v="1980"/>
    <n v="43"/>
    <x v="0"/>
  </r>
  <r>
    <s v="IM"/>
    <x v="11"/>
    <s v="Poland"/>
    <n v="2400"/>
    <n v="2288"/>
    <n v="2276"/>
    <n v="1992"/>
    <n v="31"/>
    <x v="0"/>
  </r>
  <r>
    <s v="IM"/>
    <x v="33"/>
    <s v="Chile"/>
    <n v="2400"/>
    <n v="2344"/>
    <n v="2348"/>
    <n v="1993"/>
    <n v="30"/>
    <x v="0"/>
  </r>
  <r>
    <s v="IM"/>
    <x v="53"/>
    <s v="Georgia"/>
    <n v="2400"/>
    <m/>
    <m/>
    <n v="1968"/>
    <n v="55"/>
    <x v="2"/>
  </r>
  <r>
    <s v="IM"/>
    <x v="24"/>
    <s v="Austria"/>
    <n v="2400"/>
    <n v="2370"/>
    <n v="2297"/>
    <n v="1976"/>
    <n v="47"/>
    <x v="0"/>
  </r>
  <r>
    <s v="IM"/>
    <x v="36"/>
    <s v="Greece"/>
    <n v="2400"/>
    <n v="2296"/>
    <n v="2291"/>
    <n v="1991"/>
    <n v="32"/>
    <x v="0"/>
  </r>
  <r>
    <s v="IM"/>
    <x v="26"/>
    <s v="Spain"/>
    <n v="2400"/>
    <n v="2407"/>
    <m/>
    <n v="1981"/>
    <n v="42"/>
    <x v="0"/>
  </r>
  <r>
    <s v="IM"/>
    <x v="6"/>
    <s v="India"/>
    <n v="2400"/>
    <n v="2307"/>
    <n v="2298"/>
    <n v="2004"/>
    <n v="19"/>
    <x v="1"/>
  </r>
  <r>
    <s v="IM"/>
    <x v="24"/>
    <s v="Austria"/>
    <n v="2400"/>
    <n v="2333"/>
    <n v="2374"/>
    <n v="1992"/>
    <n v="31"/>
    <x v="0"/>
  </r>
  <r>
    <s v="IM"/>
    <x v="25"/>
    <s v="Serbia"/>
    <n v="2400"/>
    <n v="2452"/>
    <n v="2327"/>
    <n v="1967"/>
    <n v="56"/>
    <x v="2"/>
  </r>
  <r>
    <s v="IM"/>
    <x v="1"/>
    <s v="United States"/>
    <n v="2399"/>
    <n v="2389"/>
    <n v="2285"/>
    <n v="2003"/>
    <n v="20"/>
    <x v="1"/>
  </r>
  <r>
    <s v="IM"/>
    <x v="44"/>
    <s v="Kazakhstan"/>
    <n v="2399"/>
    <n v="2148"/>
    <n v="2126"/>
    <n v="1995"/>
    <n v="28"/>
    <x v="0"/>
  </r>
  <r>
    <s v="IM"/>
    <x v="74"/>
    <s v="Bangladesh"/>
    <n v="2399"/>
    <n v="2371"/>
    <n v="2339"/>
    <n v="2003"/>
    <n v="20"/>
    <x v="1"/>
  </r>
  <r>
    <s v="IM"/>
    <x v="38"/>
    <s v="Canada"/>
    <n v="2399"/>
    <n v="2425"/>
    <n v="2305"/>
    <n v="1999"/>
    <n v="24"/>
    <x v="1"/>
  </r>
  <r>
    <s v="IM"/>
    <x v="14"/>
    <s v="Germany"/>
    <n v="2399"/>
    <n v="2295"/>
    <n v="2316"/>
    <n v="2003"/>
    <n v="20"/>
    <x v="1"/>
  </r>
  <r>
    <s v="IM"/>
    <x v="20"/>
    <s v="Switzerland"/>
    <n v="2399"/>
    <n v="2402"/>
    <n v="2417"/>
    <n v="1987"/>
    <n v="36"/>
    <x v="0"/>
  </r>
  <r>
    <s v="IM"/>
    <x v="3"/>
    <s v="France"/>
    <n v="2399"/>
    <m/>
    <m/>
    <n v="1975"/>
    <n v="48"/>
    <x v="0"/>
  </r>
  <r>
    <s v="IM"/>
    <x v="39"/>
    <s v="Argentina"/>
    <n v="2398"/>
    <n v="2322"/>
    <n v="2218"/>
    <n v="2001"/>
    <n v="22"/>
    <x v="1"/>
  </r>
  <r>
    <s v="IM"/>
    <x v="4"/>
    <s v="Russia"/>
    <n v="2398"/>
    <n v="2351"/>
    <n v="2358"/>
    <n v="2008"/>
    <n v="15"/>
    <x v="1"/>
  </r>
  <r>
    <s v="IM"/>
    <x v="39"/>
    <s v="Argentina"/>
    <n v="2398"/>
    <n v="2184"/>
    <n v="2323"/>
    <n v="2007"/>
    <n v="16"/>
    <x v="1"/>
  </r>
  <r>
    <s v="IM"/>
    <x v="32"/>
    <s v="Italy"/>
    <n v="2398"/>
    <n v="2510"/>
    <n v="2438"/>
    <n v="1994"/>
    <n v="29"/>
    <x v="0"/>
  </r>
  <r>
    <s v="IM"/>
    <x v="22"/>
    <s v="Slovenia"/>
    <n v="2398"/>
    <n v="2347"/>
    <n v="2293"/>
    <n v="1995"/>
    <n v="28"/>
    <x v="0"/>
  </r>
  <r>
    <s v="IM"/>
    <x v="17"/>
    <s v="Hungary"/>
    <n v="2398"/>
    <m/>
    <m/>
    <n v="1966"/>
    <n v="57"/>
    <x v="2"/>
  </r>
  <r>
    <s v="IM"/>
    <x v="37"/>
    <s v="Switzerland"/>
    <n v="2398"/>
    <n v="2253"/>
    <n v="2253"/>
    <n v="1999"/>
    <n v="24"/>
    <x v="1"/>
  </r>
  <r>
    <s v="IM"/>
    <x v="5"/>
    <s v="Netherlands"/>
    <n v="2397"/>
    <m/>
    <m/>
    <n v="1962"/>
    <n v="61"/>
    <x v="2"/>
  </r>
  <r>
    <s v="IM"/>
    <x v="71"/>
    <s v="Venezuela"/>
    <n v="2397"/>
    <n v="2259"/>
    <n v="2164"/>
    <n v="1997"/>
    <n v="26"/>
    <x v="0"/>
  </r>
  <r>
    <s v="IM"/>
    <x v="18"/>
    <s v="Ukraine"/>
    <n v="2397"/>
    <m/>
    <m/>
    <n v="1986"/>
    <n v="37"/>
    <x v="0"/>
  </r>
  <r>
    <s v="IM"/>
    <x v="26"/>
    <s v="Spain"/>
    <n v="2397"/>
    <n v="2215"/>
    <n v="2255"/>
    <n v="2000"/>
    <n v="23"/>
    <x v="1"/>
  </r>
  <r>
    <s v="IM"/>
    <x v="11"/>
    <s v="Poland"/>
    <n v="2397"/>
    <n v="2355"/>
    <n v="2309"/>
    <n v="1981"/>
    <n v="42"/>
    <x v="0"/>
  </r>
  <r>
    <s v="IM"/>
    <x v="51"/>
    <s v="Belgium"/>
    <n v="2397"/>
    <n v="2360"/>
    <n v="2410"/>
    <n v="1992"/>
    <n v="31"/>
    <x v="0"/>
  </r>
  <r>
    <s v="IM"/>
    <x v="26"/>
    <s v="Spain"/>
    <n v="2397"/>
    <n v="2318"/>
    <n v="2398"/>
    <n v="1995"/>
    <n v="28"/>
    <x v="0"/>
  </r>
  <r>
    <s v="IM"/>
    <x v="21"/>
    <s v="Sweden"/>
    <n v="2397"/>
    <m/>
    <m/>
    <n v="1969"/>
    <n v="54"/>
    <x v="2"/>
  </r>
  <r>
    <s v="IM"/>
    <x v="2"/>
    <s v="China"/>
    <n v="2397"/>
    <n v="2373"/>
    <n v="2331"/>
    <n v="1989"/>
    <n v="34"/>
    <x v="0"/>
  </r>
  <r>
    <s v="IM"/>
    <x v="26"/>
    <s v="Spain"/>
    <n v="2397"/>
    <n v="2351"/>
    <n v="2428"/>
    <n v="1983"/>
    <n v="40"/>
    <x v="0"/>
  </r>
  <r>
    <s v="IM"/>
    <x v="6"/>
    <s v="India"/>
    <n v="2397"/>
    <n v="2228"/>
    <n v="2360"/>
    <n v="2004"/>
    <n v="19"/>
    <x v="1"/>
  </r>
  <r>
    <s v="IM"/>
    <x v="88"/>
    <s v="Dominican Republic"/>
    <n v="2396"/>
    <m/>
    <n v="2459"/>
    <n v="1986"/>
    <n v="37"/>
    <x v="0"/>
  </r>
  <r>
    <s v="IM"/>
    <x v="3"/>
    <s v="France"/>
    <n v="2396"/>
    <n v="2373"/>
    <n v="2396"/>
    <n v="1987"/>
    <n v="36"/>
    <x v="0"/>
  </r>
  <r>
    <s v="IM"/>
    <x v="8"/>
    <s v="Azerbaijan"/>
    <n v="2396"/>
    <n v="2354"/>
    <n v="2342"/>
    <n v="2002"/>
    <n v="21"/>
    <x v="1"/>
  </r>
  <r>
    <s v="IM"/>
    <x v="89"/>
    <s v="Albania"/>
    <n v="2396"/>
    <n v="2297"/>
    <n v="2306"/>
    <n v="1993"/>
    <n v="30"/>
    <x v="0"/>
  </r>
  <r>
    <s v="IM"/>
    <x v="10"/>
    <s v="Vietnam"/>
    <n v="2395"/>
    <n v="2329"/>
    <n v="2261"/>
    <n v="1987"/>
    <n v="36"/>
    <x v="0"/>
  </r>
  <r>
    <s v="IM"/>
    <x v="76"/>
    <s v="Monaco"/>
    <n v="2395"/>
    <n v="2374"/>
    <n v="2309"/>
    <n v="1971"/>
    <n v="52"/>
    <x v="2"/>
  </r>
  <r>
    <s v="IM"/>
    <x v="31"/>
    <s v="Denmark"/>
    <n v="2395"/>
    <n v="2432"/>
    <n v="2376"/>
    <n v="1965"/>
    <n v="58"/>
    <x v="2"/>
  </r>
  <r>
    <s v="IM"/>
    <x v="8"/>
    <s v="Azerbaijan"/>
    <n v="2395"/>
    <n v="2227"/>
    <n v="2268"/>
    <n v="1996"/>
    <n v="27"/>
    <x v="0"/>
  </r>
  <r>
    <s v="IM"/>
    <x v="6"/>
    <s v="India"/>
    <n v="2395"/>
    <n v="2272"/>
    <n v="2295"/>
    <n v="2003"/>
    <n v="20"/>
    <x v="1"/>
  </r>
  <r>
    <s v="IM"/>
    <x v="20"/>
    <s v="Switzerland"/>
    <n v="2395"/>
    <n v="2221"/>
    <n v="2262"/>
    <n v="2002"/>
    <n v="21"/>
    <x v="1"/>
  </r>
  <r>
    <s v="IM"/>
    <x v="3"/>
    <s v="France"/>
    <n v="2395"/>
    <n v="2362"/>
    <n v="2365"/>
    <n v="1993"/>
    <n v="30"/>
    <x v="0"/>
  </r>
  <r>
    <s v="IM"/>
    <x v="89"/>
    <s v="Albania"/>
    <n v="2395"/>
    <n v="2377"/>
    <n v="2352"/>
    <n v="1991"/>
    <n v="32"/>
    <x v="0"/>
  </r>
  <r>
    <s v="IM"/>
    <x v="18"/>
    <s v="Ukraine"/>
    <n v="2394"/>
    <n v="2359"/>
    <n v="2304"/>
    <n v="1996"/>
    <n v="27"/>
    <x v="0"/>
  </r>
  <r>
    <s v="IM"/>
    <x v="19"/>
    <s v="Czech Republic"/>
    <n v="2394"/>
    <n v="2326"/>
    <n v="2387"/>
    <n v="1984"/>
    <n v="39"/>
    <x v="0"/>
  </r>
  <r>
    <s v="IM"/>
    <x v="27"/>
    <s v="Israel"/>
    <n v="2394"/>
    <n v="2345"/>
    <n v="2306"/>
    <n v="2006"/>
    <n v="17"/>
    <x v="1"/>
  </r>
  <r>
    <s v="IM"/>
    <x v="14"/>
    <s v="Germany"/>
    <n v="2394"/>
    <m/>
    <n v="2355"/>
    <n v="1969"/>
    <n v="54"/>
    <x v="2"/>
  </r>
  <r>
    <s v="IM"/>
    <x v="14"/>
    <s v="Germany"/>
    <n v="2394"/>
    <n v="2404"/>
    <n v="2477"/>
    <n v="1997"/>
    <n v="26"/>
    <x v="0"/>
  </r>
  <r>
    <s v="IM"/>
    <x v="6"/>
    <s v="India"/>
    <n v="2394"/>
    <m/>
    <n v="2437"/>
    <n v="1993"/>
    <n v="30"/>
    <x v="0"/>
  </r>
  <r>
    <s v="IM"/>
    <x v="11"/>
    <s v="Poland"/>
    <n v="2394"/>
    <n v="2243"/>
    <n v="2138"/>
    <n v="1997"/>
    <n v="26"/>
    <x v="0"/>
  </r>
  <r>
    <s v="IM"/>
    <x v="14"/>
    <s v="Germany"/>
    <n v="2394"/>
    <n v="2429"/>
    <n v="2435"/>
    <n v="1969"/>
    <n v="54"/>
    <x v="2"/>
  </r>
  <r>
    <s v="IM"/>
    <x v="90"/>
    <s v="Sri Lanka"/>
    <n v="2394"/>
    <n v="2403"/>
    <n v="2372"/>
    <n v="2006"/>
    <n v="17"/>
    <x v="1"/>
  </r>
  <r>
    <s v="IM"/>
    <x v="63"/>
    <s v="Estonia"/>
    <n v="2394"/>
    <n v="2261"/>
    <n v="2320"/>
    <n v="1969"/>
    <n v="54"/>
    <x v="2"/>
  </r>
  <r>
    <s v="IM"/>
    <x v="3"/>
    <s v="France"/>
    <n v="2394"/>
    <n v="2340"/>
    <n v="2283"/>
    <n v="1986"/>
    <n v="37"/>
    <x v="0"/>
  </r>
  <r>
    <s v="IM"/>
    <x v="1"/>
    <s v="United States"/>
    <n v="2394"/>
    <n v="2409"/>
    <n v="2323"/>
    <n v="1992"/>
    <n v="31"/>
    <x v="0"/>
  </r>
  <r>
    <s v="IM"/>
    <x v="14"/>
    <s v="Germany"/>
    <n v="2394"/>
    <m/>
    <m/>
    <n v="1967"/>
    <n v="56"/>
    <x v="2"/>
  </r>
  <r>
    <s v="IM"/>
    <x v="6"/>
    <s v="India"/>
    <n v="2393"/>
    <n v="2300"/>
    <n v="2300"/>
    <n v="2007"/>
    <n v="16"/>
    <x v="1"/>
  </r>
  <r>
    <s v="IM"/>
    <x v="14"/>
    <s v="Germany"/>
    <n v="2393"/>
    <n v="2332"/>
    <n v="2332"/>
    <n v="2001"/>
    <n v="22"/>
    <x v="1"/>
  </r>
  <r>
    <s v="IM"/>
    <x v="1"/>
    <s v="United States"/>
    <n v="2393"/>
    <m/>
    <n v="2332"/>
    <n v="2005"/>
    <n v="18"/>
    <x v="1"/>
  </r>
  <r>
    <s v="IM"/>
    <x v="40"/>
    <s v="Cuba"/>
    <n v="2393"/>
    <m/>
    <n v="2376"/>
    <n v="1993"/>
    <n v="30"/>
    <x v="0"/>
  </r>
  <r>
    <s v="IM"/>
    <x v="14"/>
    <s v="Germany"/>
    <n v="2393"/>
    <m/>
    <n v="2508"/>
    <n v="1985"/>
    <n v="38"/>
    <x v="0"/>
  </r>
  <r>
    <s v="IM"/>
    <x v="40"/>
    <s v="Cuba"/>
    <n v="2393"/>
    <m/>
    <n v="2277"/>
    <n v="1979"/>
    <n v="44"/>
    <x v="0"/>
  </r>
  <r>
    <s v="IM"/>
    <x v="71"/>
    <s v="Venezuela"/>
    <n v="2393"/>
    <n v="2404"/>
    <n v="2433"/>
    <n v="1996"/>
    <n v="27"/>
    <x v="0"/>
  </r>
  <r>
    <s v="IM"/>
    <x v="23"/>
    <s v="Egypt"/>
    <n v="2393"/>
    <n v="2309"/>
    <n v="2366"/>
    <n v="1957"/>
    <n v="66"/>
    <x v="2"/>
  </r>
  <r>
    <s v="IM"/>
    <x v="14"/>
    <s v="Germany"/>
    <n v="2393"/>
    <m/>
    <n v="2345"/>
    <n v="1992"/>
    <n v="31"/>
    <x v="0"/>
  </r>
  <r>
    <s v="IM"/>
    <x v="14"/>
    <s v="Germany"/>
    <n v="2393"/>
    <m/>
    <n v="2314"/>
    <n v="2002"/>
    <n v="21"/>
    <x v="1"/>
  </r>
  <r>
    <s v="IM"/>
    <x v="2"/>
    <s v="China"/>
    <n v="2393"/>
    <n v="2322"/>
    <n v="2295"/>
    <n v="2003"/>
    <n v="20"/>
    <x v="1"/>
  </r>
  <r>
    <s v="IM"/>
    <x v="32"/>
    <s v="Italy"/>
    <n v="2393"/>
    <n v="2438"/>
    <n v="2345"/>
    <n v="1995"/>
    <n v="28"/>
    <x v="0"/>
  </r>
  <r>
    <s v="IM"/>
    <x v="3"/>
    <s v="France"/>
    <n v="2393"/>
    <n v="2332"/>
    <n v="2315"/>
    <n v="1984"/>
    <n v="39"/>
    <x v="0"/>
  </r>
  <r>
    <s v="IM"/>
    <x v="27"/>
    <s v="Israel"/>
    <n v="2393"/>
    <n v="2417"/>
    <m/>
    <n v="1958"/>
    <n v="65"/>
    <x v="2"/>
  </r>
  <r>
    <s v="IM"/>
    <x v="24"/>
    <s v="Austria"/>
    <n v="2393"/>
    <n v="2457"/>
    <n v="2401"/>
    <n v="1992"/>
    <n v="31"/>
    <x v="0"/>
  </r>
  <r>
    <s v="IM"/>
    <x v="24"/>
    <s v="Austria"/>
    <n v="2392"/>
    <n v="2380"/>
    <n v="2399"/>
    <n v="1975"/>
    <n v="48"/>
    <x v="0"/>
  </r>
  <r>
    <s v="IM"/>
    <x v="32"/>
    <s v="Italy"/>
    <n v="2392"/>
    <n v="2296"/>
    <n v="2296"/>
    <n v="2002"/>
    <n v="21"/>
    <x v="1"/>
  </r>
  <r>
    <s v="IM"/>
    <x v="17"/>
    <s v="Hungary"/>
    <n v="2392"/>
    <n v="2402"/>
    <n v="2487"/>
    <n v="1973"/>
    <n v="50"/>
    <x v="2"/>
  </r>
  <r>
    <s v="IM"/>
    <x v="25"/>
    <s v="Serbia"/>
    <n v="2392"/>
    <n v="2325"/>
    <n v="2318"/>
    <n v="1999"/>
    <n v="24"/>
    <x v="1"/>
  </r>
  <r>
    <s v="IM"/>
    <x v="22"/>
    <s v="Slovenia"/>
    <n v="2392"/>
    <n v="2414"/>
    <m/>
    <n v="1964"/>
    <n v="59"/>
    <x v="2"/>
  </r>
  <r>
    <s v="IM"/>
    <x v="2"/>
    <s v="China"/>
    <n v="2392"/>
    <n v="2339"/>
    <n v="2339"/>
    <n v="1996"/>
    <n v="27"/>
    <x v="0"/>
  </r>
  <r>
    <s v="IM"/>
    <x v="70"/>
    <s v="Indonesia"/>
    <n v="2392"/>
    <n v="2393"/>
    <n v="2343"/>
    <n v="1993"/>
    <n v="30"/>
    <x v="0"/>
  </r>
  <r>
    <s v="IM"/>
    <x v="24"/>
    <s v="Austria"/>
    <n v="2392"/>
    <n v="2367"/>
    <n v="2374"/>
    <n v="1991"/>
    <n v="32"/>
    <x v="0"/>
  </r>
  <r>
    <s v="IM"/>
    <x v="39"/>
    <s v="Argentina"/>
    <n v="2392"/>
    <n v="2445"/>
    <n v="2460"/>
    <n v="1985"/>
    <n v="38"/>
    <x v="0"/>
  </r>
  <r>
    <s v="IM"/>
    <x v="43"/>
    <s v="Lithuania"/>
    <n v="2392"/>
    <n v="2313"/>
    <n v="2313"/>
    <n v="2003"/>
    <n v="20"/>
    <x v="1"/>
  </r>
  <r>
    <s v="IM"/>
    <x v="91"/>
    <s v="Costa Rica"/>
    <n v="2392"/>
    <n v="2358"/>
    <n v="2258"/>
    <n v="1993"/>
    <n v="30"/>
    <x v="0"/>
  </r>
  <r>
    <s v="IM"/>
    <x v="5"/>
    <s v="Netherlands"/>
    <n v="2391"/>
    <n v="2355"/>
    <n v="2459"/>
    <n v="1990"/>
    <n v="33"/>
    <x v="0"/>
  </r>
  <r>
    <s v="IM"/>
    <x v="14"/>
    <s v="Germany"/>
    <n v="2391"/>
    <m/>
    <m/>
    <n v="1971"/>
    <n v="52"/>
    <x v="2"/>
  </r>
  <r>
    <s v="IM"/>
    <x v="26"/>
    <s v="Spain"/>
    <n v="2391"/>
    <n v="2370"/>
    <n v="2359"/>
    <n v="2002"/>
    <n v="21"/>
    <x v="1"/>
  </r>
  <r>
    <s v="IM"/>
    <x v="35"/>
    <s v="Peru"/>
    <n v="2391"/>
    <n v="2348"/>
    <n v="2296"/>
    <n v="1970"/>
    <n v="53"/>
    <x v="2"/>
  </r>
  <r>
    <s v="IM"/>
    <x v="31"/>
    <s v="Denmark"/>
    <n v="2391"/>
    <m/>
    <n v="2459"/>
    <n v="1971"/>
    <n v="52"/>
    <x v="2"/>
  </r>
  <r>
    <s v="IM"/>
    <x v="29"/>
    <s v="Turkey"/>
    <n v="2391"/>
    <n v="2243"/>
    <n v="2243"/>
    <n v="2004"/>
    <n v="19"/>
    <x v="1"/>
  </r>
  <r>
    <s v="IM"/>
    <x v="19"/>
    <s v="Czech Republic"/>
    <n v="2391"/>
    <n v="2447"/>
    <n v="2367"/>
    <n v="1983"/>
    <n v="40"/>
    <x v="0"/>
  </r>
  <r>
    <s v="IM"/>
    <x v="15"/>
    <s v="United Kingdom"/>
    <n v="2391"/>
    <n v="2425"/>
    <m/>
    <n v="1981"/>
    <n v="42"/>
    <x v="0"/>
  </r>
  <r>
    <s v="IM"/>
    <x v="20"/>
    <s v="Switzerland"/>
    <n v="2391"/>
    <n v="2345"/>
    <n v="2367"/>
    <n v="1980"/>
    <n v="43"/>
    <x v="0"/>
  </r>
  <r>
    <s v="IM"/>
    <x v="91"/>
    <s v="Costa Rica"/>
    <n v="2390"/>
    <n v="2307"/>
    <n v="2436"/>
    <n v="1997"/>
    <n v="26"/>
    <x v="0"/>
  </r>
  <r>
    <s v="IM"/>
    <x v="24"/>
    <s v="Austria"/>
    <n v="2390"/>
    <n v="2331"/>
    <n v="2404"/>
    <n v="1972"/>
    <n v="51"/>
    <x v="2"/>
  </r>
  <r>
    <s v="IM"/>
    <x v="53"/>
    <s v="Georgia"/>
    <n v="2390"/>
    <n v="2430"/>
    <n v="2391"/>
    <n v="1994"/>
    <n v="29"/>
    <x v="0"/>
  </r>
  <r>
    <s v="IM"/>
    <x v="6"/>
    <s v="India"/>
    <n v="2390"/>
    <n v="2319"/>
    <n v="2290"/>
    <n v="2003"/>
    <n v="20"/>
    <x v="1"/>
  </r>
  <r>
    <s v="IM"/>
    <x v="21"/>
    <s v="Sweden"/>
    <n v="2390"/>
    <n v="2369"/>
    <m/>
    <n v="1973"/>
    <n v="50"/>
    <x v="2"/>
  </r>
  <r>
    <s v="IM"/>
    <x v="39"/>
    <s v="Argentina"/>
    <n v="2390"/>
    <n v="2379"/>
    <n v="2443"/>
    <n v="1962"/>
    <n v="61"/>
    <x v="2"/>
  </r>
  <r>
    <s v="IM"/>
    <x v="19"/>
    <s v="Czech Republic"/>
    <n v="2390"/>
    <n v="2339"/>
    <n v="2306"/>
    <n v="1983"/>
    <n v="40"/>
    <x v="0"/>
  </r>
  <r>
    <s v="IM"/>
    <x v="49"/>
    <s v="Australia"/>
    <n v="2389"/>
    <n v="2344"/>
    <n v="2401"/>
    <n v="1991"/>
    <n v="32"/>
    <x v="0"/>
  </r>
  <r>
    <s v="IM"/>
    <x v="36"/>
    <s v="Greece"/>
    <n v="2389"/>
    <n v="2349"/>
    <n v="2345"/>
    <n v="2000"/>
    <n v="23"/>
    <x v="1"/>
  </r>
  <r>
    <s v="IM"/>
    <x v="51"/>
    <s v="Belgium"/>
    <n v="2389"/>
    <n v="2359"/>
    <n v="2394"/>
    <n v="1989"/>
    <n v="34"/>
    <x v="0"/>
  </r>
  <r>
    <s v="IM"/>
    <x v="90"/>
    <s v="Sri Lanka"/>
    <n v="2389"/>
    <n v="2298"/>
    <n v="2298"/>
    <n v="2003"/>
    <n v="20"/>
    <x v="1"/>
  </r>
  <r>
    <s v="IM"/>
    <x v="14"/>
    <s v="Germany"/>
    <n v="2389"/>
    <m/>
    <m/>
    <n v="1966"/>
    <n v="57"/>
    <x v="2"/>
  </r>
  <r>
    <s v="IM"/>
    <x v="29"/>
    <s v="Turkey"/>
    <n v="2389"/>
    <n v="2297"/>
    <n v="2303"/>
    <n v="2001"/>
    <n v="22"/>
    <x v="1"/>
  </r>
  <r>
    <s v="IM"/>
    <x v="6"/>
    <s v="India"/>
    <n v="2389"/>
    <n v="2297"/>
    <n v="2319"/>
    <n v="1986"/>
    <n v="37"/>
    <x v="0"/>
  </r>
  <r>
    <s v="IM"/>
    <x v="5"/>
    <s v="Netherlands"/>
    <n v="2389"/>
    <m/>
    <n v="2359"/>
    <n v="1991"/>
    <n v="32"/>
    <x v="0"/>
  </r>
  <r>
    <s v="IM"/>
    <x v="4"/>
    <s v="Russia"/>
    <n v="2389"/>
    <n v="2371"/>
    <n v="2250"/>
    <n v="1961"/>
    <n v="62"/>
    <x v="2"/>
  </r>
  <r>
    <s v="IM"/>
    <x v="37"/>
    <s v="Switzerland"/>
    <n v="2389"/>
    <n v="2331"/>
    <n v="2361"/>
    <n v="1982"/>
    <n v="41"/>
    <x v="0"/>
  </r>
  <r>
    <s v="IM"/>
    <x v="1"/>
    <s v="United States"/>
    <n v="2389"/>
    <n v="2376"/>
    <n v="2354"/>
    <n v="1996"/>
    <n v="27"/>
    <x v="0"/>
  </r>
  <r>
    <s v="IM"/>
    <x v="11"/>
    <s v="Poland"/>
    <n v="2389"/>
    <n v="2375"/>
    <m/>
    <n v="1980"/>
    <n v="43"/>
    <x v="0"/>
  </r>
  <r>
    <s v="IM"/>
    <x v="5"/>
    <s v="Netherlands"/>
    <n v="2388"/>
    <m/>
    <n v="2343"/>
    <n v="1976"/>
    <n v="47"/>
    <x v="0"/>
  </r>
  <r>
    <s v="IM"/>
    <x v="19"/>
    <s v="Czech Republic"/>
    <n v="2388"/>
    <m/>
    <m/>
    <n v="2001"/>
    <n v="22"/>
    <x v="1"/>
  </r>
  <r>
    <s v="IM"/>
    <x v="3"/>
    <s v="France"/>
    <n v="2388"/>
    <n v="2357"/>
    <m/>
    <n v="1981"/>
    <n v="42"/>
    <x v="0"/>
  </r>
  <r>
    <s v="IM"/>
    <x v="1"/>
    <s v="United States"/>
    <n v="2388"/>
    <m/>
    <n v="2312"/>
    <n v="2000"/>
    <n v="23"/>
    <x v="1"/>
  </r>
  <r>
    <s v="IM"/>
    <x v="18"/>
    <s v="Ukraine"/>
    <n v="2388"/>
    <n v="2316"/>
    <n v="2333"/>
    <n v="1988"/>
    <n v="35"/>
    <x v="0"/>
  </r>
  <r>
    <s v="IM"/>
    <x v="31"/>
    <s v="Denmark"/>
    <n v="2388"/>
    <n v="2380"/>
    <n v="2378"/>
    <n v="1993"/>
    <n v="30"/>
    <x v="0"/>
  </r>
  <r>
    <s v="IM"/>
    <x v="17"/>
    <s v="Hungary"/>
    <n v="2388"/>
    <n v="2321"/>
    <n v="2304"/>
    <n v="1998"/>
    <n v="25"/>
    <x v="0"/>
  </r>
  <r>
    <s v="IM"/>
    <x v="22"/>
    <s v="Slovenia"/>
    <n v="2387"/>
    <n v="2301"/>
    <n v="2328"/>
    <n v="2000"/>
    <n v="23"/>
    <x v="1"/>
  </r>
  <r>
    <s v="IM"/>
    <x v="16"/>
    <s v="Armenia"/>
    <n v="2387"/>
    <n v="2305"/>
    <n v="2293"/>
    <n v="1982"/>
    <n v="41"/>
    <x v="0"/>
  </r>
  <r>
    <s v="IM"/>
    <x v="63"/>
    <s v="Estonia"/>
    <n v="2387"/>
    <n v="2351"/>
    <n v="2292"/>
    <n v="1999"/>
    <n v="24"/>
    <x v="1"/>
  </r>
  <r>
    <s v="IM"/>
    <x v="23"/>
    <s v="Egypt"/>
    <n v="2387"/>
    <n v="2275"/>
    <n v="2310"/>
    <n v="1992"/>
    <n v="31"/>
    <x v="0"/>
  </r>
  <r>
    <s v="IM"/>
    <x v="24"/>
    <s v="Austria"/>
    <n v="2387"/>
    <n v="2433"/>
    <n v="2273"/>
    <n v="1985"/>
    <n v="38"/>
    <x v="0"/>
  </r>
  <r>
    <s v="IM"/>
    <x v="17"/>
    <s v="Hungary"/>
    <n v="2386"/>
    <n v="2326"/>
    <n v="2300"/>
    <n v="2004"/>
    <n v="19"/>
    <x v="1"/>
  </r>
  <r>
    <s v="IM"/>
    <x v="7"/>
    <s v="Romania"/>
    <n v="2386"/>
    <n v="2385"/>
    <n v="2339"/>
    <n v="1992"/>
    <n v="31"/>
    <x v="0"/>
  </r>
  <r>
    <s v="IM"/>
    <x v="5"/>
    <s v="Netherlands"/>
    <n v="2386"/>
    <m/>
    <n v="2287"/>
    <n v="1973"/>
    <n v="50"/>
    <x v="2"/>
  </r>
  <r>
    <s v="IM"/>
    <x v="24"/>
    <s v="Austria"/>
    <n v="2386"/>
    <n v="2369"/>
    <n v="2369"/>
    <n v="1996"/>
    <n v="27"/>
    <x v="0"/>
  </r>
  <r>
    <s v="IM"/>
    <x v="14"/>
    <s v="Germany"/>
    <n v="2386"/>
    <m/>
    <n v="2315"/>
    <n v="1984"/>
    <n v="39"/>
    <x v="0"/>
  </r>
  <r>
    <s v="IM"/>
    <x v="26"/>
    <s v="Spain"/>
    <n v="2386"/>
    <m/>
    <n v="2373"/>
    <n v="1976"/>
    <n v="47"/>
    <x v="0"/>
  </r>
  <r>
    <s v="IM"/>
    <x v="7"/>
    <s v="Romania"/>
    <n v="2386"/>
    <n v="2289"/>
    <n v="2329"/>
    <n v="1998"/>
    <n v="25"/>
    <x v="0"/>
  </r>
  <r>
    <s v="IM"/>
    <x v="14"/>
    <s v="Germany"/>
    <n v="2386"/>
    <m/>
    <n v="2353"/>
    <n v="1972"/>
    <n v="51"/>
    <x v="2"/>
  </r>
  <r>
    <s v="IM"/>
    <x v="17"/>
    <s v="Hungary"/>
    <n v="2386"/>
    <n v="2288"/>
    <n v="2302"/>
    <n v="2001"/>
    <n v="22"/>
    <x v="1"/>
  </r>
  <r>
    <s v="IM"/>
    <x v="3"/>
    <s v="France"/>
    <n v="2386"/>
    <n v="2335"/>
    <n v="2370"/>
    <n v="1990"/>
    <n v="33"/>
    <x v="0"/>
  </r>
  <r>
    <s v="IM"/>
    <x v="6"/>
    <s v="India"/>
    <n v="2385"/>
    <n v="2280"/>
    <n v="2359"/>
    <n v="1992"/>
    <n v="31"/>
    <x v="0"/>
  </r>
  <r>
    <s v="IM"/>
    <x v="36"/>
    <s v="Greece"/>
    <n v="2385"/>
    <n v="2265"/>
    <n v="2265"/>
    <n v="2002"/>
    <n v="21"/>
    <x v="1"/>
  </r>
  <r>
    <s v="IM"/>
    <x v="8"/>
    <s v="Azerbaijan"/>
    <n v="2385"/>
    <n v="2325"/>
    <n v="2273"/>
    <n v="1999"/>
    <n v="24"/>
    <x v="1"/>
  </r>
  <r>
    <s v="IM"/>
    <x v="6"/>
    <s v="India"/>
    <n v="2385"/>
    <n v="2295"/>
    <n v="2348"/>
    <n v="2009"/>
    <n v="14"/>
    <x v="1"/>
  </r>
  <r>
    <s v="IM"/>
    <x v="5"/>
    <s v="Netherlands"/>
    <n v="2385"/>
    <n v="2317"/>
    <m/>
    <n v="2006"/>
    <n v="17"/>
    <x v="1"/>
  </r>
  <r>
    <s v="IM"/>
    <x v="51"/>
    <s v="Belgium"/>
    <n v="2385"/>
    <n v="2401"/>
    <n v="2312"/>
    <n v="1994"/>
    <n v="29"/>
    <x v="0"/>
  </r>
  <r>
    <s v="IM"/>
    <x v="15"/>
    <s v="United Kingdom"/>
    <n v="2385"/>
    <n v="2412"/>
    <n v="2424"/>
    <n v="1986"/>
    <n v="37"/>
    <x v="0"/>
  </r>
  <r>
    <s v="IM"/>
    <x v="3"/>
    <s v="France"/>
    <n v="2385"/>
    <n v="2302"/>
    <n v="2287"/>
    <n v="1976"/>
    <n v="47"/>
    <x v="0"/>
  </r>
  <r>
    <s v="IM"/>
    <x v="5"/>
    <s v="Netherlands"/>
    <n v="2385"/>
    <m/>
    <n v="2280"/>
    <n v="1987"/>
    <n v="36"/>
    <x v="0"/>
  </r>
  <r>
    <s v="IM"/>
    <x v="19"/>
    <s v="Czech Republic"/>
    <n v="2385"/>
    <n v="2499"/>
    <n v="2501"/>
    <n v="1998"/>
    <n v="25"/>
    <x v="0"/>
  </r>
  <r>
    <s v="IM"/>
    <x v="29"/>
    <s v="Turkey"/>
    <n v="2385"/>
    <n v="2396"/>
    <n v="2441"/>
    <n v="1996"/>
    <n v="27"/>
    <x v="0"/>
  </r>
  <r>
    <s v="IM"/>
    <x v="39"/>
    <s v="Argentina"/>
    <n v="2384"/>
    <n v="2527"/>
    <n v="2525"/>
    <n v="1983"/>
    <n v="40"/>
    <x v="0"/>
  </r>
  <r>
    <s v="IM"/>
    <x v="21"/>
    <s v="Sweden"/>
    <n v="2384"/>
    <n v="2247"/>
    <n v="2290"/>
    <n v="1994"/>
    <n v="29"/>
    <x v="0"/>
  </r>
  <r>
    <s v="IM"/>
    <x v="63"/>
    <s v="Estonia"/>
    <n v="2384"/>
    <n v="2356"/>
    <n v="2340"/>
    <n v="1969"/>
    <n v="54"/>
    <x v="2"/>
  </r>
  <r>
    <s v="IM"/>
    <x v="4"/>
    <s v="Russia"/>
    <n v="2384"/>
    <n v="2272"/>
    <n v="2310"/>
    <n v="1987"/>
    <n v="36"/>
    <x v="0"/>
  </r>
  <r>
    <s v="IM"/>
    <x v="27"/>
    <s v="Israel"/>
    <n v="2384"/>
    <n v="2245"/>
    <n v="2291"/>
    <n v="1981"/>
    <n v="42"/>
    <x v="0"/>
  </r>
  <r>
    <s v="IM"/>
    <x v="19"/>
    <s v="Czech Republic"/>
    <n v="2384"/>
    <m/>
    <n v="2390"/>
    <n v="1986"/>
    <n v="37"/>
    <x v="0"/>
  </r>
  <r>
    <s v="IM"/>
    <x v="44"/>
    <s v="Kazakhstan"/>
    <n v="2384"/>
    <n v="2400"/>
    <n v="2349"/>
    <n v="1990"/>
    <n v="33"/>
    <x v="0"/>
  </r>
  <r>
    <s v="IM"/>
    <x v="14"/>
    <s v="Germany"/>
    <n v="2384"/>
    <n v="2341"/>
    <n v="2292"/>
    <n v="1971"/>
    <n v="52"/>
    <x v="2"/>
  </r>
  <r>
    <s v="IM"/>
    <x v="11"/>
    <s v="Poland"/>
    <n v="2384"/>
    <n v="2326"/>
    <n v="2296"/>
    <n v="2002"/>
    <n v="21"/>
    <x v="1"/>
  </r>
  <r>
    <s v="IM"/>
    <x v="40"/>
    <s v="Cuba"/>
    <n v="2384"/>
    <n v="2399"/>
    <n v="2422"/>
    <n v="1963"/>
    <n v="60"/>
    <x v="2"/>
  </r>
  <r>
    <s v="IM"/>
    <x v="32"/>
    <s v="Italy"/>
    <n v="2384"/>
    <n v="2443"/>
    <n v="2431"/>
    <n v="1963"/>
    <n v="60"/>
    <x v="2"/>
  </r>
  <r>
    <s v="IM"/>
    <x v="26"/>
    <s v="Spain"/>
    <n v="2383"/>
    <n v="2414"/>
    <n v="2514"/>
    <n v="1995"/>
    <n v="28"/>
    <x v="0"/>
  </r>
  <r>
    <s v="IM"/>
    <x v="13"/>
    <s v="Uzbekistan"/>
    <n v="2383"/>
    <n v="2251"/>
    <n v="2218"/>
    <n v="2006"/>
    <n v="17"/>
    <x v="1"/>
  </r>
  <r>
    <s v="IM"/>
    <x v="25"/>
    <s v="Serbia"/>
    <n v="2383"/>
    <n v="2401"/>
    <n v="2387"/>
    <n v="1965"/>
    <n v="58"/>
    <x v="2"/>
  </r>
  <r>
    <s v="IM"/>
    <x v="33"/>
    <s v="Chile"/>
    <n v="2383"/>
    <n v="2409"/>
    <n v="2310"/>
    <n v="1991"/>
    <n v="32"/>
    <x v="0"/>
  </r>
  <r>
    <s v="IM"/>
    <x v="70"/>
    <s v="Indonesia"/>
    <n v="2383"/>
    <n v="2375"/>
    <n v="2299"/>
    <n v="1992"/>
    <n v="31"/>
    <x v="0"/>
  </r>
  <r>
    <s v="IM"/>
    <x v="39"/>
    <s v="Argentina"/>
    <n v="2383"/>
    <n v="2422"/>
    <n v="2377"/>
    <n v="1968"/>
    <n v="55"/>
    <x v="2"/>
  </r>
  <r>
    <s v="IM"/>
    <x v="39"/>
    <s v="Argentina"/>
    <n v="2383"/>
    <n v="2364"/>
    <n v="2334"/>
    <n v="1992"/>
    <n v="31"/>
    <x v="0"/>
  </r>
  <r>
    <s v="IM"/>
    <x v="5"/>
    <s v="Netherlands"/>
    <n v="2383"/>
    <m/>
    <n v="2278"/>
    <n v="1975"/>
    <n v="48"/>
    <x v="0"/>
  </r>
  <r>
    <s v="IM"/>
    <x v="5"/>
    <s v="Netherlands"/>
    <n v="2383"/>
    <m/>
    <m/>
    <n v="1982"/>
    <n v="41"/>
    <x v="0"/>
  </r>
  <r>
    <s v="IM"/>
    <x v="31"/>
    <s v="Denmark"/>
    <n v="2383"/>
    <n v="2342"/>
    <n v="2300"/>
    <n v="1999"/>
    <n v="24"/>
    <x v="1"/>
  </r>
  <r>
    <s v="IM"/>
    <x v="14"/>
    <s v="Germany"/>
    <n v="2383"/>
    <m/>
    <n v="2346"/>
    <n v="1987"/>
    <n v="36"/>
    <x v="0"/>
  </r>
  <r>
    <s v="IM"/>
    <x v="4"/>
    <s v="Russia"/>
    <n v="2383"/>
    <n v="2294"/>
    <n v="2336"/>
    <n v="1973"/>
    <n v="50"/>
    <x v="2"/>
  </r>
  <r>
    <s v="IM"/>
    <x v="21"/>
    <s v="Sweden"/>
    <n v="2383"/>
    <n v="2405"/>
    <n v="2368"/>
    <n v="1972"/>
    <n v="51"/>
    <x v="2"/>
  </r>
  <r>
    <s v="IM"/>
    <x v="21"/>
    <s v="Sweden"/>
    <n v="2383"/>
    <n v="2363"/>
    <n v="2401"/>
    <n v="1976"/>
    <n v="47"/>
    <x v="0"/>
  </r>
  <r>
    <s v="IM"/>
    <x v="24"/>
    <s v="Austria"/>
    <n v="2382"/>
    <n v="2381"/>
    <n v="2272"/>
    <n v="1979"/>
    <n v="44"/>
    <x v="0"/>
  </r>
  <r>
    <s v="IM"/>
    <x v="31"/>
    <s v="Denmark"/>
    <n v="2382"/>
    <m/>
    <n v="2365"/>
    <n v="1971"/>
    <n v="52"/>
    <x v="2"/>
  </r>
  <r>
    <s v="IM"/>
    <x v="92"/>
    <s v="Aruba"/>
    <n v="2382"/>
    <n v="2367"/>
    <n v="2384"/>
    <n v="1994"/>
    <n v="29"/>
    <x v="0"/>
  </r>
  <r>
    <s v="IM"/>
    <x v="14"/>
    <s v="Germany"/>
    <n v="2382"/>
    <n v="2400"/>
    <n v="2205"/>
    <n v="1963"/>
    <n v="60"/>
    <x v="2"/>
  </r>
  <r>
    <s v="IM"/>
    <x v="2"/>
    <s v="China"/>
    <n v="2382"/>
    <m/>
    <m/>
    <n v="1970"/>
    <n v="53"/>
    <x v="2"/>
  </r>
  <r>
    <s v="IM"/>
    <x v="14"/>
    <s v="Germany"/>
    <n v="2382"/>
    <n v="2328"/>
    <n v="2356"/>
    <n v="1965"/>
    <n v="58"/>
    <x v="2"/>
  </r>
  <r>
    <s v="IM"/>
    <x v="3"/>
    <s v="France"/>
    <n v="2382"/>
    <m/>
    <n v="2384"/>
    <n v="1993"/>
    <n v="30"/>
    <x v="0"/>
  </r>
  <r>
    <s v="IM"/>
    <x v="14"/>
    <s v="Germany"/>
    <n v="2382"/>
    <n v="2428"/>
    <n v="2374"/>
    <n v="1975"/>
    <n v="48"/>
    <x v="0"/>
  </r>
  <r>
    <s v="IM"/>
    <x v="46"/>
    <s v="Montenegro"/>
    <n v="2382"/>
    <n v="2323"/>
    <n v="2292"/>
    <n v="1988"/>
    <n v="35"/>
    <x v="0"/>
  </r>
  <r>
    <s v="IM"/>
    <x v="1"/>
    <s v="United States"/>
    <n v="2382"/>
    <n v="2357"/>
    <n v="2288"/>
    <n v="1998"/>
    <n v="25"/>
    <x v="0"/>
  </r>
  <r>
    <s v="IM"/>
    <x v="11"/>
    <s v="Poland"/>
    <n v="2382"/>
    <n v="2262"/>
    <m/>
    <n v="1997"/>
    <n v="26"/>
    <x v="0"/>
  </r>
  <r>
    <s v="IM"/>
    <x v="14"/>
    <s v="Germany"/>
    <n v="2382"/>
    <n v="2390"/>
    <m/>
    <n v="1986"/>
    <n v="37"/>
    <x v="0"/>
  </r>
  <r>
    <s v="IM"/>
    <x v="9"/>
    <s v="Iran"/>
    <n v="2382"/>
    <n v="2176"/>
    <n v="2296"/>
    <n v="2005"/>
    <n v="18"/>
    <x v="1"/>
  </r>
  <r>
    <s v="IM"/>
    <x v="19"/>
    <s v="Czech Republic"/>
    <n v="2381"/>
    <m/>
    <m/>
    <n v="1977"/>
    <n v="46"/>
    <x v="0"/>
  </r>
  <r>
    <s v="IM"/>
    <x v="29"/>
    <s v="Turkey"/>
    <n v="2381"/>
    <m/>
    <n v="2289"/>
    <n v="1996"/>
    <n v="27"/>
    <x v="0"/>
  </r>
  <r>
    <s v="IM"/>
    <x v="54"/>
    <s v="Finland"/>
    <n v="2381"/>
    <n v="2432"/>
    <n v="2505"/>
    <n v="1975"/>
    <n v="48"/>
    <x v="0"/>
  </r>
  <r>
    <s v="IM"/>
    <x v="1"/>
    <s v="United States"/>
    <n v="2381"/>
    <m/>
    <n v="2275"/>
    <n v="2007"/>
    <n v="16"/>
    <x v="1"/>
  </r>
  <r>
    <s v="IM"/>
    <x v="47"/>
    <s v="Brazil"/>
    <n v="2381"/>
    <n v="2421"/>
    <n v="2389"/>
    <n v="1985"/>
    <n v="38"/>
    <x v="0"/>
  </r>
  <r>
    <s v="IM"/>
    <x v="26"/>
    <s v="Spain"/>
    <n v="2381"/>
    <n v="2300"/>
    <n v="2180"/>
    <n v="1987"/>
    <n v="36"/>
    <x v="0"/>
  </r>
  <r>
    <s v="IM"/>
    <x v="14"/>
    <s v="Germany"/>
    <n v="2381"/>
    <n v="2335"/>
    <n v="2284"/>
    <n v="1987"/>
    <n v="36"/>
    <x v="0"/>
  </r>
  <r>
    <s v="IM"/>
    <x v="17"/>
    <s v="Hungary"/>
    <n v="2381"/>
    <n v="2366"/>
    <n v="2346"/>
    <n v="1980"/>
    <n v="43"/>
    <x v="0"/>
  </r>
  <r>
    <s v="IM"/>
    <x v="24"/>
    <s v="Austria"/>
    <n v="2381"/>
    <n v="2427"/>
    <n v="2385"/>
    <n v="1971"/>
    <n v="52"/>
    <x v="2"/>
  </r>
  <r>
    <s v="IM"/>
    <x v="14"/>
    <s v="Germany"/>
    <n v="2381"/>
    <n v="2310"/>
    <n v="2289"/>
    <n v="1992"/>
    <n v="31"/>
    <x v="0"/>
  </r>
  <r>
    <s v="IM"/>
    <x v="71"/>
    <s v="Venezuela"/>
    <n v="2381"/>
    <n v="2374"/>
    <n v="2376"/>
    <n v="1972"/>
    <n v="51"/>
    <x v="2"/>
  </r>
  <r>
    <s v="IM"/>
    <x v="14"/>
    <s v="Germany"/>
    <n v="2381"/>
    <m/>
    <n v="2379"/>
    <n v="1985"/>
    <n v="38"/>
    <x v="0"/>
  </r>
  <r>
    <s v="IM"/>
    <x v="26"/>
    <s v="Spain"/>
    <n v="2381"/>
    <n v="2287"/>
    <n v="2251"/>
    <n v="1958"/>
    <n v="65"/>
    <x v="2"/>
  </r>
  <r>
    <s v="IM"/>
    <x v="80"/>
    <s v="South Africa"/>
    <n v="2380"/>
    <n v="2346"/>
    <n v="2328"/>
    <n v="1982"/>
    <n v="41"/>
    <x v="0"/>
  </r>
  <r>
    <s v="IM"/>
    <x v="25"/>
    <s v="Serbia"/>
    <n v="2380"/>
    <n v="2398"/>
    <m/>
    <n v="1982"/>
    <n v="41"/>
    <x v="0"/>
  </r>
  <r>
    <s v="IM"/>
    <x v="14"/>
    <s v="Germany"/>
    <n v="2380"/>
    <m/>
    <n v="2257"/>
    <n v="1974"/>
    <n v="49"/>
    <x v="0"/>
  </r>
  <r>
    <s v="IM"/>
    <x v="1"/>
    <s v="United States"/>
    <n v="2380"/>
    <m/>
    <n v="2356"/>
    <n v="1998"/>
    <n v="25"/>
    <x v="0"/>
  </r>
  <r>
    <s v="IM"/>
    <x v="20"/>
    <s v="Switzerland"/>
    <n v="2380"/>
    <n v="2376"/>
    <n v="2328"/>
    <n v="2010"/>
    <n v="13"/>
    <x v="3"/>
  </r>
  <r>
    <s v="IM"/>
    <x v="36"/>
    <s v="Greece"/>
    <n v="2379"/>
    <n v="2308"/>
    <n v="2277"/>
    <n v="1995"/>
    <n v="28"/>
    <x v="0"/>
  </r>
  <r>
    <s v="IM"/>
    <x v="4"/>
    <s v="Russia"/>
    <n v="2379"/>
    <n v="2379"/>
    <n v="2348"/>
    <n v="1985"/>
    <n v="38"/>
    <x v="0"/>
  </r>
  <r>
    <s v="IM"/>
    <x v="17"/>
    <s v="Hungary"/>
    <n v="2379"/>
    <n v="2316"/>
    <n v="2292"/>
    <n v="1990"/>
    <n v="33"/>
    <x v="0"/>
  </r>
  <r>
    <s v="IM"/>
    <x v="51"/>
    <s v="Belgium"/>
    <n v="2379"/>
    <m/>
    <m/>
    <n v="1995"/>
    <n v="28"/>
    <x v="0"/>
  </r>
  <r>
    <s v="IM"/>
    <x v="37"/>
    <s v="Switzerland"/>
    <n v="2379"/>
    <n v="2384"/>
    <n v="2448"/>
    <n v="1994"/>
    <n v="29"/>
    <x v="0"/>
  </r>
  <r>
    <s v="IM"/>
    <x v="31"/>
    <s v="Denmark"/>
    <n v="2379"/>
    <n v="2277"/>
    <m/>
    <n v="1967"/>
    <n v="56"/>
    <x v="2"/>
  </r>
  <r>
    <s v="IM"/>
    <x v="17"/>
    <s v="Hungary"/>
    <n v="2379"/>
    <m/>
    <n v="2414"/>
    <n v="1986"/>
    <n v="37"/>
    <x v="0"/>
  </r>
  <r>
    <s v="IM"/>
    <x v="5"/>
    <s v="Netherlands"/>
    <n v="2379"/>
    <m/>
    <m/>
    <n v="1961"/>
    <n v="62"/>
    <x v="2"/>
  </r>
  <r>
    <s v="IM"/>
    <x v="4"/>
    <s v="Russia"/>
    <n v="2379"/>
    <n v="2406"/>
    <n v="2388"/>
    <n v="1974"/>
    <n v="49"/>
    <x v="0"/>
  </r>
  <r>
    <s v="IM"/>
    <x v="50"/>
    <s v="Slovakia"/>
    <n v="2378"/>
    <m/>
    <m/>
    <n v="1976"/>
    <n v="47"/>
    <x v="0"/>
  </r>
  <r>
    <s v="IM"/>
    <x v="11"/>
    <s v="Poland"/>
    <n v="2378"/>
    <m/>
    <n v="2330"/>
    <n v="1976"/>
    <n v="47"/>
    <x v="0"/>
  </r>
  <r>
    <s v="IM"/>
    <x v="3"/>
    <s v="France"/>
    <n v="2378"/>
    <n v="2372"/>
    <m/>
    <n v="1983"/>
    <n v="40"/>
    <x v="0"/>
  </r>
  <r>
    <s v="IM"/>
    <x v="21"/>
    <s v="Sweden"/>
    <n v="2378"/>
    <n v="2396"/>
    <n v="2272"/>
    <n v="1977"/>
    <n v="46"/>
    <x v="0"/>
  </r>
  <r>
    <s v="IM"/>
    <x v="51"/>
    <s v="Belgium"/>
    <n v="2378"/>
    <n v="2339"/>
    <m/>
    <n v="1992"/>
    <n v="31"/>
    <x v="0"/>
  </r>
  <r>
    <s v="IM"/>
    <x v="27"/>
    <s v="Israel"/>
    <n v="2378"/>
    <n v="2330"/>
    <n v="2263"/>
    <n v="1988"/>
    <n v="35"/>
    <x v="0"/>
  </r>
  <r>
    <s v="IM"/>
    <x v="56"/>
    <s v="Philippines"/>
    <n v="2378"/>
    <n v="2326"/>
    <n v="2405"/>
    <n v="1988"/>
    <n v="35"/>
    <x v="0"/>
  </r>
  <r>
    <s v="IM"/>
    <x v="25"/>
    <s v="Serbia"/>
    <n v="2378"/>
    <n v="2400"/>
    <n v="2277"/>
    <n v="1990"/>
    <n v="33"/>
    <x v="0"/>
  </r>
  <r>
    <s v="IM"/>
    <x v="26"/>
    <s v="Spain"/>
    <n v="2378"/>
    <n v="2361"/>
    <n v="2401"/>
    <n v="1973"/>
    <n v="50"/>
    <x v="2"/>
  </r>
  <r>
    <s v="IM"/>
    <x v="11"/>
    <s v="Poland"/>
    <n v="2378"/>
    <n v="2340"/>
    <n v="2346"/>
    <n v="1964"/>
    <n v="59"/>
    <x v="2"/>
  </r>
  <r>
    <s v="IM"/>
    <x v="19"/>
    <s v="Czech Republic"/>
    <n v="2378"/>
    <n v="2328"/>
    <m/>
    <n v="1957"/>
    <n v="66"/>
    <x v="2"/>
  </r>
  <r>
    <s v="IM"/>
    <x v="5"/>
    <s v="Netherlands"/>
    <n v="2378"/>
    <m/>
    <m/>
    <n v="1987"/>
    <n v="36"/>
    <x v="0"/>
  </r>
  <r>
    <s v="IM"/>
    <x v="3"/>
    <s v="France"/>
    <n v="2377"/>
    <n v="2412"/>
    <n v="2421"/>
    <n v="1984"/>
    <n v="39"/>
    <x v="0"/>
  </r>
  <r>
    <s v="IM"/>
    <x v="24"/>
    <s v="Austria"/>
    <n v="2377"/>
    <m/>
    <m/>
    <n v="1966"/>
    <n v="57"/>
    <x v="2"/>
  </r>
  <r>
    <s v="IM"/>
    <x v="18"/>
    <s v="Ukraine"/>
    <n v="2377"/>
    <n v="2286"/>
    <n v="2316"/>
    <n v="1996"/>
    <n v="27"/>
    <x v="0"/>
  </r>
  <r>
    <s v="IM"/>
    <x v="14"/>
    <s v="Germany"/>
    <n v="2377"/>
    <m/>
    <m/>
    <n v="1972"/>
    <n v="51"/>
    <x v="2"/>
  </r>
  <r>
    <s v="IM"/>
    <x v="17"/>
    <s v="Hungary"/>
    <n v="2377"/>
    <n v="2326"/>
    <n v="2372"/>
    <n v="2005"/>
    <n v="18"/>
    <x v="1"/>
  </r>
  <r>
    <s v="IM"/>
    <x v="89"/>
    <s v="Albania"/>
    <n v="2377"/>
    <m/>
    <m/>
    <n v="1978"/>
    <n v="45"/>
    <x v="0"/>
  </r>
  <r>
    <s v="IM"/>
    <x v="67"/>
    <s v="Iceland"/>
    <n v="2377"/>
    <n v="2192"/>
    <n v="2333"/>
    <n v="2001"/>
    <n v="22"/>
    <x v="1"/>
  </r>
  <r>
    <s v="IM"/>
    <x v="7"/>
    <s v="Romania"/>
    <n v="2377"/>
    <n v="2285"/>
    <n v="2339"/>
    <n v="1981"/>
    <n v="42"/>
    <x v="0"/>
  </r>
  <r>
    <s v="IM"/>
    <x v="31"/>
    <s v="Denmark"/>
    <n v="2377"/>
    <n v="2369"/>
    <m/>
    <n v="1970"/>
    <n v="53"/>
    <x v="2"/>
  </r>
  <r>
    <s v="IM"/>
    <x v="4"/>
    <s v="Russia"/>
    <n v="2377"/>
    <n v="2460"/>
    <n v="2430"/>
    <n v="2007"/>
    <n v="16"/>
    <x v="1"/>
  </r>
  <r>
    <s v="IM"/>
    <x v="58"/>
    <s v="North Macedonia"/>
    <n v="2377"/>
    <n v="2324"/>
    <n v="2335"/>
    <n v="2000"/>
    <n v="23"/>
    <x v="1"/>
  </r>
  <r>
    <s v="IM"/>
    <x v="50"/>
    <s v="Slovakia"/>
    <n v="2377"/>
    <n v="2369"/>
    <m/>
    <n v="1975"/>
    <n v="48"/>
    <x v="0"/>
  </r>
  <r>
    <s v="IM"/>
    <x v="12"/>
    <s v="Bulgaria"/>
    <n v="2377"/>
    <n v="2379"/>
    <n v="2402"/>
    <n v="1971"/>
    <n v="52"/>
    <x v="2"/>
  </r>
  <r>
    <s v="IM"/>
    <x v="38"/>
    <s v="Canada"/>
    <n v="2377"/>
    <n v="2452"/>
    <n v="2487"/>
    <n v="1989"/>
    <n v="34"/>
    <x v="0"/>
  </r>
  <r>
    <s v="IM"/>
    <x v="21"/>
    <s v="Sweden"/>
    <n v="2377"/>
    <n v="2429"/>
    <m/>
    <n v="1963"/>
    <n v="60"/>
    <x v="2"/>
  </r>
  <r>
    <s v="IM"/>
    <x v="4"/>
    <s v="Russia"/>
    <n v="2377"/>
    <n v="2288"/>
    <n v="2256"/>
    <n v="2000"/>
    <n v="23"/>
    <x v="1"/>
  </r>
  <r>
    <s v="IM"/>
    <x v="14"/>
    <s v="Germany"/>
    <n v="2377"/>
    <m/>
    <m/>
    <n v="1985"/>
    <n v="38"/>
    <x v="0"/>
  </r>
  <r>
    <s v="IM"/>
    <x v="93"/>
    <s v="Kyrgyzstan"/>
    <n v="2376"/>
    <n v="2379"/>
    <n v="2258"/>
    <n v="1990"/>
    <n v="33"/>
    <x v="0"/>
  </r>
  <r>
    <s v="IM"/>
    <x v="26"/>
    <s v="Spain"/>
    <n v="2376"/>
    <n v="2298"/>
    <n v="2337"/>
    <n v="1972"/>
    <n v="51"/>
    <x v="2"/>
  </r>
  <r>
    <s v="IM"/>
    <x v="24"/>
    <s v="Austria"/>
    <n v="2376"/>
    <n v="2321"/>
    <n v="2289"/>
    <n v="2002"/>
    <n v="21"/>
    <x v="1"/>
  </r>
  <r>
    <s v="IM"/>
    <x v="6"/>
    <s v="India"/>
    <n v="2376"/>
    <n v="2382"/>
    <n v="2415"/>
    <n v="1996"/>
    <n v="27"/>
    <x v="0"/>
  </r>
  <r>
    <s v="IM"/>
    <x v="3"/>
    <s v="France"/>
    <n v="2376"/>
    <n v="2401"/>
    <n v="2368"/>
    <n v="1966"/>
    <n v="57"/>
    <x v="2"/>
  </r>
  <r>
    <s v="IM"/>
    <x v="27"/>
    <s v="Israel"/>
    <n v="2376"/>
    <n v="2281"/>
    <n v="2407"/>
    <n v="2004"/>
    <n v="19"/>
    <x v="1"/>
  </r>
  <r>
    <s v="IM"/>
    <x v="32"/>
    <s v="Italy"/>
    <n v="2376"/>
    <n v="2456"/>
    <n v="2478"/>
    <n v="1964"/>
    <n v="59"/>
    <x v="2"/>
  </r>
  <r>
    <s v="IM"/>
    <x v="3"/>
    <s v="France"/>
    <n v="2375"/>
    <m/>
    <n v="2365"/>
    <n v="1952"/>
    <n v="71"/>
    <x v="2"/>
  </r>
  <r>
    <s v="IM"/>
    <x v="94"/>
    <s v="Yemen"/>
    <n v="2375"/>
    <n v="2390"/>
    <n v="2286"/>
    <n v="1984"/>
    <n v="39"/>
    <x v="0"/>
  </r>
  <r>
    <s v="IM"/>
    <x v="3"/>
    <s v="France"/>
    <n v="2375"/>
    <n v="2320"/>
    <n v="2298"/>
    <n v="1983"/>
    <n v="40"/>
    <x v="0"/>
  </r>
  <r>
    <s v="IM"/>
    <x v="11"/>
    <s v="Poland"/>
    <n v="2375"/>
    <n v="2248"/>
    <n v="2346"/>
    <n v="2001"/>
    <n v="22"/>
    <x v="1"/>
  </r>
  <r>
    <s v="IM"/>
    <x v="26"/>
    <s v="Spain"/>
    <n v="2375"/>
    <n v="2360"/>
    <n v="2309"/>
    <n v="1985"/>
    <n v="38"/>
    <x v="0"/>
  </r>
  <r>
    <s v="IM"/>
    <x v="26"/>
    <s v="Spain"/>
    <n v="2375"/>
    <n v="2255"/>
    <n v="2296"/>
    <n v="1994"/>
    <n v="29"/>
    <x v="0"/>
  </r>
  <r>
    <s v="IM"/>
    <x v="27"/>
    <s v="Israel"/>
    <n v="2375"/>
    <n v="2303"/>
    <n v="2312"/>
    <n v="1964"/>
    <n v="59"/>
    <x v="2"/>
  </r>
  <r>
    <s v="IM"/>
    <x v="95"/>
    <s v="South Korea"/>
    <n v="2375"/>
    <n v="2271"/>
    <n v="2288"/>
    <n v="1999"/>
    <n v="24"/>
    <x v="1"/>
  </r>
  <r>
    <s v="IM"/>
    <x v="18"/>
    <s v="Ukraine"/>
    <n v="2375"/>
    <n v="2407"/>
    <n v="2441"/>
    <n v="1986"/>
    <n v="37"/>
    <x v="0"/>
  </r>
  <r>
    <s v="IM"/>
    <x v="19"/>
    <s v="Czech Republic"/>
    <n v="2375"/>
    <n v="2321"/>
    <n v="2439"/>
    <n v="1977"/>
    <n v="46"/>
    <x v="0"/>
  </r>
  <r>
    <s v="IM"/>
    <x v="16"/>
    <s v="Armenia"/>
    <n v="2375"/>
    <n v="2375"/>
    <n v="2325"/>
    <n v="1979"/>
    <n v="44"/>
    <x v="0"/>
  </r>
  <r>
    <s v="IM"/>
    <x v="1"/>
    <s v="United States"/>
    <n v="2375"/>
    <n v="2421"/>
    <n v="2460"/>
    <n v="1975"/>
    <n v="48"/>
    <x v="0"/>
  </r>
  <r>
    <s v="IM"/>
    <x v="44"/>
    <s v="Kazakhstan"/>
    <n v="2374"/>
    <n v="2299"/>
    <n v="2316"/>
    <n v="1993"/>
    <n v="30"/>
    <x v="0"/>
  </r>
  <r>
    <s v="IM"/>
    <x v="96"/>
    <s v="Uganda"/>
    <n v="2374"/>
    <n v="2318"/>
    <n v="2260"/>
    <n v="1988"/>
    <n v="35"/>
    <x v="0"/>
  </r>
  <r>
    <s v="IM"/>
    <x v="5"/>
    <s v="Netherlands"/>
    <n v="2374"/>
    <m/>
    <m/>
    <n v="1955"/>
    <n v="68"/>
    <x v="2"/>
  </r>
  <r>
    <s v="IM"/>
    <x v="17"/>
    <s v="Hungary"/>
    <n v="2374"/>
    <m/>
    <m/>
    <n v="1967"/>
    <n v="56"/>
    <x v="2"/>
  </r>
  <r>
    <s v="IM"/>
    <x v="1"/>
    <s v="United States"/>
    <n v="2374"/>
    <m/>
    <n v="2394"/>
    <n v="2007"/>
    <n v="16"/>
    <x v="1"/>
  </r>
  <r>
    <s v="IM"/>
    <x v="12"/>
    <s v="Bulgaria"/>
    <n v="2374"/>
    <n v="2342"/>
    <n v="2367"/>
    <n v="1977"/>
    <n v="46"/>
    <x v="0"/>
  </r>
  <r>
    <s v="IM"/>
    <x v="19"/>
    <s v="Czech Republic"/>
    <n v="2374"/>
    <n v="2420"/>
    <m/>
    <n v="1990"/>
    <n v="33"/>
    <x v="0"/>
  </r>
  <r>
    <s v="IM"/>
    <x v="53"/>
    <s v="Georgia"/>
    <n v="2374"/>
    <n v="2488"/>
    <n v="2291"/>
    <n v="1969"/>
    <n v="54"/>
    <x v="2"/>
  </r>
  <r>
    <s v="IM"/>
    <x v="3"/>
    <s v="France"/>
    <n v="2374"/>
    <n v="2376"/>
    <n v="2388"/>
    <n v="1985"/>
    <n v="38"/>
    <x v="0"/>
  </r>
  <r>
    <s v="IM"/>
    <x v="14"/>
    <s v="Germany"/>
    <n v="2374"/>
    <m/>
    <n v="2319"/>
    <n v="1979"/>
    <n v="44"/>
    <x v="0"/>
  </r>
  <r>
    <s v="IM"/>
    <x v="25"/>
    <s v="Serbia"/>
    <n v="2373"/>
    <n v="2274"/>
    <n v="2381"/>
    <n v="1979"/>
    <n v="44"/>
    <x v="0"/>
  </r>
  <r>
    <s v="IM"/>
    <x v="4"/>
    <s v="Russia"/>
    <n v="2373"/>
    <n v="2274"/>
    <n v="2282"/>
    <n v="1988"/>
    <n v="35"/>
    <x v="0"/>
  </r>
  <r>
    <s v="IM"/>
    <x v="17"/>
    <s v="Hungary"/>
    <n v="2373"/>
    <n v="2391"/>
    <n v="2344"/>
    <n v="1983"/>
    <n v="40"/>
    <x v="0"/>
  </r>
  <r>
    <s v="IM"/>
    <x v="25"/>
    <s v="Serbia"/>
    <n v="2373"/>
    <n v="2295"/>
    <n v="2330"/>
    <n v="1961"/>
    <n v="62"/>
    <x v="2"/>
  </r>
  <r>
    <s v="IM"/>
    <x v="6"/>
    <s v="India"/>
    <n v="2373"/>
    <n v="2234"/>
    <n v="2138"/>
    <n v="2008"/>
    <n v="15"/>
    <x v="1"/>
  </r>
  <r>
    <s v="IM"/>
    <x v="53"/>
    <s v="Georgia"/>
    <n v="2373"/>
    <n v="2459"/>
    <n v="2400"/>
    <n v="1989"/>
    <n v="34"/>
    <x v="0"/>
  </r>
  <r>
    <s v="IM"/>
    <x v="91"/>
    <s v="Costa Rica"/>
    <n v="2373"/>
    <n v="2328"/>
    <n v="2478"/>
    <n v="1999"/>
    <n v="24"/>
    <x v="1"/>
  </r>
  <r>
    <s v="IM"/>
    <x v="26"/>
    <s v="Spain"/>
    <n v="2373"/>
    <n v="2347"/>
    <n v="2267"/>
    <n v="1990"/>
    <n v="33"/>
    <x v="0"/>
  </r>
  <r>
    <s v="IM"/>
    <x v="27"/>
    <s v="Israel"/>
    <n v="2373"/>
    <n v="2382"/>
    <n v="2321"/>
    <n v="1975"/>
    <n v="48"/>
    <x v="0"/>
  </r>
  <r>
    <s v="IM"/>
    <x v="97"/>
    <s v="Wales"/>
    <n v="2373"/>
    <n v="2334"/>
    <n v="2265"/>
    <n v="1988"/>
    <n v="35"/>
    <x v="0"/>
  </r>
  <r>
    <s v="IM"/>
    <x v="5"/>
    <s v="Netherlands"/>
    <n v="2373"/>
    <m/>
    <m/>
    <n v="1986"/>
    <n v="37"/>
    <x v="0"/>
  </r>
  <r>
    <s v="IM"/>
    <x v="17"/>
    <s v="Hungary"/>
    <n v="2373"/>
    <n v="2295"/>
    <n v="2387"/>
    <n v="1972"/>
    <n v="51"/>
    <x v="2"/>
  </r>
  <r>
    <s v="IM"/>
    <x v="1"/>
    <s v="United States"/>
    <n v="2373"/>
    <m/>
    <n v="2466"/>
    <n v="1999"/>
    <n v="24"/>
    <x v="1"/>
  </r>
  <r>
    <s v="IM"/>
    <x v="5"/>
    <s v="Netherlands"/>
    <n v="2373"/>
    <m/>
    <m/>
    <n v="1995"/>
    <n v="28"/>
    <x v="0"/>
  </r>
  <r>
    <s v="IM"/>
    <x v="70"/>
    <s v="Indonesia"/>
    <n v="2373"/>
    <n v="2329"/>
    <n v="2284"/>
    <n v="1959"/>
    <n v="64"/>
    <x v="2"/>
  </r>
  <r>
    <s v="IM"/>
    <x v="61"/>
    <s v="Mexico"/>
    <n v="2373"/>
    <n v="2328"/>
    <n v="2326"/>
    <n v="1988"/>
    <n v="35"/>
    <x v="0"/>
  </r>
  <r>
    <s v="IM"/>
    <x v="17"/>
    <s v="Hungary"/>
    <n v="2373"/>
    <n v="2321"/>
    <n v="2397"/>
    <n v="1985"/>
    <n v="38"/>
    <x v="0"/>
  </r>
  <r>
    <s v="IM"/>
    <x v="26"/>
    <s v="Spain"/>
    <n v="2373"/>
    <n v="2300"/>
    <n v="2263"/>
    <n v="1990"/>
    <n v="33"/>
    <x v="0"/>
  </r>
  <r>
    <s v="IM"/>
    <x v="25"/>
    <s v="Serbia"/>
    <n v="2372"/>
    <n v="2313"/>
    <n v="2256"/>
    <n v="1997"/>
    <n v="26"/>
    <x v="0"/>
  </r>
  <r>
    <s v="IM"/>
    <x v="2"/>
    <s v="China"/>
    <n v="2372"/>
    <n v="2448"/>
    <n v="2338"/>
    <n v="1995"/>
    <n v="28"/>
    <x v="0"/>
  </r>
  <r>
    <s v="IM"/>
    <x v="24"/>
    <s v="Austria"/>
    <n v="2372"/>
    <n v="2392"/>
    <n v="2359"/>
    <n v="1973"/>
    <n v="50"/>
    <x v="2"/>
  </r>
  <r>
    <s v="IM"/>
    <x v="52"/>
    <s v="Bosnia and Herzegovina"/>
    <n v="2372"/>
    <n v="2399"/>
    <n v="2438"/>
    <n v="1996"/>
    <n v="27"/>
    <x v="0"/>
  </r>
  <r>
    <s v="IM"/>
    <x v="18"/>
    <s v="Ukraine"/>
    <n v="2372"/>
    <n v="2380"/>
    <n v="2375"/>
    <n v="1975"/>
    <n v="48"/>
    <x v="0"/>
  </r>
  <r>
    <s v="IM"/>
    <x v="14"/>
    <s v="Germany"/>
    <n v="2372"/>
    <n v="2370"/>
    <n v="2294"/>
    <n v="1963"/>
    <n v="60"/>
    <x v="2"/>
  </r>
  <r>
    <s v="IM"/>
    <x v="3"/>
    <s v="France"/>
    <n v="2372"/>
    <n v="2297"/>
    <n v="2320"/>
    <n v="1991"/>
    <n v="32"/>
    <x v="0"/>
  </r>
  <r>
    <s v="IM"/>
    <x v="7"/>
    <s v="Romania"/>
    <n v="2372"/>
    <n v="2362"/>
    <n v="2407"/>
    <n v="1976"/>
    <n v="47"/>
    <x v="0"/>
  </r>
  <r>
    <s v="IM"/>
    <x v="6"/>
    <s v="India"/>
    <n v="2372"/>
    <n v="2282"/>
    <n v="2282"/>
    <n v="2001"/>
    <n v="22"/>
    <x v="1"/>
  </r>
  <r>
    <s v="IM"/>
    <x v="14"/>
    <s v="Germany"/>
    <n v="2372"/>
    <m/>
    <m/>
    <n v="1982"/>
    <n v="41"/>
    <x v="0"/>
  </r>
  <r>
    <s v="IM"/>
    <x v="54"/>
    <s v="Finland"/>
    <n v="2372"/>
    <n v="2363"/>
    <m/>
    <n v="1970"/>
    <n v="53"/>
    <x v="2"/>
  </r>
  <r>
    <s v="IM"/>
    <x v="4"/>
    <s v="Russia"/>
    <n v="2372"/>
    <n v="2326"/>
    <n v="2321"/>
    <n v="1982"/>
    <n v="41"/>
    <x v="0"/>
  </r>
  <r>
    <s v="IM"/>
    <x v="31"/>
    <s v="Denmark"/>
    <n v="2372"/>
    <n v="2419"/>
    <m/>
    <n v="1960"/>
    <n v="63"/>
    <x v="2"/>
  </r>
  <r>
    <s v="IM"/>
    <x v="14"/>
    <s v="Germany"/>
    <n v="2372"/>
    <m/>
    <n v="2293"/>
    <n v="1964"/>
    <n v="59"/>
    <x v="2"/>
  </r>
  <r>
    <s v="IM"/>
    <x v="29"/>
    <s v="Turkey"/>
    <n v="2371"/>
    <m/>
    <m/>
    <n v="2004"/>
    <n v="19"/>
    <x v="1"/>
  </r>
  <r>
    <s v="IM"/>
    <x v="26"/>
    <s v="Spain"/>
    <n v="2371"/>
    <n v="2310"/>
    <n v="2289"/>
    <n v="1995"/>
    <n v="28"/>
    <x v="0"/>
  </r>
  <r>
    <s v="IM"/>
    <x v="52"/>
    <s v="Bosnia and Herzegovina"/>
    <n v="2371"/>
    <n v="2397"/>
    <n v="2352"/>
    <n v="1973"/>
    <n v="50"/>
    <x v="2"/>
  </r>
  <r>
    <s v="IM"/>
    <x v="23"/>
    <s v="Egypt"/>
    <n v="2371"/>
    <n v="2369"/>
    <n v="2372"/>
    <n v="1978"/>
    <n v="45"/>
    <x v="0"/>
  </r>
  <r>
    <s v="IM"/>
    <x v="5"/>
    <s v="Netherlands"/>
    <n v="2371"/>
    <m/>
    <m/>
    <n v="1970"/>
    <n v="53"/>
    <x v="2"/>
  </r>
  <r>
    <s v="IM"/>
    <x v="1"/>
    <s v="United States"/>
    <n v="2371"/>
    <n v="2304"/>
    <n v="2333"/>
    <n v="2005"/>
    <n v="18"/>
    <x v="1"/>
  </r>
  <r>
    <s v="IM"/>
    <x v="11"/>
    <s v="Poland"/>
    <n v="2371"/>
    <n v="2332"/>
    <n v="2313"/>
    <n v="2000"/>
    <n v="23"/>
    <x v="1"/>
  </r>
  <r>
    <s v="IM"/>
    <x v="6"/>
    <s v="India"/>
    <n v="2371"/>
    <n v="2347"/>
    <n v="2274"/>
    <n v="1989"/>
    <n v="34"/>
    <x v="0"/>
  </r>
  <r>
    <s v="IM"/>
    <x v="70"/>
    <s v="Indonesia"/>
    <n v="2371"/>
    <n v="2287"/>
    <n v="2304"/>
    <n v="1979"/>
    <n v="44"/>
    <x v="0"/>
  </r>
  <r>
    <s v="IM"/>
    <x v="35"/>
    <s v="Peru"/>
    <n v="2371"/>
    <n v="2283"/>
    <n v="2233"/>
    <n v="1988"/>
    <n v="35"/>
    <x v="0"/>
  </r>
  <r>
    <s v="IM"/>
    <x v="7"/>
    <s v="Romania"/>
    <n v="2371"/>
    <n v="2392"/>
    <n v="2275"/>
    <n v="1980"/>
    <n v="43"/>
    <x v="0"/>
  </r>
  <r>
    <s v="IM"/>
    <x v="15"/>
    <s v="United Kingdom"/>
    <n v="2371"/>
    <n v="2308"/>
    <n v="2308"/>
    <n v="1991"/>
    <n v="32"/>
    <x v="0"/>
  </r>
  <r>
    <s v="IM"/>
    <x v="6"/>
    <s v="India"/>
    <n v="2371"/>
    <n v="2234"/>
    <n v="2237"/>
    <n v="1999"/>
    <n v="24"/>
    <x v="1"/>
  </r>
  <r>
    <s v="IM"/>
    <x v="14"/>
    <s v="Germany"/>
    <n v="2370"/>
    <n v="2363"/>
    <n v="2317"/>
    <n v="1968"/>
    <n v="55"/>
    <x v="2"/>
  </r>
  <r>
    <s v="IM"/>
    <x v="26"/>
    <s v="Spain"/>
    <n v="2370"/>
    <n v="2346"/>
    <n v="2355"/>
    <n v="1971"/>
    <n v="52"/>
    <x v="2"/>
  </r>
  <r>
    <s v="IM"/>
    <x v="25"/>
    <s v="Serbia"/>
    <n v="2370"/>
    <n v="2351"/>
    <n v="2314"/>
    <n v="1981"/>
    <n v="42"/>
    <x v="0"/>
  </r>
  <r>
    <s v="IM"/>
    <x v="34"/>
    <s v="Uruguay"/>
    <n v="2370"/>
    <n v="2475"/>
    <n v="2468"/>
    <n v="1976"/>
    <n v="47"/>
    <x v="0"/>
  </r>
  <r>
    <s v="IM"/>
    <x v="1"/>
    <s v="United States"/>
    <n v="2370"/>
    <n v="2335"/>
    <n v="2448"/>
    <n v="1998"/>
    <n v="25"/>
    <x v="0"/>
  </r>
  <r>
    <s v="IM"/>
    <x v="14"/>
    <s v="Germany"/>
    <n v="2370"/>
    <n v="2252"/>
    <n v="2252"/>
    <n v="2001"/>
    <n v="22"/>
    <x v="1"/>
  </r>
  <r>
    <s v="IM"/>
    <x v="70"/>
    <s v="Indonesia"/>
    <n v="2369"/>
    <n v="2332"/>
    <n v="2269"/>
    <n v="1997"/>
    <n v="26"/>
    <x v="0"/>
  </r>
  <r>
    <s v="IM"/>
    <x v="1"/>
    <s v="United States"/>
    <n v="2369"/>
    <m/>
    <n v="2262"/>
    <n v="1999"/>
    <n v="24"/>
    <x v="1"/>
  </r>
  <r>
    <s v="IM"/>
    <x v="39"/>
    <s v="Argentina"/>
    <n v="2369"/>
    <n v="2266"/>
    <n v="2291"/>
    <n v="1973"/>
    <n v="50"/>
    <x v="2"/>
  </r>
  <r>
    <s v="IM"/>
    <x v="5"/>
    <s v="Netherlands"/>
    <n v="2369"/>
    <n v="2372"/>
    <n v="2377"/>
    <n v="1979"/>
    <n v="44"/>
    <x v="0"/>
  </r>
  <r>
    <s v="IM"/>
    <x v="19"/>
    <s v="Czech Republic"/>
    <n v="2369"/>
    <n v="2381"/>
    <n v="2252"/>
    <n v="1991"/>
    <n v="32"/>
    <x v="0"/>
  </r>
  <r>
    <s v="IM"/>
    <x v="3"/>
    <s v="France"/>
    <n v="2369"/>
    <n v="2295"/>
    <n v="2280"/>
    <n v="1989"/>
    <n v="34"/>
    <x v="0"/>
  </r>
  <r>
    <s v="IM"/>
    <x v="52"/>
    <s v="Bosnia and Herzegovina"/>
    <n v="2369"/>
    <n v="2367"/>
    <n v="2238"/>
    <n v="1975"/>
    <n v="48"/>
    <x v="0"/>
  </r>
  <r>
    <s v="IM"/>
    <x v="23"/>
    <s v="Egypt"/>
    <n v="2369"/>
    <n v="2418"/>
    <n v="2440"/>
    <n v="1975"/>
    <n v="48"/>
    <x v="0"/>
  </r>
  <r>
    <s v="IM"/>
    <x v="19"/>
    <s v="Czech Republic"/>
    <n v="2369"/>
    <n v="2269"/>
    <n v="2236"/>
    <n v="1998"/>
    <n v="25"/>
    <x v="0"/>
  </r>
  <r>
    <s v="IM"/>
    <x v="5"/>
    <s v="Netherlands"/>
    <n v="2369"/>
    <m/>
    <n v="2339"/>
    <n v="1970"/>
    <n v="53"/>
    <x v="2"/>
  </r>
  <r>
    <s v="IM"/>
    <x v="18"/>
    <s v="Ukraine"/>
    <n v="2369"/>
    <m/>
    <m/>
    <n v="1967"/>
    <n v="56"/>
    <x v="2"/>
  </r>
  <r>
    <s v="IM"/>
    <x v="33"/>
    <s v="Chile"/>
    <n v="2368"/>
    <n v="2346"/>
    <n v="2301"/>
    <n v="1975"/>
    <n v="48"/>
    <x v="0"/>
  </r>
  <r>
    <s v="IM"/>
    <x v="0"/>
    <s v="Norway"/>
    <n v="2368"/>
    <n v="2379"/>
    <n v="2360"/>
    <n v="1976"/>
    <n v="47"/>
    <x v="0"/>
  </r>
  <r>
    <s v="IM"/>
    <x v="6"/>
    <s v="India"/>
    <n v="2368"/>
    <n v="2245"/>
    <n v="2226"/>
    <n v="2007"/>
    <n v="16"/>
    <x v="1"/>
  </r>
  <r>
    <s v="IM"/>
    <x v="26"/>
    <s v="Spain"/>
    <n v="2368"/>
    <n v="2372"/>
    <n v="2346"/>
    <n v="1995"/>
    <n v="28"/>
    <x v="0"/>
  </r>
  <r>
    <s v="IM"/>
    <x v="98"/>
    <s v="Tajikistan"/>
    <n v="2368"/>
    <n v="2276"/>
    <n v="2283"/>
    <n v="1987"/>
    <n v="36"/>
    <x v="0"/>
  </r>
  <r>
    <s v="IM"/>
    <x v="14"/>
    <s v="Germany"/>
    <n v="2368"/>
    <n v="2393"/>
    <n v="2397"/>
    <n v="1992"/>
    <n v="31"/>
    <x v="0"/>
  </r>
  <r>
    <s v="IM"/>
    <x v="65"/>
    <s v="Mongolia"/>
    <n v="2368"/>
    <m/>
    <n v="2323"/>
    <n v="1985"/>
    <n v="38"/>
    <x v="0"/>
  </r>
  <r>
    <s v="IM"/>
    <x v="61"/>
    <s v="Mexico"/>
    <n v="2368"/>
    <m/>
    <n v="2393"/>
    <n v="1969"/>
    <n v="54"/>
    <x v="2"/>
  </r>
  <r>
    <s v="IM"/>
    <x v="77"/>
    <s v="Jordan"/>
    <n v="2368"/>
    <n v="2329"/>
    <n v="2295"/>
    <n v="1972"/>
    <n v="51"/>
    <x v="2"/>
  </r>
  <r>
    <s v="IM"/>
    <x v="5"/>
    <s v="Netherlands"/>
    <n v="2368"/>
    <m/>
    <n v="2286"/>
    <n v="1973"/>
    <n v="50"/>
    <x v="2"/>
  </r>
  <r>
    <s v="IM"/>
    <x v="51"/>
    <s v="Belgium"/>
    <n v="2368"/>
    <n v="2338"/>
    <n v="2428"/>
    <n v="1950"/>
    <n v="73"/>
    <x v="2"/>
  </r>
  <r>
    <s v="IM"/>
    <x v="6"/>
    <s v="India"/>
    <n v="2368"/>
    <n v="2235"/>
    <n v="2257"/>
    <n v="2007"/>
    <n v="16"/>
    <x v="1"/>
  </r>
  <r>
    <s v="IM"/>
    <x v="26"/>
    <s v="Spain"/>
    <n v="2368"/>
    <n v="2392"/>
    <n v="2319"/>
    <n v="1996"/>
    <n v="27"/>
    <x v="0"/>
  </r>
  <r>
    <s v="IM"/>
    <x v="31"/>
    <s v="Denmark"/>
    <n v="2367"/>
    <n v="2373"/>
    <m/>
    <n v="1979"/>
    <n v="44"/>
    <x v="0"/>
  </r>
  <r>
    <s v="IM"/>
    <x v="32"/>
    <s v="Italy"/>
    <n v="2367"/>
    <n v="2408"/>
    <n v="2384"/>
    <n v="1981"/>
    <n v="42"/>
    <x v="0"/>
  </r>
  <r>
    <s v="IM"/>
    <x v="35"/>
    <s v="Peru"/>
    <n v="2367"/>
    <n v="2268"/>
    <n v="2304"/>
    <n v="1993"/>
    <n v="30"/>
    <x v="0"/>
  </r>
  <r>
    <s v="IM"/>
    <x v="50"/>
    <s v="Slovakia"/>
    <n v="2367"/>
    <m/>
    <m/>
    <n v="1989"/>
    <n v="34"/>
    <x v="0"/>
  </r>
  <r>
    <s v="IM"/>
    <x v="49"/>
    <s v="Australia"/>
    <n v="2367"/>
    <m/>
    <n v="2317"/>
    <n v="1963"/>
    <n v="60"/>
    <x v="2"/>
  </r>
  <r>
    <s v="IM"/>
    <x v="13"/>
    <s v="Uzbekistan"/>
    <n v="2367"/>
    <n v="2293"/>
    <n v="2342"/>
    <n v="1991"/>
    <n v="32"/>
    <x v="0"/>
  </r>
  <r>
    <s v="IM"/>
    <x v="50"/>
    <s v="Slovakia"/>
    <n v="2367"/>
    <n v="2421"/>
    <n v="2361"/>
    <n v="1979"/>
    <n v="44"/>
    <x v="0"/>
  </r>
  <r>
    <s v="IM"/>
    <x v="26"/>
    <s v="Spain"/>
    <n v="2367"/>
    <n v="2328"/>
    <n v="2299"/>
    <n v="1993"/>
    <n v="30"/>
    <x v="0"/>
  </r>
  <r>
    <s v="IM"/>
    <x v="25"/>
    <s v="Serbia"/>
    <n v="2367"/>
    <n v="2376"/>
    <n v="2425"/>
    <n v="2000"/>
    <n v="23"/>
    <x v="1"/>
  </r>
  <r>
    <s v="IM"/>
    <x v="99"/>
    <s v="Zimbabwe"/>
    <n v="2367"/>
    <m/>
    <n v="2418"/>
    <n v="1985"/>
    <n v="38"/>
    <x v="0"/>
  </r>
  <r>
    <s v="IM"/>
    <x v="1"/>
    <s v="United States"/>
    <n v="2367"/>
    <m/>
    <n v="2169"/>
    <n v="2010"/>
    <n v="13"/>
    <x v="3"/>
  </r>
  <r>
    <s v="IM"/>
    <x v="67"/>
    <s v="Iceland"/>
    <n v="2366"/>
    <n v="2387"/>
    <n v="2285"/>
    <n v="1987"/>
    <n v="36"/>
    <x v="0"/>
  </r>
  <r>
    <s v="IM"/>
    <x v="16"/>
    <s v="Armenia"/>
    <n v="2366"/>
    <m/>
    <m/>
    <n v="1979"/>
    <n v="44"/>
    <x v="0"/>
  </r>
  <r>
    <s v="IM"/>
    <x v="6"/>
    <s v="India"/>
    <n v="2366"/>
    <n v="2330"/>
    <n v="2306"/>
    <n v="2003"/>
    <n v="20"/>
    <x v="1"/>
  </r>
  <r>
    <s v="IM"/>
    <x v="6"/>
    <s v="India"/>
    <n v="2366"/>
    <n v="2152"/>
    <n v="2310"/>
    <n v="2005"/>
    <n v="18"/>
    <x v="1"/>
  </r>
  <r>
    <s v="IM"/>
    <x v="3"/>
    <s v="France"/>
    <n v="2366"/>
    <n v="2345"/>
    <m/>
    <n v="1972"/>
    <n v="51"/>
    <x v="2"/>
  </r>
  <r>
    <s v="IM"/>
    <x v="6"/>
    <s v="India"/>
    <n v="2366"/>
    <n v="2334"/>
    <n v="2318"/>
    <n v="1995"/>
    <n v="28"/>
    <x v="0"/>
  </r>
  <r>
    <s v="IM"/>
    <x v="37"/>
    <s v="Switzerland"/>
    <n v="2366"/>
    <m/>
    <m/>
    <n v="1958"/>
    <n v="65"/>
    <x v="2"/>
  </r>
  <r>
    <s v="IM"/>
    <x v="26"/>
    <s v="Spain"/>
    <n v="2366"/>
    <n v="2364"/>
    <m/>
    <n v="1974"/>
    <n v="49"/>
    <x v="0"/>
  </r>
  <r>
    <s v="IM"/>
    <x v="5"/>
    <s v="Netherlands"/>
    <n v="2366"/>
    <n v="2401"/>
    <n v="2392"/>
    <n v="1984"/>
    <n v="39"/>
    <x v="0"/>
  </r>
  <r>
    <s v="IM"/>
    <x v="26"/>
    <s v="Spain"/>
    <n v="2366"/>
    <n v="2422"/>
    <n v="2387"/>
    <n v="1987"/>
    <n v="36"/>
    <x v="0"/>
  </r>
  <r>
    <s v="IM"/>
    <x v="4"/>
    <s v="Russia"/>
    <n v="2366"/>
    <n v="2281"/>
    <n v="2257"/>
    <n v="1997"/>
    <n v="26"/>
    <x v="0"/>
  </r>
  <r>
    <s v="IM"/>
    <x v="14"/>
    <s v="Germany"/>
    <n v="2366"/>
    <m/>
    <n v="2388"/>
    <n v="1986"/>
    <n v="37"/>
    <x v="0"/>
  </r>
  <r>
    <s v="IM"/>
    <x v="91"/>
    <s v="Costa Rica"/>
    <n v="2366"/>
    <n v="2391"/>
    <n v="2425"/>
    <n v="1975"/>
    <n v="48"/>
    <x v="0"/>
  </r>
  <r>
    <s v="IM"/>
    <x v="0"/>
    <s v="Norway"/>
    <n v="2366"/>
    <n v="2337"/>
    <n v="2268"/>
    <n v="1971"/>
    <n v="52"/>
    <x v="2"/>
  </r>
  <r>
    <s v="IM"/>
    <x v="1"/>
    <s v="United States"/>
    <n v="2366"/>
    <n v="2346"/>
    <m/>
    <n v="1997"/>
    <n v="26"/>
    <x v="0"/>
  </r>
  <r>
    <s v="IM"/>
    <x v="26"/>
    <s v="Spain"/>
    <n v="2366"/>
    <m/>
    <m/>
    <n v="1969"/>
    <n v="54"/>
    <x v="2"/>
  </r>
  <r>
    <s v="IM"/>
    <x v="17"/>
    <s v="Hungary"/>
    <n v="2366"/>
    <n v="2287"/>
    <n v="2361"/>
    <n v="1974"/>
    <n v="49"/>
    <x v="0"/>
  </r>
  <r>
    <s v="IM"/>
    <x v="17"/>
    <s v="Hungary"/>
    <n v="2365"/>
    <n v="2343"/>
    <m/>
    <n v="1986"/>
    <n v="37"/>
    <x v="0"/>
  </r>
  <r>
    <s v="IM"/>
    <x v="14"/>
    <s v="Germany"/>
    <n v="2365"/>
    <n v="2405"/>
    <n v="2382"/>
    <n v="1987"/>
    <n v="36"/>
    <x v="0"/>
  </r>
  <r>
    <s v="IM"/>
    <x v="37"/>
    <s v="Switzerland"/>
    <n v="2365"/>
    <n v="2266"/>
    <n v="2266"/>
    <n v="1982"/>
    <n v="41"/>
    <x v="0"/>
  </r>
  <r>
    <s v="IM"/>
    <x v="28"/>
    <s v="Croatia"/>
    <n v="2365"/>
    <m/>
    <n v="2337"/>
    <n v="1964"/>
    <n v="59"/>
    <x v="2"/>
  </r>
  <r>
    <s v="IM"/>
    <x v="14"/>
    <s v="Germany"/>
    <n v="2365"/>
    <m/>
    <n v="2392"/>
    <n v="1979"/>
    <n v="44"/>
    <x v="0"/>
  </r>
  <r>
    <s v="IM"/>
    <x v="16"/>
    <s v="Armenia"/>
    <n v="2364"/>
    <n v="2296"/>
    <n v="2281"/>
    <n v="2001"/>
    <n v="22"/>
    <x v="1"/>
  </r>
  <r>
    <s v="IM"/>
    <x v="26"/>
    <s v="Spain"/>
    <n v="2364"/>
    <m/>
    <m/>
    <n v="1966"/>
    <n v="57"/>
    <x v="2"/>
  </r>
  <r>
    <s v="IM"/>
    <x v="28"/>
    <s v="Croatia"/>
    <n v="2364"/>
    <n v="2414"/>
    <n v="2402"/>
    <n v="1976"/>
    <n v="47"/>
    <x v="0"/>
  </r>
  <r>
    <s v="IM"/>
    <x v="29"/>
    <s v="Turkey"/>
    <n v="2364"/>
    <n v="2319"/>
    <n v="2336"/>
    <n v="1990"/>
    <n v="33"/>
    <x v="0"/>
  </r>
  <r>
    <s v="IM"/>
    <x v="4"/>
    <s v="Russia"/>
    <n v="2364"/>
    <n v="2138"/>
    <n v="2176"/>
    <n v="1986"/>
    <n v="37"/>
    <x v="0"/>
  </r>
  <r>
    <s v="IM"/>
    <x v="100"/>
    <s v="Zambia"/>
    <n v="2364"/>
    <n v="2311"/>
    <n v="2368"/>
    <n v="1988"/>
    <n v="35"/>
    <x v="0"/>
  </r>
  <r>
    <s v="IM"/>
    <x v="6"/>
    <s v="India"/>
    <n v="2364"/>
    <n v="2273"/>
    <n v="2198"/>
    <n v="1992"/>
    <n v="31"/>
    <x v="0"/>
  </r>
  <r>
    <s v="IM"/>
    <x v="49"/>
    <s v="Australia"/>
    <n v="2364"/>
    <n v="2355"/>
    <m/>
    <n v="1977"/>
    <n v="46"/>
    <x v="0"/>
  </r>
  <r>
    <s v="IM"/>
    <x v="44"/>
    <s v="Kazakhstan"/>
    <n v="2364"/>
    <n v="2401"/>
    <n v="2422"/>
    <n v="1987"/>
    <n v="36"/>
    <x v="0"/>
  </r>
  <r>
    <s v="IM"/>
    <x v="34"/>
    <s v="Uruguay"/>
    <n v="2364"/>
    <n v="2442"/>
    <n v="2477"/>
    <n v="1965"/>
    <n v="58"/>
    <x v="2"/>
  </r>
  <r>
    <s v="IM"/>
    <x v="25"/>
    <s v="Serbia"/>
    <n v="2364"/>
    <m/>
    <m/>
    <n v="1968"/>
    <n v="55"/>
    <x v="2"/>
  </r>
  <r>
    <s v="IM"/>
    <x v="14"/>
    <s v="Germany"/>
    <n v="2364"/>
    <n v="2350"/>
    <n v="2261"/>
    <n v="1983"/>
    <n v="40"/>
    <x v="0"/>
  </r>
  <r>
    <s v="IM"/>
    <x v="39"/>
    <s v="Argentina"/>
    <n v="2363"/>
    <n v="2316"/>
    <n v="2316"/>
    <n v="1973"/>
    <n v="50"/>
    <x v="2"/>
  </r>
  <r>
    <s v="IM"/>
    <x v="101"/>
    <s v="Angola"/>
    <n v="2363"/>
    <n v="2423"/>
    <n v="2418"/>
    <n v="1998"/>
    <n v="25"/>
    <x v="0"/>
  </r>
  <r>
    <s v="IM"/>
    <x v="25"/>
    <s v="Serbia"/>
    <n v="2363"/>
    <n v="2349"/>
    <n v="2426"/>
    <n v="1980"/>
    <n v="43"/>
    <x v="0"/>
  </r>
  <r>
    <s v="IM"/>
    <x v="5"/>
    <s v="Netherlands"/>
    <n v="2363"/>
    <m/>
    <m/>
    <n v="1963"/>
    <n v="60"/>
    <x v="2"/>
  </r>
  <r>
    <s v="IM"/>
    <x v="65"/>
    <s v="Mongolia"/>
    <n v="2363"/>
    <n v="2286"/>
    <n v="2299"/>
    <n v="2000"/>
    <n v="23"/>
    <x v="1"/>
  </r>
  <r>
    <s v="IM"/>
    <x v="9"/>
    <s v="Iran"/>
    <n v="2363"/>
    <n v="2200"/>
    <n v="2100"/>
    <n v="2004"/>
    <n v="19"/>
    <x v="1"/>
  </r>
  <r>
    <s v="IM"/>
    <x v="43"/>
    <s v="Lithuania"/>
    <n v="2363"/>
    <n v="2269"/>
    <n v="2289"/>
    <n v="1986"/>
    <n v="37"/>
    <x v="0"/>
  </r>
  <r>
    <s v="IM"/>
    <x v="3"/>
    <s v="France"/>
    <n v="2363"/>
    <n v="2375"/>
    <m/>
    <n v="1976"/>
    <n v="47"/>
    <x v="0"/>
  </r>
  <r>
    <s v="IM"/>
    <x v="18"/>
    <s v="Ukraine"/>
    <n v="2363"/>
    <n v="2305"/>
    <n v="2228"/>
    <n v="1975"/>
    <n v="48"/>
    <x v="0"/>
  </r>
  <r>
    <s v="IM"/>
    <x v="6"/>
    <s v="India"/>
    <n v="2363"/>
    <n v="2198"/>
    <n v="2163"/>
    <n v="2003"/>
    <n v="20"/>
    <x v="1"/>
  </r>
  <r>
    <s v="IM"/>
    <x v="25"/>
    <s v="Serbia"/>
    <n v="2362"/>
    <n v="2360"/>
    <n v="2308"/>
    <n v="1967"/>
    <n v="56"/>
    <x v="2"/>
  </r>
  <r>
    <s v="IM"/>
    <x v="63"/>
    <s v="Estonia"/>
    <n v="2362"/>
    <n v="2288"/>
    <n v="2288"/>
    <n v="1998"/>
    <n v="25"/>
    <x v="0"/>
  </r>
  <r>
    <s v="IM"/>
    <x v="25"/>
    <s v="Serbia"/>
    <n v="2362"/>
    <n v="2379"/>
    <n v="2130"/>
    <n v="2003"/>
    <n v="20"/>
    <x v="1"/>
  </r>
  <r>
    <s v="IM"/>
    <x v="4"/>
    <s v="Russia"/>
    <n v="2362"/>
    <m/>
    <m/>
    <n v="1949"/>
    <n v="74"/>
    <x v="2"/>
  </r>
  <r>
    <s v="IM"/>
    <x v="3"/>
    <s v="France"/>
    <n v="2362"/>
    <n v="2378"/>
    <n v="2367"/>
    <n v="1992"/>
    <n v="31"/>
    <x v="0"/>
  </r>
  <r>
    <s v="IM"/>
    <x v="26"/>
    <s v="Spain"/>
    <n v="2362"/>
    <n v="2424"/>
    <n v="2265"/>
    <n v="1966"/>
    <n v="57"/>
    <x v="2"/>
  </r>
  <r>
    <s v="IM"/>
    <x v="8"/>
    <s v="Azerbaijan"/>
    <n v="2362"/>
    <n v="2247"/>
    <n v="2225"/>
    <n v="2000"/>
    <n v="23"/>
    <x v="1"/>
  </r>
  <r>
    <s v="IM"/>
    <x v="50"/>
    <s v="Slovakia"/>
    <n v="2362"/>
    <m/>
    <m/>
    <n v="1987"/>
    <n v="36"/>
    <x v="0"/>
  </r>
  <r>
    <s v="IM"/>
    <x v="4"/>
    <s v="Russia"/>
    <n v="2362"/>
    <n v="2444"/>
    <n v="2387"/>
    <n v="1993"/>
    <n v="30"/>
    <x v="0"/>
  </r>
  <r>
    <s v="IM"/>
    <x v="40"/>
    <s v="Cuba"/>
    <n v="2362"/>
    <n v="2328"/>
    <n v="2392"/>
    <n v="1989"/>
    <n v="34"/>
    <x v="0"/>
  </r>
  <r>
    <s v="IM"/>
    <x v="43"/>
    <s v="Lithuania"/>
    <n v="2361"/>
    <n v="2348"/>
    <n v="2343"/>
    <n v="1977"/>
    <n v="46"/>
    <x v="0"/>
  </r>
  <r>
    <s v="IM"/>
    <x v="8"/>
    <s v="Azerbaijan"/>
    <n v="2361"/>
    <m/>
    <m/>
    <n v="1952"/>
    <n v="71"/>
    <x v="2"/>
  </r>
  <r>
    <s v="IM"/>
    <x v="1"/>
    <s v="United States"/>
    <n v="2361"/>
    <n v="2363"/>
    <n v="2346"/>
    <n v="1993"/>
    <n v="30"/>
    <x v="0"/>
  </r>
  <r>
    <s v="IM"/>
    <x v="1"/>
    <s v="United States"/>
    <n v="2361"/>
    <m/>
    <m/>
    <n v="1978"/>
    <n v="45"/>
    <x v="0"/>
  </r>
  <r>
    <s v="IM"/>
    <x v="20"/>
    <s v="Switzerland"/>
    <n v="2361"/>
    <m/>
    <n v="2377"/>
    <n v="1990"/>
    <n v="33"/>
    <x v="0"/>
  </r>
  <r>
    <s v="IM"/>
    <x v="5"/>
    <s v="Netherlands"/>
    <n v="2360"/>
    <n v="2322"/>
    <n v="2303"/>
    <n v="1989"/>
    <n v="34"/>
    <x v="0"/>
  </r>
  <r>
    <s v="IM"/>
    <x v="7"/>
    <s v="Romania"/>
    <n v="2360"/>
    <n v="2427"/>
    <n v="2354"/>
    <n v="1997"/>
    <n v="26"/>
    <x v="0"/>
  </r>
  <r>
    <s v="IM"/>
    <x v="14"/>
    <s v="Germany"/>
    <n v="2360"/>
    <m/>
    <m/>
    <n v="1967"/>
    <n v="56"/>
    <x v="2"/>
  </r>
  <r>
    <s v="IM"/>
    <x v="14"/>
    <s v="Germany"/>
    <n v="2360"/>
    <m/>
    <m/>
    <n v="1967"/>
    <n v="56"/>
    <x v="2"/>
  </r>
  <r>
    <s v="IM"/>
    <x v="16"/>
    <s v="Armenia"/>
    <n v="2360"/>
    <n v="2421"/>
    <n v="2374"/>
    <n v="2004"/>
    <n v="19"/>
    <x v="1"/>
  </r>
  <r>
    <s v="IM"/>
    <x v="20"/>
    <s v="Switzerland"/>
    <n v="2360"/>
    <n v="2208"/>
    <n v="2183"/>
    <n v="1997"/>
    <n v="26"/>
    <x v="0"/>
  </r>
  <r>
    <s v="IM"/>
    <x v="10"/>
    <s v="Vietnam"/>
    <n v="2359"/>
    <n v="2444"/>
    <n v="2374"/>
    <n v="1992"/>
    <n v="31"/>
    <x v="0"/>
  </r>
  <r>
    <s v="IM"/>
    <x v="20"/>
    <s v="Switzerland"/>
    <n v="2359"/>
    <n v="2257"/>
    <n v="2250"/>
    <n v="1996"/>
    <n v="27"/>
    <x v="0"/>
  </r>
  <r>
    <s v="IM"/>
    <x v="14"/>
    <s v="Germany"/>
    <n v="2359"/>
    <n v="2346"/>
    <n v="2384"/>
    <n v="1978"/>
    <n v="45"/>
    <x v="0"/>
  </r>
  <r>
    <s v="IM"/>
    <x v="6"/>
    <s v="India"/>
    <n v="2359"/>
    <n v="2228"/>
    <n v="2245"/>
    <n v="1999"/>
    <n v="24"/>
    <x v="1"/>
  </r>
  <r>
    <s v="IM"/>
    <x v="13"/>
    <s v="Uzbekistan"/>
    <n v="2359"/>
    <n v="2253"/>
    <n v="2354"/>
    <n v="1992"/>
    <n v="31"/>
    <x v="0"/>
  </r>
  <r>
    <s v="IM"/>
    <x v="3"/>
    <s v="France"/>
    <n v="2358"/>
    <n v="2333"/>
    <n v="2283"/>
    <n v="2002"/>
    <n v="21"/>
    <x v="1"/>
  </r>
  <r>
    <s v="IM"/>
    <x v="4"/>
    <s v="Russia"/>
    <n v="2358"/>
    <n v="2278"/>
    <n v="2274"/>
    <n v="1997"/>
    <n v="26"/>
    <x v="0"/>
  </r>
  <r>
    <s v="IM"/>
    <x v="1"/>
    <s v="United States"/>
    <n v="2358"/>
    <m/>
    <m/>
    <n v="1979"/>
    <n v="44"/>
    <x v="0"/>
  </r>
  <r>
    <s v="IM"/>
    <x v="70"/>
    <s v="Indonesia"/>
    <n v="2358"/>
    <n v="2367"/>
    <n v="2273"/>
    <n v="1997"/>
    <n v="26"/>
    <x v="0"/>
  </r>
  <r>
    <s v="IM"/>
    <x v="21"/>
    <s v="Sweden"/>
    <n v="2358"/>
    <m/>
    <n v="2469"/>
    <n v="1978"/>
    <n v="45"/>
    <x v="0"/>
  </r>
  <r>
    <s v="IM"/>
    <x v="14"/>
    <s v="Germany"/>
    <n v="2358"/>
    <m/>
    <n v="2411"/>
    <n v="1969"/>
    <n v="54"/>
    <x v="2"/>
  </r>
  <r>
    <s v="IM"/>
    <x v="11"/>
    <s v="Poland"/>
    <n v="2358"/>
    <n v="2248"/>
    <n v="2241"/>
    <n v="1987"/>
    <n v="36"/>
    <x v="0"/>
  </r>
  <r>
    <s v="IM"/>
    <x v="1"/>
    <s v="United States"/>
    <n v="2358"/>
    <n v="2342"/>
    <n v="2269"/>
    <n v="1994"/>
    <n v="29"/>
    <x v="0"/>
  </r>
  <r>
    <s v="IM"/>
    <x v="102"/>
    <s v="New Zealand"/>
    <n v="2358"/>
    <m/>
    <m/>
    <n v="1980"/>
    <n v="43"/>
    <x v="0"/>
  </r>
  <r>
    <s v="IM"/>
    <x v="35"/>
    <s v="Peru"/>
    <n v="2357"/>
    <n v="2305"/>
    <n v="2284"/>
    <n v="1983"/>
    <n v="40"/>
    <x v="0"/>
  </r>
  <r>
    <s v="IM"/>
    <x v="47"/>
    <s v="Brazil"/>
    <n v="2357"/>
    <n v="2390"/>
    <n v="2274"/>
    <n v="1984"/>
    <n v="39"/>
    <x v="0"/>
  </r>
  <r>
    <s v="IM"/>
    <x v="12"/>
    <s v="Bulgaria"/>
    <n v="2357"/>
    <n v="2396"/>
    <n v="2373"/>
    <n v="1980"/>
    <n v="43"/>
    <x v="0"/>
  </r>
  <r>
    <s v="IM"/>
    <x v="21"/>
    <s v="Sweden"/>
    <n v="2357"/>
    <n v="2291"/>
    <n v="2364"/>
    <n v="2003"/>
    <n v="20"/>
    <x v="1"/>
  </r>
  <r>
    <s v="IM"/>
    <x v="29"/>
    <s v="Turkey"/>
    <n v="2357"/>
    <n v="2349"/>
    <n v="2503"/>
    <n v="2000"/>
    <n v="23"/>
    <x v="1"/>
  </r>
  <r>
    <s v="IM"/>
    <x v="29"/>
    <s v="Turkey"/>
    <n v="2357"/>
    <m/>
    <n v="2398"/>
    <n v="1993"/>
    <n v="30"/>
    <x v="0"/>
  </r>
  <r>
    <s v="IM"/>
    <x v="4"/>
    <s v="Russia"/>
    <n v="2357"/>
    <n v="2201"/>
    <n v="2263"/>
    <n v="1979"/>
    <n v="44"/>
    <x v="0"/>
  </r>
  <r>
    <s v="IM"/>
    <x v="51"/>
    <s v="Belgium"/>
    <n v="2356"/>
    <n v="2342"/>
    <n v="2371"/>
    <n v="1980"/>
    <n v="43"/>
    <x v="0"/>
  </r>
  <r>
    <s v="IM"/>
    <x v="11"/>
    <s v="Poland"/>
    <n v="2356"/>
    <n v="2178"/>
    <n v="2261"/>
    <n v="1995"/>
    <n v="28"/>
    <x v="0"/>
  </r>
  <r>
    <s v="IM"/>
    <x v="8"/>
    <s v="Azerbaijan"/>
    <n v="2356"/>
    <n v="2264"/>
    <n v="2264"/>
    <n v="2002"/>
    <n v="21"/>
    <x v="1"/>
  </r>
  <r>
    <s v="IM"/>
    <x v="14"/>
    <s v="Germany"/>
    <n v="2356"/>
    <n v="2407"/>
    <n v="2423"/>
    <n v="1989"/>
    <n v="34"/>
    <x v="0"/>
  </r>
  <r>
    <s v="IM"/>
    <x v="1"/>
    <s v="United States"/>
    <n v="2356"/>
    <m/>
    <m/>
    <n v="1978"/>
    <n v="45"/>
    <x v="0"/>
  </r>
  <r>
    <s v="IM"/>
    <x v="1"/>
    <s v="United States"/>
    <n v="2356"/>
    <m/>
    <n v="2267"/>
    <n v="2002"/>
    <n v="21"/>
    <x v="1"/>
  </r>
  <r>
    <s v="IM"/>
    <x v="28"/>
    <s v="Croatia"/>
    <n v="2356"/>
    <n v="2376"/>
    <n v="2298"/>
    <n v="1973"/>
    <n v="50"/>
    <x v="2"/>
  </r>
  <r>
    <s v="IM"/>
    <x v="4"/>
    <s v="Russia"/>
    <n v="2356"/>
    <n v="2253"/>
    <n v="2243"/>
    <n v="1954"/>
    <n v="69"/>
    <x v="2"/>
  </r>
  <r>
    <s v="IM"/>
    <x v="3"/>
    <s v="France"/>
    <n v="2356"/>
    <n v="2320"/>
    <n v="2335"/>
    <n v="1979"/>
    <n v="44"/>
    <x v="0"/>
  </r>
  <r>
    <s v="IM"/>
    <x v="32"/>
    <s v="Italy"/>
    <n v="2356"/>
    <n v="2369"/>
    <m/>
    <n v="1963"/>
    <n v="60"/>
    <x v="2"/>
  </r>
  <r>
    <s v="IM"/>
    <x v="18"/>
    <s v="Ukraine"/>
    <n v="2356"/>
    <n v="2327"/>
    <m/>
    <n v="1962"/>
    <n v="61"/>
    <x v="2"/>
  </r>
  <r>
    <s v="IM"/>
    <x v="26"/>
    <s v="Spain"/>
    <n v="2356"/>
    <n v="2391"/>
    <n v="2316"/>
    <n v="1988"/>
    <n v="35"/>
    <x v="0"/>
  </r>
  <r>
    <s v="IM"/>
    <x v="60"/>
    <s v="Colombia"/>
    <n v="2356"/>
    <n v="2373"/>
    <n v="2371"/>
    <n v="1988"/>
    <n v="35"/>
    <x v="0"/>
  </r>
  <r>
    <s v="IM"/>
    <x v="1"/>
    <s v="United States"/>
    <n v="2356"/>
    <n v="2324"/>
    <n v="2261"/>
    <n v="2002"/>
    <n v="21"/>
    <x v="1"/>
  </r>
  <r>
    <s v="IM"/>
    <x v="25"/>
    <s v="Serbia"/>
    <n v="2356"/>
    <n v="2376"/>
    <n v="2288"/>
    <n v="1967"/>
    <n v="56"/>
    <x v="2"/>
  </r>
  <r>
    <s v="IM"/>
    <x v="40"/>
    <s v="Cuba"/>
    <n v="2355"/>
    <n v="2289"/>
    <n v="2303"/>
    <n v="2003"/>
    <n v="20"/>
    <x v="1"/>
  </r>
  <r>
    <s v="IM"/>
    <x v="14"/>
    <s v="Germany"/>
    <n v="2355"/>
    <m/>
    <m/>
    <n v="1968"/>
    <n v="55"/>
    <x v="2"/>
  </r>
  <r>
    <s v="IM"/>
    <x v="0"/>
    <s v="Norway"/>
    <n v="2355"/>
    <n v="2373"/>
    <n v="2345"/>
    <n v="1978"/>
    <n v="45"/>
    <x v="0"/>
  </r>
  <r>
    <s v="IM"/>
    <x v="60"/>
    <s v="Colombia"/>
    <n v="2355"/>
    <n v="2297"/>
    <n v="2263"/>
    <n v="1995"/>
    <n v="28"/>
    <x v="0"/>
  </r>
  <r>
    <s v="IM"/>
    <x v="54"/>
    <s v="Finland"/>
    <n v="2355"/>
    <n v="2329"/>
    <m/>
    <n v="1990"/>
    <n v="33"/>
    <x v="0"/>
  </r>
  <r>
    <s v="IM"/>
    <x v="5"/>
    <s v="Netherlands"/>
    <n v="2355"/>
    <n v="2351"/>
    <n v="2332"/>
    <n v="1974"/>
    <n v="49"/>
    <x v="0"/>
  </r>
  <r>
    <s v="IM"/>
    <x v="48"/>
    <s v="Singapore"/>
    <n v="2355"/>
    <n v="2277"/>
    <n v="2323"/>
    <n v="2000"/>
    <n v="23"/>
    <x v="1"/>
  </r>
  <r>
    <s v="IM"/>
    <x v="14"/>
    <s v="Germany"/>
    <n v="2355"/>
    <n v="2367"/>
    <n v="2343"/>
    <n v="1967"/>
    <n v="56"/>
    <x v="2"/>
  </r>
  <r>
    <s v="IM"/>
    <x v="5"/>
    <s v="Netherlands"/>
    <n v="2355"/>
    <m/>
    <n v="2274"/>
    <n v="1969"/>
    <n v="54"/>
    <x v="2"/>
  </r>
  <r>
    <s v="IM"/>
    <x v="73"/>
    <s v="Ecuador"/>
    <n v="2355"/>
    <n v="2359"/>
    <n v="2344"/>
    <n v="1985"/>
    <n v="38"/>
    <x v="0"/>
  </r>
  <r>
    <s v="IM"/>
    <x v="50"/>
    <s v="Slovakia"/>
    <n v="2354"/>
    <m/>
    <n v="2335"/>
    <n v="1985"/>
    <n v="38"/>
    <x v="0"/>
  </r>
  <r>
    <s v="IM"/>
    <x v="28"/>
    <s v="Croatia"/>
    <n v="2354"/>
    <n v="2309"/>
    <n v="2396"/>
    <n v="1982"/>
    <n v="41"/>
    <x v="0"/>
  </r>
  <r>
    <s v="IM"/>
    <x v="29"/>
    <s v="Turkey"/>
    <n v="2354"/>
    <n v="2344"/>
    <n v="2452"/>
    <n v="1980"/>
    <n v="43"/>
    <x v="0"/>
  </r>
  <r>
    <s v="IM"/>
    <x v="5"/>
    <s v="Netherlands"/>
    <n v="2354"/>
    <m/>
    <n v="2342"/>
    <n v="1972"/>
    <n v="51"/>
    <x v="2"/>
  </r>
  <r>
    <s v="IM"/>
    <x v="8"/>
    <s v="Azerbaijan"/>
    <n v="2354"/>
    <n v="2382"/>
    <n v="2214"/>
    <n v="1997"/>
    <n v="26"/>
    <x v="0"/>
  </r>
  <r>
    <s v="IM"/>
    <x v="21"/>
    <s v="Sweden"/>
    <n v="2354"/>
    <m/>
    <n v="2373"/>
    <n v="1963"/>
    <n v="60"/>
    <x v="2"/>
  </r>
  <r>
    <s v="IM"/>
    <x v="14"/>
    <s v="Germany"/>
    <n v="2354"/>
    <n v="2338"/>
    <n v="2337"/>
    <n v="1965"/>
    <n v="58"/>
    <x v="2"/>
  </r>
  <r>
    <s v="IM"/>
    <x v="53"/>
    <s v="Georgia"/>
    <n v="2354"/>
    <n v="2252"/>
    <n v="2272"/>
    <n v="1987"/>
    <n v="36"/>
    <x v="0"/>
  </r>
  <r>
    <s v="IM"/>
    <x v="3"/>
    <s v="France"/>
    <n v="2354"/>
    <n v="2271"/>
    <n v="2261"/>
    <n v="1993"/>
    <n v="30"/>
    <x v="0"/>
  </r>
  <r>
    <s v="IM"/>
    <x v="17"/>
    <s v="Hungary"/>
    <n v="2354"/>
    <n v="2341"/>
    <m/>
    <n v="1973"/>
    <n v="50"/>
    <x v="2"/>
  </r>
  <r>
    <s v="IM"/>
    <x v="60"/>
    <s v="Colombia"/>
    <n v="2354"/>
    <m/>
    <m/>
    <n v="1970"/>
    <n v="53"/>
    <x v="2"/>
  </r>
  <r>
    <s v="IM"/>
    <x v="22"/>
    <s v="Slovenia"/>
    <n v="2354"/>
    <n v="2258"/>
    <n v="2322"/>
    <n v="1992"/>
    <n v="31"/>
    <x v="0"/>
  </r>
  <r>
    <s v="IM"/>
    <x v="51"/>
    <s v="Belgium"/>
    <n v="2354"/>
    <n v="2342"/>
    <n v="2384"/>
    <n v="1970"/>
    <n v="53"/>
    <x v="2"/>
  </r>
  <r>
    <s v="IM"/>
    <x v="3"/>
    <s v="France"/>
    <n v="2354"/>
    <n v="2483"/>
    <n v="2358"/>
    <n v="1978"/>
    <n v="45"/>
    <x v="0"/>
  </r>
  <r>
    <s v="IM"/>
    <x v="103"/>
    <s v="Japan"/>
    <n v="2353"/>
    <n v="2290"/>
    <n v="2283"/>
    <n v="1988"/>
    <n v="35"/>
    <x v="0"/>
  </r>
  <r>
    <s v="IM"/>
    <x v="67"/>
    <s v="Iceland"/>
    <n v="2353"/>
    <n v="2418"/>
    <n v="2381"/>
    <n v="1979"/>
    <n v="44"/>
    <x v="0"/>
  </r>
  <r>
    <s v="IM"/>
    <x v="5"/>
    <s v="Netherlands"/>
    <n v="2353"/>
    <m/>
    <n v="2434"/>
    <n v="1982"/>
    <n v="41"/>
    <x v="0"/>
  </r>
  <r>
    <s v="IM"/>
    <x v="13"/>
    <s v="Uzbekistan"/>
    <n v="2353"/>
    <n v="2333"/>
    <n v="2351"/>
    <n v="1995"/>
    <n v="28"/>
    <x v="0"/>
  </r>
  <r>
    <s v="IM"/>
    <x v="19"/>
    <s v="Czech Republic"/>
    <n v="2353"/>
    <n v="2405"/>
    <n v="2473"/>
    <n v="1970"/>
    <n v="53"/>
    <x v="2"/>
  </r>
  <r>
    <s v="IM"/>
    <x v="14"/>
    <s v="Germany"/>
    <n v="2353"/>
    <n v="2348"/>
    <n v="2272"/>
    <n v="1960"/>
    <n v="63"/>
    <x v="2"/>
  </r>
  <r>
    <s v="IM"/>
    <x v="6"/>
    <s v="India"/>
    <n v="2353"/>
    <n v="2274"/>
    <n v="2302"/>
    <n v="1994"/>
    <n v="29"/>
    <x v="0"/>
  </r>
  <r>
    <s v="IM"/>
    <x v="54"/>
    <s v="Finland"/>
    <n v="2353"/>
    <n v="2326"/>
    <m/>
    <n v="1978"/>
    <n v="45"/>
    <x v="0"/>
  </r>
  <r>
    <s v="IM"/>
    <x v="38"/>
    <s v="Canada"/>
    <n v="2353"/>
    <n v="2316"/>
    <n v="2384"/>
    <n v="1998"/>
    <n v="25"/>
    <x v="0"/>
  </r>
  <r>
    <s v="IM"/>
    <x v="15"/>
    <s v="United Kingdom"/>
    <n v="2352"/>
    <n v="2295"/>
    <n v="2315"/>
    <n v="1980"/>
    <n v="43"/>
    <x v="0"/>
  </r>
  <r>
    <s v="IM"/>
    <x v="5"/>
    <s v="Netherlands"/>
    <n v="2352"/>
    <m/>
    <n v="2373"/>
    <n v="1963"/>
    <n v="60"/>
    <x v="2"/>
  </r>
  <r>
    <s v="IM"/>
    <x v="26"/>
    <s v="Spain"/>
    <n v="2352"/>
    <n v="2322"/>
    <n v="2338"/>
    <n v="1973"/>
    <n v="50"/>
    <x v="2"/>
  </r>
  <r>
    <s v="IM"/>
    <x v="14"/>
    <s v="Germany"/>
    <n v="2352"/>
    <n v="2326"/>
    <n v="2381"/>
    <n v="1983"/>
    <n v="40"/>
    <x v="0"/>
  </r>
  <r>
    <s v="IM"/>
    <x v="23"/>
    <s v="Egypt"/>
    <n v="2352"/>
    <n v="2357"/>
    <n v="2314"/>
    <n v="1993"/>
    <n v="30"/>
    <x v="0"/>
  </r>
  <r>
    <s v="IM"/>
    <x v="0"/>
    <s v="Norway"/>
    <n v="2352"/>
    <n v="2309"/>
    <n v="2263"/>
    <n v="1991"/>
    <n v="32"/>
    <x v="0"/>
  </r>
  <r>
    <s v="IM"/>
    <x v="26"/>
    <s v="Spain"/>
    <n v="2352"/>
    <n v="2340"/>
    <m/>
    <n v="1956"/>
    <n v="67"/>
    <x v="2"/>
  </r>
  <r>
    <s v="IM"/>
    <x v="4"/>
    <s v="Russia"/>
    <n v="2352"/>
    <n v="2259"/>
    <n v="2346"/>
    <n v="1984"/>
    <n v="39"/>
    <x v="0"/>
  </r>
  <r>
    <s v="IM"/>
    <x v="1"/>
    <s v="United States"/>
    <n v="2352"/>
    <n v="2357"/>
    <m/>
    <n v="1986"/>
    <n v="37"/>
    <x v="0"/>
  </r>
  <r>
    <s v="IM"/>
    <x v="37"/>
    <s v="Switzerland"/>
    <n v="2352"/>
    <n v="2362"/>
    <n v="2398"/>
    <n v="1978"/>
    <n v="45"/>
    <x v="0"/>
  </r>
  <r>
    <s v="IM"/>
    <x v="52"/>
    <s v="Bosnia and Herzegovina"/>
    <n v="2351"/>
    <n v="2311"/>
    <n v="2230"/>
    <n v="1994"/>
    <n v="29"/>
    <x v="0"/>
  </r>
  <r>
    <s v="IM"/>
    <x v="7"/>
    <s v="Romania"/>
    <n v="2351"/>
    <n v="2308"/>
    <n v="2241"/>
    <n v="1986"/>
    <n v="37"/>
    <x v="0"/>
  </r>
  <r>
    <s v="IM"/>
    <x v="1"/>
    <s v="United States"/>
    <n v="2351"/>
    <n v="2360"/>
    <m/>
    <n v="1969"/>
    <n v="54"/>
    <x v="2"/>
  </r>
  <r>
    <s v="IM"/>
    <x v="29"/>
    <s v="Turkey"/>
    <n v="2351"/>
    <n v="2272"/>
    <n v="2272"/>
    <n v="2003"/>
    <n v="20"/>
    <x v="1"/>
  </r>
  <r>
    <s v="IM"/>
    <x v="14"/>
    <s v="Germany"/>
    <n v="2351"/>
    <n v="2330"/>
    <n v="2350"/>
    <n v="1966"/>
    <n v="57"/>
    <x v="2"/>
  </r>
  <r>
    <s v="IM"/>
    <x v="6"/>
    <s v="India"/>
    <n v="2351"/>
    <n v="2366"/>
    <m/>
    <n v="1983"/>
    <n v="40"/>
    <x v="0"/>
  </r>
  <r>
    <s v="IM"/>
    <x v="17"/>
    <s v="Hungary"/>
    <n v="2351"/>
    <n v="2370"/>
    <n v="2349"/>
    <n v="1974"/>
    <n v="49"/>
    <x v="0"/>
  </r>
  <r>
    <s v="IM"/>
    <x v="19"/>
    <s v="Czech Republic"/>
    <n v="2351"/>
    <n v="2362"/>
    <n v="2314"/>
    <n v="1966"/>
    <n v="57"/>
    <x v="2"/>
  </r>
  <r>
    <s v="IM"/>
    <x v="6"/>
    <s v="India"/>
    <n v="2350"/>
    <n v="2322"/>
    <n v="2321"/>
    <n v="1992"/>
    <n v="31"/>
    <x v="0"/>
  </r>
  <r>
    <s v="IM"/>
    <x v="42"/>
    <s v="Latvia"/>
    <n v="2350"/>
    <n v="2364"/>
    <n v="2421"/>
    <n v="1961"/>
    <n v="62"/>
    <x v="2"/>
  </r>
  <r>
    <s v="IM"/>
    <x v="8"/>
    <s v="Azerbaijan"/>
    <n v="2350"/>
    <n v="2315"/>
    <n v="2247"/>
    <n v="1991"/>
    <n v="32"/>
    <x v="0"/>
  </r>
  <r>
    <s v="IM"/>
    <x v="36"/>
    <s v="Greece"/>
    <n v="2350"/>
    <n v="2432"/>
    <m/>
    <n v="1971"/>
    <n v="52"/>
    <x v="2"/>
  </r>
  <r>
    <s v="IM"/>
    <x v="26"/>
    <s v="Spain"/>
    <n v="2350"/>
    <n v="2372"/>
    <n v="2334"/>
    <n v="1972"/>
    <n v="51"/>
    <x v="2"/>
  </r>
  <r>
    <s v="IM"/>
    <x v="1"/>
    <s v="United States"/>
    <n v="2350"/>
    <n v="2404"/>
    <n v="2327"/>
    <n v="1997"/>
    <n v="26"/>
    <x v="0"/>
  </r>
  <r>
    <s v="IM"/>
    <x v="60"/>
    <s v="Colombia"/>
    <n v="2350"/>
    <n v="2396"/>
    <n v="2365"/>
    <n v="1996"/>
    <n v="27"/>
    <x v="0"/>
  </r>
  <r>
    <s v="IM"/>
    <x v="6"/>
    <s v="India"/>
    <n v="2350"/>
    <n v="2252"/>
    <n v="2286"/>
    <n v="2003"/>
    <n v="20"/>
    <x v="1"/>
  </r>
  <r>
    <s v="IM"/>
    <x v="14"/>
    <s v="Germany"/>
    <n v="2350"/>
    <m/>
    <m/>
    <n v="1979"/>
    <n v="44"/>
    <x v="0"/>
  </r>
  <r>
    <s v="IM"/>
    <x v="11"/>
    <s v="Poland"/>
    <n v="2350"/>
    <n v="2227"/>
    <n v="2374"/>
    <n v="1978"/>
    <n v="45"/>
    <x v="0"/>
  </r>
  <r>
    <s v="IM"/>
    <x v="26"/>
    <s v="Spain"/>
    <n v="2350"/>
    <n v="2367"/>
    <n v="2375"/>
    <n v="1971"/>
    <n v="52"/>
    <x v="2"/>
  </r>
  <r>
    <s v="IM"/>
    <x v="25"/>
    <s v="Serbia"/>
    <n v="2350"/>
    <n v="2431"/>
    <n v="2338"/>
    <n v="1976"/>
    <n v="47"/>
    <x v="0"/>
  </r>
  <r>
    <s v="IM"/>
    <x v="26"/>
    <s v="Spain"/>
    <n v="2350"/>
    <n v="2182"/>
    <n v="2170"/>
    <n v="2000"/>
    <n v="23"/>
    <x v="1"/>
  </r>
  <r>
    <s v="IM"/>
    <x v="65"/>
    <s v="Mongolia"/>
    <n v="2350"/>
    <n v="2322"/>
    <n v="2348"/>
    <n v="1987"/>
    <n v="36"/>
    <x v="0"/>
  </r>
  <r>
    <s v="IM"/>
    <x v="27"/>
    <s v="Israel"/>
    <n v="2350"/>
    <n v="2242"/>
    <n v="2250"/>
    <n v="1994"/>
    <n v="29"/>
    <x v="0"/>
  </r>
  <r>
    <s v="IM"/>
    <x v="70"/>
    <s v="Indonesia"/>
    <n v="2349"/>
    <n v="2343"/>
    <n v="2315"/>
    <n v="1992"/>
    <n v="31"/>
    <x v="0"/>
  </r>
  <r>
    <s v="IM"/>
    <x v="18"/>
    <s v="Ukraine"/>
    <n v="2349"/>
    <n v="2288"/>
    <n v="2304"/>
    <n v="1993"/>
    <n v="30"/>
    <x v="0"/>
  </r>
  <r>
    <s v="IM"/>
    <x v="15"/>
    <s v="United Kingdom"/>
    <n v="2349"/>
    <n v="2474"/>
    <n v="2322"/>
    <n v="1987"/>
    <n v="36"/>
    <x v="0"/>
  </r>
  <r>
    <s v="IM"/>
    <x v="39"/>
    <s v="Argentina"/>
    <n v="2349"/>
    <n v="2411"/>
    <n v="2320"/>
    <n v="1975"/>
    <n v="48"/>
    <x v="0"/>
  </r>
  <r>
    <s v="IM"/>
    <x v="21"/>
    <s v="Sweden"/>
    <n v="2349"/>
    <n v="2365"/>
    <n v="2413"/>
    <n v="1960"/>
    <n v="63"/>
    <x v="2"/>
  </r>
  <r>
    <s v="IM"/>
    <x v="50"/>
    <s v="Slovakia"/>
    <n v="2349"/>
    <n v="2295"/>
    <n v="2253"/>
    <n v="1990"/>
    <n v="33"/>
    <x v="0"/>
  </r>
  <r>
    <s v="IM"/>
    <x v="3"/>
    <s v="France"/>
    <n v="2349"/>
    <n v="2367"/>
    <n v="2300"/>
    <n v="1973"/>
    <n v="50"/>
    <x v="2"/>
  </r>
  <r>
    <s v="IM"/>
    <x v="6"/>
    <s v="India"/>
    <n v="2349"/>
    <n v="2259"/>
    <n v="2269"/>
    <n v="1998"/>
    <n v="25"/>
    <x v="0"/>
  </r>
  <r>
    <s v="IM"/>
    <x v="19"/>
    <s v="Czech Republic"/>
    <n v="2349"/>
    <n v="2309"/>
    <n v="2332"/>
    <n v="1975"/>
    <n v="48"/>
    <x v="0"/>
  </r>
  <r>
    <s v="IM"/>
    <x v="62"/>
    <s v="Morocco"/>
    <n v="2349"/>
    <n v="2358"/>
    <n v="2458"/>
    <n v="1976"/>
    <n v="47"/>
    <x v="0"/>
  </r>
  <r>
    <s v="IM"/>
    <x v="24"/>
    <s v="Austria"/>
    <n v="2349"/>
    <n v="2404"/>
    <n v="2311"/>
    <n v="1969"/>
    <n v="54"/>
    <x v="2"/>
  </r>
  <r>
    <s v="IM"/>
    <x v="4"/>
    <s v="Russia"/>
    <n v="2348"/>
    <n v="2319"/>
    <n v="2210"/>
    <n v="1985"/>
    <n v="38"/>
    <x v="0"/>
  </r>
  <r>
    <s v="IM"/>
    <x v="28"/>
    <s v="Croatia"/>
    <n v="2348"/>
    <n v="2349"/>
    <n v="2320"/>
    <n v="1967"/>
    <n v="56"/>
    <x v="2"/>
  </r>
  <r>
    <s v="IM"/>
    <x v="38"/>
    <s v="Canada"/>
    <n v="2348"/>
    <n v="2405"/>
    <n v="2354"/>
    <n v="1992"/>
    <n v="31"/>
    <x v="0"/>
  </r>
  <r>
    <s v="IM"/>
    <x v="49"/>
    <s v="Australia"/>
    <n v="2348"/>
    <n v="2342"/>
    <n v="2263"/>
    <n v="1969"/>
    <n v="54"/>
    <x v="2"/>
  </r>
  <r>
    <s v="IM"/>
    <x v="14"/>
    <s v="Germany"/>
    <n v="2348"/>
    <m/>
    <n v="2188"/>
    <n v="1960"/>
    <n v="63"/>
    <x v="2"/>
  </r>
  <r>
    <s v="IM"/>
    <x v="19"/>
    <s v="Czech Republic"/>
    <n v="2348"/>
    <n v="2372"/>
    <n v="2366"/>
    <n v="1974"/>
    <n v="49"/>
    <x v="0"/>
  </r>
  <r>
    <s v="IM"/>
    <x v="40"/>
    <s v="Cuba"/>
    <n v="2348"/>
    <n v="2381"/>
    <n v="2357"/>
    <n v="1962"/>
    <n v="61"/>
    <x v="2"/>
  </r>
  <r>
    <s v="IM"/>
    <x v="42"/>
    <s v="Latvia"/>
    <n v="2348"/>
    <n v="2290"/>
    <n v="2248"/>
    <n v="1991"/>
    <n v="32"/>
    <x v="0"/>
  </r>
  <r>
    <s v="IM"/>
    <x v="3"/>
    <s v="France"/>
    <n v="2347"/>
    <n v="2397"/>
    <n v="2306"/>
    <n v="1979"/>
    <n v="44"/>
    <x v="0"/>
  </r>
  <r>
    <s v="IM"/>
    <x v="1"/>
    <s v="United States"/>
    <n v="2347"/>
    <n v="2266"/>
    <n v="2332"/>
    <n v="1978"/>
    <n v="45"/>
    <x v="0"/>
  </r>
  <r>
    <s v="IM"/>
    <x v="19"/>
    <s v="Czech Republic"/>
    <n v="2347"/>
    <n v="2295"/>
    <n v="2346"/>
    <n v="1969"/>
    <n v="54"/>
    <x v="2"/>
  </r>
  <r>
    <s v="IM"/>
    <x v="3"/>
    <s v="France"/>
    <n v="2347"/>
    <n v="2257"/>
    <n v="2281"/>
    <n v="1988"/>
    <n v="35"/>
    <x v="0"/>
  </r>
  <r>
    <s v="IM"/>
    <x v="64"/>
    <s v="Portugal"/>
    <n v="2347"/>
    <n v="2260"/>
    <n v="2344"/>
    <n v="2003"/>
    <n v="20"/>
    <x v="1"/>
  </r>
  <r>
    <s v="IM"/>
    <x v="15"/>
    <s v="United Kingdom"/>
    <n v="2347"/>
    <n v="2266"/>
    <m/>
    <n v="1960"/>
    <n v="63"/>
    <x v="2"/>
  </r>
  <r>
    <s v="IM"/>
    <x v="17"/>
    <s v="Hungary"/>
    <n v="2347"/>
    <n v="2273"/>
    <n v="2349"/>
    <n v="1971"/>
    <n v="52"/>
    <x v="2"/>
  </r>
  <r>
    <s v="IM"/>
    <x v="15"/>
    <s v="United Kingdom"/>
    <n v="2347"/>
    <n v="2249"/>
    <m/>
    <n v="1970"/>
    <n v="53"/>
    <x v="2"/>
  </r>
  <r>
    <s v="IM"/>
    <x v="26"/>
    <s v="Spain"/>
    <n v="2347"/>
    <n v="2276"/>
    <m/>
    <n v="1977"/>
    <n v="46"/>
    <x v="0"/>
  </r>
  <r>
    <s v="IM"/>
    <x v="31"/>
    <s v="Denmark"/>
    <n v="2346"/>
    <n v="2357"/>
    <m/>
    <n v="1970"/>
    <n v="53"/>
    <x v="2"/>
  </r>
  <r>
    <s v="IM"/>
    <x v="14"/>
    <s v="Germany"/>
    <n v="2346"/>
    <n v="2346"/>
    <n v="2292"/>
    <n v="1989"/>
    <n v="34"/>
    <x v="0"/>
  </r>
  <r>
    <s v="IM"/>
    <x v="31"/>
    <s v="Denmark"/>
    <n v="2346"/>
    <m/>
    <m/>
    <n v="1985"/>
    <n v="38"/>
    <x v="0"/>
  </r>
  <r>
    <s v="IM"/>
    <x v="0"/>
    <s v="Norway"/>
    <n v="2346"/>
    <n v="2391"/>
    <m/>
    <n v="1984"/>
    <n v="39"/>
    <x v="0"/>
  </r>
  <r>
    <s v="IM"/>
    <x v="25"/>
    <s v="Serbia"/>
    <n v="2346"/>
    <n v="2360"/>
    <n v="2465"/>
    <n v="2006"/>
    <n v="17"/>
    <x v="1"/>
  </r>
  <r>
    <s v="IM"/>
    <x v="19"/>
    <s v="Czech Republic"/>
    <n v="2346"/>
    <n v="2354"/>
    <n v="2319"/>
    <n v="1960"/>
    <n v="63"/>
    <x v="2"/>
  </r>
  <r>
    <s v="IM"/>
    <x v="4"/>
    <s v="Russia"/>
    <n v="2346"/>
    <n v="2274"/>
    <n v="2179"/>
    <n v="1975"/>
    <n v="48"/>
    <x v="0"/>
  </r>
  <r>
    <s v="IM"/>
    <x v="46"/>
    <s v="Montenegro"/>
    <n v="2346"/>
    <n v="2364"/>
    <n v="2252"/>
    <n v="1965"/>
    <n v="58"/>
    <x v="2"/>
  </r>
  <r>
    <s v="IM"/>
    <x v="91"/>
    <s v="Costa Rica"/>
    <n v="2346"/>
    <n v="2372"/>
    <n v="2384"/>
    <n v="1974"/>
    <n v="49"/>
    <x v="0"/>
  </r>
  <r>
    <s v="IM"/>
    <x v="14"/>
    <s v="Germany"/>
    <n v="2346"/>
    <n v="2353"/>
    <n v="2356"/>
    <n v="1964"/>
    <n v="59"/>
    <x v="2"/>
  </r>
  <r>
    <s v="IM"/>
    <x v="24"/>
    <s v="Austria"/>
    <n v="2345"/>
    <n v="2272"/>
    <n v="2250"/>
    <n v="1968"/>
    <n v="55"/>
    <x v="2"/>
  </r>
  <r>
    <s v="IM"/>
    <x v="27"/>
    <s v="Israel"/>
    <n v="2345"/>
    <n v="2239"/>
    <n v="2381"/>
    <n v="1975"/>
    <n v="48"/>
    <x v="0"/>
  </r>
  <r>
    <s v="IM"/>
    <x v="15"/>
    <s v="United Kingdom"/>
    <n v="2345"/>
    <m/>
    <m/>
    <n v="1957"/>
    <n v="66"/>
    <x v="2"/>
  </r>
  <r>
    <s v="IM"/>
    <x v="31"/>
    <s v="Denmark"/>
    <n v="2345"/>
    <n v="2346"/>
    <n v="2323"/>
    <n v="1974"/>
    <n v="49"/>
    <x v="0"/>
  </r>
  <r>
    <s v="IM"/>
    <x v="3"/>
    <s v="France"/>
    <n v="2345"/>
    <n v="2324"/>
    <m/>
    <n v="1961"/>
    <n v="62"/>
    <x v="2"/>
  </r>
  <r>
    <s v="IM"/>
    <x v="18"/>
    <s v="Ukraine"/>
    <n v="2345"/>
    <n v="2308"/>
    <n v="2269"/>
    <n v="1989"/>
    <n v="34"/>
    <x v="0"/>
  </r>
  <r>
    <s v="IM"/>
    <x v="30"/>
    <s v="United Arab Emirates"/>
    <n v="2345"/>
    <n v="2311"/>
    <n v="2291"/>
    <n v="1991"/>
    <n v="32"/>
    <x v="0"/>
  </r>
  <r>
    <s v="IM"/>
    <x v="14"/>
    <s v="Germany"/>
    <n v="2345"/>
    <n v="2367"/>
    <n v="2379"/>
    <n v="1982"/>
    <n v="41"/>
    <x v="0"/>
  </r>
  <r>
    <s v="IM"/>
    <x v="26"/>
    <s v="Spain"/>
    <n v="2344"/>
    <n v="2306"/>
    <n v="2374"/>
    <n v="1993"/>
    <n v="30"/>
    <x v="0"/>
  </r>
  <r>
    <s v="IM"/>
    <x v="17"/>
    <s v="Hungary"/>
    <n v="2344"/>
    <n v="2298"/>
    <n v="2383"/>
    <n v="1966"/>
    <n v="57"/>
    <x v="2"/>
  </r>
  <r>
    <s v="IM"/>
    <x v="32"/>
    <s v="Italy"/>
    <n v="2344"/>
    <n v="2434"/>
    <n v="2392"/>
    <n v="1976"/>
    <n v="47"/>
    <x v="0"/>
  </r>
  <r>
    <s v="IM"/>
    <x v="15"/>
    <s v="United Kingdom"/>
    <n v="2344"/>
    <n v="2274"/>
    <n v="2228"/>
    <n v="1971"/>
    <n v="52"/>
    <x v="2"/>
  </r>
  <r>
    <s v="IM"/>
    <x v="4"/>
    <s v="Russia"/>
    <n v="2344"/>
    <n v="2181"/>
    <n v="2228"/>
    <n v="1987"/>
    <n v="36"/>
    <x v="0"/>
  </r>
  <r>
    <s v="IM"/>
    <x v="28"/>
    <s v="Croatia"/>
    <n v="2344"/>
    <n v="2327"/>
    <n v="2395"/>
    <n v="1966"/>
    <n v="57"/>
    <x v="2"/>
  </r>
  <r>
    <s v="IM"/>
    <x v="25"/>
    <s v="Serbia"/>
    <n v="2344"/>
    <n v="2340"/>
    <m/>
    <n v="1968"/>
    <n v="55"/>
    <x v="2"/>
  </r>
  <r>
    <s v="IM"/>
    <x v="4"/>
    <s v="Russia"/>
    <n v="2344"/>
    <n v="2245"/>
    <n v="2243"/>
    <n v="1969"/>
    <n v="54"/>
    <x v="2"/>
  </r>
  <r>
    <s v="IM"/>
    <x v="25"/>
    <s v="Serbia"/>
    <n v="2344"/>
    <n v="2311"/>
    <n v="2278"/>
    <n v="1999"/>
    <n v="24"/>
    <x v="1"/>
  </r>
  <r>
    <s v="IM"/>
    <x v="28"/>
    <s v="Croatia"/>
    <n v="2344"/>
    <n v="2377"/>
    <n v="2392"/>
    <n v="1964"/>
    <n v="59"/>
    <x v="2"/>
  </r>
  <r>
    <s v="IM"/>
    <x v="5"/>
    <s v="Netherlands"/>
    <n v="2344"/>
    <n v="2332"/>
    <n v="2334"/>
    <n v="1965"/>
    <n v="58"/>
    <x v="2"/>
  </r>
  <r>
    <s v="IM"/>
    <x v="15"/>
    <s v="United Kingdom"/>
    <n v="2343"/>
    <m/>
    <m/>
    <n v="1956"/>
    <n v="67"/>
    <x v="2"/>
  </r>
  <r>
    <s v="IM"/>
    <x v="17"/>
    <s v="Hungary"/>
    <n v="2343"/>
    <n v="2334"/>
    <n v="2275"/>
    <n v="1970"/>
    <n v="53"/>
    <x v="2"/>
  </r>
  <r>
    <s v="IM"/>
    <x v="19"/>
    <s v="Czech Republic"/>
    <n v="2343"/>
    <n v="2309"/>
    <n v="2230"/>
    <n v="1991"/>
    <n v="32"/>
    <x v="0"/>
  </r>
  <r>
    <s v="IM"/>
    <x v="11"/>
    <s v="Poland"/>
    <n v="2343"/>
    <n v="2285"/>
    <m/>
    <n v="1968"/>
    <n v="55"/>
    <x v="2"/>
  </r>
  <r>
    <s v="IM"/>
    <x v="14"/>
    <s v="Germany"/>
    <n v="2343"/>
    <n v="2313"/>
    <n v="2309"/>
    <n v="1979"/>
    <n v="44"/>
    <x v="0"/>
  </r>
  <r>
    <s v="IM"/>
    <x v="29"/>
    <s v="Turkey"/>
    <n v="2343"/>
    <m/>
    <n v="2361"/>
    <n v="1982"/>
    <n v="41"/>
    <x v="0"/>
  </r>
  <r>
    <s v="IM"/>
    <x v="3"/>
    <s v="France"/>
    <n v="2343"/>
    <n v="2363"/>
    <n v="2267"/>
    <n v="1977"/>
    <n v="46"/>
    <x v="0"/>
  </r>
  <r>
    <s v="IM"/>
    <x v="4"/>
    <s v="Russia"/>
    <n v="2343"/>
    <n v="2338"/>
    <n v="2259"/>
    <n v="1985"/>
    <n v="38"/>
    <x v="0"/>
  </r>
  <r>
    <s v="IM"/>
    <x v="26"/>
    <s v="Spain"/>
    <n v="2343"/>
    <n v="2324"/>
    <n v="2372"/>
    <n v="1963"/>
    <n v="60"/>
    <x v="2"/>
  </r>
  <r>
    <s v="IM"/>
    <x v="32"/>
    <s v="Italy"/>
    <n v="2343"/>
    <n v="2301"/>
    <n v="2295"/>
    <n v="1994"/>
    <n v="29"/>
    <x v="0"/>
  </r>
  <r>
    <s v="IM"/>
    <x v="7"/>
    <s v="Romania"/>
    <n v="2343"/>
    <n v="2346"/>
    <n v="2356"/>
    <n v="1993"/>
    <n v="30"/>
    <x v="0"/>
  </r>
  <r>
    <s v="IM"/>
    <x v="19"/>
    <s v="Czech Republic"/>
    <n v="2343"/>
    <n v="2277"/>
    <n v="2302"/>
    <n v="1999"/>
    <n v="24"/>
    <x v="1"/>
  </r>
  <r>
    <s v="IM"/>
    <x v="24"/>
    <s v="Austria"/>
    <n v="2342"/>
    <n v="2285"/>
    <n v="2312"/>
    <n v="1998"/>
    <n v="25"/>
    <x v="0"/>
  </r>
  <r>
    <s v="IM"/>
    <x v="49"/>
    <s v="Australia"/>
    <n v="2342"/>
    <n v="2414"/>
    <n v="2271"/>
    <n v="1964"/>
    <n v="59"/>
    <x v="2"/>
  </r>
  <r>
    <s v="IM"/>
    <x v="12"/>
    <s v="Bulgaria"/>
    <n v="2342"/>
    <n v="2243"/>
    <n v="2243"/>
    <n v="1999"/>
    <n v="24"/>
    <x v="1"/>
  </r>
  <r>
    <s v="IM"/>
    <x v="4"/>
    <s v="Russia"/>
    <n v="2342"/>
    <n v="2279"/>
    <n v="2278"/>
    <n v="1995"/>
    <n v="28"/>
    <x v="0"/>
  </r>
  <r>
    <s v="IM"/>
    <x v="27"/>
    <s v="Israel"/>
    <n v="2342"/>
    <n v="2289"/>
    <n v="2267"/>
    <n v="1950"/>
    <n v="73"/>
    <x v="2"/>
  </r>
  <r>
    <s v="IM"/>
    <x v="15"/>
    <s v="United Kingdom"/>
    <n v="2342"/>
    <n v="2327"/>
    <n v="2359"/>
    <n v="1975"/>
    <n v="48"/>
    <x v="0"/>
  </r>
  <r>
    <s v="IM"/>
    <x v="37"/>
    <s v="Switzerland"/>
    <n v="2342"/>
    <m/>
    <m/>
    <n v="1968"/>
    <n v="55"/>
    <x v="2"/>
  </r>
  <r>
    <s v="IM"/>
    <x v="17"/>
    <s v="Hungary"/>
    <n v="2341"/>
    <n v="2212"/>
    <n v="2212"/>
    <n v="2005"/>
    <n v="18"/>
    <x v="1"/>
  </r>
  <r>
    <s v="IM"/>
    <x v="0"/>
    <s v="Norway"/>
    <n v="2341"/>
    <n v="2295"/>
    <n v="2310"/>
    <n v="1993"/>
    <n v="30"/>
    <x v="0"/>
  </r>
  <r>
    <s v="IM"/>
    <x v="69"/>
    <s v="Algeria"/>
    <n v="2341"/>
    <n v="2248"/>
    <n v="2295"/>
    <n v="1979"/>
    <n v="44"/>
    <x v="0"/>
  </r>
  <r>
    <s v="IM"/>
    <x v="7"/>
    <s v="Romania"/>
    <n v="2341"/>
    <n v="2329"/>
    <n v="2395"/>
    <n v="1972"/>
    <n v="51"/>
    <x v="2"/>
  </r>
  <r>
    <s v="IM"/>
    <x v="3"/>
    <s v="France"/>
    <n v="2341"/>
    <n v="2404"/>
    <n v="2351"/>
    <n v="1976"/>
    <n v="47"/>
    <x v="0"/>
  </r>
  <r>
    <s v="IM"/>
    <x v="37"/>
    <s v="Switzerland"/>
    <n v="2341"/>
    <n v="2363"/>
    <n v="2403"/>
    <n v="1976"/>
    <n v="47"/>
    <x v="0"/>
  </r>
  <r>
    <s v="IM"/>
    <x v="31"/>
    <s v="Denmark"/>
    <n v="2341"/>
    <n v="2366"/>
    <n v="2352"/>
    <n v="1977"/>
    <n v="46"/>
    <x v="0"/>
  </r>
  <r>
    <s v="IM"/>
    <x v="18"/>
    <s v="Ukraine"/>
    <n v="2341"/>
    <n v="2243"/>
    <n v="2293"/>
    <n v="1982"/>
    <n v="41"/>
    <x v="0"/>
  </r>
  <r>
    <s v="IM"/>
    <x v="18"/>
    <s v="Ukraine"/>
    <n v="2341"/>
    <n v="2320"/>
    <n v="2373"/>
    <n v="1985"/>
    <n v="38"/>
    <x v="0"/>
  </r>
  <r>
    <s v="IM"/>
    <x v="26"/>
    <s v="Spain"/>
    <n v="2341"/>
    <n v="2438"/>
    <n v="2408"/>
    <n v="1973"/>
    <n v="50"/>
    <x v="2"/>
  </r>
  <r>
    <s v="IM"/>
    <x v="14"/>
    <s v="Germany"/>
    <n v="2341"/>
    <n v="2410"/>
    <n v="2266"/>
    <n v="1988"/>
    <n v="35"/>
    <x v="0"/>
  </r>
  <r>
    <s v="IM"/>
    <x v="27"/>
    <s v="Israel"/>
    <n v="2341"/>
    <n v="2348"/>
    <n v="2314"/>
    <n v="1960"/>
    <n v="63"/>
    <x v="2"/>
  </r>
  <r>
    <s v="IM"/>
    <x v="73"/>
    <s v="Ecuador"/>
    <n v="2341"/>
    <n v="2268"/>
    <n v="2237"/>
    <n v="1998"/>
    <n v="25"/>
    <x v="0"/>
  </r>
  <r>
    <s v="IM"/>
    <x v="45"/>
    <s v="Moldova"/>
    <n v="2341"/>
    <n v="2287"/>
    <n v="2269"/>
    <n v="1984"/>
    <n v="39"/>
    <x v="0"/>
  </r>
  <r>
    <s v="IM"/>
    <x v="17"/>
    <s v="Hungary"/>
    <n v="2340"/>
    <m/>
    <n v="2375"/>
    <n v="1994"/>
    <n v="29"/>
    <x v="0"/>
  </r>
  <r>
    <s v="IM"/>
    <x v="18"/>
    <s v="Ukraine"/>
    <n v="2340"/>
    <n v="2375"/>
    <n v="2404"/>
    <n v="1970"/>
    <n v="53"/>
    <x v="2"/>
  </r>
  <r>
    <s v="IM"/>
    <x v="4"/>
    <s v="Russia"/>
    <n v="2340"/>
    <n v="2265"/>
    <n v="2260"/>
    <n v="1992"/>
    <n v="31"/>
    <x v="0"/>
  </r>
  <r>
    <s v="IM"/>
    <x v="15"/>
    <s v="United Kingdom"/>
    <n v="2340"/>
    <n v="2258"/>
    <n v="2374"/>
    <n v="1979"/>
    <n v="44"/>
    <x v="0"/>
  </r>
  <r>
    <s v="IM"/>
    <x v="20"/>
    <s v="Switzerland"/>
    <n v="2340"/>
    <n v="2272"/>
    <n v="2272"/>
    <n v="1998"/>
    <n v="25"/>
    <x v="0"/>
  </r>
  <r>
    <s v="IM"/>
    <x v="5"/>
    <s v="Netherlands"/>
    <n v="2340"/>
    <m/>
    <m/>
    <n v="1979"/>
    <n v="44"/>
    <x v="0"/>
  </r>
  <r>
    <s v="IM"/>
    <x v="14"/>
    <s v="Germany"/>
    <n v="2339"/>
    <n v="2301"/>
    <m/>
    <n v="1961"/>
    <n v="62"/>
    <x v="2"/>
  </r>
  <r>
    <s v="IM"/>
    <x v="104"/>
    <s v="Iraq"/>
    <n v="2339"/>
    <m/>
    <n v="2364"/>
    <n v="1966"/>
    <n v="57"/>
    <x v="2"/>
  </r>
  <r>
    <s v="IM"/>
    <x v="40"/>
    <s v="Cuba"/>
    <n v="2339"/>
    <m/>
    <n v="2343"/>
    <n v="1985"/>
    <n v="38"/>
    <x v="0"/>
  </r>
  <r>
    <s v="IM"/>
    <x v="0"/>
    <s v="Norway"/>
    <n v="2339"/>
    <n v="2274"/>
    <n v="2241"/>
    <n v="2002"/>
    <n v="21"/>
    <x v="1"/>
  </r>
  <r>
    <s v="IM"/>
    <x v="58"/>
    <s v="North Macedonia"/>
    <n v="2339"/>
    <n v="2279"/>
    <n v="2319"/>
    <n v="1970"/>
    <n v="53"/>
    <x v="2"/>
  </r>
  <r>
    <s v="IM"/>
    <x v="23"/>
    <s v="Egypt"/>
    <n v="2339"/>
    <n v="2336"/>
    <n v="2259"/>
    <n v="1975"/>
    <n v="48"/>
    <x v="0"/>
  </r>
  <r>
    <s v="IM"/>
    <x v="17"/>
    <s v="Hungary"/>
    <n v="2339"/>
    <m/>
    <n v="2277"/>
    <n v="1985"/>
    <n v="38"/>
    <x v="0"/>
  </r>
  <r>
    <s v="IM"/>
    <x v="5"/>
    <s v="Netherlands"/>
    <n v="2339"/>
    <m/>
    <m/>
    <n v="1960"/>
    <n v="63"/>
    <x v="2"/>
  </r>
  <r>
    <s v="IM"/>
    <x v="14"/>
    <s v="Germany"/>
    <n v="2339"/>
    <n v="2301"/>
    <n v="2284"/>
    <n v="1974"/>
    <n v="49"/>
    <x v="0"/>
  </r>
  <r>
    <s v="IM"/>
    <x v="26"/>
    <s v="Spain"/>
    <n v="2338"/>
    <n v="2361"/>
    <m/>
    <n v="1968"/>
    <n v="55"/>
    <x v="2"/>
  </r>
  <r>
    <s v="IM"/>
    <x v="38"/>
    <s v="Canada"/>
    <n v="2338"/>
    <n v="2352"/>
    <n v="2361"/>
    <n v="1957"/>
    <n v="66"/>
    <x v="2"/>
  </r>
  <r>
    <s v="IM"/>
    <x v="11"/>
    <s v="Poland"/>
    <n v="2338"/>
    <n v="2230"/>
    <n v="2257"/>
    <n v="1988"/>
    <n v="35"/>
    <x v="0"/>
  </r>
  <r>
    <s v="IM"/>
    <x v="37"/>
    <s v="Switzerland"/>
    <n v="2338"/>
    <m/>
    <m/>
    <n v="1982"/>
    <n v="41"/>
    <x v="0"/>
  </r>
  <r>
    <s v="IM"/>
    <x v="14"/>
    <s v="Germany"/>
    <n v="2338"/>
    <m/>
    <n v="2360"/>
    <n v="1953"/>
    <n v="70"/>
    <x v="2"/>
  </r>
  <r>
    <s v="IM"/>
    <x v="43"/>
    <s v="Lithuania"/>
    <n v="2338"/>
    <n v="2286"/>
    <n v="2251"/>
    <n v="1971"/>
    <n v="52"/>
    <x v="2"/>
  </r>
  <r>
    <s v="IM"/>
    <x v="25"/>
    <s v="Serbia"/>
    <n v="2338"/>
    <n v="2385"/>
    <n v="2346"/>
    <n v="1967"/>
    <n v="56"/>
    <x v="2"/>
  </r>
  <r>
    <s v="IM"/>
    <x v="53"/>
    <s v="Georgia"/>
    <n v="2338"/>
    <n v="2435"/>
    <n v="2387"/>
    <n v="1989"/>
    <n v="34"/>
    <x v="0"/>
  </r>
  <r>
    <s v="IM"/>
    <x v="40"/>
    <s v="Cuba"/>
    <n v="2337"/>
    <n v="2425"/>
    <n v="2492"/>
    <n v="1983"/>
    <n v="40"/>
    <x v="0"/>
  </r>
  <r>
    <s v="IM"/>
    <x v="14"/>
    <s v="Germany"/>
    <n v="2337"/>
    <n v="2352"/>
    <n v="2343"/>
    <n v="1974"/>
    <n v="49"/>
    <x v="0"/>
  </r>
  <r>
    <s v="IM"/>
    <x v="25"/>
    <s v="Serbia"/>
    <n v="2337"/>
    <n v="2361"/>
    <n v="2435"/>
    <n v="1993"/>
    <n v="30"/>
    <x v="0"/>
  </r>
  <r>
    <s v="IM"/>
    <x v="17"/>
    <s v="Hungary"/>
    <n v="2337"/>
    <n v="2279"/>
    <n v="2260"/>
    <n v="1983"/>
    <n v="40"/>
    <x v="0"/>
  </r>
  <r>
    <s v="IM"/>
    <x v="28"/>
    <s v="Croatia"/>
    <n v="2337"/>
    <n v="2402"/>
    <n v="2362"/>
    <n v="1984"/>
    <n v="39"/>
    <x v="0"/>
  </r>
  <r>
    <s v="IM"/>
    <x v="15"/>
    <s v="United Kingdom"/>
    <n v="2337"/>
    <n v="2263"/>
    <m/>
    <n v="1957"/>
    <n v="66"/>
    <x v="2"/>
  </r>
  <r>
    <s v="IM"/>
    <x v="11"/>
    <s v="Poland"/>
    <n v="2337"/>
    <n v="2432"/>
    <n v="2363"/>
    <n v="1988"/>
    <n v="35"/>
    <x v="0"/>
  </r>
  <r>
    <s v="IM"/>
    <x v="16"/>
    <s v="Armenia"/>
    <n v="2337"/>
    <n v="2304"/>
    <n v="2340"/>
    <n v="2003"/>
    <n v="20"/>
    <x v="1"/>
  </r>
  <r>
    <s v="IM"/>
    <x v="61"/>
    <s v="Mexico"/>
    <n v="2337"/>
    <n v="2391"/>
    <n v="2380"/>
    <n v="1983"/>
    <n v="40"/>
    <x v="0"/>
  </r>
  <r>
    <s v="IM"/>
    <x v="3"/>
    <s v="France"/>
    <n v="2337"/>
    <n v="2348"/>
    <n v="2397"/>
    <n v="1978"/>
    <n v="45"/>
    <x v="0"/>
  </r>
  <r>
    <s v="IM"/>
    <x v="1"/>
    <s v="United States"/>
    <n v="2337"/>
    <n v="2412"/>
    <n v="2309"/>
    <n v="1972"/>
    <n v="51"/>
    <x v="2"/>
  </r>
  <r>
    <s v="IM"/>
    <x v="28"/>
    <s v="Croatia"/>
    <n v="2337"/>
    <n v="2347"/>
    <n v="2370"/>
    <n v="1975"/>
    <n v="48"/>
    <x v="0"/>
  </r>
  <r>
    <s v="IM"/>
    <x v="29"/>
    <s v="Turkey"/>
    <n v="2337"/>
    <n v="2396"/>
    <n v="2243"/>
    <n v="2000"/>
    <n v="23"/>
    <x v="1"/>
  </r>
  <r>
    <s v="IM"/>
    <x v="28"/>
    <s v="Croatia"/>
    <n v="2337"/>
    <n v="2393"/>
    <n v="2376"/>
    <n v="1972"/>
    <n v="51"/>
    <x v="2"/>
  </r>
  <r>
    <s v="IM"/>
    <x v="25"/>
    <s v="Serbia"/>
    <n v="2336"/>
    <n v="2335"/>
    <n v="2363"/>
    <n v="1980"/>
    <n v="43"/>
    <x v="0"/>
  </r>
  <r>
    <s v="IM"/>
    <x v="26"/>
    <s v="Spain"/>
    <n v="2336"/>
    <n v="2321"/>
    <n v="2391"/>
    <n v="1981"/>
    <n v="42"/>
    <x v="0"/>
  </r>
  <r>
    <s v="IM"/>
    <x v="6"/>
    <s v="India"/>
    <n v="2336"/>
    <n v="2187"/>
    <n v="2202"/>
    <n v="1995"/>
    <n v="28"/>
    <x v="0"/>
  </r>
  <r>
    <s v="IM"/>
    <x v="27"/>
    <s v="Israel"/>
    <n v="2336"/>
    <n v="2382"/>
    <n v="2407"/>
    <n v="1977"/>
    <n v="46"/>
    <x v="0"/>
  </r>
  <r>
    <s v="IM"/>
    <x v="14"/>
    <s v="Germany"/>
    <n v="2336"/>
    <n v="2322"/>
    <m/>
    <n v="1958"/>
    <n v="65"/>
    <x v="2"/>
  </r>
  <r>
    <s v="IM"/>
    <x v="19"/>
    <s v="Czech Republic"/>
    <n v="2336"/>
    <n v="2321"/>
    <m/>
    <n v="1972"/>
    <n v="51"/>
    <x v="2"/>
  </r>
  <r>
    <s v="IM"/>
    <x v="17"/>
    <s v="Hungary"/>
    <n v="2336"/>
    <m/>
    <n v="2352"/>
    <n v="1995"/>
    <n v="28"/>
    <x v="0"/>
  </r>
  <r>
    <s v="IM"/>
    <x v="10"/>
    <s v="Vietnam"/>
    <n v="2336"/>
    <n v="2205"/>
    <n v="2196"/>
    <n v="2000"/>
    <n v="23"/>
    <x v="1"/>
  </r>
  <r>
    <s v="IM"/>
    <x v="58"/>
    <s v="North Macedonia"/>
    <n v="2335"/>
    <n v="2314"/>
    <n v="2304"/>
    <n v="1969"/>
    <n v="54"/>
    <x v="2"/>
  </r>
  <r>
    <s v="IM"/>
    <x v="18"/>
    <s v="Ukraine"/>
    <n v="2335"/>
    <n v="2284"/>
    <n v="2219"/>
    <n v="1976"/>
    <n v="47"/>
    <x v="0"/>
  </r>
  <r>
    <s v="IM"/>
    <x v="18"/>
    <s v="Ukraine"/>
    <n v="2335"/>
    <m/>
    <m/>
    <n v="1982"/>
    <n v="41"/>
    <x v="0"/>
  </r>
  <r>
    <s v="IM"/>
    <x v="46"/>
    <s v="Montenegro"/>
    <n v="2335"/>
    <n v="2390"/>
    <n v="2267"/>
    <n v="1958"/>
    <n v="65"/>
    <x v="2"/>
  </r>
  <r>
    <s v="IM"/>
    <x v="46"/>
    <s v="Montenegro"/>
    <n v="2335"/>
    <n v="2321"/>
    <n v="2254"/>
    <n v="1969"/>
    <n v="54"/>
    <x v="2"/>
  </r>
  <r>
    <s v="IM"/>
    <x v="20"/>
    <s v="Switzerland"/>
    <n v="2335"/>
    <n v="2338"/>
    <n v="2348"/>
    <n v="1993"/>
    <n v="30"/>
    <x v="0"/>
  </r>
  <r>
    <s v="IM"/>
    <x v="31"/>
    <s v="Denmark"/>
    <n v="2335"/>
    <n v="2420"/>
    <n v="2428"/>
    <n v="1980"/>
    <n v="43"/>
    <x v="0"/>
  </r>
  <r>
    <s v="IM"/>
    <x v="37"/>
    <s v="Switzerland"/>
    <n v="2335"/>
    <n v="2307"/>
    <m/>
    <n v="2003"/>
    <n v="20"/>
    <x v="1"/>
  </r>
  <r>
    <s v="IM"/>
    <x v="14"/>
    <s v="Germany"/>
    <n v="2335"/>
    <n v="2355"/>
    <n v="2344"/>
    <n v="1969"/>
    <n v="54"/>
    <x v="2"/>
  </r>
  <r>
    <s v="IM"/>
    <x v="6"/>
    <s v="India"/>
    <n v="2335"/>
    <n v="2204"/>
    <n v="2242"/>
    <n v="2001"/>
    <n v="22"/>
    <x v="1"/>
  </r>
  <r>
    <s v="IM"/>
    <x v="17"/>
    <s v="Hungary"/>
    <n v="2335"/>
    <n v="2381"/>
    <n v="2408"/>
    <n v="1991"/>
    <n v="32"/>
    <x v="0"/>
  </r>
  <r>
    <s v="IM"/>
    <x v="28"/>
    <s v="Croatia"/>
    <n v="2335"/>
    <n v="2365"/>
    <m/>
    <n v="1971"/>
    <n v="52"/>
    <x v="2"/>
  </r>
  <r>
    <s v="IM"/>
    <x v="14"/>
    <s v="Germany"/>
    <n v="2335"/>
    <m/>
    <m/>
    <n v="1976"/>
    <n v="47"/>
    <x v="0"/>
  </r>
  <r>
    <s v="IM"/>
    <x v="12"/>
    <s v="Bulgaria"/>
    <n v="2335"/>
    <n v="2231"/>
    <n v="2266"/>
    <n v="1983"/>
    <n v="40"/>
    <x v="0"/>
  </r>
  <r>
    <s v="IM"/>
    <x v="29"/>
    <s v="Turkey"/>
    <n v="2335"/>
    <n v="2340"/>
    <n v="2326"/>
    <n v="1981"/>
    <n v="42"/>
    <x v="0"/>
  </r>
  <r>
    <s v="IM"/>
    <x v="29"/>
    <s v="Turkey"/>
    <n v="2335"/>
    <n v="2302"/>
    <n v="2313"/>
    <n v="1993"/>
    <n v="30"/>
    <x v="0"/>
  </r>
  <r>
    <s v="IM"/>
    <x v="3"/>
    <s v="France"/>
    <n v="2335"/>
    <n v="2267"/>
    <n v="2165"/>
    <n v="1992"/>
    <n v="31"/>
    <x v="0"/>
  </r>
  <r>
    <s v="IM"/>
    <x v="6"/>
    <s v="India"/>
    <n v="2334"/>
    <n v="2297"/>
    <n v="2340"/>
    <n v="1992"/>
    <n v="31"/>
    <x v="0"/>
  </r>
  <r>
    <s v="IM"/>
    <x v="4"/>
    <s v="Russia"/>
    <n v="2334"/>
    <n v="2334"/>
    <n v="2311"/>
    <n v="1987"/>
    <n v="36"/>
    <x v="0"/>
  </r>
  <r>
    <s v="IM"/>
    <x v="26"/>
    <s v="Spain"/>
    <n v="2334"/>
    <n v="2323"/>
    <n v="2326"/>
    <n v="1977"/>
    <n v="46"/>
    <x v="0"/>
  </r>
  <r>
    <s v="IM"/>
    <x v="4"/>
    <s v="Russia"/>
    <n v="2334"/>
    <n v="2339"/>
    <n v="2324"/>
    <n v="1983"/>
    <n v="40"/>
    <x v="0"/>
  </r>
  <r>
    <s v="IM"/>
    <x v="24"/>
    <s v="Austria"/>
    <n v="2334"/>
    <n v="2412"/>
    <n v="2274"/>
    <n v="1958"/>
    <n v="65"/>
    <x v="2"/>
  </r>
  <r>
    <s v="IM"/>
    <x v="5"/>
    <s v="Netherlands"/>
    <n v="2334"/>
    <m/>
    <m/>
    <n v="1986"/>
    <n v="37"/>
    <x v="0"/>
  </r>
  <r>
    <s v="IM"/>
    <x v="71"/>
    <s v="Venezuela"/>
    <n v="2334"/>
    <n v="2283"/>
    <n v="2314"/>
    <n v="1995"/>
    <n v="28"/>
    <x v="0"/>
  </r>
  <r>
    <s v="IM"/>
    <x v="26"/>
    <s v="Spain"/>
    <n v="2334"/>
    <n v="2290"/>
    <n v="2300"/>
    <n v="1978"/>
    <n v="45"/>
    <x v="0"/>
  </r>
  <r>
    <s v="IM"/>
    <x v="3"/>
    <s v="France"/>
    <n v="2334"/>
    <n v="2346"/>
    <n v="2350"/>
    <n v="1990"/>
    <n v="33"/>
    <x v="0"/>
  </r>
  <r>
    <s v="IM"/>
    <x v="33"/>
    <s v="Chile"/>
    <n v="2333"/>
    <n v="2321"/>
    <n v="2221"/>
    <n v="1989"/>
    <n v="34"/>
    <x v="0"/>
  </r>
  <r>
    <s v="IM"/>
    <x v="3"/>
    <s v="France"/>
    <n v="2333"/>
    <n v="2351"/>
    <n v="2261"/>
    <n v="2002"/>
    <n v="21"/>
    <x v="1"/>
  </r>
  <r>
    <s v="IM"/>
    <x v="32"/>
    <s v="Italy"/>
    <n v="2333"/>
    <n v="2375"/>
    <n v="2331"/>
    <n v="1983"/>
    <n v="40"/>
    <x v="0"/>
  </r>
  <r>
    <s v="IM"/>
    <x v="18"/>
    <s v="Ukraine"/>
    <n v="2333"/>
    <n v="2244"/>
    <n v="2254"/>
    <n v="1952"/>
    <n v="71"/>
    <x v="2"/>
  </r>
  <r>
    <s v="IM"/>
    <x v="50"/>
    <s v="Slovakia"/>
    <n v="2333"/>
    <n v="2369"/>
    <m/>
    <n v="1979"/>
    <n v="44"/>
    <x v="0"/>
  </r>
  <r>
    <s v="IM"/>
    <x v="31"/>
    <s v="Denmark"/>
    <n v="2333"/>
    <n v="2377"/>
    <n v="2312"/>
    <n v="1981"/>
    <n v="42"/>
    <x v="0"/>
  </r>
  <r>
    <s v="IM"/>
    <x v="105"/>
    <s v="Trinidad and Tobago"/>
    <n v="2333"/>
    <n v="2325"/>
    <n v="2271"/>
    <n v="2003"/>
    <n v="20"/>
    <x v="1"/>
  </r>
  <r>
    <s v="IM"/>
    <x v="1"/>
    <s v="United States"/>
    <n v="2333"/>
    <m/>
    <n v="2358"/>
    <n v="1983"/>
    <n v="40"/>
    <x v="0"/>
  </r>
  <r>
    <s v="IM"/>
    <x v="29"/>
    <s v="Turkey"/>
    <n v="2333"/>
    <n v="2273"/>
    <n v="2229"/>
    <n v="1996"/>
    <n v="27"/>
    <x v="0"/>
  </r>
  <r>
    <s v="IM"/>
    <x v="24"/>
    <s v="Austria"/>
    <n v="2333"/>
    <n v="2358"/>
    <n v="2336"/>
    <n v="1966"/>
    <n v="57"/>
    <x v="2"/>
  </r>
  <r>
    <s v="IM"/>
    <x v="4"/>
    <s v="Russia"/>
    <n v="2332"/>
    <n v="2301"/>
    <n v="2350"/>
    <n v="1971"/>
    <n v="52"/>
    <x v="2"/>
  </r>
  <r>
    <s v="IM"/>
    <x v="51"/>
    <s v="Belgium"/>
    <n v="2332"/>
    <n v="2447"/>
    <n v="2316"/>
    <n v="1963"/>
    <n v="60"/>
    <x v="2"/>
  </r>
  <r>
    <s v="IM"/>
    <x v="14"/>
    <s v="Germany"/>
    <n v="2332"/>
    <m/>
    <n v="2329"/>
    <n v="1966"/>
    <n v="57"/>
    <x v="2"/>
  </r>
  <r>
    <s v="IM"/>
    <x v="37"/>
    <s v="Switzerland"/>
    <n v="2332"/>
    <n v="2279"/>
    <n v="2256"/>
    <n v="2001"/>
    <n v="22"/>
    <x v="1"/>
  </r>
  <r>
    <s v="IM"/>
    <x v="10"/>
    <s v="Vietnam"/>
    <n v="2332"/>
    <n v="2199"/>
    <n v="2164"/>
    <n v="1989"/>
    <n v="34"/>
    <x v="0"/>
  </r>
  <r>
    <s v="IM"/>
    <x v="28"/>
    <s v="Croatia"/>
    <n v="2332"/>
    <n v="2365"/>
    <n v="2381"/>
    <n v="1982"/>
    <n v="41"/>
    <x v="0"/>
  </r>
  <r>
    <s v="IM"/>
    <x v="25"/>
    <s v="Serbia"/>
    <n v="2332"/>
    <n v="2337"/>
    <n v="2298"/>
    <n v="1970"/>
    <n v="53"/>
    <x v="2"/>
  </r>
  <r>
    <s v="IM"/>
    <x v="67"/>
    <s v="Iceland"/>
    <n v="2331"/>
    <n v="2341"/>
    <n v="2241"/>
    <n v="1997"/>
    <n v="26"/>
    <x v="0"/>
  </r>
  <r>
    <s v="IM"/>
    <x v="3"/>
    <s v="France"/>
    <n v="2331"/>
    <n v="2394"/>
    <m/>
    <n v="1991"/>
    <n v="32"/>
    <x v="0"/>
  </r>
  <r>
    <s v="IM"/>
    <x v="32"/>
    <s v="Italy"/>
    <n v="2331"/>
    <n v="2387"/>
    <n v="2346"/>
    <n v="1967"/>
    <n v="56"/>
    <x v="2"/>
  </r>
  <r>
    <s v="IM"/>
    <x v="14"/>
    <s v="Germany"/>
    <n v="2331"/>
    <n v="2302"/>
    <n v="2324"/>
    <n v="1986"/>
    <n v="37"/>
    <x v="0"/>
  </r>
  <r>
    <s v="IM"/>
    <x v="23"/>
    <s v="Egypt"/>
    <n v="2331"/>
    <n v="2261"/>
    <n v="2278"/>
    <n v="2001"/>
    <n v="22"/>
    <x v="1"/>
  </r>
  <r>
    <s v="IM"/>
    <x v="14"/>
    <s v="Germany"/>
    <n v="2331"/>
    <m/>
    <n v="2288"/>
    <n v="1964"/>
    <n v="59"/>
    <x v="2"/>
  </r>
  <r>
    <s v="IM"/>
    <x v="28"/>
    <s v="Croatia"/>
    <n v="2331"/>
    <n v="2473"/>
    <n v="2298"/>
    <n v="1977"/>
    <n v="46"/>
    <x v="0"/>
  </r>
  <r>
    <s v="IM"/>
    <x v="26"/>
    <s v="Spain"/>
    <n v="2331"/>
    <n v="2296"/>
    <n v="2210"/>
    <n v="1980"/>
    <n v="43"/>
    <x v="0"/>
  </r>
  <r>
    <s v="IM"/>
    <x v="59"/>
    <s v="United Kingdom"/>
    <n v="2331"/>
    <n v="2346"/>
    <n v="2387"/>
    <n v="1967"/>
    <n v="56"/>
    <x v="2"/>
  </r>
  <r>
    <s v="IM"/>
    <x v="3"/>
    <s v="France"/>
    <n v="2331"/>
    <n v="2269"/>
    <n v="2237"/>
    <n v="1992"/>
    <n v="31"/>
    <x v="0"/>
  </r>
  <r>
    <s v="IM"/>
    <x v="28"/>
    <s v="Croatia"/>
    <n v="2331"/>
    <n v="2275"/>
    <n v="2361"/>
    <n v="1960"/>
    <n v="63"/>
    <x v="2"/>
  </r>
  <r>
    <s v="IM"/>
    <x v="7"/>
    <s v="Romania"/>
    <n v="2330"/>
    <n v="2392"/>
    <n v="2266"/>
    <n v="1988"/>
    <n v="35"/>
    <x v="0"/>
  </r>
  <r>
    <s v="IM"/>
    <x v="17"/>
    <s v="Hungary"/>
    <n v="2330"/>
    <n v="2334"/>
    <n v="2320"/>
    <n v="1973"/>
    <n v="50"/>
    <x v="2"/>
  </r>
  <r>
    <s v="IM"/>
    <x v="26"/>
    <s v="Spain"/>
    <n v="2330"/>
    <n v="2320"/>
    <m/>
    <n v="1965"/>
    <n v="58"/>
    <x v="2"/>
  </r>
  <r>
    <s v="IM"/>
    <x v="89"/>
    <s v="Albania"/>
    <n v="2330"/>
    <n v="2311"/>
    <n v="2300"/>
    <n v="1957"/>
    <n v="66"/>
    <x v="2"/>
  </r>
  <r>
    <s v="IM"/>
    <x v="3"/>
    <s v="France"/>
    <n v="2330"/>
    <n v="2335"/>
    <n v="2400"/>
    <n v="1952"/>
    <n v="71"/>
    <x v="2"/>
  </r>
  <r>
    <s v="IM"/>
    <x v="31"/>
    <s v="Denmark"/>
    <n v="2330"/>
    <n v="2341"/>
    <m/>
    <n v="1971"/>
    <n v="52"/>
    <x v="2"/>
  </r>
  <r>
    <s v="IM"/>
    <x v="18"/>
    <s v="Ukraine"/>
    <n v="2330"/>
    <n v="2302"/>
    <m/>
    <n v="1951"/>
    <n v="72"/>
    <x v="2"/>
  </r>
  <r>
    <s v="IM"/>
    <x v="31"/>
    <s v="Denmark"/>
    <n v="2330"/>
    <n v="2324"/>
    <n v="2345"/>
    <n v="1977"/>
    <n v="46"/>
    <x v="0"/>
  </r>
  <r>
    <s v="IM"/>
    <x v="44"/>
    <s v="Kazakhstan"/>
    <n v="2330"/>
    <n v="2338"/>
    <n v="2257"/>
    <n v="1975"/>
    <n v="48"/>
    <x v="0"/>
  </r>
  <r>
    <s v="IM"/>
    <x v="6"/>
    <s v="India"/>
    <n v="2330"/>
    <m/>
    <n v="2239"/>
    <n v="1973"/>
    <n v="50"/>
    <x v="2"/>
  </r>
  <r>
    <s v="IM"/>
    <x v="18"/>
    <s v="Ukraine"/>
    <n v="2330"/>
    <n v="2258"/>
    <n v="2206"/>
    <n v="1967"/>
    <n v="56"/>
    <x v="2"/>
  </r>
  <r>
    <s v="IM"/>
    <x v="15"/>
    <s v="United Kingdom"/>
    <n v="2330"/>
    <n v="2376"/>
    <m/>
    <n v="1969"/>
    <n v="54"/>
    <x v="2"/>
  </r>
  <r>
    <s v="IM"/>
    <x v="70"/>
    <s v="Indonesia"/>
    <n v="2330"/>
    <n v="2284"/>
    <n v="2279"/>
    <n v="2003"/>
    <n v="20"/>
    <x v="1"/>
  </r>
  <r>
    <s v="IM"/>
    <x v="3"/>
    <s v="France"/>
    <n v="2329"/>
    <n v="2279"/>
    <n v="2387"/>
    <n v="1999"/>
    <n v="24"/>
    <x v="1"/>
  </r>
  <r>
    <s v="IM"/>
    <x v="106"/>
    <s v="Thailand"/>
    <n v="2329"/>
    <n v="2332"/>
    <n v="2243"/>
    <n v="2006"/>
    <n v="17"/>
    <x v="1"/>
  </r>
  <r>
    <s v="IM"/>
    <x v="11"/>
    <s v="Poland"/>
    <n v="2329"/>
    <n v="2291"/>
    <n v="2274"/>
    <n v="1984"/>
    <n v="39"/>
    <x v="0"/>
  </r>
  <r>
    <s v="IM"/>
    <x v="3"/>
    <s v="France"/>
    <n v="2329"/>
    <n v="2334"/>
    <n v="2387"/>
    <n v="1974"/>
    <n v="49"/>
    <x v="0"/>
  </r>
  <r>
    <s v="IM"/>
    <x v="1"/>
    <s v="United States"/>
    <n v="2329"/>
    <m/>
    <m/>
    <n v="1961"/>
    <n v="62"/>
    <x v="2"/>
  </r>
  <r>
    <s v="IM"/>
    <x v="18"/>
    <s v="Ukraine"/>
    <n v="2329"/>
    <n v="2248"/>
    <n v="2395"/>
    <n v="1985"/>
    <n v="38"/>
    <x v="0"/>
  </r>
  <r>
    <s v="IM"/>
    <x v="1"/>
    <s v="United States"/>
    <n v="2328"/>
    <n v="2366"/>
    <m/>
    <n v="1972"/>
    <n v="51"/>
    <x v="2"/>
  </r>
  <r>
    <s v="IM"/>
    <x v="4"/>
    <s v="Russia"/>
    <n v="2328"/>
    <n v="2334"/>
    <n v="2262"/>
    <n v="1975"/>
    <n v="48"/>
    <x v="0"/>
  </r>
  <r>
    <s v="IM"/>
    <x v="38"/>
    <s v="Canada"/>
    <n v="2328"/>
    <n v="2276"/>
    <n v="2261"/>
    <n v="1961"/>
    <n v="62"/>
    <x v="2"/>
  </r>
  <r>
    <s v="IM"/>
    <x v="5"/>
    <s v="Netherlands"/>
    <n v="2328"/>
    <m/>
    <n v="2318"/>
    <n v="1973"/>
    <n v="50"/>
    <x v="2"/>
  </r>
  <r>
    <s v="IM"/>
    <x v="18"/>
    <s v="Ukraine"/>
    <n v="2328"/>
    <m/>
    <m/>
    <n v="1947"/>
    <n v="76"/>
    <x v="2"/>
  </r>
  <r>
    <s v="IM"/>
    <x v="8"/>
    <s v="Azerbaijan"/>
    <n v="2328"/>
    <n v="2246"/>
    <n v="2207"/>
    <n v="2001"/>
    <n v="22"/>
    <x v="1"/>
  </r>
  <r>
    <s v="IM"/>
    <x v="63"/>
    <s v="Estonia"/>
    <n v="2328"/>
    <n v="2292"/>
    <n v="2306"/>
    <n v="1968"/>
    <n v="55"/>
    <x v="2"/>
  </r>
  <r>
    <s v="IM"/>
    <x v="26"/>
    <s v="Spain"/>
    <n v="2327"/>
    <n v="2313"/>
    <m/>
    <n v="1979"/>
    <n v="44"/>
    <x v="0"/>
  </r>
  <r>
    <s v="IM"/>
    <x v="26"/>
    <s v="Spain"/>
    <n v="2327"/>
    <n v="2194"/>
    <n v="2202"/>
    <n v="1963"/>
    <n v="60"/>
    <x v="2"/>
  </r>
  <r>
    <s v="IM"/>
    <x v="27"/>
    <s v="Israel"/>
    <n v="2327"/>
    <n v="2175"/>
    <n v="2272"/>
    <n v="1973"/>
    <n v="50"/>
    <x v="2"/>
  </r>
  <r>
    <s v="IM"/>
    <x v="8"/>
    <s v="Azerbaijan"/>
    <n v="2327"/>
    <n v="2266"/>
    <n v="2316"/>
    <n v="2000"/>
    <n v="23"/>
    <x v="1"/>
  </r>
  <r>
    <s v="IM"/>
    <x v="100"/>
    <s v="Zambia"/>
    <n v="2327"/>
    <n v="2369"/>
    <n v="2314"/>
    <n v="1988"/>
    <n v="35"/>
    <x v="0"/>
  </r>
  <r>
    <s v="IM"/>
    <x v="63"/>
    <s v="Estonia"/>
    <n v="2327"/>
    <n v="2277"/>
    <n v="2277"/>
    <n v="1963"/>
    <n v="60"/>
    <x v="2"/>
  </r>
  <r>
    <s v="IM"/>
    <x v="14"/>
    <s v="Germany"/>
    <n v="2327"/>
    <m/>
    <m/>
    <n v="1959"/>
    <n v="64"/>
    <x v="2"/>
  </r>
  <r>
    <s v="IM"/>
    <x v="57"/>
    <s v="Denmark"/>
    <n v="2327"/>
    <m/>
    <m/>
    <n v="1974"/>
    <n v="49"/>
    <x v="0"/>
  </r>
  <r>
    <s v="IM"/>
    <x v="1"/>
    <s v="United States"/>
    <n v="2327"/>
    <n v="2272"/>
    <n v="2263"/>
    <n v="1975"/>
    <n v="48"/>
    <x v="0"/>
  </r>
  <r>
    <s v="IM"/>
    <x v="0"/>
    <s v="Norway"/>
    <n v="2327"/>
    <n v="2303"/>
    <n v="2134"/>
    <n v="1975"/>
    <n v="48"/>
    <x v="0"/>
  </r>
  <r>
    <s v="IM"/>
    <x v="12"/>
    <s v="Bulgaria"/>
    <n v="2326"/>
    <n v="2296"/>
    <n v="2217"/>
    <n v="1987"/>
    <n v="36"/>
    <x v="0"/>
  </r>
  <r>
    <s v="IM"/>
    <x v="19"/>
    <s v="Czech Republic"/>
    <n v="2326"/>
    <n v="2314"/>
    <n v="2344"/>
    <n v="1977"/>
    <n v="46"/>
    <x v="0"/>
  </r>
  <r>
    <s v="IM"/>
    <x v="46"/>
    <s v="Montenegro"/>
    <n v="2326"/>
    <n v="2382"/>
    <n v="2308"/>
    <n v="1977"/>
    <n v="46"/>
    <x v="0"/>
  </r>
  <r>
    <s v="IM"/>
    <x v="18"/>
    <s v="Ukraine"/>
    <n v="2326"/>
    <n v="2314"/>
    <m/>
    <n v="1978"/>
    <n v="45"/>
    <x v="0"/>
  </r>
  <r>
    <s v="IM"/>
    <x v="6"/>
    <s v="India"/>
    <n v="2326"/>
    <n v="2301"/>
    <n v="2301"/>
    <n v="2004"/>
    <n v="19"/>
    <x v="1"/>
  </r>
  <r>
    <s v="IM"/>
    <x v="11"/>
    <s v="Poland"/>
    <n v="2326"/>
    <n v="2174"/>
    <n v="2226"/>
    <n v="1979"/>
    <n v="44"/>
    <x v="0"/>
  </r>
  <r>
    <s v="IM"/>
    <x v="16"/>
    <s v="Armenia"/>
    <n v="2326"/>
    <m/>
    <m/>
    <n v="1974"/>
    <n v="49"/>
    <x v="0"/>
  </r>
  <r>
    <s v="IM"/>
    <x v="93"/>
    <s v="Kyrgyzstan"/>
    <n v="2326"/>
    <n v="2337"/>
    <n v="2254"/>
    <n v="1988"/>
    <n v="35"/>
    <x v="0"/>
  </r>
  <r>
    <s v="IM"/>
    <x v="71"/>
    <s v="Venezuela"/>
    <n v="2326"/>
    <n v="2222"/>
    <n v="2280"/>
    <n v="1994"/>
    <n v="29"/>
    <x v="0"/>
  </r>
  <r>
    <s v="IM"/>
    <x v="11"/>
    <s v="Poland"/>
    <n v="2326"/>
    <n v="2220"/>
    <n v="2251"/>
    <n v="1983"/>
    <n v="40"/>
    <x v="0"/>
  </r>
  <r>
    <s v="IM"/>
    <x v="107"/>
    <s v="Qatar"/>
    <n v="2326"/>
    <n v="2370"/>
    <n v="2326"/>
    <n v="1985"/>
    <n v="38"/>
    <x v="0"/>
  </r>
  <r>
    <s v="IM"/>
    <x v="28"/>
    <s v="Croatia"/>
    <n v="2326"/>
    <n v="2310"/>
    <n v="2238"/>
    <n v="1945"/>
    <n v="78"/>
    <x v="2"/>
  </r>
  <r>
    <s v="IM"/>
    <x v="77"/>
    <s v="Jordan"/>
    <n v="2325"/>
    <n v="2374"/>
    <n v="2331"/>
    <n v="1975"/>
    <n v="48"/>
    <x v="0"/>
  </r>
  <r>
    <s v="IM"/>
    <x v="22"/>
    <s v="Slovenia"/>
    <n v="2325"/>
    <n v="2285"/>
    <n v="2259"/>
    <n v="1966"/>
    <n v="57"/>
    <x v="2"/>
  </r>
  <r>
    <s v="IM"/>
    <x v="108"/>
    <s v="Nigeria"/>
    <n v="2325"/>
    <n v="2288"/>
    <n v="2278"/>
    <n v="1997"/>
    <n v="26"/>
    <x v="0"/>
  </r>
  <r>
    <s v="IM"/>
    <x v="40"/>
    <s v="Cuba"/>
    <n v="2325"/>
    <m/>
    <n v="2430"/>
    <n v="1984"/>
    <n v="39"/>
    <x v="0"/>
  </r>
  <r>
    <s v="IM"/>
    <x v="29"/>
    <s v="Turkey"/>
    <n v="2325"/>
    <n v="2318"/>
    <n v="2230"/>
    <n v="1996"/>
    <n v="27"/>
    <x v="0"/>
  </r>
  <r>
    <s v="IM"/>
    <x v="19"/>
    <s v="Czech Republic"/>
    <n v="2325"/>
    <m/>
    <n v="2259"/>
    <n v="1966"/>
    <n v="57"/>
    <x v="2"/>
  </r>
  <r>
    <s v="IM"/>
    <x v="5"/>
    <s v="Netherlands"/>
    <n v="2325"/>
    <m/>
    <n v="2365"/>
    <n v="1979"/>
    <n v="44"/>
    <x v="0"/>
  </r>
  <r>
    <s v="IM"/>
    <x v="109"/>
    <s v="Syria"/>
    <n v="2325"/>
    <n v="2305"/>
    <n v="2356"/>
    <n v="1995"/>
    <n v="28"/>
    <x v="0"/>
  </r>
  <r>
    <s v="IM"/>
    <x v="21"/>
    <s v="Sweden"/>
    <n v="2325"/>
    <n v="2331"/>
    <n v="2304"/>
    <n v="1950"/>
    <n v="73"/>
    <x v="2"/>
  </r>
  <r>
    <s v="IM"/>
    <x v="14"/>
    <s v="Germany"/>
    <n v="2325"/>
    <n v="2403"/>
    <n v="2342"/>
    <n v="1963"/>
    <n v="60"/>
    <x v="2"/>
  </r>
  <r>
    <s v="IM"/>
    <x v="75"/>
    <s v="Bolivia"/>
    <n v="2325"/>
    <n v="2242"/>
    <n v="2359"/>
    <n v="1992"/>
    <n v="31"/>
    <x v="0"/>
  </r>
  <r>
    <s v="IM"/>
    <x v="24"/>
    <s v="Austria"/>
    <n v="2325"/>
    <m/>
    <m/>
    <n v="1981"/>
    <n v="42"/>
    <x v="0"/>
  </r>
  <r>
    <s v="IM"/>
    <x v="3"/>
    <s v="France"/>
    <n v="2324"/>
    <n v="2328"/>
    <n v="2258"/>
    <n v="1980"/>
    <n v="43"/>
    <x v="0"/>
  </r>
  <r>
    <s v="IM"/>
    <x v="18"/>
    <s v="Ukraine"/>
    <n v="2324"/>
    <n v="2264"/>
    <n v="2223"/>
    <n v="1959"/>
    <n v="64"/>
    <x v="2"/>
  </r>
  <r>
    <s v="IM"/>
    <x v="49"/>
    <s v="Australia"/>
    <n v="2324"/>
    <n v="2294"/>
    <n v="2286"/>
    <n v="1998"/>
    <n v="25"/>
    <x v="0"/>
  </r>
  <r>
    <s v="IM"/>
    <x v="32"/>
    <s v="Italy"/>
    <n v="2324"/>
    <m/>
    <m/>
    <n v="1969"/>
    <n v="54"/>
    <x v="2"/>
  </r>
  <r>
    <s v="IM"/>
    <x v="19"/>
    <s v="Czech Republic"/>
    <n v="2324"/>
    <n v="2218"/>
    <n v="2225"/>
    <n v="1969"/>
    <n v="54"/>
    <x v="2"/>
  </r>
  <r>
    <s v="IM"/>
    <x v="12"/>
    <s v="Bulgaria"/>
    <n v="2324"/>
    <n v="2314"/>
    <n v="2309"/>
    <n v="1960"/>
    <n v="63"/>
    <x v="2"/>
  </r>
  <r>
    <s v="IM"/>
    <x v="78"/>
    <s v="Ireland"/>
    <n v="2323"/>
    <n v="2376"/>
    <n v="2303"/>
    <n v="1968"/>
    <n v="55"/>
    <x v="2"/>
  </r>
  <r>
    <s v="IM"/>
    <x v="5"/>
    <s v="Netherlands"/>
    <n v="2323"/>
    <m/>
    <n v="2264"/>
    <n v="1962"/>
    <n v="61"/>
    <x v="2"/>
  </r>
  <r>
    <s v="IM"/>
    <x v="35"/>
    <s v="Peru"/>
    <n v="2323"/>
    <n v="2404"/>
    <n v="2408"/>
    <n v="1990"/>
    <n v="33"/>
    <x v="0"/>
  </r>
  <r>
    <s v="IM"/>
    <x v="47"/>
    <s v="Brazil"/>
    <n v="2323"/>
    <n v="2242"/>
    <n v="2236"/>
    <n v="2003"/>
    <n v="20"/>
    <x v="1"/>
  </r>
  <r>
    <s v="IM"/>
    <x v="26"/>
    <s v="Spain"/>
    <n v="2323"/>
    <m/>
    <m/>
    <n v="1992"/>
    <n v="31"/>
    <x v="0"/>
  </r>
  <r>
    <s v="IM"/>
    <x v="50"/>
    <s v="Slovakia"/>
    <n v="2323"/>
    <n v="2360"/>
    <n v="2285"/>
    <n v="1975"/>
    <n v="48"/>
    <x v="0"/>
  </r>
  <r>
    <s v="IM"/>
    <x v="5"/>
    <s v="Netherlands"/>
    <n v="2323"/>
    <m/>
    <n v="2395"/>
    <n v="1985"/>
    <n v="38"/>
    <x v="0"/>
  </r>
  <r>
    <s v="IM"/>
    <x v="27"/>
    <s v="Israel"/>
    <n v="2323"/>
    <n v="2266"/>
    <n v="2289"/>
    <n v="1987"/>
    <n v="36"/>
    <x v="0"/>
  </r>
  <r>
    <s v="IM"/>
    <x v="12"/>
    <s v="Bulgaria"/>
    <n v="2323"/>
    <n v="2377"/>
    <m/>
    <n v="1967"/>
    <n v="56"/>
    <x v="2"/>
  </r>
  <r>
    <s v="IM"/>
    <x v="3"/>
    <s v="France"/>
    <n v="2323"/>
    <n v="2251"/>
    <n v="2329"/>
    <n v="1994"/>
    <n v="29"/>
    <x v="0"/>
  </r>
  <r>
    <s v="IM"/>
    <x v="17"/>
    <s v="Hungary"/>
    <n v="2323"/>
    <m/>
    <m/>
    <n v="1959"/>
    <n v="64"/>
    <x v="2"/>
  </r>
  <r>
    <s v="IM"/>
    <x v="27"/>
    <s v="Israel"/>
    <n v="2323"/>
    <n v="2312"/>
    <n v="2233"/>
    <n v="1981"/>
    <n v="42"/>
    <x v="0"/>
  </r>
  <r>
    <s v="IM"/>
    <x v="6"/>
    <s v="India"/>
    <n v="2323"/>
    <n v="2296"/>
    <n v="2290"/>
    <n v="2002"/>
    <n v="21"/>
    <x v="1"/>
  </r>
  <r>
    <s v="IM"/>
    <x v="38"/>
    <s v="Canada"/>
    <n v="2323"/>
    <n v="2242"/>
    <n v="2375"/>
    <n v="1999"/>
    <n v="24"/>
    <x v="1"/>
  </r>
  <r>
    <s v="IM"/>
    <x v="14"/>
    <s v="Germany"/>
    <n v="2322"/>
    <m/>
    <n v="2279"/>
    <n v="1963"/>
    <n v="60"/>
    <x v="2"/>
  </r>
  <r>
    <s v="IM"/>
    <x v="11"/>
    <s v="Poland"/>
    <n v="2322"/>
    <n v="2243"/>
    <n v="2262"/>
    <n v="1992"/>
    <n v="31"/>
    <x v="0"/>
  </r>
  <r>
    <s v="IM"/>
    <x v="19"/>
    <s v="Czech Republic"/>
    <n v="2322"/>
    <n v="2295"/>
    <n v="2257"/>
    <n v="1978"/>
    <n v="45"/>
    <x v="0"/>
  </r>
  <r>
    <s v="IM"/>
    <x v="40"/>
    <s v="Cuba"/>
    <n v="2322"/>
    <m/>
    <n v="2256"/>
    <n v="1990"/>
    <n v="33"/>
    <x v="0"/>
  </r>
  <r>
    <s v="IM"/>
    <x v="39"/>
    <s v="Argentina"/>
    <n v="2322"/>
    <n v="2410"/>
    <n v="2306"/>
    <n v="1989"/>
    <n v="34"/>
    <x v="0"/>
  </r>
  <r>
    <s v="IM"/>
    <x v="71"/>
    <s v="Venezuela"/>
    <n v="2322"/>
    <n v="2224"/>
    <n v="2335"/>
    <n v="1981"/>
    <n v="42"/>
    <x v="0"/>
  </r>
  <r>
    <s v="IM"/>
    <x v="32"/>
    <s v="Italy"/>
    <n v="2322"/>
    <m/>
    <n v="2289"/>
    <n v="1977"/>
    <n v="46"/>
    <x v="0"/>
  </r>
  <r>
    <s v="IM"/>
    <x v="67"/>
    <s v="Iceland"/>
    <n v="2322"/>
    <n v="2375"/>
    <n v="2296"/>
    <n v="1980"/>
    <n v="43"/>
    <x v="0"/>
  </r>
  <r>
    <s v="IM"/>
    <x v="27"/>
    <s v="Israel"/>
    <n v="2322"/>
    <n v="2283"/>
    <n v="2204"/>
    <n v="1994"/>
    <n v="29"/>
    <x v="0"/>
  </r>
  <r>
    <s v="IM"/>
    <x v="14"/>
    <s v="Germany"/>
    <n v="2322"/>
    <n v="2319"/>
    <n v="2257"/>
    <n v="1973"/>
    <n v="50"/>
    <x v="2"/>
  </r>
  <r>
    <s v="IM"/>
    <x v="56"/>
    <s v="Philippines"/>
    <n v="2321"/>
    <n v="2336"/>
    <n v="2441"/>
    <n v="1972"/>
    <n v="51"/>
    <x v="2"/>
  </r>
  <r>
    <s v="IM"/>
    <x v="0"/>
    <s v="Norway"/>
    <n v="2321"/>
    <n v="2162"/>
    <n v="2308"/>
    <n v="1966"/>
    <n v="57"/>
    <x v="2"/>
  </r>
  <r>
    <s v="IM"/>
    <x v="21"/>
    <s v="Sweden"/>
    <n v="2321"/>
    <n v="2362"/>
    <n v="2313"/>
    <n v="1976"/>
    <n v="47"/>
    <x v="0"/>
  </r>
  <r>
    <s v="IM"/>
    <x v="3"/>
    <s v="France"/>
    <n v="2321"/>
    <m/>
    <m/>
    <n v="1967"/>
    <n v="56"/>
    <x v="2"/>
  </r>
  <r>
    <s v="IM"/>
    <x v="19"/>
    <s v="Czech Republic"/>
    <n v="2321"/>
    <n v="2290"/>
    <n v="2338"/>
    <n v="1977"/>
    <n v="46"/>
    <x v="0"/>
  </r>
  <r>
    <s v="IM"/>
    <x v="11"/>
    <s v="Poland"/>
    <n v="2321"/>
    <n v="2256"/>
    <n v="2192"/>
    <n v="1995"/>
    <n v="28"/>
    <x v="0"/>
  </r>
  <r>
    <s v="IM"/>
    <x v="3"/>
    <s v="France"/>
    <n v="2321"/>
    <n v="2325"/>
    <n v="2397"/>
    <n v="1979"/>
    <n v="44"/>
    <x v="0"/>
  </r>
  <r>
    <s v="IM"/>
    <x v="5"/>
    <s v="Netherlands"/>
    <n v="2321"/>
    <m/>
    <m/>
    <n v="1970"/>
    <n v="53"/>
    <x v="2"/>
  </r>
  <r>
    <s v="IM"/>
    <x v="3"/>
    <s v="France"/>
    <n v="2321"/>
    <n v="2268"/>
    <n v="2312"/>
    <n v="1980"/>
    <n v="43"/>
    <x v="0"/>
  </r>
  <r>
    <s v="IM"/>
    <x v="17"/>
    <s v="Hungary"/>
    <n v="2321"/>
    <n v="2267"/>
    <n v="2310"/>
    <n v="1987"/>
    <n v="36"/>
    <x v="0"/>
  </r>
  <r>
    <s v="IM"/>
    <x v="26"/>
    <s v="Spain"/>
    <n v="2320"/>
    <n v="2291"/>
    <n v="2323"/>
    <n v="1992"/>
    <n v="31"/>
    <x v="0"/>
  </r>
  <r>
    <s v="IM"/>
    <x v="37"/>
    <s v="Switzerland"/>
    <n v="2320"/>
    <n v="2311"/>
    <m/>
    <n v="1976"/>
    <n v="47"/>
    <x v="0"/>
  </r>
  <r>
    <s v="IM"/>
    <x v="6"/>
    <s v="India"/>
    <n v="2320"/>
    <n v="2229"/>
    <n v="2187"/>
    <n v="2002"/>
    <n v="21"/>
    <x v="1"/>
  </r>
  <r>
    <s v="IM"/>
    <x v="14"/>
    <s v="Germany"/>
    <n v="2320"/>
    <n v="2336"/>
    <n v="2238"/>
    <n v="1984"/>
    <n v="39"/>
    <x v="0"/>
  </r>
  <r>
    <s v="IM"/>
    <x v="19"/>
    <s v="Czech Republic"/>
    <n v="2320"/>
    <m/>
    <n v="2302"/>
    <n v="1976"/>
    <n v="47"/>
    <x v="0"/>
  </r>
  <r>
    <s v="IM"/>
    <x v="9"/>
    <s v="Iran"/>
    <n v="2320"/>
    <n v="2350"/>
    <n v="2307"/>
    <n v="1982"/>
    <n v="41"/>
    <x v="0"/>
  </r>
  <r>
    <s v="IM"/>
    <x v="54"/>
    <s v="Finland"/>
    <n v="2320"/>
    <m/>
    <m/>
    <n v="1972"/>
    <n v="51"/>
    <x v="2"/>
  </r>
  <r>
    <s v="IM"/>
    <x v="3"/>
    <s v="France"/>
    <n v="2320"/>
    <n v="2404"/>
    <n v="2325"/>
    <n v="1984"/>
    <n v="39"/>
    <x v="0"/>
  </r>
  <r>
    <s v="IM"/>
    <x v="67"/>
    <s v="Iceland"/>
    <n v="2320"/>
    <m/>
    <n v="2380"/>
    <n v="1964"/>
    <n v="59"/>
    <x v="2"/>
  </r>
  <r>
    <s v="IM"/>
    <x v="21"/>
    <s v="Sweden"/>
    <n v="2320"/>
    <n v="2281"/>
    <n v="2314"/>
    <n v="1960"/>
    <n v="63"/>
    <x v="2"/>
  </r>
  <r>
    <s v="IM"/>
    <x v="3"/>
    <s v="France"/>
    <n v="2320"/>
    <m/>
    <m/>
    <n v="1959"/>
    <n v="64"/>
    <x v="2"/>
  </r>
  <r>
    <s v="IM"/>
    <x v="22"/>
    <s v="Slovenia"/>
    <n v="2320"/>
    <n v="2233"/>
    <n v="2213"/>
    <n v="1959"/>
    <n v="64"/>
    <x v="2"/>
  </r>
  <r>
    <s v="IM"/>
    <x v="11"/>
    <s v="Poland"/>
    <n v="2320"/>
    <n v="2248"/>
    <n v="2230"/>
    <n v="1979"/>
    <n v="44"/>
    <x v="0"/>
  </r>
  <r>
    <s v="IM"/>
    <x v="19"/>
    <s v="Czech Republic"/>
    <n v="2319"/>
    <n v="2265"/>
    <n v="2228"/>
    <n v="1958"/>
    <n v="65"/>
    <x v="2"/>
  </r>
  <r>
    <s v="IM"/>
    <x v="78"/>
    <s v="Ireland"/>
    <n v="2319"/>
    <n v="2321"/>
    <n v="2258"/>
    <n v="1991"/>
    <n v="32"/>
    <x v="0"/>
  </r>
  <r>
    <s v="IM"/>
    <x v="51"/>
    <s v="Belgium"/>
    <n v="2319"/>
    <n v="2393"/>
    <m/>
    <n v="1972"/>
    <n v="51"/>
    <x v="2"/>
  </r>
  <r>
    <s v="IM"/>
    <x v="25"/>
    <s v="Serbia"/>
    <n v="2319"/>
    <n v="2271"/>
    <n v="2357"/>
    <n v="1992"/>
    <n v="31"/>
    <x v="0"/>
  </r>
  <r>
    <s v="IM"/>
    <x v="11"/>
    <s v="Poland"/>
    <n v="2319"/>
    <n v="2232"/>
    <n v="2266"/>
    <n v="1980"/>
    <n v="43"/>
    <x v="0"/>
  </r>
  <r>
    <s v="IM"/>
    <x v="3"/>
    <s v="France"/>
    <n v="2319"/>
    <n v="2251"/>
    <n v="2341"/>
    <n v="1974"/>
    <n v="49"/>
    <x v="0"/>
  </r>
  <r>
    <s v="IM"/>
    <x v="39"/>
    <s v="Argentina"/>
    <n v="2318"/>
    <n v="2348"/>
    <n v="2345"/>
    <n v="1969"/>
    <n v="54"/>
    <x v="2"/>
  </r>
  <r>
    <s v="IM"/>
    <x v="17"/>
    <s v="Hungary"/>
    <n v="2318"/>
    <m/>
    <m/>
    <n v="1955"/>
    <n v="68"/>
    <x v="2"/>
  </r>
  <r>
    <s v="IM"/>
    <x v="22"/>
    <s v="Slovenia"/>
    <n v="2318"/>
    <n v="2268"/>
    <n v="2277"/>
    <n v="1994"/>
    <n v="29"/>
    <x v="0"/>
  </r>
  <r>
    <s v="IM"/>
    <x v="15"/>
    <s v="United Kingdom"/>
    <n v="2318"/>
    <n v="2390"/>
    <n v="2268"/>
    <n v="1979"/>
    <n v="44"/>
    <x v="0"/>
  </r>
  <r>
    <s v="IM"/>
    <x v="19"/>
    <s v="Czech Republic"/>
    <n v="2318"/>
    <n v="2357"/>
    <n v="2218"/>
    <n v="1983"/>
    <n v="40"/>
    <x v="0"/>
  </r>
  <r>
    <s v="IM"/>
    <x v="26"/>
    <s v="Spain"/>
    <n v="2318"/>
    <n v="2363"/>
    <m/>
    <n v="1968"/>
    <n v="55"/>
    <x v="2"/>
  </r>
  <r>
    <s v="IM"/>
    <x v="44"/>
    <s v="Kazakhstan"/>
    <n v="2317"/>
    <n v="2231"/>
    <n v="2320"/>
    <n v="1992"/>
    <n v="31"/>
    <x v="0"/>
  </r>
  <r>
    <s v="IM"/>
    <x v="25"/>
    <s v="Serbia"/>
    <n v="2317"/>
    <n v="2373"/>
    <n v="2407"/>
    <n v="1977"/>
    <n v="46"/>
    <x v="0"/>
  </r>
  <r>
    <s v="IM"/>
    <x v="26"/>
    <s v="Spain"/>
    <n v="2317"/>
    <n v="2311"/>
    <n v="2208"/>
    <n v="1976"/>
    <n v="47"/>
    <x v="0"/>
  </r>
  <r>
    <s v="IM"/>
    <x v="51"/>
    <s v="Belgium"/>
    <n v="2317"/>
    <n v="2333"/>
    <n v="2243"/>
    <n v="1957"/>
    <n v="66"/>
    <x v="2"/>
  </r>
  <r>
    <s v="IM"/>
    <x v="1"/>
    <s v="United States"/>
    <n v="2317"/>
    <n v="2400"/>
    <n v="2293"/>
    <n v="1993"/>
    <n v="30"/>
    <x v="0"/>
  </r>
  <r>
    <s v="IM"/>
    <x v="64"/>
    <s v="Portugal"/>
    <n v="2317"/>
    <n v="2222"/>
    <n v="2233"/>
    <n v="1972"/>
    <n v="51"/>
    <x v="2"/>
  </r>
  <r>
    <s v="IM"/>
    <x v="14"/>
    <s v="Germany"/>
    <n v="2317"/>
    <n v="2365"/>
    <m/>
    <n v="1964"/>
    <n v="59"/>
    <x v="2"/>
  </r>
  <r>
    <s v="IM"/>
    <x v="100"/>
    <s v="Zambia"/>
    <n v="2317"/>
    <n v="2276"/>
    <n v="2265"/>
    <n v="1986"/>
    <n v="37"/>
    <x v="0"/>
  </r>
  <r>
    <s v="IM"/>
    <x v="16"/>
    <s v="Armenia"/>
    <n v="2317"/>
    <n v="2186"/>
    <n v="2376"/>
    <n v="1997"/>
    <n v="26"/>
    <x v="0"/>
  </r>
  <r>
    <s v="IM"/>
    <x v="14"/>
    <s v="Germany"/>
    <n v="2317"/>
    <n v="2336"/>
    <n v="2379"/>
    <n v="1966"/>
    <n v="57"/>
    <x v="2"/>
  </r>
  <r>
    <s v="IM"/>
    <x v="2"/>
    <s v="China"/>
    <n v="2317"/>
    <n v="2328"/>
    <n v="2263"/>
    <n v="1978"/>
    <n v="45"/>
    <x v="0"/>
  </r>
  <r>
    <s v="IM"/>
    <x v="28"/>
    <s v="Croatia"/>
    <n v="2316"/>
    <n v="2359"/>
    <n v="2377"/>
    <n v="1971"/>
    <n v="52"/>
    <x v="2"/>
  </r>
  <r>
    <s v="IM"/>
    <x v="24"/>
    <s v="Austria"/>
    <n v="2316"/>
    <n v="2295"/>
    <n v="2335"/>
    <n v="1991"/>
    <n v="32"/>
    <x v="0"/>
  </r>
  <r>
    <s v="IM"/>
    <x v="21"/>
    <s v="Sweden"/>
    <n v="2316"/>
    <n v="2346"/>
    <m/>
    <n v="1972"/>
    <n v="51"/>
    <x v="2"/>
  </r>
  <r>
    <s v="IM"/>
    <x v="7"/>
    <s v="Romania"/>
    <n v="2316"/>
    <n v="2231"/>
    <n v="2203"/>
    <n v="1965"/>
    <n v="58"/>
    <x v="2"/>
  </r>
  <r>
    <s v="IM"/>
    <x v="58"/>
    <s v="North Macedonia"/>
    <n v="2316"/>
    <n v="2274"/>
    <n v="2278"/>
    <n v="1961"/>
    <n v="62"/>
    <x v="2"/>
  </r>
  <r>
    <s v="IM"/>
    <x v="26"/>
    <s v="Spain"/>
    <n v="2316"/>
    <n v="2322"/>
    <n v="2371"/>
    <n v="1972"/>
    <n v="51"/>
    <x v="2"/>
  </r>
  <r>
    <s v="IM"/>
    <x v="3"/>
    <s v="France"/>
    <n v="2316"/>
    <n v="2236"/>
    <n v="2251"/>
    <n v="2002"/>
    <n v="21"/>
    <x v="1"/>
  </r>
  <r>
    <s v="IM"/>
    <x v="3"/>
    <s v="France"/>
    <n v="2315"/>
    <m/>
    <m/>
    <n v="1972"/>
    <n v="51"/>
    <x v="2"/>
  </r>
  <r>
    <s v="IM"/>
    <x v="32"/>
    <s v="Italy"/>
    <n v="2315"/>
    <n v="2329"/>
    <n v="2393"/>
    <n v="1983"/>
    <n v="40"/>
    <x v="0"/>
  </r>
  <r>
    <s v="IM"/>
    <x v="5"/>
    <s v="Netherlands"/>
    <n v="2315"/>
    <m/>
    <n v="2318"/>
    <n v="1990"/>
    <n v="33"/>
    <x v="0"/>
  </r>
  <r>
    <s v="IM"/>
    <x v="40"/>
    <s v="Cuba"/>
    <n v="2315"/>
    <n v="2314"/>
    <n v="2282"/>
    <n v="1997"/>
    <n v="26"/>
    <x v="0"/>
  </r>
  <r>
    <s v="IM"/>
    <x v="15"/>
    <s v="United Kingdom"/>
    <n v="2315"/>
    <n v="2356"/>
    <m/>
    <n v="1978"/>
    <n v="45"/>
    <x v="0"/>
  </r>
  <r>
    <s v="IM"/>
    <x v="25"/>
    <s v="Serbia"/>
    <n v="2314"/>
    <n v="2428"/>
    <n v="2326"/>
    <n v="1964"/>
    <n v="59"/>
    <x v="2"/>
  </r>
  <r>
    <s v="IM"/>
    <x v="7"/>
    <s v="Romania"/>
    <n v="2314"/>
    <n v="2304"/>
    <n v="2280"/>
    <n v="1978"/>
    <n v="45"/>
    <x v="0"/>
  </r>
  <r>
    <s v="IM"/>
    <x v="53"/>
    <s v="Georgia"/>
    <n v="2314"/>
    <n v="2296"/>
    <n v="2267"/>
    <n v="1985"/>
    <n v="38"/>
    <x v="0"/>
  </r>
  <r>
    <s v="IM"/>
    <x v="29"/>
    <s v="Turkey"/>
    <n v="2313"/>
    <n v="2254"/>
    <n v="2254"/>
    <n v="2002"/>
    <n v="21"/>
    <x v="1"/>
  </r>
  <r>
    <s v="IM"/>
    <x v="40"/>
    <s v="Cuba"/>
    <n v="2313"/>
    <n v="2309"/>
    <n v="2313"/>
    <n v="1982"/>
    <n v="41"/>
    <x v="0"/>
  </r>
  <r>
    <s v="IM"/>
    <x v="19"/>
    <s v="Czech Republic"/>
    <n v="2313"/>
    <n v="2168"/>
    <n v="2248"/>
    <n v="1977"/>
    <n v="46"/>
    <x v="0"/>
  </r>
  <r>
    <s v="IM"/>
    <x v="62"/>
    <s v="Morocco"/>
    <n v="2313"/>
    <n v="2339"/>
    <n v="2281"/>
    <n v="1972"/>
    <n v="51"/>
    <x v="2"/>
  </r>
  <r>
    <s v="IM"/>
    <x v="14"/>
    <s v="Germany"/>
    <n v="2313"/>
    <n v="2308"/>
    <m/>
    <n v="1971"/>
    <n v="52"/>
    <x v="2"/>
  </r>
  <r>
    <s v="IM"/>
    <x v="14"/>
    <s v="Germany"/>
    <n v="2313"/>
    <n v="2318"/>
    <n v="2221"/>
    <n v="1978"/>
    <n v="45"/>
    <x v="0"/>
  </r>
  <r>
    <s v="IM"/>
    <x v="31"/>
    <s v="Denmark"/>
    <n v="2313"/>
    <n v="2280"/>
    <n v="2402"/>
    <n v="1976"/>
    <n v="47"/>
    <x v="0"/>
  </r>
  <r>
    <s v="IM"/>
    <x v="26"/>
    <s v="Spain"/>
    <n v="2313"/>
    <n v="2300"/>
    <m/>
    <n v="1968"/>
    <n v="55"/>
    <x v="2"/>
  </r>
  <r>
    <s v="IM"/>
    <x v="14"/>
    <s v="Germany"/>
    <n v="2312"/>
    <m/>
    <n v="2115"/>
    <n v="1960"/>
    <n v="63"/>
    <x v="2"/>
  </r>
  <r>
    <s v="IM"/>
    <x v="14"/>
    <s v="Germany"/>
    <n v="2312"/>
    <n v="2342"/>
    <n v="2112"/>
    <n v="1959"/>
    <n v="64"/>
    <x v="2"/>
  </r>
  <r>
    <s v="IM"/>
    <x v="17"/>
    <s v="Hungary"/>
    <n v="2312"/>
    <n v="2365"/>
    <n v="2342"/>
    <n v="1970"/>
    <n v="53"/>
    <x v="2"/>
  </r>
  <r>
    <s v="IM"/>
    <x v="14"/>
    <s v="Germany"/>
    <n v="2312"/>
    <m/>
    <n v="2337"/>
    <n v="1967"/>
    <n v="56"/>
    <x v="2"/>
  </r>
  <r>
    <s v="IM"/>
    <x v="78"/>
    <s v="Ireland"/>
    <n v="2312"/>
    <n v="2266"/>
    <n v="2318"/>
    <n v="2004"/>
    <n v="19"/>
    <x v="1"/>
  </r>
  <r>
    <s v="IM"/>
    <x v="24"/>
    <s v="Austria"/>
    <n v="2312"/>
    <n v="2336"/>
    <n v="2347"/>
    <n v="1982"/>
    <n v="41"/>
    <x v="0"/>
  </r>
  <r>
    <s v="IM"/>
    <x v="17"/>
    <s v="Hungary"/>
    <n v="2312"/>
    <m/>
    <m/>
    <n v="1946"/>
    <n v="77"/>
    <x v="2"/>
  </r>
  <r>
    <s v="IM"/>
    <x v="22"/>
    <s v="Slovenia"/>
    <n v="2312"/>
    <m/>
    <m/>
    <n v="1979"/>
    <n v="44"/>
    <x v="0"/>
  </r>
  <r>
    <s v="IM"/>
    <x v="5"/>
    <s v="Netherlands"/>
    <n v="2312"/>
    <m/>
    <n v="2219"/>
    <n v="1962"/>
    <n v="61"/>
    <x v="2"/>
  </r>
  <r>
    <s v="IM"/>
    <x v="26"/>
    <s v="Spain"/>
    <n v="2312"/>
    <n v="2241"/>
    <n v="2378"/>
    <n v="1970"/>
    <n v="53"/>
    <x v="2"/>
  </r>
  <r>
    <s v="IM"/>
    <x v="31"/>
    <s v="Denmark"/>
    <n v="2312"/>
    <m/>
    <m/>
    <n v="1957"/>
    <n v="66"/>
    <x v="2"/>
  </r>
  <r>
    <s v="IM"/>
    <x v="40"/>
    <s v="Cuba"/>
    <n v="2311"/>
    <n v="2292"/>
    <n v="2240"/>
    <n v="1994"/>
    <n v="29"/>
    <x v="0"/>
  </r>
  <r>
    <s v="IM"/>
    <x v="11"/>
    <s v="Poland"/>
    <n v="2311"/>
    <n v="2269"/>
    <n v="2238"/>
    <n v="1995"/>
    <n v="28"/>
    <x v="0"/>
  </r>
  <r>
    <s v="IM"/>
    <x v="50"/>
    <s v="Slovakia"/>
    <n v="2311"/>
    <m/>
    <m/>
    <n v="1978"/>
    <n v="45"/>
    <x v="0"/>
  </r>
  <r>
    <s v="IM"/>
    <x v="40"/>
    <s v="Cuba"/>
    <n v="2311"/>
    <n v="2371"/>
    <n v="2326"/>
    <n v="1973"/>
    <n v="50"/>
    <x v="2"/>
  </r>
  <r>
    <s v="IM"/>
    <x v="26"/>
    <s v="Spain"/>
    <n v="2310"/>
    <n v="2332"/>
    <m/>
    <n v="1962"/>
    <n v="61"/>
    <x v="2"/>
  </r>
  <r>
    <s v="IM"/>
    <x v="22"/>
    <s v="Slovenia"/>
    <n v="2310"/>
    <n v="2186"/>
    <n v="2230"/>
    <n v="1999"/>
    <n v="24"/>
    <x v="1"/>
  </r>
  <r>
    <s v="IM"/>
    <x v="6"/>
    <s v="India"/>
    <n v="2310"/>
    <n v="2234"/>
    <n v="2324"/>
    <n v="1995"/>
    <n v="28"/>
    <x v="0"/>
  </r>
  <r>
    <s v="IM"/>
    <x v="25"/>
    <s v="Serbia"/>
    <n v="2310"/>
    <m/>
    <n v="2371"/>
    <n v="1963"/>
    <n v="60"/>
    <x v="2"/>
  </r>
  <r>
    <s v="IM"/>
    <x v="61"/>
    <s v="Mexico"/>
    <n v="2310"/>
    <n v="2290"/>
    <n v="2252"/>
    <n v="1995"/>
    <n v="28"/>
    <x v="0"/>
  </r>
  <r>
    <s v="IM"/>
    <x v="73"/>
    <s v="Ecuador"/>
    <n v="2310"/>
    <n v="2347"/>
    <n v="2368"/>
    <n v="1989"/>
    <n v="34"/>
    <x v="0"/>
  </r>
  <r>
    <s v="IM"/>
    <x v="99"/>
    <s v="Zimbabwe"/>
    <n v="2309"/>
    <n v="2407"/>
    <n v="2293"/>
    <n v="1987"/>
    <n v="36"/>
    <x v="0"/>
  </r>
  <r>
    <s v="IM"/>
    <x v="26"/>
    <s v="Spain"/>
    <n v="2309"/>
    <m/>
    <m/>
    <n v="1958"/>
    <n v="65"/>
    <x v="2"/>
  </r>
  <r>
    <s v="IM"/>
    <x v="60"/>
    <s v="Colombia"/>
    <n v="2309"/>
    <n v="2280"/>
    <n v="2268"/>
    <n v="1975"/>
    <n v="48"/>
    <x v="0"/>
  </r>
  <r>
    <s v="IM"/>
    <x v="18"/>
    <s v="Ukraine"/>
    <n v="2309"/>
    <n v="2159"/>
    <n v="2140"/>
    <n v="1988"/>
    <n v="35"/>
    <x v="0"/>
  </r>
  <r>
    <s v="IM"/>
    <x v="19"/>
    <s v="Czech Republic"/>
    <n v="2309"/>
    <n v="2228"/>
    <n v="2210"/>
    <n v="1997"/>
    <n v="26"/>
    <x v="0"/>
  </r>
  <r>
    <s v="IM"/>
    <x v="4"/>
    <s v="Russia"/>
    <n v="2309"/>
    <n v="2337"/>
    <n v="2240"/>
    <n v="1966"/>
    <n v="57"/>
    <x v="2"/>
  </r>
  <r>
    <s v="IM"/>
    <x v="19"/>
    <s v="Czech Republic"/>
    <n v="2309"/>
    <m/>
    <m/>
    <n v="1976"/>
    <n v="47"/>
    <x v="0"/>
  </r>
  <r>
    <s v="IM"/>
    <x v="14"/>
    <s v="Germany"/>
    <n v="2309"/>
    <n v="2218"/>
    <n v="2351"/>
    <n v="1971"/>
    <n v="52"/>
    <x v="2"/>
  </r>
  <r>
    <s v="IM"/>
    <x v="39"/>
    <s v="Argentina"/>
    <n v="2309"/>
    <n v="2344"/>
    <n v="2306"/>
    <n v="1990"/>
    <n v="33"/>
    <x v="0"/>
  </r>
  <r>
    <s v="IM"/>
    <x v="11"/>
    <s v="Poland"/>
    <n v="2309"/>
    <n v="2168"/>
    <n v="2203"/>
    <n v="1992"/>
    <n v="31"/>
    <x v="0"/>
  </r>
  <r>
    <s v="IM"/>
    <x v="14"/>
    <s v="Germany"/>
    <n v="2309"/>
    <n v="2299"/>
    <m/>
    <n v="1964"/>
    <n v="59"/>
    <x v="2"/>
  </r>
  <r>
    <s v="IM"/>
    <x v="5"/>
    <s v="Netherlands"/>
    <n v="2308"/>
    <n v="2372"/>
    <n v="2357"/>
    <n v="1972"/>
    <n v="51"/>
    <x v="2"/>
  </r>
  <r>
    <s v="IM"/>
    <x v="64"/>
    <s v="Portugal"/>
    <n v="2308"/>
    <n v="2195"/>
    <n v="2295"/>
    <n v="1979"/>
    <n v="44"/>
    <x v="0"/>
  </r>
  <r>
    <s v="IM"/>
    <x v="50"/>
    <s v="Slovakia"/>
    <n v="2308"/>
    <m/>
    <m/>
    <n v="1993"/>
    <n v="30"/>
    <x v="0"/>
  </r>
  <r>
    <s v="IM"/>
    <x v="14"/>
    <s v="Germany"/>
    <n v="2307"/>
    <n v="2280"/>
    <n v="2343"/>
    <n v="1971"/>
    <n v="52"/>
    <x v="2"/>
  </r>
  <r>
    <s v="IM"/>
    <x v="110"/>
    <s v="Barbados"/>
    <n v="2307"/>
    <n v="2248"/>
    <n v="2211"/>
    <n v="1997"/>
    <n v="26"/>
    <x v="0"/>
  </r>
  <r>
    <s v="IM"/>
    <x v="17"/>
    <s v="Hungary"/>
    <n v="2307"/>
    <n v="2298"/>
    <n v="2279"/>
    <n v="1983"/>
    <n v="40"/>
    <x v="0"/>
  </r>
  <r>
    <s v="IM"/>
    <x v="109"/>
    <s v="Syria"/>
    <n v="2307"/>
    <n v="2407"/>
    <n v="2370"/>
    <n v="1968"/>
    <n v="55"/>
    <x v="2"/>
  </r>
  <r>
    <s v="IM"/>
    <x v="17"/>
    <s v="Hungary"/>
    <n v="2307"/>
    <n v="2383"/>
    <n v="2365"/>
    <n v="1983"/>
    <n v="40"/>
    <x v="0"/>
  </r>
  <r>
    <s v="IM"/>
    <x v="14"/>
    <s v="Germany"/>
    <n v="2307"/>
    <m/>
    <n v="2254"/>
    <n v="1965"/>
    <n v="58"/>
    <x v="2"/>
  </r>
  <r>
    <s v="IM"/>
    <x v="59"/>
    <s v="United Kingdom"/>
    <n v="2307"/>
    <m/>
    <n v="2308"/>
    <n v="1957"/>
    <n v="66"/>
    <x v="2"/>
  </r>
  <r>
    <s v="IM"/>
    <x v="7"/>
    <s v="Romania"/>
    <n v="2306"/>
    <n v="2293"/>
    <n v="2354"/>
    <n v="1976"/>
    <n v="47"/>
    <x v="0"/>
  </r>
  <r>
    <s v="IM"/>
    <x v="81"/>
    <s v="Malaysia"/>
    <n v="2306"/>
    <n v="2148"/>
    <n v="2176"/>
    <n v="2004"/>
    <n v="19"/>
    <x v="1"/>
  </r>
  <r>
    <s v="IM"/>
    <x v="14"/>
    <s v="Germany"/>
    <n v="2306"/>
    <m/>
    <m/>
    <n v="1968"/>
    <n v="55"/>
    <x v="2"/>
  </r>
  <r>
    <s v="IM"/>
    <x v="11"/>
    <s v="Poland"/>
    <n v="2306"/>
    <m/>
    <m/>
    <n v="1953"/>
    <n v="70"/>
    <x v="2"/>
  </r>
  <r>
    <s v="IM"/>
    <x v="73"/>
    <s v="Ecuador"/>
    <n v="2306"/>
    <n v="2304"/>
    <n v="2244"/>
    <n v="1977"/>
    <n v="46"/>
    <x v="0"/>
  </r>
  <r>
    <s v="IM"/>
    <x v="28"/>
    <s v="Croatia"/>
    <n v="2306"/>
    <n v="2316"/>
    <n v="2367"/>
    <n v="1951"/>
    <n v="72"/>
    <x v="2"/>
  </r>
  <r>
    <s v="IM"/>
    <x v="40"/>
    <s v="Cuba"/>
    <n v="2306"/>
    <n v="2288"/>
    <n v="2295"/>
    <n v="1988"/>
    <n v="35"/>
    <x v="0"/>
  </r>
  <r>
    <s v="IM"/>
    <x v="80"/>
    <s v="South Africa"/>
    <n v="2306"/>
    <m/>
    <m/>
    <n v="2008"/>
    <n v="15"/>
    <x v="1"/>
  </r>
  <r>
    <s v="IM"/>
    <x v="103"/>
    <s v="Japan"/>
    <n v="2306"/>
    <n v="2270"/>
    <n v="2269"/>
    <n v="1988"/>
    <n v="35"/>
    <x v="0"/>
  </r>
  <r>
    <s v="IM"/>
    <x v="88"/>
    <s v="Dominican Republic"/>
    <n v="2306"/>
    <n v="2191"/>
    <n v="2383"/>
    <n v="2001"/>
    <n v="22"/>
    <x v="1"/>
  </r>
  <r>
    <s v="IM"/>
    <x v="14"/>
    <s v="Germany"/>
    <n v="2306"/>
    <n v="2258"/>
    <n v="2182"/>
    <n v="1992"/>
    <n v="31"/>
    <x v="0"/>
  </r>
  <r>
    <s v="IM"/>
    <x v="13"/>
    <s v="Uzbekistan"/>
    <n v="2305"/>
    <n v="2253"/>
    <n v="2223"/>
    <n v="1993"/>
    <n v="30"/>
    <x v="0"/>
  </r>
  <r>
    <s v="IM"/>
    <x v="51"/>
    <s v="Belgium"/>
    <n v="2305"/>
    <n v="2261"/>
    <m/>
    <n v="1978"/>
    <n v="45"/>
    <x v="0"/>
  </r>
  <r>
    <s v="IM"/>
    <x v="28"/>
    <s v="Croatia"/>
    <n v="2305"/>
    <n v="2270"/>
    <n v="2253"/>
    <n v="1980"/>
    <n v="43"/>
    <x v="0"/>
  </r>
  <r>
    <s v="IM"/>
    <x v="24"/>
    <s v="Austria"/>
    <n v="2305"/>
    <m/>
    <n v="2288"/>
    <n v="1979"/>
    <n v="44"/>
    <x v="0"/>
  </r>
  <r>
    <s v="IM"/>
    <x v="21"/>
    <s v="Sweden"/>
    <n v="2305"/>
    <m/>
    <m/>
    <n v="1969"/>
    <n v="54"/>
    <x v="2"/>
  </r>
  <r>
    <s v="IM"/>
    <x v="37"/>
    <s v="Switzerland"/>
    <n v="2305"/>
    <n v="2335"/>
    <n v="2247"/>
    <n v="1976"/>
    <n v="47"/>
    <x v="0"/>
  </r>
  <r>
    <s v="IM"/>
    <x v="0"/>
    <s v="Norway"/>
    <n v="2305"/>
    <n v="2326"/>
    <n v="2335"/>
    <n v="1983"/>
    <n v="40"/>
    <x v="0"/>
  </r>
  <r>
    <s v="IM"/>
    <x v="4"/>
    <s v="Russia"/>
    <n v="2304"/>
    <n v="2335"/>
    <n v="2230"/>
    <n v="1984"/>
    <n v="39"/>
    <x v="0"/>
  </r>
  <r>
    <s v="IM"/>
    <x v="21"/>
    <s v="Sweden"/>
    <n v="2304"/>
    <n v="2261"/>
    <n v="2282"/>
    <n v="1966"/>
    <n v="57"/>
    <x v="2"/>
  </r>
  <r>
    <s v="IM"/>
    <x v="22"/>
    <s v="Slovenia"/>
    <n v="2304"/>
    <n v="2233"/>
    <n v="2265"/>
    <n v="1972"/>
    <n v="51"/>
    <x v="2"/>
  </r>
  <r>
    <s v="IM"/>
    <x v="1"/>
    <s v="United States"/>
    <n v="2304"/>
    <n v="2229"/>
    <n v="2229"/>
    <n v="2000"/>
    <n v="23"/>
    <x v="1"/>
  </r>
  <r>
    <s v="IM"/>
    <x v="39"/>
    <s v="Argentina"/>
    <n v="2304"/>
    <n v="2313"/>
    <n v="2190"/>
    <n v="1987"/>
    <n v="36"/>
    <x v="0"/>
  </r>
  <r>
    <s v="IM"/>
    <x v="14"/>
    <s v="Germany"/>
    <n v="2304"/>
    <n v="2360"/>
    <n v="2317"/>
    <n v="1964"/>
    <n v="59"/>
    <x v="2"/>
  </r>
  <r>
    <s v="IM"/>
    <x v="27"/>
    <s v="Israel"/>
    <n v="2303"/>
    <n v="2365"/>
    <m/>
    <n v="1959"/>
    <n v="64"/>
    <x v="2"/>
  </r>
  <r>
    <s v="IM"/>
    <x v="21"/>
    <s v="Sweden"/>
    <n v="2303"/>
    <m/>
    <m/>
    <n v="1963"/>
    <n v="60"/>
    <x v="2"/>
  </r>
  <r>
    <s v="IM"/>
    <x v="14"/>
    <s v="Germany"/>
    <n v="2303"/>
    <m/>
    <n v="2243"/>
    <n v="1970"/>
    <n v="53"/>
    <x v="2"/>
  </r>
  <r>
    <s v="IM"/>
    <x v="51"/>
    <s v="Belgium"/>
    <n v="2302"/>
    <n v="2466"/>
    <n v="2334"/>
    <n v="1965"/>
    <n v="58"/>
    <x v="2"/>
  </r>
  <r>
    <s v="IM"/>
    <x v="5"/>
    <s v="Netherlands"/>
    <n v="2302"/>
    <n v="2296"/>
    <m/>
    <n v="1973"/>
    <n v="50"/>
    <x v="2"/>
  </r>
  <r>
    <s v="IM"/>
    <x v="3"/>
    <s v="France"/>
    <n v="2302"/>
    <n v="2295"/>
    <m/>
    <n v="1977"/>
    <n v="46"/>
    <x v="0"/>
  </r>
  <r>
    <s v="IM"/>
    <x v="60"/>
    <s v="Colombia"/>
    <n v="2302"/>
    <n v="2394"/>
    <n v="2260"/>
    <n v="1983"/>
    <n v="40"/>
    <x v="0"/>
  </r>
  <r>
    <s v="IM"/>
    <x v="6"/>
    <s v="India"/>
    <n v="2302"/>
    <n v="2108"/>
    <n v="2115"/>
    <n v="1998"/>
    <n v="25"/>
    <x v="0"/>
  </r>
  <r>
    <s v="IM"/>
    <x v="3"/>
    <s v="France"/>
    <n v="2302"/>
    <n v="2298"/>
    <m/>
    <n v="1981"/>
    <n v="42"/>
    <x v="0"/>
  </r>
  <r>
    <s v="IM"/>
    <x v="19"/>
    <s v="Czech Republic"/>
    <n v="2302"/>
    <n v="2302"/>
    <n v="2314"/>
    <n v="1976"/>
    <n v="47"/>
    <x v="0"/>
  </r>
  <r>
    <s v="IM"/>
    <x v="19"/>
    <s v="Czech Republic"/>
    <n v="2302"/>
    <n v="2350"/>
    <n v="2302"/>
    <n v="1974"/>
    <n v="49"/>
    <x v="0"/>
  </r>
  <r>
    <s v="IM"/>
    <x v="4"/>
    <s v="Russia"/>
    <n v="2302"/>
    <n v="2119"/>
    <n v="2110"/>
    <n v="1977"/>
    <n v="46"/>
    <x v="0"/>
  </r>
  <r>
    <s v="IM"/>
    <x v="6"/>
    <s v="India"/>
    <n v="2302"/>
    <n v="2254"/>
    <n v="2234"/>
    <n v="2003"/>
    <n v="20"/>
    <x v="1"/>
  </r>
  <r>
    <s v="IM"/>
    <x v="4"/>
    <s v="Russia"/>
    <n v="2301"/>
    <n v="2291"/>
    <n v="2254"/>
    <n v="1990"/>
    <n v="33"/>
    <x v="0"/>
  </r>
  <r>
    <s v="IM"/>
    <x v="5"/>
    <s v="Netherlands"/>
    <n v="2301"/>
    <m/>
    <m/>
    <n v="1976"/>
    <n v="47"/>
    <x v="0"/>
  </r>
  <r>
    <s v="IM"/>
    <x v="14"/>
    <s v="Germany"/>
    <n v="2301"/>
    <n v="2294"/>
    <n v="2248"/>
    <n v="1968"/>
    <n v="55"/>
    <x v="2"/>
  </r>
  <r>
    <s v="IM"/>
    <x v="60"/>
    <s v="Colombia"/>
    <n v="2301"/>
    <n v="2256"/>
    <n v="2303"/>
    <n v="1962"/>
    <n v="61"/>
    <x v="2"/>
  </r>
  <r>
    <s v="IM"/>
    <x v="3"/>
    <s v="France"/>
    <n v="2301"/>
    <n v="2294"/>
    <n v="2287"/>
    <n v="1978"/>
    <n v="45"/>
    <x v="0"/>
  </r>
  <r>
    <s v="IM"/>
    <x v="39"/>
    <s v="Argentina"/>
    <n v="2301"/>
    <n v="2236"/>
    <n v="2269"/>
    <n v="1998"/>
    <n v="25"/>
    <x v="0"/>
  </r>
  <r>
    <s v="IM"/>
    <x v="35"/>
    <s v="Peru"/>
    <n v="2301"/>
    <n v="2363"/>
    <n v="2161"/>
    <n v="2002"/>
    <n v="21"/>
    <x v="1"/>
  </r>
  <r>
    <s v="IM"/>
    <x v="1"/>
    <s v="United States"/>
    <n v="2300"/>
    <m/>
    <n v="2375"/>
    <n v="1987"/>
    <n v="36"/>
    <x v="0"/>
  </r>
  <r>
    <s v="IM"/>
    <x v="14"/>
    <s v="Germany"/>
    <n v="2300"/>
    <m/>
    <n v="2276"/>
    <n v="1989"/>
    <n v="34"/>
    <x v="0"/>
  </r>
  <r>
    <s v="IM"/>
    <x v="0"/>
    <s v="Norway"/>
    <n v="2300"/>
    <m/>
    <m/>
    <n v="1967"/>
    <n v="56"/>
    <x v="2"/>
  </r>
  <r>
    <s v="IM"/>
    <x v="49"/>
    <s v="Australia"/>
    <n v="2300"/>
    <n v="2299"/>
    <n v="2242"/>
    <n v="1999"/>
    <n v="24"/>
    <x v="1"/>
  </r>
  <r>
    <s v="IM"/>
    <x v="4"/>
    <s v="Russia"/>
    <n v="2300"/>
    <n v="2311"/>
    <n v="2434"/>
    <n v="1984"/>
    <n v="39"/>
    <x v="0"/>
  </r>
  <r>
    <s v="IM"/>
    <x v="11"/>
    <s v="Poland"/>
    <n v="2299"/>
    <n v="2298"/>
    <n v="2218"/>
    <n v="1965"/>
    <n v="58"/>
    <x v="2"/>
  </r>
  <r>
    <s v="IM"/>
    <x v="21"/>
    <s v="Sweden"/>
    <n v="2299"/>
    <n v="2403"/>
    <n v="2305"/>
    <n v="1959"/>
    <n v="64"/>
    <x v="2"/>
  </r>
  <r>
    <s v="IM"/>
    <x v="11"/>
    <s v="Poland"/>
    <n v="2299"/>
    <n v="2363"/>
    <n v="2366"/>
    <n v="1958"/>
    <n v="65"/>
    <x v="2"/>
  </r>
  <r>
    <s v="IM"/>
    <x v="4"/>
    <s v="Russia"/>
    <n v="2299"/>
    <n v="2295"/>
    <n v="2323"/>
    <n v="1998"/>
    <n v="25"/>
    <x v="0"/>
  </r>
  <r>
    <s v="IM"/>
    <x v="19"/>
    <s v="Czech Republic"/>
    <n v="2299"/>
    <n v="2316"/>
    <n v="2192"/>
    <n v="1972"/>
    <n v="51"/>
    <x v="2"/>
  </r>
  <r>
    <s v="IM"/>
    <x v="26"/>
    <s v="Spain"/>
    <n v="2299"/>
    <n v="2291"/>
    <n v="2259"/>
    <n v="1972"/>
    <n v="51"/>
    <x v="2"/>
  </r>
  <r>
    <s v="IM"/>
    <x v="5"/>
    <s v="Netherlands"/>
    <n v="2298"/>
    <n v="2362"/>
    <m/>
    <n v="1981"/>
    <n v="42"/>
    <x v="0"/>
  </r>
  <r>
    <s v="IM"/>
    <x v="44"/>
    <s v="Kazakhstan"/>
    <n v="2298"/>
    <n v="2272"/>
    <n v="2220"/>
    <n v="1990"/>
    <n v="33"/>
    <x v="0"/>
  </r>
  <r>
    <s v="IM"/>
    <x v="17"/>
    <s v="Hungary"/>
    <n v="2298"/>
    <m/>
    <m/>
    <n v="1959"/>
    <n v="64"/>
    <x v="2"/>
  </r>
  <r>
    <s v="IM"/>
    <x v="19"/>
    <s v="Czech Republic"/>
    <n v="2298"/>
    <m/>
    <n v="2317"/>
    <n v="1965"/>
    <n v="58"/>
    <x v="2"/>
  </r>
  <r>
    <s v="IM"/>
    <x v="5"/>
    <s v="Netherlands"/>
    <n v="2298"/>
    <m/>
    <m/>
    <n v="1972"/>
    <n v="51"/>
    <x v="2"/>
  </r>
  <r>
    <s v="IM"/>
    <x v="3"/>
    <s v="France"/>
    <n v="2298"/>
    <n v="2219"/>
    <n v="2219"/>
    <n v="2005"/>
    <n v="18"/>
    <x v="1"/>
  </r>
  <r>
    <s v="IM"/>
    <x v="20"/>
    <s v="Switzerland"/>
    <n v="2298"/>
    <m/>
    <m/>
    <n v="1971"/>
    <n v="52"/>
    <x v="2"/>
  </r>
  <r>
    <s v="IM"/>
    <x v="15"/>
    <s v="United Kingdom"/>
    <n v="2297"/>
    <n v="2308"/>
    <n v="2322"/>
    <n v="1962"/>
    <n v="61"/>
    <x v="2"/>
  </r>
  <r>
    <s v="IM"/>
    <x v="111"/>
    <s v="El Salvador"/>
    <n v="2297"/>
    <n v="2251"/>
    <n v="2204"/>
    <n v="1997"/>
    <n v="26"/>
    <x v="0"/>
  </r>
  <r>
    <s v="IM"/>
    <x v="61"/>
    <s v="Mexico"/>
    <n v="2297"/>
    <n v="2330"/>
    <n v="2387"/>
    <n v="1989"/>
    <n v="34"/>
    <x v="0"/>
  </r>
  <r>
    <s v="IM"/>
    <x v="4"/>
    <s v="Russia"/>
    <n v="2297"/>
    <n v="2192"/>
    <n v="2178"/>
    <n v="1978"/>
    <n v="45"/>
    <x v="0"/>
  </r>
  <r>
    <s v="IM"/>
    <x v="14"/>
    <s v="Germany"/>
    <n v="2297"/>
    <n v="2440"/>
    <n v="2308"/>
    <n v="1983"/>
    <n v="40"/>
    <x v="0"/>
  </r>
  <r>
    <s v="IM"/>
    <x v="17"/>
    <s v="Hungary"/>
    <n v="2297"/>
    <n v="2247"/>
    <n v="2247"/>
    <n v="1965"/>
    <n v="58"/>
    <x v="2"/>
  </r>
  <r>
    <s v="IM"/>
    <x v="70"/>
    <s v="Indonesia"/>
    <n v="2297"/>
    <n v="2297"/>
    <n v="2290"/>
    <n v="1970"/>
    <n v="53"/>
    <x v="2"/>
  </r>
  <r>
    <s v="IM"/>
    <x v="19"/>
    <s v="Czech Republic"/>
    <n v="2297"/>
    <n v="2362"/>
    <m/>
    <n v="1954"/>
    <n v="69"/>
    <x v="2"/>
  </r>
  <r>
    <s v="IM"/>
    <x v="14"/>
    <s v="Germany"/>
    <n v="2297"/>
    <n v="2289"/>
    <m/>
    <n v="1950"/>
    <n v="73"/>
    <x v="2"/>
  </r>
  <r>
    <s v="IM"/>
    <x v="3"/>
    <s v="France"/>
    <n v="2297"/>
    <n v="2242"/>
    <m/>
    <n v="1976"/>
    <n v="47"/>
    <x v="0"/>
  </r>
  <r>
    <s v="IM"/>
    <x v="27"/>
    <s v="Israel"/>
    <n v="2296"/>
    <n v="2185"/>
    <n v="2156"/>
    <n v="1969"/>
    <n v="54"/>
    <x v="2"/>
  </r>
  <r>
    <s v="IM"/>
    <x v="20"/>
    <s v="Switzerland"/>
    <n v="2296"/>
    <n v="2246"/>
    <n v="2184"/>
    <n v="1957"/>
    <n v="66"/>
    <x v="2"/>
  </r>
  <r>
    <s v="IM"/>
    <x v="11"/>
    <s v="Poland"/>
    <n v="2296"/>
    <n v="2228"/>
    <n v="2219"/>
    <n v="1971"/>
    <n v="52"/>
    <x v="2"/>
  </r>
  <r>
    <s v="IM"/>
    <x v="26"/>
    <s v="Spain"/>
    <n v="2296"/>
    <n v="2354"/>
    <m/>
    <n v="1978"/>
    <n v="45"/>
    <x v="0"/>
  </r>
  <r>
    <s v="IM"/>
    <x v="46"/>
    <s v="Montenegro"/>
    <n v="2296"/>
    <n v="2259"/>
    <n v="2224"/>
    <n v="1968"/>
    <n v="55"/>
    <x v="2"/>
  </r>
  <r>
    <s v="IM"/>
    <x v="20"/>
    <s v="Switzerland"/>
    <n v="2296"/>
    <n v="2354"/>
    <n v="2330"/>
    <n v="1963"/>
    <n v="60"/>
    <x v="2"/>
  </r>
  <r>
    <s v="IM"/>
    <x v="4"/>
    <s v="Russia"/>
    <n v="2296"/>
    <n v="2295"/>
    <n v="2234"/>
    <n v="1985"/>
    <n v="38"/>
    <x v="0"/>
  </r>
  <r>
    <s v="IM"/>
    <x v="38"/>
    <s v="Canada"/>
    <n v="2296"/>
    <m/>
    <m/>
    <n v="1957"/>
    <n v="66"/>
    <x v="2"/>
  </r>
  <r>
    <s v="IM"/>
    <x v="84"/>
    <s v="Madagascar"/>
    <n v="2296"/>
    <n v="2195"/>
    <n v="2299"/>
    <n v="2001"/>
    <n v="22"/>
    <x v="1"/>
  </r>
  <r>
    <s v="IM"/>
    <x v="39"/>
    <s v="Argentina"/>
    <n v="2296"/>
    <n v="2216"/>
    <n v="2256"/>
    <n v="2001"/>
    <n v="22"/>
    <x v="1"/>
  </r>
  <r>
    <s v="IM"/>
    <x v="22"/>
    <s v="Slovenia"/>
    <n v="2296"/>
    <n v="2343"/>
    <n v="2259"/>
    <n v="1958"/>
    <n v="65"/>
    <x v="2"/>
  </r>
  <r>
    <s v="IM"/>
    <x v="27"/>
    <s v="Israel"/>
    <n v="2296"/>
    <n v="2311"/>
    <n v="2386"/>
    <n v="1973"/>
    <n v="50"/>
    <x v="2"/>
  </r>
  <r>
    <s v="IM"/>
    <x v="111"/>
    <s v="El Salvador"/>
    <n v="2296"/>
    <m/>
    <n v="2328"/>
    <n v="1965"/>
    <n v="58"/>
    <x v="2"/>
  </r>
  <r>
    <s v="IM"/>
    <x v="28"/>
    <s v="Croatia"/>
    <n v="2295"/>
    <n v="2393"/>
    <n v="2370"/>
    <n v="1963"/>
    <n v="60"/>
    <x v="2"/>
  </r>
  <r>
    <s v="IM"/>
    <x v="26"/>
    <s v="Spain"/>
    <n v="2295"/>
    <n v="2247"/>
    <n v="2243"/>
    <n v="1986"/>
    <n v="37"/>
    <x v="0"/>
  </r>
  <r>
    <s v="IM"/>
    <x v="91"/>
    <s v="Costa Rica"/>
    <n v="2295"/>
    <n v="2253"/>
    <n v="2305"/>
    <n v="1977"/>
    <n v="46"/>
    <x v="0"/>
  </r>
  <r>
    <s v="IM"/>
    <x v="17"/>
    <s v="Hungary"/>
    <n v="2295"/>
    <n v="2256"/>
    <n v="2323"/>
    <n v="1979"/>
    <n v="44"/>
    <x v="0"/>
  </r>
  <r>
    <s v="IM"/>
    <x v="6"/>
    <s v="India"/>
    <n v="2295"/>
    <n v="2253"/>
    <n v="2369"/>
    <n v="1968"/>
    <n v="55"/>
    <x v="2"/>
  </r>
  <r>
    <s v="IM"/>
    <x v="30"/>
    <s v="United Arab Emirates"/>
    <n v="2295"/>
    <n v="2243"/>
    <n v="2232"/>
    <n v="1993"/>
    <n v="30"/>
    <x v="0"/>
  </r>
  <r>
    <s v="IM"/>
    <x v="51"/>
    <s v="Belgium"/>
    <n v="2295"/>
    <n v="2314"/>
    <n v="2363"/>
    <n v="1966"/>
    <n v="57"/>
    <x v="2"/>
  </r>
  <r>
    <s v="IM"/>
    <x v="44"/>
    <s v="Kazakhstan"/>
    <n v="2295"/>
    <n v="2280"/>
    <n v="2104"/>
    <n v="1988"/>
    <n v="35"/>
    <x v="0"/>
  </r>
  <r>
    <s v="IM"/>
    <x v="54"/>
    <s v="Finland"/>
    <n v="2294"/>
    <m/>
    <n v="2226"/>
    <n v="1966"/>
    <n v="57"/>
    <x v="2"/>
  </r>
  <r>
    <s v="IM"/>
    <x v="24"/>
    <s v="Austria"/>
    <n v="2294"/>
    <n v="2320"/>
    <n v="2284"/>
    <n v="1989"/>
    <n v="34"/>
    <x v="0"/>
  </r>
  <r>
    <s v="IM"/>
    <x v="28"/>
    <s v="Croatia"/>
    <n v="2294"/>
    <n v="2399"/>
    <n v="2407"/>
    <n v="1959"/>
    <n v="64"/>
    <x v="2"/>
  </r>
  <r>
    <s v="IM"/>
    <x v="26"/>
    <s v="Spain"/>
    <n v="2294"/>
    <m/>
    <n v="2413"/>
    <n v="1978"/>
    <n v="45"/>
    <x v="0"/>
  </r>
  <r>
    <s v="IM"/>
    <x v="25"/>
    <s v="Serbia"/>
    <n v="2294"/>
    <n v="2266"/>
    <n v="2296"/>
    <n v="1966"/>
    <n v="57"/>
    <x v="2"/>
  </r>
  <r>
    <s v="IM"/>
    <x v="39"/>
    <s v="Argentina"/>
    <n v="2294"/>
    <n v="2287"/>
    <n v="2265"/>
    <n v="1978"/>
    <n v="45"/>
    <x v="0"/>
  </r>
  <r>
    <s v="IM"/>
    <x v="53"/>
    <s v="Georgia"/>
    <n v="2293"/>
    <n v="2239"/>
    <n v="2262"/>
    <n v="1984"/>
    <n v="39"/>
    <x v="0"/>
  </r>
  <r>
    <s v="IM"/>
    <x v="25"/>
    <s v="Serbia"/>
    <n v="2293"/>
    <m/>
    <n v="2272"/>
    <n v="1966"/>
    <n v="57"/>
    <x v="2"/>
  </r>
  <r>
    <s v="IM"/>
    <x v="4"/>
    <s v="Russia"/>
    <n v="2293"/>
    <n v="2234"/>
    <n v="2171"/>
    <n v="1989"/>
    <n v="34"/>
    <x v="0"/>
  </r>
  <r>
    <s v="IM"/>
    <x v="44"/>
    <s v="Kazakhstan"/>
    <n v="2293"/>
    <n v="2174"/>
    <n v="2134"/>
    <n v="1990"/>
    <n v="33"/>
    <x v="0"/>
  </r>
  <r>
    <s v="IM"/>
    <x v="4"/>
    <s v="Russia"/>
    <n v="2293"/>
    <n v="2156"/>
    <n v="2046"/>
    <n v="1951"/>
    <n v="72"/>
    <x v="2"/>
  </r>
  <r>
    <s v="IM"/>
    <x v="51"/>
    <s v="Belgium"/>
    <n v="2293"/>
    <n v="2348"/>
    <n v="2236"/>
    <n v="1999"/>
    <n v="24"/>
    <x v="1"/>
  </r>
  <r>
    <s v="IM"/>
    <x v="25"/>
    <s v="Serbia"/>
    <n v="2293"/>
    <n v="2358"/>
    <n v="2251"/>
    <n v="1979"/>
    <n v="44"/>
    <x v="0"/>
  </r>
  <r>
    <s v="IM"/>
    <x v="4"/>
    <s v="Russia"/>
    <n v="2292"/>
    <n v="2360"/>
    <n v="2352"/>
    <n v="1951"/>
    <n v="72"/>
    <x v="2"/>
  </r>
  <r>
    <s v="IM"/>
    <x v="17"/>
    <s v="Hungary"/>
    <n v="2292"/>
    <n v="2256"/>
    <m/>
    <n v="1951"/>
    <n v="72"/>
    <x v="2"/>
  </r>
  <r>
    <s v="IM"/>
    <x v="50"/>
    <s v="Slovakia"/>
    <n v="2292"/>
    <n v="2205"/>
    <n v="2196"/>
    <n v="1977"/>
    <n v="46"/>
    <x v="0"/>
  </r>
  <r>
    <s v="IM"/>
    <x v="17"/>
    <s v="Hungary"/>
    <n v="2292"/>
    <n v="2237"/>
    <n v="2279"/>
    <n v="1967"/>
    <n v="56"/>
    <x v="2"/>
  </r>
  <r>
    <s v="IM"/>
    <x v="1"/>
    <s v="United States"/>
    <n v="2292"/>
    <n v="2345"/>
    <m/>
    <n v="1966"/>
    <n v="57"/>
    <x v="2"/>
  </r>
  <r>
    <s v="IM"/>
    <x v="112"/>
    <s v="Guatemala"/>
    <n v="2292"/>
    <n v="2338"/>
    <n v="2413"/>
    <n v="1963"/>
    <n v="60"/>
    <x v="2"/>
  </r>
  <r>
    <s v="IM"/>
    <x v="24"/>
    <s v="Austria"/>
    <n v="2292"/>
    <n v="2157"/>
    <n v="2194"/>
    <n v="1968"/>
    <n v="55"/>
    <x v="2"/>
  </r>
  <r>
    <s v="IM"/>
    <x v="3"/>
    <s v="France"/>
    <n v="2291"/>
    <n v="2258"/>
    <n v="2225"/>
    <n v="1982"/>
    <n v="41"/>
    <x v="0"/>
  </r>
  <r>
    <s v="IM"/>
    <x v="25"/>
    <s v="Serbia"/>
    <n v="2291"/>
    <n v="2312"/>
    <n v="2259"/>
    <n v="1972"/>
    <n v="51"/>
    <x v="2"/>
  </r>
  <r>
    <s v="IM"/>
    <x v="38"/>
    <s v="Canada"/>
    <n v="2291"/>
    <n v="2259"/>
    <n v="2312"/>
    <n v="1994"/>
    <n v="29"/>
    <x v="0"/>
  </r>
  <r>
    <s v="IM"/>
    <x v="11"/>
    <s v="Poland"/>
    <n v="2291"/>
    <n v="2173"/>
    <n v="2176"/>
    <n v="2001"/>
    <n v="22"/>
    <x v="1"/>
  </r>
  <r>
    <s v="IM"/>
    <x v="3"/>
    <s v="France"/>
    <n v="2290"/>
    <n v="2245"/>
    <m/>
    <n v="1975"/>
    <n v="48"/>
    <x v="0"/>
  </r>
  <r>
    <s v="IM"/>
    <x v="6"/>
    <s v="India"/>
    <n v="2290"/>
    <n v="2172"/>
    <n v="2236"/>
    <n v="2004"/>
    <n v="19"/>
    <x v="1"/>
  </r>
  <r>
    <s v="IM"/>
    <x v="7"/>
    <s v="Romania"/>
    <n v="2290"/>
    <n v="2220"/>
    <n v="2370"/>
    <n v="1959"/>
    <n v="64"/>
    <x v="2"/>
  </r>
  <r>
    <s v="IM"/>
    <x v="25"/>
    <s v="Serbia"/>
    <n v="2290"/>
    <n v="2407"/>
    <n v="2199"/>
    <n v="1975"/>
    <n v="48"/>
    <x v="0"/>
  </r>
  <r>
    <s v="IM"/>
    <x v="3"/>
    <s v="France"/>
    <n v="2290"/>
    <n v="2341"/>
    <m/>
    <n v="1969"/>
    <n v="54"/>
    <x v="2"/>
  </r>
  <r>
    <s v="IM"/>
    <x v="4"/>
    <s v="Russia"/>
    <n v="2289"/>
    <n v="2231"/>
    <n v="2272"/>
    <n v="1954"/>
    <n v="69"/>
    <x v="2"/>
  </r>
  <r>
    <s v="IM"/>
    <x v="65"/>
    <s v="Mongolia"/>
    <n v="2289"/>
    <m/>
    <m/>
    <n v="1973"/>
    <n v="50"/>
    <x v="2"/>
  </r>
  <r>
    <s v="IM"/>
    <x v="78"/>
    <s v="Ireland"/>
    <n v="2289"/>
    <n v="2152"/>
    <n v="2337"/>
    <n v="1968"/>
    <n v="55"/>
    <x v="2"/>
  </r>
  <r>
    <s v="IM"/>
    <x v="18"/>
    <s v="Ukraine"/>
    <n v="2289"/>
    <n v="2179"/>
    <n v="2166"/>
    <n v="1987"/>
    <n v="36"/>
    <x v="0"/>
  </r>
  <r>
    <s v="IM"/>
    <x v="37"/>
    <s v="Switzerland"/>
    <n v="2289"/>
    <n v="2341"/>
    <n v="2129"/>
    <n v="1957"/>
    <n v="66"/>
    <x v="2"/>
  </r>
  <r>
    <s v="IM"/>
    <x v="19"/>
    <s v="Czech Republic"/>
    <n v="2289"/>
    <n v="2193"/>
    <n v="2264"/>
    <n v="1952"/>
    <n v="71"/>
    <x v="2"/>
  </r>
  <r>
    <s v="IM"/>
    <x v="1"/>
    <s v="United States"/>
    <n v="2289"/>
    <m/>
    <m/>
    <n v="1967"/>
    <n v="56"/>
    <x v="2"/>
  </r>
  <r>
    <s v="IM"/>
    <x v="1"/>
    <s v="United States"/>
    <n v="2289"/>
    <n v="2161"/>
    <n v="2138"/>
    <n v="1981"/>
    <n v="42"/>
    <x v="0"/>
  </r>
  <r>
    <s v="IM"/>
    <x v="56"/>
    <s v="Philippines"/>
    <n v="2289"/>
    <n v="2219"/>
    <n v="2318"/>
    <n v="1961"/>
    <n v="62"/>
    <x v="2"/>
  </r>
  <r>
    <s v="IM"/>
    <x v="19"/>
    <s v="Czech Republic"/>
    <n v="2288"/>
    <n v="2296"/>
    <n v="2229"/>
    <n v="1985"/>
    <n v="38"/>
    <x v="0"/>
  </r>
  <r>
    <s v="IM"/>
    <x v="76"/>
    <s v="Monaco"/>
    <n v="2288"/>
    <n v="2380"/>
    <n v="2320"/>
    <n v="1992"/>
    <n v="31"/>
    <x v="0"/>
  </r>
  <r>
    <s v="IM"/>
    <x v="25"/>
    <s v="Serbia"/>
    <n v="2288"/>
    <n v="2239"/>
    <n v="2194"/>
    <n v="1976"/>
    <n v="47"/>
    <x v="0"/>
  </r>
  <r>
    <s v="IM"/>
    <x v="39"/>
    <s v="Argentina"/>
    <n v="2288"/>
    <n v="2236"/>
    <n v="2194"/>
    <n v="1961"/>
    <n v="62"/>
    <x v="2"/>
  </r>
  <r>
    <s v="IM"/>
    <x v="27"/>
    <s v="Israel"/>
    <n v="2287"/>
    <n v="2160"/>
    <n v="2179"/>
    <n v="1973"/>
    <n v="50"/>
    <x v="2"/>
  </r>
  <r>
    <s v="IM"/>
    <x v="4"/>
    <s v="Russia"/>
    <n v="2287"/>
    <m/>
    <m/>
    <n v="1961"/>
    <n v="62"/>
    <x v="2"/>
  </r>
  <r>
    <s v="IM"/>
    <x v="53"/>
    <s v="Georgia"/>
    <n v="2287"/>
    <m/>
    <m/>
    <n v="1978"/>
    <n v="45"/>
    <x v="0"/>
  </r>
  <r>
    <s v="IM"/>
    <x v="7"/>
    <s v="Romania"/>
    <n v="2287"/>
    <n v="2224"/>
    <n v="2209"/>
    <n v="1952"/>
    <n v="71"/>
    <x v="2"/>
  </r>
  <r>
    <s v="IM"/>
    <x v="4"/>
    <s v="Russia"/>
    <n v="2287"/>
    <n v="2182"/>
    <n v="2195"/>
    <n v="1965"/>
    <n v="58"/>
    <x v="2"/>
  </r>
  <r>
    <s v="IM"/>
    <x v="18"/>
    <s v="Ukraine"/>
    <n v="2287"/>
    <n v="2338"/>
    <n v="2251"/>
    <n v="1960"/>
    <n v="63"/>
    <x v="2"/>
  </r>
  <r>
    <s v="IM"/>
    <x v="67"/>
    <s v="Iceland"/>
    <n v="2286"/>
    <n v="2386"/>
    <n v="2329"/>
    <n v="1982"/>
    <n v="41"/>
    <x v="0"/>
  </r>
  <r>
    <s v="IM"/>
    <x v="11"/>
    <s v="Poland"/>
    <n v="2286"/>
    <n v="2225"/>
    <n v="2199"/>
    <n v="1970"/>
    <n v="53"/>
    <x v="2"/>
  </r>
  <r>
    <s v="IM"/>
    <x v="26"/>
    <s v="Spain"/>
    <n v="2286"/>
    <n v="2301"/>
    <n v="2232"/>
    <n v="1990"/>
    <n v="33"/>
    <x v="0"/>
  </r>
  <r>
    <s v="IM"/>
    <x v="15"/>
    <s v="United Kingdom"/>
    <n v="2286"/>
    <n v="2288"/>
    <n v="2157"/>
    <n v="1960"/>
    <n v="63"/>
    <x v="2"/>
  </r>
  <r>
    <s v="IM"/>
    <x v="18"/>
    <s v="Ukraine"/>
    <n v="2285"/>
    <n v="2378"/>
    <n v="2380"/>
    <n v="1984"/>
    <n v="39"/>
    <x v="0"/>
  </r>
  <r>
    <s v="IM"/>
    <x v="4"/>
    <s v="Russia"/>
    <n v="2285"/>
    <n v="2169"/>
    <n v="2211"/>
    <n v="1947"/>
    <n v="76"/>
    <x v="2"/>
  </r>
  <r>
    <s v="IM"/>
    <x v="7"/>
    <s v="Romania"/>
    <n v="2285"/>
    <n v="2322"/>
    <n v="2306"/>
    <n v="1984"/>
    <n v="39"/>
    <x v="0"/>
  </r>
  <r>
    <s v="IM"/>
    <x v="28"/>
    <s v="Croatia"/>
    <n v="2285"/>
    <n v="2321"/>
    <n v="2226"/>
    <n v="1971"/>
    <n v="52"/>
    <x v="2"/>
  </r>
  <r>
    <s v="IM"/>
    <x v="2"/>
    <s v="China"/>
    <n v="2284"/>
    <m/>
    <m/>
    <n v="1986"/>
    <n v="37"/>
    <x v="0"/>
  </r>
  <r>
    <s v="IM"/>
    <x v="46"/>
    <s v="Montenegro"/>
    <n v="2284"/>
    <n v="2308"/>
    <n v="2210"/>
    <n v="1961"/>
    <n v="62"/>
    <x v="2"/>
  </r>
  <r>
    <s v="IM"/>
    <x v="20"/>
    <s v="Switzerland"/>
    <n v="2284"/>
    <n v="2233"/>
    <n v="2324"/>
    <n v="1965"/>
    <n v="58"/>
    <x v="2"/>
  </r>
  <r>
    <s v="IM"/>
    <x v="17"/>
    <s v="Hungary"/>
    <n v="2284"/>
    <m/>
    <m/>
    <n v="1986"/>
    <n v="37"/>
    <x v="0"/>
  </r>
  <r>
    <s v="IM"/>
    <x v="25"/>
    <s v="Serbia"/>
    <n v="2284"/>
    <n v="2283"/>
    <n v="2279"/>
    <n v="1973"/>
    <n v="50"/>
    <x v="2"/>
  </r>
  <r>
    <s v="IM"/>
    <x v="89"/>
    <s v="Albania"/>
    <n v="2284"/>
    <m/>
    <m/>
    <n v="1953"/>
    <n v="70"/>
    <x v="2"/>
  </r>
  <r>
    <s v="IM"/>
    <x v="17"/>
    <s v="Hungary"/>
    <n v="2284"/>
    <m/>
    <n v="2233"/>
    <n v="1937"/>
    <n v="86"/>
    <x v="2"/>
  </r>
  <r>
    <s v="IM"/>
    <x v="25"/>
    <s v="Serbia"/>
    <n v="2283"/>
    <n v="2332"/>
    <n v="2306"/>
    <n v="1991"/>
    <n v="32"/>
    <x v="0"/>
  </r>
  <r>
    <s v="IM"/>
    <x v="17"/>
    <s v="Hungary"/>
    <n v="2283"/>
    <m/>
    <n v="2247"/>
    <n v="1955"/>
    <n v="68"/>
    <x v="2"/>
  </r>
  <r>
    <s v="IM"/>
    <x v="85"/>
    <s v="Panama"/>
    <n v="2283"/>
    <n v="2381"/>
    <n v="2369"/>
    <n v="1983"/>
    <n v="40"/>
    <x v="0"/>
  </r>
  <r>
    <s v="IM"/>
    <x v="0"/>
    <s v="Norway"/>
    <n v="2283"/>
    <n v="2273"/>
    <n v="2169"/>
    <n v="1979"/>
    <n v="44"/>
    <x v="0"/>
  </r>
  <r>
    <s v="IM"/>
    <x v="7"/>
    <s v="Romania"/>
    <n v="2283"/>
    <n v="2341"/>
    <n v="2321"/>
    <n v="1963"/>
    <n v="60"/>
    <x v="2"/>
  </r>
  <r>
    <s v="IM"/>
    <x v="98"/>
    <s v="Tajikistan"/>
    <n v="2283"/>
    <n v="2271"/>
    <n v="2286"/>
    <n v="1967"/>
    <n v="56"/>
    <x v="2"/>
  </r>
  <r>
    <s v="IM"/>
    <x v="7"/>
    <s v="Romania"/>
    <n v="2283"/>
    <n v="2198"/>
    <n v="2325"/>
    <n v="1976"/>
    <n v="47"/>
    <x v="0"/>
  </r>
  <r>
    <s v="IM"/>
    <x v="93"/>
    <s v="Kyrgyzstan"/>
    <n v="2283"/>
    <n v="2266"/>
    <n v="2255"/>
    <n v="1989"/>
    <n v="34"/>
    <x v="0"/>
  </r>
  <r>
    <s v="IM"/>
    <x v="1"/>
    <s v="United States"/>
    <n v="2282"/>
    <m/>
    <m/>
    <n v="1951"/>
    <n v="72"/>
    <x v="2"/>
  </r>
  <r>
    <s v="IM"/>
    <x v="26"/>
    <s v="Spain"/>
    <n v="2282"/>
    <n v="2262"/>
    <m/>
    <n v="1967"/>
    <n v="56"/>
    <x v="2"/>
  </r>
  <r>
    <s v="IM"/>
    <x v="14"/>
    <s v="Germany"/>
    <n v="2282"/>
    <n v="2266"/>
    <n v="2310"/>
    <n v="1962"/>
    <n v="61"/>
    <x v="2"/>
  </r>
  <r>
    <s v="IM"/>
    <x v="9"/>
    <s v="Iran"/>
    <n v="2282"/>
    <n v="2114"/>
    <n v="2161"/>
    <n v="1988"/>
    <n v="35"/>
    <x v="0"/>
  </r>
  <r>
    <s v="IM"/>
    <x v="54"/>
    <s v="Finland"/>
    <n v="2282"/>
    <n v="2271"/>
    <n v="2319"/>
    <n v="1972"/>
    <n v="51"/>
    <x v="2"/>
  </r>
  <r>
    <s v="IM"/>
    <x v="14"/>
    <s v="Germany"/>
    <n v="2281"/>
    <m/>
    <n v="2300"/>
    <n v="1954"/>
    <n v="69"/>
    <x v="2"/>
  </r>
  <r>
    <s v="IM"/>
    <x v="4"/>
    <s v="Russia"/>
    <n v="2281"/>
    <n v="2199"/>
    <n v="2225"/>
    <n v="1974"/>
    <n v="49"/>
    <x v="0"/>
  </r>
  <r>
    <s v="IM"/>
    <x v="57"/>
    <s v="Denmark"/>
    <n v="2281"/>
    <n v="2354"/>
    <n v="2320"/>
    <n v="1955"/>
    <n v="68"/>
    <x v="2"/>
  </r>
  <r>
    <s v="IM"/>
    <x v="7"/>
    <s v="Romania"/>
    <n v="2281"/>
    <n v="2218"/>
    <n v="2242"/>
    <n v="1986"/>
    <n v="37"/>
    <x v="0"/>
  </r>
  <r>
    <s v="IM"/>
    <x v="54"/>
    <s v="Finland"/>
    <n v="2281"/>
    <m/>
    <m/>
    <n v="1956"/>
    <n v="67"/>
    <x v="2"/>
  </r>
  <r>
    <s v="IM"/>
    <x v="14"/>
    <s v="Germany"/>
    <n v="2280"/>
    <n v="2149"/>
    <n v="2194"/>
    <n v="1968"/>
    <n v="55"/>
    <x v="2"/>
  </r>
  <r>
    <s v="IM"/>
    <x v="47"/>
    <s v="Brazil"/>
    <n v="2280"/>
    <n v="2381"/>
    <n v="2253"/>
    <n v="1955"/>
    <n v="68"/>
    <x v="2"/>
  </r>
  <r>
    <s v="IM"/>
    <x v="55"/>
    <s v="Belarus"/>
    <n v="2280"/>
    <m/>
    <m/>
    <n v="1960"/>
    <n v="63"/>
    <x v="2"/>
  </r>
  <r>
    <s v="IM"/>
    <x v="25"/>
    <s v="Serbia"/>
    <n v="2280"/>
    <n v="2454"/>
    <n v="2389"/>
    <n v="1977"/>
    <n v="46"/>
    <x v="0"/>
  </r>
  <r>
    <s v="IM"/>
    <x v="4"/>
    <s v="Russia"/>
    <n v="2280"/>
    <n v="2201"/>
    <n v="2187"/>
    <n v="1975"/>
    <n v="48"/>
    <x v="0"/>
  </r>
  <r>
    <s v="IM"/>
    <x v="14"/>
    <s v="Germany"/>
    <n v="2280"/>
    <n v="2293"/>
    <m/>
    <n v="1951"/>
    <n v="72"/>
    <x v="2"/>
  </r>
  <r>
    <s v="IM"/>
    <x v="14"/>
    <s v="Germany"/>
    <n v="2280"/>
    <n v="2348"/>
    <n v="2215"/>
    <n v="1941"/>
    <n v="82"/>
    <x v="2"/>
  </r>
  <r>
    <s v="IM"/>
    <x v="26"/>
    <s v="Spain"/>
    <n v="2280"/>
    <n v="2333"/>
    <n v="2198"/>
    <n v="1967"/>
    <n v="56"/>
    <x v="2"/>
  </r>
  <r>
    <s v="IM"/>
    <x v="100"/>
    <s v="Zambia"/>
    <n v="2279"/>
    <n v="2270"/>
    <n v="2293"/>
    <n v="1988"/>
    <n v="35"/>
    <x v="0"/>
  </r>
  <r>
    <s v="IM"/>
    <x v="21"/>
    <s v="Sweden"/>
    <n v="2279"/>
    <n v="2269"/>
    <n v="2183"/>
    <n v="1960"/>
    <n v="63"/>
    <x v="2"/>
  </r>
  <r>
    <s v="IM"/>
    <x v="39"/>
    <s v="Argentina"/>
    <n v="2279"/>
    <n v="2309"/>
    <n v="2234"/>
    <n v="1972"/>
    <n v="51"/>
    <x v="2"/>
  </r>
  <r>
    <s v="IM"/>
    <x v="20"/>
    <s v="Switzerland"/>
    <n v="2279"/>
    <n v="2386"/>
    <n v="2306"/>
    <n v="1986"/>
    <n v="37"/>
    <x v="0"/>
  </r>
  <r>
    <s v="IM"/>
    <x v="1"/>
    <s v="United States"/>
    <n v="2279"/>
    <m/>
    <m/>
    <n v="1959"/>
    <n v="64"/>
    <x v="2"/>
  </r>
  <r>
    <s v="IM"/>
    <x v="14"/>
    <s v="Germany"/>
    <n v="2279"/>
    <n v="2173"/>
    <n v="2243"/>
    <n v="1963"/>
    <n v="60"/>
    <x v="2"/>
  </r>
  <r>
    <s v="IM"/>
    <x v="3"/>
    <s v="France"/>
    <n v="2279"/>
    <n v="2304"/>
    <n v="2248"/>
    <n v="1952"/>
    <n v="71"/>
    <x v="2"/>
  </r>
  <r>
    <s v="IM"/>
    <x v="17"/>
    <s v="Hungary"/>
    <n v="2278"/>
    <m/>
    <m/>
    <n v="1978"/>
    <n v="45"/>
    <x v="0"/>
  </r>
  <r>
    <s v="IM"/>
    <x v="4"/>
    <s v="Russia"/>
    <n v="2278"/>
    <n v="2198"/>
    <n v="2285"/>
    <n v="1963"/>
    <n v="60"/>
    <x v="2"/>
  </r>
  <r>
    <s v="IM"/>
    <x v="52"/>
    <s v="Bosnia and Herzegovina"/>
    <n v="2278"/>
    <n v="2253"/>
    <n v="2277"/>
    <n v="1978"/>
    <n v="45"/>
    <x v="0"/>
  </r>
  <r>
    <s v="IM"/>
    <x v="24"/>
    <s v="Austria"/>
    <n v="2278"/>
    <n v="2453"/>
    <n v="2428"/>
    <n v="1986"/>
    <n v="37"/>
    <x v="0"/>
  </r>
  <r>
    <s v="IM"/>
    <x v="17"/>
    <s v="Hungary"/>
    <n v="2278"/>
    <n v="2344"/>
    <m/>
    <n v="1947"/>
    <n v="76"/>
    <x v="2"/>
  </r>
  <r>
    <s v="IM"/>
    <x v="36"/>
    <s v="Greece"/>
    <n v="2278"/>
    <n v="2278"/>
    <n v="2183"/>
    <n v="1991"/>
    <n v="32"/>
    <x v="0"/>
  </r>
  <r>
    <s v="IM"/>
    <x v="14"/>
    <s v="Germany"/>
    <n v="2277"/>
    <n v="2248"/>
    <n v="2259"/>
    <n v="1960"/>
    <n v="63"/>
    <x v="2"/>
  </r>
  <r>
    <s v="IM"/>
    <x v="37"/>
    <s v="Switzerland"/>
    <n v="2277"/>
    <m/>
    <m/>
    <n v="1952"/>
    <n v="71"/>
    <x v="2"/>
  </r>
  <r>
    <s v="IM"/>
    <x v="32"/>
    <s v="Italy"/>
    <n v="2277"/>
    <n v="2314"/>
    <n v="2154"/>
    <n v="1982"/>
    <n v="41"/>
    <x v="0"/>
  </r>
  <r>
    <s v="IM"/>
    <x v="54"/>
    <s v="Finland"/>
    <n v="2276"/>
    <n v="2257"/>
    <m/>
    <n v="1970"/>
    <n v="53"/>
    <x v="2"/>
  </r>
  <r>
    <s v="IM"/>
    <x v="19"/>
    <s v="Czech Republic"/>
    <n v="2276"/>
    <n v="2325"/>
    <n v="2425"/>
    <n v="1960"/>
    <n v="63"/>
    <x v="2"/>
  </r>
  <r>
    <s v="IM"/>
    <x v="80"/>
    <s v="South Africa"/>
    <n v="2276"/>
    <n v="2304"/>
    <n v="2296"/>
    <n v="1973"/>
    <n v="50"/>
    <x v="2"/>
  </r>
  <r>
    <s v="IM"/>
    <x v="0"/>
    <s v="Norway"/>
    <n v="2275"/>
    <n v="2286"/>
    <n v="2155"/>
    <n v="1976"/>
    <n v="47"/>
    <x v="0"/>
  </r>
  <r>
    <s v="IM"/>
    <x v="52"/>
    <s v="Bosnia and Herzegovina"/>
    <n v="2275"/>
    <m/>
    <m/>
    <n v="1968"/>
    <n v="55"/>
    <x v="2"/>
  </r>
  <r>
    <s v="IM"/>
    <x v="25"/>
    <s v="Serbia"/>
    <n v="2275"/>
    <n v="2300"/>
    <n v="2447"/>
    <n v="1972"/>
    <n v="51"/>
    <x v="2"/>
  </r>
  <r>
    <s v="IM"/>
    <x v="19"/>
    <s v="Czech Republic"/>
    <n v="2274"/>
    <n v="2164"/>
    <n v="2198"/>
    <n v="1974"/>
    <n v="49"/>
    <x v="0"/>
  </r>
  <r>
    <s v="IM"/>
    <x v="19"/>
    <s v="Czech Republic"/>
    <n v="2274"/>
    <n v="2175"/>
    <m/>
    <n v="1963"/>
    <n v="60"/>
    <x v="2"/>
  </r>
  <r>
    <s v="IM"/>
    <x v="24"/>
    <s v="Austria"/>
    <n v="2274"/>
    <n v="2330"/>
    <n v="2315"/>
    <n v="1961"/>
    <n v="62"/>
    <x v="2"/>
  </r>
  <r>
    <s v="IM"/>
    <x v="7"/>
    <s v="Romania"/>
    <n v="2274"/>
    <n v="2232"/>
    <n v="2226"/>
    <n v="1981"/>
    <n v="42"/>
    <x v="0"/>
  </r>
  <r>
    <s v="IM"/>
    <x v="5"/>
    <s v="Netherlands"/>
    <n v="2274"/>
    <m/>
    <m/>
    <n v="1959"/>
    <n v="64"/>
    <x v="2"/>
  </r>
  <r>
    <s v="IM"/>
    <x v="34"/>
    <s v="Uruguay"/>
    <n v="2274"/>
    <n v="2292"/>
    <m/>
    <n v="1959"/>
    <n v="64"/>
    <x v="2"/>
  </r>
  <r>
    <s v="IM"/>
    <x v="104"/>
    <s v="Iraq"/>
    <n v="2273"/>
    <m/>
    <m/>
    <n v="1981"/>
    <n v="42"/>
    <x v="0"/>
  </r>
  <r>
    <s v="IM"/>
    <x v="27"/>
    <s v="Israel"/>
    <n v="2273"/>
    <n v="2059"/>
    <n v="2236"/>
    <n v="1981"/>
    <n v="42"/>
    <x v="0"/>
  </r>
  <r>
    <s v="IM"/>
    <x v="60"/>
    <s v="Colombia"/>
    <n v="2273"/>
    <n v="2321"/>
    <n v="2278"/>
    <n v="1993"/>
    <n v="30"/>
    <x v="0"/>
  </r>
  <r>
    <s v="IM"/>
    <x v="24"/>
    <s v="Austria"/>
    <n v="2273"/>
    <n v="2306"/>
    <n v="2264"/>
    <n v="1971"/>
    <n v="52"/>
    <x v="2"/>
  </r>
  <r>
    <s v="IM"/>
    <x v="42"/>
    <s v="Latvia"/>
    <n v="2273"/>
    <n v="2235"/>
    <n v="2245"/>
    <n v="1981"/>
    <n v="42"/>
    <x v="0"/>
  </r>
  <r>
    <s v="IM"/>
    <x v="31"/>
    <s v="Denmark"/>
    <n v="2273"/>
    <n v="2320"/>
    <n v="2203"/>
    <n v="1960"/>
    <n v="63"/>
    <x v="2"/>
  </r>
  <r>
    <s v="IM"/>
    <x v="26"/>
    <s v="Spain"/>
    <n v="2273"/>
    <n v="2307"/>
    <n v="2313"/>
    <n v="1975"/>
    <n v="48"/>
    <x v="0"/>
  </r>
  <r>
    <s v="IM"/>
    <x v="22"/>
    <s v="Slovenia"/>
    <n v="2273"/>
    <n v="2396"/>
    <n v="2284"/>
    <n v="1966"/>
    <n v="57"/>
    <x v="2"/>
  </r>
  <r>
    <s v="IM"/>
    <x v="49"/>
    <s v="Australia"/>
    <n v="2272"/>
    <n v="2282"/>
    <n v="2240"/>
    <n v="1963"/>
    <n v="60"/>
    <x v="2"/>
  </r>
  <r>
    <s v="IM"/>
    <x v="48"/>
    <s v="Singapore"/>
    <n v="2272"/>
    <n v="2208"/>
    <n v="2226"/>
    <n v="1967"/>
    <n v="56"/>
    <x v="2"/>
  </r>
  <r>
    <s v="IM"/>
    <x v="60"/>
    <s v="Colombia"/>
    <n v="2272"/>
    <n v="2274"/>
    <n v="2293"/>
    <n v="1957"/>
    <n v="66"/>
    <x v="2"/>
  </r>
  <r>
    <s v="IM"/>
    <x v="19"/>
    <s v="Czech Republic"/>
    <n v="2272"/>
    <n v="2301"/>
    <n v="2250"/>
    <n v="1960"/>
    <n v="63"/>
    <x v="2"/>
  </r>
  <r>
    <s v="IM"/>
    <x v="26"/>
    <s v="Spain"/>
    <n v="2272"/>
    <n v="2219"/>
    <n v="2175"/>
    <n v="1976"/>
    <n v="47"/>
    <x v="0"/>
  </r>
  <r>
    <s v="IM"/>
    <x v="3"/>
    <s v="France"/>
    <n v="2271"/>
    <n v="2261"/>
    <m/>
    <n v="1965"/>
    <n v="58"/>
    <x v="2"/>
  </r>
  <r>
    <s v="IM"/>
    <x v="14"/>
    <s v="Germany"/>
    <n v="2271"/>
    <n v="2271"/>
    <n v="2232"/>
    <n v="1959"/>
    <n v="64"/>
    <x v="2"/>
  </r>
  <r>
    <s v="IM"/>
    <x v="32"/>
    <s v="Italy"/>
    <n v="2271"/>
    <n v="2197"/>
    <m/>
    <n v="1957"/>
    <n v="66"/>
    <x v="2"/>
  </r>
  <r>
    <s v="IM"/>
    <x v="3"/>
    <s v="France"/>
    <n v="2271"/>
    <n v="2321"/>
    <m/>
    <n v="1972"/>
    <n v="51"/>
    <x v="2"/>
  </r>
  <r>
    <s v="IM"/>
    <x v="26"/>
    <s v="Spain"/>
    <n v="2271"/>
    <n v="2341"/>
    <n v="2314"/>
    <n v="1964"/>
    <n v="59"/>
    <x v="2"/>
  </r>
  <r>
    <s v="IM"/>
    <x v="3"/>
    <s v="France"/>
    <n v="2271"/>
    <n v="2236"/>
    <n v="2320"/>
    <n v="1972"/>
    <n v="51"/>
    <x v="2"/>
  </r>
  <r>
    <s v="IM"/>
    <x v="25"/>
    <s v="Serbia"/>
    <n v="2271"/>
    <n v="2306"/>
    <m/>
    <n v="1963"/>
    <n v="60"/>
    <x v="2"/>
  </r>
  <r>
    <s v="IM"/>
    <x v="6"/>
    <s v="India"/>
    <n v="2271"/>
    <m/>
    <m/>
    <n v="1964"/>
    <n v="59"/>
    <x v="2"/>
  </r>
  <r>
    <s v="IM"/>
    <x v="25"/>
    <s v="Serbia"/>
    <n v="2270"/>
    <n v="2201"/>
    <n v="2153"/>
    <n v="1965"/>
    <n v="58"/>
    <x v="2"/>
  </r>
  <r>
    <s v="IM"/>
    <x v="52"/>
    <s v="Bosnia and Herzegovina"/>
    <n v="2270"/>
    <n v="2381"/>
    <n v="2351"/>
    <n v="1970"/>
    <n v="53"/>
    <x v="2"/>
  </r>
  <r>
    <s v="IM"/>
    <x v="37"/>
    <s v="Switzerland"/>
    <n v="2269"/>
    <n v="2302"/>
    <m/>
    <n v="1964"/>
    <n v="59"/>
    <x v="2"/>
  </r>
  <r>
    <s v="IM"/>
    <x v="17"/>
    <s v="Hungary"/>
    <n v="2269"/>
    <n v="2348"/>
    <n v="2402"/>
    <n v="1984"/>
    <n v="39"/>
    <x v="0"/>
  </r>
  <r>
    <s v="IM"/>
    <x v="6"/>
    <s v="India"/>
    <n v="2269"/>
    <n v="2140"/>
    <n v="2167"/>
    <n v="1990"/>
    <n v="33"/>
    <x v="0"/>
  </r>
  <r>
    <s v="IM"/>
    <x v="108"/>
    <s v="Nigeria"/>
    <n v="2269"/>
    <n v="2208"/>
    <n v="2173"/>
    <n v="1987"/>
    <n v="36"/>
    <x v="0"/>
  </r>
  <r>
    <s v="IM"/>
    <x v="25"/>
    <s v="Serbia"/>
    <n v="2269"/>
    <n v="2228"/>
    <n v="2351"/>
    <n v="1964"/>
    <n v="59"/>
    <x v="2"/>
  </r>
  <r>
    <s v="IM"/>
    <x v="5"/>
    <s v="Netherlands"/>
    <n v="2269"/>
    <m/>
    <n v="2194"/>
    <n v="1966"/>
    <n v="57"/>
    <x v="2"/>
  </r>
  <r>
    <s v="IM"/>
    <x v="37"/>
    <s v="Switzerland"/>
    <n v="2268"/>
    <n v="2348"/>
    <n v="2318"/>
    <n v="1965"/>
    <n v="58"/>
    <x v="2"/>
  </r>
  <r>
    <s v="IM"/>
    <x v="19"/>
    <s v="Czech Republic"/>
    <n v="2268"/>
    <m/>
    <n v="2247"/>
    <n v="1964"/>
    <n v="59"/>
    <x v="2"/>
  </r>
  <r>
    <s v="IM"/>
    <x v="72"/>
    <s v="Turkmenistan"/>
    <n v="2268"/>
    <n v="2105"/>
    <n v="2190"/>
    <n v="1954"/>
    <n v="69"/>
    <x v="2"/>
  </r>
  <r>
    <s v="IM"/>
    <x v="10"/>
    <s v="Vietnam"/>
    <n v="2268"/>
    <n v="2069"/>
    <n v="2168"/>
    <n v="2004"/>
    <n v="19"/>
    <x v="1"/>
  </r>
  <r>
    <s v="IM"/>
    <x v="3"/>
    <s v="France"/>
    <n v="2268"/>
    <m/>
    <m/>
    <n v="1955"/>
    <n v="68"/>
    <x v="2"/>
  </r>
  <r>
    <s v="IM"/>
    <x v="25"/>
    <s v="Serbia"/>
    <n v="2268"/>
    <n v="2324"/>
    <n v="2293"/>
    <n v="1967"/>
    <n v="56"/>
    <x v="2"/>
  </r>
  <r>
    <s v="IM"/>
    <x v="1"/>
    <s v="United States"/>
    <n v="2268"/>
    <n v="2170"/>
    <n v="2170"/>
    <n v="1998"/>
    <n v="25"/>
    <x v="0"/>
  </r>
  <r>
    <s v="IM"/>
    <x v="64"/>
    <s v="Portugal"/>
    <n v="2267"/>
    <n v="2243"/>
    <n v="2274"/>
    <n v="1950"/>
    <n v="73"/>
    <x v="2"/>
  </r>
  <r>
    <s v="IM"/>
    <x v="17"/>
    <s v="Hungary"/>
    <n v="2267"/>
    <n v="2310"/>
    <m/>
    <n v="1967"/>
    <n v="56"/>
    <x v="2"/>
  </r>
  <r>
    <s v="IM"/>
    <x v="6"/>
    <s v="India"/>
    <n v="2267"/>
    <n v="2104"/>
    <n v="2154"/>
    <n v="1989"/>
    <n v="34"/>
    <x v="0"/>
  </r>
  <r>
    <s v="IM"/>
    <x v="23"/>
    <s v="Egypt"/>
    <n v="2267"/>
    <n v="2294"/>
    <n v="2344"/>
    <n v="1966"/>
    <n v="57"/>
    <x v="2"/>
  </r>
  <r>
    <s v="IM"/>
    <x v="25"/>
    <s v="Serbia"/>
    <n v="2267"/>
    <n v="2361"/>
    <n v="2276"/>
    <n v="1979"/>
    <n v="44"/>
    <x v="0"/>
  </r>
  <r>
    <s v="IM"/>
    <x v="19"/>
    <s v="Czech Republic"/>
    <n v="2267"/>
    <n v="2368"/>
    <m/>
    <n v="1952"/>
    <n v="71"/>
    <x v="2"/>
  </r>
  <r>
    <s v="IM"/>
    <x v="14"/>
    <s v="Germany"/>
    <n v="2267"/>
    <m/>
    <m/>
    <n v="1969"/>
    <n v="54"/>
    <x v="2"/>
  </r>
  <r>
    <s v="IM"/>
    <x v="14"/>
    <s v="Germany"/>
    <n v="2267"/>
    <n v="2349"/>
    <n v="2221"/>
    <n v="1969"/>
    <n v="54"/>
    <x v="2"/>
  </r>
  <r>
    <s v="IM"/>
    <x v="6"/>
    <s v="India"/>
    <n v="2266"/>
    <m/>
    <m/>
    <n v="1971"/>
    <n v="52"/>
    <x v="2"/>
  </r>
  <r>
    <s v="IM"/>
    <x v="18"/>
    <s v="Ukraine"/>
    <n v="2266"/>
    <m/>
    <m/>
    <n v="1966"/>
    <n v="57"/>
    <x v="2"/>
  </r>
  <r>
    <s v="IM"/>
    <x v="3"/>
    <s v="France"/>
    <n v="2266"/>
    <n v="2292"/>
    <n v="2266"/>
    <n v="1969"/>
    <n v="54"/>
    <x v="2"/>
  </r>
  <r>
    <s v="IM"/>
    <x v="20"/>
    <s v="Switzerland"/>
    <n v="2266"/>
    <n v="2327"/>
    <n v="2393"/>
    <n v="1955"/>
    <n v="68"/>
    <x v="2"/>
  </r>
  <r>
    <s v="IM"/>
    <x v="28"/>
    <s v="Croatia"/>
    <n v="2266"/>
    <n v="2230"/>
    <n v="2163"/>
    <n v="1958"/>
    <n v="65"/>
    <x v="2"/>
  </r>
  <r>
    <s v="IM"/>
    <x v="4"/>
    <s v="Russia"/>
    <n v="2265"/>
    <n v="2127"/>
    <n v="2044"/>
    <n v="1960"/>
    <n v="63"/>
    <x v="2"/>
  </r>
  <r>
    <s v="IM"/>
    <x v="17"/>
    <s v="Hungary"/>
    <n v="2265"/>
    <n v="2215"/>
    <n v="2347"/>
    <n v="1979"/>
    <n v="44"/>
    <x v="0"/>
  </r>
  <r>
    <s v="IM"/>
    <x v="17"/>
    <s v="Hungary"/>
    <n v="2265"/>
    <m/>
    <m/>
    <n v="1983"/>
    <n v="40"/>
    <x v="0"/>
  </r>
  <r>
    <s v="IM"/>
    <x v="26"/>
    <s v="Spain"/>
    <n v="2265"/>
    <n v="2269"/>
    <n v="2232"/>
    <n v="1960"/>
    <n v="63"/>
    <x v="2"/>
  </r>
  <r>
    <s v="IM"/>
    <x v="6"/>
    <s v="India"/>
    <n v="2265"/>
    <n v="2344"/>
    <n v="2235"/>
    <n v="1987"/>
    <n v="36"/>
    <x v="0"/>
  </r>
  <r>
    <s v="IM"/>
    <x v="14"/>
    <s v="Germany"/>
    <n v="2265"/>
    <m/>
    <m/>
    <n v="1956"/>
    <n v="67"/>
    <x v="2"/>
  </r>
  <r>
    <s v="IM"/>
    <x v="14"/>
    <s v="Germany"/>
    <n v="2265"/>
    <n v="2262"/>
    <n v="2291"/>
    <n v="1968"/>
    <n v="55"/>
    <x v="2"/>
  </r>
  <r>
    <s v="IM"/>
    <x v="4"/>
    <s v="Russia"/>
    <n v="2265"/>
    <n v="2066"/>
    <n v="2165"/>
    <n v="1968"/>
    <n v="55"/>
    <x v="2"/>
  </r>
  <r>
    <s v="IM"/>
    <x v="37"/>
    <s v="Switzerland"/>
    <n v="2264"/>
    <m/>
    <m/>
    <n v="1951"/>
    <n v="72"/>
    <x v="2"/>
  </r>
  <r>
    <s v="IM"/>
    <x v="27"/>
    <s v="Israel"/>
    <n v="2264"/>
    <n v="2265"/>
    <n v="2268"/>
    <n v="1986"/>
    <n v="37"/>
    <x v="0"/>
  </r>
  <r>
    <s v="IM"/>
    <x v="14"/>
    <s v="Germany"/>
    <n v="2264"/>
    <n v="2301"/>
    <m/>
    <n v="1972"/>
    <n v="51"/>
    <x v="2"/>
  </r>
  <r>
    <s v="IM"/>
    <x v="28"/>
    <s v="Croatia"/>
    <n v="2263"/>
    <m/>
    <n v="2331"/>
    <n v="1943"/>
    <n v="80"/>
    <x v="2"/>
  </r>
  <r>
    <s v="IM"/>
    <x v="25"/>
    <s v="Serbia"/>
    <n v="2263"/>
    <n v="2437"/>
    <n v="2332"/>
    <n v="1961"/>
    <n v="62"/>
    <x v="2"/>
  </r>
  <r>
    <s v="IM"/>
    <x v="25"/>
    <s v="Serbia"/>
    <n v="2263"/>
    <n v="2242"/>
    <n v="2231"/>
    <n v="1961"/>
    <n v="62"/>
    <x v="2"/>
  </r>
  <r>
    <s v="IM"/>
    <x v="40"/>
    <s v="Cuba"/>
    <n v="2263"/>
    <m/>
    <n v="2251"/>
    <n v="1998"/>
    <n v="25"/>
    <x v="0"/>
  </r>
  <r>
    <s v="IM"/>
    <x v="31"/>
    <s v="Denmark"/>
    <n v="2263"/>
    <n v="2273"/>
    <n v="2306"/>
    <n v="1965"/>
    <n v="58"/>
    <x v="2"/>
  </r>
  <r>
    <s v="IM"/>
    <x v="25"/>
    <s v="Serbia"/>
    <n v="2262"/>
    <n v="2366"/>
    <n v="2377"/>
    <n v="1983"/>
    <n v="40"/>
    <x v="0"/>
  </r>
  <r>
    <s v="IM"/>
    <x v="8"/>
    <s v="Azerbaijan"/>
    <n v="2262"/>
    <n v="2112"/>
    <n v="2098"/>
    <n v="1974"/>
    <n v="49"/>
    <x v="0"/>
  </r>
  <r>
    <s v="IM"/>
    <x v="5"/>
    <s v="Netherlands"/>
    <n v="2262"/>
    <m/>
    <m/>
    <n v="1972"/>
    <n v="51"/>
    <x v="2"/>
  </r>
  <r>
    <s v="IM"/>
    <x v="102"/>
    <s v="New Zealand"/>
    <n v="2262"/>
    <n v="2250"/>
    <n v="2217"/>
    <n v="1967"/>
    <n v="56"/>
    <x v="2"/>
  </r>
  <r>
    <s v="IM"/>
    <x v="24"/>
    <s v="Austria"/>
    <n v="2262"/>
    <m/>
    <n v="2394"/>
    <n v="1962"/>
    <n v="61"/>
    <x v="2"/>
  </r>
  <r>
    <s v="IM"/>
    <x v="14"/>
    <s v="Germany"/>
    <n v="2262"/>
    <m/>
    <m/>
    <n v="1957"/>
    <n v="66"/>
    <x v="2"/>
  </r>
  <r>
    <s v="IM"/>
    <x v="19"/>
    <s v="Czech Republic"/>
    <n v="2261"/>
    <m/>
    <m/>
    <n v="1961"/>
    <n v="62"/>
    <x v="2"/>
  </r>
  <r>
    <s v="IM"/>
    <x v="1"/>
    <s v="United States"/>
    <n v="2260"/>
    <m/>
    <m/>
    <n v="1970"/>
    <n v="53"/>
    <x v="2"/>
  </r>
  <r>
    <s v="IM"/>
    <x v="32"/>
    <s v="Italy"/>
    <n v="2259"/>
    <n v="2305"/>
    <n v="2312"/>
    <n v="1963"/>
    <n v="60"/>
    <x v="2"/>
  </r>
  <r>
    <s v="IM"/>
    <x v="28"/>
    <s v="Croatia"/>
    <n v="2259"/>
    <n v="2264"/>
    <n v="2199"/>
    <n v="1951"/>
    <n v="72"/>
    <x v="2"/>
  </r>
  <r>
    <s v="IM"/>
    <x v="56"/>
    <s v="Philippines"/>
    <n v="2259"/>
    <n v="2277"/>
    <n v="2190"/>
    <n v="2002"/>
    <n v="21"/>
    <x v="1"/>
  </r>
  <r>
    <s v="IM"/>
    <x v="19"/>
    <s v="Czech Republic"/>
    <n v="2259"/>
    <n v="2154"/>
    <n v="2159"/>
    <n v="1954"/>
    <n v="69"/>
    <x v="2"/>
  </r>
  <r>
    <s v="IM"/>
    <x v="7"/>
    <s v="Romania"/>
    <n v="2259"/>
    <n v="2201"/>
    <n v="2207"/>
    <n v="1985"/>
    <n v="38"/>
    <x v="0"/>
  </r>
  <r>
    <s v="IM"/>
    <x v="39"/>
    <s v="Argentina"/>
    <n v="2258"/>
    <n v="2297"/>
    <n v="2260"/>
    <n v="1985"/>
    <n v="38"/>
    <x v="0"/>
  </r>
  <r>
    <s v="IM"/>
    <x v="3"/>
    <s v="France"/>
    <n v="2258"/>
    <m/>
    <m/>
    <n v="1957"/>
    <n v="66"/>
    <x v="2"/>
  </r>
  <r>
    <s v="IM"/>
    <x v="24"/>
    <s v="Austria"/>
    <n v="2258"/>
    <m/>
    <m/>
    <n v="1963"/>
    <n v="60"/>
    <x v="2"/>
  </r>
  <r>
    <s v="IM"/>
    <x v="25"/>
    <s v="Serbia"/>
    <n v="2258"/>
    <m/>
    <n v="2182"/>
    <n v="1966"/>
    <n v="57"/>
    <x v="2"/>
  </r>
  <r>
    <s v="IM"/>
    <x v="0"/>
    <s v="Norway"/>
    <n v="2257"/>
    <n v="2302"/>
    <n v="2307"/>
    <n v="1956"/>
    <n v="67"/>
    <x v="2"/>
  </r>
  <r>
    <s v="IM"/>
    <x v="6"/>
    <s v="India"/>
    <n v="2257"/>
    <n v="2277"/>
    <n v="2198"/>
    <n v="1997"/>
    <n v="26"/>
    <x v="0"/>
  </r>
  <r>
    <s v="IM"/>
    <x v="29"/>
    <s v="Turkey"/>
    <n v="2257"/>
    <n v="2145"/>
    <n v="2263"/>
    <n v="1996"/>
    <n v="27"/>
    <x v="0"/>
  </r>
  <r>
    <s v="IM"/>
    <x v="47"/>
    <s v="Brazil"/>
    <n v="2257"/>
    <n v="2348"/>
    <n v="2313"/>
    <n v="1948"/>
    <n v="75"/>
    <x v="2"/>
  </r>
  <r>
    <s v="IM"/>
    <x v="25"/>
    <s v="Serbia"/>
    <n v="2257"/>
    <n v="2192"/>
    <n v="2275"/>
    <n v="1968"/>
    <n v="55"/>
    <x v="2"/>
  </r>
  <r>
    <s v="IM"/>
    <x v="4"/>
    <s v="Russia"/>
    <n v="2257"/>
    <n v="2265"/>
    <n v="2159"/>
    <n v="1986"/>
    <n v="37"/>
    <x v="0"/>
  </r>
  <r>
    <s v="IM"/>
    <x v="20"/>
    <s v="Switzerland"/>
    <n v="2256"/>
    <n v="2127"/>
    <n v="2151"/>
    <n v="1982"/>
    <n v="41"/>
    <x v="0"/>
  </r>
  <r>
    <s v="IM"/>
    <x v="86"/>
    <s v="Luxembourg"/>
    <n v="2256"/>
    <n v="2292"/>
    <n v="2193"/>
    <n v="1965"/>
    <n v="58"/>
    <x v="2"/>
  </r>
  <r>
    <s v="IM"/>
    <x v="0"/>
    <s v="Norway"/>
    <n v="2256"/>
    <m/>
    <n v="2272"/>
    <n v="1971"/>
    <n v="52"/>
    <x v="2"/>
  </r>
  <r>
    <s v="IM"/>
    <x v="18"/>
    <s v="Ukraine"/>
    <n v="2256"/>
    <m/>
    <n v="2314"/>
    <n v="1946"/>
    <n v="77"/>
    <x v="2"/>
  </r>
  <r>
    <s v="IM"/>
    <x v="13"/>
    <s v="Uzbekistan"/>
    <n v="2256"/>
    <n v="2232"/>
    <n v="2311"/>
    <n v="1952"/>
    <n v="71"/>
    <x v="2"/>
  </r>
  <r>
    <s v="IM"/>
    <x v="39"/>
    <s v="Argentina"/>
    <n v="2255"/>
    <n v="2328"/>
    <n v="2292"/>
    <n v="1970"/>
    <n v="53"/>
    <x v="2"/>
  </r>
  <r>
    <s v="IM"/>
    <x v="19"/>
    <s v="Czech Republic"/>
    <n v="2255"/>
    <n v="2241"/>
    <m/>
    <n v="1953"/>
    <n v="70"/>
    <x v="2"/>
  </r>
  <r>
    <s v="IM"/>
    <x v="4"/>
    <s v="Russia"/>
    <n v="2255"/>
    <n v="2252"/>
    <n v="2291"/>
    <n v="1977"/>
    <n v="46"/>
    <x v="0"/>
  </r>
  <r>
    <s v="IM"/>
    <x v="4"/>
    <s v="Russia"/>
    <n v="2255"/>
    <n v="2264"/>
    <n v="2196"/>
    <n v="1961"/>
    <n v="62"/>
    <x v="2"/>
  </r>
  <r>
    <s v="IM"/>
    <x v="35"/>
    <s v="Peru"/>
    <n v="2255"/>
    <n v="2241"/>
    <n v="2160"/>
    <n v="1967"/>
    <n v="56"/>
    <x v="2"/>
  </r>
  <r>
    <s v="IM"/>
    <x v="34"/>
    <s v="Uruguay"/>
    <n v="2255"/>
    <n v="2204"/>
    <n v="2191"/>
    <n v="1992"/>
    <n v="31"/>
    <x v="0"/>
  </r>
  <r>
    <s v="IM"/>
    <x v="14"/>
    <s v="Germany"/>
    <n v="2254"/>
    <m/>
    <n v="2274"/>
    <n v="1961"/>
    <n v="62"/>
    <x v="2"/>
  </r>
  <r>
    <s v="IM"/>
    <x v="19"/>
    <s v="Czech Republic"/>
    <n v="2254"/>
    <n v="2291"/>
    <n v="2204"/>
    <n v="1969"/>
    <n v="54"/>
    <x v="2"/>
  </r>
  <r>
    <s v="IM"/>
    <x v="25"/>
    <s v="Serbia"/>
    <n v="2253"/>
    <n v="2272"/>
    <m/>
    <n v="1969"/>
    <n v="54"/>
    <x v="2"/>
  </r>
  <r>
    <s v="IM"/>
    <x v="27"/>
    <s v="Israel"/>
    <n v="2253"/>
    <n v="2166"/>
    <n v="2229"/>
    <n v="1959"/>
    <n v="64"/>
    <x v="2"/>
  </r>
  <r>
    <s v="IM"/>
    <x v="14"/>
    <s v="Germany"/>
    <n v="2253"/>
    <n v="2307"/>
    <n v="2170"/>
    <n v="1952"/>
    <n v="71"/>
    <x v="2"/>
  </r>
  <r>
    <s v="IM"/>
    <x v="38"/>
    <s v="Canada"/>
    <n v="2253"/>
    <m/>
    <m/>
    <n v="2001"/>
    <n v="22"/>
    <x v="1"/>
  </r>
  <r>
    <s v="IM"/>
    <x v="17"/>
    <s v="Hungary"/>
    <n v="2252"/>
    <n v="2210"/>
    <n v="2221"/>
    <n v="1963"/>
    <n v="60"/>
    <x v="2"/>
  </r>
  <r>
    <s v="IM"/>
    <x v="39"/>
    <s v="Argentina"/>
    <n v="2252"/>
    <n v="2232"/>
    <n v="2284"/>
    <n v="1995"/>
    <n v="28"/>
    <x v="0"/>
  </r>
  <r>
    <s v="IM"/>
    <x v="27"/>
    <s v="Israel"/>
    <n v="2252"/>
    <n v="2138"/>
    <n v="2297"/>
    <n v="1979"/>
    <n v="44"/>
    <x v="0"/>
  </r>
  <r>
    <s v="IM"/>
    <x v="54"/>
    <s v="Finland"/>
    <n v="2252"/>
    <n v="2239"/>
    <m/>
    <n v="1971"/>
    <n v="52"/>
    <x v="2"/>
  </r>
  <r>
    <s v="IM"/>
    <x v="60"/>
    <s v="Colombia"/>
    <n v="2252"/>
    <n v="2217"/>
    <n v="2275"/>
    <n v="1998"/>
    <n v="25"/>
    <x v="0"/>
  </r>
  <r>
    <s v="IM"/>
    <x v="44"/>
    <s v="Kazakhstan"/>
    <n v="2251"/>
    <n v="2352"/>
    <n v="2336"/>
    <n v="1973"/>
    <n v="50"/>
    <x v="2"/>
  </r>
  <r>
    <s v="IM"/>
    <x v="95"/>
    <s v="South Korea"/>
    <n v="2251"/>
    <n v="2137"/>
    <n v="2182"/>
    <n v="1999"/>
    <n v="24"/>
    <x v="1"/>
  </r>
  <r>
    <s v="IM"/>
    <x v="19"/>
    <s v="Czech Republic"/>
    <n v="2251"/>
    <n v="2124"/>
    <n v="2186"/>
    <n v="1973"/>
    <n v="50"/>
    <x v="2"/>
  </r>
  <r>
    <s v="IM"/>
    <x v="16"/>
    <s v="Armenia"/>
    <n v="2251"/>
    <n v="2408"/>
    <n v="2374"/>
    <n v="1972"/>
    <n v="51"/>
    <x v="2"/>
  </r>
  <r>
    <s v="IM"/>
    <x v="14"/>
    <s v="Germany"/>
    <n v="2251"/>
    <n v="2317"/>
    <n v="2271"/>
    <n v="1968"/>
    <n v="55"/>
    <x v="2"/>
  </r>
  <r>
    <s v="IM"/>
    <x v="113"/>
    <s v="Pakistan"/>
    <n v="2251"/>
    <n v="2335"/>
    <n v="2270"/>
    <n v="1961"/>
    <n v="62"/>
    <x v="2"/>
  </r>
  <r>
    <s v="IM"/>
    <x v="16"/>
    <s v="Armenia"/>
    <n v="2251"/>
    <n v="2249"/>
    <n v="2196"/>
    <n v="1977"/>
    <n v="46"/>
    <x v="0"/>
  </r>
  <r>
    <s v="IM"/>
    <x v="3"/>
    <s v="France"/>
    <n v="2250"/>
    <n v="2371"/>
    <n v="2317"/>
    <n v="1987"/>
    <n v="36"/>
    <x v="0"/>
  </r>
  <r>
    <s v="IM"/>
    <x v="4"/>
    <s v="Russia"/>
    <n v="2250"/>
    <n v="2202"/>
    <n v="2129"/>
    <n v="1996"/>
    <n v="27"/>
    <x v="0"/>
  </r>
  <r>
    <s v="IM"/>
    <x v="32"/>
    <s v="Italy"/>
    <n v="2250"/>
    <n v="2335"/>
    <n v="2344"/>
    <n v="1985"/>
    <n v="38"/>
    <x v="0"/>
  </r>
  <r>
    <s v="IM"/>
    <x v="25"/>
    <s v="Serbia"/>
    <n v="2250"/>
    <n v="2418"/>
    <n v="2328"/>
    <n v="1972"/>
    <n v="51"/>
    <x v="2"/>
  </r>
  <r>
    <s v="IM"/>
    <x v="6"/>
    <s v="India"/>
    <n v="2250"/>
    <n v="2270"/>
    <n v="2289"/>
    <n v="1986"/>
    <n v="37"/>
    <x v="0"/>
  </r>
  <r>
    <s v="IM"/>
    <x v="11"/>
    <s v="Poland"/>
    <n v="2250"/>
    <n v="2137"/>
    <n v="2114"/>
    <n v="2003"/>
    <n v="20"/>
    <x v="1"/>
  </r>
  <r>
    <s v="IM"/>
    <x v="19"/>
    <s v="Czech Republic"/>
    <n v="2250"/>
    <n v="2263"/>
    <m/>
    <n v="1957"/>
    <n v="66"/>
    <x v="2"/>
  </r>
  <r>
    <s v="IM"/>
    <x v="114"/>
    <s v="Malta"/>
    <n v="2249"/>
    <m/>
    <m/>
    <n v="1963"/>
    <n v="60"/>
    <x v="2"/>
  </r>
  <r>
    <s v="IM"/>
    <x v="40"/>
    <s v="Cuba"/>
    <n v="2249"/>
    <m/>
    <n v="2299"/>
    <n v="1968"/>
    <n v="55"/>
    <x v="2"/>
  </r>
  <r>
    <s v="IM"/>
    <x v="4"/>
    <s v="Russia"/>
    <n v="2249"/>
    <n v="2202"/>
    <n v="2154"/>
    <n v="1946"/>
    <n v="77"/>
    <x v="2"/>
  </r>
  <r>
    <s v="IM"/>
    <x v="17"/>
    <s v="Hungary"/>
    <n v="2249"/>
    <n v="2329"/>
    <n v="2289"/>
    <n v="1966"/>
    <n v="57"/>
    <x v="2"/>
  </r>
  <r>
    <s v="IM"/>
    <x v="11"/>
    <s v="Poland"/>
    <n v="2248"/>
    <n v="2156"/>
    <n v="2189"/>
    <n v="1982"/>
    <n v="41"/>
    <x v="0"/>
  </r>
  <r>
    <s v="IM"/>
    <x v="25"/>
    <s v="Serbia"/>
    <n v="2248"/>
    <n v="2282"/>
    <n v="2339"/>
    <n v="1972"/>
    <n v="51"/>
    <x v="2"/>
  </r>
  <r>
    <s v="IM"/>
    <x v="25"/>
    <s v="Serbia"/>
    <n v="2248"/>
    <n v="2342"/>
    <n v="2314"/>
    <n v="1960"/>
    <n v="63"/>
    <x v="2"/>
  </r>
  <r>
    <s v="IM"/>
    <x v="36"/>
    <s v="Greece"/>
    <n v="2248"/>
    <n v="2345"/>
    <m/>
    <n v="1967"/>
    <n v="56"/>
    <x v="2"/>
  </r>
  <r>
    <s v="IM"/>
    <x v="15"/>
    <s v="United Kingdom"/>
    <n v="2248"/>
    <n v="2186"/>
    <n v="2187"/>
    <n v="1956"/>
    <n v="67"/>
    <x v="2"/>
  </r>
  <r>
    <s v="IM"/>
    <x v="18"/>
    <s v="Ukraine"/>
    <n v="2247"/>
    <n v="2155"/>
    <n v="2195"/>
    <n v="1962"/>
    <n v="61"/>
    <x v="2"/>
  </r>
  <r>
    <s v="IM"/>
    <x v="16"/>
    <s v="Armenia"/>
    <n v="2247"/>
    <n v="2287"/>
    <n v="2178"/>
    <n v="1991"/>
    <n v="32"/>
    <x v="0"/>
  </r>
  <r>
    <s v="IM"/>
    <x v="6"/>
    <s v="India"/>
    <n v="2247"/>
    <n v="2089"/>
    <n v="2201"/>
    <n v="1996"/>
    <n v="27"/>
    <x v="0"/>
  </r>
  <r>
    <s v="IM"/>
    <x v="70"/>
    <s v="Indonesia"/>
    <n v="2246"/>
    <n v="2247"/>
    <m/>
    <n v="1965"/>
    <n v="58"/>
    <x v="2"/>
  </r>
  <r>
    <s v="IM"/>
    <x v="28"/>
    <s v="Croatia"/>
    <n v="2246"/>
    <n v="2259"/>
    <n v="2209"/>
    <n v="1950"/>
    <n v="73"/>
    <x v="2"/>
  </r>
  <r>
    <s v="IM"/>
    <x v="12"/>
    <s v="Bulgaria"/>
    <n v="2246"/>
    <n v="2242"/>
    <n v="2184"/>
    <n v="1958"/>
    <n v="65"/>
    <x v="2"/>
  </r>
  <r>
    <s v="IM"/>
    <x v="14"/>
    <s v="Germany"/>
    <n v="2246"/>
    <m/>
    <n v="2146"/>
    <n v="1952"/>
    <n v="71"/>
    <x v="2"/>
  </r>
  <r>
    <s v="IM"/>
    <x v="61"/>
    <s v="Mexico"/>
    <n v="2246"/>
    <m/>
    <n v="2349"/>
    <n v="1966"/>
    <n v="57"/>
    <x v="2"/>
  </r>
  <r>
    <s v="IM"/>
    <x v="52"/>
    <s v="Bosnia and Herzegovina"/>
    <n v="2246"/>
    <n v="2322"/>
    <n v="2248"/>
    <n v="1969"/>
    <n v="54"/>
    <x v="2"/>
  </r>
  <r>
    <s v="IM"/>
    <x v="4"/>
    <s v="Russia"/>
    <n v="2245"/>
    <n v="2070"/>
    <n v="2197"/>
    <n v="1963"/>
    <n v="60"/>
    <x v="2"/>
  </r>
  <r>
    <s v="IM"/>
    <x v="27"/>
    <s v="Israel"/>
    <n v="2245"/>
    <n v="2319"/>
    <n v="2241"/>
    <n v="1968"/>
    <n v="55"/>
    <x v="2"/>
  </r>
  <r>
    <s v="IM"/>
    <x v="50"/>
    <s v="Slovakia"/>
    <n v="2244"/>
    <n v="2230"/>
    <n v="2273"/>
    <n v="1948"/>
    <n v="75"/>
    <x v="2"/>
  </r>
  <r>
    <s v="IM"/>
    <x v="53"/>
    <s v="Georgia"/>
    <n v="2244"/>
    <n v="2209"/>
    <n v="2133"/>
    <n v="1969"/>
    <n v="54"/>
    <x v="2"/>
  </r>
  <r>
    <s v="IM"/>
    <x v="4"/>
    <s v="Russia"/>
    <n v="2244"/>
    <m/>
    <n v="2254"/>
    <n v="1949"/>
    <n v="74"/>
    <x v="2"/>
  </r>
  <r>
    <s v="IM"/>
    <x v="24"/>
    <s v="Austria"/>
    <n v="2244"/>
    <m/>
    <m/>
    <n v="1978"/>
    <n v="45"/>
    <x v="0"/>
  </r>
  <r>
    <s v="IM"/>
    <x v="25"/>
    <s v="Serbia"/>
    <n v="2244"/>
    <n v="2218"/>
    <n v="2187"/>
    <n v="1948"/>
    <n v="75"/>
    <x v="2"/>
  </r>
  <r>
    <s v="IM"/>
    <x v="25"/>
    <s v="Serbia"/>
    <n v="2243"/>
    <n v="2356"/>
    <n v="2129"/>
    <n v="1948"/>
    <n v="75"/>
    <x v="2"/>
  </r>
  <r>
    <s v="IM"/>
    <x v="5"/>
    <s v="Netherlands"/>
    <n v="2243"/>
    <n v="2243"/>
    <n v="2145"/>
    <n v="1958"/>
    <n v="65"/>
    <x v="2"/>
  </r>
  <r>
    <s v="IM"/>
    <x v="3"/>
    <s v="France"/>
    <n v="2243"/>
    <n v="2270"/>
    <n v="2299"/>
    <n v="1973"/>
    <n v="50"/>
    <x v="2"/>
  </r>
  <r>
    <s v="IM"/>
    <x v="7"/>
    <s v="Romania"/>
    <n v="2242"/>
    <n v="2215"/>
    <n v="2279"/>
    <n v="1962"/>
    <n v="61"/>
    <x v="2"/>
  </r>
  <r>
    <s v="IM"/>
    <x v="3"/>
    <s v="France"/>
    <n v="2242"/>
    <n v="2310"/>
    <m/>
    <n v="1954"/>
    <n v="69"/>
    <x v="2"/>
  </r>
  <r>
    <s v="IM"/>
    <x v="18"/>
    <s v="Ukraine"/>
    <n v="2242"/>
    <n v="2221"/>
    <n v="2277"/>
    <n v="1980"/>
    <n v="43"/>
    <x v="0"/>
  </r>
  <r>
    <s v="IM"/>
    <x v="71"/>
    <s v="Venezuela"/>
    <n v="2242"/>
    <n v="2185"/>
    <n v="2191"/>
    <n v="1994"/>
    <n v="29"/>
    <x v="0"/>
  </r>
  <r>
    <s v="IM"/>
    <x v="13"/>
    <s v="Uzbekistan"/>
    <n v="2242"/>
    <n v="2150"/>
    <n v="2181"/>
    <n v="1959"/>
    <n v="64"/>
    <x v="2"/>
  </r>
  <r>
    <s v="IM"/>
    <x v="22"/>
    <s v="Slovenia"/>
    <n v="2241"/>
    <n v="2207"/>
    <n v="2228"/>
    <n v="1963"/>
    <n v="60"/>
    <x v="2"/>
  </r>
  <r>
    <s v="IM"/>
    <x v="5"/>
    <s v="Netherlands"/>
    <n v="2241"/>
    <m/>
    <m/>
    <n v="1974"/>
    <n v="49"/>
    <x v="0"/>
  </r>
  <r>
    <s v="IM"/>
    <x v="19"/>
    <s v="Czech Republic"/>
    <n v="2241"/>
    <m/>
    <m/>
    <n v="1948"/>
    <n v="75"/>
    <x v="2"/>
  </r>
  <r>
    <s v="IM"/>
    <x v="4"/>
    <s v="Russia"/>
    <n v="2241"/>
    <n v="2116"/>
    <n v="2152"/>
    <n v="1954"/>
    <n v="69"/>
    <x v="2"/>
  </r>
  <r>
    <s v="IM"/>
    <x v="41"/>
    <s v="Paraguay"/>
    <n v="2241"/>
    <n v="2265"/>
    <n v="2191"/>
    <n v="1994"/>
    <n v="29"/>
    <x v="0"/>
  </r>
  <r>
    <s v="IM"/>
    <x v="4"/>
    <s v="Russia"/>
    <n v="2241"/>
    <n v="2144"/>
    <n v="2229"/>
    <n v="1976"/>
    <n v="47"/>
    <x v="0"/>
  </r>
  <r>
    <s v="IM"/>
    <x v="115"/>
    <s v="Sudan"/>
    <n v="2241"/>
    <n v="2283"/>
    <n v="2213"/>
    <n v="1996"/>
    <n v="27"/>
    <x v="0"/>
  </r>
  <r>
    <s v="IM"/>
    <x v="28"/>
    <s v="Croatia"/>
    <n v="2241"/>
    <m/>
    <n v="2270"/>
    <n v="1952"/>
    <n v="71"/>
    <x v="2"/>
  </r>
  <r>
    <s v="IM"/>
    <x v="26"/>
    <s v="Spain"/>
    <n v="2241"/>
    <n v="2133"/>
    <n v="2180"/>
    <n v="1963"/>
    <n v="60"/>
    <x v="2"/>
  </r>
  <r>
    <s v="IM"/>
    <x v="36"/>
    <s v="Greece"/>
    <n v="2240"/>
    <n v="2156"/>
    <n v="2271"/>
    <n v="1964"/>
    <n v="59"/>
    <x v="2"/>
  </r>
  <r>
    <s v="IM"/>
    <x v="5"/>
    <s v="Netherlands"/>
    <n v="2240"/>
    <m/>
    <m/>
    <n v="1961"/>
    <n v="62"/>
    <x v="2"/>
  </r>
  <r>
    <s v="IM"/>
    <x v="19"/>
    <s v="Czech Republic"/>
    <n v="2239"/>
    <n v="2363"/>
    <n v="2304"/>
    <n v="1978"/>
    <n v="45"/>
    <x v="0"/>
  </r>
  <r>
    <s v="IM"/>
    <x v="56"/>
    <s v="Philippines"/>
    <n v="2239"/>
    <n v="2201"/>
    <n v="2270"/>
    <n v="1964"/>
    <n v="59"/>
    <x v="2"/>
  </r>
  <r>
    <s v="IM"/>
    <x v="19"/>
    <s v="Czech Republic"/>
    <n v="2237"/>
    <n v="2303"/>
    <n v="2294"/>
    <n v="1950"/>
    <n v="73"/>
    <x v="2"/>
  </r>
  <r>
    <s v="IM"/>
    <x v="55"/>
    <s v="Belarus"/>
    <n v="2237"/>
    <n v="2284"/>
    <n v="2256"/>
    <n v="1971"/>
    <n v="52"/>
    <x v="2"/>
  </r>
  <r>
    <s v="IM"/>
    <x v="60"/>
    <s v="Colombia"/>
    <n v="2237"/>
    <n v="2270"/>
    <n v="2184"/>
    <n v="1977"/>
    <n v="46"/>
    <x v="0"/>
  </r>
  <r>
    <s v="IM"/>
    <x v="15"/>
    <s v="United Kingdom"/>
    <n v="2237"/>
    <n v="2096"/>
    <n v="2245"/>
    <n v="1965"/>
    <n v="58"/>
    <x v="2"/>
  </r>
  <r>
    <s v="IM"/>
    <x v="15"/>
    <s v="United Kingdom"/>
    <n v="2236"/>
    <n v="2281"/>
    <n v="2044"/>
    <n v="1952"/>
    <n v="71"/>
    <x v="2"/>
  </r>
  <r>
    <s v="IM"/>
    <x v="4"/>
    <s v="Russia"/>
    <n v="2236"/>
    <n v="2021"/>
    <n v="2190"/>
    <n v="1962"/>
    <n v="61"/>
    <x v="2"/>
  </r>
  <r>
    <s v="IM"/>
    <x v="14"/>
    <s v="Germany"/>
    <n v="2236"/>
    <n v="2313"/>
    <n v="2252"/>
    <n v="1961"/>
    <n v="62"/>
    <x v="2"/>
  </r>
  <r>
    <s v="IM"/>
    <x v="28"/>
    <s v="Croatia"/>
    <n v="2236"/>
    <n v="2180"/>
    <n v="2157"/>
    <n v="1972"/>
    <n v="51"/>
    <x v="2"/>
  </r>
  <r>
    <s v="IM"/>
    <x v="35"/>
    <s v="Peru"/>
    <n v="2236"/>
    <n v="2306"/>
    <n v="2239"/>
    <n v="1964"/>
    <n v="59"/>
    <x v="2"/>
  </r>
  <r>
    <s v="IM"/>
    <x v="15"/>
    <s v="United Kingdom"/>
    <n v="2235"/>
    <m/>
    <m/>
    <n v="1952"/>
    <n v="71"/>
    <x v="2"/>
  </r>
  <r>
    <s v="IM"/>
    <x v="97"/>
    <s v="Wales"/>
    <n v="2235"/>
    <n v="2187"/>
    <m/>
    <n v="1954"/>
    <n v="69"/>
    <x v="2"/>
  </r>
  <r>
    <s v="IM"/>
    <x v="14"/>
    <s v="Germany"/>
    <n v="2235"/>
    <m/>
    <n v="2172"/>
    <n v="1963"/>
    <n v="60"/>
    <x v="2"/>
  </r>
  <r>
    <s v="IM"/>
    <x v="32"/>
    <s v="Italy"/>
    <n v="2235"/>
    <m/>
    <n v="2318"/>
    <n v="1963"/>
    <n v="60"/>
    <x v="2"/>
  </r>
  <r>
    <s v="IM"/>
    <x v="28"/>
    <s v="Croatia"/>
    <n v="2235"/>
    <m/>
    <n v="2171"/>
    <n v="1949"/>
    <n v="74"/>
    <x v="2"/>
  </r>
  <r>
    <s v="IM"/>
    <x v="70"/>
    <s v="Indonesia"/>
    <n v="2234"/>
    <n v="2234"/>
    <m/>
    <n v="1960"/>
    <n v="63"/>
    <x v="2"/>
  </r>
  <r>
    <s v="IM"/>
    <x v="4"/>
    <s v="Russia"/>
    <n v="2234"/>
    <n v="2226"/>
    <n v="2145"/>
    <n v="1953"/>
    <n v="70"/>
    <x v="2"/>
  </r>
  <r>
    <s v="IM"/>
    <x v="4"/>
    <s v="Russia"/>
    <n v="2234"/>
    <n v="2089"/>
    <n v="2109"/>
    <n v="1985"/>
    <n v="38"/>
    <x v="0"/>
  </r>
  <r>
    <s v="IM"/>
    <x v="60"/>
    <s v="Colombia"/>
    <n v="2234"/>
    <n v="2210"/>
    <n v="2075"/>
    <n v="1968"/>
    <n v="55"/>
    <x v="2"/>
  </r>
  <r>
    <s v="IM"/>
    <x v="24"/>
    <s v="Austria"/>
    <n v="2233"/>
    <n v="2231"/>
    <n v="2170"/>
    <n v="1966"/>
    <n v="57"/>
    <x v="2"/>
  </r>
  <r>
    <s v="IM"/>
    <x v="25"/>
    <s v="Serbia"/>
    <n v="2233"/>
    <n v="2219"/>
    <n v="2262"/>
    <n v="1961"/>
    <n v="62"/>
    <x v="2"/>
  </r>
  <r>
    <s v="IM"/>
    <x v="27"/>
    <s v="Israel"/>
    <n v="2233"/>
    <n v="2175"/>
    <n v="2229"/>
    <n v="1942"/>
    <n v="81"/>
    <x v="2"/>
  </r>
  <r>
    <s v="IM"/>
    <x v="64"/>
    <s v="Portugal"/>
    <n v="2233"/>
    <n v="2242"/>
    <n v="2415"/>
    <n v="1962"/>
    <n v="61"/>
    <x v="2"/>
  </r>
  <r>
    <s v="IM"/>
    <x v="51"/>
    <s v="Belgium"/>
    <n v="2232"/>
    <n v="2391"/>
    <n v="2333"/>
    <n v="1947"/>
    <n v="76"/>
    <x v="2"/>
  </r>
  <r>
    <s v="IM"/>
    <x v="17"/>
    <s v="Hungary"/>
    <n v="2232"/>
    <n v="2235"/>
    <n v="2260"/>
    <n v="1967"/>
    <n v="56"/>
    <x v="2"/>
  </r>
  <r>
    <s v="IM"/>
    <x v="26"/>
    <s v="Spain"/>
    <n v="2232"/>
    <n v="2253"/>
    <n v="2253"/>
    <n v="1962"/>
    <n v="61"/>
    <x v="2"/>
  </r>
  <r>
    <s v="IM"/>
    <x v="6"/>
    <s v="India"/>
    <n v="2232"/>
    <n v="2214"/>
    <n v="2335"/>
    <n v="1981"/>
    <n v="42"/>
    <x v="0"/>
  </r>
  <r>
    <s v="IM"/>
    <x v="11"/>
    <s v="Poland"/>
    <n v="2232"/>
    <n v="2243"/>
    <m/>
    <n v="1957"/>
    <n v="66"/>
    <x v="2"/>
  </r>
  <r>
    <s v="IM"/>
    <x v="14"/>
    <s v="Germany"/>
    <n v="2231"/>
    <m/>
    <m/>
    <n v="1969"/>
    <n v="54"/>
    <x v="2"/>
  </r>
  <r>
    <s v="IM"/>
    <x v="44"/>
    <s v="Kazakhstan"/>
    <n v="2231"/>
    <n v="2272"/>
    <n v="2293"/>
    <n v="1972"/>
    <n v="51"/>
    <x v="2"/>
  </r>
  <r>
    <s v="IM"/>
    <x v="17"/>
    <s v="Hungary"/>
    <n v="2231"/>
    <n v="2108"/>
    <n v="2257"/>
    <n v="1959"/>
    <n v="64"/>
    <x v="2"/>
  </r>
  <r>
    <s v="IM"/>
    <x v="56"/>
    <s v="Philippines"/>
    <n v="2231"/>
    <n v="2203"/>
    <n v="2177"/>
    <n v="1958"/>
    <n v="65"/>
    <x v="2"/>
  </r>
  <r>
    <s v="IM"/>
    <x v="4"/>
    <s v="Russia"/>
    <n v="2231"/>
    <n v="2170"/>
    <n v="2240"/>
    <n v="1984"/>
    <n v="39"/>
    <x v="0"/>
  </r>
  <r>
    <s v="IM"/>
    <x v="1"/>
    <s v="United States"/>
    <n v="2230"/>
    <m/>
    <n v="2200"/>
    <n v="2003"/>
    <n v="20"/>
    <x v="1"/>
  </r>
  <r>
    <s v="IM"/>
    <x v="25"/>
    <s v="Serbia"/>
    <n v="2230"/>
    <n v="2368"/>
    <n v="2167"/>
    <n v="1972"/>
    <n v="51"/>
    <x v="2"/>
  </r>
  <r>
    <s v="IM"/>
    <x v="19"/>
    <s v="Czech Republic"/>
    <n v="2230"/>
    <m/>
    <m/>
    <n v="1954"/>
    <n v="69"/>
    <x v="2"/>
  </r>
  <r>
    <s v="IM"/>
    <x v="3"/>
    <s v="France"/>
    <n v="2230"/>
    <m/>
    <m/>
    <n v="1968"/>
    <n v="55"/>
    <x v="2"/>
  </r>
  <r>
    <s v="IM"/>
    <x v="28"/>
    <s v="Croatia"/>
    <n v="2230"/>
    <n v="2219"/>
    <n v="2199"/>
    <n v="1959"/>
    <n v="64"/>
    <x v="2"/>
  </r>
  <r>
    <s v="IM"/>
    <x v="38"/>
    <s v="Canada"/>
    <n v="2229"/>
    <n v="2344"/>
    <n v="2304"/>
    <n v="2004"/>
    <n v="19"/>
    <x v="1"/>
  </r>
  <r>
    <s v="IM"/>
    <x v="5"/>
    <s v="Netherlands"/>
    <n v="2229"/>
    <m/>
    <m/>
    <n v="1959"/>
    <n v="64"/>
    <x v="2"/>
  </r>
  <r>
    <s v="IM"/>
    <x v="101"/>
    <s v="Angola"/>
    <n v="2229"/>
    <n v="2263"/>
    <n v="2232"/>
    <n v="1977"/>
    <n v="46"/>
    <x v="0"/>
  </r>
  <r>
    <s v="IM"/>
    <x v="21"/>
    <s v="Sweden"/>
    <n v="2229"/>
    <n v="2178"/>
    <n v="2031"/>
    <n v="1952"/>
    <n v="71"/>
    <x v="2"/>
  </r>
  <r>
    <s v="IM"/>
    <x v="18"/>
    <s v="Ukraine"/>
    <n v="2228"/>
    <m/>
    <m/>
    <n v="1983"/>
    <n v="40"/>
    <x v="0"/>
  </r>
  <r>
    <s v="IM"/>
    <x v="64"/>
    <s v="Portugal"/>
    <n v="2228"/>
    <n v="2243"/>
    <n v="2205"/>
    <n v="1955"/>
    <n v="68"/>
    <x v="2"/>
  </r>
  <r>
    <s v="IM"/>
    <x v="14"/>
    <s v="Germany"/>
    <n v="2228"/>
    <m/>
    <n v="2347"/>
    <n v="1963"/>
    <n v="60"/>
    <x v="2"/>
  </r>
  <r>
    <s v="IM"/>
    <x v="60"/>
    <s v="Colombia"/>
    <n v="2227"/>
    <n v="2234"/>
    <n v="2191"/>
    <n v="1959"/>
    <n v="64"/>
    <x v="2"/>
  </r>
  <r>
    <s v="IM"/>
    <x v="28"/>
    <s v="Croatia"/>
    <n v="2227"/>
    <n v="2240"/>
    <n v="2176"/>
    <n v="1953"/>
    <n v="70"/>
    <x v="2"/>
  </r>
  <r>
    <s v="IM"/>
    <x v="70"/>
    <s v="Indonesia"/>
    <n v="2227"/>
    <n v="2281"/>
    <n v="2396"/>
    <n v="1970"/>
    <n v="53"/>
    <x v="2"/>
  </r>
  <r>
    <s v="IM"/>
    <x v="25"/>
    <s v="Serbia"/>
    <n v="2227"/>
    <n v="2360"/>
    <n v="2374"/>
    <n v="1985"/>
    <n v="38"/>
    <x v="0"/>
  </r>
  <r>
    <s v="IM"/>
    <x v="60"/>
    <s v="Colombia"/>
    <n v="2227"/>
    <n v="2193"/>
    <n v="2341"/>
    <n v="1952"/>
    <n v="71"/>
    <x v="2"/>
  </r>
  <r>
    <s v="IM"/>
    <x v="18"/>
    <s v="Ukraine"/>
    <n v="2227"/>
    <n v="2312"/>
    <n v="2229"/>
    <n v="1958"/>
    <n v="65"/>
    <x v="2"/>
  </r>
  <r>
    <s v="IM"/>
    <x v="14"/>
    <s v="Germany"/>
    <n v="2227"/>
    <n v="2245"/>
    <n v="2251"/>
    <n v="1968"/>
    <n v="55"/>
    <x v="2"/>
  </r>
  <r>
    <s v="IM"/>
    <x v="59"/>
    <s v="United Kingdom"/>
    <n v="2227"/>
    <n v="2296"/>
    <n v="2319"/>
    <n v="1958"/>
    <n v="65"/>
    <x v="2"/>
  </r>
  <r>
    <s v="IM"/>
    <x v="25"/>
    <s v="Serbia"/>
    <n v="2227"/>
    <n v="2329"/>
    <n v="2232"/>
    <n v="1983"/>
    <n v="40"/>
    <x v="0"/>
  </r>
  <r>
    <s v="IM"/>
    <x v="7"/>
    <s v="Romania"/>
    <n v="2226"/>
    <n v="2134"/>
    <n v="2243"/>
    <n v="1964"/>
    <n v="59"/>
    <x v="2"/>
  </r>
  <r>
    <s v="IM"/>
    <x v="17"/>
    <s v="Hungary"/>
    <n v="2226"/>
    <n v="2138"/>
    <m/>
    <n v="1961"/>
    <n v="62"/>
    <x v="2"/>
  </r>
  <r>
    <s v="IM"/>
    <x v="116"/>
    <s v="Namibia"/>
    <n v="2225"/>
    <n v="2160"/>
    <n v="2199"/>
    <n v="2003"/>
    <n v="20"/>
    <x v="1"/>
  </r>
  <r>
    <s v="IM"/>
    <x v="18"/>
    <s v="Ukraine"/>
    <n v="2225"/>
    <n v="2223"/>
    <n v="2276"/>
    <n v="1961"/>
    <n v="62"/>
    <x v="2"/>
  </r>
  <r>
    <s v="IM"/>
    <x v="117"/>
    <s v="Isle of Man"/>
    <n v="2225"/>
    <m/>
    <m/>
    <n v="1966"/>
    <n v="57"/>
    <x v="2"/>
  </r>
  <r>
    <s v="IM"/>
    <x v="24"/>
    <s v="Austria"/>
    <n v="2225"/>
    <m/>
    <m/>
    <n v="1968"/>
    <n v="55"/>
    <x v="2"/>
  </r>
  <r>
    <s v="IM"/>
    <x v="4"/>
    <s v="Russia"/>
    <n v="2224"/>
    <n v="2093"/>
    <n v="2090"/>
    <n v="1978"/>
    <n v="45"/>
    <x v="0"/>
  </r>
  <r>
    <s v="IM"/>
    <x v="26"/>
    <s v="Spain"/>
    <n v="2224"/>
    <n v="2151"/>
    <n v="2241"/>
    <n v="1974"/>
    <n v="49"/>
    <x v="0"/>
  </r>
  <r>
    <s v="IM"/>
    <x v="39"/>
    <s v="Argentina"/>
    <n v="2224"/>
    <n v="2158"/>
    <n v="2251"/>
    <n v="1957"/>
    <n v="66"/>
    <x v="2"/>
  </r>
  <r>
    <s v="IM"/>
    <x v="25"/>
    <s v="Serbia"/>
    <n v="2223"/>
    <n v="2221"/>
    <n v="2154"/>
    <n v="1958"/>
    <n v="65"/>
    <x v="2"/>
  </r>
  <r>
    <s v="IM"/>
    <x v="18"/>
    <s v="Ukraine"/>
    <n v="2223"/>
    <n v="2175"/>
    <n v="2153"/>
    <n v="1957"/>
    <n v="66"/>
    <x v="2"/>
  </r>
  <r>
    <s v="IM"/>
    <x v="22"/>
    <s v="Slovenia"/>
    <n v="2223"/>
    <n v="2160"/>
    <n v="2224"/>
    <n v="1958"/>
    <n v="65"/>
    <x v="2"/>
  </r>
  <r>
    <s v="IM"/>
    <x v="2"/>
    <s v="China"/>
    <n v="2222"/>
    <n v="2250"/>
    <n v="2291"/>
    <n v="1982"/>
    <n v="41"/>
    <x v="0"/>
  </r>
  <r>
    <s v="IM"/>
    <x v="43"/>
    <s v="Lithuania"/>
    <n v="2222"/>
    <n v="2117"/>
    <n v="2117"/>
    <n v="1962"/>
    <n v="61"/>
    <x v="2"/>
  </r>
  <r>
    <s v="IM"/>
    <x v="28"/>
    <s v="Croatia"/>
    <n v="2222"/>
    <n v="2320"/>
    <n v="2193"/>
    <n v="1973"/>
    <n v="50"/>
    <x v="2"/>
  </r>
  <r>
    <s v="IM"/>
    <x v="6"/>
    <s v="India"/>
    <n v="2222"/>
    <n v="2166"/>
    <n v="2258"/>
    <n v="1973"/>
    <n v="50"/>
    <x v="2"/>
  </r>
  <r>
    <s v="IM"/>
    <x v="18"/>
    <s v="Ukraine"/>
    <n v="2222"/>
    <n v="2250"/>
    <n v="2204"/>
    <n v="1982"/>
    <n v="41"/>
    <x v="0"/>
  </r>
  <r>
    <s v="IM"/>
    <x v="19"/>
    <s v="Czech Republic"/>
    <n v="2222"/>
    <n v="2219"/>
    <n v="2127"/>
    <n v="1947"/>
    <n v="76"/>
    <x v="2"/>
  </r>
  <r>
    <s v="IM"/>
    <x v="59"/>
    <s v="United Kingdom"/>
    <n v="2221"/>
    <n v="2161"/>
    <n v="2177"/>
    <n v="1945"/>
    <n v="78"/>
    <x v="2"/>
  </r>
  <r>
    <s v="IM"/>
    <x v="27"/>
    <s v="Israel"/>
    <n v="2221"/>
    <n v="2250"/>
    <n v="2128"/>
    <n v="1952"/>
    <n v="71"/>
    <x v="2"/>
  </r>
  <r>
    <s v="IM"/>
    <x v="26"/>
    <s v="Spain"/>
    <n v="2221"/>
    <n v="2160"/>
    <n v="2186"/>
    <n v="1957"/>
    <n v="66"/>
    <x v="2"/>
  </r>
  <r>
    <s v="IM"/>
    <x v="7"/>
    <s v="Romania"/>
    <n v="2221"/>
    <n v="2225"/>
    <n v="2248"/>
    <n v="1964"/>
    <n v="59"/>
    <x v="2"/>
  </r>
  <r>
    <s v="IM"/>
    <x v="23"/>
    <s v="Egypt"/>
    <n v="2220"/>
    <n v="2123"/>
    <n v="2125"/>
    <n v="1960"/>
    <n v="63"/>
    <x v="2"/>
  </r>
  <r>
    <s v="IM"/>
    <x v="11"/>
    <s v="Poland"/>
    <n v="2220"/>
    <n v="2264"/>
    <m/>
    <n v="1953"/>
    <n v="70"/>
    <x v="2"/>
  </r>
  <r>
    <s v="IM"/>
    <x v="39"/>
    <s v="Argentina"/>
    <n v="2220"/>
    <n v="2283"/>
    <n v="2228"/>
    <n v="1965"/>
    <n v="58"/>
    <x v="2"/>
  </r>
  <r>
    <s v="IM"/>
    <x v="101"/>
    <s v="Angola"/>
    <n v="2219"/>
    <n v="2082"/>
    <n v="2126"/>
    <n v="1977"/>
    <n v="46"/>
    <x v="0"/>
  </r>
  <r>
    <s v="IM"/>
    <x v="23"/>
    <s v="Egypt"/>
    <n v="2219"/>
    <n v="2055"/>
    <n v="2138"/>
    <n v="1969"/>
    <n v="54"/>
    <x v="2"/>
  </r>
  <r>
    <s v="IM"/>
    <x v="102"/>
    <s v="New Zealand"/>
    <n v="2219"/>
    <n v="2251"/>
    <n v="2180"/>
    <n v="1966"/>
    <n v="57"/>
    <x v="2"/>
  </r>
  <r>
    <s v="IM"/>
    <x v="22"/>
    <s v="Slovenia"/>
    <n v="2219"/>
    <n v="2085"/>
    <n v="2103"/>
    <n v="1960"/>
    <n v="63"/>
    <x v="2"/>
  </r>
  <r>
    <s v="IM"/>
    <x v="30"/>
    <s v="United Arab Emirates"/>
    <n v="2219"/>
    <n v="2232"/>
    <n v="2202"/>
    <n v="2002"/>
    <n v="21"/>
    <x v="1"/>
  </r>
  <r>
    <s v="IM"/>
    <x v="25"/>
    <s v="Serbia"/>
    <n v="2219"/>
    <n v="2192"/>
    <n v="2227"/>
    <n v="1955"/>
    <n v="68"/>
    <x v="2"/>
  </r>
  <r>
    <s v="IM"/>
    <x v="118"/>
    <s v="Palestine"/>
    <n v="2219"/>
    <m/>
    <n v="2325"/>
    <n v="1968"/>
    <n v="55"/>
    <x v="2"/>
  </r>
  <r>
    <s v="IM"/>
    <x v="56"/>
    <s v="Philippines"/>
    <n v="2219"/>
    <n v="2263"/>
    <n v="2263"/>
    <n v="1972"/>
    <n v="51"/>
    <x v="2"/>
  </r>
  <r>
    <s v="IM"/>
    <x v="28"/>
    <s v="Croatia"/>
    <n v="2218"/>
    <n v="2193"/>
    <n v="2190"/>
    <n v="1958"/>
    <n v="65"/>
    <x v="2"/>
  </r>
  <r>
    <s v="IM"/>
    <x v="51"/>
    <s v="Belgium"/>
    <n v="2217"/>
    <n v="2268"/>
    <n v="2134"/>
    <n v="1980"/>
    <n v="43"/>
    <x v="0"/>
  </r>
  <r>
    <s v="IM"/>
    <x v="2"/>
    <s v="China"/>
    <n v="2217"/>
    <n v="2276"/>
    <m/>
    <n v="1985"/>
    <n v="38"/>
    <x v="0"/>
  </r>
  <r>
    <s v="IM"/>
    <x v="74"/>
    <s v="Bangladesh"/>
    <n v="2217"/>
    <n v="2307"/>
    <n v="2332"/>
    <n v="1989"/>
    <n v="34"/>
    <x v="0"/>
  </r>
  <r>
    <s v="IM"/>
    <x v="4"/>
    <s v="Russia"/>
    <n v="2216"/>
    <n v="2218"/>
    <n v="2261"/>
    <n v="1954"/>
    <n v="69"/>
    <x v="2"/>
  </r>
  <r>
    <s v="IM"/>
    <x v="50"/>
    <s v="Slovakia"/>
    <n v="2216"/>
    <n v="2267"/>
    <n v="2119"/>
    <n v="1960"/>
    <n v="63"/>
    <x v="2"/>
  </r>
  <r>
    <s v="IM"/>
    <x v="26"/>
    <s v="Spain"/>
    <n v="2216"/>
    <n v="2175"/>
    <n v="2237"/>
    <n v="1960"/>
    <n v="63"/>
    <x v="2"/>
  </r>
  <r>
    <s v="IM"/>
    <x v="25"/>
    <s v="Serbia"/>
    <n v="2216"/>
    <n v="2285"/>
    <n v="2276"/>
    <n v="1958"/>
    <n v="65"/>
    <x v="2"/>
  </r>
  <r>
    <s v="IM"/>
    <x v="15"/>
    <s v="United Kingdom"/>
    <n v="2215"/>
    <n v="2182"/>
    <m/>
    <n v="1958"/>
    <n v="65"/>
    <x v="2"/>
  </r>
  <r>
    <s v="IM"/>
    <x v="27"/>
    <s v="Israel"/>
    <n v="2215"/>
    <n v="2157"/>
    <m/>
    <n v="1950"/>
    <n v="73"/>
    <x v="2"/>
  </r>
  <r>
    <s v="IM"/>
    <x v="4"/>
    <s v="Russia"/>
    <n v="2215"/>
    <n v="2207"/>
    <n v="2140"/>
    <n v="1976"/>
    <n v="47"/>
    <x v="0"/>
  </r>
  <r>
    <s v="IM"/>
    <x v="23"/>
    <s v="Egypt"/>
    <n v="2215"/>
    <n v="2185"/>
    <n v="2205"/>
    <n v="1964"/>
    <n v="59"/>
    <x v="2"/>
  </r>
  <r>
    <s v="IM"/>
    <x v="43"/>
    <s v="Lithuania"/>
    <n v="2215"/>
    <n v="2162"/>
    <n v="2121"/>
    <n v="1962"/>
    <n v="61"/>
    <x v="2"/>
  </r>
  <r>
    <s v="IM"/>
    <x v="17"/>
    <s v="Hungary"/>
    <n v="2214"/>
    <n v="2297"/>
    <n v="2325"/>
    <n v="1952"/>
    <n v="71"/>
    <x v="2"/>
  </r>
  <r>
    <s v="IM"/>
    <x v="25"/>
    <s v="Serbia"/>
    <n v="2214"/>
    <n v="2239"/>
    <n v="2105"/>
    <n v="1960"/>
    <n v="63"/>
    <x v="2"/>
  </r>
  <r>
    <s v="IM"/>
    <x v="35"/>
    <s v="Peru"/>
    <n v="2214"/>
    <n v="2013"/>
    <n v="2055"/>
    <n v="2004"/>
    <n v="19"/>
    <x v="1"/>
  </r>
  <r>
    <s v="IM"/>
    <x v="5"/>
    <s v="Netherlands"/>
    <n v="2213"/>
    <m/>
    <m/>
    <n v="1950"/>
    <n v="73"/>
    <x v="2"/>
  </r>
  <r>
    <s v="IM"/>
    <x v="26"/>
    <s v="Spain"/>
    <n v="2212"/>
    <n v="2224"/>
    <n v="2161"/>
    <n v="1972"/>
    <n v="51"/>
    <x v="2"/>
  </r>
  <r>
    <s v="IM"/>
    <x v="37"/>
    <s v="Switzerland"/>
    <n v="2212"/>
    <n v="2319"/>
    <n v="2165"/>
    <n v="1950"/>
    <n v="73"/>
    <x v="2"/>
  </r>
  <r>
    <s v="IM"/>
    <x v="50"/>
    <s v="Slovakia"/>
    <n v="2212"/>
    <n v="2108"/>
    <n v="2078"/>
    <n v="1966"/>
    <n v="57"/>
    <x v="2"/>
  </r>
  <r>
    <s v="IM"/>
    <x v="61"/>
    <s v="Mexico"/>
    <n v="2212"/>
    <n v="2362"/>
    <n v="2417"/>
    <n v="1967"/>
    <n v="56"/>
    <x v="2"/>
  </r>
  <r>
    <s v="IM"/>
    <x v="73"/>
    <s v="Ecuador"/>
    <n v="2211"/>
    <n v="2232"/>
    <n v="2162"/>
    <n v="1982"/>
    <n v="41"/>
    <x v="0"/>
  </r>
  <r>
    <s v="IM"/>
    <x v="56"/>
    <s v="Philippines"/>
    <n v="2211"/>
    <n v="2143"/>
    <n v="2235"/>
    <n v="1963"/>
    <n v="60"/>
    <x v="2"/>
  </r>
  <r>
    <s v="IM"/>
    <x v="24"/>
    <s v="Austria"/>
    <n v="2210"/>
    <n v="2145"/>
    <n v="2062"/>
    <n v="1965"/>
    <n v="58"/>
    <x v="2"/>
  </r>
  <r>
    <s v="IM"/>
    <x v="111"/>
    <s v="El Salvador"/>
    <n v="2210"/>
    <n v="2245"/>
    <n v="2369"/>
    <n v="1978"/>
    <n v="45"/>
    <x v="0"/>
  </r>
  <r>
    <s v="IM"/>
    <x v="77"/>
    <s v="Jordan"/>
    <n v="2209"/>
    <n v="2038"/>
    <n v="2100"/>
    <n v="2002"/>
    <n v="21"/>
    <x v="1"/>
  </r>
  <r>
    <s v="IM"/>
    <x v="6"/>
    <s v="India"/>
    <n v="2209"/>
    <n v="2178"/>
    <n v="2260"/>
    <n v="1982"/>
    <n v="41"/>
    <x v="0"/>
  </r>
  <r>
    <s v="IM"/>
    <x v="100"/>
    <s v="Zambia"/>
    <n v="2209"/>
    <n v="2280"/>
    <n v="2177"/>
    <n v="1976"/>
    <n v="47"/>
    <x v="0"/>
  </r>
  <r>
    <s v="IM"/>
    <x v="45"/>
    <s v="Moldova"/>
    <n v="2209"/>
    <n v="2203"/>
    <n v="2188"/>
    <n v="1979"/>
    <n v="44"/>
    <x v="0"/>
  </r>
  <r>
    <s v="IM"/>
    <x v="32"/>
    <s v="Italy"/>
    <n v="2209"/>
    <n v="2164"/>
    <n v="2173"/>
    <n v="1977"/>
    <n v="46"/>
    <x v="0"/>
  </r>
  <r>
    <s v="IM"/>
    <x v="28"/>
    <s v="Croatia"/>
    <n v="2209"/>
    <n v="2275"/>
    <n v="2253"/>
    <n v="1970"/>
    <n v="53"/>
    <x v="2"/>
  </r>
  <r>
    <s v="IM"/>
    <x v="18"/>
    <s v="Ukraine"/>
    <n v="2209"/>
    <n v="2181"/>
    <n v="2186"/>
    <n v="1963"/>
    <n v="60"/>
    <x v="2"/>
  </r>
  <r>
    <s v="IM"/>
    <x v="32"/>
    <s v="Italy"/>
    <n v="2209"/>
    <n v="2283"/>
    <n v="2265"/>
    <n v="1962"/>
    <n v="61"/>
    <x v="2"/>
  </r>
  <r>
    <s v="IM"/>
    <x v="74"/>
    <s v="Bangladesh"/>
    <n v="2208"/>
    <n v="2281"/>
    <n v="2296"/>
    <n v="1980"/>
    <n v="43"/>
    <x v="0"/>
  </r>
  <r>
    <s v="IM"/>
    <x v="86"/>
    <s v="Luxembourg"/>
    <n v="2208"/>
    <n v="2227"/>
    <n v="2290"/>
    <n v="1960"/>
    <n v="63"/>
    <x v="2"/>
  </r>
  <r>
    <s v="IM"/>
    <x v="8"/>
    <s v="Azerbaijan"/>
    <n v="2208"/>
    <n v="2219"/>
    <n v="2323"/>
    <n v="1971"/>
    <n v="52"/>
    <x v="2"/>
  </r>
  <r>
    <s v="IM"/>
    <x v="52"/>
    <s v="Bosnia and Herzegovina"/>
    <n v="2207"/>
    <n v="2235"/>
    <n v="2242"/>
    <n v="1958"/>
    <n v="65"/>
    <x v="2"/>
  </r>
  <r>
    <s v="IM"/>
    <x v="4"/>
    <s v="Russia"/>
    <n v="2207"/>
    <n v="2068"/>
    <n v="2163"/>
    <n v="1986"/>
    <n v="37"/>
    <x v="0"/>
  </r>
  <r>
    <s v="IM"/>
    <x v="15"/>
    <s v="United Kingdom"/>
    <n v="2207"/>
    <m/>
    <m/>
    <n v="1964"/>
    <n v="59"/>
    <x v="2"/>
  </r>
  <r>
    <s v="IM"/>
    <x v="25"/>
    <s v="Serbia"/>
    <n v="2207"/>
    <n v="2280"/>
    <n v="2244"/>
    <n v="1969"/>
    <n v="54"/>
    <x v="2"/>
  </r>
  <r>
    <s v="IM"/>
    <x v="6"/>
    <s v="India"/>
    <n v="2207"/>
    <n v="2299"/>
    <n v="2334"/>
    <n v="1976"/>
    <n v="47"/>
    <x v="0"/>
  </r>
  <r>
    <s v="IM"/>
    <x v="108"/>
    <s v="Nigeria"/>
    <n v="2206"/>
    <n v="2282"/>
    <n v="2366"/>
    <n v="1971"/>
    <n v="52"/>
    <x v="2"/>
  </r>
  <r>
    <s v="IM"/>
    <x v="25"/>
    <s v="Serbia"/>
    <n v="2206"/>
    <n v="2158"/>
    <n v="2129"/>
    <n v="1976"/>
    <n v="47"/>
    <x v="0"/>
  </r>
  <r>
    <s v="IM"/>
    <x v="6"/>
    <s v="India"/>
    <n v="2205"/>
    <n v="2276"/>
    <n v="2321"/>
    <n v="1979"/>
    <n v="44"/>
    <x v="0"/>
  </r>
  <r>
    <s v="IM"/>
    <x v="26"/>
    <s v="Spain"/>
    <n v="2205"/>
    <m/>
    <m/>
    <n v="1961"/>
    <n v="62"/>
    <x v="2"/>
  </r>
  <r>
    <s v="IM"/>
    <x v="27"/>
    <s v="Israel"/>
    <n v="2204"/>
    <n v="2185"/>
    <n v="2197"/>
    <n v="1947"/>
    <n v="76"/>
    <x v="2"/>
  </r>
  <r>
    <s v="IM"/>
    <x v="119"/>
    <s v="Botswana"/>
    <n v="2204"/>
    <n v="2182"/>
    <n v="2123"/>
    <n v="1985"/>
    <n v="38"/>
    <x v="0"/>
  </r>
  <r>
    <s v="IM"/>
    <x v="49"/>
    <s v="Australia"/>
    <n v="2204"/>
    <n v="2013"/>
    <n v="2088"/>
    <n v="2001"/>
    <n v="22"/>
    <x v="1"/>
  </r>
  <r>
    <s v="IM"/>
    <x v="28"/>
    <s v="Croatia"/>
    <n v="2204"/>
    <m/>
    <n v="2275"/>
    <n v="1959"/>
    <n v="64"/>
    <x v="2"/>
  </r>
  <r>
    <s v="IM"/>
    <x v="40"/>
    <s v="Cuba"/>
    <n v="2204"/>
    <n v="2291"/>
    <n v="2271"/>
    <n v="2005"/>
    <n v="18"/>
    <x v="1"/>
  </r>
  <r>
    <s v="IM"/>
    <x v="25"/>
    <s v="Serbia"/>
    <n v="2204"/>
    <n v="2215"/>
    <n v="2327"/>
    <n v="1955"/>
    <n v="68"/>
    <x v="2"/>
  </r>
  <r>
    <s v="IM"/>
    <x v="6"/>
    <s v="India"/>
    <n v="2204"/>
    <n v="2163"/>
    <n v="2139"/>
    <n v="1992"/>
    <n v="31"/>
    <x v="0"/>
  </r>
  <r>
    <s v="IM"/>
    <x v="4"/>
    <s v="Russia"/>
    <n v="2202"/>
    <n v="2089"/>
    <n v="2005"/>
    <n v="1956"/>
    <n v="67"/>
    <x v="2"/>
  </r>
  <r>
    <s v="IM"/>
    <x v="34"/>
    <s v="Uruguay"/>
    <n v="2201"/>
    <n v="2229"/>
    <n v="2190"/>
    <n v="1968"/>
    <n v="55"/>
    <x v="2"/>
  </r>
  <r>
    <s v="IM"/>
    <x v="25"/>
    <s v="Serbia"/>
    <n v="2201"/>
    <n v="2245"/>
    <n v="2264"/>
    <n v="1969"/>
    <n v="54"/>
    <x v="2"/>
  </r>
  <r>
    <s v="IM"/>
    <x v="61"/>
    <s v="Mexico"/>
    <n v="2201"/>
    <n v="2164"/>
    <n v="2046"/>
    <n v="1977"/>
    <n v="46"/>
    <x v="0"/>
  </r>
  <r>
    <s v="IM"/>
    <x v="9"/>
    <s v="Iran"/>
    <n v="2201"/>
    <n v="2139"/>
    <n v="2162"/>
    <n v="1983"/>
    <n v="40"/>
    <x v="0"/>
  </r>
  <r>
    <s v="IM"/>
    <x v="39"/>
    <s v="Argentina"/>
    <n v="2200"/>
    <n v="2299"/>
    <n v="2212"/>
    <n v="1983"/>
    <n v="40"/>
    <x v="0"/>
  </r>
  <r>
    <s v="IM"/>
    <x v="3"/>
    <s v="France"/>
    <n v="2200"/>
    <n v="2159"/>
    <n v="2263"/>
    <n v="1973"/>
    <n v="50"/>
    <x v="2"/>
  </r>
  <r>
    <s v="IM"/>
    <x v="6"/>
    <s v="India"/>
    <n v="2200"/>
    <n v="2043"/>
    <n v="2212"/>
    <n v="1962"/>
    <n v="61"/>
    <x v="2"/>
  </r>
  <r>
    <s v="IM"/>
    <x v="7"/>
    <s v="Romania"/>
    <n v="2200"/>
    <n v="2277"/>
    <n v="2166"/>
    <n v="1968"/>
    <n v="55"/>
    <x v="2"/>
  </r>
  <r>
    <s v="IM"/>
    <x v="26"/>
    <s v="Spain"/>
    <n v="2200"/>
    <n v="2212"/>
    <n v="2258"/>
    <n v="1980"/>
    <n v="43"/>
    <x v="0"/>
  </r>
  <r>
    <s v="IM"/>
    <x v="47"/>
    <s v="Brazil"/>
    <n v="2200"/>
    <n v="2176"/>
    <n v="2187"/>
    <n v="1958"/>
    <n v="65"/>
    <x v="2"/>
  </r>
  <r>
    <s v="IM"/>
    <x v="58"/>
    <s v="North Macedonia"/>
    <n v="2198"/>
    <n v="2168"/>
    <n v="2176"/>
    <n v="1968"/>
    <n v="55"/>
    <x v="2"/>
  </r>
  <r>
    <s v="IM"/>
    <x v="73"/>
    <s v="Ecuador"/>
    <n v="2198"/>
    <n v="2314"/>
    <n v="2235"/>
    <n v="1987"/>
    <n v="36"/>
    <x v="0"/>
  </r>
  <r>
    <s v="IM"/>
    <x v="1"/>
    <s v="United States"/>
    <n v="2197"/>
    <m/>
    <n v="2208"/>
    <n v="2006"/>
    <n v="17"/>
    <x v="1"/>
  </r>
  <r>
    <s v="IM"/>
    <x v="14"/>
    <s v="Germany"/>
    <n v="2197"/>
    <m/>
    <m/>
    <n v="1960"/>
    <n v="63"/>
    <x v="2"/>
  </r>
  <r>
    <s v="IM"/>
    <x v="59"/>
    <s v="United Kingdom"/>
    <n v="2196"/>
    <n v="2263"/>
    <n v="2282"/>
    <n v="1949"/>
    <n v="74"/>
    <x v="2"/>
  </r>
  <r>
    <s v="IM"/>
    <x v="24"/>
    <s v="Austria"/>
    <n v="2196"/>
    <n v="2249"/>
    <n v="2180"/>
    <n v="1970"/>
    <n v="53"/>
    <x v="2"/>
  </r>
  <r>
    <s v="IM"/>
    <x v="28"/>
    <s v="Croatia"/>
    <n v="2196"/>
    <n v="2277"/>
    <n v="2126"/>
    <n v="1954"/>
    <n v="69"/>
    <x v="2"/>
  </r>
  <r>
    <s v="IM"/>
    <x v="19"/>
    <s v="Czech Republic"/>
    <n v="2195"/>
    <m/>
    <m/>
    <n v="1948"/>
    <n v="75"/>
    <x v="2"/>
  </r>
  <r>
    <s v="IM"/>
    <x v="38"/>
    <s v="Canada"/>
    <n v="2195"/>
    <n v="2301"/>
    <m/>
    <n v="1984"/>
    <n v="39"/>
    <x v="0"/>
  </r>
  <r>
    <s v="IM"/>
    <x v="108"/>
    <s v="Nigeria"/>
    <n v="2195"/>
    <n v="2257"/>
    <n v="2295"/>
    <n v="1973"/>
    <n v="50"/>
    <x v="2"/>
  </r>
  <r>
    <s v="IM"/>
    <x v="17"/>
    <s v="Hungary"/>
    <n v="2193"/>
    <n v="2251"/>
    <n v="2164"/>
    <n v="1968"/>
    <n v="55"/>
    <x v="2"/>
  </r>
  <r>
    <s v="IM"/>
    <x v="26"/>
    <s v="Spain"/>
    <n v="2193"/>
    <n v="2154"/>
    <n v="2145"/>
    <n v="1970"/>
    <n v="53"/>
    <x v="2"/>
  </r>
  <r>
    <s v="IM"/>
    <x v="17"/>
    <s v="Hungary"/>
    <n v="2193"/>
    <n v="2167"/>
    <n v="2210"/>
    <n v="1959"/>
    <n v="64"/>
    <x v="2"/>
  </r>
  <r>
    <s v="IM"/>
    <x v="14"/>
    <s v="Germany"/>
    <n v="2193"/>
    <n v="2193"/>
    <m/>
    <n v="1954"/>
    <n v="69"/>
    <x v="2"/>
  </r>
  <r>
    <s v="IM"/>
    <x v="18"/>
    <s v="Ukraine"/>
    <n v="2192"/>
    <n v="2112"/>
    <n v="2027"/>
    <n v="1974"/>
    <n v="49"/>
    <x v="0"/>
  </r>
  <r>
    <s v="IM"/>
    <x v="39"/>
    <s v="Argentina"/>
    <n v="2192"/>
    <n v="2183"/>
    <n v="2165"/>
    <n v="2000"/>
    <n v="23"/>
    <x v="1"/>
  </r>
  <r>
    <s v="IM"/>
    <x v="4"/>
    <s v="Russia"/>
    <n v="2191"/>
    <n v="2093"/>
    <n v="2089"/>
    <n v="1962"/>
    <n v="61"/>
    <x v="2"/>
  </r>
  <r>
    <s v="IM"/>
    <x v="36"/>
    <s v="Greece"/>
    <n v="2191"/>
    <n v="2328"/>
    <n v="2375"/>
    <n v="1959"/>
    <n v="64"/>
    <x v="2"/>
  </r>
  <r>
    <s v="IM"/>
    <x v="26"/>
    <s v="Spain"/>
    <n v="2191"/>
    <n v="2199"/>
    <n v="2156"/>
    <n v="1953"/>
    <n v="70"/>
    <x v="2"/>
  </r>
  <r>
    <s v="IM"/>
    <x v="11"/>
    <s v="Poland"/>
    <n v="2191"/>
    <n v="2152"/>
    <n v="2099"/>
    <n v="1960"/>
    <n v="63"/>
    <x v="2"/>
  </r>
  <r>
    <s v="IM"/>
    <x v="104"/>
    <s v="Iraq"/>
    <n v="2190"/>
    <n v="2391"/>
    <n v="2283"/>
    <n v="1970"/>
    <n v="53"/>
    <x v="2"/>
  </r>
  <r>
    <s v="IM"/>
    <x v="25"/>
    <s v="Serbia"/>
    <n v="2190"/>
    <m/>
    <n v="2239"/>
    <n v="1958"/>
    <n v="65"/>
    <x v="2"/>
  </r>
  <r>
    <s v="IM"/>
    <x v="17"/>
    <s v="Hungary"/>
    <n v="2190"/>
    <m/>
    <m/>
    <n v="1958"/>
    <n v="65"/>
    <x v="2"/>
  </r>
  <r>
    <s v="IM"/>
    <x v="17"/>
    <s v="Hungary"/>
    <n v="2190"/>
    <n v="2355"/>
    <m/>
    <n v="1958"/>
    <n v="65"/>
    <x v="2"/>
  </r>
  <r>
    <s v="IM"/>
    <x v="59"/>
    <s v="United Kingdom"/>
    <n v="2189"/>
    <n v="2195"/>
    <n v="2197"/>
    <n v="1952"/>
    <n v="71"/>
    <x v="2"/>
  </r>
  <r>
    <s v="IM"/>
    <x v="77"/>
    <s v="Jordan"/>
    <n v="2189"/>
    <n v="2199"/>
    <n v="2125"/>
    <n v="1964"/>
    <n v="59"/>
    <x v="2"/>
  </r>
  <r>
    <s v="IM"/>
    <x v="50"/>
    <s v="Slovakia"/>
    <n v="2188"/>
    <n v="2103"/>
    <n v="2130"/>
    <n v="1954"/>
    <n v="69"/>
    <x v="2"/>
  </r>
  <r>
    <s v="IM"/>
    <x v="6"/>
    <s v="India"/>
    <n v="2188"/>
    <m/>
    <n v="2227"/>
    <n v="1990"/>
    <n v="33"/>
    <x v="0"/>
  </r>
  <r>
    <s v="IM"/>
    <x v="17"/>
    <s v="Hungary"/>
    <n v="2188"/>
    <n v="2195"/>
    <n v="2197"/>
    <n v="1944"/>
    <n v="79"/>
    <x v="2"/>
  </r>
  <r>
    <s v="IM"/>
    <x v="19"/>
    <s v="Czech Republic"/>
    <n v="2187"/>
    <n v="2227"/>
    <m/>
    <n v="1953"/>
    <n v="70"/>
    <x v="2"/>
  </r>
  <r>
    <s v="IM"/>
    <x v="50"/>
    <s v="Slovakia"/>
    <n v="2187"/>
    <n v="2211"/>
    <n v="2210"/>
    <n v="1947"/>
    <n v="76"/>
    <x v="2"/>
  </r>
  <r>
    <s v="IM"/>
    <x v="60"/>
    <s v="Colombia"/>
    <n v="2185"/>
    <n v="2190"/>
    <n v="2137"/>
    <n v="1971"/>
    <n v="52"/>
    <x v="2"/>
  </r>
  <r>
    <s v="IM"/>
    <x v="17"/>
    <s v="Hungary"/>
    <n v="2184"/>
    <n v="2271"/>
    <m/>
    <n v="1957"/>
    <n v="66"/>
    <x v="2"/>
  </r>
  <r>
    <s v="IM"/>
    <x v="4"/>
    <s v="Russia"/>
    <n v="2184"/>
    <n v="2061"/>
    <n v="2059"/>
    <n v="1972"/>
    <n v="51"/>
    <x v="2"/>
  </r>
  <r>
    <s v="IM"/>
    <x v="80"/>
    <s v="South Africa"/>
    <n v="2184"/>
    <n v="2297"/>
    <n v="2186"/>
    <n v="1984"/>
    <n v="39"/>
    <x v="0"/>
  </r>
  <r>
    <s v="IM"/>
    <x v="109"/>
    <s v="Syria"/>
    <n v="2182"/>
    <n v="2027"/>
    <n v="2159"/>
    <n v="1969"/>
    <n v="54"/>
    <x v="2"/>
  </r>
  <r>
    <s v="IM"/>
    <x v="6"/>
    <s v="India"/>
    <n v="2182"/>
    <n v="2202"/>
    <n v="2189"/>
    <n v="1989"/>
    <n v="34"/>
    <x v="0"/>
  </r>
  <r>
    <s v="IM"/>
    <x v="17"/>
    <s v="Hungary"/>
    <n v="2177"/>
    <m/>
    <n v="2176"/>
    <n v="1972"/>
    <n v="51"/>
    <x v="2"/>
  </r>
  <r>
    <s v="IM"/>
    <x v="17"/>
    <s v="Hungary"/>
    <n v="2177"/>
    <n v="2103"/>
    <n v="2212"/>
    <n v="1952"/>
    <n v="71"/>
    <x v="2"/>
  </r>
  <r>
    <s v="IM"/>
    <x v="61"/>
    <s v="Mexico"/>
    <n v="2177"/>
    <n v="2282"/>
    <n v="2173"/>
    <n v="1967"/>
    <n v="56"/>
    <x v="2"/>
  </r>
  <r>
    <s v="IM"/>
    <x v="25"/>
    <s v="Serbia"/>
    <n v="2176"/>
    <n v="2294"/>
    <m/>
    <n v="1970"/>
    <n v="53"/>
    <x v="2"/>
  </r>
  <r>
    <s v="IM"/>
    <x v="38"/>
    <s v="Canada"/>
    <n v="2176"/>
    <n v="2219"/>
    <m/>
    <n v="1951"/>
    <n v="72"/>
    <x v="2"/>
  </r>
  <r>
    <s v="IM"/>
    <x v="69"/>
    <s v="Algeria"/>
    <n v="2176"/>
    <n v="2190"/>
    <n v="2071"/>
    <n v="2002"/>
    <n v="21"/>
    <x v="1"/>
  </r>
  <r>
    <s v="IM"/>
    <x v="17"/>
    <s v="Hungary"/>
    <n v="2175"/>
    <n v="2072"/>
    <n v="2183"/>
    <n v="1951"/>
    <n v="72"/>
    <x v="2"/>
  </r>
  <r>
    <s v="IM"/>
    <x v="56"/>
    <s v="Philippines"/>
    <n v="2175"/>
    <n v="2028"/>
    <n v="2097"/>
    <n v="1965"/>
    <n v="58"/>
    <x v="2"/>
  </r>
  <r>
    <s v="IM"/>
    <x v="26"/>
    <s v="Spain"/>
    <n v="2175"/>
    <n v="2130"/>
    <n v="2055"/>
    <n v="1966"/>
    <n v="57"/>
    <x v="2"/>
  </r>
  <r>
    <s v="IM"/>
    <x v="49"/>
    <s v="Australia"/>
    <n v="2173"/>
    <n v="2087"/>
    <n v="2058"/>
    <n v="2003"/>
    <n v="20"/>
    <x v="1"/>
  </r>
  <r>
    <s v="IM"/>
    <x v="17"/>
    <s v="Hungary"/>
    <n v="2173"/>
    <n v="2251"/>
    <n v="2280"/>
    <n v="1956"/>
    <n v="67"/>
    <x v="2"/>
  </r>
  <r>
    <s v="IM"/>
    <x v="17"/>
    <s v="Hungary"/>
    <n v="2172"/>
    <n v="2293"/>
    <n v="2319"/>
    <n v="1952"/>
    <n v="71"/>
    <x v="2"/>
  </r>
  <r>
    <s v="IM"/>
    <x v="17"/>
    <s v="Hungary"/>
    <n v="2172"/>
    <m/>
    <m/>
    <n v="1955"/>
    <n v="68"/>
    <x v="2"/>
  </r>
  <r>
    <s v="IM"/>
    <x v="35"/>
    <s v="Peru"/>
    <n v="2171"/>
    <n v="2093"/>
    <n v="2085"/>
    <n v="1953"/>
    <n v="70"/>
    <x v="2"/>
  </r>
  <r>
    <s v="IM"/>
    <x v="111"/>
    <s v="El Salvador"/>
    <n v="2169"/>
    <n v="2274"/>
    <n v="2330"/>
    <n v="1979"/>
    <n v="44"/>
    <x v="0"/>
  </r>
  <r>
    <s v="IM"/>
    <x v="19"/>
    <s v="Czech Republic"/>
    <n v="2169"/>
    <n v="2269"/>
    <m/>
    <n v="1950"/>
    <n v="73"/>
    <x v="2"/>
  </r>
  <r>
    <s v="IM"/>
    <x v="80"/>
    <s v="South Africa"/>
    <n v="2169"/>
    <m/>
    <m/>
    <n v="1981"/>
    <n v="42"/>
    <x v="0"/>
  </r>
  <r>
    <s v="IM"/>
    <x v="18"/>
    <s v="Ukraine"/>
    <n v="2169"/>
    <n v="2148"/>
    <n v="1883"/>
    <n v="1964"/>
    <n v="59"/>
    <x v="2"/>
  </r>
  <r>
    <s v="IM"/>
    <x v="32"/>
    <s v="Italy"/>
    <n v="2169"/>
    <n v="2255"/>
    <n v="2248"/>
    <n v="1968"/>
    <n v="55"/>
    <x v="2"/>
  </r>
  <r>
    <s v="IM"/>
    <x v="61"/>
    <s v="Mexico"/>
    <n v="2167"/>
    <m/>
    <m/>
    <n v="1972"/>
    <n v="51"/>
    <x v="2"/>
  </r>
  <r>
    <s v="IM"/>
    <x v="59"/>
    <s v="United Kingdom"/>
    <n v="2167"/>
    <n v="2272"/>
    <n v="2283"/>
    <n v="1964"/>
    <n v="59"/>
    <x v="2"/>
  </r>
  <r>
    <s v="IM"/>
    <x v="120"/>
    <s v="Nicaragua"/>
    <n v="2167"/>
    <n v="2152"/>
    <n v="2213"/>
    <n v="1971"/>
    <n v="52"/>
    <x v="2"/>
  </r>
  <r>
    <s v="IM"/>
    <x v="60"/>
    <s v="Colombia"/>
    <n v="2165"/>
    <n v="2221"/>
    <n v="2226"/>
    <n v="1983"/>
    <n v="40"/>
    <x v="0"/>
  </r>
  <r>
    <s v="IM"/>
    <x v="4"/>
    <s v="Russia"/>
    <n v="2163"/>
    <n v="2144"/>
    <n v="2178"/>
    <n v="1988"/>
    <n v="35"/>
    <x v="0"/>
  </r>
  <r>
    <s v="IM"/>
    <x v="28"/>
    <s v="Croatia"/>
    <n v="2163"/>
    <n v="2268"/>
    <n v="2245"/>
    <n v="1950"/>
    <n v="73"/>
    <x v="2"/>
  </r>
  <r>
    <s v="IM"/>
    <x v="60"/>
    <s v="Colombia"/>
    <n v="2163"/>
    <m/>
    <m/>
    <n v="1958"/>
    <n v="65"/>
    <x v="2"/>
  </r>
  <r>
    <s v="IM"/>
    <x v="39"/>
    <s v="Argentina"/>
    <n v="2162"/>
    <n v="2243"/>
    <m/>
    <n v="1950"/>
    <n v="73"/>
    <x v="2"/>
  </r>
  <r>
    <s v="IM"/>
    <x v="27"/>
    <s v="Israel"/>
    <n v="2162"/>
    <n v="2231"/>
    <n v="2173"/>
    <n v="1947"/>
    <n v="76"/>
    <x v="2"/>
  </r>
  <r>
    <s v="IM"/>
    <x v="80"/>
    <s v="South Africa"/>
    <n v="2162"/>
    <m/>
    <n v="2240"/>
    <n v="1966"/>
    <n v="57"/>
    <x v="2"/>
  </r>
  <r>
    <s v="IM"/>
    <x v="6"/>
    <s v="India"/>
    <n v="2161"/>
    <n v="2217"/>
    <n v="2036"/>
    <n v="1980"/>
    <n v="43"/>
    <x v="0"/>
  </r>
  <r>
    <s v="IM"/>
    <x v="104"/>
    <s v="Iraq"/>
    <n v="2161"/>
    <n v="2150"/>
    <n v="2199"/>
    <n v="1968"/>
    <n v="55"/>
    <x v="2"/>
  </r>
  <r>
    <s v="IM"/>
    <x v="44"/>
    <s v="Kazakhstan"/>
    <n v="2161"/>
    <n v="1999"/>
    <n v="2000"/>
    <n v="1964"/>
    <n v="59"/>
    <x v="2"/>
  </r>
  <r>
    <s v="IM"/>
    <x v="3"/>
    <s v="France"/>
    <n v="2160"/>
    <m/>
    <m/>
    <n v="1955"/>
    <n v="68"/>
    <x v="2"/>
  </r>
  <r>
    <s v="IM"/>
    <x v="18"/>
    <s v="Ukraine"/>
    <n v="2160"/>
    <n v="2079"/>
    <n v="2129"/>
    <n v="1987"/>
    <n v="36"/>
    <x v="0"/>
  </r>
  <r>
    <s v="IM"/>
    <x v="60"/>
    <s v="Colombia"/>
    <n v="2158"/>
    <n v="2262"/>
    <n v="2220"/>
    <n v="1981"/>
    <n v="42"/>
    <x v="0"/>
  </r>
  <r>
    <s v="IM"/>
    <x v="121"/>
    <s v="Honduras"/>
    <n v="2158"/>
    <n v="2144"/>
    <n v="2267"/>
    <n v="1977"/>
    <n v="46"/>
    <x v="0"/>
  </r>
  <r>
    <s v="IM"/>
    <x v="3"/>
    <s v="France"/>
    <n v="2157"/>
    <n v="2141"/>
    <n v="2305"/>
    <n v="1974"/>
    <n v="49"/>
    <x v="0"/>
  </r>
  <r>
    <s v="IM"/>
    <x v="14"/>
    <s v="Germany"/>
    <n v="2157"/>
    <n v="2212"/>
    <n v="2190"/>
    <n v="1940"/>
    <n v="83"/>
    <x v="2"/>
  </r>
  <r>
    <s v="IM"/>
    <x v="100"/>
    <s v="Zambia"/>
    <n v="2157"/>
    <n v="2222"/>
    <n v="2207"/>
    <n v="1986"/>
    <n v="37"/>
    <x v="0"/>
  </r>
  <r>
    <s v="IM"/>
    <x v="23"/>
    <s v="Egypt"/>
    <n v="2157"/>
    <n v="2075"/>
    <n v="2185"/>
    <n v="1957"/>
    <n v="66"/>
    <x v="2"/>
  </r>
  <r>
    <s v="IM"/>
    <x v="3"/>
    <s v="France"/>
    <n v="2157"/>
    <n v="2163"/>
    <n v="2046"/>
    <n v="1963"/>
    <n v="60"/>
    <x v="2"/>
  </r>
  <r>
    <s v="IM"/>
    <x v="17"/>
    <s v="Hungary"/>
    <n v="2157"/>
    <m/>
    <m/>
    <n v="1945"/>
    <n v="78"/>
    <x v="2"/>
  </r>
  <r>
    <s v="IM"/>
    <x v="4"/>
    <s v="Russia"/>
    <n v="2156"/>
    <n v="2280"/>
    <n v="2239"/>
    <n v="1946"/>
    <n v="77"/>
    <x v="2"/>
  </r>
  <r>
    <s v="IM"/>
    <x v="11"/>
    <s v="Poland"/>
    <n v="2156"/>
    <n v="2205"/>
    <m/>
    <n v="1965"/>
    <n v="58"/>
    <x v="2"/>
  </r>
  <r>
    <s v="IM"/>
    <x v="3"/>
    <s v="France"/>
    <n v="2156"/>
    <n v="2324"/>
    <n v="2355"/>
    <n v="1950"/>
    <n v="73"/>
    <x v="2"/>
  </r>
  <r>
    <s v="IM"/>
    <x v="14"/>
    <s v="Germany"/>
    <n v="2152"/>
    <n v="2236"/>
    <n v="2065"/>
    <n v="1954"/>
    <n v="69"/>
    <x v="2"/>
  </r>
  <r>
    <s v="IM"/>
    <x v="60"/>
    <s v="Colombia"/>
    <n v="2151"/>
    <n v="2207"/>
    <n v="2199"/>
    <n v="1982"/>
    <n v="41"/>
    <x v="0"/>
  </r>
  <r>
    <s v="IM"/>
    <x v="9"/>
    <s v="Iran"/>
    <n v="2151"/>
    <n v="2145"/>
    <n v="2075"/>
    <n v="1987"/>
    <n v="36"/>
    <x v="0"/>
  </r>
  <r>
    <s v="IM"/>
    <x v="18"/>
    <s v="Ukraine"/>
    <n v="2151"/>
    <n v="2124"/>
    <n v="2026"/>
    <n v="1941"/>
    <n v="82"/>
    <x v="2"/>
  </r>
  <r>
    <s v="IM"/>
    <x v="12"/>
    <s v="Bulgaria"/>
    <n v="2150"/>
    <m/>
    <m/>
    <n v="1959"/>
    <n v="64"/>
    <x v="2"/>
  </r>
  <r>
    <s v="IM"/>
    <x v="38"/>
    <s v="Canada"/>
    <n v="2150"/>
    <n v="2196"/>
    <n v="2077"/>
    <n v="1962"/>
    <n v="61"/>
    <x v="2"/>
  </r>
  <r>
    <s v="IM"/>
    <x v="105"/>
    <s v="Trinidad and Tobago"/>
    <n v="2147"/>
    <n v="2064"/>
    <n v="2141"/>
    <n v="1995"/>
    <n v="28"/>
    <x v="0"/>
  </r>
  <r>
    <s v="IM"/>
    <x v="60"/>
    <s v="Colombia"/>
    <n v="2146"/>
    <n v="2140"/>
    <n v="2079"/>
    <n v="1968"/>
    <n v="55"/>
    <x v="2"/>
  </r>
  <r>
    <s v="IM"/>
    <x v="27"/>
    <s v="Israel"/>
    <n v="2146"/>
    <n v="2171"/>
    <n v="2109"/>
    <n v="1958"/>
    <n v="65"/>
    <x v="2"/>
  </r>
  <r>
    <s v="IM"/>
    <x v="38"/>
    <s v="Canada"/>
    <n v="2146"/>
    <m/>
    <n v="2264"/>
    <n v="1982"/>
    <n v="41"/>
    <x v="0"/>
  </r>
  <r>
    <s v="IM"/>
    <x v="6"/>
    <s v="India"/>
    <n v="2144"/>
    <n v="2031"/>
    <n v="2141"/>
    <n v="1985"/>
    <n v="38"/>
    <x v="0"/>
  </r>
  <r>
    <s v="IM"/>
    <x v="81"/>
    <s v="Malaysia"/>
    <n v="2142"/>
    <n v="2174"/>
    <n v="2245"/>
    <n v="1958"/>
    <n v="65"/>
    <x v="2"/>
  </r>
  <r>
    <s v="IM"/>
    <x v="32"/>
    <s v="Italy"/>
    <n v="2142"/>
    <n v="2277"/>
    <n v="2382"/>
    <n v="1960"/>
    <n v="63"/>
    <x v="2"/>
  </r>
  <r>
    <s v="IM"/>
    <x v="6"/>
    <s v="India"/>
    <n v="2142"/>
    <n v="2199"/>
    <n v="2038"/>
    <n v="1967"/>
    <n v="56"/>
    <x v="2"/>
  </r>
  <r>
    <s v="IM"/>
    <x v="7"/>
    <s v="Romania"/>
    <n v="2142"/>
    <n v="2123"/>
    <m/>
    <n v="1942"/>
    <n v="81"/>
    <x v="2"/>
  </r>
  <r>
    <s v="IM"/>
    <x v="3"/>
    <s v="France"/>
    <n v="2141"/>
    <n v="2089"/>
    <n v="2243"/>
    <n v="1952"/>
    <n v="71"/>
    <x v="2"/>
  </r>
  <r>
    <s v="IM"/>
    <x v="28"/>
    <s v="Croatia"/>
    <n v="2141"/>
    <n v="2334"/>
    <n v="2305"/>
    <n v="1954"/>
    <n v="69"/>
    <x v="2"/>
  </r>
  <r>
    <s v="IM"/>
    <x v="4"/>
    <s v="Russia"/>
    <n v="2140"/>
    <n v="2188"/>
    <n v="2132"/>
    <n v="1947"/>
    <n v="76"/>
    <x v="2"/>
  </r>
  <r>
    <s v="IM"/>
    <x v="101"/>
    <s v="Angola"/>
    <n v="2140"/>
    <n v="2172"/>
    <n v="2166"/>
    <n v="1992"/>
    <n v="31"/>
    <x v="0"/>
  </r>
  <r>
    <s v="IM"/>
    <x v="18"/>
    <s v="Ukraine"/>
    <n v="2139"/>
    <m/>
    <m/>
    <n v="1977"/>
    <n v="46"/>
    <x v="0"/>
  </r>
  <r>
    <s v="IM"/>
    <x v="12"/>
    <s v="Bulgaria"/>
    <n v="2134"/>
    <n v="2156"/>
    <n v="2273"/>
    <n v="1971"/>
    <n v="52"/>
    <x v="2"/>
  </r>
  <r>
    <s v="IM"/>
    <x v="83"/>
    <s v="Kosovo"/>
    <n v="2133"/>
    <n v="2175"/>
    <n v="2190"/>
    <n v="1953"/>
    <n v="70"/>
    <x v="2"/>
  </r>
  <r>
    <s v="IM"/>
    <x v="17"/>
    <s v="Hungary"/>
    <n v="2133"/>
    <n v="2123"/>
    <m/>
    <n v="1958"/>
    <n v="65"/>
    <x v="2"/>
  </r>
  <r>
    <s v="IM"/>
    <x v="17"/>
    <s v="Hungary"/>
    <n v="2133"/>
    <m/>
    <n v="2189"/>
    <n v="1950"/>
    <n v="73"/>
    <x v="2"/>
  </r>
  <r>
    <s v="IM"/>
    <x v="12"/>
    <s v="Bulgaria"/>
    <n v="2133"/>
    <m/>
    <m/>
    <n v="1971"/>
    <n v="52"/>
    <x v="2"/>
  </r>
  <r>
    <s v="IM"/>
    <x v="28"/>
    <s v="Croatia"/>
    <n v="2132"/>
    <n v="2298"/>
    <n v="2281"/>
    <n v="1955"/>
    <n v="68"/>
    <x v="2"/>
  </r>
  <r>
    <s v="IM"/>
    <x v="84"/>
    <s v="Madagascar"/>
    <n v="2132"/>
    <m/>
    <n v="2135"/>
    <n v="1980"/>
    <n v="43"/>
    <x v="0"/>
  </r>
  <r>
    <s v="IM"/>
    <x v="25"/>
    <s v="Serbia"/>
    <n v="2131"/>
    <n v="2201"/>
    <n v="2063"/>
    <n v="1958"/>
    <n v="65"/>
    <x v="2"/>
  </r>
  <r>
    <s v="IM"/>
    <x v="88"/>
    <s v="Dominican Republic"/>
    <n v="2128"/>
    <n v="2152"/>
    <n v="2175"/>
    <n v="1963"/>
    <n v="60"/>
    <x v="2"/>
  </r>
  <r>
    <s v="IM"/>
    <x v="101"/>
    <s v="Angola"/>
    <n v="2128"/>
    <n v="2166"/>
    <n v="2155"/>
    <n v="1981"/>
    <n v="42"/>
    <x v="0"/>
  </r>
  <r>
    <s v="IM"/>
    <x v="25"/>
    <s v="Serbia"/>
    <n v="2128"/>
    <n v="2263"/>
    <n v="2134"/>
    <n v="1953"/>
    <n v="70"/>
    <x v="2"/>
  </r>
  <r>
    <s v="IM"/>
    <x v="23"/>
    <s v="Egypt"/>
    <n v="2128"/>
    <n v="2083"/>
    <n v="2096"/>
    <n v="1950"/>
    <n v="73"/>
    <x v="2"/>
  </r>
  <r>
    <s v="IM"/>
    <x v="48"/>
    <s v="Singapore"/>
    <n v="2127"/>
    <n v="2098"/>
    <n v="2179"/>
    <n v="1956"/>
    <n v="67"/>
    <x v="2"/>
  </r>
  <r>
    <s v="IM"/>
    <x v="18"/>
    <s v="Ukraine"/>
    <n v="2127"/>
    <n v="2076"/>
    <n v="2085"/>
    <n v="1966"/>
    <n v="57"/>
    <x v="2"/>
  </r>
  <r>
    <s v="IM"/>
    <x v="36"/>
    <s v="Greece"/>
    <n v="2127"/>
    <n v="2224"/>
    <n v="2217"/>
    <n v="1963"/>
    <n v="60"/>
    <x v="2"/>
  </r>
  <r>
    <s v="IM"/>
    <x v="79"/>
    <s v="Tunisia"/>
    <n v="2126"/>
    <n v="2134"/>
    <n v="2148"/>
    <n v="1994"/>
    <n v="29"/>
    <x v="0"/>
  </r>
  <r>
    <s v="IM"/>
    <x v="79"/>
    <s v="Tunisia"/>
    <n v="2126"/>
    <n v="2260"/>
    <n v="2208"/>
    <n v="1999"/>
    <n v="24"/>
    <x v="1"/>
  </r>
  <r>
    <s v="IM"/>
    <x v="25"/>
    <s v="Serbia"/>
    <n v="2124"/>
    <n v="2168"/>
    <n v="2135"/>
    <n v="1955"/>
    <n v="68"/>
    <x v="2"/>
  </r>
  <r>
    <s v="IM"/>
    <x v="7"/>
    <s v="Romania"/>
    <n v="2124"/>
    <n v="2022"/>
    <n v="2002"/>
    <n v="1962"/>
    <n v="61"/>
    <x v="2"/>
  </r>
  <r>
    <s v="IM"/>
    <x v="36"/>
    <s v="Greece"/>
    <n v="2122"/>
    <n v="2202"/>
    <m/>
    <n v="1960"/>
    <n v="63"/>
    <x v="2"/>
  </r>
  <r>
    <s v="IM"/>
    <x v="70"/>
    <s v="Indonesia"/>
    <n v="2121"/>
    <n v="2261"/>
    <n v="2320"/>
    <n v="1985"/>
    <n v="38"/>
    <x v="0"/>
  </r>
  <r>
    <s v="IM"/>
    <x v="76"/>
    <s v="Monaco"/>
    <n v="2118"/>
    <n v="2160"/>
    <n v="2137"/>
    <n v="1959"/>
    <n v="64"/>
    <x v="2"/>
  </r>
  <r>
    <s v="IM"/>
    <x v="23"/>
    <s v="Egypt"/>
    <n v="2116"/>
    <n v="2075"/>
    <n v="2107"/>
    <n v="1994"/>
    <n v="29"/>
    <x v="0"/>
  </r>
  <r>
    <s v="IM"/>
    <x v="60"/>
    <s v="Colombia"/>
    <n v="2115"/>
    <n v="2107"/>
    <n v="2113"/>
    <n v="1982"/>
    <n v="41"/>
    <x v="0"/>
  </r>
  <r>
    <s v="IM"/>
    <x v="17"/>
    <s v="Hungary"/>
    <n v="2114"/>
    <n v="2058"/>
    <n v="2208"/>
    <n v="1956"/>
    <n v="67"/>
    <x v="2"/>
  </r>
  <r>
    <s v="IM"/>
    <x v="25"/>
    <s v="Serbia"/>
    <n v="2114"/>
    <n v="2333"/>
    <n v="2315"/>
    <n v="1960"/>
    <n v="63"/>
    <x v="2"/>
  </r>
  <r>
    <s v="IM"/>
    <x v="4"/>
    <s v="Russia"/>
    <n v="2113"/>
    <n v="2180"/>
    <n v="2096"/>
    <n v="1952"/>
    <n v="71"/>
    <x v="2"/>
  </r>
  <r>
    <s v="IM"/>
    <x v="112"/>
    <s v="Guatemala"/>
    <n v="2113"/>
    <m/>
    <n v="2201"/>
    <n v="1978"/>
    <n v="45"/>
    <x v="0"/>
  </r>
  <r>
    <s v="IM"/>
    <x v="37"/>
    <s v="Switzerland"/>
    <n v="2113"/>
    <m/>
    <m/>
    <n v="1931"/>
    <n v="92"/>
    <x v="2"/>
  </r>
  <r>
    <s v="IM"/>
    <x v="75"/>
    <s v="Bolivia"/>
    <n v="2112"/>
    <n v="2278"/>
    <n v="2155"/>
    <n v="1972"/>
    <n v="51"/>
    <x v="2"/>
  </r>
  <r>
    <s v="IM"/>
    <x v="1"/>
    <s v="United States"/>
    <n v="2112"/>
    <m/>
    <m/>
    <n v="1953"/>
    <n v="70"/>
    <x v="2"/>
  </r>
  <r>
    <s v="IM"/>
    <x v="108"/>
    <s v="Nigeria"/>
    <n v="2111"/>
    <n v="2118"/>
    <n v="2161"/>
    <n v="2003"/>
    <n v="20"/>
    <x v="1"/>
  </r>
  <r>
    <s v="IM"/>
    <x v="18"/>
    <s v="Ukraine"/>
    <n v="2111"/>
    <n v="2026"/>
    <n v="2010"/>
    <n v="1960"/>
    <n v="63"/>
    <x v="2"/>
  </r>
  <r>
    <s v="IM"/>
    <x v="78"/>
    <s v="Ireland"/>
    <n v="2111"/>
    <n v="2019"/>
    <n v="2088"/>
    <n v="1955"/>
    <n v="68"/>
    <x v="2"/>
  </r>
  <r>
    <s v="IM"/>
    <x v="25"/>
    <s v="Serbia"/>
    <n v="2111"/>
    <n v="2120"/>
    <m/>
    <n v="1959"/>
    <n v="64"/>
    <x v="2"/>
  </r>
  <r>
    <s v="IM"/>
    <x v="27"/>
    <s v="Israel"/>
    <n v="2110"/>
    <n v="2120"/>
    <m/>
    <n v="1967"/>
    <n v="56"/>
    <x v="2"/>
  </r>
  <r>
    <s v="IM"/>
    <x v="69"/>
    <s v="Algeria"/>
    <n v="2109"/>
    <n v="2014"/>
    <n v="2115"/>
    <n v="1998"/>
    <n v="25"/>
    <x v="0"/>
  </r>
  <r>
    <s v="IM"/>
    <x v="7"/>
    <s v="Romania"/>
    <n v="2108"/>
    <n v="2138"/>
    <m/>
    <n v="1953"/>
    <n v="70"/>
    <x v="2"/>
  </r>
  <r>
    <s v="IM"/>
    <x v="40"/>
    <s v="Cuba"/>
    <n v="2108"/>
    <n v="2219"/>
    <n v="2131"/>
    <n v="1962"/>
    <n v="61"/>
    <x v="2"/>
  </r>
  <r>
    <s v="IM"/>
    <x v="19"/>
    <s v="Czech Republic"/>
    <n v="2107"/>
    <n v="2218"/>
    <n v="2132"/>
    <n v="1950"/>
    <n v="73"/>
    <x v="2"/>
  </r>
  <r>
    <s v="IM"/>
    <x v="1"/>
    <s v="United States"/>
    <n v="2105"/>
    <m/>
    <m/>
    <n v="1949"/>
    <n v="74"/>
    <x v="2"/>
  </r>
  <r>
    <s v="IM"/>
    <x v="11"/>
    <s v="Poland"/>
    <n v="2104"/>
    <n v="2125"/>
    <m/>
    <n v="1965"/>
    <n v="58"/>
    <x v="2"/>
  </r>
  <r>
    <s v="IM"/>
    <x v="30"/>
    <s v="United Arab Emirates"/>
    <n v="2104"/>
    <n v="2048"/>
    <n v="1919"/>
    <n v="1997"/>
    <n v="26"/>
    <x v="0"/>
  </r>
  <r>
    <s v="IM"/>
    <x v="36"/>
    <s v="Greece"/>
    <n v="2104"/>
    <n v="2067"/>
    <n v="2124"/>
    <n v="1964"/>
    <n v="59"/>
    <x v="2"/>
  </r>
  <r>
    <s v="IM"/>
    <x v="101"/>
    <s v="Angola"/>
    <n v="2101"/>
    <n v="2176"/>
    <n v="2204"/>
    <n v="1975"/>
    <n v="48"/>
    <x v="0"/>
  </r>
  <r>
    <s v="IM"/>
    <x v="17"/>
    <s v="Hungary"/>
    <n v="2099"/>
    <n v="2036"/>
    <m/>
    <n v="1945"/>
    <n v="78"/>
    <x v="2"/>
  </r>
  <r>
    <s v="IM"/>
    <x v="61"/>
    <s v="Mexico"/>
    <n v="2095"/>
    <n v="2101"/>
    <n v="2065"/>
    <n v="1997"/>
    <n v="26"/>
    <x v="0"/>
  </r>
  <r>
    <s v="IM"/>
    <x v="61"/>
    <s v="Mexico"/>
    <n v="2093"/>
    <n v="2117"/>
    <m/>
    <n v="1950"/>
    <n v="73"/>
    <x v="2"/>
  </r>
  <r>
    <s v="IM"/>
    <x v="18"/>
    <s v="Ukraine"/>
    <n v="2091"/>
    <n v="1809"/>
    <n v="2023"/>
    <n v="1944"/>
    <n v="79"/>
    <x v="2"/>
  </r>
  <r>
    <s v="IM"/>
    <x v="11"/>
    <s v="Poland"/>
    <n v="2091"/>
    <n v="2097"/>
    <n v="2084"/>
    <n v="1977"/>
    <n v="46"/>
    <x v="0"/>
  </r>
  <r>
    <s v="IM"/>
    <x v="49"/>
    <s v="Australia"/>
    <n v="2090"/>
    <n v="2237"/>
    <m/>
    <n v="1946"/>
    <n v="77"/>
    <x v="2"/>
  </r>
  <r>
    <s v="IM"/>
    <x v="4"/>
    <s v="Russia"/>
    <n v="2089"/>
    <n v="1894"/>
    <n v="1963"/>
    <n v="1931"/>
    <n v="92"/>
    <x v="2"/>
  </r>
  <r>
    <s v="IM"/>
    <x v="98"/>
    <s v="Tajikistan"/>
    <n v="2089"/>
    <n v="2106"/>
    <m/>
    <n v="1966"/>
    <n v="57"/>
    <x v="2"/>
  </r>
  <r>
    <s v="IM"/>
    <x v="7"/>
    <s v="Romania"/>
    <n v="2087"/>
    <n v="2238"/>
    <n v="2247"/>
    <n v="1957"/>
    <n v="66"/>
    <x v="2"/>
  </r>
  <r>
    <s v="IM"/>
    <x v="37"/>
    <s v="Switzerland"/>
    <n v="2085"/>
    <n v="2172"/>
    <n v="2159"/>
    <n v="1947"/>
    <n v="76"/>
    <x v="2"/>
  </r>
  <r>
    <s v="IM"/>
    <x v="25"/>
    <s v="Serbia"/>
    <n v="2082"/>
    <n v="2129"/>
    <n v="2136"/>
    <n v="1972"/>
    <n v="51"/>
    <x v="2"/>
  </r>
  <r>
    <s v="IM"/>
    <x v="4"/>
    <s v="Russia"/>
    <n v="2080"/>
    <n v="2054"/>
    <n v="2083"/>
    <n v="1957"/>
    <n v="66"/>
    <x v="2"/>
  </r>
  <r>
    <s v="IM"/>
    <x v="4"/>
    <s v="Russia"/>
    <n v="2080"/>
    <n v="2020"/>
    <n v="2106"/>
    <n v="1949"/>
    <n v="74"/>
    <x v="2"/>
  </r>
  <r>
    <s v="IM"/>
    <x v="23"/>
    <s v="Egypt"/>
    <n v="2077"/>
    <n v="1965"/>
    <n v="2160"/>
    <n v="1963"/>
    <n v="60"/>
    <x v="2"/>
  </r>
  <r>
    <s v="IM"/>
    <x v="25"/>
    <s v="Serbia"/>
    <n v="2076"/>
    <n v="2156"/>
    <n v="2079"/>
    <n v="1954"/>
    <n v="69"/>
    <x v="2"/>
  </r>
  <r>
    <s v="IM"/>
    <x v="18"/>
    <s v="Ukraine"/>
    <n v="2076"/>
    <n v="2010"/>
    <n v="1977"/>
    <n v="1960"/>
    <n v="63"/>
    <x v="2"/>
  </r>
  <r>
    <s v="IM"/>
    <x v="12"/>
    <s v="Bulgaria"/>
    <n v="2075"/>
    <m/>
    <m/>
    <n v="1949"/>
    <n v="74"/>
    <x v="2"/>
  </r>
  <r>
    <s v="IM"/>
    <x v="32"/>
    <s v="Italy"/>
    <n v="2073"/>
    <n v="2086"/>
    <n v="2034"/>
    <n v="1954"/>
    <n v="69"/>
    <x v="2"/>
  </r>
  <r>
    <s v="IM"/>
    <x v="65"/>
    <s v="Mongolia"/>
    <n v="2073"/>
    <n v="2080"/>
    <n v="2066"/>
    <n v="1968"/>
    <n v="55"/>
    <x v="2"/>
  </r>
  <r>
    <s v="IM"/>
    <x v="49"/>
    <s v="Australia"/>
    <n v="2073"/>
    <m/>
    <n v="2073"/>
    <n v="1959"/>
    <n v="64"/>
    <x v="2"/>
  </r>
  <r>
    <s v="IM"/>
    <x v="29"/>
    <s v="Turkey"/>
    <n v="2072"/>
    <m/>
    <n v="2172"/>
    <n v="1958"/>
    <n v="65"/>
    <x v="2"/>
  </r>
  <r>
    <s v="IM"/>
    <x v="69"/>
    <s v="Algeria"/>
    <n v="2072"/>
    <n v="1956"/>
    <n v="1960"/>
    <n v="1999"/>
    <n v="24"/>
    <x v="1"/>
  </r>
  <r>
    <s v="IM"/>
    <x v="67"/>
    <s v="Iceland"/>
    <n v="2071"/>
    <n v="2092"/>
    <n v="2036"/>
    <n v="1953"/>
    <n v="70"/>
    <x v="2"/>
  </r>
  <r>
    <s v="IM"/>
    <x v="11"/>
    <s v="Poland"/>
    <n v="2071"/>
    <n v="1954"/>
    <n v="1959"/>
    <n v="1943"/>
    <n v="80"/>
    <x v="2"/>
  </r>
  <r>
    <s v="IM"/>
    <x v="47"/>
    <s v="Brazil"/>
    <n v="2071"/>
    <n v="2249"/>
    <n v="2307"/>
    <n v="1957"/>
    <n v="66"/>
    <x v="2"/>
  </r>
  <r>
    <s v="IM"/>
    <x v="25"/>
    <s v="Serbia"/>
    <n v="2069"/>
    <n v="2082"/>
    <n v="2156"/>
    <n v="1959"/>
    <n v="64"/>
    <x v="2"/>
  </r>
  <r>
    <s v="IM"/>
    <x v="23"/>
    <s v="Egypt"/>
    <n v="2069"/>
    <n v="2122"/>
    <n v="2095"/>
    <n v="1963"/>
    <n v="60"/>
    <x v="2"/>
  </r>
  <r>
    <s v="IM"/>
    <x v="4"/>
    <s v="Russia"/>
    <n v="2067"/>
    <n v="2000"/>
    <n v="2063"/>
    <n v="1960"/>
    <n v="63"/>
    <x v="2"/>
  </r>
  <r>
    <s v="IM"/>
    <x v="17"/>
    <s v="Hungary"/>
    <n v="2067"/>
    <n v="2084"/>
    <n v="2173"/>
    <n v="1956"/>
    <n v="67"/>
    <x v="2"/>
  </r>
  <r>
    <s v="IM"/>
    <x v="5"/>
    <s v="Netherlands"/>
    <n v="2066"/>
    <n v="2186"/>
    <m/>
    <n v="1945"/>
    <n v="78"/>
    <x v="2"/>
  </r>
  <r>
    <s v="IM"/>
    <x v="38"/>
    <s v="Canada"/>
    <n v="2064"/>
    <n v="2268"/>
    <n v="2258"/>
    <n v="1970"/>
    <n v="53"/>
    <x v="2"/>
  </r>
  <r>
    <s v="IM"/>
    <x v="108"/>
    <s v="Nigeria"/>
    <n v="2063"/>
    <n v="2327"/>
    <n v="2312"/>
    <n v="1971"/>
    <n v="52"/>
    <x v="2"/>
  </r>
  <r>
    <s v="IM"/>
    <x v="41"/>
    <s v="Paraguay"/>
    <n v="2062"/>
    <n v="2186"/>
    <n v="2083"/>
    <n v="1969"/>
    <n v="54"/>
    <x v="2"/>
  </r>
  <r>
    <s v="IM"/>
    <x v="25"/>
    <s v="Serbia"/>
    <n v="2058"/>
    <n v="2123"/>
    <m/>
    <n v="1957"/>
    <n v="66"/>
    <x v="2"/>
  </r>
  <r>
    <s v="IM"/>
    <x v="61"/>
    <s v="Mexico"/>
    <n v="2055"/>
    <n v="2073"/>
    <n v="2019"/>
    <n v="1957"/>
    <n v="66"/>
    <x v="2"/>
  </r>
  <r>
    <s v="IM"/>
    <x v="45"/>
    <s v="Moldova"/>
    <n v="2052"/>
    <n v="1986"/>
    <n v="1966"/>
    <n v="1974"/>
    <n v="49"/>
    <x v="0"/>
  </r>
  <r>
    <s v="IM"/>
    <x v="56"/>
    <s v="Philippines"/>
    <n v="2046"/>
    <n v="1809"/>
    <n v="2006"/>
    <n v="1956"/>
    <n v="67"/>
    <x v="2"/>
  </r>
  <r>
    <s v="IM"/>
    <x v="4"/>
    <s v="Russia"/>
    <n v="2043"/>
    <n v="1936"/>
    <n v="1928"/>
    <n v="1958"/>
    <n v="65"/>
    <x v="2"/>
  </r>
  <r>
    <s v="IM"/>
    <x v="96"/>
    <s v="Uganda"/>
    <n v="2038"/>
    <n v="2217"/>
    <n v="2116"/>
    <n v="1992"/>
    <n v="31"/>
    <x v="0"/>
  </r>
  <r>
    <s v="IM"/>
    <x v="7"/>
    <s v="Romania"/>
    <n v="2036"/>
    <n v="2032"/>
    <n v="2100"/>
    <n v="1962"/>
    <n v="61"/>
    <x v="2"/>
  </r>
  <r>
    <s v="IM"/>
    <x v="23"/>
    <s v="Egypt"/>
    <n v="2033"/>
    <n v="2031"/>
    <n v="1946"/>
    <n v="2007"/>
    <n v="16"/>
    <x v="1"/>
  </r>
  <r>
    <s v="IM"/>
    <x v="18"/>
    <s v="Ukraine"/>
    <n v="2032"/>
    <n v="2055"/>
    <n v="1993"/>
    <n v="1953"/>
    <n v="70"/>
    <x v="2"/>
  </r>
  <r>
    <s v="IM"/>
    <x v="40"/>
    <s v="Cuba"/>
    <n v="2030"/>
    <m/>
    <n v="2138"/>
    <n v="1999"/>
    <n v="24"/>
    <x v="1"/>
  </r>
  <r>
    <s v="IM"/>
    <x v="4"/>
    <s v="Russia"/>
    <n v="2029"/>
    <n v="1858"/>
    <n v="2115"/>
    <n v="1957"/>
    <n v="66"/>
    <x v="2"/>
  </r>
  <r>
    <s v="IM"/>
    <x v="18"/>
    <s v="Ukraine"/>
    <n v="2029"/>
    <n v="1947"/>
    <n v="1902"/>
    <n v="1954"/>
    <n v="69"/>
    <x v="2"/>
  </r>
  <r>
    <s v="IM"/>
    <x v="18"/>
    <s v="Ukraine"/>
    <n v="2023"/>
    <n v="1966"/>
    <n v="2035"/>
    <n v="1957"/>
    <n v="66"/>
    <x v="2"/>
  </r>
  <r>
    <s v="IM"/>
    <x v="12"/>
    <s v="Bulgaria"/>
    <n v="2022"/>
    <n v="2037"/>
    <n v="2033"/>
    <n v="1948"/>
    <n v="75"/>
    <x v="2"/>
  </r>
  <r>
    <s v="IM"/>
    <x v="46"/>
    <s v="Montenegro"/>
    <n v="2017"/>
    <n v="2147"/>
    <n v="2047"/>
    <n v="1946"/>
    <n v="77"/>
    <x v="2"/>
  </r>
  <r>
    <s v="IM"/>
    <x v="62"/>
    <s v="Morocco"/>
    <n v="2017"/>
    <n v="1936"/>
    <n v="1930"/>
    <n v="1956"/>
    <n v="67"/>
    <x v="2"/>
  </r>
  <r>
    <s v="IM"/>
    <x v="44"/>
    <s v="Kazakhstan"/>
    <n v="2017"/>
    <n v="1871"/>
    <n v="1833"/>
    <n v="1966"/>
    <n v="57"/>
    <x v="2"/>
  </r>
  <r>
    <s v="IM"/>
    <x v="104"/>
    <s v="Iraq"/>
    <n v="2015"/>
    <n v="2090"/>
    <n v="2019"/>
    <n v="2003"/>
    <n v="20"/>
    <x v="1"/>
  </r>
  <r>
    <s v="IM"/>
    <x v="61"/>
    <s v="Mexico"/>
    <n v="2013"/>
    <n v="1978"/>
    <n v="2021"/>
    <n v="1952"/>
    <n v="71"/>
    <x v="2"/>
  </r>
  <r>
    <s v="IM"/>
    <x v="4"/>
    <s v="Russia"/>
    <n v="2007"/>
    <n v="2106"/>
    <n v="1962"/>
    <n v="1952"/>
    <n v="71"/>
    <x v="2"/>
  </r>
  <r>
    <s v="IM"/>
    <x v="7"/>
    <s v="Romania"/>
    <n v="2006"/>
    <n v="1955"/>
    <n v="1952"/>
    <n v="1946"/>
    <n v="77"/>
    <x v="2"/>
  </r>
  <r>
    <s v="IM"/>
    <x v="4"/>
    <s v="Russia"/>
    <n v="2003"/>
    <n v="1823"/>
    <n v="2009"/>
    <n v="1950"/>
    <n v="73"/>
    <x v="2"/>
  </r>
  <r>
    <s v="IM"/>
    <x v="45"/>
    <s v="Moldova"/>
    <n v="2002"/>
    <n v="2049"/>
    <n v="1982"/>
    <n v="1968"/>
    <n v="55"/>
    <x v="2"/>
  </r>
  <r>
    <s v="IM"/>
    <x v="17"/>
    <s v="Hungary"/>
    <n v="2000"/>
    <m/>
    <n v="2233"/>
    <n v="1972"/>
    <n v="51"/>
    <x v="2"/>
  </r>
  <r>
    <s v="IM"/>
    <x v="73"/>
    <s v="Ecuador"/>
    <n v="1995"/>
    <n v="2174"/>
    <n v="2016"/>
    <n v="1960"/>
    <n v="63"/>
    <x v="2"/>
  </r>
  <r>
    <s v="IM"/>
    <x v="25"/>
    <s v="Serbia"/>
    <n v="1992"/>
    <n v="2058"/>
    <n v="1985"/>
    <n v="1953"/>
    <n v="70"/>
    <x v="2"/>
  </r>
  <r>
    <s v="IM"/>
    <x v="1"/>
    <s v="United States"/>
    <n v="1990"/>
    <n v="2151"/>
    <n v="2013"/>
    <n v="1952"/>
    <n v="71"/>
    <x v="2"/>
  </r>
  <r>
    <s v="IM"/>
    <x v="7"/>
    <s v="Romania"/>
    <n v="1977"/>
    <n v="1848"/>
    <n v="1898"/>
    <n v="1949"/>
    <n v="74"/>
    <x v="2"/>
  </r>
  <r>
    <s v="IM"/>
    <x v="1"/>
    <s v="United States"/>
    <n v="1976"/>
    <m/>
    <m/>
    <n v="1942"/>
    <n v="81"/>
    <x v="2"/>
  </r>
  <r>
    <s v="IM"/>
    <x v="12"/>
    <s v="Bulgaria"/>
    <n v="1974"/>
    <n v="2088"/>
    <n v="2085"/>
    <n v="1946"/>
    <n v="77"/>
    <x v="2"/>
  </r>
  <r>
    <s v="IM"/>
    <x v="6"/>
    <s v="India"/>
    <n v="1971"/>
    <n v="2016"/>
    <n v="2037"/>
    <n v="1955"/>
    <n v="68"/>
    <x v="2"/>
  </r>
  <r>
    <s v="IM"/>
    <x v="7"/>
    <s v="Romania"/>
    <n v="1968"/>
    <n v="1936"/>
    <n v="1936"/>
    <n v="1949"/>
    <n v="74"/>
    <x v="2"/>
  </r>
  <r>
    <s v="IM"/>
    <x v="20"/>
    <s v="Switzerland"/>
    <n v="1966"/>
    <n v="2155"/>
    <n v="1926"/>
    <n v="1963"/>
    <n v="60"/>
    <x v="2"/>
  </r>
  <r>
    <s v="IM"/>
    <x v="9"/>
    <s v="Iran"/>
    <n v="1956"/>
    <n v="1865"/>
    <n v="1855"/>
    <n v="1962"/>
    <n v="61"/>
    <x v="2"/>
  </r>
  <r>
    <s v="IM"/>
    <x v="122"/>
    <s v="Cameroon"/>
    <n v="1944"/>
    <n v="1966"/>
    <n v="1930"/>
    <n v="1987"/>
    <n v="36"/>
    <x v="0"/>
  </r>
  <r>
    <s v="IM"/>
    <x v="25"/>
    <s v="Serbia"/>
    <n v="1938"/>
    <n v="2130"/>
    <n v="2059"/>
    <n v="1941"/>
    <n v="82"/>
    <x v="2"/>
  </r>
  <r>
    <s v="IM"/>
    <x v="123"/>
    <s v="Ghana"/>
    <n v="1937"/>
    <n v="2031"/>
    <n v="1922"/>
    <n v="1965"/>
    <n v="58"/>
    <x v="2"/>
  </r>
  <r>
    <s v="IM"/>
    <x v="7"/>
    <s v="Romania"/>
    <n v="1934"/>
    <n v="1921"/>
    <n v="2019"/>
    <n v="1944"/>
    <n v="79"/>
    <x v="2"/>
  </r>
  <r>
    <s v="IM"/>
    <x v="45"/>
    <s v="Moldova"/>
    <n v="1932"/>
    <n v="1794"/>
    <n v="2176"/>
    <n v="1939"/>
    <n v="84"/>
    <x v="2"/>
  </r>
  <r>
    <s v="IM"/>
    <x v="71"/>
    <s v="Venezuela"/>
    <n v="1929"/>
    <n v="2002"/>
    <n v="1907"/>
    <n v="1938"/>
    <n v="85"/>
    <x v="2"/>
  </r>
  <r>
    <s v="IM"/>
    <x v="6"/>
    <s v="India"/>
    <n v="1920"/>
    <n v="1808"/>
    <n v="2044"/>
    <n v="1971"/>
    <n v="52"/>
    <x v="2"/>
  </r>
  <r>
    <s v="IM"/>
    <x v="6"/>
    <s v="India"/>
    <n v="1916"/>
    <n v="1895"/>
    <n v="2043"/>
    <n v="1957"/>
    <n v="66"/>
    <x v="2"/>
  </r>
  <r>
    <s v="IM"/>
    <x v="124"/>
    <s v="Lebanon"/>
    <n v="1879"/>
    <n v="1882"/>
    <n v="2011"/>
    <n v="1948"/>
    <n v="75"/>
    <x v="2"/>
  </r>
  <r>
    <s v="IM"/>
    <x v="104"/>
    <s v="Iraq"/>
    <n v="1877"/>
    <n v="1871"/>
    <n v="1844"/>
    <n v="2000"/>
    <n v="23"/>
    <x v="1"/>
  </r>
  <r>
    <s v="IM"/>
    <x v="45"/>
    <s v="Moldova"/>
    <n v="1876"/>
    <n v="1885"/>
    <n v="1778"/>
    <n v="1966"/>
    <n v="57"/>
    <x v="2"/>
  </r>
  <r>
    <s v="IM"/>
    <x v="90"/>
    <s v="Sri Lanka"/>
    <n v="1872"/>
    <n v="2060"/>
    <n v="2020"/>
    <n v="1979"/>
    <n v="44"/>
    <x v="0"/>
  </r>
  <r>
    <s v="IM"/>
    <x v="18"/>
    <s v="Ukraine"/>
    <n v="1866"/>
    <n v="2213"/>
    <n v="2248"/>
    <n v="1945"/>
    <n v="78"/>
    <x v="2"/>
  </r>
  <r>
    <s v="IM"/>
    <x v="17"/>
    <s v="Hungary"/>
    <n v="1840"/>
    <n v="2048"/>
    <n v="2014"/>
    <n v="1953"/>
    <n v="70"/>
    <x v="2"/>
  </r>
  <r>
    <s v="IM"/>
    <x v="44"/>
    <s v="Kazakhstan"/>
    <n v="1827"/>
    <n v="1813"/>
    <n v="1783"/>
    <n v="1956"/>
    <n v="67"/>
    <x v="2"/>
  </r>
  <r>
    <s v="IM"/>
    <x v="18"/>
    <s v="Ukraine"/>
    <n v="1813"/>
    <n v="1818"/>
    <n v="1769"/>
    <n v="1949"/>
    <n v="74"/>
    <x v="2"/>
  </r>
  <r>
    <s v="IM"/>
    <x v="77"/>
    <s v="Jordan"/>
    <n v="1811"/>
    <n v="1982"/>
    <n v="1843"/>
    <n v="1954"/>
    <n v="69"/>
    <x v="2"/>
  </r>
  <r>
    <s v="IM"/>
    <x v="99"/>
    <s v="Zimbabwe"/>
    <n v="1797"/>
    <m/>
    <n v="2002"/>
    <n v="1971"/>
    <n v="52"/>
    <x v="2"/>
  </r>
  <r>
    <s v="IM"/>
    <x v="62"/>
    <s v="Morocco"/>
    <n v="1775"/>
    <n v="1811"/>
    <n v="1716"/>
    <n v="1959"/>
    <n v="64"/>
    <x v="2"/>
  </r>
  <r>
    <s v="IM"/>
    <x v="61"/>
    <s v="Mexico"/>
    <n v="1636"/>
    <m/>
    <m/>
    <n v="1933"/>
    <n v="90"/>
    <x v="2"/>
  </r>
  <r>
    <s v="IM"/>
    <x v="44"/>
    <s v="Kazakhstan"/>
    <n v="1611"/>
    <n v="2050"/>
    <n v="1666"/>
    <n v="1948"/>
    <n v="75"/>
    <x v="2"/>
  </r>
  <r>
    <s v="CM"/>
    <x v="6"/>
    <s v="India"/>
    <n v="2495"/>
    <n v="2189"/>
    <n v="2269"/>
    <n v="2006"/>
    <n v="17"/>
    <x v="1"/>
  </r>
  <r>
    <s v="CM"/>
    <x v="103"/>
    <s v="Japan"/>
    <n v="2386"/>
    <n v="2372"/>
    <n v="2399"/>
    <n v="1990"/>
    <n v="33"/>
    <x v="0"/>
  </r>
  <r>
    <s v="CM"/>
    <x v="2"/>
    <s v="China"/>
    <n v="2382"/>
    <n v="2021"/>
    <n v="2023"/>
    <n v="2008"/>
    <n v="15"/>
    <x v="1"/>
  </r>
  <r>
    <s v="CM"/>
    <x v="6"/>
    <s v="India"/>
    <n v="2368"/>
    <n v="2225"/>
    <n v="2142"/>
    <n v="2009"/>
    <n v="14"/>
    <x v="1"/>
  </r>
  <r>
    <s v="CM"/>
    <x v="6"/>
    <s v="India"/>
    <n v="2348"/>
    <n v="2135"/>
    <n v="2209"/>
    <n v="2004"/>
    <n v="19"/>
    <x v="1"/>
  </r>
  <r>
    <s v="CM"/>
    <x v="19"/>
    <s v="Czech Republic"/>
    <n v="2347"/>
    <n v="2287"/>
    <n v="2278"/>
    <n v="1995"/>
    <n v="28"/>
    <x v="0"/>
  </r>
  <r>
    <s v="CM"/>
    <x v="2"/>
    <s v="China"/>
    <n v="2337"/>
    <n v="2217"/>
    <n v="2232"/>
    <n v="2005"/>
    <n v="18"/>
    <x v="1"/>
  </r>
  <r>
    <s v="CM"/>
    <x v="81"/>
    <s v="Malaysia"/>
    <n v="2326"/>
    <n v="2099"/>
    <n v="2089"/>
    <n v="2003"/>
    <n v="20"/>
    <x v="1"/>
  </r>
  <r>
    <s v="CM"/>
    <x v="10"/>
    <s v="Vietnam"/>
    <n v="2299"/>
    <n v="2206"/>
    <n v="2125"/>
    <n v="2011"/>
    <n v="12"/>
    <x v="3"/>
  </r>
  <r>
    <s v="CM"/>
    <x v="16"/>
    <s v="Armenia"/>
    <n v="2294"/>
    <n v="2169"/>
    <n v="2076"/>
    <n v="2006"/>
    <n v="17"/>
    <x v="1"/>
  </r>
  <r>
    <s v="CM"/>
    <x v="46"/>
    <s v="Montenegro"/>
    <n v="2294"/>
    <n v="2227"/>
    <n v="2357"/>
    <n v="1996"/>
    <n v="27"/>
    <x v="0"/>
  </r>
  <r>
    <s v="CM"/>
    <x v="39"/>
    <s v="Argentina"/>
    <n v="2288"/>
    <n v="2281"/>
    <m/>
    <n v="1974"/>
    <n v="49"/>
    <x v="0"/>
  </r>
  <r>
    <s v="CM"/>
    <x v="11"/>
    <s v="Poland"/>
    <n v="2288"/>
    <n v="2116"/>
    <n v="2040"/>
    <n v="2008"/>
    <n v="15"/>
    <x v="1"/>
  </r>
  <r>
    <s v="CM"/>
    <x v="6"/>
    <s v="India"/>
    <n v="2287"/>
    <n v="2101"/>
    <n v="2182"/>
    <n v="1997"/>
    <n v="26"/>
    <x v="0"/>
  </r>
  <r>
    <s v="CM"/>
    <x v="16"/>
    <s v="Armenia"/>
    <n v="2283"/>
    <n v="1963"/>
    <n v="1860"/>
    <n v="2009"/>
    <n v="14"/>
    <x v="1"/>
  </r>
  <r>
    <s v="CM"/>
    <x v="26"/>
    <s v="Spain"/>
    <n v="2281"/>
    <n v="2188"/>
    <n v="2187"/>
    <n v="2008"/>
    <n v="15"/>
    <x v="1"/>
  </r>
  <r>
    <s v="CM"/>
    <x v="26"/>
    <s v="Spain"/>
    <n v="2281"/>
    <n v="2260"/>
    <n v="2172"/>
    <n v="2009"/>
    <n v="14"/>
    <x v="1"/>
  </r>
  <r>
    <s v="CM"/>
    <x v="26"/>
    <s v="Spain"/>
    <n v="2280"/>
    <n v="2151"/>
    <n v="2171"/>
    <n v="1994"/>
    <n v="29"/>
    <x v="0"/>
  </r>
  <r>
    <s v="CM"/>
    <x v="11"/>
    <s v="Poland"/>
    <n v="2280"/>
    <n v="2136"/>
    <n v="2079"/>
    <n v="2007"/>
    <n v="16"/>
    <x v="1"/>
  </r>
  <r>
    <s v="CM"/>
    <x v="125"/>
    <s v="Nepal"/>
    <n v="2279"/>
    <n v="2169"/>
    <n v="2111"/>
    <n v="1995"/>
    <n v="28"/>
    <x v="0"/>
  </r>
  <r>
    <s v="CM"/>
    <x v="26"/>
    <s v="Spain"/>
    <n v="2279"/>
    <n v="2251"/>
    <n v="2302"/>
    <n v="2009"/>
    <n v="14"/>
    <x v="1"/>
  </r>
  <r>
    <s v="CM"/>
    <x v="14"/>
    <s v="Germany"/>
    <n v="2278"/>
    <m/>
    <m/>
    <n v="1979"/>
    <n v="44"/>
    <x v="0"/>
  </r>
  <r>
    <s v="CM"/>
    <x v="6"/>
    <s v="India"/>
    <n v="2273"/>
    <n v="2154"/>
    <n v="2358"/>
    <n v="2008"/>
    <n v="15"/>
    <x v="1"/>
  </r>
  <r>
    <s v="CM"/>
    <x v="7"/>
    <s v="Romania"/>
    <n v="2273"/>
    <n v="2184"/>
    <n v="2123"/>
    <n v="2006"/>
    <n v="17"/>
    <x v="1"/>
  </r>
  <r>
    <s v="CM"/>
    <x v="29"/>
    <s v="Turkey"/>
    <n v="2272"/>
    <n v="2191"/>
    <n v="2191"/>
    <n v="1998"/>
    <n v="25"/>
    <x v="0"/>
  </r>
  <r>
    <s v="CM"/>
    <x v="11"/>
    <s v="Poland"/>
    <n v="2272"/>
    <n v="2181"/>
    <n v="2188"/>
    <n v="1994"/>
    <n v="29"/>
    <x v="0"/>
  </r>
  <r>
    <s v="CM"/>
    <x v="0"/>
    <s v="Norway"/>
    <n v="2271"/>
    <n v="2201"/>
    <n v="2174"/>
    <n v="1994"/>
    <n v="29"/>
    <x v="0"/>
  </r>
  <r>
    <s v="CM"/>
    <x v="15"/>
    <s v="United Kingdom"/>
    <n v="2270"/>
    <n v="2246"/>
    <n v="2157"/>
    <n v="2003"/>
    <n v="20"/>
    <x v="1"/>
  </r>
  <r>
    <s v="CM"/>
    <x v="124"/>
    <s v="Lebanon"/>
    <n v="2269"/>
    <n v="2181"/>
    <n v="2246"/>
    <n v="1981"/>
    <n v="42"/>
    <x v="0"/>
  </r>
  <r>
    <s v="CM"/>
    <x v="29"/>
    <s v="Turkey"/>
    <n v="2269"/>
    <n v="1591"/>
    <n v="1767"/>
    <n v="2009"/>
    <n v="14"/>
    <x v="1"/>
  </r>
  <r>
    <s v="CM"/>
    <x v="19"/>
    <s v="Czech Republic"/>
    <n v="2269"/>
    <n v="2213"/>
    <n v="2110"/>
    <n v="1978"/>
    <n v="45"/>
    <x v="0"/>
  </r>
  <r>
    <s v="CM"/>
    <x v="54"/>
    <s v="Finland"/>
    <n v="2269"/>
    <n v="2220"/>
    <m/>
    <n v="1986"/>
    <n v="37"/>
    <x v="0"/>
  </r>
  <r>
    <s v="CM"/>
    <x v="11"/>
    <s v="Poland"/>
    <n v="2269"/>
    <n v="2062"/>
    <n v="1976"/>
    <n v="2007"/>
    <n v="16"/>
    <x v="1"/>
  </r>
  <r>
    <s v="CM"/>
    <x v="5"/>
    <s v="Netherlands"/>
    <n v="2268"/>
    <m/>
    <m/>
    <n v="1987"/>
    <n v="36"/>
    <x v="0"/>
  </r>
  <r>
    <s v="CM"/>
    <x v="44"/>
    <s v="Kazakhstan"/>
    <n v="2267"/>
    <n v="2189"/>
    <n v="1991"/>
    <n v="2008"/>
    <n v="15"/>
    <x v="1"/>
  </r>
  <r>
    <s v="CM"/>
    <x v="38"/>
    <s v="Canada"/>
    <n v="2266"/>
    <n v="1860"/>
    <n v="1777"/>
    <n v="2010"/>
    <n v="13"/>
    <x v="3"/>
  </r>
  <r>
    <s v="CM"/>
    <x v="40"/>
    <s v="Cuba"/>
    <n v="2266"/>
    <m/>
    <n v="2254"/>
    <n v="1988"/>
    <n v="35"/>
    <x v="0"/>
  </r>
  <r>
    <s v="CM"/>
    <x v="6"/>
    <s v="India"/>
    <n v="2266"/>
    <n v="1494"/>
    <n v="1689"/>
    <n v="2007"/>
    <n v="16"/>
    <x v="1"/>
  </r>
  <r>
    <s v="CM"/>
    <x v="5"/>
    <s v="Netherlands"/>
    <n v="2266"/>
    <m/>
    <n v="2123"/>
    <n v="2003"/>
    <n v="20"/>
    <x v="1"/>
  </r>
  <r>
    <s v="CM"/>
    <x v="71"/>
    <s v="Venezuela"/>
    <n v="2265"/>
    <n v="2236"/>
    <n v="2268"/>
    <n v="1990"/>
    <n v="33"/>
    <x v="0"/>
  </r>
  <r>
    <s v="CM"/>
    <x v="22"/>
    <s v="Slovenia"/>
    <n v="2264"/>
    <n v="2302"/>
    <n v="2209"/>
    <n v="1991"/>
    <n v="32"/>
    <x v="0"/>
  </r>
  <r>
    <s v="CM"/>
    <x v="38"/>
    <s v="Canada"/>
    <n v="2262"/>
    <n v="2190"/>
    <n v="2116"/>
    <n v="2012"/>
    <n v="11"/>
    <x v="3"/>
  </r>
  <r>
    <s v="CM"/>
    <x v="29"/>
    <s v="Turkey"/>
    <n v="2261"/>
    <n v="1622"/>
    <n v="1622"/>
    <n v="2012"/>
    <n v="11"/>
    <x v="3"/>
  </r>
  <r>
    <s v="CM"/>
    <x v="20"/>
    <s v="Switzerland"/>
    <n v="2261"/>
    <n v="2123"/>
    <n v="2124"/>
    <n v="1991"/>
    <n v="32"/>
    <x v="0"/>
  </r>
  <r>
    <s v="CM"/>
    <x v="11"/>
    <s v="Poland"/>
    <n v="2258"/>
    <n v="2170"/>
    <n v="2198"/>
    <n v="2009"/>
    <n v="14"/>
    <x v="1"/>
  </r>
  <r>
    <s v="CM"/>
    <x v="6"/>
    <s v="India"/>
    <n v="2258"/>
    <n v="1678"/>
    <n v="1996"/>
    <n v="2010"/>
    <n v="13"/>
    <x v="3"/>
  </r>
  <r>
    <s v="CM"/>
    <x v="62"/>
    <s v="Morocco"/>
    <n v="2258"/>
    <n v="2243"/>
    <n v="2240"/>
    <n v="1976"/>
    <n v="47"/>
    <x v="0"/>
  </r>
  <r>
    <s v="CM"/>
    <x v="3"/>
    <s v="France"/>
    <n v="2258"/>
    <n v="2145"/>
    <n v="2110"/>
    <n v="1984"/>
    <n v="39"/>
    <x v="0"/>
  </r>
  <r>
    <s v="CM"/>
    <x v="1"/>
    <s v="United States"/>
    <n v="2257"/>
    <m/>
    <n v="2069"/>
    <n v="2010"/>
    <n v="13"/>
    <x v="3"/>
  </r>
  <r>
    <s v="CM"/>
    <x v="38"/>
    <s v="Canada"/>
    <n v="2255"/>
    <m/>
    <n v="2152"/>
    <n v="2005"/>
    <n v="18"/>
    <x v="1"/>
  </r>
  <r>
    <s v="CM"/>
    <x v="67"/>
    <s v="Iceland"/>
    <n v="2254"/>
    <n v="2045"/>
    <n v="2096"/>
    <n v="2000"/>
    <n v="23"/>
    <x v="1"/>
  </r>
  <r>
    <s v="CM"/>
    <x v="60"/>
    <s v="Colombia"/>
    <n v="2254"/>
    <n v="2223"/>
    <n v="2207"/>
    <n v="1988"/>
    <n v="35"/>
    <x v="0"/>
  </r>
  <r>
    <s v="CM"/>
    <x v="10"/>
    <s v="Vietnam"/>
    <n v="2253"/>
    <n v="2143"/>
    <n v="2089"/>
    <n v="2010"/>
    <n v="13"/>
    <x v="3"/>
  </r>
  <r>
    <s v="CM"/>
    <x v="115"/>
    <s v="Sudan"/>
    <n v="2252"/>
    <n v="2253"/>
    <n v="2117"/>
    <n v="1984"/>
    <n v="39"/>
    <x v="0"/>
  </r>
  <r>
    <s v="CM"/>
    <x v="29"/>
    <s v="Turkey"/>
    <n v="2252"/>
    <n v="2136"/>
    <n v="1710"/>
    <n v="2006"/>
    <n v="17"/>
    <x v="1"/>
  </r>
  <r>
    <s v="CM"/>
    <x v="31"/>
    <s v="Denmark"/>
    <n v="2251"/>
    <n v="2238"/>
    <m/>
    <n v="1978"/>
    <n v="45"/>
    <x v="0"/>
  </r>
  <r>
    <s v="CM"/>
    <x v="46"/>
    <s v="Montenegro"/>
    <n v="2251"/>
    <n v="2167"/>
    <n v="2148"/>
    <n v="2002"/>
    <n v="21"/>
    <x v="1"/>
  </r>
  <r>
    <s v="CM"/>
    <x v="17"/>
    <s v="Hungary"/>
    <n v="2251"/>
    <n v="2253"/>
    <m/>
    <n v="1980"/>
    <n v="43"/>
    <x v="0"/>
  </r>
  <r>
    <s v="CM"/>
    <x v="39"/>
    <s v="Argentina"/>
    <n v="2250"/>
    <n v="2193"/>
    <n v="2120"/>
    <n v="1992"/>
    <n v="31"/>
    <x v="0"/>
  </r>
  <r>
    <s v="CM"/>
    <x v="5"/>
    <s v="Netherlands"/>
    <n v="2250"/>
    <m/>
    <n v="2099"/>
    <n v="2000"/>
    <n v="23"/>
    <x v="1"/>
  </r>
  <r>
    <s v="CM"/>
    <x v="17"/>
    <s v="Hungary"/>
    <n v="2249"/>
    <m/>
    <m/>
    <n v="1982"/>
    <n v="41"/>
    <x v="0"/>
  </r>
  <r>
    <s v="CM"/>
    <x v="5"/>
    <s v="Netherlands"/>
    <n v="2249"/>
    <m/>
    <n v="2294"/>
    <n v="1997"/>
    <n v="26"/>
    <x v="0"/>
  </r>
  <r>
    <s v="CM"/>
    <x v="28"/>
    <s v="Croatia"/>
    <n v="2249"/>
    <m/>
    <n v="2157"/>
    <n v="1992"/>
    <n v="31"/>
    <x v="0"/>
  </r>
  <r>
    <s v="CM"/>
    <x v="18"/>
    <s v="Ukraine"/>
    <n v="2248"/>
    <n v="2063"/>
    <n v="2173"/>
    <n v="2006"/>
    <n v="17"/>
    <x v="1"/>
  </r>
  <r>
    <s v="CM"/>
    <x v="5"/>
    <s v="Netherlands"/>
    <n v="2248"/>
    <m/>
    <m/>
    <n v="1985"/>
    <n v="38"/>
    <x v="0"/>
  </r>
  <r>
    <s v="CM"/>
    <x v="62"/>
    <s v="Morocco"/>
    <n v="2248"/>
    <n v="2243"/>
    <n v="2151"/>
    <n v="1987"/>
    <n v="36"/>
    <x v="0"/>
  </r>
  <r>
    <s v="CM"/>
    <x v="61"/>
    <s v="Mexico"/>
    <n v="2248"/>
    <n v="2204"/>
    <n v="2190"/>
    <n v="1994"/>
    <n v="29"/>
    <x v="0"/>
  </r>
  <r>
    <s v="CM"/>
    <x v="7"/>
    <s v="Romania"/>
    <n v="2247"/>
    <n v="2144"/>
    <n v="2113"/>
    <n v="2003"/>
    <n v="20"/>
    <x v="1"/>
  </r>
  <r>
    <s v="CM"/>
    <x v="1"/>
    <s v="United States"/>
    <n v="2247"/>
    <n v="1955"/>
    <m/>
    <n v="2005"/>
    <n v="18"/>
    <x v="1"/>
  </r>
  <r>
    <s v="CM"/>
    <x v="11"/>
    <s v="Poland"/>
    <n v="2246"/>
    <n v="1967"/>
    <n v="1972"/>
    <n v="2004"/>
    <n v="19"/>
    <x v="1"/>
  </r>
  <r>
    <s v="CM"/>
    <x v="71"/>
    <s v="Venezuela"/>
    <n v="2245"/>
    <n v="2338"/>
    <n v="2415"/>
    <n v="2002"/>
    <n v="21"/>
    <x v="1"/>
  </r>
  <r>
    <s v="CM"/>
    <x v="28"/>
    <s v="Croatia"/>
    <n v="2245"/>
    <n v="2104"/>
    <n v="2104"/>
    <n v="1999"/>
    <n v="24"/>
    <x v="1"/>
  </r>
  <r>
    <s v="CM"/>
    <x v="83"/>
    <s v="Kosovo"/>
    <n v="2245"/>
    <n v="2215"/>
    <n v="2321"/>
    <n v="1973"/>
    <n v="50"/>
    <x v="2"/>
  </r>
  <r>
    <s v="CM"/>
    <x v="5"/>
    <s v="Netherlands"/>
    <n v="2245"/>
    <m/>
    <m/>
    <n v="1964"/>
    <n v="59"/>
    <x v="2"/>
  </r>
  <r>
    <s v="CM"/>
    <x v="24"/>
    <s v="Austria"/>
    <n v="2245"/>
    <n v="2092"/>
    <n v="2168"/>
    <n v="1996"/>
    <n v="27"/>
    <x v="0"/>
  </r>
  <r>
    <s v="CM"/>
    <x v="38"/>
    <s v="Canada"/>
    <n v="2244"/>
    <m/>
    <m/>
    <n v="2002"/>
    <n v="21"/>
    <x v="1"/>
  </r>
  <r>
    <s v="CM"/>
    <x v="61"/>
    <s v="Mexico"/>
    <n v="2242"/>
    <n v="2071"/>
    <n v="2250"/>
    <n v="2002"/>
    <n v="21"/>
    <x v="1"/>
  </r>
  <r>
    <s v="CM"/>
    <x v="1"/>
    <s v="United States"/>
    <n v="2242"/>
    <n v="2115"/>
    <n v="2235"/>
    <n v="2001"/>
    <n v="22"/>
    <x v="1"/>
  </r>
  <r>
    <s v="CM"/>
    <x v="2"/>
    <s v="China"/>
    <n v="2241"/>
    <n v="2123"/>
    <n v="2109"/>
    <n v="1986"/>
    <n v="37"/>
    <x v="0"/>
  </r>
  <r>
    <s v="CM"/>
    <x v="29"/>
    <s v="Turkey"/>
    <n v="2241"/>
    <m/>
    <n v="2231"/>
    <n v="1996"/>
    <n v="27"/>
    <x v="0"/>
  </r>
  <r>
    <s v="CM"/>
    <x v="48"/>
    <s v="Singapore"/>
    <n v="2240"/>
    <m/>
    <m/>
    <n v="1986"/>
    <n v="37"/>
    <x v="0"/>
  </r>
  <r>
    <s v="CM"/>
    <x v="17"/>
    <s v="Hungary"/>
    <n v="2240"/>
    <m/>
    <m/>
    <n v="1970"/>
    <n v="53"/>
    <x v="2"/>
  </r>
  <r>
    <s v="CM"/>
    <x v="14"/>
    <s v="Germany"/>
    <n v="2240"/>
    <m/>
    <n v="2164"/>
    <n v="1997"/>
    <n v="26"/>
    <x v="0"/>
  </r>
  <r>
    <s v="CM"/>
    <x v="25"/>
    <s v="Serbia"/>
    <n v="2239"/>
    <n v="2173"/>
    <n v="2216"/>
    <n v="1989"/>
    <n v="34"/>
    <x v="0"/>
  </r>
  <r>
    <s v="CM"/>
    <x v="24"/>
    <s v="Austria"/>
    <n v="2239"/>
    <n v="2160"/>
    <n v="2131"/>
    <n v="2000"/>
    <n v="23"/>
    <x v="1"/>
  </r>
  <r>
    <s v="CM"/>
    <x v="4"/>
    <s v="Russia"/>
    <n v="2238"/>
    <n v="2285"/>
    <n v="2224"/>
    <n v="1995"/>
    <n v="28"/>
    <x v="0"/>
  </r>
  <r>
    <s v="CM"/>
    <x v="19"/>
    <s v="Czech Republic"/>
    <n v="2238"/>
    <n v="2035"/>
    <n v="2156"/>
    <n v="2005"/>
    <n v="18"/>
    <x v="1"/>
  </r>
  <r>
    <s v="CM"/>
    <x v="1"/>
    <s v="United States"/>
    <n v="2238"/>
    <n v="2019"/>
    <n v="2016"/>
    <n v="2004"/>
    <n v="19"/>
    <x v="1"/>
  </r>
  <r>
    <s v="CM"/>
    <x v="26"/>
    <s v="Spain"/>
    <n v="2236"/>
    <n v="2166"/>
    <n v="2134"/>
    <n v="1997"/>
    <n v="26"/>
    <x v="0"/>
  </r>
  <r>
    <s v="CM"/>
    <x v="3"/>
    <s v="France"/>
    <n v="2236"/>
    <n v="2110"/>
    <m/>
    <n v="1993"/>
    <n v="30"/>
    <x v="0"/>
  </r>
  <r>
    <s v="CM"/>
    <x v="25"/>
    <s v="Serbia"/>
    <n v="2235"/>
    <n v="2338"/>
    <n v="2294"/>
    <n v="1995"/>
    <n v="28"/>
    <x v="0"/>
  </r>
  <r>
    <s v="CM"/>
    <x v="25"/>
    <s v="Serbia"/>
    <n v="2235"/>
    <n v="2156"/>
    <n v="2115"/>
    <n v="1997"/>
    <n v="26"/>
    <x v="0"/>
  </r>
  <r>
    <s v="CM"/>
    <x v="26"/>
    <s v="Spain"/>
    <n v="2235"/>
    <m/>
    <m/>
    <n v="1974"/>
    <n v="49"/>
    <x v="0"/>
  </r>
  <r>
    <s v="CM"/>
    <x v="28"/>
    <s v="Croatia"/>
    <n v="2235"/>
    <n v="2225"/>
    <n v="2317"/>
    <n v="1992"/>
    <n v="31"/>
    <x v="0"/>
  </r>
  <r>
    <s v="CM"/>
    <x v="6"/>
    <s v="India"/>
    <n v="2235"/>
    <n v="1841"/>
    <n v="1967"/>
    <n v="2008"/>
    <n v="15"/>
    <x v="1"/>
  </r>
  <r>
    <s v="CM"/>
    <x v="62"/>
    <s v="Morocco"/>
    <n v="2234"/>
    <n v="2193"/>
    <n v="2132"/>
    <n v="1993"/>
    <n v="30"/>
    <x v="0"/>
  </r>
  <r>
    <s v="CM"/>
    <x v="1"/>
    <s v="United States"/>
    <n v="2234"/>
    <m/>
    <n v="1740"/>
    <n v="2010"/>
    <n v="13"/>
    <x v="3"/>
  </r>
  <r>
    <s v="CM"/>
    <x v="114"/>
    <s v="Malta"/>
    <n v="2234"/>
    <m/>
    <m/>
    <n v="1979"/>
    <n v="44"/>
    <x v="0"/>
  </r>
  <r>
    <s v="CM"/>
    <x v="72"/>
    <s v="Turkmenistan"/>
    <n v="2233"/>
    <n v="2099"/>
    <n v="2198"/>
    <n v="2002"/>
    <n v="21"/>
    <x v="1"/>
  </r>
  <r>
    <s v="CM"/>
    <x v="26"/>
    <s v="Spain"/>
    <n v="2233"/>
    <n v="2251"/>
    <n v="2255"/>
    <n v="1973"/>
    <n v="50"/>
    <x v="2"/>
  </r>
  <r>
    <s v="CM"/>
    <x v="29"/>
    <s v="Turkey"/>
    <n v="2233"/>
    <n v="2110"/>
    <n v="2110"/>
    <n v="2004"/>
    <n v="19"/>
    <x v="1"/>
  </r>
  <r>
    <s v="CM"/>
    <x v="71"/>
    <s v="Venezuela"/>
    <n v="2232"/>
    <n v="2207"/>
    <n v="2153"/>
    <n v="1986"/>
    <n v="37"/>
    <x v="0"/>
  </r>
  <r>
    <s v="CM"/>
    <x v="14"/>
    <s v="Germany"/>
    <n v="2232"/>
    <n v="2073"/>
    <n v="2164"/>
    <n v="2001"/>
    <n v="22"/>
    <x v="1"/>
  </r>
  <r>
    <s v="CM"/>
    <x v="15"/>
    <s v="United Kingdom"/>
    <n v="2232"/>
    <n v="2108"/>
    <n v="2131"/>
    <n v="1992"/>
    <n v="31"/>
    <x v="0"/>
  </r>
  <r>
    <s v="CM"/>
    <x v="11"/>
    <s v="Poland"/>
    <n v="2231"/>
    <n v="2126"/>
    <n v="2211"/>
    <n v="1984"/>
    <n v="39"/>
    <x v="0"/>
  </r>
  <r>
    <s v="CM"/>
    <x v="29"/>
    <s v="Turkey"/>
    <n v="2231"/>
    <n v="2185"/>
    <n v="1940"/>
    <n v="2008"/>
    <n v="15"/>
    <x v="1"/>
  </r>
  <r>
    <s v="CM"/>
    <x v="14"/>
    <s v="Germany"/>
    <n v="2231"/>
    <n v="2192"/>
    <n v="2241"/>
    <n v="2000"/>
    <n v="23"/>
    <x v="1"/>
  </r>
  <r>
    <s v="CM"/>
    <x v="18"/>
    <s v="Ukraine"/>
    <n v="2230"/>
    <n v="2079"/>
    <n v="2307"/>
    <n v="2009"/>
    <n v="14"/>
    <x v="1"/>
  </r>
  <r>
    <s v="CM"/>
    <x v="6"/>
    <s v="India"/>
    <n v="2229"/>
    <n v="2064"/>
    <n v="2073"/>
    <n v="2003"/>
    <n v="20"/>
    <x v="1"/>
  </r>
  <r>
    <s v="CM"/>
    <x v="11"/>
    <s v="Poland"/>
    <n v="2228"/>
    <n v="2145"/>
    <n v="2113"/>
    <n v="2006"/>
    <n v="17"/>
    <x v="1"/>
  </r>
  <r>
    <s v="CM"/>
    <x v="108"/>
    <s v="Nigeria"/>
    <n v="2228"/>
    <n v="2228"/>
    <n v="2252"/>
    <n v="1983"/>
    <n v="40"/>
    <x v="0"/>
  </r>
  <r>
    <s v="CM"/>
    <x v="0"/>
    <s v="Norway"/>
    <n v="2226"/>
    <n v="2105"/>
    <n v="1935"/>
    <n v="2005"/>
    <n v="18"/>
    <x v="1"/>
  </r>
  <r>
    <s v="CM"/>
    <x v="19"/>
    <s v="Czech Republic"/>
    <n v="2226"/>
    <n v="2120"/>
    <n v="2144"/>
    <n v="1996"/>
    <n v="27"/>
    <x v="0"/>
  </r>
  <r>
    <s v="CM"/>
    <x v="61"/>
    <s v="Mexico"/>
    <n v="2225"/>
    <n v="2181"/>
    <n v="2221"/>
    <n v="1983"/>
    <n v="40"/>
    <x v="0"/>
  </r>
  <r>
    <s v="CM"/>
    <x v="31"/>
    <s v="Denmark"/>
    <n v="2225"/>
    <n v="2085"/>
    <n v="2193"/>
    <n v="2006"/>
    <n v="17"/>
    <x v="1"/>
  </r>
  <r>
    <s v="CM"/>
    <x v="19"/>
    <s v="Czech Republic"/>
    <n v="2224"/>
    <n v="1906"/>
    <n v="2043"/>
    <n v="2007"/>
    <n v="16"/>
    <x v="1"/>
  </r>
  <r>
    <s v="CM"/>
    <x v="29"/>
    <s v="Turkey"/>
    <n v="2224"/>
    <m/>
    <n v="2101"/>
    <n v="2004"/>
    <n v="19"/>
    <x v="1"/>
  </r>
  <r>
    <s v="CM"/>
    <x v="21"/>
    <s v="Sweden"/>
    <n v="2224"/>
    <n v="2265"/>
    <n v="2249"/>
    <n v="1985"/>
    <n v="38"/>
    <x v="0"/>
  </r>
  <r>
    <s v="CM"/>
    <x v="11"/>
    <s v="Poland"/>
    <n v="2223"/>
    <n v="2111"/>
    <n v="1971"/>
    <n v="1994"/>
    <n v="29"/>
    <x v="0"/>
  </r>
  <r>
    <s v="CM"/>
    <x v="0"/>
    <s v="Norway"/>
    <n v="2223"/>
    <n v="2146"/>
    <n v="2324"/>
    <n v="2010"/>
    <n v="13"/>
    <x v="3"/>
  </r>
  <r>
    <s v="CM"/>
    <x v="4"/>
    <s v="Russia"/>
    <n v="2222"/>
    <m/>
    <m/>
    <n v="1988"/>
    <n v="35"/>
    <x v="0"/>
  </r>
  <r>
    <s v="CM"/>
    <x v="24"/>
    <s v="Austria"/>
    <n v="2222"/>
    <n v="2162"/>
    <n v="2127"/>
    <n v="1992"/>
    <n v="31"/>
    <x v="0"/>
  </r>
  <r>
    <s v="CM"/>
    <x v="11"/>
    <s v="Poland"/>
    <n v="2222"/>
    <n v="2171"/>
    <n v="2141"/>
    <n v="1995"/>
    <n v="28"/>
    <x v="0"/>
  </r>
  <r>
    <s v="CM"/>
    <x v="3"/>
    <s v="France"/>
    <n v="2220"/>
    <n v="2022"/>
    <n v="2211"/>
    <n v="1971"/>
    <n v="52"/>
    <x v="2"/>
  </r>
  <r>
    <s v="CM"/>
    <x v="14"/>
    <s v="Germany"/>
    <n v="2220"/>
    <n v="2120"/>
    <m/>
    <n v="1986"/>
    <n v="37"/>
    <x v="0"/>
  </r>
  <r>
    <s v="CM"/>
    <x v="98"/>
    <s v="Tajikistan"/>
    <n v="2220"/>
    <n v="2130"/>
    <n v="2110"/>
    <n v="1996"/>
    <n v="27"/>
    <x v="0"/>
  </r>
  <r>
    <s v="CM"/>
    <x v="29"/>
    <s v="Turkey"/>
    <n v="2220"/>
    <m/>
    <n v="2087"/>
    <n v="1999"/>
    <n v="24"/>
    <x v="1"/>
  </r>
  <r>
    <s v="CM"/>
    <x v="31"/>
    <s v="Denmark"/>
    <n v="2218"/>
    <n v="2206"/>
    <m/>
    <n v="1964"/>
    <n v="59"/>
    <x v="2"/>
  </r>
  <r>
    <s v="CM"/>
    <x v="79"/>
    <s v="Tunisia"/>
    <n v="2218"/>
    <m/>
    <n v="2103"/>
    <n v="1973"/>
    <n v="50"/>
    <x v="2"/>
  </r>
  <r>
    <s v="CM"/>
    <x v="63"/>
    <s v="Estonia"/>
    <n v="2218"/>
    <n v="2010"/>
    <n v="2033"/>
    <n v="2005"/>
    <n v="18"/>
    <x v="1"/>
  </r>
  <r>
    <s v="CM"/>
    <x v="5"/>
    <s v="Netherlands"/>
    <n v="2218"/>
    <n v="2247"/>
    <n v="2181"/>
    <n v="1980"/>
    <n v="43"/>
    <x v="0"/>
  </r>
  <r>
    <s v="CM"/>
    <x v="26"/>
    <s v="Spain"/>
    <n v="2218"/>
    <n v="2195"/>
    <n v="2112"/>
    <n v="1997"/>
    <n v="26"/>
    <x v="0"/>
  </r>
  <r>
    <s v="CM"/>
    <x v="61"/>
    <s v="Mexico"/>
    <n v="2217"/>
    <n v="2143"/>
    <n v="2149"/>
    <n v="2003"/>
    <n v="20"/>
    <x v="1"/>
  </r>
  <r>
    <s v="CM"/>
    <x v="26"/>
    <s v="Spain"/>
    <n v="2217"/>
    <n v="2143"/>
    <n v="2213"/>
    <n v="1993"/>
    <n v="30"/>
    <x v="0"/>
  </r>
  <r>
    <s v="CM"/>
    <x v="23"/>
    <s v="Egypt"/>
    <n v="2217"/>
    <n v="2071"/>
    <n v="2045"/>
    <n v="1983"/>
    <n v="40"/>
    <x v="0"/>
  </r>
  <r>
    <s v="CM"/>
    <x v="3"/>
    <s v="France"/>
    <n v="2217"/>
    <n v="2141"/>
    <n v="2124"/>
    <n v="2001"/>
    <n v="22"/>
    <x v="1"/>
  </r>
  <r>
    <s v="CM"/>
    <x v="22"/>
    <s v="Slovenia"/>
    <n v="2216"/>
    <n v="1894"/>
    <n v="1921"/>
    <n v="2005"/>
    <n v="18"/>
    <x v="1"/>
  </r>
  <r>
    <s v="CM"/>
    <x v="16"/>
    <s v="Armenia"/>
    <n v="2216"/>
    <n v="2040"/>
    <n v="2176"/>
    <n v="2002"/>
    <n v="21"/>
    <x v="1"/>
  </r>
  <r>
    <s v="CM"/>
    <x v="33"/>
    <s v="Chile"/>
    <n v="2216"/>
    <n v="2159"/>
    <n v="2183"/>
    <n v="1987"/>
    <n v="36"/>
    <x v="0"/>
  </r>
  <r>
    <s v="CM"/>
    <x v="15"/>
    <s v="United Kingdom"/>
    <n v="2216"/>
    <n v="1903"/>
    <n v="1903"/>
    <n v="2005"/>
    <n v="18"/>
    <x v="1"/>
  </r>
  <r>
    <s v="CM"/>
    <x v="5"/>
    <s v="Netherlands"/>
    <n v="2216"/>
    <m/>
    <n v="2248"/>
    <n v="1974"/>
    <n v="49"/>
    <x v="0"/>
  </r>
  <r>
    <s v="CM"/>
    <x v="5"/>
    <s v="Netherlands"/>
    <n v="2216"/>
    <m/>
    <n v="1925"/>
    <n v="1998"/>
    <n v="25"/>
    <x v="0"/>
  </r>
  <r>
    <s v="CM"/>
    <x v="26"/>
    <s v="Spain"/>
    <n v="2216"/>
    <n v="2091"/>
    <n v="2109"/>
    <n v="1985"/>
    <n v="38"/>
    <x v="0"/>
  </r>
  <r>
    <s v="CM"/>
    <x v="9"/>
    <s v="Iran"/>
    <n v="2216"/>
    <n v="2004"/>
    <n v="2017"/>
    <n v="2006"/>
    <n v="17"/>
    <x v="1"/>
  </r>
  <r>
    <s v="CM"/>
    <x v="11"/>
    <s v="Poland"/>
    <n v="2215"/>
    <n v="2116"/>
    <n v="2161"/>
    <n v="1983"/>
    <n v="40"/>
    <x v="0"/>
  </r>
  <r>
    <s v="CM"/>
    <x v="14"/>
    <s v="Germany"/>
    <n v="2215"/>
    <n v="2140"/>
    <m/>
    <n v="1997"/>
    <n v="26"/>
    <x v="0"/>
  </r>
  <r>
    <s v="CM"/>
    <x v="24"/>
    <s v="Austria"/>
    <n v="2215"/>
    <n v="2051"/>
    <n v="2106"/>
    <n v="2000"/>
    <n v="23"/>
    <x v="1"/>
  </r>
  <r>
    <s v="CM"/>
    <x v="25"/>
    <s v="Serbia"/>
    <n v="2215"/>
    <n v="2182"/>
    <n v="2119"/>
    <n v="2002"/>
    <n v="21"/>
    <x v="1"/>
  </r>
  <r>
    <s v="CM"/>
    <x v="6"/>
    <s v="India"/>
    <n v="2215"/>
    <n v="2021"/>
    <n v="2042"/>
    <n v="2008"/>
    <n v="15"/>
    <x v="1"/>
  </r>
  <r>
    <s v="CM"/>
    <x v="67"/>
    <s v="Iceland"/>
    <n v="2214"/>
    <n v="2192"/>
    <n v="2273"/>
    <n v="1967"/>
    <n v="56"/>
    <x v="2"/>
  </r>
  <r>
    <s v="CM"/>
    <x v="8"/>
    <s v="Azerbaijan"/>
    <n v="2214"/>
    <n v="1878"/>
    <n v="1893"/>
    <n v="2006"/>
    <n v="17"/>
    <x v="1"/>
  </r>
  <r>
    <s v="CM"/>
    <x v="21"/>
    <s v="Sweden"/>
    <n v="2214"/>
    <n v="2206"/>
    <n v="2216"/>
    <n v="1992"/>
    <n v="31"/>
    <x v="0"/>
  </r>
  <r>
    <s v="CM"/>
    <x v="29"/>
    <s v="Turkey"/>
    <n v="2214"/>
    <n v="2104"/>
    <n v="2104"/>
    <n v="2003"/>
    <n v="20"/>
    <x v="1"/>
  </r>
  <r>
    <s v="CM"/>
    <x v="4"/>
    <s v="Russia"/>
    <n v="2213"/>
    <n v="1854"/>
    <n v="2057"/>
    <n v="2007"/>
    <n v="16"/>
    <x v="1"/>
  </r>
  <r>
    <s v="CM"/>
    <x v="26"/>
    <s v="Spain"/>
    <n v="2213"/>
    <n v="2143"/>
    <n v="2090"/>
    <n v="1989"/>
    <n v="34"/>
    <x v="0"/>
  </r>
  <r>
    <s v="CM"/>
    <x v="61"/>
    <s v="Mexico"/>
    <n v="2212"/>
    <n v="2171"/>
    <n v="2097"/>
    <n v="2002"/>
    <n v="21"/>
    <x v="1"/>
  </r>
  <r>
    <s v="CM"/>
    <x v="28"/>
    <s v="Croatia"/>
    <n v="2212"/>
    <n v="2129"/>
    <n v="2194"/>
    <n v="1999"/>
    <n v="24"/>
    <x v="1"/>
  </r>
  <r>
    <s v="CM"/>
    <x v="52"/>
    <s v="Bosnia and Herzegovina"/>
    <n v="2211"/>
    <n v="2167"/>
    <n v="2156"/>
    <n v="1984"/>
    <n v="39"/>
    <x v="0"/>
  </r>
  <r>
    <s v="CM"/>
    <x v="51"/>
    <s v="Belgium"/>
    <n v="2211"/>
    <n v="2154"/>
    <n v="2137"/>
    <n v="2003"/>
    <n v="20"/>
    <x v="1"/>
  </r>
  <r>
    <s v="CM"/>
    <x v="21"/>
    <s v="Sweden"/>
    <n v="2211"/>
    <n v="2234"/>
    <n v="2188"/>
    <n v="1998"/>
    <n v="25"/>
    <x v="0"/>
  </r>
  <r>
    <s v="CM"/>
    <x v="17"/>
    <s v="Hungary"/>
    <n v="2211"/>
    <m/>
    <n v="2176"/>
    <n v="1981"/>
    <n v="42"/>
    <x v="0"/>
  </r>
  <r>
    <s v="CM"/>
    <x v="19"/>
    <s v="Czech Republic"/>
    <n v="2210"/>
    <n v="1958"/>
    <n v="2035"/>
    <n v="2007"/>
    <n v="16"/>
    <x v="1"/>
  </r>
  <r>
    <s v="CM"/>
    <x v="26"/>
    <s v="Spain"/>
    <n v="2210"/>
    <n v="2123"/>
    <m/>
    <n v="1978"/>
    <n v="45"/>
    <x v="0"/>
  </r>
  <r>
    <s v="CM"/>
    <x v="5"/>
    <s v="Netherlands"/>
    <n v="2210"/>
    <m/>
    <n v="2247"/>
    <n v="1973"/>
    <n v="50"/>
    <x v="2"/>
  </r>
  <r>
    <s v="CM"/>
    <x v="71"/>
    <s v="Venezuela"/>
    <n v="2209"/>
    <n v="2106"/>
    <n v="2143"/>
    <n v="2004"/>
    <n v="19"/>
    <x v="1"/>
  </r>
  <r>
    <s v="CM"/>
    <x v="17"/>
    <s v="Hungary"/>
    <n v="2209"/>
    <n v="2077"/>
    <n v="1970"/>
    <n v="2006"/>
    <n v="17"/>
    <x v="1"/>
  </r>
  <r>
    <s v="CM"/>
    <x v="61"/>
    <s v="Mexico"/>
    <n v="2209"/>
    <n v="2075"/>
    <n v="2108"/>
    <n v="2001"/>
    <n v="22"/>
    <x v="1"/>
  </r>
  <r>
    <s v="CM"/>
    <x v="1"/>
    <s v="United States"/>
    <n v="2209"/>
    <m/>
    <m/>
    <n v="2002"/>
    <n v="21"/>
    <x v="1"/>
  </r>
  <r>
    <s v="CM"/>
    <x v="14"/>
    <s v="Germany"/>
    <n v="2208"/>
    <n v="2162"/>
    <n v="2231"/>
    <n v="1994"/>
    <n v="29"/>
    <x v="0"/>
  </r>
  <r>
    <s v="CM"/>
    <x v="14"/>
    <s v="Germany"/>
    <n v="2207"/>
    <n v="2139"/>
    <m/>
    <n v="1968"/>
    <n v="55"/>
    <x v="2"/>
  </r>
  <r>
    <s v="CM"/>
    <x v="11"/>
    <s v="Poland"/>
    <n v="2207"/>
    <n v="2132"/>
    <n v="2269"/>
    <n v="1993"/>
    <n v="30"/>
    <x v="0"/>
  </r>
  <r>
    <s v="CM"/>
    <x v="0"/>
    <s v="Norway"/>
    <n v="2207"/>
    <n v="2159"/>
    <n v="2221"/>
    <n v="2003"/>
    <n v="20"/>
    <x v="1"/>
  </r>
  <r>
    <s v="CM"/>
    <x v="14"/>
    <s v="Germany"/>
    <n v="2206"/>
    <n v="2186"/>
    <n v="2179"/>
    <n v="1990"/>
    <n v="33"/>
    <x v="0"/>
  </r>
  <r>
    <s v="CM"/>
    <x v="4"/>
    <s v="Russia"/>
    <n v="2206"/>
    <n v="2199"/>
    <n v="2233"/>
    <n v="2007"/>
    <n v="16"/>
    <x v="1"/>
  </r>
  <r>
    <s v="CM"/>
    <x v="3"/>
    <s v="France"/>
    <n v="2206"/>
    <n v="2200"/>
    <n v="2170"/>
    <n v="1984"/>
    <n v="39"/>
    <x v="0"/>
  </r>
  <r>
    <s v="CM"/>
    <x v="6"/>
    <s v="India"/>
    <n v="2206"/>
    <n v="2041"/>
    <n v="2052"/>
    <n v="2009"/>
    <n v="14"/>
    <x v="1"/>
  </r>
  <r>
    <s v="CM"/>
    <x v="53"/>
    <s v="Georgia"/>
    <n v="2206"/>
    <n v="2262"/>
    <n v="2359"/>
    <n v="1994"/>
    <n v="29"/>
    <x v="0"/>
  </r>
  <r>
    <s v="CM"/>
    <x v="4"/>
    <s v="Russia"/>
    <n v="2206"/>
    <n v="2306"/>
    <n v="2300"/>
    <n v="2009"/>
    <n v="14"/>
    <x v="1"/>
  </r>
  <r>
    <s v="CM"/>
    <x v="28"/>
    <s v="Croatia"/>
    <n v="2206"/>
    <m/>
    <n v="2224"/>
    <n v="1989"/>
    <n v="34"/>
    <x v="0"/>
  </r>
  <r>
    <s v="CM"/>
    <x v="0"/>
    <s v="Norway"/>
    <n v="2205"/>
    <n v="2159"/>
    <n v="2126"/>
    <n v="1999"/>
    <n v="24"/>
    <x v="1"/>
  </r>
  <r>
    <s v="CM"/>
    <x v="71"/>
    <s v="Venezuela"/>
    <n v="2205"/>
    <n v="2171"/>
    <n v="2198"/>
    <n v="1984"/>
    <n v="39"/>
    <x v="0"/>
  </r>
  <r>
    <s v="CM"/>
    <x v="14"/>
    <s v="Germany"/>
    <n v="2205"/>
    <m/>
    <m/>
    <n v="1979"/>
    <n v="44"/>
    <x v="0"/>
  </r>
  <r>
    <s v="CM"/>
    <x v="16"/>
    <s v="Armenia"/>
    <n v="2204"/>
    <n v="2048"/>
    <n v="1933"/>
    <n v="2007"/>
    <n v="16"/>
    <x v="1"/>
  </r>
  <r>
    <s v="CM"/>
    <x v="5"/>
    <s v="Netherlands"/>
    <n v="2203"/>
    <m/>
    <m/>
    <n v="1969"/>
    <n v="54"/>
    <x v="2"/>
  </r>
  <r>
    <s v="CM"/>
    <x v="3"/>
    <s v="France"/>
    <n v="2203"/>
    <n v="2039"/>
    <n v="1951"/>
    <n v="2007"/>
    <n v="16"/>
    <x v="1"/>
  </r>
  <r>
    <s v="CM"/>
    <x v="0"/>
    <s v="Norway"/>
    <n v="2203"/>
    <n v="2145"/>
    <n v="2172"/>
    <n v="1992"/>
    <n v="31"/>
    <x v="0"/>
  </r>
  <r>
    <s v="CM"/>
    <x v="5"/>
    <s v="Netherlands"/>
    <n v="2203"/>
    <m/>
    <n v="2085"/>
    <n v="1994"/>
    <n v="29"/>
    <x v="0"/>
  </r>
  <r>
    <s v="CM"/>
    <x v="4"/>
    <s v="Russia"/>
    <n v="2203"/>
    <n v="2165"/>
    <n v="2066"/>
    <n v="2008"/>
    <n v="15"/>
    <x v="1"/>
  </r>
  <r>
    <s v="CM"/>
    <x v="18"/>
    <s v="Ukraine"/>
    <n v="2203"/>
    <n v="2087"/>
    <n v="2049"/>
    <n v="2010"/>
    <n v="13"/>
    <x v="3"/>
  </r>
  <r>
    <s v="CM"/>
    <x v="71"/>
    <s v="Venezuela"/>
    <n v="2202"/>
    <m/>
    <n v="2163"/>
    <n v="1995"/>
    <n v="28"/>
    <x v="0"/>
  </r>
  <r>
    <s v="CM"/>
    <x v="29"/>
    <s v="Turkey"/>
    <n v="2201"/>
    <n v="2123"/>
    <n v="2127"/>
    <n v="2000"/>
    <n v="23"/>
    <x v="1"/>
  </r>
  <r>
    <s v="CM"/>
    <x v="26"/>
    <s v="Spain"/>
    <n v="2201"/>
    <n v="2097"/>
    <n v="2091"/>
    <n v="1996"/>
    <n v="27"/>
    <x v="0"/>
  </r>
  <r>
    <s v="CM"/>
    <x v="31"/>
    <s v="Denmark"/>
    <n v="2201"/>
    <n v="2198"/>
    <n v="2191"/>
    <n v="1960"/>
    <n v="63"/>
    <x v="2"/>
  </r>
  <r>
    <s v="CM"/>
    <x v="14"/>
    <s v="Germany"/>
    <n v="2201"/>
    <n v="2261"/>
    <n v="2257"/>
    <n v="1993"/>
    <n v="30"/>
    <x v="0"/>
  </r>
  <r>
    <s v="CM"/>
    <x v="9"/>
    <s v="Iran"/>
    <n v="2201"/>
    <n v="2139"/>
    <n v="2219"/>
    <n v="1998"/>
    <n v="25"/>
    <x v="0"/>
  </r>
  <r>
    <s v="CM"/>
    <x v="11"/>
    <s v="Poland"/>
    <n v="2201"/>
    <n v="2109"/>
    <n v="2096"/>
    <n v="1981"/>
    <n v="42"/>
    <x v="0"/>
  </r>
  <r>
    <s v="CM"/>
    <x v="14"/>
    <s v="Germany"/>
    <n v="2201"/>
    <n v="2129"/>
    <m/>
    <n v="2002"/>
    <n v="21"/>
    <x v="1"/>
  </r>
  <r>
    <s v="CM"/>
    <x v="25"/>
    <s v="Serbia"/>
    <n v="2200"/>
    <n v="2141"/>
    <n v="2222"/>
    <n v="2000"/>
    <n v="23"/>
    <x v="1"/>
  </r>
  <r>
    <s v="CM"/>
    <x v="54"/>
    <s v="Finland"/>
    <n v="2200"/>
    <n v="2217"/>
    <n v="2165"/>
    <n v="1972"/>
    <n v="51"/>
    <x v="2"/>
  </r>
  <r>
    <s v="CM"/>
    <x v="83"/>
    <s v="Kosovo"/>
    <n v="2200"/>
    <n v="2141"/>
    <n v="2174"/>
    <n v="2003"/>
    <n v="20"/>
    <x v="1"/>
  </r>
  <r>
    <s v="CM"/>
    <x v="40"/>
    <s v="Cuba"/>
    <n v="2200"/>
    <m/>
    <n v="2154"/>
    <n v="1993"/>
    <n v="30"/>
    <x v="0"/>
  </r>
  <r>
    <s v="CM"/>
    <x v="3"/>
    <s v="France"/>
    <n v="2200"/>
    <n v="2225"/>
    <n v="2170"/>
    <n v="1984"/>
    <n v="39"/>
    <x v="0"/>
  </r>
  <r>
    <s v="CM"/>
    <x v="12"/>
    <s v="Bulgaria"/>
    <n v="2200"/>
    <n v="2098"/>
    <n v="2098"/>
    <n v="1999"/>
    <n v="24"/>
    <x v="1"/>
  </r>
  <r>
    <s v="CM"/>
    <x v="51"/>
    <s v="Belgium"/>
    <n v="2199"/>
    <n v="2177"/>
    <n v="2142"/>
    <n v="1997"/>
    <n v="26"/>
    <x v="0"/>
  </r>
  <r>
    <s v="CM"/>
    <x v="61"/>
    <s v="Mexico"/>
    <n v="2199"/>
    <n v="2136"/>
    <n v="2199"/>
    <n v="1994"/>
    <n v="29"/>
    <x v="0"/>
  </r>
  <r>
    <s v="CM"/>
    <x v="6"/>
    <s v="India"/>
    <n v="2199"/>
    <n v="2099"/>
    <n v="2151"/>
    <n v="1997"/>
    <n v="26"/>
    <x v="0"/>
  </r>
  <r>
    <s v="CM"/>
    <x v="15"/>
    <s v="United Kingdom"/>
    <n v="2199"/>
    <n v="2140"/>
    <n v="2111"/>
    <n v="1971"/>
    <n v="52"/>
    <x v="2"/>
  </r>
  <r>
    <s v="CM"/>
    <x v="39"/>
    <s v="Argentina"/>
    <n v="2198"/>
    <n v="2088"/>
    <n v="2012"/>
    <n v="1998"/>
    <n v="25"/>
    <x v="0"/>
  </r>
  <r>
    <s v="CM"/>
    <x v="5"/>
    <s v="Netherlands"/>
    <n v="2198"/>
    <m/>
    <m/>
    <n v="1970"/>
    <n v="53"/>
    <x v="2"/>
  </r>
  <r>
    <s v="CM"/>
    <x v="7"/>
    <s v="Romania"/>
    <n v="2197"/>
    <n v="2128"/>
    <n v="2122"/>
    <n v="1998"/>
    <n v="25"/>
    <x v="0"/>
  </r>
  <r>
    <s v="CM"/>
    <x v="14"/>
    <s v="Germany"/>
    <n v="2197"/>
    <m/>
    <m/>
    <n v="1976"/>
    <n v="47"/>
    <x v="0"/>
  </r>
  <r>
    <s v="CM"/>
    <x v="52"/>
    <s v="Bosnia and Herzegovina"/>
    <n v="2197"/>
    <n v="2229"/>
    <n v="2244"/>
    <n v="1997"/>
    <n v="26"/>
    <x v="0"/>
  </r>
  <r>
    <s v="CM"/>
    <x v="26"/>
    <s v="Spain"/>
    <n v="2197"/>
    <n v="2134"/>
    <n v="2092"/>
    <n v="2005"/>
    <n v="18"/>
    <x v="1"/>
  </r>
  <r>
    <s v="CM"/>
    <x v="32"/>
    <s v="Italy"/>
    <n v="2197"/>
    <n v="2086"/>
    <n v="2198"/>
    <n v="2004"/>
    <n v="19"/>
    <x v="1"/>
  </r>
  <r>
    <s v="CM"/>
    <x v="26"/>
    <s v="Spain"/>
    <n v="2197"/>
    <n v="2167"/>
    <n v="2089"/>
    <n v="1995"/>
    <n v="28"/>
    <x v="0"/>
  </r>
  <r>
    <s v="CM"/>
    <x v="21"/>
    <s v="Sweden"/>
    <n v="2196"/>
    <n v="2055"/>
    <n v="2077"/>
    <n v="2004"/>
    <n v="19"/>
    <x v="1"/>
  </r>
  <r>
    <s v="CM"/>
    <x v="32"/>
    <s v="Italy"/>
    <n v="2196"/>
    <n v="2137"/>
    <m/>
    <n v="1970"/>
    <n v="53"/>
    <x v="2"/>
  </r>
  <r>
    <s v="CM"/>
    <x v="11"/>
    <s v="Poland"/>
    <n v="2195"/>
    <n v="1983"/>
    <n v="2130"/>
    <n v="1980"/>
    <n v="43"/>
    <x v="0"/>
  </r>
  <r>
    <s v="CM"/>
    <x v="29"/>
    <s v="Turkey"/>
    <n v="2195"/>
    <n v="2125"/>
    <n v="2166"/>
    <n v="2002"/>
    <n v="21"/>
    <x v="1"/>
  </r>
  <r>
    <s v="CM"/>
    <x v="32"/>
    <s v="Italy"/>
    <n v="2194"/>
    <n v="2151"/>
    <n v="2205"/>
    <n v="1979"/>
    <n v="44"/>
    <x v="0"/>
  </r>
  <r>
    <s v="CM"/>
    <x v="26"/>
    <s v="Spain"/>
    <n v="2194"/>
    <n v="2172"/>
    <n v="2138"/>
    <n v="1995"/>
    <n v="28"/>
    <x v="0"/>
  </r>
  <r>
    <s v="CM"/>
    <x v="26"/>
    <s v="Spain"/>
    <n v="2194"/>
    <n v="2152"/>
    <n v="2179"/>
    <n v="2003"/>
    <n v="20"/>
    <x v="1"/>
  </r>
  <r>
    <s v="CM"/>
    <x v="54"/>
    <s v="Finland"/>
    <n v="2194"/>
    <m/>
    <m/>
    <n v="1969"/>
    <n v="54"/>
    <x v="2"/>
  </r>
  <r>
    <s v="CM"/>
    <x v="25"/>
    <s v="Serbia"/>
    <n v="2194"/>
    <n v="2197"/>
    <n v="2246"/>
    <n v="1971"/>
    <n v="52"/>
    <x v="2"/>
  </r>
  <r>
    <s v="CM"/>
    <x v="1"/>
    <s v="United States"/>
    <n v="2194"/>
    <n v="2183"/>
    <n v="2040"/>
    <n v="2005"/>
    <n v="18"/>
    <x v="1"/>
  </r>
  <r>
    <s v="CM"/>
    <x v="65"/>
    <s v="Mongolia"/>
    <n v="2193"/>
    <n v="1870"/>
    <n v="2089"/>
    <n v="2005"/>
    <n v="18"/>
    <x v="1"/>
  </r>
  <r>
    <s v="CM"/>
    <x v="59"/>
    <s v="United Kingdom"/>
    <n v="2193"/>
    <n v="2184"/>
    <n v="2197"/>
    <n v="1991"/>
    <n v="32"/>
    <x v="0"/>
  </r>
  <r>
    <s v="CM"/>
    <x v="20"/>
    <s v="Switzerland"/>
    <n v="2192"/>
    <n v="2138"/>
    <n v="2125"/>
    <n v="2002"/>
    <n v="21"/>
    <x v="1"/>
  </r>
  <r>
    <s v="CM"/>
    <x v="36"/>
    <s v="Greece"/>
    <n v="2192"/>
    <n v="2095"/>
    <n v="2105"/>
    <n v="1994"/>
    <n v="29"/>
    <x v="0"/>
  </r>
  <r>
    <s v="CM"/>
    <x v="88"/>
    <s v="Dominican Republic"/>
    <n v="2191"/>
    <n v="2231"/>
    <n v="2237"/>
    <n v="1986"/>
    <n v="37"/>
    <x v="0"/>
  </r>
  <r>
    <s v="CM"/>
    <x v="28"/>
    <s v="Croatia"/>
    <n v="2191"/>
    <n v="2166"/>
    <n v="2202"/>
    <n v="1993"/>
    <n v="30"/>
    <x v="0"/>
  </r>
  <r>
    <s v="CM"/>
    <x v="56"/>
    <s v="Philippines"/>
    <n v="2191"/>
    <n v="2151"/>
    <n v="2144"/>
    <n v="2000"/>
    <n v="23"/>
    <x v="1"/>
  </r>
  <r>
    <s v="CM"/>
    <x v="5"/>
    <s v="Netherlands"/>
    <n v="2191"/>
    <m/>
    <m/>
    <n v="1971"/>
    <n v="52"/>
    <x v="2"/>
  </r>
  <r>
    <s v="CM"/>
    <x v="17"/>
    <s v="Hungary"/>
    <n v="2190"/>
    <n v="2106"/>
    <n v="2109"/>
    <n v="1988"/>
    <n v="35"/>
    <x v="0"/>
  </r>
  <r>
    <s v="CM"/>
    <x v="26"/>
    <s v="Spain"/>
    <n v="2190"/>
    <m/>
    <m/>
    <n v="1966"/>
    <n v="57"/>
    <x v="2"/>
  </r>
  <r>
    <s v="CM"/>
    <x v="14"/>
    <s v="Germany"/>
    <n v="2190"/>
    <m/>
    <n v="2110"/>
    <n v="2001"/>
    <n v="22"/>
    <x v="1"/>
  </r>
  <r>
    <s v="CM"/>
    <x v="21"/>
    <s v="Sweden"/>
    <n v="2190"/>
    <n v="2130"/>
    <n v="2130"/>
    <n v="2001"/>
    <n v="22"/>
    <x v="1"/>
  </r>
  <r>
    <s v="CM"/>
    <x v="26"/>
    <s v="Spain"/>
    <n v="2190"/>
    <n v="1962"/>
    <n v="2043"/>
    <n v="2006"/>
    <n v="17"/>
    <x v="1"/>
  </r>
  <r>
    <s v="CM"/>
    <x v="11"/>
    <s v="Poland"/>
    <n v="2190"/>
    <n v="2119"/>
    <n v="2117"/>
    <n v="1996"/>
    <n v="27"/>
    <x v="0"/>
  </r>
  <r>
    <s v="CM"/>
    <x v="38"/>
    <s v="Canada"/>
    <n v="2190"/>
    <n v="2110"/>
    <n v="2110"/>
    <n v="2001"/>
    <n v="22"/>
    <x v="1"/>
  </r>
  <r>
    <s v="CM"/>
    <x v="1"/>
    <s v="United States"/>
    <n v="2190"/>
    <m/>
    <m/>
    <n v="2009"/>
    <n v="14"/>
    <x v="1"/>
  </r>
  <r>
    <s v="CM"/>
    <x v="47"/>
    <s v="Brazil"/>
    <n v="2190"/>
    <n v="2198"/>
    <n v="2155"/>
    <n v="1964"/>
    <n v="59"/>
    <x v="2"/>
  </r>
  <r>
    <s v="CM"/>
    <x v="11"/>
    <s v="Poland"/>
    <n v="2189"/>
    <n v="2155"/>
    <n v="2092"/>
    <n v="1990"/>
    <n v="33"/>
    <x v="0"/>
  </r>
  <r>
    <s v="CM"/>
    <x v="38"/>
    <s v="Canada"/>
    <n v="2189"/>
    <n v="2108"/>
    <n v="2033"/>
    <n v="1989"/>
    <n v="34"/>
    <x v="0"/>
  </r>
  <r>
    <s v="CM"/>
    <x v="17"/>
    <s v="Hungary"/>
    <n v="2189"/>
    <n v="2036"/>
    <n v="2005"/>
    <n v="2004"/>
    <n v="19"/>
    <x v="1"/>
  </r>
  <r>
    <s v="CM"/>
    <x v="6"/>
    <s v="India"/>
    <n v="2188"/>
    <n v="2089"/>
    <n v="2072"/>
    <n v="1994"/>
    <n v="29"/>
    <x v="0"/>
  </r>
  <r>
    <s v="CM"/>
    <x v="25"/>
    <s v="Serbia"/>
    <n v="2188"/>
    <n v="2179"/>
    <n v="2146"/>
    <n v="1968"/>
    <n v="55"/>
    <x v="2"/>
  </r>
  <r>
    <s v="CM"/>
    <x v="32"/>
    <s v="Italy"/>
    <n v="2188"/>
    <n v="2104"/>
    <n v="2021"/>
    <n v="2006"/>
    <n v="17"/>
    <x v="1"/>
  </r>
  <r>
    <s v="CM"/>
    <x v="114"/>
    <s v="Malta"/>
    <n v="2188"/>
    <n v="2127"/>
    <n v="2068"/>
    <n v="1979"/>
    <n v="44"/>
    <x v="0"/>
  </r>
  <r>
    <s v="CM"/>
    <x v="11"/>
    <s v="Poland"/>
    <n v="2188"/>
    <m/>
    <m/>
    <n v="1985"/>
    <n v="38"/>
    <x v="0"/>
  </r>
  <r>
    <s v="CM"/>
    <x v="36"/>
    <s v="Greece"/>
    <n v="2188"/>
    <n v="2086"/>
    <n v="2120"/>
    <n v="1982"/>
    <n v="41"/>
    <x v="0"/>
  </r>
  <r>
    <s v="CM"/>
    <x v="33"/>
    <s v="Chile"/>
    <n v="2187"/>
    <n v="2071"/>
    <n v="2040"/>
    <n v="2005"/>
    <n v="18"/>
    <x v="1"/>
  </r>
  <r>
    <s v="CM"/>
    <x v="66"/>
    <s v="Andorra"/>
    <n v="2187"/>
    <n v="2188"/>
    <n v="2047"/>
    <n v="2007"/>
    <n v="16"/>
    <x v="1"/>
  </r>
  <r>
    <s v="CM"/>
    <x v="3"/>
    <s v="France"/>
    <n v="2187"/>
    <n v="2168"/>
    <m/>
    <n v="1973"/>
    <n v="50"/>
    <x v="2"/>
  </r>
  <r>
    <s v="CM"/>
    <x v="1"/>
    <s v="United States"/>
    <n v="2186"/>
    <m/>
    <n v="2087"/>
    <n v="2001"/>
    <n v="22"/>
    <x v="1"/>
  </r>
  <r>
    <s v="CM"/>
    <x v="33"/>
    <s v="Chile"/>
    <n v="2186"/>
    <n v="2288"/>
    <n v="2137"/>
    <n v="1978"/>
    <n v="45"/>
    <x v="0"/>
  </r>
  <r>
    <s v="CM"/>
    <x v="21"/>
    <s v="Sweden"/>
    <n v="2186"/>
    <n v="2203"/>
    <n v="2209"/>
    <n v="1976"/>
    <n v="47"/>
    <x v="0"/>
  </r>
  <r>
    <s v="CM"/>
    <x v="61"/>
    <s v="Mexico"/>
    <n v="2186"/>
    <n v="1923"/>
    <n v="1899"/>
    <n v="2006"/>
    <n v="17"/>
    <x v="1"/>
  </r>
  <r>
    <s v="CM"/>
    <x v="18"/>
    <s v="Ukraine"/>
    <n v="2186"/>
    <n v="1988"/>
    <n v="2097"/>
    <n v="2009"/>
    <n v="14"/>
    <x v="1"/>
  </r>
  <r>
    <s v="CM"/>
    <x v="5"/>
    <s v="Netherlands"/>
    <n v="2185"/>
    <m/>
    <m/>
    <n v="1967"/>
    <n v="56"/>
    <x v="2"/>
  </r>
  <r>
    <s v="CM"/>
    <x v="61"/>
    <s v="Mexico"/>
    <n v="2185"/>
    <n v="2158"/>
    <n v="2086"/>
    <n v="1995"/>
    <n v="28"/>
    <x v="0"/>
  </r>
  <r>
    <s v="CM"/>
    <x v="10"/>
    <s v="Vietnam"/>
    <n v="2185"/>
    <n v="1894"/>
    <n v="2010"/>
    <n v="2005"/>
    <n v="18"/>
    <x v="1"/>
  </r>
  <r>
    <s v="CM"/>
    <x v="100"/>
    <s v="Zambia"/>
    <n v="2184"/>
    <n v="2137"/>
    <n v="2225"/>
    <n v="1992"/>
    <n v="31"/>
    <x v="0"/>
  </r>
  <r>
    <s v="CM"/>
    <x v="3"/>
    <s v="France"/>
    <n v="2184"/>
    <n v="2242"/>
    <n v="2216"/>
    <n v="2001"/>
    <n v="22"/>
    <x v="1"/>
  </r>
  <r>
    <s v="CM"/>
    <x v="26"/>
    <s v="Spain"/>
    <n v="2184"/>
    <n v="2098"/>
    <m/>
    <n v="1989"/>
    <n v="34"/>
    <x v="0"/>
  </r>
  <r>
    <s v="CM"/>
    <x v="3"/>
    <s v="France"/>
    <n v="2183"/>
    <m/>
    <n v="2191"/>
    <n v="1974"/>
    <n v="49"/>
    <x v="0"/>
  </r>
  <r>
    <s v="CM"/>
    <x v="33"/>
    <s v="Chile"/>
    <n v="2183"/>
    <n v="2251"/>
    <n v="2209"/>
    <n v="1981"/>
    <n v="42"/>
    <x v="0"/>
  </r>
  <r>
    <s v="CM"/>
    <x v="27"/>
    <s v="Israel"/>
    <n v="2183"/>
    <n v="2028"/>
    <n v="2040"/>
    <n v="2000"/>
    <n v="23"/>
    <x v="1"/>
  </r>
  <r>
    <s v="CM"/>
    <x v="6"/>
    <s v="India"/>
    <n v="2183"/>
    <n v="2099"/>
    <n v="2186"/>
    <n v="1998"/>
    <n v="25"/>
    <x v="0"/>
  </r>
  <r>
    <s v="CM"/>
    <x v="29"/>
    <s v="Turkey"/>
    <n v="2182"/>
    <n v="2211"/>
    <m/>
    <n v="1987"/>
    <n v="36"/>
    <x v="0"/>
  </r>
  <r>
    <s v="CM"/>
    <x v="71"/>
    <s v="Venezuela"/>
    <n v="2181"/>
    <n v="2187"/>
    <n v="2320"/>
    <n v="2006"/>
    <n v="17"/>
    <x v="1"/>
  </r>
  <r>
    <s v="CM"/>
    <x v="32"/>
    <s v="Italy"/>
    <n v="2181"/>
    <n v="2214"/>
    <n v="2186"/>
    <n v="1986"/>
    <n v="37"/>
    <x v="0"/>
  </r>
  <r>
    <s v="CM"/>
    <x v="26"/>
    <s v="Spain"/>
    <n v="2181"/>
    <n v="2195"/>
    <m/>
    <n v="1965"/>
    <n v="58"/>
    <x v="2"/>
  </r>
  <r>
    <s v="CM"/>
    <x v="26"/>
    <s v="Spain"/>
    <n v="2181"/>
    <n v="2061"/>
    <n v="2072"/>
    <n v="1994"/>
    <n v="29"/>
    <x v="0"/>
  </r>
  <r>
    <s v="CM"/>
    <x v="54"/>
    <s v="Finland"/>
    <n v="2180"/>
    <n v="2091"/>
    <m/>
    <n v="1987"/>
    <n v="36"/>
    <x v="0"/>
  </r>
  <r>
    <s v="CM"/>
    <x v="21"/>
    <s v="Sweden"/>
    <n v="2180"/>
    <n v="2137"/>
    <n v="2141"/>
    <n v="1959"/>
    <n v="64"/>
    <x v="2"/>
  </r>
  <r>
    <s v="CM"/>
    <x v="47"/>
    <s v="Brazil"/>
    <n v="2179"/>
    <n v="2020"/>
    <n v="1941"/>
    <n v="2007"/>
    <n v="16"/>
    <x v="1"/>
  </r>
  <r>
    <s v="CM"/>
    <x v="16"/>
    <s v="Armenia"/>
    <n v="2179"/>
    <n v="2178"/>
    <n v="2137"/>
    <n v="2003"/>
    <n v="20"/>
    <x v="1"/>
  </r>
  <r>
    <s v="CM"/>
    <x v="10"/>
    <s v="Vietnam"/>
    <n v="2179"/>
    <n v="2071"/>
    <n v="2107"/>
    <n v="1995"/>
    <n v="28"/>
    <x v="0"/>
  </r>
  <r>
    <s v="CM"/>
    <x v="101"/>
    <s v="Angola"/>
    <n v="2179"/>
    <n v="2086"/>
    <n v="2098"/>
    <n v="1981"/>
    <n v="42"/>
    <x v="0"/>
  </r>
  <r>
    <s v="CM"/>
    <x v="0"/>
    <s v="Norway"/>
    <n v="2179"/>
    <n v="2134"/>
    <n v="2216"/>
    <n v="1977"/>
    <n v="46"/>
    <x v="0"/>
  </r>
  <r>
    <s v="CM"/>
    <x v="40"/>
    <s v="Cuba"/>
    <n v="2178"/>
    <n v="2153"/>
    <n v="2157"/>
    <n v="1984"/>
    <n v="39"/>
    <x v="0"/>
  </r>
  <r>
    <s v="CM"/>
    <x v="24"/>
    <s v="Austria"/>
    <n v="2178"/>
    <n v="2196"/>
    <n v="2187"/>
    <n v="1997"/>
    <n v="26"/>
    <x v="0"/>
  </r>
  <r>
    <s v="CM"/>
    <x v="3"/>
    <s v="France"/>
    <n v="2177"/>
    <n v="2136"/>
    <m/>
    <n v="1968"/>
    <n v="55"/>
    <x v="2"/>
  </r>
  <r>
    <s v="CM"/>
    <x v="15"/>
    <s v="United Kingdom"/>
    <n v="2177"/>
    <n v="2046"/>
    <n v="1966"/>
    <n v="1998"/>
    <n v="25"/>
    <x v="0"/>
  </r>
  <r>
    <s v="CM"/>
    <x v="23"/>
    <s v="Egypt"/>
    <n v="2177"/>
    <n v="2252"/>
    <n v="2272"/>
    <n v="2008"/>
    <n v="15"/>
    <x v="1"/>
  </r>
  <r>
    <s v="CM"/>
    <x v="11"/>
    <s v="Poland"/>
    <n v="2177"/>
    <n v="2072"/>
    <n v="2056"/>
    <n v="1989"/>
    <n v="34"/>
    <x v="0"/>
  </r>
  <r>
    <s v="CM"/>
    <x v="5"/>
    <s v="Netherlands"/>
    <n v="2177"/>
    <n v="2186"/>
    <n v="2191"/>
    <n v="1990"/>
    <n v="33"/>
    <x v="0"/>
  </r>
  <r>
    <s v="CM"/>
    <x v="23"/>
    <s v="Egypt"/>
    <n v="2177"/>
    <n v="2064"/>
    <n v="2057"/>
    <n v="2008"/>
    <n v="15"/>
    <x v="1"/>
  </r>
  <r>
    <s v="CM"/>
    <x v="1"/>
    <s v="United States"/>
    <n v="2177"/>
    <m/>
    <n v="1904"/>
    <n v="2008"/>
    <n v="15"/>
    <x v="1"/>
  </r>
  <r>
    <s v="CM"/>
    <x v="5"/>
    <s v="Netherlands"/>
    <n v="2177"/>
    <n v="2176"/>
    <n v="2098"/>
    <n v="1976"/>
    <n v="47"/>
    <x v="0"/>
  </r>
  <r>
    <s v="CM"/>
    <x v="5"/>
    <s v="Netherlands"/>
    <n v="2176"/>
    <n v="2207"/>
    <n v="2139"/>
    <n v="1988"/>
    <n v="35"/>
    <x v="0"/>
  </r>
  <r>
    <s v="CM"/>
    <x v="38"/>
    <s v="Canada"/>
    <n v="2176"/>
    <n v="2135"/>
    <n v="2124"/>
    <n v="2007"/>
    <n v="16"/>
    <x v="1"/>
  </r>
  <r>
    <s v="CM"/>
    <x v="31"/>
    <s v="Denmark"/>
    <n v="2176"/>
    <n v="2073"/>
    <m/>
    <n v="1977"/>
    <n v="46"/>
    <x v="0"/>
  </r>
  <r>
    <s v="CM"/>
    <x v="0"/>
    <s v="Norway"/>
    <n v="2175"/>
    <m/>
    <n v="2099"/>
    <n v="1969"/>
    <n v="54"/>
    <x v="2"/>
  </r>
  <r>
    <s v="CM"/>
    <x v="32"/>
    <s v="Italy"/>
    <n v="2175"/>
    <n v="2137"/>
    <n v="2101"/>
    <n v="1965"/>
    <n v="58"/>
    <x v="2"/>
  </r>
  <r>
    <s v="CM"/>
    <x v="32"/>
    <s v="Italy"/>
    <n v="2175"/>
    <n v="2087"/>
    <n v="2139"/>
    <n v="2004"/>
    <n v="19"/>
    <x v="1"/>
  </r>
  <r>
    <s v="CM"/>
    <x v="22"/>
    <s v="Slovenia"/>
    <n v="2175"/>
    <n v="2041"/>
    <n v="2118"/>
    <n v="1969"/>
    <n v="54"/>
    <x v="2"/>
  </r>
  <r>
    <s v="CM"/>
    <x v="14"/>
    <s v="Germany"/>
    <n v="2175"/>
    <n v="2067"/>
    <n v="2217"/>
    <n v="2007"/>
    <n v="16"/>
    <x v="1"/>
  </r>
  <r>
    <s v="CM"/>
    <x v="10"/>
    <s v="Vietnam"/>
    <n v="2174"/>
    <n v="2069"/>
    <n v="2038"/>
    <n v="1997"/>
    <n v="26"/>
    <x v="0"/>
  </r>
  <r>
    <s v="CM"/>
    <x v="0"/>
    <s v="Norway"/>
    <n v="2174"/>
    <n v="2242"/>
    <n v="2171"/>
    <n v="1984"/>
    <n v="39"/>
    <x v="0"/>
  </r>
  <r>
    <s v="CM"/>
    <x v="39"/>
    <s v="Argentina"/>
    <n v="2173"/>
    <n v="2170"/>
    <n v="2060"/>
    <n v="2002"/>
    <n v="21"/>
    <x v="1"/>
  </r>
  <r>
    <s v="CM"/>
    <x v="61"/>
    <s v="Mexico"/>
    <n v="2173"/>
    <m/>
    <m/>
    <n v="1982"/>
    <n v="41"/>
    <x v="0"/>
  </r>
  <r>
    <s v="CM"/>
    <x v="26"/>
    <s v="Spain"/>
    <n v="2173"/>
    <n v="2145"/>
    <n v="2128"/>
    <n v="1982"/>
    <n v="41"/>
    <x v="0"/>
  </r>
  <r>
    <s v="CM"/>
    <x v="5"/>
    <s v="Netherlands"/>
    <n v="2172"/>
    <m/>
    <m/>
    <n v="1991"/>
    <n v="32"/>
    <x v="0"/>
  </r>
  <r>
    <s v="CM"/>
    <x v="31"/>
    <s v="Denmark"/>
    <n v="2172"/>
    <m/>
    <m/>
    <n v="1988"/>
    <n v="35"/>
    <x v="0"/>
  </r>
  <r>
    <s v="CM"/>
    <x v="14"/>
    <s v="Germany"/>
    <n v="2172"/>
    <n v="2199"/>
    <n v="2228"/>
    <n v="1966"/>
    <n v="57"/>
    <x v="2"/>
  </r>
  <r>
    <s v="CM"/>
    <x v="11"/>
    <s v="Poland"/>
    <n v="2171"/>
    <n v="2036"/>
    <n v="2086"/>
    <n v="2003"/>
    <n v="20"/>
    <x v="1"/>
  </r>
  <r>
    <s v="CM"/>
    <x v="71"/>
    <s v="Venezuela"/>
    <n v="2171"/>
    <n v="2186"/>
    <n v="2134"/>
    <n v="1987"/>
    <n v="36"/>
    <x v="0"/>
  </r>
  <r>
    <s v="CM"/>
    <x v="20"/>
    <s v="Switzerland"/>
    <n v="2171"/>
    <n v="2086"/>
    <n v="2091"/>
    <n v="2003"/>
    <n v="20"/>
    <x v="1"/>
  </r>
  <r>
    <s v="CM"/>
    <x v="26"/>
    <s v="Spain"/>
    <n v="2171"/>
    <n v="2170"/>
    <m/>
    <n v="1975"/>
    <n v="48"/>
    <x v="0"/>
  </r>
  <r>
    <s v="CM"/>
    <x v="61"/>
    <s v="Mexico"/>
    <n v="2171"/>
    <n v="2031"/>
    <n v="2031"/>
    <n v="2006"/>
    <n v="17"/>
    <x v="1"/>
  </r>
  <r>
    <s v="CM"/>
    <x v="61"/>
    <s v="Mexico"/>
    <n v="2170"/>
    <n v="2117"/>
    <n v="2117"/>
    <n v="1999"/>
    <n v="24"/>
    <x v="1"/>
  </r>
  <r>
    <s v="CM"/>
    <x v="26"/>
    <s v="Spain"/>
    <n v="2170"/>
    <n v="2226"/>
    <n v="2157"/>
    <n v="1970"/>
    <n v="53"/>
    <x v="2"/>
  </r>
  <r>
    <s v="CM"/>
    <x v="6"/>
    <s v="India"/>
    <n v="2170"/>
    <n v="2083"/>
    <n v="2083"/>
    <n v="1996"/>
    <n v="27"/>
    <x v="0"/>
  </r>
  <r>
    <s v="CM"/>
    <x v="66"/>
    <s v="Andorra"/>
    <n v="2170"/>
    <n v="2074"/>
    <n v="2041"/>
    <n v="2003"/>
    <n v="20"/>
    <x v="1"/>
  </r>
  <r>
    <s v="CM"/>
    <x v="9"/>
    <s v="Iran"/>
    <n v="2170"/>
    <n v="2040"/>
    <n v="1920"/>
    <n v="2007"/>
    <n v="16"/>
    <x v="1"/>
  </r>
  <r>
    <s v="CM"/>
    <x v="33"/>
    <s v="Chile"/>
    <n v="2169"/>
    <n v="2181"/>
    <n v="1972"/>
    <n v="2006"/>
    <n v="17"/>
    <x v="1"/>
  </r>
  <r>
    <s v="CM"/>
    <x v="19"/>
    <s v="Czech Republic"/>
    <n v="2169"/>
    <n v="2069"/>
    <n v="2101"/>
    <n v="1979"/>
    <n v="44"/>
    <x v="0"/>
  </r>
  <r>
    <s v="CM"/>
    <x v="6"/>
    <s v="India"/>
    <n v="2169"/>
    <n v="2101"/>
    <n v="2074"/>
    <n v="1989"/>
    <n v="34"/>
    <x v="0"/>
  </r>
  <r>
    <s v="CM"/>
    <x v="1"/>
    <s v="United States"/>
    <n v="2169"/>
    <n v="2126"/>
    <n v="2047"/>
    <n v="1979"/>
    <n v="44"/>
    <x v="0"/>
  </r>
  <r>
    <s v="CM"/>
    <x v="60"/>
    <s v="Colombia"/>
    <n v="2169"/>
    <n v="2020"/>
    <n v="2096"/>
    <n v="1995"/>
    <n v="28"/>
    <x v="0"/>
  </r>
  <r>
    <s v="CM"/>
    <x v="126"/>
    <s v="Mozambique"/>
    <n v="2169"/>
    <n v="2162"/>
    <n v="2269"/>
    <n v="1991"/>
    <n v="32"/>
    <x v="0"/>
  </r>
  <r>
    <s v="CM"/>
    <x v="0"/>
    <s v="Norway"/>
    <n v="2169"/>
    <m/>
    <m/>
    <n v="1976"/>
    <n v="47"/>
    <x v="0"/>
  </r>
  <r>
    <s v="CM"/>
    <x v="78"/>
    <s v="Ireland"/>
    <n v="2169"/>
    <n v="2068"/>
    <n v="2100"/>
    <n v="2001"/>
    <n v="22"/>
    <x v="1"/>
  </r>
  <r>
    <s v="CM"/>
    <x v="14"/>
    <s v="Germany"/>
    <n v="2168"/>
    <n v="2147"/>
    <n v="2198"/>
    <n v="2002"/>
    <n v="21"/>
    <x v="1"/>
  </r>
  <r>
    <s v="CM"/>
    <x v="19"/>
    <s v="Czech Republic"/>
    <n v="2168"/>
    <n v="2182"/>
    <n v="2028"/>
    <n v="1976"/>
    <n v="47"/>
    <x v="0"/>
  </r>
  <r>
    <s v="CM"/>
    <x v="89"/>
    <s v="Albania"/>
    <n v="2168"/>
    <n v="2241"/>
    <n v="2130"/>
    <n v="2006"/>
    <n v="17"/>
    <x v="1"/>
  </r>
  <r>
    <s v="CM"/>
    <x v="26"/>
    <s v="Spain"/>
    <n v="2168"/>
    <n v="2114"/>
    <m/>
    <n v="1974"/>
    <n v="49"/>
    <x v="0"/>
  </r>
  <r>
    <s v="CM"/>
    <x v="24"/>
    <s v="Austria"/>
    <n v="2167"/>
    <n v="2078"/>
    <n v="2233"/>
    <n v="1999"/>
    <n v="24"/>
    <x v="1"/>
  </r>
  <r>
    <s v="CM"/>
    <x v="71"/>
    <s v="Venezuela"/>
    <n v="2167"/>
    <n v="2098"/>
    <n v="2182"/>
    <n v="1998"/>
    <n v="25"/>
    <x v="0"/>
  </r>
  <r>
    <s v="CM"/>
    <x v="21"/>
    <s v="Sweden"/>
    <n v="2167"/>
    <n v="2159"/>
    <n v="1991"/>
    <n v="1967"/>
    <n v="56"/>
    <x v="2"/>
  </r>
  <r>
    <s v="CM"/>
    <x v="14"/>
    <s v="Germany"/>
    <n v="2167"/>
    <n v="2122"/>
    <n v="2146"/>
    <n v="1961"/>
    <n v="62"/>
    <x v="2"/>
  </r>
  <r>
    <s v="CM"/>
    <x v="65"/>
    <s v="Mongolia"/>
    <n v="2166"/>
    <n v="2091"/>
    <n v="2156"/>
    <n v="2002"/>
    <n v="21"/>
    <x v="1"/>
  </r>
  <r>
    <s v="CM"/>
    <x v="4"/>
    <s v="Russia"/>
    <n v="2165"/>
    <n v="2044"/>
    <n v="1975"/>
    <n v="2009"/>
    <n v="14"/>
    <x v="1"/>
  </r>
  <r>
    <s v="CM"/>
    <x v="28"/>
    <s v="Croatia"/>
    <n v="2165"/>
    <n v="2133"/>
    <n v="2185"/>
    <n v="1969"/>
    <n v="54"/>
    <x v="2"/>
  </r>
  <r>
    <s v="CM"/>
    <x v="36"/>
    <s v="Greece"/>
    <n v="2165"/>
    <n v="2104"/>
    <n v="2104"/>
    <n v="1994"/>
    <n v="29"/>
    <x v="0"/>
  </r>
  <r>
    <s v="CM"/>
    <x v="5"/>
    <s v="Netherlands"/>
    <n v="2165"/>
    <m/>
    <m/>
    <n v="1988"/>
    <n v="35"/>
    <x v="0"/>
  </r>
  <r>
    <s v="CM"/>
    <x v="5"/>
    <s v="Netherlands"/>
    <n v="2164"/>
    <m/>
    <n v="2145"/>
    <n v="1950"/>
    <n v="73"/>
    <x v="2"/>
  </r>
  <r>
    <s v="CM"/>
    <x v="17"/>
    <s v="Hungary"/>
    <n v="2164"/>
    <n v="2105"/>
    <n v="2117"/>
    <n v="1993"/>
    <n v="30"/>
    <x v="0"/>
  </r>
  <r>
    <s v="CM"/>
    <x v="70"/>
    <s v="Indonesia"/>
    <n v="2164"/>
    <n v="2065"/>
    <m/>
    <n v="1999"/>
    <n v="24"/>
    <x v="1"/>
  </r>
  <r>
    <s v="CM"/>
    <x v="34"/>
    <s v="Uruguay"/>
    <n v="2164"/>
    <n v="2207"/>
    <n v="2161"/>
    <n v="1982"/>
    <n v="41"/>
    <x v="0"/>
  </r>
  <r>
    <s v="CM"/>
    <x v="33"/>
    <s v="Chile"/>
    <n v="2164"/>
    <n v="2102"/>
    <n v="2138"/>
    <n v="2004"/>
    <n v="19"/>
    <x v="1"/>
  </r>
  <r>
    <s v="CM"/>
    <x v="94"/>
    <s v="Yemen"/>
    <n v="2164"/>
    <m/>
    <n v="2115"/>
    <n v="1973"/>
    <n v="50"/>
    <x v="2"/>
  </r>
  <r>
    <s v="CM"/>
    <x v="106"/>
    <s v="Thailand"/>
    <n v="2163"/>
    <n v="2077"/>
    <n v="2168"/>
    <n v="1994"/>
    <n v="29"/>
    <x v="0"/>
  </r>
  <r>
    <s v="CM"/>
    <x v="29"/>
    <s v="Turkey"/>
    <n v="2163"/>
    <n v="2020"/>
    <n v="2073"/>
    <n v="1994"/>
    <n v="29"/>
    <x v="0"/>
  </r>
  <r>
    <s v="CM"/>
    <x v="15"/>
    <s v="United Kingdom"/>
    <n v="2163"/>
    <n v="2028"/>
    <n v="2022"/>
    <n v="2004"/>
    <n v="19"/>
    <x v="1"/>
  </r>
  <r>
    <s v="CM"/>
    <x v="14"/>
    <s v="Germany"/>
    <n v="2163"/>
    <n v="2144"/>
    <n v="2191"/>
    <n v="1989"/>
    <n v="34"/>
    <x v="0"/>
  </r>
  <r>
    <s v="CM"/>
    <x v="6"/>
    <s v="India"/>
    <n v="2163"/>
    <n v="1931"/>
    <n v="1891"/>
    <n v="2001"/>
    <n v="22"/>
    <x v="1"/>
  </r>
  <r>
    <s v="CM"/>
    <x v="19"/>
    <s v="Czech Republic"/>
    <n v="2162"/>
    <n v="1858"/>
    <n v="1858"/>
    <n v="2008"/>
    <n v="15"/>
    <x v="1"/>
  </r>
  <r>
    <s v="CM"/>
    <x v="11"/>
    <s v="Poland"/>
    <n v="2162"/>
    <n v="2230"/>
    <n v="2199"/>
    <n v="1989"/>
    <n v="34"/>
    <x v="0"/>
  </r>
  <r>
    <s v="CM"/>
    <x v="27"/>
    <s v="Israel"/>
    <n v="2162"/>
    <n v="2113"/>
    <n v="2121"/>
    <n v="1973"/>
    <n v="50"/>
    <x v="2"/>
  </r>
  <r>
    <s v="CM"/>
    <x v="43"/>
    <s v="Lithuania"/>
    <n v="2161"/>
    <n v="2072"/>
    <n v="2165"/>
    <n v="1987"/>
    <n v="36"/>
    <x v="0"/>
  </r>
  <r>
    <s v="CM"/>
    <x v="61"/>
    <s v="Mexico"/>
    <n v="2161"/>
    <n v="2064"/>
    <n v="2245"/>
    <n v="1995"/>
    <n v="28"/>
    <x v="0"/>
  </r>
  <r>
    <s v="CM"/>
    <x v="20"/>
    <s v="Switzerland"/>
    <n v="2161"/>
    <n v="2073"/>
    <n v="2057"/>
    <n v="2007"/>
    <n v="16"/>
    <x v="1"/>
  </r>
  <r>
    <s v="CM"/>
    <x v="26"/>
    <s v="Spain"/>
    <n v="2161"/>
    <m/>
    <m/>
    <n v="1976"/>
    <n v="47"/>
    <x v="0"/>
  </r>
  <r>
    <s v="CM"/>
    <x v="48"/>
    <s v="Singapore"/>
    <n v="2161"/>
    <n v="2076"/>
    <n v="2103"/>
    <n v="2001"/>
    <n v="22"/>
    <x v="1"/>
  </r>
  <r>
    <s v="CM"/>
    <x v="17"/>
    <s v="Hungary"/>
    <n v="2161"/>
    <m/>
    <m/>
    <n v="1976"/>
    <n v="47"/>
    <x v="0"/>
  </r>
  <r>
    <s v="CM"/>
    <x v="3"/>
    <s v="France"/>
    <n v="2160"/>
    <n v="2217"/>
    <m/>
    <n v="2000"/>
    <n v="23"/>
    <x v="1"/>
  </r>
  <r>
    <s v="CM"/>
    <x v="31"/>
    <s v="Denmark"/>
    <n v="2160"/>
    <n v="2150"/>
    <n v="2130"/>
    <n v="1976"/>
    <n v="47"/>
    <x v="0"/>
  </r>
  <r>
    <s v="CM"/>
    <x v="24"/>
    <s v="Austria"/>
    <n v="2160"/>
    <n v="2202"/>
    <n v="2152"/>
    <n v="1971"/>
    <n v="52"/>
    <x v="2"/>
  </r>
  <r>
    <s v="CM"/>
    <x v="4"/>
    <s v="Russia"/>
    <n v="2160"/>
    <n v="2155"/>
    <n v="2191"/>
    <n v="2003"/>
    <n v="20"/>
    <x v="1"/>
  </r>
  <r>
    <s v="CM"/>
    <x v="104"/>
    <s v="Iraq"/>
    <n v="2160"/>
    <n v="2162"/>
    <n v="2090"/>
    <n v="1966"/>
    <n v="57"/>
    <x v="2"/>
  </r>
  <r>
    <s v="CM"/>
    <x v="10"/>
    <s v="Vietnam"/>
    <n v="2160"/>
    <n v="2097"/>
    <n v="2088"/>
    <n v="1987"/>
    <n v="36"/>
    <x v="0"/>
  </r>
  <r>
    <s v="CM"/>
    <x v="21"/>
    <s v="Sweden"/>
    <n v="2160"/>
    <n v="2259"/>
    <n v="2209"/>
    <n v="1980"/>
    <n v="43"/>
    <x v="0"/>
  </r>
  <r>
    <s v="CM"/>
    <x v="29"/>
    <s v="Turkey"/>
    <n v="2160"/>
    <n v="2130"/>
    <n v="2016"/>
    <n v="2006"/>
    <n v="17"/>
    <x v="1"/>
  </r>
  <r>
    <s v="CM"/>
    <x v="19"/>
    <s v="Czech Republic"/>
    <n v="2158"/>
    <n v="2167"/>
    <n v="2156"/>
    <n v="1986"/>
    <n v="37"/>
    <x v="0"/>
  </r>
  <r>
    <s v="CM"/>
    <x v="113"/>
    <s v="Pakistan"/>
    <n v="2158"/>
    <n v="2121"/>
    <n v="2050"/>
    <n v="1981"/>
    <n v="42"/>
    <x v="0"/>
  </r>
  <r>
    <s v="CM"/>
    <x v="88"/>
    <s v="Dominican Republic"/>
    <n v="2158"/>
    <n v="2183"/>
    <n v="2166"/>
    <n v="1963"/>
    <n v="60"/>
    <x v="2"/>
  </r>
  <r>
    <s v="CM"/>
    <x v="41"/>
    <s v="Paraguay"/>
    <n v="2158"/>
    <n v="2089"/>
    <n v="2045"/>
    <n v="2009"/>
    <n v="14"/>
    <x v="1"/>
  </r>
  <r>
    <s v="CM"/>
    <x v="6"/>
    <s v="India"/>
    <n v="2158"/>
    <n v="2154"/>
    <n v="2126"/>
    <n v="2007"/>
    <n v="16"/>
    <x v="1"/>
  </r>
  <r>
    <s v="CM"/>
    <x v="36"/>
    <s v="Greece"/>
    <n v="2158"/>
    <n v="2076"/>
    <n v="2069"/>
    <n v="1996"/>
    <n v="27"/>
    <x v="0"/>
  </r>
  <r>
    <s v="CM"/>
    <x v="26"/>
    <s v="Spain"/>
    <n v="2158"/>
    <n v="2085"/>
    <n v="2075"/>
    <n v="1999"/>
    <n v="24"/>
    <x v="1"/>
  </r>
  <r>
    <s v="CM"/>
    <x v="26"/>
    <s v="Spain"/>
    <n v="2157"/>
    <n v="2117"/>
    <n v="2117"/>
    <n v="1999"/>
    <n v="24"/>
    <x v="1"/>
  </r>
  <r>
    <s v="CM"/>
    <x v="84"/>
    <s v="Madagascar"/>
    <n v="2157"/>
    <n v="2038"/>
    <n v="2133"/>
    <n v="1994"/>
    <n v="29"/>
    <x v="0"/>
  </r>
  <r>
    <s v="CM"/>
    <x v="75"/>
    <s v="Bolivia"/>
    <n v="2157"/>
    <n v="2135"/>
    <n v="2157"/>
    <n v="2003"/>
    <n v="20"/>
    <x v="1"/>
  </r>
  <r>
    <s v="CM"/>
    <x v="5"/>
    <s v="Netherlands"/>
    <n v="2157"/>
    <m/>
    <m/>
    <n v="1977"/>
    <n v="46"/>
    <x v="0"/>
  </r>
  <r>
    <s v="CM"/>
    <x v="26"/>
    <s v="Spain"/>
    <n v="2157"/>
    <n v="2191"/>
    <n v="2021"/>
    <n v="1975"/>
    <n v="48"/>
    <x v="0"/>
  </r>
  <r>
    <s v="CM"/>
    <x v="15"/>
    <s v="United Kingdom"/>
    <n v="2156"/>
    <n v="2135"/>
    <n v="2168"/>
    <n v="1968"/>
    <n v="55"/>
    <x v="2"/>
  </r>
  <r>
    <s v="CM"/>
    <x v="16"/>
    <s v="Armenia"/>
    <n v="2155"/>
    <n v="2138"/>
    <n v="2103"/>
    <n v="1999"/>
    <n v="24"/>
    <x v="1"/>
  </r>
  <r>
    <s v="CM"/>
    <x v="6"/>
    <s v="India"/>
    <n v="2155"/>
    <n v="1879"/>
    <n v="1846"/>
    <n v="2010"/>
    <n v="13"/>
    <x v="3"/>
  </r>
  <r>
    <s v="CM"/>
    <x v="11"/>
    <s v="Poland"/>
    <n v="2155"/>
    <n v="2162"/>
    <n v="2219"/>
    <n v="1998"/>
    <n v="25"/>
    <x v="0"/>
  </r>
  <r>
    <s v="CM"/>
    <x v="17"/>
    <s v="Hungary"/>
    <n v="2155"/>
    <m/>
    <m/>
    <n v="1950"/>
    <n v="73"/>
    <x v="2"/>
  </r>
  <r>
    <s v="CM"/>
    <x v="41"/>
    <s v="Paraguay"/>
    <n v="2154"/>
    <n v="2046"/>
    <n v="2046"/>
    <n v="2000"/>
    <n v="23"/>
    <x v="1"/>
  </r>
  <r>
    <s v="CM"/>
    <x v="15"/>
    <s v="United Kingdom"/>
    <n v="2154"/>
    <n v="2036"/>
    <n v="2171"/>
    <n v="2009"/>
    <n v="14"/>
    <x v="1"/>
  </r>
  <r>
    <s v="CM"/>
    <x v="65"/>
    <s v="Mongolia"/>
    <n v="2154"/>
    <n v="2100"/>
    <n v="2085"/>
    <n v="2007"/>
    <n v="16"/>
    <x v="1"/>
  </r>
  <r>
    <s v="CM"/>
    <x v="1"/>
    <s v="United States"/>
    <n v="2154"/>
    <m/>
    <n v="1866"/>
    <n v="2009"/>
    <n v="14"/>
    <x v="1"/>
  </r>
  <r>
    <s v="CM"/>
    <x v="26"/>
    <s v="Spain"/>
    <n v="2153"/>
    <n v="2158"/>
    <n v="2123"/>
    <n v="2003"/>
    <n v="20"/>
    <x v="1"/>
  </r>
  <r>
    <s v="CM"/>
    <x v="14"/>
    <s v="Germany"/>
    <n v="2153"/>
    <m/>
    <n v="2133"/>
    <n v="2002"/>
    <n v="21"/>
    <x v="1"/>
  </r>
  <r>
    <s v="CM"/>
    <x v="14"/>
    <s v="Germany"/>
    <n v="2153"/>
    <m/>
    <n v="2161"/>
    <n v="1991"/>
    <n v="32"/>
    <x v="0"/>
  </r>
  <r>
    <s v="CM"/>
    <x v="33"/>
    <s v="Chile"/>
    <n v="2153"/>
    <n v="2104"/>
    <n v="2105"/>
    <n v="1992"/>
    <n v="31"/>
    <x v="0"/>
  </r>
  <r>
    <s v="CM"/>
    <x v="63"/>
    <s v="Estonia"/>
    <n v="2153"/>
    <n v="2276"/>
    <n v="2254"/>
    <n v="2005"/>
    <n v="18"/>
    <x v="1"/>
  </r>
  <r>
    <s v="CM"/>
    <x v="47"/>
    <s v="Brazil"/>
    <n v="2152"/>
    <n v="2202"/>
    <n v="2178"/>
    <n v="1996"/>
    <n v="27"/>
    <x v="0"/>
  </r>
  <r>
    <s v="CM"/>
    <x v="39"/>
    <s v="Argentina"/>
    <n v="2152"/>
    <n v="2169"/>
    <n v="2163"/>
    <n v="1961"/>
    <n v="62"/>
    <x v="2"/>
  </r>
  <r>
    <s v="CM"/>
    <x v="61"/>
    <s v="Mexico"/>
    <n v="2152"/>
    <n v="1986"/>
    <n v="1986"/>
    <n v="2001"/>
    <n v="22"/>
    <x v="1"/>
  </r>
  <r>
    <s v="CM"/>
    <x v="3"/>
    <s v="France"/>
    <n v="2152"/>
    <n v="2129"/>
    <n v="2088"/>
    <n v="2003"/>
    <n v="20"/>
    <x v="1"/>
  </r>
  <r>
    <s v="CM"/>
    <x v="3"/>
    <s v="France"/>
    <n v="2152"/>
    <n v="2131"/>
    <n v="2116"/>
    <n v="2003"/>
    <n v="20"/>
    <x v="1"/>
  </r>
  <r>
    <s v="CM"/>
    <x v="14"/>
    <s v="Germany"/>
    <n v="2152"/>
    <n v="2250"/>
    <m/>
    <n v="1971"/>
    <n v="52"/>
    <x v="2"/>
  </r>
  <r>
    <s v="CM"/>
    <x v="108"/>
    <s v="Nigeria"/>
    <n v="2152"/>
    <n v="2213"/>
    <m/>
    <n v="1985"/>
    <n v="38"/>
    <x v="0"/>
  </r>
  <r>
    <s v="CM"/>
    <x v="27"/>
    <s v="Israel"/>
    <n v="2151"/>
    <n v="2001"/>
    <n v="1986"/>
    <n v="2002"/>
    <n v="21"/>
    <x v="1"/>
  </r>
  <r>
    <s v="CM"/>
    <x v="65"/>
    <s v="Mongolia"/>
    <n v="2151"/>
    <n v="1969"/>
    <n v="2003"/>
    <n v="2009"/>
    <n v="14"/>
    <x v="1"/>
  </r>
  <r>
    <s v="CM"/>
    <x v="1"/>
    <s v="United States"/>
    <n v="2150"/>
    <m/>
    <m/>
    <n v="2000"/>
    <n v="23"/>
    <x v="1"/>
  </r>
  <r>
    <s v="CM"/>
    <x v="47"/>
    <s v="Brazil"/>
    <n v="2150"/>
    <n v="2186"/>
    <n v="2148"/>
    <n v="2005"/>
    <n v="18"/>
    <x v="1"/>
  </r>
  <r>
    <s v="CM"/>
    <x v="11"/>
    <s v="Poland"/>
    <n v="2149"/>
    <n v="1921"/>
    <n v="2056"/>
    <n v="1999"/>
    <n v="24"/>
    <x v="1"/>
  </r>
  <r>
    <s v="CM"/>
    <x v="103"/>
    <s v="Japan"/>
    <n v="2149"/>
    <m/>
    <m/>
    <n v="1982"/>
    <n v="41"/>
    <x v="0"/>
  </r>
  <r>
    <s v="CM"/>
    <x v="4"/>
    <s v="Russia"/>
    <n v="2149"/>
    <n v="2023"/>
    <n v="1878"/>
    <n v="1994"/>
    <n v="29"/>
    <x v="0"/>
  </r>
  <r>
    <s v="CM"/>
    <x v="83"/>
    <s v="Kosovo"/>
    <n v="2149"/>
    <n v="2158"/>
    <n v="2120"/>
    <n v="1969"/>
    <n v="54"/>
    <x v="2"/>
  </r>
  <r>
    <s v="CM"/>
    <x v="14"/>
    <s v="Germany"/>
    <n v="2148"/>
    <n v="2151"/>
    <n v="2053"/>
    <n v="1997"/>
    <n v="26"/>
    <x v="0"/>
  </r>
  <r>
    <s v="CM"/>
    <x v="3"/>
    <s v="France"/>
    <n v="2148"/>
    <n v="2115"/>
    <m/>
    <n v="1986"/>
    <n v="37"/>
    <x v="0"/>
  </r>
  <r>
    <s v="CM"/>
    <x v="31"/>
    <s v="Denmark"/>
    <n v="2148"/>
    <m/>
    <m/>
    <n v="1982"/>
    <n v="41"/>
    <x v="0"/>
  </r>
  <r>
    <s v="CM"/>
    <x v="43"/>
    <s v="Lithuania"/>
    <n v="2148"/>
    <n v="2105"/>
    <n v="2066"/>
    <n v="1986"/>
    <n v="37"/>
    <x v="0"/>
  </r>
  <r>
    <s v="CM"/>
    <x v="7"/>
    <s v="Romania"/>
    <n v="2148"/>
    <n v="2147"/>
    <n v="2114"/>
    <n v="2005"/>
    <n v="18"/>
    <x v="1"/>
  </r>
  <r>
    <s v="CM"/>
    <x v="89"/>
    <s v="Albania"/>
    <n v="2148"/>
    <n v="1952"/>
    <n v="1948"/>
    <n v="2004"/>
    <n v="19"/>
    <x v="1"/>
  </r>
  <r>
    <s v="CM"/>
    <x v="39"/>
    <s v="Argentina"/>
    <n v="2147"/>
    <n v="2196"/>
    <n v="2163"/>
    <n v="1976"/>
    <n v="47"/>
    <x v="0"/>
  </r>
  <r>
    <s v="CM"/>
    <x v="29"/>
    <s v="Turkey"/>
    <n v="2147"/>
    <n v="2235"/>
    <n v="2208"/>
    <n v="1982"/>
    <n v="41"/>
    <x v="0"/>
  </r>
  <r>
    <s v="CM"/>
    <x v="27"/>
    <s v="Israel"/>
    <n v="2147"/>
    <n v="2111"/>
    <n v="2111"/>
    <n v="1976"/>
    <n v="47"/>
    <x v="0"/>
  </r>
  <r>
    <s v="CM"/>
    <x v="26"/>
    <s v="Spain"/>
    <n v="2147"/>
    <n v="2098"/>
    <n v="2065"/>
    <n v="1964"/>
    <n v="59"/>
    <x v="2"/>
  </r>
  <r>
    <s v="CM"/>
    <x v="26"/>
    <s v="Spain"/>
    <n v="2146"/>
    <n v="2102"/>
    <n v="2075"/>
    <n v="1977"/>
    <n v="46"/>
    <x v="0"/>
  </r>
  <r>
    <s v="CM"/>
    <x v="97"/>
    <s v="Wales"/>
    <n v="2146"/>
    <n v="2020"/>
    <n v="2078"/>
    <n v="1994"/>
    <n v="29"/>
    <x v="0"/>
  </r>
  <r>
    <s v="CM"/>
    <x v="15"/>
    <s v="United Kingdom"/>
    <n v="2146"/>
    <n v="2038"/>
    <n v="2038"/>
    <n v="1999"/>
    <n v="24"/>
    <x v="1"/>
  </r>
  <r>
    <s v="CM"/>
    <x v="11"/>
    <s v="Poland"/>
    <n v="2146"/>
    <n v="2209"/>
    <n v="2123"/>
    <n v="1975"/>
    <n v="48"/>
    <x v="0"/>
  </r>
  <r>
    <s v="CM"/>
    <x v="26"/>
    <s v="Spain"/>
    <n v="2145"/>
    <n v="1938"/>
    <n v="1990"/>
    <n v="2010"/>
    <n v="13"/>
    <x v="3"/>
  </r>
  <r>
    <s v="CM"/>
    <x v="6"/>
    <s v="India"/>
    <n v="2145"/>
    <n v="2072"/>
    <n v="2072"/>
    <n v="2005"/>
    <n v="18"/>
    <x v="1"/>
  </r>
  <r>
    <s v="CM"/>
    <x v="3"/>
    <s v="France"/>
    <n v="2145"/>
    <n v="2206"/>
    <n v="2075"/>
    <n v="1982"/>
    <n v="41"/>
    <x v="0"/>
  </r>
  <r>
    <s v="CM"/>
    <x v="11"/>
    <s v="Poland"/>
    <n v="2145"/>
    <n v="2154"/>
    <n v="2124"/>
    <n v="1989"/>
    <n v="34"/>
    <x v="0"/>
  </r>
  <r>
    <s v="CM"/>
    <x v="1"/>
    <s v="United States"/>
    <n v="2144"/>
    <n v="2201"/>
    <n v="2168"/>
    <n v="1983"/>
    <n v="40"/>
    <x v="0"/>
  </r>
  <r>
    <s v="CM"/>
    <x v="3"/>
    <s v="France"/>
    <n v="2143"/>
    <n v="2186"/>
    <n v="2115"/>
    <n v="1984"/>
    <n v="39"/>
    <x v="0"/>
  </r>
  <r>
    <s v="CM"/>
    <x v="0"/>
    <s v="Norway"/>
    <n v="2143"/>
    <n v="2200"/>
    <m/>
    <n v="1990"/>
    <n v="33"/>
    <x v="0"/>
  </r>
  <r>
    <s v="CM"/>
    <x v="7"/>
    <s v="Romania"/>
    <n v="2143"/>
    <n v="2006"/>
    <n v="2013"/>
    <n v="2003"/>
    <n v="20"/>
    <x v="1"/>
  </r>
  <r>
    <s v="CM"/>
    <x v="4"/>
    <s v="Russia"/>
    <n v="2143"/>
    <n v="2106"/>
    <n v="2131"/>
    <n v="2004"/>
    <n v="19"/>
    <x v="1"/>
  </r>
  <r>
    <s v="CM"/>
    <x v="65"/>
    <s v="Mongolia"/>
    <n v="2143"/>
    <n v="1971"/>
    <n v="1966"/>
    <n v="2005"/>
    <n v="18"/>
    <x v="1"/>
  </r>
  <r>
    <s v="CM"/>
    <x v="61"/>
    <s v="Mexico"/>
    <n v="2143"/>
    <n v="2113"/>
    <n v="2124"/>
    <n v="1981"/>
    <n v="42"/>
    <x v="0"/>
  </r>
  <r>
    <s v="CM"/>
    <x v="26"/>
    <s v="Spain"/>
    <n v="2143"/>
    <m/>
    <m/>
    <n v="1974"/>
    <n v="49"/>
    <x v="0"/>
  </r>
  <r>
    <s v="CM"/>
    <x v="32"/>
    <s v="Italy"/>
    <n v="2142"/>
    <m/>
    <m/>
    <n v="1968"/>
    <n v="55"/>
    <x v="2"/>
  </r>
  <r>
    <s v="CM"/>
    <x v="15"/>
    <s v="United Kingdom"/>
    <n v="2142"/>
    <n v="1993"/>
    <n v="1954"/>
    <n v="2009"/>
    <n v="14"/>
    <x v="1"/>
  </r>
  <r>
    <s v="CM"/>
    <x v="14"/>
    <s v="Germany"/>
    <n v="2142"/>
    <m/>
    <m/>
    <n v="1985"/>
    <n v="38"/>
    <x v="0"/>
  </r>
  <r>
    <s v="CM"/>
    <x v="27"/>
    <s v="Israel"/>
    <n v="2142"/>
    <n v="2168"/>
    <n v="2036"/>
    <n v="1981"/>
    <n v="42"/>
    <x v="0"/>
  </r>
  <r>
    <s v="CM"/>
    <x v="40"/>
    <s v="Cuba"/>
    <n v="2141"/>
    <n v="2154"/>
    <n v="2132"/>
    <n v="1972"/>
    <n v="51"/>
    <x v="2"/>
  </r>
  <r>
    <s v="CM"/>
    <x v="36"/>
    <s v="Greece"/>
    <n v="2141"/>
    <m/>
    <m/>
    <n v="1983"/>
    <n v="40"/>
    <x v="0"/>
  </r>
  <r>
    <s v="CM"/>
    <x v="25"/>
    <s v="Serbia"/>
    <n v="2141"/>
    <n v="2073"/>
    <n v="2202"/>
    <n v="2004"/>
    <n v="19"/>
    <x v="1"/>
  </r>
  <r>
    <s v="CM"/>
    <x v="1"/>
    <s v="United States"/>
    <n v="2141"/>
    <n v="1656"/>
    <n v="1646"/>
    <n v="2011"/>
    <n v="12"/>
    <x v="3"/>
  </r>
  <r>
    <s v="CM"/>
    <x v="7"/>
    <s v="Romania"/>
    <n v="2141"/>
    <n v="2007"/>
    <n v="1897"/>
    <n v="2006"/>
    <n v="17"/>
    <x v="1"/>
  </r>
  <r>
    <s v="CM"/>
    <x v="100"/>
    <s v="Zambia"/>
    <n v="2140"/>
    <m/>
    <m/>
    <n v="1992"/>
    <n v="31"/>
    <x v="0"/>
  </r>
  <r>
    <s v="CM"/>
    <x v="24"/>
    <s v="Austria"/>
    <n v="2140"/>
    <m/>
    <m/>
    <n v="1985"/>
    <n v="38"/>
    <x v="0"/>
  </r>
  <r>
    <s v="CM"/>
    <x v="3"/>
    <s v="France"/>
    <n v="2140"/>
    <n v="2025"/>
    <n v="2101"/>
    <n v="2000"/>
    <n v="23"/>
    <x v="1"/>
  </r>
  <r>
    <s v="CM"/>
    <x v="19"/>
    <s v="Czech Republic"/>
    <n v="2140"/>
    <n v="2059"/>
    <n v="2115"/>
    <n v="1959"/>
    <n v="64"/>
    <x v="2"/>
  </r>
  <r>
    <s v="CM"/>
    <x v="1"/>
    <s v="United States"/>
    <n v="2139"/>
    <m/>
    <n v="2097"/>
    <n v="2010"/>
    <n v="13"/>
    <x v="3"/>
  </r>
  <r>
    <s v="CM"/>
    <x v="26"/>
    <s v="Spain"/>
    <n v="2139"/>
    <n v="2062"/>
    <n v="2009"/>
    <n v="1996"/>
    <n v="27"/>
    <x v="0"/>
  </r>
  <r>
    <s v="CM"/>
    <x v="7"/>
    <s v="Romania"/>
    <n v="2139"/>
    <n v="2110"/>
    <n v="2056"/>
    <n v="1973"/>
    <n v="50"/>
    <x v="2"/>
  </r>
  <r>
    <s v="CM"/>
    <x v="77"/>
    <s v="Jordan"/>
    <n v="2139"/>
    <n v="2050"/>
    <n v="2050"/>
    <n v="2004"/>
    <n v="19"/>
    <x v="1"/>
  </r>
  <r>
    <s v="CM"/>
    <x v="88"/>
    <s v="Dominican Republic"/>
    <n v="2139"/>
    <m/>
    <n v="2140"/>
    <n v="2003"/>
    <n v="20"/>
    <x v="1"/>
  </r>
  <r>
    <s v="CM"/>
    <x v="14"/>
    <s v="Germany"/>
    <n v="2139"/>
    <m/>
    <m/>
    <n v="1963"/>
    <n v="60"/>
    <x v="2"/>
  </r>
  <r>
    <s v="CM"/>
    <x v="15"/>
    <s v="United Kingdom"/>
    <n v="2138"/>
    <n v="2160"/>
    <n v="2160"/>
    <n v="2005"/>
    <n v="18"/>
    <x v="1"/>
  </r>
  <r>
    <s v="CM"/>
    <x v="32"/>
    <s v="Italy"/>
    <n v="2138"/>
    <n v="2113"/>
    <n v="2212"/>
    <n v="1967"/>
    <n v="56"/>
    <x v="2"/>
  </r>
  <r>
    <s v="CM"/>
    <x v="43"/>
    <s v="Lithuania"/>
    <n v="2138"/>
    <n v="2000"/>
    <n v="2109"/>
    <n v="2009"/>
    <n v="14"/>
    <x v="1"/>
  </r>
  <r>
    <s v="CM"/>
    <x v="69"/>
    <s v="Algeria"/>
    <n v="2138"/>
    <n v="2138"/>
    <n v="2032"/>
    <n v="1985"/>
    <n v="38"/>
    <x v="0"/>
  </r>
  <r>
    <s v="CM"/>
    <x v="61"/>
    <s v="Mexico"/>
    <n v="2138"/>
    <n v="2035"/>
    <m/>
    <n v="1959"/>
    <n v="64"/>
    <x v="2"/>
  </r>
  <r>
    <s v="CM"/>
    <x v="14"/>
    <s v="Germany"/>
    <n v="2137"/>
    <n v="2157"/>
    <n v="2196"/>
    <n v="1972"/>
    <n v="51"/>
    <x v="2"/>
  </r>
  <r>
    <s v="CM"/>
    <x v="34"/>
    <s v="Uruguay"/>
    <n v="2137"/>
    <n v="2221"/>
    <n v="2089"/>
    <n v="1967"/>
    <n v="56"/>
    <x v="2"/>
  </r>
  <r>
    <s v="CM"/>
    <x v="6"/>
    <s v="India"/>
    <n v="2137"/>
    <n v="2011"/>
    <n v="2130"/>
    <n v="1984"/>
    <n v="39"/>
    <x v="0"/>
  </r>
  <r>
    <s v="CM"/>
    <x v="4"/>
    <s v="Russia"/>
    <n v="2136"/>
    <n v="2259"/>
    <n v="2184"/>
    <n v="2009"/>
    <n v="14"/>
    <x v="1"/>
  </r>
  <r>
    <s v="CM"/>
    <x v="32"/>
    <s v="Italy"/>
    <n v="2136"/>
    <n v="2194"/>
    <n v="2150"/>
    <n v="1976"/>
    <n v="47"/>
    <x v="0"/>
  </r>
  <r>
    <s v="CM"/>
    <x v="3"/>
    <s v="France"/>
    <n v="2136"/>
    <n v="2029"/>
    <n v="2024"/>
    <n v="1980"/>
    <n v="43"/>
    <x v="0"/>
  </r>
  <r>
    <s v="CM"/>
    <x v="26"/>
    <s v="Spain"/>
    <n v="2136"/>
    <n v="2051"/>
    <n v="2009"/>
    <n v="1980"/>
    <n v="43"/>
    <x v="0"/>
  </r>
  <r>
    <s v="CM"/>
    <x v="14"/>
    <s v="Germany"/>
    <n v="2135"/>
    <n v="1827"/>
    <n v="1905"/>
    <n v="2010"/>
    <n v="13"/>
    <x v="3"/>
  </r>
  <r>
    <s v="CM"/>
    <x v="18"/>
    <s v="Ukraine"/>
    <n v="2135"/>
    <n v="2187"/>
    <n v="2234"/>
    <n v="2003"/>
    <n v="20"/>
    <x v="1"/>
  </r>
  <r>
    <s v="CM"/>
    <x v="77"/>
    <s v="Jordan"/>
    <n v="2133"/>
    <n v="2047"/>
    <n v="2186"/>
    <n v="1964"/>
    <n v="59"/>
    <x v="2"/>
  </r>
  <r>
    <s v="CM"/>
    <x v="21"/>
    <s v="Sweden"/>
    <n v="2133"/>
    <n v="2178"/>
    <m/>
    <n v="1979"/>
    <n v="44"/>
    <x v="0"/>
  </r>
  <r>
    <s v="CM"/>
    <x v="33"/>
    <s v="Chile"/>
    <n v="2133"/>
    <m/>
    <m/>
    <n v="1984"/>
    <n v="39"/>
    <x v="0"/>
  </r>
  <r>
    <s v="CM"/>
    <x v="0"/>
    <s v="Norway"/>
    <n v="2133"/>
    <n v="2112"/>
    <n v="2118"/>
    <n v="1967"/>
    <n v="56"/>
    <x v="2"/>
  </r>
  <r>
    <s v="CM"/>
    <x v="3"/>
    <s v="France"/>
    <n v="2133"/>
    <m/>
    <m/>
    <n v="1979"/>
    <n v="44"/>
    <x v="0"/>
  </r>
  <r>
    <s v="CM"/>
    <x v="89"/>
    <s v="Albania"/>
    <n v="2133"/>
    <n v="2137"/>
    <n v="2109"/>
    <n v="1991"/>
    <n v="32"/>
    <x v="0"/>
  </r>
  <r>
    <s v="CM"/>
    <x v="19"/>
    <s v="Czech Republic"/>
    <n v="2132"/>
    <n v="2040"/>
    <n v="2046"/>
    <n v="1980"/>
    <n v="43"/>
    <x v="0"/>
  </r>
  <r>
    <s v="CM"/>
    <x v="67"/>
    <s v="Iceland"/>
    <n v="2132"/>
    <n v="2238"/>
    <n v="2178"/>
    <n v="1984"/>
    <n v="39"/>
    <x v="0"/>
  </r>
  <r>
    <s v="CM"/>
    <x v="76"/>
    <s v="Monaco"/>
    <n v="2132"/>
    <n v="2215"/>
    <m/>
    <n v="1963"/>
    <n v="60"/>
    <x v="2"/>
  </r>
  <r>
    <s v="CM"/>
    <x v="0"/>
    <s v="Norway"/>
    <n v="2131"/>
    <n v="2132"/>
    <n v="2184"/>
    <n v="1962"/>
    <n v="61"/>
    <x v="2"/>
  </r>
  <r>
    <s v="CM"/>
    <x v="1"/>
    <s v="United States"/>
    <n v="2131"/>
    <m/>
    <m/>
    <n v="2004"/>
    <n v="19"/>
    <x v="1"/>
  </r>
  <r>
    <s v="CM"/>
    <x v="31"/>
    <s v="Denmark"/>
    <n v="2131"/>
    <n v="2104"/>
    <n v="2143"/>
    <n v="1979"/>
    <n v="44"/>
    <x v="0"/>
  </r>
  <r>
    <s v="CM"/>
    <x v="71"/>
    <s v="Venezuela"/>
    <n v="2130"/>
    <n v="2111"/>
    <n v="2036"/>
    <n v="1988"/>
    <n v="35"/>
    <x v="0"/>
  </r>
  <r>
    <s v="CM"/>
    <x v="28"/>
    <s v="Croatia"/>
    <n v="2130"/>
    <n v="2056"/>
    <n v="2234"/>
    <n v="2002"/>
    <n v="21"/>
    <x v="1"/>
  </r>
  <r>
    <s v="CM"/>
    <x v="7"/>
    <s v="Romania"/>
    <n v="2130"/>
    <n v="2024"/>
    <n v="1978"/>
    <n v="2003"/>
    <n v="20"/>
    <x v="1"/>
  </r>
  <r>
    <s v="CM"/>
    <x v="36"/>
    <s v="Greece"/>
    <n v="2130"/>
    <n v="2052"/>
    <m/>
    <n v="2003"/>
    <n v="20"/>
    <x v="1"/>
  </r>
  <r>
    <s v="CM"/>
    <x v="14"/>
    <s v="Germany"/>
    <n v="2130"/>
    <n v="2195"/>
    <n v="2123"/>
    <n v="1984"/>
    <n v="39"/>
    <x v="0"/>
  </r>
  <r>
    <s v="CM"/>
    <x v="75"/>
    <s v="Bolivia"/>
    <n v="2129"/>
    <n v="2242"/>
    <n v="2111"/>
    <n v="1994"/>
    <n v="29"/>
    <x v="0"/>
  </r>
  <r>
    <s v="CM"/>
    <x v="21"/>
    <s v="Sweden"/>
    <n v="2129"/>
    <n v="2202"/>
    <m/>
    <n v="1957"/>
    <n v="66"/>
    <x v="2"/>
  </r>
  <r>
    <s v="CM"/>
    <x v="103"/>
    <s v="Japan"/>
    <n v="2129"/>
    <n v="2128"/>
    <m/>
    <n v="1992"/>
    <n v="31"/>
    <x v="0"/>
  </r>
  <r>
    <s v="CM"/>
    <x v="25"/>
    <s v="Serbia"/>
    <n v="2129"/>
    <n v="2156"/>
    <n v="2192"/>
    <n v="1990"/>
    <n v="33"/>
    <x v="0"/>
  </r>
  <r>
    <s v="CM"/>
    <x v="6"/>
    <s v="India"/>
    <n v="2129"/>
    <n v="1899"/>
    <n v="1940"/>
    <n v="2009"/>
    <n v="14"/>
    <x v="1"/>
  </r>
  <r>
    <s v="CM"/>
    <x v="24"/>
    <s v="Austria"/>
    <n v="2129"/>
    <n v="2117"/>
    <n v="2108"/>
    <n v="1991"/>
    <n v="32"/>
    <x v="0"/>
  </r>
  <r>
    <s v="CM"/>
    <x v="11"/>
    <s v="Poland"/>
    <n v="2129"/>
    <n v="2137"/>
    <n v="2186"/>
    <n v="1995"/>
    <n v="28"/>
    <x v="0"/>
  </r>
  <r>
    <s v="CM"/>
    <x v="11"/>
    <s v="Poland"/>
    <n v="2129"/>
    <n v="2047"/>
    <n v="2094"/>
    <n v="1996"/>
    <n v="27"/>
    <x v="0"/>
  </r>
  <r>
    <s v="CM"/>
    <x v="14"/>
    <s v="Germany"/>
    <n v="2128"/>
    <n v="2057"/>
    <n v="2069"/>
    <n v="2004"/>
    <n v="19"/>
    <x v="1"/>
  </r>
  <r>
    <s v="CM"/>
    <x v="25"/>
    <s v="Serbia"/>
    <n v="2128"/>
    <n v="2130"/>
    <n v="2167"/>
    <n v="1971"/>
    <n v="52"/>
    <x v="2"/>
  </r>
  <r>
    <s v="CM"/>
    <x v="5"/>
    <s v="Netherlands"/>
    <n v="2128"/>
    <m/>
    <m/>
    <n v="1972"/>
    <n v="51"/>
    <x v="2"/>
  </r>
  <r>
    <s v="CM"/>
    <x v="14"/>
    <s v="Germany"/>
    <n v="2128"/>
    <m/>
    <m/>
    <n v="1986"/>
    <n v="37"/>
    <x v="0"/>
  </r>
  <r>
    <s v="CM"/>
    <x v="33"/>
    <s v="Chile"/>
    <n v="2127"/>
    <n v="2141"/>
    <n v="2080"/>
    <n v="1989"/>
    <n v="34"/>
    <x v="0"/>
  </r>
  <r>
    <s v="CM"/>
    <x v="19"/>
    <s v="Czech Republic"/>
    <n v="2127"/>
    <n v="2166"/>
    <n v="2025"/>
    <n v="1995"/>
    <n v="28"/>
    <x v="0"/>
  </r>
  <r>
    <s v="CM"/>
    <x v="29"/>
    <s v="Turkey"/>
    <n v="2127"/>
    <n v="2106"/>
    <n v="2106"/>
    <n v="1992"/>
    <n v="31"/>
    <x v="0"/>
  </r>
  <r>
    <s v="CM"/>
    <x v="71"/>
    <s v="Venezuela"/>
    <n v="2127"/>
    <n v="2088"/>
    <n v="1991"/>
    <n v="1968"/>
    <n v="55"/>
    <x v="2"/>
  </r>
  <r>
    <s v="CM"/>
    <x v="14"/>
    <s v="Germany"/>
    <n v="2126"/>
    <m/>
    <m/>
    <n v="1962"/>
    <n v="61"/>
    <x v="2"/>
  </r>
  <r>
    <s v="CM"/>
    <x v="62"/>
    <s v="Morocco"/>
    <n v="2126"/>
    <n v="2217"/>
    <n v="2166"/>
    <n v="1973"/>
    <n v="50"/>
    <x v="2"/>
  </r>
  <r>
    <s v="CM"/>
    <x v="19"/>
    <s v="Czech Republic"/>
    <n v="2126"/>
    <n v="1989"/>
    <n v="2033"/>
    <n v="2002"/>
    <n v="21"/>
    <x v="1"/>
  </r>
  <r>
    <s v="CM"/>
    <x v="52"/>
    <s v="Bosnia and Herzegovina"/>
    <n v="2126"/>
    <n v="2197"/>
    <n v="2158"/>
    <n v="1976"/>
    <n v="47"/>
    <x v="0"/>
  </r>
  <r>
    <s v="CM"/>
    <x v="26"/>
    <s v="Spain"/>
    <n v="2126"/>
    <n v="2159"/>
    <n v="2073"/>
    <n v="1988"/>
    <n v="35"/>
    <x v="0"/>
  </r>
  <r>
    <s v="CM"/>
    <x v="14"/>
    <s v="Germany"/>
    <n v="2125"/>
    <n v="2146"/>
    <m/>
    <n v="2000"/>
    <n v="23"/>
    <x v="1"/>
  </r>
  <r>
    <s v="CM"/>
    <x v="3"/>
    <s v="France"/>
    <n v="2125"/>
    <n v="2051"/>
    <n v="2105"/>
    <n v="2003"/>
    <n v="20"/>
    <x v="1"/>
  </r>
  <r>
    <s v="CM"/>
    <x v="26"/>
    <s v="Spain"/>
    <n v="2124"/>
    <n v="2105"/>
    <n v="2206"/>
    <n v="1995"/>
    <n v="28"/>
    <x v="0"/>
  </r>
  <r>
    <s v="CM"/>
    <x v="1"/>
    <s v="United States"/>
    <n v="2124"/>
    <m/>
    <m/>
    <n v="2008"/>
    <n v="15"/>
    <x v="1"/>
  </r>
  <r>
    <s v="CM"/>
    <x v="4"/>
    <s v="Russia"/>
    <n v="2124"/>
    <n v="2090"/>
    <n v="1989"/>
    <n v="2001"/>
    <n v="22"/>
    <x v="1"/>
  </r>
  <r>
    <s v="CM"/>
    <x v="61"/>
    <s v="Mexico"/>
    <n v="2124"/>
    <n v="2159"/>
    <n v="2100"/>
    <n v="1988"/>
    <n v="35"/>
    <x v="0"/>
  </r>
  <r>
    <s v="CM"/>
    <x v="14"/>
    <s v="Germany"/>
    <n v="2124"/>
    <n v="2138"/>
    <m/>
    <n v="1970"/>
    <n v="53"/>
    <x v="2"/>
  </r>
  <r>
    <s v="CM"/>
    <x v="24"/>
    <s v="Austria"/>
    <n v="2123"/>
    <n v="2111"/>
    <m/>
    <n v="1960"/>
    <n v="63"/>
    <x v="2"/>
  </r>
  <r>
    <s v="CM"/>
    <x v="4"/>
    <s v="Russia"/>
    <n v="2123"/>
    <n v="2221"/>
    <n v="2205"/>
    <n v="2009"/>
    <n v="14"/>
    <x v="1"/>
  </r>
  <r>
    <s v="CM"/>
    <x v="79"/>
    <s v="Tunisia"/>
    <n v="2123"/>
    <n v="2166"/>
    <n v="2105"/>
    <n v="1986"/>
    <n v="37"/>
    <x v="0"/>
  </r>
  <r>
    <s v="CM"/>
    <x v="70"/>
    <s v="Indonesia"/>
    <n v="2123"/>
    <n v="1948"/>
    <n v="1943"/>
    <n v="2002"/>
    <n v="21"/>
    <x v="1"/>
  </r>
  <r>
    <s v="CM"/>
    <x v="91"/>
    <s v="Costa Rica"/>
    <n v="2122"/>
    <m/>
    <m/>
    <n v="1950"/>
    <n v="73"/>
    <x v="2"/>
  </r>
  <r>
    <s v="CM"/>
    <x v="1"/>
    <s v="United States"/>
    <n v="2122"/>
    <m/>
    <m/>
    <n v="1984"/>
    <n v="39"/>
    <x v="0"/>
  </r>
  <r>
    <s v="CM"/>
    <x v="38"/>
    <s v="Canada"/>
    <n v="2121"/>
    <n v="2039"/>
    <n v="1933"/>
    <n v="2006"/>
    <n v="17"/>
    <x v="1"/>
  </r>
  <r>
    <s v="CM"/>
    <x v="21"/>
    <s v="Sweden"/>
    <n v="2121"/>
    <n v="2054"/>
    <n v="1976"/>
    <n v="1995"/>
    <n v="28"/>
    <x v="0"/>
  </r>
  <r>
    <s v="CM"/>
    <x v="25"/>
    <s v="Serbia"/>
    <n v="2121"/>
    <n v="2146"/>
    <n v="2071"/>
    <n v="1994"/>
    <n v="29"/>
    <x v="0"/>
  </r>
  <r>
    <s v="CM"/>
    <x v="0"/>
    <s v="Norway"/>
    <n v="2121"/>
    <n v="2146"/>
    <n v="2153"/>
    <n v="1974"/>
    <n v="49"/>
    <x v="0"/>
  </r>
  <r>
    <s v="CM"/>
    <x v="115"/>
    <s v="Sudan"/>
    <n v="2121"/>
    <n v="2065"/>
    <n v="1986"/>
    <n v="1982"/>
    <n v="41"/>
    <x v="0"/>
  </r>
  <r>
    <s v="CM"/>
    <x v="32"/>
    <s v="Italy"/>
    <n v="2120"/>
    <n v="2118"/>
    <n v="2054"/>
    <n v="2012"/>
    <n v="11"/>
    <x v="3"/>
  </r>
  <r>
    <s v="CM"/>
    <x v="52"/>
    <s v="Bosnia and Herzegovina"/>
    <n v="2120"/>
    <n v="2115"/>
    <n v="2085"/>
    <n v="1992"/>
    <n v="31"/>
    <x v="0"/>
  </r>
  <r>
    <s v="CM"/>
    <x v="127"/>
    <s v="Ethiopia"/>
    <n v="2120"/>
    <n v="2074"/>
    <n v="2021"/>
    <n v="1986"/>
    <n v="37"/>
    <x v="0"/>
  </r>
  <r>
    <s v="CM"/>
    <x v="16"/>
    <s v="Armenia"/>
    <n v="2120"/>
    <n v="2130"/>
    <n v="2128"/>
    <n v="2002"/>
    <n v="21"/>
    <x v="1"/>
  </r>
  <r>
    <s v="CM"/>
    <x v="24"/>
    <s v="Austria"/>
    <n v="2120"/>
    <m/>
    <m/>
    <n v="1956"/>
    <n v="67"/>
    <x v="2"/>
  </r>
  <r>
    <s v="CM"/>
    <x v="11"/>
    <s v="Poland"/>
    <n v="2120"/>
    <n v="2127"/>
    <n v="2069"/>
    <n v="1984"/>
    <n v="39"/>
    <x v="0"/>
  </r>
  <r>
    <s v="CM"/>
    <x v="29"/>
    <s v="Turkey"/>
    <n v="2119"/>
    <n v="2050"/>
    <n v="2050"/>
    <n v="2000"/>
    <n v="23"/>
    <x v="1"/>
  </r>
  <r>
    <s v="CM"/>
    <x v="14"/>
    <s v="Germany"/>
    <n v="2118"/>
    <m/>
    <m/>
    <n v="1957"/>
    <n v="66"/>
    <x v="2"/>
  </r>
  <r>
    <s v="CM"/>
    <x v="11"/>
    <s v="Poland"/>
    <n v="2118"/>
    <n v="2089"/>
    <n v="1992"/>
    <n v="1998"/>
    <n v="25"/>
    <x v="0"/>
  </r>
  <r>
    <s v="CM"/>
    <x v="5"/>
    <s v="Netherlands"/>
    <n v="2117"/>
    <m/>
    <m/>
    <n v="1958"/>
    <n v="65"/>
    <x v="2"/>
  </r>
  <r>
    <s v="CM"/>
    <x v="26"/>
    <s v="Spain"/>
    <n v="2117"/>
    <n v="2059"/>
    <n v="2093"/>
    <n v="2003"/>
    <n v="20"/>
    <x v="1"/>
  </r>
  <r>
    <s v="CM"/>
    <x v="25"/>
    <s v="Serbia"/>
    <n v="2117"/>
    <n v="2144"/>
    <n v="2080"/>
    <n v="2001"/>
    <n v="22"/>
    <x v="1"/>
  </r>
  <r>
    <s v="CM"/>
    <x v="27"/>
    <s v="Israel"/>
    <n v="2117"/>
    <n v="1968"/>
    <n v="2057"/>
    <n v="2002"/>
    <n v="21"/>
    <x v="1"/>
  </r>
  <r>
    <s v="CM"/>
    <x v="88"/>
    <s v="Dominican Republic"/>
    <n v="2116"/>
    <n v="2133"/>
    <n v="2038"/>
    <n v="1984"/>
    <n v="39"/>
    <x v="0"/>
  </r>
  <r>
    <s v="CM"/>
    <x v="21"/>
    <s v="Sweden"/>
    <n v="2116"/>
    <n v="2221"/>
    <n v="2154"/>
    <n v="1968"/>
    <n v="55"/>
    <x v="2"/>
  </r>
  <r>
    <s v="CM"/>
    <x v="39"/>
    <s v="Argentina"/>
    <n v="2116"/>
    <n v="2176"/>
    <n v="2141"/>
    <n v="1972"/>
    <n v="51"/>
    <x v="2"/>
  </r>
  <r>
    <s v="CM"/>
    <x v="72"/>
    <s v="Turkmenistan"/>
    <n v="2115"/>
    <n v="1717"/>
    <n v="1717"/>
    <n v="2008"/>
    <n v="15"/>
    <x v="1"/>
  </r>
  <r>
    <s v="CM"/>
    <x v="14"/>
    <s v="Germany"/>
    <n v="2115"/>
    <n v="2053"/>
    <n v="2096"/>
    <n v="1974"/>
    <n v="49"/>
    <x v="0"/>
  </r>
  <r>
    <s v="CM"/>
    <x v="6"/>
    <s v="India"/>
    <n v="2115"/>
    <n v="1969"/>
    <n v="2113"/>
    <n v="1996"/>
    <n v="27"/>
    <x v="0"/>
  </r>
  <r>
    <s v="CM"/>
    <x v="100"/>
    <s v="Zambia"/>
    <n v="2115"/>
    <n v="2044"/>
    <n v="2044"/>
    <n v="1987"/>
    <n v="36"/>
    <x v="0"/>
  </r>
  <r>
    <s v="CM"/>
    <x v="5"/>
    <s v="Netherlands"/>
    <n v="2115"/>
    <m/>
    <m/>
    <n v="1977"/>
    <n v="46"/>
    <x v="0"/>
  </r>
  <r>
    <s v="CM"/>
    <x v="47"/>
    <s v="Brazil"/>
    <n v="2115"/>
    <n v="1953"/>
    <n v="2050"/>
    <n v="1998"/>
    <n v="25"/>
    <x v="0"/>
  </r>
  <r>
    <s v="CM"/>
    <x v="29"/>
    <s v="Turkey"/>
    <n v="2114"/>
    <n v="2176"/>
    <n v="2025"/>
    <n v="2000"/>
    <n v="23"/>
    <x v="1"/>
  </r>
  <r>
    <s v="CM"/>
    <x v="14"/>
    <s v="Germany"/>
    <n v="2114"/>
    <m/>
    <m/>
    <n v="1977"/>
    <n v="46"/>
    <x v="0"/>
  </r>
  <r>
    <s v="CM"/>
    <x v="26"/>
    <s v="Spain"/>
    <n v="2114"/>
    <m/>
    <m/>
    <n v="1965"/>
    <n v="58"/>
    <x v="2"/>
  </r>
  <r>
    <s v="CM"/>
    <x v="34"/>
    <s v="Uruguay"/>
    <n v="2114"/>
    <n v="2097"/>
    <n v="2014"/>
    <n v="1956"/>
    <n v="67"/>
    <x v="2"/>
  </r>
  <r>
    <s v="CM"/>
    <x v="24"/>
    <s v="Austria"/>
    <n v="2114"/>
    <n v="2181"/>
    <n v="2156"/>
    <n v="1968"/>
    <n v="55"/>
    <x v="2"/>
  </r>
  <r>
    <s v="CM"/>
    <x v="60"/>
    <s v="Colombia"/>
    <n v="2113"/>
    <n v="2047"/>
    <n v="2073"/>
    <n v="1983"/>
    <n v="40"/>
    <x v="0"/>
  </r>
  <r>
    <s v="CM"/>
    <x v="39"/>
    <s v="Argentina"/>
    <n v="2113"/>
    <n v="2198"/>
    <n v="2109"/>
    <n v="1984"/>
    <n v="39"/>
    <x v="0"/>
  </r>
  <r>
    <s v="CM"/>
    <x v="88"/>
    <s v="Dominican Republic"/>
    <n v="2113"/>
    <n v="2079"/>
    <n v="2149"/>
    <n v="1993"/>
    <n v="30"/>
    <x v="0"/>
  </r>
  <r>
    <s v="CM"/>
    <x v="128"/>
    <s v="Puerto Rico"/>
    <n v="2112"/>
    <n v="2140"/>
    <n v="2025"/>
    <n v="1960"/>
    <n v="63"/>
    <x v="2"/>
  </r>
  <r>
    <s v="CM"/>
    <x v="6"/>
    <s v="India"/>
    <n v="2112"/>
    <n v="2026"/>
    <n v="1999"/>
    <n v="2008"/>
    <n v="15"/>
    <x v="1"/>
  </r>
  <r>
    <s v="CM"/>
    <x v="15"/>
    <s v="United Kingdom"/>
    <n v="2112"/>
    <n v="2080"/>
    <n v="2170"/>
    <n v="1994"/>
    <n v="29"/>
    <x v="0"/>
  </r>
  <r>
    <s v="CM"/>
    <x v="3"/>
    <s v="France"/>
    <n v="2111"/>
    <n v="2103"/>
    <m/>
    <n v="1966"/>
    <n v="57"/>
    <x v="2"/>
  </r>
  <r>
    <s v="CM"/>
    <x v="24"/>
    <s v="Austria"/>
    <n v="2109"/>
    <n v="2010"/>
    <n v="2226"/>
    <n v="2006"/>
    <n v="17"/>
    <x v="1"/>
  </r>
  <r>
    <s v="CM"/>
    <x v="104"/>
    <s v="Iraq"/>
    <n v="2109"/>
    <n v="2263"/>
    <n v="2173"/>
    <n v="1972"/>
    <n v="51"/>
    <x v="2"/>
  </r>
  <r>
    <s v="CM"/>
    <x v="5"/>
    <s v="Netherlands"/>
    <n v="2109"/>
    <m/>
    <m/>
    <n v="1966"/>
    <n v="57"/>
    <x v="2"/>
  </r>
  <r>
    <s v="CM"/>
    <x v="39"/>
    <s v="Argentina"/>
    <n v="2109"/>
    <n v="2162"/>
    <m/>
    <n v="1958"/>
    <n v="65"/>
    <x v="2"/>
  </r>
  <r>
    <s v="CM"/>
    <x v="34"/>
    <s v="Uruguay"/>
    <n v="2109"/>
    <n v="2092"/>
    <n v="2101"/>
    <n v="1993"/>
    <n v="30"/>
    <x v="0"/>
  </r>
  <r>
    <s v="CM"/>
    <x v="26"/>
    <s v="Spain"/>
    <n v="2109"/>
    <n v="2189"/>
    <n v="2153"/>
    <n v="1992"/>
    <n v="31"/>
    <x v="0"/>
  </r>
  <r>
    <s v="CM"/>
    <x v="11"/>
    <s v="Poland"/>
    <n v="2109"/>
    <n v="1985"/>
    <n v="2022"/>
    <n v="1954"/>
    <n v="69"/>
    <x v="2"/>
  </r>
  <r>
    <s v="CM"/>
    <x v="41"/>
    <s v="Paraguay"/>
    <n v="2108"/>
    <n v="2183"/>
    <n v="2120"/>
    <n v="1975"/>
    <n v="48"/>
    <x v="0"/>
  </r>
  <r>
    <s v="CM"/>
    <x v="15"/>
    <s v="United Kingdom"/>
    <n v="2108"/>
    <n v="2033"/>
    <n v="2106"/>
    <n v="1967"/>
    <n v="56"/>
    <x v="2"/>
  </r>
  <r>
    <s v="CM"/>
    <x v="28"/>
    <s v="Croatia"/>
    <n v="2107"/>
    <n v="2137"/>
    <n v="2144"/>
    <n v="1972"/>
    <n v="51"/>
    <x v="2"/>
  </r>
  <r>
    <s v="CM"/>
    <x v="26"/>
    <s v="Spain"/>
    <n v="2107"/>
    <n v="2159"/>
    <n v="2006"/>
    <n v="1993"/>
    <n v="30"/>
    <x v="0"/>
  </r>
  <r>
    <s v="CM"/>
    <x v="11"/>
    <s v="Poland"/>
    <n v="2107"/>
    <n v="2046"/>
    <n v="1992"/>
    <n v="1997"/>
    <n v="26"/>
    <x v="0"/>
  </r>
  <r>
    <s v="CM"/>
    <x v="33"/>
    <s v="Chile"/>
    <n v="2106"/>
    <m/>
    <n v="2158"/>
    <n v="1991"/>
    <n v="32"/>
    <x v="0"/>
  </r>
  <r>
    <s v="CM"/>
    <x v="108"/>
    <s v="Nigeria"/>
    <n v="2106"/>
    <n v="2134"/>
    <n v="2107"/>
    <n v="1982"/>
    <n v="41"/>
    <x v="0"/>
  </r>
  <r>
    <s v="CM"/>
    <x v="11"/>
    <s v="Poland"/>
    <n v="2106"/>
    <n v="2030"/>
    <n v="2061"/>
    <n v="1978"/>
    <n v="45"/>
    <x v="0"/>
  </r>
  <r>
    <s v="CM"/>
    <x v="26"/>
    <s v="Spain"/>
    <n v="2106"/>
    <n v="2093"/>
    <n v="2096"/>
    <n v="1963"/>
    <n v="60"/>
    <x v="2"/>
  </r>
  <r>
    <s v="CM"/>
    <x v="14"/>
    <s v="Germany"/>
    <n v="2106"/>
    <n v="2072"/>
    <m/>
    <n v="1967"/>
    <n v="56"/>
    <x v="2"/>
  </r>
  <r>
    <s v="CM"/>
    <x v="7"/>
    <s v="Romania"/>
    <n v="2106"/>
    <n v="1931"/>
    <n v="1924"/>
    <n v="2008"/>
    <n v="15"/>
    <x v="1"/>
  </r>
  <r>
    <s v="CM"/>
    <x v="14"/>
    <s v="Germany"/>
    <n v="2105"/>
    <n v="2013"/>
    <n v="2052"/>
    <n v="1966"/>
    <n v="57"/>
    <x v="2"/>
  </r>
  <r>
    <s v="CM"/>
    <x v="6"/>
    <s v="India"/>
    <n v="2105"/>
    <n v="2226"/>
    <n v="2154"/>
    <n v="1981"/>
    <n v="42"/>
    <x v="0"/>
  </r>
  <r>
    <s v="CM"/>
    <x v="0"/>
    <s v="Norway"/>
    <n v="2105"/>
    <n v="1952"/>
    <n v="2077"/>
    <n v="1974"/>
    <n v="49"/>
    <x v="0"/>
  </r>
  <r>
    <s v="CM"/>
    <x v="85"/>
    <s v="Panama"/>
    <n v="2105"/>
    <n v="2065"/>
    <n v="2094"/>
    <n v="1996"/>
    <n v="27"/>
    <x v="0"/>
  </r>
  <r>
    <s v="CM"/>
    <x v="128"/>
    <s v="Puerto Rico"/>
    <n v="2105"/>
    <n v="2070"/>
    <n v="2009"/>
    <n v="1990"/>
    <n v="33"/>
    <x v="0"/>
  </r>
  <r>
    <s v="CM"/>
    <x v="26"/>
    <s v="Spain"/>
    <n v="2105"/>
    <n v="2035"/>
    <n v="1958"/>
    <n v="1977"/>
    <n v="46"/>
    <x v="0"/>
  </r>
  <r>
    <s v="CM"/>
    <x v="25"/>
    <s v="Serbia"/>
    <n v="2104"/>
    <n v="2205"/>
    <n v="2204"/>
    <n v="1967"/>
    <n v="56"/>
    <x v="2"/>
  </r>
  <r>
    <s v="CM"/>
    <x v="14"/>
    <s v="Germany"/>
    <n v="2104"/>
    <n v="2185"/>
    <m/>
    <n v="1965"/>
    <n v="58"/>
    <x v="2"/>
  </r>
  <r>
    <s v="CM"/>
    <x v="47"/>
    <s v="Brazil"/>
    <n v="2104"/>
    <n v="2134"/>
    <n v="2090"/>
    <n v="1982"/>
    <n v="41"/>
    <x v="0"/>
  </r>
  <r>
    <s v="CM"/>
    <x v="21"/>
    <s v="Sweden"/>
    <n v="2103"/>
    <n v="2088"/>
    <n v="2187"/>
    <n v="1957"/>
    <n v="66"/>
    <x v="2"/>
  </r>
  <r>
    <s v="CM"/>
    <x v="38"/>
    <s v="Canada"/>
    <n v="2103"/>
    <n v="2027"/>
    <n v="2091"/>
    <n v="2002"/>
    <n v="21"/>
    <x v="1"/>
  </r>
  <r>
    <s v="CM"/>
    <x v="81"/>
    <s v="Malaysia"/>
    <n v="2103"/>
    <n v="2074"/>
    <n v="1941"/>
    <n v="2010"/>
    <n v="13"/>
    <x v="3"/>
  </r>
  <r>
    <s v="CM"/>
    <x v="24"/>
    <s v="Austria"/>
    <n v="2102"/>
    <n v="2052"/>
    <n v="2039"/>
    <n v="1981"/>
    <n v="42"/>
    <x v="0"/>
  </r>
  <r>
    <s v="CM"/>
    <x v="26"/>
    <s v="Spain"/>
    <n v="2102"/>
    <m/>
    <m/>
    <n v="1984"/>
    <n v="39"/>
    <x v="0"/>
  </r>
  <r>
    <s v="CM"/>
    <x v="39"/>
    <s v="Argentina"/>
    <n v="2102"/>
    <n v="2097"/>
    <n v="2017"/>
    <n v="1983"/>
    <n v="40"/>
    <x v="0"/>
  </r>
  <r>
    <s v="CM"/>
    <x v="71"/>
    <s v="Venezuela"/>
    <n v="2102"/>
    <n v="2244"/>
    <m/>
    <n v="1977"/>
    <n v="46"/>
    <x v="0"/>
  </r>
  <r>
    <s v="CM"/>
    <x v="50"/>
    <s v="Slovakia"/>
    <n v="2102"/>
    <n v="2098"/>
    <n v="1991"/>
    <n v="1970"/>
    <n v="53"/>
    <x v="2"/>
  </r>
  <r>
    <s v="CM"/>
    <x v="26"/>
    <s v="Spain"/>
    <n v="2102"/>
    <n v="2088"/>
    <n v="2111"/>
    <n v="1974"/>
    <n v="49"/>
    <x v="0"/>
  </r>
  <r>
    <s v="CM"/>
    <x v="19"/>
    <s v="Czech Republic"/>
    <n v="2101"/>
    <n v="2052"/>
    <n v="2020"/>
    <n v="1960"/>
    <n v="63"/>
    <x v="2"/>
  </r>
  <r>
    <s v="CM"/>
    <x v="26"/>
    <s v="Spain"/>
    <n v="2101"/>
    <n v="2211"/>
    <m/>
    <n v="1977"/>
    <n v="46"/>
    <x v="0"/>
  </r>
  <r>
    <s v="CM"/>
    <x v="36"/>
    <s v="Greece"/>
    <n v="2101"/>
    <n v="2100"/>
    <n v="1971"/>
    <n v="1967"/>
    <n v="56"/>
    <x v="2"/>
  </r>
  <r>
    <s v="CM"/>
    <x v="1"/>
    <s v="United States"/>
    <n v="2101"/>
    <m/>
    <m/>
    <n v="2004"/>
    <n v="19"/>
    <x v="1"/>
  </r>
  <r>
    <s v="CM"/>
    <x v="108"/>
    <s v="Nigeria"/>
    <n v="2101"/>
    <n v="2102"/>
    <n v="2072"/>
    <n v="1987"/>
    <n v="36"/>
    <x v="0"/>
  </r>
  <r>
    <s v="CM"/>
    <x v="54"/>
    <s v="Finland"/>
    <n v="2101"/>
    <m/>
    <m/>
    <n v="1963"/>
    <n v="60"/>
    <x v="2"/>
  </r>
  <r>
    <s v="CM"/>
    <x v="23"/>
    <s v="Egypt"/>
    <n v="2100"/>
    <n v="2086"/>
    <n v="2074"/>
    <n v="2007"/>
    <n v="16"/>
    <x v="1"/>
  </r>
  <r>
    <s v="CM"/>
    <x v="1"/>
    <s v="United States"/>
    <n v="2100"/>
    <m/>
    <n v="2209"/>
    <n v="1960"/>
    <n v="63"/>
    <x v="2"/>
  </r>
  <r>
    <s v="CM"/>
    <x v="51"/>
    <s v="Belgium"/>
    <n v="2100"/>
    <n v="2127"/>
    <n v="2038"/>
    <n v="1992"/>
    <n v="31"/>
    <x v="0"/>
  </r>
  <r>
    <s v="CM"/>
    <x v="31"/>
    <s v="Denmark"/>
    <n v="2100"/>
    <m/>
    <m/>
    <n v="1976"/>
    <n v="47"/>
    <x v="0"/>
  </r>
  <r>
    <s v="CM"/>
    <x v="103"/>
    <s v="Japan"/>
    <n v="2099"/>
    <m/>
    <m/>
    <n v="1975"/>
    <n v="48"/>
    <x v="0"/>
  </r>
  <r>
    <s v="CM"/>
    <x v="15"/>
    <s v="United Kingdom"/>
    <n v="2099"/>
    <n v="2006"/>
    <n v="2054"/>
    <n v="1981"/>
    <n v="42"/>
    <x v="0"/>
  </r>
  <r>
    <s v="CM"/>
    <x v="6"/>
    <s v="India"/>
    <n v="2099"/>
    <n v="1947"/>
    <n v="2082"/>
    <n v="2002"/>
    <n v="21"/>
    <x v="1"/>
  </r>
  <r>
    <s v="CM"/>
    <x v="26"/>
    <s v="Spain"/>
    <n v="2099"/>
    <m/>
    <m/>
    <n v="1961"/>
    <n v="62"/>
    <x v="2"/>
  </r>
  <r>
    <s v="CM"/>
    <x v="25"/>
    <s v="Serbia"/>
    <n v="2099"/>
    <n v="2061"/>
    <n v="2012"/>
    <n v="1978"/>
    <n v="45"/>
    <x v="0"/>
  </r>
  <r>
    <s v="CM"/>
    <x v="26"/>
    <s v="Spain"/>
    <n v="2098"/>
    <n v="2109"/>
    <n v="2052"/>
    <n v="1964"/>
    <n v="59"/>
    <x v="2"/>
  </r>
  <r>
    <s v="CM"/>
    <x v="26"/>
    <s v="Spain"/>
    <n v="2098"/>
    <n v="2032"/>
    <n v="2119"/>
    <n v="1977"/>
    <n v="46"/>
    <x v="0"/>
  </r>
  <r>
    <s v="CM"/>
    <x v="17"/>
    <s v="Hungary"/>
    <n v="2098"/>
    <n v="2047"/>
    <n v="2064"/>
    <n v="1969"/>
    <n v="54"/>
    <x v="2"/>
  </r>
  <r>
    <s v="CM"/>
    <x v="11"/>
    <s v="Poland"/>
    <n v="2098"/>
    <n v="1970"/>
    <n v="1966"/>
    <n v="2008"/>
    <n v="15"/>
    <x v="1"/>
  </r>
  <r>
    <s v="CM"/>
    <x v="9"/>
    <s v="Iran"/>
    <n v="2098"/>
    <n v="1988"/>
    <n v="1989"/>
    <n v="2013"/>
    <n v="10"/>
    <x v="3"/>
  </r>
  <r>
    <s v="CM"/>
    <x v="14"/>
    <s v="Germany"/>
    <n v="2098"/>
    <n v="1976"/>
    <m/>
    <n v="1979"/>
    <n v="44"/>
    <x v="0"/>
  </r>
  <r>
    <s v="CM"/>
    <x v="14"/>
    <s v="Germany"/>
    <n v="2098"/>
    <m/>
    <m/>
    <n v="1961"/>
    <n v="62"/>
    <x v="2"/>
  </r>
  <r>
    <s v="CM"/>
    <x v="38"/>
    <s v="Canada"/>
    <n v="2097"/>
    <m/>
    <n v="1894"/>
    <n v="2009"/>
    <n v="14"/>
    <x v="1"/>
  </r>
  <r>
    <s v="CM"/>
    <x v="22"/>
    <s v="Slovenia"/>
    <n v="2097"/>
    <n v="2124"/>
    <n v="2092"/>
    <n v="1988"/>
    <n v="35"/>
    <x v="0"/>
  </r>
  <r>
    <s v="CM"/>
    <x v="43"/>
    <s v="Lithuania"/>
    <n v="2097"/>
    <n v="1991"/>
    <n v="2107"/>
    <n v="1992"/>
    <n v="31"/>
    <x v="0"/>
  </r>
  <r>
    <s v="CM"/>
    <x v="61"/>
    <s v="Mexico"/>
    <n v="2097"/>
    <n v="2011"/>
    <n v="1950"/>
    <n v="2007"/>
    <n v="16"/>
    <x v="1"/>
  </r>
  <r>
    <s v="CM"/>
    <x v="85"/>
    <s v="Panama"/>
    <n v="2096"/>
    <n v="2079"/>
    <n v="1950"/>
    <n v="2008"/>
    <n v="15"/>
    <x v="1"/>
  </r>
  <r>
    <s v="CM"/>
    <x v="14"/>
    <s v="Germany"/>
    <n v="2096"/>
    <m/>
    <m/>
    <n v="1959"/>
    <n v="64"/>
    <x v="2"/>
  </r>
  <r>
    <s v="CM"/>
    <x v="91"/>
    <s v="Costa Rica"/>
    <n v="2095"/>
    <m/>
    <m/>
    <n v="1955"/>
    <n v="68"/>
    <x v="2"/>
  </r>
  <r>
    <s v="CM"/>
    <x v="26"/>
    <s v="Spain"/>
    <n v="2095"/>
    <n v="1989"/>
    <m/>
    <n v="1977"/>
    <n v="46"/>
    <x v="0"/>
  </r>
  <r>
    <s v="CM"/>
    <x v="26"/>
    <s v="Spain"/>
    <n v="2095"/>
    <n v="2185"/>
    <n v="2180"/>
    <n v="1981"/>
    <n v="42"/>
    <x v="0"/>
  </r>
  <r>
    <s v="CM"/>
    <x v="6"/>
    <s v="India"/>
    <n v="2095"/>
    <n v="2024"/>
    <n v="2024"/>
    <n v="2007"/>
    <n v="16"/>
    <x v="1"/>
  </r>
  <r>
    <s v="CM"/>
    <x v="8"/>
    <s v="Azerbaijan"/>
    <n v="2095"/>
    <n v="2071"/>
    <n v="1956"/>
    <n v="2006"/>
    <n v="17"/>
    <x v="1"/>
  </r>
  <r>
    <s v="CM"/>
    <x v="6"/>
    <s v="India"/>
    <n v="2094"/>
    <n v="2221"/>
    <m/>
    <n v="1991"/>
    <n v="32"/>
    <x v="0"/>
  </r>
  <r>
    <s v="CM"/>
    <x v="26"/>
    <s v="Spain"/>
    <n v="2094"/>
    <n v="2032"/>
    <n v="2065"/>
    <n v="1957"/>
    <n v="66"/>
    <x v="2"/>
  </r>
  <r>
    <s v="CM"/>
    <x v="26"/>
    <s v="Spain"/>
    <n v="2094"/>
    <n v="2115"/>
    <n v="2020"/>
    <n v="1940"/>
    <n v="83"/>
    <x v="2"/>
  </r>
  <r>
    <s v="CM"/>
    <x v="4"/>
    <s v="Russia"/>
    <n v="2094"/>
    <n v="1988"/>
    <n v="1933"/>
    <n v="2008"/>
    <n v="15"/>
    <x v="1"/>
  </r>
  <r>
    <s v="CM"/>
    <x v="3"/>
    <s v="France"/>
    <n v="2093"/>
    <n v="2113"/>
    <n v="1964"/>
    <n v="2005"/>
    <n v="18"/>
    <x v="1"/>
  </r>
  <r>
    <s v="CM"/>
    <x v="37"/>
    <s v="Switzerland"/>
    <n v="2093"/>
    <m/>
    <m/>
    <n v="1974"/>
    <n v="49"/>
    <x v="0"/>
  </r>
  <r>
    <s v="CM"/>
    <x v="27"/>
    <s v="Israel"/>
    <n v="2093"/>
    <n v="2030"/>
    <n v="2143"/>
    <n v="2008"/>
    <n v="15"/>
    <x v="1"/>
  </r>
  <r>
    <s v="CM"/>
    <x v="129"/>
    <s v="Malawi"/>
    <n v="2093"/>
    <n v="2046"/>
    <n v="2094"/>
    <n v="1987"/>
    <n v="36"/>
    <x v="0"/>
  </r>
  <r>
    <s v="CM"/>
    <x v="36"/>
    <s v="Greece"/>
    <n v="2093"/>
    <n v="2007"/>
    <n v="2021"/>
    <n v="1971"/>
    <n v="52"/>
    <x v="2"/>
  </r>
  <r>
    <s v="CM"/>
    <x v="26"/>
    <s v="Spain"/>
    <n v="2093"/>
    <m/>
    <n v="2088"/>
    <n v="1993"/>
    <n v="30"/>
    <x v="0"/>
  </r>
  <r>
    <s v="CM"/>
    <x v="1"/>
    <s v="United States"/>
    <n v="2092"/>
    <m/>
    <m/>
    <n v="1966"/>
    <n v="57"/>
    <x v="2"/>
  </r>
  <r>
    <s v="CM"/>
    <x v="5"/>
    <s v="Netherlands"/>
    <n v="2091"/>
    <n v="2142"/>
    <n v="2024"/>
    <n v="1964"/>
    <n v="59"/>
    <x v="2"/>
  </r>
  <r>
    <s v="CM"/>
    <x v="88"/>
    <s v="Dominican Republic"/>
    <n v="2090"/>
    <m/>
    <n v="1979"/>
    <n v="1961"/>
    <n v="62"/>
    <x v="2"/>
  </r>
  <r>
    <s v="CM"/>
    <x v="14"/>
    <s v="Germany"/>
    <n v="2090"/>
    <n v="2092"/>
    <m/>
    <n v="1971"/>
    <n v="52"/>
    <x v="2"/>
  </r>
  <r>
    <s v="CM"/>
    <x v="74"/>
    <s v="Bangladesh"/>
    <n v="2090"/>
    <n v="1986"/>
    <n v="2069"/>
    <n v="1976"/>
    <n v="47"/>
    <x v="0"/>
  </r>
  <r>
    <s v="CM"/>
    <x v="130"/>
    <s v="Saudi Arabia"/>
    <n v="2090"/>
    <n v="2064"/>
    <n v="2110"/>
    <n v="1970"/>
    <n v="53"/>
    <x v="2"/>
  </r>
  <r>
    <s v="CM"/>
    <x v="73"/>
    <s v="Ecuador"/>
    <n v="2089"/>
    <n v="2105"/>
    <n v="1941"/>
    <n v="2001"/>
    <n v="22"/>
    <x v="1"/>
  </r>
  <r>
    <s v="CM"/>
    <x v="1"/>
    <s v="United States"/>
    <n v="2089"/>
    <m/>
    <m/>
    <n v="2008"/>
    <n v="15"/>
    <x v="1"/>
  </r>
  <r>
    <s v="CM"/>
    <x v="77"/>
    <s v="Jordan"/>
    <n v="2089"/>
    <n v="2086"/>
    <n v="2042"/>
    <n v="1995"/>
    <n v="28"/>
    <x v="0"/>
  </r>
  <r>
    <s v="CM"/>
    <x v="41"/>
    <s v="Paraguay"/>
    <n v="2088"/>
    <n v="2044"/>
    <n v="1977"/>
    <n v="1999"/>
    <n v="24"/>
    <x v="1"/>
  </r>
  <r>
    <s v="CM"/>
    <x v="78"/>
    <s v="Ireland"/>
    <n v="2088"/>
    <n v="1996"/>
    <n v="2034"/>
    <n v="2001"/>
    <n v="22"/>
    <x v="1"/>
  </r>
  <r>
    <s v="CM"/>
    <x v="31"/>
    <s v="Denmark"/>
    <n v="2088"/>
    <m/>
    <n v="2012"/>
    <n v="1980"/>
    <n v="43"/>
    <x v="0"/>
  </r>
  <r>
    <s v="CM"/>
    <x v="120"/>
    <s v="Nicaragua"/>
    <n v="2088"/>
    <n v="1990"/>
    <n v="2019"/>
    <n v="2002"/>
    <n v="21"/>
    <x v="1"/>
  </r>
  <r>
    <s v="CM"/>
    <x v="114"/>
    <s v="Malta"/>
    <n v="2087"/>
    <n v="2117"/>
    <n v="2119"/>
    <n v="1994"/>
    <n v="29"/>
    <x v="0"/>
  </r>
  <r>
    <s v="CM"/>
    <x v="27"/>
    <s v="Israel"/>
    <n v="2087"/>
    <n v="1977"/>
    <n v="1881"/>
    <n v="2008"/>
    <n v="15"/>
    <x v="1"/>
  </r>
  <r>
    <s v="CM"/>
    <x v="11"/>
    <s v="Poland"/>
    <n v="2087"/>
    <n v="2012"/>
    <n v="2001"/>
    <n v="1983"/>
    <n v="40"/>
    <x v="0"/>
  </r>
  <r>
    <s v="CM"/>
    <x v="24"/>
    <s v="Austria"/>
    <n v="2087"/>
    <n v="2129"/>
    <n v="2131"/>
    <n v="1974"/>
    <n v="49"/>
    <x v="0"/>
  </r>
  <r>
    <s v="CM"/>
    <x v="32"/>
    <s v="Italy"/>
    <n v="2086"/>
    <n v="2191"/>
    <n v="1968"/>
    <n v="1970"/>
    <n v="53"/>
    <x v="2"/>
  </r>
  <r>
    <s v="CM"/>
    <x v="88"/>
    <s v="Dominican Republic"/>
    <n v="2085"/>
    <n v="2041"/>
    <n v="2178"/>
    <n v="1988"/>
    <n v="35"/>
    <x v="0"/>
  </r>
  <r>
    <s v="CM"/>
    <x v="79"/>
    <s v="Tunisia"/>
    <n v="2085"/>
    <n v="2116"/>
    <n v="2094"/>
    <n v="1987"/>
    <n v="36"/>
    <x v="0"/>
  </r>
  <r>
    <s v="CM"/>
    <x v="74"/>
    <s v="Bangladesh"/>
    <n v="2084"/>
    <n v="2096"/>
    <n v="2046"/>
    <n v="2011"/>
    <n v="12"/>
    <x v="3"/>
  </r>
  <r>
    <s v="CM"/>
    <x v="19"/>
    <s v="Czech Republic"/>
    <n v="2084"/>
    <n v="2017"/>
    <n v="2077"/>
    <n v="2005"/>
    <n v="18"/>
    <x v="1"/>
  </r>
  <r>
    <s v="CM"/>
    <x v="26"/>
    <s v="Spain"/>
    <n v="2084"/>
    <n v="1982"/>
    <n v="2125"/>
    <n v="1989"/>
    <n v="34"/>
    <x v="0"/>
  </r>
  <r>
    <s v="CM"/>
    <x v="14"/>
    <s v="Germany"/>
    <n v="2083"/>
    <m/>
    <m/>
    <n v="1966"/>
    <n v="57"/>
    <x v="2"/>
  </r>
  <r>
    <s v="CM"/>
    <x v="61"/>
    <s v="Mexico"/>
    <n v="2083"/>
    <n v="2056"/>
    <n v="2081"/>
    <n v="1994"/>
    <n v="29"/>
    <x v="0"/>
  </r>
  <r>
    <s v="CM"/>
    <x v="46"/>
    <s v="Montenegro"/>
    <n v="2083"/>
    <n v="2067"/>
    <n v="2157"/>
    <n v="1981"/>
    <n v="42"/>
    <x v="0"/>
  </r>
  <r>
    <s v="CM"/>
    <x v="80"/>
    <s v="South Africa"/>
    <n v="2083"/>
    <m/>
    <m/>
    <n v="1996"/>
    <n v="27"/>
    <x v="0"/>
  </r>
  <r>
    <s v="CM"/>
    <x v="19"/>
    <s v="Czech Republic"/>
    <n v="2083"/>
    <n v="2198"/>
    <n v="2176"/>
    <n v="1977"/>
    <n v="46"/>
    <x v="0"/>
  </r>
  <r>
    <s v="CM"/>
    <x v="72"/>
    <s v="Turkmenistan"/>
    <n v="2082"/>
    <n v="2028"/>
    <n v="2028"/>
    <n v="2000"/>
    <n v="23"/>
    <x v="1"/>
  </r>
  <r>
    <s v="CM"/>
    <x v="5"/>
    <s v="Netherlands"/>
    <n v="2082"/>
    <m/>
    <m/>
    <n v="1960"/>
    <n v="63"/>
    <x v="2"/>
  </r>
  <r>
    <s v="CM"/>
    <x v="24"/>
    <s v="Austria"/>
    <n v="2082"/>
    <n v="2101"/>
    <m/>
    <n v="1947"/>
    <n v="76"/>
    <x v="2"/>
  </r>
  <r>
    <s v="CM"/>
    <x v="80"/>
    <s v="South Africa"/>
    <n v="2081"/>
    <n v="1834"/>
    <n v="1855"/>
    <n v="2005"/>
    <n v="18"/>
    <x v="1"/>
  </r>
  <r>
    <s v="CM"/>
    <x v="6"/>
    <s v="India"/>
    <n v="2081"/>
    <n v="2157"/>
    <n v="2096"/>
    <n v="2002"/>
    <n v="21"/>
    <x v="1"/>
  </r>
  <r>
    <s v="CM"/>
    <x v="14"/>
    <s v="Germany"/>
    <n v="2081"/>
    <m/>
    <m/>
    <n v="1964"/>
    <n v="59"/>
    <x v="2"/>
  </r>
  <r>
    <s v="CM"/>
    <x v="3"/>
    <s v="France"/>
    <n v="2081"/>
    <n v="1777"/>
    <n v="2023"/>
    <n v="2012"/>
    <n v="11"/>
    <x v="3"/>
  </r>
  <r>
    <s v="CM"/>
    <x v="28"/>
    <s v="Croatia"/>
    <n v="2080"/>
    <n v="2173"/>
    <n v="2203"/>
    <n v="1977"/>
    <n v="46"/>
    <x v="0"/>
  </r>
  <r>
    <s v="CM"/>
    <x v="4"/>
    <s v="Russia"/>
    <n v="2080"/>
    <n v="2069"/>
    <n v="2047"/>
    <n v="2010"/>
    <n v="13"/>
    <x v="3"/>
  </r>
  <r>
    <s v="CM"/>
    <x v="114"/>
    <s v="Malta"/>
    <n v="2080"/>
    <n v="2068"/>
    <n v="2169"/>
    <n v="1989"/>
    <n v="34"/>
    <x v="0"/>
  </r>
  <r>
    <s v="CM"/>
    <x v="104"/>
    <s v="Iraq"/>
    <n v="2079"/>
    <n v="2130"/>
    <n v="2038"/>
    <n v="1998"/>
    <n v="25"/>
    <x v="0"/>
  </r>
  <r>
    <s v="CM"/>
    <x v="15"/>
    <s v="United Kingdom"/>
    <n v="2079"/>
    <m/>
    <m/>
    <n v="1943"/>
    <n v="80"/>
    <x v="2"/>
  </r>
  <r>
    <s v="CM"/>
    <x v="21"/>
    <s v="Sweden"/>
    <n v="2079"/>
    <n v="2066"/>
    <n v="2054"/>
    <n v="1972"/>
    <n v="51"/>
    <x v="2"/>
  </r>
  <r>
    <s v="CM"/>
    <x v="28"/>
    <s v="Croatia"/>
    <n v="2077"/>
    <n v="2030"/>
    <n v="2134"/>
    <n v="1952"/>
    <n v="71"/>
    <x v="2"/>
  </r>
  <r>
    <s v="CM"/>
    <x v="26"/>
    <s v="Spain"/>
    <n v="2077"/>
    <n v="2001"/>
    <n v="2019"/>
    <n v="1982"/>
    <n v="41"/>
    <x v="0"/>
  </r>
  <r>
    <s v="CM"/>
    <x v="121"/>
    <s v="Honduras"/>
    <n v="2076"/>
    <n v="2074"/>
    <n v="1972"/>
    <n v="1985"/>
    <n v="38"/>
    <x v="0"/>
  </r>
  <r>
    <s v="CM"/>
    <x v="71"/>
    <s v="Venezuela"/>
    <n v="2075"/>
    <n v="2075"/>
    <n v="2127"/>
    <n v="1987"/>
    <n v="36"/>
    <x v="0"/>
  </r>
  <r>
    <s v="CM"/>
    <x v="39"/>
    <s v="Argentina"/>
    <n v="2074"/>
    <n v="2013"/>
    <n v="2095"/>
    <n v="1995"/>
    <n v="28"/>
    <x v="0"/>
  </r>
  <r>
    <s v="CM"/>
    <x v="11"/>
    <s v="Poland"/>
    <n v="2074"/>
    <n v="2015"/>
    <n v="1957"/>
    <n v="1990"/>
    <n v="33"/>
    <x v="0"/>
  </r>
  <r>
    <s v="CM"/>
    <x v="50"/>
    <s v="Slovakia"/>
    <n v="2074"/>
    <n v="2170"/>
    <n v="2180"/>
    <n v="1989"/>
    <n v="34"/>
    <x v="0"/>
  </r>
  <r>
    <s v="CM"/>
    <x v="17"/>
    <s v="Hungary"/>
    <n v="2074"/>
    <n v="2209"/>
    <m/>
    <n v="1972"/>
    <n v="51"/>
    <x v="2"/>
  </r>
  <r>
    <s v="CM"/>
    <x v="38"/>
    <s v="Canada"/>
    <n v="2074"/>
    <m/>
    <m/>
    <n v="2006"/>
    <n v="17"/>
    <x v="1"/>
  </r>
  <r>
    <s v="CM"/>
    <x v="14"/>
    <s v="Germany"/>
    <n v="2074"/>
    <m/>
    <m/>
    <n v="1974"/>
    <n v="49"/>
    <x v="0"/>
  </r>
  <r>
    <s v="CM"/>
    <x v="32"/>
    <s v="Italy"/>
    <n v="2073"/>
    <n v="2170"/>
    <m/>
    <n v="1978"/>
    <n v="45"/>
    <x v="0"/>
  </r>
  <r>
    <s v="CM"/>
    <x v="108"/>
    <s v="Nigeria"/>
    <n v="2072"/>
    <n v="2046"/>
    <n v="2139"/>
    <n v="1976"/>
    <n v="47"/>
    <x v="0"/>
  </r>
  <r>
    <s v="CM"/>
    <x v="25"/>
    <s v="Serbia"/>
    <n v="2072"/>
    <n v="2083"/>
    <n v="2075"/>
    <n v="1975"/>
    <n v="48"/>
    <x v="0"/>
  </r>
  <r>
    <s v="CM"/>
    <x v="1"/>
    <s v="United States"/>
    <n v="2072"/>
    <m/>
    <n v="2139"/>
    <n v="2010"/>
    <n v="13"/>
    <x v="3"/>
  </r>
  <r>
    <s v="CM"/>
    <x v="14"/>
    <s v="Germany"/>
    <n v="2072"/>
    <m/>
    <m/>
    <n v="1967"/>
    <n v="56"/>
    <x v="2"/>
  </r>
  <r>
    <s v="CM"/>
    <x v="131"/>
    <s v="Liechtenstein"/>
    <n v="2072"/>
    <m/>
    <m/>
    <n v="1982"/>
    <n v="41"/>
    <x v="0"/>
  </r>
  <r>
    <s v="CM"/>
    <x v="29"/>
    <s v="Turkey"/>
    <n v="2071"/>
    <n v="1948"/>
    <n v="1991"/>
    <n v="2006"/>
    <n v="17"/>
    <x v="1"/>
  </r>
  <r>
    <s v="CM"/>
    <x v="26"/>
    <s v="Spain"/>
    <n v="2070"/>
    <n v="2001"/>
    <n v="2046"/>
    <n v="1960"/>
    <n v="63"/>
    <x v="2"/>
  </r>
  <r>
    <s v="CM"/>
    <x v="75"/>
    <s v="Bolivia"/>
    <n v="2070"/>
    <n v="2198"/>
    <n v="2105"/>
    <n v="1985"/>
    <n v="38"/>
    <x v="0"/>
  </r>
  <r>
    <s v="CM"/>
    <x v="61"/>
    <s v="Mexico"/>
    <n v="2070"/>
    <n v="1995"/>
    <n v="2011"/>
    <n v="1999"/>
    <n v="24"/>
    <x v="1"/>
  </r>
  <r>
    <s v="CM"/>
    <x v="5"/>
    <s v="Netherlands"/>
    <n v="2069"/>
    <m/>
    <m/>
    <n v="1959"/>
    <n v="64"/>
    <x v="2"/>
  </r>
  <r>
    <s v="CM"/>
    <x v="26"/>
    <s v="Spain"/>
    <n v="2068"/>
    <n v="2084"/>
    <n v="1961"/>
    <n v="2008"/>
    <n v="15"/>
    <x v="1"/>
  </r>
  <r>
    <s v="CM"/>
    <x v="88"/>
    <s v="Dominican Republic"/>
    <n v="2068"/>
    <n v="1999"/>
    <n v="2143"/>
    <n v="1986"/>
    <n v="37"/>
    <x v="0"/>
  </r>
  <r>
    <s v="CM"/>
    <x v="101"/>
    <s v="Angola"/>
    <n v="2067"/>
    <n v="2177"/>
    <n v="2174"/>
    <n v="2003"/>
    <n v="20"/>
    <x v="1"/>
  </r>
  <r>
    <s v="CM"/>
    <x v="74"/>
    <s v="Bangladesh"/>
    <n v="2066"/>
    <n v="2086"/>
    <n v="2169"/>
    <n v="1985"/>
    <n v="38"/>
    <x v="0"/>
  </r>
  <r>
    <s v="CM"/>
    <x v="74"/>
    <s v="Bangladesh"/>
    <n v="2066"/>
    <n v="2113"/>
    <n v="1998"/>
    <n v="1990"/>
    <n v="33"/>
    <x v="0"/>
  </r>
  <r>
    <s v="CM"/>
    <x v="61"/>
    <s v="Mexico"/>
    <n v="2066"/>
    <n v="2007"/>
    <n v="2011"/>
    <n v="2002"/>
    <n v="21"/>
    <x v="1"/>
  </r>
  <r>
    <s v="CM"/>
    <x v="85"/>
    <s v="Panama"/>
    <n v="2065"/>
    <n v="1968"/>
    <n v="1972"/>
    <n v="2001"/>
    <n v="22"/>
    <x v="1"/>
  </r>
  <r>
    <s v="CM"/>
    <x v="14"/>
    <s v="Germany"/>
    <n v="2064"/>
    <n v="2107"/>
    <m/>
    <n v="1957"/>
    <n v="66"/>
    <x v="2"/>
  </r>
  <r>
    <s v="CM"/>
    <x v="14"/>
    <s v="Germany"/>
    <n v="2064"/>
    <n v="2085"/>
    <n v="2115"/>
    <n v="1959"/>
    <n v="64"/>
    <x v="2"/>
  </r>
  <r>
    <s v="CM"/>
    <x v="44"/>
    <s v="Kazakhstan"/>
    <n v="2064"/>
    <n v="2022"/>
    <n v="2009"/>
    <n v="2012"/>
    <n v="11"/>
    <x v="3"/>
  </r>
  <r>
    <s v="CM"/>
    <x v="5"/>
    <s v="Netherlands"/>
    <n v="2064"/>
    <m/>
    <m/>
    <n v="1984"/>
    <n v="39"/>
    <x v="0"/>
  </r>
  <r>
    <s v="CM"/>
    <x v="71"/>
    <s v="Venezuela"/>
    <n v="2064"/>
    <n v="2040"/>
    <n v="1962"/>
    <n v="1966"/>
    <n v="57"/>
    <x v="2"/>
  </r>
  <r>
    <s v="CM"/>
    <x v="60"/>
    <s v="Colombia"/>
    <n v="2064"/>
    <n v="2063"/>
    <n v="1995"/>
    <n v="1997"/>
    <n v="26"/>
    <x v="0"/>
  </r>
  <r>
    <s v="CM"/>
    <x v="47"/>
    <s v="Brazil"/>
    <n v="2063"/>
    <n v="2135"/>
    <n v="2016"/>
    <n v="1982"/>
    <n v="41"/>
    <x v="0"/>
  </r>
  <r>
    <s v="CM"/>
    <x v="11"/>
    <s v="Poland"/>
    <n v="2063"/>
    <n v="1952"/>
    <n v="1951"/>
    <n v="1971"/>
    <n v="52"/>
    <x v="2"/>
  </r>
  <r>
    <s v="CM"/>
    <x v="5"/>
    <s v="Netherlands"/>
    <n v="2062"/>
    <m/>
    <n v="2000"/>
    <n v="1985"/>
    <n v="38"/>
    <x v="0"/>
  </r>
  <r>
    <s v="CM"/>
    <x v="66"/>
    <s v="Andorra"/>
    <n v="2062"/>
    <n v="2043"/>
    <n v="1951"/>
    <n v="1972"/>
    <n v="51"/>
    <x v="2"/>
  </r>
  <r>
    <s v="CM"/>
    <x v="15"/>
    <s v="United Kingdom"/>
    <n v="2062"/>
    <n v="2063"/>
    <n v="2165"/>
    <n v="1975"/>
    <n v="48"/>
    <x v="0"/>
  </r>
  <r>
    <s v="CM"/>
    <x v="26"/>
    <s v="Spain"/>
    <n v="2062"/>
    <n v="2045"/>
    <n v="2018"/>
    <n v="1968"/>
    <n v="55"/>
    <x v="2"/>
  </r>
  <r>
    <s v="CM"/>
    <x v="66"/>
    <s v="Andorra"/>
    <n v="2061"/>
    <n v="2126"/>
    <n v="2067"/>
    <n v="1986"/>
    <n v="37"/>
    <x v="0"/>
  </r>
  <r>
    <s v="CM"/>
    <x v="24"/>
    <s v="Austria"/>
    <n v="2061"/>
    <n v="2192"/>
    <n v="2101"/>
    <n v="1964"/>
    <n v="59"/>
    <x v="2"/>
  </r>
  <r>
    <s v="CM"/>
    <x v="47"/>
    <s v="Brazil"/>
    <n v="2060"/>
    <n v="1938"/>
    <n v="2077"/>
    <n v="2012"/>
    <n v="11"/>
    <x v="3"/>
  </r>
  <r>
    <s v="CM"/>
    <x v="14"/>
    <s v="Germany"/>
    <n v="2060"/>
    <n v="2111"/>
    <n v="1975"/>
    <n v="1972"/>
    <n v="51"/>
    <x v="2"/>
  </r>
  <r>
    <s v="CM"/>
    <x v="26"/>
    <s v="Spain"/>
    <n v="2060"/>
    <n v="2071"/>
    <n v="2082"/>
    <n v="1971"/>
    <n v="52"/>
    <x v="2"/>
  </r>
  <r>
    <s v="CM"/>
    <x v="49"/>
    <s v="Australia"/>
    <n v="2059"/>
    <m/>
    <m/>
    <n v="1981"/>
    <n v="42"/>
    <x v="0"/>
  </r>
  <r>
    <s v="CM"/>
    <x v="19"/>
    <s v="Czech Republic"/>
    <n v="2059"/>
    <n v="2017"/>
    <n v="1998"/>
    <n v="1970"/>
    <n v="53"/>
    <x v="2"/>
  </r>
  <r>
    <s v="CM"/>
    <x v="29"/>
    <s v="Turkey"/>
    <n v="2059"/>
    <n v="1954"/>
    <n v="1954"/>
    <n v="2009"/>
    <n v="14"/>
    <x v="1"/>
  </r>
  <r>
    <s v="CM"/>
    <x v="19"/>
    <s v="Czech Republic"/>
    <n v="2059"/>
    <n v="2111"/>
    <m/>
    <n v="1942"/>
    <n v="81"/>
    <x v="2"/>
  </r>
  <r>
    <s v="CM"/>
    <x v="41"/>
    <s v="Paraguay"/>
    <n v="2059"/>
    <n v="2158"/>
    <n v="2084"/>
    <n v="1973"/>
    <n v="50"/>
    <x v="2"/>
  </r>
  <r>
    <s v="CM"/>
    <x v="91"/>
    <s v="Costa Rica"/>
    <n v="2059"/>
    <n v="2111"/>
    <n v="2046"/>
    <n v="1995"/>
    <n v="28"/>
    <x v="0"/>
  </r>
  <r>
    <s v="CM"/>
    <x v="11"/>
    <s v="Poland"/>
    <n v="2058"/>
    <n v="2022"/>
    <m/>
    <n v="1962"/>
    <n v="61"/>
    <x v="2"/>
  </r>
  <r>
    <s v="CM"/>
    <x v="15"/>
    <s v="United Kingdom"/>
    <n v="2058"/>
    <n v="2166"/>
    <n v="2042"/>
    <n v="1969"/>
    <n v="54"/>
    <x v="2"/>
  </r>
  <r>
    <s v="CM"/>
    <x v="15"/>
    <s v="United Kingdom"/>
    <n v="2058"/>
    <n v="2153"/>
    <n v="2104"/>
    <n v="1977"/>
    <n v="46"/>
    <x v="0"/>
  </r>
  <r>
    <s v="CM"/>
    <x v="26"/>
    <s v="Spain"/>
    <n v="2058"/>
    <n v="2154"/>
    <n v="2092"/>
    <n v="1971"/>
    <n v="52"/>
    <x v="2"/>
  </r>
  <r>
    <s v="CM"/>
    <x v="25"/>
    <s v="Serbia"/>
    <n v="2057"/>
    <n v="2170"/>
    <n v="2113"/>
    <n v="1971"/>
    <n v="52"/>
    <x v="2"/>
  </r>
  <r>
    <s v="CM"/>
    <x v="54"/>
    <s v="Finland"/>
    <n v="2057"/>
    <n v="2106"/>
    <n v="2111"/>
    <n v="1964"/>
    <n v="59"/>
    <x v="2"/>
  </r>
  <r>
    <s v="CM"/>
    <x v="29"/>
    <s v="Turkey"/>
    <n v="2056"/>
    <n v="1568"/>
    <n v="1723"/>
    <n v="2011"/>
    <n v="12"/>
    <x v="3"/>
  </r>
  <r>
    <s v="CM"/>
    <x v="52"/>
    <s v="Bosnia and Herzegovina"/>
    <n v="2056"/>
    <n v="2025"/>
    <n v="2130"/>
    <n v="1966"/>
    <n v="57"/>
    <x v="2"/>
  </r>
  <r>
    <s v="CM"/>
    <x v="132"/>
    <s v="Jersey"/>
    <n v="2056"/>
    <m/>
    <m/>
    <n v="1970"/>
    <n v="53"/>
    <x v="2"/>
  </r>
  <r>
    <s v="CM"/>
    <x v="14"/>
    <s v="Germany"/>
    <n v="2055"/>
    <n v="2065"/>
    <m/>
    <n v="1960"/>
    <n v="63"/>
    <x v="2"/>
  </r>
  <r>
    <s v="CM"/>
    <x v="5"/>
    <s v="Netherlands"/>
    <n v="2055"/>
    <n v="2003"/>
    <n v="1917"/>
    <n v="1994"/>
    <n v="29"/>
    <x v="0"/>
  </r>
  <r>
    <s v="CM"/>
    <x v="33"/>
    <s v="Chile"/>
    <n v="2055"/>
    <n v="2094"/>
    <n v="2135"/>
    <n v="1991"/>
    <n v="32"/>
    <x v="0"/>
  </r>
  <r>
    <s v="CM"/>
    <x v="0"/>
    <s v="Norway"/>
    <n v="2054"/>
    <n v="2060"/>
    <n v="1906"/>
    <n v="1974"/>
    <n v="49"/>
    <x v="0"/>
  </r>
  <r>
    <s v="CM"/>
    <x v="6"/>
    <s v="India"/>
    <n v="2054"/>
    <n v="1934"/>
    <n v="2053"/>
    <n v="2008"/>
    <n v="15"/>
    <x v="1"/>
  </r>
  <r>
    <s v="CM"/>
    <x v="6"/>
    <s v="India"/>
    <n v="2054"/>
    <n v="2088"/>
    <n v="2069"/>
    <n v="1992"/>
    <n v="31"/>
    <x v="0"/>
  </r>
  <r>
    <s v="CM"/>
    <x v="29"/>
    <s v="Turkey"/>
    <n v="2054"/>
    <m/>
    <n v="1961"/>
    <n v="2006"/>
    <n v="17"/>
    <x v="1"/>
  </r>
  <r>
    <s v="CM"/>
    <x v="15"/>
    <s v="United Kingdom"/>
    <n v="2054"/>
    <n v="2013"/>
    <n v="2031"/>
    <n v="1959"/>
    <n v="64"/>
    <x v="2"/>
  </r>
  <r>
    <s v="CM"/>
    <x v="61"/>
    <s v="Mexico"/>
    <n v="2053"/>
    <n v="2210"/>
    <n v="2184"/>
    <n v="1957"/>
    <n v="66"/>
    <x v="2"/>
  </r>
  <r>
    <s v="CM"/>
    <x v="54"/>
    <s v="Finland"/>
    <n v="2053"/>
    <n v="1961"/>
    <m/>
    <n v="1968"/>
    <n v="55"/>
    <x v="2"/>
  </r>
  <r>
    <s v="CM"/>
    <x v="12"/>
    <s v="Bulgaria"/>
    <n v="2053"/>
    <n v="2078"/>
    <n v="2285"/>
    <n v="2002"/>
    <n v="21"/>
    <x v="1"/>
  </r>
  <r>
    <s v="CM"/>
    <x v="118"/>
    <s v="Palestine"/>
    <n v="2053"/>
    <n v="2049"/>
    <n v="1884"/>
    <n v="2001"/>
    <n v="22"/>
    <x v="1"/>
  </r>
  <r>
    <s v="CM"/>
    <x v="103"/>
    <s v="Japan"/>
    <n v="2052"/>
    <n v="1995"/>
    <n v="1995"/>
    <n v="2005"/>
    <n v="18"/>
    <x v="1"/>
  </r>
  <r>
    <s v="CM"/>
    <x v="101"/>
    <s v="Angola"/>
    <n v="2051"/>
    <n v="2095"/>
    <n v="2140"/>
    <n v="1978"/>
    <n v="45"/>
    <x v="0"/>
  </r>
  <r>
    <s v="CM"/>
    <x v="24"/>
    <s v="Austria"/>
    <n v="2050"/>
    <n v="1993"/>
    <n v="2090"/>
    <n v="2000"/>
    <n v="23"/>
    <x v="1"/>
  </r>
  <r>
    <s v="CM"/>
    <x v="85"/>
    <s v="Panama"/>
    <n v="2050"/>
    <m/>
    <n v="2095"/>
    <n v="1961"/>
    <n v="62"/>
    <x v="2"/>
  </r>
  <r>
    <s v="CM"/>
    <x v="15"/>
    <s v="United Kingdom"/>
    <n v="2050"/>
    <n v="2196"/>
    <m/>
    <n v="1967"/>
    <n v="56"/>
    <x v="2"/>
  </r>
  <r>
    <s v="CM"/>
    <x v="1"/>
    <s v="United States"/>
    <n v="2050"/>
    <m/>
    <m/>
    <n v="1962"/>
    <n v="61"/>
    <x v="2"/>
  </r>
  <r>
    <s v="CM"/>
    <x v="29"/>
    <s v="Turkey"/>
    <n v="2050"/>
    <n v="2050"/>
    <n v="2027"/>
    <n v="2006"/>
    <n v="17"/>
    <x v="1"/>
  </r>
  <r>
    <s v="CM"/>
    <x v="80"/>
    <s v="South Africa"/>
    <n v="2049"/>
    <n v="1978"/>
    <n v="2093"/>
    <n v="2001"/>
    <n v="22"/>
    <x v="1"/>
  </r>
  <r>
    <s v="CM"/>
    <x v="71"/>
    <s v="Venezuela"/>
    <n v="2049"/>
    <n v="2029"/>
    <n v="2043"/>
    <n v="1977"/>
    <n v="46"/>
    <x v="0"/>
  </r>
  <r>
    <s v="CM"/>
    <x v="15"/>
    <s v="United Kingdom"/>
    <n v="2049"/>
    <n v="1946"/>
    <n v="1959"/>
    <n v="1967"/>
    <n v="56"/>
    <x v="2"/>
  </r>
  <r>
    <s v="CM"/>
    <x v="26"/>
    <s v="Spain"/>
    <n v="2049"/>
    <n v="1926"/>
    <n v="1998"/>
    <n v="1974"/>
    <n v="49"/>
    <x v="0"/>
  </r>
  <r>
    <s v="CM"/>
    <x v="41"/>
    <s v="Paraguay"/>
    <n v="2049"/>
    <m/>
    <n v="2006"/>
    <n v="1995"/>
    <n v="28"/>
    <x v="0"/>
  </r>
  <r>
    <s v="CM"/>
    <x v="25"/>
    <s v="Serbia"/>
    <n v="2048"/>
    <n v="2066"/>
    <n v="2144"/>
    <n v="1975"/>
    <n v="48"/>
    <x v="0"/>
  </r>
  <r>
    <s v="CM"/>
    <x v="88"/>
    <s v="Dominican Republic"/>
    <n v="2048"/>
    <n v="2013"/>
    <n v="2069"/>
    <n v="1986"/>
    <n v="37"/>
    <x v="0"/>
  </r>
  <r>
    <s v="CM"/>
    <x v="14"/>
    <s v="Germany"/>
    <n v="2048"/>
    <n v="1936"/>
    <n v="2035"/>
    <n v="2007"/>
    <n v="16"/>
    <x v="1"/>
  </r>
  <r>
    <s v="CM"/>
    <x v="10"/>
    <s v="Vietnam"/>
    <n v="2048"/>
    <n v="1990"/>
    <n v="1908"/>
    <n v="2004"/>
    <n v="19"/>
    <x v="1"/>
  </r>
  <r>
    <s v="CM"/>
    <x v="14"/>
    <s v="Germany"/>
    <n v="2047"/>
    <n v="2047"/>
    <n v="1940"/>
    <n v="1964"/>
    <n v="59"/>
    <x v="2"/>
  </r>
  <r>
    <s v="CM"/>
    <x v="112"/>
    <s v="Guatemala"/>
    <n v="2047"/>
    <m/>
    <m/>
    <n v="1959"/>
    <n v="64"/>
    <x v="2"/>
  </r>
  <r>
    <s v="CM"/>
    <x v="133"/>
    <s v="Afghanistan"/>
    <n v="2047"/>
    <n v="2024"/>
    <n v="2034"/>
    <n v="1981"/>
    <n v="42"/>
    <x v="0"/>
  </r>
  <r>
    <s v="CM"/>
    <x v="15"/>
    <s v="United Kingdom"/>
    <n v="2046"/>
    <m/>
    <m/>
    <n v="1968"/>
    <n v="55"/>
    <x v="2"/>
  </r>
  <r>
    <s v="CM"/>
    <x v="61"/>
    <s v="Mexico"/>
    <n v="2046"/>
    <n v="1929"/>
    <n v="1932"/>
    <n v="2000"/>
    <n v="23"/>
    <x v="1"/>
  </r>
  <r>
    <s v="CM"/>
    <x v="1"/>
    <s v="United States"/>
    <n v="2046"/>
    <m/>
    <m/>
    <n v="2011"/>
    <n v="12"/>
    <x v="3"/>
  </r>
  <r>
    <s v="CM"/>
    <x v="31"/>
    <s v="Denmark"/>
    <n v="2046"/>
    <n v="2087"/>
    <m/>
    <n v="1966"/>
    <n v="57"/>
    <x v="2"/>
  </r>
  <r>
    <s v="CM"/>
    <x v="5"/>
    <s v="Netherlands"/>
    <n v="2045"/>
    <n v="2046"/>
    <n v="2092"/>
    <n v="1963"/>
    <n v="60"/>
    <x v="2"/>
  </r>
  <r>
    <s v="CM"/>
    <x v="14"/>
    <s v="Germany"/>
    <n v="2045"/>
    <n v="2048"/>
    <n v="2006"/>
    <n v="1988"/>
    <n v="35"/>
    <x v="0"/>
  </r>
  <r>
    <s v="CM"/>
    <x v="24"/>
    <s v="Austria"/>
    <n v="2044"/>
    <n v="2062"/>
    <n v="2033"/>
    <n v="1959"/>
    <n v="64"/>
    <x v="2"/>
  </r>
  <r>
    <s v="CM"/>
    <x v="26"/>
    <s v="Spain"/>
    <n v="2044"/>
    <n v="1950"/>
    <n v="2012"/>
    <n v="1961"/>
    <n v="62"/>
    <x v="2"/>
  </r>
  <r>
    <s v="CM"/>
    <x v="26"/>
    <s v="Spain"/>
    <n v="2044"/>
    <m/>
    <n v="2052"/>
    <n v="1981"/>
    <n v="42"/>
    <x v="0"/>
  </r>
  <r>
    <s v="CM"/>
    <x v="31"/>
    <s v="Denmark"/>
    <n v="2044"/>
    <n v="2084"/>
    <n v="2008"/>
    <n v="1967"/>
    <n v="56"/>
    <x v="2"/>
  </r>
  <r>
    <s v="CM"/>
    <x v="18"/>
    <s v="Ukraine"/>
    <n v="2044"/>
    <n v="2010"/>
    <n v="1966"/>
    <n v="1987"/>
    <n v="36"/>
    <x v="0"/>
  </r>
  <r>
    <s v="CM"/>
    <x v="1"/>
    <s v="United States"/>
    <n v="2043"/>
    <n v="1988"/>
    <n v="1991"/>
    <n v="2007"/>
    <n v="16"/>
    <x v="1"/>
  </r>
  <r>
    <s v="CM"/>
    <x v="48"/>
    <s v="Singapore"/>
    <n v="2043"/>
    <n v="1765"/>
    <n v="1880"/>
    <n v="2008"/>
    <n v="15"/>
    <x v="1"/>
  </r>
  <r>
    <s v="CM"/>
    <x v="104"/>
    <s v="Iraq"/>
    <n v="2043"/>
    <n v="2038"/>
    <n v="2186"/>
    <n v="1985"/>
    <n v="38"/>
    <x v="0"/>
  </r>
  <r>
    <s v="CM"/>
    <x v="61"/>
    <s v="Mexico"/>
    <n v="2043"/>
    <n v="2072"/>
    <n v="2120"/>
    <n v="1990"/>
    <n v="33"/>
    <x v="0"/>
  </r>
  <r>
    <s v="CM"/>
    <x v="114"/>
    <s v="Malta"/>
    <n v="2043"/>
    <n v="1988"/>
    <n v="2127"/>
    <n v="2006"/>
    <n v="17"/>
    <x v="1"/>
  </r>
  <r>
    <s v="CM"/>
    <x v="39"/>
    <s v="Argentina"/>
    <n v="2042"/>
    <n v="2057"/>
    <n v="1974"/>
    <n v="1995"/>
    <n v="28"/>
    <x v="0"/>
  </r>
  <r>
    <s v="CM"/>
    <x v="49"/>
    <s v="Australia"/>
    <n v="2042"/>
    <n v="1996"/>
    <n v="1915"/>
    <n v="1997"/>
    <n v="26"/>
    <x v="0"/>
  </r>
  <r>
    <s v="CM"/>
    <x v="41"/>
    <s v="Paraguay"/>
    <n v="2041"/>
    <n v="2094"/>
    <n v="1995"/>
    <n v="1994"/>
    <n v="29"/>
    <x v="0"/>
  </r>
  <r>
    <s v="CM"/>
    <x v="21"/>
    <s v="Sweden"/>
    <n v="2041"/>
    <n v="2115"/>
    <n v="2074"/>
    <n v="1965"/>
    <n v="58"/>
    <x v="2"/>
  </r>
  <r>
    <s v="CM"/>
    <x v="6"/>
    <s v="India"/>
    <n v="2041"/>
    <n v="1860"/>
    <n v="2003"/>
    <n v="2005"/>
    <n v="18"/>
    <x v="1"/>
  </r>
  <r>
    <s v="CM"/>
    <x v="102"/>
    <s v="New Zealand"/>
    <n v="2041"/>
    <n v="1927"/>
    <n v="1933"/>
    <n v="1994"/>
    <n v="29"/>
    <x v="0"/>
  </r>
  <r>
    <s v="CM"/>
    <x v="88"/>
    <s v="Dominican Republic"/>
    <n v="2040"/>
    <n v="2041"/>
    <n v="2012"/>
    <n v="1985"/>
    <n v="38"/>
    <x v="0"/>
  </r>
  <r>
    <s v="CM"/>
    <x v="21"/>
    <s v="Sweden"/>
    <n v="2040"/>
    <n v="2026"/>
    <n v="1995"/>
    <n v="1980"/>
    <n v="43"/>
    <x v="0"/>
  </r>
  <r>
    <s v="CM"/>
    <x v="21"/>
    <s v="Sweden"/>
    <n v="2040"/>
    <n v="1969"/>
    <n v="1994"/>
    <n v="1965"/>
    <n v="58"/>
    <x v="2"/>
  </r>
  <r>
    <s v="CM"/>
    <x v="6"/>
    <s v="India"/>
    <n v="2040"/>
    <n v="1904"/>
    <n v="1951"/>
    <n v="2000"/>
    <n v="23"/>
    <x v="1"/>
  </r>
  <r>
    <s v="CM"/>
    <x v="21"/>
    <s v="Sweden"/>
    <n v="2040"/>
    <n v="2038"/>
    <n v="1933"/>
    <n v="1964"/>
    <n v="59"/>
    <x v="2"/>
  </r>
  <r>
    <s v="CM"/>
    <x v="41"/>
    <s v="Paraguay"/>
    <n v="2040"/>
    <n v="1699"/>
    <n v="2039"/>
    <n v="2007"/>
    <n v="16"/>
    <x v="1"/>
  </r>
  <r>
    <s v="CM"/>
    <x v="119"/>
    <s v="Botswana"/>
    <n v="2040"/>
    <n v="2110"/>
    <n v="2182"/>
    <n v="1982"/>
    <n v="41"/>
    <x v="0"/>
  </r>
  <r>
    <s v="CM"/>
    <x v="29"/>
    <s v="Turkey"/>
    <n v="2040"/>
    <n v="2075"/>
    <n v="2083"/>
    <n v="1996"/>
    <n v="27"/>
    <x v="0"/>
  </r>
  <r>
    <s v="CM"/>
    <x v="134"/>
    <s v="Jamaica"/>
    <n v="2039"/>
    <n v="1995"/>
    <n v="2127"/>
    <n v="1978"/>
    <n v="45"/>
    <x v="0"/>
  </r>
  <r>
    <s v="CM"/>
    <x v="128"/>
    <s v="Puerto Rico"/>
    <n v="2039"/>
    <n v="1945"/>
    <n v="1945"/>
    <n v="1997"/>
    <n v="26"/>
    <x v="0"/>
  </r>
  <r>
    <s v="CM"/>
    <x v="26"/>
    <s v="Spain"/>
    <n v="2039"/>
    <n v="1995"/>
    <n v="1970"/>
    <n v="1958"/>
    <n v="65"/>
    <x v="2"/>
  </r>
  <r>
    <s v="CM"/>
    <x v="60"/>
    <s v="Colombia"/>
    <n v="2038"/>
    <n v="2103"/>
    <n v="2067"/>
    <n v="2006"/>
    <n v="17"/>
    <x v="1"/>
  </r>
  <r>
    <s v="CM"/>
    <x v="14"/>
    <s v="Germany"/>
    <n v="2038"/>
    <m/>
    <m/>
    <n v="1967"/>
    <n v="56"/>
    <x v="2"/>
  </r>
  <r>
    <s v="CM"/>
    <x v="100"/>
    <s v="Zambia"/>
    <n v="2037"/>
    <n v="2095"/>
    <n v="2075"/>
    <n v="1989"/>
    <n v="34"/>
    <x v="0"/>
  </r>
  <r>
    <s v="CM"/>
    <x v="28"/>
    <s v="Croatia"/>
    <n v="2037"/>
    <n v="2096"/>
    <n v="2107"/>
    <n v="1975"/>
    <n v="48"/>
    <x v="0"/>
  </r>
  <r>
    <s v="CM"/>
    <x v="47"/>
    <s v="Brazil"/>
    <n v="2037"/>
    <n v="1976"/>
    <n v="1992"/>
    <n v="1976"/>
    <n v="47"/>
    <x v="0"/>
  </r>
  <r>
    <s v="CM"/>
    <x v="26"/>
    <s v="Spain"/>
    <n v="2037"/>
    <n v="2032"/>
    <n v="2017"/>
    <n v="1960"/>
    <n v="63"/>
    <x v="2"/>
  </r>
  <r>
    <s v="CM"/>
    <x v="0"/>
    <s v="Norway"/>
    <n v="2037"/>
    <n v="2020"/>
    <m/>
    <n v="1973"/>
    <n v="50"/>
    <x v="2"/>
  </r>
  <r>
    <s v="CM"/>
    <x v="15"/>
    <s v="United Kingdom"/>
    <n v="2036"/>
    <n v="2007"/>
    <n v="1989"/>
    <n v="1953"/>
    <n v="70"/>
    <x v="2"/>
  </r>
  <r>
    <s v="CM"/>
    <x v="38"/>
    <s v="Canada"/>
    <n v="2036"/>
    <n v="2127"/>
    <n v="2009"/>
    <n v="2005"/>
    <n v="18"/>
    <x v="1"/>
  </r>
  <r>
    <s v="CM"/>
    <x v="96"/>
    <s v="Uganda"/>
    <n v="2035"/>
    <n v="1974"/>
    <n v="2055"/>
    <n v="1996"/>
    <n v="27"/>
    <x v="0"/>
  </r>
  <r>
    <s v="CM"/>
    <x v="134"/>
    <s v="Jamaica"/>
    <n v="2035"/>
    <n v="1933"/>
    <n v="1933"/>
    <n v="1999"/>
    <n v="24"/>
    <x v="1"/>
  </r>
  <r>
    <s v="CM"/>
    <x v="4"/>
    <s v="Russia"/>
    <n v="2035"/>
    <n v="2066"/>
    <n v="1968"/>
    <n v="1977"/>
    <n v="46"/>
    <x v="0"/>
  </r>
  <r>
    <s v="CM"/>
    <x v="17"/>
    <s v="Hungary"/>
    <n v="2034"/>
    <n v="1937"/>
    <n v="1914"/>
    <n v="1960"/>
    <n v="63"/>
    <x v="2"/>
  </r>
  <r>
    <s v="CM"/>
    <x v="49"/>
    <s v="Australia"/>
    <n v="2034"/>
    <n v="1769"/>
    <n v="1791"/>
    <n v="2005"/>
    <n v="18"/>
    <x v="1"/>
  </r>
  <r>
    <s v="CM"/>
    <x v="26"/>
    <s v="Spain"/>
    <n v="2034"/>
    <n v="2129"/>
    <n v="2132"/>
    <n v="1969"/>
    <n v="54"/>
    <x v="2"/>
  </r>
  <r>
    <s v="CM"/>
    <x v="4"/>
    <s v="Russia"/>
    <n v="2033"/>
    <n v="2021"/>
    <n v="1952"/>
    <n v="2011"/>
    <n v="12"/>
    <x v="3"/>
  </r>
  <r>
    <s v="CM"/>
    <x v="14"/>
    <s v="Germany"/>
    <n v="2033"/>
    <n v="2098"/>
    <n v="2055"/>
    <n v="1955"/>
    <n v="68"/>
    <x v="2"/>
  </r>
  <r>
    <s v="CM"/>
    <x v="0"/>
    <s v="Norway"/>
    <n v="2033"/>
    <n v="2001"/>
    <n v="2058"/>
    <n v="2007"/>
    <n v="16"/>
    <x v="1"/>
  </r>
  <r>
    <s v="CM"/>
    <x v="75"/>
    <s v="Bolivia"/>
    <n v="2033"/>
    <m/>
    <n v="1939"/>
    <n v="1995"/>
    <n v="28"/>
    <x v="0"/>
  </r>
  <r>
    <s v="CM"/>
    <x v="97"/>
    <s v="Wales"/>
    <n v="2032"/>
    <m/>
    <n v="2141"/>
    <n v="1972"/>
    <n v="51"/>
    <x v="2"/>
  </r>
  <r>
    <s v="CM"/>
    <x v="51"/>
    <s v="Belgium"/>
    <n v="2032"/>
    <n v="2012"/>
    <n v="2048"/>
    <n v="1952"/>
    <n v="71"/>
    <x v="2"/>
  </r>
  <r>
    <s v="CM"/>
    <x v="135"/>
    <s v="Suriname"/>
    <n v="2032"/>
    <n v="2008"/>
    <n v="2034"/>
    <n v="1977"/>
    <n v="46"/>
    <x v="0"/>
  </r>
  <r>
    <s v="CM"/>
    <x v="21"/>
    <s v="Sweden"/>
    <n v="2032"/>
    <n v="2085"/>
    <n v="2103"/>
    <n v="1969"/>
    <n v="54"/>
    <x v="2"/>
  </r>
  <r>
    <s v="CM"/>
    <x v="38"/>
    <s v="Canada"/>
    <n v="2032"/>
    <m/>
    <n v="1869"/>
    <n v="2009"/>
    <n v="14"/>
    <x v="1"/>
  </r>
  <r>
    <s v="CM"/>
    <x v="62"/>
    <s v="Morocco"/>
    <n v="2031"/>
    <n v="1967"/>
    <n v="1938"/>
    <n v="1998"/>
    <n v="25"/>
    <x v="0"/>
  </r>
  <r>
    <s v="CM"/>
    <x v="38"/>
    <s v="Canada"/>
    <n v="2031"/>
    <m/>
    <m/>
    <n v="1973"/>
    <n v="50"/>
    <x v="2"/>
  </r>
  <r>
    <s v="CM"/>
    <x v="60"/>
    <s v="Colombia"/>
    <n v="2031"/>
    <n v="1871"/>
    <n v="2069"/>
    <n v="2005"/>
    <n v="18"/>
    <x v="1"/>
  </r>
  <r>
    <s v="CM"/>
    <x v="29"/>
    <s v="Turkey"/>
    <n v="2031"/>
    <n v="2083"/>
    <n v="1973"/>
    <n v="2000"/>
    <n v="23"/>
    <x v="1"/>
  </r>
  <r>
    <s v="CM"/>
    <x v="14"/>
    <s v="Germany"/>
    <n v="2031"/>
    <n v="2060"/>
    <n v="1853"/>
    <n v="1989"/>
    <n v="34"/>
    <x v="0"/>
  </r>
  <r>
    <s v="CM"/>
    <x v="0"/>
    <s v="Norway"/>
    <n v="2030"/>
    <n v="2011"/>
    <n v="1999"/>
    <n v="1985"/>
    <n v="38"/>
    <x v="0"/>
  </r>
  <r>
    <s v="CM"/>
    <x v="100"/>
    <s v="Zambia"/>
    <n v="2030"/>
    <n v="2009"/>
    <n v="2068"/>
    <n v="1987"/>
    <n v="36"/>
    <x v="0"/>
  </r>
  <r>
    <s v="CM"/>
    <x v="74"/>
    <s v="Bangladesh"/>
    <n v="2030"/>
    <n v="1984"/>
    <n v="2036"/>
    <n v="1995"/>
    <n v="28"/>
    <x v="0"/>
  </r>
  <r>
    <s v="CM"/>
    <x v="136"/>
    <s v="Ivory Coast"/>
    <n v="2030"/>
    <n v="1990"/>
    <n v="1930"/>
    <n v="1977"/>
    <n v="46"/>
    <x v="0"/>
  </r>
  <r>
    <s v="CM"/>
    <x v="128"/>
    <s v="Puerto Rico"/>
    <n v="2029"/>
    <n v="1920"/>
    <n v="1900"/>
    <n v="2001"/>
    <n v="22"/>
    <x v="1"/>
  </r>
  <r>
    <s v="CM"/>
    <x v="60"/>
    <s v="Colombia"/>
    <n v="2029"/>
    <n v="2009"/>
    <n v="1965"/>
    <n v="1984"/>
    <n v="39"/>
    <x v="0"/>
  </r>
  <r>
    <s v="CM"/>
    <x v="26"/>
    <s v="Spain"/>
    <n v="2029"/>
    <n v="1983"/>
    <n v="2028"/>
    <n v="1974"/>
    <n v="49"/>
    <x v="0"/>
  </r>
  <r>
    <s v="CM"/>
    <x v="75"/>
    <s v="Bolivia"/>
    <n v="2028"/>
    <m/>
    <n v="1981"/>
    <n v="1998"/>
    <n v="25"/>
    <x v="0"/>
  </r>
  <r>
    <s v="CM"/>
    <x v="90"/>
    <s v="Sri Lanka"/>
    <n v="2028"/>
    <m/>
    <n v="1988"/>
    <n v="1994"/>
    <n v="29"/>
    <x v="0"/>
  </r>
  <r>
    <s v="CM"/>
    <x v="36"/>
    <s v="Greece"/>
    <n v="2027"/>
    <n v="2062"/>
    <n v="2099"/>
    <n v="1967"/>
    <n v="56"/>
    <x v="2"/>
  </r>
  <r>
    <s v="CM"/>
    <x v="19"/>
    <s v="Czech Republic"/>
    <n v="2027"/>
    <n v="2070"/>
    <m/>
    <n v="1967"/>
    <n v="56"/>
    <x v="2"/>
  </r>
  <r>
    <s v="CM"/>
    <x v="17"/>
    <s v="Hungary"/>
    <n v="2027"/>
    <m/>
    <n v="2131"/>
    <n v="1952"/>
    <n v="71"/>
    <x v="2"/>
  </r>
  <r>
    <s v="CM"/>
    <x v="74"/>
    <s v="Bangladesh"/>
    <n v="2026"/>
    <n v="2003"/>
    <n v="2067"/>
    <n v="1977"/>
    <n v="46"/>
    <x v="0"/>
  </r>
  <r>
    <s v="CM"/>
    <x v="1"/>
    <s v="United States"/>
    <n v="2026"/>
    <n v="1869"/>
    <n v="1958"/>
    <n v="2013"/>
    <n v="10"/>
    <x v="3"/>
  </r>
  <r>
    <s v="CM"/>
    <x v="69"/>
    <s v="Algeria"/>
    <n v="2025"/>
    <n v="2036"/>
    <m/>
    <n v="1993"/>
    <n v="30"/>
    <x v="0"/>
  </r>
  <r>
    <s v="CM"/>
    <x v="35"/>
    <s v="Peru"/>
    <n v="2025"/>
    <n v="2042"/>
    <n v="1720"/>
    <n v="1962"/>
    <n v="61"/>
    <x v="2"/>
  </r>
  <r>
    <s v="CM"/>
    <x v="26"/>
    <s v="Spain"/>
    <n v="2025"/>
    <n v="1922"/>
    <n v="2058"/>
    <n v="1965"/>
    <n v="58"/>
    <x v="2"/>
  </r>
  <r>
    <s v="CM"/>
    <x v="60"/>
    <s v="Colombia"/>
    <n v="2025"/>
    <n v="2044"/>
    <n v="2108"/>
    <n v="1957"/>
    <n v="66"/>
    <x v="2"/>
  </r>
  <r>
    <s v="CM"/>
    <x v="0"/>
    <s v="Norway"/>
    <n v="2024"/>
    <n v="1952"/>
    <n v="1957"/>
    <n v="1969"/>
    <n v="54"/>
    <x v="2"/>
  </r>
  <r>
    <s v="CM"/>
    <x v="29"/>
    <s v="Turkey"/>
    <n v="2024"/>
    <m/>
    <n v="1775"/>
    <n v="2013"/>
    <n v="10"/>
    <x v="3"/>
  </r>
  <r>
    <s v="CM"/>
    <x v="60"/>
    <s v="Colombia"/>
    <n v="2024"/>
    <n v="2006"/>
    <n v="1961"/>
    <n v="1990"/>
    <n v="33"/>
    <x v="0"/>
  </r>
  <r>
    <s v="CM"/>
    <x v="7"/>
    <s v="Romania"/>
    <n v="2024"/>
    <n v="1942"/>
    <n v="1806"/>
    <n v="2009"/>
    <n v="14"/>
    <x v="1"/>
  </r>
  <r>
    <s v="CM"/>
    <x v="128"/>
    <s v="Puerto Rico"/>
    <n v="2024"/>
    <n v="1965"/>
    <n v="1964"/>
    <n v="1989"/>
    <n v="34"/>
    <x v="0"/>
  </r>
  <r>
    <s v="CM"/>
    <x v="137"/>
    <s v="Bahrain"/>
    <n v="2023"/>
    <n v="1966"/>
    <n v="1914"/>
    <n v="1986"/>
    <n v="37"/>
    <x v="0"/>
  </r>
  <r>
    <s v="CM"/>
    <x v="14"/>
    <s v="Germany"/>
    <n v="2023"/>
    <m/>
    <n v="2129"/>
    <n v="1958"/>
    <n v="65"/>
    <x v="2"/>
  </r>
  <r>
    <s v="CM"/>
    <x v="124"/>
    <s v="Lebanon"/>
    <n v="2022"/>
    <n v="2134"/>
    <n v="2007"/>
    <n v="2004"/>
    <n v="19"/>
    <x v="1"/>
  </r>
  <r>
    <s v="CM"/>
    <x v="39"/>
    <s v="Argentina"/>
    <n v="2022"/>
    <n v="2129"/>
    <n v="2021"/>
    <n v="1970"/>
    <n v="53"/>
    <x v="2"/>
  </r>
  <r>
    <s v="CM"/>
    <x v="74"/>
    <s v="Bangladesh"/>
    <n v="2022"/>
    <n v="1959"/>
    <n v="1868"/>
    <n v="2007"/>
    <n v="16"/>
    <x v="1"/>
  </r>
  <r>
    <s v="CM"/>
    <x v="3"/>
    <s v="France"/>
    <n v="2022"/>
    <n v="2029"/>
    <n v="2042"/>
    <n v="1964"/>
    <n v="59"/>
    <x v="2"/>
  </r>
  <r>
    <s v="CM"/>
    <x v="128"/>
    <s v="Puerto Rico"/>
    <n v="2022"/>
    <n v="1986"/>
    <m/>
    <n v="1956"/>
    <n v="67"/>
    <x v="2"/>
  </r>
  <r>
    <s v="CM"/>
    <x v="28"/>
    <s v="Croatia"/>
    <n v="2022"/>
    <n v="2041"/>
    <n v="2181"/>
    <n v="2007"/>
    <n v="16"/>
    <x v="1"/>
  </r>
  <r>
    <s v="CM"/>
    <x v="129"/>
    <s v="Malawi"/>
    <n v="2021"/>
    <n v="2042"/>
    <m/>
    <n v="1993"/>
    <n v="30"/>
    <x v="0"/>
  </r>
  <r>
    <s v="CM"/>
    <x v="91"/>
    <s v="Costa Rica"/>
    <n v="2021"/>
    <n v="2093"/>
    <n v="1958"/>
    <n v="1991"/>
    <n v="32"/>
    <x v="0"/>
  </r>
  <r>
    <s v="CM"/>
    <x v="74"/>
    <s v="Bangladesh"/>
    <n v="2021"/>
    <n v="2133"/>
    <n v="2099"/>
    <n v="1997"/>
    <n v="26"/>
    <x v="0"/>
  </r>
  <r>
    <s v="CM"/>
    <x v="26"/>
    <s v="Spain"/>
    <n v="2020"/>
    <n v="2071"/>
    <n v="2006"/>
    <n v="1964"/>
    <n v="59"/>
    <x v="2"/>
  </r>
  <r>
    <s v="CM"/>
    <x v="15"/>
    <s v="United Kingdom"/>
    <n v="2020"/>
    <n v="2110"/>
    <n v="2125"/>
    <n v="1965"/>
    <n v="58"/>
    <x v="2"/>
  </r>
  <r>
    <s v="CM"/>
    <x v="1"/>
    <s v="United States"/>
    <n v="2020"/>
    <m/>
    <m/>
    <n v="2007"/>
    <n v="16"/>
    <x v="1"/>
  </r>
  <r>
    <s v="CM"/>
    <x v="26"/>
    <s v="Spain"/>
    <n v="2019"/>
    <n v="2111"/>
    <m/>
    <n v="1966"/>
    <n v="57"/>
    <x v="2"/>
  </r>
  <r>
    <s v="CM"/>
    <x v="31"/>
    <s v="Denmark"/>
    <n v="2019"/>
    <m/>
    <m/>
    <n v="1978"/>
    <n v="45"/>
    <x v="0"/>
  </r>
  <r>
    <s v="CM"/>
    <x v="87"/>
    <s v="Myanmar"/>
    <n v="2019"/>
    <n v="2074"/>
    <n v="2075"/>
    <n v="2003"/>
    <n v="20"/>
    <x v="1"/>
  </r>
  <r>
    <s v="CM"/>
    <x v="61"/>
    <s v="Mexico"/>
    <n v="2019"/>
    <n v="1967"/>
    <n v="2040"/>
    <n v="1956"/>
    <n v="67"/>
    <x v="2"/>
  </r>
  <r>
    <s v="CM"/>
    <x v="28"/>
    <s v="Croatia"/>
    <n v="2019"/>
    <n v="2209"/>
    <n v="2115"/>
    <n v="1969"/>
    <n v="54"/>
    <x v="2"/>
  </r>
  <r>
    <s v="CM"/>
    <x v="3"/>
    <s v="France"/>
    <n v="2017"/>
    <n v="1949"/>
    <n v="1996"/>
    <n v="2014"/>
    <n v="9"/>
    <x v="3"/>
  </r>
  <r>
    <s v="CM"/>
    <x v="14"/>
    <s v="Germany"/>
    <n v="2017"/>
    <m/>
    <m/>
    <n v="1964"/>
    <n v="59"/>
    <x v="2"/>
  </r>
  <r>
    <s v="CM"/>
    <x v="47"/>
    <s v="Brazil"/>
    <n v="2016"/>
    <n v="2165"/>
    <n v="1955"/>
    <n v="1985"/>
    <n v="38"/>
    <x v="0"/>
  </r>
  <r>
    <s v="CM"/>
    <x v="25"/>
    <s v="Serbia"/>
    <n v="2015"/>
    <n v="2066"/>
    <n v="2020"/>
    <n v="1962"/>
    <n v="61"/>
    <x v="2"/>
  </r>
  <r>
    <s v="CM"/>
    <x v="34"/>
    <s v="Uruguay"/>
    <n v="2015"/>
    <m/>
    <n v="1901"/>
    <n v="1999"/>
    <n v="24"/>
    <x v="1"/>
  </r>
  <r>
    <s v="CM"/>
    <x v="134"/>
    <s v="Jamaica"/>
    <n v="2015"/>
    <n v="1931"/>
    <n v="1938"/>
    <n v="2001"/>
    <n v="22"/>
    <x v="1"/>
  </r>
  <r>
    <s v="CM"/>
    <x v="60"/>
    <s v="Colombia"/>
    <n v="2014"/>
    <n v="2052"/>
    <n v="1978"/>
    <n v="1985"/>
    <n v="38"/>
    <x v="0"/>
  </r>
  <r>
    <s v="CM"/>
    <x v="35"/>
    <s v="Peru"/>
    <n v="2014"/>
    <n v="2077"/>
    <n v="2143"/>
    <n v="2005"/>
    <n v="18"/>
    <x v="1"/>
  </r>
  <r>
    <s v="CM"/>
    <x v="29"/>
    <s v="Turkey"/>
    <n v="2013"/>
    <n v="2069"/>
    <n v="2044"/>
    <n v="1979"/>
    <n v="44"/>
    <x v="0"/>
  </r>
  <r>
    <s v="CM"/>
    <x v="26"/>
    <s v="Spain"/>
    <n v="2013"/>
    <n v="1856"/>
    <n v="1916"/>
    <n v="1961"/>
    <n v="62"/>
    <x v="2"/>
  </r>
  <r>
    <s v="CM"/>
    <x v="74"/>
    <s v="Bangladesh"/>
    <n v="2013"/>
    <n v="2023"/>
    <n v="2051"/>
    <n v="1989"/>
    <n v="34"/>
    <x v="0"/>
  </r>
  <r>
    <s v="CM"/>
    <x v="93"/>
    <s v="Kyrgyzstan"/>
    <n v="2012"/>
    <n v="1878"/>
    <n v="1771"/>
    <n v="2008"/>
    <n v="15"/>
    <x v="1"/>
  </r>
  <r>
    <s v="CM"/>
    <x v="108"/>
    <s v="Nigeria"/>
    <n v="2011"/>
    <n v="2079"/>
    <n v="2071"/>
    <n v="1971"/>
    <n v="52"/>
    <x v="2"/>
  </r>
  <r>
    <s v="CM"/>
    <x v="125"/>
    <s v="Nepal"/>
    <n v="2010"/>
    <n v="1992"/>
    <n v="1955"/>
    <n v="2001"/>
    <n v="22"/>
    <x v="1"/>
  </r>
  <r>
    <s v="CM"/>
    <x v="130"/>
    <s v="Saudi Arabia"/>
    <n v="2010"/>
    <n v="1895"/>
    <n v="1929"/>
    <n v="1992"/>
    <n v="31"/>
    <x v="0"/>
  </r>
  <r>
    <s v="CM"/>
    <x v="29"/>
    <s v="Turkey"/>
    <n v="2009"/>
    <n v="1854"/>
    <n v="1862"/>
    <n v="2010"/>
    <n v="13"/>
    <x v="3"/>
  </r>
  <r>
    <s v="CM"/>
    <x v="3"/>
    <s v="France"/>
    <n v="2009"/>
    <n v="2023"/>
    <n v="2057"/>
    <n v="1979"/>
    <n v="44"/>
    <x v="0"/>
  </r>
  <r>
    <s v="CM"/>
    <x v="74"/>
    <s v="Bangladesh"/>
    <n v="2009"/>
    <n v="2042"/>
    <n v="1974"/>
    <n v="2004"/>
    <n v="19"/>
    <x v="1"/>
  </r>
  <r>
    <s v="CM"/>
    <x v="11"/>
    <s v="Poland"/>
    <n v="2009"/>
    <n v="1870"/>
    <n v="1925"/>
    <n v="2010"/>
    <n v="13"/>
    <x v="3"/>
  </r>
  <r>
    <s v="CM"/>
    <x v="26"/>
    <s v="Spain"/>
    <n v="2009"/>
    <n v="2136"/>
    <m/>
    <n v="1967"/>
    <n v="56"/>
    <x v="2"/>
  </r>
  <r>
    <s v="CM"/>
    <x v="104"/>
    <s v="Iraq"/>
    <n v="2009"/>
    <n v="2079"/>
    <n v="2091"/>
    <n v="1971"/>
    <n v="52"/>
    <x v="2"/>
  </r>
  <r>
    <s v="CM"/>
    <x v="61"/>
    <s v="Mexico"/>
    <n v="2008"/>
    <m/>
    <m/>
    <n v="1993"/>
    <n v="30"/>
    <x v="0"/>
  </r>
  <r>
    <s v="CM"/>
    <x v="102"/>
    <s v="New Zealand"/>
    <n v="2008"/>
    <n v="1787"/>
    <n v="1805"/>
    <n v="1984"/>
    <n v="39"/>
    <x v="0"/>
  </r>
  <r>
    <s v="CM"/>
    <x v="126"/>
    <s v="Mozambique"/>
    <n v="2008"/>
    <n v="1993"/>
    <n v="2005"/>
    <n v="1990"/>
    <n v="33"/>
    <x v="0"/>
  </r>
  <r>
    <s v="CM"/>
    <x v="80"/>
    <s v="South Africa"/>
    <n v="2007"/>
    <n v="2147"/>
    <n v="2088"/>
    <n v="1973"/>
    <n v="50"/>
    <x v="2"/>
  </r>
  <r>
    <s v="CM"/>
    <x v="0"/>
    <s v="Norway"/>
    <n v="2007"/>
    <n v="2104"/>
    <n v="2089"/>
    <n v="1979"/>
    <n v="44"/>
    <x v="0"/>
  </r>
  <r>
    <s v="CM"/>
    <x v="81"/>
    <s v="Malaysia"/>
    <n v="2007"/>
    <n v="1734"/>
    <n v="1805"/>
    <n v="2005"/>
    <n v="18"/>
    <x v="1"/>
  </r>
  <r>
    <s v="CM"/>
    <x v="61"/>
    <s v="Mexico"/>
    <n v="2006"/>
    <n v="1931"/>
    <m/>
    <n v="1995"/>
    <n v="28"/>
    <x v="0"/>
  </r>
  <r>
    <s v="CM"/>
    <x v="3"/>
    <s v="France"/>
    <n v="2006"/>
    <n v="1942"/>
    <n v="2077"/>
    <n v="1967"/>
    <n v="56"/>
    <x v="2"/>
  </r>
  <r>
    <s v="CM"/>
    <x v="4"/>
    <s v="Russia"/>
    <n v="2006"/>
    <n v="2027"/>
    <n v="2089"/>
    <n v="2001"/>
    <n v="22"/>
    <x v="1"/>
  </r>
  <r>
    <s v="CM"/>
    <x v="14"/>
    <s v="Germany"/>
    <n v="2006"/>
    <m/>
    <n v="1995"/>
    <n v="1968"/>
    <n v="55"/>
    <x v="2"/>
  </r>
  <r>
    <s v="CM"/>
    <x v="47"/>
    <s v="Brazil"/>
    <n v="2005"/>
    <n v="2131"/>
    <n v="1977"/>
    <n v="2006"/>
    <n v="17"/>
    <x v="1"/>
  </r>
  <r>
    <s v="CM"/>
    <x v="10"/>
    <s v="Vietnam"/>
    <n v="2005"/>
    <n v="1588"/>
    <n v="1752"/>
    <n v="2011"/>
    <n v="12"/>
    <x v="3"/>
  </r>
  <r>
    <s v="CM"/>
    <x v="7"/>
    <s v="Romania"/>
    <n v="2005"/>
    <n v="1891"/>
    <n v="1948"/>
    <n v="2008"/>
    <n v="15"/>
    <x v="1"/>
  </r>
  <r>
    <s v="CM"/>
    <x v="47"/>
    <s v="Brazil"/>
    <n v="2004"/>
    <m/>
    <m/>
    <n v="1965"/>
    <n v="58"/>
    <x v="2"/>
  </r>
  <r>
    <s v="CM"/>
    <x v="49"/>
    <s v="Australia"/>
    <n v="2004"/>
    <m/>
    <m/>
    <n v="2009"/>
    <n v="14"/>
    <x v="1"/>
  </r>
  <r>
    <s v="CM"/>
    <x v="74"/>
    <s v="Bangladesh"/>
    <n v="2004"/>
    <n v="2000"/>
    <n v="1990"/>
    <n v="1993"/>
    <n v="30"/>
    <x v="0"/>
  </r>
  <r>
    <s v="CM"/>
    <x v="81"/>
    <s v="Malaysia"/>
    <n v="2004"/>
    <n v="1560"/>
    <n v="1539"/>
    <n v="2009"/>
    <n v="14"/>
    <x v="1"/>
  </r>
  <r>
    <s v="CM"/>
    <x v="49"/>
    <s v="Australia"/>
    <n v="2004"/>
    <n v="1865"/>
    <n v="2085"/>
    <n v="2005"/>
    <n v="18"/>
    <x v="1"/>
  </r>
  <r>
    <s v="CM"/>
    <x v="39"/>
    <s v="Argentina"/>
    <n v="2004"/>
    <n v="2080"/>
    <n v="1927"/>
    <n v="1962"/>
    <n v="61"/>
    <x v="2"/>
  </r>
  <r>
    <s v="CM"/>
    <x v="104"/>
    <s v="Iraq"/>
    <n v="2003"/>
    <n v="2092"/>
    <n v="2194"/>
    <n v="1971"/>
    <n v="52"/>
    <x v="2"/>
  </r>
  <r>
    <s v="CM"/>
    <x v="38"/>
    <s v="Canada"/>
    <n v="2002"/>
    <n v="2205"/>
    <n v="2175"/>
    <n v="1968"/>
    <n v="55"/>
    <x v="2"/>
  </r>
  <r>
    <s v="CM"/>
    <x v="29"/>
    <s v="Turkey"/>
    <n v="2002"/>
    <m/>
    <n v="1792"/>
    <n v="2007"/>
    <n v="16"/>
    <x v="1"/>
  </r>
  <r>
    <s v="CM"/>
    <x v="138"/>
    <s v="Mauritania"/>
    <n v="2002"/>
    <n v="2044"/>
    <n v="2075"/>
    <n v="1973"/>
    <n v="50"/>
    <x v="2"/>
  </r>
  <r>
    <s v="CM"/>
    <x v="60"/>
    <s v="Colombia"/>
    <n v="2002"/>
    <n v="1867"/>
    <n v="1880"/>
    <n v="1992"/>
    <n v="31"/>
    <x v="0"/>
  </r>
  <r>
    <s v="CM"/>
    <x v="34"/>
    <s v="Uruguay"/>
    <n v="2000"/>
    <n v="2061"/>
    <n v="1990"/>
    <n v="1975"/>
    <n v="48"/>
    <x v="0"/>
  </r>
  <r>
    <s v="CM"/>
    <x v="74"/>
    <s v="Bangladesh"/>
    <n v="2000"/>
    <n v="2082"/>
    <n v="1982"/>
    <n v="1987"/>
    <n v="36"/>
    <x v="0"/>
  </r>
  <r>
    <s v="CM"/>
    <x v="1"/>
    <s v="United States"/>
    <n v="1999"/>
    <m/>
    <n v="2054"/>
    <n v="2004"/>
    <n v="19"/>
    <x v="1"/>
  </r>
  <r>
    <s v="CM"/>
    <x v="124"/>
    <s v="Lebanon"/>
    <n v="1999"/>
    <n v="1965"/>
    <n v="2072"/>
    <n v="1972"/>
    <n v="51"/>
    <x v="2"/>
  </r>
  <r>
    <s v="CM"/>
    <x v="12"/>
    <s v="Bulgaria"/>
    <n v="1999"/>
    <n v="2107"/>
    <n v="2028"/>
    <n v="2008"/>
    <n v="15"/>
    <x v="1"/>
  </r>
  <r>
    <s v="CM"/>
    <x v="139"/>
    <s v="Togo"/>
    <n v="1998"/>
    <n v="1939"/>
    <n v="1881"/>
    <n v="1986"/>
    <n v="37"/>
    <x v="0"/>
  </r>
  <r>
    <s v="CM"/>
    <x v="33"/>
    <s v="Chile"/>
    <n v="1998"/>
    <n v="2062"/>
    <n v="1979"/>
    <n v="1986"/>
    <n v="37"/>
    <x v="0"/>
  </r>
  <r>
    <s v="CM"/>
    <x v="28"/>
    <s v="Croatia"/>
    <n v="1998"/>
    <n v="2098"/>
    <n v="1946"/>
    <n v="1959"/>
    <n v="64"/>
    <x v="2"/>
  </r>
  <r>
    <s v="CM"/>
    <x v="23"/>
    <s v="Egypt"/>
    <n v="1998"/>
    <n v="1844"/>
    <n v="1861"/>
    <n v="2010"/>
    <n v="13"/>
    <x v="3"/>
  </r>
  <r>
    <s v="CM"/>
    <x v="6"/>
    <s v="India"/>
    <n v="1997"/>
    <n v="1911"/>
    <n v="1854"/>
    <n v="2008"/>
    <n v="15"/>
    <x v="1"/>
  </r>
  <r>
    <s v="CM"/>
    <x v="17"/>
    <s v="Hungary"/>
    <n v="1997"/>
    <n v="2039"/>
    <n v="2057"/>
    <n v="1969"/>
    <n v="54"/>
    <x v="2"/>
  </r>
  <r>
    <s v="CM"/>
    <x v="49"/>
    <s v="Australia"/>
    <n v="1997"/>
    <n v="1990"/>
    <n v="1996"/>
    <n v="1983"/>
    <n v="40"/>
    <x v="0"/>
  </r>
  <r>
    <s v="CM"/>
    <x v="14"/>
    <s v="Germany"/>
    <n v="1997"/>
    <n v="2094"/>
    <n v="2169"/>
    <n v="1964"/>
    <n v="59"/>
    <x v="2"/>
  </r>
  <r>
    <s v="CM"/>
    <x v="114"/>
    <s v="Malta"/>
    <n v="1997"/>
    <n v="2085"/>
    <n v="2009"/>
    <n v="1988"/>
    <n v="35"/>
    <x v="0"/>
  </r>
  <r>
    <s v="CM"/>
    <x v="3"/>
    <s v="France"/>
    <n v="1997"/>
    <m/>
    <m/>
    <n v="1973"/>
    <n v="50"/>
    <x v="2"/>
  </r>
  <r>
    <s v="CM"/>
    <x v="0"/>
    <s v="Norway"/>
    <n v="1996"/>
    <n v="2026"/>
    <n v="1920"/>
    <n v="1990"/>
    <n v="33"/>
    <x v="0"/>
  </r>
  <r>
    <s v="CM"/>
    <x v="85"/>
    <s v="Panama"/>
    <n v="1996"/>
    <n v="1932"/>
    <n v="2005"/>
    <n v="1987"/>
    <n v="36"/>
    <x v="0"/>
  </r>
  <r>
    <s v="CM"/>
    <x v="49"/>
    <s v="Australia"/>
    <n v="1994"/>
    <n v="1810"/>
    <n v="1992"/>
    <n v="2012"/>
    <n v="11"/>
    <x v="3"/>
  </r>
  <r>
    <s v="CM"/>
    <x v="24"/>
    <s v="Austria"/>
    <n v="1994"/>
    <n v="2178"/>
    <m/>
    <n v="1961"/>
    <n v="62"/>
    <x v="2"/>
  </r>
  <r>
    <s v="CM"/>
    <x v="39"/>
    <s v="Argentina"/>
    <n v="1993"/>
    <n v="2044"/>
    <n v="2049"/>
    <n v="1984"/>
    <n v="39"/>
    <x v="0"/>
  </r>
  <r>
    <s v="CM"/>
    <x v="1"/>
    <s v="United States"/>
    <n v="1992"/>
    <m/>
    <m/>
    <n v="2011"/>
    <n v="12"/>
    <x v="3"/>
  </r>
  <r>
    <s v="CM"/>
    <x v="39"/>
    <s v="Argentina"/>
    <n v="1992"/>
    <n v="2130"/>
    <n v="2077"/>
    <n v="1982"/>
    <n v="41"/>
    <x v="0"/>
  </r>
  <r>
    <s v="CM"/>
    <x v="135"/>
    <s v="Suriname"/>
    <n v="1992"/>
    <n v="1983"/>
    <n v="1923"/>
    <n v="1987"/>
    <n v="36"/>
    <x v="0"/>
  </r>
  <r>
    <s v="CM"/>
    <x v="38"/>
    <s v="Canada"/>
    <n v="1992"/>
    <m/>
    <m/>
    <n v="2000"/>
    <n v="23"/>
    <x v="1"/>
  </r>
  <r>
    <s v="CM"/>
    <x v="140"/>
    <s v="Kenya"/>
    <n v="1991"/>
    <n v="2038"/>
    <n v="2129"/>
    <n v="1977"/>
    <n v="46"/>
    <x v="0"/>
  </r>
  <r>
    <s v="CM"/>
    <x v="111"/>
    <s v="El Salvador"/>
    <n v="1991"/>
    <m/>
    <n v="1819"/>
    <n v="2005"/>
    <n v="18"/>
    <x v="1"/>
  </r>
  <r>
    <s v="CM"/>
    <x v="26"/>
    <s v="Spain"/>
    <n v="1991"/>
    <n v="1965"/>
    <n v="2034"/>
    <n v="1966"/>
    <n v="57"/>
    <x v="2"/>
  </r>
  <r>
    <s v="CM"/>
    <x v="60"/>
    <s v="Colombia"/>
    <n v="1991"/>
    <n v="1894"/>
    <n v="1992"/>
    <n v="2000"/>
    <n v="23"/>
    <x v="1"/>
  </r>
  <r>
    <s v="CM"/>
    <x v="49"/>
    <s v="Australia"/>
    <n v="1991"/>
    <m/>
    <n v="2026"/>
    <n v="1982"/>
    <n v="41"/>
    <x v="0"/>
  </r>
  <r>
    <s v="CM"/>
    <x v="29"/>
    <s v="Turkey"/>
    <n v="1989"/>
    <m/>
    <m/>
    <n v="1998"/>
    <n v="25"/>
    <x v="0"/>
  </r>
  <r>
    <s v="CM"/>
    <x v="41"/>
    <s v="Paraguay"/>
    <n v="1989"/>
    <n v="2017"/>
    <n v="2080"/>
    <n v="1971"/>
    <n v="52"/>
    <x v="2"/>
  </r>
  <r>
    <s v="CM"/>
    <x v="14"/>
    <s v="Germany"/>
    <n v="1988"/>
    <m/>
    <m/>
    <n v="1962"/>
    <n v="61"/>
    <x v="2"/>
  </r>
  <r>
    <s v="CM"/>
    <x v="141"/>
    <s v="Macau"/>
    <n v="1988"/>
    <n v="2015"/>
    <n v="1966"/>
    <n v="1993"/>
    <n v="30"/>
    <x v="0"/>
  </r>
  <r>
    <s v="CM"/>
    <x v="17"/>
    <s v="Hungary"/>
    <n v="1986"/>
    <m/>
    <n v="2072"/>
    <n v="1949"/>
    <n v="74"/>
    <x v="2"/>
  </r>
  <r>
    <s v="CM"/>
    <x v="28"/>
    <s v="Croatia"/>
    <n v="1986"/>
    <n v="1967"/>
    <n v="2154"/>
    <n v="1968"/>
    <n v="55"/>
    <x v="2"/>
  </r>
  <r>
    <s v="CM"/>
    <x v="26"/>
    <s v="Spain"/>
    <n v="1986"/>
    <n v="1933"/>
    <n v="2074"/>
    <n v="1961"/>
    <n v="62"/>
    <x v="2"/>
  </r>
  <r>
    <s v="CM"/>
    <x v="91"/>
    <s v="Costa Rica"/>
    <n v="1985"/>
    <n v="1873"/>
    <n v="1809"/>
    <n v="2004"/>
    <n v="19"/>
    <x v="1"/>
  </r>
  <r>
    <s v="CM"/>
    <x v="30"/>
    <s v="United Arab Emirates"/>
    <n v="1985"/>
    <n v="1894"/>
    <n v="1875"/>
    <n v="2006"/>
    <n v="17"/>
    <x v="1"/>
  </r>
  <r>
    <s v="CM"/>
    <x v="60"/>
    <s v="Colombia"/>
    <n v="1985"/>
    <n v="2031"/>
    <n v="2000"/>
    <n v="1993"/>
    <n v="30"/>
    <x v="0"/>
  </r>
  <r>
    <s v="CM"/>
    <x v="28"/>
    <s v="Croatia"/>
    <n v="1984"/>
    <n v="1803"/>
    <n v="1828"/>
    <n v="2012"/>
    <n v="11"/>
    <x v="3"/>
  </r>
  <r>
    <s v="CM"/>
    <x v="116"/>
    <s v="Namibia"/>
    <n v="1984"/>
    <n v="2016"/>
    <n v="2054"/>
    <n v="1979"/>
    <n v="44"/>
    <x v="0"/>
  </r>
  <r>
    <s v="CM"/>
    <x v="74"/>
    <s v="Bangladesh"/>
    <n v="1983"/>
    <n v="1965"/>
    <n v="2046"/>
    <n v="2009"/>
    <n v="14"/>
    <x v="1"/>
  </r>
  <r>
    <s v="CM"/>
    <x v="123"/>
    <s v="Ghana"/>
    <n v="1982"/>
    <n v="1838"/>
    <n v="1867"/>
    <n v="1996"/>
    <n v="27"/>
    <x v="0"/>
  </r>
  <r>
    <s v="CM"/>
    <x v="6"/>
    <s v="India"/>
    <n v="1982"/>
    <n v="1520"/>
    <n v="1574"/>
    <n v="2011"/>
    <n v="12"/>
    <x v="3"/>
  </r>
  <r>
    <s v="CM"/>
    <x v="128"/>
    <s v="Puerto Rico"/>
    <n v="1981"/>
    <n v="2028"/>
    <n v="2034"/>
    <n v="1989"/>
    <n v="34"/>
    <x v="0"/>
  </r>
  <r>
    <s v="CM"/>
    <x v="102"/>
    <s v="New Zealand"/>
    <n v="1981"/>
    <n v="1926"/>
    <n v="1872"/>
    <n v="2007"/>
    <n v="16"/>
    <x v="1"/>
  </r>
  <r>
    <s v="CM"/>
    <x v="111"/>
    <s v="El Salvador"/>
    <n v="1981"/>
    <m/>
    <n v="2141"/>
    <n v="1980"/>
    <n v="43"/>
    <x v="0"/>
  </r>
  <r>
    <s v="CM"/>
    <x v="74"/>
    <s v="Bangladesh"/>
    <n v="1981"/>
    <n v="2098"/>
    <n v="2052"/>
    <n v="1972"/>
    <n v="51"/>
    <x v="2"/>
  </r>
  <r>
    <s v="CM"/>
    <x v="60"/>
    <s v="Colombia"/>
    <n v="1981"/>
    <n v="1869"/>
    <n v="2013"/>
    <n v="1988"/>
    <n v="35"/>
    <x v="0"/>
  </r>
  <r>
    <s v="CM"/>
    <x v="4"/>
    <s v="Russia"/>
    <n v="1980"/>
    <n v="2191"/>
    <n v="2211"/>
    <n v="2008"/>
    <n v="15"/>
    <x v="1"/>
  </r>
  <r>
    <s v="CM"/>
    <x v="1"/>
    <s v="United States"/>
    <n v="1980"/>
    <n v="1825"/>
    <n v="1959"/>
    <n v="2007"/>
    <n v="16"/>
    <x v="1"/>
  </r>
  <r>
    <s v="CM"/>
    <x v="134"/>
    <s v="Jamaica"/>
    <n v="1980"/>
    <n v="1893"/>
    <n v="1928"/>
    <n v="1994"/>
    <n v="29"/>
    <x v="0"/>
  </r>
  <r>
    <s v="CM"/>
    <x v="85"/>
    <s v="Panama"/>
    <n v="1979"/>
    <n v="2072"/>
    <n v="1993"/>
    <n v="1984"/>
    <n v="39"/>
    <x v="0"/>
  </r>
  <r>
    <s v="CM"/>
    <x v="29"/>
    <s v="Turkey"/>
    <n v="1979"/>
    <m/>
    <n v="2134"/>
    <n v="2001"/>
    <n v="22"/>
    <x v="1"/>
  </r>
  <r>
    <s v="CM"/>
    <x v="29"/>
    <s v="Turkey"/>
    <n v="1979"/>
    <n v="1887"/>
    <n v="1960"/>
    <n v="2003"/>
    <n v="20"/>
    <x v="1"/>
  </r>
  <r>
    <s v="CM"/>
    <x v="60"/>
    <s v="Colombia"/>
    <n v="1979"/>
    <n v="1974"/>
    <n v="1918"/>
    <n v="1983"/>
    <n v="40"/>
    <x v="0"/>
  </r>
  <r>
    <s v="CM"/>
    <x v="60"/>
    <s v="Colombia"/>
    <n v="1978"/>
    <n v="2012"/>
    <n v="2009"/>
    <n v="1989"/>
    <n v="34"/>
    <x v="0"/>
  </r>
  <r>
    <s v="CM"/>
    <x v="39"/>
    <s v="Argentina"/>
    <n v="1978"/>
    <n v="2155"/>
    <n v="1989"/>
    <n v="1998"/>
    <n v="25"/>
    <x v="0"/>
  </r>
  <r>
    <s v="CM"/>
    <x v="25"/>
    <s v="Serbia"/>
    <n v="1978"/>
    <n v="1943"/>
    <n v="1953"/>
    <n v="1951"/>
    <n v="72"/>
    <x v="2"/>
  </r>
  <r>
    <s v="CM"/>
    <x v="96"/>
    <s v="Uganda"/>
    <n v="1978"/>
    <n v="2097"/>
    <n v="2053"/>
    <n v="1999"/>
    <n v="24"/>
    <x v="1"/>
  </r>
  <r>
    <s v="CM"/>
    <x v="101"/>
    <s v="Angola"/>
    <n v="1977"/>
    <n v="1989"/>
    <n v="1916"/>
    <n v="1995"/>
    <n v="28"/>
    <x v="0"/>
  </r>
  <r>
    <s v="CM"/>
    <x v="26"/>
    <s v="Spain"/>
    <n v="1977"/>
    <m/>
    <m/>
    <n v="1966"/>
    <n v="57"/>
    <x v="2"/>
  </r>
  <r>
    <s v="CM"/>
    <x v="61"/>
    <s v="Mexico"/>
    <n v="1977"/>
    <n v="1808"/>
    <n v="1828"/>
    <n v="2005"/>
    <n v="18"/>
    <x v="1"/>
  </r>
  <r>
    <s v="CM"/>
    <x v="142"/>
    <s v="Guernsey"/>
    <n v="1976"/>
    <n v="1981"/>
    <m/>
    <n v="1963"/>
    <n v="60"/>
    <x v="2"/>
  </r>
  <r>
    <s v="CM"/>
    <x v="118"/>
    <s v="Palestine"/>
    <n v="1976"/>
    <n v="1902"/>
    <n v="1891"/>
    <n v="1981"/>
    <n v="42"/>
    <x v="0"/>
  </r>
  <r>
    <s v="CM"/>
    <x v="60"/>
    <s v="Colombia"/>
    <n v="1976"/>
    <n v="1987"/>
    <n v="2062"/>
    <n v="1982"/>
    <n v="41"/>
    <x v="0"/>
  </r>
  <r>
    <s v="CM"/>
    <x v="26"/>
    <s v="Spain"/>
    <n v="1976"/>
    <n v="1973"/>
    <n v="1956"/>
    <n v="1972"/>
    <n v="51"/>
    <x v="2"/>
  </r>
  <r>
    <s v="CM"/>
    <x v="60"/>
    <s v="Colombia"/>
    <n v="1975"/>
    <n v="1887"/>
    <n v="1793"/>
    <n v="2003"/>
    <n v="20"/>
    <x v="1"/>
  </r>
  <r>
    <s v="CM"/>
    <x v="1"/>
    <s v="United States"/>
    <n v="1973"/>
    <m/>
    <n v="1850"/>
    <n v="2008"/>
    <n v="15"/>
    <x v="1"/>
  </r>
  <r>
    <s v="CM"/>
    <x v="101"/>
    <s v="Angola"/>
    <n v="1973"/>
    <n v="1993"/>
    <n v="2001"/>
    <n v="1973"/>
    <n v="50"/>
    <x v="2"/>
  </r>
  <r>
    <s v="CM"/>
    <x v="71"/>
    <s v="Venezuela"/>
    <n v="1973"/>
    <n v="1858"/>
    <n v="1858"/>
    <n v="2004"/>
    <n v="19"/>
    <x v="1"/>
  </r>
  <r>
    <s v="CM"/>
    <x v="34"/>
    <s v="Uruguay"/>
    <n v="1973"/>
    <n v="2027"/>
    <n v="2037"/>
    <n v="1967"/>
    <n v="56"/>
    <x v="2"/>
  </r>
  <r>
    <s v="CM"/>
    <x v="61"/>
    <s v="Mexico"/>
    <n v="1972"/>
    <n v="1955"/>
    <n v="1946"/>
    <n v="1995"/>
    <n v="28"/>
    <x v="0"/>
  </r>
  <r>
    <s v="CM"/>
    <x v="17"/>
    <s v="Hungary"/>
    <n v="1972"/>
    <n v="2148"/>
    <m/>
    <n v="1978"/>
    <n v="45"/>
    <x v="0"/>
  </r>
  <r>
    <s v="CM"/>
    <x v="49"/>
    <s v="Australia"/>
    <n v="1972"/>
    <n v="1806"/>
    <n v="1806"/>
    <n v="2008"/>
    <n v="15"/>
    <x v="1"/>
  </r>
  <r>
    <s v="CM"/>
    <x v="6"/>
    <s v="India"/>
    <n v="1969"/>
    <n v="1708"/>
    <n v="1874"/>
    <n v="2011"/>
    <n v="12"/>
    <x v="3"/>
  </r>
  <r>
    <s v="CM"/>
    <x v="128"/>
    <s v="Puerto Rico"/>
    <n v="1969"/>
    <n v="1986"/>
    <n v="2025"/>
    <n v="1999"/>
    <n v="24"/>
    <x v="1"/>
  </r>
  <r>
    <s v="CM"/>
    <x v="15"/>
    <s v="United Kingdom"/>
    <n v="1969"/>
    <m/>
    <m/>
    <n v="1964"/>
    <n v="59"/>
    <x v="2"/>
  </r>
  <r>
    <s v="CM"/>
    <x v="140"/>
    <s v="Kenya"/>
    <n v="1967"/>
    <n v="1953"/>
    <n v="1886"/>
    <n v="1981"/>
    <n v="42"/>
    <x v="0"/>
  </r>
  <r>
    <s v="CM"/>
    <x v="143"/>
    <s v="Oman"/>
    <n v="1967"/>
    <n v="1930"/>
    <n v="1947"/>
    <n v="1990"/>
    <n v="33"/>
    <x v="0"/>
  </r>
  <r>
    <s v="CM"/>
    <x v="1"/>
    <s v="United States"/>
    <n v="1967"/>
    <m/>
    <m/>
    <n v="2004"/>
    <n v="19"/>
    <x v="1"/>
  </r>
  <r>
    <s v="CM"/>
    <x v="49"/>
    <s v="Australia"/>
    <n v="1967"/>
    <m/>
    <m/>
    <n v="1975"/>
    <n v="48"/>
    <x v="0"/>
  </r>
  <r>
    <s v="CM"/>
    <x v="74"/>
    <s v="Bangladesh"/>
    <n v="1966"/>
    <n v="2014"/>
    <n v="1997"/>
    <n v="1982"/>
    <n v="41"/>
    <x v="0"/>
  </r>
  <r>
    <s v="CM"/>
    <x v="32"/>
    <s v="Italy"/>
    <n v="1966"/>
    <n v="1923"/>
    <m/>
    <n v="1966"/>
    <n v="57"/>
    <x v="2"/>
  </r>
  <r>
    <s v="CM"/>
    <x v="24"/>
    <s v="Austria"/>
    <n v="1966"/>
    <m/>
    <m/>
    <n v="1958"/>
    <n v="65"/>
    <x v="2"/>
  </r>
  <r>
    <s v="CM"/>
    <x v="49"/>
    <s v="Australia"/>
    <n v="1965"/>
    <n v="1744"/>
    <n v="1849"/>
    <n v="2010"/>
    <n v="13"/>
    <x v="3"/>
  </r>
  <r>
    <s v="CM"/>
    <x v="128"/>
    <s v="Puerto Rico"/>
    <n v="1964"/>
    <n v="1897"/>
    <n v="2027"/>
    <n v="1998"/>
    <n v="25"/>
    <x v="0"/>
  </r>
  <r>
    <s v="CM"/>
    <x v="102"/>
    <s v="New Zealand"/>
    <n v="1964"/>
    <n v="1976"/>
    <n v="2029"/>
    <n v="1994"/>
    <n v="29"/>
    <x v="0"/>
  </r>
  <r>
    <s v="CM"/>
    <x v="35"/>
    <s v="Peru"/>
    <n v="1963"/>
    <n v="1937"/>
    <n v="2002"/>
    <n v="1978"/>
    <n v="45"/>
    <x v="0"/>
  </r>
  <r>
    <s v="CM"/>
    <x v="133"/>
    <s v="Afghanistan"/>
    <n v="1961"/>
    <n v="1882"/>
    <n v="2040"/>
    <n v="1997"/>
    <n v="26"/>
    <x v="0"/>
  </r>
  <r>
    <s v="CM"/>
    <x v="49"/>
    <s v="Australia"/>
    <n v="1960"/>
    <m/>
    <n v="1929"/>
    <n v="1996"/>
    <n v="27"/>
    <x v="0"/>
  </r>
  <r>
    <s v="CM"/>
    <x v="24"/>
    <s v="Austria"/>
    <n v="1960"/>
    <n v="1838"/>
    <n v="1974"/>
    <n v="1964"/>
    <n v="59"/>
    <x v="2"/>
  </r>
  <r>
    <s v="CM"/>
    <x v="135"/>
    <s v="Suriname"/>
    <n v="1959"/>
    <n v="1925"/>
    <n v="1914"/>
    <n v="1990"/>
    <n v="33"/>
    <x v="0"/>
  </r>
  <r>
    <s v="CM"/>
    <x v="3"/>
    <s v="France"/>
    <n v="1959"/>
    <n v="1911"/>
    <m/>
    <n v="1977"/>
    <n v="46"/>
    <x v="0"/>
  </r>
  <r>
    <s v="CM"/>
    <x v="102"/>
    <s v="New Zealand"/>
    <n v="1958"/>
    <n v="1691"/>
    <n v="1878"/>
    <n v="2009"/>
    <n v="14"/>
    <x v="1"/>
  </r>
  <r>
    <s v="CM"/>
    <x v="60"/>
    <s v="Colombia"/>
    <n v="1958"/>
    <n v="1951"/>
    <n v="1688"/>
    <n v="2008"/>
    <n v="15"/>
    <x v="1"/>
  </r>
  <r>
    <s v="CM"/>
    <x v="26"/>
    <s v="Spain"/>
    <n v="1958"/>
    <n v="2085"/>
    <m/>
    <n v="1976"/>
    <n v="47"/>
    <x v="0"/>
  </r>
  <r>
    <s v="CM"/>
    <x v="1"/>
    <s v="United States"/>
    <n v="1957"/>
    <n v="1975"/>
    <n v="1821"/>
    <n v="2013"/>
    <n v="10"/>
    <x v="3"/>
  </r>
  <r>
    <s v="CM"/>
    <x v="129"/>
    <s v="Malawi"/>
    <n v="1956"/>
    <n v="2010"/>
    <m/>
    <n v="1981"/>
    <n v="42"/>
    <x v="0"/>
  </r>
  <r>
    <s v="CM"/>
    <x v="114"/>
    <s v="Malta"/>
    <n v="1955"/>
    <n v="2019"/>
    <n v="1840"/>
    <n v="1971"/>
    <n v="52"/>
    <x v="2"/>
  </r>
  <r>
    <s v="CM"/>
    <x v="74"/>
    <s v="Bangladesh"/>
    <n v="1954"/>
    <n v="2069"/>
    <n v="2170"/>
    <n v="1974"/>
    <n v="49"/>
    <x v="0"/>
  </r>
  <r>
    <s v="CM"/>
    <x v="24"/>
    <s v="Austria"/>
    <n v="1953"/>
    <n v="1975"/>
    <n v="1902"/>
    <n v="1964"/>
    <n v="59"/>
    <x v="2"/>
  </r>
  <r>
    <s v="CM"/>
    <x v="131"/>
    <s v="Liechtenstein"/>
    <n v="1952"/>
    <m/>
    <n v="1955"/>
    <n v="1948"/>
    <n v="75"/>
    <x v="2"/>
  </r>
  <r>
    <s v="CM"/>
    <x v="88"/>
    <s v="Dominican Republic"/>
    <n v="1952"/>
    <m/>
    <n v="2020"/>
    <n v="1980"/>
    <n v="43"/>
    <x v="0"/>
  </r>
  <r>
    <s v="CM"/>
    <x v="121"/>
    <s v="Honduras"/>
    <n v="1952"/>
    <n v="1924"/>
    <n v="1919"/>
    <n v="1984"/>
    <n v="39"/>
    <x v="0"/>
  </r>
  <r>
    <s v="CM"/>
    <x v="102"/>
    <s v="New Zealand"/>
    <n v="1952"/>
    <n v="1916"/>
    <n v="1914"/>
    <n v="1962"/>
    <n v="61"/>
    <x v="2"/>
  </r>
  <r>
    <s v="CM"/>
    <x v="49"/>
    <s v="Australia"/>
    <n v="1952"/>
    <m/>
    <m/>
    <n v="2002"/>
    <n v="21"/>
    <x v="1"/>
  </r>
  <r>
    <s v="CM"/>
    <x v="119"/>
    <s v="Botswana"/>
    <n v="1951"/>
    <n v="1949"/>
    <n v="2028"/>
    <n v="1994"/>
    <n v="29"/>
    <x v="0"/>
  </r>
  <r>
    <s v="CM"/>
    <x v="8"/>
    <s v="Azerbaijan"/>
    <n v="1951"/>
    <n v="1982"/>
    <n v="2052"/>
    <n v="2004"/>
    <n v="19"/>
    <x v="1"/>
  </r>
  <r>
    <s v="CM"/>
    <x v="41"/>
    <s v="Paraguay"/>
    <n v="1951"/>
    <n v="1971"/>
    <n v="1907"/>
    <n v="1993"/>
    <n v="30"/>
    <x v="0"/>
  </r>
  <r>
    <s v="CM"/>
    <x v="115"/>
    <s v="Sudan"/>
    <n v="1951"/>
    <n v="2031"/>
    <n v="1989"/>
    <n v="1980"/>
    <n v="43"/>
    <x v="0"/>
  </r>
  <r>
    <s v="CM"/>
    <x v="32"/>
    <s v="Italy"/>
    <n v="1950"/>
    <n v="1865"/>
    <n v="1947"/>
    <n v="1956"/>
    <n v="67"/>
    <x v="2"/>
  </r>
  <r>
    <s v="CM"/>
    <x v="1"/>
    <s v="United States"/>
    <n v="1950"/>
    <m/>
    <n v="1606"/>
    <n v="2010"/>
    <n v="13"/>
    <x v="3"/>
  </r>
  <r>
    <s v="CM"/>
    <x v="119"/>
    <s v="Botswana"/>
    <n v="1949"/>
    <n v="1882"/>
    <n v="1934"/>
    <n v="1995"/>
    <n v="28"/>
    <x v="0"/>
  </r>
  <r>
    <s v="CM"/>
    <x v="26"/>
    <s v="Spain"/>
    <n v="1948"/>
    <n v="1948"/>
    <n v="1907"/>
    <n v="1968"/>
    <n v="55"/>
    <x v="2"/>
  </r>
  <r>
    <s v="CM"/>
    <x v="1"/>
    <s v="United States"/>
    <n v="1948"/>
    <m/>
    <n v="1852"/>
    <n v="2006"/>
    <n v="17"/>
    <x v="1"/>
  </r>
  <r>
    <s v="CM"/>
    <x v="29"/>
    <s v="Turkey"/>
    <n v="1948"/>
    <n v="2034"/>
    <n v="2155"/>
    <n v="1967"/>
    <n v="56"/>
    <x v="2"/>
  </r>
  <r>
    <s v="CM"/>
    <x v="74"/>
    <s v="Bangladesh"/>
    <n v="1947"/>
    <n v="2002"/>
    <n v="2023"/>
    <n v="1987"/>
    <n v="36"/>
    <x v="0"/>
  </r>
  <r>
    <s v="CM"/>
    <x v="25"/>
    <s v="Serbia"/>
    <n v="1947"/>
    <n v="2051"/>
    <n v="2135"/>
    <n v="1977"/>
    <n v="46"/>
    <x v="0"/>
  </r>
  <r>
    <s v="CM"/>
    <x v="69"/>
    <s v="Algeria"/>
    <n v="1947"/>
    <n v="2006"/>
    <n v="2009"/>
    <n v="1985"/>
    <n v="38"/>
    <x v="0"/>
  </r>
  <r>
    <s v="CM"/>
    <x v="26"/>
    <s v="Spain"/>
    <n v="1947"/>
    <n v="1875"/>
    <n v="1806"/>
    <n v="1967"/>
    <n v="56"/>
    <x v="2"/>
  </r>
  <r>
    <s v="CM"/>
    <x v="133"/>
    <s v="Afghanistan"/>
    <n v="1947"/>
    <n v="1884"/>
    <n v="1850"/>
    <n v="1988"/>
    <n v="35"/>
    <x v="0"/>
  </r>
  <r>
    <s v="CM"/>
    <x v="144"/>
    <s v="Guam"/>
    <n v="1947"/>
    <n v="1942"/>
    <n v="1980"/>
    <n v="1965"/>
    <n v="58"/>
    <x v="2"/>
  </r>
  <r>
    <s v="CM"/>
    <x v="125"/>
    <s v="Nepal"/>
    <n v="1946"/>
    <n v="2009"/>
    <n v="1890"/>
    <n v="1981"/>
    <n v="42"/>
    <x v="0"/>
  </r>
  <r>
    <s v="CM"/>
    <x v="145"/>
    <s v="Cyprus"/>
    <n v="1946"/>
    <n v="2002"/>
    <n v="1973"/>
    <n v="1963"/>
    <n v="60"/>
    <x v="2"/>
  </r>
  <r>
    <s v="CM"/>
    <x v="1"/>
    <s v="United States"/>
    <n v="1946"/>
    <n v="2003"/>
    <n v="1972"/>
    <n v="2001"/>
    <n v="22"/>
    <x v="1"/>
  </r>
  <r>
    <s v="CM"/>
    <x v="88"/>
    <s v="Dominican Republic"/>
    <n v="1945"/>
    <n v="2009"/>
    <n v="1983"/>
    <n v="1968"/>
    <n v="55"/>
    <x v="2"/>
  </r>
  <r>
    <s v="CM"/>
    <x v="80"/>
    <s v="South Africa"/>
    <n v="1945"/>
    <n v="2059"/>
    <n v="1990"/>
    <n v="1967"/>
    <n v="56"/>
    <x v="2"/>
  </r>
  <r>
    <s v="CM"/>
    <x v="6"/>
    <s v="India"/>
    <n v="1944"/>
    <n v="1722"/>
    <n v="1626"/>
    <n v="2008"/>
    <n v="15"/>
    <x v="1"/>
  </r>
  <r>
    <s v="CM"/>
    <x v="138"/>
    <s v="Mauritania"/>
    <n v="1944"/>
    <n v="2018"/>
    <n v="1891"/>
    <n v="1973"/>
    <n v="50"/>
    <x v="2"/>
  </r>
  <r>
    <s v="CM"/>
    <x v="146"/>
    <s v="Liberia"/>
    <n v="1944"/>
    <n v="2030"/>
    <n v="1908"/>
    <n v="1988"/>
    <n v="35"/>
    <x v="0"/>
  </r>
  <r>
    <s v="CM"/>
    <x v="125"/>
    <s v="Nepal"/>
    <n v="1944"/>
    <n v="1945"/>
    <n v="1974"/>
    <n v="1975"/>
    <n v="48"/>
    <x v="0"/>
  </r>
  <r>
    <s v="CM"/>
    <x v="19"/>
    <s v="Czech Republic"/>
    <n v="1944"/>
    <n v="1888"/>
    <n v="2001"/>
    <n v="1959"/>
    <n v="64"/>
    <x v="2"/>
  </r>
  <r>
    <s v="CM"/>
    <x v="33"/>
    <s v="Chile"/>
    <n v="1943"/>
    <n v="1945"/>
    <n v="1982"/>
    <n v="1995"/>
    <n v="28"/>
    <x v="0"/>
  </r>
  <r>
    <s v="CM"/>
    <x v="115"/>
    <s v="Sudan"/>
    <n v="1943"/>
    <n v="2023"/>
    <n v="2053"/>
    <n v="1977"/>
    <n v="46"/>
    <x v="0"/>
  </r>
  <r>
    <s v="CM"/>
    <x v="60"/>
    <s v="Colombia"/>
    <n v="1943"/>
    <n v="1819"/>
    <n v="1710"/>
    <n v="2007"/>
    <n v="16"/>
    <x v="1"/>
  </r>
  <r>
    <s v="CM"/>
    <x v="115"/>
    <s v="Sudan"/>
    <n v="1942"/>
    <n v="1876"/>
    <n v="1921"/>
    <n v="1979"/>
    <n v="44"/>
    <x v="0"/>
  </r>
  <r>
    <s v="CM"/>
    <x v="34"/>
    <s v="Uruguay"/>
    <n v="1941"/>
    <n v="1934"/>
    <n v="1944"/>
    <n v="1993"/>
    <n v="30"/>
    <x v="0"/>
  </r>
  <r>
    <s v="CM"/>
    <x v="6"/>
    <s v="India"/>
    <n v="1941"/>
    <n v="2118"/>
    <n v="2118"/>
    <n v="2008"/>
    <n v="15"/>
    <x v="1"/>
  </r>
  <r>
    <s v="CM"/>
    <x v="62"/>
    <s v="Morocco"/>
    <n v="1941"/>
    <n v="1838"/>
    <n v="1860"/>
    <n v="2006"/>
    <n v="17"/>
    <x v="1"/>
  </r>
  <r>
    <s v="CM"/>
    <x v="47"/>
    <s v="Brazil"/>
    <n v="1941"/>
    <n v="1965"/>
    <n v="1965"/>
    <n v="1992"/>
    <n v="31"/>
    <x v="0"/>
  </r>
  <r>
    <s v="CM"/>
    <x v="90"/>
    <s v="Sri Lanka"/>
    <n v="1941"/>
    <n v="1965"/>
    <n v="2043"/>
    <n v="1992"/>
    <n v="31"/>
    <x v="0"/>
  </r>
  <r>
    <s v="CM"/>
    <x v="5"/>
    <s v="Netherlands"/>
    <n v="1940"/>
    <m/>
    <m/>
    <n v="1965"/>
    <n v="58"/>
    <x v="2"/>
  </r>
  <r>
    <s v="CM"/>
    <x v="24"/>
    <s v="Austria"/>
    <n v="1938"/>
    <n v="1973"/>
    <n v="2008"/>
    <n v="2003"/>
    <n v="20"/>
    <x v="1"/>
  </r>
  <r>
    <s v="CM"/>
    <x v="49"/>
    <s v="Australia"/>
    <n v="1938"/>
    <n v="1671"/>
    <n v="1791"/>
    <n v="2008"/>
    <n v="15"/>
    <x v="1"/>
  </r>
  <r>
    <s v="CM"/>
    <x v="147"/>
    <s v="Hong Kong"/>
    <n v="1937"/>
    <n v="1903"/>
    <n v="1939"/>
    <n v="1989"/>
    <n v="34"/>
    <x v="0"/>
  </r>
  <r>
    <s v="CM"/>
    <x v="1"/>
    <s v="United States"/>
    <n v="1937"/>
    <m/>
    <m/>
    <n v="2011"/>
    <n v="12"/>
    <x v="3"/>
  </r>
  <r>
    <s v="CM"/>
    <x v="30"/>
    <s v="United Arab Emirates"/>
    <n v="1937"/>
    <n v="1925"/>
    <n v="1781"/>
    <n v="2005"/>
    <n v="18"/>
    <x v="1"/>
  </r>
  <r>
    <s v="CM"/>
    <x v="88"/>
    <s v="Dominican Republic"/>
    <n v="1935"/>
    <n v="2003"/>
    <n v="1934"/>
    <n v="1960"/>
    <n v="63"/>
    <x v="2"/>
  </r>
  <r>
    <s v="CM"/>
    <x v="61"/>
    <s v="Mexico"/>
    <n v="1935"/>
    <n v="2003"/>
    <n v="2090"/>
    <n v="1959"/>
    <n v="64"/>
    <x v="2"/>
  </r>
  <r>
    <s v="CM"/>
    <x v="47"/>
    <s v="Brazil"/>
    <n v="1934"/>
    <n v="1934"/>
    <m/>
    <n v="1973"/>
    <n v="50"/>
    <x v="2"/>
  </r>
  <r>
    <s v="CM"/>
    <x v="142"/>
    <s v="Guernsey"/>
    <n v="1933"/>
    <m/>
    <n v="1942"/>
    <n v="1953"/>
    <n v="70"/>
    <x v="2"/>
  </r>
  <r>
    <s v="CM"/>
    <x v="78"/>
    <s v="Ireland"/>
    <n v="1932"/>
    <n v="1928"/>
    <n v="1945"/>
    <n v="1956"/>
    <n v="67"/>
    <x v="2"/>
  </r>
  <r>
    <s v="CM"/>
    <x v="10"/>
    <s v="Vietnam"/>
    <n v="1931"/>
    <n v="1829"/>
    <n v="1829"/>
    <n v="2000"/>
    <n v="23"/>
    <x v="1"/>
  </r>
  <r>
    <s v="CM"/>
    <x v="34"/>
    <s v="Uruguay"/>
    <n v="1931"/>
    <n v="1972"/>
    <n v="1912"/>
    <n v="1963"/>
    <n v="60"/>
    <x v="2"/>
  </r>
  <r>
    <s v="CM"/>
    <x v="60"/>
    <s v="Colombia"/>
    <n v="1931"/>
    <n v="1875"/>
    <n v="1881"/>
    <n v="1998"/>
    <n v="25"/>
    <x v="0"/>
  </r>
  <r>
    <s v="CM"/>
    <x v="104"/>
    <s v="Iraq"/>
    <n v="1931"/>
    <n v="2008"/>
    <n v="1927"/>
    <n v="1997"/>
    <n v="26"/>
    <x v="0"/>
  </r>
  <r>
    <s v="CM"/>
    <x v="134"/>
    <s v="Jamaica"/>
    <n v="1930"/>
    <m/>
    <n v="1950"/>
    <n v="1993"/>
    <n v="30"/>
    <x v="0"/>
  </r>
  <r>
    <s v="CM"/>
    <x v="26"/>
    <s v="Spain"/>
    <n v="1930"/>
    <n v="2028"/>
    <n v="2050"/>
    <n v="1965"/>
    <n v="58"/>
    <x v="2"/>
  </r>
  <r>
    <s v="CM"/>
    <x v="49"/>
    <s v="Australia"/>
    <n v="1929"/>
    <n v="2043"/>
    <n v="1926"/>
    <n v="1953"/>
    <n v="70"/>
    <x v="2"/>
  </r>
  <r>
    <s v="CM"/>
    <x v="60"/>
    <s v="Colombia"/>
    <n v="1928"/>
    <n v="1944"/>
    <n v="1777"/>
    <n v="1974"/>
    <n v="49"/>
    <x v="0"/>
  </r>
  <r>
    <s v="CM"/>
    <x v="80"/>
    <s v="South Africa"/>
    <n v="1928"/>
    <n v="1850"/>
    <n v="1930"/>
    <n v="2001"/>
    <n v="22"/>
    <x v="1"/>
  </r>
  <r>
    <s v="CM"/>
    <x v="108"/>
    <s v="Nigeria"/>
    <n v="1928"/>
    <n v="1893"/>
    <n v="1969"/>
    <n v="1988"/>
    <n v="35"/>
    <x v="0"/>
  </r>
  <r>
    <s v="CM"/>
    <x v="88"/>
    <s v="Dominican Republic"/>
    <n v="1924"/>
    <m/>
    <n v="1863"/>
    <n v="1971"/>
    <n v="52"/>
    <x v="2"/>
  </r>
  <r>
    <s v="CM"/>
    <x v="15"/>
    <s v="United Kingdom"/>
    <n v="1923"/>
    <m/>
    <n v="2043"/>
    <n v="1939"/>
    <n v="84"/>
    <x v="2"/>
  </r>
  <r>
    <s v="CM"/>
    <x v="104"/>
    <s v="Iraq"/>
    <n v="1922"/>
    <n v="1844"/>
    <n v="1774"/>
    <n v="2005"/>
    <n v="18"/>
    <x v="1"/>
  </r>
  <r>
    <s v="CM"/>
    <x v="14"/>
    <s v="Germany"/>
    <n v="1922"/>
    <m/>
    <m/>
    <n v="1971"/>
    <n v="52"/>
    <x v="2"/>
  </r>
  <r>
    <s v="CM"/>
    <x v="60"/>
    <s v="Colombia"/>
    <n v="1922"/>
    <n v="1901"/>
    <n v="1963"/>
    <n v="2003"/>
    <n v="20"/>
    <x v="1"/>
  </r>
  <r>
    <s v="CM"/>
    <x v="3"/>
    <s v="France"/>
    <n v="1922"/>
    <n v="1786"/>
    <n v="2032"/>
    <n v="1969"/>
    <n v="54"/>
    <x v="2"/>
  </r>
  <r>
    <s v="CM"/>
    <x v="74"/>
    <s v="Bangladesh"/>
    <n v="1921"/>
    <n v="1911"/>
    <n v="1915"/>
    <n v="1996"/>
    <n v="27"/>
    <x v="0"/>
  </r>
  <r>
    <s v="CM"/>
    <x v="11"/>
    <s v="Poland"/>
    <n v="1920"/>
    <n v="1906"/>
    <n v="1897"/>
    <n v="1982"/>
    <n v="41"/>
    <x v="0"/>
  </r>
  <r>
    <s v="CM"/>
    <x v="148"/>
    <s v="Kuwait"/>
    <n v="1920"/>
    <n v="1883"/>
    <n v="1925"/>
    <n v="1986"/>
    <n v="37"/>
    <x v="0"/>
  </r>
  <r>
    <s v="CM"/>
    <x v="73"/>
    <s v="Ecuador"/>
    <n v="1920"/>
    <n v="1715"/>
    <n v="1697"/>
    <n v="2003"/>
    <n v="20"/>
    <x v="1"/>
  </r>
  <r>
    <s v="CM"/>
    <x v="149"/>
    <s v="Fiji"/>
    <n v="1920"/>
    <n v="1823"/>
    <n v="1938"/>
    <n v="1977"/>
    <n v="46"/>
    <x v="0"/>
  </r>
  <r>
    <s v="CM"/>
    <x v="11"/>
    <s v="Poland"/>
    <n v="1920"/>
    <n v="1757"/>
    <n v="1822"/>
    <n v="1962"/>
    <n v="61"/>
    <x v="2"/>
  </r>
  <r>
    <s v="CM"/>
    <x v="61"/>
    <s v="Mexico"/>
    <n v="1916"/>
    <n v="1910"/>
    <n v="1973"/>
    <n v="2002"/>
    <n v="21"/>
    <x v="1"/>
  </r>
  <r>
    <s v="CM"/>
    <x v="34"/>
    <s v="Uruguay"/>
    <n v="1916"/>
    <n v="1954"/>
    <n v="1907"/>
    <n v="1981"/>
    <n v="42"/>
    <x v="0"/>
  </r>
  <r>
    <s v="CM"/>
    <x v="111"/>
    <s v="El Salvador"/>
    <n v="1915"/>
    <n v="2003"/>
    <n v="1950"/>
    <n v="1958"/>
    <n v="65"/>
    <x v="2"/>
  </r>
  <r>
    <s v="CM"/>
    <x v="60"/>
    <s v="Colombia"/>
    <n v="1915"/>
    <n v="1803"/>
    <n v="1801"/>
    <n v="1960"/>
    <n v="63"/>
    <x v="2"/>
  </r>
  <r>
    <s v="CM"/>
    <x v="49"/>
    <s v="Australia"/>
    <n v="1915"/>
    <n v="1934"/>
    <n v="1833"/>
    <n v="2010"/>
    <n v="13"/>
    <x v="3"/>
  </r>
  <r>
    <s v="CM"/>
    <x v="36"/>
    <s v="Greece"/>
    <n v="1914"/>
    <n v="1865"/>
    <n v="1823"/>
    <n v="1959"/>
    <n v="64"/>
    <x v="2"/>
  </r>
  <r>
    <s v="CM"/>
    <x v="11"/>
    <s v="Poland"/>
    <n v="1914"/>
    <n v="1729"/>
    <m/>
    <n v="1955"/>
    <n v="68"/>
    <x v="2"/>
  </r>
  <r>
    <s v="CM"/>
    <x v="0"/>
    <s v="Norway"/>
    <n v="1914"/>
    <n v="1830"/>
    <n v="1733"/>
    <n v="1959"/>
    <n v="64"/>
    <x v="2"/>
  </r>
  <r>
    <s v="CM"/>
    <x v="19"/>
    <s v="Czech Republic"/>
    <n v="1914"/>
    <n v="1881"/>
    <n v="1899"/>
    <n v="1967"/>
    <n v="56"/>
    <x v="2"/>
  </r>
  <r>
    <s v="CM"/>
    <x v="147"/>
    <s v="Hong Kong"/>
    <n v="1914"/>
    <n v="1901"/>
    <n v="1854"/>
    <n v="2006"/>
    <n v="17"/>
    <x v="1"/>
  </r>
  <r>
    <s v="CM"/>
    <x v="119"/>
    <s v="Botswana"/>
    <n v="1912"/>
    <n v="1966"/>
    <n v="1923"/>
    <n v="1974"/>
    <n v="49"/>
    <x v="0"/>
  </r>
  <r>
    <s v="CM"/>
    <x v="74"/>
    <s v="Bangladesh"/>
    <n v="1911"/>
    <n v="1975"/>
    <n v="1987"/>
    <n v="1995"/>
    <n v="28"/>
    <x v="0"/>
  </r>
  <r>
    <s v="CM"/>
    <x v="102"/>
    <s v="New Zealand"/>
    <n v="1911"/>
    <n v="1967"/>
    <n v="2032"/>
    <n v="1987"/>
    <n v="36"/>
    <x v="0"/>
  </r>
  <r>
    <s v="CM"/>
    <x v="6"/>
    <s v="India"/>
    <n v="1910"/>
    <n v="2041"/>
    <n v="2027"/>
    <n v="1971"/>
    <n v="52"/>
    <x v="2"/>
  </r>
  <r>
    <s v="CM"/>
    <x v="31"/>
    <s v="Denmark"/>
    <n v="1909"/>
    <m/>
    <m/>
    <n v="1949"/>
    <n v="74"/>
    <x v="2"/>
  </r>
  <r>
    <s v="CM"/>
    <x v="114"/>
    <s v="Malta"/>
    <n v="1908"/>
    <m/>
    <m/>
    <n v="1977"/>
    <n v="46"/>
    <x v="0"/>
  </r>
  <r>
    <s v="CM"/>
    <x v="47"/>
    <s v="Brazil"/>
    <n v="1908"/>
    <n v="2099"/>
    <n v="1863"/>
    <n v="1972"/>
    <n v="51"/>
    <x v="2"/>
  </r>
  <r>
    <s v="CM"/>
    <x v="116"/>
    <s v="Namibia"/>
    <n v="1907"/>
    <n v="1847"/>
    <n v="1861"/>
    <n v="1991"/>
    <n v="32"/>
    <x v="0"/>
  </r>
  <r>
    <s v="CM"/>
    <x v="80"/>
    <s v="South Africa"/>
    <n v="1907"/>
    <n v="1949"/>
    <m/>
    <n v="1961"/>
    <n v="62"/>
    <x v="2"/>
  </r>
  <r>
    <s v="CM"/>
    <x v="114"/>
    <s v="Malta"/>
    <n v="1906"/>
    <n v="1964"/>
    <n v="1903"/>
    <n v="1964"/>
    <n v="59"/>
    <x v="2"/>
  </r>
  <r>
    <s v="CM"/>
    <x v="28"/>
    <s v="Croatia"/>
    <n v="1904"/>
    <n v="1930"/>
    <n v="1984"/>
    <n v="1949"/>
    <n v="74"/>
    <x v="2"/>
  </r>
  <r>
    <s v="CM"/>
    <x v="61"/>
    <s v="Mexico"/>
    <n v="1904"/>
    <m/>
    <m/>
    <n v="1987"/>
    <n v="36"/>
    <x v="0"/>
  </r>
  <r>
    <s v="CM"/>
    <x v="61"/>
    <s v="Mexico"/>
    <n v="1903"/>
    <n v="1983"/>
    <n v="1958"/>
    <n v="1957"/>
    <n v="66"/>
    <x v="2"/>
  </r>
  <r>
    <s v="CM"/>
    <x v="134"/>
    <s v="Jamaica"/>
    <n v="1903"/>
    <n v="2006"/>
    <n v="1894"/>
    <n v="1977"/>
    <n v="46"/>
    <x v="0"/>
  </r>
  <r>
    <s v="CM"/>
    <x v="5"/>
    <s v="Netherlands"/>
    <n v="1902"/>
    <n v="1982"/>
    <n v="1900"/>
    <n v="1964"/>
    <n v="59"/>
    <x v="2"/>
  </r>
  <r>
    <s v="CM"/>
    <x v="91"/>
    <s v="Costa Rica"/>
    <n v="1902"/>
    <n v="1986"/>
    <n v="1833"/>
    <n v="1967"/>
    <n v="56"/>
    <x v="2"/>
  </r>
  <r>
    <s v="CM"/>
    <x v="104"/>
    <s v="Iraq"/>
    <n v="1902"/>
    <n v="2021"/>
    <n v="1886"/>
    <n v="1965"/>
    <n v="58"/>
    <x v="2"/>
  </r>
  <r>
    <s v="CM"/>
    <x v="9"/>
    <s v="Iran"/>
    <n v="1899"/>
    <n v="1845"/>
    <n v="1847"/>
    <n v="1995"/>
    <n v="28"/>
    <x v="0"/>
  </r>
  <r>
    <s v="CM"/>
    <x v="49"/>
    <s v="Australia"/>
    <n v="1899"/>
    <n v="1673"/>
    <n v="1637"/>
    <n v="2006"/>
    <n v="17"/>
    <x v="1"/>
  </r>
  <r>
    <s v="CM"/>
    <x v="49"/>
    <s v="Australia"/>
    <n v="1897"/>
    <m/>
    <m/>
    <n v="1974"/>
    <n v="49"/>
    <x v="0"/>
  </r>
  <r>
    <s v="CM"/>
    <x v="47"/>
    <s v="Brazil"/>
    <n v="1897"/>
    <n v="1967"/>
    <n v="1922"/>
    <n v="1982"/>
    <n v="41"/>
    <x v="0"/>
  </r>
  <r>
    <s v="CM"/>
    <x v="61"/>
    <s v="Mexico"/>
    <n v="1896"/>
    <n v="2009"/>
    <n v="1916"/>
    <n v="1978"/>
    <n v="45"/>
    <x v="0"/>
  </r>
  <r>
    <s v="CM"/>
    <x v="78"/>
    <s v="Ireland"/>
    <n v="1896"/>
    <n v="1870"/>
    <n v="1855"/>
    <n v="1948"/>
    <n v="75"/>
    <x v="2"/>
  </r>
  <r>
    <s v="CM"/>
    <x v="60"/>
    <s v="Colombia"/>
    <n v="1896"/>
    <n v="1759"/>
    <n v="1930"/>
    <n v="2004"/>
    <n v="19"/>
    <x v="1"/>
  </r>
  <r>
    <s v="CM"/>
    <x v="49"/>
    <s v="Australia"/>
    <n v="1895"/>
    <n v="1988"/>
    <n v="1997"/>
    <n v="1977"/>
    <n v="46"/>
    <x v="0"/>
  </r>
  <r>
    <s v="CM"/>
    <x v="61"/>
    <s v="Mexico"/>
    <n v="1894"/>
    <n v="1806"/>
    <n v="1806"/>
    <n v="2002"/>
    <n v="21"/>
    <x v="1"/>
  </r>
  <r>
    <s v="CM"/>
    <x v="130"/>
    <s v="Saudi Arabia"/>
    <n v="1893"/>
    <n v="1897"/>
    <n v="2012"/>
    <n v="1985"/>
    <n v="38"/>
    <x v="0"/>
  </r>
  <r>
    <s v="CM"/>
    <x v="93"/>
    <s v="Kyrgyzstan"/>
    <n v="1893"/>
    <n v="1859"/>
    <n v="1826"/>
    <n v="2010"/>
    <n v="13"/>
    <x v="3"/>
  </r>
  <r>
    <s v="CM"/>
    <x v="97"/>
    <s v="Wales"/>
    <n v="1893"/>
    <n v="1776"/>
    <n v="1837"/>
    <n v="1957"/>
    <n v="66"/>
    <x v="2"/>
  </r>
  <r>
    <s v="CM"/>
    <x v="125"/>
    <s v="Nepal"/>
    <n v="1892"/>
    <n v="2020"/>
    <n v="2017"/>
    <n v="1972"/>
    <n v="51"/>
    <x v="2"/>
  </r>
  <r>
    <s v="CM"/>
    <x v="35"/>
    <s v="Peru"/>
    <n v="1891"/>
    <n v="1828"/>
    <n v="1782"/>
    <n v="2004"/>
    <n v="19"/>
    <x v="1"/>
  </r>
  <r>
    <s v="CM"/>
    <x v="88"/>
    <s v="Dominican Republic"/>
    <n v="1891"/>
    <m/>
    <n v="1866"/>
    <n v="1968"/>
    <n v="55"/>
    <x v="2"/>
  </r>
  <r>
    <s v="CM"/>
    <x v="118"/>
    <s v="Palestine"/>
    <n v="1891"/>
    <m/>
    <m/>
    <n v="1968"/>
    <n v="55"/>
    <x v="2"/>
  </r>
  <r>
    <s v="CM"/>
    <x v="33"/>
    <s v="Chile"/>
    <n v="1889"/>
    <n v="1981"/>
    <m/>
    <n v="1950"/>
    <n v="73"/>
    <x v="2"/>
  </r>
  <r>
    <s v="CM"/>
    <x v="116"/>
    <s v="Namibia"/>
    <n v="1889"/>
    <m/>
    <m/>
    <n v="1975"/>
    <n v="48"/>
    <x v="0"/>
  </r>
  <r>
    <s v="CM"/>
    <x v="100"/>
    <s v="Zambia"/>
    <n v="1889"/>
    <n v="2062"/>
    <n v="2012"/>
    <n v="1996"/>
    <n v="27"/>
    <x v="0"/>
  </r>
  <r>
    <s v="CM"/>
    <x v="19"/>
    <s v="Czech Republic"/>
    <n v="1889"/>
    <n v="1751"/>
    <n v="1852"/>
    <n v="2010"/>
    <n v="13"/>
    <x v="3"/>
  </r>
  <r>
    <s v="CM"/>
    <x v="96"/>
    <s v="Uganda"/>
    <n v="1888"/>
    <n v="1976"/>
    <n v="2007"/>
    <n v="1987"/>
    <n v="36"/>
    <x v="0"/>
  </r>
  <r>
    <s v="CM"/>
    <x v="48"/>
    <s v="Singapore"/>
    <n v="1887"/>
    <n v="1858"/>
    <n v="1829"/>
    <n v="2001"/>
    <n v="22"/>
    <x v="1"/>
  </r>
  <r>
    <s v="CM"/>
    <x v="100"/>
    <s v="Zambia"/>
    <n v="1887"/>
    <n v="1900"/>
    <m/>
    <n v="1999"/>
    <n v="24"/>
    <x v="1"/>
  </r>
  <r>
    <s v="CM"/>
    <x v="34"/>
    <s v="Uruguay"/>
    <n v="1884"/>
    <n v="1865"/>
    <n v="1863"/>
    <n v="1972"/>
    <n v="51"/>
    <x v="2"/>
  </r>
  <r>
    <s v="CM"/>
    <x v="75"/>
    <s v="Bolivia"/>
    <n v="1884"/>
    <n v="2064"/>
    <n v="2029"/>
    <n v="1972"/>
    <n v="51"/>
    <x v="2"/>
  </r>
  <r>
    <s v="CM"/>
    <x v="85"/>
    <s v="Panama"/>
    <n v="1884"/>
    <n v="1960"/>
    <n v="1874"/>
    <n v="1977"/>
    <n v="46"/>
    <x v="0"/>
  </r>
  <r>
    <s v="CM"/>
    <x v="7"/>
    <s v="Romania"/>
    <n v="1883"/>
    <n v="1802"/>
    <n v="1733"/>
    <n v="2008"/>
    <n v="15"/>
    <x v="1"/>
  </r>
  <r>
    <s v="CM"/>
    <x v="61"/>
    <s v="Mexico"/>
    <n v="1883"/>
    <n v="2069"/>
    <n v="1897"/>
    <n v="1990"/>
    <n v="33"/>
    <x v="0"/>
  </r>
  <r>
    <s v="CM"/>
    <x v="108"/>
    <s v="Nigeria"/>
    <n v="1883"/>
    <n v="2036"/>
    <n v="1956"/>
    <n v="1975"/>
    <n v="48"/>
    <x v="0"/>
  </r>
  <r>
    <s v="CM"/>
    <x v="80"/>
    <s v="South Africa"/>
    <n v="1883"/>
    <m/>
    <m/>
    <n v="2004"/>
    <n v="19"/>
    <x v="1"/>
  </r>
  <r>
    <s v="CM"/>
    <x v="60"/>
    <s v="Colombia"/>
    <n v="1882"/>
    <n v="1927"/>
    <m/>
    <n v="1965"/>
    <n v="58"/>
    <x v="2"/>
  </r>
  <r>
    <s v="CM"/>
    <x v="26"/>
    <s v="Spain"/>
    <n v="1882"/>
    <m/>
    <n v="1943"/>
    <n v="1955"/>
    <n v="68"/>
    <x v="2"/>
  </r>
  <r>
    <s v="CM"/>
    <x v="71"/>
    <s v="Venezuela"/>
    <n v="1882"/>
    <n v="2050"/>
    <n v="2092"/>
    <n v="1990"/>
    <n v="33"/>
    <x v="0"/>
  </r>
  <r>
    <s v="CM"/>
    <x v="108"/>
    <s v="Nigeria"/>
    <n v="1882"/>
    <n v="1874"/>
    <n v="1847"/>
    <n v="1986"/>
    <n v="37"/>
    <x v="0"/>
  </r>
  <r>
    <s v="CM"/>
    <x v="111"/>
    <s v="El Salvador"/>
    <n v="1882"/>
    <m/>
    <n v="1948"/>
    <n v="1959"/>
    <n v="64"/>
    <x v="2"/>
  </r>
  <r>
    <s v="CM"/>
    <x v="69"/>
    <s v="Algeria"/>
    <n v="1881"/>
    <n v="1829"/>
    <n v="1748"/>
    <n v="2007"/>
    <n v="16"/>
    <x v="1"/>
  </r>
  <r>
    <s v="CM"/>
    <x v="60"/>
    <s v="Colombia"/>
    <n v="1881"/>
    <n v="1978"/>
    <n v="1962"/>
    <n v="1976"/>
    <n v="47"/>
    <x v="0"/>
  </r>
  <r>
    <s v="CM"/>
    <x v="91"/>
    <s v="Costa Rica"/>
    <n v="1880"/>
    <n v="1780"/>
    <n v="1785"/>
    <n v="1965"/>
    <n v="58"/>
    <x v="2"/>
  </r>
  <r>
    <s v="CM"/>
    <x v="61"/>
    <s v="Mexico"/>
    <n v="1879"/>
    <n v="1984"/>
    <n v="1905"/>
    <n v="1996"/>
    <n v="27"/>
    <x v="0"/>
  </r>
  <r>
    <s v="CM"/>
    <x v="26"/>
    <s v="Spain"/>
    <n v="1877"/>
    <n v="1881"/>
    <m/>
    <n v="1981"/>
    <n v="42"/>
    <x v="0"/>
  </r>
  <r>
    <s v="CM"/>
    <x v="26"/>
    <s v="Spain"/>
    <n v="1876"/>
    <n v="2060"/>
    <n v="2120"/>
    <n v="1968"/>
    <n v="55"/>
    <x v="2"/>
  </r>
  <r>
    <s v="CM"/>
    <x v="102"/>
    <s v="New Zealand"/>
    <n v="1876"/>
    <n v="1798"/>
    <n v="1822"/>
    <n v="2009"/>
    <n v="14"/>
    <x v="1"/>
  </r>
  <r>
    <s v="CM"/>
    <x v="90"/>
    <s v="Sri Lanka"/>
    <n v="1875"/>
    <n v="1762"/>
    <n v="1762"/>
    <n v="1996"/>
    <n v="27"/>
    <x v="0"/>
  </r>
  <r>
    <s v="CM"/>
    <x v="49"/>
    <s v="Australia"/>
    <n v="1874"/>
    <n v="1826"/>
    <n v="1935"/>
    <n v="2003"/>
    <n v="20"/>
    <x v="1"/>
  </r>
  <r>
    <s v="CM"/>
    <x v="34"/>
    <s v="Uruguay"/>
    <n v="1874"/>
    <m/>
    <n v="1911"/>
    <n v="1958"/>
    <n v="65"/>
    <x v="2"/>
  </r>
  <r>
    <s v="CM"/>
    <x v="127"/>
    <s v="Ethiopia"/>
    <n v="1874"/>
    <n v="1894"/>
    <n v="1872"/>
    <n v="1982"/>
    <n v="41"/>
    <x v="0"/>
  </r>
  <r>
    <s v="CM"/>
    <x v="13"/>
    <s v="Uzbekistan"/>
    <n v="1872"/>
    <n v="1768"/>
    <n v="1944"/>
    <n v="2007"/>
    <n v="16"/>
    <x v="1"/>
  </r>
  <r>
    <s v="CM"/>
    <x v="40"/>
    <s v="Cuba"/>
    <n v="1871"/>
    <n v="1802"/>
    <n v="1889"/>
    <n v="1949"/>
    <n v="74"/>
    <x v="2"/>
  </r>
  <r>
    <s v="CM"/>
    <x v="125"/>
    <s v="Nepal"/>
    <n v="1870"/>
    <n v="1950"/>
    <n v="1963"/>
    <n v="1990"/>
    <n v="33"/>
    <x v="0"/>
  </r>
  <r>
    <s v="CM"/>
    <x v="150"/>
    <s v="Libya"/>
    <n v="1868"/>
    <n v="1884"/>
    <n v="1988"/>
    <n v="1958"/>
    <n v="65"/>
    <x v="2"/>
  </r>
  <r>
    <s v="CM"/>
    <x v="26"/>
    <s v="Spain"/>
    <n v="1868"/>
    <m/>
    <n v="1883"/>
    <n v="1953"/>
    <n v="70"/>
    <x v="2"/>
  </r>
  <r>
    <s v="CM"/>
    <x v="47"/>
    <s v="Brazil"/>
    <n v="1866"/>
    <n v="2036"/>
    <n v="1936"/>
    <n v="1985"/>
    <n v="38"/>
    <x v="0"/>
  </r>
  <r>
    <s v="CM"/>
    <x v="125"/>
    <s v="Nepal"/>
    <n v="1866"/>
    <n v="1893"/>
    <n v="1825"/>
    <n v="1985"/>
    <n v="38"/>
    <x v="0"/>
  </r>
  <r>
    <s v="CM"/>
    <x v="49"/>
    <s v="Australia"/>
    <n v="1866"/>
    <n v="1902"/>
    <n v="1858"/>
    <n v="1991"/>
    <n v="32"/>
    <x v="0"/>
  </r>
  <r>
    <s v="CM"/>
    <x v="1"/>
    <s v="United States"/>
    <n v="1866"/>
    <m/>
    <m/>
    <n v="2005"/>
    <n v="18"/>
    <x v="1"/>
  </r>
  <r>
    <s v="CM"/>
    <x v="49"/>
    <s v="Australia"/>
    <n v="1866"/>
    <n v="1931"/>
    <n v="1847"/>
    <n v="2002"/>
    <n v="21"/>
    <x v="1"/>
  </r>
  <r>
    <s v="CM"/>
    <x v="80"/>
    <s v="South Africa"/>
    <n v="1865"/>
    <n v="1932"/>
    <n v="1922"/>
    <n v="1984"/>
    <n v="39"/>
    <x v="0"/>
  </r>
  <r>
    <s v="CM"/>
    <x v="144"/>
    <s v="Guam"/>
    <n v="1861"/>
    <n v="1839"/>
    <n v="2030"/>
    <n v="1959"/>
    <n v="64"/>
    <x v="2"/>
  </r>
  <r>
    <s v="CM"/>
    <x v="4"/>
    <s v="Russia"/>
    <n v="1861"/>
    <n v="2062"/>
    <n v="2123"/>
    <n v="2008"/>
    <n v="15"/>
    <x v="1"/>
  </r>
  <r>
    <s v="CM"/>
    <x v="80"/>
    <s v="South Africa"/>
    <n v="1860"/>
    <n v="1901"/>
    <n v="1814"/>
    <n v="2007"/>
    <n v="16"/>
    <x v="1"/>
  </r>
  <r>
    <s v="CM"/>
    <x v="104"/>
    <s v="Iraq"/>
    <n v="1855"/>
    <n v="1789"/>
    <n v="1841"/>
    <n v="2000"/>
    <n v="23"/>
    <x v="1"/>
  </r>
  <r>
    <s v="CM"/>
    <x v="123"/>
    <s v="Ghana"/>
    <n v="1855"/>
    <n v="1875"/>
    <n v="1868"/>
    <n v="1992"/>
    <n v="31"/>
    <x v="0"/>
  </r>
  <r>
    <s v="CM"/>
    <x v="1"/>
    <s v="United States"/>
    <n v="1854"/>
    <m/>
    <n v="1860"/>
    <n v="2002"/>
    <n v="21"/>
    <x v="1"/>
  </r>
  <r>
    <s v="CM"/>
    <x v="102"/>
    <s v="New Zealand"/>
    <n v="1854"/>
    <n v="2113"/>
    <n v="2103"/>
    <n v="1960"/>
    <n v="63"/>
    <x v="2"/>
  </r>
  <r>
    <s v="CM"/>
    <x v="36"/>
    <s v="Greece"/>
    <n v="1854"/>
    <n v="1800"/>
    <n v="2022"/>
    <n v="1954"/>
    <n v="69"/>
    <x v="2"/>
  </r>
  <r>
    <s v="CM"/>
    <x v="90"/>
    <s v="Sri Lanka"/>
    <n v="1853"/>
    <n v="1655"/>
    <n v="1716"/>
    <n v="2005"/>
    <n v="18"/>
    <x v="1"/>
  </r>
  <r>
    <s v="CM"/>
    <x v="12"/>
    <s v="Bulgaria"/>
    <n v="1852"/>
    <n v="1661"/>
    <n v="1661"/>
    <n v="2006"/>
    <n v="17"/>
    <x v="1"/>
  </r>
  <r>
    <s v="CM"/>
    <x v="47"/>
    <s v="Brazil"/>
    <n v="1848"/>
    <n v="1838"/>
    <m/>
    <n v="1961"/>
    <n v="62"/>
    <x v="2"/>
  </r>
  <r>
    <s v="CM"/>
    <x v="29"/>
    <s v="Turkey"/>
    <n v="1848"/>
    <n v="2001"/>
    <n v="1962"/>
    <n v="1956"/>
    <n v="67"/>
    <x v="2"/>
  </r>
  <r>
    <s v="CM"/>
    <x v="102"/>
    <s v="New Zealand"/>
    <n v="1848"/>
    <n v="1763"/>
    <n v="1768"/>
    <n v="1976"/>
    <n v="47"/>
    <x v="0"/>
  </r>
  <r>
    <s v="CM"/>
    <x v="10"/>
    <s v="Vietnam"/>
    <n v="1847"/>
    <n v="1827"/>
    <n v="1842"/>
    <n v="2006"/>
    <n v="17"/>
    <x v="1"/>
  </r>
  <r>
    <s v="CM"/>
    <x v="134"/>
    <s v="Jamaica"/>
    <n v="1847"/>
    <n v="1920"/>
    <n v="1854"/>
    <n v="1989"/>
    <n v="34"/>
    <x v="0"/>
  </r>
  <r>
    <s v="CM"/>
    <x v="47"/>
    <s v="Brazil"/>
    <n v="1846"/>
    <n v="1902"/>
    <m/>
    <n v="1962"/>
    <n v="61"/>
    <x v="2"/>
  </r>
  <r>
    <s v="CM"/>
    <x v="29"/>
    <s v="Turkey"/>
    <n v="1845"/>
    <n v="1933"/>
    <n v="1872"/>
    <n v="1963"/>
    <n v="60"/>
    <x v="2"/>
  </r>
  <r>
    <s v="CM"/>
    <x v="151"/>
    <s v="Sierra Leone"/>
    <n v="1843"/>
    <n v="1896"/>
    <n v="1871"/>
    <n v="1973"/>
    <n v="50"/>
    <x v="2"/>
  </r>
  <r>
    <s v="CM"/>
    <x v="47"/>
    <s v="Brazil"/>
    <n v="1843"/>
    <n v="1989"/>
    <n v="1846"/>
    <n v="1967"/>
    <n v="56"/>
    <x v="2"/>
  </r>
  <r>
    <s v="CM"/>
    <x v="134"/>
    <s v="Jamaica"/>
    <n v="1842"/>
    <m/>
    <m/>
    <n v="2000"/>
    <n v="23"/>
    <x v="1"/>
  </r>
  <r>
    <s v="CM"/>
    <x v="112"/>
    <s v="Guatemala"/>
    <n v="1842"/>
    <m/>
    <n v="1825"/>
    <n v="2007"/>
    <n v="16"/>
    <x v="1"/>
  </r>
  <r>
    <s v="CM"/>
    <x v="126"/>
    <s v="Mozambique"/>
    <n v="1842"/>
    <m/>
    <m/>
    <n v="1976"/>
    <n v="47"/>
    <x v="0"/>
  </r>
  <r>
    <s v="CM"/>
    <x v="49"/>
    <s v="Australia"/>
    <n v="1842"/>
    <n v="2027"/>
    <n v="1980"/>
    <n v="1967"/>
    <n v="56"/>
    <x v="2"/>
  </r>
  <r>
    <s v="CM"/>
    <x v="136"/>
    <s v="Ivory Coast"/>
    <n v="1841"/>
    <n v="1813"/>
    <n v="1857"/>
    <n v="1967"/>
    <n v="56"/>
    <x v="2"/>
  </r>
  <r>
    <s v="CM"/>
    <x v="95"/>
    <s v="South Korea"/>
    <n v="1841"/>
    <n v="1824"/>
    <n v="1827"/>
    <n v="1985"/>
    <n v="38"/>
    <x v="0"/>
  </r>
  <r>
    <s v="CM"/>
    <x v="102"/>
    <s v="New Zealand"/>
    <n v="1840"/>
    <n v="1745"/>
    <n v="1927"/>
    <n v="1961"/>
    <n v="62"/>
    <x v="2"/>
  </r>
  <r>
    <s v="CM"/>
    <x v="1"/>
    <s v="United States"/>
    <n v="1838"/>
    <m/>
    <m/>
    <n v="1973"/>
    <n v="50"/>
    <x v="2"/>
  </r>
  <r>
    <s v="CM"/>
    <x v="149"/>
    <s v="Fiji"/>
    <n v="1837"/>
    <n v="1854"/>
    <n v="1835"/>
    <n v="1990"/>
    <n v="33"/>
    <x v="0"/>
  </r>
  <r>
    <s v="CM"/>
    <x v="60"/>
    <s v="Colombia"/>
    <n v="1837"/>
    <n v="1884"/>
    <n v="1759"/>
    <n v="1987"/>
    <n v="36"/>
    <x v="0"/>
  </r>
  <r>
    <s v="CM"/>
    <x v="0"/>
    <s v="Norway"/>
    <n v="1837"/>
    <n v="1914"/>
    <n v="1901"/>
    <n v="1966"/>
    <n v="57"/>
    <x v="2"/>
  </r>
  <r>
    <s v="CM"/>
    <x v="60"/>
    <s v="Colombia"/>
    <n v="1837"/>
    <n v="2056"/>
    <n v="2099"/>
    <n v="1953"/>
    <n v="70"/>
    <x v="2"/>
  </r>
  <r>
    <s v="CM"/>
    <x v="152"/>
    <s v="Bermuda"/>
    <n v="1837"/>
    <n v="1852"/>
    <n v="1746"/>
    <n v="1966"/>
    <n v="57"/>
    <x v="2"/>
  </r>
  <r>
    <s v="CM"/>
    <x v="11"/>
    <s v="Poland"/>
    <n v="1834"/>
    <n v="1936"/>
    <m/>
    <n v="1954"/>
    <n v="69"/>
    <x v="2"/>
  </r>
  <r>
    <s v="CM"/>
    <x v="153"/>
    <s v="Palau"/>
    <n v="1834"/>
    <n v="1861"/>
    <n v="1768"/>
    <n v="1970"/>
    <n v="53"/>
    <x v="2"/>
  </r>
  <r>
    <s v="CM"/>
    <x v="17"/>
    <s v="Hungary"/>
    <n v="1833"/>
    <n v="1828"/>
    <n v="1937"/>
    <n v="1951"/>
    <n v="72"/>
    <x v="2"/>
  </r>
  <r>
    <s v="CM"/>
    <x v="102"/>
    <s v="New Zealand"/>
    <n v="1831"/>
    <n v="1876"/>
    <n v="1860"/>
    <n v="1957"/>
    <n v="66"/>
    <x v="2"/>
  </r>
  <r>
    <s v="CM"/>
    <x v="6"/>
    <s v="India"/>
    <n v="1831"/>
    <n v="1658"/>
    <n v="1958"/>
    <n v="1966"/>
    <n v="57"/>
    <x v="2"/>
  </r>
  <r>
    <s v="CM"/>
    <x v="90"/>
    <s v="Sri Lanka"/>
    <n v="1830"/>
    <n v="1964"/>
    <n v="1730"/>
    <n v="1995"/>
    <n v="28"/>
    <x v="0"/>
  </r>
  <r>
    <s v="CM"/>
    <x v="129"/>
    <s v="Malawi"/>
    <n v="1830"/>
    <n v="1890"/>
    <n v="2013"/>
    <n v="1973"/>
    <n v="50"/>
    <x v="2"/>
  </r>
  <r>
    <s v="CM"/>
    <x v="60"/>
    <s v="Colombia"/>
    <n v="1830"/>
    <n v="1911"/>
    <n v="2004"/>
    <n v="1984"/>
    <n v="39"/>
    <x v="0"/>
  </r>
  <r>
    <s v="CM"/>
    <x v="60"/>
    <s v="Colombia"/>
    <n v="1830"/>
    <m/>
    <m/>
    <n v="1996"/>
    <n v="27"/>
    <x v="0"/>
  </r>
  <r>
    <s v="CM"/>
    <x v="152"/>
    <s v="Bermuda"/>
    <n v="1829"/>
    <n v="1846"/>
    <m/>
    <n v="1952"/>
    <n v="71"/>
    <x v="2"/>
  </r>
  <r>
    <s v="CM"/>
    <x v="91"/>
    <s v="Costa Rica"/>
    <n v="1828"/>
    <n v="1968"/>
    <n v="1803"/>
    <n v="2003"/>
    <n v="20"/>
    <x v="1"/>
  </r>
  <r>
    <s v="CM"/>
    <x v="60"/>
    <s v="Colombia"/>
    <n v="1828"/>
    <n v="1901"/>
    <m/>
    <n v="1992"/>
    <n v="31"/>
    <x v="0"/>
  </r>
  <r>
    <s v="CM"/>
    <x v="121"/>
    <s v="Honduras"/>
    <n v="1827"/>
    <m/>
    <n v="1853"/>
    <n v="1982"/>
    <n v="41"/>
    <x v="0"/>
  </r>
  <r>
    <s v="CM"/>
    <x v="29"/>
    <s v="Turkey"/>
    <n v="1825"/>
    <m/>
    <m/>
    <n v="1966"/>
    <n v="57"/>
    <x v="2"/>
  </r>
  <r>
    <s v="CM"/>
    <x v="132"/>
    <s v="Jersey"/>
    <n v="1825"/>
    <n v="1811"/>
    <n v="1815"/>
    <n v="1976"/>
    <n v="47"/>
    <x v="0"/>
  </r>
  <r>
    <s v="CM"/>
    <x v="49"/>
    <s v="Australia"/>
    <n v="1824"/>
    <n v="1862"/>
    <n v="1883"/>
    <n v="1959"/>
    <n v="64"/>
    <x v="2"/>
  </r>
  <r>
    <s v="CM"/>
    <x v="154"/>
    <s v="Gabon"/>
    <n v="1824"/>
    <n v="1887"/>
    <n v="1768"/>
    <n v="1971"/>
    <n v="52"/>
    <x v="2"/>
  </r>
  <r>
    <s v="CM"/>
    <x v="142"/>
    <s v="Guernsey"/>
    <n v="1823"/>
    <m/>
    <m/>
    <n v="1971"/>
    <n v="52"/>
    <x v="2"/>
  </r>
  <r>
    <s v="CM"/>
    <x v="149"/>
    <s v="Fiji"/>
    <n v="1822"/>
    <n v="1804"/>
    <n v="1987"/>
    <n v="1962"/>
    <n v="61"/>
    <x v="2"/>
  </r>
  <r>
    <s v="CM"/>
    <x v="60"/>
    <s v="Colombia"/>
    <n v="1822"/>
    <n v="1874"/>
    <n v="1819"/>
    <n v="1979"/>
    <n v="44"/>
    <x v="0"/>
  </r>
  <r>
    <s v="CM"/>
    <x v="146"/>
    <s v="Liberia"/>
    <n v="1820"/>
    <n v="1812"/>
    <n v="1914"/>
    <n v="1976"/>
    <n v="47"/>
    <x v="0"/>
  </r>
  <r>
    <s v="CM"/>
    <x v="125"/>
    <s v="Nepal"/>
    <n v="1817"/>
    <n v="1786"/>
    <n v="1876"/>
    <n v="1960"/>
    <n v="63"/>
    <x v="2"/>
  </r>
  <r>
    <s v="CM"/>
    <x v="48"/>
    <s v="Singapore"/>
    <n v="1816"/>
    <n v="1913"/>
    <n v="1943"/>
    <n v="1947"/>
    <n v="76"/>
    <x v="2"/>
  </r>
  <r>
    <s v="CM"/>
    <x v="35"/>
    <s v="Peru"/>
    <n v="1815"/>
    <n v="1748"/>
    <m/>
    <n v="1958"/>
    <n v="65"/>
    <x v="2"/>
  </r>
  <r>
    <s v="CM"/>
    <x v="61"/>
    <s v="Mexico"/>
    <n v="1814"/>
    <n v="1840"/>
    <n v="1791"/>
    <n v="1988"/>
    <n v="35"/>
    <x v="0"/>
  </r>
  <r>
    <s v="CM"/>
    <x v="6"/>
    <s v="India"/>
    <n v="1813"/>
    <n v="1739"/>
    <n v="1862"/>
    <n v="2007"/>
    <n v="16"/>
    <x v="1"/>
  </r>
  <r>
    <s v="CM"/>
    <x v="138"/>
    <s v="Mauritania"/>
    <n v="1812"/>
    <n v="1862"/>
    <n v="1691"/>
    <n v="1966"/>
    <n v="57"/>
    <x v="2"/>
  </r>
  <r>
    <s v="CM"/>
    <x v="74"/>
    <s v="Bangladesh"/>
    <n v="1812"/>
    <n v="1837"/>
    <n v="1831"/>
    <n v="1977"/>
    <n v="46"/>
    <x v="0"/>
  </r>
  <r>
    <s v="CM"/>
    <x v="155"/>
    <s v="Maldives"/>
    <n v="1812"/>
    <n v="1842"/>
    <n v="1855"/>
    <n v="1976"/>
    <n v="47"/>
    <x v="0"/>
  </r>
  <r>
    <s v="CM"/>
    <x v="122"/>
    <s v="Cameroon"/>
    <n v="1812"/>
    <n v="1840"/>
    <n v="1937"/>
    <n v="1975"/>
    <n v="48"/>
    <x v="0"/>
  </r>
  <r>
    <s v="CM"/>
    <x v="49"/>
    <s v="Australia"/>
    <n v="1811"/>
    <n v="1826"/>
    <n v="1795"/>
    <n v="1955"/>
    <n v="68"/>
    <x v="2"/>
  </r>
  <r>
    <s v="CM"/>
    <x v="60"/>
    <s v="Colombia"/>
    <n v="1811"/>
    <n v="1843"/>
    <n v="1647"/>
    <n v="1969"/>
    <n v="54"/>
    <x v="2"/>
  </r>
  <r>
    <s v="CM"/>
    <x v="61"/>
    <s v="Mexico"/>
    <n v="1810"/>
    <n v="1893"/>
    <n v="1936"/>
    <n v="1962"/>
    <n v="61"/>
    <x v="2"/>
  </r>
  <r>
    <s v="CM"/>
    <x v="77"/>
    <s v="Jordan"/>
    <n v="1809"/>
    <n v="1790"/>
    <n v="1724"/>
    <n v="2005"/>
    <n v="18"/>
    <x v="1"/>
  </r>
  <r>
    <s v="CM"/>
    <x v="70"/>
    <s v="Indonesia"/>
    <n v="1809"/>
    <n v="1956"/>
    <n v="2052"/>
    <n v="2007"/>
    <n v="16"/>
    <x v="1"/>
  </r>
  <r>
    <s v="CM"/>
    <x v="71"/>
    <s v="Venezuela"/>
    <n v="1805"/>
    <n v="1753"/>
    <n v="1728"/>
    <n v="2005"/>
    <n v="18"/>
    <x v="1"/>
  </r>
  <r>
    <s v="CM"/>
    <x v="61"/>
    <s v="Mexico"/>
    <n v="1803"/>
    <n v="1683"/>
    <n v="1680"/>
    <n v="2006"/>
    <n v="17"/>
    <x v="1"/>
  </r>
  <r>
    <s v="CM"/>
    <x v="19"/>
    <s v="Czech Republic"/>
    <n v="1803"/>
    <n v="1885"/>
    <n v="1923"/>
    <n v="1961"/>
    <n v="62"/>
    <x v="2"/>
  </r>
  <r>
    <s v="CM"/>
    <x v="121"/>
    <s v="Honduras"/>
    <n v="1803"/>
    <n v="1796"/>
    <n v="1815"/>
    <n v="1967"/>
    <n v="56"/>
    <x v="2"/>
  </r>
  <r>
    <s v="CM"/>
    <x v="21"/>
    <s v="Sweden"/>
    <n v="1802"/>
    <m/>
    <n v="1805"/>
    <n v="1949"/>
    <n v="74"/>
    <x v="2"/>
  </r>
  <r>
    <s v="CM"/>
    <x v="33"/>
    <s v="Chile"/>
    <n v="1801"/>
    <n v="1964"/>
    <n v="1967"/>
    <n v="1974"/>
    <n v="49"/>
    <x v="0"/>
  </r>
  <r>
    <s v="CM"/>
    <x v="36"/>
    <s v="Greece"/>
    <n v="1800"/>
    <n v="1924"/>
    <n v="2132"/>
    <n v="1958"/>
    <n v="65"/>
    <x v="2"/>
  </r>
  <r>
    <s v="CM"/>
    <x v="156"/>
    <s v="Lesotho"/>
    <n v="1800"/>
    <m/>
    <n v="1791"/>
    <n v="1996"/>
    <n v="27"/>
    <x v="0"/>
  </r>
  <r>
    <s v="CM"/>
    <x v="120"/>
    <s v="Nicaragua"/>
    <n v="1800"/>
    <n v="1847"/>
    <n v="1735"/>
    <n v="1993"/>
    <n v="30"/>
    <x v="0"/>
  </r>
  <r>
    <s v="CM"/>
    <x v="1"/>
    <s v="United States"/>
    <n v="1797"/>
    <m/>
    <n v="1695"/>
    <n v="2002"/>
    <n v="21"/>
    <x v="1"/>
  </r>
  <r>
    <s v="CM"/>
    <x v="11"/>
    <s v="Poland"/>
    <n v="1796"/>
    <n v="1979"/>
    <n v="1896"/>
    <n v="1971"/>
    <n v="52"/>
    <x v="2"/>
  </r>
  <r>
    <s v="CM"/>
    <x v="21"/>
    <s v="Sweden"/>
    <n v="1795"/>
    <n v="1758"/>
    <n v="1793"/>
    <n v="1962"/>
    <n v="61"/>
    <x v="2"/>
  </r>
  <r>
    <s v="CM"/>
    <x v="60"/>
    <s v="Colombia"/>
    <n v="1795"/>
    <n v="1984"/>
    <n v="1815"/>
    <n v="1954"/>
    <n v="69"/>
    <x v="2"/>
  </r>
  <r>
    <s v="CM"/>
    <x v="90"/>
    <s v="Sri Lanka"/>
    <n v="1795"/>
    <n v="1758"/>
    <n v="1748"/>
    <n v="1999"/>
    <n v="24"/>
    <x v="1"/>
  </r>
  <r>
    <s v="CM"/>
    <x v="60"/>
    <s v="Colombia"/>
    <n v="1795"/>
    <n v="1574"/>
    <n v="1551"/>
    <n v="2010"/>
    <n v="13"/>
    <x v="3"/>
  </r>
  <r>
    <s v="CM"/>
    <x v="60"/>
    <s v="Colombia"/>
    <n v="1794"/>
    <n v="1856"/>
    <n v="1846"/>
    <n v="1977"/>
    <n v="46"/>
    <x v="0"/>
  </r>
  <r>
    <s v="CM"/>
    <x v="128"/>
    <s v="Puerto Rico"/>
    <n v="1794"/>
    <n v="1704"/>
    <n v="1811"/>
    <n v="2001"/>
    <n v="22"/>
    <x v="1"/>
  </r>
  <r>
    <s v="CM"/>
    <x v="61"/>
    <s v="Mexico"/>
    <n v="1793"/>
    <n v="1890"/>
    <n v="1848"/>
    <n v="1983"/>
    <n v="40"/>
    <x v="0"/>
  </r>
  <r>
    <s v="CM"/>
    <x v="105"/>
    <s v="Trinidad and Tobago"/>
    <n v="1793"/>
    <n v="1841"/>
    <n v="1805"/>
    <n v="1945"/>
    <n v="78"/>
    <x v="2"/>
  </r>
  <r>
    <s v="CM"/>
    <x v="25"/>
    <s v="Serbia"/>
    <n v="1793"/>
    <n v="2012"/>
    <n v="1934"/>
    <n v="1969"/>
    <n v="54"/>
    <x v="2"/>
  </r>
  <r>
    <s v="CM"/>
    <x v="92"/>
    <s v="Aruba"/>
    <n v="1791"/>
    <n v="1806"/>
    <m/>
    <n v="1963"/>
    <n v="60"/>
    <x v="2"/>
  </r>
  <r>
    <s v="CM"/>
    <x v="121"/>
    <s v="Honduras"/>
    <n v="1791"/>
    <n v="1956"/>
    <n v="1813"/>
    <n v="1985"/>
    <n v="38"/>
    <x v="0"/>
  </r>
  <r>
    <s v="CM"/>
    <x v="157"/>
    <s v="Bahamas"/>
    <n v="1790"/>
    <m/>
    <m/>
    <n v="1988"/>
    <n v="35"/>
    <x v="0"/>
  </r>
  <r>
    <s v="CM"/>
    <x v="102"/>
    <s v="New Zealand"/>
    <n v="1790"/>
    <n v="1850"/>
    <m/>
    <n v="1960"/>
    <n v="63"/>
    <x v="2"/>
  </r>
  <r>
    <s v="CM"/>
    <x v="91"/>
    <s v="Costa Rica"/>
    <n v="1788"/>
    <n v="1802"/>
    <n v="1948"/>
    <n v="1955"/>
    <n v="68"/>
    <x v="2"/>
  </r>
  <r>
    <s v="CM"/>
    <x v="92"/>
    <s v="Aruba"/>
    <n v="1787"/>
    <m/>
    <n v="1769"/>
    <n v="1954"/>
    <n v="69"/>
    <x v="2"/>
  </r>
  <r>
    <s v="CM"/>
    <x v="48"/>
    <s v="Singapore"/>
    <n v="1787"/>
    <n v="1837"/>
    <n v="1808"/>
    <n v="2004"/>
    <n v="19"/>
    <x v="1"/>
  </r>
  <r>
    <s v="CM"/>
    <x v="129"/>
    <s v="Malawi"/>
    <n v="1785"/>
    <n v="1811"/>
    <m/>
    <n v="1978"/>
    <n v="45"/>
    <x v="0"/>
  </r>
  <r>
    <s v="CM"/>
    <x v="49"/>
    <s v="Australia"/>
    <n v="1784"/>
    <n v="1955"/>
    <m/>
    <n v="1955"/>
    <n v="68"/>
    <x v="2"/>
  </r>
  <r>
    <s v="CM"/>
    <x v="49"/>
    <s v="Australia"/>
    <n v="1784"/>
    <n v="1773"/>
    <n v="1716"/>
    <n v="1957"/>
    <n v="66"/>
    <x v="2"/>
  </r>
  <r>
    <s v="CM"/>
    <x v="47"/>
    <s v="Brazil"/>
    <n v="1784"/>
    <n v="1922"/>
    <n v="1877"/>
    <n v="1961"/>
    <n v="62"/>
    <x v="2"/>
  </r>
  <r>
    <s v="CM"/>
    <x v="146"/>
    <s v="Liberia"/>
    <n v="1783"/>
    <n v="1901"/>
    <n v="1819"/>
    <n v="1979"/>
    <n v="44"/>
    <x v="0"/>
  </r>
  <r>
    <s v="CM"/>
    <x v="60"/>
    <s v="Colombia"/>
    <n v="1782"/>
    <n v="1767"/>
    <n v="1831"/>
    <n v="1957"/>
    <n v="66"/>
    <x v="2"/>
  </r>
  <r>
    <s v="CM"/>
    <x v="85"/>
    <s v="Panama"/>
    <n v="1780"/>
    <n v="1874"/>
    <n v="1734"/>
    <n v="1954"/>
    <n v="69"/>
    <x v="2"/>
  </r>
  <r>
    <s v="CM"/>
    <x v="158"/>
    <s v="Mauritius"/>
    <n v="1779"/>
    <n v="1759"/>
    <n v="1809"/>
    <n v="1994"/>
    <n v="29"/>
    <x v="0"/>
  </r>
  <r>
    <s v="CM"/>
    <x v="49"/>
    <s v="Australia"/>
    <n v="1779"/>
    <n v="1803"/>
    <n v="1676"/>
    <n v="1966"/>
    <n v="57"/>
    <x v="2"/>
  </r>
  <r>
    <s v="CM"/>
    <x v="104"/>
    <s v="Iraq"/>
    <n v="1776"/>
    <n v="1740"/>
    <n v="1617"/>
    <n v="2005"/>
    <n v="18"/>
    <x v="1"/>
  </r>
  <r>
    <s v="CM"/>
    <x v="49"/>
    <s v="Australia"/>
    <n v="1775"/>
    <n v="1776"/>
    <m/>
    <n v="1961"/>
    <n v="62"/>
    <x v="2"/>
  </r>
  <r>
    <s v="CM"/>
    <x v="152"/>
    <s v="Bermuda"/>
    <n v="1775"/>
    <n v="1799"/>
    <n v="1792"/>
    <n v="1971"/>
    <n v="52"/>
    <x v="2"/>
  </r>
  <r>
    <s v="CM"/>
    <x v="6"/>
    <s v="India"/>
    <n v="1774"/>
    <n v="1903"/>
    <n v="1978"/>
    <n v="2012"/>
    <n v="11"/>
    <x v="3"/>
  </r>
  <r>
    <s v="CM"/>
    <x v="75"/>
    <s v="Bolivia"/>
    <n v="1773"/>
    <n v="2020"/>
    <n v="1715"/>
    <n v="1966"/>
    <n v="57"/>
    <x v="2"/>
  </r>
  <r>
    <s v="CM"/>
    <x v="114"/>
    <s v="Malta"/>
    <n v="1773"/>
    <n v="1718"/>
    <n v="1685"/>
    <n v="1963"/>
    <n v="60"/>
    <x v="2"/>
  </r>
  <r>
    <s v="CM"/>
    <x v="47"/>
    <s v="Brazil"/>
    <n v="1770"/>
    <n v="1780"/>
    <n v="1890"/>
    <n v="1949"/>
    <n v="74"/>
    <x v="2"/>
  </r>
  <r>
    <s v="CM"/>
    <x v="90"/>
    <s v="Sri Lanka"/>
    <n v="1767"/>
    <n v="1883"/>
    <m/>
    <n v="1997"/>
    <n v="26"/>
    <x v="0"/>
  </r>
  <r>
    <s v="CM"/>
    <x v="49"/>
    <s v="Australia"/>
    <n v="1767"/>
    <n v="1801"/>
    <n v="1876"/>
    <n v="1988"/>
    <n v="35"/>
    <x v="0"/>
  </r>
  <r>
    <s v="CM"/>
    <x v="95"/>
    <s v="South Korea"/>
    <n v="1767"/>
    <n v="1673"/>
    <n v="1673"/>
    <n v="2008"/>
    <n v="15"/>
    <x v="1"/>
  </r>
  <r>
    <s v="CM"/>
    <x v="121"/>
    <s v="Honduras"/>
    <n v="1765"/>
    <m/>
    <m/>
    <n v="1990"/>
    <n v="33"/>
    <x v="0"/>
  </r>
  <r>
    <s v="CM"/>
    <x v="85"/>
    <s v="Panama"/>
    <n v="1762"/>
    <n v="1828"/>
    <n v="1837"/>
    <n v="1987"/>
    <n v="36"/>
    <x v="0"/>
  </r>
  <r>
    <s v="CM"/>
    <x v="159"/>
    <s v="Senegal"/>
    <n v="1761"/>
    <n v="1723"/>
    <m/>
    <n v="1971"/>
    <n v="52"/>
    <x v="2"/>
  </r>
  <r>
    <s v="CM"/>
    <x v="105"/>
    <s v="Trinidad and Tobago"/>
    <n v="1761"/>
    <n v="1847"/>
    <n v="1816"/>
    <n v="1944"/>
    <n v="79"/>
    <x v="2"/>
  </r>
  <r>
    <s v="CM"/>
    <x v="160"/>
    <s v="Nauru"/>
    <n v="1760"/>
    <n v="1736"/>
    <n v="1708"/>
    <n v="1977"/>
    <n v="46"/>
    <x v="0"/>
  </r>
  <r>
    <s v="CM"/>
    <x v="80"/>
    <s v="South Africa"/>
    <n v="1759"/>
    <m/>
    <m/>
    <n v="1998"/>
    <n v="25"/>
    <x v="0"/>
  </r>
  <r>
    <s v="CM"/>
    <x v="111"/>
    <s v="El Salvador"/>
    <n v="1756"/>
    <m/>
    <n v="1625"/>
    <n v="2005"/>
    <n v="18"/>
    <x v="1"/>
  </r>
  <r>
    <s v="CM"/>
    <x v="157"/>
    <s v="Bahamas"/>
    <n v="1755"/>
    <m/>
    <m/>
    <n v="1966"/>
    <n v="57"/>
    <x v="2"/>
  </r>
  <r>
    <s v="CM"/>
    <x v="143"/>
    <s v="Oman"/>
    <n v="1754"/>
    <n v="1941"/>
    <n v="1998"/>
    <n v="1969"/>
    <n v="54"/>
    <x v="2"/>
  </r>
  <r>
    <s v="CM"/>
    <x v="144"/>
    <s v="Guam"/>
    <n v="1753"/>
    <n v="1790"/>
    <n v="1714"/>
    <n v="1956"/>
    <n v="67"/>
    <x v="2"/>
  </r>
  <r>
    <s v="CM"/>
    <x v="105"/>
    <s v="Trinidad and Tobago"/>
    <n v="1752"/>
    <n v="1823"/>
    <n v="1711"/>
    <n v="1972"/>
    <n v="51"/>
    <x v="2"/>
  </r>
  <r>
    <s v="CM"/>
    <x v="49"/>
    <s v="Australia"/>
    <n v="1744"/>
    <n v="1834"/>
    <n v="1878"/>
    <n v="1991"/>
    <n v="32"/>
    <x v="0"/>
  </r>
  <r>
    <s v="CM"/>
    <x v="119"/>
    <s v="Botswana"/>
    <n v="1742"/>
    <n v="1687"/>
    <m/>
    <n v="2001"/>
    <n v="22"/>
    <x v="1"/>
  </r>
  <r>
    <s v="CM"/>
    <x v="47"/>
    <s v="Brazil"/>
    <n v="1742"/>
    <n v="1805"/>
    <n v="1679"/>
    <n v="1971"/>
    <n v="52"/>
    <x v="2"/>
  </r>
  <r>
    <s v="CM"/>
    <x v="6"/>
    <s v="India"/>
    <n v="1741"/>
    <n v="2036"/>
    <n v="1987"/>
    <n v="1966"/>
    <n v="57"/>
    <x v="2"/>
  </r>
  <r>
    <s v="CM"/>
    <x v="125"/>
    <s v="Nepal"/>
    <n v="1738"/>
    <n v="1763"/>
    <n v="1842"/>
    <n v="1967"/>
    <n v="56"/>
    <x v="2"/>
  </r>
  <r>
    <s v="CM"/>
    <x v="149"/>
    <s v="Fiji"/>
    <n v="1737"/>
    <n v="1779"/>
    <n v="1693"/>
    <n v="1993"/>
    <n v="30"/>
    <x v="0"/>
  </r>
  <r>
    <s v="CM"/>
    <x v="90"/>
    <s v="Sri Lanka"/>
    <n v="1737"/>
    <n v="1688"/>
    <n v="1688"/>
    <n v="2005"/>
    <n v="18"/>
    <x v="1"/>
  </r>
  <r>
    <s v="CM"/>
    <x v="6"/>
    <s v="India"/>
    <n v="1735"/>
    <n v="1834"/>
    <n v="1890"/>
    <n v="1990"/>
    <n v="33"/>
    <x v="0"/>
  </r>
  <r>
    <s v="CM"/>
    <x v="140"/>
    <s v="Kenya"/>
    <n v="1734"/>
    <n v="1555"/>
    <n v="1527"/>
    <n v="2006"/>
    <n v="17"/>
    <x v="1"/>
  </r>
  <r>
    <s v="CM"/>
    <x v="95"/>
    <s v="South Korea"/>
    <n v="1732"/>
    <n v="1654"/>
    <m/>
    <n v="2004"/>
    <n v="19"/>
    <x v="1"/>
  </r>
  <r>
    <s v="CM"/>
    <x v="105"/>
    <s v="Trinidad and Tobago"/>
    <n v="1731"/>
    <n v="1678"/>
    <n v="1782"/>
    <n v="2003"/>
    <n v="20"/>
    <x v="1"/>
  </r>
  <r>
    <s v="CM"/>
    <x v="85"/>
    <s v="Panama"/>
    <n v="1730"/>
    <n v="1780"/>
    <n v="1764"/>
    <n v="1980"/>
    <n v="43"/>
    <x v="0"/>
  </r>
  <r>
    <s v="CM"/>
    <x v="161"/>
    <s v="Seychelles"/>
    <n v="1730"/>
    <n v="1767"/>
    <n v="1782"/>
    <n v="1982"/>
    <n v="41"/>
    <x v="0"/>
  </r>
  <r>
    <s v="CM"/>
    <x v="119"/>
    <s v="Botswana"/>
    <n v="1730"/>
    <n v="1827"/>
    <n v="1689"/>
    <n v="2000"/>
    <n v="23"/>
    <x v="1"/>
  </r>
  <r>
    <s v="CM"/>
    <x v="12"/>
    <s v="Bulgaria"/>
    <n v="1728"/>
    <n v="1657"/>
    <n v="1822"/>
    <n v="2008"/>
    <n v="15"/>
    <x v="1"/>
  </r>
  <r>
    <s v="CM"/>
    <x v="49"/>
    <s v="Australia"/>
    <n v="1726"/>
    <n v="1771"/>
    <n v="1757"/>
    <n v="1947"/>
    <n v="76"/>
    <x v="2"/>
  </r>
  <r>
    <s v="CM"/>
    <x v="123"/>
    <s v="Ghana"/>
    <n v="1724"/>
    <n v="1732"/>
    <n v="1616"/>
    <n v="1982"/>
    <n v="41"/>
    <x v="0"/>
  </r>
  <r>
    <s v="CM"/>
    <x v="49"/>
    <s v="Australia"/>
    <n v="1724"/>
    <n v="1895"/>
    <n v="1880"/>
    <n v="1948"/>
    <n v="75"/>
    <x v="2"/>
  </r>
  <r>
    <s v="CM"/>
    <x v="162"/>
    <s v="Swaziland"/>
    <n v="1723"/>
    <m/>
    <n v="1667"/>
    <n v="1990"/>
    <n v="33"/>
    <x v="0"/>
  </r>
  <r>
    <s v="CM"/>
    <x v="71"/>
    <s v="Venezuela"/>
    <n v="1722"/>
    <n v="1615"/>
    <n v="1615"/>
    <n v="2006"/>
    <n v="17"/>
    <x v="1"/>
  </r>
  <r>
    <s v="CM"/>
    <x v="80"/>
    <s v="South Africa"/>
    <n v="1719"/>
    <m/>
    <m/>
    <n v="2003"/>
    <n v="20"/>
    <x v="1"/>
  </r>
  <r>
    <s v="CM"/>
    <x v="80"/>
    <s v="South Africa"/>
    <n v="1718"/>
    <m/>
    <m/>
    <n v="2008"/>
    <n v="15"/>
    <x v="1"/>
  </r>
  <r>
    <s v="CM"/>
    <x v="140"/>
    <s v="Kenya"/>
    <n v="1717"/>
    <n v="1881"/>
    <n v="1819"/>
    <n v="1964"/>
    <n v="59"/>
    <x v="2"/>
  </r>
  <r>
    <s v="CM"/>
    <x v="140"/>
    <s v="Kenya"/>
    <n v="1716"/>
    <n v="1776"/>
    <n v="1769"/>
    <n v="1986"/>
    <n v="37"/>
    <x v="0"/>
  </r>
  <r>
    <s v="CM"/>
    <x v="90"/>
    <s v="Sri Lanka"/>
    <n v="1716"/>
    <n v="1868"/>
    <n v="1599"/>
    <n v="1992"/>
    <n v="31"/>
    <x v="0"/>
  </r>
  <r>
    <s v="CM"/>
    <x v="155"/>
    <s v="Maldives"/>
    <n v="1715"/>
    <m/>
    <n v="1852"/>
    <n v="1969"/>
    <n v="54"/>
    <x v="2"/>
  </r>
  <r>
    <s v="CM"/>
    <x v="49"/>
    <s v="Australia"/>
    <n v="1713"/>
    <n v="1875"/>
    <n v="1667"/>
    <n v="1968"/>
    <n v="55"/>
    <x v="2"/>
  </r>
  <r>
    <s v="CM"/>
    <x v="11"/>
    <s v="Poland"/>
    <n v="1708"/>
    <n v="1528"/>
    <n v="1541"/>
    <n v="1960"/>
    <n v="63"/>
    <x v="2"/>
  </r>
  <r>
    <s v="CM"/>
    <x v="120"/>
    <s v="Nicaragua"/>
    <n v="1706"/>
    <n v="1722"/>
    <n v="1748"/>
    <n v="1960"/>
    <n v="63"/>
    <x v="2"/>
  </r>
  <r>
    <s v="CM"/>
    <x v="49"/>
    <s v="Australia"/>
    <n v="1702"/>
    <n v="1682"/>
    <n v="1707"/>
    <n v="2000"/>
    <n v="23"/>
    <x v="1"/>
  </r>
  <r>
    <s v="CM"/>
    <x v="90"/>
    <s v="Sri Lanka"/>
    <n v="1700"/>
    <n v="1864"/>
    <n v="1734"/>
    <n v="1984"/>
    <n v="39"/>
    <x v="0"/>
  </r>
  <r>
    <s v="CM"/>
    <x v="92"/>
    <s v="Aruba"/>
    <n v="1699"/>
    <m/>
    <n v="1631"/>
    <n v="1997"/>
    <n v="26"/>
    <x v="0"/>
  </r>
  <r>
    <s v="CM"/>
    <x v="69"/>
    <s v="Algeria"/>
    <n v="1698"/>
    <n v="1556"/>
    <n v="1488"/>
    <n v="2006"/>
    <n v="17"/>
    <x v="1"/>
  </r>
  <r>
    <s v="CM"/>
    <x v="146"/>
    <s v="Liberia"/>
    <n v="1695"/>
    <n v="1805"/>
    <n v="1821"/>
    <n v="1974"/>
    <n v="49"/>
    <x v="0"/>
  </r>
  <r>
    <s v="CM"/>
    <x v="47"/>
    <s v="Brazil"/>
    <n v="1694"/>
    <n v="1655"/>
    <n v="1923"/>
    <n v="2007"/>
    <n v="16"/>
    <x v="1"/>
  </r>
  <r>
    <s v="CM"/>
    <x v="123"/>
    <s v="Ghana"/>
    <n v="1688"/>
    <n v="1739"/>
    <n v="1607"/>
    <n v="1960"/>
    <n v="63"/>
    <x v="2"/>
  </r>
  <r>
    <s v="CM"/>
    <x v="49"/>
    <s v="Australia"/>
    <n v="1684"/>
    <m/>
    <m/>
    <n v="1965"/>
    <n v="58"/>
    <x v="2"/>
  </r>
  <r>
    <s v="CM"/>
    <x v="64"/>
    <s v="Portugal"/>
    <n v="1679"/>
    <n v="1810"/>
    <n v="1846"/>
    <n v="1970"/>
    <n v="53"/>
    <x v="2"/>
  </r>
  <r>
    <s v="CM"/>
    <x v="162"/>
    <s v="Swaziland"/>
    <n v="1676"/>
    <m/>
    <n v="1574"/>
    <n v="1998"/>
    <n v="25"/>
    <x v="0"/>
  </r>
  <r>
    <s v="CM"/>
    <x v="93"/>
    <s v="Kyrgyzstan"/>
    <n v="1671"/>
    <n v="1537"/>
    <n v="1727"/>
    <n v="2010"/>
    <n v="13"/>
    <x v="3"/>
  </r>
  <r>
    <s v="CM"/>
    <x v="49"/>
    <s v="Australia"/>
    <n v="1668"/>
    <n v="1726"/>
    <n v="1640"/>
    <n v="1965"/>
    <n v="58"/>
    <x v="2"/>
  </r>
  <r>
    <s v="CM"/>
    <x v="35"/>
    <s v="Peru"/>
    <n v="1668"/>
    <n v="1635"/>
    <n v="1578"/>
    <n v="2009"/>
    <n v="14"/>
    <x v="1"/>
  </r>
  <r>
    <s v="CM"/>
    <x v="80"/>
    <s v="South Africa"/>
    <n v="1659"/>
    <m/>
    <n v="1659"/>
    <n v="2000"/>
    <n v="23"/>
    <x v="1"/>
  </r>
  <r>
    <s v="CM"/>
    <x v="49"/>
    <s v="Australia"/>
    <n v="1658"/>
    <n v="1789"/>
    <m/>
    <n v="1968"/>
    <n v="55"/>
    <x v="2"/>
  </r>
  <r>
    <s v="CM"/>
    <x v="100"/>
    <s v="Zambia"/>
    <n v="1657"/>
    <m/>
    <n v="1648"/>
    <n v="2008"/>
    <n v="15"/>
    <x v="1"/>
  </r>
  <r>
    <s v="CM"/>
    <x v="149"/>
    <s v="Fiji"/>
    <n v="1654"/>
    <n v="1738"/>
    <n v="1632"/>
    <n v="1980"/>
    <n v="43"/>
    <x v="0"/>
  </r>
  <r>
    <s v="CM"/>
    <x v="6"/>
    <s v="India"/>
    <n v="1651"/>
    <m/>
    <n v="1698"/>
    <n v="1993"/>
    <n v="30"/>
    <x v="0"/>
  </r>
  <r>
    <s v="CM"/>
    <x v="163"/>
    <s v="Timor-Leste"/>
    <n v="1638"/>
    <m/>
    <n v="1606"/>
    <n v="1961"/>
    <n v="62"/>
    <x v="2"/>
  </r>
  <r>
    <s v="CM"/>
    <x v="33"/>
    <s v="Chile"/>
    <n v="1630"/>
    <n v="1531"/>
    <n v="1489"/>
    <n v="2008"/>
    <n v="15"/>
    <x v="1"/>
  </r>
  <r>
    <s v="CM"/>
    <x v="143"/>
    <s v="Oman"/>
    <n v="1622"/>
    <n v="1794"/>
    <n v="1967"/>
    <n v="1983"/>
    <n v="40"/>
    <x v="0"/>
  </r>
  <r>
    <s v="CM"/>
    <x v="6"/>
    <s v="India"/>
    <n v="1616"/>
    <n v="1531"/>
    <n v="1564"/>
    <n v="1999"/>
    <n v="24"/>
    <x v="1"/>
  </r>
  <r>
    <s v="CM"/>
    <x v="49"/>
    <s v="Australia"/>
    <n v="1605"/>
    <n v="1795"/>
    <n v="1793"/>
    <n v="1997"/>
    <n v="26"/>
    <x v="0"/>
  </r>
  <r>
    <s v="CM"/>
    <x v="85"/>
    <s v="Panama"/>
    <n v="1597"/>
    <n v="1647"/>
    <n v="1597"/>
    <n v="1963"/>
    <n v="60"/>
    <x v="2"/>
  </r>
  <r>
    <s v="CM"/>
    <x v="90"/>
    <s v="Sri Lanka"/>
    <n v="1588"/>
    <n v="1498"/>
    <n v="1472"/>
    <n v="2010"/>
    <n v="13"/>
    <x v="3"/>
  </r>
  <r>
    <s v="CM"/>
    <x v="8"/>
    <s v="Azerbaijan"/>
    <n v="1587"/>
    <n v="1418"/>
    <m/>
    <n v="2007"/>
    <n v="16"/>
    <x v="1"/>
  </r>
  <r>
    <s v="CM"/>
    <x v="60"/>
    <s v="Colombia"/>
    <n v="1583"/>
    <n v="1317"/>
    <n v="1636"/>
    <n v="2009"/>
    <n v="14"/>
    <x v="1"/>
  </r>
  <r>
    <s v="CM"/>
    <x v="120"/>
    <s v="Nicaragua"/>
    <n v="1581"/>
    <n v="1433"/>
    <n v="1465"/>
    <n v="2008"/>
    <n v="15"/>
    <x v="1"/>
  </r>
  <r>
    <s v="CM"/>
    <x v="114"/>
    <s v="Malta"/>
    <n v="1576"/>
    <m/>
    <m/>
    <n v="1951"/>
    <n v="72"/>
    <x v="2"/>
  </r>
  <r>
    <s v="CM"/>
    <x v="156"/>
    <s v="Lesotho"/>
    <n v="1562"/>
    <m/>
    <n v="1530"/>
    <n v="1965"/>
    <n v="58"/>
    <x v="2"/>
  </r>
  <r>
    <s v="CM"/>
    <x v="14"/>
    <s v="Germany"/>
    <n v="1557"/>
    <n v="1452"/>
    <m/>
    <n v="2009"/>
    <n v="14"/>
    <x v="1"/>
  </r>
  <r>
    <s v="CM"/>
    <x v="6"/>
    <s v="India"/>
    <n v="1551"/>
    <n v="1912"/>
    <n v="1813"/>
    <n v="1986"/>
    <n v="37"/>
    <x v="0"/>
  </r>
  <r>
    <s v="CM"/>
    <x v="91"/>
    <s v="Costa Rica"/>
    <n v="1546"/>
    <n v="1590"/>
    <n v="1590"/>
    <n v="1989"/>
    <n v="34"/>
    <x v="0"/>
  </r>
  <r>
    <s v="CM"/>
    <x v="119"/>
    <s v="Botswana"/>
    <n v="1542"/>
    <n v="1548"/>
    <n v="1536"/>
    <n v="2003"/>
    <n v="20"/>
    <x v="1"/>
  </r>
  <r>
    <s v="CM"/>
    <x v="140"/>
    <s v="Kenya"/>
    <n v="1538"/>
    <n v="1360"/>
    <n v="1282"/>
    <n v="2008"/>
    <n v="15"/>
    <x v="1"/>
  </r>
  <r>
    <s v="CM"/>
    <x v="61"/>
    <s v="Mexico"/>
    <n v="1538"/>
    <n v="1506"/>
    <n v="1600"/>
    <n v="2006"/>
    <n v="17"/>
    <x v="1"/>
  </r>
  <r>
    <s v="CM"/>
    <x v="80"/>
    <s v="South Africa"/>
    <n v="1532"/>
    <n v="1376"/>
    <n v="1383"/>
    <n v="2007"/>
    <n v="16"/>
    <x v="1"/>
  </r>
  <r>
    <s v="CM"/>
    <x v="90"/>
    <s v="Sri Lanka"/>
    <n v="1528"/>
    <n v="1269"/>
    <n v="1419"/>
    <n v="2006"/>
    <n v="17"/>
    <x v="1"/>
  </r>
  <r>
    <s v="CM"/>
    <x v="10"/>
    <s v="Vietnam"/>
    <n v="1525"/>
    <n v="1444"/>
    <n v="1724"/>
    <n v="2009"/>
    <n v="14"/>
    <x v="1"/>
  </r>
  <r>
    <s v="CM"/>
    <x v="30"/>
    <s v="United Arab Emirates"/>
    <n v="1521"/>
    <n v="1314"/>
    <n v="1280"/>
    <n v="2007"/>
    <n v="16"/>
    <x v="1"/>
  </r>
  <r>
    <s v="CM"/>
    <x v="11"/>
    <s v="Poland"/>
    <n v="1515"/>
    <n v="1572"/>
    <n v="1775"/>
    <n v="1953"/>
    <n v="70"/>
    <x v="2"/>
  </r>
  <r>
    <s v="CM"/>
    <x v="79"/>
    <s v="Tunisia"/>
    <n v="1514"/>
    <n v="1497"/>
    <m/>
    <n v="2006"/>
    <n v="17"/>
    <x v="1"/>
  </r>
  <r>
    <s v="CM"/>
    <x v="73"/>
    <s v="Ecuador"/>
    <n v="1512"/>
    <n v="1407"/>
    <n v="1528"/>
    <n v="2008"/>
    <n v="15"/>
    <x v="1"/>
  </r>
  <r>
    <s v="CM"/>
    <x v="10"/>
    <s v="Vietnam"/>
    <n v="1487"/>
    <n v="1470"/>
    <n v="1467"/>
    <n v="2007"/>
    <n v="16"/>
    <x v="1"/>
  </r>
  <r>
    <s v="CM"/>
    <x v="71"/>
    <s v="Venezuela"/>
    <n v="1467"/>
    <n v="1362"/>
    <n v="1314"/>
    <n v="2008"/>
    <n v="15"/>
    <x v="1"/>
  </r>
  <r>
    <s v="CM"/>
    <x v="73"/>
    <s v="Ecuador"/>
    <n v="1465"/>
    <n v="1454"/>
    <n v="1357"/>
    <n v="2006"/>
    <n v="17"/>
    <x v="1"/>
  </r>
  <r>
    <s v="CM"/>
    <x v="29"/>
    <s v="Turkey"/>
    <n v="1463"/>
    <m/>
    <n v="1379"/>
    <n v="2008"/>
    <n v="15"/>
    <x v="1"/>
  </r>
  <r>
    <s v="CM"/>
    <x v="65"/>
    <s v="Mongolia"/>
    <n v="1454"/>
    <n v="1452"/>
    <n v="1428"/>
    <n v="2009"/>
    <n v="14"/>
    <x v="1"/>
  </r>
  <r>
    <s v="CM"/>
    <x v="65"/>
    <s v="Mongolia"/>
    <n v="1431"/>
    <n v="1440"/>
    <n v="1507"/>
    <n v="2010"/>
    <n v="13"/>
    <x v="3"/>
  </r>
  <r>
    <s v="CM"/>
    <x v="61"/>
    <s v="Mexico"/>
    <n v="1430"/>
    <n v="1479"/>
    <n v="1553"/>
    <n v="2007"/>
    <n v="16"/>
    <x v="1"/>
  </r>
  <r>
    <s v="CM"/>
    <x v="49"/>
    <s v="Australia"/>
    <n v="1383"/>
    <m/>
    <m/>
    <n v="1937"/>
    <n v="86"/>
    <x v="2"/>
  </r>
  <r>
    <s v="CM"/>
    <x v="80"/>
    <s v="South Africa"/>
    <n v="1381"/>
    <m/>
    <m/>
    <n v="2007"/>
    <n v="16"/>
    <x v="1"/>
  </r>
  <r>
    <s v="CM"/>
    <x v="69"/>
    <s v="Algeria"/>
    <n v="1381"/>
    <n v="1375"/>
    <n v="1334"/>
    <n v="2007"/>
    <n v="16"/>
    <x v="1"/>
  </r>
  <r>
    <s v="CM"/>
    <x v="80"/>
    <s v="South Africa"/>
    <n v="1361"/>
    <m/>
    <m/>
    <n v="2007"/>
    <n v="16"/>
    <x v="1"/>
  </r>
  <r>
    <s v="CM"/>
    <x v="60"/>
    <s v="Colombia"/>
    <n v="1357"/>
    <n v="1449"/>
    <n v="1481"/>
    <n v="2008"/>
    <n v="15"/>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F413808-AD1F-4795-B907-5965854505EB}"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D165" firstHeaderRow="1" firstDataRow="2" firstDataCol="1"/>
  <pivotFields count="9">
    <pivotField dataField="1" showAll="0"/>
    <pivotField axis="axisCol" showAll="0">
      <items count="4">
        <item x="0"/>
        <item x="1"/>
        <item x="2"/>
        <item t="default"/>
      </items>
    </pivotField>
    <pivotField showAll="0" sortType="descending">
      <autoSortScope>
        <pivotArea dataOnly="0" outline="0" fieldPosition="0">
          <references count="1">
            <reference field="4294967294" count="1" selected="0">
              <x v="0"/>
            </reference>
          </references>
        </pivotArea>
      </autoSortScope>
    </pivotField>
    <pivotField axis="axisRow" showAll="0" sortType="descending">
      <items count="162">
        <item x="130"/>
        <item x="86"/>
        <item x="66"/>
        <item x="63"/>
        <item x="98"/>
        <item x="38"/>
        <item x="16"/>
        <item x="89"/>
        <item x="48"/>
        <item x="24"/>
        <item x="8"/>
        <item x="154"/>
        <item x="134"/>
        <item x="71"/>
        <item x="107"/>
        <item x="54"/>
        <item x="50"/>
        <item x="149"/>
        <item x="72"/>
        <item x="51"/>
        <item x="116"/>
        <item x="46"/>
        <item x="12"/>
        <item x="119"/>
        <item x="37"/>
        <item x="79"/>
        <item x="33"/>
        <item x="2"/>
        <item x="57"/>
        <item x="88"/>
        <item x="28"/>
        <item x="39"/>
        <item x="142"/>
        <item x="19"/>
        <item x="31"/>
        <item x="85"/>
        <item x="70"/>
        <item x="23"/>
        <item x="108"/>
        <item x="60"/>
        <item x="124"/>
        <item x="146"/>
        <item x="53"/>
        <item x="3"/>
        <item x="151"/>
        <item x="52"/>
        <item x="14"/>
        <item x="120"/>
        <item x="36"/>
        <item x="141"/>
        <item x="109"/>
        <item x="139"/>
        <item x="118"/>
        <item x="144"/>
        <item x="17"/>
        <item x="64"/>
        <item x="6"/>
        <item x="67"/>
        <item x="9"/>
        <item x="101"/>
        <item x="75"/>
        <item x="114"/>
        <item x="27"/>
        <item x="32"/>
        <item x="133"/>
        <item x="131"/>
        <item x="100"/>
        <item x="129"/>
        <item x="74"/>
        <item x="43"/>
        <item x="137"/>
        <item x="80"/>
        <item x="145"/>
        <item x="90"/>
        <item x="41"/>
        <item x="121"/>
        <item x="153"/>
        <item x="143"/>
        <item x="147"/>
        <item x="128"/>
        <item x="42"/>
        <item x="83"/>
        <item x="138"/>
        <item x="81"/>
        <item x="126"/>
        <item x="78"/>
        <item x="152"/>
        <item x="111"/>
        <item x="135"/>
        <item x="155"/>
        <item x="58"/>
        <item x="44"/>
        <item x="73"/>
        <item x="62"/>
        <item x="45"/>
        <item x="59"/>
        <item x="123"/>
        <item x="84"/>
        <item x="113"/>
        <item x="157"/>
        <item x="122"/>
        <item x="5"/>
        <item x="99"/>
        <item x="117"/>
        <item x="105"/>
        <item x="56"/>
        <item x="0"/>
        <item x="140"/>
        <item x="110"/>
        <item x="150"/>
        <item x="115"/>
        <item x="82"/>
        <item x="40"/>
        <item x="35"/>
        <item x="55"/>
        <item x="11"/>
        <item x="61"/>
        <item x="125"/>
        <item x="104"/>
        <item x="7"/>
        <item x="4"/>
        <item x="127"/>
        <item x="156"/>
        <item x="25"/>
        <item x="158"/>
        <item x="148"/>
        <item x="47"/>
        <item x="49"/>
        <item x="22"/>
        <item x="77"/>
        <item x="92"/>
        <item x="26"/>
        <item x="87"/>
        <item x="112"/>
        <item x="132"/>
        <item x="159"/>
        <item x="21"/>
        <item x="20"/>
        <item x="106"/>
        <item x="65"/>
        <item x="95"/>
        <item x="103"/>
        <item x="160"/>
        <item x="136"/>
        <item x="102"/>
        <item x="76"/>
        <item x="29"/>
        <item x="69"/>
        <item x="93"/>
        <item x="18"/>
        <item x="30"/>
        <item x="15"/>
        <item x="1"/>
        <item x="34"/>
        <item x="13"/>
        <item x="68"/>
        <item x="10"/>
        <item x="94"/>
        <item x="91"/>
        <item x="97"/>
        <item x="96"/>
        <item t="default"/>
      </items>
      <autoSortScope>
        <pivotArea dataOnly="0" outline="0" fieldPosition="0">
          <references count="2">
            <reference field="4294967294" count="1" selected="0">
              <x v="0"/>
            </reference>
            <reference field="1" count="1" selected="0">
              <x v="0"/>
            </reference>
          </references>
        </pivotArea>
      </autoSortScope>
    </pivotField>
    <pivotField showAll="0"/>
    <pivotField showAll="0"/>
    <pivotField showAll="0"/>
    <pivotField showAll="0"/>
    <pivotField showAll="0"/>
  </pivotFields>
  <rowFields count="1">
    <field x="3"/>
  </rowFields>
  <rowItems count="161">
    <i>
      <x v="120"/>
    </i>
    <i>
      <x v="46"/>
    </i>
    <i>
      <x v="152"/>
    </i>
    <i>
      <x v="56"/>
    </i>
    <i>
      <x v="149"/>
    </i>
    <i>
      <x v="43"/>
    </i>
    <i>
      <x v="131"/>
    </i>
    <i>
      <x v="123"/>
    </i>
    <i>
      <x v="115"/>
    </i>
    <i>
      <x v="54"/>
    </i>
    <i>
      <x v="62"/>
    </i>
    <i>
      <x v="27"/>
    </i>
    <i>
      <x v="137"/>
    </i>
    <i>
      <x v="101"/>
    </i>
    <i>
      <x v="151"/>
    </i>
    <i>
      <x v="33"/>
    </i>
    <i>
      <x v="6"/>
    </i>
    <i>
      <x v="30"/>
    </i>
    <i>
      <x v="136"/>
    </i>
    <i>
      <x v="119"/>
    </i>
    <i>
      <x v="45"/>
    </i>
    <i>
      <x v="10"/>
    </i>
    <i>
      <x v="22"/>
    </i>
    <i>
      <x v="31"/>
    </i>
    <i>
      <x v="5"/>
    </i>
    <i>
      <x v="48"/>
    </i>
    <i>
      <x v="63"/>
    </i>
    <i>
      <x v="106"/>
    </i>
    <i>
      <x v="154"/>
    </i>
    <i>
      <x v="55"/>
    </i>
    <i>
      <x v="58"/>
    </i>
    <i>
      <x v="34"/>
    </i>
    <i>
      <x v="21"/>
    </i>
    <i>
      <x v="128"/>
    </i>
    <i>
      <x v="127"/>
    </i>
    <i>
      <x v="146"/>
    </i>
    <i>
      <x v="28"/>
    </i>
    <i>
      <x v="94"/>
    </i>
    <i>
      <x v="9"/>
    </i>
    <i>
      <x v="15"/>
    </i>
    <i>
      <x v="114"/>
    </i>
    <i>
      <x v="105"/>
    </i>
    <i>
      <x v="80"/>
    </i>
    <i>
      <x v="113"/>
    </i>
    <i>
      <x v="156"/>
    </i>
    <i>
      <x v="16"/>
    </i>
    <i>
      <x v="24"/>
    </i>
    <i>
      <x v="69"/>
    </i>
    <i>
      <x v="8"/>
    </i>
    <i>
      <x v="74"/>
    </i>
    <i>
      <x v="37"/>
    </i>
    <i>
      <x v="19"/>
    </i>
    <i>
      <x v="91"/>
    </i>
    <i>
      <x v="93"/>
    </i>
    <i>
      <x v="90"/>
    </i>
    <i>
      <x v="26"/>
    </i>
    <i>
      <x v="13"/>
    </i>
    <i>
      <x v="126"/>
    </i>
    <i>
      <x v="39"/>
    </i>
    <i>
      <x v="147"/>
    </i>
    <i>
      <x v="112"/>
    </i>
    <i>
      <x v="2"/>
    </i>
    <i>
      <x v="116"/>
    </i>
    <i>
      <x v="153"/>
    </i>
    <i>
      <x v="42"/>
    </i>
    <i>
      <x v="145"/>
    </i>
    <i>
      <x v="57"/>
    </i>
    <i>
      <x v="92"/>
    </i>
    <i>
      <x v="3"/>
    </i>
    <i>
      <x v="129"/>
    </i>
    <i>
      <x v="18"/>
    </i>
    <i>
      <x v="60"/>
    </i>
    <i>
      <x v="150"/>
    </i>
    <i>
      <x v="95"/>
    </i>
    <i>
      <x v="68"/>
    </i>
    <i>
      <x v="139"/>
    </i>
    <i>
      <x v="36"/>
    </i>
    <i>
      <x v="155"/>
    </i>
    <i>
      <x v="141"/>
    </i>
    <i>
      <x v="125"/>
    </i>
    <i>
      <x v="117"/>
    </i>
    <i>
      <x v="79"/>
    </i>
    <i>
      <x v="133"/>
    </i>
    <i>
      <x/>
    </i>
    <i>
      <x v="75"/>
    </i>
    <i>
      <x v="81"/>
    </i>
    <i>
      <x v="121"/>
    </i>
    <i>
      <x v="82"/>
    </i>
    <i>
      <x v="51"/>
    </i>
    <i>
      <x v="83"/>
    </i>
    <i>
      <x v="71"/>
    </i>
    <i>
      <x v="84"/>
    </i>
    <i>
      <x v="73"/>
    </i>
    <i>
      <x v="85"/>
    </i>
    <i>
      <x v="77"/>
    </i>
    <i>
      <x v="86"/>
    </i>
    <i>
      <x v="4"/>
    </i>
    <i>
      <x v="87"/>
    </i>
    <i>
      <x v="32"/>
    </i>
    <i>
      <x v="88"/>
    </i>
    <i>
      <x v="12"/>
    </i>
    <i>
      <x v="89"/>
    </i>
    <i>
      <x v="35"/>
    </i>
    <i>
      <x v="53"/>
    </i>
    <i>
      <x v="135"/>
    </i>
    <i>
      <x v="1"/>
    </i>
    <i>
      <x v="72"/>
    </i>
    <i>
      <x v="44"/>
    </i>
    <i>
      <x v="143"/>
    </i>
    <i>
      <x v="20"/>
    </i>
    <i>
      <x v="52"/>
    </i>
    <i>
      <x v="47"/>
    </i>
    <i>
      <x v="40"/>
    </i>
    <i>
      <x v="17"/>
    </i>
    <i>
      <x v="66"/>
    </i>
    <i>
      <x v="96"/>
    </i>
    <i>
      <x v="118"/>
    </i>
    <i>
      <x v="97"/>
    </i>
    <i>
      <x v="11"/>
    </i>
    <i>
      <x v="59"/>
    </i>
    <i>
      <x v="122"/>
    </i>
    <i>
      <x v="49"/>
    </i>
    <i>
      <x v="124"/>
    </i>
    <i>
      <x v="158"/>
    </i>
    <i>
      <x v="67"/>
    </i>
    <i>
      <x v="160"/>
    </i>
    <i>
      <x v="50"/>
    </i>
    <i>
      <x v="102"/>
    </i>
    <i>
      <x v="130"/>
    </i>
    <i>
      <x v="103"/>
    </i>
    <i>
      <x v="132"/>
    </i>
    <i>
      <x v="104"/>
    </i>
    <i>
      <x v="134"/>
    </i>
    <i>
      <x v="61"/>
    </i>
    <i>
      <x v="70"/>
    </i>
    <i>
      <x v="7"/>
    </i>
    <i>
      <x v="138"/>
    </i>
    <i>
      <x v="107"/>
    </i>
    <i>
      <x v="140"/>
    </i>
    <i>
      <x v="108"/>
    </i>
    <i>
      <x v="142"/>
    </i>
    <i>
      <x v="109"/>
    </i>
    <i>
      <x v="144"/>
    </i>
    <i>
      <x v="110"/>
    </i>
    <i>
      <x v="38"/>
    </i>
    <i>
      <x v="111"/>
    </i>
    <i>
      <x v="148"/>
    </i>
    <i>
      <x v="23"/>
    </i>
    <i>
      <x v="76"/>
    </i>
    <i>
      <x v="64"/>
    </i>
    <i>
      <x v="41"/>
    </i>
    <i>
      <x v="65"/>
    </i>
    <i>
      <x v="78"/>
    </i>
    <i>
      <x v="29"/>
    </i>
    <i>
      <x v="98"/>
    </i>
    <i>
      <x v="157"/>
    </i>
    <i>
      <x v="99"/>
    </i>
    <i>
      <x v="159"/>
    </i>
    <i>
      <x v="100"/>
    </i>
    <i>
      <x v="14"/>
    </i>
    <i>
      <x v="25"/>
    </i>
  </rowItems>
  <colFields count="1">
    <field x="1"/>
  </colFields>
  <colItems count="3">
    <i>
      <x/>
    </i>
    <i>
      <x v="1"/>
    </i>
    <i>
      <x v="2"/>
    </i>
  </colItems>
  <dataFields count="1">
    <dataField name="Count of 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B7C96FB-24E2-4FEC-9398-4428D53292BF}"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69:C330" firstHeaderRow="0" firstDataRow="1" firstDataCol="1"/>
  <pivotFields count="9">
    <pivotField showAll="0"/>
    <pivotField showAll="0"/>
    <pivotField showAll="0" sortType="descending">
      <items count="165">
        <item x="133"/>
        <item x="89"/>
        <item x="69"/>
        <item x="66"/>
        <item x="101"/>
        <item x="39"/>
        <item x="16"/>
        <item x="92"/>
        <item x="49"/>
        <item x="24"/>
        <item x="8"/>
        <item x="157"/>
        <item x="137"/>
        <item x="74"/>
        <item x="110"/>
        <item x="55"/>
        <item x="51"/>
        <item x="152"/>
        <item x="75"/>
        <item x="52"/>
        <item x="119"/>
        <item x="47"/>
        <item x="12"/>
        <item x="122"/>
        <item x="38"/>
        <item x="82"/>
        <item x="33"/>
        <item x="2"/>
        <item x="60"/>
        <item x="91"/>
        <item x="28"/>
        <item x="40"/>
        <item x="145"/>
        <item x="19"/>
        <item x="31"/>
        <item x="88"/>
        <item x="73"/>
        <item x="23"/>
        <item x="111"/>
        <item x="15"/>
        <item x="63"/>
        <item x="127"/>
        <item x="57"/>
        <item x="20"/>
        <item x="149"/>
        <item x="54"/>
        <item x="3"/>
        <item x="154"/>
        <item x="53"/>
        <item x="14"/>
        <item x="123"/>
        <item x="36"/>
        <item x="144"/>
        <item x="112"/>
        <item x="142"/>
        <item x="121"/>
        <item x="147"/>
        <item x="17"/>
        <item x="67"/>
        <item x="6"/>
        <item x="70"/>
        <item x="9"/>
        <item x="104"/>
        <item x="78"/>
        <item x="117"/>
        <item x="27"/>
        <item x="32"/>
        <item x="136"/>
        <item x="134"/>
        <item x="103"/>
        <item x="132"/>
        <item x="77"/>
        <item x="44"/>
        <item x="140"/>
        <item x="83"/>
        <item x="148"/>
        <item x="93"/>
        <item x="42"/>
        <item x="124"/>
        <item x="156"/>
        <item x="146"/>
        <item x="150"/>
        <item x="131"/>
        <item x="43"/>
        <item x="86"/>
        <item x="141"/>
        <item x="84"/>
        <item x="129"/>
        <item x="81"/>
        <item x="155"/>
        <item x="114"/>
        <item x="138"/>
        <item x="158"/>
        <item x="61"/>
        <item x="45"/>
        <item x="76"/>
        <item x="65"/>
        <item x="46"/>
        <item x="62"/>
        <item x="126"/>
        <item x="87"/>
        <item x="116"/>
        <item x="160"/>
        <item x="125"/>
        <item x="5"/>
        <item x="102"/>
        <item x="120"/>
        <item x="108"/>
        <item x="58"/>
        <item x="0"/>
        <item x="143"/>
        <item x="113"/>
        <item x="153"/>
        <item x="118"/>
        <item x="85"/>
        <item x="41"/>
        <item x="35"/>
        <item x="56"/>
        <item x="11"/>
        <item x="64"/>
        <item x="128"/>
        <item x="107"/>
        <item x="7"/>
        <item x="4"/>
        <item x="130"/>
        <item x="59"/>
        <item x="159"/>
        <item x="25"/>
        <item x="161"/>
        <item x="151"/>
        <item x="48"/>
        <item x="50"/>
        <item x="22"/>
        <item x="80"/>
        <item x="95"/>
        <item x="26"/>
        <item x="90"/>
        <item x="115"/>
        <item x="135"/>
        <item x="162"/>
        <item x="21"/>
        <item x="37"/>
        <item x="109"/>
        <item x="68"/>
        <item x="98"/>
        <item x="106"/>
        <item x="163"/>
        <item x="139"/>
        <item x="105"/>
        <item x="79"/>
        <item x="29"/>
        <item x="72"/>
        <item x="96"/>
        <item x="18"/>
        <item x="30"/>
        <item x="1"/>
        <item x="34"/>
        <item x="13"/>
        <item x="71"/>
        <item x="10"/>
        <item x="97"/>
        <item x="94"/>
        <item x="100"/>
        <item x="99"/>
        <item t="default"/>
      </items>
      <autoSortScope>
        <pivotArea dataOnly="0" outline="0" fieldPosition="0">
          <references count="1">
            <reference field="4294967294" count="1" selected="0">
              <x v="0"/>
            </reference>
          </references>
        </pivotArea>
      </autoSortScope>
    </pivotField>
    <pivotField axis="axisRow" showAll="0">
      <items count="162">
        <item x="130"/>
        <item x="86"/>
        <item x="66"/>
        <item x="63"/>
        <item x="98"/>
        <item x="38"/>
        <item x="16"/>
        <item x="89"/>
        <item x="48"/>
        <item x="24"/>
        <item x="8"/>
        <item x="154"/>
        <item x="134"/>
        <item x="71"/>
        <item x="107"/>
        <item x="54"/>
        <item x="50"/>
        <item x="149"/>
        <item x="72"/>
        <item x="51"/>
        <item x="116"/>
        <item x="46"/>
        <item x="12"/>
        <item x="119"/>
        <item x="37"/>
        <item x="79"/>
        <item x="33"/>
        <item x="2"/>
        <item x="57"/>
        <item x="88"/>
        <item x="28"/>
        <item x="39"/>
        <item x="142"/>
        <item x="19"/>
        <item x="31"/>
        <item x="85"/>
        <item x="70"/>
        <item x="23"/>
        <item x="108"/>
        <item x="60"/>
        <item x="124"/>
        <item x="146"/>
        <item x="53"/>
        <item x="3"/>
        <item x="151"/>
        <item x="52"/>
        <item x="14"/>
        <item x="120"/>
        <item x="36"/>
        <item x="141"/>
        <item x="109"/>
        <item x="139"/>
        <item x="118"/>
        <item x="144"/>
        <item x="17"/>
        <item x="64"/>
        <item x="6"/>
        <item x="67"/>
        <item x="9"/>
        <item x="101"/>
        <item x="75"/>
        <item x="114"/>
        <item x="27"/>
        <item x="32"/>
        <item x="133"/>
        <item x="131"/>
        <item x="100"/>
        <item x="129"/>
        <item x="74"/>
        <item x="43"/>
        <item x="137"/>
        <item x="80"/>
        <item x="145"/>
        <item x="90"/>
        <item x="41"/>
        <item x="121"/>
        <item x="153"/>
        <item x="143"/>
        <item x="147"/>
        <item x="128"/>
        <item x="42"/>
        <item x="83"/>
        <item x="138"/>
        <item x="81"/>
        <item x="126"/>
        <item x="78"/>
        <item x="152"/>
        <item x="111"/>
        <item x="135"/>
        <item x="155"/>
        <item x="58"/>
        <item x="44"/>
        <item x="73"/>
        <item x="62"/>
        <item x="45"/>
        <item x="59"/>
        <item x="123"/>
        <item x="84"/>
        <item x="113"/>
        <item x="157"/>
        <item x="122"/>
        <item x="5"/>
        <item x="99"/>
        <item x="117"/>
        <item x="105"/>
        <item x="56"/>
        <item x="0"/>
        <item x="140"/>
        <item x="110"/>
        <item x="150"/>
        <item x="115"/>
        <item x="82"/>
        <item x="40"/>
        <item x="35"/>
        <item x="55"/>
        <item x="11"/>
        <item x="61"/>
        <item x="125"/>
        <item x="104"/>
        <item x="7"/>
        <item x="4"/>
        <item x="127"/>
        <item x="156"/>
        <item x="25"/>
        <item x="158"/>
        <item x="148"/>
        <item x="47"/>
        <item x="49"/>
        <item x="22"/>
        <item x="77"/>
        <item x="92"/>
        <item x="26"/>
        <item x="87"/>
        <item x="112"/>
        <item x="132"/>
        <item x="159"/>
        <item x="21"/>
        <item x="20"/>
        <item x="106"/>
        <item x="65"/>
        <item x="95"/>
        <item x="103"/>
        <item x="160"/>
        <item x="136"/>
        <item x="102"/>
        <item x="76"/>
        <item x="29"/>
        <item x="69"/>
        <item x="93"/>
        <item x="18"/>
        <item x="30"/>
        <item x="15"/>
        <item x="1"/>
        <item x="34"/>
        <item x="13"/>
        <item x="68"/>
        <item x="10"/>
        <item x="94"/>
        <item x="91"/>
        <item x="97"/>
        <item x="96"/>
        <item t="default"/>
      </items>
    </pivotField>
    <pivotField dataField="1" showAll="0"/>
    <pivotField showAll="0"/>
    <pivotField showAll="0"/>
    <pivotField showAll="0"/>
    <pivotField dataField="1" showAll="0"/>
  </pivotFields>
  <rowFields count="1">
    <field x="3"/>
  </rowFields>
  <rowItems count="16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rowItems>
  <colFields count="1">
    <field x="-2"/>
  </colFields>
  <colItems count="2">
    <i>
      <x/>
    </i>
    <i i="1">
      <x v="1"/>
    </i>
  </colItems>
  <dataFields count="2">
    <dataField name="Average of Standard Rating" fld="4" subtotal="average" baseField="2" baseItem="0" numFmtId="1"/>
    <dataField name="Average of Age" fld="8" subtotal="average" baseField="2" baseItem="143" numFmtId="1"/>
  </dataFields>
  <formats count="2">
    <format dxfId="7">
      <pivotArea outline="0" fieldPosition="0">
        <references count="1">
          <reference field="4294967294" count="1">
            <x v="0"/>
          </reference>
        </references>
      </pivotArea>
    </format>
    <format dxfId="6">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A15B2B1-D798-4AA1-893C-E8F5D4470F83}"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F3:J5" firstHeaderRow="1" firstDataRow="2" firstDataCol="1"/>
  <pivotFields count="9">
    <pivotField showAll="0"/>
    <pivotField axis="axisRow" showAll="0">
      <items count="165">
        <item h="1" x="133"/>
        <item h="1" x="89"/>
        <item h="1" x="69"/>
        <item h="1" x="66"/>
        <item h="1" x="101"/>
        <item h="1" x="39"/>
        <item h="1" x="16"/>
        <item h="1" x="92"/>
        <item h="1" x="49"/>
        <item h="1" x="24"/>
        <item h="1" x="8"/>
        <item h="1" x="157"/>
        <item h="1" x="137"/>
        <item h="1" x="74"/>
        <item h="1" x="110"/>
        <item h="1" x="55"/>
        <item h="1" x="51"/>
        <item h="1" x="152"/>
        <item h="1" x="75"/>
        <item h="1" x="52"/>
        <item h="1" x="119"/>
        <item h="1" x="47"/>
        <item h="1" x="12"/>
        <item h="1" x="122"/>
        <item h="1" x="38"/>
        <item h="1" x="82"/>
        <item h="1" x="33"/>
        <item h="1" x="2"/>
        <item h="1" x="60"/>
        <item h="1" x="91"/>
        <item h="1" x="28"/>
        <item h="1" x="40"/>
        <item h="1" x="145"/>
        <item h="1" x="19"/>
        <item h="1" x="31"/>
        <item h="1" x="88"/>
        <item h="1" x="73"/>
        <item h="1" x="23"/>
        <item h="1" x="111"/>
        <item h="1" x="15"/>
        <item h="1" x="63"/>
        <item h="1" x="127"/>
        <item h="1" x="57"/>
        <item h="1" x="20"/>
        <item h="1" x="149"/>
        <item h="1" x="54"/>
        <item h="1" x="3"/>
        <item h="1" x="154"/>
        <item h="1" x="53"/>
        <item h="1" x="14"/>
        <item h="1" x="123"/>
        <item h="1" x="36"/>
        <item h="1" x="144"/>
        <item h="1" x="112"/>
        <item h="1" x="142"/>
        <item h="1" x="121"/>
        <item h="1" x="147"/>
        <item h="1" x="17"/>
        <item h="1" x="67"/>
        <item h="1" x="6"/>
        <item h="1" x="70"/>
        <item h="1" x="9"/>
        <item h="1" x="104"/>
        <item h="1" x="78"/>
        <item h="1" x="117"/>
        <item h="1" x="27"/>
        <item h="1" x="32"/>
        <item h="1" x="136"/>
        <item h="1" x="134"/>
        <item h="1" x="103"/>
        <item h="1" x="132"/>
        <item h="1" x="77"/>
        <item h="1" x="44"/>
        <item h="1" x="140"/>
        <item h="1" x="83"/>
        <item h="1" x="148"/>
        <item h="1" x="93"/>
        <item h="1" x="42"/>
        <item h="1" x="124"/>
        <item h="1" x="156"/>
        <item h="1" x="146"/>
        <item h="1" x="150"/>
        <item h="1" x="131"/>
        <item h="1" x="43"/>
        <item h="1" x="86"/>
        <item h="1" x="141"/>
        <item h="1" x="84"/>
        <item h="1" x="129"/>
        <item h="1" x="81"/>
        <item h="1" x="155"/>
        <item h="1" x="114"/>
        <item h="1" x="138"/>
        <item h="1" x="158"/>
        <item h="1" x="61"/>
        <item h="1" x="45"/>
        <item h="1" x="76"/>
        <item h="1" x="65"/>
        <item h="1" x="46"/>
        <item h="1" x="62"/>
        <item h="1" x="126"/>
        <item h="1" x="87"/>
        <item h="1" x="116"/>
        <item h="1" x="160"/>
        <item h="1" x="125"/>
        <item h="1" x="5"/>
        <item h="1" x="102"/>
        <item h="1" x="120"/>
        <item h="1" x="108"/>
        <item h="1" x="58"/>
        <item h="1" x="0"/>
        <item h="1" x="143"/>
        <item h="1" x="113"/>
        <item h="1" x="153"/>
        <item h="1" x="118"/>
        <item h="1" x="85"/>
        <item h="1" x="41"/>
        <item h="1" x="35"/>
        <item h="1" x="56"/>
        <item h="1" x="11"/>
        <item h="1" x="64"/>
        <item h="1" x="128"/>
        <item h="1" x="107"/>
        <item h="1" x="7"/>
        <item x="4"/>
        <item h="1" x="130"/>
        <item h="1" x="59"/>
        <item h="1" x="159"/>
        <item h="1" x="25"/>
        <item h="1" x="161"/>
        <item h="1" x="151"/>
        <item h="1" x="48"/>
        <item h="1" x="50"/>
        <item h="1" x="22"/>
        <item h="1" x="80"/>
        <item h="1" x="95"/>
        <item h="1" x="26"/>
        <item h="1" x="90"/>
        <item h="1" x="115"/>
        <item h="1" x="135"/>
        <item h="1" x="162"/>
        <item h="1" x="21"/>
        <item h="1" x="37"/>
        <item h="1" x="109"/>
        <item h="1" x="68"/>
        <item h="1" x="98"/>
        <item h="1" x="106"/>
        <item h="1" x="163"/>
        <item h="1" x="139"/>
        <item h="1" x="105"/>
        <item h="1" x="79"/>
        <item h="1" x="29"/>
        <item h="1" x="72"/>
        <item h="1" x="96"/>
        <item h="1" x="18"/>
        <item h="1" x="30"/>
        <item h="1" x="1"/>
        <item h="1" x="34"/>
        <item h="1" x="13"/>
        <item h="1" x="71"/>
        <item h="1" x="10"/>
        <item h="1" x="97"/>
        <item h="1" x="94"/>
        <item h="1" x="100"/>
        <item h="1" x="99"/>
        <item t="default"/>
      </items>
    </pivotField>
    <pivotField showAll="0"/>
    <pivotField showAll="0"/>
    <pivotField showAll="0"/>
    <pivotField showAll="0"/>
    <pivotField showAll="0"/>
    <pivotField showAll="0"/>
    <pivotField axis="axisCol" dataField="1" showAll="0">
      <items count="5">
        <item x="3"/>
        <item x="1"/>
        <item x="0"/>
        <item x="2"/>
        <item t="default"/>
      </items>
    </pivotField>
  </pivotFields>
  <rowFields count="1">
    <field x="1"/>
  </rowFields>
  <rowItems count="1">
    <i>
      <x v="123"/>
    </i>
  </rowItems>
  <colFields count="1">
    <field x="8"/>
  </colFields>
  <colItems count="4">
    <i>
      <x/>
    </i>
    <i>
      <x v="1"/>
    </i>
    <i>
      <x v="2"/>
    </i>
    <i>
      <x v="3"/>
    </i>
  </colItems>
  <dataFields count="1">
    <dataField name="Count of Age_Bucket" fld="8" subtotal="count" baseField="0" baseItem="0"/>
  </dataFields>
  <chartFormats count="8">
    <chartFormat chart="0" format="0" series="1">
      <pivotArea type="data" outline="0" fieldPosition="0">
        <references count="2">
          <reference field="4294967294" count="1" selected="0">
            <x v="0"/>
          </reference>
          <reference field="8" count="1" selected="0">
            <x v="2"/>
          </reference>
        </references>
      </pivotArea>
    </chartFormat>
    <chartFormat chart="0" format="1" series="1">
      <pivotArea type="data" outline="0" fieldPosition="0">
        <references count="2">
          <reference field="4294967294" count="1" selected="0">
            <x v="0"/>
          </reference>
          <reference field="8" count="1" selected="0">
            <x v="3"/>
          </reference>
        </references>
      </pivotArea>
    </chartFormat>
    <chartFormat chart="0" format="2" series="1">
      <pivotArea type="data" outline="0" fieldPosition="0">
        <references count="2">
          <reference field="4294967294" count="1" selected="0">
            <x v="0"/>
          </reference>
          <reference field="8" count="1" selected="0">
            <x v="0"/>
          </reference>
        </references>
      </pivotArea>
    </chartFormat>
    <chartFormat chart="0" format="3" series="1">
      <pivotArea type="data" outline="0" fieldPosition="0">
        <references count="2">
          <reference field="4294967294" count="1" selected="0">
            <x v="0"/>
          </reference>
          <reference field="8" count="1" selected="0">
            <x v="1"/>
          </reference>
        </references>
      </pivotArea>
    </chartFormat>
    <chartFormat chart="2" format="8" series="1">
      <pivotArea type="data" outline="0" fieldPosition="0">
        <references count="2">
          <reference field="4294967294" count="1" selected="0">
            <x v="0"/>
          </reference>
          <reference field="8" count="1" selected="0">
            <x v="2"/>
          </reference>
        </references>
      </pivotArea>
    </chartFormat>
    <chartFormat chart="2" format="9" series="1">
      <pivotArea type="data" outline="0" fieldPosition="0">
        <references count="2">
          <reference field="4294967294" count="1" selected="0">
            <x v="0"/>
          </reference>
          <reference field="8" count="1" selected="0">
            <x v="3"/>
          </reference>
        </references>
      </pivotArea>
    </chartFormat>
    <chartFormat chart="2" format="10" series="1">
      <pivotArea type="data" outline="0" fieldPosition="0">
        <references count="2">
          <reference field="4294967294" count="1" selected="0">
            <x v="0"/>
          </reference>
          <reference field="8" count="1" selected="0">
            <x v="0"/>
          </reference>
        </references>
      </pivotArea>
    </chartFormat>
    <chartFormat chart="2" format="11" series="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3779F3B-5F24-4FA5-A490-3573494BCA39}" sourceName="Country">
  <pivotTables>
    <pivotTable tabId="5" name="PivotTable2"/>
  </pivotTables>
  <data>
    <tabular pivotCacheId="1904585933">
      <items count="164">
        <i x="133"/>
        <i x="89"/>
        <i x="69"/>
        <i x="66"/>
        <i x="101"/>
        <i x="39"/>
        <i x="16"/>
        <i x="92"/>
        <i x="49"/>
        <i x="24"/>
        <i x="8"/>
        <i x="157"/>
        <i x="137"/>
        <i x="74"/>
        <i x="110"/>
        <i x="55"/>
        <i x="51"/>
        <i x="152"/>
        <i x="75"/>
        <i x="52"/>
        <i x="119"/>
        <i x="47"/>
        <i x="12"/>
        <i x="122"/>
        <i x="38"/>
        <i x="82"/>
        <i x="33"/>
        <i x="2"/>
        <i x="60"/>
        <i x="91"/>
        <i x="28"/>
        <i x="40"/>
        <i x="145"/>
        <i x="19"/>
        <i x="31"/>
        <i x="88"/>
        <i x="73"/>
        <i x="23"/>
        <i x="111"/>
        <i x="15"/>
        <i x="63"/>
        <i x="127"/>
        <i x="57"/>
        <i x="20"/>
        <i x="149"/>
        <i x="54"/>
        <i x="3"/>
        <i x="154"/>
        <i x="53"/>
        <i x="14"/>
        <i x="123"/>
        <i x="36"/>
        <i x="144"/>
        <i x="112"/>
        <i x="142"/>
        <i x="121"/>
        <i x="147"/>
        <i x="17"/>
        <i x="67"/>
        <i x="6"/>
        <i x="70"/>
        <i x="9"/>
        <i x="104"/>
        <i x="78"/>
        <i x="117"/>
        <i x="27"/>
        <i x="32"/>
        <i x="136"/>
        <i x="134"/>
        <i x="103"/>
        <i x="132"/>
        <i x="77"/>
        <i x="44"/>
        <i x="140"/>
        <i x="83"/>
        <i x="148"/>
        <i x="93"/>
        <i x="42"/>
        <i x="124"/>
        <i x="156"/>
        <i x="146"/>
        <i x="150"/>
        <i x="131"/>
        <i x="43"/>
        <i x="86"/>
        <i x="141"/>
        <i x="84"/>
        <i x="129"/>
        <i x="81"/>
        <i x="155"/>
        <i x="114"/>
        <i x="138"/>
        <i x="158"/>
        <i x="61"/>
        <i x="45"/>
        <i x="76"/>
        <i x="65"/>
        <i x="46"/>
        <i x="62"/>
        <i x="126"/>
        <i x="87"/>
        <i x="116"/>
        <i x="160"/>
        <i x="125"/>
        <i x="5"/>
        <i x="102"/>
        <i x="120"/>
        <i x="108"/>
        <i x="58"/>
        <i x="0"/>
        <i x="143"/>
        <i x="113"/>
        <i x="153"/>
        <i x="118"/>
        <i x="85"/>
        <i x="41"/>
        <i x="35"/>
        <i x="56"/>
        <i x="11"/>
        <i x="64"/>
        <i x="128"/>
        <i x="107"/>
        <i x="7"/>
        <i x="4" s="1"/>
        <i x="130"/>
        <i x="59"/>
        <i x="159"/>
        <i x="25"/>
        <i x="161"/>
        <i x="151"/>
        <i x="48"/>
        <i x="50"/>
        <i x="22"/>
        <i x="80"/>
        <i x="95"/>
        <i x="26"/>
        <i x="90"/>
        <i x="115"/>
        <i x="135"/>
        <i x="162"/>
        <i x="21"/>
        <i x="37"/>
        <i x="109"/>
        <i x="68"/>
        <i x="98"/>
        <i x="106"/>
        <i x="163"/>
        <i x="139"/>
        <i x="105"/>
        <i x="79"/>
        <i x="29"/>
        <i x="72"/>
        <i x="96"/>
        <i x="18"/>
        <i x="30"/>
        <i x="1"/>
        <i x="34"/>
        <i x="13"/>
        <i x="71"/>
        <i x="10"/>
        <i x="97"/>
        <i x="94"/>
        <i x="100"/>
        <i x="99"/>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06465B07-A317-4489-80DB-1C5E02BBB2DF}" cache="Slicer_Country" caption="Country" startItem="120"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79B13B-8C40-445A-BAA7-CBC60E5E7916}">
  <dimension ref="A1:H4997"/>
  <sheetViews>
    <sheetView workbookViewId="0">
      <selection activeCell="C11" sqref="C11"/>
    </sheetView>
  </sheetViews>
  <sheetFormatPr defaultColWidth="17.1796875" defaultRowHeight="14.5" x14ac:dyDescent="0.35"/>
  <sheetData>
    <row r="1" spans="1:8" x14ac:dyDescent="0.35">
      <c r="A1" t="s">
        <v>0</v>
      </c>
      <c r="B1" t="s">
        <v>1</v>
      </c>
      <c r="C1" t="s">
        <v>2</v>
      </c>
      <c r="D1" t="s">
        <v>3</v>
      </c>
      <c r="E1" t="s">
        <v>4</v>
      </c>
      <c r="F1" t="s">
        <v>5</v>
      </c>
      <c r="G1" t="s">
        <v>6</v>
      </c>
      <c r="H1" t="s">
        <v>7</v>
      </c>
    </row>
    <row r="2" spans="1:8" x14ac:dyDescent="0.35">
      <c r="A2" t="s">
        <v>8</v>
      </c>
      <c r="B2" t="s">
        <v>9</v>
      </c>
      <c r="C2" t="s">
        <v>10</v>
      </c>
      <c r="D2">
        <v>2829</v>
      </c>
      <c r="E2">
        <v>2818</v>
      </c>
      <c r="F2">
        <v>2887</v>
      </c>
      <c r="G2">
        <v>1990</v>
      </c>
      <c r="H2">
        <v>33</v>
      </c>
    </row>
    <row r="3" spans="1:8" x14ac:dyDescent="0.35">
      <c r="A3" t="s">
        <v>11</v>
      </c>
      <c r="B3" t="s">
        <v>9</v>
      </c>
      <c r="C3" t="s">
        <v>12</v>
      </c>
      <c r="D3">
        <v>2795</v>
      </c>
      <c r="E3">
        <v>2765</v>
      </c>
      <c r="F3">
        <v>2813</v>
      </c>
      <c r="G3">
        <v>1992</v>
      </c>
      <c r="H3">
        <v>31</v>
      </c>
    </row>
    <row r="4" spans="1:8" x14ac:dyDescent="0.35">
      <c r="A4" t="s">
        <v>13</v>
      </c>
      <c r="B4" t="s">
        <v>9</v>
      </c>
      <c r="C4" t="s">
        <v>14</v>
      </c>
      <c r="D4">
        <v>2780</v>
      </c>
      <c r="E4">
        <v>2830</v>
      </c>
      <c r="F4">
        <v>2787</v>
      </c>
      <c r="G4">
        <v>1992</v>
      </c>
      <c r="H4">
        <v>31</v>
      </c>
    </row>
    <row r="5" spans="1:8" x14ac:dyDescent="0.35">
      <c r="A5" t="s">
        <v>15</v>
      </c>
      <c r="B5" t="s">
        <v>9</v>
      </c>
      <c r="C5" t="s">
        <v>12</v>
      </c>
      <c r="D5">
        <v>2778</v>
      </c>
      <c r="E5">
        <v>2731</v>
      </c>
      <c r="F5">
        <v>2874</v>
      </c>
      <c r="G5">
        <v>1987</v>
      </c>
      <c r="H5">
        <v>36</v>
      </c>
    </row>
    <row r="6" spans="1:8" x14ac:dyDescent="0.35">
      <c r="A6" t="s">
        <v>16</v>
      </c>
      <c r="B6" t="s">
        <v>9</v>
      </c>
      <c r="C6" t="s">
        <v>17</v>
      </c>
      <c r="D6">
        <v>2777</v>
      </c>
      <c r="E6">
        <v>2742</v>
      </c>
      <c r="F6">
        <v>2896</v>
      </c>
      <c r="G6">
        <v>2003</v>
      </c>
      <c r="H6">
        <v>20</v>
      </c>
    </row>
    <row r="7" spans="1:8" x14ac:dyDescent="0.35">
      <c r="A7" t="s">
        <v>18</v>
      </c>
      <c r="B7" t="s">
        <v>9</v>
      </c>
      <c r="C7" t="s">
        <v>19</v>
      </c>
      <c r="D7">
        <v>2771</v>
      </c>
      <c r="E7">
        <v>2789</v>
      </c>
      <c r="F7">
        <v>2785</v>
      </c>
      <c r="G7">
        <v>1990</v>
      </c>
      <c r="H7">
        <v>33</v>
      </c>
    </row>
    <row r="8" spans="1:8" x14ac:dyDescent="0.35">
      <c r="A8" t="s">
        <v>20</v>
      </c>
      <c r="B8" t="s">
        <v>9</v>
      </c>
      <c r="C8" t="s">
        <v>12</v>
      </c>
      <c r="D8">
        <v>2752</v>
      </c>
      <c r="E8">
        <v>2753</v>
      </c>
      <c r="F8">
        <v>2760</v>
      </c>
      <c r="G8">
        <v>1993</v>
      </c>
      <c r="H8">
        <v>30</v>
      </c>
    </row>
    <row r="9" spans="1:8" x14ac:dyDescent="0.35">
      <c r="A9" t="s">
        <v>21</v>
      </c>
      <c r="B9" t="s">
        <v>9</v>
      </c>
      <c r="C9" t="s">
        <v>22</v>
      </c>
      <c r="D9">
        <v>2752</v>
      </c>
      <c r="E9">
        <v>2697</v>
      </c>
      <c r="F9">
        <v>2752</v>
      </c>
      <c r="G9">
        <v>1994</v>
      </c>
      <c r="H9">
        <v>29</v>
      </c>
    </row>
    <row r="10" spans="1:8" x14ac:dyDescent="0.35">
      <c r="A10" t="s">
        <v>23</v>
      </c>
      <c r="B10" t="s">
        <v>9</v>
      </c>
      <c r="C10" t="s">
        <v>19</v>
      </c>
      <c r="D10">
        <v>2750</v>
      </c>
      <c r="E10">
        <v>2729</v>
      </c>
      <c r="F10">
        <v>2647</v>
      </c>
      <c r="G10">
        <v>1990</v>
      </c>
      <c r="H10">
        <v>33</v>
      </c>
    </row>
    <row r="11" spans="1:8" x14ac:dyDescent="0.35">
      <c r="A11" t="s">
        <v>24</v>
      </c>
      <c r="B11" t="s">
        <v>9</v>
      </c>
      <c r="C11" t="s">
        <v>25</v>
      </c>
      <c r="D11">
        <v>2748</v>
      </c>
      <c r="E11">
        <v>2749</v>
      </c>
      <c r="F11">
        <v>2709</v>
      </c>
      <c r="G11">
        <v>1969</v>
      </c>
      <c r="H11">
        <v>54</v>
      </c>
    </row>
    <row r="12" spans="1:8" x14ac:dyDescent="0.35">
      <c r="A12" t="s">
        <v>26</v>
      </c>
      <c r="B12" t="s">
        <v>9</v>
      </c>
      <c r="C12" t="s">
        <v>27</v>
      </c>
      <c r="D12">
        <v>2748</v>
      </c>
      <c r="E12">
        <v>2735</v>
      </c>
      <c r="F12">
        <v>2748</v>
      </c>
      <c r="G12">
        <v>1996</v>
      </c>
      <c r="H12">
        <v>27</v>
      </c>
    </row>
    <row r="13" spans="1:8" x14ac:dyDescent="0.35">
      <c r="A13" t="s">
        <v>28</v>
      </c>
      <c r="B13" t="s">
        <v>9</v>
      </c>
      <c r="C13" t="s">
        <v>25</v>
      </c>
      <c r="D13">
        <v>2746</v>
      </c>
      <c r="E13">
        <v>2656</v>
      </c>
      <c r="F13">
        <v>2657</v>
      </c>
      <c r="G13">
        <v>2006</v>
      </c>
      <c r="H13">
        <v>17</v>
      </c>
    </row>
    <row r="14" spans="1:8" x14ac:dyDescent="0.35">
      <c r="A14" t="s">
        <v>29</v>
      </c>
      <c r="B14" t="s">
        <v>9</v>
      </c>
      <c r="C14" t="s">
        <v>30</v>
      </c>
      <c r="D14">
        <v>2745</v>
      </c>
      <c r="E14">
        <v>2691</v>
      </c>
      <c r="F14">
        <v>2664</v>
      </c>
      <c r="G14">
        <v>1987</v>
      </c>
      <c r="H14">
        <v>36</v>
      </c>
    </row>
    <row r="15" spans="1:8" x14ac:dyDescent="0.35">
      <c r="A15" t="s">
        <v>31</v>
      </c>
      <c r="B15" t="s">
        <v>9</v>
      </c>
      <c r="C15" t="s">
        <v>12</v>
      </c>
      <c r="D15">
        <v>2745</v>
      </c>
      <c r="E15">
        <v>2706</v>
      </c>
      <c r="F15">
        <v>2654</v>
      </c>
      <c r="G15">
        <v>1983</v>
      </c>
      <c r="H15">
        <v>40</v>
      </c>
    </row>
    <row r="16" spans="1:8" x14ac:dyDescent="0.35">
      <c r="A16" t="s">
        <v>32</v>
      </c>
      <c r="B16" t="s">
        <v>9</v>
      </c>
      <c r="C16" t="s">
        <v>25</v>
      </c>
      <c r="D16">
        <v>2741</v>
      </c>
      <c r="E16">
        <v>2706</v>
      </c>
      <c r="F16">
        <v>2665</v>
      </c>
      <c r="G16">
        <v>2005</v>
      </c>
      <c r="H16">
        <v>18</v>
      </c>
    </row>
    <row r="17" spans="1:8" x14ac:dyDescent="0.35">
      <c r="A17" t="s">
        <v>33</v>
      </c>
      <c r="B17" t="s">
        <v>9</v>
      </c>
      <c r="C17" t="s">
        <v>17</v>
      </c>
      <c r="D17">
        <v>2734</v>
      </c>
      <c r="E17">
        <v>2771</v>
      </c>
      <c r="F17">
        <v>2728</v>
      </c>
      <c r="G17">
        <v>1990</v>
      </c>
      <c r="H17">
        <v>33</v>
      </c>
    </row>
    <row r="18" spans="1:8" x14ac:dyDescent="0.35">
      <c r="A18" t="s">
        <v>34</v>
      </c>
      <c r="B18" t="s">
        <v>9</v>
      </c>
      <c r="C18" t="s">
        <v>30</v>
      </c>
      <c r="D18">
        <v>2734</v>
      </c>
      <c r="E18">
        <v>2715</v>
      </c>
      <c r="F18">
        <v>2716</v>
      </c>
      <c r="G18">
        <v>1985</v>
      </c>
      <c r="H18">
        <v>38</v>
      </c>
    </row>
    <row r="19" spans="1:8" x14ac:dyDescent="0.35">
      <c r="A19" t="s">
        <v>35</v>
      </c>
      <c r="B19" t="s">
        <v>9</v>
      </c>
      <c r="C19" t="s">
        <v>36</v>
      </c>
      <c r="D19">
        <v>2732</v>
      </c>
      <c r="E19">
        <v>2644</v>
      </c>
      <c r="F19">
        <v>2660</v>
      </c>
      <c r="G19">
        <v>2000</v>
      </c>
      <c r="H19">
        <v>23</v>
      </c>
    </row>
    <row r="20" spans="1:8" x14ac:dyDescent="0.35">
      <c r="A20" t="s">
        <v>37</v>
      </c>
      <c r="B20" t="s">
        <v>9</v>
      </c>
      <c r="C20" t="s">
        <v>19</v>
      </c>
      <c r="D20">
        <v>2732</v>
      </c>
      <c r="E20">
        <v>2678</v>
      </c>
      <c r="F20">
        <v>2699</v>
      </c>
      <c r="G20">
        <v>1983</v>
      </c>
      <c r="H20">
        <v>40</v>
      </c>
    </row>
    <row r="21" spans="1:8" x14ac:dyDescent="0.35">
      <c r="A21" t="s">
        <v>38</v>
      </c>
      <c r="B21" t="s">
        <v>9</v>
      </c>
      <c r="C21" t="s">
        <v>39</v>
      </c>
      <c r="D21">
        <v>2731</v>
      </c>
      <c r="E21">
        <v>2652</v>
      </c>
      <c r="F21">
        <v>2665</v>
      </c>
      <c r="G21">
        <v>1991</v>
      </c>
      <c r="H21">
        <v>32</v>
      </c>
    </row>
    <row r="22" spans="1:8" x14ac:dyDescent="0.35">
      <c r="A22" t="s">
        <v>40</v>
      </c>
      <c r="B22" t="s">
        <v>9</v>
      </c>
      <c r="C22" t="s">
        <v>41</v>
      </c>
      <c r="D22">
        <v>2731</v>
      </c>
      <c r="E22">
        <v>2772</v>
      </c>
      <c r="F22">
        <v>2775</v>
      </c>
      <c r="G22">
        <v>1998</v>
      </c>
      <c r="H22">
        <v>25</v>
      </c>
    </row>
    <row r="23" spans="1:8" x14ac:dyDescent="0.35">
      <c r="A23" t="s">
        <v>42</v>
      </c>
      <c r="B23" t="s">
        <v>9</v>
      </c>
      <c r="C23" t="s">
        <v>14</v>
      </c>
      <c r="D23">
        <v>2729</v>
      </c>
      <c r="E23">
        <v>2744</v>
      </c>
      <c r="F23">
        <v>2684</v>
      </c>
      <c r="G23">
        <v>1999</v>
      </c>
      <c r="H23">
        <v>24</v>
      </c>
    </row>
    <row r="24" spans="1:8" x14ac:dyDescent="0.35">
      <c r="A24" t="s">
        <v>43</v>
      </c>
      <c r="B24" t="s">
        <v>9</v>
      </c>
      <c r="C24" t="s">
        <v>12</v>
      </c>
      <c r="D24">
        <v>2727</v>
      </c>
      <c r="E24">
        <v>2762</v>
      </c>
      <c r="F24">
        <v>2772</v>
      </c>
      <c r="G24">
        <v>1982</v>
      </c>
      <c r="H24">
        <v>41</v>
      </c>
    </row>
    <row r="25" spans="1:8" x14ac:dyDescent="0.35">
      <c r="A25" t="s">
        <v>44</v>
      </c>
      <c r="B25" t="s">
        <v>9</v>
      </c>
      <c r="C25" t="s">
        <v>45</v>
      </c>
      <c r="D25">
        <v>2727</v>
      </c>
      <c r="E25">
        <v>2632</v>
      </c>
      <c r="F25">
        <v>2657</v>
      </c>
      <c r="G25">
        <v>1975</v>
      </c>
      <c r="H25">
        <v>48</v>
      </c>
    </row>
    <row r="26" spans="1:8" x14ac:dyDescent="0.35">
      <c r="A26" t="s">
        <v>46</v>
      </c>
      <c r="B26" t="s">
        <v>9</v>
      </c>
      <c r="C26" t="s">
        <v>47</v>
      </c>
      <c r="D26">
        <v>2722</v>
      </c>
      <c r="E26">
        <v>2727</v>
      </c>
      <c r="F26">
        <v>2694</v>
      </c>
      <c r="G26">
        <v>2004</v>
      </c>
      <c r="H26">
        <v>19</v>
      </c>
    </row>
    <row r="27" spans="1:8" x14ac:dyDescent="0.35">
      <c r="A27" t="s">
        <v>48</v>
      </c>
      <c r="B27" t="s">
        <v>9</v>
      </c>
      <c r="C27" t="s">
        <v>49</v>
      </c>
      <c r="D27">
        <v>2721</v>
      </c>
      <c r="E27">
        <v>2631</v>
      </c>
      <c r="F27">
        <v>2629</v>
      </c>
      <c r="G27">
        <v>2004</v>
      </c>
      <c r="H27">
        <v>19</v>
      </c>
    </row>
    <row r="28" spans="1:8" x14ac:dyDescent="0.35">
      <c r="A28" t="s">
        <v>50</v>
      </c>
      <c r="B28" t="s">
        <v>9</v>
      </c>
      <c r="C28" t="s">
        <v>14</v>
      </c>
      <c r="D28">
        <v>2720</v>
      </c>
      <c r="E28">
        <v>2699</v>
      </c>
      <c r="F28">
        <v>2762</v>
      </c>
      <c r="G28">
        <v>1994</v>
      </c>
      <c r="H28">
        <v>29</v>
      </c>
    </row>
    <row r="29" spans="1:8" x14ac:dyDescent="0.35">
      <c r="A29" t="s">
        <v>51</v>
      </c>
      <c r="B29" t="s">
        <v>9</v>
      </c>
      <c r="C29" t="s">
        <v>25</v>
      </c>
      <c r="D29">
        <v>2715</v>
      </c>
      <c r="E29">
        <v>2691</v>
      </c>
      <c r="F29">
        <v>2642</v>
      </c>
      <c r="G29">
        <v>1994</v>
      </c>
      <c r="H29">
        <v>29</v>
      </c>
    </row>
    <row r="30" spans="1:8" x14ac:dyDescent="0.35">
      <c r="A30" t="s">
        <v>52</v>
      </c>
      <c r="B30" t="s">
        <v>9</v>
      </c>
      <c r="C30" t="s">
        <v>19</v>
      </c>
      <c r="D30">
        <v>2714</v>
      </c>
      <c r="E30">
        <v>2721</v>
      </c>
      <c r="F30">
        <v>2799</v>
      </c>
      <c r="G30">
        <v>1998</v>
      </c>
      <c r="H30">
        <v>25</v>
      </c>
    </row>
    <row r="31" spans="1:8" x14ac:dyDescent="0.35">
      <c r="A31" t="s">
        <v>53</v>
      </c>
      <c r="B31" t="s">
        <v>9</v>
      </c>
      <c r="C31" t="s">
        <v>25</v>
      </c>
      <c r="D31">
        <v>2713</v>
      </c>
      <c r="E31">
        <v>2654</v>
      </c>
      <c r="F31">
        <v>2729</v>
      </c>
      <c r="G31">
        <v>2003</v>
      </c>
      <c r="H31">
        <v>20</v>
      </c>
    </row>
    <row r="32" spans="1:8" x14ac:dyDescent="0.35">
      <c r="A32" t="s">
        <v>54</v>
      </c>
      <c r="B32" t="s">
        <v>9</v>
      </c>
      <c r="C32" t="s">
        <v>55</v>
      </c>
      <c r="D32">
        <v>2712</v>
      </c>
      <c r="E32">
        <v>2617</v>
      </c>
      <c r="F32">
        <v>2673</v>
      </c>
      <c r="G32">
        <v>1987</v>
      </c>
      <c r="H32">
        <v>36</v>
      </c>
    </row>
    <row r="33" spans="1:8" x14ac:dyDescent="0.35">
      <c r="A33" t="s">
        <v>56</v>
      </c>
      <c r="B33" t="s">
        <v>9</v>
      </c>
      <c r="C33" t="s">
        <v>25</v>
      </c>
      <c r="D33">
        <v>2711</v>
      </c>
      <c r="E33">
        <v>2632</v>
      </c>
      <c r="F33">
        <v>2641</v>
      </c>
      <c r="G33">
        <v>1986</v>
      </c>
      <c r="H33">
        <v>37</v>
      </c>
    </row>
    <row r="34" spans="1:8" x14ac:dyDescent="0.35">
      <c r="A34" t="s">
        <v>57</v>
      </c>
      <c r="B34" t="s">
        <v>9</v>
      </c>
      <c r="C34" t="s">
        <v>19</v>
      </c>
      <c r="D34">
        <v>2710</v>
      </c>
      <c r="E34">
        <v>2713</v>
      </c>
      <c r="F34">
        <v>2767</v>
      </c>
      <c r="G34">
        <v>1996</v>
      </c>
      <c r="H34">
        <v>27</v>
      </c>
    </row>
    <row r="35" spans="1:8" x14ac:dyDescent="0.35">
      <c r="A35" t="s">
        <v>58</v>
      </c>
      <c r="B35" t="s">
        <v>9</v>
      </c>
      <c r="C35" t="s">
        <v>59</v>
      </c>
      <c r="D35">
        <v>2708</v>
      </c>
      <c r="E35">
        <v>2634</v>
      </c>
      <c r="F35">
        <v>2770</v>
      </c>
      <c r="G35">
        <v>2000</v>
      </c>
      <c r="H35">
        <v>23</v>
      </c>
    </row>
    <row r="36" spans="1:8" x14ac:dyDescent="0.35">
      <c r="A36" t="s">
        <v>60</v>
      </c>
      <c r="B36" t="s">
        <v>9</v>
      </c>
      <c r="C36" t="s">
        <v>61</v>
      </c>
      <c r="D36">
        <v>2703</v>
      </c>
      <c r="E36">
        <v>2571</v>
      </c>
      <c r="F36">
        <v>2569</v>
      </c>
      <c r="G36">
        <v>1993</v>
      </c>
      <c r="H36">
        <v>30</v>
      </c>
    </row>
    <row r="37" spans="1:8" x14ac:dyDescent="0.35">
      <c r="A37" t="s">
        <v>62</v>
      </c>
      <c r="B37" t="s">
        <v>9</v>
      </c>
      <c r="C37" t="s">
        <v>27</v>
      </c>
      <c r="D37">
        <v>2700</v>
      </c>
      <c r="E37">
        <v>2623</v>
      </c>
      <c r="F37">
        <v>2641</v>
      </c>
      <c r="G37">
        <v>2001</v>
      </c>
      <c r="H37">
        <v>22</v>
      </c>
    </row>
    <row r="38" spans="1:8" x14ac:dyDescent="0.35">
      <c r="A38" t="s">
        <v>63</v>
      </c>
      <c r="B38" t="s">
        <v>9</v>
      </c>
      <c r="C38" t="s">
        <v>22</v>
      </c>
      <c r="D38">
        <v>2700</v>
      </c>
      <c r="E38">
        <v>2655</v>
      </c>
      <c r="F38">
        <v>2664</v>
      </c>
      <c r="G38">
        <v>1999</v>
      </c>
      <c r="H38">
        <v>24</v>
      </c>
    </row>
    <row r="39" spans="1:8" x14ac:dyDescent="0.35">
      <c r="A39" t="s">
        <v>64</v>
      </c>
      <c r="B39" t="s">
        <v>9</v>
      </c>
      <c r="C39" t="s">
        <v>65</v>
      </c>
      <c r="D39">
        <v>2697</v>
      </c>
      <c r="E39">
        <v>2620</v>
      </c>
      <c r="F39">
        <v>2598</v>
      </c>
      <c r="G39">
        <v>1983</v>
      </c>
      <c r="H39">
        <v>40</v>
      </c>
    </row>
    <row r="40" spans="1:8" x14ac:dyDescent="0.35">
      <c r="A40" t="s">
        <v>66</v>
      </c>
      <c r="B40" t="s">
        <v>9</v>
      </c>
      <c r="C40" t="s">
        <v>12</v>
      </c>
      <c r="D40">
        <v>2696</v>
      </c>
      <c r="E40">
        <v>2596</v>
      </c>
      <c r="F40">
        <v>2665</v>
      </c>
      <c r="G40">
        <v>1994</v>
      </c>
      <c r="H40">
        <v>29</v>
      </c>
    </row>
    <row r="41" spans="1:8" x14ac:dyDescent="0.35">
      <c r="A41" t="s">
        <v>67</v>
      </c>
      <c r="B41" t="s">
        <v>9</v>
      </c>
      <c r="C41" t="s">
        <v>12</v>
      </c>
      <c r="D41">
        <v>2696</v>
      </c>
      <c r="E41">
        <v>2581</v>
      </c>
      <c r="F41">
        <v>2695</v>
      </c>
      <c r="G41">
        <v>2000</v>
      </c>
      <c r="H41">
        <v>23</v>
      </c>
    </row>
    <row r="42" spans="1:8" x14ac:dyDescent="0.35">
      <c r="A42" t="s">
        <v>68</v>
      </c>
      <c r="B42" t="s">
        <v>9</v>
      </c>
      <c r="C42" t="s">
        <v>69</v>
      </c>
      <c r="D42">
        <v>2695</v>
      </c>
      <c r="E42">
        <v>2712</v>
      </c>
      <c r="F42">
        <v>2661</v>
      </c>
      <c r="G42">
        <v>1985</v>
      </c>
      <c r="H42">
        <v>38</v>
      </c>
    </row>
    <row r="43" spans="1:8" x14ac:dyDescent="0.35">
      <c r="A43" t="s">
        <v>70</v>
      </c>
      <c r="B43" t="s">
        <v>9</v>
      </c>
      <c r="C43" t="s">
        <v>14</v>
      </c>
      <c r="D43">
        <v>2694</v>
      </c>
      <c r="E43">
        <v>2709</v>
      </c>
      <c r="F43">
        <v>2628</v>
      </c>
      <c r="G43">
        <v>1989</v>
      </c>
      <c r="H43">
        <v>34</v>
      </c>
    </row>
    <row r="44" spans="1:8" x14ac:dyDescent="0.35">
      <c r="A44" t="s">
        <v>71</v>
      </c>
      <c r="B44" t="s">
        <v>9</v>
      </c>
      <c r="C44" t="s">
        <v>36</v>
      </c>
      <c r="D44">
        <v>2694</v>
      </c>
      <c r="E44">
        <v>2576</v>
      </c>
      <c r="F44">
        <v>2573</v>
      </c>
      <c r="G44">
        <v>2001</v>
      </c>
      <c r="H44">
        <v>22</v>
      </c>
    </row>
    <row r="45" spans="1:8" x14ac:dyDescent="0.35">
      <c r="A45" t="s">
        <v>72</v>
      </c>
      <c r="B45" t="s">
        <v>9</v>
      </c>
      <c r="C45" t="s">
        <v>25</v>
      </c>
      <c r="D45">
        <v>2692</v>
      </c>
      <c r="E45">
        <v>2667</v>
      </c>
      <c r="F45">
        <v>2689</v>
      </c>
      <c r="G45">
        <v>2004</v>
      </c>
      <c r="H45">
        <v>19</v>
      </c>
    </row>
    <row r="46" spans="1:8" x14ac:dyDescent="0.35">
      <c r="A46" t="s">
        <v>73</v>
      </c>
      <c r="B46" t="s">
        <v>9</v>
      </c>
      <c r="C46" t="s">
        <v>74</v>
      </c>
      <c r="D46">
        <v>2689</v>
      </c>
      <c r="E46">
        <v>2737</v>
      </c>
      <c r="F46">
        <v>2689</v>
      </c>
      <c r="G46">
        <v>1976</v>
      </c>
      <c r="H46">
        <v>47</v>
      </c>
    </row>
    <row r="47" spans="1:8" x14ac:dyDescent="0.35">
      <c r="A47" t="s">
        <v>75</v>
      </c>
      <c r="B47" t="s">
        <v>9</v>
      </c>
      <c r="C47" t="s">
        <v>76</v>
      </c>
      <c r="D47">
        <v>2688</v>
      </c>
      <c r="E47">
        <v>2640</v>
      </c>
      <c r="F47">
        <v>2573</v>
      </c>
      <c r="G47">
        <v>1993</v>
      </c>
      <c r="H47">
        <v>30</v>
      </c>
    </row>
    <row r="48" spans="1:8" x14ac:dyDescent="0.35">
      <c r="A48" t="s">
        <v>77</v>
      </c>
      <c r="B48" t="s">
        <v>9</v>
      </c>
      <c r="C48" t="s">
        <v>59</v>
      </c>
      <c r="D48">
        <v>2686</v>
      </c>
      <c r="E48">
        <v>2608</v>
      </c>
      <c r="F48">
        <v>2579</v>
      </c>
      <c r="G48">
        <v>1983</v>
      </c>
      <c r="H48">
        <v>40</v>
      </c>
    </row>
    <row r="49" spans="1:8" x14ac:dyDescent="0.35">
      <c r="A49" t="s">
        <v>78</v>
      </c>
      <c r="B49" t="s">
        <v>9</v>
      </c>
      <c r="C49" t="s">
        <v>12</v>
      </c>
      <c r="D49">
        <v>2686</v>
      </c>
      <c r="E49">
        <v>2597</v>
      </c>
      <c r="F49">
        <v>2663</v>
      </c>
      <c r="G49">
        <v>1991</v>
      </c>
      <c r="H49">
        <v>32</v>
      </c>
    </row>
    <row r="50" spans="1:8" x14ac:dyDescent="0.35">
      <c r="A50" t="s">
        <v>79</v>
      </c>
      <c r="B50" t="s">
        <v>9</v>
      </c>
      <c r="C50" t="s">
        <v>47</v>
      </c>
      <c r="D50">
        <v>2681</v>
      </c>
      <c r="E50">
        <v>2625</v>
      </c>
      <c r="F50">
        <v>2607</v>
      </c>
      <c r="G50">
        <v>2005</v>
      </c>
      <c r="H50">
        <v>18</v>
      </c>
    </row>
    <row r="51" spans="1:8" x14ac:dyDescent="0.35">
      <c r="A51" t="s">
        <v>80</v>
      </c>
      <c r="B51" t="s">
        <v>9</v>
      </c>
      <c r="C51" t="s">
        <v>19</v>
      </c>
      <c r="D51">
        <v>2681</v>
      </c>
      <c r="E51">
        <v>2642</v>
      </c>
      <c r="F51">
        <v>2663</v>
      </c>
      <c r="G51">
        <v>1987</v>
      </c>
      <c r="H51">
        <v>36</v>
      </c>
    </row>
    <row r="52" spans="1:8" x14ac:dyDescent="0.35">
      <c r="A52" t="s">
        <v>81</v>
      </c>
      <c r="B52" t="s">
        <v>9</v>
      </c>
      <c r="C52" t="s">
        <v>12</v>
      </c>
      <c r="D52">
        <v>2681</v>
      </c>
      <c r="E52">
        <v>2727</v>
      </c>
      <c r="F52">
        <v>2726</v>
      </c>
      <c r="G52">
        <v>2000</v>
      </c>
      <c r="H52">
        <v>23</v>
      </c>
    </row>
    <row r="53" spans="1:8" x14ac:dyDescent="0.35">
      <c r="A53" t="s">
        <v>82</v>
      </c>
      <c r="B53" t="s">
        <v>9</v>
      </c>
      <c r="C53" t="s">
        <v>30</v>
      </c>
      <c r="D53">
        <v>2679</v>
      </c>
      <c r="E53">
        <v>2554</v>
      </c>
      <c r="F53">
        <v>2561</v>
      </c>
      <c r="G53">
        <v>1995</v>
      </c>
      <c r="H53">
        <v>28</v>
      </c>
    </row>
    <row r="54" spans="1:8" x14ac:dyDescent="0.35">
      <c r="A54" t="s">
        <v>83</v>
      </c>
      <c r="B54" t="s">
        <v>9</v>
      </c>
      <c r="C54" t="s">
        <v>47</v>
      </c>
      <c r="D54">
        <v>2679</v>
      </c>
      <c r="E54">
        <v>2648</v>
      </c>
      <c r="F54">
        <v>2586</v>
      </c>
      <c r="G54">
        <v>1979</v>
      </c>
      <c r="H54">
        <v>44</v>
      </c>
    </row>
    <row r="55" spans="1:8" x14ac:dyDescent="0.35">
      <c r="A55" t="s">
        <v>84</v>
      </c>
      <c r="B55" t="s">
        <v>9</v>
      </c>
      <c r="C55" t="s">
        <v>14</v>
      </c>
      <c r="D55">
        <v>2677</v>
      </c>
      <c r="E55">
        <v>2594</v>
      </c>
      <c r="F55">
        <v>2760</v>
      </c>
      <c r="G55">
        <v>1985</v>
      </c>
      <c r="H55">
        <v>38</v>
      </c>
    </row>
    <row r="56" spans="1:8" x14ac:dyDescent="0.35">
      <c r="A56" t="s">
        <v>85</v>
      </c>
      <c r="B56" t="s">
        <v>9</v>
      </c>
      <c r="C56" t="s">
        <v>74</v>
      </c>
      <c r="D56">
        <v>2677</v>
      </c>
      <c r="E56">
        <v>2677</v>
      </c>
      <c r="F56">
        <v>2615</v>
      </c>
      <c r="G56">
        <v>2002</v>
      </c>
      <c r="H56">
        <v>21</v>
      </c>
    </row>
    <row r="57" spans="1:8" x14ac:dyDescent="0.35">
      <c r="A57" t="s">
        <v>86</v>
      </c>
      <c r="B57" t="s">
        <v>9</v>
      </c>
      <c r="C57" t="s">
        <v>55</v>
      </c>
      <c r="D57">
        <v>2676</v>
      </c>
      <c r="E57">
        <v>2612</v>
      </c>
      <c r="F57">
        <v>2567</v>
      </c>
      <c r="G57">
        <v>1990</v>
      </c>
      <c r="H57">
        <v>33</v>
      </c>
    </row>
    <row r="58" spans="1:8" x14ac:dyDescent="0.35">
      <c r="A58" t="s">
        <v>87</v>
      </c>
      <c r="B58" t="s">
        <v>9</v>
      </c>
      <c r="C58" t="s">
        <v>88</v>
      </c>
      <c r="D58">
        <v>2675</v>
      </c>
      <c r="E58">
        <v>2716</v>
      </c>
      <c r="F58">
        <v>2719</v>
      </c>
      <c r="G58">
        <v>1995</v>
      </c>
      <c r="H58">
        <v>28</v>
      </c>
    </row>
    <row r="59" spans="1:8" x14ac:dyDescent="0.35">
      <c r="A59" t="s">
        <v>89</v>
      </c>
      <c r="B59" t="s">
        <v>9</v>
      </c>
      <c r="C59" t="s">
        <v>65</v>
      </c>
      <c r="D59">
        <v>2674</v>
      </c>
      <c r="E59">
        <v>2608</v>
      </c>
      <c r="F59">
        <v>2574</v>
      </c>
      <c r="G59">
        <v>1988</v>
      </c>
      <c r="H59">
        <v>35</v>
      </c>
    </row>
    <row r="60" spans="1:8" x14ac:dyDescent="0.35">
      <c r="A60" t="s">
        <v>90</v>
      </c>
      <c r="B60" t="s">
        <v>9</v>
      </c>
      <c r="C60" t="s">
        <v>91</v>
      </c>
      <c r="D60">
        <v>2674</v>
      </c>
      <c r="E60">
        <v>2580</v>
      </c>
      <c r="F60">
        <v>2636</v>
      </c>
      <c r="G60">
        <v>1988</v>
      </c>
      <c r="H60">
        <v>35</v>
      </c>
    </row>
    <row r="61" spans="1:8" x14ac:dyDescent="0.35">
      <c r="A61" t="s">
        <v>92</v>
      </c>
      <c r="B61" t="s">
        <v>9</v>
      </c>
      <c r="C61" t="s">
        <v>19</v>
      </c>
      <c r="D61">
        <v>2674</v>
      </c>
      <c r="E61">
        <v>2616</v>
      </c>
      <c r="F61">
        <v>2638</v>
      </c>
      <c r="G61">
        <v>1991</v>
      </c>
      <c r="H61">
        <v>32</v>
      </c>
    </row>
    <row r="62" spans="1:8" x14ac:dyDescent="0.35">
      <c r="A62" t="s">
        <v>93</v>
      </c>
      <c r="B62" t="s">
        <v>9</v>
      </c>
      <c r="C62" t="s">
        <v>55</v>
      </c>
      <c r="D62">
        <v>2670</v>
      </c>
      <c r="E62">
        <v>2647</v>
      </c>
      <c r="F62">
        <v>2704</v>
      </c>
      <c r="G62">
        <v>1971</v>
      </c>
      <c r="H62">
        <v>52</v>
      </c>
    </row>
    <row r="63" spans="1:8" x14ac:dyDescent="0.35">
      <c r="A63" t="s">
        <v>94</v>
      </c>
      <c r="B63" t="s">
        <v>9</v>
      </c>
      <c r="C63" t="s">
        <v>49</v>
      </c>
      <c r="D63">
        <v>2670</v>
      </c>
      <c r="E63">
        <v>2608</v>
      </c>
      <c r="F63">
        <v>2621</v>
      </c>
      <c r="G63">
        <v>1997</v>
      </c>
      <c r="H63">
        <v>26</v>
      </c>
    </row>
    <row r="64" spans="1:8" x14ac:dyDescent="0.35">
      <c r="A64" t="s">
        <v>95</v>
      </c>
      <c r="B64" t="s">
        <v>9</v>
      </c>
      <c r="C64" t="s">
        <v>96</v>
      </c>
      <c r="D64">
        <v>2670</v>
      </c>
      <c r="E64">
        <v>2630</v>
      </c>
      <c r="F64">
        <v>2667</v>
      </c>
      <c r="G64">
        <v>1997</v>
      </c>
      <c r="H64">
        <v>26</v>
      </c>
    </row>
    <row r="65" spans="1:8" x14ac:dyDescent="0.35">
      <c r="A65" t="s">
        <v>97</v>
      </c>
      <c r="B65" t="s">
        <v>9</v>
      </c>
      <c r="C65" t="s">
        <v>98</v>
      </c>
      <c r="D65">
        <v>2669</v>
      </c>
      <c r="E65">
        <v>2649</v>
      </c>
      <c r="F65">
        <v>2707</v>
      </c>
      <c r="G65">
        <v>2000</v>
      </c>
      <c r="H65">
        <v>23</v>
      </c>
    </row>
    <row r="66" spans="1:8" x14ac:dyDescent="0.35">
      <c r="A66" t="s">
        <v>99</v>
      </c>
      <c r="B66" t="s">
        <v>9</v>
      </c>
      <c r="C66" t="s">
        <v>25</v>
      </c>
      <c r="D66">
        <v>2668</v>
      </c>
      <c r="E66">
        <v>2586</v>
      </c>
      <c r="F66">
        <v>2564</v>
      </c>
      <c r="G66">
        <v>1998</v>
      </c>
      <c r="H66">
        <v>25</v>
      </c>
    </row>
    <row r="67" spans="1:8" x14ac:dyDescent="0.35">
      <c r="A67" t="s">
        <v>100</v>
      </c>
      <c r="B67" t="s">
        <v>9</v>
      </c>
      <c r="C67" t="s">
        <v>101</v>
      </c>
      <c r="D67">
        <v>2668</v>
      </c>
      <c r="E67">
        <v>2601</v>
      </c>
      <c r="F67">
        <v>2659</v>
      </c>
      <c r="G67">
        <v>1972</v>
      </c>
      <c r="H67">
        <v>51</v>
      </c>
    </row>
    <row r="68" spans="1:8" x14ac:dyDescent="0.35">
      <c r="A68" t="s">
        <v>102</v>
      </c>
      <c r="B68" t="s">
        <v>9</v>
      </c>
      <c r="C68" t="s">
        <v>41</v>
      </c>
      <c r="D68">
        <v>2668</v>
      </c>
      <c r="E68">
        <v>2648</v>
      </c>
      <c r="F68">
        <v>2604</v>
      </c>
      <c r="G68">
        <v>1987</v>
      </c>
      <c r="H68">
        <v>36</v>
      </c>
    </row>
    <row r="69" spans="1:8" x14ac:dyDescent="0.35">
      <c r="A69" t="s">
        <v>103</v>
      </c>
      <c r="B69" t="s">
        <v>9</v>
      </c>
      <c r="C69" t="s">
        <v>101</v>
      </c>
      <c r="D69">
        <v>2668</v>
      </c>
      <c r="E69">
        <v>2625</v>
      </c>
      <c r="F69">
        <v>2616</v>
      </c>
      <c r="G69">
        <v>1995</v>
      </c>
      <c r="H69">
        <v>28</v>
      </c>
    </row>
    <row r="70" spans="1:8" x14ac:dyDescent="0.35">
      <c r="A70" t="s">
        <v>104</v>
      </c>
      <c r="B70" t="s">
        <v>9</v>
      </c>
      <c r="C70" t="s">
        <v>17</v>
      </c>
      <c r="D70">
        <v>2668</v>
      </c>
      <c r="E70">
        <v>2674</v>
      </c>
      <c r="F70">
        <v>2640</v>
      </c>
      <c r="G70">
        <v>1983</v>
      </c>
      <c r="H70">
        <v>40</v>
      </c>
    </row>
    <row r="71" spans="1:8" x14ac:dyDescent="0.35">
      <c r="A71" t="s">
        <v>105</v>
      </c>
      <c r="B71" t="s">
        <v>9</v>
      </c>
      <c r="C71" t="s">
        <v>101</v>
      </c>
      <c r="D71">
        <v>2668</v>
      </c>
      <c r="E71">
        <v>2652</v>
      </c>
      <c r="F71">
        <v>2589</v>
      </c>
      <c r="G71">
        <v>1982</v>
      </c>
      <c r="H71">
        <v>41</v>
      </c>
    </row>
    <row r="72" spans="1:8" x14ac:dyDescent="0.35">
      <c r="A72" t="s">
        <v>106</v>
      </c>
      <c r="B72" t="s">
        <v>9</v>
      </c>
      <c r="C72" t="s">
        <v>12</v>
      </c>
      <c r="D72">
        <v>2667</v>
      </c>
      <c r="E72">
        <v>2657</v>
      </c>
      <c r="F72">
        <v>2647</v>
      </c>
      <c r="G72">
        <v>1997</v>
      </c>
      <c r="H72">
        <v>26</v>
      </c>
    </row>
    <row r="73" spans="1:8" x14ac:dyDescent="0.35">
      <c r="A73" t="s">
        <v>107</v>
      </c>
      <c r="B73" t="s">
        <v>9</v>
      </c>
      <c r="C73" t="s">
        <v>65</v>
      </c>
      <c r="D73">
        <v>2667</v>
      </c>
      <c r="E73">
        <v>2601</v>
      </c>
      <c r="F73">
        <v>2649</v>
      </c>
      <c r="G73">
        <v>1985</v>
      </c>
      <c r="H73">
        <v>38</v>
      </c>
    </row>
    <row r="74" spans="1:8" x14ac:dyDescent="0.35">
      <c r="A74" t="s">
        <v>108</v>
      </c>
      <c r="B74" t="s">
        <v>9</v>
      </c>
      <c r="C74" t="s">
        <v>61</v>
      </c>
      <c r="D74">
        <v>2666</v>
      </c>
      <c r="E74">
        <v>2710</v>
      </c>
      <c r="F74">
        <v>2738</v>
      </c>
      <c r="G74">
        <v>1979</v>
      </c>
      <c r="H74">
        <v>44</v>
      </c>
    </row>
    <row r="75" spans="1:8" x14ac:dyDescent="0.35">
      <c r="A75" t="s">
        <v>109</v>
      </c>
      <c r="B75" t="s">
        <v>9</v>
      </c>
      <c r="C75" t="s">
        <v>27</v>
      </c>
      <c r="D75">
        <v>2665</v>
      </c>
      <c r="E75">
        <v>2613</v>
      </c>
      <c r="F75">
        <v>2603</v>
      </c>
      <c r="G75">
        <v>2002</v>
      </c>
      <c r="H75">
        <v>21</v>
      </c>
    </row>
    <row r="76" spans="1:8" x14ac:dyDescent="0.35">
      <c r="A76" t="s">
        <v>110</v>
      </c>
      <c r="B76" t="s">
        <v>9</v>
      </c>
      <c r="C76" t="s">
        <v>49</v>
      </c>
      <c r="D76">
        <v>2664</v>
      </c>
      <c r="E76">
        <v>2574</v>
      </c>
      <c r="F76">
        <v>2569</v>
      </c>
      <c r="G76">
        <v>1998</v>
      </c>
      <c r="H76">
        <v>25</v>
      </c>
    </row>
    <row r="77" spans="1:8" x14ac:dyDescent="0.35">
      <c r="A77" t="s">
        <v>111</v>
      </c>
      <c r="B77" t="s">
        <v>9</v>
      </c>
      <c r="C77" t="s">
        <v>98</v>
      </c>
      <c r="D77">
        <v>2661</v>
      </c>
      <c r="E77">
        <v>2586</v>
      </c>
      <c r="F77">
        <v>2594</v>
      </c>
      <c r="G77">
        <v>1994</v>
      </c>
      <c r="H77">
        <v>29</v>
      </c>
    </row>
    <row r="78" spans="1:8" x14ac:dyDescent="0.35">
      <c r="A78" t="s">
        <v>112</v>
      </c>
      <c r="B78" t="s">
        <v>9</v>
      </c>
      <c r="C78" t="s">
        <v>65</v>
      </c>
      <c r="D78">
        <v>2660</v>
      </c>
      <c r="E78">
        <v>2609</v>
      </c>
      <c r="F78">
        <v>2545</v>
      </c>
      <c r="G78">
        <v>1986</v>
      </c>
      <c r="H78">
        <v>37</v>
      </c>
    </row>
    <row r="79" spans="1:8" x14ac:dyDescent="0.35">
      <c r="A79" t="s">
        <v>113</v>
      </c>
      <c r="B79" t="s">
        <v>9</v>
      </c>
      <c r="C79" t="s">
        <v>114</v>
      </c>
      <c r="D79">
        <v>2660</v>
      </c>
      <c r="E79">
        <v>2622</v>
      </c>
      <c r="F79">
        <v>2604</v>
      </c>
      <c r="G79">
        <v>1968</v>
      </c>
      <c r="H79">
        <v>55</v>
      </c>
    </row>
    <row r="80" spans="1:8" x14ac:dyDescent="0.35">
      <c r="A80" t="s">
        <v>115</v>
      </c>
      <c r="B80" t="s">
        <v>9</v>
      </c>
      <c r="C80" t="s">
        <v>14</v>
      </c>
      <c r="D80">
        <v>2659</v>
      </c>
      <c r="E80">
        <v>2710</v>
      </c>
      <c r="F80">
        <v>2666</v>
      </c>
      <c r="G80">
        <v>1987</v>
      </c>
      <c r="H80">
        <v>36</v>
      </c>
    </row>
    <row r="81" spans="1:8" x14ac:dyDescent="0.35">
      <c r="A81" t="s">
        <v>116</v>
      </c>
      <c r="B81" t="s">
        <v>9</v>
      </c>
      <c r="C81" t="s">
        <v>12</v>
      </c>
      <c r="D81">
        <v>2659</v>
      </c>
      <c r="E81">
        <v>2606</v>
      </c>
      <c r="F81">
        <v>2614</v>
      </c>
      <c r="G81">
        <v>2003</v>
      </c>
      <c r="H81">
        <v>20</v>
      </c>
    </row>
    <row r="82" spans="1:8" x14ac:dyDescent="0.35">
      <c r="A82" t="s">
        <v>117</v>
      </c>
      <c r="B82" t="s">
        <v>9</v>
      </c>
      <c r="C82" t="s">
        <v>118</v>
      </c>
      <c r="D82">
        <v>2659</v>
      </c>
      <c r="E82">
        <v>2623</v>
      </c>
      <c r="F82">
        <v>2586</v>
      </c>
      <c r="G82">
        <v>1990</v>
      </c>
      <c r="H82">
        <v>33</v>
      </c>
    </row>
    <row r="83" spans="1:8" x14ac:dyDescent="0.35">
      <c r="A83" t="s">
        <v>119</v>
      </c>
      <c r="B83" t="s">
        <v>9</v>
      </c>
      <c r="C83" t="s">
        <v>74</v>
      </c>
      <c r="D83">
        <v>2658</v>
      </c>
      <c r="E83">
        <v>2684</v>
      </c>
      <c r="F83">
        <v>2544</v>
      </c>
      <c r="G83">
        <v>1985</v>
      </c>
      <c r="H83">
        <v>38</v>
      </c>
    </row>
    <row r="84" spans="1:8" x14ac:dyDescent="0.35">
      <c r="A84" t="s">
        <v>120</v>
      </c>
      <c r="B84" t="s">
        <v>9</v>
      </c>
      <c r="C84" t="s">
        <v>65</v>
      </c>
      <c r="D84">
        <v>2653</v>
      </c>
      <c r="E84">
        <v>2674</v>
      </c>
      <c r="F84">
        <v>2678</v>
      </c>
      <c r="G84">
        <v>1969</v>
      </c>
      <c r="H84">
        <v>54</v>
      </c>
    </row>
    <row r="85" spans="1:8" x14ac:dyDescent="0.35">
      <c r="A85" t="s">
        <v>121</v>
      </c>
      <c r="B85" t="s">
        <v>9</v>
      </c>
      <c r="C85" t="s">
        <v>30</v>
      </c>
      <c r="D85">
        <v>2653</v>
      </c>
      <c r="E85">
        <v>2569</v>
      </c>
      <c r="F85">
        <v>2569</v>
      </c>
      <c r="G85">
        <v>1985</v>
      </c>
      <c r="H85">
        <v>38</v>
      </c>
    </row>
    <row r="86" spans="1:8" x14ac:dyDescent="0.35">
      <c r="A86" t="s">
        <v>122</v>
      </c>
      <c r="B86" t="s">
        <v>9</v>
      </c>
      <c r="C86" t="s">
        <v>14</v>
      </c>
      <c r="D86">
        <v>2653</v>
      </c>
      <c r="E86">
        <v>2577</v>
      </c>
      <c r="F86">
        <v>2602</v>
      </c>
      <c r="G86">
        <v>1991</v>
      </c>
      <c r="H86">
        <v>32</v>
      </c>
    </row>
    <row r="87" spans="1:8" x14ac:dyDescent="0.35">
      <c r="A87" t="s">
        <v>123</v>
      </c>
      <c r="B87" t="s">
        <v>9</v>
      </c>
      <c r="C87" t="s">
        <v>74</v>
      </c>
      <c r="D87">
        <v>2653</v>
      </c>
      <c r="E87">
        <v>2579</v>
      </c>
      <c r="F87">
        <v>2545</v>
      </c>
      <c r="G87">
        <v>1977</v>
      </c>
      <c r="H87">
        <v>46</v>
      </c>
    </row>
    <row r="88" spans="1:8" x14ac:dyDescent="0.35">
      <c r="A88" t="s">
        <v>124</v>
      </c>
      <c r="B88" t="s">
        <v>9</v>
      </c>
      <c r="C88" t="s">
        <v>14</v>
      </c>
      <c r="D88">
        <v>2652</v>
      </c>
      <c r="E88">
        <v>2618</v>
      </c>
      <c r="F88">
        <v>2693</v>
      </c>
      <c r="G88">
        <v>1989</v>
      </c>
      <c r="H88">
        <v>34</v>
      </c>
    </row>
    <row r="89" spans="1:8" x14ac:dyDescent="0.35">
      <c r="A89" t="s">
        <v>125</v>
      </c>
      <c r="B89" t="s">
        <v>9</v>
      </c>
      <c r="C89" t="s">
        <v>65</v>
      </c>
      <c r="D89">
        <v>2652</v>
      </c>
      <c r="E89">
        <v>2697</v>
      </c>
      <c r="F89">
        <v>2595</v>
      </c>
      <c r="G89">
        <v>1986</v>
      </c>
      <c r="H89">
        <v>37</v>
      </c>
    </row>
    <row r="90" spans="1:8" x14ac:dyDescent="0.35">
      <c r="A90" t="s">
        <v>126</v>
      </c>
      <c r="B90" t="s">
        <v>9</v>
      </c>
      <c r="C90" t="s">
        <v>14</v>
      </c>
      <c r="D90">
        <v>2651</v>
      </c>
      <c r="E90">
        <v>2626</v>
      </c>
      <c r="F90">
        <v>2579</v>
      </c>
      <c r="G90">
        <v>1983</v>
      </c>
      <c r="H90">
        <v>40</v>
      </c>
    </row>
    <row r="91" spans="1:8" x14ac:dyDescent="0.35">
      <c r="A91" t="s">
        <v>127</v>
      </c>
      <c r="B91" t="s">
        <v>9</v>
      </c>
      <c r="C91" t="s">
        <v>41</v>
      </c>
      <c r="D91">
        <v>2651</v>
      </c>
      <c r="E91">
        <v>2523</v>
      </c>
      <c r="F91">
        <v>2497</v>
      </c>
      <c r="G91">
        <v>1985</v>
      </c>
      <c r="H91">
        <v>38</v>
      </c>
    </row>
    <row r="92" spans="1:8" x14ac:dyDescent="0.35">
      <c r="A92" t="s">
        <v>128</v>
      </c>
      <c r="B92" t="s">
        <v>9</v>
      </c>
      <c r="C92" t="s">
        <v>101</v>
      </c>
      <c r="D92">
        <v>2650</v>
      </c>
      <c r="E92">
        <v>2575</v>
      </c>
      <c r="F92">
        <v>2583</v>
      </c>
      <c r="G92">
        <v>1998</v>
      </c>
      <c r="H92">
        <v>25</v>
      </c>
    </row>
    <row r="93" spans="1:8" x14ac:dyDescent="0.35">
      <c r="A93" t="s">
        <v>129</v>
      </c>
      <c r="B93" t="s">
        <v>9</v>
      </c>
      <c r="C93" t="s">
        <v>59</v>
      </c>
      <c r="D93">
        <v>2650</v>
      </c>
      <c r="E93">
        <v>2686</v>
      </c>
      <c r="F93">
        <v>2604</v>
      </c>
      <c r="G93">
        <v>1989</v>
      </c>
      <c r="H93">
        <v>34</v>
      </c>
    </row>
    <row r="94" spans="1:8" x14ac:dyDescent="0.35">
      <c r="A94" t="s">
        <v>130</v>
      </c>
      <c r="B94" t="s">
        <v>9</v>
      </c>
      <c r="C94" t="s">
        <v>131</v>
      </c>
      <c r="D94">
        <v>2650</v>
      </c>
      <c r="E94">
        <v>2547</v>
      </c>
      <c r="F94">
        <v>2523</v>
      </c>
      <c r="G94">
        <v>1992</v>
      </c>
      <c r="H94">
        <v>31</v>
      </c>
    </row>
    <row r="95" spans="1:8" x14ac:dyDescent="0.35">
      <c r="A95" t="s">
        <v>132</v>
      </c>
      <c r="B95" t="s">
        <v>9</v>
      </c>
      <c r="C95" t="s">
        <v>25</v>
      </c>
      <c r="D95">
        <v>2650</v>
      </c>
      <c r="E95">
        <v>2586</v>
      </c>
      <c r="F95">
        <v>2668</v>
      </c>
      <c r="G95">
        <v>2005</v>
      </c>
      <c r="H95">
        <v>18</v>
      </c>
    </row>
    <row r="96" spans="1:8" x14ac:dyDescent="0.35">
      <c r="A96" t="s">
        <v>133</v>
      </c>
      <c r="B96" t="s">
        <v>9</v>
      </c>
      <c r="C96" t="s">
        <v>45</v>
      </c>
      <c r="D96">
        <v>2649</v>
      </c>
      <c r="E96">
        <v>2643</v>
      </c>
      <c r="F96">
        <v>2613</v>
      </c>
      <c r="G96">
        <v>1986</v>
      </c>
      <c r="H96">
        <v>37</v>
      </c>
    </row>
    <row r="97" spans="1:8" x14ac:dyDescent="0.35">
      <c r="A97" t="s">
        <v>134</v>
      </c>
      <c r="B97" t="s">
        <v>9</v>
      </c>
      <c r="C97" t="s">
        <v>49</v>
      </c>
      <c r="D97">
        <v>2647</v>
      </c>
      <c r="E97">
        <v>2629</v>
      </c>
      <c r="F97">
        <v>2597</v>
      </c>
      <c r="G97">
        <v>1997</v>
      </c>
      <c r="H97">
        <v>26</v>
      </c>
    </row>
    <row r="98" spans="1:8" x14ac:dyDescent="0.35">
      <c r="A98" t="s">
        <v>135</v>
      </c>
      <c r="B98" t="s">
        <v>9</v>
      </c>
      <c r="C98" t="s">
        <v>59</v>
      </c>
      <c r="D98">
        <v>2646</v>
      </c>
      <c r="E98">
        <v>2674</v>
      </c>
      <c r="F98">
        <v>2700</v>
      </c>
      <c r="G98">
        <v>1995</v>
      </c>
      <c r="H98">
        <v>28</v>
      </c>
    </row>
    <row r="99" spans="1:8" x14ac:dyDescent="0.35">
      <c r="A99" t="s">
        <v>136</v>
      </c>
      <c r="B99" t="s">
        <v>9</v>
      </c>
      <c r="C99" t="s">
        <v>74</v>
      </c>
      <c r="D99">
        <v>2646</v>
      </c>
      <c r="E99">
        <v>2666</v>
      </c>
      <c r="F99">
        <v>2622</v>
      </c>
      <c r="G99">
        <v>1980</v>
      </c>
      <c r="H99">
        <v>43</v>
      </c>
    </row>
    <row r="100" spans="1:8" x14ac:dyDescent="0.35">
      <c r="A100" t="s">
        <v>137</v>
      </c>
      <c r="B100" t="s">
        <v>9</v>
      </c>
      <c r="C100" t="s">
        <v>30</v>
      </c>
      <c r="D100">
        <v>2644</v>
      </c>
      <c r="E100">
        <v>2622</v>
      </c>
      <c r="F100">
        <v>2635</v>
      </c>
      <c r="G100">
        <v>1988</v>
      </c>
      <c r="H100">
        <v>35</v>
      </c>
    </row>
    <row r="101" spans="1:8" x14ac:dyDescent="0.35">
      <c r="A101" t="s">
        <v>138</v>
      </c>
      <c r="B101" t="s">
        <v>9</v>
      </c>
      <c r="C101" t="s">
        <v>47</v>
      </c>
      <c r="D101">
        <v>2643</v>
      </c>
      <c r="E101">
        <v>2564</v>
      </c>
      <c r="F101">
        <v>2582</v>
      </c>
      <c r="G101">
        <v>2002</v>
      </c>
      <c r="H101">
        <v>21</v>
      </c>
    </row>
    <row r="102" spans="1:8" x14ac:dyDescent="0.35">
      <c r="A102" t="s">
        <v>139</v>
      </c>
      <c r="B102" t="s">
        <v>9</v>
      </c>
      <c r="C102" t="s">
        <v>49</v>
      </c>
      <c r="D102">
        <v>2642</v>
      </c>
      <c r="E102">
        <v>2560</v>
      </c>
      <c r="F102">
        <v>2575</v>
      </c>
      <c r="G102">
        <v>1999</v>
      </c>
      <c r="H102">
        <v>24</v>
      </c>
    </row>
    <row r="103" spans="1:8" x14ac:dyDescent="0.35">
      <c r="A103" t="s">
        <v>140</v>
      </c>
      <c r="B103" t="s">
        <v>9</v>
      </c>
      <c r="C103" t="s">
        <v>65</v>
      </c>
      <c r="D103">
        <v>2641</v>
      </c>
      <c r="E103">
        <v>2646</v>
      </c>
      <c r="F103">
        <v>2613</v>
      </c>
      <c r="G103">
        <v>1983</v>
      </c>
      <c r="H103">
        <v>40</v>
      </c>
    </row>
    <row r="104" spans="1:8" x14ac:dyDescent="0.35">
      <c r="A104" t="s">
        <v>141</v>
      </c>
      <c r="B104" t="s">
        <v>9</v>
      </c>
      <c r="C104" t="s">
        <v>17</v>
      </c>
      <c r="D104">
        <v>2640</v>
      </c>
      <c r="E104">
        <v>2652</v>
      </c>
      <c r="F104">
        <v>2636</v>
      </c>
      <c r="G104">
        <v>1981</v>
      </c>
      <c r="H104">
        <v>42</v>
      </c>
    </row>
    <row r="105" spans="1:8" x14ac:dyDescent="0.35">
      <c r="A105" t="s">
        <v>142</v>
      </c>
      <c r="B105" t="s">
        <v>9</v>
      </c>
      <c r="C105" t="s">
        <v>12</v>
      </c>
      <c r="D105">
        <v>2640</v>
      </c>
      <c r="E105">
        <v>2519</v>
      </c>
      <c r="F105">
        <v>2527</v>
      </c>
      <c r="G105">
        <v>2003</v>
      </c>
      <c r="H105">
        <v>20</v>
      </c>
    </row>
    <row r="106" spans="1:8" x14ac:dyDescent="0.35">
      <c r="A106" t="s">
        <v>143</v>
      </c>
      <c r="B106" t="s">
        <v>9</v>
      </c>
      <c r="C106" t="s">
        <v>17</v>
      </c>
      <c r="D106">
        <v>2639</v>
      </c>
      <c r="E106">
        <v>2597</v>
      </c>
      <c r="F106">
        <v>2637</v>
      </c>
      <c r="G106">
        <v>1995</v>
      </c>
      <c r="H106">
        <v>28</v>
      </c>
    </row>
    <row r="107" spans="1:8" x14ac:dyDescent="0.35">
      <c r="A107" t="s">
        <v>144</v>
      </c>
      <c r="B107" t="s">
        <v>9</v>
      </c>
      <c r="C107" t="s">
        <v>22</v>
      </c>
      <c r="D107">
        <v>2638</v>
      </c>
      <c r="E107">
        <v>2531</v>
      </c>
      <c r="F107">
        <v>2530</v>
      </c>
      <c r="G107">
        <v>2000</v>
      </c>
      <c r="H107">
        <v>23</v>
      </c>
    </row>
    <row r="108" spans="1:8" x14ac:dyDescent="0.35">
      <c r="A108" t="s">
        <v>145</v>
      </c>
      <c r="B108" t="s">
        <v>9</v>
      </c>
      <c r="C108" t="s">
        <v>25</v>
      </c>
      <c r="D108">
        <v>2638</v>
      </c>
      <c r="E108">
        <v>2573</v>
      </c>
      <c r="F108">
        <v>2584</v>
      </c>
      <c r="G108">
        <v>1999</v>
      </c>
      <c r="H108">
        <v>24</v>
      </c>
    </row>
    <row r="109" spans="1:8" x14ac:dyDescent="0.35">
      <c r="A109" t="s">
        <v>146</v>
      </c>
      <c r="B109" t="s">
        <v>9</v>
      </c>
      <c r="C109" t="s">
        <v>30</v>
      </c>
      <c r="D109">
        <v>2636</v>
      </c>
      <c r="E109">
        <v>2631</v>
      </c>
      <c r="F109">
        <v>2577</v>
      </c>
      <c r="G109">
        <v>1986</v>
      </c>
      <c r="H109">
        <v>37</v>
      </c>
    </row>
    <row r="110" spans="1:8" x14ac:dyDescent="0.35">
      <c r="A110" t="s">
        <v>147</v>
      </c>
      <c r="B110" t="s">
        <v>9</v>
      </c>
      <c r="C110" t="s">
        <v>148</v>
      </c>
      <c r="D110">
        <v>2635</v>
      </c>
      <c r="E110">
        <v>2680</v>
      </c>
      <c r="F110">
        <v>2668</v>
      </c>
      <c r="G110">
        <v>1993</v>
      </c>
      <c r="H110">
        <v>30</v>
      </c>
    </row>
    <row r="111" spans="1:8" x14ac:dyDescent="0.35">
      <c r="A111" t="s">
        <v>149</v>
      </c>
      <c r="B111" t="s">
        <v>9</v>
      </c>
      <c r="C111" t="s">
        <v>101</v>
      </c>
      <c r="D111">
        <v>2635</v>
      </c>
      <c r="E111">
        <v>2660</v>
      </c>
      <c r="F111">
        <v>2594</v>
      </c>
      <c r="G111">
        <v>1996</v>
      </c>
      <c r="H111">
        <v>27</v>
      </c>
    </row>
    <row r="112" spans="1:8" x14ac:dyDescent="0.35">
      <c r="A112" t="s">
        <v>150</v>
      </c>
      <c r="B112" t="s">
        <v>9</v>
      </c>
      <c r="C112" t="s">
        <v>12</v>
      </c>
      <c r="D112">
        <v>2634</v>
      </c>
      <c r="E112">
        <v>2630</v>
      </c>
      <c r="F112">
        <v>2660</v>
      </c>
      <c r="G112">
        <v>1974</v>
      </c>
      <c r="H112">
        <v>49</v>
      </c>
    </row>
    <row r="113" spans="1:8" x14ac:dyDescent="0.35">
      <c r="A113" t="s">
        <v>151</v>
      </c>
      <c r="B113" t="s">
        <v>9</v>
      </c>
      <c r="C113" t="s">
        <v>39</v>
      </c>
      <c r="D113">
        <v>2633</v>
      </c>
      <c r="E113">
        <v>2567</v>
      </c>
      <c r="F113">
        <v>2556</v>
      </c>
      <c r="G113">
        <v>1990</v>
      </c>
      <c r="H113">
        <v>33</v>
      </c>
    </row>
    <row r="114" spans="1:8" x14ac:dyDescent="0.35">
      <c r="A114" t="s">
        <v>152</v>
      </c>
      <c r="B114" t="s">
        <v>9</v>
      </c>
      <c r="C114" t="s">
        <v>153</v>
      </c>
      <c r="D114">
        <v>2633</v>
      </c>
      <c r="E114">
        <v>2523</v>
      </c>
      <c r="F114">
        <v>2519</v>
      </c>
      <c r="G114">
        <v>2004</v>
      </c>
      <c r="H114">
        <v>19</v>
      </c>
    </row>
    <row r="115" spans="1:8" x14ac:dyDescent="0.35">
      <c r="A115" t="s">
        <v>154</v>
      </c>
      <c r="B115" t="s">
        <v>9</v>
      </c>
      <c r="C115" t="s">
        <v>61</v>
      </c>
      <c r="D115">
        <v>2633</v>
      </c>
      <c r="E115">
        <v>2639</v>
      </c>
      <c r="F115">
        <v>2537</v>
      </c>
      <c r="G115">
        <v>1999</v>
      </c>
      <c r="H115">
        <v>24</v>
      </c>
    </row>
    <row r="116" spans="1:8" x14ac:dyDescent="0.35">
      <c r="A116" t="s">
        <v>155</v>
      </c>
      <c r="B116" t="s">
        <v>9</v>
      </c>
      <c r="C116" t="s">
        <v>114</v>
      </c>
      <c r="D116">
        <v>2632</v>
      </c>
      <c r="E116">
        <v>2658</v>
      </c>
      <c r="F116">
        <v>2627</v>
      </c>
      <c r="G116">
        <v>1991</v>
      </c>
      <c r="H116">
        <v>32</v>
      </c>
    </row>
    <row r="117" spans="1:8" x14ac:dyDescent="0.35">
      <c r="A117" t="s">
        <v>156</v>
      </c>
      <c r="B117" t="s">
        <v>9</v>
      </c>
      <c r="C117" t="s">
        <v>14</v>
      </c>
      <c r="D117">
        <v>2632</v>
      </c>
      <c r="E117">
        <v>2545</v>
      </c>
      <c r="F117">
        <v>2561</v>
      </c>
      <c r="G117">
        <v>1994</v>
      </c>
      <c r="H117">
        <v>29</v>
      </c>
    </row>
    <row r="118" spans="1:8" x14ac:dyDescent="0.35">
      <c r="A118" t="s">
        <v>157</v>
      </c>
      <c r="B118" t="s">
        <v>9</v>
      </c>
      <c r="C118" t="s">
        <v>158</v>
      </c>
      <c r="D118">
        <v>2632</v>
      </c>
      <c r="E118">
        <v>2576</v>
      </c>
      <c r="F118">
        <v>2565</v>
      </c>
      <c r="G118">
        <v>1989</v>
      </c>
      <c r="H118">
        <v>34</v>
      </c>
    </row>
    <row r="119" spans="1:8" x14ac:dyDescent="0.35">
      <c r="A119" t="s">
        <v>159</v>
      </c>
      <c r="B119" t="s">
        <v>9</v>
      </c>
      <c r="C119" t="s">
        <v>160</v>
      </c>
      <c r="D119">
        <v>2630</v>
      </c>
      <c r="E119">
        <v>2590</v>
      </c>
      <c r="F119">
        <v>2572</v>
      </c>
      <c r="G119">
        <v>1996</v>
      </c>
      <c r="H119">
        <v>27</v>
      </c>
    </row>
    <row r="120" spans="1:8" x14ac:dyDescent="0.35">
      <c r="A120" t="s">
        <v>161</v>
      </c>
      <c r="B120" t="s">
        <v>9</v>
      </c>
      <c r="C120" t="s">
        <v>17</v>
      </c>
      <c r="D120">
        <v>2629</v>
      </c>
      <c r="E120">
        <v>2582</v>
      </c>
      <c r="F120">
        <v>2564</v>
      </c>
      <c r="G120">
        <v>1994</v>
      </c>
      <c r="H120">
        <v>29</v>
      </c>
    </row>
    <row r="121" spans="1:8" x14ac:dyDescent="0.35">
      <c r="A121" t="s">
        <v>162</v>
      </c>
      <c r="B121" t="s">
        <v>9</v>
      </c>
      <c r="C121" t="s">
        <v>163</v>
      </c>
      <c r="D121">
        <v>2629</v>
      </c>
      <c r="E121">
        <v>2640</v>
      </c>
      <c r="F121">
        <v>2517</v>
      </c>
      <c r="G121">
        <v>1987</v>
      </c>
      <c r="H121">
        <v>36</v>
      </c>
    </row>
    <row r="122" spans="1:8" x14ac:dyDescent="0.35">
      <c r="A122" t="s">
        <v>164</v>
      </c>
      <c r="B122" t="s">
        <v>9</v>
      </c>
      <c r="C122" t="s">
        <v>165</v>
      </c>
      <c r="D122">
        <v>2628</v>
      </c>
      <c r="E122">
        <v>2609</v>
      </c>
      <c r="F122">
        <v>2624</v>
      </c>
      <c r="G122">
        <v>1967</v>
      </c>
      <c r="H122">
        <v>56</v>
      </c>
    </row>
    <row r="123" spans="1:8" x14ac:dyDescent="0.35">
      <c r="A123" t="s">
        <v>166</v>
      </c>
      <c r="B123" t="s">
        <v>9</v>
      </c>
      <c r="C123" t="s">
        <v>22</v>
      </c>
      <c r="D123">
        <v>2628</v>
      </c>
      <c r="E123">
        <v>2647</v>
      </c>
      <c r="F123">
        <v>2675</v>
      </c>
      <c r="G123">
        <v>1985</v>
      </c>
      <c r="H123">
        <v>38</v>
      </c>
    </row>
    <row r="124" spans="1:8" x14ac:dyDescent="0.35">
      <c r="A124" t="s">
        <v>167</v>
      </c>
      <c r="B124" t="s">
        <v>9</v>
      </c>
      <c r="C124" t="s">
        <v>19</v>
      </c>
      <c r="D124">
        <v>2628</v>
      </c>
      <c r="E124">
        <v>2577</v>
      </c>
      <c r="F124">
        <v>2554</v>
      </c>
      <c r="G124">
        <v>1990</v>
      </c>
      <c r="H124">
        <v>33</v>
      </c>
    </row>
    <row r="125" spans="1:8" x14ac:dyDescent="0.35">
      <c r="A125" t="s">
        <v>168</v>
      </c>
      <c r="B125" t="s">
        <v>9</v>
      </c>
      <c r="C125" t="s">
        <v>22</v>
      </c>
      <c r="D125">
        <v>2628</v>
      </c>
      <c r="E125">
        <v>2528</v>
      </c>
      <c r="F125">
        <v>2549</v>
      </c>
      <c r="G125">
        <v>1972</v>
      </c>
      <c r="H125">
        <v>51</v>
      </c>
    </row>
    <row r="126" spans="1:8" x14ac:dyDescent="0.35">
      <c r="A126" t="s">
        <v>169</v>
      </c>
      <c r="B126" t="s">
        <v>9</v>
      </c>
      <c r="C126" t="s">
        <v>65</v>
      </c>
      <c r="D126">
        <v>2627</v>
      </c>
      <c r="E126">
        <v>2558</v>
      </c>
      <c r="F126">
        <v>2594</v>
      </c>
      <c r="G126">
        <v>1986</v>
      </c>
      <c r="H126">
        <v>37</v>
      </c>
    </row>
    <row r="127" spans="1:8" x14ac:dyDescent="0.35">
      <c r="A127" t="s">
        <v>170</v>
      </c>
      <c r="B127" t="s">
        <v>9</v>
      </c>
      <c r="C127" t="s">
        <v>88</v>
      </c>
      <c r="D127">
        <v>2627</v>
      </c>
      <c r="E127">
        <v>2659</v>
      </c>
      <c r="F127">
        <v>2644</v>
      </c>
      <c r="G127">
        <v>1988</v>
      </c>
      <c r="H127">
        <v>35</v>
      </c>
    </row>
    <row r="128" spans="1:8" x14ac:dyDescent="0.35">
      <c r="A128" t="s">
        <v>171</v>
      </c>
      <c r="B128" t="s">
        <v>9</v>
      </c>
      <c r="C128" t="s">
        <v>25</v>
      </c>
      <c r="D128">
        <v>2627</v>
      </c>
      <c r="E128">
        <v>2538</v>
      </c>
      <c r="F128">
        <v>2493</v>
      </c>
      <c r="G128">
        <v>2000</v>
      </c>
      <c r="H128">
        <v>23</v>
      </c>
    </row>
    <row r="129" spans="1:8" x14ac:dyDescent="0.35">
      <c r="A129" t="s">
        <v>172</v>
      </c>
      <c r="B129" t="s">
        <v>9</v>
      </c>
      <c r="C129" t="s">
        <v>101</v>
      </c>
      <c r="D129">
        <v>2627</v>
      </c>
      <c r="E129">
        <v>2592</v>
      </c>
      <c r="F129">
        <v>2561</v>
      </c>
      <c r="G129">
        <v>1996</v>
      </c>
      <c r="H129">
        <v>27</v>
      </c>
    </row>
    <row r="130" spans="1:8" x14ac:dyDescent="0.35">
      <c r="A130" t="s">
        <v>173</v>
      </c>
      <c r="B130" t="s">
        <v>9</v>
      </c>
      <c r="C130" t="s">
        <v>25</v>
      </c>
      <c r="D130">
        <v>2626</v>
      </c>
      <c r="G130">
        <v>2001</v>
      </c>
      <c r="H130">
        <v>22</v>
      </c>
    </row>
    <row r="131" spans="1:8" x14ac:dyDescent="0.35">
      <c r="A131" t="s">
        <v>174</v>
      </c>
      <c r="B131" t="s">
        <v>9</v>
      </c>
      <c r="C131" t="s">
        <v>55</v>
      </c>
      <c r="D131">
        <v>2626</v>
      </c>
      <c r="E131">
        <v>2702</v>
      </c>
      <c r="F131">
        <v>2583</v>
      </c>
      <c r="G131">
        <v>1984</v>
      </c>
      <c r="H131">
        <v>39</v>
      </c>
    </row>
    <row r="132" spans="1:8" x14ac:dyDescent="0.35">
      <c r="A132" t="s">
        <v>175</v>
      </c>
      <c r="B132" t="s">
        <v>9</v>
      </c>
      <c r="C132" t="s">
        <v>165</v>
      </c>
      <c r="D132">
        <v>2626</v>
      </c>
      <c r="E132">
        <v>2588</v>
      </c>
      <c r="F132">
        <v>2579</v>
      </c>
      <c r="G132">
        <v>1995</v>
      </c>
      <c r="H132">
        <v>28</v>
      </c>
    </row>
    <row r="133" spans="1:8" x14ac:dyDescent="0.35">
      <c r="A133" t="s">
        <v>176</v>
      </c>
      <c r="B133" t="s">
        <v>9</v>
      </c>
      <c r="C133" t="s">
        <v>59</v>
      </c>
      <c r="D133">
        <v>2625</v>
      </c>
      <c r="E133">
        <v>2591</v>
      </c>
      <c r="F133">
        <v>2633</v>
      </c>
      <c r="G133">
        <v>2002</v>
      </c>
      <c r="H133">
        <v>21</v>
      </c>
    </row>
    <row r="134" spans="1:8" x14ac:dyDescent="0.35">
      <c r="A134" t="s">
        <v>177</v>
      </c>
      <c r="B134" t="s">
        <v>9</v>
      </c>
      <c r="C134" t="s">
        <v>30</v>
      </c>
      <c r="D134">
        <v>2625</v>
      </c>
      <c r="E134">
        <v>2531</v>
      </c>
      <c r="F134">
        <v>2551</v>
      </c>
      <c r="G134">
        <v>1992</v>
      </c>
      <c r="H134">
        <v>31</v>
      </c>
    </row>
    <row r="135" spans="1:8" x14ac:dyDescent="0.35">
      <c r="A135" t="s">
        <v>178</v>
      </c>
      <c r="B135" t="s">
        <v>9</v>
      </c>
      <c r="C135" t="s">
        <v>74</v>
      </c>
      <c r="D135">
        <v>2625</v>
      </c>
      <c r="E135">
        <v>2547</v>
      </c>
      <c r="F135">
        <v>2591</v>
      </c>
      <c r="G135">
        <v>2006</v>
      </c>
      <c r="H135">
        <v>17</v>
      </c>
    </row>
    <row r="136" spans="1:8" x14ac:dyDescent="0.35">
      <c r="A136" t="s">
        <v>179</v>
      </c>
      <c r="B136" t="s">
        <v>9</v>
      </c>
      <c r="C136" t="s">
        <v>69</v>
      </c>
      <c r="D136">
        <v>2624</v>
      </c>
      <c r="E136">
        <v>2537</v>
      </c>
      <c r="F136">
        <v>2574</v>
      </c>
      <c r="G136">
        <v>2001</v>
      </c>
      <c r="H136">
        <v>22</v>
      </c>
    </row>
    <row r="137" spans="1:8" x14ac:dyDescent="0.35">
      <c r="A137" t="s">
        <v>180</v>
      </c>
      <c r="B137" t="s">
        <v>9</v>
      </c>
      <c r="C137" t="s">
        <v>49</v>
      </c>
      <c r="D137">
        <v>2624</v>
      </c>
      <c r="E137">
        <v>2455</v>
      </c>
      <c r="F137">
        <v>2502</v>
      </c>
      <c r="G137">
        <v>2004</v>
      </c>
      <c r="H137">
        <v>19</v>
      </c>
    </row>
    <row r="138" spans="1:8" x14ac:dyDescent="0.35">
      <c r="A138" t="s">
        <v>181</v>
      </c>
      <c r="B138" t="s">
        <v>9</v>
      </c>
      <c r="C138" t="s">
        <v>12</v>
      </c>
      <c r="D138">
        <v>2624</v>
      </c>
      <c r="E138">
        <v>2620</v>
      </c>
      <c r="F138">
        <v>2531</v>
      </c>
      <c r="G138">
        <v>1993</v>
      </c>
      <c r="H138">
        <v>30</v>
      </c>
    </row>
    <row r="139" spans="1:8" x14ac:dyDescent="0.35">
      <c r="A139" t="s">
        <v>182</v>
      </c>
      <c r="B139" t="s">
        <v>9</v>
      </c>
      <c r="C139" t="s">
        <v>183</v>
      </c>
      <c r="D139">
        <v>2623</v>
      </c>
      <c r="E139">
        <v>2614</v>
      </c>
      <c r="F139">
        <v>2666</v>
      </c>
      <c r="G139">
        <v>1976</v>
      </c>
      <c r="H139">
        <v>47</v>
      </c>
    </row>
    <row r="140" spans="1:8" x14ac:dyDescent="0.35">
      <c r="A140" t="s">
        <v>184</v>
      </c>
      <c r="B140" t="s">
        <v>9</v>
      </c>
      <c r="C140" t="s">
        <v>14</v>
      </c>
      <c r="D140">
        <v>2623</v>
      </c>
      <c r="E140">
        <v>2593</v>
      </c>
      <c r="F140">
        <v>2491</v>
      </c>
      <c r="G140">
        <v>1999</v>
      </c>
      <c r="H140">
        <v>24</v>
      </c>
    </row>
    <row r="141" spans="1:8" x14ac:dyDescent="0.35">
      <c r="A141" t="s">
        <v>185</v>
      </c>
      <c r="B141" t="s">
        <v>9</v>
      </c>
      <c r="C141" t="s">
        <v>118</v>
      </c>
      <c r="D141">
        <v>2622</v>
      </c>
      <c r="E141">
        <v>2566</v>
      </c>
      <c r="F141">
        <v>2564</v>
      </c>
      <c r="G141">
        <v>1988</v>
      </c>
      <c r="H141">
        <v>35</v>
      </c>
    </row>
    <row r="142" spans="1:8" x14ac:dyDescent="0.35">
      <c r="A142" t="s">
        <v>186</v>
      </c>
      <c r="B142" t="s">
        <v>9</v>
      </c>
      <c r="C142" t="s">
        <v>101</v>
      </c>
      <c r="D142">
        <v>2621</v>
      </c>
      <c r="E142">
        <v>2635</v>
      </c>
      <c r="F142">
        <v>2645</v>
      </c>
      <c r="G142">
        <v>1989</v>
      </c>
      <c r="H142">
        <v>34</v>
      </c>
    </row>
    <row r="143" spans="1:8" x14ac:dyDescent="0.35">
      <c r="A143" t="s">
        <v>187</v>
      </c>
      <c r="B143" t="s">
        <v>9</v>
      </c>
      <c r="C143" t="s">
        <v>25</v>
      </c>
      <c r="D143">
        <v>2621</v>
      </c>
      <c r="E143">
        <v>2522</v>
      </c>
      <c r="F143">
        <v>2511</v>
      </c>
      <c r="G143">
        <v>1999</v>
      </c>
      <c r="H143">
        <v>24</v>
      </c>
    </row>
    <row r="144" spans="1:8" x14ac:dyDescent="0.35">
      <c r="A144" t="s">
        <v>188</v>
      </c>
      <c r="B144" t="s">
        <v>9</v>
      </c>
      <c r="C144" t="s">
        <v>22</v>
      </c>
      <c r="D144">
        <v>2621</v>
      </c>
      <c r="E144">
        <v>2604</v>
      </c>
      <c r="F144">
        <v>2657</v>
      </c>
      <c r="G144">
        <v>1995</v>
      </c>
      <c r="H144">
        <v>28</v>
      </c>
    </row>
    <row r="145" spans="1:8" x14ac:dyDescent="0.35">
      <c r="A145" t="s">
        <v>189</v>
      </c>
      <c r="B145" t="s">
        <v>9</v>
      </c>
      <c r="C145" t="s">
        <v>10</v>
      </c>
      <c r="D145">
        <v>2620</v>
      </c>
      <c r="E145">
        <v>2540</v>
      </c>
      <c r="F145">
        <v>2593</v>
      </c>
      <c r="G145">
        <v>1999</v>
      </c>
      <c r="H145">
        <v>24</v>
      </c>
    </row>
    <row r="146" spans="1:8" x14ac:dyDescent="0.35">
      <c r="A146" t="s">
        <v>190</v>
      </c>
      <c r="B146" t="s">
        <v>9</v>
      </c>
      <c r="C146" t="s">
        <v>27</v>
      </c>
      <c r="D146">
        <v>2619</v>
      </c>
      <c r="E146">
        <v>2652</v>
      </c>
      <c r="F146">
        <v>2532</v>
      </c>
      <c r="G146">
        <v>1979</v>
      </c>
      <c r="H146">
        <v>44</v>
      </c>
    </row>
    <row r="147" spans="1:8" x14ac:dyDescent="0.35">
      <c r="A147" t="s">
        <v>191</v>
      </c>
      <c r="B147" t="s">
        <v>9</v>
      </c>
      <c r="C147" t="s">
        <v>12</v>
      </c>
      <c r="D147">
        <v>2619</v>
      </c>
      <c r="E147">
        <v>2642</v>
      </c>
      <c r="F147">
        <v>2632</v>
      </c>
      <c r="G147">
        <v>1995</v>
      </c>
      <c r="H147">
        <v>28</v>
      </c>
    </row>
    <row r="148" spans="1:8" x14ac:dyDescent="0.35">
      <c r="A148" t="s">
        <v>192</v>
      </c>
      <c r="B148" t="s">
        <v>9</v>
      </c>
      <c r="C148" t="s">
        <v>183</v>
      </c>
      <c r="D148">
        <v>2619</v>
      </c>
      <c r="E148">
        <v>2543</v>
      </c>
      <c r="F148">
        <v>2525</v>
      </c>
      <c r="G148">
        <v>2000</v>
      </c>
      <c r="H148">
        <v>23</v>
      </c>
    </row>
    <row r="149" spans="1:8" x14ac:dyDescent="0.35">
      <c r="A149" t="s">
        <v>193</v>
      </c>
      <c r="B149" t="s">
        <v>9</v>
      </c>
      <c r="C149" t="s">
        <v>55</v>
      </c>
      <c r="D149">
        <v>2618</v>
      </c>
      <c r="E149">
        <v>2630</v>
      </c>
      <c r="F149">
        <v>2645</v>
      </c>
      <c r="G149">
        <v>1987</v>
      </c>
      <c r="H149">
        <v>36</v>
      </c>
    </row>
    <row r="150" spans="1:8" x14ac:dyDescent="0.35">
      <c r="A150" t="s">
        <v>194</v>
      </c>
      <c r="B150" t="s">
        <v>9</v>
      </c>
      <c r="C150" t="s">
        <v>49</v>
      </c>
      <c r="D150">
        <v>2618</v>
      </c>
      <c r="E150">
        <v>2641</v>
      </c>
      <c r="F150">
        <v>2528</v>
      </c>
      <c r="G150">
        <v>1979</v>
      </c>
      <c r="H150">
        <v>44</v>
      </c>
    </row>
    <row r="151" spans="1:8" x14ac:dyDescent="0.35">
      <c r="A151" t="s">
        <v>195</v>
      </c>
      <c r="B151" t="s">
        <v>9</v>
      </c>
      <c r="C151" t="s">
        <v>59</v>
      </c>
      <c r="D151">
        <v>2618</v>
      </c>
      <c r="E151">
        <v>2542</v>
      </c>
      <c r="F151">
        <v>2556</v>
      </c>
      <c r="G151">
        <v>1993</v>
      </c>
      <c r="H151">
        <v>30</v>
      </c>
    </row>
    <row r="152" spans="1:8" x14ac:dyDescent="0.35">
      <c r="A152" t="s">
        <v>196</v>
      </c>
      <c r="B152" t="s">
        <v>9</v>
      </c>
      <c r="C152" t="s">
        <v>61</v>
      </c>
      <c r="D152">
        <v>2617</v>
      </c>
      <c r="E152">
        <v>2616</v>
      </c>
      <c r="F152">
        <v>2598</v>
      </c>
      <c r="G152">
        <v>1991</v>
      </c>
      <c r="H152">
        <v>32</v>
      </c>
    </row>
    <row r="153" spans="1:8" x14ac:dyDescent="0.35">
      <c r="A153" t="s">
        <v>197</v>
      </c>
      <c r="B153" t="s">
        <v>9</v>
      </c>
      <c r="C153" t="s">
        <v>19</v>
      </c>
      <c r="D153">
        <v>2616</v>
      </c>
      <c r="E153">
        <v>2504</v>
      </c>
      <c r="F153">
        <v>2621</v>
      </c>
      <c r="G153">
        <v>1985</v>
      </c>
      <c r="H153">
        <v>38</v>
      </c>
    </row>
    <row r="154" spans="1:8" x14ac:dyDescent="0.35">
      <c r="A154" t="s">
        <v>198</v>
      </c>
      <c r="B154" t="s">
        <v>9</v>
      </c>
      <c r="C154" t="s">
        <v>59</v>
      </c>
      <c r="D154">
        <v>2616</v>
      </c>
      <c r="E154">
        <v>2513</v>
      </c>
      <c r="F154">
        <v>2584</v>
      </c>
      <c r="G154">
        <v>2001</v>
      </c>
      <c r="H154">
        <v>22</v>
      </c>
    </row>
    <row r="155" spans="1:8" x14ac:dyDescent="0.35">
      <c r="A155" t="s">
        <v>199</v>
      </c>
      <c r="B155" t="s">
        <v>9</v>
      </c>
      <c r="C155" t="s">
        <v>12</v>
      </c>
      <c r="D155">
        <v>2616</v>
      </c>
      <c r="F155">
        <v>2449</v>
      </c>
      <c r="G155">
        <v>2009</v>
      </c>
      <c r="H155">
        <v>14</v>
      </c>
    </row>
    <row r="156" spans="1:8" x14ac:dyDescent="0.35">
      <c r="A156" t="s">
        <v>200</v>
      </c>
      <c r="B156" t="s">
        <v>9</v>
      </c>
      <c r="C156" t="s">
        <v>12</v>
      </c>
      <c r="D156">
        <v>2615</v>
      </c>
      <c r="E156">
        <v>2657</v>
      </c>
      <c r="F156">
        <v>2620</v>
      </c>
      <c r="G156">
        <v>1994</v>
      </c>
      <c r="H156">
        <v>29</v>
      </c>
    </row>
    <row r="157" spans="1:8" x14ac:dyDescent="0.35">
      <c r="A157" t="s">
        <v>201</v>
      </c>
      <c r="B157" t="s">
        <v>9</v>
      </c>
      <c r="C157" t="s">
        <v>36</v>
      </c>
      <c r="D157">
        <v>2615</v>
      </c>
      <c r="E157">
        <v>2516</v>
      </c>
      <c r="F157">
        <v>2574</v>
      </c>
      <c r="G157">
        <v>1995</v>
      </c>
      <c r="H157">
        <v>28</v>
      </c>
    </row>
    <row r="158" spans="1:8" x14ac:dyDescent="0.35">
      <c r="A158" t="s">
        <v>202</v>
      </c>
      <c r="B158" t="s">
        <v>9</v>
      </c>
      <c r="C158" t="s">
        <v>96</v>
      </c>
      <c r="D158">
        <v>2615</v>
      </c>
      <c r="E158">
        <v>2621</v>
      </c>
      <c r="F158">
        <v>2532</v>
      </c>
      <c r="G158">
        <v>1988</v>
      </c>
      <c r="H158">
        <v>35</v>
      </c>
    </row>
    <row r="159" spans="1:8" x14ac:dyDescent="0.35">
      <c r="A159" t="s">
        <v>203</v>
      </c>
      <c r="B159" t="s">
        <v>9</v>
      </c>
      <c r="C159" t="s">
        <v>204</v>
      </c>
      <c r="D159">
        <v>2615</v>
      </c>
      <c r="E159">
        <v>2632</v>
      </c>
      <c r="F159">
        <v>2519</v>
      </c>
      <c r="G159">
        <v>1972</v>
      </c>
      <c r="H159">
        <v>51</v>
      </c>
    </row>
    <row r="160" spans="1:8" x14ac:dyDescent="0.35">
      <c r="A160" t="s">
        <v>205</v>
      </c>
      <c r="B160" t="s">
        <v>9</v>
      </c>
      <c r="C160" t="s">
        <v>25</v>
      </c>
      <c r="D160">
        <v>2614</v>
      </c>
      <c r="E160">
        <v>2458</v>
      </c>
      <c r="F160">
        <v>2481</v>
      </c>
      <c r="G160">
        <v>2006</v>
      </c>
      <c r="H160">
        <v>17</v>
      </c>
    </row>
    <row r="161" spans="1:8" x14ac:dyDescent="0.35">
      <c r="A161" t="s">
        <v>206</v>
      </c>
      <c r="B161" t="s">
        <v>9</v>
      </c>
      <c r="C161" t="s">
        <v>74</v>
      </c>
      <c r="D161">
        <v>2614</v>
      </c>
      <c r="E161">
        <v>2617</v>
      </c>
      <c r="F161">
        <v>2521</v>
      </c>
      <c r="G161">
        <v>1989</v>
      </c>
      <c r="H161">
        <v>34</v>
      </c>
    </row>
    <row r="162" spans="1:8" x14ac:dyDescent="0.35">
      <c r="A162" t="s">
        <v>207</v>
      </c>
      <c r="B162" t="s">
        <v>9</v>
      </c>
      <c r="C162" t="s">
        <v>61</v>
      </c>
      <c r="D162">
        <v>2613</v>
      </c>
      <c r="E162">
        <v>2626</v>
      </c>
      <c r="F162">
        <v>2664</v>
      </c>
      <c r="G162">
        <v>1985</v>
      </c>
      <c r="H162">
        <v>38</v>
      </c>
    </row>
    <row r="163" spans="1:8" x14ac:dyDescent="0.35">
      <c r="A163" t="s">
        <v>208</v>
      </c>
      <c r="B163" t="s">
        <v>9</v>
      </c>
      <c r="C163" t="s">
        <v>10</v>
      </c>
      <c r="D163">
        <v>2612</v>
      </c>
      <c r="E163">
        <v>2494</v>
      </c>
      <c r="F163">
        <v>2541</v>
      </c>
      <c r="G163">
        <v>1998</v>
      </c>
      <c r="H163">
        <v>25</v>
      </c>
    </row>
    <row r="164" spans="1:8" x14ac:dyDescent="0.35">
      <c r="A164" t="s">
        <v>209</v>
      </c>
      <c r="B164" t="s">
        <v>9</v>
      </c>
      <c r="C164" t="s">
        <v>10</v>
      </c>
      <c r="D164">
        <v>2612</v>
      </c>
      <c r="E164">
        <v>2647</v>
      </c>
      <c r="F164">
        <v>2572</v>
      </c>
      <c r="G164">
        <v>1990</v>
      </c>
      <c r="H164">
        <v>33</v>
      </c>
    </row>
    <row r="165" spans="1:8" x14ac:dyDescent="0.35">
      <c r="A165" t="s">
        <v>210</v>
      </c>
      <c r="B165" t="s">
        <v>9</v>
      </c>
      <c r="C165" t="s">
        <v>25</v>
      </c>
      <c r="D165">
        <v>2612</v>
      </c>
      <c r="E165">
        <v>2613</v>
      </c>
      <c r="F165">
        <v>2613</v>
      </c>
      <c r="G165">
        <v>1993</v>
      </c>
      <c r="H165">
        <v>30</v>
      </c>
    </row>
    <row r="166" spans="1:8" x14ac:dyDescent="0.35">
      <c r="A166" t="s">
        <v>211</v>
      </c>
      <c r="B166" t="s">
        <v>9</v>
      </c>
      <c r="C166" t="s">
        <v>153</v>
      </c>
      <c r="D166">
        <v>2612</v>
      </c>
      <c r="E166">
        <v>2512</v>
      </c>
      <c r="F166">
        <v>2518</v>
      </c>
      <c r="G166">
        <v>1995</v>
      </c>
      <c r="H166">
        <v>28</v>
      </c>
    </row>
    <row r="167" spans="1:8" x14ac:dyDescent="0.35">
      <c r="A167" t="s">
        <v>212</v>
      </c>
      <c r="B167" t="s">
        <v>9</v>
      </c>
      <c r="C167" t="s">
        <v>74</v>
      </c>
      <c r="D167">
        <v>2612</v>
      </c>
      <c r="E167">
        <v>2586</v>
      </c>
      <c r="F167">
        <v>2566</v>
      </c>
      <c r="G167">
        <v>1998</v>
      </c>
      <c r="H167">
        <v>25</v>
      </c>
    </row>
    <row r="168" spans="1:8" x14ac:dyDescent="0.35">
      <c r="A168" t="s">
        <v>213</v>
      </c>
      <c r="B168" t="s">
        <v>9</v>
      </c>
      <c r="C168" t="s">
        <v>214</v>
      </c>
      <c r="D168">
        <v>2611</v>
      </c>
      <c r="E168">
        <v>2617</v>
      </c>
      <c r="F168">
        <v>2660</v>
      </c>
      <c r="G168">
        <v>1966</v>
      </c>
      <c r="H168">
        <v>57</v>
      </c>
    </row>
    <row r="169" spans="1:8" x14ac:dyDescent="0.35">
      <c r="A169" t="s">
        <v>215</v>
      </c>
      <c r="B169" t="s">
        <v>9</v>
      </c>
      <c r="C169" t="s">
        <v>59</v>
      </c>
      <c r="D169">
        <v>2611</v>
      </c>
      <c r="E169">
        <v>2589</v>
      </c>
      <c r="F169">
        <v>2570</v>
      </c>
      <c r="G169">
        <v>1991</v>
      </c>
      <c r="H169">
        <v>32</v>
      </c>
    </row>
    <row r="170" spans="1:8" x14ac:dyDescent="0.35">
      <c r="A170" t="s">
        <v>216</v>
      </c>
      <c r="B170" t="s">
        <v>9</v>
      </c>
      <c r="C170" t="s">
        <v>25</v>
      </c>
      <c r="D170">
        <v>2611</v>
      </c>
      <c r="E170">
        <v>2472</v>
      </c>
      <c r="F170">
        <v>2562</v>
      </c>
      <c r="G170">
        <v>2006</v>
      </c>
      <c r="H170">
        <v>17</v>
      </c>
    </row>
    <row r="171" spans="1:8" x14ac:dyDescent="0.35">
      <c r="A171" t="s">
        <v>217</v>
      </c>
      <c r="B171" t="s">
        <v>9</v>
      </c>
      <c r="C171" t="s">
        <v>65</v>
      </c>
      <c r="D171">
        <v>2611</v>
      </c>
      <c r="E171">
        <v>2658</v>
      </c>
      <c r="F171">
        <v>2643</v>
      </c>
      <c r="G171">
        <v>1996</v>
      </c>
      <c r="H171">
        <v>27</v>
      </c>
    </row>
    <row r="172" spans="1:8" x14ac:dyDescent="0.35">
      <c r="A172" t="s">
        <v>218</v>
      </c>
      <c r="B172" t="s">
        <v>9</v>
      </c>
      <c r="C172" t="s">
        <v>165</v>
      </c>
      <c r="D172">
        <v>2611</v>
      </c>
      <c r="E172">
        <v>2641</v>
      </c>
      <c r="F172">
        <v>2703</v>
      </c>
      <c r="G172">
        <v>1999</v>
      </c>
      <c r="H172">
        <v>24</v>
      </c>
    </row>
    <row r="173" spans="1:8" x14ac:dyDescent="0.35">
      <c r="A173" t="s">
        <v>219</v>
      </c>
      <c r="B173" t="s">
        <v>9</v>
      </c>
      <c r="C173" t="s">
        <v>214</v>
      </c>
      <c r="D173">
        <v>2610</v>
      </c>
      <c r="E173">
        <v>2582</v>
      </c>
      <c r="F173">
        <v>2561</v>
      </c>
      <c r="G173">
        <v>1992</v>
      </c>
      <c r="H173">
        <v>31</v>
      </c>
    </row>
    <row r="174" spans="1:8" x14ac:dyDescent="0.35">
      <c r="A174" t="s">
        <v>220</v>
      </c>
      <c r="B174" t="s">
        <v>9</v>
      </c>
      <c r="C174" t="s">
        <v>30</v>
      </c>
      <c r="D174">
        <v>2610</v>
      </c>
      <c r="E174">
        <v>2646</v>
      </c>
      <c r="F174">
        <v>2653</v>
      </c>
      <c r="G174">
        <v>1992</v>
      </c>
      <c r="H174">
        <v>31</v>
      </c>
    </row>
    <row r="175" spans="1:8" x14ac:dyDescent="0.35">
      <c r="A175" t="s">
        <v>221</v>
      </c>
      <c r="B175" t="s">
        <v>9</v>
      </c>
      <c r="C175" t="s">
        <v>69</v>
      </c>
      <c r="D175">
        <v>2609</v>
      </c>
      <c r="E175">
        <v>2474</v>
      </c>
      <c r="F175">
        <v>2494</v>
      </c>
      <c r="G175">
        <v>1988</v>
      </c>
      <c r="H175">
        <v>35</v>
      </c>
    </row>
    <row r="176" spans="1:8" x14ac:dyDescent="0.35">
      <c r="A176" t="s">
        <v>222</v>
      </c>
      <c r="B176" t="s">
        <v>9</v>
      </c>
      <c r="C176" t="s">
        <v>61</v>
      </c>
      <c r="D176">
        <v>2609</v>
      </c>
      <c r="E176">
        <v>2556</v>
      </c>
      <c r="F176">
        <v>2602</v>
      </c>
      <c r="G176">
        <v>1989</v>
      </c>
      <c r="H176">
        <v>34</v>
      </c>
    </row>
    <row r="177" spans="1:8" x14ac:dyDescent="0.35">
      <c r="A177" t="s">
        <v>223</v>
      </c>
      <c r="B177" t="s">
        <v>9</v>
      </c>
      <c r="C177" t="s">
        <v>49</v>
      </c>
      <c r="D177">
        <v>2609</v>
      </c>
      <c r="E177">
        <v>2573</v>
      </c>
      <c r="F177">
        <v>2603</v>
      </c>
      <c r="G177">
        <v>1992</v>
      </c>
      <c r="H177">
        <v>31</v>
      </c>
    </row>
    <row r="178" spans="1:8" x14ac:dyDescent="0.35">
      <c r="A178" t="s">
        <v>224</v>
      </c>
      <c r="B178" t="s">
        <v>9</v>
      </c>
      <c r="C178" t="s">
        <v>65</v>
      </c>
      <c r="D178">
        <v>2608</v>
      </c>
      <c r="E178">
        <v>2642</v>
      </c>
      <c r="F178">
        <v>2725</v>
      </c>
      <c r="G178">
        <v>1996</v>
      </c>
      <c r="H178">
        <v>27</v>
      </c>
    </row>
    <row r="179" spans="1:8" x14ac:dyDescent="0.35">
      <c r="A179" t="s">
        <v>225</v>
      </c>
      <c r="B179" t="s">
        <v>9</v>
      </c>
      <c r="C179" t="s">
        <v>19</v>
      </c>
      <c r="D179">
        <v>2608</v>
      </c>
      <c r="E179">
        <v>2577</v>
      </c>
      <c r="F179">
        <v>2547</v>
      </c>
      <c r="G179">
        <v>1988</v>
      </c>
      <c r="H179">
        <v>35</v>
      </c>
    </row>
    <row r="180" spans="1:8" x14ac:dyDescent="0.35">
      <c r="A180" t="s">
        <v>226</v>
      </c>
      <c r="B180" t="s">
        <v>9</v>
      </c>
      <c r="C180" t="s">
        <v>88</v>
      </c>
      <c r="D180">
        <v>2608</v>
      </c>
      <c r="E180">
        <v>2538</v>
      </c>
      <c r="F180">
        <v>2545</v>
      </c>
      <c r="G180">
        <v>1987</v>
      </c>
      <c r="H180">
        <v>36</v>
      </c>
    </row>
    <row r="181" spans="1:8" x14ac:dyDescent="0.35">
      <c r="A181" t="s">
        <v>227</v>
      </c>
      <c r="B181" t="s">
        <v>9</v>
      </c>
      <c r="C181" t="s">
        <v>101</v>
      </c>
      <c r="D181">
        <v>2608</v>
      </c>
      <c r="E181">
        <v>2554</v>
      </c>
      <c r="F181">
        <v>2561</v>
      </c>
      <c r="G181">
        <v>1991</v>
      </c>
      <c r="H181">
        <v>32</v>
      </c>
    </row>
    <row r="182" spans="1:8" x14ac:dyDescent="0.35">
      <c r="A182" t="s">
        <v>228</v>
      </c>
      <c r="B182" t="s">
        <v>9</v>
      </c>
      <c r="C182" t="s">
        <v>131</v>
      </c>
      <c r="D182">
        <v>2608</v>
      </c>
      <c r="E182">
        <v>2526</v>
      </c>
      <c r="F182">
        <v>2637</v>
      </c>
      <c r="G182">
        <v>1998</v>
      </c>
      <c r="H182">
        <v>25</v>
      </c>
    </row>
    <row r="183" spans="1:8" x14ac:dyDescent="0.35">
      <c r="A183" t="s">
        <v>229</v>
      </c>
      <c r="B183" t="s">
        <v>9</v>
      </c>
      <c r="C183" t="s">
        <v>14</v>
      </c>
      <c r="D183">
        <v>2607</v>
      </c>
      <c r="E183">
        <v>2654</v>
      </c>
      <c r="F183">
        <v>2638</v>
      </c>
      <c r="G183">
        <v>1995</v>
      </c>
      <c r="H183">
        <v>28</v>
      </c>
    </row>
    <row r="184" spans="1:8" x14ac:dyDescent="0.35">
      <c r="A184" t="s">
        <v>230</v>
      </c>
      <c r="B184" t="s">
        <v>9</v>
      </c>
      <c r="C184" t="s">
        <v>25</v>
      </c>
      <c r="D184">
        <v>2606</v>
      </c>
      <c r="E184">
        <v>2543</v>
      </c>
      <c r="F184">
        <v>2528</v>
      </c>
      <c r="G184">
        <v>1989</v>
      </c>
      <c r="H184">
        <v>34</v>
      </c>
    </row>
    <row r="185" spans="1:8" x14ac:dyDescent="0.35">
      <c r="A185" t="s">
        <v>231</v>
      </c>
      <c r="B185" t="s">
        <v>9</v>
      </c>
      <c r="C185" t="s">
        <v>12</v>
      </c>
      <c r="D185">
        <v>2606</v>
      </c>
      <c r="E185">
        <v>2497</v>
      </c>
      <c r="F185">
        <v>2551</v>
      </c>
      <c r="G185">
        <v>2006</v>
      </c>
      <c r="H185">
        <v>17</v>
      </c>
    </row>
    <row r="186" spans="1:8" x14ac:dyDescent="0.35">
      <c r="A186" t="s">
        <v>232</v>
      </c>
      <c r="B186" t="s">
        <v>9</v>
      </c>
      <c r="C186" t="s">
        <v>233</v>
      </c>
      <c r="D186">
        <v>2606</v>
      </c>
      <c r="E186">
        <v>2543</v>
      </c>
      <c r="F186">
        <v>2544</v>
      </c>
      <c r="G186">
        <v>1987</v>
      </c>
      <c r="H186">
        <v>36</v>
      </c>
    </row>
    <row r="187" spans="1:8" x14ac:dyDescent="0.35">
      <c r="A187" t="s">
        <v>234</v>
      </c>
      <c r="B187" t="s">
        <v>9</v>
      </c>
      <c r="C187" t="s">
        <v>19</v>
      </c>
      <c r="D187">
        <v>2606</v>
      </c>
      <c r="E187">
        <v>2557</v>
      </c>
      <c r="F187">
        <v>2599</v>
      </c>
      <c r="G187">
        <v>1969</v>
      </c>
      <c r="H187">
        <v>54</v>
      </c>
    </row>
    <row r="188" spans="1:8" x14ac:dyDescent="0.35">
      <c r="A188" t="s">
        <v>235</v>
      </c>
      <c r="B188" t="s">
        <v>9</v>
      </c>
      <c r="C188" t="s">
        <v>12</v>
      </c>
      <c r="D188">
        <v>2606</v>
      </c>
      <c r="E188">
        <v>2600</v>
      </c>
      <c r="F188">
        <v>2668</v>
      </c>
      <c r="G188">
        <v>1982</v>
      </c>
      <c r="H188">
        <v>41</v>
      </c>
    </row>
    <row r="189" spans="1:8" x14ac:dyDescent="0.35">
      <c r="A189" t="s">
        <v>236</v>
      </c>
      <c r="B189" t="s">
        <v>9</v>
      </c>
      <c r="C189" t="s">
        <v>59</v>
      </c>
      <c r="D189">
        <v>2605</v>
      </c>
      <c r="E189">
        <v>2601</v>
      </c>
      <c r="F189">
        <v>2569</v>
      </c>
      <c r="G189">
        <v>1978</v>
      </c>
      <c r="H189">
        <v>45</v>
      </c>
    </row>
    <row r="190" spans="1:8" x14ac:dyDescent="0.35">
      <c r="A190" t="s">
        <v>237</v>
      </c>
      <c r="B190" t="s">
        <v>9</v>
      </c>
      <c r="C190" t="s">
        <v>59</v>
      </c>
      <c r="D190">
        <v>2604</v>
      </c>
      <c r="E190">
        <v>2561</v>
      </c>
      <c r="F190">
        <v>2556</v>
      </c>
      <c r="G190">
        <v>1998</v>
      </c>
      <c r="H190">
        <v>25</v>
      </c>
    </row>
    <row r="191" spans="1:8" x14ac:dyDescent="0.35">
      <c r="A191" t="s">
        <v>238</v>
      </c>
      <c r="B191" t="s">
        <v>9</v>
      </c>
      <c r="C191" t="s">
        <v>14</v>
      </c>
      <c r="D191">
        <v>2603</v>
      </c>
      <c r="G191">
        <v>1960</v>
      </c>
      <c r="H191">
        <v>63</v>
      </c>
    </row>
    <row r="192" spans="1:8" x14ac:dyDescent="0.35">
      <c r="A192" t="s">
        <v>239</v>
      </c>
      <c r="B192" t="s">
        <v>9</v>
      </c>
      <c r="C192" t="s">
        <v>65</v>
      </c>
      <c r="D192">
        <v>2603</v>
      </c>
      <c r="E192">
        <v>2626</v>
      </c>
      <c r="F192">
        <v>2487</v>
      </c>
      <c r="G192">
        <v>1990</v>
      </c>
      <c r="H192">
        <v>33</v>
      </c>
    </row>
    <row r="193" spans="1:8" x14ac:dyDescent="0.35">
      <c r="A193" t="s">
        <v>240</v>
      </c>
      <c r="B193" t="s">
        <v>9</v>
      </c>
      <c r="C193" t="s">
        <v>69</v>
      </c>
      <c r="D193">
        <v>2603</v>
      </c>
      <c r="E193">
        <v>2639</v>
      </c>
      <c r="F193">
        <v>2529</v>
      </c>
      <c r="G193">
        <v>1988</v>
      </c>
      <c r="H193">
        <v>35</v>
      </c>
    </row>
    <row r="194" spans="1:8" x14ac:dyDescent="0.35">
      <c r="A194" t="s">
        <v>241</v>
      </c>
      <c r="B194" t="s">
        <v>9</v>
      </c>
      <c r="C194" t="s">
        <v>25</v>
      </c>
      <c r="D194">
        <v>2603</v>
      </c>
      <c r="E194">
        <v>2536</v>
      </c>
      <c r="F194">
        <v>2489</v>
      </c>
      <c r="G194">
        <v>1993</v>
      </c>
      <c r="H194">
        <v>30</v>
      </c>
    </row>
    <row r="195" spans="1:8" x14ac:dyDescent="0.35">
      <c r="A195" t="s">
        <v>242</v>
      </c>
      <c r="B195" t="s">
        <v>9</v>
      </c>
      <c r="C195" t="s">
        <v>12</v>
      </c>
      <c r="D195">
        <v>2602</v>
      </c>
      <c r="E195">
        <v>2643</v>
      </c>
      <c r="F195">
        <v>2641</v>
      </c>
      <c r="G195">
        <v>1971</v>
      </c>
      <c r="H195">
        <v>52</v>
      </c>
    </row>
    <row r="196" spans="1:8" x14ac:dyDescent="0.35">
      <c r="A196" t="s">
        <v>243</v>
      </c>
      <c r="B196" t="s">
        <v>9</v>
      </c>
      <c r="C196" t="s">
        <v>98</v>
      </c>
      <c r="D196">
        <v>2601</v>
      </c>
      <c r="E196">
        <v>2552</v>
      </c>
      <c r="F196">
        <v>2611</v>
      </c>
      <c r="G196">
        <v>1995</v>
      </c>
      <c r="H196">
        <v>28</v>
      </c>
    </row>
    <row r="197" spans="1:8" x14ac:dyDescent="0.35">
      <c r="A197" t="s">
        <v>244</v>
      </c>
      <c r="B197" t="s">
        <v>9</v>
      </c>
      <c r="C197" t="s">
        <v>101</v>
      </c>
      <c r="D197">
        <v>2600</v>
      </c>
      <c r="E197">
        <v>2612</v>
      </c>
      <c r="F197">
        <v>2570</v>
      </c>
      <c r="G197">
        <v>1965</v>
      </c>
      <c r="H197">
        <v>58</v>
      </c>
    </row>
    <row r="198" spans="1:8" x14ac:dyDescent="0.35">
      <c r="A198" t="s">
        <v>245</v>
      </c>
      <c r="B198" t="s">
        <v>9</v>
      </c>
      <c r="C198" t="s">
        <v>101</v>
      </c>
      <c r="D198">
        <v>2600</v>
      </c>
      <c r="E198">
        <v>2505</v>
      </c>
      <c r="F198">
        <v>2552</v>
      </c>
      <c r="G198">
        <v>1997</v>
      </c>
      <c r="H198">
        <v>26</v>
      </c>
    </row>
    <row r="199" spans="1:8" x14ac:dyDescent="0.35">
      <c r="A199" t="s">
        <v>246</v>
      </c>
      <c r="B199" t="s">
        <v>9</v>
      </c>
      <c r="C199" t="s">
        <v>47</v>
      </c>
      <c r="D199">
        <v>2599</v>
      </c>
      <c r="E199">
        <v>2527</v>
      </c>
      <c r="F199">
        <v>2574</v>
      </c>
      <c r="G199">
        <v>1995</v>
      </c>
      <c r="H199">
        <v>28</v>
      </c>
    </row>
    <row r="200" spans="1:8" x14ac:dyDescent="0.35">
      <c r="A200" t="s">
        <v>247</v>
      </c>
      <c r="B200" t="s">
        <v>9</v>
      </c>
      <c r="C200" t="s">
        <v>49</v>
      </c>
      <c r="D200">
        <v>2599</v>
      </c>
      <c r="E200">
        <v>2456</v>
      </c>
      <c r="F200">
        <v>2482</v>
      </c>
      <c r="G200">
        <v>1997</v>
      </c>
      <c r="H200">
        <v>26</v>
      </c>
    </row>
    <row r="201" spans="1:8" x14ac:dyDescent="0.35">
      <c r="A201" t="s">
        <v>248</v>
      </c>
      <c r="B201" t="s">
        <v>9</v>
      </c>
      <c r="C201" t="s">
        <v>41</v>
      </c>
      <c r="D201">
        <v>2599</v>
      </c>
      <c r="E201">
        <v>2550</v>
      </c>
      <c r="F201">
        <v>2543</v>
      </c>
      <c r="G201">
        <v>1990</v>
      </c>
      <c r="H201">
        <v>33</v>
      </c>
    </row>
    <row r="202" spans="1:8" x14ac:dyDescent="0.35">
      <c r="A202" t="s">
        <v>249</v>
      </c>
      <c r="B202" t="s">
        <v>9</v>
      </c>
      <c r="C202" t="s">
        <v>49</v>
      </c>
      <c r="D202">
        <v>2598</v>
      </c>
      <c r="G202">
        <v>1988</v>
      </c>
      <c r="H202">
        <v>35</v>
      </c>
    </row>
    <row r="203" spans="1:8" x14ac:dyDescent="0.35">
      <c r="A203" t="s">
        <v>250</v>
      </c>
      <c r="B203" t="s">
        <v>9</v>
      </c>
      <c r="C203" t="s">
        <v>131</v>
      </c>
      <c r="D203">
        <v>2598</v>
      </c>
      <c r="F203">
        <v>2510</v>
      </c>
      <c r="G203">
        <v>1980</v>
      </c>
      <c r="H203">
        <v>43</v>
      </c>
    </row>
    <row r="204" spans="1:8" x14ac:dyDescent="0.35">
      <c r="A204" t="s">
        <v>251</v>
      </c>
      <c r="B204" t="s">
        <v>9</v>
      </c>
      <c r="C204" t="s">
        <v>114</v>
      </c>
      <c r="D204">
        <v>2597</v>
      </c>
      <c r="E204">
        <v>2590</v>
      </c>
      <c r="F204">
        <v>2524</v>
      </c>
      <c r="G204">
        <v>1977</v>
      </c>
      <c r="H204">
        <v>46</v>
      </c>
    </row>
    <row r="205" spans="1:8" x14ac:dyDescent="0.35">
      <c r="A205" t="s">
        <v>252</v>
      </c>
      <c r="B205" t="s">
        <v>9</v>
      </c>
      <c r="C205" t="s">
        <v>74</v>
      </c>
      <c r="D205">
        <v>2597</v>
      </c>
      <c r="E205">
        <v>2536</v>
      </c>
      <c r="F205">
        <v>2488</v>
      </c>
      <c r="G205">
        <v>2003</v>
      </c>
      <c r="H205">
        <v>20</v>
      </c>
    </row>
    <row r="206" spans="1:8" x14ac:dyDescent="0.35">
      <c r="A206" t="s">
        <v>253</v>
      </c>
      <c r="B206" t="s">
        <v>9</v>
      </c>
      <c r="C206" t="s">
        <v>91</v>
      </c>
      <c r="D206">
        <v>2597</v>
      </c>
      <c r="E206">
        <v>2532</v>
      </c>
      <c r="F206">
        <v>2610</v>
      </c>
      <c r="G206">
        <v>1987</v>
      </c>
      <c r="H206">
        <v>36</v>
      </c>
    </row>
    <row r="207" spans="1:8" x14ac:dyDescent="0.35">
      <c r="A207" t="s">
        <v>254</v>
      </c>
      <c r="B207" t="s">
        <v>9</v>
      </c>
      <c r="C207" t="s">
        <v>74</v>
      </c>
      <c r="D207">
        <v>2597</v>
      </c>
      <c r="E207">
        <v>2589</v>
      </c>
      <c r="F207">
        <v>2513</v>
      </c>
      <c r="G207">
        <v>1997</v>
      </c>
      <c r="H207">
        <v>26</v>
      </c>
    </row>
    <row r="208" spans="1:8" x14ac:dyDescent="0.35">
      <c r="A208" t="s">
        <v>255</v>
      </c>
      <c r="B208" t="s">
        <v>9</v>
      </c>
      <c r="C208" t="s">
        <v>25</v>
      </c>
      <c r="D208">
        <v>2596</v>
      </c>
      <c r="E208">
        <v>2559</v>
      </c>
      <c r="F208">
        <v>2567</v>
      </c>
      <c r="G208">
        <v>1981</v>
      </c>
      <c r="H208">
        <v>42</v>
      </c>
    </row>
    <row r="209" spans="1:8" x14ac:dyDescent="0.35">
      <c r="A209" t="s">
        <v>256</v>
      </c>
      <c r="B209" t="s">
        <v>9</v>
      </c>
      <c r="C209" t="s">
        <v>74</v>
      </c>
      <c r="D209">
        <v>2596</v>
      </c>
      <c r="E209">
        <v>2559</v>
      </c>
      <c r="F209">
        <v>2475</v>
      </c>
      <c r="G209">
        <v>1983</v>
      </c>
      <c r="H209">
        <v>40</v>
      </c>
    </row>
    <row r="210" spans="1:8" x14ac:dyDescent="0.35">
      <c r="A210" t="s">
        <v>257</v>
      </c>
      <c r="B210" t="s">
        <v>9</v>
      </c>
      <c r="C210" t="s">
        <v>30</v>
      </c>
      <c r="D210">
        <v>2595</v>
      </c>
      <c r="E210">
        <v>2517</v>
      </c>
      <c r="F210">
        <v>2553</v>
      </c>
      <c r="G210">
        <v>2005</v>
      </c>
      <c r="H210">
        <v>18</v>
      </c>
    </row>
    <row r="211" spans="1:8" x14ac:dyDescent="0.35">
      <c r="A211" t="s">
        <v>258</v>
      </c>
      <c r="B211" t="s">
        <v>9</v>
      </c>
      <c r="C211" t="s">
        <v>259</v>
      </c>
      <c r="D211">
        <v>2594</v>
      </c>
      <c r="E211">
        <v>2498</v>
      </c>
      <c r="F211">
        <v>2496</v>
      </c>
      <c r="G211">
        <v>1992</v>
      </c>
      <c r="H211">
        <v>31</v>
      </c>
    </row>
    <row r="212" spans="1:8" x14ac:dyDescent="0.35">
      <c r="A212" t="s">
        <v>260</v>
      </c>
      <c r="B212" t="s">
        <v>9</v>
      </c>
      <c r="C212" t="s">
        <v>101</v>
      </c>
      <c r="D212">
        <v>2593</v>
      </c>
      <c r="E212">
        <v>2486</v>
      </c>
      <c r="F212">
        <v>2499</v>
      </c>
      <c r="G212">
        <v>1999</v>
      </c>
      <c r="H212">
        <v>24</v>
      </c>
    </row>
    <row r="213" spans="1:8" x14ac:dyDescent="0.35">
      <c r="A213" t="s">
        <v>261</v>
      </c>
      <c r="B213" t="s">
        <v>9</v>
      </c>
      <c r="C213" t="s">
        <v>14</v>
      </c>
      <c r="D213">
        <v>2593</v>
      </c>
      <c r="E213">
        <v>2607</v>
      </c>
      <c r="F213">
        <v>2590</v>
      </c>
      <c r="G213">
        <v>1986</v>
      </c>
      <c r="H213">
        <v>37</v>
      </c>
    </row>
    <row r="214" spans="1:8" x14ac:dyDescent="0.35">
      <c r="A214" t="s">
        <v>262</v>
      </c>
      <c r="B214" t="s">
        <v>9</v>
      </c>
      <c r="C214" t="s">
        <v>41</v>
      </c>
      <c r="D214">
        <v>2593</v>
      </c>
      <c r="E214">
        <v>2502</v>
      </c>
      <c r="F214">
        <v>2589</v>
      </c>
      <c r="G214">
        <v>1991</v>
      </c>
      <c r="H214">
        <v>32</v>
      </c>
    </row>
    <row r="215" spans="1:8" x14ac:dyDescent="0.35">
      <c r="A215" t="s">
        <v>263</v>
      </c>
      <c r="B215" t="s">
        <v>9</v>
      </c>
      <c r="C215" t="s">
        <v>55</v>
      </c>
      <c r="D215">
        <v>2592</v>
      </c>
      <c r="E215">
        <v>2546</v>
      </c>
      <c r="F215">
        <v>2571</v>
      </c>
      <c r="G215">
        <v>1965</v>
      </c>
      <c r="H215">
        <v>58</v>
      </c>
    </row>
    <row r="216" spans="1:8" x14ac:dyDescent="0.35">
      <c r="A216" t="s">
        <v>264</v>
      </c>
      <c r="B216" t="s">
        <v>9</v>
      </c>
      <c r="C216" t="s">
        <v>12</v>
      </c>
      <c r="D216">
        <v>2591</v>
      </c>
      <c r="E216">
        <v>2616</v>
      </c>
      <c r="F216">
        <v>2585</v>
      </c>
      <c r="G216">
        <v>1984</v>
      </c>
      <c r="H216">
        <v>39</v>
      </c>
    </row>
    <row r="217" spans="1:8" x14ac:dyDescent="0.35">
      <c r="A217" t="s">
        <v>265</v>
      </c>
      <c r="B217" t="s">
        <v>9</v>
      </c>
      <c r="C217" t="s">
        <v>266</v>
      </c>
      <c r="D217">
        <v>2591</v>
      </c>
      <c r="E217">
        <v>2612</v>
      </c>
      <c r="F217">
        <v>2607</v>
      </c>
      <c r="G217">
        <v>1989</v>
      </c>
      <c r="H217">
        <v>34</v>
      </c>
    </row>
    <row r="218" spans="1:8" x14ac:dyDescent="0.35">
      <c r="A218" t="s">
        <v>267</v>
      </c>
      <c r="B218" t="s">
        <v>9</v>
      </c>
      <c r="C218" t="s">
        <v>36</v>
      </c>
      <c r="D218">
        <v>2591</v>
      </c>
      <c r="E218">
        <v>2470</v>
      </c>
      <c r="F218">
        <v>2483</v>
      </c>
      <c r="G218">
        <v>2006</v>
      </c>
      <c r="H218">
        <v>17</v>
      </c>
    </row>
    <row r="219" spans="1:8" x14ac:dyDescent="0.35">
      <c r="A219" t="s">
        <v>268</v>
      </c>
      <c r="B219" t="s">
        <v>9</v>
      </c>
      <c r="C219" t="s">
        <v>27</v>
      </c>
      <c r="D219">
        <v>2591</v>
      </c>
      <c r="E219">
        <v>2629</v>
      </c>
      <c r="F219">
        <v>2625</v>
      </c>
      <c r="G219">
        <v>1976</v>
      </c>
      <c r="H219">
        <v>47</v>
      </c>
    </row>
    <row r="220" spans="1:8" x14ac:dyDescent="0.35">
      <c r="A220" t="s">
        <v>269</v>
      </c>
      <c r="B220" t="s">
        <v>9</v>
      </c>
      <c r="C220" t="s">
        <v>96</v>
      </c>
      <c r="D220">
        <v>2589</v>
      </c>
      <c r="E220">
        <v>2465</v>
      </c>
      <c r="F220">
        <v>2478</v>
      </c>
      <c r="G220">
        <v>1999</v>
      </c>
      <c r="H220">
        <v>24</v>
      </c>
    </row>
    <row r="221" spans="1:8" x14ac:dyDescent="0.35">
      <c r="A221" t="s">
        <v>270</v>
      </c>
      <c r="B221" t="s">
        <v>9</v>
      </c>
      <c r="C221" t="s">
        <v>74</v>
      </c>
      <c r="D221">
        <v>2589</v>
      </c>
      <c r="E221">
        <v>2547</v>
      </c>
      <c r="F221">
        <v>2528</v>
      </c>
      <c r="G221">
        <v>1987</v>
      </c>
      <c r="H221">
        <v>36</v>
      </c>
    </row>
    <row r="222" spans="1:8" x14ac:dyDescent="0.35">
      <c r="A222" t="s">
        <v>271</v>
      </c>
      <c r="B222" t="s">
        <v>9</v>
      </c>
      <c r="C222" t="s">
        <v>272</v>
      </c>
      <c r="D222">
        <v>2589</v>
      </c>
      <c r="E222">
        <v>2557</v>
      </c>
      <c r="F222">
        <v>2507</v>
      </c>
      <c r="G222">
        <v>1983</v>
      </c>
      <c r="H222">
        <v>40</v>
      </c>
    </row>
    <row r="223" spans="1:8" x14ac:dyDescent="0.35">
      <c r="A223" t="s">
        <v>273</v>
      </c>
      <c r="B223" t="s">
        <v>9</v>
      </c>
      <c r="C223" t="s">
        <v>274</v>
      </c>
      <c r="D223">
        <v>2589</v>
      </c>
      <c r="E223">
        <v>2557</v>
      </c>
      <c r="F223">
        <v>2587</v>
      </c>
      <c r="G223">
        <v>2001</v>
      </c>
      <c r="H223">
        <v>22</v>
      </c>
    </row>
    <row r="224" spans="1:8" x14ac:dyDescent="0.35">
      <c r="A224" t="s">
        <v>275</v>
      </c>
      <c r="B224" t="s">
        <v>9</v>
      </c>
      <c r="C224" t="s">
        <v>47</v>
      </c>
      <c r="D224">
        <v>2589</v>
      </c>
      <c r="E224">
        <v>2527</v>
      </c>
      <c r="F224">
        <v>2588</v>
      </c>
      <c r="G224">
        <v>2002</v>
      </c>
      <c r="H224">
        <v>21</v>
      </c>
    </row>
    <row r="225" spans="1:8" x14ac:dyDescent="0.35">
      <c r="A225" t="s">
        <v>276</v>
      </c>
      <c r="B225" t="s">
        <v>9</v>
      </c>
      <c r="C225" t="s">
        <v>22</v>
      </c>
      <c r="D225">
        <v>2588</v>
      </c>
      <c r="E225">
        <v>2614</v>
      </c>
      <c r="F225">
        <v>2587</v>
      </c>
      <c r="G225">
        <v>1968</v>
      </c>
      <c r="H225">
        <v>55</v>
      </c>
    </row>
    <row r="226" spans="1:8" x14ac:dyDescent="0.35">
      <c r="A226" t="s">
        <v>277</v>
      </c>
      <c r="B226" t="s">
        <v>9</v>
      </c>
      <c r="C226" t="s">
        <v>25</v>
      </c>
      <c r="D226">
        <v>2588</v>
      </c>
      <c r="E226">
        <v>2543</v>
      </c>
      <c r="F226">
        <v>2494</v>
      </c>
      <c r="G226">
        <v>1997</v>
      </c>
      <c r="H226">
        <v>26</v>
      </c>
    </row>
    <row r="227" spans="1:8" x14ac:dyDescent="0.35">
      <c r="A227" t="s">
        <v>278</v>
      </c>
      <c r="B227" t="s">
        <v>9</v>
      </c>
      <c r="C227" t="s">
        <v>17</v>
      </c>
      <c r="D227">
        <v>2588</v>
      </c>
      <c r="E227">
        <v>2604</v>
      </c>
      <c r="F227">
        <v>2630</v>
      </c>
      <c r="G227">
        <v>1984</v>
      </c>
      <c r="H227">
        <v>39</v>
      </c>
    </row>
    <row r="228" spans="1:8" x14ac:dyDescent="0.35">
      <c r="A228" t="s">
        <v>279</v>
      </c>
      <c r="B228" t="s">
        <v>9</v>
      </c>
      <c r="C228" t="s">
        <v>17</v>
      </c>
      <c r="D228">
        <v>2588</v>
      </c>
      <c r="E228">
        <v>2529</v>
      </c>
      <c r="F228">
        <v>2478</v>
      </c>
      <c r="G228">
        <v>1985</v>
      </c>
      <c r="H228">
        <v>38</v>
      </c>
    </row>
    <row r="229" spans="1:8" x14ac:dyDescent="0.35">
      <c r="A229" t="s">
        <v>280</v>
      </c>
      <c r="B229" t="s">
        <v>9</v>
      </c>
      <c r="C229" t="s">
        <v>281</v>
      </c>
      <c r="D229">
        <v>2588</v>
      </c>
      <c r="E229">
        <v>2505</v>
      </c>
      <c r="F229">
        <v>2561</v>
      </c>
      <c r="G229">
        <v>1989</v>
      </c>
      <c r="H229">
        <v>34</v>
      </c>
    </row>
    <row r="230" spans="1:8" x14ac:dyDescent="0.35">
      <c r="A230" t="s">
        <v>282</v>
      </c>
      <c r="B230" t="s">
        <v>9</v>
      </c>
      <c r="C230" t="s">
        <v>65</v>
      </c>
      <c r="D230">
        <v>2588</v>
      </c>
      <c r="E230">
        <v>2573</v>
      </c>
      <c r="F230">
        <v>2539</v>
      </c>
      <c r="G230">
        <v>1978</v>
      </c>
      <c r="H230">
        <v>45</v>
      </c>
    </row>
    <row r="231" spans="1:8" x14ac:dyDescent="0.35">
      <c r="A231" t="s">
        <v>283</v>
      </c>
      <c r="B231" t="s">
        <v>9</v>
      </c>
      <c r="C231" t="s">
        <v>49</v>
      </c>
      <c r="D231">
        <v>2588</v>
      </c>
      <c r="E231">
        <v>2611</v>
      </c>
      <c r="F231">
        <v>2535</v>
      </c>
      <c r="G231">
        <v>1988</v>
      </c>
      <c r="H231">
        <v>35</v>
      </c>
    </row>
    <row r="232" spans="1:8" x14ac:dyDescent="0.35">
      <c r="A232" t="s">
        <v>284</v>
      </c>
      <c r="B232" t="s">
        <v>9</v>
      </c>
      <c r="C232" t="s">
        <v>285</v>
      </c>
      <c r="D232">
        <v>2586</v>
      </c>
      <c r="E232">
        <v>2502</v>
      </c>
      <c r="F232">
        <v>2552</v>
      </c>
      <c r="G232">
        <v>1977</v>
      </c>
      <c r="H232">
        <v>46</v>
      </c>
    </row>
    <row r="233" spans="1:8" x14ac:dyDescent="0.35">
      <c r="A233" t="s">
        <v>286</v>
      </c>
      <c r="B233" t="s">
        <v>9</v>
      </c>
      <c r="C233" t="s">
        <v>65</v>
      </c>
      <c r="D233">
        <v>2586</v>
      </c>
      <c r="G233">
        <v>1964</v>
      </c>
      <c r="H233">
        <v>59</v>
      </c>
    </row>
    <row r="234" spans="1:8" x14ac:dyDescent="0.35">
      <c r="A234" t="s">
        <v>287</v>
      </c>
      <c r="B234" t="s">
        <v>9</v>
      </c>
      <c r="C234" t="s">
        <v>14</v>
      </c>
      <c r="D234">
        <v>2585</v>
      </c>
      <c r="E234">
        <v>2522</v>
      </c>
      <c r="F234">
        <v>2516</v>
      </c>
      <c r="G234">
        <v>1999</v>
      </c>
      <c r="H234">
        <v>24</v>
      </c>
    </row>
    <row r="235" spans="1:8" x14ac:dyDescent="0.35">
      <c r="A235" t="s">
        <v>288</v>
      </c>
      <c r="B235" t="s">
        <v>9</v>
      </c>
      <c r="C235" t="s">
        <v>19</v>
      </c>
      <c r="D235">
        <v>2585</v>
      </c>
      <c r="E235">
        <v>2591</v>
      </c>
      <c r="F235">
        <v>2538</v>
      </c>
      <c r="G235">
        <v>1986</v>
      </c>
      <c r="H235">
        <v>37</v>
      </c>
    </row>
    <row r="236" spans="1:8" x14ac:dyDescent="0.35">
      <c r="A236" t="s">
        <v>289</v>
      </c>
      <c r="B236" t="s">
        <v>9</v>
      </c>
      <c r="C236" t="s">
        <v>259</v>
      </c>
      <c r="D236">
        <v>2585</v>
      </c>
      <c r="E236">
        <v>2610</v>
      </c>
      <c r="F236">
        <v>2524</v>
      </c>
      <c r="G236">
        <v>2000</v>
      </c>
      <c r="H236">
        <v>23</v>
      </c>
    </row>
    <row r="237" spans="1:8" x14ac:dyDescent="0.35">
      <c r="A237" t="s">
        <v>290</v>
      </c>
      <c r="B237" t="s">
        <v>9</v>
      </c>
      <c r="C237" t="s">
        <v>291</v>
      </c>
      <c r="D237">
        <v>2584</v>
      </c>
      <c r="E237">
        <v>2502</v>
      </c>
      <c r="F237">
        <v>2612</v>
      </c>
      <c r="G237">
        <v>1995</v>
      </c>
      <c r="H237">
        <v>28</v>
      </c>
    </row>
    <row r="238" spans="1:8" x14ac:dyDescent="0.35">
      <c r="A238" t="s">
        <v>292</v>
      </c>
      <c r="B238" t="s">
        <v>9</v>
      </c>
      <c r="C238" t="s">
        <v>293</v>
      </c>
      <c r="D238">
        <v>2584</v>
      </c>
      <c r="E238">
        <v>2609</v>
      </c>
      <c r="F238">
        <v>2593</v>
      </c>
      <c r="G238">
        <v>1978</v>
      </c>
      <c r="H238">
        <v>45</v>
      </c>
    </row>
    <row r="239" spans="1:8" x14ac:dyDescent="0.35">
      <c r="A239" t="s">
        <v>294</v>
      </c>
      <c r="B239" t="s">
        <v>9</v>
      </c>
      <c r="C239" t="s">
        <v>101</v>
      </c>
      <c r="D239">
        <v>2584</v>
      </c>
      <c r="E239">
        <v>2479</v>
      </c>
      <c r="F239">
        <v>2481</v>
      </c>
      <c r="G239">
        <v>1983</v>
      </c>
      <c r="H239">
        <v>40</v>
      </c>
    </row>
    <row r="240" spans="1:8" x14ac:dyDescent="0.35">
      <c r="A240" t="s">
        <v>295</v>
      </c>
      <c r="B240" t="s">
        <v>9</v>
      </c>
      <c r="C240" t="s">
        <v>65</v>
      </c>
      <c r="D240">
        <v>2583</v>
      </c>
      <c r="E240">
        <v>2576</v>
      </c>
      <c r="F240">
        <v>2527</v>
      </c>
      <c r="G240">
        <v>1987</v>
      </c>
      <c r="H240">
        <v>36</v>
      </c>
    </row>
    <row r="241" spans="1:8" x14ac:dyDescent="0.35">
      <c r="A241" t="s">
        <v>296</v>
      </c>
      <c r="B241" t="s">
        <v>9</v>
      </c>
      <c r="C241" t="s">
        <v>297</v>
      </c>
      <c r="D241">
        <v>2583</v>
      </c>
      <c r="E241">
        <v>2479</v>
      </c>
      <c r="F241">
        <v>2485</v>
      </c>
      <c r="G241">
        <v>2000</v>
      </c>
      <c r="H241">
        <v>23</v>
      </c>
    </row>
    <row r="242" spans="1:8" x14ac:dyDescent="0.35">
      <c r="A242" t="s">
        <v>298</v>
      </c>
      <c r="B242" t="s">
        <v>9</v>
      </c>
      <c r="C242" t="s">
        <v>12</v>
      </c>
      <c r="D242">
        <v>2583</v>
      </c>
      <c r="F242">
        <v>2574</v>
      </c>
      <c r="G242">
        <v>2001</v>
      </c>
      <c r="H242">
        <v>22</v>
      </c>
    </row>
    <row r="243" spans="1:8" x14ac:dyDescent="0.35">
      <c r="A243" t="s">
        <v>299</v>
      </c>
      <c r="B243" t="s">
        <v>9</v>
      </c>
      <c r="C243" t="s">
        <v>114</v>
      </c>
      <c r="D243">
        <v>2582</v>
      </c>
      <c r="E243">
        <v>2611</v>
      </c>
      <c r="F243">
        <v>2555</v>
      </c>
      <c r="G243">
        <v>1989</v>
      </c>
      <c r="H243">
        <v>34</v>
      </c>
    </row>
    <row r="244" spans="1:8" x14ac:dyDescent="0.35">
      <c r="A244" t="s">
        <v>300</v>
      </c>
      <c r="B244" t="s">
        <v>9</v>
      </c>
      <c r="C244" t="s">
        <v>74</v>
      </c>
      <c r="D244">
        <v>2582</v>
      </c>
      <c r="E244">
        <v>2532</v>
      </c>
      <c r="F244">
        <v>2539</v>
      </c>
      <c r="G244">
        <v>1994</v>
      </c>
      <c r="H244">
        <v>29</v>
      </c>
    </row>
    <row r="245" spans="1:8" x14ac:dyDescent="0.35">
      <c r="A245" t="s">
        <v>301</v>
      </c>
      <c r="B245" t="s">
        <v>9</v>
      </c>
      <c r="C245" t="s">
        <v>98</v>
      </c>
      <c r="D245">
        <v>2582</v>
      </c>
      <c r="E245">
        <v>2625</v>
      </c>
      <c r="F245">
        <v>2623</v>
      </c>
      <c r="G245">
        <v>1983</v>
      </c>
      <c r="H245">
        <v>40</v>
      </c>
    </row>
    <row r="246" spans="1:8" x14ac:dyDescent="0.35">
      <c r="A246" t="s">
        <v>302</v>
      </c>
      <c r="B246" t="s">
        <v>9</v>
      </c>
      <c r="C246" t="s">
        <v>30</v>
      </c>
      <c r="D246">
        <v>2582</v>
      </c>
      <c r="E246">
        <v>2624</v>
      </c>
      <c r="F246">
        <v>2645</v>
      </c>
      <c r="G246">
        <v>1985</v>
      </c>
      <c r="H246">
        <v>38</v>
      </c>
    </row>
    <row r="247" spans="1:8" x14ac:dyDescent="0.35">
      <c r="A247" t="s">
        <v>303</v>
      </c>
      <c r="B247" t="s">
        <v>9</v>
      </c>
      <c r="C247" t="s">
        <v>27</v>
      </c>
      <c r="D247">
        <v>2582</v>
      </c>
      <c r="E247">
        <v>2544</v>
      </c>
      <c r="F247">
        <v>2551</v>
      </c>
      <c r="G247">
        <v>1984</v>
      </c>
      <c r="H247">
        <v>39</v>
      </c>
    </row>
    <row r="248" spans="1:8" x14ac:dyDescent="0.35">
      <c r="A248" t="s">
        <v>304</v>
      </c>
      <c r="B248" t="s">
        <v>9</v>
      </c>
      <c r="C248" t="s">
        <v>12</v>
      </c>
      <c r="D248">
        <v>2582</v>
      </c>
      <c r="E248">
        <v>2634</v>
      </c>
      <c r="F248">
        <v>2566</v>
      </c>
      <c r="G248">
        <v>1983</v>
      </c>
      <c r="H248">
        <v>40</v>
      </c>
    </row>
    <row r="249" spans="1:8" x14ac:dyDescent="0.35">
      <c r="A249" t="s">
        <v>305</v>
      </c>
      <c r="B249" t="s">
        <v>9</v>
      </c>
      <c r="C249" t="s">
        <v>49</v>
      </c>
      <c r="D249">
        <v>2582</v>
      </c>
      <c r="F249">
        <v>2581</v>
      </c>
      <c r="G249">
        <v>1965</v>
      </c>
      <c r="H249">
        <v>58</v>
      </c>
    </row>
    <row r="250" spans="1:8" x14ac:dyDescent="0.35">
      <c r="A250" t="s">
        <v>306</v>
      </c>
      <c r="B250" t="s">
        <v>9</v>
      </c>
      <c r="C250" t="s">
        <v>22</v>
      </c>
      <c r="D250">
        <v>2581</v>
      </c>
      <c r="F250">
        <v>2526</v>
      </c>
      <c r="G250">
        <v>1972</v>
      </c>
      <c r="H250">
        <v>51</v>
      </c>
    </row>
    <row r="251" spans="1:8" x14ac:dyDescent="0.35">
      <c r="A251" t="s">
        <v>307</v>
      </c>
      <c r="B251" t="s">
        <v>9</v>
      </c>
      <c r="C251" t="s">
        <v>19</v>
      </c>
      <c r="D251">
        <v>2581</v>
      </c>
      <c r="E251">
        <v>2484</v>
      </c>
      <c r="F251">
        <v>2458</v>
      </c>
      <c r="G251">
        <v>1999</v>
      </c>
      <c r="H251">
        <v>24</v>
      </c>
    </row>
    <row r="252" spans="1:8" x14ac:dyDescent="0.35">
      <c r="A252" t="s">
        <v>308</v>
      </c>
      <c r="B252" t="s">
        <v>9</v>
      </c>
      <c r="C252" t="s">
        <v>59</v>
      </c>
      <c r="D252">
        <v>2581</v>
      </c>
      <c r="E252">
        <v>2616</v>
      </c>
      <c r="F252">
        <v>2624</v>
      </c>
      <c r="G252">
        <v>1989</v>
      </c>
      <c r="H252">
        <v>34</v>
      </c>
    </row>
    <row r="253" spans="1:8" x14ac:dyDescent="0.35">
      <c r="A253" t="s">
        <v>309</v>
      </c>
      <c r="B253" t="s">
        <v>9</v>
      </c>
      <c r="C253" t="s">
        <v>310</v>
      </c>
      <c r="D253">
        <v>2581</v>
      </c>
      <c r="E253">
        <v>2458</v>
      </c>
      <c r="F253">
        <v>2454</v>
      </c>
      <c r="G253">
        <v>2000</v>
      </c>
      <c r="H253">
        <v>23</v>
      </c>
    </row>
    <row r="254" spans="1:8" x14ac:dyDescent="0.35">
      <c r="A254" t="s">
        <v>311</v>
      </c>
      <c r="B254" t="s">
        <v>9</v>
      </c>
      <c r="C254" t="s">
        <v>41</v>
      </c>
      <c r="D254">
        <v>2580</v>
      </c>
      <c r="E254">
        <v>2545</v>
      </c>
      <c r="F254">
        <v>2453</v>
      </c>
      <c r="G254">
        <v>2001</v>
      </c>
      <c r="H254">
        <v>22</v>
      </c>
    </row>
    <row r="255" spans="1:8" x14ac:dyDescent="0.35">
      <c r="A255" t="s">
        <v>312</v>
      </c>
      <c r="B255" t="s">
        <v>9</v>
      </c>
      <c r="C255" t="s">
        <v>313</v>
      </c>
      <c r="D255">
        <v>2580</v>
      </c>
      <c r="E255">
        <v>2544</v>
      </c>
      <c r="F255">
        <v>2550</v>
      </c>
      <c r="G255">
        <v>2001</v>
      </c>
      <c r="H255">
        <v>22</v>
      </c>
    </row>
    <row r="256" spans="1:8" x14ac:dyDescent="0.35">
      <c r="A256" t="s">
        <v>314</v>
      </c>
      <c r="B256" t="s">
        <v>9</v>
      </c>
      <c r="C256" t="s">
        <v>233</v>
      </c>
      <c r="D256">
        <v>2580</v>
      </c>
      <c r="E256">
        <v>2577</v>
      </c>
      <c r="F256">
        <v>2569</v>
      </c>
      <c r="G256">
        <v>1979</v>
      </c>
      <c r="H256">
        <v>44</v>
      </c>
    </row>
    <row r="257" spans="1:8" x14ac:dyDescent="0.35">
      <c r="A257" t="s">
        <v>315</v>
      </c>
      <c r="B257" t="s">
        <v>9</v>
      </c>
      <c r="C257" t="s">
        <v>65</v>
      </c>
      <c r="D257">
        <v>2579</v>
      </c>
      <c r="E257">
        <v>2562</v>
      </c>
      <c r="F257">
        <v>2556</v>
      </c>
      <c r="G257">
        <v>1980</v>
      </c>
      <c r="H257">
        <v>43</v>
      </c>
    </row>
    <row r="258" spans="1:8" x14ac:dyDescent="0.35">
      <c r="A258" t="s">
        <v>316</v>
      </c>
      <c r="B258" t="s">
        <v>9</v>
      </c>
      <c r="C258" t="s">
        <v>19</v>
      </c>
      <c r="D258">
        <v>2579</v>
      </c>
      <c r="E258">
        <v>2537</v>
      </c>
      <c r="F258">
        <v>2590</v>
      </c>
      <c r="G258">
        <v>1982</v>
      </c>
      <c r="H258">
        <v>41</v>
      </c>
    </row>
    <row r="259" spans="1:8" x14ac:dyDescent="0.35">
      <c r="A259" t="s">
        <v>317</v>
      </c>
      <c r="B259" t="s">
        <v>9</v>
      </c>
      <c r="C259" t="s">
        <v>49</v>
      </c>
      <c r="D259">
        <v>2579</v>
      </c>
      <c r="E259">
        <v>2563</v>
      </c>
      <c r="F259">
        <v>2501</v>
      </c>
      <c r="G259">
        <v>1976</v>
      </c>
      <c r="H259">
        <v>47</v>
      </c>
    </row>
    <row r="260" spans="1:8" x14ac:dyDescent="0.35">
      <c r="A260" t="s">
        <v>318</v>
      </c>
      <c r="B260" t="s">
        <v>9</v>
      </c>
      <c r="C260" t="s">
        <v>59</v>
      </c>
      <c r="D260">
        <v>2579</v>
      </c>
      <c r="E260">
        <v>2486</v>
      </c>
      <c r="F260">
        <v>2486</v>
      </c>
      <c r="G260">
        <v>1995</v>
      </c>
      <c r="H260">
        <v>28</v>
      </c>
    </row>
    <row r="261" spans="1:8" x14ac:dyDescent="0.35">
      <c r="A261" t="s">
        <v>319</v>
      </c>
      <c r="B261" t="s">
        <v>9</v>
      </c>
      <c r="C261" t="s">
        <v>61</v>
      </c>
      <c r="D261">
        <v>2579</v>
      </c>
      <c r="E261">
        <v>2534</v>
      </c>
      <c r="F261">
        <v>2626</v>
      </c>
      <c r="G261">
        <v>1992</v>
      </c>
      <c r="H261">
        <v>31</v>
      </c>
    </row>
    <row r="262" spans="1:8" x14ac:dyDescent="0.35">
      <c r="A262" t="s">
        <v>320</v>
      </c>
      <c r="B262" t="s">
        <v>9</v>
      </c>
      <c r="C262" t="s">
        <v>41</v>
      </c>
      <c r="D262">
        <v>2579</v>
      </c>
      <c r="E262">
        <v>2402</v>
      </c>
      <c r="F262">
        <v>2467</v>
      </c>
      <c r="G262">
        <v>1996</v>
      </c>
      <c r="H262">
        <v>27</v>
      </c>
    </row>
    <row r="263" spans="1:8" x14ac:dyDescent="0.35">
      <c r="A263" t="s">
        <v>321</v>
      </c>
      <c r="B263" t="s">
        <v>9</v>
      </c>
      <c r="C263" t="s">
        <v>14</v>
      </c>
      <c r="D263">
        <v>2579</v>
      </c>
      <c r="E263">
        <v>2424</v>
      </c>
      <c r="F263">
        <v>2432</v>
      </c>
      <c r="G263">
        <v>2000</v>
      </c>
      <c r="H263">
        <v>23</v>
      </c>
    </row>
    <row r="264" spans="1:8" x14ac:dyDescent="0.35">
      <c r="A264" t="s">
        <v>322</v>
      </c>
      <c r="B264" t="s">
        <v>9</v>
      </c>
      <c r="C264" t="s">
        <v>19</v>
      </c>
      <c r="D264">
        <v>2579</v>
      </c>
      <c r="E264">
        <v>2529</v>
      </c>
      <c r="F264">
        <v>2552</v>
      </c>
      <c r="G264">
        <v>1984</v>
      </c>
      <c r="H264">
        <v>39</v>
      </c>
    </row>
    <row r="265" spans="1:8" x14ac:dyDescent="0.35">
      <c r="A265" t="s">
        <v>323</v>
      </c>
      <c r="B265" t="s">
        <v>9</v>
      </c>
      <c r="C265" t="s">
        <v>293</v>
      </c>
      <c r="D265">
        <v>2579</v>
      </c>
      <c r="E265">
        <v>2530</v>
      </c>
      <c r="F265">
        <v>2512</v>
      </c>
      <c r="G265">
        <v>1996</v>
      </c>
      <c r="H265">
        <v>27</v>
      </c>
    </row>
    <row r="266" spans="1:8" x14ac:dyDescent="0.35">
      <c r="A266" t="s">
        <v>324</v>
      </c>
      <c r="B266" t="s">
        <v>9</v>
      </c>
      <c r="C266" t="s">
        <v>25</v>
      </c>
      <c r="D266">
        <v>2578</v>
      </c>
      <c r="E266">
        <v>2645</v>
      </c>
      <c r="F266">
        <v>2549</v>
      </c>
      <c r="G266">
        <v>1983</v>
      </c>
      <c r="H266">
        <v>40</v>
      </c>
    </row>
    <row r="267" spans="1:8" x14ac:dyDescent="0.35">
      <c r="A267" t="s">
        <v>325</v>
      </c>
      <c r="B267" t="s">
        <v>9</v>
      </c>
      <c r="C267" t="s">
        <v>61</v>
      </c>
      <c r="D267">
        <v>2578</v>
      </c>
      <c r="E267">
        <v>2547</v>
      </c>
      <c r="F267">
        <v>2469</v>
      </c>
      <c r="G267">
        <v>2002</v>
      </c>
      <c r="H267">
        <v>21</v>
      </c>
    </row>
    <row r="268" spans="1:8" x14ac:dyDescent="0.35">
      <c r="A268" t="s">
        <v>326</v>
      </c>
      <c r="B268" t="s">
        <v>9</v>
      </c>
      <c r="C268" t="s">
        <v>19</v>
      </c>
      <c r="D268">
        <v>2578</v>
      </c>
      <c r="E268">
        <v>2599</v>
      </c>
      <c r="F268">
        <v>2611</v>
      </c>
      <c r="G268">
        <v>1992</v>
      </c>
      <c r="H268">
        <v>31</v>
      </c>
    </row>
    <row r="269" spans="1:8" x14ac:dyDescent="0.35">
      <c r="A269" t="s">
        <v>327</v>
      </c>
      <c r="B269" t="s">
        <v>9</v>
      </c>
      <c r="C269" t="s">
        <v>114</v>
      </c>
      <c r="D269">
        <v>2578</v>
      </c>
      <c r="E269">
        <v>2525</v>
      </c>
      <c r="F269">
        <v>2519</v>
      </c>
      <c r="G269">
        <v>1968</v>
      </c>
      <c r="H269">
        <v>55</v>
      </c>
    </row>
    <row r="270" spans="1:8" x14ac:dyDescent="0.35">
      <c r="A270" t="s">
        <v>328</v>
      </c>
      <c r="B270" t="s">
        <v>9</v>
      </c>
      <c r="C270" t="s">
        <v>14</v>
      </c>
      <c r="D270">
        <v>2578</v>
      </c>
      <c r="E270">
        <v>2493</v>
      </c>
      <c r="F270">
        <v>2535</v>
      </c>
      <c r="G270">
        <v>1978</v>
      </c>
      <c r="H270">
        <v>45</v>
      </c>
    </row>
    <row r="271" spans="1:8" x14ac:dyDescent="0.35">
      <c r="A271" t="s">
        <v>329</v>
      </c>
      <c r="B271" t="s">
        <v>9</v>
      </c>
      <c r="C271" t="s">
        <v>114</v>
      </c>
      <c r="D271">
        <v>2577</v>
      </c>
      <c r="E271">
        <v>2496</v>
      </c>
      <c r="F271">
        <v>2505</v>
      </c>
      <c r="G271">
        <v>1981</v>
      </c>
      <c r="H271">
        <v>42</v>
      </c>
    </row>
    <row r="272" spans="1:8" x14ac:dyDescent="0.35">
      <c r="A272" t="s">
        <v>330</v>
      </c>
      <c r="B272" t="s">
        <v>9</v>
      </c>
      <c r="C272" t="s">
        <v>274</v>
      </c>
      <c r="D272">
        <v>2577</v>
      </c>
      <c r="E272">
        <v>2498</v>
      </c>
      <c r="F272">
        <v>2567</v>
      </c>
      <c r="G272">
        <v>2000</v>
      </c>
      <c r="H272">
        <v>23</v>
      </c>
    </row>
    <row r="273" spans="1:8" x14ac:dyDescent="0.35">
      <c r="A273" t="s">
        <v>331</v>
      </c>
      <c r="B273" t="s">
        <v>9</v>
      </c>
      <c r="C273" t="s">
        <v>25</v>
      </c>
      <c r="D273">
        <v>2577</v>
      </c>
      <c r="E273">
        <v>2381</v>
      </c>
      <c r="F273">
        <v>2425</v>
      </c>
      <c r="G273">
        <v>2006</v>
      </c>
      <c r="H273">
        <v>17</v>
      </c>
    </row>
    <row r="274" spans="1:8" x14ac:dyDescent="0.35">
      <c r="A274" t="s">
        <v>332</v>
      </c>
      <c r="B274" t="s">
        <v>9</v>
      </c>
      <c r="C274" t="s">
        <v>14</v>
      </c>
      <c r="D274">
        <v>2577</v>
      </c>
      <c r="E274">
        <v>2501</v>
      </c>
      <c r="F274">
        <v>2504</v>
      </c>
      <c r="G274">
        <v>1993</v>
      </c>
      <c r="H274">
        <v>30</v>
      </c>
    </row>
    <row r="275" spans="1:8" x14ac:dyDescent="0.35">
      <c r="A275" t="s">
        <v>333</v>
      </c>
      <c r="B275" t="s">
        <v>9</v>
      </c>
      <c r="C275" t="s">
        <v>334</v>
      </c>
      <c r="D275">
        <v>2575</v>
      </c>
      <c r="E275">
        <v>2543</v>
      </c>
      <c r="F275">
        <v>2568</v>
      </c>
      <c r="G275">
        <v>2005</v>
      </c>
      <c r="H275">
        <v>18</v>
      </c>
    </row>
    <row r="276" spans="1:8" x14ac:dyDescent="0.35">
      <c r="A276" t="s">
        <v>335</v>
      </c>
      <c r="B276" t="s">
        <v>9</v>
      </c>
      <c r="C276" t="s">
        <v>158</v>
      </c>
      <c r="D276">
        <v>2575</v>
      </c>
      <c r="E276">
        <v>2527</v>
      </c>
      <c r="F276">
        <v>2544</v>
      </c>
      <c r="G276">
        <v>2000</v>
      </c>
      <c r="H276">
        <v>23</v>
      </c>
    </row>
    <row r="277" spans="1:8" x14ac:dyDescent="0.35">
      <c r="A277" t="s">
        <v>336</v>
      </c>
      <c r="B277" t="s">
        <v>9</v>
      </c>
      <c r="C277" t="s">
        <v>114</v>
      </c>
      <c r="D277">
        <v>2575</v>
      </c>
      <c r="E277">
        <v>2539</v>
      </c>
      <c r="F277">
        <v>2596</v>
      </c>
      <c r="G277">
        <v>1983</v>
      </c>
      <c r="H277">
        <v>40</v>
      </c>
    </row>
    <row r="278" spans="1:8" x14ac:dyDescent="0.35">
      <c r="A278" t="s">
        <v>337</v>
      </c>
      <c r="B278" t="s">
        <v>9</v>
      </c>
      <c r="C278" t="s">
        <v>14</v>
      </c>
      <c r="D278">
        <v>2574</v>
      </c>
      <c r="E278">
        <v>2526</v>
      </c>
      <c r="F278">
        <v>2596</v>
      </c>
      <c r="G278">
        <v>1988</v>
      </c>
      <c r="H278">
        <v>35</v>
      </c>
    </row>
    <row r="279" spans="1:8" x14ac:dyDescent="0.35">
      <c r="A279" t="s">
        <v>338</v>
      </c>
      <c r="B279" t="s">
        <v>9</v>
      </c>
      <c r="C279" t="s">
        <v>69</v>
      </c>
      <c r="D279">
        <v>2574</v>
      </c>
      <c r="E279">
        <v>2530</v>
      </c>
      <c r="F279">
        <v>2585</v>
      </c>
      <c r="G279">
        <v>1990</v>
      </c>
      <c r="H279">
        <v>33</v>
      </c>
    </row>
    <row r="280" spans="1:8" x14ac:dyDescent="0.35">
      <c r="A280" t="s">
        <v>339</v>
      </c>
      <c r="B280" t="s">
        <v>9</v>
      </c>
      <c r="C280" t="s">
        <v>49</v>
      </c>
      <c r="D280">
        <v>2573</v>
      </c>
      <c r="E280">
        <v>2527</v>
      </c>
      <c r="F280">
        <v>2482</v>
      </c>
      <c r="G280">
        <v>1987</v>
      </c>
      <c r="H280">
        <v>36</v>
      </c>
    </row>
    <row r="281" spans="1:8" x14ac:dyDescent="0.35">
      <c r="A281" t="s">
        <v>340</v>
      </c>
      <c r="B281" t="s">
        <v>9</v>
      </c>
      <c r="C281" t="s">
        <v>183</v>
      </c>
      <c r="D281">
        <v>2573</v>
      </c>
      <c r="E281">
        <v>2553</v>
      </c>
      <c r="F281">
        <v>2549</v>
      </c>
      <c r="G281">
        <v>1983</v>
      </c>
      <c r="H281">
        <v>40</v>
      </c>
    </row>
    <row r="282" spans="1:8" x14ac:dyDescent="0.35">
      <c r="A282" t="s">
        <v>341</v>
      </c>
      <c r="B282" t="s">
        <v>9</v>
      </c>
      <c r="C282" t="s">
        <v>259</v>
      </c>
      <c r="D282">
        <v>2573</v>
      </c>
      <c r="E282">
        <v>2490</v>
      </c>
      <c r="F282">
        <v>2561</v>
      </c>
      <c r="G282">
        <v>1988</v>
      </c>
      <c r="H282">
        <v>35</v>
      </c>
    </row>
    <row r="283" spans="1:8" x14ac:dyDescent="0.35">
      <c r="A283" t="s">
        <v>342</v>
      </c>
      <c r="B283" t="s">
        <v>9</v>
      </c>
      <c r="C283" t="s">
        <v>114</v>
      </c>
      <c r="D283">
        <v>2573</v>
      </c>
      <c r="E283">
        <v>2539</v>
      </c>
      <c r="F283">
        <v>2530</v>
      </c>
      <c r="G283">
        <v>1985</v>
      </c>
      <c r="H283">
        <v>38</v>
      </c>
    </row>
    <row r="284" spans="1:8" x14ac:dyDescent="0.35">
      <c r="A284" t="s">
        <v>343</v>
      </c>
      <c r="B284" t="s">
        <v>9</v>
      </c>
      <c r="C284" t="s">
        <v>25</v>
      </c>
      <c r="D284">
        <v>2573</v>
      </c>
      <c r="E284">
        <v>2489</v>
      </c>
      <c r="F284">
        <v>2511</v>
      </c>
      <c r="G284">
        <v>1989</v>
      </c>
      <c r="H284">
        <v>34</v>
      </c>
    </row>
    <row r="285" spans="1:8" x14ac:dyDescent="0.35">
      <c r="A285" t="s">
        <v>344</v>
      </c>
      <c r="B285" t="s">
        <v>9</v>
      </c>
      <c r="C285" t="s">
        <v>233</v>
      </c>
      <c r="D285">
        <v>2572</v>
      </c>
      <c r="E285">
        <v>2534</v>
      </c>
      <c r="F285">
        <v>2493</v>
      </c>
      <c r="G285">
        <v>1981</v>
      </c>
      <c r="H285">
        <v>42</v>
      </c>
    </row>
    <row r="286" spans="1:8" x14ac:dyDescent="0.35">
      <c r="A286" t="s">
        <v>345</v>
      </c>
      <c r="B286" t="s">
        <v>9</v>
      </c>
      <c r="C286" t="s">
        <v>19</v>
      </c>
      <c r="D286">
        <v>2572</v>
      </c>
      <c r="E286">
        <v>2527</v>
      </c>
      <c r="F286">
        <v>2541</v>
      </c>
      <c r="G286">
        <v>1985</v>
      </c>
      <c r="H286">
        <v>38</v>
      </c>
    </row>
    <row r="287" spans="1:8" x14ac:dyDescent="0.35">
      <c r="A287" t="s">
        <v>346</v>
      </c>
      <c r="B287" t="s">
        <v>9</v>
      </c>
      <c r="C287" t="s">
        <v>10</v>
      </c>
      <c r="D287">
        <v>2572</v>
      </c>
      <c r="E287">
        <v>2493</v>
      </c>
      <c r="F287">
        <v>2493</v>
      </c>
      <c r="G287">
        <v>1988</v>
      </c>
      <c r="H287">
        <v>35</v>
      </c>
    </row>
    <row r="288" spans="1:8" x14ac:dyDescent="0.35">
      <c r="A288" t="s">
        <v>347</v>
      </c>
      <c r="B288" t="s">
        <v>9</v>
      </c>
      <c r="C288" t="s">
        <v>17</v>
      </c>
      <c r="D288">
        <v>2572</v>
      </c>
      <c r="E288">
        <v>2411</v>
      </c>
      <c r="F288">
        <v>2417</v>
      </c>
      <c r="G288">
        <v>2007</v>
      </c>
      <c r="H288">
        <v>16</v>
      </c>
    </row>
    <row r="289" spans="1:8" x14ac:dyDescent="0.35">
      <c r="A289" t="s">
        <v>348</v>
      </c>
      <c r="B289" t="s">
        <v>9</v>
      </c>
      <c r="C289" t="s">
        <v>61</v>
      </c>
      <c r="D289">
        <v>2571</v>
      </c>
      <c r="E289">
        <v>2495</v>
      </c>
      <c r="G289">
        <v>1981</v>
      </c>
      <c r="H289">
        <v>42</v>
      </c>
    </row>
    <row r="290" spans="1:8" x14ac:dyDescent="0.35">
      <c r="A290" t="s">
        <v>349</v>
      </c>
      <c r="B290" t="s">
        <v>9</v>
      </c>
      <c r="C290" t="s">
        <v>17</v>
      </c>
      <c r="D290">
        <v>2571</v>
      </c>
      <c r="E290">
        <v>2581</v>
      </c>
      <c r="F290">
        <v>2584</v>
      </c>
      <c r="G290">
        <v>1983</v>
      </c>
      <c r="H290">
        <v>40</v>
      </c>
    </row>
    <row r="291" spans="1:8" x14ac:dyDescent="0.35">
      <c r="A291" t="s">
        <v>350</v>
      </c>
      <c r="B291" t="s">
        <v>9</v>
      </c>
      <c r="C291" t="s">
        <v>41</v>
      </c>
      <c r="D291">
        <v>2571</v>
      </c>
      <c r="E291">
        <v>2512</v>
      </c>
      <c r="F291">
        <v>2558</v>
      </c>
      <c r="G291">
        <v>2003</v>
      </c>
      <c r="H291">
        <v>20</v>
      </c>
    </row>
    <row r="292" spans="1:8" x14ac:dyDescent="0.35">
      <c r="A292" t="s">
        <v>351</v>
      </c>
      <c r="B292" t="s">
        <v>9</v>
      </c>
      <c r="C292" t="s">
        <v>310</v>
      </c>
      <c r="D292">
        <v>2571</v>
      </c>
      <c r="E292">
        <v>2507</v>
      </c>
      <c r="F292">
        <v>2481</v>
      </c>
      <c r="G292">
        <v>1997</v>
      </c>
      <c r="H292">
        <v>26</v>
      </c>
    </row>
    <row r="293" spans="1:8" x14ac:dyDescent="0.35">
      <c r="A293" t="s">
        <v>352</v>
      </c>
      <c r="B293" t="s">
        <v>9</v>
      </c>
      <c r="C293" t="s">
        <v>12</v>
      </c>
      <c r="D293">
        <v>2571</v>
      </c>
      <c r="E293">
        <v>2579</v>
      </c>
      <c r="F293">
        <v>2683</v>
      </c>
      <c r="G293">
        <v>1988</v>
      </c>
      <c r="H293">
        <v>35</v>
      </c>
    </row>
    <row r="294" spans="1:8" x14ac:dyDescent="0.35">
      <c r="A294" t="s">
        <v>353</v>
      </c>
      <c r="B294" t="s">
        <v>9</v>
      </c>
      <c r="C294" t="s">
        <v>14</v>
      </c>
      <c r="D294">
        <v>2571</v>
      </c>
      <c r="E294">
        <v>2596</v>
      </c>
      <c r="F294">
        <v>2547</v>
      </c>
      <c r="G294">
        <v>1986</v>
      </c>
      <c r="H294">
        <v>37</v>
      </c>
    </row>
    <row r="295" spans="1:8" x14ac:dyDescent="0.35">
      <c r="A295" t="s">
        <v>354</v>
      </c>
      <c r="B295" t="s">
        <v>9</v>
      </c>
      <c r="C295" t="s">
        <v>65</v>
      </c>
      <c r="D295">
        <v>2571</v>
      </c>
      <c r="E295">
        <v>2607</v>
      </c>
      <c r="F295">
        <v>2545</v>
      </c>
      <c r="G295">
        <v>1985</v>
      </c>
      <c r="H295">
        <v>38</v>
      </c>
    </row>
    <row r="296" spans="1:8" x14ac:dyDescent="0.35">
      <c r="A296" t="s">
        <v>355</v>
      </c>
      <c r="B296" t="s">
        <v>9</v>
      </c>
      <c r="C296" t="s">
        <v>12</v>
      </c>
      <c r="D296">
        <v>2570</v>
      </c>
      <c r="E296">
        <v>2588</v>
      </c>
      <c r="F296">
        <v>2569</v>
      </c>
      <c r="G296">
        <v>1988</v>
      </c>
      <c r="H296">
        <v>35</v>
      </c>
    </row>
    <row r="297" spans="1:8" x14ac:dyDescent="0.35">
      <c r="A297" t="s">
        <v>356</v>
      </c>
      <c r="B297" t="s">
        <v>9</v>
      </c>
      <c r="C297" t="s">
        <v>25</v>
      </c>
      <c r="D297">
        <v>2570</v>
      </c>
      <c r="E297">
        <v>2441</v>
      </c>
      <c r="F297">
        <v>2545</v>
      </c>
      <c r="G297">
        <v>1998</v>
      </c>
      <c r="H297">
        <v>25</v>
      </c>
    </row>
    <row r="298" spans="1:8" x14ac:dyDescent="0.35">
      <c r="A298" t="s">
        <v>357</v>
      </c>
      <c r="B298" t="s">
        <v>9</v>
      </c>
      <c r="C298" t="s">
        <v>293</v>
      </c>
      <c r="D298">
        <v>2570</v>
      </c>
      <c r="E298">
        <v>2539</v>
      </c>
      <c r="F298">
        <v>2578</v>
      </c>
      <c r="G298">
        <v>1988</v>
      </c>
      <c r="H298">
        <v>35</v>
      </c>
    </row>
    <row r="299" spans="1:8" x14ac:dyDescent="0.35">
      <c r="A299" t="s">
        <v>358</v>
      </c>
      <c r="B299" t="s">
        <v>9</v>
      </c>
      <c r="C299" t="s">
        <v>22</v>
      </c>
      <c r="D299">
        <v>2569</v>
      </c>
      <c r="E299">
        <v>2498</v>
      </c>
      <c r="F299">
        <v>2487</v>
      </c>
      <c r="G299">
        <v>2002</v>
      </c>
      <c r="H299">
        <v>21</v>
      </c>
    </row>
    <row r="300" spans="1:8" x14ac:dyDescent="0.35">
      <c r="A300" t="s">
        <v>359</v>
      </c>
      <c r="B300" t="s">
        <v>9</v>
      </c>
      <c r="C300" t="s">
        <v>61</v>
      </c>
      <c r="D300">
        <v>2569</v>
      </c>
      <c r="E300">
        <v>2460</v>
      </c>
      <c r="F300">
        <v>2471</v>
      </c>
      <c r="G300">
        <v>1985</v>
      </c>
      <c r="H300">
        <v>38</v>
      </c>
    </row>
    <row r="301" spans="1:8" x14ac:dyDescent="0.35">
      <c r="A301" t="s">
        <v>360</v>
      </c>
      <c r="B301" t="s">
        <v>9</v>
      </c>
      <c r="C301" t="s">
        <v>65</v>
      </c>
      <c r="D301">
        <v>2569</v>
      </c>
      <c r="E301">
        <v>2479</v>
      </c>
      <c r="F301">
        <v>2532</v>
      </c>
      <c r="G301">
        <v>1991</v>
      </c>
      <c r="H301">
        <v>32</v>
      </c>
    </row>
    <row r="302" spans="1:8" x14ac:dyDescent="0.35">
      <c r="A302" t="s">
        <v>361</v>
      </c>
      <c r="B302" t="s">
        <v>9</v>
      </c>
      <c r="C302" t="s">
        <v>362</v>
      </c>
      <c r="D302">
        <v>2569</v>
      </c>
      <c r="E302">
        <v>2587</v>
      </c>
      <c r="F302">
        <v>2597</v>
      </c>
      <c r="G302">
        <v>1987</v>
      </c>
      <c r="H302">
        <v>36</v>
      </c>
    </row>
    <row r="303" spans="1:8" x14ac:dyDescent="0.35">
      <c r="A303" t="s">
        <v>363</v>
      </c>
      <c r="B303" t="s">
        <v>9</v>
      </c>
      <c r="C303" t="s">
        <v>14</v>
      </c>
      <c r="D303">
        <v>2568</v>
      </c>
      <c r="E303">
        <v>2473</v>
      </c>
      <c r="F303">
        <v>2440</v>
      </c>
      <c r="G303">
        <v>1999</v>
      </c>
      <c r="H303">
        <v>24</v>
      </c>
    </row>
    <row r="304" spans="1:8" x14ac:dyDescent="0.35">
      <c r="A304" t="s">
        <v>364</v>
      </c>
      <c r="B304" t="s">
        <v>9</v>
      </c>
      <c r="C304" t="s">
        <v>19</v>
      </c>
      <c r="D304">
        <v>2568</v>
      </c>
      <c r="E304">
        <v>2510</v>
      </c>
      <c r="F304">
        <v>2632</v>
      </c>
      <c r="G304">
        <v>1974</v>
      </c>
      <c r="H304">
        <v>49</v>
      </c>
    </row>
    <row r="305" spans="1:8" x14ac:dyDescent="0.35">
      <c r="A305" t="s">
        <v>365</v>
      </c>
      <c r="B305" t="s">
        <v>9</v>
      </c>
      <c r="C305" t="s">
        <v>10</v>
      </c>
      <c r="D305">
        <v>2568</v>
      </c>
      <c r="E305">
        <v>2467</v>
      </c>
      <c r="F305">
        <v>2460</v>
      </c>
      <c r="G305">
        <v>1967</v>
      </c>
      <c r="H305">
        <v>56</v>
      </c>
    </row>
    <row r="306" spans="1:8" x14ac:dyDescent="0.35">
      <c r="A306" t="s">
        <v>366</v>
      </c>
      <c r="B306" t="s">
        <v>9</v>
      </c>
      <c r="C306" t="s">
        <v>165</v>
      </c>
      <c r="D306">
        <v>2568</v>
      </c>
      <c r="E306">
        <v>2610</v>
      </c>
      <c r="F306">
        <v>2607</v>
      </c>
      <c r="G306">
        <v>1991</v>
      </c>
      <c r="H306">
        <v>32</v>
      </c>
    </row>
    <row r="307" spans="1:8" x14ac:dyDescent="0.35">
      <c r="A307" t="s">
        <v>367</v>
      </c>
      <c r="B307" t="s">
        <v>9</v>
      </c>
      <c r="C307" t="s">
        <v>368</v>
      </c>
      <c r="D307">
        <v>2568</v>
      </c>
      <c r="E307">
        <v>2671</v>
      </c>
      <c r="F307">
        <v>2599</v>
      </c>
      <c r="G307">
        <v>1983</v>
      </c>
      <c r="H307">
        <v>40</v>
      </c>
    </row>
    <row r="308" spans="1:8" x14ac:dyDescent="0.35">
      <c r="A308" t="s">
        <v>369</v>
      </c>
      <c r="B308" t="s">
        <v>9</v>
      </c>
      <c r="C308" t="s">
        <v>88</v>
      </c>
      <c r="D308">
        <v>2568</v>
      </c>
      <c r="E308">
        <v>2548</v>
      </c>
      <c r="F308">
        <v>2561</v>
      </c>
      <c r="G308">
        <v>1986</v>
      </c>
      <c r="H308">
        <v>37</v>
      </c>
    </row>
    <row r="309" spans="1:8" x14ac:dyDescent="0.35">
      <c r="A309" t="s">
        <v>370</v>
      </c>
      <c r="B309" t="s">
        <v>9</v>
      </c>
      <c r="C309" t="s">
        <v>65</v>
      </c>
      <c r="D309">
        <v>2567</v>
      </c>
      <c r="E309">
        <v>2507</v>
      </c>
      <c r="F309">
        <v>2551</v>
      </c>
      <c r="G309">
        <v>1986</v>
      </c>
      <c r="H309">
        <v>37</v>
      </c>
    </row>
    <row r="310" spans="1:8" x14ac:dyDescent="0.35">
      <c r="A310" t="s">
        <v>371</v>
      </c>
      <c r="B310" t="s">
        <v>9</v>
      </c>
      <c r="C310" t="s">
        <v>74</v>
      </c>
      <c r="D310">
        <v>2567</v>
      </c>
      <c r="E310">
        <v>2486</v>
      </c>
      <c r="F310">
        <v>2475</v>
      </c>
      <c r="G310">
        <v>1998</v>
      </c>
      <c r="H310">
        <v>25</v>
      </c>
    </row>
    <row r="311" spans="1:8" x14ac:dyDescent="0.35">
      <c r="A311" t="s">
        <v>372</v>
      </c>
      <c r="B311" t="s">
        <v>9</v>
      </c>
      <c r="C311" t="s">
        <v>17</v>
      </c>
      <c r="D311">
        <v>2567</v>
      </c>
      <c r="E311">
        <v>2509</v>
      </c>
      <c r="F311">
        <v>2445</v>
      </c>
      <c r="G311">
        <v>1971</v>
      </c>
      <c r="H311">
        <v>52</v>
      </c>
    </row>
    <row r="312" spans="1:8" x14ac:dyDescent="0.35">
      <c r="A312" t="s">
        <v>373</v>
      </c>
      <c r="B312" t="s">
        <v>9</v>
      </c>
      <c r="C312" t="s">
        <v>291</v>
      </c>
      <c r="D312">
        <v>2567</v>
      </c>
      <c r="E312">
        <v>2509</v>
      </c>
      <c r="F312">
        <v>2521</v>
      </c>
      <c r="G312">
        <v>1996</v>
      </c>
      <c r="H312">
        <v>27</v>
      </c>
    </row>
    <row r="313" spans="1:8" x14ac:dyDescent="0.35">
      <c r="A313" t="s">
        <v>374</v>
      </c>
      <c r="B313" t="s">
        <v>9</v>
      </c>
      <c r="C313" t="s">
        <v>19</v>
      </c>
      <c r="D313">
        <v>2567</v>
      </c>
      <c r="E313">
        <v>2469</v>
      </c>
      <c r="F313">
        <v>2570</v>
      </c>
      <c r="G313">
        <v>1976</v>
      </c>
      <c r="H313">
        <v>47</v>
      </c>
    </row>
    <row r="314" spans="1:8" x14ac:dyDescent="0.35">
      <c r="A314" t="s">
        <v>375</v>
      </c>
      <c r="B314" t="s">
        <v>9</v>
      </c>
      <c r="C314" t="s">
        <v>101</v>
      </c>
      <c r="D314">
        <v>2567</v>
      </c>
      <c r="E314">
        <v>2556</v>
      </c>
      <c r="F314">
        <v>2634</v>
      </c>
      <c r="G314">
        <v>1985</v>
      </c>
      <c r="H314">
        <v>38</v>
      </c>
    </row>
    <row r="315" spans="1:8" x14ac:dyDescent="0.35">
      <c r="A315" t="s">
        <v>376</v>
      </c>
      <c r="B315" t="s">
        <v>9</v>
      </c>
      <c r="C315" t="s">
        <v>49</v>
      </c>
      <c r="D315">
        <v>2567</v>
      </c>
      <c r="E315">
        <v>2616</v>
      </c>
      <c r="F315">
        <v>2613</v>
      </c>
      <c r="G315">
        <v>1981</v>
      </c>
      <c r="H315">
        <v>42</v>
      </c>
    </row>
    <row r="316" spans="1:8" x14ac:dyDescent="0.35">
      <c r="A316" t="s">
        <v>377</v>
      </c>
      <c r="B316" t="s">
        <v>9</v>
      </c>
      <c r="C316" t="s">
        <v>39</v>
      </c>
      <c r="D316">
        <v>2567</v>
      </c>
      <c r="E316">
        <v>2509</v>
      </c>
      <c r="F316">
        <v>2561</v>
      </c>
      <c r="G316">
        <v>1996</v>
      </c>
      <c r="H316">
        <v>27</v>
      </c>
    </row>
    <row r="317" spans="1:8" x14ac:dyDescent="0.35">
      <c r="A317" t="s">
        <v>378</v>
      </c>
      <c r="B317" t="s">
        <v>9</v>
      </c>
      <c r="C317" t="s">
        <v>131</v>
      </c>
      <c r="D317">
        <v>2566</v>
      </c>
      <c r="E317">
        <v>2547</v>
      </c>
      <c r="F317">
        <v>2502</v>
      </c>
      <c r="G317">
        <v>1990</v>
      </c>
      <c r="H317">
        <v>33</v>
      </c>
    </row>
    <row r="318" spans="1:8" x14ac:dyDescent="0.35">
      <c r="A318" t="s">
        <v>379</v>
      </c>
      <c r="B318" t="s">
        <v>9</v>
      </c>
      <c r="C318" t="s">
        <v>183</v>
      </c>
      <c r="D318">
        <v>2566</v>
      </c>
      <c r="E318">
        <v>2614</v>
      </c>
      <c r="F318">
        <v>2576</v>
      </c>
      <c r="G318">
        <v>1993</v>
      </c>
      <c r="H318">
        <v>30</v>
      </c>
    </row>
    <row r="319" spans="1:8" x14ac:dyDescent="0.35">
      <c r="A319" t="s">
        <v>380</v>
      </c>
      <c r="B319" t="s">
        <v>9</v>
      </c>
      <c r="C319" t="s">
        <v>65</v>
      </c>
      <c r="D319">
        <v>2566</v>
      </c>
      <c r="E319">
        <v>2418</v>
      </c>
      <c r="F319">
        <v>2424</v>
      </c>
      <c r="G319">
        <v>1997</v>
      </c>
      <c r="H319">
        <v>26</v>
      </c>
    </row>
    <row r="320" spans="1:8" x14ac:dyDescent="0.35">
      <c r="A320" t="s">
        <v>381</v>
      </c>
      <c r="B320" t="s">
        <v>9</v>
      </c>
      <c r="C320" t="s">
        <v>274</v>
      </c>
      <c r="D320">
        <v>2566</v>
      </c>
      <c r="E320">
        <v>2505</v>
      </c>
      <c r="F320">
        <v>2504</v>
      </c>
      <c r="G320">
        <v>1996</v>
      </c>
      <c r="H320">
        <v>27</v>
      </c>
    </row>
    <row r="321" spans="1:8" x14ac:dyDescent="0.35">
      <c r="A321" t="s">
        <v>382</v>
      </c>
      <c r="B321" t="s">
        <v>9</v>
      </c>
      <c r="C321" t="s">
        <v>65</v>
      </c>
      <c r="D321">
        <v>2566</v>
      </c>
      <c r="E321">
        <v>2494</v>
      </c>
      <c r="F321">
        <v>2439</v>
      </c>
      <c r="G321">
        <v>1977</v>
      </c>
      <c r="H321">
        <v>46</v>
      </c>
    </row>
    <row r="322" spans="1:8" x14ac:dyDescent="0.35">
      <c r="A322" t="s">
        <v>383</v>
      </c>
      <c r="B322" t="s">
        <v>9</v>
      </c>
      <c r="C322" t="s">
        <v>384</v>
      </c>
      <c r="D322">
        <v>2566</v>
      </c>
      <c r="E322">
        <v>2584</v>
      </c>
      <c r="F322">
        <v>2526</v>
      </c>
      <c r="G322">
        <v>1985</v>
      </c>
      <c r="H322">
        <v>38</v>
      </c>
    </row>
    <row r="323" spans="1:8" x14ac:dyDescent="0.35">
      <c r="A323" t="s">
        <v>385</v>
      </c>
      <c r="B323" t="s">
        <v>9</v>
      </c>
      <c r="C323" t="s">
        <v>101</v>
      </c>
      <c r="D323">
        <v>2566</v>
      </c>
      <c r="E323">
        <v>2486</v>
      </c>
      <c r="F323">
        <v>2575</v>
      </c>
      <c r="G323">
        <v>1992</v>
      </c>
      <c r="H323">
        <v>31</v>
      </c>
    </row>
    <row r="324" spans="1:8" x14ac:dyDescent="0.35">
      <c r="A324" t="s">
        <v>386</v>
      </c>
      <c r="B324" t="s">
        <v>9</v>
      </c>
      <c r="C324" t="s">
        <v>12</v>
      </c>
      <c r="D324">
        <v>2565</v>
      </c>
      <c r="F324">
        <v>2547</v>
      </c>
      <c r="G324">
        <v>1959</v>
      </c>
      <c r="H324">
        <v>64</v>
      </c>
    </row>
    <row r="325" spans="1:8" x14ac:dyDescent="0.35">
      <c r="A325" t="s">
        <v>387</v>
      </c>
      <c r="B325" t="s">
        <v>9</v>
      </c>
      <c r="C325" t="s">
        <v>114</v>
      </c>
      <c r="D325">
        <v>2565</v>
      </c>
      <c r="E325">
        <v>2560</v>
      </c>
      <c r="F325">
        <v>2445</v>
      </c>
      <c r="G325">
        <v>2002</v>
      </c>
      <c r="H325">
        <v>21</v>
      </c>
    </row>
    <row r="326" spans="1:8" x14ac:dyDescent="0.35">
      <c r="A326" t="s">
        <v>388</v>
      </c>
      <c r="B326" t="s">
        <v>9</v>
      </c>
      <c r="C326" t="s">
        <v>25</v>
      </c>
      <c r="D326">
        <v>2565</v>
      </c>
      <c r="E326">
        <v>2426</v>
      </c>
      <c r="F326">
        <v>2440</v>
      </c>
      <c r="G326">
        <v>1999</v>
      </c>
      <c r="H326">
        <v>24</v>
      </c>
    </row>
    <row r="327" spans="1:8" x14ac:dyDescent="0.35">
      <c r="A327" t="s">
        <v>389</v>
      </c>
      <c r="B327" t="s">
        <v>9</v>
      </c>
      <c r="C327" t="s">
        <v>76</v>
      </c>
      <c r="D327">
        <v>2565</v>
      </c>
      <c r="E327">
        <v>2442</v>
      </c>
      <c r="F327">
        <v>2461</v>
      </c>
      <c r="G327">
        <v>2003</v>
      </c>
      <c r="H327">
        <v>20</v>
      </c>
    </row>
    <row r="328" spans="1:8" x14ac:dyDescent="0.35">
      <c r="A328" t="s">
        <v>390</v>
      </c>
      <c r="B328" t="s">
        <v>9</v>
      </c>
      <c r="C328" t="s">
        <v>17</v>
      </c>
      <c r="D328">
        <v>2564</v>
      </c>
      <c r="E328">
        <v>2540</v>
      </c>
      <c r="F328">
        <v>2692</v>
      </c>
      <c r="G328">
        <v>1977</v>
      </c>
      <c r="H328">
        <v>46</v>
      </c>
    </row>
    <row r="329" spans="1:8" x14ac:dyDescent="0.35">
      <c r="A329" t="s">
        <v>391</v>
      </c>
      <c r="B329" t="s">
        <v>9</v>
      </c>
      <c r="C329" t="s">
        <v>368</v>
      </c>
      <c r="D329">
        <v>2564</v>
      </c>
      <c r="E329">
        <v>2537</v>
      </c>
      <c r="F329">
        <v>2523</v>
      </c>
      <c r="G329">
        <v>1979</v>
      </c>
      <c r="H329">
        <v>44</v>
      </c>
    </row>
    <row r="330" spans="1:8" x14ac:dyDescent="0.35">
      <c r="A330" t="s">
        <v>392</v>
      </c>
      <c r="B330" t="s">
        <v>9</v>
      </c>
      <c r="C330" t="s">
        <v>41</v>
      </c>
      <c r="D330">
        <v>2564</v>
      </c>
      <c r="E330">
        <v>2573</v>
      </c>
      <c r="F330">
        <v>2603</v>
      </c>
      <c r="G330">
        <v>1988</v>
      </c>
      <c r="H330">
        <v>35</v>
      </c>
    </row>
    <row r="331" spans="1:8" x14ac:dyDescent="0.35">
      <c r="A331" t="s">
        <v>393</v>
      </c>
      <c r="B331" t="s">
        <v>9</v>
      </c>
      <c r="C331" t="s">
        <v>158</v>
      </c>
      <c r="D331">
        <v>2564</v>
      </c>
      <c r="E331">
        <v>2487</v>
      </c>
      <c r="F331">
        <v>2435</v>
      </c>
      <c r="G331">
        <v>2002</v>
      </c>
      <c r="H331">
        <v>21</v>
      </c>
    </row>
    <row r="332" spans="1:8" x14ac:dyDescent="0.35">
      <c r="A332" t="s">
        <v>394</v>
      </c>
      <c r="B332" t="s">
        <v>9</v>
      </c>
      <c r="C332" t="s">
        <v>25</v>
      </c>
      <c r="D332">
        <v>2563</v>
      </c>
      <c r="E332">
        <v>2518</v>
      </c>
      <c r="F332">
        <v>2509</v>
      </c>
      <c r="G332">
        <v>2000</v>
      </c>
      <c r="H332">
        <v>23</v>
      </c>
    </row>
    <row r="333" spans="1:8" x14ac:dyDescent="0.35">
      <c r="A333" t="s">
        <v>395</v>
      </c>
      <c r="B333" t="s">
        <v>9</v>
      </c>
      <c r="C333" t="s">
        <v>274</v>
      </c>
      <c r="D333">
        <v>2563</v>
      </c>
      <c r="E333">
        <v>2467</v>
      </c>
      <c r="F333">
        <v>2411</v>
      </c>
      <c r="G333">
        <v>1998</v>
      </c>
      <c r="H333">
        <v>25</v>
      </c>
    </row>
    <row r="334" spans="1:8" x14ac:dyDescent="0.35">
      <c r="A334" t="s">
        <v>396</v>
      </c>
      <c r="B334" t="s">
        <v>9</v>
      </c>
      <c r="C334" t="s">
        <v>368</v>
      </c>
      <c r="D334">
        <v>2562</v>
      </c>
      <c r="E334">
        <v>2471</v>
      </c>
      <c r="F334">
        <v>2551</v>
      </c>
      <c r="G334">
        <v>1985</v>
      </c>
      <c r="H334">
        <v>38</v>
      </c>
    </row>
    <row r="335" spans="1:8" x14ac:dyDescent="0.35">
      <c r="A335" t="s">
        <v>397</v>
      </c>
      <c r="B335" t="s">
        <v>9</v>
      </c>
      <c r="C335" t="s">
        <v>30</v>
      </c>
      <c r="D335">
        <v>2562</v>
      </c>
      <c r="E335">
        <v>2499</v>
      </c>
      <c r="F335">
        <v>2584</v>
      </c>
      <c r="G335">
        <v>2001</v>
      </c>
      <c r="H335">
        <v>22</v>
      </c>
    </row>
    <row r="336" spans="1:8" x14ac:dyDescent="0.35">
      <c r="A336" t="s">
        <v>398</v>
      </c>
      <c r="B336" t="s">
        <v>9</v>
      </c>
      <c r="C336" t="s">
        <v>74</v>
      </c>
      <c r="D336">
        <v>2562</v>
      </c>
      <c r="E336">
        <v>2489</v>
      </c>
      <c r="F336">
        <v>2447</v>
      </c>
      <c r="G336">
        <v>1992</v>
      </c>
      <c r="H336">
        <v>31</v>
      </c>
    </row>
    <row r="337" spans="1:8" x14ac:dyDescent="0.35">
      <c r="A337" t="s">
        <v>399</v>
      </c>
      <c r="B337" t="s">
        <v>9</v>
      </c>
      <c r="C337" t="s">
        <v>183</v>
      </c>
      <c r="D337">
        <v>2561</v>
      </c>
      <c r="E337">
        <v>2606</v>
      </c>
      <c r="F337">
        <v>2601</v>
      </c>
      <c r="G337">
        <v>1978</v>
      </c>
      <c r="H337">
        <v>45</v>
      </c>
    </row>
    <row r="338" spans="1:8" x14ac:dyDescent="0.35">
      <c r="A338" t="s">
        <v>400</v>
      </c>
      <c r="B338" t="s">
        <v>9</v>
      </c>
      <c r="C338" t="s">
        <v>59</v>
      </c>
      <c r="D338">
        <v>2561</v>
      </c>
      <c r="E338">
        <v>2604</v>
      </c>
      <c r="F338">
        <v>2610</v>
      </c>
      <c r="G338">
        <v>1984</v>
      </c>
      <c r="H338">
        <v>39</v>
      </c>
    </row>
    <row r="339" spans="1:8" x14ac:dyDescent="0.35">
      <c r="A339" t="s">
        <v>401</v>
      </c>
      <c r="B339" t="s">
        <v>9</v>
      </c>
      <c r="C339" t="s">
        <v>41</v>
      </c>
      <c r="D339">
        <v>2561</v>
      </c>
      <c r="E339">
        <v>2492</v>
      </c>
      <c r="F339">
        <v>2544</v>
      </c>
      <c r="G339">
        <v>1985</v>
      </c>
      <c r="H339">
        <v>38</v>
      </c>
    </row>
    <row r="340" spans="1:8" x14ac:dyDescent="0.35">
      <c r="A340" t="s">
        <v>402</v>
      </c>
      <c r="B340" t="s">
        <v>9</v>
      </c>
      <c r="C340" t="s">
        <v>368</v>
      </c>
      <c r="D340">
        <v>2561</v>
      </c>
      <c r="E340">
        <v>2538</v>
      </c>
      <c r="F340">
        <v>2579</v>
      </c>
      <c r="G340">
        <v>1986</v>
      </c>
      <c r="H340">
        <v>37</v>
      </c>
    </row>
    <row r="341" spans="1:8" x14ac:dyDescent="0.35">
      <c r="A341" t="s">
        <v>403</v>
      </c>
      <c r="B341" t="s">
        <v>9</v>
      </c>
      <c r="C341" t="s">
        <v>55</v>
      </c>
      <c r="D341">
        <v>2560</v>
      </c>
      <c r="E341">
        <v>2536</v>
      </c>
      <c r="F341">
        <v>2490</v>
      </c>
      <c r="G341">
        <v>1955</v>
      </c>
      <c r="H341">
        <v>68</v>
      </c>
    </row>
    <row r="342" spans="1:8" x14ac:dyDescent="0.35">
      <c r="A342" t="s">
        <v>404</v>
      </c>
      <c r="B342" t="s">
        <v>9</v>
      </c>
      <c r="C342" t="s">
        <v>405</v>
      </c>
      <c r="D342">
        <v>2560</v>
      </c>
      <c r="E342">
        <v>2509</v>
      </c>
      <c r="F342">
        <v>2556</v>
      </c>
      <c r="G342">
        <v>2006</v>
      </c>
      <c r="H342">
        <v>17</v>
      </c>
    </row>
    <row r="343" spans="1:8" x14ac:dyDescent="0.35">
      <c r="A343" t="s">
        <v>406</v>
      </c>
      <c r="B343" t="s">
        <v>9</v>
      </c>
      <c r="C343" t="s">
        <v>259</v>
      </c>
      <c r="D343">
        <v>2560</v>
      </c>
      <c r="E343">
        <v>2530</v>
      </c>
      <c r="F343">
        <v>2534</v>
      </c>
      <c r="G343">
        <v>1999</v>
      </c>
      <c r="H343">
        <v>24</v>
      </c>
    </row>
    <row r="344" spans="1:8" x14ac:dyDescent="0.35">
      <c r="A344" t="s">
        <v>407</v>
      </c>
      <c r="B344" t="s">
        <v>9</v>
      </c>
      <c r="C344" t="s">
        <v>14</v>
      </c>
      <c r="D344">
        <v>2560</v>
      </c>
      <c r="E344">
        <v>2575</v>
      </c>
      <c r="F344">
        <v>2522</v>
      </c>
      <c r="G344">
        <v>1991</v>
      </c>
      <c r="H344">
        <v>32</v>
      </c>
    </row>
    <row r="345" spans="1:8" x14ac:dyDescent="0.35">
      <c r="A345" t="s">
        <v>408</v>
      </c>
      <c r="B345" t="s">
        <v>9</v>
      </c>
      <c r="C345" t="s">
        <v>293</v>
      </c>
      <c r="D345">
        <v>2559</v>
      </c>
      <c r="E345">
        <v>2586</v>
      </c>
      <c r="F345">
        <v>2577</v>
      </c>
      <c r="G345">
        <v>1986</v>
      </c>
      <c r="H345">
        <v>37</v>
      </c>
    </row>
    <row r="346" spans="1:8" x14ac:dyDescent="0.35">
      <c r="A346" t="s">
        <v>409</v>
      </c>
      <c r="B346" t="s">
        <v>9</v>
      </c>
      <c r="C346" t="s">
        <v>19</v>
      </c>
      <c r="D346">
        <v>2559</v>
      </c>
      <c r="E346">
        <v>2564</v>
      </c>
      <c r="F346">
        <v>2619</v>
      </c>
      <c r="G346">
        <v>1990</v>
      </c>
      <c r="H346">
        <v>33</v>
      </c>
    </row>
    <row r="347" spans="1:8" x14ac:dyDescent="0.35">
      <c r="A347" t="s">
        <v>410</v>
      </c>
      <c r="B347" t="s">
        <v>9</v>
      </c>
      <c r="C347" t="s">
        <v>233</v>
      </c>
      <c r="D347">
        <v>2558</v>
      </c>
      <c r="E347">
        <v>2514</v>
      </c>
      <c r="F347">
        <v>2560</v>
      </c>
      <c r="G347">
        <v>1998</v>
      </c>
      <c r="H347">
        <v>25</v>
      </c>
    </row>
    <row r="348" spans="1:8" x14ac:dyDescent="0.35">
      <c r="A348" t="s">
        <v>411</v>
      </c>
      <c r="B348" t="s">
        <v>9</v>
      </c>
      <c r="C348" t="s">
        <v>61</v>
      </c>
      <c r="D348">
        <v>2557</v>
      </c>
      <c r="E348">
        <v>2512</v>
      </c>
      <c r="F348">
        <v>2554</v>
      </c>
      <c r="G348">
        <v>1987</v>
      </c>
      <c r="H348">
        <v>36</v>
      </c>
    </row>
    <row r="349" spans="1:8" x14ac:dyDescent="0.35">
      <c r="A349" t="s">
        <v>412</v>
      </c>
      <c r="B349" t="s">
        <v>9</v>
      </c>
      <c r="C349" t="s">
        <v>61</v>
      </c>
      <c r="D349">
        <v>2557</v>
      </c>
      <c r="E349">
        <v>2609</v>
      </c>
      <c r="F349">
        <v>2646</v>
      </c>
      <c r="G349">
        <v>1987</v>
      </c>
      <c r="H349">
        <v>36</v>
      </c>
    </row>
    <row r="350" spans="1:8" x14ac:dyDescent="0.35">
      <c r="A350" t="s">
        <v>413</v>
      </c>
      <c r="B350" t="s">
        <v>9</v>
      </c>
      <c r="C350" t="s">
        <v>14</v>
      </c>
      <c r="D350">
        <v>2557</v>
      </c>
      <c r="E350">
        <v>2515</v>
      </c>
      <c r="G350">
        <v>1980</v>
      </c>
      <c r="H350">
        <v>43</v>
      </c>
    </row>
    <row r="351" spans="1:8" x14ac:dyDescent="0.35">
      <c r="A351" t="s">
        <v>414</v>
      </c>
      <c r="B351" t="s">
        <v>9</v>
      </c>
      <c r="C351" t="s">
        <v>14</v>
      </c>
      <c r="D351">
        <v>2557</v>
      </c>
      <c r="E351">
        <v>2570</v>
      </c>
      <c r="F351">
        <v>2480</v>
      </c>
      <c r="G351">
        <v>1988</v>
      </c>
      <c r="H351">
        <v>35</v>
      </c>
    </row>
    <row r="352" spans="1:8" x14ac:dyDescent="0.35">
      <c r="A352" t="s">
        <v>415</v>
      </c>
      <c r="B352" t="s">
        <v>9</v>
      </c>
      <c r="C352" t="s">
        <v>98</v>
      </c>
      <c r="D352">
        <v>2557</v>
      </c>
      <c r="E352">
        <v>2509</v>
      </c>
      <c r="F352">
        <v>2563</v>
      </c>
      <c r="G352">
        <v>2002</v>
      </c>
      <c r="H352">
        <v>21</v>
      </c>
    </row>
    <row r="353" spans="1:8" x14ac:dyDescent="0.35">
      <c r="A353" t="s">
        <v>416</v>
      </c>
      <c r="B353" t="s">
        <v>9</v>
      </c>
      <c r="C353" t="s">
        <v>114</v>
      </c>
      <c r="D353">
        <v>2556</v>
      </c>
      <c r="E353">
        <v>2458</v>
      </c>
      <c r="F353">
        <v>2454</v>
      </c>
      <c r="G353">
        <v>1997</v>
      </c>
      <c r="H353">
        <v>26</v>
      </c>
    </row>
    <row r="354" spans="1:8" x14ac:dyDescent="0.35">
      <c r="A354" t="s">
        <v>417</v>
      </c>
      <c r="B354" t="s">
        <v>9</v>
      </c>
      <c r="C354" t="s">
        <v>65</v>
      </c>
      <c r="D354">
        <v>2556</v>
      </c>
      <c r="E354">
        <v>2436</v>
      </c>
      <c r="F354">
        <v>2433</v>
      </c>
      <c r="G354">
        <v>2002</v>
      </c>
      <c r="H354">
        <v>21</v>
      </c>
    </row>
    <row r="355" spans="1:8" x14ac:dyDescent="0.35">
      <c r="A355" t="s">
        <v>418</v>
      </c>
      <c r="B355" t="s">
        <v>9</v>
      </c>
      <c r="C355" t="s">
        <v>204</v>
      </c>
      <c r="D355">
        <v>2556</v>
      </c>
      <c r="E355">
        <v>2494</v>
      </c>
      <c r="F355">
        <v>2442</v>
      </c>
      <c r="G355">
        <v>1996</v>
      </c>
      <c r="H355">
        <v>27</v>
      </c>
    </row>
    <row r="356" spans="1:8" x14ac:dyDescent="0.35">
      <c r="A356" t="s">
        <v>419</v>
      </c>
      <c r="B356" t="s">
        <v>9</v>
      </c>
      <c r="C356" t="s">
        <v>19</v>
      </c>
      <c r="D356">
        <v>2555</v>
      </c>
      <c r="E356">
        <v>2533</v>
      </c>
      <c r="F356">
        <v>2474</v>
      </c>
      <c r="G356">
        <v>1982</v>
      </c>
      <c r="H356">
        <v>41</v>
      </c>
    </row>
    <row r="357" spans="1:8" x14ac:dyDescent="0.35">
      <c r="A357" t="s">
        <v>420</v>
      </c>
      <c r="B357" t="s">
        <v>9</v>
      </c>
      <c r="C357" t="s">
        <v>101</v>
      </c>
      <c r="D357">
        <v>2555</v>
      </c>
      <c r="E357">
        <v>2514</v>
      </c>
      <c r="F357">
        <v>2527</v>
      </c>
      <c r="G357">
        <v>1994</v>
      </c>
      <c r="H357">
        <v>29</v>
      </c>
    </row>
    <row r="358" spans="1:8" x14ac:dyDescent="0.35">
      <c r="A358" t="s">
        <v>421</v>
      </c>
      <c r="B358" t="s">
        <v>9</v>
      </c>
      <c r="C358" t="s">
        <v>19</v>
      </c>
      <c r="D358">
        <v>2555</v>
      </c>
      <c r="E358">
        <v>2561</v>
      </c>
      <c r="F358">
        <v>2476</v>
      </c>
      <c r="G358">
        <v>2000</v>
      </c>
      <c r="H358">
        <v>23</v>
      </c>
    </row>
    <row r="359" spans="1:8" x14ac:dyDescent="0.35">
      <c r="A359" t="s">
        <v>422</v>
      </c>
      <c r="B359" t="s">
        <v>9</v>
      </c>
      <c r="C359" t="s">
        <v>30</v>
      </c>
      <c r="D359">
        <v>2555</v>
      </c>
      <c r="E359">
        <v>2483</v>
      </c>
      <c r="F359">
        <v>2495</v>
      </c>
      <c r="G359">
        <v>1995</v>
      </c>
      <c r="H359">
        <v>28</v>
      </c>
    </row>
    <row r="360" spans="1:8" x14ac:dyDescent="0.35">
      <c r="A360" t="s">
        <v>423</v>
      </c>
      <c r="B360" t="s">
        <v>9</v>
      </c>
      <c r="C360" t="s">
        <v>41</v>
      </c>
      <c r="D360">
        <v>2555</v>
      </c>
      <c r="E360">
        <v>2494</v>
      </c>
      <c r="F360">
        <v>2608</v>
      </c>
      <c r="G360">
        <v>1977</v>
      </c>
      <c r="H360">
        <v>46</v>
      </c>
    </row>
    <row r="361" spans="1:8" x14ac:dyDescent="0.35">
      <c r="A361" t="s">
        <v>424</v>
      </c>
      <c r="B361" t="s">
        <v>9</v>
      </c>
      <c r="C361" t="s">
        <v>49</v>
      </c>
      <c r="D361">
        <v>2554</v>
      </c>
      <c r="E361">
        <v>2455</v>
      </c>
      <c r="F361">
        <v>2455</v>
      </c>
      <c r="G361">
        <v>2002</v>
      </c>
      <c r="H361">
        <v>21</v>
      </c>
    </row>
    <row r="362" spans="1:8" x14ac:dyDescent="0.35">
      <c r="A362" t="s">
        <v>425</v>
      </c>
      <c r="B362" t="s">
        <v>9</v>
      </c>
      <c r="C362" t="s">
        <v>25</v>
      </c>
      <c r="D362">
        <v>2554</v>
      </c>
      <c r="E362">
        <v>2444</v>
      </c>
      <c r="F362">
        <v>2452</v>
      </c>
      <c r="G362">
        <v>1987</v>
      </c>
      <c r="H362">
        <v>36</v>
      </c>
    </row>
    <row r="363" spans="1:8" x14ac:dyDescent="0.35">
      <c r="A363" t="s">
        <v>426</v>
      </c>
      <c r="B363" t="s">
        <v>9</v>
      </c>
      <c r="C363" t="s">
        <v>427</v>
      </c>
      <c r="D363">
        <v>2554</v>
      </c>
      <c r="E363">
        <v>2531</v>
      </c>
      <c r="F363">
        <v>2530</v>
      </c>
      <c r="G363">
        <v>1986</v>
      </c>
      <c r="H363">
        <v>37</v>
      </c>
    </row>
    <row r="364" spans="1:8" x14ac:dyDescent="0.35">
      <c r="A364" t="s">
        <v>428</v>
      </c>
      <c r="B364" t="s">
        <v>9</v>
      </c>
      <c r="C364" t="s">
        <v>61</v>
      </c>
      <c r="D364">
        <v>2554</v>
      </c>
      <c r="E364">
        <v>2445</v>
      </c>
      <c r="F364">
        <v>2445</v>
      </c>
      <c r="G364">
        <v>1993</v>
      </c>
      <c r="H364">
        <v>30</v>
      </c>
    </row>
    <row r="365" spans="1:8" x14ac:dyDescent="0.35">
      <c r="A365" t="s">
        <v>429</v>
      </c>
      <c r="B365" t="s">
        <v>9</v>
      </c>
      <c r="C365" t="s">
        <v>334</v>
      </c>
      <c r="D365">
        <v>2553</v>
      </c>
      <c r="E365">
        <v>2562</v>
      </c>
      <c r="F365">
        <v>2610</v>
      </c>
      <c r="G365">
        <v>1959</v>
      </c>
      <c r="H365">
        <v>64</v>
      </c>
    </row>
    <row r="366" spans="1:8" x14ac:dyDescent="0.35">
      <c r="A366" t="s">
        <v>430</v>
      </c>
      <c r="B366" t="s">
        <v>9</v>
      </c>
      <c r="C366" t="s">
        <v>118</v>
      </c>
      <c r="D366">
        <v>2553</v>
      </c>
      <c r="E366">
        <v>2496</v>
      </c>
      <c r="F366">
        <v>2546</v>
      </c>
      <c r="G366">
        <v>2000</v>
      </c>
      <c r="H366">
        <v>23</v>
      </c>
    </row>
    <row r="367" spans="1:8" x14ac:dyDescent="0.35">
      <c r="A367" t="s">
        <v>431</v>
      </c>
      <c r="B367" t="s">
        <v>9</v>
      </c>
      <c r="C367" t="s">
        <v>91</v>
      </c>
      <c r="D367">
        <v>2553</v>
      </c>
      <c r="E367">
        <v>2520</v>
      </c>
      <c r="F367">
        <v>2550</v>
      </c>
      <c r="G367">
        <v>2000</v>
      </c>
      <c r="H367">
        <v>23</v>
      </c>
    </row>
    <row r="368" spans="1:8" x14ac:dyDescent="0.35">
      <c r="A368" t="s">
        <v>432</v>
      </c>
      <c r="B368" t="s">
        <v>9</v>
      </c>
      <c r="C368" t="s">
        <v>76</v>
      </c>
      <c r="D368">
        <v>2553</v>
      </c>
      <c r="E368">
        <v>2567</v>
      </c>
      <c r="F368">
        <v>2536</v>
      </c>
      <c r="G368">
        <v>1966</v>
      </c>
      <c r="H368">
        <v>57</v>
      </c>
    </row>
    <row r="369" spans="1:8" x14ac:dyDescent="0.35">
      <c r="A369" t="s">
        <v>433</v>
      </c>
      <c r="B369" t="s">
        <v>9</v>
      </c>
      <c r="C369" t="s">
        <v>41</v>
      </c>
      <c r="D369">
        <v>2553</v>
      </c>
      <c r="E369">
        <v>2542</v>
      </c>
      <c r="F369">
        <v>2551</v>
      </c>
      <c r="G369">
        <v>1995</v>
      </c>
      <c r="H369">
        <v>28</v>
      </c>
    </row>
    <row r="370" spans="1:8" x14ac:dyDescent="0.35">
      <c r="A370" t="s">
        <v>434</v>
      </c>
      <c r="B370" t="s">
        <v>9</v>
      </c>
      <c r="C370" t="s">
        <v>17</v>
      </c>
      <c r="D370">
        <v>2553</v>
      </c>
      <c r="E370">
        <v>2621</v>
      </c>
      <c r="F370">
        <v>2499</v>
      </c>
      <c r="G370">
        <v>1991</v>
      </c>
      <c r="H370">
        <v>32</v>
      </c>
    </row>
    <row r="371" spans="1:8" x14ac:dyDescent="0.35">
      <c r="A371" t="s">
        <v>435</v>
      </c>
      <c r="B371" t="s">
        <v>9</v>
      </c>
      <c r="C371" t="s">
        <v>19</v>
      </c>
      <c r="D371">
        <v>2552</v>
      </c>
      <c r="E371">
        <v>2519</v>
      </c>
      <c r="F371">
        <v>2419</v>
      </c>
      <c r="G371">
        <v>1979</v>
      </c>
      <c r="H371">
        <v>44</v>
      </c>
    </row>
    <row r="372" spans="1:8" x14ac:dyDescent="0.35">
      <c r="A372" t="s">
        <v>436</v>
      </c>
      <c r="B372" t="s">
        <v>9</v>
      </c>
      <c r="C372" t="s">
        <v>25</v>
      </c>
      <c r="D372">
        <v>2552</v>
      </c>
      <c r="E372">
        <v>2458</v>
      </c>
      <c r="F372">
        <v>2442</v>
      </c>
      <c r="G372">
        <v>1994</v>
      </c>
      <c r="H372">
        <v>29</v>
      </c>
    </row>
    <row r="373" spans="1:8" x14ac:dyDescent="0.35">
      <c r="A373" t="s">
        <v>437</v>
      </c>
      <c r="B373" t="s">
        <v>9</v>
      </c>
      <c r="C373" t="s">
        <v>49</v>
      </c>
      <c r="D373">
        <v>2551</v>
      </c>
      <c r="E373">
        <v>2539</v>
      </c>
      <c r="F373">
        <v>2501</v>
      </c>
      <c r="G373">
        <v>1992</v>
      </c>
      <c r="H373">
        <v>31</v>
      </c>
    </row>
    <row r="374" spans="1:8" x14ac:dyDescent="0.35">
      <c r="A374" t="s">
        <v>438</v>
      </c>
      <c r="B374" t="s">
        <v>9</v>
      </c>
      <c r="C374" t="s">
        <v>114</v>
      </c>
      <c r="D374">
        <v>2551</v>
      </c>
      <c r="E374">
        <v>2514</v>
      </c>
      <c r="F374">
        <v>2486</v>
      </c>
      <c r="G374">
        <v>1998</v>
      </c>
      <c r="H374">
        <v>25</v>
      </c>
    </row>
    <row r="375" spans="1:8" x14ac:dyDescent="0.35">
      <c r="A375" t="s">
        <v>439</v>
      </c>
      <c r="B375" t="s">
        <v>9</v>
      </c>
      <c r="C375" t="s">
        <v>19</v>
      </c>
      <c r="D375">
        <v>2550</v>
      </c>
      <c r="E375">
        <v>2559</v>
      </c>
      <c r="F375">
        <v>2552</v>
      </c>
      <c r="G375">
        <v>1989</v>
      </c>
      <c r="H375">
        <v>34</v>
      </c>
    </row>
    <row r="376" spans="1:8" x14ac:dyDescent="0.35">
      <c r="A376" t="s">
        <v>440</v>
      </c>
      <c r="B376" t="s">
        <v>9</v>
      </c>
      <c r="C376" t="s">
        <v>158</v>
      </c>
      <c r="D376">
        <v>2550</v>
      </c>
      <c r="E376">
        <v>2436</v>
      </c>
      <c r="F376">
        <v>2436</v>
      </c>
      <c r="G376">
        <v>2000</v>
      </c>
      <c r="H376">
        <v>23</v>
      </c>
    </row>
    <row r="377" spans="1:8" x14ac:dyDescent="0.35">
      <c r="A377" t="s">
        <v>441</v>
      </c>
      <c r="B377" t="s">
        <v>9</v>
      </c>
      <c r="C377" t="s">
        <v>442</v>
      </c>
      <c r="D377">
        <v>2550</v>
      </c>
      <c r="E377">
        <v>2572</v>
      </c>
      <c r="F377">
        <v>2558</v>
      </c>
      <c r="G377">
        <v>1990</v>
      </c>
      <c r="H377">
        <v>33</v>
      </c>
    </row>
    <row r="378" spans="1:8" x14ac:dyDescent="0.35">
      <c r="A378" t="s">
        <v>443</v>
      </c>
      <c r="B378" t="s">
        <v>9</v>
      </c>
      <c r="C378" t="s">
        <v>14</v>
      </c>
      <c r="D378">
        <v>2550</v>
      </c>
      <c r="E378">
        <v>2517</v>
      </c>
      <c r="F378">
        <v>2530</v>
      </c>
      <c r="G378">
        <v>1997</v>
      </c>
      <c r="H378">
        <v>26</v>
      </c>
    </row>
    <row r="379" spans="1:8" x14ac:dyDescent="0.35">
      <c r="A379" t="s">
        <v>444</v>
      </c>
      <c r="B379" t="s">
        <v>9</v>
      </c>
      <c r="C379" t="s">
        <v>69</v>
      </c>
      <c r="D379">
        <v>2550</v>
      </c>
      <c r="E379">
        <v>2559</v>
      </c>
      <c r="F379">
        <v>2534</v>
      </c>
      <c r="G379">
        <v>1970</v>
      </c>
      <c r="H379">
        <v>53</v>
      </c>
    </row>
    <row r="380" spans="1:8" x14ac:dyDescent="0.35">
      <c r="A380" t="s">
        <v>445</v>
      </c>
      <c r="B380" t="s">
        <v>9</v>
      </c>
      <c r="C380" t="s">
        <v>118</v>
      </c>
      <c r="D380">
        <v>2550</v>
      </c>
      <c r="E380">
        <v>2501</v>
      </c>
      <c r="F380">
        <v>2492</v>
      </c>
      <c r="G380">
        <v>1983</v>
      </c>
      <c r="H380">
        <v>40</v>
      </c>
    </row>
    <row r="381" spans="1:8" x14ac:dyDescent="0.35">
      <c r="A381" t="s">
        <v>446</v>
      </c>
      <c r="B381" t="s">
        <v>9</v>
      </c>
      <c r="C381" t="s">
        <v>30</v>
      </c>
      <c r="D381">
        <v>2550</v>
      </c>
      <c r="E381">
        <v>2451</v>
      </c>
      <c r="F381">
        <v>2551</v>
      </c>
      <c r="G381">
        <v>2003</v>
      </c>
      <c r="H381">
        <v>20</v>
      </c>
    </row>
    <row r="382" spans="1:8" x14ac:dyDescent="0.35">
      <c r="A382" t="s">
        <v>447</v>
      </c>
      <c r="B382" t="s">
        <v>9</v>
      </c>
      <c r="C382" t="s">
        <v>118</v>
      </c>
      <c r="D382">
        <v>2549</v>
      </c>
      <c r="E382">
        <v>2535</v>
      </c>
      <c r="F382">
        <v>2562</v>
      </c>
      <c r="G382">
        <v>1980</v>
      </c>
      <c r="H382">
        <v>43</v>
      </c>
    </row>
    <row r="383" spans="1:8" x14ac:dyDescent="0.35">
      <c r="A383" t="s">
        <v>448</v>
      </c>
      <c r="B383" t="s">
        <v>9</v>
      </c>
      <c r="C383" t="s">
        <v>25</v>
      </c>
      <c r="D383">
        <v>2549</v>
      </c>
      <c r="E383">
        <v>2528</v>
      </c>
      <c r="F383">
        <v>2576</v>
      </c>
      <c r="G383">
        <v>1992</v>
      </c>
      <c r="H383">
        <v>31</v>
      </c>
    </row>
    <row r="384" spans="1:8" x14ac:dyDescent="0.35">
      <c r="A384" t="s">
        <v>449</v>
      </c>
      <c r="B384" t="s">
        <v>9</v>
      </c>
      <c r="C384" t="s">
        <v>41</v>
      </c>
      <c r="D384">
        <v>2549</v>
      </c>
      <c r="E384">
        <v>2481</v>
      </c>
      <c r="F384">
        <v>2412</v>
      </c>
      <c r="G384">
        <v>1985</v>
      </c>
      <c r="H384">
        <v>38</v>
      </c>
    </row>
    <row r="385" spans="1:8" x14ac:dyDescent="0.35">
      <c r="A385" t="s">
        <v>450</v>
      </c>
      <c r="B385" t="s">
        <v>9</v>
      </c>
      <c r="C385" t="s">
        <v>19</v>
      </c>
      <c r="D385">
        <v>2548</v>
      </c>
      <c r="E385">
        <v>2523</v>
      </c>
      <c r="F385">
        <v>2626</v>
      </c>
      <c r="G385">
        <v>1996</v>
      </c>
      <c r="H385">
        <v>27</v>
      </c>
    </row>
    <row r="386" spans="1:8" x14ac:dyDescent="0.35">
      <c r="A386" t="s">
        <v>451</v>
      </c>
      <c r="B386" t="s">
        <v>9</v>
      </c>
      <c r="C386" t="s">
        <v>17</v>
      </c>
      <c r="D386">
        <v>2548</v>
      </c>
      <c r="E386">
        <v>2555</v>
      </c>
      <c r="F386">
        <v>2465</v>
      </c>
      <c r="G386">
        <v>1984</v>
      </c>
      <c r="H386">
        <v>39</v>
      </c>
    </row>
    <row r="387" spans="1:8" x14ac:dyDescent="0.35">
      <c r="A387" t="s">
        <v>452</v>
      </c>
      <c r="B387" t="s">
        <v>9</v>
      </c>
      <c r="C387" t="s">
        <v>313</v>
      </c>
      <c r="D387">
        <v>2547</v>
      </c>
      <c r="E387">
        <v>2466</v>
      </c>
      <c r="F387">
        <v>2526</v>
      </c>
      <c r="G387">
        <v>2001</v>
      </c>
      <c r="H387">
        <v>22</v>
      </c>
    </row>
    <row r="388" spans="1:8" x14ac:dyDescent="0.35">
      <c r="A388" t="s">
        <v>453</v>
      </c>
      <c r="B388" t="s">
        <v>9</v>
      </c>
      <c r="C388" t="s">
        <v>25</v>
      </c>
      <c r="D388">
        <v>2547</v>
      </c>
      <c r="E388">
        <v>2396</v>
      </c>
      <c r="F388">
        <v>2432</v>
      </c>
      <c r="G388">
        <v>2003</v>
      </c>
      <c r="H388">
        <v>20</v>
      </c>
    </row>
    <row r="389" spans="1:8" x14ac:dyDescent="0.35">
      <c r="A389" t="s">
        <v>454</v>
      </c>
      <c r="B389" t="s">
        <v>9</v>
      </c>
      <c r="C389" t="s">
        <v>74</v>
      </c>
      <c r="D389">
        <v>2547</v>
      </c>
      <c r="E389">
        <v>2485</v>
      </c>
      <c r="F389">
        <v>2479</v>
      </c>
      <c r="G389">
        <v>1993</v>
      </c>
      <c r="H389">
        <v>30</v>
      </c>
    </row>
    <row r="390" spans="1:8" x14ac:dyDescent="0.35">
      <c r="A390" t="s">
        <v>455</v>
      </c>
      <c r="B390" t="s">
        <v>9</v>
      </c>
      <c r="C390" t="s">
        <v>22</v>
      </c>
      <c r="D390">
        <v>2547</v>
      </c>
      <c r="E390">
        <v>2529</v>
      </c>
      <c r="F390">
        <v>2495</v>
      </c>
      <c r="G390">
        <v>1979</v>
      </c>
      <c r="H390">
        <v>44</v>
      </c>
    </row>
    <row r="391" spans="1:8" x14ac:dyDescent="0.35">
      <c r="A391" t="s">
        <v>456</v>
      </c>
      <c r="B391" t="s">
        <v>9</v>
      </c>
      <c r="C391" t="s">
        <v>334</v>
      </c>
      <c r="D391">
        <v>2547</v>
      </c>
      <c r="E391">
        <v>2550</v>
      </c>
      <c r="F391">
        <v>2565</v>
      </c>
      <c r="G391">
        <v>1986</v>
      </c>
      <c r="H391">
        <v>37</v>
      </c>
    </row>
    <row r="392" spans="1:8" x14ac:dyDescent="0.35">
      <c r="A392" t="s">
        <v>457</v>
      </c>
      <c r="B392" t="s">
        <v>9</v>
      </c>
      <c r="C392" t="s">
        <v>12</v>
      </c>
      <c r="D392">
        <v>2547</v>
      </c>
      <c r="F392">
        <v>2567</v>
      </c>
      <c r="G392">
        <v>1983</v>
      </c>
      <c r="H392">
        <v>40</v>
      </c>
    </row>
    <row r="393" spans="1:8" x14ac:dyDescent="0.35">
      <c r="A393" t="s">
        <v>458</v>
      </c>
      <c r="B393" t="s">
        <v>9</v>
      </c>
      <c r="C393" t="s">
        <v>65</v>
      </c>
      <c r="D393">
        <v>2546</v>
      </c>
      <c r="E393">
        <v>2551</v>
      </c>
      <c r="F393">
        <v>2494</v>
      </c>
      <c r="G393">
        <v>1994</v>
      </c>
      <c r="H393">
        <v>29</v>
      </c>
    </row>
    <row r="394" spans="1:8" x14ac:dyDescent="0.35">
      <c r="A394" t="s">
        <v>459</v>
      </c>
      <c r="B394" t="s">
        <v>9</v>
      </c>
      <c r="C394" t="s">
        <v>25</v>
      </c>
      <c r="D394">
        <v>2546</v>
      </c>
      <c r="E394">
        <v>2458</v>
      </c>
      <c r="F394">
        <v>2474</v>
      </c>
      <c r="G394">
        <v>1999</v>
      </c>
      <c r="H394">
        <v>24</v>
      </c>
    </row>
    <row r="395" spans="1:8" x14ac:dyDescent="0.35">
      <c r="A395" t="s">
        <v>460</v>
      </c>
      <c r="B395" t="s">
        <v>9</v>
      </c>
      <c r="C395" t="s">
        <v>461</v>
      </c>
      <c r="D395">
        <v>2546</v>
      </c>
      <c r="E395">
        <v>2586</v>
      </c>
      <c r="F395">
        <v>2525</v>
      </c>
      <c r="G395">
        <v>1965</v>
      </c>
      <c r="H395">
        <v>58</v>
      </c>
    </row>
    <row r="396" spans="1:8" x14ac:dyDescent="0.35">
      <c r="A396" t="s">
        <v>462</v>
      </c>
      <c r="B396" t="s">
        <v>9</v>
      </c>
      <c r="C396" t="s">
        <v>41</v>
      </c>
      <c r="D396">
        <v>2545</v>
      </c>
      <c r="E396">
        <v>2525</v>
      </c>
      <c r="F396">
        <v>2530</v>
      </c>
      <c r="G396">
        <v>1978</v>
      </c>
      <c r="H396">
        <v>45</v>
      </c>
    </row>
    <row r="397" spans="1:8" x14ac:dyDescent="0.35">
      <c r="A397" t="s">
        <v>463</v>
      </c>
      <c r="B397" t="s">
        <v>9</v>
      </c>
      <c r="C397" t="s">
        <v>65</v>
      </c>
      <c r="D397">
        <v>2545</v>
      </c>
      <c r="E397">
        <v>2545</v>
      </c>
      <c r="F397">
        <v>2529</v>
      </c>
      <c r="G397">
        <v>1981</v>
      </c>
      <c r="H397">
        <v>42</v>
      </c>
    </row>
    <row r="398" spans="1:8" x14ac:dyDescent="0.35">
      <c r="A398" t="s">
        <v>464</v>
      </c>
      <c r="B398" t="s">
        <v>9</v>
      </c>
      <c r="C398" t="s">
        <v>233</v>
      </c>
      <c r="D398">
        <v>2545</v>
      </c>
      <c r="E398">
        <v>2525</v>
      </c>
      <c r="F398">
        <v>2495</v>
      </c>
      <c r="G398">
        <v>1992</v>
      </c>
      <c r="H398">
        <v>31</v>
      </c>
    </row>
    <row r="399" spans="1:8" x14ac:dyDescent="0.35">
      <c r="A399" t="s">
        <v>465</v>
      </c>
      <c r="B399" t="s">
        <v>9</v>
      </c>
      <c r="C399" t="s">
        <v>14</v>
      </c>
      <c r="D399">
        <v>2545</v>
      </c>
      <c r="E399">
        <v>2514</v>
      </c>
      <c r="F399">
        <v>2537</v>
      </c>
      <c r="G399">
        <v>1992</v>
      </c>
      <c r="H399">
        <v>31</v>
      </c>
    </row>
    <row r="400" spans="1:8" x14ac:dyDescent="0.35">
      <c r="A400" t="s">
        <v>466</v>
      </c>
      <c r="B400" t="s">
        <v>9</v>
      </c>
      <c r="C400" t="s">
        <v>30</v>
      </c>
      <c r="D400">
        <v>2544</v>
      </c>
      <c r="E400">
        <v>2415</v>
      </c>
      <c r="F400">
        <v>2517</v>
      </c>
      <c r="G400">
        <v>1991</v>
      </c>
      <c r="H400">
        <v>32</v>
      </c>
    </row>
    <row r="401" spans="1:8" x14ac:dyDescent="0.35">
      <c r="A401" t="s">
        <v>467</v>
      </c>
      <c r="B401" t="s">
        <v>9</v>
      </c>
      <c r="C401" t="s">
        <v>61</v>
      </c>
      <c r="D401">
        <v>2544</v>
      </c>
      <c r="E401">
        <v>2527</v>
      </c>
      <c r="F401">
        <v>2598</v>
      </c>
      <c r="G401">
        <v>1986</v>
      </c>
      <c r="H401">
        <v>37</v>
      </c>
    </row>
    <row r="402" spans="1:8" x14ac:dyDescent="0.35">
      <c r="A402" t="s">
        <v>468</v>
      </c>
      <c r="B402" t="s">
        <v>9</v>
      </c>
      <c r="C402" t="s">
        <v>101</v>
      </c>
      <c r="D402">
        <v>2544</v>
      </c>
      <c r="E402">
        <v>2507</v>
      </c>
      <c r="F402">
        <v>2533</v>
      </c>
      <c r="G402">
        <v>1985</v>
      </c>
      <c r="H402">
        <v>38</v>
      </c>
    </row>
    <row r="403" spans="1:8" x14ac:dyDescent="0.35">
      <c r="A403" t="s">
        <v>469</v>
      </c>
      <c r="B403" t="s">
        <v>9</v>
      </c>
      <c r="C403" t="s">
        <v>61</v>
      </c>
      <c r="D403">
        <v>2544</v>
      </c>
      <c r="E403">
        <v>2493</v>
      </c>
      <c r="F403">
        <v>2532</v>
      </c>
      <c r="G403">
        <v>1983</v>
      </c>
      <c r="H403">
        <v>40</v>
      </c>
    </row>
    <row r="404" spans="1:8" x14ac:dyDescent="0.35">
      <c r="A404" t="s">
        <v>470</v>
      </c>
      <c r="B404" t="s">
        <v>9</v>
      </c>
      <c r="C404" t="s">
        <v>131</v>
      </c>
      <c r="D404">
        <v>2544</v>
      </c>
      <c r="E404">
        <v>2553</v>
      </c>
      <c r="F404">
        <v>2468</v>
      </c>
      <c r="G404">
        <v>1998</v>
      </c>
      <c r="H404">
        <v>25</v>
      </c>
    </row>
    <row r="405" spans="1:8" x14ac:dyDescent="0.35">
      <c r="A405" t="s">
        <v>471</v>
      </c>
      <c r="B405" t="s">
        <v>9</v>
      </c>
      <c r="C405" t="s">
        <v>19</v>
      </c>
      <c r="D405">
        <v>2543</v>
      </c>
      <c r="E405">
        <v>2413</v>
      </c>
      <c r="F405">
        <v>2398</v>
      </c>
      <c r="G405">
        <v>1979</v>
      </c>
      <c r="H405">
        <v>44</v>
      </c>
    </row>
    <row r="406" spans="1:8" x14ac:dyDescent="0.35">
      <c r="A406" t="s">
        <v>472</v>
      </c>
      <c r="B406" t="s">
        <v>9</v>
      </c>
      <c r="C406" t="s">
        <v>98</v>
      </c>
      <c r="D406">
        <v>2543</v>
      </c>
      <c r="E406">
        <v>2558</v>
      </c>
      <c r="F406">
        <v>2539</v>
      </c>
      <c r="G406">
        <v>1977</v>
      </c>
      <c r="H406">
        <v>46</v>
      </c>
    </row>
    <row r="407" spans="1:8" x14ac:dyDescent="0.35">
      <c r="A407" t="s">
        <v>473</v>
      </c>
      <c r="B407" t="s">
        <v>9</v>
      </c>
      <c r="C407" t="s">
        <v>183</v>
      </c>
      <c r="D407">
        <v>2543</v>
      </c>
      <c r="E407">
        <v>2452</v>
      </c>
      <c r="F407">
        <v>2402</v>
      </c>
      <c r="G407">
        <v>1998</v>
      </c>
      <c r="H407">
        <v>25</v>
      </c>
    </row>
    <row r="408" spans="1:8" x14ac:dyDescent="0.35">
      <c r="A408" t="s">
        <v>474</v>
      </c>
      <c r="B408" t="s">
        <v>9</v>
      </c>
      <c r="C408" t="s">
        <v>22</v>
      </c>
      <c r="D408">
        <v>2543</v>
      </c>
      <c r="E408">
        <v>2602</v>
      </c>
      <c r="F408">
        <v>2653</v>
      </c>
      <c r="G408">
        <v>1973</v>
      </c>
      <c r="H408">
        <v>50</v>
      </c>
    </row>
    <row r="409" spans="1:8" x14ac:dyDescent="0.35">
      <c r="A409" t="s">
        <v>475</v>
      </c>
      <c r="B409" t="s">
        <v>9</v>
      </c>
      <c r="C409" t="s">
        <v>19</v>
      </c>
      <c r="D409">
        <v>2542</v>
      </c>
      <c r="E409">
        <v>2490</v>
      </c>
      <c r="F409">
        <v>2552</v>
      </c>
      <c r="G409">
        <v>1990</v>
      </c>
      <c r="H409">
        <v>33</v>
      </c>
    </row>
    <row r="410" spans="1:8" x14ac:dyDescent="0.35">
      <c r="A410" t="s">
        <v>476</v>
      </c>
      <c r="B410" t="s">
        <v>9</v>
      </c>
      <c r="C410" t="s">
        <v>74</v>
      </c>
      <c r="D410">
        <v>2542</v>
      </c>
      <c r="E410">
        <v>2539</v>
      </c>
      <c r="F410">
        <v>2558</v>
      </c>
      <c r="G410">
        <v>1978</v>
      </c>
      <c r="H410">
        <v>45</v>
      </c>
    </row>
    <row r="411" spans="1:8" x14ac:dyDescent="0.35">
      <c r="A411" t="s">
        <v>477</v>
      </c>
      <c r="B411" t="s">
        <v>9</v>
      </c>
      <c r="C411" t="s">
        <v>19</v>
      </c>
      <c r="D411">
        <v>2542</v>
      </c>
      <c r="E411">
        <v>2463</v>
      </c>
      <c r="F411">
        <v>2522</v>
      </c>
      <c r="G411">
        <v>1989</v>
      </c>
      <c r="H411">
        <v>34</v>
      </c>
    </row>
    <row r="412" spans="1:8" x14ac:dyDescent="0.35">
      <c r="A412" t="s">
        <v>478</v>
      </c>
      <c r="B412" t="s">
        <v>9</v>
      </c>
      <c r="C412" t="s">
        <v>118</v>
      </c>
      <c r="D412">
        <v>2542</v>
      </c>
      <c r="E412">
        <v>2548</v>
      </c>
      <c r="F412">
        <v>2453</v>
      </c>
      <c r="G412">
        <v>1991</v>
      </c>
      <c r="H412">
        <v>32</v>
      </c>
    </row>
    <row r="413" spans="1:8" x14ac:dyDescent="0.35">
      <c r="A413" t="s">
        <v>479</v>
      </c>
      <c r="B413" t="s">
        <v>9</v>
      </c>
      <c r="C413" t="s">
        <v>74</v>
      </c>
      <c r="D413">
        <v>2542</v>
      </c>
      <c r="E413">
        <v>2484</v>
      </c>
      <c r="F413">
        <v>2583</v>
      </c>
      <c r="G413">
        <v>1996</v>
      </c>
      <c r="H413">
        <v>27</v>
      </c>
    </row>
    <row r="414" spans="1:8" x14ac:dyDescent="0.35">
      <c r="A414" t="s">
        <v>480</v>
      </c>
      <c r="B414" t="s">
        <v>9</v>
      </c>
      <c r="C414" t="s">
        <v>74</v>
      </c>
      <c r="D414">
        <v>2542</v>
      </c>
      <c r="E414">
        <v>2479</v>
      </c>
      <c r="F414">
        <v>2544</v>
      </c>
      <c r="G414">
        <v>1998</v>
      </c>
      <c r="H414">
        <v>25</v>
      </c>
    </row>
    <row r="415" spans="1:8" x14ac:dyDescent="0.35">
      <c r="A415" t="s">
        <v>481</v>
      </c>
      <c r="B415" t="s">
        <v>9</v>
      </c>
      <c r="C415" t="s">
        <v>368</v>
      </c>
      <c r="D415">
        <v>2541</v>
      </c>
      <c r="F415">
        <v>2627</v>
      </c>
      <c r="G415">
        <v>1978</v>
      </c>
      <c r="H415">
        <v>45</v>
      </c>
    </row>
    <row r="416" spans="1:8" x14ac:dyDescent="0.35">
      <c r="A416" t="s">
        <v>482</v>
      </c>
      <c r="B416" t="s">
        <v>9</v>
      </c>
      <c r="C416" t="s">
        <v>22</v>
      </c>
      <c r="D416">
        <v>2541</v>
      </c>
      <c r="E416">
        <v>2514</v>
      </c>
      <c r="F416">
        <v>2436</v>
      </c>
      <c r="G416">
        <v>1979</v>
      </c>
      <c r="H416">
        <v>44</v>
      </c>
    </row>
    <row r="417" spans="1:8" x14ac:dyDescent="0.35">
      <c r="A417" t="s">
        <v>483</v>
      </c>
      <c r="B417" t="s">
        <v>9</v>
      </c>
      <c r="C417" t="s">
        <v>22</v>
      </c>
      <c r="D417">
        <v>2540</v>
      </c>
      <c r="E417">
        <v>2484</v>
      </c>
      <c r="F417">
        <v>2519</v>
      </c>
      <c r="G417">
        <v>2001</v>
      </c>
      <c r="H417">
        <v>22</v>
      </c>
    </row>
    <row r="418" spans="1:8" x14ac:dyDescent="0.35">
      <c r="A418" t="s">
        <v>484</v>
      </c>
      <c r="B418" t="s">
        <v>9</v>
      </c>
      <c r="C418" t="s">
        <v>17</v>
      </c>
      <c r="D418">
        <v>2540</v>
      </c>
      <c r="E418">
        <v>2483</v>
      </c>
      <c r="F418">
        <v>2377</v>
      </c>
      <c r="G418">
        <v>2000</v>
      </c>
      <c r="H418">
        <v>23</v>
      </c>
    </row>
    <row r="419" spans="1:8" x14ac:dyDescent="0.35">
      <c r="A419" t="s">
        <v>485</v>
      </c>
      <c r="B419" t="s">
        <v>9</v>
      </c>
      <c r="C419" t="s">
        <v>368</v>
      </c>
      <c r="D419">
        <v>2540</v>
      </c>
      <c r="F419">
        <v>2549</v>
      </c>
      <c r="G419">
        <v>1990</v>
      </c>
      <c r="H419">
        <v>33</v>
      </c>
    </row>
    <row r="420" spans="1:8" x14ac:dyDescent="0.35">
      <c r="A420" t="s">
        <v>486</v>
      </c>
      <c r="B420" t="s">
        <v>9</v>
      </c>
      <c r="C420" t="s">
        <v>118</v>
      </c>
      <c r="D420">
        <v>2539</v>
      </c>
      <c r="E420">
        <v>2549</v>
      </c>
      <c r="F420">
        <v>2481</v>
      </c>
      <c r="G420">
        <v>1986</v>
      </c>
      <c r="H420">
        <v>37</v>
      </c>
    </row>
    <row r="421" spans="1:8" x14ac:dyDescent="0.35">
      <c r="A421" t="s">
        <v>487</v>
      </c>
      <c r="B421" t="s">
        <v>9</v>
      </c>
      <c r="C421" t="s">
        <v>22</v>
      </c>
      <c r="D421">
        <v>2539</v>
      </c>
      <c r="F421">
        <v>2539</v>
      </c>
      <c r="G421">
        <v>1989</v>
      </c>
      <c r="H421">
        <v>34</v>
      </c>
    </row>
    <row r="422" spans="1:8" x14ac:dyDescent="0.35">
      <c r="A422" t="s">
        <v>488</v>
      </c>
      <c r="B422" t="s">
        <v>9</v>
      </c>
      <c r="C422" t="s">
        <v>204</v>
      </c>
      <c r="D422">
        <v>2539</v>
      </c>
      <c r="G422">
        <v>1980</v>
      </c>
      <c r="H422">
        <v>43</v>
      </c>
    </row>
    <row r="423" spans="1:8" x14ac:dyDescent="0.35">
      <c r="A423" t="s">
        <v>489</v>
      </c>
      <c r="B423" t="s">
        <v>9</v>
      </c>
      <c r="C423" t="s">
        <v>69</v>
      </c>
      <c r="D423">
        <v>2539</v>
      </c>
      <c r="E423">
        <v>2536</v>
      </c>
      <c r="F423">
        <v>2474</v>
      </c>
      <c r="G423">
        <v>1973</v>
      </c>
      <c r="H423">
        <v>50</v>
      </c>
    </row>
    <row r="424" spans="1:8" x14ac:dyDescent="0.35">
      <c r="A424" t="s">
        <v>490</v>
      </c>
      <c r="B424" t="s">
        <v>9</v>
      </c>
      <c r="C424" t="s">
        <v>12</v>
      </c>
      <c r="D424">
        <v>2539</v>
      </c>
      <c r="F424">
        <v>2460</v>
      </c>
      <c r="G424">
        <v>2004</v>
      </c>
      <c r="H424">
        <v>19</v>
      </c>
    </row>
    <row r="425" spans="1:8" x14ac:dyDescent="0.35">
      <c r="A425" t="s">
        <v>491</v>
      </c>
      <c r="B425" t="s">
        <v>9</v>
      </c>
      <c r="C425" t="s">
        <v>12</v>
      </c>
      <c r="D425">
        <v>2538</v>
      </c>
      <c r="E425">
        <v>2451</v>
      </c>
      <c r="F425">
        <v>2474</v>
      </c>
      <c r="G425">
        <v>2003</v>
      </c>
      <c r="H425">
        <v>20</v>
      </c>
    </row>
    <row r="426" spans="1:8" x14ac:dyDescent="0.35">
      <c r="A426" t="s">
        <v>492</v>
      </c>
      <c r="B426" t="s">
        <v>9</v>
      </c>
      <c r="C426" t="s">
        <v>88</v>
      </c>
      <c r="D426">
        <v>2538</v>
      </c>
      <c r="E426">
        <v>2452</v>
      </c>
      <c r="F426">
        <v>2549</v>
      </c>
      <c r="G426">
        <v>1987</v>
      </c>
      <c r="H426">
        <v>36</v>
      </c>
    </row>
    <row r="427" spans="1:8" x14ac:dyDescent="0.35">
      <c r="A427" t="s">
        <v>493</v>
      </c>
      <c r="B427" t="s">
        <v>9</v>
      </c>
      <c r="C427" t="s">
        <v>19</v>
      </c>
      <c r="D427">
        <v>2538</v>
      </c>
      <c r="E427">
        <v>2462</v>
      </c>
      <c r="F427">
        <v>2489</v>
      </c>
      <c r="G427">
        <v>1982</v>
      </c>
      <c r="H427">
        <v>41</v>
      </c>
    </row>
    <row r="428" spans="1:8" x14ac:dyDescent="0.35">
      <c r="A428" t="s">
        <v>494</v>
      </c>
      <c r="B428" t="s">
        <v>9</v>
      </c>
      <c r="C428" t="s">
        <v>61</v>
      </c>
      <c r="D428">
        <v>2538</v>
      </c>
      <c r="E428">
        <v>2529</v>
      </c>
      <c r="F428">
        <v>2587</v>
      </c>
      <c r="G428">
        <v>1987</v>
      </c>
      <c r="H428">
        <v>36</v>
      </c>
    </row>
    <row r="429" spans="1:8" x14ac:dyDescent="0.35">
      <c r="A429" t="s">
        <v>495</v>
      </c>
      <c r="B429" t="s">
        <v>9</v>
      </c>
      <c r="C429" t="s">
        <v>118</v>
      </c>
      <c r="D429">
        <v>2537</v>
      </c>
      <c r="E429">
        <v>2503</v>
      </c>
      <c r="F429">
        <v>2585</v>
      </c>
      <c r="G429">
        <v>1988</v>
      </c>
      <c r="H429">
        <v>35</v>
      </c>
    </row>
    <row r="430" spans="1:8" x14ac:dyDescent="0.35">
      <c r="A430" t="s">
        <v>496</v>
      </c>
      <c r="B430" t="s">
        <v>9</v>
      </c>
      <c r="C430" t="s">
        <v>114</v>
      </c>
      <c r="D430">
        <v>2536</v>
      </c>
      <c r="E430">
        <v>2462</v>
      </c>
      <c r="F430">
        <v>2450</v>
      </c>
      <c r="G430">
        <v>1997</v>
      </c>
      <c r="H430">
        <v>26</v>
      </c>
    </row>
    <row r="431" spans="1:8" x14ac:dyDescent="0.35">
      <c r="A431" t="s">
        <v>497</v>
      </c>
      <c r="B431" t="s">
        <v>9</v>
      </c>
      <c r="C431" t="s">
        <v>49</v>
      </c>
      <c r="D431">
        <v>2536</v>
      </c>
      <c r="E431">
        <v>2514</v>
      </c>
      <c r="F431">
        <v>2511</v>
      </c>
      <c r="G431">
        <v>1982</v>
      </c>
      <c r="H431">
        <v>41</v>
      </c>
    </row>
    <row r="432" spans="1:8" x14ac:dyDescent="0.35">
      <c r="A432" t="s">
        <v>498</v>
      </c>
      <c r="B432" t="s">
        <v>9</v>
      </c>
      <c r="C432" t="s">
        <v>204</v>
      </c>
      <c r="D432">
        <v>2536</v>
      </c>
      <c r="E432">
        <v>2552</v>
      </c>
      <c r="F432">
        <v>2495</v>
      </c>
      <c r="G432">
        <v>1991</v>
      </c>
      <c r="H432">
        <v>32</v>
      </c>
    </row>
    <row r="433" spans="1:8" x14ac:dyDescent="0.35">
      <c r="A433" t="s">
        <v>499</v>
      </c>
      <c r="B433" t="s">
        <v>9</v>
      </c>
      <c r="C433" t="s">
        <v>49</v>
      </c>
      <c r="D433">
        <v>2536</v>
      </c>
      <c r="E433">
        <v>2444</v>
      </c>
      <c r="F433">
        <v>2577</v>
      </c>
      <c r="G433">
        <v>1998</v>
      </c>
      <c r="H433">
        <v>25</v>
      </c>
    </row>
    <row r="434" spans="1:8" x14ac:dyDescent="0.35">
      <c r="A434" t="s">
        <v>500</v>
      </c>
      <c r="B434" t="s">
        <v>9</v>
      </c>
      <c r="C434" t="s">
        <v>501</v>
      </c>
      <c r="D434">
        <v>2536</v>
      </c>
      <c r="E434">
        <v>2525</v>
      </c>
      <c r="F434">
        <v>2519</v>
      </c>
      <c r="G434">
        <v>1977</v>
      </c>
      <c r="H434">
        <v>46</v>
      </c>
    </row>
    <row r="435" spans="1:8" x14ac:dyDescent="0.35">
      <c r="A435" t="s">
        <v>502</v>
      </c>
      <c r="B435" t="s">
        <v>9</v>
      </c>
      <c r="C435" t="s">
        <v>22</v>
      </c>
      <c r="D435">
        <v>2535</v>
      </c>
      <c r="E435">
        <v>2568</v>
      </c>
      <c r="F435">
        <v>2566</v>
      </c>
      <c r="G435">
        <v>2001</v>
      </c>
      <c r="H435">
        <v>22</v>
      </c>
    </row>
    <row r="436" spans="1:8" x14ac:dyDescent="0.35">
      <c r="A436" t="s">
        <v>503</v>
      </c>
      <c r="B436" t="s">
        <v>9</v>
      </c>
      <c r="C436" t="s">
        <v>22</v>
      </c>
      <c r="D436">
        <v>2535</v>
      </c>
      <c r="F436">
        <v>2591</v>
      </c>
      <c r="G436">
        <v>1985</v>
      </c>
      <c r="H436">
        <v>38</v>
      </c>
    </row>
    <row r="437" spans="1:8" x14ac:dyDescent="0.35">
      <c r="A437" t="s">
        <v>504</v>
      </c>
      <c r="B437" t="s">
        <v>9</v>
      </c>
      <c r="C437" t="s">
        <v>19</v>
      </c>
      <c r="D437">
        <v>2534</v>
      </c>
      <c r="E437">
        <v>2515</v>
      </c>
      <c r="F437">
        <v>2555</v>
      </c>
      <c r="G437">
        <v>2000</v>
      </c>
      <c r="H437">
        <v>23</v>
      </c>
    </row>
    <row r="438" spans="1:8" x14ac:dyDescent="0.35">
      <c r="A438" t="s">
        <v>505</v>
      </c>
      <c r="B438" t="s">
        <v>9</v>
      </c>
      <c r="C438" t="s">
        <v>27</v>
      </c>
      <c r="D438">
        <v>2534</v>
      </c>
      <c r="E438">
        <v>2473</v>
      </c>
      <c r="F438">
        <v>2486</v>
      </c>
      <c r="G438">
        <v>1980</v>
      </c>
      <c r="H438">
        <v>43</v>
      </c>
    </row>
    <row r="439" spans="1:8" x14ac:dyDescent="0.35">
      <c r="A439" t="s">
        <v>506</v>
      </c>
      <c r="B439" t="s">
        <v>9</v>
      </c>
      <c r="C439" t="s">
        <v>114</v>
      </c>
      <c r="D439">
        <v>2534</v>
      </c>
      <c r="E439">
        <v>2468</v>
      </c>
      <c r="F439">
        <v>2437</v>
      </c>
      <c r="G439">
        <v>1962</v>
      </c>
      <c r="H439">
        <v>61</v>
      </c>
    </row>
    <row r="440" spans="1:8" x14ac:dyDescent="0.35">
      <c r="A440" t="s">
        <v>507</v>
      </c>
      <c r="B440" t="s">
        <v>9</v>
      </c>
      <c r="C440" t="s">
        <v>61</v>
      </c>
      <c r="D440">
        <v>2534</v>
      </c>
      <c r="E440">
        <v>2470</v>
      </c>
      <c r="F440">
        <v>2561</v>
      </c>
      <c r="G440">
        <v>1977</v>
      </c>
      <c r="H440">
        <v>46</v>
      </c>
    </row>
    <row r="441" spans="1:8" x14ac:dyDescent="0.35">
      <c r="A441" t="s">
        <v>508</v>
      </c>
      <c r="B441" t="s">
        <v>9</v>
      </c>
      <c r="C441" t="s">
        <v>41</v>
      </c>
      <c r="D441">
        <v>2534</v>
      </c>
      <c r="E441">
        <v>2454</v>
      </c>
      <c r="F441">
        <v>2445</v>
      </c>
      <c r="G441">
        <v>1989</v>
      </c>
      <c r="H441">
        <v>34</v>
      </c>
    </row>
    <row r="442" spans="1:8" x14ac:dyDescent="0.35">
      <c r="A442" t="s">
        <v>509</v>
      </c>
      <c r="B442" t="s">
        <v>9</v>
      </c>
      <c r="C442" t="s">
        <v>49</v>
      </c>
      <c r="D442">
        <v>2534</v>
      </c>
      <c r="E442">
        <v>2516</v>
      </c>
      <c r="F442">
        <v>2417</v>
      </c>
      <c r="G442">
        <v>1983</v>
      </c>
      <c r="H442">
        <v>40</v>
      </c>
    </row>
    <row r="443" spans="1:8" x14ac:dyDescent="0.35">
      <c r="A443" t="s">
        <v>510</v>
      </c>
      <c r="B443" t="s">
        <v>9</v>
      </c>
      <c r="C443" t="s">
        <v>153</v>
      </c>
      <c r="D443">
        <v>2534</v>
      </c>
      <c r="E443">
        <v>2472</v>
      </c>
      <c r="F443">
        <v>2448</v>
      </c>
      <c r="G443">
        <v>1994</v>
      </c>
      <c r="H443">
        <v>29</v>
      </c>
    </row>
    <row r="444" spans="1:8" x14ac:dyDescent="0.35">
      <c r="A444" t="s">
        <v>511</v>
      </c>
      <c r="B444" t="s">
        <v>9</v>
      </c>
      <c r="C444" t="s">
        <v>65</v>
      </c>
      <c r="D444">
        <v>2534</v>
      </c>
      <c r="E444">
        <v>2559</v>
      </c>
      <c r="F444">
        <v>2477</v>
      </c>
      <c r="G444">
        <v>1988</v>
      </c>
      <c r="H444">
        <v>35</v>
      </c>
    </row>
    <row r="445" spans="1:8" x14ac:dyDescent="0.35">
      <c r="A445" t="s">
        <v>512</v>
      </c>
      <c r="B445" t="s">
        <v>9</v>
      </c>
      <c r="C445" t="s">
        <v>131</v>
      </c>
      <c r="D445">
        <v>2533</v>
      </c>
      <c r="E445">
        <v>2433</v>
      </c>
      <c r="F445">
        <v>2433</v>
      </c>
      <c r="G445">
        <v>1992</v>
      </c>
      <c r="H445">
        <v>31</v>
      </c>
    </row>
    <row r="446" spans="1:8" x14ac:dyDescent="0.35">
      <c r="A446" t="s">
        <v>513</v>
      </c>
      <c r="B446" t="s">
        <v>9</v>
      </c>
      <c r="C446" t="s">
        <v>101</v>
      </c>
      <c r="D446">
        <v>2533</v>
      </c>
      <c r="E446">
        <v>2428</v>
      </c>
      <c r="F446">
        <v>2389</v>
      </c>
      <c r="G446">
        <v>1988</v>
      </c>
      <c r="H446">
        <v>35</v>
      </c>
    </row>
    <row r="447" spans="1:8" x14ac:dyDescent="0.35">
      <c r="A447" t="s">
        <v>514</v>
      </c>
      <c r="B447" t="s">
        <v>9</v>
      </c>
      <c r="C447" t="s">
        <v>65</v>
      </c>
      <c r="D447">
        <v>2533</v>
      </c>
      <c r="E447">
        <v>2616</v>
      </c>
      <c r="F447">
        <v>2610</v>
      </c>
      <c r="G447">
        <v>1978</v>
      </c>
      <c r="H447">
        <v>45</v>
      </c>
    </row>
    <row r="448" spans="1:8" x14ac:dyDescent="0.35">
      <c r="A448" t="s">
        <v>515</v>
      </c>
      <c r="B448" t="s">
        <v>9</v>
      </c>
      <c r="C448" t="s">
        <v>25</v>
      </c>
      <c r="D448">
        <v>2533</v>
      </c>
      <c r="E448">
        <v>2568</v>
      </c>
      <c r="F448">
        <v>2551</v>
      </c>
      <c r="G448">
        <v>1993</v>
      </c>
      <c r="H448">
        <v>30</v>
      </c>
    </row>
    <row r="449" spans="1:8" x14ac:dyDescent="0.35">
      <c r="A449" t="s">
        <v>516</v>
      </c>
      <c r="B449" t="s">
        <v>9</v>
      </c>
      <c r="C449" t="s">
        <v>55</v>
      </c>
      <c r="D449">
        <v>2533</v>
      </c>
      <c r="E449">
        <v>2380</v>
      </c>
      <c r="F449">
        <v>2466</v>
      </c>
      <c r="G449">
        <v>1995</v>
      </c>
      <c r="H449">
        <v>28</v>
      </c>
    </row>
    <row r="450" spans="1:8" x14ac:dyDescent="0.35">
      <c r="A450" t="s">
        <v>517</v>
      </c>
      <c r="B450" t="s">
        <v>9</v>
      </c>
      <c r="C450" t="s">
        <v>98</v>
      </c>
      <c r="D450">
        <v>2533</v>
      </c>
      <c r="E450">
        <v>2574</v>
      </c>
      <c r="F450">
        <v>2542</v>
      </c>
      <c r="G450">
        <v>1984</v>
      </c>
      <c r="H450">
        <v>39</v>
      </c>
    </row>
    <row r="451" spans="1:8" x14ac:dyDescent="0.35">
      <c r="A451" t="s">
        <v>518</v>
      </c>
      <c r="B451" t="s">
        <v>9</v>
      </c>
      <c r="C451" t="s">
        <v>49</v>
      </c>
      <c r="D451">
        <v>2533</v>
      </c>
      <c r="G451">
        <v>1968</v>
      </c>
      <c r="H451">
        <v>55</v>
      </c>
    </row>
    <row r="452" spans="1:8" x14ac:dyDescent="0.35">
      <c r="A452" t="s">
        <v>519</v>
      </c>
      <c r="B452" t="s">
        <v>9</v>
      </c>
      <c r="C452" t="s">
        <v>14</v>
      </c>
      <c r="D452">
        <v>2532</v>
      </c>
      <c r="E452">
        <v>2520</v>
      </c>
      <c r="F452">
        <v>2539</v>
      </c>
      <c r="G452">
        <v>1996</v>
      </c>
      <c r="H452">
        <v>27</v>
      </c>
    </row>
    <row r="453" spans="1:8" x14ac:dyDescent="0.35">
      <c r="A453" t="s">
        <v>520</v>
      </c>
      <c r="B453" t="s">
        <v>9</v>
      </c>
      <c r="C453" t="s">
        <v>22</v>
      </c>
      <c r="D453">
        <v>2532</v>
      </c>
      <c r="E453">
        <v>2553</v>
      </c>
      <c r="F453">
        <v>2568</v>
      </c>
      <c r="G453">
        <v>2002</v>
      </c>
      <c r="H453">
        <v>21</v>
      </c>
    </row>
    <row r="454" spans="1:8" x14ac:dyDescent="0.35">
      <c r="A454" t="s">
        <v>521</v>
      </c>
      <c r="B454" t="s">
        <v>9</v>
      </c>
      <c r="C454" t="s">
        <v>158</v>
      </c>
      <c r="D454">
        <v>2532</v>
      </c>
      <c r="E454">
        <v>2617</v>
      </c>
      <c r="F454">
        <v>2527</v>
      </c>
      <c r="G454">
        <v>1970</v>
      </c>
      <c r="H454">
        <v>53</v>
      </c>
    </row>
    <row r="455" spans="1:8" x14ac:dyDescent="0.35">
      <c r="A455" t="s">
        <v>522</v>
      </c>
      <c r="B455" t="s">
        <v>9</v>
      </c>
      <c r="C455" t="s">
        <v>88</v>
      </c>
      <c r="D455">
        <v>2531</v>
      </c>
      <c r="E455">
        <v>2488</v>
      </c>
      <c r="F455">
        <v>2503</v>
      </c>
      <c r="G455">
        <v>1983</v>
      </c>
      <c r="H455">
        <v>40</v>
      </c>
    </row>
    <row r="456" spans="1:8" x14ac:dyDescent="0.35">
      <c r="A456" t="s">
        <v>523</v>
      </c>
      <c r="B456" t="s">
        <v>9</v>
      </c>
      <c r="C456" t="s">
        <v>12</v>
      </c>
      <c r="D456">
        <v>2531</v>
      </c>
      <c r="E456">
        <v>2524</v>
      </c>
      <c r="G456">
        <v>1968</v>
      </c>
      <c r="H456">
        <v>55</v>
      </c>
    </row>
    <row r="457" spans="1:8" x14ac:dyDescent="0.35">
      <c r="A457" t="s">
        <v>524</v>
      </c>
      <c r="B457" t="s">
        <v>9</v>
      </c>
      <c r="C457" t="s">
        <v>362</v>
      </c>
      <c r="D457">
        <v>2531</v>
      </c>
      <c r="E457">
        <v>2634</v>
      </c>
      <c r="F457">
        <v>2550</v>
      </c>
      <c r="G457">
        <v>1960</v>
      </c>
      <c r="H457">
        <v>63</v>
      </c>
    </row>
    <row r="458" spans="1:8" x14ac:dyDescent="0.35">
      <c r="A458" t="s">
        <v>525</v>
      </c>
      <c r="B458" t="s">
        <v>9</v>
      </c>
      <c r="C458" t="s">
        <v>118</v>
      </c>
      <c r="D458">
        <v>2531</v>
      </c>
      <c r="E458">
        <v>2524</v>
      </c>
      <c r="F458">
        <v>2554</v>
      </c>
      <c r="G458">
        <v>1966</v>
      </c>
      <c r="H458">
        <v>57</v>
      </c>
    </row>
    <row r="459" spans="1:8" x14ac:dyDescent="0.35">
      <c r="A459" t="s">
        <v>526</v>
      </c>
      <c r="B459" t="s">
        <v>9</v>
      </c>
      <c r="C459" t="s">
        <v>61</v>
      </c>
      <c r="D459">
        <v>2531</v>
      </c>
      <c r="E459">
        <v>2483</v>
      </c>
      <c r="F459">
        <v>2526</v>
      </c>
      <c r="G459">
        <v>1999</v>
      </c>
      <c r="H459">
        <v>24</v>
      </c>
    </row>
    <row r="460" spans="1:8" x14ac:dyDescent="0.35">
      <c r="A460" t="s">
        <v>527</v>
      </c>
      <c r="B460" t="s">
        <v>9</v>
      </c>
      <c r="C460" t="s">
        <v>17</v>
      </c>
      <c r="D460">
        <v>2531</v>
      </c>
      <c r="E460">
        <v>2545</v>
      </c>
      <c r="F460">
        <v>2512</v>
      </c>
      <c r="G460">
        <v>1953</v>
      </c>
      <c r="H460">
        <v>70</v>
      </c>
    </row>
    <row r="461" spans="1:8" x14ac:dyDescent="0.35">
      <c r="A461" t="s">
        <v>528</v>
      </c>
      <c r="B461" t="s">
        <v>9</v>
      </c>
      <c r="C461" t="s">
        <v>27</v>
      </c>
      <c r="D461">
        <v>2530</v>
      </c>
      <c r="E461">
        <v>2518</v>
      </c>
      <c r="F461">
        <v>2516</v>
      </c>
      <c r="G461">
        <v>2003</v>
      </c>
      <c r="H461">
        <v>20</v>
      </c>
    </row>
    <row r="462" spans="1:8" x14ac:dyDescent="0.35">
      <c r="A462" t="s">
        <v>529</v>
      </c>
      <c r="B462" t="s">
        <v>9</v>
      </c>
      <c r="C462" t="s">
        <v>27</v>
      </c>
      <c r="D462">
        <v>2530</v>
      </c>
      <c r="E462">
        <v>2500</v>
      </c>
      <c r="F462">
        <v>2445</v>
      </c>
      <c r="G462">
        <v>1991</v>
      </c>
      <c r="H462">
        <v>32</v>
      </c>
    </row>
    <row r="463" spans="1:8" x14ac:dyDescent="0.35">
      <c r="A463" t="s">
        <v>530</v>
      </c>
      <c r="B463" t="s">
        <v>9</v>
      </c>
      <c r="C463" t="s">
        <v>19</v>
      </c>
      <c r="D463">
        <v>2530</v>
      </c>
      <c r="E463">
        <v>2489</v>
      </c>
      <c r="F463">
        <v>2407</v>
      </c>
      <c r="G463">
        <v>1991</v>
      </c>
      <c r="H463">
        <v>32</v>
      </c>
    </row>
    <row r="464" spans="1:8" x14ac:dyDescent="0.35">
      <c r="A464" t="s">
        <v>531</v>
      </c>
      <c r="B464" t="s">
        <v>9</v>
      </c>
      <c r="C464" t="s">
        <v>69</v>
      </c>
      <c r="D464">
        <v>2530</v>
      </c>
      <c r="E464">
        <v>2479</v>
      </c>
      <c r="F464">
        <v>2416</v>
      </c>
      <c r="G464">
        <v>1992</v>
      </c>
      <c r="H464">
        <v>31</v>
      </c>
    </row>
    <row r="465" spans="1:8" x14ac:dyDescent="0.35">
      <c r="A465" t="s">
        <v>532</v>
      </c>
      <c r="B465" t="s">
        <v>9</v>
      </c>
      <c r="C465" t="s">
        <v>25</v>
      </c>
      <c r="D465">
        <v>2529</v>
      </c>
      <c r="E465">
        <v>2386</v>
      </c>
      <c r="F465">
        <v>2425</v>
      </c>
      <c r="G465">
        <v>1998</v>
      </c>
      <c r="H465">
        <v>25</v>
      </c>
    </row>
    <row r="466" spans="1:8" x14ac:dyDescent="0.35">
      <c r="A466" t="s">
        <v>533</v>
      </c>
      <c r="B466" t="s">
        <v>9</v>
      </c>
      <c r="C466" t="s">
        <v>61</v>
      </c>
      <c r="D466">
        <v>2529</v>
      </c>
      <c r="E466">
        <v>2453</v>
      </c>
      <c r="F466">
        <v>2475</v>
      </c>
      <c r="G466">
        <v>1998</v>
      </c>
      <c r="H466">
        <v>25</v>
      </c>
    </row>
    <row r="467" spans="1:8" x14ac:dyDescent="0.35">
      <c r="A467" t="s">
        <v>534</v>
      </c>
      <c r="B467" t="s">
        <v>9</v>
      </c>
      <c r="C467" t="s">
        <v>69</v>
      </c>
      <c r="D467">
        <v>2528</v>
      </c>
      <c r="E467">
        <v>2538</v>
      </c>
      <c r="F467">
        <v>2406</v>
      </c>
      <c r="G467">
        <v>1977</v>
      </c>
      <c r="H467">
        <v>46</v>
      </c>
    </row>
    <row r="468" spans="1:8" x14ac:dyDescent="0.35">
      <c r="A468" t="s">
        <v>535</v>
      </c>
      <c r="B468" t="s">
        <v>9</v>
      </c>
      <c r="C468" t="s">
        <v>536</v>
      </c>
      <c r="D468">
        <v>2528</v>
      </c>
      <c r="E468">
        <v>2488</v>
      </c>
      <c r="F468">
        <v>2452</v>
      </c>
      <c r="G468">
        <v>1975</v>
      </c>
      <c r="H468">
        <v>48</v>
      </c>
    </row>
    <row r="469" spans="1:8" x14ac:dyDescent="0.35">
      <c r="A469" t="s">
        <v>537</v>
      </c>
      <c r="B469" t="s">
        <v>9</v>
      </c>
      <c r="C469" t="s">
        <v>12</v>
      </c>
      <c r="D469">
        <v>2528</v>
      </c>
      <c r="E469">
        <v>2512</v>
      </c>
      <c r="F469">
        <v>2452</v>
      </c>
      <c r="G469">
        <v>1962</v>
      </c>
      <c r="H469">
        <v>61</v>
      </c>
    </row>
    <row r="470" spans="1:8" x14ac:dyDescent="0.35">
      <c r="A470" t="s">
        <v>538</v>
      </c>
      <c r="B470" t="s">
        <v>9</v>
      </c>
      <c r="C470" t="s">
        <v>41</v>
      </c>
      <c r="D470">
        <v>2528</v>
      </c>
      <c r="E470">
        <v>2435</v>
      </c>
      <c r="F470">
        <v>2406</v>
      </c>
      <c r="G470">
        <v>1963</v>
      </c>
      <c r="H470">
        <v>60</v>
      </c>
    </row>
    <row r="471" spans="1:8" x14ac:dyDescent="0.35">
      <c r="A471" t="s">
        <v>539</v>
      </c>
      <c r="B471" t="s">
        <v>9</v>
      </c>
      <c r="C471" t="s">
        <v>405</v>
      </c>
      <c r="D471">
        <v>2527</v>
      </c>
      <c r="E471">
        <v>2416</v>
      </c>
      <c r="F471">
        <v>2374</v>
      </c>
      <c r="G471">
        <v>2000</v>
      </c>
      <c r="H471">
        <v>23</v>
      </c>
    </row>
    <row r="472" spans="1:8" x14ac:dyDescent="0.35">
      <c r="A472" t="s">
        <v>540</v>
      </c>
      <c r="B472" t="s">
        <v>9</v>
      </c>
      <c r="C472" t="s">
        <v>17</v>
      </c>
      <c r="D472">
        <v>2527</v>
      </c>
      <c r="E472">
        <v>2542</v>
      </c>
      <c r="F472">
        <v>2567</v>
      </c>
      <c r="G472">
        <v>1990</v>
      </c>
      <c r="H472">
        <v>33</v>
      </c>
    </row>
    <row r="473" spans="1:8" x14ac:dyDescent="0.35">
      <c r="A473" t="s">
        <v>541</v>
      </c>
      <c r="B473" t="s">
        <v>9</v>
      </c>
      <c r="C473" t="s">
        <v>542</v>
      </c>
      <c r="D473">
        <v>2527</v>
      </c>
      <c r="E473">
        <v>2498</v>
      </c>
      <c r="F473">
        <v>2521</v>
      </c>
      <c r="G473">
        <v>1970</v>
      </c>
      <c r="H473">
        <v>53</v>
      </c>
    </row>
    <row r="474" spans="1:8" x14ac:dyDescent="0.35">
      <c r="A474" t="s">
        <v>543</v>
      </c>
      <c r="B474" t="s">
        <v>9</v>
      </c>
      <c r="C474" t="s">
        <v>293</v>
      </c>
      <c r="D474">
        <v>2527</v>
      </c>
      <c r="E474">
        <v>2535</v>
      </c>
      <c r="F474">
        <v>2560</v>
      </c>
      <c r="G474">
        <v>1985</v>
      </c>
      <c r="H474">
        <v>38</v>
      </c>
    </row>
    <row r="475" spans="1:8" x14ac:dyDescent="0.35">
      <c r="A475" t="s">
        <v>544</v>
      </c>
      <c r="B475" t="s">
        <v>9</v>
      </c>
      <c r="C475" t="s">
        <v>545</v>
      </c>
      <c r="D475">
        <v>2527</v>
      </c>
      <c r="E475">
        <v>2495</v>
      </c>
      <c r="F475">
        <v>2490</v>
      </c>
      <c r="G475">
        <v>1972</v>
      </c>
      <c r="H475">
        <v>51</v>
      </c>
    </row>
    <row r="476" spans="1:8" x14ac:dyDescent="0.35">
      <c r="A476" t="s">
        <v>546</v>
      </c>
      <c r="B476" t="s">
        <v>9</v>
      </c>
      <c r="C476" t="s">
        <v>204</v>
      </c>
      <c r="D476">
        <v>2526</v>
      </c>
      <c r="E476">
        <v>2506</v>
      </c>
      <c r="F476">
        <v>2455</v>
      </c>
      <c r="G476">
        <v>1984</v>
      </c>
      <c r="H476">
        <v>39</v>
      </c>
    </row>
    <row r="477" spans="1:8" x14ac:dyDescent="0.35">
      <c r="A477" t="s">
        <v>547</v>
      </c>
      <c r="B477" t="s">
        <v>9</v>
      </c>
      <c r="C477" t="s">
        <v>55</v>
      </c>
      <c r="D477">
        <v>2526</v>
      </c>
      <c r="E477">
        <v>2600</v>
      </c>
      <c r="F477">
        <v>2536</v>
      </c>
      <c r="G477">
        <v>1981</v>
      </c>
      <c r="H477">
        <v>42</v>
      </c>
    </row>
    <row r="478" spans="1:8" x14ac:dyDescent="0.35">
      <c r="A478" t="s">
        <v>548</v>
      </c>
      <c r="B478" t="s">
        <v>9</v>
      </c>
      <c r="C478" t="s">
        <v>233</v>
      </c>
      <c r="D478">
        <v>2526</v>
      </c>
      <c r="E478">
        <v>2587</v>
      </c>
      <c r="F478">
        <v>2603</v>
      </c>
      <c r="G478">
        <v>1982</v>
      </c>
      <c r="H478">
        <v>41</v>
      </c>
    </row>
    <row r="479" spans="1:8" x14ac:dyDescent="0.35">
      <c r="A479" t="s">
        <v>549</v>
      </c>
      <c r="B479" t="s">
        <v>9</v>
      </c>
      <c r="C479" t="s">
        <v>10</v>
      </c>
      <c r="D479">
        <v>2525</v>
      </c>
      <c r="E479">
        <v>2489</v>
      </c>
      <c r="F479">
        <v>2418</v>
      </c>
      <c r="G479">
        <v>1993</v>
      </c>
      <c r="H479">
        <v>30</v>
      </c>
    </row>
    <row r="480" spans="1:8" x14ac:dyDescent="0.35">
      <c r="A480" t="s">
        <v>550</v>
      </c>
      <c r="B480" t="s">
        <v>9</v>
      </c>
      <c r="C480" t="s">
        <v>22</v>
      </c>
      <c r="D480">
        <v>2525</v>
      </c>
      <c r="E480">
        <v>2484</v>
      </c>
      <c r="F480">
        <v>2478</v>
      </c>
      <c r="G480">
        <v>1994</v>
      </c>
      <c r="H480">
        <v>29</v>
      </c>
    </row>
    <row r="481" spans="1:8" x14ac:dyDescent="0.35">
      <c r="A481" t="s">
        <v>551</v>
      </c>
      <c r="B481" t="s">
        <v>9</v>
      </c>
      <c r="C481" t="s">
        <v>22</v>
      </c>
      <c r="D481">
        <v>2525</v>
      </c>
      <c r="E481">
        <v>2472</v>
      </c>
      <c r="F481">
        <v>2501</v>
      </c>
      <c r="G481">
        <v>1951</v>
      </c>
      <c r="H481">
        <v>72</v>
      </c>
    </row>
    <row r="482" spans="1:8" x14ac:dyDescent="0.35">
      <c r="A482" t="s">
        <v>552</v>
      </c>
      <c r="B482" t="s">
        <v>9</v>
      </c>
      <c r="C482" t="s">
        <v>101</v>
      </c>
      <c r="D482">
        <v>2525</v>
      </c>
      <c r="E482">
        <v>2503</v>
      </c>
      <c r="F482">
        <v>2484</v>
      </c>
      <c r="G482">
        <v>1976</v>
      </c>
      <c r="H482">
        <v>47</v>
      </c>
    </row>
    <row r="483" spans="1:8" x14ac:dyDescent="0.35">
      <c r="A483" t="s">
        <v>553</v>
      </c>
      <c r="B483" t="s">
        <v>9</v>
      </c>
      <c r="C483" t="s">
        <v>12</v>
      </c>
      <c r="D483">
        <v>2525</v>
      </c>
      <c r="E483">
        <v>2516</v>
      </c>
      <c r="F483">
        <v>2507</v>
      </c>
      <c r="G483">
        <v>1987</v>
      </c>
      <c r="H483">
        <v>36</v>
      </c>
    </row>
    <row r="484" spans="1:8" x14ac:dyDescent="0.35">
      <c r="A484" t="s">
        <v>554</v>
      </c>
      <c r="B484" t="s">
        <v>9</v>
      </c>
      <c r="C484" t="s">
        <v>49</v>
      </c>
      <c r="D484">
        <v>2525</v>
      </c>
      <c r="F484">
        <v>2492</v>
      </c>
      <c r="G484">
        <v>1997</v>
      </c>
      <c r="H484">
        <v>26</v>
      </c>
    </row>
    <row r="485" spans="1:8" x14ac:dyDescent="0.35">
      <c r="A485" t="s">
        <v>555</v>
      </c>
      <c r="B485" t="s">
        <v>9</v>
      </c>
      <c r="C485" t="s">
        <v>19</v>
      </c>
      <c r="D485">
        <v>2525</v>
      </c>
      <c r="E485">
        <v>2463</v>
      </c>
      <c r="F485">
        <v>2448</v>
      </c>
      <c r="G485">
        <v>1997</v>
      </c>
      <c r="H485">
        <v>26</v>
      </c>
    </row>
    <row r="486" spans="1:8" x14ac:dyDescent="0.35">
      <c r="A486" t="s">
        <v>556</v>
      </c>
      <c r="B486" t="s">
        <v>9</v>
      </c>
      <c r="C486" t="s">
        <v>557</v>
      </c>
      <c r="D486">
        <v>2525</v>
      </c>
      <c r="E486">
        <v>2497</v>
      </c>
      <c r="F486">
        <v>2482</v>
      </c>
      <c r="G486">
        <v>1976</v>
      </c>
      <c r="H486">
        <v>47</v>
      </c>
    </row>
    <row r="487" spans="1:8" x14ac:dyDescent="0.35">
      <c r="A487" t="s">
        <v>558</v>
      </c>
      <c r="B487" t="s">
        <v>9</v>
      </c>
      <c r="C487" t="s">
        <v>233</v>
      </c>
      <c r="D487">
        <v>2524</v>
      </c>
      <c r="E487">
        <v>2523</v>
      </c>
      <c r="F487">
        <v>2483</v>
      </c>
      <c r="G487">
        <v>1989</v>
      </c>
      <c r="H487">
        <v>34</v>
      </c>
    </row>
    <row r="488" spans="1:8" x14ac:dyDescent="0.35">
      <c r="A488" t="s">
        <v>559</v>
      </c>
      <c r="B488" t="s">
        <v>9</v>
      </c>
      <c r="C488" t="s">
        <v>19</v>
      </c>
      <c r="D488">
        <v>2524</v>
      </c>
      <c r="E488">
        <v>2477</v>
      </c>
      <c r="F488">
        <v>2426</v>
      </c>
      <c r="G488">
        <v>1962</v>
      </c>
      <c r="H488">
        <v>61</v>
      </c>
    </row>
    <row r="489" spans="1:8" x14ac:dyDescent="0.35">
      <c r="A489" t="s">
        <v>560</v>
      </c>
      <c r="B489" t="s">
        <v>9</v>
      </c>
      <c r="C489" t="s">
        <v>561</v>
      </c>
      <c r="D489">
        <v>2524</v>
      </c>
      <c r="E489">
        <v>2427</v>
      </c>
      <c r="F489">
        <v>2429</v>
      </c>
      <c r="G489">
        <v>1994</v>
      </c>
      <c r="H489">
        <v>29</v>
      </c>
    </row>
    <row r="490" spans="1:8" x14ac:dyDescent="0.35">
      <c r="A490" t="s">
        <v>562</v>
      </c>
      <c r="B490" t="s">
        <v>9</v>
      </c>
      <c r="C490" t="s">
        <v>233</v>
      </c>
      <c r="D490">
        <v>2524</v>
      </c>
      <c r="E490">
        <v>2592</v>
      </c>
      <c r="F490">
        <v>2590</v>
      </c>
      <c r="G490">
        <v>1993</v>
      </c>
      <c r="H490">
        <v>30</v>
      </c>
    </row>
    <row r="491" spans="1:8" x14ac:dyDescent="0.35">
      <c r="A491" t="s">
        <v>563</v>
      </c>
      <c r="B491" t="s">
        <v>9</v>
      </c>
      <c r="C491" t="s">
        <v>564</v>
      </c>
      <c r="D491">
        <v>2524</v>
      </c>
      <c r="E491">
        <v>2422</v>
      </c>
      <c r="F491">
        <v>2448</v>
      </c>
      <c r="G491">
        <v>2004</v>
      </c>
      <c r="H491">
        <v>19</v>
      </c>
    </row>
    <row r="492" spans="1:8" x14ac:dyDescent="0.35">
      <c r="A492" t="s">
        <v>565</v>
      </c>
      <c r="B492" t="s">
        <v>9</v>
      </c>
      <c r="C492" t="s">
        <v>114</v>
      </c>
      <c r="D492">
        <v>2524</v>
      </c>
      <c r="E492">
        <v>2434</v>
      </c>
      <c r="F492">
        <v>2493</v>
      </c>
      <c r="G492">
        <v>1972</v>
      </c>
      <c r="H492">
        <v>51</v>
      </c>
    </row>
    <row r="493" spans="1:8" x14ac:dyDescent="0.35">
      <c r="A493" t="s">
        <v>566</v>
      </c>
      <c r="B493" t="s">
        <v>9</v>
      </c>
      <c r="C493" t="s">
        <v>25</v>
      </c>
      <c r="D493">
        <v>2523</v>
      </c>
      <c r="E493">
        <v>2430</v>
      </c>
      <c r="F493">
        <v>2455</v>
      </c>
      <c r="G493">
        <v>2003</v>
      </c>
      <c r="H493">
        <v>20</v>
      </c>
    </row>
    <row r="494" spans="1:8" x14ac:dyDescent="0.35">
      <c r="A494" t="s">
        <v>567</v>
      </c>
      <c r="B494" t="s">
        <v>9</v>
      </c>
      <c r="C494" t="s">
        <v>49</v>
      </c>
      <c r="D494">
        <v>2523</v>
      </c>
      <c r="G494">
        <v>1962</v>
      </c>
      <c r="H494">
        <v>61</v>
      </c>
    </row>
    <row r="495" spans="1:8" x14ac:dyDescent="0.35">
      <c r="A495" t="s">
        <v>568</v>
      </c>
      <c r="B495" t="s">
        <v>9</v>
      </c>
      <c r="C495" t="s">
        <v>272</v>
      </c>
      <c r="D495">
        <v>2523</v>
      </c>
      <c r="E495">
        <v>2523</v>
      </c>
      <c r="F495">
        <v>2544</v>
      </c>
      <c r="G495">
        <v>1994</v>
      </c>
      <c r="H495">
        <v>29</v>
      </c>
    </row>
    <row r="496" spans="1:8" x14ac:dyDescent="0.35">
      <c r="A496" t="s">
        <v>569</v>
      </c>
      <c r="B496" t="s">
        <v>9</v>
      </c>
      <c r="C496" t="s">
        <v>65</v>
      </c>
      <c r="D496">
        <v>2523</v>
      </c>
      <c r="E496">
        <v>2491</v>
      </c>
      <c r="F496">
        <v>2418</v>
      </c>
      <c r="G496">
        <v>1980</v>
      </c>
      <c r="H496">
        <v>43</v>
      </c>
    </row>
    <row r="497" spans="1:8" x14ac:dyDescent="0.35">
      <c r="A497" t="s">
        <v>570</v>
      </c>
      <c r="B497" t="s">
        <v>9</v>
      </c>
      <c r="C497" t="s">
        <v>131</v>
      </c>
      <c r="D497">
        <v>2523</v>
      </c>
      <c r="E497">
        <v>2365</v>
      </c>
      <c r="F497">
        <v>2365</v>
      </c>
      <c r="G497">
        <v>2000</v>
      </c>
      <c r="H497">
        <v>23</v>
      </c>
    </row>
    <row r="498" spans="1:8" x14ac:dyDescent="0.35">
      <c r="A498" t="s">
        <v>571</v>
      </c>
      <c r="B498" t="s">
        <v>9</v>
      </c>
      <c r="C498" t="s">
        <v>114</v>
      </c>
      <c r="D498">
        <v>2523</v>
      </c>
      <c r="E498">
        <v>2403</v>
      </c>
      <c r="F498">
        <v>2433</v>
      </c>
      <c r="G498">
        <v>2002</v>
      </c>
      <c r="H498">
        <v>21</v>
      </c>
    </row>
    <row r="499" spans="1:8" x14ac:dyDescent="0.35">
      <c r="A499" t="s">
        <v>572</v>
      </c>
      <c r="B499" t="s">
        <v>9</v>
      </c>
      <c r="C499" t="s">
        <v>59</v>
      </c>
      <c r="D499">
        <v>2522</v>
      </c>
      <c r="E499">
        <v>2456</v>
      </c>
      <c r="F499">
        <v>2445</v>
      </c>
      <c r="G499">
        <v>1996</v>
      </c>
      <c r="H499">
        <v>27</v>
      </c>
    </row>
    <row r="500" spans="1:8" x14ac:dyDescent="0.35">
      <c r="A500" t="s">
        <v>573</v>
      </c>
      <c r="B500" t="s">
        <v>9</v>
      </c>
      <c r="C500" t="s">
        <v>22</v>
      </c>
      <c r="D500">
        <v>2522</v>
      </c>
      <c r="E500">
        <v>2539</v>
      </c>
      <c r="F500">
        <v>2422</v>
      </c>
      <c r="G500">
        <v>1990</v>
      </c>
      <c r="H500">
        <v>33</v>
      </c>
    </row>
    <row r="501" spans="1:8" x14ac:dyDescent="0.35">
      <c r="A501" t="s">
        <v>574</v>
      </c>
      <c r="B501" t="s">
        <v>9</v>
      </c>
      <c r="C501" t="s">
        <v>153</v>
      </c>
      <c r="D501">
        <v>2522</v>
      </c>
      <c r="E501">
        <v>2420</v>
      </c>
      <c r="F501">
        <v>2380</v>
      </c>
      <c r="G501">
        <v>1999</v>
      </c>
      <c r="H501">
        <v>24</v>
      </c>
    </row>
    <row r="502" spans="1:8" x14ac:dyDescent="0.35">
      <c r="A502" t="s">
        <v>575</v>
      </c>
      <c r="B502" t="s">
        <v>9</v>
      </c>
      <c r="C502" t="s">
        <v>19</v>
      </c>
      <c r="D502">
        <v>2522</v>
      </c>
      <c r="E502">
        <v>2427</v>
      </c>
      <c r="F502">
        <v>2546</v>
      </c>
      <c r="G502">
        <v>1996</v>
      </c>
      <c r="H502">
        <v>27</v>
      </c>
    </row>
    <row r="503" spans="1:8" x14ac:dyDescent="0.35">
      <c r="A503" t="s">
        <v>576</v>
      </c>
      <c r="B503" t="s">
        <v>9</v>
      </c>
      <c r="C503" t="s">
        <v>12</v>
      </c>
      <c r="D503">
        <v>2522</v>
      </c>
      <c r="E503">
        <v>2621</v>
      </c>
      <c r="F503">
        <v>2591</v>
      </c>
      <c r="G503">
        <v>1989</v>
      </c>
      <c r="H503">
        <v>34</v>
      </c>
    </row>
    <row r="504" spans="1:8" x14ac:dyDescent="0.35">
      <c r="A504" t="s">
        <v>577</v>
      </c>
      <c r="B504" t="s">
        <v>9</v>
      </c>
      <c r="C504" t="s">
        <v>69</v>
      </c>
      <c r="D504">
        <v>2521</v>
      </c>
      <c r="E504">
        <v>2482</v>
      </c>
      <c r="F504">
        <v>2460</v>
      </c>
      <c r="G504">
        <v>1974</v>
      </c>
      <c r="H504">
        <v>49</v>
      </c>
    </row>
    <row r="505" spans="1:8" x14ac:dyDescent="0.35">
      <c r="A505" t="s">
        <v>578</v>
      </c>
      <c r="B505" t="s">
        <v>9</v>
      </c>
      <c r="C505" t="s">
        <v>12</v>
      </c>
      <c r="D505">
        <v>2521</v>
      </c>
      <c r="E505">
        <v>2410</v>
      </c>
      <c r="F505">
        <v>2424</v>
      </c>
      <c r="G505">
        <v>2002</v>
      </c>
      <c r="H505">
        <v>21</v>
      </c>
    </row>
    <row r="506" spans="1:8" x14ac:dyDescent="0.35">
      <c r="A506" t="s">
        <v>579</v>
      </c>
      <c r="B506" t="s">
        <v>9</v>
      </c>
      <c r="C506" t="s">
        <v>362</v>
      </c>
      <c r="D506">
        <v>2520</v>
      </c>
      <c r="E506">
        <v>2556</v>
      </c>
      <c r="F506">
        <v>2518</v>
      </c>
      <c r="G506">
        <v>1982</v>
      </c>
      <c r="H506">
        <v>41</v>
      </c>
    </row>
    <row r="507" spans="1:8" x14ac:dyDescent="0.35">
      <c r="A507" t="s">
        <v>580</v>
      </c>
      <c r="B507" t="s">
        <v>9</v>
      </c>
      <c r="C507" t="s">
        <v>41</v>
      </c>
      <c r="D507">
        <v>2520</v>
      </c>
      <c r="E507">
        <v>2446</v>
      </c>
      <c r="F507">
        <v>2430</v>
      </c>
      <c r="G507">
        <v>1977</v>
      </c>
      <c r="H507">
        <v>46</v>
      </c>
    </row>
    <row r="508" spans="1:8" x14ac:dyDescent="0.35">
      <c r="A508" t="s">
        <v>581</v>
      </c>
      <c r="B508" t="s">
        <v>9</v>
      </c>
      <c r="C508" t="s">
        <v>272</v>
      </c>
      <c r="D508">
        <v>2520</v>
      </c>
      <c r="E508">
        <v>2396</v>
      </c>
      <c r="F508">
        <v>2512</v>
      </c>
      <c r="G508">
        <v>1959</v>
      </c>
      <c r="H508">
        <v>64</v>
      </c>
    </row>
    <row r="509" spans="1:8" x14ac:dyDescent="0.35">
      <c r="A509" t="s">
        <v>582</v>
      </c>
      <c r="B509" t="s">
        <v>9</v>
      </c>
      <c r="C509" t="s">
        <v>27</v>
      </c>
      <c r="D509">
        <v>2520</v>
      </c>
      <c r="E509">
        <v>2484</v>
      </c>
      <c r="F509">
        <v>2485</v>
      </c>
      <c r="G509">
        <v>1977</v>
      </c>
      <c r="H509">
        <v>46</v>
      </c>
    </row>
    <row r="510" spans="1:8" x14ac:dyDescent="0.35">
      <c r="A510" t="s">
        <v>583</v>
      </c>
      <c r="B510" t="s">
        <v>9</v>
      </c>
      <c r="C510" t="s">
        <v>76</v>
      </c>
      <c r="D510">
        <v>2520</v>
      </c>
      <c r="E510">
        <v>2478</v>
      </c>
      <c r="F510">
        <v>2396</v>
      </c>
      <c r="G510">
        <v>1990</v>
      </c>
      <c r="H510">
        <v>33</v>
      </c>
    </row>
    <row r="511" spans="1:8" x14ac:dyDescent="0.35">
      <c r="A511" t="s">
        <v>584</v>
      </c>
      <c r="B511" t="s">
        <v>9</v>
      </c>
      <c r="C511" t="s">
        <v>12</v>
      </c>
      <c r="D511">
        <v>2520</v>
      </c>
      <c r="E511">
        <v>2553</v>
      </c>
      <c r="F511">
        <v>2602</v>
      </c>
      <c r="G511">
        <v>1966</v>
      </c>
      <c r="H511">
        <v>57</v>
      </c>
    </row>
    <row r="512" spans="1:8" x14ac:dyDescent="0.35">
      <c r="A512" t="s">
        <v>585</v>
      </c>
      <c r="B512" t="s">
        <v>9</v>
      </c>
      <c r="C512" t="s">
        <v>25</v>
      </c>
      <c r="D512">
        <v>2520</v>
      </c>
      <c r="E512">
        <v>2421</v>
      </c>
      <c r="F512">
        <v>2374</v>
      </c>
      <c r="G512">
        <v>2006</v>
      </c>
      <c r="H512">
        <v>17</v>
      </c>
    </row>
    <row r="513" spans="1:8" x14ac:dyDescent="0.35">
      <c r="A513" t="s">
        <v>586</v>
      </c>
      <c r="B513" t="s">
        <v>9</v>
      </c>
      <c r="C513" t="s">
        <v>25</v>
      </c>
      <c r="D513">
        <v>2519</v>
      </c>
      <c r="E513">
        <v>2459</v>
      </c>
      <c r="F513">
        <v>2481</v>
      </c>
      <c r="G513">
        <v>2006</v>
      </c>
      <c r="H513">
        <v>17</v>
      </c>
    </row>
    <row r="514" spans="1:8" x14ac:dyDescent="0.35">
      <c r="A514" t="s">
        <v>587</v>
      </c>
      <c r="B514" t="s">
        <v>9</v>
      </c>
      <c r="C514" t="s">
        <v>368</v>
      </c>
      <c r="D514">
        <v>2519</v>
      </c>
      <c r="E514">
        <v>2405</v>
      </c>
      <c r="F514">
        <v>2412</v>
      </c>
      <c r="G514">
        <v>2004</v>
      </c>
      <c r="H514">
        <v>19</v>
      </c>
    </row>
    <row r="515" spans="1:8" x14ac:dyDescent="0.35">
      <c r="A515" t="s">
        <v>588</v>
      </c>
      <c r="B515" t="s">
        <v>9</v>
      </c>
      <c r="C515" t="s">
        <v>589</v>
      </c>
      <c r="D515">
        <v>2519</v>
      </c>
      <c r="E515">
        <v>2357</v>
      </c>
      <c r="F515">
        <v>2421</v>
      </c>
      <c r="G515">
        <v>2003</v>
      </c>
      <c r="H515">
        <v>20</v>
      </c>
    </row>
    <row r="516" spans="1:8" x14ac:dyDescent="0.35">
      <c r="A516" t="s">
        <v>590</v>
      </c>
      <c r="B516" t="s">
        <v>9</v>
      </c>
      <c r="C516" t="s">
        <v>19</v>
      </c>
      <c r="D516">
        <v>2519</v>
      </c>
      <c r="E516">
        <v>2531</v>
      </c>
      <c r="F516">
        <v>2482</v>
      </c>
      <c r="G516">
        <v>1982</v>
      </c>
      <c r="H516">
        <v>41</v>
      </c>
    </row>
    <row r="517" spans="1:8" x14ac:dyDescent="0.35">
      <c r="A517" t="s">
        <v>591</v>
      </c>
      <c r="B517" t="s">
        <v>9</v>
      </c>
      <c r="C517" t="s">
        <v>59</v>
      </c>
      <c r="D517">
        <v>2519</v>
      </c>
      <c r="E517">
        <v>2439</v>
      </c>
      <c r="F517">
        <v>2407</v>
      </c>
      <c r="G517">
        <v>1997</v>
      </c>
      <c r="H517">
        <v>26</v>
      </c>
    </row>
    <row r="518" spans="1:8" x14ac:dyDescent="0.35">
      <c r="A518" t="s">
        <v>592</v>
      </c>
      <c r="B518" t="s">
        <v>9</v>
      </c>
      <c r="C518" t="s">
        <v>30</v>
      </c>
      <c r="D518">
        <v>2519</v>
      </c>
      <c r="E518">
        <v>2478</v>
      </c>
      <c r="F518">
        <v>2520</v>
      </c>
      <c r="G518">
        <v>1974</v>
      </c>
      <c r="H518">
        <v>49</v>
      </c>
    </row>
    <row r="519" spans="1:8" x14ac:dyDescent="0.35">
      <c r="A519" t="s">
        <v>593</v>
      </c>
      <c r="B519" t="s">
        <v>9</v>
      </c>
      <c r="C519" t="s">
        <v>49</v>
      </c>
      <c r="D519">
        <v>2519</v>
      </c>
      <c r="G519">
        <v>1971</v>
      </c>
      <c r="H519">
        <v>52</v>
      </c>
    </row>
    <row r="520" spans="1:8" x14ac:dyDescent="0.35">
      <c r="A520" t="s">
        <v>594</v>
      </c>
      <c r="B520" t="s">
        <v>9</v>
      </c>
      <c r="C520" t="s">
        <v>45</v>
      </c>
      <c r="D520">
        <v>2518</v>
      </c>
      <c r="E520">
        <v>2468</v>
      </c>
      <c r="F520">
        <v>2474</v>
      </c>
      <c r="G520">
        <v>1993</v>
      </c>
      <c r="H520">
        <v>30</v>
      </c>
    </row>
    <row r="521" spans="1:8" x14ac:dyDescent="0.35">
      <c r="A521" t="s">
        <v>595</v>
      </c>
      <c r="B521" t="s">
        <v>9</v>
      </c>
      <c r="C521" t="s">
        <v>291</v>
      </c>
      <c r="D521">
        <v>2518</v>
      </c>
      <c r="E521">
        <v>2566</v>
      </c>
      <c r="F521">
        <v>2565</v>
      </c>
      <c r="G521">
        <v>1983</v>
      </c>
      <c r="H521">
        <v>40</v>
      </c>
    </row>
    <row r="522" spans="1:8" x14ac:dyDescent="0.35">
      <c r="A522" t="s">
        <v>596</v>
      </c>
      <c r="B522" t="s">
        <v>9</v>
      </c>
      <c r="C522" t="s">
        <v>597</v>
      </c>
      <c r="D522">
        <v>2518</v>
      </c>
      <c r="E522">
        <v>2516</v>
      </c>
      <c r="F522">
        <v>2506</v>
      </c>
      <c r="G522">
        <v>1993</v>
      </c>
      <c r="H522">
        <v>30</v>
      </c>
    </row>
    <row r="523" spans="1:8" x14ac:dyDescent="0.35">
      <c r="A523" t="s">
        <v>598</v>
      </c>
      <c r="B523" t="s">
        <v>9</v>
      </c>
      <c r="C523" t="s">
        <v>76</v>
      </c>
      <c r="D523">
        <v>2518</v>
      </c>
      <c r="E523">
        <v>2451</v>
      </c>
      <c r="F523">
        <v>2478</v>
      </c>
      <c r="G523">
        <v>1951</v>
      </c>
      <c r="H523">
        <v>72</v>
      </c>
    </row>
    <row r="524" spans="1:8" x14ac:dyDescent="0.35">
      <c r="A524" t="s">
        <v>599</v>
      </c>
      <c r="B524" t="s">
        <v>9</v>
      </c>
      <c r="C524" t="s">
        <v>597</v>
      </c>
      <c r="D524">
        <v>2518</v>
      </c>
      <c r="E524">
        <v>2468</v>
      </c>
      <c r="F524">
        <v>2470</v>
      </c>
      <c r="G524">
        <v>1972</v>
      </c>
      <c r="H524">
        <v>51</v>
      </c>
    </row>
    <row r="525" spans="1:8" x14ac:dyDescent="0.35">
      <c r="A525" t="s">
        <v>600</v>
      </c>
      <c r="B525" t="s">
        <v>9</v>
      </c>
      <c r="C525" t="s">
        <v>12</v>
      </c>
      <c r="D525">
        <v>2517</v>
      </c>
      <c r="E525">
        <v>2416</v>
      </c>
      <c r="F525">
        <v>2516</v>
      </c>
      <c r="G525">
        <v>2001</v>
      </c>
      <c r="H525">
        <v>22</v>
      </c>
    </row>
    <row r="526" spans="1:8" x14ac:dyDescent="0.35">
      <c r="A526" t="s">
        <v>601</v>
      </c>
      <c r="B526" t="s">
        <v>9</v>
      </c>
      <c r="C526" t="s">
        <v>88</v>
      </c>
      <c r="D526">
        <v>2517</v>
      </c>
      <c r="F526">
        <v>2568</v>
      </c>
      <c r="G526">
        <v>1976</v>
      </c>
      <c r="H526">
        <v>47</v>
      </c>
    </row>
    <row r="527" spans="1:8" x14ac:dyDescent="0.35">
      <c r="A527" t="s">
        <v>602</v>
      </c>
      <c r="B527" t="s">
        <v>9</v>
      </c>
      <c r="C527" t="s">
        <v>536</v>
      </c>
      <c r="D527">
        <v>2516</v>
      </c>
      <c r="E527">
        <v>2492</v>
      </c>
      <c r="F527">
        <v>2548</v>
      </c>
      <c r="G527">
        <v>1992</v>
      </c>
      <c r="H527">
        <v>31</v>
      </c>
    </row>
    <row r="528" spans="1:8" x14ac:dyDescent="0.35">
      <c r="A528" t="s">
        <v>603</v>
      </c>
      <c r="B528" t="s">
        <v>9</v>
      </c>
      <c r="C528" t="s">
        <v>65</v>
      </c>
      <c r="D528">
        <v>2516</v>
      </c>
      <c r="E528">
        <v>2424</v>
      </c>
      <c r="F528">
        <v>2447</v>
      </c>
      <c r="G528">
        <v>1990</v>
      </c>
      <c r="H528">
        <v>33</v>
      </c>
    </row>
    <row r="529" spans="1:8" x14ac:dyDescent="0.35">
      <c r="A529" t="s">
        <v>604</v>
      </c>
      <c r="B529" t="s">
        <v>9</v>
      </c>
      <c r="C529" t="s">
        <v>74</v>
      </c>
      <c r="D529">
        <v>2516</v>
      </c>
      <c r="E529">
        <v>2437</v>
      </c>
      <c r="F529">
        <v>2483</v>
      </c>
      <c r="G529">
        <v>2001</v>
      </c>
      <c r="H529">
        <v>22</v>
      </c>
    </row>
    <row r="530" spans="1:8" x14ac:dyDescent="0.35">
      <c r="A530" t="s">
        <v>605</v>
      </c>
      <c r="B530" t="s">
        <v>9</v>
      </c>
      <c r="C530" t="s">
        <v>183</v>
      </c>
      <c r="D530">
        <v>2516</v>
      </c>
      <c r="E530">
        <v>2535</v>
      </c>
      <c r="F530">
        <v>2513</v>
      </c>
      <c r="G530">
        <v>1971</v>
      </c>
      <c r="H530">
        <v>52</v>
      </c>
    </row>
    <row r="531" spans="1:8" x14ac:dyDescent="0.35">
      <c r="A531" t="s">
        <v>606</v>
      </c>
      <c r="B531" t="s">
        <v>9</v>
      </c>
      <c r="C531" t="s">
        <v>25</v>
      </c>
      <c r="D531">
        <v>2516</v>
      </c>
      <c r="E531">
        <v>2407</v>
      </c>
      <c r="F531">
        <v>2512</v>
      </c>
      <c r="G531">
        <v>2001</v>
      </c>
      <c r="H531">
        <v>22</v>
      </c>
    </row>
    <row r="532" spans="1:8" x14ac:dyDescent="0.35">
      <c r="A532" t="s">
        <v>607</v>
      </c>
      <c r="B532" t="s">
        <v>9</v>
      </c>
      <c r="C532" t="s">
        <v>266</v>
      </c>
      <c r="D532">
        <v>2515</v>
      </c>
      <c r="E532">
        <v>2611</v>
      </c>
      <c r="F532">
        <v>2616</v>
      </c>
      <c r="G532">
        <v>1981</v>
      </c>
      <c r="H532">
        <v>42</v>
      </c>
    </row>
    <row r="533" spans="1:8" x14ac:dyDescent="0.35">
      <c r="A533" t="s">
        <v>608</v>
      </c>
      <c r="B533" t="s">
        <v>9</v>
      </c>
      <c r="C533" t="s">
        <v>564</v>
      </c>
      <c r="D533">
        <v>2515</v>
      </c>
      <c r="E533">
        <v>2374</v>
      </c>
      <c r="F533">
        <v>2392</v>
      </c>
      <c r="G533">
        <v>1989</v>
      </c>
      <c r="H533">
        <v>34</v>
      </c>
    </row>
    <row r="534" spans="1:8" x14ac:dyDescent="0.35">
      <c r="A534" t="s">
        <v>609</v>
      </c>
      <c r="B534" t="s">
        <v>9</v>
      </c>
      <c r="C534" t="s">
        <v>98</v>
      </c>
      <c r="D534">
        <v>2515</v>
      </c>
      <c r="E534">
        <v>2439</v>
      </c>
      <c r="F534">
        <v>2439</v>
      </c>
      <c r="G534">
        <v>2004</v>
      </c>
      <c r="H534">
        <v>19</v>
      </c>
    </row>
    <row r="535" spans="1:8" x14ac:dyDescent="0.35">
      <c r="A535" t="s">
        <v>610</v>
      </c>
      <c r="B535" t="s">
        <v>9</v>
      </c>
      <c r="C535" t="s">
        <v>313</v>
      </c>
      <c r="D535">
        <v>2514</v>
      </c>
      <c r="E535">
        <v>2428</v>
      </c>
      <c r="F535">
        <v>2411</v>
      </c>
      <c r="G535">
        <v>1998</v>
      </c>
      <c r="H535">
        <v>25</v>
      </c>
    </row>
    <row r="536" spans="1:8" x14ac:dyDescent="0.35">
      <c r="A536" t="s">
        <v>611</v>
      </c>
      <c r="B536" t="s">
        <v>9</v>
      </c>
      <c r="C536" t="s">
        <v>10</v>
      </c>
      <c r="D536">
        <v>2514</v>
      </c>
      <c r="E536">
        <v>2460</v>
      </c>
      <c r="F536">
        <v>2420</v>
      </c>
      <c r="G536">
        <v>1980</v>
      </c>
      <c r="H536">
        <v>43</v>
      </c>
    </row>
    <row r="537" spans="1:8" x14ac:dyDescent="0.35">
      <c r="A537" t="s">
        <v>612</v>
      </c>
      <c r="B537" t="s">
        <v>9</v>
      </c>
      <c r="C537" t="s">
        <v>368</v>
      </c>
      <c r="D537">
        <v>2514</v>
      </c>
      <c r="E537">
        <v>2489</v>
      </c>
      <c r="F537">
        <v>2447</v>
      </c>
      <c r="G537">
        <v>1959</v>
      </c>
      <c r="H537">
        <v>64</v>
      </c>
    </row>
    <row r="538" spans="1:8" x14ac:dyDescent="0.35">
      <c r="A538" t="s">
        <v>613</v>
      </c>
      <c r="B538" t="s">
        <v>9</v>
      </c>
      <c r="C538" t="s">
        <v>291</v>
      </c>
      <c r="D538">
        <v>2514</v>
      </c>
      <c r="E538">
        <v>2486</v>
      </c>
      <c r="F538">
        <v>2486</v>
      </c>
      <c r="G538">
        <v>1986</v>
      </c>
      <c r="H538">
        <v>37</v>
      </c>
    </row>
    <row r="539" spans="1:8" x14ac:dyDescent="0.35">
      <c r="A539" t="s">
        <v>614</v>
      </c>
      <c r="B539" t="s">
        <v>9</v>
      </c>
      <c r="C539" t="s">
        <v>41</v>
      </c>
      <c r="D539">
        <v>2514</v>
      </c>
      <c r="E539">
        <v>2456</v>
      </c>
      <c r="F539">
        <v>2422</v>
      </c>
      <c r="G539">
        <v>1989</v>
      </c>
      <c r="H539">
        <v>34</v>
      </c>
    </row>
    <row r="540" spans="1:8" x14ac:dyDescent="0.35">
      <c r="A540" t="s">
        <v>615</v>
      </c>
      <c r="B540" t="s">
        <v>9</v>
      </c>
      <c r="C540" t="s">
        <v>49</v>
      </c>
      <c r="D540">
        <v>2514</v>
      </c>
      <c r="E540">
        <v>2458</v>
      </c>
      <c r="F540">
        <v>2538</v>
      </c>
      <c r="G540">
        <v>1978</v>
      </c>
      <c r="H540">
        <v>45</v>
      </c>
    </row>
    <row r="541" spans="1:8" x14ac:dyDescent="0.35">
      <c r="A541" t="s">
        <v>616</v>
      </c>
      <c r="B541" t="s">
        <v>9</v>
      </c>
      <c r="C541" t="s">
        <v>536</v>
      </c>
      <c r="D541">
        <v>2514</v>
      </c>
      <c r="E541">
        <v>2405</v>
      </c>
      <c r="F541">
        <v>2442</v>
      </c>
      <c r="G541">
        <v>2004</v>
      </c>
      <c r="H541">
        <v>19</v>
      </c>
    </row>
    <row r="542" spans="1:8" x14ac:dyDescent="0.35">
      <c r="A542" t="s">
        <v>617</v>
      </c>
      <c r="B542" t="s">
        <v>9</v>
      </c>
      <c r="C542" t="s">
        <v>14</v>
      </c>
      <c r="D542">
        <v>2513</v>
      </c>
      <c r="E542">
        <v>2537</v>
      </c>
      <c r="F542">
        <v>2519</v>
      </c>
      <c r="G542">
        <v>1991</v>
      </c>
      <c r="H542">
        <v>32</v>
      </c>
    </row>
    <row r="543" spans="1:8" x14ac:dyDescent="0.35">
      <c r="A543" t="s">
        <v>618</v>
      </c>
      <c r="B543" t="s">
        <v>9</v>
      </c>
      <c r="C543" t="s">
        <v>88</v>
      </c>
      <c r="D543">
        <v>2513</v>
      </c>
      <c r="E543">
        <v>2430</v>
      </c>
      <c r="F543">
        <v>2508</v>
      </c>
      <c r="G543">
        <v>2004</v>
      </c>
      <c r="H543">
        <v>19</v>
      </c>
    </row>
    <row r="544" spans="1:8" x14ac:dyDescent="0.35">
      <c r="A544" t="s">
        <v>619</v>
      </c>
      <c r="B544" t="s">
        <v>9</v>
      </c>
      <c r="C544" t="s">
        <v>47</v>
      </c>
      <c r="D544">
        <v>2513</v>
      </c>
      <c r="E544">
        <v>2485</v>
      </c>
      <c r="F544">
        <v>2468</v>
      </c>
      <c r="G544">
        <v>1989</v>
      </c>
      <c r="H544">
        <v>34</v>
      </c>
    </row>
    <row r="545" spans="1:8" x14ac:dyDescent="0.35">
      <c r="A545" t="s">
        <v>620</v>
      </c>
      <c r="B545" t="s">
        <v>9</v>
      </c>
      <c r="C545" t="s">
        <v>65</v>
      </c>
      <c r="D545">
        <v>2513</v>
      </c>
      <c r="E545">
        <v>2457</v>
      </c>
      <c r="F545">
        <v>2443</v>
      </c>
      <c r="G545">
        <v>1992</v>
      </c>
      <c r="H545">
        <v>31</v>
      </c>
    </row>
    <row r="546" spans="1:8" x14ac:dyDescent="0.35">
      <c r="A546" t="s">
        <v>621</v>
      </c>
      <c r="B546" t="s">
        <v>9</v>
      </c>
      <c r="C546" t="s">
        <v>293</v>
      </c>
      <c r="D546">
        <v>2513</v>
      </c>
      <c r="E546">
        <v>2439</v>
      </c>
      <c r="F546">
        <v>2468</v>
      </c>
      <c r="G546">
        <v>1990</v>
      </c>
      <c r="H546">
        <v>33</v>
      </c>
    </row>
    <row r="547" spans="1:8" x14ac:dyDescent="0.35">
      <c r="A547" t="s">
        <v>622</v>
      </c>
      <c r="B547" t="s">
        <v>9</v>
      </c>
      <c r="C547" t="s">
        <v>45</v>
      </c>
      <c r="D547">
        <v>2513</v>
      </c>
      <c r="E547">
        <v>2529</v>
      </c>
      <c r="F547">
        <v>2512</v>
      </c>
      <c r="G547">
        <v>1987</v>
      </c>
      <c r="H547">
        <v>36</v>
      </c>
    </row>
    <row r="548" spans="1:8" x14ac:dyDescent="0.35">
      <c r="A548" t="s">
        <v>623</v>
      </c>
      <c r="B548" t="s">
        <v>9</v>
      </c>
      <c r="C548" t="s">
        <v>22</v>
      </c>
      <c r="D548">
        <v>2513</v>
      </c>
      <c r="F548">
        <v>2414</v>
      </c>
      <c r="G548">
        <v>1989</v>
      </c>
      <c r="H548">
        <v>34</v>
      </c>
    </row>
    <row r="549" spans="1:8" x14ac:dyDescent="0.35">
      <c r="A549" t="s">
        <v>624</v>
      </c>
      <c r="B549" t="s">
        <v>9</v>
      </c>
      <c r="C549" t="s">
        <v>96</v>
      </c>
      <c r="D549">
        <v>2513</v>
      </c>
      <c r="E549">
        <v>2402</v>
      </c>
      <c r="F549">
        <v>2440</v>
      </c>
      <c r="G549">
        <v>2002</v>
      </c>
      <c r="H549">
        <v>21</v>
      </c>
    </row>
    <row r="550" spans="1:8" x14ac:dyDescent="0.35">
      <c r="A550" t="s">
        <v>625</v>
      </c>
      <c r="B550" t="s">
        <v>9</v>
      </c>
      <c r="C550" t="s">
        <v>19</v>
      </c>
      <c r="D550">
        <v>2513</v>
      </c>
      <c r="E550">
        <v>2560</v>
      </c>
      <c r="F550">
        <v>2528</v>
      </c>
      <c r="G550">
        <v>1986</v>
      </c>
      <c r="H550">
        <v>37</v>
      </c>
    </row>
    <row r="551" spans="1:8" x14ac:dyDescent="0.35">
      <c r="A551" t="s">
        <v>626</v>
      </c>
      <c r="B551" t="s">
        <v>9</v>
      </c>
      <c r="C551" t="s">
        <v>98</v>
      </c>
      <c r="D551">
        <v>2513</v>
      </c>
      <c r="E551">
        <v>2423</v>
      </c>
      <c r="G551">
        <v>1962</v>
      </c>
      <c r="H551">
        <v>61</v>
      </c>
    </row>
    <row r="552" spans="1:8" x14ac:dyDescent="0.35">
      <c r="A552" t="s">
        <v>627</v>
      </c>
      <c r="B552" t="s">
        <v>9</v>
      </c>
      <c r="C552" t="s">
        <v>65</v>
      </c>
      <c r="D552">
        <v>2512</v>
      </c>
      <c r="E552">
        <v>2509</v>
      </c>
      <c r="F552">
        <v>2552</v>
      </c>
      <c r="G552">
        <v>1986</v>
      </c>
      <c r="H552">
        <v>37</v>
      </c>
    </row>
    <row r="553" spans="1:8" x14ac:dyDescent="0.35">
      <c r="A553" t="s">
        <v>628</v>
      </c>
      <c r="B553" t="s">
        <v>9</v>
      </c>
      <c r="C553" t="s">
        <v>41</v>
      </c>
      <c r="D553">
        <v>2512</v>
      </c>
      <c r="E553">
        <v>2435</v>
      </c>
      <c r="F553">
        <v>2471</v>
      </c>
      <c r="G553">
        <v>1994</v>
      </c>
      <c r="H553">
        <v>29</v>
      </c>
    </row>
    <row r="554" spans="1:8" x14ac:dyDescent="0.35">
      <c r="A554" t="s">
        <v>629</v>
      </c>
      <c r="B554" t="s">
        <v>9</v>
      </c>
      <c r="C554" t="s">
        <v>69</v>
      </c>
      <c r="D554">
        <v>2512</v>
      </c>
      <c r="E554">
        <v>2505</v>
      </c>
      <c r="F554">
        <v>2446</v>
      </c>
      <c r="G554">
        <v>1986</v>
      </c>
      <c r="H554">
        <v>37</v>
      </c>
    </row>
    <row r="555" spans="1:8" x14ac:dyDescent="0.35">
      <c r="A555" t="s">
        <v>630</v>
      </c>
      <c r="B555" t="s">
        <v>9</v>
      </c>
      <c r="C555" t="s">
        <v>101</v>
      </c>
      <c r="D555">
        <v>2511</v>
      </c>
      <c r="G555">
        <v>1983</v>
      </c>
      <c r="H555">
        <v>40</v>
      </c>
    </row>
    <row r="556" spans="1:8" x14ac:dyDescent="0.35">
      <c r="A556" t="s">
        <v>631</v>
      </c>
      <c r="B556" t="s">
        <v>9</v>
      </c>
      <c r="C556" t="s">
        <v>12</v>
      </c>
      <c r="D556">
        <v>2511</v>
      </c>
      <c r="E556">
        <v>2552</v>
      </c>
      <c r="F556">
        <v>2527</v>
      </c>
      <c r="G556">
        <v>1985</v>
      </c>
      <c r="H556">
        <v>38</v>
      </c>
    </row>
    <row r="557" spans="1:8" x14ac:dyDescent="0.35">
      <c r="A557" t="s">
        <v>632</v>
      </c>
      <c r="B557" t="s">
        <v>9</v>
      </c>
      <c r="C557" t="s">
        <v>14</v>
      </c>
      <c r="D557">
        <v>2510</v>
      </c>
      <c r="E557">
        <v>2579</v>
      </c>
      <c r="F557">
        <v>2493</v>
      </c>
      <c r="G557">
        <v>1989</v>
      </c>
      <c r="H557">
        <v>34</v>
      </c>
    </row>
    <row r="558" spans="1:8" x14ac:dyDescent="0.35">
      <c r="A558" t="s">
        <v>633</v>
      </c>
      <c r="B558" t="s">
        <v>9</v>
      </c>
      <c r="C558" t="s">
        <v>310</v>
      </c>
      <c r="D558">
        <v>2510</v>
      </c>
      <c r="E558">
        <v>2403</v>
      </c>
      <c r="F558">
        <v>2531</v>
      </c>
      <c r="G558">
        <v>1997</v>
      </c>
      <c r="H558">
        <v>26</v>
      </c>
    </row>
    <row r="559" spans="1:8" x14ac:dyDescent="0.35">
      <c r="A559" t="s">
        <v>634</v>
      </c>
      <c r="B559" t="s">
        <v>9</v>
      </c>
      <c r="C559" t="s">
        <v>49</v>
      </c>
      <c r="D559">
        <v>2510</v>
      </c>
      <c r="E559">
        <v>2518</v>
      </c>
      <c r="F559">
        <v>2621</v>
      </c>
      <c r="G559">
        <v>1968</v>
      </c>
      <c r="H559">
        <v>55</v>
      </c>
    </row>
    <row r="560" spans="1:8" x14ac:dyDescent="0.35">
      <c r="A560" t="s">
        <v>635</v>
      </c>
      <c r="B560" t="s">
        <v>9</v>
      </c>
      <c r="C560" t="s">
        <v>101</v>
      </c>
      <c r="D560">
        <v>2510</v>
      </c>
      <c r="E560">
        <v>2559</v>
      </c>
      <c r="F560">
        <v>2580</v>
      </c>
      <c r="G560">
        <v>1979</v>
      </c>
      <c r="H560">
        <v>44</v>
      </c>
    </row>
    <row r="561" spans="1:8" x14ac:dyDescent="0.35">
      <c r="A561" t="s">
        <v>636</v>
      </c>
      <c r="B561" t="s">
        <v>9</v>
      </c>
      <c r="C561" t="s">
        <v>19</v>
      </c>
      <c r="D561">
        <v>2510</v>
      </c>
      <c r="E561">
        <v>2491</v>
      </c>
      <c r="F561">
        <v>2446</v>
      </c>
      <c r="G561">
        <v>1991</v>
      </c>
      <c r="H561">
        <v>32</v>
      </c>
    </row>
    <row r="562" spans="1:8" x14ac:dyDescent="0.35">
      <c r="A562" t="s">
        <v>637</v>
      </c>
      <c r="B562" t="s">
        <v>9</v>
      </c>
      <c r="C562" t="s">
        <v>101</v>
      </c>
      <c r="D562">
        <v>2509</v>
      </c>
      <c r="E562">
        <v>2517</v>
      </c>
      <c r="F562">
        <v>2557</v>
      </c>
      <c r="G562">
        <v>1986</v>
      </c>
      <c r="H562">
        <v>37</v>
      </c>
    </row>
    <row r="563" spans="1:8" x14ac:dyDescent="0.35">
      <c r="A563" t="s">
        <v>638</v>
      </c>
      <c r="B563" t="s">
        <v>9</v>
      </c>
      <c r="C563" t="s">
        <v>12</v>
      </c>
      <c r="D563">
        <v>2509</v>
      </c>
      <c r="G563">
        <v>1962</v>
      </c>
      <c r="H563">
        <v>61</v>
      </c>
    </row>
    <row r="564" spans="1:8" x14ac:dyDescent="0.35">
      <c r="A564" t="s">
        <v>639</v>
      </c>
      <c r="B564" t="s">
        <v>9</v>
      </c>
      <c r="C564" t="s">
        <v>49</v>
      </c>
      <c r="D564">
        <v>2509</v>
      </c>
      <c r="E564">
        <v>2524</v>
      </c>
      <c r="F564">
        <v>2469</v>
      </c>
      <c r="G564">
        <v>1995</v>
      </c>
      <c r="H564">
        <v>28</v>
      </c>
    </row>
    <row r="565" spans="1:8" x14ac:dyDescent="0.35">
      <c r="A565" t="s">
        <v>640</v>
      </c>
      <c r="B565" t="s">
        <v>9</v>
      </c>
      <c r="C565" t="s">
        <v>25</v>
      </c>
      <c r="D565">
        <v>2509</v>
      </c>
      <c r="E565">
        <v>2440</v>
      </c>
      <c r="F565">
        <v>2420</v>
      </c>
      <c r="G565">
        <v>1991</v>
      </c>
      <c r="H565">
        <v>32</v>
      </c>
    </row>
    <row r="566" spans="1:8" x14ac:dyDescent="0.35">
      <c r="A566" t="s">
        <v>641</v>
      </c>
      <c r="B566" t="s">
        <v>9</v>
      </c>
      <c r="C566" t="s">
        <v>12</v>
      </c>
      <c r="D566">
        <v>2509</v>
      </c>
      <c r="E566">
        <v>2433</v>
      </c>
      <c r="F566">
        <v>2589</v>
      </c>
      <c r="G566">
        <v>1999</v>
      </c>
      <c r="H566">
        <v>24</v>
      </c>
    </row>
    <row r="567" spans="1:8" x14ac:dyDescent="0.35">
      <c r="A567" t="s">
        <v>642</v>
      </c>
      <c r="B567" t="s">
        <v>9</v>
      </c>
      <c r="C567" t="s">
        <v>25</v>
      </c>
      <c r="D567">
        <v>2509</v>
      </c>
      <c r="E567">
        <v>2389</v>
      </c>
      <c r="F567">
        <v>2415</v>
      </c>
      <c r="G567">
        <v>2002</v>
      </c>
      <c r="H567">
        <v>21</v>
      </c>
    </row>
    <row r="568" spans="1:8" x14ac:dyDescent="0.35">
      <c r="A568" t="s">
        <v>643</v>
      </c>
      <c r="B568" t="s">
        <v>9</v>
      </c>
      <c r="C568" t="s">
        <v>259</v>
      </c>
      <c r="D568">
        <v>2509</v>
      </c>
      <c r="E568">
        <v>2476</v>
      </c>
      <c r="F568">
        <v>2537</v>
      </c>
      <c r="G568">
        <v>1981</v>
      </c>
      <c r="H568">
        <v>42</v>
      </c>
    </row>
    <row r="569" spans="1:8" x14ac:dyDescent="0.35">
      <c r="A569" t="s">
        <v>644</v>
      </c>
      <c r="B569" t="s">
        <v>9</v>
      </c>
      <c r="C569" t="s">
        <v>41</v>
      </c>
      <c r="D569">
        <v>2508</v>
      </c>
      <c r="E569">
        <v>2514</v>
      </c>
      <c r="F569">
        <v>2481</v>
      </c>
      <c r="G569">
        <v>1983</v>
      </c>
      <c r="H569">
        <v>40</v>
      </c>
    </row>
    <row r="570" spans="1:8" x14ac:dyDescent="0.35">
      <c r="A570" t="s">
        <v>645</v>
      </c>
      <c r="B570" t="s">
        <v>9</v>
      </c>
      <c r="C570" t="s">
        <v>14</v>
      </c>
      <c r="D570">
        <v>2508</v>
      </c>
      <c r="E570">
        <v>2520</v>
      </c>
      <c r="F570">
        <v>2522</v>
      </c>
      <c r="G570">
        <v>1990</v>
      </c>
      <c r="H570">
        <v>33</v>
      </c>
    </row>
    <row r="571" spans="1:8" x14ac:dyDescent="0.35">
      <c r="A571" t="s">
        <v>646</v>
      </c>
      <c r="B571" t="s">
        <v>9</v>
      </c>
      <c r="C571" t="s">
        <v>55</v>
      </c>
      <c r="D571">
        <v>2508</v>
      </c>
      <c r="E571">
        <v>2422</v>
      </c>
      <c r="F571">
        <v>2422</v>
      </c>
      <c r="G571">
        <v>1999</v>
      </c>
      <c r="H571">
        <v>24</v>
      </c>
    </row>
    <row r="572" spans="1:8" x14ac:dyDescent="0.35">
      <c r="A572" t="s">
        <v>647</v>
      </c>
      <c r="B572" t="s">
        <v>9</v>
      </c>
      <c r="C572" t="s">
        <v>69</v>
      </c>
      <c r="D572">
        <v>2508</v>
      </c>
      <c r="E572">
        <v>2542</v>
      </c>
      <c r="F572">
        <v>2554</v>
      </c>
      <c r="G572">
        <v>1994</v>
      </c>
      <c r="H572">
        <v>29</v>
      </c>
    </row>
    <row r="573" spans="1:8" x14ac:dyDescent="0.35">
      <c r="A573" t="s">
        <v>648</v>
      </c>
      <c r="B573" t="s">
        <v>9</v>
      </c>
      <c r="C573" t="s">
        <v>281</v>
      </c>
      <c r="D573">
        <v>2508</v>
      </c>
      <c r="E573">
        <v>2447</v>
      </c>
      <c r="F573">
        <v>2326</v>
      </c>
      <c r="G573">
        <v>2000</v>
      </c>
      <c r="H573">
        <v>23</v>
      </c>
    </row>
    <row r="574" spans="1:8" x14ac:dyDescent="0.35">
      <c r="A574" t="s">
        <v>649</v>
      </c>
      <c r="B574" t="s">
        <v>9</v>
      </c>
      <c r="C574" t="s">
        <v>41</v>
      </c>
      <c r="D574">
        <v>2508</v>
      </c>
      <c r="E574">
        <v>2468</v>
      </c>
      <c r="F574">
        <v>2478</v>
      </c>
      <c r="G574">
        <v>1983</v>
      </c>
      <c r="H574">
        <v>40</v>
      </c>
    </row>
    <row r="575" spans="1:8" x14ac:dyDescent="0.35">
      <c r="A575" t="s">
        <v>650</v>
      </c>
      <c r="B575" t="s">
        <v>9</v>
      </c>
      <c r="C575" t="s">
        <v>183</v>
      </c>
      <c r="D575">
        <v>2508</v>
      </c>
      <c r="E575">
        <v>2508</v>
      </c>
      <c r="F575">
        <v>2462</v>
      </c>
      <c r="G575">
        <v>1980</v>
      </c>
      <c r="H575">
        <v>43</v>
      </c>
    </row>
    <row r="576" spans="1:8" x14ac:dyDescent="0.35">
      <c r="A576" t="s">
        <v>651</v>
      </c>
      <c r="B576" t="s">
        <v>9</v>
      </c>
      <c r="C576" t="s">
        <v>153</v>
      </c>
      <c r="D576">
        <v>2508</v>
      </c>
      <c r="E576">
        <v>2556</v>
      </c>
      <c r="G576">
        <v>1971</v>
      </c>
      <c r="H576">
        <v>52</v>
      </c>
    </row>
    <row r="577" spans="1:8" x14ac:dyDescent="0.35">
      <c r="A577" t="s">
        <v>652</v>
      </c>
      <c r="B577" t="s">
        <v>9</v>
      </c>
      <c r="C577" t="s">
        <v>153</v>
      </c>
      <c r="D577">
        <v>2507</v>
      </c>
      <c r="E577">
        <v>2500</v>
      </c>
      <c r="F577">
        <v>2492</v>
      </c>
      <c r="G577">
        <v>1983</v>
      </c>
      <c r="H577">
        <v>40</v>
      </c>
    </row>
    <row r="578" spans="1:8" x14ac:dyDescent="0.35">
      <c r="A578" t="s">
        <v>653</v>
      </c>
      <c r="B578" t="s">
        <v>9</v>
      </c>
      <c r="C578" t="s">
        <v>12</v>
      </c>
      <c r="D578">
        <v>2507</v>
      </c>
      <c r="G578">
        <v>1980</v>
      </c>
      <c r="H578">
        <v>43</v>
      </c>
    </row>
    <row r="579" spans="1:8" x14ac:dyDescent="0.35">
      <c r="A579" t="s">
        <v>654</v>
      </c>
      <c r="B579" t="s">
        <v>9</v>
      </c>
      <c r="C579" t="s">
        <v>259</v>
      </c>
      <c r="D579">
        <v>2507</v>
      </c>
      <c r="E579">
        <v>2421</v>
      </c>
      <c r="F579">
        <v>2467</v>
      </c>
      <c r="G579">
        <v>1998</v>
      </c>
      <c r="H579">
        <v>25</v>
      </c>
    </row>
    <row r="580" spans="1:8" x14ac:dyDescent="0.35">
      <c r="A580" t="s">
        <v>655</v>
      </c>
      <c r="B580" t="s">
        <v>9</v>
      </c>
      <c r="C580" t="s">
        <v>334</v>
      </c>
      <c r="D580">
        <v>2507</v>
      </c>
      <c r="E580">
        <v>2513</v>
      </c>
      <c r="F580">
        <v>2587</v>
      </c>
      <c r="G580">
        <v>1994</v>
      </c>
      <c r="H580">
        <v>29</v>
      </c>
    </row>
    <row r="581" spans="1:8" x14ac:dyDescent="0.35">
      <c r="A581" t="s">
        <v>656</v>
      </c>
      <c r="B581" t="s">
        <v>9</v>
      </c>
      <c r="C581" t="s">
        <v>293</v>
      </c>
      <c r="D581">
        <v>2506</v>
      </c>
      <c r="E581">
        <v>2413</v>
      </c>
      <c r="F581">
        <v>2474</v>
      </c>
      <c r="G581">
        <v>1992</v>
      </c>
      <c r="H581">
        <v>31</v>
      </c>
    </row>
    <row r="582" spans="1:8" x14ac:dyDescent="0.35">
      <c r="A582" t="s">
        <v>657</v>
      </c>
      <c r="B582" t="s">
        <v>9</v>
      </c>
      <c r="C582" t="s">
        <v>368</v>
      </c>
      <c r="D582">
        <v>2506</v>
      </c>
      <c r="E582">
        <v>2427</v>
      </c>
      <c r="F582">
        <v>2398</v>
      </c>
      <c r="G582">
        <v>1987</v>
      </c>
      <c r="H582">
        <v>36</v>
      </c>
    </row>
    <row r="583" spans="1:8" x14ac:dyDescent="0.35">
      <c r="A583" t="s">
        <v>658</v>
      </c>
      <c r="B583" t="s">
        <v>9</v>
      </c>
      <c r="C583" t="s">
        <v>25</v>
      </c>
      <c r="D583">
        <v>2506</v>
      </c>
      <c r="E583">
        <v>2361</v>
      </c>
      <c r="F583">
        <v>2459</v>
      </c>
      <c r="G583">
        <v>2001</v>
      </c>
      <c r="H583">
        <v>22</v>
      </c>
    </row>
    <row r="584" spans="1:8" x14ac:dyDescent="0.35">
      <c r="A584" t="s">
        <v>659</v>
      </c>
      <c r="B584" t="s">
        <v>9</v>
      </c>
      <c r="C584" t="s">
        <v>118</v>
      </c>
      <c r="D584">
        <v>2506</v>
      </c>
      <c r="E584">
        <v>2561</v>
      </c>
      <c r="F584">
        <v>2553</v>
      </c>
      <c r="G584">
        <v>1979</v>
      </c>
      <c r="H584">
        <v>44</v>
      </c>
    </row>
    <row r="585" spans="1:8" x14ac:dyDescent="0.35">
      <c r="A585" t="s">
        <v>660</v>
      </c>
      <c r="B585" t="s">
        <v>9</v>
      </c>
      <c r="C585" t="s">
        <v>22</v>
      </c>
      <c r="D585">
        <v>2506</v>
      </c>
      <c r="F585">
        <v>2455</v>
      </c>
      <c r="G585">
        <v>1979</v>
      </c>
      <c r="H585">
        <v>44</v>
      </c>
    </row>
    <row r="586" spans="1:8" x14ac:dyDescent="0.35">
      <c r="A586" t="s">
        <v>661</v>
      </c>
      <c r="B586" t="s">
        <v>9</v>
      </c>
      <c r="C586" t="s">
        <v>233</v>
      </c>
      <c r="D586">
        <v>2506</v>
      </c>
      <c r="E586">
        <v>2502</v>
      </c>
      <c r="F586">
        <v>2564</v>
      </c>
      <c r="G586">
        <v>1986</v>
      </c>
      <c r="H586">
        <v>37</v>
      </c>
    </row>
    <row r="587" spans="1:8" x14ac:dyDescent="0.35">
      <c r="A587" t="s">
        <v>662</v>
      </c>
      <c r="B587" t="s">
        <v>9</v>
      </c>
      <c r="C587" t="s">
        <v>183</v>
      </c>
      <c r="D587">
        <v>2505</v>
      </c>
      <c r="E587">
        <v>2438</v>
      </c>
      <c r="F587">
        <v>2438</v>
      </c>
      <c r="G587">
        <v>1999</v>
      </c>
      <c r="H587">
        <v>24</v>
      </c>
    </row>
    <row r="588" spans="1:8" x14ac:dyDescent="0.35">
      <c r="A588" t="s">
        <v>663</v>
      </c>
      <c r="B588" t="s">
        <v>9</v>
      </c>
      <c r="C588" t="s">
        <v>101</v>
      </c>
      <c r="D588">
        <v>2505</v>
      </c>
      <c r="E588">
        <v>2445</v>
      </c>
      <c r="F588">
        <v>2433</v>
      </c>
      <c r="G588">
        <v>1987</v>
      </c>
      <c r="H588">
        <v>36</v>
      </c>
    </row>
    <row r="589" spans="1:8" x14ac:dyDescent="0.35">
      <c r="A589" t="s">
        <v>664</v>
      </c>
      <c r="B589" t="s">
        <v>9</v>
      </c>
      <c r="C589" t="s">
        <v>118</v>
      </c>
      <c r="D589">
        <v>2505</v>
      </c>
      <c r="E589">
        <v>2536</v>
      </c>
      <c r="F589">
        <v>2547</v>
      </c>
      <c r="G589">
        <v>1984</v>
      </c>
      <c r="H589">
        <v>39</v>
      </c>
    </row>
    <row r="590" spans="1:8" x14ac:dyDescent="0.35">
      <c r="A590" t="s">
        <v>665</v>
      </c>
      <c r="B590" t="s">
        <v>9</v>
      </c>
      <c r="C590" t="s">
        <v>204</v>
      </c>
      <c r="D590">
        <v>2505</v>
      </c>
      <c r="E590">
        <v>2643</v>
      </c>
      <c r="G590">
        <v>1976</v>
      </c>
      <c r="H590">
        <v>47</v>
      </c>
    </row>
    <row r="591" spans="1:8" x14ac:dyDescent="0.35">
      <c r="A591" t="s">
        <v>666</v>
      </c>
      <c r="B591" t="s">
        <v>9</v>
      </c>
      <c r="C591" t="s">
        <v>36</v>
      </c>
      <c r="D591">
        <v>2505</v>
      </c>
      <c r="E591">
        <v>2397</v>
      </c>
      <c r="F591">
        <v>2302</v>
      </c>
      <c r="G591">
        <v>1992</v>
      </c>
      <c r="H591">
        <v>31</v>
      </c>
    </row>
    <row r="592" spans="1:8" x14ac:dyDescent="0.35">
      <c r="A592" t="s">
        <v>667</v>
      </c>
      <c r="B592" t="s">
        <v>9</v>
      </c>
      <c r="C592" t="s">
        <v>76</v>
      </c>
      <c r="D592">
        <v>2504</v>
      </c>
      <c r="E592">
        <v>2570</v>
      </c>
      <c r="F592">
        <v>2502</v>
      </c>
      <c r="G592">
        <v>1981</v>
      </c>
      <c r="H592">
        <v>42</v>
      </c>
    </row>
    <row r="593" spans="1:8" x14ac:dyDescent="0.35">
      <c r="A593" t="s">
        <v>668</v>
      </c>
      <c r="B593" t="s">
        <v>9</v>
      </c>
      <c r="C593" t="s">
        <v>59</v>
      </c>
      <c r="D593">
        <v>2504</v>
      </c>
      <c r="E593">
        <v>2427</v>
      </c>
      <c r="F593">
        <v>2442</v>
      </c>
      <c r="G593">
        <v>2004</v>
      </c>
      <c r="H593">
        <v>19</v>
      </c>
    </row>
    <row r="594" spans="1:8" x14ac:dyDescent="0.35">
      <c r="A594" t="s">
        <v>669</v>
      </c>
      <c r="B594" t="s">
        <v>9</v>
      </c>
      <c r="C594" t="s">
        <v>22</v>
      </c>
      <c r="D594">
        <v>2504</v>
      </c>
      <c r="E594">
        <v>2462</v>
      </c>
      <c r="F594">
        <v>2550</v>
      </c>
      <c r="G594">
        <v>1998</v>
      </c>
      <c r="H594">
        <v>25</v>
      </c>
    </row>
    <row r="595" spans="1:8" x14ac:dyDescent="0.35">
      <c r="A595" t="s">
        <v>670</v>
      </c>
      <c r="B595" t="s">
        <v>9</v>
      </c>
      <c r="C595" t="s">
        <v>25</v>
      </c>
      <c r="D595">
        <v>2504</v>
      </c>
      <c r="E595">
        <v>2426</v>
      </c>
      <c r="F595">
        <v>2435</v>
      </c>
      <c r="G595">
        <v>2007</v>
      </c>
      <c r="H595">
        <v>16</v>
      </c>
    </row>
    <row r="596" spans="1:8" x14ac:dyDescent="0.35">
      <c r="A596" t="s">
        <v>671</v>
      </c>
      <c r="B596" t="s">
        <v>9</v>
      </c>
      <c r="C596" t="s">
        <v>17</v>
      </c>
      <c r="D596">
        <v>2504</v>
      </c>
      <c r="E596">
        <v>2453</v>
      </c>
      <c r="F596">
        <v>2485</v>
      </c>
      <c r="G596">
        <v>1991</v>
      </c>
      <c r="H596">
        <v>32</v>
      </c>
    </row>
    <row r="597" spans="1:8" x14ac:dyDescent="0.35">
      <c r="A597" t="s">
        <v>672</v>
      </c>
      <c r="B597" t="s">
        <v>9</v>
      </c>
      <c r="C597" t="s">
        <v>41</v>
      </c>
      <c r="D597">
        <v>2504</v>
      </c>
      <c r="E597">
        <v>2418</v>
      </c>
      <c r="F597">
        <v>2395</v>
      </c>
      <c r="G597">
        <v>1991</v>
      </c>
      <c r="H597">
        <v>32</v>
      </c>
    </row>
    <row r="598" spans="1:8" x14ac:dyDescent="0.35">
      <c r="A598" t="s">
        <v>673</v>
      </c>
      <c r="B598" t="s">
        <v>9</v>
      </c>
      <c r="C598" t="s">
        <v>291</v>
      </c>
      <c r="D598">
        <v>2504</v>
      </c>
      <c r="E598">
        <v>2496</v>
      </c>
      <c r="F598">
        <v>2436</v>
      </c>
      <c r="G598">
        <v>1987</v>
      </c>
      <c r="H598">
        <v>36</v>
      </c>
    </row>
    <row r="599" spans="1:8" x14ac:dyDescent="0.35">
      <c r="A599" t="s">
        <v>674</v>
      </c>
      <c r="B599" t="s">
        <v>9</v>
      </c>
      <c r="C599" t="s">
        <v>285</v>
      </c>
      <c r="D599">
        <v>2503</v>
      </c>
      <c r="E599">
        <v>2425</v>
      </c>
      <c r="F599">
        <v>2430</v>
      </c>
      <c r="G599">
        <v>2003</v>
      </c>
      <c r="H599">
        <v>20</v>
      </c>
    </row>
    <row r="600" spans="1:8" x14ac:dyDescent="0.35">
      <c r="A600" t="s">
        <v>675</v>
      </c>
      <c r="B600" t="s">
        <v>9</v>
      </c>
      <c r="C600" t="s">
        <v>676</v>
      </c>
      <c r="D600">
        <v>2503</v>
      </c>
      <c r="E600">
        <v>2402</v>
      </c>
      <c r="F600">
        <v>2383</v>
      </c>
      <c r="G600">
        <v>1994</v>
      </c>
      <c r="H600">
        <v>29</v>
      </c>
    </row>
    <row r="601" spans="1:8" x14ac:dyDescent="0.35">
      <c r="A601" t="s">
        <v>677</v>
      </c>
      <c r="B601" t="s">
        <v>9</v>
      </c>
      <c r="C601" t="s">
        <v>25</v>
      </c>
      <c r="D601">
        <v>2503</v>
      </c>
      <c r="E601">
        <v>2492</v>
      </c>
      <c r="F601">
        <v>2435</v>
      </c>
      <c r="G601">
        <v>1995</v>
      </c>
      <c r="H601">
        <v>28</v>
      </c>
    </row>
    <row r="602" spans="1:8" x14ac:dyDescent="0.35">
      <c r="A602" t="s">
        <v>678</v>
      </c>
      <c r="B602" t="s">
        <v>9</v>
      </c>
      <c r="C602" t="s">
        <v>41</v>
      </c>
      <c r="D602">
        <v>2503</v>
      </c>
      <c r="E602">
        <v>2467</v>
      </c>
      <c r="F602">
        <v>2493</v>
      </c>
      <c r="G602">
        <v>1975</v>
      </c>
      <c r="H602">
        <v>48</v>
      </c>
    </row>
    <row r="603" spans="1:8" x14ac:dyDescent="0.35">
      <c r="A603" t="s">
        <v>679</v>
      </c>
      <c r="B603" t="s">
        <v>9</v>
      </c>
      <c r="C603" t="s">
        <v>41</v>
      </c>
      <c r="D603">
        <v>2502</v>
      </c>
      <c r="E603">
        <v>2494</v>
      </c>
      <c r="F603">
        <v>2534</v>
      </c>
      <c r="G603">
        <v>1988</v>
      </c>
      <c r="H603">
        <v>35</v>
      </c>
    </row>
    <row r="604" spans="1:8" x14ac:dyDescent="0.35">
      <c r="A604" t="s">
        <v>680</v>
      </c>
      <c r="B604" t="s">
        <v>9</v>
      </c>
      <c r="C604" t="s">
        <v>76</v>
      </c>
      <c r="D604">
        <v>2502</v>
      </c>
      <c r="E604">
        <v>2538</v>
      </c>
      <c r="F604">
        <v>2555</v>
      </c>
      <c r="G604">
        <v>1970</v>
      </c>
      <c r="H604">
        <v>53</v>
      </c>
    </row>
    <row r="605" spans="1:8" x14ac:dyDescent="0.35">
      <c r="A605" t="s">
        <v>681</v>
      </c>
      <c r="B605" t="s">
        <v>9</v>
      </c>
      <c r="C605" t="s">
        <v>183</v>
      </c>
      <c r="D605">
        <v>2502</v>
      </c>
      <c r="E605">
        <v>2377</v>
      </c>
      <c r="F605">
        <v>2332</v>
      </c>
      <c r="G605">
        <v>2001</v>
      </c>
      <c r="H605">
        <v>22</v>
      </c>
    </row>
    <row r="606" spans="1:8" x14ac:dyDescent="0.35">
      <c r="A606" t="s">
        <v>682</v>
      </c>
      <c r="B606" t="s">
        <v>9</v>
      </c>
      <c r="C606" t="s">
        <v>49</v>
      </c>
      <c r="D606">
        <v>2502</v>
      </c>
      <c r="E606">
        <v>2549</v>
      </c>
      <c r="F606">
        <v>2559</v>
      </c>
      <c r="G606">
        <v>1968</v>
      </c>
      <c r="H606">
        <v>55</v>
      </c>
    </row>
    <row r="607" spans="1:8" x14ac:dyDescent="0.35">
      <c r="A607" t="s">
        <v>683</v>
      </c>
      <c r="B607" t="s">
        <v>9</v>
      </c>
      <c r="C607" t="s">
        <v>684</v>
      </c>
      <c r="D607">
        <v>2502</v>
      </c>
      <c r="E607">
        <v>2520</v>
      </c>
      <c r="F607">
        <v>2559</v>
      </c>
      <c r="G607">
        <v>1998</v>
      </c>
      <c r="H607">
        <v>25</v>
      </c>
    </row>
    <row r="608" spans="1:8" x14ac:dyDescent="0.35">
      <c r="A608" t="s">
        <v>685</v>
      </c>
      <c r="B608" t="s">
        <v>9</v>
      </c>
      <c r="C608" t="s">
        <v>36</v>
      </c>
      <c r="D608">
        <v>2501</v>
      </c>
      <c r="E608">
        <v>2402</v>
      </c>
      <c r="F608">
        <v>2406</v>
      </c>
      <c r="G608">
        <v>1998</v>
      </c>
      <c r="H608">
        <v>25</v>
      </c>
    </row>
    <row r="609" spans="1:8" x14ac:dyDescent="0.35">
      <c r="A609" t="s">
        <v>686</v>
      </c>
      <c r="B609" t="s">
        <v>9</v>
      </c>
      <c r="C609" t="s">
        <v>45</v>
      </c>
      <c r="D609">
        <v>2501</v>
      </c>
      <c r="E609">
        <v>2426</v>
      </c>
      <c r="F609">
        <v>2422</v>
      </c>
      <c r="G609">
        <v>2000</v>
      </c>
      <c r="H609">
        <v>23</v>
      </c>
    </row>
    <row r="610" spans="1:8" x14ac:dyDescent="0.35">
      <c r="A610" t="s">
        <v>687</v>
      </c>
      <c r="B610" t="s">
        <v>9</v>
      </c>
      <c r="C610" t="s">
        <v>368</v>
      </c>
      <c r="D610">
        <v>2501</v>
      </c>
      <c r="E610">
        <v>2452</v>
      </c>
      <c r="F610">
        <v>2538</v>
      </c>
      <c r="G610">
        <v>1991</v>
      </c>
      <c r="H610">
        <v>32</v>
      </c>
    </row>
    <row r="611" spans="1:8" x14ac:dyDescent="0.35">
      <c r="A611" t="s">
        <v>688</v>
      </c>
      <c r="B611" t="s">
        <v>9</v>
      </c>
      <c r="C611" t="s">
        <v>61</v>
      </c>
      <c r="D611">
        <v>2501</v>
      </c>
      <c r="E611">
        <v>2417</v>
      </c>
      <c r="F611">
        <v>2535</v>
      </c>
      <c r="G611">
        <v>1979</v>
      </c>
      <c r="H611">
        <v>44</v>
      </c>
    </row>
    <row r="612" spans="1:8" x14ac:dyDescent="0.35">
      <c r="A612" t="s">
        <v>689</v>
      </c>
      <c r="B612" t="s">
        <v>9</v>
      </c>
      <c r="C612" t="s">
        <v>41</v>
      </c>
      <c r="D612">
        <v>2501</v>
      </c>
      <c r="E612">
        <v>2472</v>
      </c>
      <c r="F612">
        <v>2519</v>
      </c>
      <c r="G612">
        <v>2000</v>
      </c>
      <c r="H612">
        <v>23</v>
      </c>
    </row>
    <row r="613" spans="1:8" x14ac:dyDescent="0.35">
      <c r="A613" t="s">
        <v>690</v>
      </c>
      <c r="B613" t="s">
        <v>9</v>
      </c>
      <c r="C613" t="s">
        <v>19</v>
      </c>
      <c r="D613">
        <v>2501</v>
      </c>
      <c r="E613">
        <v>2481</v>
      </c>
      <c r="F613">
        <v>2443</v>
      </c>
      <c r="G613">
        <v>1981</v>
      </c>
      <c r="H613">
        <v>42</v>
      </c>
    </row>
    <row r="614" spans="1:8" x14ac:dyDescent="0.35">
      <c r="A614" t="s">
        <v>691</v>
      </c>
      <c r="B614" t="s">
        <v>9</v>
      </c>
      <c r="C614" t="s">
        <v>25</v>
      </c>
      <c r="D614">
        <v>2500</v>
      </c>
      <c r="E614">
        <v>2439</v>
      </c>
      <c r="F614">
        <v>2420</v>
      </c>
      <c r="G614">
        <v>2002</v>
      </c>
      <c r="H614">
        <v>21</v>
      </c>
    </row>
    <row r="615" spans="1:8" x14ac:dyDescent="0.35">
      <c r="A615" t="s">
        <v>692</v>
      </c>
      <c r="B615" t="s">
        <v>9</v>
      </c>
      <c r="C615" t="s">
        <v>17</v>
      </c>
      <c r="D615">
        <v>2500</v>
      </c>
      <c r="E615">
        <v>2497</v>
      </c>
      <c r="G615">
        <v>1978</v>
      </c>
      <c r="H615">
        <v>45</v>
      </c>
    </row>
    <row r="616" spans="1:8" x14ac:dyDescent="0.35">
      <c r="A616" t="s">
        <v>693</v>
      </c>
      <c r="B616" t="s">
        <v>9</v>
      </c>
      <c r="C616" t="s">
        <v>101</v>
      </c>
      <c r="D616">
        <v>2500</v>
      </c>
      <c r="E616">
        <v>2462</v>
      </c>
      <c r="F616">
        <v>2495</v>
      </c>
      <c r="G616">
        <v>1988</v>
      </c>
      <c r="H616">
        <v>35</v>
      </c>
    </row>
    <row r="617" spans="1:8" x14ac:dyDescent="0.35">
      <c r="A617" t="s">
        <v>694</v>
      </c>
      <c r="B617" t="s">
        <v>9</v>
      </c>
      <c r="C617" t="s">
        <v>25</v>
      </c>
      <c r="D617">
        <v>2500</v>
      </c>
      <c r="E617">
        <v>2408</v>
      </c>
      <c r="F617">
        <v>2388</v>
      </c>
      <c r="G617">
        <v>1997</v>
      </c>
      <c r="H617">
        <v>26</v>
      </c>
    </row>
    <row r="618" spans="1:8" x14ac:dyDescent="0.35">
      <c r="A618" t="s">
        <v>695</v>
      </c>
      <c r="B618" t="s">
        <v>9</v>
      </c>
      <c r="C618" t="s">
        <v>14</v>
      </c>
      <c r="D618">
        <v>2500</v>
      </c>
      <c r="E618">
        <v>2393</v>
      </c>
      <c r="F618">
        <v>2460</v>
      </c>
      <c r="G618">
        <v>1998</v>
      </c>
      <c r="H618">
        <v>25</v>
      </c>
    </row>
    <row r="619" spans="1:8" x14ac:dyDescent="0.35">
      <c r="A619" t="s">
        <v>696</v>
      </c>
      <c r="B619" t="s">
        <v>9</v>
      </c>
      <c r="C619" t="s">
        <v>45</v>
      </c>
      <c r="D619">
        <v>2500</v>
      </c>
      <c r="E619">
        <v>2474</v>
      </c>
      <c r="F619">
        <v>2489</v>
      </c>
      <c r="G619">
        <v>1971</v>
      </c>
      <c r="H619">
        <v>52</v>
      </c>
    </row>
    <row r="620" spans="1:8" x14ac:dyDescent="0.35">
      <c r="A620" t="s">
        <v>697</v>
      </c>
      <c r="B620" t="s">
        <v>9</v>
      </c>
      <c r="C620" t="s">
        <v>47</v>
      </c>
      <c r="D620">
        <v>2500</v>
      </c>
      <c r="E620">
        <v>2482</v>
      </c>
      <c r="F620">
        <v>2535</v>
      </c>
      <c r="G620">
        <v>1988</v>
      </c>
      <c r="H620">
        <v>35</v>
      </c>
    </row>
    <row r="621" spans="1:8" x14ac:dyDescent="0.35">
      <c r="A621" t="s">
        <v>698</v>
      </c>
      <c r="B621" t="s">
        <v>9</v>
      </c>
      <c r="C621" t="s">
        <v>699</v>
      </c>
      <c r="D621">
        <v>2499</v>
      </c>
      <c r="E621">
        <v>2417</v>
      </c>
      <c r="F621">
        <v>2412</v>
      </c>
      <c r="G621">
        <v>1999</v>
      </c>
      <c r="H621">
        <v>24</v>
      </c>
    </row>
    <row r="622" spans="1:8" x14ac:dyDescent="0.35">
      <c r="A622" t="s">
        <v>700</v>
      </c>
      <c r="B622" t="s">
        <v>9</v>
      </c>
      <c r="C622" t="s">
        <v>65</v>
      </c>
      <c r="D622">
        <v>2499</v>
      </c>
      <c r="E622">
        <v>2457</v>
      </c>
      <c r="F622">
        <v>2422</v>
      </c>
      <c r="G622">
        <v>1998</v>
      </c>
      <c r="H622">
        <v>25</v>
      </c>
    </row>
    <row r="623" spans="1:8" x14ac:dyDescent="0.35">
      <c r="A623" t="s">
        <v>701</v>
      </c>
      <c r="B623" t="s">
        <v>9</v>
      </c>
      <c r="C623" t="s">
        <v>25</v>
      </c>
      <c r="D623">
        <v>2499</v>
      </c>
      <c r="E623">
        <v>2410</v>
      </c>
      <c r="F623">
        <v>2398</v>
      </c>
      <c r="G623">
        <v>1997</v>
      </c>
      <c r="H623">
        <v>26</v>
      </c>
    </row>
    <row r="624" spans="1:8" x14ac:dyDescent="0.35">
      <c r="A624" t="s">
        <v>702</v>
      </c>
      <c r="B624" t="s">
        <v>9</v>
      </c>
      <c r="C624" t="s">
        <v>10</v>
      </c>
      <c r="D624">
        <v>2498</v>
      </c>
      <c r="E624">
        <v>2432</v>
      </c>
      <c r="F624">
        <v>2424</v>
      </c>
      <c r="G624">
        <v>1998</v>
      </c>
      <c r="H624">
        <v>25</v>
      </c>
    </row>
    <row r="625" spans="1:8" x14ac:dyDescent="0.35">
      <c r="A625" t="s">
        <v>703</v>
      </c>
      <c r="B625" t="s">
        <v>9</v>
      </c>
      <c r="C625" t="s">
        <v>165</v>
      </c>
      <c r="D625">
        <v>2498</v>
      </c>
      <c r="E625">
        <v>2503</v>
      </c>
      <c r="F625">
        <v>2516</v>
      </c>
      <c r="G625">
        <v>1992</v>
      </c>
      <c r="H625">
        <v>31</v>
      </c>
    </row>
    <row r="626" spans="1:8" x14ac:dyDescent="0.35">
      <c r="A626" t="s">
        <v>704</v>
      </c>
      <c r="B626" t="s">
        <v>9</v>
      </c>
      <c r="C626" t="s">
        <v>368</v>
      </c>
      <c r="D626">
        <v>2498</v>
      </c>
      <c r="E626">
        <v>2411</v>
      </c>
      <c r="F626">
        <v>2358</v>
      </c>
      <c r="G626">
        <v>1988</v>
      </c>
      <c r="H626">
        <v>35</v>
      </c>
    </row>
    <row r="627" spans="1:8" x14ac:dyDescent="0.35">
      <c r="A627" t="s">
        <v>705</v>
      </c>
      <c r="B627" t="s">
        <v>9</v>
      </c>
      <c r="C627" t="s">
        <v>49</v>
      </c>
      <c r="D627">
        <v>2498</v>
      </c>
      <c r="E627">
        <v>2549</v>
      </c>
      <c r="F627">
        <v>2528</v>
      </c>
      <c r="G627">
        <v>1979</v>
      </c>
      <c r="H627">
        <v>44</v>
      </c>
    </row>
    <row r="628" spans="1:8" x14ac:dyDescent="0.35">
      <c r="A628" t="s">
        <v>706</v>
      </c>
      <c r="B628" t="s">
        <v>9</v>
      </c>
      <c r="C628" t="s">
        <v>101</v>
      </c>
      <c r="D628">
        <v>2498</v>
      </c>
      <c r="E628">
        <v>2505</v>
      </c>
      <c r="G628">
        <v>1967</v>
      </c>
      <c r="H628">
        <v>56</v>
      </c>
    </row>
    <row r="629" spans="1:8" x14ac:dyDescent="0.35">
      <c r="A629" t="s">
        <v>707</v>
      </c>
      <c r="B629" t="s">
        <v>9</v>
      </c>
      <c r="C629" t="s">
        <v>114</v>
      </c>
      <c r="D629">
        <v>2498</v>
      </c>
      <c r="E629">
        <v>2382</v>
      </c>
      <c r="F629">
        <v>2590</v>
      </c>
      <c r="G629">
        <v>1971</v>
      </c>
      <c r="H629">
        <v>52</v>
      </c>
    </row>
    <row r="630" spans="1:8" x14ac:dyDescent="0.35">
      <c r="A630" t="s">
        <v>708</v>
      </c>
      <c r="B630" t="s">
        <v>9</v>
      </c>
      <c r="C630" t="s">
        <v>17</v>
      </c>
      <c r="D630">
        <v>2498</v>
      </c>
      <c r="E630">
        <v>2469</v>
      </c>
      <c r="F630">
        <v>2520</v>
      </c>
      <c r="G630">
        <v>1988</v>
      </c>
      <c r="H630">
        <v>35</v>
      </c>
    </row>
    <row r="631" spans="1:8" x14ac:dyDescent="0.35">
      <c r="A631" t="s">
        <v>709</v>
      </c>
      <c r="B631" t="s">
        <v>9</v>
      </c>
      <c r="C631" t="s">
        <v>25</v>
      </c>
      <c r="D631">
        <v>2497</v>
      </c>
      <c r="E631">
        <v>2464</v>
      </c>
      <c r="F631">
        <v>2475</v>
      </c>
      <c r="G631">
        <v>1992</v>
      </c>
      <c r="H631">
        <v>31</v>
      </c>
    </row>
    <row r="632" spans="1:8" x14ac:dyDescent="0.35">
      <c r="A632" t="s">
        <v>710</v>
      </c>
      <c r="B632" t="s">
        <v>9</v>
      </c>
      <c r="C632" t="s">
        <v>98</v>
      </c>
      <c r="D632">
        <v>2497</v>
      </c>
      <c r="E632">
        <v>2536</v>
      </c>
      <c r="F632">
        <v>2575</v>
      </c>
      <c r="G632">
        <v>1983</v>
      </c>
      <c r="H632">
        <v>40</v>
      </c>
    </row>
    <row r="633" spans="1:8" x14ac:dyDescent="0.35">
      <c r="A633" t="s">
        <v>711</v>
      </c>
      <c r="B633" t="s">
        <v>9</v>
      </c>
      <c r="C633" t="s">
        <v>12</v>
      </c>
      <c r="D633">
        <v>2497</v>
      </c>
      <c r="G633">
        <v>2002</v>
      </c>
      <c r="H633">
        <v>21</v>
      </c>
    </row>
    <row r="634" spans="1:8" x14ac:dyDescent="0.35">
      <c r="A634" t="s">
        <v>712</v>
      </c>
      <c r="B634" t="s">
        <v>9</v>
      </c>
      <c r="C634" t="s">
        <v>30</v>
      </c>
      <c r="D634">
        <v>2497</v>
      </c>
      <c r="E634">
        <v>2458</v>
      </c>
      <c r="F634">
        <v>2384</v>
      </c>
      <c r="G634">
        <v>1998</v>
      </c>
      <c r="H634">
        <v>25</v>
      </c>
    </row>
    <row r="635" spans="1:8" x14ac:dyDescent="0.35">
      <c r="A635" t="s">
        <v>713</v>
      </c>
      <c r="B635" t="s">
        <v>9</v>
      </c>
      <c r="C635" t="s">
        <v>17</v>
      </c>
      <c r="D635">
        <v>2497</v>
      </c>
      <c r="E635">
        <v>2431</v>
      </c>
      <c r="F635">
        <v>2444</v>
      </c>
      <c r="G635">
        <v>1984</v>
      </c>
      <c r="H635">
        <v>39</v>
      </c>
    </row>
    <row r="636" spans="1:8" x14ac:dyDescent="0.35">
      <c r="A636" t="s">
        <v>714</v>
      </c>
      <c r="B636" t="s">
        <v>9</v>
      </c>
      <c r="C636" t="s">
        <v>41</v>
      </c>
      <c r="D636">
        <v>2497</v>
      </c>
      <c r="E636">
        <v>2437</v>
      </c>
      <c r="F636">
        <v>2501</v>
      </c>
      <c r="G636">
        <v>1988</v>
      </c>
      <c r="H636">
        <v>35</v>
      </c>
    </row>
    <row r="637" spans="1:8" x14ac:dyDescent="0.35">
      <c r="A637" t="s">
        <v>715</v>
      </c>
      <c r="B637" t="s">
        <v>9</v>
      </c>
      <c r="C637" t="s">
        <v>22</v>
      </c>
      <c r="D637">
        <v>2496</v>
      </c>
      <c r="G637">
        <v>1979</v>
      </c>
      <c r="H637">
        <v>44</v>
      </c>
    </row>
    <row r="638" spans="1:8" x14ac:dyDescent="0.35">
      <c r="A638" t="s">
        <v>716</v>
      </c>
      <c r="B638" t="s">
        <v>9</v>
      </c>
      <c r="C638" t="s">
        <v>49</v>
      </c>
      <c r="D638">
        <v>2496</v>
      </c>
      <c r="E638">
        <v>2454</v>
      </c>
      <c r="F638">
        <v>2449</v>
      </c>
      <c r="G638">
        <v>1990</v>
      </c>
      <c r="H638">
        <v>33</v>
      </c>
    </row>
    <row r="639" spans="1:8" x14ac:dyDescent="0.35">
      <c r="A639" t="s">
        <v>717</v>
      </c>
      <c r="B639" t="s">
        <v>9</v>
      </c>
      <c r="C639" t="s">
        <v>47</v>
      </c>
      <c r="D639">
        <v>2496</v>
      </c>
      <c r="E639">
        <v>2330</v>
      </c>
      <c r="F639">
        <v>2417</v>
      </c>
      <c r="G639">
        <v>2002</v>
      </c>
      <c r="H639">
        <v>21</v>
      </c>
    </row>
    <row r="640" spans="1:8" x14ac:dyDescent="0.35">
      <c r="A640" t="s">
        <v>718</v>
      </c>
      <c r="B640" t="s">
        <v>9</v>
      </c>
      <c r="C640" t="s">
        <v>45</v>
      </c>
      <c r="D640">
        <v>2496</v>
      </c>
      <c r="E640">
        <v>2425</v>
      </c>
      <c r="F640">
        <v>2383</v>
      </c>
      <c r="G640">
        <v>2005</v>
      </c>
      <c r="H640">
        <v>18</v>
      </c>
    </row>
    <row r="641" spans="1:8" x14ac:dyDescent="0.35">
      <c r="A641" t="s">
        <v>719</v>
      </c>
      <c r="B641" t="s">
        <v>9</v>
      </c>
      <c r="C641" t="s">
        <v>158</v>
      </c>
      <c r="D641">
        <v>2495</v>
      </c>
      <c r="E641">
        <v>2456</v>
      </c>
      <c r="F641">
        <v>2526</v>
      </c>
      <c r="G641">
        <v>1990</v>
      </c>
      <c r="H641">
        <v>33</v>
      </c>
    </row>
    <row r="642" spans="1:8" x14ac:dyDescent="0.35">
      <c r="A642" t="s">
        <v>720</v>
      </c>
      <c r="B642" t="s">
        <v>9</v>
      </c>
      <c r="C642" t="s">
        <v>536</v>
      </c>
      <c r="D642">
        <v>2495</v>
      </c>
      <c r="E642">
        <v>2408</v>
      </c>
      <c r="F642">
        <v>2382</v>
      </c>
      <c r="G642">
        <v>1989</v>
      </c>
      <c r="H642">
        <v>34</v>
      </c>
    </row>
    <row r="643" spans="1:8" x14ac:dyDescent="0.35">
      <c r="A643" t="s">
        <v>721</v>
      </c>
      <c r="B643" t="s">
        <v>9</v>
      </c>
      <c r="C643" t="s">
        <v>41</v>
      </c>
      <c r="D643">
        <v>2495</v>
      </c>
      <c r="E643">
        <v>2396</v>
      </c>
      <c r="F643">
        <v>2389</v>
      </c>
      <c r="G643">
        <v>1993</v>
      </c>
      <c r="H643">
        <v>30</v>
      </c>
    </row>
    <row r="644" spans="1:8" x14ac:dyDescent="0.35">
      <c r="A644" t="s">
        <v>722</v>
      </c>
      <c r="B644" t="s">
        <v>9</v>
      </c>
      <c r="C644" t="s">
        <v>17</v>
      </c>
      <c r="D644">
        <v>2495</v>
      </c>
      <c r="E644">
        <v>2533</v>
      </c>
      <c r="G644">
        <v>1971</v>
      </c>
      <c r="H644">
        <v>52</v>
      </c>
    </row>
    <row r="645" spans="1:8" x14ac:dyDescent="0.35">
      <c r="A645" t="s">
        <v>723</v>
      </c>
      <c r="B645" t="s">
        <v>9</v>
      </c>
      <c r="C645" t="s">
        <v>25</v>
      </c>
      <c r="D645">
        <v>2495</v>
      </c>
      <c r="E645">
        <v>2387</v>
      </c>
      <c r="F645">
        <v>2395</v>
      </c>
      <c r="G645">
        <v>2004</v>
      </c>
      <c r="H645">
        <v>19</v>
      </c>
    </row>
    <row r="646" spans="1:8" x14ac:dyDescent="0.35">
      <c r="A646" t="s">
        <v>724</v>
      </c>
      <c r="B646" t="s">
        <v>9</v>
      </c>
      <c r="C646" t="s">
        <v>699</v>
      </c>
      <c r="D646">
        <v>2495</v>
      </c>
      <c r="E646">
        <v>2531</v>
      </c>
      <c r="F646">
        <v>2602</v>
      </c>
      <c r="G646">
        <v>1987</v>
      </c>
      <c r="H646">
        <v>36</v>
      </c>
    </row>
    <row r="647" spans="1:8" x14ac:dyDescent="0.35">
      <c r="A647" t="s">
        <v>725</v>
      </c>
      <c r="B647" t="s">
        <v>9</v>
      </c>
      <c r="C647" t="s">
        <v>41</v>
      </c>
      <c r="D647">
        <v>2495</v>
      </c>
      <c r="E647">
        <v>2376</v>
      </c>
      <c r="F647">
        <v>2403</v>
      </c>
      <c r="G647">
        <v>1994</v>
      </c>
      <c r="H647">
        <v>29</v>
      </c>
    </row>
    <row r="648" spans="1:8" x14ac:dyDescent="0.35">
      <c r="A648" t="s">
        <v>726</v>
      </c>
      <c r="B648" t="s">
        <v>9</v>
      </c>
      <c r="C648" t="s">
        <v>22</v>
      </c>
      <c r="D648">
        <v>2495</v>
      </c>
      <c r="G648">
        <v>1993</v>
      </c>
      <c r="H648">
        <v>30</v>
      </c>
    </row>
    <row r="649" spans="1:8" x14ac:dyDescent="0.35">
      <c r="A649" t="s">
        <v>727</v>
      </c>
      <c r="B649" t="s">
        <v>9</v>
      </c>
      <c r="C649" t="s">
        <v>14</v>
      </c>
      <c r="D649">
        <v>2494</v>
      </c>
      <c r="E649">
        <v>2458</v>
      </c>
      <c r="F649">
        <v>2493</v>
      </c>
      <c r="G649">
        <v>1988</v>
      </c>
      <c r="H649">
        <v>35</v>
      </c>
    </row>
    <row r="650" spans="1:8" x14ac:dyDescent="0.35">
      <c r="A650" t="s">
        <v>728</v>
      </c>
      <c r="B650" t="s">
        <v>9</v>
      </c>
      <c r="C650" t="s">
        <v>27</v>
      </c>
      <c r="D650">
        <v>2494</v>
      </c>
      <c r="E650">
        <v>2386</v>
      </c>
      <c r="F650">
        <v>2444</v>
      </c>
      <c r="G650">
        <v>1983</v>
      </c>
      <c r="H650">
        <v>40</v>
      </c>
    </row>
    <row r="651" spans="1:8" x14ac:dyDescent="0.35">
      <c r="A651" t="s">
        <v>729</v>
      </c>
      <c r="B651" t="s">
        <v>9</v>
      </c>
      <c r="C651" t="s">
        <v>27</v>
      </c>
      <c r="D651">
        <v>2494</v>
      </c>
      <c r="E651">
        <v>2511</v>
      </c>
      <c r="F651">
        <v>2448</v>
      </c>
      <c r="G651">
        <v>1986</v>
      </c>
      <c r="H651">
        <v>37</v>
      </c>
    </row>
    <row r="652" spans="1:8" x14ac:dyDescent="0.35">
      <c r="A652" t="s">
        <v>730</v>
      </c>
      <c r="B652" t="s">
        <v>9</v>
      </c>
      <c r="C652" t="s">
        <v>61</v>
      </c>
      <c r="D652">
        <v>2493</v>
      </c>
      <c r="E652">
        <v>2487</v>
      </c>
      <c r="F652">
        <v>2536</v>
      </c>
      <c r="G652">
        <v>1968</v>
      </c>
      <c r="H652">
        <v>55</v>
      </c>
    </row>
    <row r="653" spans="1:8" x14ac:dyDescent="0.35">
      <c r="A653" t="s">
        <v>731</v>
      </c>
      <c r="B653" t="s">
        <v>9</v>
      </c>
      <c r="C653" t="s">
        <v>61</v>
      </c>
      <c r="D653">
        <v>2492</v>
      </c>
      <c r="E653">
        <v>2493</v>
      </c>
      <c r="F653">
        <v>2388</v>
      </c>
      <c r="G653">
        <v>1991</v>
      </c>
      <c r="H653">
        <v>32</v>
      </c>
    </row>
    <row r="654" spans="1:8" x14ac:dyDescent="0.35">
      <c r="A654" t="s">
        <v>732</v>
      </c>
      <c r="B654" t="s">
        <v>9</v>
      </c>
      <c r="C654" t="s">
        <v>274</v>
      </c>
      <c r="D654">
        <v>2492</v>
      </c>
      <c r="E654">
        <v>2467</v>
      </c>
      <c r="F654">
        <v>2486</v>
      </c>
      <c r="G654">
        <v>1972</v>
      </c>
      <c r="H654">
        <v>51</v>
      </c>
    </row>
    <row r="655" spans="1:8" x14ac:dyDescent="0.35">
      <c r="A655" t="s">
        <v>733</v>
      </c>
      <c r="B655" t="s">
        <v>9</v>
      </c>
      <c r="C655" t="s">
        <v>17</v>
      </c>
      <c r="D655">
        <v>2492</v>
      </c>
      <c r="E655">
        <v>2440</v>
      </c>
      <c r="F655">
        <v>2445</v>
      </c>
      <c r="G655">
        <v>1972</v>
      </c>
      <c r="H655">
        <v>51</v>
      </c>
    </row>
    <row r="656" spans="1:8" x14ac:dyDescent="0.35">
      <c r="A656" t="s">
        <v>734</v>
      </c>
      <c r="B656" t="s">
        <v>9</v>
      </c>
      <c r="C656" t="s">
        <v>158</v>
      </c>
      <c r="D656">
        <v>2492</v>
      </c>
      <c r="E656">
        <v>2651</v>
      </c>
      <c r="F656">
        <v>2573</v>
      </c>
      <c r="G656">
        <v>1989</v>
      </c>
      <c r="H656">
        <v>34</v>
      </c>
    </row>
    <row r="657" spans="1:8" x14ac:dyDescent="0.35">
      <c r="A657" t="s">
        <v>735</v>
      </c>
      <c r="B657" t="s">
        <v>9</v>
      </c>
      <c r="C657" t="s">
        <v>14</v>
      </c>
      <c r="D657">
        <v>2491</v>
      </c>
      <c r="E657">
        <v>2423</v>
      </c>
      <c r="F657">
        <v>2426</v>
      </c>
      <c r="G657">
        <v>1999</v>
      </c>
      <c r="H657">
        <v>24</v>
      </c>
    </row>
    <row r="658" spans="1:8" x14ac:dyDescent="0.35">
      <c r="A658" t="s">
        <v>736</v>
      </c>
      <c r="B658" t="s">
        <v>9</v>
      </c>
      <c r="C658" t="s">
        <v>65</v>
      </c>
      <c r="D658">
        <v>2491</v>
      </c>
      <c r="E658">
        <v>2442</v>
      </c>
      <c r="F658">
        <v>2492</v>
      </c>
      <c r="G658">
        <v>1984</v>
      </c>
      <c r="H658">
        <v>39</v>
      </c>
    </row>
    <row r="659" spans="1:8" x14ac:dyDescent="0.35">
      <c r="A659" t="s">
        <v>737</v>
      </c>
      <c r="B659" t="s">
        <v>9</v>
      </c>
      <c r="C659" t="s">
        <v>41</v>
      </c>
      <c r="D659">
        <v>2491</v>
      </c>
      <c r="E659">
        <v>2373</v>
      </c>
      <c r="F659">
        <v>2407</v>
      </c>
      <c r="G659">
        <v>1994</v>
      </c>
      <c r="H659">
        <v>29</v>
      </c>
    </row>
    <row r="660" spans="1:8" x14ac:dyDescent="0.35">
      <c r="A660" t="s">
        <v>738</v>
      </c>
      <c r="B660" t="s">
        <v>9</v>
      </c>
      <c r="C660" t="s">
        <v>27</v>
      </c>
      <c r="D660">
        <v>2491</v>
      </c>
      <c r="E660">
        <v>2494</v>
      </c>
      <c r="F660">
        <v>2504</v>
      </c>
      <c r="G660">
        <v>1984</v>
      </c>
      <c r="H660">
        <v>39</v>
      </c>
    </row>
    <row r="661" spans="1:8" x14ac:dyDescent="0.35">
      <c r="A661" t="s">
        <v>739</v>
      </c>
      <c r="B661" t="s">
        <v>9</v>
      </c>
      <c r="C661" t="s">
        <v>293</v>
      </c>
      <c r="D661">
        <v>2491</v>
      </c>
      <c r="E661">
        <v>2426</v>
      </c>
      <c r="F661">
        <v>2439</v>
      </c>
      <c r="G661">
        <v>1992</v>
      </c>
      <c r="H661">
        <v>31</v>
      </c>
    </row>
    <row r="662" spans="1:8" x14ac:dyDescent="0.35">
      <c r="A662" t="s">
        <v>740</v>
      </c>
      <c r="B662" t="s">
        <v>9</v>
      </c>
      <c r="C662" t="s">
        <v>12</v>
      </c>
      <c r="D662">
        <v>2490</v>
      </c>
      <c r="F662">
        <v>2561</v>
      </c>
      <c r="G662">
        <v>1964</v>
      </c>
      <c r="H662">
        <v>59</v>
      </c>
    </row>
    <row r="663" spans="1:8" x14ac:dyDescent="0.35">
      <c r="A663" t="s">
        <v>741</v>
      </c>
      <c r="B663" t="s">
        <v>9</v>
      </c>
      <c r="C663" t="s">
        <v>17</v>
      </c>
      <c r="D663">
        <v>2490</v>
      </c>
      <c r="E663">
        <v>2468</v>
      </c>
      <c r="F663">
        <v>2472</v>
      </c>
      <c r="G663">
        <v>1983</v>
      </c>
      <c r="H663">
        <v>40</v>
      </c>
    </row>
    <row r="664" spans="1:8" x14ac:dyDescent="0.35">
      <c r="A664" t="s">
        <v>742</v>
      </c>
      <c r="B664" t="s">
        <v>9</v>
      </c>
      <c r="C664" t="s">
        <v>65</v>
      </c>
      <c r="D664">
        <v>2490</v>
      </c>
      <c r="E664">
        <v>2442</v>
      </c>
      <c r="F664">
        <v>2427</v>
      </c>
      <c r="G664">
        <v>1978</v>
      </c>
      <c r="H664">
        <v>45</v>
      </c>
    </row>
    <row r="665" spans="1:8" x14ac:dyDescent="0.35">
      <c r="A665" t="s">
        <v>743</v>
      </c>
      <c r="B665" t="s">
        <v>9</v>
      </c>
      <c r="C665" t="s">
        <v>368</v>
      </c>
      <c r="D665">
        <v>2490</v>
      </c>
      <c r="E665">
        <v>2559</v>
      </c>
      <c r="F665">
        <v>2617</v>
      </c>
      <c r="G665">
        <v>1987</v>
      </c>
      <c r="H665">
        <v>36</v>
      </c>
    </row>
    <row r="666" spans="1:8" x14ac:dyDescent="0.35">
      <c r="A666" t="s">
        <v>744</v>
      </c>
      <c r="B666" t="s">
        <v>9</v>
      </c>
      <c r="C666" t="s">
        <v>98</v>
      </c>
      <c r="D666">
        <v>2490</v>
      </c>
      <c r="E666">
        <v>2444</v>
      </c>
      <c r="F666">
        <v>2636</v>
      </c>
      <c r="G666">
        <v>1977</v>
      </c>
      <c r="H666">
        <v>46</v>
      </c>
    </row>
    <row r="667" spans="1:8" x14ac:dyDescent="0.35">
      <c r="A667" t="s">
        <v>745</v>
      </c>
      <c r="B667" t="s">
        <v>9</v>
      </c>
      <c r="C667" t="s">
        <v>19</v>
      </c>
      <c r="D667">
        <v>2490</v>
      </c>
      <c r="E667">
        <v>2623</v>
      </c>
      <c r="F667">
        <v>2534</v>
      </c>
      <c r="G667">
        <v>1993</v>
      </c>
      <c r="H667">
        <v>30</v>
      </c>
    </row>
    <row r="668" spans="1:8" x14ac:dyDescent="0.35">
      <c r="A668" t="s">
        <v>746</v>
      </c>
      <c r="B668" t="s">
        <v>9</v>
      </c>
      <c r="C668" t="s">
        <v>114</v>
      </c>
      <c r="D668">
        <v>2490</v>
      </c>
      <c r="E668">
        <v>2428</v>
      </c>
      <c r="F668">
        <v>2442</v>
      </c>
      <c r="G668">
        <v>1992</v>
      </c>
      <c r="H668">
        <v>31</v>
      </c>
    </row>
    <row r="669" spans="1:8" x14ac:dyDescent="0.35">
      <c r="A669" t="s">
        <v>747</v>
      </c>
      <c r="B669" t="s">
        <v>9</v>
      </c>
      <c r="C669" t="s">
        <v>259</v>
      </c>
      <c r="D669">
        <v>2490</v>
      </c>
      <c r="E669">
        <v>2425</v>
      </c>
      <c r="F669">
        <v>2423</v>
      </c>
      <c r="G669">
        <v>1993</v>
      </c>
      <c r="H669">
        <v>30</v>
      </c>
    </row>
    <row r="670" spans="1:8" x14ac:dyDescent="0.35">
      <c r="A670" t="s">
        <v>748</v>
      </c>
      <c r="B670" t="s">
        <v>9</v>
      </c>
      <c r="C670" t="s">
        <v>61</v>
      </c>
      <c r="D670">
        <v>2490</v>
      </c>
      <c r="E670">
        <v>2502</v>
      </c>
      <c r="G670">
        <v>1988</v>
      </c>
      <c r="H670">
        <v>35</v>
      </c>
    </row>
    <row r="671" spans="1:8" x14ac:dyDescent="0.35">
      <c r="A671" t="s">
        <v>749</v>
      </c>
      <c r="B671" t="s">
        <v>9</v>
      </c>
      <c r="C671" t="s">
        <v>65</v>
      </c>
      <c r="D671">
        <v>2490</v>
      </c>
      <c r="E671">
        <v>2448</v>
      </c>
      <c r="F671">
        <v>2451</v>
      </c>
      <c r="G671">
        <v>1983</v>
      </c>
      <c r="H671">
        <v>40</v>
      </c>
    </row>
    <row r="672" spans="1:8" x14ac:dyDescent="0.35">
      <c r="A672" t="s">
        <v>750</v>
      </c>
      <c r="B672" t="s">
        <v>9</v>
      </c>
      <c r="C672" t="s">
        <v>684</v>
      </c>
      <c r="D672">
        <v>2490</v>
      </c>
      <c r="E672">
        <v>2477</v>
      </c>
      <c r="F672">
        <v>2443</v>
      </c>
      <c r="G672">
        <v>1984</v>
      </c>
      <c r="H672">
        <v>39</v>
      </c>
    </row>
    <row r="673" spans="1:8" x14ac:dyDescent="0.35">
      <c r="A673" t="s">
        <v>751</v>
      </c>
      <c r="B673" t="s">
        <v>9</v>
      </c>
      <c r="C673" t="s">
        <v>158</v>
      </c>
      <c r="D673">
        <v>2490</v>
      </c>
      <c r="E673">
        <v>2453</v>
      </c>
      <c r="F673">
        <v>2405</v>
      </c>
      <c r="G673">
        <v>1992</v>
      </c>
      <c r="H673">
        <v>31</v>
      </c>
    </row>
    <row r="674" spans="1:8" x14ac:dyDescent="0.35">
      <c r="A674" t="s">
        <v>752</v>
      </c>
      <c r="B674" t="s">
        <v>9</v>
      </c>
      <c r="C674" t="s">
        <v>259</v>
      </c>
      <c r="D674">
        <v>2490</v>
      </c>
      <c r="E674">
        <v>2544</v>
      </c>
      <c r="F674">
        <v>2481</v>
      </c>
      <c r="G674">
        <v>1985</v>
      </c>
      <c r="H674">
        <v>38</v>
      </c>
    </row>
    <row r="675" spans="1:8" x14ac:dyDescent="0.35">
      <c r="A675" t="s">
        <v>753</v>
      </c>
      <c r="B675" t="s">
        <v>9</v>
      </c>
      <c r="C675" t="s">
        <v>281</v>
      </c>
      <c r="D675">
        <v>2490</v>
      </c>
      <c r="E675">
        <v>2483</v>
      </c>
      <c r="F675">
        <v>2488</v>
      </c>
      <c r="G675">
        <v>1973</v>
      </c>
      <c r="H675">
        <v>50</v>
      </c>
    </row>
    <row r="676" spans="1:8" x14ac:dyDescent="0.35">
      <c r="A676" t="s">
        <v>754</v>
      </c>
      <c r="B676" t="s">
        <v>9</v>
      </c>
      <c r="C676" t="s">
        <v>14</v>
      </c>
      <c r="D676">
        <v>2489</v>
      </c>
      <c r="E676">
        <v>2431</v>
      </c>
      <c r="F676">
        <v>2384</v>
      </c>
      <c r="G676">
        <v>2002</v>
      </c>
      <c r="H676">
        <v>21</v>
      </c>
    </row>
    <row r="677" spans="1:8" x14ac:dyDescent="0.35">
      <c r="A677" t="s">
        <v>755</v>
      </c>
      <c r="B677" t="s">
        <v>9</v>
      </c>
      <c r="C677" t="s">
        <v>98</v>
      </c>
      <c r="D677">
        <v>2489</v>
      </c>
      <c r="E677">
        <v>2446</v>
      </c>
      <c r="F677">
        <v>2441</v>
      </c>
      <c r="G677">
        <v>1996</v>
      </c>
      <c r="H677">
        <v>27</v>
      </c>
    </row>
    <row r="678" spans="1:8" x14ac:dyDescent="0.35">
      <c r="A678" t="s">
        <v>756</v>
      </c>
      <c r="B678" t="s">
        <v>9</v>
      </c>
      <c r="C678" t="s">
        <v>30</v>
      </c>
      <c r="D678">
        <v>2489</v>
      </c>
      <c r="E678">
        <v>2461</v>
      </c>
      <c r="F678">
        <v>2386</v>
      </c>
      <c r="G678">
        <v>2002</v>
      </c>
      <c r="H678">
        <v>21</v>
      </c>
    </row>
    <row r="679" spans="1:8" x14ac:dyDescent="0.35">
      <c r="A679" t="s">
        <v>757</v>
      </c>
      <c r="B679" t="s">
        <v>9</v>
      </c>
      <c r="C679" t="s">
        <v>17</v>
      </c>
      <c r="D679">
        <v>2489</v>
      </c>
      <c r="E679">
        <v>2564</v>
      </c>
      <c r="F679">
        <v>2471</v>
      </c>
      <c r="G679">
        <v>1993</v>
      </c>
      <c r="H679">
        <v>30</v>
      </c>
    </row>
    <row r="680" spans="1:8" x14ac:dyDescent="0.35">
      <c r="A680" t="s">
        <v>758</v>
      </c>
      <c r="B680" t="s">
        <v>9</v>
      </c>
      <c r="C680" t="s">
        <v>19</v>
      </c>
      <c r="D680">
        <v>2489</v>
      </c>
      <c r="E680">
        <v>2453</v>
      </c>
      <c r="F680">
        <v>2407</v>
      </c>
      <c r="G680">
        <v>1997</v>
      </c>
      <c r="H680">
        <v>26</v>
      </c>
    </row>
    <row r="681" spans="1:8" x14ac:dyDescent="0.35">
      <c r="A681" t="s">
        <v>759</v>
      </c>
      <c r="B681" t="s">
        <v>9</v>
      </c>
      <c r="C681" t="s">
        <v>98</v>
      </c>
      <c r="D681">
        <v>2489</v>
      </c>
      <c r="E681">
        <v>2546</v>
      </c>
      <c r="F681">
        <v>2541</v>
      </c>
      <c r="G681">
        <v>1974</v>
      </c>
      <c r="H681">
        <v>49</v>
      </c>
    </row>
    <row r="682" spans="1:8" x14ac:dyDescent="0.35">
      <c r="A682" t="s">
        <v>760</v>
      </c>
      <c r="B682" t="s">
        <v>9</v>
      </c>
      <c r="C682" t="s">
        <v>160</v>
      </c>
      <c r="D682">
        <v>2488</v>
      </c>
      <c r="E682">
        <v>2578</v>
      </c>
      <c r="F682">
        <v>2498</v>
      </c>
      <c r="G682">
        <v>1963</v>
      </c>
      <c r="H682">
        <v>60</v>
      </c>
    </row>
    <row r="683" spans="1:8" x14ac:dyDescent="0.35">
      <c r="A683" t="s">
        <v>761</v>
      </c>
      <c r="B683" t="s">
        <v>9</v>
      </c>
      <c r="C683" t="s">
        <v>74</v>
      </c>
      <c r="D683">
        <v>2488</v>
      </c>
      <c r="E683">
        <v>2572</v>
      </c>
      <c r="F683">
        <v>2521</v>
      </c>
      <c r="G683">
        <v>1977</v>
      </c>
      <c r="H683">
        <v>46</v>
      </c>
    </row>
    <row r="684" spans="1:8" x14ac:dyDescent="0.35">
      <c r="A684" t="s">
        <v>762</v>
      </c>
      <c r="B684" t="s">
        <v>9</v>
      </c>
      <c r="C684" t="s">
        <v>101</v>
      </c>
      <c r="D684">
        <v>2488</v>
      </c>
      <c r="E684">
        <v>2387</v>
      </c>
      <c r="F684">
        <v>2409</v>
      </c>
      <c r="G684">
        <v>1988</v>
      </c>
      <c r="H684">
        <v>35</v>
      </c>
    </row>
    <row r="685" spans="1:8" x14ac:dyDescent="0.35">
      <c r="A685" t="s">
        <v>763</v>
      </c>
      <c r="B685" t="s">
        <v>9</v>
      </c>
      <c r="C685" t="s">
        <v>368</v>
      </c>
      <c r="D685">
        <v>2487</v>
      </c>
      <c r="E685">
        <v>2351</v>
      </c>
      <c r="F685">
        <v>2233</v>
      </c>
      <c r="G685">
        <v>1987</v>
      </c>
      <c r="H685">
        <v>36</v>
      </c>
    </row>
    <row r="686" spans="1:8" x14ac:dyDescent="0.35">
      <c r="A686" t="s">
        <v>764</v>
      </c>
      <c r="B686" t="s">
        <v>9</v>
      </c>
      <c r="C686" t="s">
        <v>17</v>
      </c>
      <c r="D686">
        <v>2487</v>
      </c>
      <c r="E686">
        <v>2453</v>
      </c>
      <c r="F686">
        <v>2478</v>
      </c>
      <c r="G686">
        <v>1990</v>
      </c>
      <c r="H686">
        <v>33</v>
      </c>
    </row>
    <row r="687" spans="1:8" x14ac:dyDescent="0.35">
      <c r="A687" t="s">
        <v>765</v>
      </c>
      <c r="B687" t="s">
        <v>9</v>
      </c>
      <c r="C687" t="s">
        <v>55</v>
      </c>
      <c r="D687">
        <v>2487</v>
      </c>
      <c r="E687">
        <v>2540</v>
      </c>
      <c r="F687">
        <v>2523</v>
      </c>
      <c r="G687">
        <v>1956</v>
      </c>
      <c r="H687">
        <v>67</v>
      </c>
    </row>
    <row r="688" spans="1:8" x14ac:dyDescent="0.35">
      <c r="A688" t="s">
        <v>766</v>
      </c>
      <c r="B688" t="s">
        <v>9</v>
      </c>
      <c r="C688" t="s">
        <v>41</v>
      </c>
      <c r="D688">
        <v>2487</v>
      </c>
      <c r="E688">
        <v>2356</v>
      </c>
      <c r="F688">
        <v>2315</v>
      </c>
      <c r="G688">
        <v>1970</v>
      </c>
      <c r="H688">
        <v>53</v>
      </c>
    </row>
    <row r="689" spans="1:8" x14ac:dyDescent="0.35">
      <c r="A689" t="s">
        <v>767</v>
      </c>
      <c r="B689" t="s">
        <v>9</v>
      </c>
      <c r="C689" t="s">
        <v>76</v>
      </c>
      <c r="D689">
        <v>2487</v>
      </c>
      <c r="G689">
        <v>1969</v>
      </c>
      <c r="H689">
        <v>54</v>
      </c>
    </row>
    <row r="690" spans="1:8" x14ac:dyDescent="0.35">
      <c r="A690" t="s">
        <v>768</v>
      </c>
      <c r="B690" t="s">
        <v>9</v>
      </c>
      <c r="C690" t="s">
        <v>98</v>
      </c>
      <c r="D690">
        <v>2487</v>
      </c>
      <c r="E690">
        <v>2395</v>
      </c>
      <c r="F690">
        <v>2423</v>
      </c>
      <c r="G690">
        <v>1994</v>
      </c>
      <c r="H690">
        <v>29</v>
      </c>
    </row>
    <row r="691" spans="1:8" x14ac:dyDescent="0.35">
      <c r="A691" t="s">
        <v>769</v>
      </c>
      <c r="B691" t="s">
        <v>9</v>
      </c>
      <c r="C691" t="s">
        <v>131</v>
      </c>
      <c r="D691">
        <v>2486</v>
      </c>
      <c r="G691">
        <v>1974</v>
      </c>
      <c r="H691">
        <v>49</v>
      </c>
    </row>
    <row r="692" spans="1:8" x14ac:dyDescent="0.35">
      <c r="A692" t="s">
        <v>770</v>
      </c>
      <c r="B692" t="s">
        <v>9</v>
      </c>
      <c r="C692" t="s">
        <v>25</v>
      </c>
      <c r="D692">
        <v>2486</v>
      </c>
      <c r="E692">
        <v>2602</v>
      </c>
      <c r="F692">
        <v>2490</v>
      </c>
      <c r="G692">
        <v>1983</v>
      </c>
      <c r="H692">
        <v>40</v>
      </c>
    </row>
    <row r="693" spans="1:8" x14ac:dyDescent="0.35">
      <c r="A693" t="s">
        <v>771</v>
      </c>
      <c r="B693" t="s">
        <v>9</v>
      </c>
      <c r="C693" t="s">
        <v>114</v>
      </c>
      <c r="D693">
        <v>2486</v>
      </c>
      <c r="E693">
        <v>2389</v>
      </c>
      <c r="F693">
        <v>2400</v>
      </c>
      <c r="G693">
        <v>1998</v>
      </c>
      <c r="H693">
        <v>25</v>
      </c>
    </row>
    <row r="694" spans="1:8" x14ac:dyDescent="0.35">
      <c r="A694" t="s">
        <v>772</v>
      </c>
      <c r="B694" t="s">
        <v>9</v>
      </c>
      <c r="C694" t="s">
        <v>17</v>
      </c>
      <c r="D694">
        <v>2486</v>
      </c>
      <c r="E694">
        <v>2509</v>
      </c>
      <c r="F694">
        <v>2446</v>
      </c>
      <c r="G694">
        <v>1970</v>
      </c>
      <c r="H694">
        <v>53</v>
      </c>
    </row>
    <row r="695" spans="1:8" x14ac:dyDescent="0.35">
      <c r="A695" t="s">
        <v>773</v>
      </c>
      <c r="B695" t="s">
        <v>9</v>
      </c>
      <c r="C695" t="s">
        <v>12</v>
      </c>
      <c r="D695">
        <v>2486</v>
      </c>
      <c r="E695">
        <v>2581</v>
      </c>
      <c r="F695">
        <v>2544</v>
      </c>
      <c r="G695">
        <v>1970</v>
      </c>
      <c r="H695">
        <v>53</v>
      </c>
    </row>
    <row r="696" spans="1:8" x14ac:dyDescent="0.35">
      <c r="A696" t="s">
        <v>774</v>
      </c>
      <c r="B696" t="s">
        <v>9</v>
      </c>
      <c r="C696" t="s">
        <v>310</v>
      </c>
      <c r="D696">
        <v>2486</v>
      </c>
      <c r="E696">
        <v>2501</v>
      </c>
      <c r="F696">
        <v>2545</v>
      </c>
      <c r="G696">
        <v>1986</v>
      </c>
      <c r="H696">
        <v>37</v>
      </c>
    </row>
    <row r="697" spans="1:8" x14ac:dyDescent="0.35">
      <c r="A697" t="s">
        <v>775</v>
      </c>
      <c r="B697" t="s">
        <v>9</v>
      </c>
      <c r="C697" t="s">
        <v>19</v>
      </c>
      <c r="D697">
        <v>2486</v>
      </c>
      <c r="E697">
        <v>2514</v>
      </c>
      <c r="F697">
        <v>2564</v>
      </c>
      <c r="G697">
        <v>1981</v>
      </c>
      <c r="H697">
        <v>42</v>
      </c>
    </row>
    <row r="698" spans="1:8" x14ac:dyDescent="0.35">
      <c r="A698" t="s">
        <v>776</v>
      </c>
      <c r="B698" t="s">
        <v>9</v>
      </c>
      <c r="C698" t="s">
        <v>36</v>
      </c>
      <c r="D698">
        <v>2486</v>
      </c>
      <c r="E698">
        <v>2522</v>
      </c>
      <c r="F698">
        <v>2558</v>
      </c>
      <c r="G698">
        <v>1982</v>
      </c>
      <c r="H698">
        <v>41</v>
      </c>
    </row>
    <row r="699" spans="1:8" x14ac:dyDescent="0.35">
      <c r="A699" t="s">
        <v>777</v>
      </c>
      <c r="B699" t="s">
        <v>9</v>
      </c>
      <c r="C699" t="s">
        <v>19</v>
      </c>
      <c r="D699">
        <v>2486</v>
      </c>
      <c r="E699">
        <v>2390</v>
      </c>
      <c r="F699">
        <v>2412</v>
      </c>
      <c r="G699">
        <v>1990</v>
      </c>
      <c r="H699">
        <v>33</v>
      </c>
    </row>
    <row r="700" spans="1:8" x14ac:dyDescent="0.35">
      <c r="A700" t="s">
        <v>778</v>
      </c>
      <c r="B700" t="s">
        <v>9</v>
      </c>
      <c r="C700" t="s">
        <v>12</v>
      </c>
      <c r="D700">
        <v>2486</v>
      </c>
      <c r="E700">
        <v>2409</v>
      </c>
      <c r="F700">
        <v>2515</v>
      </c>
      <c r="G700">
        <v>1999</v>
      </c>
      <c r="H700">
        <v>24</v>
      </c>
    </row>
    <row r="701" spans="1:8" x14ac:dyDescent="0.35">
      <c r="A701" t="s">
        <v>779</v>
      </c>
      <c r="B701" t="s">
        <v>9</v>
      </c>
      <c r="C701" t="s">
        <v>55</v>
      </c>
      <c r="D701">
        <v>2486</v>
      </c>
      <c r="E701">
        <v>2492</v>
      </c>
      <c r="F701">
        <v>2458</v>
      </c>
      <c r="G701">
        <v>1962</v>
      </c>
      <c r="H701">
        <v>61</v>
      </c>
    </row>
    <row r="702" spans="1:8" x14ac:dyDescent="0.35">
      <c r="A702" t="s">
        <v>780</v>
      </c>
      <c r="B702" t="s">
        <v>9</v>
      </c>
      <c r="C702" t="s">
        <v>74</v>
      </c>
      <c r="D702">
        <v>2485</v>
      </c>
      <c r="E702">
        <v>2451</v>
      </c>
      <c r="F702">
        <v>2395</v>
      </c>
      <c r="G702">
        <v>1986</v>
      </c>
      <c r="H702">
        <v>37</v>
      </c>
    </row>
    <row r="703" spans="1:8" x14ac:dyDescent="0.35">
      <c r="A703" t="s">
        <v>781</v>
      </c>
      <c r="B703" t="s">
        <v>9</v>
      </c>
      <c r="C703" t="s">
        <v>49</v>
      </c>
      <c r="D703">
        <v>2485</v>
      </c>
      <c r="E703">
        <v>2487</v>
      </c>
      <c r="F703">
        <v>2463</v>
      </c>
      <c r="G703">
        <v>1967</v>
      </c>
      <c r="H703">
        <v>56</v>
      </c>
    </row>
    <row r="704" spans="1:8" x14ac:dyDescent="0.35">
      <c r="A704" t="s">
        <v>782</v>
      </c>
      <c r="B704" t="s">
        <v>9</v>
      </c>
      <c r="C704" t="s">
        <v>12</v>
      </c>
      <c r="D704">
        <v>2484</v>
      </c>
      <c r="E704">
        <v>2480</v>
      </c>
      <c r="F704">
        <v>2544</v>
      </c>
      <c r="G704">
        <v>1998</v>
      </c>
      <c r="H704">
        <v>25</v>
      </c>
    </row>
    <row r="705" spans="1:8" x14ac:dyDescent="0.35">
      <c r="A705" t="s">
        <v>783</v>
      </c>
      <c r="B705" t="s">
        <v>9</v>
      </c>
      <c r="C705" t="s">
        <v>542</v>
      </c>
      <c r="D705">
        <v>2484</v>
      </c>
      <c r="E705">
        <v>2496</v>
      </c>
      <c r="F705">
        <v>2522</v>
      </c>
      <c r="G705">
        <v>1968</v>
      </c>
      <c r="H705">
        <v>55</v>
      </c>
    </row>
    <row r="706" spans="1:8" x14ac:dyDescent="0.35">
      <c r="A706" t="s">
        <v>784</v>
      </c>
      <c r="B706" t="s">
        <v>9</v>
      </c>
      <c r="C706" t="s">
        <v>39</v>
      </c>
      <c r="D706">
        <v>2484</v>
      </c>
      <c r="E706">
        <v>2424</v>
      </c>
      <c r="F706">
        <v>2444</v>
      </c>
      <c r="G706">
        <v>1997</v>
      </c>
      <c r="H706">
        <v>26</v>
      </c>
    </row>
    <row r="707" spans="1:8" x14ac:dyDescent="0.35">
      <c r="A707" t="s">
        <v>785</v>
      </c>
      <c r="B707" t="s">
        <v>9</v>
      </c>
      <c r="C707" t="s">
        <v>49</v>
      </c>
      <c r="D707">
        <v>2484</v>
      </c>
      <c r="F707">
        <v>2546</v>
      </c>
      <c r="G707">
        <v>1960</v>
      </c>
      <c r="H707">
        <v>63</v>
      </c>
    </row>
    <row r="708" spans="1:8" x14ac:dyDescent="0.35">
      <c r="A708" t="s">
        <v>786</v>
      </c>
      <c r="B708" t="s">
        <v>9</v>
      </c>
      <c r="C708" t="s">
        <v>542</v>
      </c>
      <c r="D708">
        <v>2483</v>
      </c>
      <c r="E708">
        <v>2522</v>
      </c>
      <c r="F708">
        <v>2500</v>
      </c>
      <c r="G708">
        <v>1989</v>
      </c>
      <c r="H708">
        <v>34</v>
      </c>
    </row>
    <row r="709" spans="1:8" x14ac:dyDescent="0.35">
      <c r="A709" t="s">
        <v>787</v>
      </c>
      <c r="B709" t="s">
        <v>9</v>
      </c>
      <c r="C709" t="s">
        <v>597</v>
      </c>
      <c r="D709">
        <v>2483</v>
      </c>
      <c r="E709">
        <v>2432</v>
      </c>
      <c r="F709">
        <v>2537</v>
      </c>
      <c r="G709">
        <v>2003</v>
      </c>
      <c r="H709">
        <v>20</v>
      </c>
    </row>
    <row r="710" spans="1:8" x14ac:dyDescent="0.35">
      <c r="A710" t="s">
        <v>788</v>
      </c>
      <c r="B710" t="s">
        <v>9</v>
      </c>
      <c r="C710" t="s">
        <v>49</v>
      </c>
      <c r="D710">
        <v>2483</v>
      </c>
      <c r="E710">
        <v>2406</v>
      </c>
      <c r="F710">
        <v>2432</v>
      </c>
      <c r="G710">
        <v>1990</v>
      </c>
      <c r="H710">
        <v>33</v>
      </c>
    </row>
    <row r="711" spans="1:8" x14ac:dyDescent="0.35">
      <c r="A711" t="s">
        <v>789</v>
      </c>
      <c r="B711" t="s">
        <v>9</v>
      </c>
      <c r="C711" t="s">
        <v>76</v>
      </c>
      <c r="D711">
        <v>2483</v>
      </c>
      <c r="E711">
        <v>2535</v>
      </c>
      <c r="F711">
        <v>2554</v>
      </c>
      <c r="G711">
        <v>1985</v>
      </c>
      <c r="H711">
        <v>38</v>
      </c>
    </row>
    <row r="712" spans="1:8" x14ac:dyDescent="0.35">
      <c r="A712" t="s">
        <v>790</v>
      </c>
      <c r="B712" t="s">
        <v>9</v>
      </c>
      <c r="C712" t="s">
        <v>158</v>
      </c>
      <c r="D712">
        <v>2483</v>
      </c>
      <c r="E712">
        <v>2458</v>
      </c>
      <c r="F712">
        <v>2441</v>
      </c>
      <c r="G712">
        <v>1997</v>
      </c>
      <c r="H712">
        <v>26</v>
      </c>
    </row>
    <row r="713" spans="1:8" x14ac:dyDescent="0.35">
      <c r="A713" t="s">
        <v>791</v>
      </c>
      <c r="B713" t="s">
        <v>9</v>
      </c>
      <c r="C713" t="s">
        <v>272</v>
      </c>
      <c r="D713">
        <v>2483</v>
      </c>
      <c r="E713">
        <v>2376</v>
      </c>
      <c r="F713">
        <v>2400</v>
      </c>
      <c r="G713">
        <v>1994</v>
      </c>
      <c r="H713">
        <v>29</v>
      </c>
    </row>
    <row r="714" spans="1:8" x14ac:dyDescent="0.35">
      <c r="A714" t="s">
        <v>792</v>
      </c>
      <c r="B714" t="s">
        <v>9</v>
      </c>
      <c r="C714" t="s">
        <v>427</v>
      </c>
      <c r="D714">
        <v>2482</v>
      </c>
      <c r="E714">
        <v>2610</v>
      </c>
      <c r="F714">
        <v>2594</v>
      </c>
      <c r="G714">
        <v>1986</v>
      </c>
      <c r="H714">
        <v>37</v>
      </c>
    </row>
    <row r="715" spans="1:8" x14ac:dyDescent="0.35">
      <c r="A715" t="s">
        <v>793</v>
      </c>
      <c r="B715" t="s">
        <v>9</v>
      </c>
      <c r="C715" t="s">
        <v>41</v>
      </c>
      <c r="D715">
        <v>2482</v>
      </c>
      <c r="E715">
        <v>2450</v>
      </c>
      <c r="F715">
        <v>2410</v>
      </c>
      <c r="G715">
        <v>1986</v>
      </c>
      <c r="H715">
        <v>37</v>
      </c>
    </row>
    <row r="716" spans="1:8" x14ac:dyDescent="0.35">
      <c r="A716" t="s">
        <v>794</v>
      </c>
      <c r="B716" t="s">
        <v>9</v>
      </c>
      <c r="C716" t="s">
        <v>214</v>
      </c>
      <c r="D716">
        <v>2482</v>
      </c>
      <c r="E716">
        <v>2465</v>
      </c>
      <c r="F716">
        <v>2422</v>
      </c>
      <c r="G716">
        <v>1980</v>
      </c>
      <c r="H716">
        <v>43</v>
      </c>
    </row>
    <row r="717" spans="1:8" x14ac:dyDescent="0.35">
      <c r="A717" t="s">
        <v>795</v>
      </c>
      <c r="B717" t="s">
        <v>9</v>
      </c>
      <c r="C717" t="s">
        <v>41</v>
      </c>
      <c r="D717">
        <v>2482</v>
      </c>
      <c r="E717">
        <v>2461</v>
      </c>
      <c r="F717">
        <v>2567</v>
      </c>
      <c r="G717">
        <v>1980</v>
      </c>
      <c r="H717">
        <v>43</v>
      </c>
    </row>
    <row r="718" spans="1:8" x14ac:dyDescent="0.35">
      <c r="A718" t="s">
        <v>796</v>
      </c>
      <c r="B718" t="s">
        <v>9</v>
      </c>
      <c r="C718" t="s">
        <v>597</v>
      </c>
      <c r="D718">
        <v>2481</v>
      </c>
      <c r="E718">
        <v>2559</v>
      </c>
      <c r="F718">
        <v>2590</v>
      </c>
      <c r="G718">
        <v>1975</v>
      </c>
      <c r="H718">
        <v>48</v>
      </c>
    </row>
    <row r="719" spans="1:8" x14ac:dyDescent="0.35">
      <c r="A719" t="s">
        <v>797</v>
      </c>
      <c r="B719" t="s">
        <v>9</v>
      </c>
      <c r="C719" t="s">
        <v>36</v>
      </c>
      <c r="D719">
        <v>2481</v>
      </c>
      <c r="E719">
        <v>2403</v>
      </c>
      <c r="F719">
        <v>2403</v>
      </c>
      <c r="G719">
        <v>2001</v>
      </c>
      <c r="H719">
        <v>22</v>
      </c>
    </row>
    <row r="720" spans="1:8" x14ac:dyDescent="0.35">
      <c r="A720" t="s">
        <v>798</v>
      </c>
      <c r="B720" t="s">
        <v>9</v>
      </c>
      <c r="C720" t="s">
        <v>14</v>
      </c>
      <c r="D720">
        <v>2481</v>
      </c>
      <c r="F720">
        <v>2502</v>
      </c>
      <c r="G720">
        <v>1979</v>
      </c>
      <c r="H720">
        <v>44</v>
      </c>
    </row>
    <row r="721" spans="1:8" x14ac:dyDescent="0.35">
      <c r="A721" t="s">
        <v>799</v>
      </c>
      <c r="B721" t="s">
        <v>9</v>
      </c>
      <c r="C721" t="s">
        <v>17</v>
      </c>
      <c r="D721">
        <v>2481</v>
      </c>
      <c r="E721">
        <v>2437</v>
      </c>
      <c r="F721">
        <v>2460</v>
      </c>
      <c r="G721">
        <v>1981</v>
      </c>
      <c r="H721">
        <v>42</v>
      </c>
    </row>
    <row r="722" spans="1:8" x14ac:dyDescent="0.35">
      <c r="A722" t="s">
        <v>800</v>
      </c>
      <c r="B722" t="s">
        <v>9</v>
      </c>
      <c r="C722" t="s">
        <v>65</v>
      </c>
      <c r="D722">
        <v>2481</v>
      </c>
      <c r="E722">
        <v>2499</v>
      </c>
      <c r="G722">
        <v>1962</v>
      </c>
      <c r="H722">
        <v>61</v>
      </c>
    </row>
    <row r="723" spans="1:8" x14ac:dyDescent="0.35">
      <c r="A723" t="s">
        <v>801</v>
      </c>
      <c r="B723" t="s">
        <v>9</v>
      </c>
      <c r="C723" t="s">
        <v>17</v>
      </c>
      <c r="D723">
        <v>2481</v>
      </c>
      <c r="E723">
        <v>2379</v>
      </c>
      <c r="F723">
        <v>2453</v>
      </c>
      <c r="G723">
        <v>1971</v>
      </c>
      <c r="H723">
        <v>52</v>
      </c>
    </row>
    <row r="724" spans="1:8" x14ac:dyDescent="0.35">
      <c r="A724" t="s">
        <v>802</v>
      </c>
      <c r="B724" t="s">
        <v>9</v>
      </c>
      <c r="C724" t="s">
        <v>45</v>
      </c>
      <c r="D724">
        <v>2481</v>
      </c>
      <c r="E724">
        <v>2461</v>
      </c>
      <c r="F724">
        <v>2523</v>
      </c>
      <c r="G724">
        <v>1971</v>
      </c>
      <c r="H724">
        <v>52</v>
      </c>
    </row>
    <row r="725" spans="1:8" x14ac:dyDescent="0.35">
      <c r="A725" t="s">
        <v>803</v>
      </c>
      <c r="B725" t="s">
        <v>9</v>
      </c>
      <c r="C725" t="s">
        <v>96</v>
      </c>
      <c r="D725">
        <v>2481</v>
      </c>
      <c r="E725">
        <v>2449</v>
      </c>
      <c r="F725">
        <v>2427</v>
      </c>
      <c r="G725">
        <v>1980</v>
      </c>
      <c r="H725">
        <v>43</v>
      </c>
    </row>
    <row r="726" spans="1:8" x14ac:dyDescent="0.35">
      <c r="A726" t="s">
        <v>804</v>
      </c>
      <c r="B726" t="s">
        <v>9</v>
      </c>
      <c r="C726" t="s">
        <v>259</v>
      </c>
      <c r="D726">
        <v>2481</v>
      </c>
      <c r="E726">
        <v>2520</v>
      </c>
      <c r="F726">
        <v>2501</v>
      </c>
      <c r="G726">
        <v>1987</v>
      </c>
      <c r="H726">
        <v>36</v>
      </c>
    </row>
    <row r="727" spans="1:8" x14ac:dyDescent="0.35">
      <c r="A727" t="s">
        <v>805</v>
      </c>
      <c r="B727" t="s">
        <v>9</v>
      </c>
      <c r="C727" t="s">
        <v>17</v>
      </c>
      <c r="D727">
        <v>2481</v>
      </c>
      <c r="E727">
        <v>2408</v>
      </c>
      <c r="G727">
        <v>1964</v>
      </c>
      <c r="H727">
        <v>59</v>
      </c>
    </row>
    <row r="728" spans="1:8" x14ac:dyDescent="0.35">
      <c r="A728" t="s">
        <v>806</v>
      </c>
      <c r="B728" t="s">
        <v>9</v>
      </c>
      <c r="C728" t="s">
        <v>14</v>
      </c>
      <c r="D728">
        <v>2480</v>
      </c>
      <c r="E728">
        <v>2507</v>
      </c>
      <c r="F728">
        <v>2486</v>
      </c>
      <c r="G728">
        <v>1991</v>
      </c>
      <c r="H728">
        <v>32</v>
      </c>
    </row>
    <row r="729" spans="1:8" x14ac:dyDescent="0.35">
      <c r="A729" t="s">
        <v>807</v>
      </c>
      <c r="B729" t="s">
        <v>9</v>
      </c>
      <c r="C729" t="s">
        <v>19</v>
      </c>
      <c r="D729">
        <v>2480</v>
      </c>
      <c r="E729">
        <v>2403</v>
      </c>
      <c r="F729">
        <v>2447</v>
      </c>
      <c r="G729">
        <v>1967</v>
      </c>
      <c r="H729">
        <v>56</v>
      </c>
    </row>
    <row r="730" spans="1:8" x14ac:dyDescent="0.35">
      <c r="A730" t="s">
        <v>808</v>
      </c>
      <c r="B730" t="s">
        <v>9</v>
      </c>
      <c r="C730" t="s">
        <v>25</v>
      </c>
      <c r="D730">
        <v>2480</v>
      </c>
      <c r="E730">
        <v>2433</v>
      </c>
      <c r="F730">
        <v>2355</v>
      </c>
      <c r="G730">
        <v>1988</v>
      </c>
      <c r="H730">
        <v>35</v>
      </c>
    </row>
    <row r="731" spans="1:8" x14ac:dyDescent="0.35">
      <c r="A731" t="s">
        <v>809</v>
      </c>
      <c r="B731" t="s">
        <v>9</v>
      </c>
      <c r="C731" t="s">
        <v>214</v>
      </c>
      <c r="D731">
        <v>2480</v>
      </c>
      <c r="E731">
        <v>2441</v>
      </c>
      <c r="F731">
        <v>2516</v>
      </c>
      <c r="G731">
        <v>1954</v>
      </c>
      <c r="H731">
        <v>69</v>
      </c>
    </row>
    <row r="732" spans="1:8" x14ac:dyDescent="0.35">
      <c r="A732" t="s">
        <v>810</v>
      </c>
      <c r="B732" t="s">
        <v>9</v>
      </c>
      <c r="C732" t="s">
        <v>259</v>
      </c>
      <c r="D732">
        <v>2480</v>
      </c>
      <c r="E732">
        <v>2476</v>
      </c>
      <c r="F732">
        <v>2405</v>
      </c>
      <c r="G732">
        <v>1985</v>
      </c>
      <c r="H732">
        <v>38</v>
      </c>
    </row>
    <row r="733" spans="1:8" x14ac:dyDescent="0.35">
      <c r="A733" t="s">
        <v>811</v>
      </c>
      <c r="B733" t="s">
        <v>9</v>
      </c>
      <c r="C733" t="s">
        <v>204</v>
      </c>
      <c r="D733">
        <v>2480</v>
      </c>
      <c r="E733">
        <v>2480</v>
      </c>
      <c r="F733">
        <v>2468</v>
      </c>
      <c r="G733">
        <v>1989</v>
      </c>
      <c r="H733">
        <v>34</v>
      </c>
    </row>
    <row r="734" spans="1:8" x14ac:dyDescent="0.35">
      <c r="A734" t="s">
        <v>812</v>
      </c>
      <c r="B734" t="s">
        <v>9</v>
      </c>
      <c r="C734" t="s">
        <v>310</v>
      </c>
      <c r="D734">
        <v>2480</v>
      </c>
      <c r="E734">
        <v>2548</v>
      </c>
      <c r="F734">
        <v>2478</v>
      </c>
      <c r="G734">
        <v>1984</v>
      </c>
      <c r="H734">
        <v>39</v>
      </c>
    </row>
    <row r="735" spans="1:8" x14ac:dyDescent="0.35">
      <c r="A735" t="s">
        <v>813</v>
      </c>
      <c r="B735" t="s">
        <v>9</v>
      </c>
      <c r="C735" t="s">
        <v>27</v>
      </c>
      <c r="D735">
        <v>2479</v>
      </c>
      <c r="E735">
        <v>2440</v>
      </c>
      <c r="F735">
        <v>2439</v>
      </c>
      <c r="G735">
        <v>1987</v>
      </c>
      <c r="H735">
        <v>36</v>
      </c>
    </row>
    <row r="736" spans="1:8" x14ac:dyDescent="0.35">
      <c r="A736" t="s">
        <v>814</v>
      </c>
      <c r="B736" t="s">
        <v>9</v>
      </c>
      <c r="C736" t="s">
        <v>12</v>
      </c>
      <c r="D736">
        <v>2479</v>
      </c>
      <c r="F736">
        <v>2545</v>
      </c>
      <c r="G736">
        <v>1984</v>
      </c>
      <c r="H736">
        <v>39</v>
      </c>
    </row>
    <row r="737" spans="1:8" x14ac:dyDescent="0.35">
      <c r="A737" t="s">
        <v>815</v>
      </c>
      <c r="B737" t="s">
        <v>9</v>
      </c>
      <c r="C737" t="s">
        <v>118</v>
      </c>
      <c r="D737">
        <v>2479</v>
      </c>
      <c r="E737">
        <v>2507</v>
      </c>
      <c r="F737">
        <v>2461</v>
      </c>
      <c r="G737">
        <v>1971</v>
      </c>
      <c r="H737">
        <v>52</v>
      </c>
    </row>
    <row r="738" spans="1:8" x14ac:dyDescent="0.35">
      <c r="A738" t="s">
        <v>816</v>
      </c>
      <c r="B738" t="s">
        <v>9</v>
      </c>
      <c r="C738" t="s">
        <v>98</v>
      </c>
      <c r="D738">
        <v>2478</v>
      </c>
      <c r="E738">
        <v>2508</v>
      </c>
      <c r="F738">
        <v>2495</v>
      </c>
      <c r="G738">
        <v>1997</v>
      </c>
      <c r="H738">
        <v>26</v>
      </c>
    </row>
    <row r="739" spans="1:8" x14ac:dyDescent="0.35">
      <c r="A739" t="s">
        <v>817</v>
      </c>
      <c r="B739" t="s">
        <v>9</v>
      </c>
      <c r="C739" t="s">
        <v>45</v>
      </c>
      <c r="D739">
        <v>2478</v>
      </c>
      <c r="E739">
        <v>2416</v>
      </c>
      <c r="F739">
        <v>2502</v>
      </c>
      <c r="G739">
        <v>1983</v>
      </c>
      <c r="H739">
        <v>40</v>
      </c>
    </row>
    <row r="740" spans="1:8" x14ac:dyDescent="0.35">
      <c r="A740" t="s">
        <v>818</v>
      </c>
      <c r="B740" t="s">
        <v>9</v>
      </c>
      <c r="C740" t="s">
        <v>285</v>
      </c>
      <c r="D740">
        <v>2478</v>
      </c>
      <c r="E740">
        <v>2414</v>
      </c>
      <c r="F740">
        <v>2405</v>
      </c>
      <c r="G740">
        <v>1991</v>
      </c>
      <c r="H740">
        <v>32</v>
      </c>
    </row>
    <row r="741" spans="1:8" x14ac:dyDescent="0.35">
      <c r="A741" t="s">
        <v>819</v>
      </c>
      <c r="B741" t="s">
        <v>9</v>
      </c>
      <c r="C741" t="s">
        <v>259</v>
      </c>
      <c r="D741">
        <v>2478</v>
      </c>
      <c r="E741">
        <v>2480</v>
      </c>
      <c r="F741">
        <v>2379</v>
      </c>
      <c r="G741">
        <v>1987</v>
      </c>
      <c r="H741">
        <v>36</v>
      </c>
    </row>
    <row r="742" spans="1:8" x14ac:dyDescent="0.35">
      <c r="A742" t="s">
        <v>820</v>
      </c>
      <c r="B742" t="s">
        <v>9</v>
      </c>
      <c r="C742" t="s">
        <v>19</v>
      </c>
      <c r="D742">
        <v>2478</v>
      </c>
      <c r="E742">
        <v>2435</v>
      </c>
      <c r="F742">
        <v>2362</v>
      </c>
      <c r="G742">
        <v>1963</v>
      </c>
      <c r="H742">
        <v>60</v>
      </c>
    </row>
    <row r="743" spans="1:8" x14ac:dyDescent="0.35">
      <c r="A743" t="s">
        <v>821</v>
      </c>
      <c r="B743" t="s">
        <v>9</v>
      </c>
      <c r="C743" t="s">
        <v>65</v>
      </c>
      <c r="D743">
        <v>2478</v>
      </c>
      <c r="E743">
        <v>2383</v>
      </c>
      <c r="F743">
        <v>2465</v>
      </c>
      <c r="G743">
        <v>1982</v>
      </c>
      <c r="H743">
        <v>41</v>
      </c>
    </row>
    <row r="744" spans="1:8" x14ac:dyDescent="0.35">
      <c r="A744" t="s">
        <v>822</v>
      </c>
      <c r="B744" t="s">
        <v>9</v>
      </c>
      <c r="C744" t="s">
        <v>118</v>
      </c>
      <c r="D744">
        <v>2478</v>
      </c>
      <c r="E744">
        <v>2503</v>
      </c>
      <c r="F744">
        <v>2414</v>
      </c>
      <c r="G744">
        <v>1965</v>
      </c>
      <c r="H744">
        <v>58</v>
      </c>
    </row>
    <row r="745" spans="1:8" x14ac:dyDescent="0.35">
      <c r="A745" t="s">
        <v>823</v>
      </c>
      <c r="B745" t="s">
        <v>9</v>
      </c>
      <c r="C745" t="s">
        <v>41</v>
      </c>
      <c r="D745">
        <v>2477</v>
      </c>
      <c r="E745">
        <v>2421</v>
      </c>
      <c r="F745">
        <v>2536</v>
      </c>
      <c r="G745">
        <v>1992</v>
      </c>
      <c r="H745">
        <v>31</v>
      </c>
    </row>
    <row r="746" spans="1:8" x14ac:dyDescent="0.35">
      <c r="A746" t="s">
        <v>824</v>
      </c>
      <c r="B746" t="s">
        <v>9</v>
      </c>
      <c r="C746" t="s">
        <v>12</v>
      </c>
      <c r="D746">
        <v>2477</v>
      </c>
      <c r="G746">
        <v>2005</v>
      </c>
      <c r="H746">
        <v>18</v>
      </c>
    </row>
    <row r="747" spans="1:8" x14ac:dyDescent="0.35">
      <c r="A747" t="s">
        <v>825</v>
      </c>
      <c r="B747" t="s">
        <v>9</v>
      </c>
      <c r="C747" t="s">
        <v>597</v>
      </c>
      <c r="D747">
        <v>2477</v>
      </c>
      <c r="E747">
        <v>2384</v>
      </c>
      <c r="F747">
        <v>2407</v>
      </c>
      <c r="G747">
        <v>1977</v>
      </c>
      <c r="H747">
        <v>46</v>
      </c>
    </row>
    <row r="748" spans="1:8" x14ac:dyDescent="0.35">
      <c r="A748" t="s">
        <v>826</v>
      </c>
      <c r="B748" t="s">
        <v>9</v>
      </c>
      <c r="C748" t="s">
        <v>49</v>
      </c>
      <c r="D748">
        <v>2477</v>
      </c>
      <c r="E748">
        <v>2511</v>
      </c>
      <c r="G748">
        <v>1982</v>
      </c>
      <c r="H748">
        <v>41</v>
      </c>
    </row>
    <row r="749" spans="1:8" x14ac:dyDescent="0.35">
      <c r="A749" t="s">
        <v>827</v>
      </c>
      <c r="B749" t="s">
        <v>9</v>
      </c>
      <c r="C749" t="s">
        <v>293</v>
      </c>
      <c r="D749">
        <v>2476</v>
      </c>
      <c r="E749">
        <v>2484</v>
      </c>
      <c r="F749">
        <v>2447</v>
      </c>
      <c r="G749">
        <v>1992</v>
      </c>
      <c r="H749">
        <v>31</v>
      </c>
    </row>
    <row r="750" spans="1:8" x14ac:dyDescent="0.35">
      <c r="A750" t="s">
        <v>828</v>
      </c>
      <c r="B750" t="s">
        <v>9</v>
      </c>
      <c r="C750" t="s">
        <v>76</v>
      </c>
      <c r="D750">
        <v>2476</v>
      </c>
      <c r="E750">
        <v>2434</v>
      </c>
      <c r="F750">
        <v>2462</v>
      </c>
      <c r="G750">
        <v>1994</v>
      </c>
      <c r="H750">
        <v>29</v>
      </c>
    </row>
    <row r="751" spans="1:8" x14ac:dyDescent="0.35">
      <c r="A751" t="s">
        <v>829</v>
      </c>
      <c r="B751" t="s">
        <v>9</v>
      </c>
      <c r="C751" t="s">
        <v>291</v>
      </c>
      <c r="D751">
        <v>2476</v>
      </c>
      <c r="E751">
        <v>2408</v>
      </c>
      <c r="F751">
        <v>2421</v>
      </c>
      <c r="G751">
        <v>1995</v>
      </c>
      <c r="H751">
        <v>28</v>
      </c>
    </row>
    <row r="752" spans="1:8" x14ac:dyDescent="0.35">
      <c r="A752" t="s">
        <v>830</v>
      </c>
      <c r="B752" t="s">
        <v>9</v>
      </c>
      <c r="C752" t="s">
        <v>114</v>
      </c>
      <c r="D752">
        <v>2476</v>
      </c>
      <c r="E752">
        <v>2470</v>
      </c>
      <c r="F752">
        <v>2527</v>
      </c>
      <c r="G752">
        <v>1993</v>
      </c>
      <c r="H752">
        <v>30</v>
      </c>
    </row>
    <row r="753" spans="1:8" x14ac:dyDescent="0.35">
      <c r="A753" t="s">
        <v>831</v>
      </c>
      <c r="B753" t="s">
        <v>9</v>
      </c>
      <c r="C753" t="s">
        <v>832</v>
      </c>
      <c r="D753">
        <v>2475</v>
      </c>
      <c r="E753">
        <v>2393</v>
      </c>
      <c r="F753">
        <v>2473</v>
      </c>
      <c r="G753">
        <v>1995</v>
      </c>
      <c r="H753">
        <v>28</v>
      </c>
    </row>
    <row r="754" spans="1:8" x14ac:dyDescent="0.35">
      <c r="A754" t="s">
        <v>833</v>
      </c>
      <c r="B754" t="s">
        <v>9</v>
      </c>
      <c r="C754" t="s">
        <v>19</v>
      </c>
      <c r="D754">
        <v>2475</v>
      </c>
      <c r="E754">
        <v>2466</v>
      </c>
      <c r="F754">
        <v>2477</v>
      </c>
      <c r="G754">
        <v>1999</v>
      </c>
      <c r="H754">
        <v>24</v>
      </c>
    </row>
    <row r="755" spans="1:8" x14ac:dyDescent="0.35">
      <c r="A755" t="s">
        <v>834</v>
      </c>
      <c r="B755" t="s">
        <v>9</v>
      </c>
      <c r="C755" t="s">
        <v>61</v>
      </c>
      <c r="D755">
        <v>2475</v>
      </c>
      <c r="E755">
        <v>2545</v>
      </c>
      <c r="F755">
        <v>2532</v>
      </c>
      <c r="G755">
        <v>1951</v>
      </c>
      <c r="H755">
        <v>72</v>
      </c>
    </row>
    <row r="756" spans="1:8" x14ac:dyDescent="0.35">
      <c r="A756" t="s">
        <v>835</v>
      </c>
      <c r="B756" t="s">
        <v>9</v>
      </c>
      <c r="C756" t="s">
        <v>536</v>
      </c>
      <c r="D756">
        <v>2475</v>
      </c>
      <c r="E756">
        <v>2399</v>
      </c>
      <c r="F756">
        <v>2473</v>
      </c>
      <c r="G756">
        <v>2004</v>
      </c>
      <c r="H756">
        <v>19</v>
      </c>
    </row>
    <row r="757" spans="1:8" x14ac:dyDescent="0.35">
      <c r="A757" t="s">
        <v>836</v>
      </c>
      <c r="B757" t="s">
        <v>9</v>
      </c>
      <c r="C757" t="s">
        <v>536</v>
      </c>
      <c r="D757">
        <v>2475</v>
      </c>
      <c r="E757">
        <v>2483</v>
      </c>
      <c r="F757">
        <v>2562</v>
      </c>
      <c r="G757">
        <v>1993</v>
      </c>
      <c r="H757">
        <v>30</v>
      </c>
    </row>
    <row r="758" spans="1:8" x14ac:dyDescent="0.35">
      <c r="A758" t="s">
        <v>837</v>
      </c>
      <c r="B758" t="s">
        <v>9</v>
      </c>
      <c r="C758" t="s">
        <v>160</v>
      </c>
      <c r="D758">
        <v>2475</v>
      </c>
      <c r="E758">
        <v>2582</v>
      </c>
      <c r="F758">
        <v>2582</v>
      </c>
      <c r="G758">
        <v>1969</v>
      </c>
      <c r="H758">
        <v>54</v>
      </c>
    </row>
    <row r="759" spans="1:8" x14ac:dyDescent="0.35">
      <c r="A759" t="s">
        <v>838</v>
      </c>
      <c r="B759" t="s">
        <v>9</v>
      </c>
      <c r="C759" t="s">
        <v>88</v>
      </c>
      <c r="D759">
        <v>2475</v>
      </c>
      <c r="E759">
        <v>2584</v>
      </c>
      <c r="F759">
        <v>2478</v>
      </c>
      <c r="G759">
        <v>1953</v>
      </c>
      <c r="H759">
        <v>70</v>
      </c>
    </row>
    <row r="760" spans="1:8" x14ac:dyDescent="0.35">
      <c r="A760" t="s">
        <v>839</v>
      </c>
      <c r="B760" t="s">
        <v>9</v>
      </c>
      <c r="C760" t="s">
        <v>69</v>
      </c>
      <c r="D760">
        <v>2474</v>
      </c>
      <c r="E760">
        <v>2498</v>
      </c>
      <c r="F760">
        <v>2382</v>
      </c>
      <c r="G760">
        <v>1988</v>
      </c>
      <c r="H760">
        <v>35</v>
      </c>
    </row>
    <row r="761" spans="1:8" x14ac:dyDescent="0.35">
      <c r="A761" t="s">
        <v>840</v>
      </c>
      <c r="B761" t="s">
        <v>9</v>
      </c>
      <c r="C761" t="s">
        <v>101</v>
      </c>
      <c r="D761">
        <v>2474</v>
      </c>
      <c r="E761">
        <v>2504</v>
      </c>
      <c r="F761">
        <v>2456</v>
      </c>
      <c r="G761">
        <v>1980</v>
      </c>
      <c r="H761">
        <v>43</v>
      </c>
    </row>
    <row r="762" spans="1:8" x14ac:dyDescent="0.35">
      <c r="A762" t="s">
        <v>841</v>
      </c>
      <c r="B762" t="s">
        <v>9</v>
      </c>
      <c r="C762" t="s">
        <v>461</v>
      </c>
      <c r="D762">
        <v>2474</v>
      </c>
      <c r="E762">
        <v>2430</v>
      </c>
      <c r="F762">
        <v>2502</v>
      </c>
      <c r="G762">
        <v>1973</v>
      </c>
      <c r="H762">
        <v>50</v>
      </c>
    </row>
    <row r="763" spans="1:8" x14ac:dyDescent="0.35">
      <c r="A763" t="s">
        <v>842</v>
      </c>
      <c r="B763" t="s">
        <v>9</v>
      </c>
      <c r="C763" t="s">
        <v>17</v>
      </c>
      <c r="D763">
        <v>2473</v>
      </c>
      <c r="E763">
        <v>2601</v>
      </c>
      <c r="F763">
        <v>2476</v>
      </c>
      <c r="G763">
        <v>1982</v>
      </c>
      <c r="H763">
        <v>41</v>
      </c>
    </row>
    <row r="764" spans="1:8" x14ac:dyDescent="0.35">
      <c r="A764" t="s">
        <v>843</v>
      </c>
      <c r="B764" t="s">
        <v>9</v>
      </c>
      <c r="C764" t="s">
        <v>49</v>
      </c>
      <c r="D764">
        <v>2473</v>
      </c>
      <c r="E764">
        <v>2381</v>
      </c>
      <c r="F764">
        <v>2337</v>
      </c>
      <c r="G764">
        <v>1985</v>
      </c>
      <c r="H764">
        <v>38</v>
      </c>
    </row>
    <row r="765" spans="1:8" x14ac:dyDescent="0.35">
      <c r="A765" t="s">
        <v>844</v>
      </c>
      <c r="B765" t="s">
        <v>9</v>
      </c>
      <c r="C765" t="s">
        <v>49</v>
      </c>
      <c r="D765">
        <v>2473</v>
      </c>
      <c r="G765">
        <v>1971</v>
      </c>
      <c r="H765">
        <v>52</v>
      </c>
    </row>
    <row r="766" spans="1:8" x14ac:dyDescent="0.35">
      <c r="A766" t="s">
        <v>845</v>
      </c>
      <c r="B766" t="s">
        <v>9</v>
      </c>
      <c r="C766" t="s">
        <v>114</v>
      </c>
      <c r="D766">
        <v>2473</v>
      </c>
      <c r="E766">
        <v>2497</v>
      </c>
      <c r="F766">
        <v>2521</v>
      </c>
      <c r="G766">
        <v>1967</v>
      </c>
      <c r="H766">
        <v>56</v>
      </c>
    </row>
    <row r="767" spans="1:8" x14ac:dyDescent="0.35">
      <c r="A767" t="s">
        <v>846</v>
      </c>
      <c r="B767" t="s">
        <v>9</v>
      </c>
      <c r="C767" t="s">
        <v>91</v>
      </c>
      <c r="D767">
        <v>2473</v>
      </c>
      <c r="E767">
        <v>2433</v>
      </c>
      <c r="F767">
        <v>2475</v>
      </c>
      <c r="G767">
        <v>1987</v>
      </c>
      <c r="H767">
        <v>36</v>
      </c>
    </row>
    <row r="768" spans="1:8" x14ac:dyDescent="0.35">
      <c r="A768" t="s">
        <v>847</v>
      </c>
      <c r="B768" t="s">
        <v>9</v>
      </c>
      <c r="C768" t="s">
        <v>274</v>
      </c>
      <c r="D768">
        <v>2473</v>
      </c>
      <c r="E768">
        <v>2430</v>
      </c>
      <c r="F768">
        <v>2488</v>
      </c>
      <c r="G768">
        <v>1963</v>
      </c>
      <c r="H768">
        <v>60</v>
      </c>
    </row>
    <row r="769" spans="1:8" x14ac:dyDescent="0.35">
      <c r="A769" t="s">
        <v>848</v>
      </c>
      <c r="B769" t="s">
        <v>9</v>
      </c>
      <c r="C769" t="s">
        <v>49</v>
      </c>
      <c r="D769">
        <v>2472</v>
      </c>
      <c r="E769">
        <v>2574</v>
      </c>
      <c r="F769">
        <v>2531</v>
      </c>
      <c r="G769">
        <v>1972</v>
      </c>
      <c r="H769">
        <v>51</v>
      </c>
    </row>
    <row r="770" spans="1:8" x14ac:dyDescent="0.35">
      <c r="A770" t="s">
        <v>849</v>
      </c>
      <c r="B770" t="s">
        <v>9</v>
      </c>
      <c r="C770" t="s">
        <v>297</v>
      </c>
      <c r="D770">
        <v>2471</v>
      </c>
      <c r="E770">
        <v>2375</v>
      </c>
      <c r="F770">
        <v>2387</v>
      </c>
      <c r="G770">
        <v>1983</v>
      </c>
      <c r="H770">
        <v>40</v>
      </c>
    </row>
    <row r="771" spans="1:8" x14ac:dyDescent="0.35">
      <c r="A771" t="s">
        <v>850</v>
      </c>
      <c r="B771" t="s">
        <v>9</v>
      </c>
      <c r="C771" t="s">
        <v>41</v>
      </c>
      <c r="D771">
        <v>2471</v>
      </c>
      <c r="E771">
        <v>2367</v>
      </c>
      <c r="F771">
        <v>2369</v>
      </c>
      <c r="G771">
        <v>1983</v>
      </c>
      <c r="H771">
        <v>40</v>
      </c>
    </row>
    <row r="772" spans="1:8" x14ac:dyDescent="0.35">
      <c r="A772" t="s">
        <v>851</v>
      </c>
      <c r="B772" t="s">
        <v>9</v>
      </c>
      <c r="C772" t="s">
        <v>12</v>
      </c>
      <c r="D772">
        <v>2471</v>
      </c>
      <c r="E772">
        <v>2395</v>
      </c>
      <c r="F772">
        <v>2433</v>
      </c>
      <c r="G772">
        <v>1987</v>
      </c>
      <c r="H772">
        <v>36</v>
      </c>
    </row>
    <row r="773" spans="1:8" x14ac:dyDescent="0.35">
      <c r="A773" t="s">
        <v>852</v>
      </c>
      <c r="B773" t="s">
        <v>9</v>
      </c>
      <c r="C773" t="s">
        <v>76</v>
      </c>
      <c r="D773">
        <v>2471</v>
      </c>
      <c r="E773">
        <v>2505</v>
      </c>
      <c r="F773">
        <v>2489</v>
      </c>
      <c r="G773">
        <v>1992</v>
      </c>
      <c r="H773">
        <v>31</v>
      </c>
    </row>
    <row r="774" spans="1:8" x14ac:dyDescent="0.35">
      <c r="A774" t="s">
        <v>853</v>
      </c>
      <c r="B774" t="s">
        <v>9</v>
      </c>
      <c r="C774" t="s">
        <v>19</v>
      </c>
      <c r="D774">
        <v>2471</v>
      </c>
      <c r="E774">
        <v>2386</v>
      </c>
      <c r="F774">
        <v>2395</v>
      </c>
      <c r="G774">
        <v>1984</v>
      </c>
      <c r="H774">
        <v>39</v>
      </c>
    </row>
    <row r="775" spans="1:8" x14ac:dyDescent="0.35">
      <c r="A775" t="s">
        <v>854</v>
      </c>
      <c r="B775" t="s">
        <v>9</v>
      </c>
      <c r="C775" t="s">
        <v>98</v>
      </c>
      <c r="D775">
        <v>2471</v>
      </c>
      <c r="E775">
        <v>2573</v>
      </c>
      <c r="F775">
        <v>2488</v>
      </c>
      <c r="G775">
        <v>1988</v>
      </c>
      <c r="H775">
        <v>35</v>
      </c>
    </row>
    <row r="776" spans="1:8" x14ac:dyDescent="0.35">
      <c r="A776" t="s">
        <v>855</v>
      </c>
      <c r="B776" t="s">
        <v>9</v>
      </c>
      <c r="C776" t="s">
        <v>597</v>
      </c>
      <c r="D776">
        <v>2471</v>
      </c>
      <c r="E776">
        <v>2504</v>
      </c>
      <c r="F776">
        <v>2400</v>
      </c>
      <c r="G776">
        <v>1956</v>
      </c>
      <c r="H776">
        <v>67</v>
      </c>
    </row>
    <row r="777" spans="1:8" x14ac:dyDescent="0.35">
      <c r="A777" t="s">
        <v>856</v>
      </c>
      <c r="B777" t="s">
        <v>9</v>
      </c>
      <c r="C777" t="s">
        <v>183</v>
      </c>
      <c r="D777">
        <v>2471</v>
      </c>
      <c r="E777">
        <v>2513</v>
      </c>
      <c r="F777">
        <v>2521</v>
      </c>
      <c r="G777">
        <v>1979</v>
      </c>
      <c r="H777">
        <v>44</v>
      </c>
    </row>
    <row r="778" spans="1:8" x14ac:dyDescent="0.35">
      <c r="A778" t="s">
        <v>857</v>
      </c>
      <c r="B778" t="s">
        <v>9</v>
      </c>
      <c r="C778" t="s">
        <v>858</v>
      </c>
      <c r="D778">
        <v>2471</v>
      </c>
      <c r="E778">
        <v>2504</v>
      </c>
      <c r="F778">
        <v>2405</v>
      </c>
      <c r="G778">
        <v>1985</v>
      </c>
      <c r="H778">
        <v>38</v>
      </c>
    </row>
    <row r="779" spans="1:8" x14ac:dyDescent="0.35">
      <c r="A779" t="s">
        <v>859</v>
      </c>
      <c r="B779" t="s">
        <v>9</v>
      </c>
      <c r="C779" t="s">
        <v>101</v>
      </c>
      <c r="D779">
        <v>2471</v>
      </c>
      <c r="E779">
        <v>2428</v>
      </c>
      <c r="F779">
        <v>2449</v>
      </c>
      <c r="G779">
        <v>2004</v>
      </c>
      <c r="H779">
        <v>19</v>
      </c>
    </row>
    <row r="780" spans="1:8" x14ac:dyDescent="0.35">
      <c r="A780" t="s">
        <v>860</v>
      </c>
      <c r="B780" t="s">
        <v>9</v>
      </c>
      <c r="C780" t="s">
        <v>41</v>
      </c>
      <c r="D780">
        <v>2471</v>
      </c>
      <c r="E780">
        <v>2426</v>
      </c>
      <c r="F780">
        <v>2454</v>
      </c>
      <c r="G780">
        <v>1975</v>
      </c>
      <c r="H780">
        <v>48</v>
      </c>
    </row>
    <row r="781" spans="1:8" x14ac:dyDescent="0.35">
      <c r="A781" t="s">
        <v>861</v>
      </c>
      <c r="B781" t="s">
        <v>9</v>
      </c>
      <c r="C781" t="s">
        <v>61</v>
      </c>
      <c r="D781">
        <v>2470</v>
      </c>
      <c r="E781">
        <v>2469</v>
      </c>
      <c r="F781">
        <v>2504</v>
      </c>
      <c r="G781">
        <v>1991</v>
      </c>
      <c r="H781">
        <v>32</v>
      </c>
    </row>
    <row r="782" spans="1:8" x14ac:dyDescent="0.35">
      <c r="A782" t="s">
        <v>862</v>
      </c>
      <c r="B782" t="s">
        <v>9</v>
      </c>
      <c r="C782" t="s">
        <v>14</v>
      </c>
      <c r="D782">
        <v>2470</v>
      </c>
      <c r="E782">
        <v>2511</v>
      </c>
      <c r="G782">
        <v>1962</v>
      </c>
      <c r="H782">
        <v>61</v>
      </c>
    </row>
    <row r="783" spans="1:8" x14ac:dyDescent="0.35">
      <c r="A783" t="s">
        <v>863</v>
      </c>
      <c r="B783" t="s">
        <v>9</v>
      </c>
      <c r="C783" t="s">
        <v>101</v>
      </c>
      <c r="D783">
        <v>2470</v>
      </c>
      <c r="E783">
        <v>2444</v>
      </c>
      <c r="F783">
        <v>2472</v>
      </c>
      <c r="G783">
        <v>1969</v>
      </c>
      <c r="H783">
        <v>54</v>
      </c>
    </row>
    <row r="784" spans="1:8" x14ac:dyDescent="0.35">
      <c r="A784" t="s">
        <v>864</v>
      </c>
      <c r="B784" t="s">
        <v>9</v>
      </c>
      <c r="C784" t="s">
        <v>233</v>
      </c>
      <c r="D784">
        <v>2470</v>
      </c>
      <c r="E784">
        <v>2467</v>
      </c>
      <c r="F784">
        <v>2474</v>
      </c>
      <c r="G784">
        <v>1974</v>
      </c>
      <c r="H784">
        <v>49</v>
      </c>
    </row>
    <row r="785" spans="1:8" x14ac:dyDescent="0.35">
      <c r="A785" t="s">
        <v>865</v>
      </c>
      <c r="B785" t="s">
        <v>9</v>
      </c>
      <c r="C785" t="s">
        <v>597</v>
      </c>
      <c r="D785">
        <v>2469</v>
      </c>
      <c r="E785">
        <v>2528</v>
      </c>
      <c r="F785">
        <v>2473</v>
      </c>
      <c r="G785">
        <v>1966</v>
      </c>
      <c r="H785">
        <v>57</v>
      </c>
    </row>
    <row r="786" spans="1:8" x14ac:dyDescent="0.35">
      <c r="A786" t="s">
        <v>866</v>
      </c>
      <c r="B786" t="s">
        <v>9</v>
      </c>
      <c r="C786" t="s">
        <v>114</v>
      </c>
      <c r="D786">
        <v>2469</v>
      </c>
      <c r="E786">
        <v>2418</v>
      </c>
      <c r="G786">
        <v>1969</v>
      </c>
      <c r="H786">
        <v>54</v>
      </c>
    </row>
    <row r="787" spans="1:8" x14ac:dyDescent="0.35">
      <c r="A787" t="s">
        <v>867</v>
      </c>
      <c r="B787" t="s">
        <v>9</v>
      </c>
      <c r="C787" t="s">
        <v>114</v>
      </c>
      <c r="D787">
        <v>2469</v>
      </c>
      <c r="E787">
        <v>2379</v>
      </c>
      <c r="F787">
        <v>2412</v>
      </c>
      <c r="G787">
        <v>1985</v>
      </c>
      <c r="H787">
        <v>38</v>
      </c>
    </row>
    <row r="788" spans="1:8" x14ac:dyDescent="0.35">
      <c r="A788" t="s">
        <v>868</v>
      </c>
      <c r="B788" t="s">
        <v>9</v>
      </c>
      <c r="C788" t="s">
        <v>19</v>
      </c>
      <c r="D788">
        <v>2468</v>
      </c>
      <c r="E788">
        <v>2433</v>
      </c>
      <c r="F788">
        <v>2468</v>
      </c>
      <c r="G788">
        <v>1984</v>
      </c>
      <c r="H788">
        <v>39</v>
      </c>
    </row>
    <row r="789" spans="1:8" x14ac:dyDescent="0.35">
      <c r="A789" t="s">
        <v>869</v>
      </c>
      <c r="B789" t="s">
        <v>9</v>
      </c>
      <c r="C789" t="s">
        <v>96</v>
      </c>
      <c r="D789">
        <v>2468</v>
      </c>
      <c r="G789">
        <v>1968</v>
      </c>
      <c r="H789">
        <v>55</v>
      </c>
    </row>
    <row r="790" spans="1:8" x14ac:dyDescent="0.35">
      <c r="A790" t="s">
        <v>870</v>
      </c>
      <c r="B790" t="s">
        <v>9</v>
      </c>
      <c r="C790" t="s">
        <v>22</v>
      </c>
      <c r="D790">
        <v>2468</v>
      </c>
      <c r="E790">
        <v>2479</v>
      </c>
      <c r="F790">
        <v>2420</v>
      </c>
      <c r="G790">
        <v>1965</v>
      </c>
      <c r="H790">
        <v>58</v>
      </c>
    </row>
    <row r="791" spans="1:8" x14ac:dyDescent="0.35">
      <c r="A791" t="s">
        <v>871</v>
      </c>
      <c r="B791" t="s">
        <v>9</v>
      </c>
      <c r="C791" t="s">
        <v>281</v>
      </c>
      <c r="D791">
        <v>2468</v>
      </c>
      <c r="E791">
        <v>2453</v>
      </c>
      <c r="F791">
        <v>2383</v>
      </c>
      <c r="G791">
        <v>2000</v>
      </c>
      <c r="H791">
        <v>23</v>
      </c>
    </row>
    <row r="792" spans="1:8" x14ac:dyDescent="0.35">
      <c r="A792" t="s">
        <v>872</v>
      </c>
      <c r="B792" t="s">
        <v>9</v>
      </c>
      <c r="C792" t="s">
        <v>561</v>
      </c>
      <c r="D792">
        <v>2468</v>
      </c>
      <c r="E792">
        <v>2400</v>
      </c>
      <c r="F792">
        <v>2513</v>
      </c>
      <c r="G792">
        <v>1966</v>
      </c>
      <c r="H792">
        <v>57</v>
      </c>
    </row>
    <row r="793" spans="1:8" x14ac:dyDescent="0.35">
      <c r="A793" t="s">
        <v>873</v>
      </c>
      <c r="B793" t="s">
        <v>9</v>
      </c>
      <c r="C793" t="s">
        <v>114</v>
      </c>
      <c r="D793">
        <v>2468</v>
      </c>
      <c r="E793">
        <v>2380</v>
      </c>
      <c r="F793">
        <v>2419</v>
      </c>
      <c r="G793">
        <v>1989</v>
      </c>
      <c r="H793">
        <v>34</v>
      </c>
    </row>
    <row r="794" spans="1:8" x14ac:dyDescent="0.35">
      <c r="A794" t="s">
        <v>874</v>
      </c>
      <c r="B794" t="s">
        <v>9</v>
      </c>
      <c r="C794" t="s">
        <v>310</v>
      </c>
      <c r="D794">
        <v>2468</v>
      </c>
      <c r="E794">
        <v>2467</v>
      </c>
      <c r="F794">
        <v>2468</v>
      </c>
      <c r="G794">
        <v>1991</v>
      </c>
      <c r="H794">
        <v>32</v>
      </c>
    </row>
    <row r="795" spans="1:8" x14ac:dyDescent="0.35">
      <c r="A795" t="s">
        <v>875</v>
      </c>
      <c r="B795" t="s">
        <v>9</v>
      </c>
      <c r="C795" t="s">
        <v>36</v>
      </c>
      <c r="D795">
        <v>2467</v>
      </c>
      <c r="E795">
        <v>2376</v>
      </c>
      <c r="F795">
        <v>2518</v>
      </c>
      <c r="G795">
        <v>1999</v>
      </c>
      <c r="H795">
        <v>24</v>
      </c>
    </row>
    <row r="796" spans="1:8" x14ac:dyDescent="0.35">
      <c r="A796" t="s">
        <v>876</v>
      </c>
      <c r="B796" t="s">
        <v>9</v>
      </c>
      <c r="C796" t="s">
        <v>36</v>
      </c>
      <c r="D796">
        <v>2467</v>
      </c>
      <c r="E796">
        <v>2369</v>
      </c>
      <c r="F796">
        <v>2305</v>
      </c>
      <c r="G796">
        <v>1997</v>
      </c>
      <c r="H796">
        <v>26</v>
      </c>
    </row>
    <row r="797" spans="1:8" x14ac:dyDescent="0.35">
      <c r="A797" t="s">
        <v>877</v>
      </c>
      <c r="B797" t="s">
        <v>9</v>
      </c>
      <c r="C797" t="s">
        <v>25</v>
      </c>
      <c r="D797">
        <v>2467</v>
      </c>
      <c r="E797">
        <v>2447</v>
      </c>
      <c r="F797">
        <v>2483</v>
      </c>
      <c r="G797">
        <v>1997</v>
      </c>
      <c r="H797">
        <v>26</v>
      </c>
    </row>
    <row r="798" spans="1:8" x14ac:dyDescent="0.35">
      <c r="A798" t="s">
        <v>878</v>
      </c>
      <c r="B798" t="s">
        <v>9</v>
      </c>
      <c r="C798" t="s">
        <v>49</v>
      </c>
      <c r="D798">
        <v>2467</v>
      </c>
      <c r="E798">
        <v>2536</v>
      </c>
      <c r="F798">
        <v>2520</v>
      </c>
      <c r="G798">
        <v>1991</v>
      </c>
      <c r="H798">
        <v>32</v>
      </c>
    </row>
    <row r="799" spans="1:8" x14ac:dyDescent="0.35">
      <c r="A799" t="s">
        <v>879</v>
      </c>
      <c r="B799" t="s">
        <v>9</v>
      </c>
      <c r="C799" t="s">
        <v>12</v>
      </c>
      <c r="D799">
        <v>2467</v>
      </c>
      <c r="E799">
        <v>2531</v>
      </c>
      <c r="F799">
        <v>2460</v>
      </c>
      <c r="G799">
        <v>1967</v>
      </c>
      <c r="H799">
        <v>56</v>
      </c>
    </row>
    <row r="800" spans="1:8" x14ac:dyDescent="0.35">
      <c r="A800" t="s">
        <v>880</v>
      </c>
      <c r="B800" t="s">
        <v>9</v>
      </c>
      <c r="C800" t="s">
        <v>74</v>
      </c>
      <c r="D800">
        <v>2467</v>
      </c>
      <c r="E800">
        <v>2410</v>
      </c>
      <c r="F800">
        <v>2423</v>
      </c>
      <c r="G800">
        <v>1968</v>
      </c>
      <c r="H800">
        <v>55</v>
      </c>
    </row>
    <row r="801" spans="1:8" x14ac:dyDescent="0.35">
      <c r="A801" t="s">
        <v>881</v>
      </c>
      <c r="B801" t="s">
        <v>9</v>
      </c>
      <c r="C801" t="s">
        <v>49</v>
      </c>
      <c r="D801">
        <v>2467</v>
      </c>
      <c r="E801">
        <v>2438</v>
      </c>
      <c r="F801">
        <v>2555</v>
      </c>
      <c r="G801">
        <v>1971</v>
      </c>
      <c r="H801">
        <v>52</v>
      </c>
    </row>
    <row r="802" spans="1:8" x14ac:dyDescent="0.35">
      <c r="A802" t="s">
        <v>882</v>
      </c>
      <c r="B802" t="s">
        <v>9</v>
      </c>
      <c r="C802" t="s">
        <v>55</v>
      </c>
      <c r="D802">
        <v>2467</v>
      </c>
      <c r="E802">
        <v>2497</v>
      </c>
      <c r="F802">
        <v>2468</v>
      </c>
      <c r="G802">
        <v>1979</v>
      </c>
      <c r="H802">
        <v>44</v>
      </c>
    </row>
    <row r="803" spans="1:8" x14ac:dyDescent="0.35">
      <c r="A803" t="s">
        <v>883</v>
      </c>
      <c r="B803" t="s">
        <v>9</v>
      </c>
      <c r="C803" t="s">
        <v>69</v>
      </c>
      <c r="D803">
        <v>2467</v>
      </c>
      <c r="E803">
        <v>2453</v>
      </c>
      <c r="F803">
        <v>2475</v>
      </c>
      <c r="G803">
        <v>1979</v>
      </c>
      <c r="H803">
        <v>44</v>
      </c>
    </row>
    <row r="804" spans="1:8" x14ac:dyDescent="0.35">
      <c r="A804" t="s">
        <v>884</v>
      </c>
      <c r="B804" t="s">
        <v>9</v>
      </c>
      <c r="C804" t="s">
        <v>281</v>
      </c>
      <c r="D804">
        <v>2466</v>
      </c>
      <c r="E804">
        <v>2504</v>
      </c>
      <c r="F804">
        <v>2533</v>
      </c>
      <c r="G804">
        <v>2000</v>
      </c>
      <c r="H804">
        <v>23</v>
      </c>
    </row>
    <row r="805" spans="1:8" x14ac:dyDescent="0.35">
      <c r="A805" t="s">
        <v>885</v>
      </c>
      <c r="B805" t="s">
        <v>9</v>
      </c>
      <c r="C805" t="s">
        <v>25</v>
      </c>
      <c r="D805">
        <v>2466</v>
      </c>
      <c r="F805">
        <v>2490</v>
      </c>
      <c r="G805">
        <v>1983</v>
      </c>
      <c r="H805">
        <v>40</v>
      </c>
    </row>
    <row r="806" spans="1:8" x14ac:dyDescent="0.35">
      <c r="A806" t="s">
        <v>886</v>
      </c>
      <c r="B806" t="s">
        <v>9</v>
      </c>
      <c r="C806" t="s">
        <v>49</v>
      </c>
      <c r="D806">
        <v>2466</v>
      </c>
      <c r="E806">
        <v>2530</v>
      </c>
      <c r="G806">
        <v>1975</v>
      </c>
      <c r="H806">
        <v>48</v>
      </c>
    </row>
    <row r="807" spans="1:8" x14ac:dyDescent="0.35">
      <c r="A807" t="s">
        <v>887</v>
      </c>
      <c r="B807" t="s">
        <v>9</v>
      </c>
      <c r="C807" t="s">
        <v>27</v>
      </c>
      <c r="D807">
        <v>2466</v>
      </c>
      <c r="E807">
        <v>2359</v>
      </c>
      <c r="F807">
        <v>2347</v>
      </c>
      <c r="G807">
        <v>1991</v>
      </c>
      <c r="H807">
        <v>32</v>
      </c>
    </row>
    <row r="808" spans="1:8" x14ac:dyDescent="0.35">
      <c r="A808" t="s">
        <v>888</v>
      </c>
      <c r="B808" t="s">
        <v>9</v>
      </c>
      <c r="C808" t="s">
        <v>19</v>
      </c>
      <c r="D808">
        <v>2466</v>
      </c>
      <c r="E808">
        <v>2375</v>
      </c>
      <c r="F808">
        <v>2356</v>
      </c>
      <c r="G808">
        <v>1958</v>
      </c>
      <c r="H808">
        <v>65</v>
      </c>
    </row>
    <row r="809" spans="1:8" x14ac:dyDescent="0.35">
      <c r="A809" t="s">
        <v>889</v>
      </c>
      <c r="B809" t="s">
        <v>9</v>
      </c>
      <c r="C809" t="s">
        <v>61</v>
      </c>
      <c r="D809">
        <v>2466</v>
      </c>
      <c r="E809">
        <v>2563</v>
      </c>
      <c r="F809">
        <v>2525</v>
      </c>
      <c r="G809">
        <v>1991</v>
      </c>
      <c r="H809">
        <v>32</v>
      </c>
    </row>
    <row r="810" spans="1:8" x14ac:dyDescent="0.35">
      <c r="A810" t="s">
        <v>890</v>
      </c>
      <c r="B810" t="s">
        <v>9</v>
      </c>
      <c r="C810" t="s">
        <v>564</v>
      </c>
      <c r="D810">
        <v>2466</v>
      </c>
      <c r="E810">
        <v>2474</v>
      </c>
      <c r="F810">
        <v>2407</v>
      </c>
      <c r="G810">
        <v>1997</v>
      </c>
      <c r="H810">
        <v>26</v>
      </c>
    </row>
    <row r="811" spans="1:8" x14ac:dyDescent="0.35">
      <c r="A811" t="s">
        <v>891</v>
      </c>
      <c r="B811" t="s">
        <v>9</v>
      </c>
      <c r="C811" t="s">
        <v>131</v>
      </c>
      <c r="D811">
        <v>2465</v>
      </c>
      <c r="F811">
        <v>2564</v>
      </c>
      <c r="G811">
        <v>1986</v>
      </c>
      <c r="H811">
        <v>37</v>
      </c>
    </row>
    <row r="812" spans="1:8" x14ac:dyDescent="0.35">
      <c r="A812" t="s">
        <v>892</v>
      </c>
      <c r="B812" t="s">
        <v>9</v>
      </c>
      <c r="C812" t="s">
        <v>542</v>
      </c>
      <c r="D812">
        <v>2465</v>
      </c>
      <c r="E812">
        <v>2527</v>
      </c>
      <c r="F812">
        <v>2540</v>
      </c>
      <c r="G812">
        <v>1989</v>
      </c>
      <c r="H812">
        <v>34</v>
      </c>
    </row>
    <row r="813" spans="1:8" x14ac:dyDescent="0.35">
      <c r="A813" t="s">
        <v>893</v>
      </c>
      <c r="B813" t="s">
        <v>9</v>
      </c>
      <c r="C813" t="s">
        <v>98</v>
      </c>
      <c r="D813">
        <v>2465</v>
      </c>
      <c r="E813">
        <v>2467</v>
      </c>
      <c r="F813">
        <v>2425</v>
      </c>
      <c r="G813">
        <v>1989</v>
      </c>
      <c r="H813">
        <v>34</v>
      </c>
    </row>
    <row r="814" spans="1:8" x14ac:dyDescent="0.35">
      <c r="A814" t="s">
        <v>894</v>
      </c>
      <c r="B814" t="s">
        <v>9</v>
      </c>
      <c r="C814" t="s">
        <v>153</v>
      </c>
      <c r="D814">
        <v>2464</v>
      </c>
      <c r="E814">
        <v>2499</v>
      </c>
      <c r="F814">
        <v>2517</v>
      </c>
      <c r="G814">
        <v>1965</v>
      </c>
      <c r="H814">
        <v>58</v>
      </c>
    </row>
    <row r="815" spans="1:8" x14ac:dyDescent="0.35">
      <c r="A815" t="s">
        <v>895</v>
      </c>
      <c r="B815" t="s">
        <v>9</v>
      </c>
      <c r="C815" t="s">
        <v>74</v>
      </c>
      <c r="D815">
        <v>2464</v>
      </c>
      <c r="E815">
        <v>2428</v>
      </c>
      <c r="F815">
        <v>2415</v>
      </c>
      <c r="G815">
        <v>1985</v>
      </c>
      <c r="H815">
        <v>38</v>
      </c>
    </row>
    <row r="816" spans="1:8" x14ac:dyDescent="0.35">
      <c r="A816" t="s">
        <v>896</v>
      </c>
      <c r="B816" t="s">
        <v>9</v>
      </c>
      <c r="C816" t="s">
        <v>19</v>
      </c>
      <c r="D816">
        <v>2464</v>
      </c>
      <c r="E816">
        <v>2380</v>
      </c>
      <c r="F816">
        <v>2383</v>
      </c>
      <c r="G816">
        <v>1982</v>
      </c>
      <c r="H816">
        <v>41</v>
      </c>
    </row>
    <row r="817" spans="1:8" x14ac:dyDescent="0.35">
      <c r="A817" t="s">
        <v>897</v>
      </c>
      <c r="B817" t="s">
        <v>9</v>
      </c>
      <c r="C817" t="s">
        <v>165</v>
      </c>
      <c r="D817">
        <v>2464</v>
      </c>
      <c r="E817">
        <v>2427</v>
      </c>
      <c r="F817">
        <v>2426</v>
      </c>
      <c r="G817">
        <v>1999</v>
      </c>
      <c r="H817">
        <v>24</v>
      </c>
    </row>
    <row r="818" spans="1:8" x14ac:dyDescent="0.35">
      <c r="A818" t="s">
        <v>898</v>
      </c>
      <c r="B818" t="s">
        <v>9</v>
      </c>
      <c r="C818" t="s">
        <v>74</v>
      </c>
      <c r="D818">
        <v>2464</v>
      </c>
      <c r="G818">
        <v>1966</v>
      </c>
      <c r="H818">
        <v>57</v>
      </c>
    </row>
    <row r="819" spans="1:8" x14ac:dyDescent="0.35">
      <c r="A819" t="s">
        <v>899</v>
      </c>
      <c r="B819" t="s">
        <v>9</v>
      </c>
      <c r="C819" t="s">
        <v>59</v>
      </c>
      <c r="D819">
        <v>2463</v>
      </c>
      <c r="E819">
        <v>2416</v>
      </c>
      <c r="F819">
        <v>2439</v>
      </c>
      <c r="G819">
        <v>1951</v>
      </c>
      <c r="H819">
        <v>72</v>
      </c>
    </row>
    <row r="820" spans="1:8" x14ac:dyDescent="0.35">
      <c r="A820" t="s">
        <v>900</v>
      </c>
      <c r="B820" t="s">
        <v>9</v>
      </c>
      <c r="C820" t="s">
        <v>160</v>
      </c>
      <c r="D820">
        <v>2463</v>
      </c>
      <c r="E820">
        <v>2440</v>
      </c>
      <c r="F820">
        <v>2562</v>
      </c>
      <c r="G820">
        <v>1994</v>
      </c>
      <c r="H820">
        <v>29</v>
      </c>
    </row>
    <row r="821" spans="1:8" x14ac:dyDescent="0.35">
      <c r="A821" t="s">
        <v>901</v>
      </c>
      <c r="B821" t="s">
        <v>9</v>
      </c>
      <c r="C821" t="s">
        <v>114</v>
      </c>
      <c r="D821">
        <v>2463</v>
      </c>
      <c r="E821">
        <v>2455</v>
      </c>
      <c r="F821">
        <v>2509</v>
      </c>
      <c r="G821">
        <v>1974</v>
      </c>
      <c r="H821">
        <v>49</v>
      </c>
    </row>
    <row r="822" spans="1:8" x14ac:dyDescent="0.35">
      <c r="A822" t="s">
        <v>902</v>
      </c>
      <c r="B822" t="s">
        <v>9</v>
      </c>
      <c r="C822" t="s">
        <v>405</v>
      </c>
      <c r="D822">
        <v>2463</v>
      </c>
      <c r="E822">
        <v>2563</v>
      </c>
      <c r="F822">
        <v>2418</v>
      </c>
      <c r="G822">
        <v>1987</v>
      </c>
      <c r="H822">
        <v>36</v>
      </c>
    </row>
    <row r="823" spans="1:8" x14ac:dyDescent="0.35">
      <c r="A823" t="s">
        <v>903</v>
      </c>
      <c r="B823" t="s">
        <v>9</v>
      </c>
      <c r="C823" t="s">
        <v>41</v>
      </c>
      <c r="D823">
        <v>2463</v>
      </c>
      <c r="E823">
        <v>2512</v>
      </c>
      <c r="F823">
        <v>2581</v>
      </c>
      <c r="G823">
        <v>1980</v>
      </c>
      <c r="H823">
        <v>43</v>
      </c>
    </row>
    <row r="824" spans="1:8" x14ac:dyDescent="0.35">
      <c r="A824" t="s">
        <v>904</v>
      </c>
      <c r="B824" t="s">
        <v>9</v>
      </c>
      <c r="C824" t="s">
        <v>114</v>
      </c>
      <c r="D824">
        <v>2462</v>
      </c>
      <c r="E824">
        <v>2458</v>
      </c>
      <c r="F824">
        <v>2408</v>
      </c>
      <c r="G824">
        <v>1976</v>
      </c>
      <c r="H824">
        <v>47</v>
      </c>
    </row>
    <row r="825" spans="1:8" x14ac:dyDescent="0.35">
      <c r="A825" t="s">
        <v>905</v>
      </c>
      <c r="B825" t="s">
        <v>9</v>
      </c>
      <c r="C825" t="s">
        <v>17</v>
      </c>
      <c r="D825">
        <v>2462</v>
      </c>
      <c r="E825">
        <v>2565</v>
      </c>
      <c r="G825">
        <v>1963</v>
      </c>
      <c r="H825">
        <v>60</v>
      </c>
    </row>
    <row r="826" spans="1:8" x14ac:dyDescent="0.35">
      <c r="A826" t="s">
        <v>906</v>
      </c>
      <c r="B826" t="s">
        <v>9</v>
      </c>
      <c r="C826" t="s">
        <v>22</v>
      </c>
      <c r="D826">
        <v>2462</v>
      </c>
      <c r="G826">
        <v>1987</v>
      </c>
      <c r="H826">
        <v>36</v>
      </c>
    </row>
    <row r="827" spans="1:8" x14ac:dyDescent="0.35">
      <c r="A827" t="s">
        <v>907</v>
      </c>
      <c r="B827" t="s">
        <v>9</v>
      </c>
      <c r="C827" t="s">
        <v>45</v>
      </c>
      <c r="D827">
        <v>2462</v>
      </c>
      <c r="E827">
        <v>2484</v>
      </c>
      <c r="F827">
        <v>2391</v>
      </c>
      <c r="G827">
        <v>1985</v>
      </c>
      <c r="H827">
        <v>38</v>
      </c>
    </row>
    <row r="828" spans="1:8" x14ac:dyDescent="0.35">
      <c r="A828" t="s">
        <v>908</v>
      </c>
      <c r="B828" t="s">
        <v>9</v>
      </c>
      <c r="C828" t="s">
        <v>10</v>
      </c>
      <c r="D828">
        <v>2462</v>
      </c>
      <c r="E828">
        <v>2379</v>
      </c>
      <c r="F828">
        <v>2455</v>
      </c>
      <c r="G828">
        <v>1993</v>
      </c>
      <c r="H828">
        <v>30</v>
      </c>
    </row>
    <row r="829" spans="1:8" x14ac:dyDescent="0.35">
      <c r="A829" t="s">
        <v>909</v>
      </c>
      <c r="B829" t="s">
        <v>9</v>
      </c>
      <c r="C829" t="s">
        <v>69</v>
      </c>
      <c r="D829">
        <v>2462</v>
      </c>
      <c r="E829">
        <v>2461</v>
      </c>
      <c r="G829">
        <v>1974</v>
      </c>
      <c r="H829">
        <v>49</v>
      </c>
    </row>
    <row r="830" spans="1:8" x14ac:dyDescent="0.35">
      <c r="A830" t="s">
        <v>910</v>
      </c>
      <c r="B830" t="s">
        <v>9</v>
      </c>
      <c r="C830" t="s">
        <v>12</v>
      </c>
      <c r="D830">
        <v>2461</v>
      </c>
      <c r="E830">
        <v>2474</v>
      </c>
      <c r="F830">
        <v>2434</v>
      </c>
      <c r="G830">
        <v>1988</v>
      </c>
      <c r="H830">
        <v>35</v>
      </c>
    </row>
    <row r="831" spans="1:8" x14ac:dyDescent="0.35">
      <c r="A831" t="s">
        <v>911</v>
      </c>
      <c r="B831" t="s">
        <v>9</v>
      </c>
      <c r="C831" t="s">
        <v>214</v>
      </c>
      <c r="D831">
        <v>2461</v>
      </c>
      <c r="E831">
        <v>2544</v>
      </c>
      <c r="F831">
        <v>2434</v>
      </c>
      <c r="G831">
        <v>1999</v>
      </c>
      <c r="H831">
        <v>24</v>
      </c>
    </row>
    <row r="832" spans="1:8" x14ac:dyDescent="0.35">
      <c r="A832" t="s">
        <v>912</v>
      </c>
      <c r="B832" t="s">
        <v>9</v>
      </c>
      <c r="C832" t="s">
        <v>368</v>
      </c>
      <c r="D832">
        <v>2461</v>
      </c>
      <c r="E832">
        <v>2509</v>
      </c>
      <c r="F832">
        <v>2429</v>
      </c>
      <c r="G832">
        <v>1989</v>
      </c>
      <c r="H832">
        <v>34</v>
      </c>
    </row>
    <row r="833" spans="1:8" x14ac:dyDescent="0.35">
      <c r="A833" t="s">
        <v>913</v>
      </c>
      <c r="B833" t="s">
        <v>9</v>
      </c>
      <c r="C833" t="s">
        <v>19</v>
      </c>
      <c r="D833">
        <v>2461</v>
      </c>
      <c r="E833">
        <v>2484</v>
      </c>
      <c r="F833">
        <v>2577</v>
      </c>
      <c r="G833">
        <v>1986</v>
      </c>
      <c r="H833">
        <v>37</v>
      </c>
    </row>
    <row r="834" spans="1:8" x14ac:dyDescent="0.35">
      <c r="A834" t="s">
        <v>914</v>
      </c>
      <c r="B834" t="s">
        <v>9</v>
      </c>
      <c r="C834" t="s">
        <v>597</v>
      </c>
      <c r="D834">
        <v>2460</v>
      </c>
      <c r="E834">
        <v>2399</v>
      </c>
      <c r="F834">
        <v>2433</v>
      </c>
      <c r="G834">
        <v>1963</v>
      </c>
      <c r="H834">
        <v>60</v>
      </c>
    </row>
    <row r="835" spans="1:8" x14ac:dyDescent="0.35">
      <c r="A835" t="s">
        <v>915</v>
      </c>
      <c r="B835" t="s">
        <v>9</v>
      </c>
      <c r="C835" t="s">
        <v>69</v>
      </c>
      <c r="D835">
        <v>2460</v>
      </c>
      <c r="E835">
        <v>2472</v>
      </c>
      <c r="F835">
        <v>2447</v>
      </c>
      <c r="G835">
        <v>1974</v>
      </c>
      <c r="H835">
        <v>49</v>
      </c>
    </row>
    <row r="836" spans="1:8" x14ac:dyDescent="0.35">
      <c r="A836" t="s">
        <v>916</v>
      </c>
      <c r="B836" t="s">
        <v>9</v>
      </c>
      <c r="C836" t="s">
        <v>114</v>
      </c>
      <c r="D836">
        <v>2460</v>
      </c>
      <c r="E836">
        <v>2342</v>
      </c>
      <c r="F836">
        <v>2412</v>
      </c>
      <c r="G836">
        <v>1974</v>
      </c>
      <c r="H836">
        <v>49</v>
      </c>
    </row>
    <row r="837" spans="1:8" x14ac:dyDescent="0.35">
      <c r="A837" t="s">
        <v>917</v>
      </c>
      <c r="B837" t="s">
        <v>9</v>
      </c>
      <c r="C837" t="s">
        <v>76</v>
      </c>
      <c r="D837">
        <v>2459</v>
      </c>
      <c r="E837">
        <v>2520</v>
      </c>
      <c r="F837">
        <v>2472</v>
      </c>
      <c r="G837">
        <v>1986</v>
      </c>
      <c r="H837">
        <v>37</v>
      </c>
    </row>
    <row r="838" spans="1:8" x14ac:dyDescent="0.35">
      <c r="A838" t="s">
        <v>918</v>
      </c>
      <c r="B838" t="s">
        <v>9</v>
      </c>
      <c r="C838" t="s">
        <v>25</v>
      </c>
      <c r="D838">
        <v>2459</v>
      </c>
      <c r="E838">
        <v>2413</v>
      </c>
      <c r="F838">
        <v>2478</v>
      </c>
      <c r="G838">
        <v>1993</v>
      </c>
      <c r="H838">
        <v>30</v>
      </c>
    </row>
    <row r="839" spans="1:8" x14ac:dyDescent="0.35">
      <c r="A839" t="s">
        <v>919</v>
      </c>
      <c r="B839" t="s">
        <v>9</v>
      </c>
      <c r="C839" t="s">
        <v>368</v>
      </c>
      <c r="D839">
        <v>2459</v>
      </c>
      <c r="E839">
        <v>2379</v>
      </c>
      <c r="F839">
        <v>2477</v>
      </c>
      <c r="G839">
        <v>1985</v>
      </c>
      <c r="H839">
        <v>38</v>
      </c>
    </row>
    <row r="840" spans="1:8" x14ac:dyDescent="0.35">
      <c r="A840" t="s">
        <v>920</v>
      </c>
      <c r="B840" t="s">
        <v>9</v>
      </c>
      <c r="C840" t="s">
        <v>12</v>
      </c>
      <c r="D840">
        <v>2459</v>
      </c>
      <c r="E840">
        <v>2465</v>
      </c>
      <c r="F840">
        <v>2408</v>
      </c>
      <c r="G840">
        <v>1993</v>
      </c>
      <c r="H840">
        <v>30</v>
      </c>
    </row>
    <row r="841" spans="1:8" x14ac:dyDescent="0.35">
      <c r="A841" t="s">
        <v>921</v>
      </c>
      <c r="B841" t="s">
        <v>9</v>
      </c>
      <c r="C841" t="s">
        <v>17</v>
      </c>
      <c r="D841">
        <v>2458</v>
      </c>
      <c r="E841">
        <v>2451</v>
      </c>
      <c r="F841">
        <v>2501</v>
      </c>
      <c r="G841">
        <v>1994</v>
      </c>
      <c r="H841">
        <v>29</v>
      </c>
    </row>
    <row r="842" spans="1:8" x14ac:dyDescent="0.35">
      <c r="A842" t="s">
        <v>922</v>
      </c>
      <c r="B842" t="s">
        <v>9</v>
      </c>
      <c r="C842" t="s">
        <v>65</v>
      </c>
      <c r="D842">
        <v>2458</v>
      </c>
      <c r="E842">
        <v>2363</v>
      </c>
      <c r="F842">
        <v>2363</v>
      </c>
      <c r="G842">
        <v>1972</v>
      </c>
      <c r="H842">
        <v>51</v>
      </c>
    </row>
    <row r="843" spans="1:8" x14ac:dyDescent="0.35">
      <c r="A843" t="s">
        <v>923</v>
      </c>
      <c r="B843" t="s">
        <v>9</v>
      </c>
      <c r="C843" t="s">
        <v>153</v>
      </c>
      <c r="D843">
        <v>2458</v>
      </c>
      <c r="E843">
        <v>2529</v>
      </c>
      <c r="F843">
        <v>2425</v>
      </c>
      <c r="G843">
        <v>1974</v>
      </c>
      <c r="H843">
        <v>49</v>
      </c>
    </row>
    <row r="844" spans="1:8" x14ac:dyDescent="0.35">
      <c r="A844" t="s">
        <v>924</v>
      </c>
      <c r="B844" t="s">
        <v>9</v>
      </c>
      <c r="C844" t="s">
        <v>49</v>
      </c>
      <c r="D844">
        <v>2457</v>
      </c>
      <c r="F844">
        <v>2455</v>
      </c>
      <c r="G844">
        <v>1961</v>
      </c>
      <c r="H844">
        <v>62</v>
      </c>
    </row>
    <row r="845" spans="1:8" x14ac:dyDescent="0.35">
      <c r="A845" t="s">
        <v>925</v>
      </c>
      <c r="B845" t="s">
        <v>9</v>
      </c>
      <c r="C845" t="s">
        <v>214</v>
      </c>
      <c r="D845">
        <v>2457</v>
      </c>
      <c r="G845">
        <v>1988</v>
      </c>
      <c r="H845">
        <v>35</v>
      </c>
    </row>
    <row r="846" spans="1:8" x14ac:dyDescent="0.35">
      <c r="A846" t="s">
        <v>926</v>
      </c>
      <c r="B846" t="s">
        <v>9</v>
      </c>
      <c r="C846" t="s">
        <v>114</v>
      </c>
      <c r="D846">
        <v>2457</v>
      </c>
      <c r="E846">
        <v>2345</v>
      </c>
      <c r="F846">
        <v>2389</v>
      </c>
      <c r="G846">
        <v>1964</v>
      </c>
      <c r="H846">
        <v>59</v>
      </c>
    </row>
    <row r="847" spans="1:8" x14ac:dyDescent="0.35">
      <c r="A847" t="s">
        <v>927</v>
      </c>
      <c r="B847" t="s">
        <v>9</v>
      </c>
      <c r="C847" t="s">
        <v>25</v>
      </c>
      <c r="D847">
        <v>2456</v>
      </c>
      <c r="E847">
        <v>2445</v>
      </c>
      <c r="F847">
        <v>2398</v>
      </c>
      <c r="G847">
        <v>1992</v>
      </c>
      <c r="H847">
        <v>31</v>
      </c>
    </row>
    <row r="848" spans="1:8" x14ac:dyDescent="0.35">
      <c r="A848" t="s">
        <v>928</v>
      </c>
      <c r="B848" t="s">
        <v>9</v>
      </c>
      <c r="C848" t="s">
        <v>36</v>
      </c>
      <c r="D848">
        <v>2456</v>
      </c>
      <c r="E848">
        <v>2345</v>
      </c>
      <c r="F848">
        <v>2382</v>
      </c>
      <c r="G848">
        <v>1990</v>
      </c>
      <c r="H848">
        <v>33</v>
      </c>
    </row>
    <row r="849" spans="1:8" x14ac:dyDescent="0.35">
      <c r="A849" t="s">
        <v>929</v>
      </c>
      <c r="B849" t="s">
        <v>9</v>
      </c>
      <c r="C849" t="s">
        <v>49</v>
      </c>
      <c r="D849">
        <v>2456</v>
      </c>
      <c r="F849">
        <v>2557</v>
      </c>
      <c r="G849">
        <v>1958</v>
      </c>
      <c r="H849">
        <v>65</v>
      </c>
    </row>
    <row r="850" spans="1:8" x14ac:dyDescent="0.35">
      <c r="A850" t="s">
        <v>930</v>
      </c>
      <c r="B850" t="s">
        <v>9</v>
      </c>
      <c r="C850" t="s">
        <v>19</v>
      </c>
      <c r="D850">
        <v>2456</v>
      </c>
      <c r="E850">
        <v>2454</v>
      </c>
      <c r="F850">
        <v>2387</v>
      </c>
      <c r="G850">
        <v>1987</v>
      </c>
      <c r="H850">
        <v>36</v>
      </c>
    </row>
    <row r="851" spans="1:8" x14ac:dyDescent="0.35">
      <c r="A851" t="s">
        <v>931</v>
      </c>
      <c r="B851" t="s">
        <v>9</v>
      </c>
      <c r="C851" t="s">
        <v>19</v>
      </c>
      <c r="D851">
        <v>2456</v>
      </c>
      <c r="E851">
        <v>2505</v>
      </c>
      <c r="F851">
        <v>2340</v>
      </c>
      <c r="G851">
        <v>1974</v>
      </c>
      <c r="H851">
        <v>49</v>
      </c>
    </row>
    <row r="852" spans="1:8" x14ac:dyDescent="0.35">
      <c r="A852" t="s">
        <v>932</v>
      </c>
      <c r="B852" t="s">
        <v>9</v>
      </c>
      <c r="C852" t="s">
        <v>933</v>
      </c>
      <c r="D852">
        <v>2455</v>
      </c>
      <c r="E852">
        <v>2419</v>
      </c>
      <c r="F852">
        <v>2544</v>
      </c>
      <c r="G852">
        <v>1966</v>
      </c>
      <c r="H852">
        <v>57</v>
      </c>
    </row>
    <row r="853" spans="1:8" x14ac:dyDescent="0.35">
      <c r="A853" t="s">
        <v>934</v>
      </c>
      <c r="B853" t="s">
        <v>9</v>
      </c>
      <c r="C853" t="s">
        <v>266</v>
      </c>
      <c r="D853">
        <v>2455</v>
      </c>
      <c r="E853">
        <v>2466</v>
      </c>
      <c r="G853">
        <v>1956</v>
      </c>
      <c r="H853">
        <v>67</v>
      </c>
    </row>
    <row r="854" spans="1:8" x14ac:dyDescent="0.35">
      <c r="A854" t="s">
        <v>935</v>
      </c>
      <c r="B854" t="s">
        <v>9</v>
      </c>
      <c r="C854" t="s">
        <v>65</v>
      </c>
      <c r="D854">
        <v>2455</v>
      </c>
      <c r="E854">
        <v>2473</v>
      </c>
      <c r="F854">
        <v>2381</v>
      </c>
      <c r="G854">
        <v>1968</v>
      </c>
      <c r="H854">
        <v>55</v>
      </c>
    </row>
    <row r="855" spans="1:8" x14ac:dyDescent="0.35">
      <c r="A855" t="s">
        <v>936</v>
      </c>
      <c r="B855" t="s">
        <v>9</v>
      </c>
      <c r="C855" t="s">
        <v>49</v>
      </c>
      <c r="D855">
        <v>2455</v>
      </c>
      <c r="E855">
        <v>2536</v>
      </c>
      <c r="F855">
        <v>2483</v>
      </c>
      <c r="G855">
        <v>1961</v>
      </c>
      <c r="H855">
        <v>62</v>
      </c>
    </row>
    <row r="856" spans="1:8" x14ac:dyDescent="0.35">
      <c r="A856" t="s">
        <v>937</v>
      </c>
      <c r="B856" t="s">
        <v>9</v>
      </c>
      <c r="C856" t="s">
        <v>564</v>
      </c>
      <c r="D856">
        <v>2455</v>
      </c>
      <c r="E856">
        <v>2442</v>
      </c>
      <c r="F856">
        <v>2386</v>
      </c>
      <c r="G856">
        <v>1987</v>
      </c>
      <c r="H856">
        <v>36</v>
      </c>
    </row>
    <row r="857" spans="1:8" x14ac:dyDescent="0.35">
      <c r="A857" t="s">
        <v>938</v>
      </c>
      <c r="B857" t="s">
        <v>9</v>
      </c>
      <c r="C857" t="s">
        <v>313</v>
      </c>
      <c r="D857">
        <v>2455</v>
      </c>
      <c r="E857">
        <v>2478</v>
      </c>
      <c r="F857">
        <v>2556</v>
      </c>
      <c r="G857">
        <v>1957</v>
      </c>
      <c r="H857">
        <v>66</v>
      </c>
    </row>
    <row r="858" spans="1:8" x14ac:dyDescent="0.35">
      <c r="A858" t="s">
        <v>939</v>
      </c>
      <c r="B858" t="s">
        <v>9</v>
      </c>
      <c r="C858" t="s">
        <v>98</v>
      </c>
      <c r="D858">
        <v>2455</v>
      </c>
      <c r="E858">
        <v>2463</v>
      </c>
      <c r="F858">
        <v>2527</v>
      </c>
      <c r="G858">
        <v>1961</v>
      </c>
      <c r="H858">
        <v>62</v>
      </c>
    </row>
    <row r="859" spans="1:8" x14ac:dyDescent="0.35">
      <c r="A859" t="s">
        <v>940</v>
      </c>
      <c r="B859" t="s">
        <v>9</v>
      </c>
      <c r="C859" t="s">
        <v>19</v>
      </c>
      <c r="D859">
        <v>2454</v>
      </c>
      <c r="E859">
        <v>2458</v>
      </c>
      <c r="F859">
        <v>2474</v>
      </c>
      <c r="G859">
        <v>1989</v>
      </c>
      <c r="H859">
        <v>34</v>
      </c>
    </row>
    <row r="860" spans="1:8" x14ac:dyDescent="0.35">
      <c r="A860" t="s">
        <v>941</v>
      </c>
      <c r="B860" t="s">
        <v>9</v>
      </c>
      <c r="C860" t="s">
        <v>25</v>
      </c>
      <c r="D860">
        <v>2454</v>
      </c>
      <c r="E860">
        <v>2470</v>
      </c>
      <c r="F860">
        <v>2402</v>
      </c>
      <c r="G860">
        <v>1990</v>
      </c>
      <c r="H860">
        <v>33</v>
      </c>
    </row>
    <row r="861" spans="1:8" x14ac:dyDescent="0.35">
      <c r="A861" t="s">
        <v>942</v>
      </c>
      <c r="B861" t="s">
        <v>9</v>
      </c>
      <c r="C861" t="s">
        <v>12</v>
      </c>
      <c r="D861">
        <v>2454</v>
      </c>
      <c r="F861">
        <v>2376</v>
      </c>
      <c r="G861">
        <v>2000</v>
      </c>
      <c r="H861">
        <v>23</v>
      </c>
    </row>
    <row r="862" spans="1:8" x14ac:dyDescent="0.35">
      <c r="A862" t="s">
        <v>943</v>
      </c>
      <c r="B862" t="s">
        <v>9</v>
      </c>
      <c r="C862" t="s">
        <v>25</v>
      </c>
      <c r="D862">
        <v>2454</v>
      </c>
      <c r="E862">
        <v>2392</v>
      </c>
      <c r="F862">
        <v>2392</v>
      </c>
      <c r="G862">
        <v>2002</v>
      </c>
      <c r="H862">
        <v>21</v>
      </c>
    </row>
    <row r="863" spans="1:8" x14ac:dyDescent="0.35">
      <c r="A863" t="s">
        <v>944</v>
      </c>
      <c r="B863" t="s">
        <v>9</v>
      </c>
      <c r="C863" t="s">
        <v>49</v>
      </c>
      <c r="D863">
        <v>2454</v>
      </c>
      <c r="E863">
        <v>2533</v>
      </c>
      <c r="F863">
        <v>2550</v>
      </c>
      <c r="G863">
        <v>1976</v>
      </c>
      <c r="H863">
        <v>47</v>
      </c>
    </row>
    <row r="864" spans="1:8" x14ac:dyDescent="0.35">
      <c r="A864" t="s">
        <v>945</v>
      </c>
      <c r="B864" t="s">
        <v>9</v>
      </c>
      <c r="C864" t="s">
        <v>362</v>
      </c>
      <c r="D864">
        <v>2453</v>
      </c>
      <c r="E864">
        <v>2493</v>
      </c>
      <c r="F864">
        <v>2475</v>
      </c>
      <c r="G864">
        <v>1983</v>
      </c>
      <c r="H864">
        <v>40</v>
      </c>
    </row>
    <row r="865" spans="1:8" x14ac:dyDescent="0.35">
      <c r="A865" t="s">
        <v>946</v>
      </c>
      <c r="B865" t="s">
        <v>9</v>
      </c>
      <c r="C865" t="s">
        <v>69</v>
      </c>
      <c r="D865">
        <v>2453</v>
      </c>
      <c r="E865">
        <v>2380</v>
      </c>
      <c r="F865">
        <v>2349</v>
      </c>
      <c r="G865">
        <v>1979</v>
      </c>
      <c r="H865">
        <v>44</v>
      </c>
    </row>
    <row r="866" spans="1:8" x14ac:dyDescent="0.35">
      <c r="A866" t="s">
        <v>947</v>
      </c>
      <c r="B866" t="s">
        <v>9</v>
      </c>
      <c r="C866" t="s">
        <v>49</v>
      </c>
      <c r="D866">
        <v>2453</v>
      </c>
      <c r="F866">
        <v>2466</v>
      </c>
      <c r="G866">
        <v>1975</v>
      </c>
      <c r="H866">
        <v>48</v>
      </c>
    </row>
    <row r="867" spans="1:8" x14ac:dyDescent="0.35">
      <c r="A867" t="s">
        <v>948</v>
      </c>
      <c r="B867" t="s">
        <v>9</v>
      </c>
      <c r="C867" t="s">
        <v>74</v>
      </c>
      <c r="D867">
        <v>2452</v>
      </c>
      <c r="E867">
        <v>2471</v>
      </c>
      <c r="F867">
        <v>2453</v>
      </c>
      <c r="G867">
        <v>1968</v>
      </c>
      <c r="H867">
        <v>55</v>
      </c>
    </row>
    <row r="868" spans="1:8" x14ac:dyDescent="0.35">
      <c r="A868" t="s">
        <v>949</v>
      </c>
      <c r="B868" t="s">
        <v>9</v>
      </c>
      <c r="C868" t="s">
        <v>19</v>
      </c>
      <c r="D868">
        <v>2452</v>
      </c>
      <c r="E868">
        <v>2403</v>
      </c>
      <c r="F868">
        <v>2441</v>
      </c>
      <c r="G868">
        <v>1982</v>
      </c>
      <c r="H868">
        <v>41</v>
      </c>
    </row>
    <row r="869" spans="1:8" x14ac:dyDescent="0.35">
      <c r="A869" t="s">
        <v>950</v>
      </c>
      <c r="B869" t="s">
        <v>9</v>
      </c>
      <c r="C869" t="s">
        <v>49</v>
      </c>
      <c r="D869">
        <v>2452</v>
      </c>
      <c r="E869">
        <v>2509</v>
      </c>
      <c r="F869">
        <v>2453</v>
      </c>
      <c r="G869">
        <v>1968</v>
      </c>
      <c r="H869">
        <v>55</v>
      </c>
    </row>
    <row r="870" spans="1:8" x14ac:dyDescent="0.35">
      <c r="A870" t="s">
        <v>951</v>
      </c>
      <c r="B870" t="s">
        <v>9</v>
      </c>
      <c r="C870" t="s">
        <v>61</v>
      </c>
      <c r="D870">
        <v>2452</v>
      </c>
      <c r="E870">
        <v>2381</v>
      </c>
      <c r="F870">
        <v>2409</v>
      </c>
      <c r="G870">
        <v>1978</v>
      </c>
      <c r="H870">
        <v>45</v>
      </c>
    </row>
    <row r="871" spans="1:8" x14ac:dyDescent="0.35">
      <c r="A871" t="s">
        <v>952</v>
      </c>
      <c r="B871" t="s">
        <v>9</v>
      </c>
      <c r="C871" t="s">
        <v>98</v>
      </c>
      <c r="D871">
        <v>2452</v>
      </c>
      <c r="E871">
        <v>2520</v>
      </c>
      <c r="F871">
        <v>2461</v>
      </c>
      <c r="G871">
        <v>1974</v>
      </c>
      <c r="H871">
        <v>49</v>
      </c>
    </row>
    <row r="872" spans="1:8" x14ac:dyDescent="0.35">
      <c r="A872" t="s">
        <v>953</v>
      </c>
      <c r="B872" t="s">
        <v>9</v>
      </c>
      <c r="C872" t="s">
        <v>49</v>
      </c>
      <c r="D872">
        <v>2451</v>
      </c>
      <c r="G872">
        <v>1953</v>
      </c>
      <c r="H872">
        <v>70</v>
      </c>
    </row>
    <row r="873" spans="1:8" x14ac:dyDescent="0.35">
      <c r="A873" t="s">
        <v>954</v>
      </c>
      <c r="B873" t="s">
        <v>9</v>
      </c>
      <c r="C873" t="s">
        <v>101</v>
      </c>
      <c r="D873">
        <v>2451</v>
      </c>
      <c r="E873">
        <v>2489</v>
      </c>
      <c r="F873">
        <v>2486</v>
      </c>
      <c r="G873">
        <v>1973</v>
      </c>
      <c r="H873">
        <v>50</v>
      </c>
    </row>
    <row r="874" spans="1:8" x14ac:dyDescent="0.35">
      <c r="A874" t="s">
        <v>955</v>
      </c>
      <c r="B874" t="s">
        <v>9</v>
      </c>
      <c r="C874" t="s">
        <v>55</v>
      </c>
      <c r="D874">
        <v>2451</v>
      </c>
      <c r="E874">
        <v>2415</v>
      </c>
      <c r="G874">
        <v>1967</v>
      </c>
      <c r="H874">
        <v>56</v>
      </c>
    </row>
    <row r="875" spans="1:8" x14ac:dyDescent="0.35">
      <c r="A875" t="s">
        <v>956</v>
      </c>
      <c r="B875" t="s">
        <v>9</v>
      </c>
      <c r="C875" t="s">
        <v>61</v>
      </c>
      <c r="D875">
        <v>2451</v>
      </c>
      <c r="E875">
        <v>2495</v>
      </c>
      <c r="F875">
        <v>2492</v>
      </c>
      <c r="G875">
        <v>1990</v>
      </c>
      <c r="H875">
        <v>33</v>
      </c>
    </row>
    <row r="876" spans="1:8" x14ac:dyDescent="0.35">
      <c r="A876" t="s">
        <v>957</v>
      </c>
      <c r="B876" t="s">
        <v>9</v>
      </c>
      <c r="C876" t="s">
        <v>19</v>
      </c>
      <c r="D876">
        <v>2451</v>
      </c>
      <c r="E876">
        <v>2502</v>
      </c>
      <c r="F876">
        <v>2409</v>
      </c>
      <c r="G876">
        <v>1988</v>
      </c>
      <c r="H876">
        <v>35</v>
      </c>
    </row>
    <row r="877" spans="1:8" x14ac:dyDescent="0.35">
      <c r="A877" t="s">
        <v>958</v>
      </c>
      <c r="B877" t="s">
        <v>9</v>
      </c>
      <c r="C877" t="s">
        <v>557</v>
      </c>
      <c r="D877">
        <v>2451</v>
      </c>
      <c r="E877">
        <v>2454</v>
      </c>
      <c r="F877">
        <v>2447</v>
      </c>
      <c r="G877">
        <v>1990</v>
      </c>
      <c r="H877">
        <v>33</v>
      </c>
    </row>
    <row r="878" spans="1:8" x14ac:dyDescent="0.35">
      <c r="A878" t="s">
        <v>959</v>
      </c>
      <c r="B878" t="s">
        <v>9</v>
      </c>
      <c r="C878" t="s">
        <v>61</v>
      </c>
      <c r="D878">
        <v>2451</v>
      </c>
      <c r="G878">
        <v>1984</v>
      </c>
      <c r="H878">
        <v>39</v>
      </c>
    </row>
    <row r="879" spans="1:8" x14ac:dyDescent="0.35">
      <c r="A879" t="s">
        <v>960</v>
      </c>
      <c r="B879" t="s">
        <v>9</v>
      </c>
      <c r="C879" t="s">
        <v>259</v>
      </c>
      <c r="D879">
        <v>2450</v>
      </c>
      <c r="E879">
        <v>2422</v>
      </c>
      <c r="F879">
        <v>2450</v>
      </c>
      <c r="G879">
        <v>1988</v>
      </c>
      <c r="H879">
        <v>35</v>
      </c>
    </row>
    <row r="880" spans="1:8" x14ac:dyDescent="0.35">
      <c r="A880" t="s">
        <v>961</v>
      </c>
      <c r="B880" t="s">
        <v>9</v>
      </c>
      <c r="C880" t="s">
        <v>259</v>
      </c>
      <c r="D880">
        <v>2450</v>
      </c>
      <c r="E880">
        <v>2418</v>
      </c>
      <c r="F880">
        <v>2414</v>
      </c>
      <c r="G880">
        <v>1991</v>
      </c>
      <c r="H880">
        <v>32</v>
      </c>
    </row>
    <row r="881" spans="1:8" x14ac:dyDescent="0.35">
      <c r="A881" t="s">
        <v>962</v>
      </c>
      <c r="B881" t="s">
        <v>9</v>
      </c>
      <c r="C881" t="s">
        <v>76</v>
      </c>
      <c r="D881">
        <v>2450</v>
      </c>
      <c r="E881">
        <v>2391</v>
      </c>
      <c r="F881">
        <v>2461</v>
      </c>
      <c r="G881">
        <v>1982</v>
      </c>
      <c r="H881">
        <v>41</v>
      </c>
    </row>
    <row r="882" spans="1:8" x14ac:dyDescent="0.35">
      <c r="A882" t="s">
        <v>963</v>
      </c>
      <c r="B882" t="s">
        <v>9</v>
      </c>
      <c r="C882" t="s">
        <v>536</v>
      </c>
      <c r="D882">
        <v>2450</v>
      </c>
      <c r="E882">
        <v>2414</v>
      </c>
      <c r="F882">
        <v>2404</v>
      </c>
      <c r="G882">
        <v>1977</v>
      </c>
      <c r="H882">
        <v>46</v>
      </c>
    </row>
    <row r="883" spans="1:8" x14ac:dyDescent="0.35">
      <c r="A883" t="s">
        <v>964</v>
      </c>
      <c r="B883" t="s">
        <v>9</v>
      </c>
      <c r="C883" t="s">
        <v>564</v>
      </c>
      <c r="D883">
        <v>2450</v>
      </c>
      <c r="E883">
        <v>2404</v>
      </c>
      <c r="F883">
        <v>2519</v>
      </c>
      <c r="G883">
        <v>1988</v>
      </c>
      <c r="H883">
        <v>35</v>
      </c>
    </row>
    <row r="884" spans="1:8" x14ac:dyDescent="0.35">
      <c r="A884" t="s">
        <v>965</v>
      </c>
      <c r="B884" t="s">
        <v>9</v>
      </c>
      <c r="C884" t="s">
        <v>14</v>
      </c>
      <c r="D884">
        <v>2450</v>
      </c>
      <c r="E884">
        <v>2426</v>
      </c>
      <c r="F884">
        <v>2407</v>
      </c>
      <c r="G884">
        <v>1985</v>
      </c>
      <c r="H884">
        <v>38</v>
      </c>
    </row>
    <row r="885" spans="1:8" x14ac:dyDescent="0.35">
      <c r="A885" t="s">
        <v>966</v>
      </c>
      <c r="B885" t="s">
        <v>9</v>
      </c>
      <c r="C885" t="s">
        <v>17</v>
      </c>
      <c r="D885">
        <v>2450</v>
      </c>
      <c r="E885">
        <v>2459</v>
      </c>
      <c r="F885">
        <v>2436</v>
      </c>
      <c r="G885">
        <v>1979</v>
      </c>
      <c r="H885">
        <v>44</v>
      </c>
    </row>
    <row r="886" spans="1:8" x14ac:dyDescent="0.35">
      <c r="A886" t="s">
        <v>967</v>
      </c>
      <c r="B886" t="s">
        <v>9</v>
      </c>
      <c r="C886" t="s">
        <v>597</v>
      </c>
      <c r="D886">
        <v>2449</v>
      </c>
      <c r="E886">
        <v>2314</v>
      </c>
      <c r="F886">
        <v>2369</v>
      </c>
      <c r="G886">
        <v>1988</v>
      </c>
      <c r="H886">
        <v>35</v>
      </c>
    </row>
    <row r="887" spans="1:8" x14ac:dyDescent="0.35">
      <c r="A887" t="s">
        <v>968</v>
      </c>
      <c r="B887" t="s">
        <v>9</v>
      </c>
      <c r="C887" t="s">
        <v>158</v>
      </c>
      <c r="D887">
        <v>2449</v>
      </c>
      <c r="E887">
        <v>2384</v>
      </c>
      <c r="F887">
        <v>2372</v>
      </c>
      <c r="G887">
        <v>1986</v>
      </c>
      <c r="H887">
        <v>37</v>
      </c>
    </row>
    <row r="888" spans="1:8" x14ac:dyDescent="0.35">
      <c r="A888" t="s">
        <v>969</v>
      </c>
      <c r="B888" t="s">
        <v>9</v>
      </c>
      <c r="C888" t="s">
        <v>536</v>
      </c>
      <c r="D888">
        <v>2449</v>
      </c>
      <c r="E888">
        <v>2421</v>
      </c>
      <c r="F888">
        <v>2406</v>
      </c>
      <c r="G888">
        <v>1986</v>
      </c>
      <c r="H888">
        <v>37</v>
      </c>
    </row>
    <row r="889" spans="1:8" x14ac:dyDescent="0.35">
      <c r="A889" t="s">
        <v>970</v>
      </c>
      <c r="B889" t="s">
        <v>9</v>
      </c>
      <c r="C889" t="s">
        <v>27</v>
      </c>
      <c r="D889">
        <v>2449</v>
      </c>
      <c r="E889">
        <v>2419</v>
      </c>
      <c r="F889">
        <v>2385</v>
      </c>
      <c r="G889">
        <v>1965</v>
      </c>
      <c r="H889">
        <v>58</v>
      </c>
    </row>
    <row r="890" spans="1:8" x14ac:dyDescent="0.35">
      <c r="A890" t="s">
        <v>971</v>
      </c>
      <c r="B890" t="s">
        <v>9</v>
      </c>
      <c r="C890" t="s">
        <v>98</v>
      </c>
      <c r="D890">
        <v>2448</v>
      </c>
      <c r="E890">
        <v>2634</v>
      </c>
      <c r="F890">
        <v>2534</v>
      </c>
      <c r="G890">
        <v>1983</v>
      </c>
      <c r="H890">
        <v>40</v>
      </c>
    </row>
    <row r="891" spans="1:8" x14ac:dyDescent="0.35">
      <c r="A891" t="s">
        <v>972</v>
      </c>
      <c r="B891" t="s">
        <v>9</v>
      </c>
      <c r="C891" t="s">
        <v>22</v>
      </c>
      <c r="D891">
        <v>2448</v>
      </c>
      <c r="F891">
        <v>2424</v>
      </c>
      <c r="G891">
        <v>1984</v>
      </c>
      <c r="H891">
        <v>39</v>
      </c>
    </row>
    <row r="892" spans="1:8" x14ac:dyDescent="0.35">
      <c r="A892" t="s">
        <v>973</v>
      </c>
      <c r="B892" t="s">
        <v>9</v>
      </c>
      <c r="C892" t="s">
        <v>501</v>
      </c>
      <c r="D892">
        <v>2448</v>
      </c>
      <c r="E892">
        <v>2500</v>
      </c>
      <c r="F892">
        <v>2429</v>
      </c>
      <c r="G892">
        <v>1975</v>
      </c>
      <c r="H892">
        <v>48</v>
      </c>
    </row>
    <row r="893" spans="1:8" x14ac:dyDescent="0.35">
      <c r="A893" t="s">
        <v>974</v>
      </c>
      <c r="B893" t="s">
        <v>9</v>
      </c>
      <c r="C893" t="s">
        <v>49</v>
      </c>
      <c r="D893">
        <v>2448</v>
      </c>
      <c r="F893">
        <v>2460</v>
      </c>
      <c r="G893">
        <v>1985</v>
      </c>
      <c r="H893">
        <v>38</v>
      </c>
    </row>
    <row r="894" spans="1:8" x14ac:dyDescent="0.35">
      <c r="A894" t="s">
        <v>975</v>
      </c>
      <c r="B894" t="s">
        <v>9</v>
      </c>
      <c r="C894" t="s">
        <v>101</v>
      </c>
      <c r="D894">
        <v>2447</v>
      </c>
      <c r="E894">
        <v>2435</v>
      </c>
      <c r="F894">
        <v>2421</v>
      </c>
      <c r="G894">
        <v>1990</v>
      </c>
      <c r="H894">
        <v>33</v>
      </c>
    </row>
    <row r="895" spans="1:8" x14ac:dyDescent="0.35">
      <c r="A895" t="s">
        <v>976</v>
      </c>
      <c r="B895" t="s">
        <v>9</v>
      </c>
      <c r="C895" t="s">
        <v>405</v>
      </c>
      <c r="D895">
        <v>2447</v>
      </c>
      <c r="E895">
        <v>2511</v>
      </c>
      <c r="F895">
        <v>2494</v>
      </c>
      <c r="G895">
        <v>1972</v>
      </c>
      <c r="H895">
        <v>51</v>
      </c>
    </row>
    <row r="896" spans="1:8" x14ac:dyDescent="0.35">
      <c r="A896" t="s">
        <v>977</v>
      </c>
      <c r="B896" t="s">
        <v>9</v>
      </c>
      <c r="C896" t="s">
        <v>27</v>
      </c>
      <c r="D896">
        <v>2447</v>
      </c>
      <c r="E896">
        <v>2349</v>
      </c>
      <c r="F896">
        <v>2389</v>
      </c>
      <c r="G896">
        <v>1969</v>
      </c>
      <c r="H896">
        <v>54</v>
      </c>
    </row>
    <row r="897" spans="1:8" x14ac:dyDescent="0.35">
      <c r="A897" t="s">
        <v>978</v>
      </c>
      <c r="B897" t="s">
        <v>9</v>
      </c>
      <c r="C897" t="s">
        <v>118</v>
      </c>
      <c r="D897">
        <v>2446</v>
      </c>
      <c r="E897">
        <v>2393</v>
      </c>
      <c r="F897">
        <v>2450</v>
      </c>
      <c r="G897">
        <v>1947</v>
      </c>
      <c r="H897">
        <v>76</v>
      </c>
    </row>
    <row r="898" spans="1:8" x14ac:dyDescent="0.35">
      <c r="A898" t="s">
        <v>979</v>
      </c>
      <c r="B898" t="s">
        <v>9</v>
      </c>
      <c r="C898" t="s">
        <v>49</v>
      </c>
      <c r="D898">
        <v>2446</v>
      </c>
      <c r="E898">
        <v>2441</v>
      </c>
      <c r="F898">
        <v>2503</v>
      </c>
      <c r="G898">
        <v>1974</v>
      </c>
      <c r="H898">
        <v>49</v>
      </c>
    </row>
    <row r="899" spans="1:8" x14ac:dyDescent="0.35">
      <c r="A899" t="s">
        <v>980</v>
      </c>
      <c r="B899" t="s">
        <v>9</v>
      </c>
      <c r="C899" t="s">
        <v>114</v>
      </c>
      <c r="D899">
        <v>2445</v>
      </c>
      <c r="E899">
        <v>2535</v>
      </c>
      <c r="F899">
        <v>2537</v>
      </c>
      <c r="G899">
        <v>1993</v>
      </c>
      <c r="H899">
        <v>30</v>
      </c>
    </row>
    <row r="900" spans="1:8" x14ac:dyDescent="0.35">
      <c r="A900" t="s">
        <v>981</v>
      </c>
      <c r="B900" t="s">
        <v>9</v>
      </c>
      <c r="C900" t="s">
        <v>55</v>
      </c>
      <c r="D900">
        <v>2445</v>
      </c>
      <c r="E900">
        <v>2463</v>
      </c>
      <c r="F900">
        <v>2503</v>
      </c>
      <c r="G900">
        <v>1976</v>
      </c>
      <c r="H900">
        <v>47</v>
      </c>
    </row>
    <row r="901" spans="1:8" x14ac:dyDescent="0.35">
      <c r="A901" t="s">
        <v>982</v>
      </c>
      <c r="B901" t="s">
        <v>9</v>
      </c>
      <c r="C901" t="s">
        <v>49</v>
      </c>
      <c r="D901">
        <v>2445</v>
      </c>
      <c r="E901">
        <v>2453</v>
      </c>
      <c r="F901">
        <v>2444</v>
      </c>
      <c r="G901">
        <v>1974</v>
      </c>
      <c r="H901">
        <v>49</v>
      </c>
    </row>
    <row r="902" spans="1:8" x14ac:dyDescent="0.35">
      <c r="A902" t="s">
        <v>983</v>
      </c>
      <c r="B902" t="s">
        <v>9</v>
      </c>
      <c r="C902" t="s">
        <v>49</v>
      </c>
      <c r="D902">
        <v>2445</v>
      </c>
      <c r="F902">
        <v>2400</v>
      </c>
      <c r="G902">
        <v>1973</v>
      </c>
      <c r="H902">
        <v>50</v>
      </c>
    </row>
    <row r="903" spans="1:8" x14ac:dyDescent="0.35">
      <c r="A903" t="s">
        <v>984</v>
      </c>
      <c r="B903" t="s">
        <v>9</v>
      </c>
      <c r="C903" t="s">
        <v>12</v>
      </c>
      <c r="D903">
        <v>2445</v>
      </c>
      <c r="E903">
        <v>2468</v>
      </c>
      <c r="G903">
        <v>1957</v>
      </c>
      <c r="H903">
        <v>66</v>
      </c>
    </row>
    <row r="904" spans="1:8" x14ac:dyDescent="0.35">
      <c r="A904" t="s">
        <v>985</v>
      </c>
      <c r="B904" t="s">
        <v>9</v>
      </c>
      <c r="C904" t="s">
        <v>101</v>
      </c>
      <c r="D904">
        <v>2445</v>
      </c>
      <c r="E904">
        <v>2391</v>
      </c>
      <c r="G904">
        <v>1958</v>
      </c>
      <c r="H904">
        <v>65</v>
      </c>
    </row>
    <row r="905" spans="1:8" x14ac:dyDescent="0.35">
      <c r="A905" t="s">
        <v>986</v>
      </c>
      <c r="B905" t="s">
        <v>9</v>
      </c>
      <c r="C905" t="s">
        <v>61</v>
      </c>
      <c r="D905">
        <v>2445</v>
      </c>
      <c r="E905">
        <v>2518</v>
      </c>
      <c r="F905">
        <v>2505</v>
      </c>
      <c r="G905">
        <v>1994</v>
      </c>
      <c r="H905">
        <v>29</v>
      </c>
    </row>
    <row r="906" spans="1:8" x14ac:dyDescent="0.35">
      <c r="A906" t="s">
        <v>987</v>
      </c>
      <c r="B906" t="s">
        <v>9</v>
      </c>
      <c r="C906" t="s">
        <v>69</v>
      </c>
      <c r="D906">
        <v>2444</v>
      </c>
      <c r="F906">
        <v>2494</v>
      </c>
      <c r="G906">
        <v>1965</v>
      </c>
      <c r="H906">
        <v>58</v>
      </c>
    </row>
    <row r="907" spans="1:8" x14ac:dyDescent="0.35">
      <c r="A907" t="s">
        <v>988</v>
      </c>
      <c r="B907" t="s">
        <v>9</v>
      </c>
      <c r="C907" t="s">
        <v>96</v>
      </c>
      <c r="D907">
        <v>2444</v>
      </c>
      <c r="E907">
        <v>2516</v>
      </c>
      <c r="G907">
        <v>1959</v>
      </c>
      <c r="H907">
        <v>64</v>
      </c>
    </row>
    <row r="908" spans="1:8" x14ac:dyDescent="0.35">
      <c r="A908" t="s">
        <v>989</v>
      </c>
      <c r="B908" t="s">
        <v>9</v>
      </c>
      <c r="C908" t="s">
        <v>165</v>
      </c>
      <c r="D908">
        <v>2444</v>
      </c>
      <c r="E908">
        <v>2398</v>
      </c>
      <c r="F908">
        <v>2398</v>
      </c>
      <c r="G908">
        <v>1992</v>
      </c>
      <c r="H908">
        <v>31</v>
      </c>
    </row>
    <row r="909" spans="1:8" x14ac:dyDescent="0.35">
      <c r="A909" t="s">
        <v>990</v>
      </c>
      <c r="B909" t="s">
        <v>9</v>
      </c>
      <c r="C909" t="s">
        <v>19</v>
      </c>
      <c r="D909">
        <v>2444</v>
      </c>
      <c r="E909">
        <v>2324</v>
      </c>
      <c r="F909">
        <v>2317</v>
      </c>
      <c r="G909">
        <v>1972</v>
      </c>
      <c r="H909">
        <v>51</v>
      </c>
    </row>
    <row r="910" spans="1:8" x14ac:dyDescent="0.35">
      <c r="A910" t="s">
        <v>991</v>
      </c>
      <c r="B910" t="s">
        <v>9</v>
      </c>
      <c r="C910" t="s">
        <v>49</v>
      </c>
      <c r="D910">
        <v>2444</v>
      </c>
      <c r="G910">
        <v>1982</v>
      </c>
      <c r="H910">
        <v>41</v>
      </c>
    </row>
    <row r="911" spans="1:8" x14ac:dyDescent="0.35">
      <c r="A911" t="s">
        <v>992</v>
      </c>
      <c r="B911" t="s">
        <v>9</v>
      </c>
      <c r="C911" t="s">
        <v>114</v>
      </c>
      <c r="D911">
        <v>2444</v>
      </c>
      <c r="E911">
        <v>2378</v>
      </c>
      <c r="F911">
        <v>2331</v>
      </c>
      <c r="G911">
        <v>1965</v>
      </c>
      <c r="H911">
        <v>58</v>
      </c>
    </row>
    <row r="912" spans="1:8" x14ac:dyDescent="0.35">
      <c r="A912" t="s">
        <v>993</v>
      </c>
      <c r="B912" t="s">
        <v>9</v>
      </c>
      <c r="C912" t="s">
        <v>49</v>
      </c>
      <c r="D912">
        <v>2443</v>
      </c>
      <c r="E912">
        <v>2470</v>
      </c>
      <c r="F912">
        <v>2462</v>
      </c>
      <c r="G912">
        <v>1963</v>
      </c>
      <c r="H912">
        <v>60</v>
      </c>
    </row>
    <row r="913" spans="1:8" x14ac:dyDescent="0.35">
      <c r="A913" t="s">
        <v>994</v>
      </c>
      <c r="B913" t="s">
        <v>9</v>
      </c>
      <c r="C913" t="s">
        <v>98</v>
      </c>
      <c r="D913">
        <v>2443</v>
      </c>
      <c r="E913">
        <v>2440</v>
      </c>
      <c r="F913">
        <v>2483</v>
      </c>
      <c r="G913">
        <v>1991</v>
      </c>
      <c r="H913">
        <v>32</v>
      </c>
    </row>
    <row r="914" spans="1:8" x14ac:dyDescent="0.35">
      <c r="A914" t="s">
        <v>995</v>
      </c>
      <c r="B914" t="s">
        <v>9</v>
      </c>
      <c r="C914" t="s">
        <v>55</v>
      </c>
      <c r="D914">
        <v>2443</v>
      </c>
      <c r="E914">
        <v>2436</v>
      </c>
      <c r="F914">
        <v>2436</v>
      </c>
      <c r="G914">
        <v>1958</v>
      </c>
      <c r="H914">
        <v>65</v>
      </c>
    </row>
    <row r="915" spans="1:8" x14ac:dyDescent="0.35">
      <c r="A915" t="s">
        <v>996</v>
      </c>
      <c r="B915" t="s">
        <v>9</v>
      </c>
      <c r="C915" t="s">
        <v>65</v>
      </c>
      <c r="D915">
        <v>2443</v>
      </c>
      <c r="G915">
        <v>1959</v>
      </c>
      <c r="H915">
        <v>64</v>
      </c>
    </row>
    <row r="916" spans="1:8" x14ac:dyDescent="0.35">
      <c r="A916" t="s">
        <v>997</v>
      </c>
      <c r="B916" t="s">
        <v>9</v>
      </c>
      <c r="C916" t="s">
        <v>49</v>
      </c>
      <c r="D916">
        <v>2442</v>
      </c>
      <c r="E916">
        <v>2341</v>
      </c>
      <c r="F916">
        <v>2364</v>
      </c>
      <c r="G916">
        <v>1958</v>
      </c>
      <c r="H916">
        <v>65</v>
      </c>
    </row>
    <row r="917" spans="1:8" x14ac:dyDescent="0.35">
      <c r="A917" t="s">
        <v>998</v>
      </c>
      <c r="B917" t="s">
        <v>9</v>
      </c>
      <c r="C917" t="s">
        <v>45</v>
      </c>
      <c r="D917">
        <v>2442</v>
      </c>
      <c r="E917">
        <v>2410</v>
      </c>
      <c r="F917">
        <v>2418</v>
      </c>
      <c r="G917">
        <v>1975</v>
      </c>
      <c r="H917">
        <v>48</v>
      </c>
    </row>
    <row r="918" spans="1:8" x14ac:dyDescent="0.35">
      <c r="A918" t="s">
        <v>999</v>
      </c>
      <c r="B918" t="s">
        <v>9</v>
      </c>
      <c r="C918" t="s">
        <v>47</v>
      </c>
      <c r="D918">
        <v>2442</v>
      </c>
      <c r="F918">
        <v>2369</v>
      </c>
      <c r="G918">
        <v>1962</v>
      </c>
      <c r="H918">
        <v>61</v>
      </c>
    </row>
    <row r="919" spans="1:8" x14ac:dyDescent="0.35">
      <c r="A919" t="s">
        <v>1000</v>
      </c>
      <c r="B919" t="s">
        <v>9</v>
      </c>
      <c r="C919" t="s">
        <v>17</v>
      </c>
      <c r="D919">
        <v>2442</v>
      </c>
      <c r="E919">
        <v>2465</v>
      </c>
      <c r="F919">
        <v>2450</v>
      </c>
      <c r="G919">
        <v>1976</v>
      </c>
      <c r="H919">
        <v>47</v>
      </c>
    </row>
    <row r="920" spans="1:8" x14ac:dyDescent="0.35">
      <c r="A920" t="s">
        <v>1001</v>
      </c>
      <c r="B920" t="s">
        <v>9</v>
      </c>
      <c r="C920" t="s">
        <v>17</v>
      </c>
      <c r="D920">
        <v>2442</v>
      </c>
      <c r="E920">
        <v>2401</v>
      </c>
      <c r="F920">
        <v>2498</v>
      </c>
      <c r="G920">
        <v>1949</v>
      </c>
      <c r="H920">
        <v>74</v>
      </c>
    </row>
    <row r="921" spans="1:8" x14ac:dyDescent="0.35">
      <c r="A921" t="s">
        <v>1002</v>
      </c>
      <c r="B921" t="s">
        <v>9</v>
      </c>
      <c r="C921" t="s">
        <v>19</v>
      </c>
      <c r="D921">
        <v>2442</v>
      </c>
      <c r="E921">
        <v>2400</v>
      </c>
      <c r="F921">
        <v>2402</v>
      </c>
      <c r="G921">
        <v>1980</v>
      </c>
      <c r="H921">
        <v>43</v>
      </c>
    </row>
    <row r="922" spans="1:8" x14ac:dyDescent="0.35">
      <c r="A922" t="s">
        <v>1003</v>
      </c>
      <c r="B922" t="s">
        <v>9</v>
      </c>
      <c r="C922" t="s">
        <v>19</v>
      </c>
      <c r="D922">
        <v>2442</v>
      </c>
      <c r="E922">
        <v>2365</v>
      </c>
      <c r="F922">
        <v>2272</v>
      </c>
      <c r="G922">
        <v>1965</v>
      </c>
      <c r="H922">
        <v>58</v>
      </c>
    </row>
    <row r="923" spans="1:8" x14ac:dyDescent="0.35">
      <c r="A923" t="s">
        <v>1004</v>
      </c>
      <c r="B923" t="s">
        <v>9</v>
      </c>
      <c r="C923" t="s">
        <v>427</v>
      </c>
      <c r="D923">
        <v>2441</v>
      </c>
      <c r="E923">
        <v>2254</v>
      </c>
      <c r="F923">
        <v>2335</v>
      </c>
      <c r="G923">
        <v>1980</v>
      </c>
      <c r="H923">
        <v>43</v>
      </c>
    </row>
    <row r="924" spans="1:8" x14ac:dyDescent="0.35">
      <c r="A924" t="s">
        <v>1005</v>
      </c>
      <c r="B924" t="s">
        <v>9</v>
      </c>
      <c r="C924" t="s">
        <v>88</v>
      </c>
      <c r="D924">
        <v>2441</v>
      </c>
      <c r="E924">
        <v>2467</v>
      </c>
      <c r="F924">
        <v>2428</v>
      </c>
      <c r="G924">
        <v>1954</v>
      </c>
      <c r="H924">
        <v>69</v>
      </c>
    </row>
    <row r="925" spans="1:8" x14ac:dyDescent="0.35">
      <c r="A925" t="s">
        <v>1006</v>
      </c>
      <c r="B925" t="s">
        <v>9</v>
      </c>
      <c r="C925" t="s">
        <v>17</v>
      </c>
      <c r="D925">
        <v>2441</v>
      </c>
      <c r="E925">
        <v>2507</v>
      </c>
      <c r="F925">
        <v>2485</v>
      </c>
      <c r="G925">
        <v>1964</v>
      </c>
      <c r="H925">
        <v>59</v>
      </c>
    </row>
    <row r="926" spans="1:8" x14ac:dyDescent="0.35">
      <c r="A926" t="s">
        <v>1007</v>
      </c>
      <c r="B926" t="s">
        <v>9</v>
      </c>
      <c r="C926" t="s">
        <v>101</v>
      </c>
      <c r="D926">
        <v>2441</v>
      </c>
      <c r="F926">
        <v>2461</v>
      </c>
      <c r="G926">
        <v>1976</v>
      </c>
      <c r="H926">
        <v>47</v>
      </c>
    </row>
    <row r="927" spans="1:8" x14ac:dyDescent="0.35">
      <c r="A927" t="s">
        <v>1008</v>
      </c>
      <c r="B927" t="s">
        <v>9</v>
      </c>
      <c r="C927" t="s">
        <v>158</v>
      </c>
      <c r="D927">
        <v>2441</v>
      </c>
      <c r="E927">
        <v>2555</v>
      </c>
      <c r="F927">
        <v>2546</v>
      </c>
      <c r="G927">
        <v>1967</v>
      </c>
      <c r="H927">
        <v>56</v>
      </c>
    </row>
    <row r="928" spans="1:8" x14ac:dyDescent="0.35">
      <c r="A928" t="s">
        <v>1009</v>
      </c>
      <c r="B928" t="s">
        <v>9</v>
      </c>
      <c r="C928" t="s">
        <v>114</v>
      </c>
      <c r="D928">
        <v>2440</v>
      </c>
      <c r="E928">
        <v>2359</v>
      </c>
      <c r="F928">
        <v>2366</v>
      </c>
      <c r="G928">
        <v>1990</v>
      </c>
      <c r="H928">
        <v>33</v>
      </c>
    </row>
    <row r="929" spans="1:8" x14ac:dyDescent="0.35">
      <c r="A929" t="s">
        <v>1010</v>
      </c>
      <c r="B929" t="s">
        <v>9</v>
      </c>
      <c r="C929" t="s">
        <v>183</v>
      </c>
      <c r="D929">
        <v>2440</v>
      </c>
      <c r="E929">
        <v>2485</v>
      </c>
      <c r="F929">
        <v>2380</v>
      </c>
      <c r="G929">
        <v>1964</v>
      </c>
      <c r="H929">
        <v>59</v>
      </c>
    </row>
    <row r="930" spans="1:8" x14ac:dyDescent="0.35">
      <c r="A930" t="s">
        <v>1011</v>
      </c>
      <c r="B930" t="s">
        <v>9</v>
      </c>
      <c r="C930" t="s">
        <v>334</v>
      </c>
      <c r="D930">
        <v>2440</v>
      </c>
      <c r="E930">
        <v>2451</v>
      </c>
      <c r="F930">
        <v>2440</v>
      </c>
      <c r="G930">
        <v>1971</v>
      </c>
      <c r="H930">
        <v>52</v>
      </c>
    </row>
    <row r="931" spans="1:8" x14ac:dyDescent="0.35">
      <c r="A931" t="s">
        <v>1012</v>
      </c>
      <c r="B931" t="s">
        <v>9</v>
      </c>
      <c r="C931" t="s">
        <v>76</v>
      </c>
      <c r="D931">
        <v>2440</v>
      </c>
      <c r="E931">
        <v>2395</v>
      </c>
      <c r="F931">
        <v>2287</v>
      </c>
      <c r="G931">
        <v>1963</v>
      </c>
      <c r="H931">
        <v>60</v>
      </c>
    </row>
    <row r="932" spans="1:8" x14ac:dyDescent="0.35">
      <c r="A932" t="s">
        <v>1013</v>
      </c>
      <c r="B932" t="s">
        <v>9</v>
      </c>
      <c r="C932" t="s">
        <v>19</v>
      </c>
      <c r="D932">
        <v>2440</v>
      </c>
      <c r="E932">
        <v>2326</v>
      </c>
      <c r="F932">
        <v>2455</v>
      </c>
      <c r="G932">
        <v>1974</v>
      </c>
      <c r="H932">
        <v>49</v>
      </c>
    </row>
    <row r="933" spans="1:8" x14ac:dyDescent="0.35">
      <c r="A933" t="s">
        <v>1014</v>
      </c>
      <c r="B933" t="s">
        <v>9</v>
      </c>
      <c r="C933" t="s">
        <v>74</v>
      </c>
      <c r="D933">
        <v>2440</v>
      </c>
      <c r="E933">
        <v>2412</v>
      </c>
      <c r="F933">
        <v>2357</v>
      </c>
      <c r="G933">
        <v>1989</v>
      </c>
      <c r="H933">
        <v>34</v>
      </c>
    </row>
    <row r="934" spans="1:8" x14ac:dyDescent="0.35">
      <c r="A934" t="s">
        <v>1015</v>
      </c>
      <c r="B934" t="s">
        <v>9</v>
      </c>
      <c r="C934" t="s">
        <v>461</v>
      </c>
      <c r="D934">
        <v>2439</v>
      </c>
      <c r="E934">
        <v>2395</v>
      </c>
      <c r="F934">
        <v>2292</v>
      </c>
      <c r="G934">
        <v>1976</v>
      </c>
      <c r="H934">
        <v>47</v>
      </c>
    </row>
    <row r="935" spans="1:8" x14ac:dyDescent="0.35">
      <c r="A935" t="s">
        <v>1016</v>
      </c>
      <c r="B935" t="s">
        <v>9</v>
      </c>
      <c r="C935" t="s">
        <v>131</v>
      </c>
      <c r="D935">
        <v>2439</v>
      </c>
      <c r="E935">
        <v>2359</v>
      </c>
      <c r="F935">
        <v>2392</v>
      </c>
      <c r="G935">
        <v>1993</v>
      </c>
      <c r="H935">
        <v>30</v>
      </c>
    </row>
    <row r="936" spans="1:8" x14ac:dyDescent="0.35">
      <c r="A936" t="s">
        <v>1017</v>
      </c>
      <c r="B936" t="s">
        <v>9</v>
      </c>
      <c r="C936" t="s">
        <v>12</v>
      </c>
      <c r="D936">
        <v>2438</v>
      </c>
      <c r="E936">
        <v>2471</v>
      </c>
      <c r="F936">
        <v>2484</v>
      </c>
      <c r="G936">
        <v>1970</v>
      </c>
      <c r="H936">
        <v>53</v>
      </c>
    </row>
    <row r="937" spans="1:8" x14ac:dyDescent="0.35">
      <c r="A937" t="s">
        <v>1018</v>
      </c>
      <c r="B937" t="s">
        <v>9</v>
      </c>
      <c r="C937" t="s">
        <v>405</v>
      </c>
      <c r="D937">
        <v>2438</v>
      </c>
      <c r="E937">
        <v>2444</v>
      </c>
      <c r="F937">
        <v>2387</v>
      </c>
      <c r="G937">
        <v>1973</v>
      </c>
      <c r="H937">
        <v>50</v>
      </c>
    </row>
    <row r="938" spans="1:8" x14ac:dyDescent="0.35">
      <c r="A938" t="s">
        <v>1019</v>
      </c>
      <c r="B938" t="s">
        <v>9</v>
      </c>
      <c r="C938" t="s">
        <v>114</v>
      </c>
      <c r="D938">
        <v>2438</v>
      </c>
      <c r="E938">
        <v>2517</v>
      </c>
      <c r="G938">
        <v>1958</v>
      </c>
      <c r="H938">
        <v>65</v>
      </c>
    </row>
    <row r="939" spans="1:8" x14ac:dyDescent="0.35">
      <c r="A939" t="s">
        <v>1020</v>
      </c>
      <c r="B939" t="s">
        <v>9</v>
      </c>
      <c r="C939" t="s">
        <v>291</v>
      </c>
      <c r="D939">
        <v>2438</v>
      </c>
      <c r="E939">
        <v>2445</v>
      </c>
      <c r="F939">
        <v>2462</v>
      </c>
      <c r="G939">
        <v>1966</v>
      </c>
      <c r="H939">
        <v>57</v>
      </c>
    </row>
    <row r="940" spans="1:8" x14ac:dyDescent="0.35">
      <c r="A940" t="s">
        <v>1021</v>
      </c>
      <c r="B940" t="s">
        <v>9</v>
      </c>
      <c r="C940" t="s">
        <v>17</v>
      </c>
      <c r="D940">
        <v>2437</v>
      </c>
      <c r="E940">
        <v>2384</v>
      </c>
      <c r="F940">
        <v>2431</v>
      </c>
      <c r="G940">
        <v>1986</v>
      </c>
      <c r="H940">
        <v>37</v>
      </c>
    </row>
    <row r="941" spans="1:8" x14ac:dyDescent="0.35">
      <c r="A941" t="s">
        <v>1022</v>
      </c>
      <c r="B941" t="s">
        <v>9</v>
      </c>
      <c r="C941" t="s">
        <v>858</v>
      </c>
      <c r="D941">
        <v>2437</v>
      </c>
      <c r="E941">
        <v>2455</v>
      </c>
      <c r="F941">
        <v>2409</v>
      </c>
      <c r="G941">
        <v>1994</v>
      </c>
      <c r="H941">
        <v>29</v>
      </c>
    </row>
    <row r="942" spans="1:8" x14ac:dyDescent="0.35">
      <c r="A942" t="s">
        <v>1023</v>
      </c>
      <c r="B942" t="s">
        <v>9</v>
      </c>
      <c r="C942" t="s">
        <v>589</v>
      </c>
      <c r="D942">
        <v>2437</v>
      </c>
      <c r="E942">
        <v>2549</v>
      </c>
      <c r="F942">
        <v>2423</v>
      </c>
      <c r="G942">
        <v>1972</v>
      </c>
      <c r="H942">
        <v>51</v>
      </c>
    </row>
    <row r="943" spans="1:8" x14ac:dyDescent="0.35">
      <c r="A943" t="s">
        <v>1024</v>
      </c>
      <c r="B943" t="s">
        <v>9</v>
      </c>
      <c r="C943" t="s">
        <v>41</v>
      </c>
      <c r="D943">
        <v>2437</v>
      </c>
      <c r="G943">
        <v>1977</v>
      </c>
      <c r="H943">
        <v>46</v>
      </c>
    </row>
    <row r="944" spans="1:8" x14ac:dyDescent="0.35">
      <c r="A944" t="s">
        <v>1025</v>
      </c>
      <c r="B944" t="s">
        <v>9</v>
      </c>
      <c r="C944" t="s">
        <v>76</v>
      </c>
      <c r="D944">
        <v>2437</v>
      </c>
      <c r="E944">
        <v>2483</v>
      </c>
      <c r="F944">
        <v>2403</v>
      </c>
      <c r="G944">
        <v>1964</v>
      </c>
      <c r="H944">
        <v>59</v>
      </c>
    </row>
    <row r="945" spans="1:8" x14ac:dyDescent="0.35">
      <c r="A945" t="s">
        <v>1026</v>
      </c>
      <c r="B945" t="s">
        <v>9</v>
      </c>
      <c r="C945" t="s">
        <v>427</v>
      </c>
      <c r="D945">
        <v>2436</v>
      </c>
      <c r="E945">
        <v>2575</v>
      </c>
      <c r="F945">
        <v>2504</v>
      </c>
      <c r="G945">
        <v>1984</v>
      </c>
      <c r="H945">
        <v>39</v>
      </c>
    </row>
    <row r="946" spans="1:8" x14ac:dyDescent="0.35">
      <c r="A946" t="s">
        <v>1027</v>
      </c>
      <c r="B946" t="s">
        <v>9</v>
      </c>
      <c r="C946" t="s">
        <v>98</v>
      </c>
      <c r="D946">
        <v>2436</v>
      </c>
      <c r="E946">
        <v>2458</v>
      </c>
      <c r="F946">
        <v>2467</v>
      </c>
      <c r="G946">
        <v>1999</v>
      </c>
      <c r="H946">
        <v>24</v>
      </c>
    </row>
    <row r="947" spans="1:8" x14ac:dyDescent="0.35">
      <c r="A947" t="s">
        <v>1028</v>
      </c>
      <c r="B947" t="s">
        <v>9</v>
      </c>
      <c r="C947" t="s">
        <v>153</v>
      </c>
      <c r="D947">
        <v>2436</v>
      </c>
      <c r="E947">
        <v>2502</v>
      </c>
      <c r="F947">
        <v>2509</v>
      </c>
      <c r="G947">
        <v>1973</v>
      </c>
      <c r="H947">
        <v>50</v>
      </c>
    </row>
    <row r="948" spans="1:8" x14ac:dyDescent="0.35">
      <c r="A948" t="s">
        <v>1029</v>
      </c>
      <c r="B948" t="s">
        <v>9</v>
      </c>
      <c r="C948" t="s">
        <v>118</v>
      </c>
      <c r="D948">
        <v>2436</v>
      </c>
      <c r="E948">
        <v>2510</v>
      </c>
      <c r="F948">
        <v>2373</v>
      </c>
      <c r="G948">
        <v>1971</v>
      </c>
      <c r="H948">
        <v>52</v>
      </c>
    </row>
    <row r="949" spans="1:8" x14ac:dyDescent="0.35">
      <c r="A949" t="s">
        <v>1030</v>
      </c>
      <c r="B949" t="s">
        <v>9</v>
      </c>
      <c r="C949" t="s">
        <v>1031</v>
      </c>
      <c r="D949">
        <v>2436</v>
      </c>
      <c r="E949">
        <v>2471</v>
      </c>
      <c r="F949">
        <v>2460</v>
      </c>
      <c r="G949">
        <v>1974</v>
      </c>
      <c r="H949">
        <v>49</v>
      </c>
    </row>
    <row r="950" spans="1:8" x14ac:dyDescent="0.35">
      <c r="A950" t="s">
        <v>1032</v>
      </c>
      <c r="B950" t="s">
        <v>9</v>
      </c>
      <c r="C950" t="s">
        <v>334</v>
      </c>
      <c r="D950">
        <v>2435</v>
      </c>
      <c r="E950">
        <v>2413</v>
      </c>
      <c r="F950">
        <v>2363</v>
      </c>
      <c r="G950">
        <v>1961</v>
      </c>
      <c r="H950">
        <v>62</v>
      </c>
    </row>
    <row r="951" spans="1:8" x14ac:dyDescent="0.35">
      <c r="A951" t="s">
        <v>1033</v>
      </c>
      <c r="B951" t="s">
        <v>9</v>
      </c>
      <c r="C951" t="s">
        <v>39</v>
      </c>
      <c r="D951">
        <v>2435</v>
      </c>
      <c r="E951">
        <v>2465</v>
      </c>
      <c r="F951">
        <v>2470</v>
      </c>
      <c r="G951">
        <v>1987</v>
      </c>
      <c r="H951">
        <v>36</v>
      </c>
    </row>
    <row r="952" spans="1:8" x14ac:dyDescent="0.35">
      <c r="A952" t="s">
        <v>1034</v>
      </c>
      <c r="B952" t="s">
        <v>9</v>
      </c>
      <c r="C952" t="s">
        <v>858</v>
      </c>
      <c r="D952">
        <v>2435</v>
      </c>
      <c r="E952">
        <v>2528</v>
      </c>
      <c r="F952">
        <v>2473</v>
      </c>
      <c r="G952">
        <v>1994</v>
      </c>
      <c r="H952">
        <v>29</v>
      </c>
    </row>
    <row r="953" spans="1:8" x14ac:dyDescent="0.35">
      <c r="A953" t="s">
        <v>1035</v>
      </c>
      <c r="B953" t="s">
        <v>9</v>
      </c>
      <c r="C953" t="s">
        <v>59</v>
      </c>
      <c r="D953">
        <v>2435</v>
      </c>
      <c r="E953">
        <v>2442</v>
      </c>
      <c r="F953">
        <v>2434</v>
      </c>
      <c r="G953">
        <v>1963</v>
      </c>
      <c r="H953">
        <v>60</v>
      </c>
    </row>
    <row r="954" spans="1:8" x14ac:dyDescent="0.35">
      <c r="A954" t="s">
        <v>1036</v>
      </c>
      <c r="B954" t="s">
        <v>9</v>
      </c>
      <c r="C954" t="s">
        <v>17</v>
      </c>
      <c r="D954">
        <v>2435</v>
      </c>
      <c r="E954">
        <v>2401</v>
      </c>
      <c r="F954">
        <v>2399</v>
      </c>
      <c r="G954">
        <v>1986</v>
      </c>
      <c r="H954">
        <v>37</v>
      </c>
    </row>
    <row r="955" spans="1:8" x14ac:dyDescent="0.35">
      <c r="A955" t="s">
        <v>1037</v>
      </c>
      <c r="B955" t="s">
        <v>9</v>
      </c>
      <c r="C955" t="s">
        <v>19</v>
      </c>
      <c r="D955">
        <v>2434</v>
      </c>
      <c r="E955">
        <v>2350</v>
      </c>
      <c r="F955">
        <v>2318</v>
      </c>
      <c r="G955">
        <v>1980</v>
      </c>
      <c r="H955">
        <v>43</v>
      </c>
    </row>
    <row r="956" spans="1:8" x14ac:dyDescent="0.35">
      <c r="A956" t="s">
        <v>1038</v>
      </c>
      <c r="B956" t="s">
        <v>9</v>
      </c>
      <c r="C956" t="s">
        <v>96</v>
      </c>
      <c r="D956">
        <v>2434</v>
      </c>
      <c r="E956">
        <v>2380</v>
      </c>
      <c r="F956">
        <v>2341</v>
      </c>
      <c r="G956">
        <v>1986</v>
      </c>
      <c r="H956">
        <v>37</v>
      </c>
    </row>
    <row r="957" spans="1:8" x14ac:dyDescent="0.35">
      <c r="A957" t="s">
        <v>1039</v>
      </c>
      <c r="B957" t="s">
        <v>9</v>
      </c>
      <c r="C957" t="s">
        <v>65</v>
      </c>
      <c r="D957">
        <v>2434</v>
      </c>
      <c r="E957">
        <v>2421</v>
      </c>
      <c r="F957">
        <v>2404</v>
      </c>
      <c r="G957">
        <v>1991</v>
      </c>
      <c r="H957">
        <v>32</v>
      </c>
    </row>
    <row r="958" spans="1:8" x14ac:dyDescent="0.35">
      <c r="A958" t="s">
        <v>1040</v>
      </c>
      <c r="B958" t="s">
        <v>9</v>
      </c>
      <c r="C958" t="s">
        <v>98</v>
      </c>
      <c r="D958">
        <v>2434</v>
      </c>
      <c r="E958">
        <v>2443</v>
      </c>
      <c r="F958">
        <v>2524</v>
      </c>
      <c r="G958">
        <v>1985</v>
      </c>
      <c r="H958">
        <v>38</v>
      </c>
    </row>
    <row r="959" spans="1:8" x14ac:dyDescent="0.35">
      <c r="A959" t="s">
        <v>1041</v>
      </c>
      <c r="B959" t="s">
        <v>9</v>
      </c>
      <c r="C959" t="s">
        <v>684</v>
      </c>
      <c r="D959">
        <v>2433</v>
      </c>
      <c r="E959">
        <v>2471</v>
      </c>
      <c r="F959">
        <v>2462</v>
      </c>
      <c r="G959">
        <v>1979</v>
      </c>
      <c r="H959">
        <v>44</v>
      </c>
    </row>
    <row r="960" spans="1:8" x14ac:dyDescent="0.35">
      <c r="A960" t="s">
        <v>1042</v>
      </c>
      <c r="B960" t="s">
        <v>9</v>
      </c>
      <c r="C960" t="s">
        <v>61</v>
      </c>
      <c r="D960">
        <v>2433</v>
      </c>
      <c r="E960">
        <v>2333</v>
      </c>
      <c r="F960">
        <v>2440</v>
      </c>
      <c r="G960">
        <v>1964</v>
      </c>
      <c r="H960">
        <v>59</v>
      </c>
    </row>
    <row r="961" spans="1:8" x14ac:dyDescent="0.35">
      <c r="A961" t="s">
        <v>1043</v>
      </c>
      <c r="B961" t="s">
        <v>9</v>
      </c>
      <c r="C961" t="s">
        <v>542</v>
      </c>
      <c r="D961">
        <v>2432</v>
      </c>
      <c r="E961">
        <v>2439</v>
      </c>
      <c r="F961">
        <v>2452</v>
      </c>
      <c r="G961">
        <v>1989</v>
      </c>
      <c r="H961">
        <v>34</v>
      </c>
    </row>
    <row r="962" spans="1:8" x14ac:dyDescent="0.35">
      <c r="A962" t="s">
        <v>1044</v>
      </c>
      <c r="B962" t="s">
        <v>9</v>
      </c>
      <c r="C962" t="s">
        <v>49</v>
      </c>
      <c r="D962">
        <v>2432</v>
      </c>
      <c r="E962">
        <v>2480</v>
      </c>
      <c r="G962">
        <v>1971</v>
      </c>
      <c r="H962">
        <v>52</v>
      </c>
    </row>
    <row r="963" spans="1:8" x14ac:dyDescent="0.35">
      <c r="A963" t="s">
        <v>1045</v>
      </c>
      <c r="B963" t="s">
        <v>9</v>
      </c>
      <c r="C963" t="s">
        <v>45</v>
      </c>
      <c r="D963">
        <v>2432</v>
      </c>
      <c r="E963">
        <v>2423</v>
      </c>
      <c r="F963">
        <v>2429</v>
      </c>
      <c r="G963">
        <v>1989</v>
      </c>
      <c r="H963">
        <v>34</v>
      </c>
    </row>
    <row r="964" spans="1:8" x14ac:dyDescent="0.35">
      <c r="A964" t="s">
        <v>1046</v>
      </c>
      <c r="B964" t="s">
        <v>9</v>
      </c>
      <c r="C964" t="s">
        <v>49</v>
      </c>
      <c r="D964">
        <v>2432</v>
      </c>
      <c r="E964">
        <v>2448</v>
      </c>
      <c r="F964">
        <v>2462</v>
      </c>
      <c r="G964">
        <v>1978</v>
      </c>
      <c r="H964">
        <v>45</v>
      </c>
    </row>
    <row r="965" spans="1:8" x14ac:dyDescent="0.35">
      <c r="A965" t="s">
        <v>1047</v>
      </c>
      <c r="B965" t="s">
        <v>9</v>
      </c>
      <c r="C965" t="s">
        <v>405</v>
      </c>
      <c r="D965">
        <v>2432</v>
      </c>
      <c r="E965">
        <v>2345</v>
      </c>
      <c r="F965">
        <v>2346</v>
      </c>
      <c r="G965">
        <v>1961</v>
      </c>
      <c r="H965">
        <v>62</v>
      </c>
    </row>
    <row r="966" spans="1:8" x14ac:dyDescent="0.35">
      <c r="A966" t="s">
        <v>1048</v>
      </c>
      <c r="B966" t="s">
        <v>9</v>
      </c>
      <c r="C966" t="s">
        <v>12</v>
      </c>
      <c r="D966">
        <v>2432</v>
      </c>
      <c r="F966">
        <v>2549</v>
      </c>
      <c r="G966">
        <v>1973</v>
      </c>
      <c r="H966">
        <v>50</v>
      </c>
    </row>
    <row r="967" spans="1:8" x14ac:dyDescent="0.35">
      <c r="A967" t="s">
        <v>1049</v>
      </c>
      <c r="B967" t="s">
        <v>9</v>
      </c>
      <c r="C967" t="s">
        <v>158</v>
      </c>
      <c r="D967">
        <v>2431</v>
      </c>
      <c r="E967">
        <v>2438</v>
      </c>
      <c r="F967">
        <v>2450</v>
      </c>
      <c r="G967">
        <v>1993</v>
      </c>
      <c r="H967">
        <v>30</v>
      </c>
    </row>
    <row r="968" spans="1:8" x14ac:dyDescent="0.35">
      <c r="A968" t="s">
        <v>1050</v>
      </c>
      <c r="B968" t="s">
        <v>9</v>
      </c>
      <c r="C968" t="s">
        <v>183</v>
      </c>
      <c r="D968">
        <v>2431</v>
      </c>
      <c r="E968">
        <v>2400</v>
      </c>
      <c r="F968">
        <v>2422</v>
      </c>
      <c r="G968">
        <v>1981</v>
      </c>
      <c r="H968">
        <v>42</v>
      </c>
    </row>
    <row r="969" spans="1:8" x14ac:dyDescent="0.35">
      <c r="A969" t="s">
        <v>1051</v>
      </c>
      <c r="B969" t="s">
        <v>9</v>
      </c>
      <c r="C969" t="s">
        <v>334</v>
      </c>
      <c r="D969">
        <v>2430</v>
      </c>
      <c r="G969">
        <v>1974</v>
      </c>
      <c r="H969">
        <v>49</v>
      </c>
    </row>
    <row r="970" spans="1:8" x14ac:dyDescent="0.35">
      <c r="A970" t="s">
        <v>1052</v>
      </c>
      <c r="B970" t="s">
        <v>9</v>
      </c>
      <c r="C970" t="s">
        <v>114</v>
      </c>
      <c r="D970">
        <v>2430</v>
      </c>
      <c r="E970">
        <v>2381</v>
      </c>
      <c r="G970">
        <v>1980</v>
      </c>
      <c r="H970">
        <v>43</v>
      </c>
    </row>
    <row r="971" spans="1:8" x14ac:dyDescent="0.35">
      <c r="A971" t="s">
        <v>1053</v>
      </c>
      <c r="B971" t="s">
        <v>9</v>
      </c>
      <c r="C971" t="s">
        <v>41</v>
      </c>
      <c r="D971">
        <v>2430</v>
      </c>
      <c r="E971">
        <v>2426</v>
      </c>
      <c r="F971">
        <v>2473</v>
      </c>
      <c r="G971">
        <v>1973</v>
      </c>
      <c r="H971">
        <v>50</v>
      </c>
    </row>
    <row r="972" spans="1:8" x14ac:dyDescent="0.35">
      <c r="A972" t="s">
        <v>1054</v>
      </c>
      <c r="B972" t="s">
        <v>9</v>
      </c>
      <c r="C972" t="s">
        <v>281</v>
      </c>
      <c r="D972">
        <v>2429</v>
      </c>
      <c r="E972">
        <v>2416</v>
      </c>
      <c r="F972">
        <v>2499</v>
      </c>
      <c r="G972">
        <v>1987</v>
      </c>
      <c r="H972">
        <v>36</v>
      </c>
    </row>
    <row r="973" spans="1:8" x14ac:dyDescent="0.35">
      <c r="A973" t="s">
        <v>1055</v>
      </c>
      <c r="B973" t="s">
        <v>9</v>
      </c>
      <c r="C973" t="s">
        <v>98</v>
      </c>
      <c r="D973">
        <v>2429</v>
      </c>
      <c r="E973">
        <v>2472</v>
      </c>
      <c r="F973">
        <v>2437</v>
      </c>
      <c r="G973">
        <v>1973</v>
      </c>
      <c r="H973">
        <v>50</v>
      </c>
    </row>
    <row r="974" spans="1:8" x14ac:dyDescent="0.35">
      <c r="A974" t="s">
        <v>1056</v>
      </c>
      <c r="B974" t="s">
        <v>9</v>
      </c>
      <c r="C974" t="s">
        <v>101</v>
      </c>
      <c r="D974">
        <v>2429</v>
      </c>
      <c r="E974">
        <v>2426</v>
      </c>
      <c r="F974">
        <v>2472</v>
      </c>
      <c r="G974">
        <v>1989</v>
      </c>
      <c r="H974">
        <v>34</v>
      </c>
    </row>
    <row r="975" spans="1:8" x14ac:dyDescent="0.35">
      <c r="A975" t="s">
        <v>1057</v>
      </c>
      <c r="B975" t="s">
        <v>9</v>
      </c>
      <c r="C975" t="s">
        <v>61</v>
      </c>
      <c r="D975">
        <v>2429</v>
      </c>
      <c r="E975">
        <v>2490</v>
      </c>
      <c r="F975">
        <v>2522</v>
      </c>
      <c r="G975">
        <v>1981</v>
      </c>
      <c r="H975">
        <v>42</v>
      </c>
    </row>
    <row r="976" spans="1:8" x14ac:dyDescent="0.35">
      <c r="A976" t="s">
        <v>1058</v>
      </c>
      <c r="B976" t="s">
        <v>9</v>
      </c>
      <c r="C976" t="s">
        <v>233</v>
      </c>
      <c r="D976">
        <v>2429</v>
      </c>
      <c r="E976">
        <v>2440</v>
      </c>
      <c r="F976">
        <v>2346</v>
      </c>
      <c r="G976">
        <v>1971</v>
      </c>
      <c r="H976">
        <v>52</v>
      </c>
    </row>
    <row r="977" spans="1:8" x14ac:dyDescent="0.35">
      <c r="A977" t="s">
        <v>1059</v>
      </c>
      <c r="B977" t="s">
        <v>9</v>
      </c>
      <c r="C977" t="s">
        <v>272</v>
      </c>
      <c r="D977">
        <v>2429</v>
      </c>
      <c r="E977">
        <v>2420</v>
      </c>
      <c r="F977">
        <v>2365</v>
      </c>
      <c r="G977">
        <v>1971</v>
      </c>
      <c r="H977">
        <v>52</v>
      </c>
    </row>
    <row r="978" spans="1:8" x14ac:dyDescent="0.35">
      <c r="A978" t="s">
        <v>1060</v>
      </c>
      <c r="B978" t="s">
        <v>9</v>
      </c>
      <c r="C978" t="s">
        <v>266</v>
      </c>
      <c r="D978">
        <v>2429</v>
      </c>
      <c r="E978">
        <v>2529</v>
      </c>
      <c r="F978">
        <v>2557</v>
      </c>
      <c r="G978">
        <v>1981</v>
      </c>
      <c r="H978">
        <v>42</v>
      </c>
    </row>
    <row r="979" spans="1:8" x14ac:dyDescent="0.35">
      <c r="A979" t="s">
        <v>1061</v>
      </c>
      <c r="B979" t="s">
        <v>9</v>
      </c>
      <c r="C979" t="s">
        <v>98</v>
      </c>
      <c r="D979">
        <v>2428</v>
      </c>
      <c r="E979">
        <v>2431</v>
      </c>
      <c r="F979">
        <v>2449</v>
      </c>
      <c r="G979">
        <v>1974</v>
      </c>
      <c r="H979">
        <v>49</v>
      </c>
    </row>
    <row r="980" spans="1:8" x14ac:dyDescent="0.35">
      <c r="A980" t="s">
        <v>1062</v>
      </c>
      <c r="B980" t="s">
        <v>9</v>
      </c>
      <c r="C980" t="s">
        <v>49</v>
      </c>
      <c r="D980">
        <v>2428</v>
      </c>
      <c r="E980">
        <v>2390</v>
      </c>
      <c r="F980">
        <v>2440</v>
      </c>
      <c r="G980">
        <v>1955</v>
      </c>
      <c r="H980">
        <v>68</v>
      </c>
    </row>
    <row r="981" spans="1:8" x14ac:dyDescent="0.35">
      <c r="A981" t="s">
        <v>1063</v>
      </c>
      <c r="B981" t="s">
        <v>9</v>
      </c>
      <c r="C981" t="s">
        <v>12</v>
      </c>
      <c r="D981">
        <v>2428</v>
      </c>
      <c r="E981">
        <v>2395</v>
      </c>
      <c r="F981">
        <v>2359</v>
      </c>
      <c r="G981">
        <v>1983</v>
      </c>
      <c r="H981">
        <v>40</v>
      </c>
    </row>
    <row r="982" spans="1:8" x14ac:dyDescent="0.35">
      <c r="A982" t="s">
        <v>1064</v>
      </c>
      <c r="B982" t="s">
        <v>9</v>
      </c>
      <c r="C982" t="s">
        <v>61</v>
      </c>
      <c r="D982">
        <v>2428</v>
      </c>
      <c r="E982">
        <v>2449</v>
      </c>
      <c r="G982">
        <v>1960</v>
      </c>
      <c r="H982">
        <v>63</v>
      </c>
    </row>
    <row r="983" spans="1:8" x14ac:dyDescent="0.35">
      <c r="A983" t="s">
        <v>1065</v>
      </c>
      <c r="B983" t="s">
        <v>9</v>
      </c>
      <c r="C983" t="s">
        <v>204</v>
      </c>
      <c r="D983">
        <v>2427</v>
      </c>
      <c r="E983">
        <v>2410</v>
      </c>
      <c r="F983">
        <v>2479</v>
      </c>
      <c r="G983">
        <v>1964</v>
      </c>
      <c r="H983">
        <v>59</v>
      </c>
    </row>
    <row r="984" spans="1:8" x14ac:dyDescent="0.35">
      <c r="A984" t="s">
        <v>1066</v>
      </c>
      <c r="B984" t="s">
        <v>9</v>
      </c>
      <c r="C984" t="s">
        <v>10</v>
      </c>
      <c r="D984">
        <v>2427</v>
      </c>
      <c r="E984">
        <v>2435</v>
      </c>
      <c r="F984">
        <v>2350</v>
      </c>
      <c r="G984">
        <v>1979</v>
      </c>
      <c r="H984">
        <v>44</v>
      </c>
    </row>
    <row r="985" spans="1:8" x14ac:dyDescent="0.35">
      <c r="A985" t="s">
        <v>1067</v>
      </c>
      <c r="B985" t="s">
        <v>9</v>
      </c>
      <c r="C985" t="s">
        <v>98</v>
      </c>
      <c r="D985">
        <v>2427</v>
      </c>
      <c r="E985">
        <v>2521</v>
      </c>
      <c r="F985">
        <v>2398</v>
      </c>
      <c r="G985">
        <v>1964</v>
      </c>
      <c r="H985">
        <v>59</v>
      </c>
    </row>
    <row r="986" spans="1:8" x14ac:dyDescent="0.35">
      <c r="A986" t="s">
        <v>1068</v>
      </c>
      <c r="B986" t="s">
        <v>9</v>
      </c>
      <c r="C986" t="s">
        <v>101</v>
      </c>
      <c r="D986">
        <v>2427</v>
      </c>
      <c r="E986">
        <v>2460</v>
      </c>
      <c r="F986">
        <v>2426</v>
      </c>
      <c r="G986">
        <v>1960</v>
      </c>
      <c r="H986">
        <v>63</v>
      </c>
    </row>
    <row r="987" spans="1:8" x14ac:dyDescent="0.35">
      <c r="A987" t="s">
        <v>1069</v>
      </c>
      <c r="B987" t="s">
        <v>9</v>
      </c>
      <c r="C987" t="s">
        <v>10</v>
      </c>
      <c r="D987">
        <v>2426</v>
      </c>
      <c r="E987">
        <v>2423</v>
      </c>
      <c r="G987">
        <v>1964</v>
      </c>
      <c r="H987">
        <v>59</v>
      </c>
    </row>
    <row r="988" spans="1:8" x14ac:dyDescent="0.35">
      <c r="A988" t="s">
        <v>1070</v>
      </c>
      <c r="B988" t="s">
        <v>9</v>
      </c>
      <c r="C988" t="s">
        <v>98</v>
      </c>
      <c r="D988">
        <v>2426</v>
      </c>
      <c r="E988">
        <v>2405</v>
      </c>
      <c r="F988">
        <v>2408</v>
      </c>
      <c r="G988">
        <v>1979</v>
      </c>
      <c r="H988">
        <v>44</v>
      </c>
    </row>
    <row r="989" spans="1:8" x14ac:dyDescent="0.35">
      <c r="A989" t="s">
        <v>1071</v>
      </c>
      <c r="B989" t="s">
        <v>9</v>
      </c>
      <c r="C989" t="s">
        <v>59</v>
      </c>
      <c r="D989">
        <v>2426</v>
      </c>
      <c r="E989">
        <v>2454</v>
      </c>
      <c r="F989">
        <v>2324</v>
      </c>
      <c r="G989">
        <v>1990</v>
      </c>
      <c r="H989">
        <v>33</v>
      </c>
    </row>
    <row r="990" spans="1:8" x14ac:dyDescent="0.35">
      <c r="A990" t="s">
        <v>1072</v>
      </c>
      <c r="B990" t="s">
        <v>9</v>
      </c>
      <c r="C990" t="s">
        <v>427</v>
      </c>
      <c r="D990">
        <v>2425</v>
      </c>
      <c r="E990">
        <v>2423</v>
      </c>
      <c r="F990">
        <v>2343</v>
      </c>
      <c r="G990">
        <v>1951</v>
      </c>
      <c r="H990">
        <v>72</v>
      </c>
    </row>
    <row r="991" spans="1:8" x14ac:dyDescent="0.35">
      <c r="A991" t="s">
        <v>1073</v>
      </c>
      <c r="B991" t="s">
        <v>9</v>
      </c>
      <c r="C991" t="s">
        <v>41</v>
      </c>
      <c r="D991">
        <v>2425</v>
      </c>
      <c r="E991">
        <v>2339</v>
      </c>
      <c r="F991">
        <v>2372</v>
      </c>
      <c r="G991">
        <v>1998</v>
      </c>
      <c r="H991">
        <v>25</v>
      </c>
    </row>
    <row r="992" spans="1:8" x14ac:dyDescent="0.35">
      <c r="A992" t="s">
        <v>1074</v>
      </c>
      <c r="B992" t="s">
        <v>9</v>
      </c>
      <c r="C992" t="s">
        <v>65</v>
      </c>
      <c r="D992">
        <v>2425</v>
      </c>
      <c r="E992">
        <v>2374</v>
      </c>
      <c r="F992">
        <v>2334</v>
      </c>
      <c r="G992">
        <v>1985</v>
      </c>
      <c r="H992">
        <v>38</v>
      </c>
    </row>
    <row r="993" spans="1:8" x14ac:dyDescent="0.35">
      <c r="A993" t="s">
        <v>1075</v>
      </c>
      <c r="B993" t="s">
        <v>9</v>
      </c>
      <c r="C993" t="s">
        <v>76</v>
      </c>
      <c r="D993">
        <v>2424</v>
      </c>
      <c r="E993">
        <v>2481</v>
      </c>
      <c r="F993">
        <v>2336</v>
      </c>
      <c r="G993">
        <v>1955</v>
      </c>
      <c r="H993">
        <v>68</v>
      </c>
    </row>
    <row r="994" spans="1:8" x14ac:dyDescent="0.35">
      <c r="A994" t="s">
        <v>1076</v>
      </c>
      <c r="B994" t="s">
        <v>9</v>
      </c>
      <c r="C994" t="s">
        <v>101</v>
      </c>
      <c r="D994">
        <v>2424</v>
      </c>
      <c r="E994">
        <v>2379</v>
      </c>
      <c r="F994">
        <v>2469</v>
      </c>
      <c r="G994">
        <v>1976</v>
      </c>
      <c r="H994">
        <v>47</v>
      </c>
    </row>
    <row r="995" spans="1:8" x14ac:dyDescent="0.35">
      <c r="A995" t="s">
        <v>1077</v>
      </c>
      <c r="B995" t="s">
        <v>9</v>
      </c>
      <c r="C995" t="s">
        <v>91</v>
      </c>
      <c r="D995">
        <v>2424</v>
      </c>
      <c r="E995">
        <v>2393</v>
      </c>
      <c r="F995">
        <v>2479</v>
      </c>
      <c r="G995">
        <v>1992</v>
      </c>
      <c r="H995">
        <v>31</v>
      </c>
    </row>
    <row r="996" spans="1:8" x14ac:dyDescent="0.35">
      <c r="A996" t="s">
        <v>1078</v>
      </c>
      <c r="B996" t="s">
        <v>9</v>
      </c>
      <c r="C996" t="s">
        <v>313</v>
      </c>
      <c r="D996">
        <v>2424</v>
      </c>
      <c r="E996">
        <v>2445</v>
      </c>
      <c r="G996">
        <v>1964</v>
      </c>
      <c r="H996">
        <v>59</v>
      </c>
    </row>
    <row r="997" spans="1:8" x14ac:dyDescent="0.35">
      <c r="A997" t="s">
        <v>1079</v>
      </c>
      <c r="B997" t="s">
        <v>9</v>
      </c>
      <c r="C997" t="s">
        <v>12</v>
      </c>
      <c r="D997">
        <v>2424</v>
      </c>
      <c r="E997">
        <v>2455</v>
      </c>
      <c r="F997">
        <v>2396</v>
      </c>
      <c r="G997">
        <v>1985</v>
      </c>
      <c r="H997">
        <v>38</v>
      </c>
    </row>
    <row r="998" spans="1:8" x14ac:dyDescent="0.35">
      <c r="A998" t="s">
        <v>1080</v>
      </c>
      <c r="B998" t="s">
        <v>9</v>
      </c>
      <c r="C998" t="s">
        <v>204</v>
      </c>
      <c r="D998">
        <v>2424</v>
      </c>
      <c r="G998">
        <v>1967</v>
      </c>
      <c r="H998">
        <v>56</v>
      </c>
    </row>
    <row r="999" spans="1:8" x14ac:dyDescent="0.35">
      <c r="A999" t="s">
        <v>1081</v>
      </c>
      <c r="B999" t="s">
        <v>9</v>
      </c>
      <c r="C999" t="s">
        <v>49</v>
      </c>
      <c r="D999">
        <v>2423</v>
      </c>
      <c r="E999">
        <v>2363</v>
      </c>
      <c r="F999">
        <v>2380</v>
      </c>
      <c r="G999">
        <v>1962</v>
      </c>
      <c r="H999">
        <v>61</v>
      </c>
    </row>
    <row r="1000" spans="1:8" x14ac:dyDescent="0.35">
      <c r="A1000" t="s">
        <v>1082</v>
      </c>
      <c r="B1000" t="s">
        <v>9</v>
      </c>
      <c r="C1000" t="s">
        <v>101</v>
      </c>
      <c r="D1000">
        <v>2423</v>
      </c>
      <c r="E1000">
        <v>2532</v>
      </c>
      <c r="F1000">
        <v>2510</v>
      </c>
      <c r="G1000">
        <v>1971</v>
      </c>
      <c r="H1000">
        <v>52</v>
      </c>
    </row>
    <row r="1001" spans="1:8" x14ac:dyDescent="0.35">
      <c r="A1001" t="s">
        <v>1083</v>
      </c>
      <c r="B1001" t="s">
        <v>9</v>
      </c>
      <c r="C1001" t="s">
        <v>27</v>
      </c>
      <c r="D1001">
        <v>2423</v>
      </c>
      <c r="E1001">
        <v>2453</v>
      </c>
      <c r="F1001">
        <v>2423</v>
      </c>
      <c r="G1001">
        <v>1970</v>
      </c>
      <c r="H1001">
        <v>53</v>
      </c>
    </row>
    <row r="1002" spans="1:8" x14ac:dyDescent="0.35">
      <c r="A1002" t="s">
        <v>1084</v>
      </c>
      <c r="B1002" t="s">
        <v>9</v>
      </c>
      <c r="C1002" t="s">
        <v>118</v>
      </c>
      <c r="D1002">
        <v>2422</v>
      </c>
      <c r="E1002">
        <v>2534</v>
      </c>
      <c r="F1002">
        <v>2455</v>
      </c>
      <c r="G1002">
        <v>1961</v>
      </c>
      <c r="H1002">
        <v>62</v>
      </c>
    </row>
    <row r="1003" spans="1:8" x14ac:dyDescent="0.35">
      <c r="A1003" t="s">
        <v>1085</v>
      </c>
      <c r="B1003" t="s">
        <v>9</v>
      </c>
      <c r="C1003" t="s">
        <v>25</v>
      </c>
      <c r="D1003">
        <v>2422</v>
      </c>
      <c r="E1003">
        <v>2338</v>
      </c>
      <c r="F1003">
        <v>2306</v>
      </c>
      <c r="G1003">
        <v>1987</v>
      </c>
      <c r="H1003">
        <v>36</v>
      </c>
    </row>
    <row r="1004" spans="1:8" x14ac:dyDescent="0.35">
      <c r="A1004" t="s">
        <v>1086</v>
      </c>
      <c r="B1004" t="s">
        <v>9</v>
      </c>
      <c r="C1004" t="s">
        <v>49</v>
      </c>
      <c r="D1004">
        <v>2422</v>
      </c>
      <c r="E1004">
        <v>2442</v>
      </c>
      <c r="F1004">
        <v>2451</v>
      </c>
      <c r="G1004">
        <v>1966</v>
      </c>
      <c r="H1004">
        <v>57</v>
      </c>
    </row>
    <row r="1005" spans="1:8" x14ac:dyDescent="0.35">
      <c r="A1005" t="s">
        <v>1087</v>
      </c>
      <c r="B1005" t="s">
        <v>9</v>
      </c>
      <c r="C1005" t="s">
        <v>114</v>
      </c>
      <c r="D1005">
        <v>2421</v>
      </c>
      <c r="E1005">
        <v>2496</v>
      </c>
      <c r="F1005">
        <v>2391</v>
      </c>
      <c r="G1005">
        <v>1974</v>
      </c>
      <c r="H1005">
        <v>49</v>
      </c>
    </row>
    <row r="1006" spans="1:8" x14ac:dyDescent="0.35">
      <c r="A1006" t="s">
        <v>1088</v>
      </c>
      <c r="B1006" t="s">
        <v>9</v>
      </c>
      <c r="C1006" t="s">
        <v>76</v>
      </c>
      <c r="D1006">
        <v>2421</v>
      </c>
      <c r="E1006">
        <v>2450</v>
      </c>
      <c r="F1006">
        <v>2444</v>
      </c>
      <c r="G1006">
        <v>1986</v>
      </c>
      <c r="H1006">
        <v>37</v>
      </c>
    </row>
    <row r="1007" spans="1:8" x14ac:dyDescent="0.35">
      <c r="A1007" t="s">
        <v>1089</v>
      </c>
      <c r="B1007" t="s">
        <v>9</v>
      </c>
      <c r="C1007" t="s">
        <v>65</v>
      </c>
      <c r="D1007">
        <v>2421</v>
      </c>
      <c r="E1007">
        <v>2386</v>
      </c>
      <c r="F1007">
        <v>2383</v>
      </c>
      <c r="G1007">
        <v>1969</v>
      </c>
      <c r="H1007">
        <v>54</v>
      </c>
    </row>
    <row r="1008" spans="1:8" x14ac:dyDescent="0.35">
      <c r="A1008" t="s">
        <v>1090</v>
      </c>
      <c r="B1008" t="s">
        <v>9</v>
      </c>
      <c r="C1008" t="s">
        <v>12</v>
      </c>
      <c r="D1008">
        <v>2421</v>
      </c>
      <c r="E1008">
        <v>2520</v>
      </c>
      <c r="F1008">
        <v>2508</v>
      </c>
      <c r="G1008">
        <v>1958</v>
      </c>
      <c r="H1008">
        <v>65</v>
      </c>
    </row>
    <row r="1009" spans="1:8" x14ac:dyDescent="0.35">
      <c r="A1009" t="s">
        <v>1091</v>
      </c>
      <c r="B1009" t="s">
        <v>9</v>
      </c>
      <c r="C1009" t="s">
        <v>597</v>
      </c>
      <c r="D1009">
        <v>2421</v>
      </c>
      <c r="E1009">
        <v>2421</v>
      </c>
      <c r="F1009">
        <v>2319</v>
      </c>
      <c r="G1009">
        <v>1960</v>
      </c>
      <c r="H1009">
        <v>63</v>
      </c>
    </row>
    <row r="1010" spans="1:8" x14ac:dyDescent="0.35">
      <c r="A1010" t="s">
        <v>1092</v>
      </c>
      <c r="B1010" t="s">
        <v>9</v>
      </c>
      <c r="C1010" t="s">
        <v>88</v>
      </c>
      <c r="D1010">
        <v>2420</v>
      </c>
      <c r="E1010">
        <v>2348</v>
      </c>
      <c r="F1010">
        <v>2448</v>
      </c>
      <c r="G1010">
        <v>1965</v>
      </c>
      <c r="H1010">
        <v>58</v>
      </c>
    </row>
    <row r="1011" spans="1:8" x14ac:dyDescent="0.35">
      <c r="A1011" t="s">
        <v>1093</v>
      </c>
      <c r="B1011" t="s">
        <v>9</v>
      </c>
      <c r="C1011" t="s">
        <v>214</v>
      </c>
      <c r="D1011">
        <v>2420</v>
      </c>
      <c r="E1011">
        <v>2447</v>
      </c>
      <c r="F1011">
        <v>2511</v>
      </c>
      <c r="G1011">
        <v>1992</v>
      </c>
      <c r="H1011">
        <v>31</v>
      </c>
    </row>
    <row r="1012" spans="1:8" x14ac:dyDescent="0.35">
      <c r="A1012" t="s">
        <v>1094</v>
      </c>
      <c r="B1012" t="s">
        <v>9</v>
      </c>
      <c r="C1012" t="s">
        <v>27</v>
      </c>
      <c r="D1012">
        <v>2420</v>
      </c>
      <c r="E1012">
        <v>2435</v>
      </c>
      <c r="F1012">
        <v>2409</v>
      </c>
      <c r="G1012">
        <v>1973</v>
      </c>
      <c r="H1012">
        <v>50</v>
      </c>
    </row>
    <row r="1013" spans="1:8" x14ac:dyDescent="0.35">
      <c r="A1013" t="s">
        <v>1095</v>
      </c>
      <c r="B1013" t="s">
        <v>9</v>
      </c>
      <c r="C1013" t="s">
        <v>536</v>
      </c>
      <c r="D1013">
        <v>2420</v>
      </c>
      <c r="E1013">
        <v>2467</v>
      </c>
      <c r="F1013">
        <v>2480</v>
      </c>
      <c r="G1013">
        <v>1997</v>
      </c>
      <c r="H1013">
        <v>26</v>
      </c>
    </row>
    <row r="1014" spans="1:8" x14ac:dyDescent="0.35">
      <c r="A1014" t="s">
        <v>1096</v>
      </c>
      <c r="B1014" t="s">
        <v>9</v>
      </c>
      <c r="C1014" t="s">
        <v>65</v>
      </c>
      <c r="D1014">
        <v>2419</v>
      </c>
      <c r="E1014">
        <v>2390</v>
      </c>
      <c r="F1014">
        <v>2437</v>
      </c>
      <c r="G1014">
        <v>1989</v>
      </c>
      <c r="H1014">
        <v>34</v>
      </c>
    </row>
    <row r="1015" spans="1:8" x14ac:dyDescent="0.35">
      <c r="A1015" t="s">
        <v>1097</v>
      </c>
      <c r="B1015" t="s">
        <v>9</v>
      </c>
      <c r="C1015" t="s">
        <v>74</v>
      </c>
      <c r="D1015">
        <v>2418</v>
      </c>
      <c r="E1015">
        <v>2319</v>
      </c>
      <c r="F1015">
        <v>2417</v>
      </c>
      <c r="G1015">
        <v>1992</v>
      </c>
      <c r="H1015">
        <v>31</v>
      </c>
    </row>
    <row r="1016" spans="1:8" x14ac:dyDescent="0.35">
      <c r="A1016" t="s">
        <v>1098</v>
      </c>
      <c r="B1016" t="s">
        <v>9</v>
      </c>
      <c r="C1016" t="s">
        <v>214</v>
      </c>
      <c r="D1016">
        <v>2418</v>
      </c>
      <c r="F1016">
        <v>2447</v>
      </c>
      <c r="G1016">
        <v>1977</v>
      </c>
      <c r="H1016">
        <v>46</v>
      </c>
    </row>
    <row r="1017" spans="1:8" x14ac:dyDescent="0.35">
      <c r="A1017" t="s">
        <v>1099</v>
      </c>
      <c r="B1017" t="s">
        <v>9</v>
      </c>
      <c r="C1017" t="s">
        <v>25</v>
      </c>
      <c r="D1017">
        <v>2417</v>
      </c>
      <c r="E1017">
        <v>2397</v>
      </c>
      <c r="F1017">
        <v>2450</v>
      </c>
      <c r="G1017">
        <v>1985</v>
      </c>
      <c r="H1017">
        <v>38</v>
      </c>
    </row>
    <row r="1018" spans="1:8" x14ac:dyDescent="0.35">
      <c r="A1018" t="s">
        <v>1100</v>
      </c>
      <c r="B1018" t="s">
        <v>9</v>
      </c>
      <c r="C1018" t="s">
        <v>49</v>
      </c>
      <c r="D1018">
        <v>2417</v>
      </c>
      <c r="E1018">
        <v>2496</v>
      </c>
      <c r="F1018">
        <v>2391</v>
      </c>
      <c r="G1018">
        <v>1971</v>
      </c>
      <c r="H1018">
        <v>52</v>
      </c>
    </row>
    <row r="1019" spans="1:8" x14ac:dyDescent="0.35">
      <c r="A1019" t="s">
        <v>1101</v>
      </c>
      <c r="B1019" t="s">
        <v>9</v>
      </c>
      <c r="C1019" t="s">
        <v>45</v>
      </c>
      <c r="D1019">
        <v>2417</v>
      </c>
      <c r="E1019">
        <v>2363</v>
      </c>
      <c r="F1019">
        <v>2398</v>
      </c>
      <c r="G1019">
        <v>1979</v>
      </c>
      <c r="H1019">
        <v>44</v>
      </c>
    </row>
    <row r="1020" spans="1:8" x14ac:dyDescent="0.35">
      <c r="A1020" t="s">
        <v>1102</v>
      </c>
      <c r="B1020" t="s">
        <v>9</v>
      </c>
      <c r="C1020" t="s">
        <v>368</v>
      </c>
      <c r="D1020">
        <v>2417</v>
      </c>
      <c r="E1020">
        <v>2530</v>
      </c>
      <c r="F1020">
        <v>2415</v>
      </c>
      <c r="G1020">
        <v>1987</v>
      </c>
      <c r="H1020">
        <v>36</v>
      </c>
    </row>
    <row r="1021" spans="1:8" x14ac:dyDescent="0.35">
      <c r="A1021" t="s">
        <v>1103</v>
      </c>
      <c r="B1021" t="s">
        <v>9</v>
      </c>
      <c r="C1021" t="s">
        <v>334</v>
      </c>
      <c r="D1021">
        <v>2416</v>
      </c>
      <c r="E1021">
        <v>2434</v>
      </c>
      <c r="F1021">
        <v>2421</v>
      </c>
      <c r="G1021">
        <v>1978</v>
      </c>
      <c r="H1021">
        <v>45</v>
      </c>
    </row>
    <row r="1022" spans="1:8" x14ac:dyDescent="0.35">
      <c r="A1022" t="s">
        <v>1104</v>
      </c>
      <c r="B1022" t="s">
        <v>9</v>
      </c>
      <c r="C1022" t="s">
        <v>405</v>
      </c>
      <c r="D1022">
        <v>2416</v>
      </c>
      <c r="E1022">
        <v>2446</v>
      </c>
      <c r="F1022">
        <v>2485</v>
      </c>
      <c r="G1022">
        <v>1990</v>
      </c>
      <c r="H1022">
        <v>33</v>
      </c>
    </row>
    <row r="1023" spans="1:8" x14ac:dyDescent="0.35">
      <c r="A1023" t="s">
        <v>1105</v>
      </c>
      <c r="B1023" t="s">
        <v>9</v>
      </c>
      <c r="C1023" t="s">
        <v>118</v>
      </c>
      <c r="D1023">
        <v>2415</v>
      </c>
      <c r="E1023">
        <v>2397</v>
      </c>
      <c r="F1023">
        <v>2377</v>
      </c>
      <c r="G1023">
        <v>1965</v>
      </c>
      <c r="H1023">
        <v>58</v>
      </c>
    </row>
    <row r="1024" spans="1:8" x14ac:dyDescent="0.35">
      <c r="A1024" t="s">
        <v>1106</v>
      </c>
      <c r="B1024" t="s">
        <v>9</v>
      </c>
      <c r="C1024" t="s">
        <v>501</v>
      </c>
      <c r="D1024">
        <v>2415</v>
      </c>
      <c r="E1024">
        <v>2404</v>
      </c>
      <c r="G1024">
        <v>1962</v>
      </c>
      <c r="H1024">
        <v>61</v>
      </c>
    </row>
    <row r="1025" spans="1:8" x14ac:dyDescent="0.35">
      <c r="A1025" t="s">
        <v>1107</v>
      </c>
      <c r="B1025" t="s">
        <v>9</v>
      </c>
      <c r="C1025" t="s">
        <v>30</v>
      </c>
      <c r="D1025">
        <v>2415</v>
      </c>
      <c r="E1025">
        <v>2510</v>
      </c>
      <c r="F1025">
        <v>2525</v>
      </c>
      <c r="G1025">
        <v>1978</v>
      </c>
      <c r="H1025">
        <v>45</v>
      </c>
    </row>
    <row r="1026" spans="1:8" x14ac:dyDescent="0.35">
      <c r="A1026" t="s">
        <v>1108</v>
      </c>
      <c r="B1026" t="s">
        <v>9</v>
      </c>
      <c r="C1026" t="s">
        <v>98</v>
      </c>
      <c r="D1026">
        <v>2415</v>
      </c>
      <c r="E1026">
        <v>2492</v>
      </c>
      <c r="F1026">
        <v>2477</v>
      </c>
      <c r="G1026">
        <v>1977</v>
      </c>
      <c r="H1026">
        <v>46</v>
      </c>
    </row>
    <row r="1027" spans="1:8" x14ac:dyDescent="0.35">
      <c r="A1027" t="s">
        <v>1109</v>
      </c>
      <c r="B1027" t="s">
        <v>9</v>
      </c>
      <c r="C1027" t="s">
        <v>61</v>
      </c>
      <c r="D1027">
        <v>2415</v>
      </c>
      <c r="E1027">
        <v>2420</v>
      </c>
      <c r="G1027">
        <v>1964</v>
      </c>
      <c r="H1027">
        <v>59</v>
      </c>
    </row>
    <row r="1028" spans="1:8" x14ac:dyDescent="0.35">
      <c r="A1028" t="s">
        <v>1110</v>
      </c>
      <c r="B1028" t="s">
        <v>9</v>
      </c>
      <c r="C1028" t="s">
        <v>59</v>
      </c>
      <c r="D1028">
        <v>2414</v>
      </c>
      <c r="E1028">
        <v>2494</v>
      </c>
      <c r="F1028">
        <v>2399</v>
      </c>
      <c r="G1028">
        <v>1991</v>
      </c>
      <c r="H1028">
        <v>32</v>
      </c>
    </row>
    <row r="1029" spans="1:8" x14ac:dyDescent="0.35">
      <c r="A1029" t="s">
        <v>1111</v>
      </c>
      <c r="B1029" t="s">
        <v>9</v>
      </c>
      <c r="C1029" t="s">
        <v>65</v>
      </c>
      <c r="D1029">
        <v>2414</v>
      </c>
      <c r="E1029">
        <v>2336</v>
      </c>
      <c r="F1029">
        <v>2263</v>
      </c>
      <c r="G1029">
        <v>1980</v>
      </c>
      <c r="H1029">
        <v>43</v>
      </c>
    </row>
    <row r="1030" spans="1:8" x14ac:dyDescent="0.35">
      <c r="A1030" t="s">
        <v>1112</v>
      </c>
      <c r="B1030" t="s">
        <v>9</v>
      </c>
      <c r="C1030" t="s">
        <v>259</v>
      </c>
      <c r="D1030">
        <v>2414</v>
      </c>
      <c r="E1030">
        <v>2477</v>
      </c>
      <c r="F1030">
        <v>2495</v>
      </c>
      <c r="G1030">
        <v>1991</v>
      </c>
      <c r="H1030">
        <v>32</v>
      </c>
    </row>
    <row r="1031" spans="1:8" x14ac:dyDescent="0.35">
      <c r="A1031" t="s">
        <v>1113</v>
      </c>
      <c r="B1031" t="s">
        <v>9</v>
      </c>
      <c r="C1031" t="s">
        <v>25</v>
      </c>
      <c r="D1031">
        <v>2413</v>
      </c>
      <c r="E1031">
        <v>2446</v>
      </c>
      <c r="F1031">
        <v>2468</v>
      </c>
      <c r="G1031">
        <v>1989</v>
      </c>
      <c r="H1031">
        <v>34</v>
      </c>
    </row>
    <row r="1032" spans="1:8" x14ac:dyDescent="0.35">
      <c r="A1032" t="s">
        <v>1114</v>
      </c>
      <c r="B1032" t="s">
        <v>9</v>
      </c>
      <c r="C1032" t="s">
        <v>45</v>
      </c>
      <c r="D1032">
        <v>2413</v>
      </c>
      <c r="E1032">
        <v>2445</v>
      </c>
      <c r="F1032">
        <v>2448</v>
      </c>
      <c r="G1032">
        <v>1970</v>
      </c>
      <c r="H1032">
        <v>53</v>
      </c>
    </row>
    <row r="1033" spans="1:8" x14ac:dyDescent="0.35">
      <c r="A1033" t="s">
        <v>1115</v>
      </c>
      <c r="B1033" t="s">
        <v>9</v>
      </c>
      <c r="C1033" t="s">
        <v>101</v>
      </c>
      <c r="D1033">
        <v>2413</v>
      </c>
      <c r="E1033">
        <v>2516</v>
      </c>
      <c r="F1033">
        <v>2550</v>
      </c>
      <c r="G1033">
        <v>1974</v>
      </c>
      <c r="H1033">
        <v>49</v>
      </c>
    </row>
    <row r="1034" spans="1:8" x14ac:dyDescent="0.35">
      <c r="A1034" t="s">
        <v>1116</v>
      </c>
      <c r="B1034" t="s">
        <v>9</v>
      </c>
      <c r="C1034" t="s">
        <v>59</v>
      </c>
      <c r="D1034">
        <v>2413</v>
      </c>
      <c r="E1034">
        <v>2312</v>
      </c>
      <c r="F1034">
        <v>2352</v>
      </c>
      <c r="G1034">
        <v>1978</v>
      </c>
      <c r="H1034">
        <v>45</v>
      </c>
    </row>
    <row r="1035" spans="1:8" x14ac:dyDescent="0.35">
      <c r="A1035" t="s">
        <v>1117</v>
      </c>
      <c r="B1035" t="s">
        <v>9</v>
      </c>
      <c r="C1035" t="s">
        <v>14</v>
      </c>
      <c r="D1035">
        <v>2412</v>
      </c>
      <c r="E1035">
        <v>2531</v>
      </c>
      <c r="F1035">
        <v>2549</v>
      </c>
      <c r="G1035">
        <v>1977</v>
      </c>
      <c r="H1035">
        <v>46</v>
      </c>
    </row>
    <row r="1036" spans="1:8" x14ac:dyDescent="0.35">
      <c r="A1036" t="s">
        <v>1118</v>
      </c>
      <c r="B1036" t="s">
        <v>9</v>
      </c>
      <c r="C1036" t="s">
        <v>293</v>
      </c>
      <c r="D1036">
        <v>2412</v>
      </c>
      <c r="E1036">
        <v>2409</v>
      </c>
      <c r="F1036">
        <v>2354</v>
      </c>
      <c r="G1036">
        <v>1970</v>
      </c>
      <c r="H1036">
        <v>53</v>
      </c>
    </row>
    <row r="1037" spans="1:8" x14ac:dyDescent="0.35">
      <c r="A1037" t="s">
        <v>1119</v>
      </c>
      <c r="B1037" t="s">
        <v>9</v>
      </c>
      <c r="C1037" t="s">
        <v>427</v>
      </c>
      <c r="D1037">
        <v>2412</v>
      </c>
      <c r="E1037">
        <v>2459</v>
      </c>
      <c r="F1037">
        <v>2451</v>
      </c>
      <c r="G1037">
        <v>1986</v>
      </c>
      <c r="H1037">
        <v>37</v>
      </c>
    </row>
    <row r="1038" spans="1:8" x14ac:dyDescent="0.35">
      <c r="A1038" t="s">
        <v>1120</v>
      </c>
      <c r="B1038" t="s">
        <v>9</v>
      </c>
      <c r="C1038" t="s">
        <v>49</v>
      </c>
      <c r="D1038">
        <v>2411</v>
      </c>
      <c r="E1038">
        <v>2462</v>
      </c>
      <c r="F1038">
        <v>2395</v>
      </c>
      <c r="G1038">
        <v>1970</v>
      </c>
      <c r="H1038">
        <v>53</v>
      </c>
    </row>
    <row r="1039" spans="1:8" x14ac:dyDescent="0.35">
      <c r="A1039" t="s">
        <v>1121</v>
      </c>
      <c r="B1039" t="s">
        <v>9</v>
      </c>
      <c r="C1039" t="s">
        <v>25</v>
      </c>
      <c r="D1039">
        <v>2411</v>
      </c>
      <c r="E1039">
        <v>2376</v>
      </c>
      <c r="F1039">
        <v>2367</v>
      </c>
      <c r="G1039">
        <v>1996</v>
      </c>
      <c r="H1039">
        <v>27</v>
      </c>
    </row>
    <row r="1040" spans="1:8" x14ac:dyDescent="0.35">
      <c r="A1040" t="s">
        <v>1122</v>
      </c>
      <c r="B1040" t="s">
        <v>9</v>
      </c>
      <c r="C1040" t="s">
        <v>55</v>
      </c>
      <c r="D1040">
        <v>2411</v>
      </c>
      <c r="E1040">
        <v>2406</v>
      </c>
      <c r="F1040">
        <v>2374</v>
      </c>
      <c r="G1040">
        <v>1967</v>
      </c>
      <c r="H1040">
        <v>56</v>
      </c>
    </row>
    <row r="1041" spans="1:8" x14ac:dyDescent="0.35">
      <c r="A1041" t="s">
        <v>1123</v>
      </c>
      <c r="B1041" t="s">
        <v>9</v>
      </c>
      <c r="C1041" t="s">
        <v>19</v>
      </c>
      <c r="D1041">
        <v>2411</v>
      </c>
      <c r="E1041">
        <v>2421</v>
      </c>
      <c r="F1041">
        <v>2379</v>
      </c>
      <c r="G1041">
        <v>1977</v>
      </c>
      <c r="H1041">
        <v>46</v>
      </c>
    </row>
    <row r="1042" spans="1:8" x14ac:dyDescent="0.35">
      <c r="A1042" t="s">
        <v>1124</v>
      </c>
      <c r="B1042" t="s">
        <v>9</v>
      </c>
      <c r="C1042" t="s">
        <v>19</v>
      </c>
      <c r="D1042">
        <v>2410</v>
      </c>
      <c r="E1042">
        <v>2325</v>
      </c>
      <c r="F1042">
        <v>2325</v>
      </c>
      <c r="G1042">
        <v>1969</v>
      </c>
      <c r="H1042">
        <v>54</v>
      </c>
    </row>
    <row r="1043" spans="1:8" x14ac:dyDescent="0.35">
      <c r="A1043" t="s">
        <v>1125</v>
      </c>
      <c r="B1043" t="s">
        <v>9</v>
      </c>
      <c r="C1043" t="s">
        <v>158</v>
      </c>
      <c r="D1043">
        <v>2410</v>
      </c>
      <c r="E1043">
        <v>2463</v>
      </c>
      <c r="F1043">
        <v>2440</v>
      </c>
      <c r="G1043">
        <v>1960</v>
      </c>
      <c r="H1043">
        <v>63</v>
      </c>
    </row>
    <row r="1044" spans="1:8" x14ac:dyDescent="0.35">
      <c r="A1044" t="s">
        <v>1126</v>
      </c>
      <c r="B1044" t="s">
        <v>9</v>
      </c>
      <c r="C1044" t="s">
        <v>19</v>
      </c>
      <c r="D1044">
        <v>2410</v>
      </c>
      <c r="E1044">
        <v>2382</v>
      </c>
      <c r="F1044">
        <v>2340</v>
      </c>
      <c r="G1044">
        <v>1980</v>
      </c>
      <c r="H1044">
        <v>43</v>
      </c>
    </row>
    <row r="1045" spans="1:8" x14ac:dyDescent="0.35">
      <c r="A1045" t="s">
        <v>1127</v>
      </c>
      <c r="B1045" t="s">
        <v>9</v>
      </c>
      <c r="C1045" t="s">
        <v>98</v>
      </c>
      <c r="D1045">
        <v>2410</v>
      </c>
      <c r="E1045">
        <v>2465</v>
      </c>
      <c r="F1045">
        <v>2437</v>
      </c>
      <c r="G1045">
        <v>1964</v>
      </c>
      <c r="H1045">
        <v>59</v>
      </c>
    </row>
    <row r="1046" spans="1:8" x14ac:dyDescent="0.35">
      <c r="A1046" t="s">
        <v>1128</v>
      </c>
      <c r="B1046" t="s">
        <v>9</v>
      </c>
      <c r="C1046" t="s">
        <v>160</v>
      </c>
      <c r="D1046">
        <v>2409</v>
      </c>
      <c r="E1046">
        <v>2401</v>
      </c>
      <c r="F1046">
        <v>2391</v>
      </c>
      <c r="G1046">
        <v>1959</v>
      </c>
      <c r="H1046">
        <v>64</v>
      </c>
    </row>
    <row r="1047" spans="1:8" x14ac:dyDescent="0.35">
      <c r="A1047" t="s">
        <v>1129</v>
      </c>
      <c r="B1047" t="s">
        <v>9</v>
      </c>
      <c r="C1047" t="s">
        <v>22</v>
      </c>
      <c r="D1047">
        <v>2409</v>
      </c>
      <c r="E1047">
        <v>2397</v>
      </c>
      <c r="F1047">
        <v>2445</v>
      </c>
      <c r="G1047">
        <v>1980</v>
      </c>
      <c r="H1047">
        <v>43</v>
      </c>
    </row>
    <row r="1048" spans="1:8" x14ac:dyDescent="0.35">
      <c r="A1048" t="s">
        <v>1130</v>
      </c>
      <c r="B1048" t="s">
        <v>9</v>
      </c>
      <c r="C1048" t="s">
        <v>45</v>
      </c>
      <c r="D1048">
        <v>2409</v>
      </c>
      <c r="E1048">
        <v>2400</v>
      </c>
      <c r="F1048">
        <v>2384</v>
      </c>
      <c r="G1048">
        <v>1969</v>
      </c>
      <c r="H1048">
        <v>54</v>
      </c>
    </row>
    <row r="1049" spans="1:8" x14ac:dyDescent="0.35">
      <c r="A1049" t="s">
        <v>1131</v>
      </c>
      <c r="B1049" t="s">
        <v>9</v>
      </c>
      <c r="C1049" t="s">
        <v>65</v>
      </c>
      <c r="D1049">
        <v>2409</v>
      </c>
      <c r="E1049">
        <v>2408</v>
      </c>
      <c r="F1049">
        <v>2455</v>
      </c>
      <c r="G1049">
        <v>1984</v>
      </c>
      <c r="H1049">
        <v>39</v>
      </c>
    </row>
    <row r="1050" spans="1:8" x14ac:dyDescent="0.35">
      <c r="A1050" t="s">
        <v>1132</v>
      </c>
      <c r="B1050" t="s">
        <v>9</v>
      </c>
      <c r="C1050" t="s">
        <v>10</v>
      </c>
      <c r="D1050">
        <v>2409</v>
      </c>
      <c r="E1050">
        <v>2491</v>
      </c>
      <c r="F1050">
        <v>2518</v>
      </c>
      <c r="G1050">
        <v>1980</v>
      </c>
      <c r="H1050">
        <v>43</v>
      </c>
    </row>
    <row r="1051" spans="1:8" x14ac:dyDescent="0.35">
      <c r="A1051" t="s">
        <v>1133</v>
      </c>
      <c r="B1051" t="s">
        <v>9</v>
      </c>
      <c r="C1051" t="s">
        <v>17</v>
      </c>
      <c r="D1051">
        <v>2408</v>
      </c>
      <c r="E1051">
        <v>2355</v>
      </c>
      <c r="F1051">
        <v>2389</v>
      </c>
      <c r="G1051">
        <v>1971</v>
      </c>
      <c r="H1051">
        <v>52</v>
      </c>
    </row>
    <row r="1052" spans="1:8" x14ac:dyDescent="0.35">
      <c r="A1052" t="s">
        <v>1134</v>
      </c>
      <c r="B1052" t="s">
        <v>9</v>
      </c>
      <c r="C1052" t="s">
        <v>461</v>
      </c>
      <c r="D1052">
        <v>2408</v>
      </c>
      <c r="E1052">
        <v>2535</v>
      </c>
      <c r="F1052">
        <v>2374</v>
      </c>
      <c r="G1052">
        <v>1975</v>
      </c>
      <c r="H1052">
        <v>48</v>
      </c>
    </row>
    <row r="1053" spans="1:8" x14ac:dyDescent="0.35">
      <c r="A1053" t="s">
        <v>1135</v>
      </c>
      <c r="B1053" t="s">
        <v>9</v>
      </c>
      <c r="C1053" t="s">
        <v>45</v>
      </c>
      <c r="D1053">
        <v>2408</v>
      </c>
      <c r="E1053">
        <v>2452</v>
      </c>
      <c r="F1053">
        <v>2432</v>
      </c>
      <c r="G1053">
        <v>1971</v>
      </c>
      <c r="H1053">
        <v>52</v>
      </c>
    </row>
    <row r="1054" spans="1:8" x14ac:dyDescent="0.35">
      <c r="A1054" t="s">
        <v>1136</v>
      </c>
      <c r="B1054" t="s">
        <v>9</v>
      </c>
      <c r="C1054" t="s">
        <v>36</v>
      </c>
      <c r="D1054">
        <v>2408</v>
      </c>
      <c r="E1054">
        <v>2569</v>
      </c>
      <c r="F1054">
        <v>2482</v>
      </c>
      <c r="G1054">
        <v>1991</v>
      </c>
      <c r="H1054">
        <v>32</v>
      </c>
    </row>
    <row r="1055" spans="1:8" x14ac:dyDescent="0.35">
      <c r="A1055" t="s">
        <v>1137</v>
      </c>
      <c r="B1055" t="s">
        <v>9</v>
      </c>
      <c r="C1055" t="s">
        <v>30</v>
      </c>
      <c r="D1055">
        <v>2408</v>
      </c>
      <c r="E1055">
        <v>2438</v>
      </c>
      <c r="F1055">
        <v>2442</v>
      </c>
      <c r="G1055">
        <v>1994</v>
      </c>
      <c r="H1055">
        <v>29</v>
      </c>
    </row>
    <row r="1056" spans="1:8" x14ac:dyDescent="0.35">
      <c r="A1056" t="s">
        <v>1138</v>
      </c>
      <c r="B1056" t="s">
        <v>9</v>
      </c>
      <c r="C1056" t="s">
        <v>101</v>
      </c>
      <c r="D1056">
        <v>2408</v>
      </c>
      <c r="E1056">
        <v>2401</v>
      </c>
      <c r="G1056">
        <v>1950</v>
      </c>
      <c r="H1056">
        <v>73</v>
      </c>
    </row>
    <row r="1057" spans="1:8" x14ac:dyDescent="0.35">
      <c r="A1057" t="s">
        <v>1139</v>
      </c>
      <c r="B1057" t="s">
        <v>9</v>
      </c>
      <c r="C1057" t="s">
        <v>45</v>
      </c>
      <c r="D1057">
        <v>2407</v>
      </c>
      <c r="E1057">
        <v>2403</v>
      </c>
      <c r="F1057">
        <v>2430</v>
      </c>
      <c r="G1057">
        <v>1986</v>
      </c>
      <c r="H1057">
        <v>37</v>
      </c>
    </row>
    <row r="1058" spans="1:8" x14ac:dyDescent="0.35">
      <c r="A1058" t="s">
        <v>1140</v>
      </c>
      <c r="B1058" t="s">
        <v>9</v>
      </c>
      <c r="C1058" t="s">
        <v>259</v>
      </c>
      <c r="D1058">
        <v>2407</v>
      </c>
      <c r="E1058">
        <v>2471</v>
      </c>
      <c r="F1058">
        <v>2478</v>
      </c>
      <c r="G1058">
        <v>1966</v>
      </c>
      <c r="H1058">
        <v>57</v>
      </c>
    </row>
    <row r="1059" spans="1:8" x14ac:dyDescent="0.35">
      <c r="A1059" t="s">
        <v>1141</v>
      </c>
      <c r="B1059" t="s">
        <v>9</v>
      </c>
      <c r="C1059" t="s">
        <v>17</v>
      </c>
      <c r="D1059">
        <v>2407</v>
      </c>
      <c r="E1059">
        <v>2485</v>
      </c>
      <c r="F1059">
        <v>2499</v>
      </c>
      <c r="G1059">
        <v>1989</v>
      </c>
      <c r="H1059">
        <v>34</v>
      </c>
    </row>
    <row r="1060" spans="1:8" x14ac:dyDescent="0.35">
      <c r="A1060" t="s">
        <v>1142</v>
      </c>
      <c r="B1060" t="s">
        <v>9</v>
      </c>
      <c r="C1060" t="s">
        <v>55</v>
      </c>
      <c r="D1060">
        <v>2407</v>
      </c>
      <c r="E1060">
        <v>2369</v>
      </c>
      <c r="F1060">
        <v>2308</v>
      </c>
      <c r="G1060">
        <v>1959</v>
      </c>
      <c r="H1060">
        <v>64</v>
      </c>
    </row>
    <row r="1061" spans="1:8" x14ac:dyDescent="0.35">
      <c r="A1061" t="s">
        <v>1143</v>
      </c>
      <c r="B1061" t="s">
        <v>9</v>
      </c>
      <c r="C1061" t="s">
        <v>91</v>
      </c>
      <c r="D1061">
        <v>2407</v>
      </c>
      <c r="E1061">
        <v>2426</v>
      </c>
      <c r="F1061">
        <v>2488</v>
      </c>
      <c r="G1061">
        <v>1966</v>
      </c>
      <c r="H1061">
        <v>57</v>
      </c>
    </row>
    <row r="1062" spans="1:8" x14ac:dyDescent="0.35">
      <c r="A1062" t="s">
        <v>1144</v>
      </c>
      <c r="B1062" t="s">
        <v>9</v>
      </c>
      <c r="C1062" t="s">
        <v>69</v>
      </c>
      <c r="D1062">
        <v>2407</v>
      </c>
      <c r="E1062">
        <v>2428</v>
      </c>
      <c r="F1062">
        <v>2366</v>
      </c>
      <c r="G1062">
        <v>1964</v>
      </c>
      <c r="H1062">
        <v>59</v>
      </c>
    </row>
    <row r="1063" spans="1:8" x14ac:dyDescent="0.35">
      <c r="A1063" t="s">
        <v>1145</v>
      </c>
      <c r="B1063" t="s">
        <v>9</v>
      </c>
      <c r="C1063" t="s">
        <v>49</v>
      </c>
      <c r="D1063">
        <v>2407</v>
      </c>
      <c r="E1063">
        <v>2410</v>
      </c>
      <c r="F1063">
        <v>2373</v>
      </c>
      <c r="G1063">
        <v>1997</v>
      </c>
      <c r="H1063">
        <v>26</v>
      </c>
    </row>
    <row r="1064" spans="1:8" x14ac:dyDescent="0.35">
      <c r="A1064" t="s">
        <v>1146</v>
      </c>
      <c r="B1064" t="s">
        <v>9</v>
      </c>
      <c r="C1064" t="s">
        <v>597</v>
      </c>
      <c r="D1064">
        <v>2406</v>
      </c>
      <c r="E1064">
        <v>2348</v>
      </c>
      <c r="F1064">
        <v>2321</v>
      </c>
      <c r="G1064">
        <v>1960</v>
      </c>
      <c r="H1064">
        <v>63</v>
      </c>
    </row>
    <row r="1065" spans="1:8" x14ac:dyDescent="0.35">
      <c r="A1065" t="s">
        <v>1147</v>
      </c>
      <c r="B1065" t="s">
        <v>9</v>
      </c>
      <c r="C1065" t="s">
        <v>65</v>
      </c>
      <c r="D1065">
        <v>2406</v>
      </c>
      <c r="E1065">
        <v>2290</v>
      </c>
      <c r="F1065">
        <v>2245</v>
      </c>
      <c r="G1065">
        <v>1969</v>
      </c>
      <c r="H1065">
        <v>54</v>
      </c>
    </row>
    <row r="1066" spans="1:8" x14ac:dyDescent="0.35">
      <c r="A1066" t="s">
        <v>1148</v>
      </c>
      <c r="B1066" t="s">
        <v>9</v>
      </c>
      <c r="C1066" t="s">
        <v>557</v>
      </c>
      <c r="D1066">
        <v>2406</v>
      </c>
      <c r="E1066">
        <v>2334</v>
      </c>
      <c r="F1066">
        <v>2300</v>
      </c>
      <c r="G1066">
        <v>1983</v>
      </c>
      <c r="H1066">
        <v>40</v>
      </c>
    </row>
    <row r="1067" spans="1:8" x14ac:dyDescent="0.35">
      <c r="A1067" t="s">
        <v>1149</v>
      </c>
      <c r="B1067" t="s">
        <v>9</v>
      </c>
      <c r="C1067" t="s">
        <v>76</v>
      </c>
      <c r="D1067">
        <v>2406</v>
      </c>
      <c r="E1067">
        <v>2342</v>
      </c>
      <c r="F1067">
        <v>2483</v>
      </c>
      <c r="G1067">
        <v>1962</v>
      </c>
      <c r="H1067">
        <v>61</v>
      </c>
    </row>
    <row r="1068" spans="1:8" x14ac:dyDescent="0.35">
      <c r="A1068" t="s">
        <v>1150</v>
      </c>
      <c r="B1068" t="s">
        <v>9</v>
      </c>
      <c r="C1068" t="s">
        <v>69</v>
      </c>
      <c r="D1068">
        <v>2406</v>
      </c>
      <c r="E1068">
        <v>2414</v>
      </c>
      <c r="F1068">
        <v>2385</v>
      </c>
      <c r="G1068">
        <v>1973</v>
      </c>
      <c r="H1068">
        <v>50</v>
      </c>
    </row>
    <row r="1069" spans="1:8" x14ac:dyDescent="0.35">
      <c r="A1069" t="s">
        <v>1151</v>
      </c>
      <c r="B1069" t="s">
        <v>9</v>
      </c>
      <c r="C1069" t="s">
        <v>313</v>
      </c>
      <c r="D1069">
        <v>2406</v>
      </c>
      <c r="E1069">
        <v>2389</v>
      </c>
      <c r="G1069">
        <v>1971</v>
      </c>
      <c r="H1069">
        <v>52</v>
      </c>
    </row>
    <row r="1070" spans="1:8" x14ac:dyDescent="0.35">
      <c r="A1070" t="s">
        <v>1152</v>
      </c>
      <c r="B1070" t="s">
        <v>9</v>
      </c>
      <c r="C1070" t="s">
        <v>19</v>
      </c>
      <c r="D1070">
        <v>2406</v>
      </c>
      <c r="E1070">
        <v>2354</v>
      </c>
      <c r="F1070">
        <v>2383</v>
      </c>
      <c r="G1070">
        <v>1969</v>
      </c>
      <c r="H1070">
        <v>54</v>
      </c>
    </row>
    <row r="1071" spans="1:8" x14ac:dyDescent="0.35">
      <c r="A1071" t="s">
        <v>1153</v>
      </c>
      <c r="B1071" t="s">
        <v>9</v>
      </c>
      <c r="C1071" t="s">
        <v>49</v>
      </c>
      <c r="D1071">
        <v>2406</v>
      </c>
      <c r="E1071">
        <v>2422</v>
      </c>
      <c r="F1071">
        <v>2367</v>
      </c>
      <c r="G1071">
        <v>1971</v>
      </c>
      <c r="H1071">
        <v>52</v>
      </c>
    </row>
    <row r="1072" spans="1:8" x14ac:dyDescent="0.35">
      <c r="A1072" t="s">
        <v>1154</v>
      </c>
      <c r="B1072" t="s">
        <v>9</v>
      </c>
      <c r="C1072" t="s">
        <v>12</v>
      </c>
      <c r="D1072">
        <v>2406</v>
      </c>
      <c r="F1072">
        <v>2497</v>
      </c>
      <c r="G1072">
        <v>1956</v>
      </c>
      <c r="H1072">
        <v>67</v>
      </c>
    </row>
    <row r="1073" spans="1:8" x14ac:dyDescent="0.35">
      <c r="A1073" t="s">
        <v>1155</v>
      </c>
      <c r="B1073" t="s">
        <v>9</v>
      </c>
      <c r="C1073" t="s">
        <v>293</v>
      </c>
      <c r="D1073">
        <v>2405</v>
      </c>
      <c r="E1073">
        <v>2426</v>
      </c>
      <c r="F1073">
        <v>2337</v>
      </c>
      <c r="G1073">
        <v>1962</v>
      </c>
      <c r="H1073">
        <v>61</v>
      </c>
    </row>
    <row r="1074" spans="1:8" x14ac:dyDescent="0.35">
      <c r="A1074" t="s">
        <v>1156</v>
      </c>
      <c r="B1074" t="s">
        <v>9</v>
      </c>
      <c r="C1074" t="s">
        <v>163</v>
      </c>
      <c r="D1074">
        <v>2405</v>
      </c>
      <c r="E1074">
        <v>2431</v>
      </c>
      <c r="F1074">
        <v>2401</v>
      </c>
      <c r="G1074">
        <v>1973</v>
      </c>
      <c r="H1074">
        <v>50</v>
      </c>
    </row>
    <row r="1075" spans="1:8" x14ac:dyDescent="0.35">
      <c r="A1075" t="s">
        <v>1157</v>
      </c>
      <c r="B1075" t="s">
        <v>9</v>
      </c>
      <c r="C1075" t="s">
        <v>368</v>
      </c>
      <c r="D1075">
        <v>2405</v>
      </c>
      <c r="E1075">
        <v>2345</v>
      </c>
      <c r="F1075">
        <v>2402</v>
      </c>
      <c r="G1075">
        <v>1964</v>
      </c>
      <c r="H1075">
        <v>59</v>
      </c>
    </row>
    <row r="1076" spans="1:8" x14ac:dyDescent="0.35">
      <c r="A1076" t="s">
        <v>1158</v>
      </c>
      <c r="B1076" t="s">
        <v>9</v>
      </c>
      <c r="C1076" t="s">
        <v>536</v>
      </c>
      <c r="D1076">
        <v>2405</v>
      </c>
      <c r="E1076">
        <v>2409</v>
      </c>
      <c r="F1076">
        <v>2355</v>
      </c>
      <c r="G1076">
        <v>1991</v>
      </c>
      <c r="H1076">
        <v>32</v>
      </c>
    </row>
    <row r="1077" spans="1:8" x14ac:dyDescent="0.35">
      <c r="A1077" t="s">
        <v>1159</v>
      </c>
      <c r="B1077" t="s">
        <v>9</v>
      </c>
      <c r="C1077" t="s">
        <v>101</v>
      </c>
      <c r="D1077">
        <v>2404</v>
      </c>
      <c r="E1077">
        <v>2327</v>
      </c>
      <c r="F1077">
        <v>2381</v>
      </c>
      <c r="G1077">
        <v>1988</v>
      </c>
      <c r="H1077">
        <v>35</v>
      </c>
    </row>
    <row r="1078" spans="1:8" x14ac:dyDescent="0.35">
      <c r="A1078" t="s">
        <v>1160</v>
      </c>
      <c r="B1078" t="s">
        <v>9</v>
      </c>
      <c r="C1078" t="s">
        <v>291</v>
      </c>
      <c r="D1078">
        <v>2403</v>
      </c>
      <c r="E1078">
        <v>2397</v>
      </c>
      <c r="G1078">
        <v>1946</v>
      </c>
      <c r="H1078">
        <v>77</v>
      </c>
    </row>
    <row r="1079" spans="1:8" x14ac:dyDescent="0.35">
      <c r="A1079" t="s">
        <v>1161</v>
      </c>
      <c r="B1079" t="s">
        <v>9</v>
      </c>
      <c r="C1079" t="s">
        <v>158</v>
      </c>
      <c r="D1079">
        <v>2403</v>
      </c>
      <c r="E1079">
        <v>2388</v>
      </c>
      <c r="F1079">
        <v>2421</v>
      </c>
      <c r="G1079">
        <v>1953</v>
      </c>
      <c r="H1079">
        <v>70</v>
      </c>
    </row>
    <row r="1080" spans="1:8" x14ac:dyDescent="0.35">
      <c r="A1080" t="s">
        <v>1162</v>
      </c>
      <c r="B1080" t="s">
        <v>9</v>
      </c>
      <c r="C1080" t="s">
        <v>19</v>
      </c>
      <c r="D1080">
        <v>2402</v>
      </c>
      <c r="E1080">
        <v>2327</v>
      </c>
      <c r="F1080">
        <v>2263</v>
      </c>
      <c r="G1080">
        <v>1991</v>
      </c>
      <c r="H1080">
        <v>32</v>
      </c>
    </row>
    <row r="1081" spans="1:8" x14ac:dyDescent="0.35">
      <c r="A1081" t="s">
        <v>1163</v>
      </c>
      <c r="B1081" t="s">
        <v>9</v>
      </c>
      <c r="C1081" t="s">
        <v>19</v>
      </c>
      <c r="D1081">
        <v>2402</v>
      </c>
      <c r="E1081">
        <v>2436</v>
      </c>
      <c r="F1081">
        <v>2480</v>
      </c>
      <c r="G1081">
        <v>1976</v>
      </c>
      <c r="H1081">
        <v>47</v>
      </c>
    </row>
    <row r="1082" spans="1:8" x14ac:dyDescent="0.35">
      <c r="A1082" t="s">
        <v>1164</v>
      </c>
      <c r="B1082" t="s">
        <v>9</v>
      </c>
      <c r="C1082" t="s">
        <v>41</v>
      </c>
      <c r="D1082">
        <v>2401</v>
      </c>
      <c r="E1082">
        <v>2427</v>
      </c>
      <c r="F1082">
        <v>2305</v>
      </c>
      <c r="G1082">
        <v>1971</v>
      </c>
      <c r="H1082">
        <v>52</v>
      </c>
    </row>
    <row r="1083" spans="1:8" x14ac:dyDescent="0.35">
      <c r="A1083" t="s">
        <v>1165</v>
      </c>
      <c r="B1083" t="s">
        <v>9</v>
      </c>
      <c r="C1083" t="s">
        <v>118</v>
      </c>
      <c r="D1083">
        <v>2401</v>
      </c>
      <c r="E1083">
        <v>2421</v>
      </c>
      <c r="F1083">
        <v>2451</v>
      </c>
      <c r="G1083">
        <v>1961</v>
      </c>
      <c r="H1083">
        <v>62</v>
      </c>
    </row>
    <row r="1084" spans="1:8" x14ac:dyDescent="0.35">
      <c r="A1084" t="s">
        <v>1166</v>
      </c>
      <c r="B1084" t="s">
        <v>9</v>
      </c>
      <c r="C1084" t="s">
        <v>313</v>
      </c>
      <c r="D1084">
        <v>2400</v>
      </c>
      <c r="E1084">
        <v>2414</v>
      </c>
      <c r="F1084">
        <v>2392</v>
      </c>
      <c r="G1084">
        <v>1987</v>
      </c>
      <c r="H1084">
        <v>36</v>
      </c>
    </row>
    <row r="1085" spans="1:8" x14ac:dyDescent="0.35">
      <c r="A1085" t="s">
        <v>1167</v>
      </c>
      <c r="B1085" t="s">
        <v>9</v>
      </c>
      <c r="C1085" t="s">
        <v>114</v>
      </c>
      <c r="D1085">
        <v>2400</v>
      </c>
      <c r="E1085">
        <v>2391</v>
      </c>
      <c r="F1085">
        <v>2382</v>
      </c>
      <c r="G1085">
        <v>1956</v>
      </c>
      <c r="H1085">
        <v>67</v>
      </c>
    </row>
    <row r="1086" spans="1:8" x14ac:dyDescent="0.35">
      <c r="A1086" t="s">
        <v>1168</v>
      </c>
      <c r="B1086" t="s">
        <v>9</v>
      </c>
      <c r="C1086" t="s">
        <v>17</v>
      </c>
      <c r="D1086">
        <v>2400</v>
      </c>
      <c r="E1086">
        <v>2464</v>
      </c>
      <c r="F1086">
        <v>2479</v>
      </c>
      <c r="G1086">
        <v>1981</v>
      </c>
      <c r="H1086">
        <v>42</v>
      </c>
    </row>
    <row r="1087" spans="1:8" x14ac:dyDescent="0.35">
      <c r="A1087" t="s">
        <v>1169</v>
      </c>
      <c r="B1087" t="s">
        <v>9</v>
      </c>
      <c r="C1087" t="s">
        <v>1170</v>
      </c>
      <c r="D1087">
        <v>2400</v>
      </c>
      <c r="E1087">
        <v>2464</v>
      </c>
      <c r="F1087">
        <v>2373</v>
      </c>
      <c r="G1087">
        <v>1981</v>
      </c>
      <c r="H1087">
        <v>42</v>
      </c>
    </row>
    <row r="1088" spans="1:8" x14ac:dyDescent="0.35">
      <c r="A1088" t="s">
        <v>1171</v>
      </c>
      <c r="B1088" t="s">
        <v>9</v>
      </c>
      <c r="C1088" t="s">
        <v>274</v>
      </c>
      <c r="D1088">
        <v>2400</v>
      </c>
      <c r="E1088">
        <v>2342</v>
      </c>
      <c r="F1088">
        <v>2395</v>
      </c>
      <c r="G1088">
        <v>1969</v>
      </c>
      <c r="H1088">
        <v>54</v>
      </c>
    </row>
    <row r="1089" spans="1:8" x14ac:dyDescent="0.35">
      <c r="A1089" t="s">
        <v>1172</v>
      </c>
      <c r="B1089" t="s">
        <v>9</v>
      </c>
      <c r="C1089" t="s">
        <v>61</v>
      </c>
      <c r="D1089">
        <v>2399</v>
      </c>
      <c r="E1089">
        <v>2574</v>
      </c>
      <c r="F1089">
        <v>2481</v>
      </c>
      <c r="G1089">
        <v>1988</v>
      </c>
      <c r="H1089">
        <v>35</v>
      </c>
    </row>
    <row r="1090" spans="1:8" x14ac:dyDescent="0.35">
      <c r="A1090" t="s">
        <v>1173</v>
      </c>
      <c r="B1090" t="s">
        <v>9</v>
      </c>
      <c r="C1090" t="s">
        <v>118</v>
      </c>
      <c r="D1090">
        <v>2399</v>
      </c>
      <c r="E1090">
        <v>2455</v>
      </c>
      <c r="F1090">
        <v>2386</v>
      </c>
      <c r="G1090">
        <v>1975</v>
      </c>
      <c r="H1090">
        <v>48</v>
      </c>
    </row>
    <row r="1091" spans="1:8" x14ac:dyDescent="0.35">
      <c r="A1091" t="s">
        <v>1174</v>
      </c>
      <c r="B1091" t="s">
        <v>9</v>
      </c>
      <c r="C1091" t="s">
        <v>27</v>
      </c>
      <c r="D1091">
        <v>2398</v>
      </c>
      <c r="E1091">
        <v>2336</v>
      </c>
      <c r="F1091">
        <v>2364</v>
      </c>
      <c r="G1091">
        <v>1973</v>
      </c>
      <c r="H1091">
        <v>50</v>
      </c>
    </row>
    <row r="1092" spans="1:8" x14ac:dyDescent="0.35">
      <c r="A1092" t="s">
        <v>1175</v>
      </c>
      <c r="B1092" t="s">
        <v>9</v>
      </c>
      <c r="C1092" t="s">
        <v>293</v>
      </c>
      <c r="D1092">
        <v>2398</v>
      </c>
      <c r="E1092">
        <v>2396</v>
      </c>
      <c r="F1092">
        <v>2350</v>
      </c>
      <c r="G1092">
        <v>1957</v>
      </c>
      <c r="H1092">
        <v>66</v>
      </c>
    </row>
    <row r="1093" spans="1:8" x14ac:dyDescent="0.35">
      <c r="A1093" t="s">
        <v>1176</v>
      </c>
      <c r="B1093" t="s">
        <v>9</v>
      </c>
      <c r="C1093" t="s">
        <v>597</v>
      </c>
      <c r="D1093">
        <v>2397</v>
      </c>
      <c r="E1093">
        <v>2424</v>
      </c>
      <c r="F1093">
        <v>2323</v>
      </c>
      <c r="G1093">
        <v>1981</v>
      </c>
      <c r="H1093">
        <v>42</v>
      </c>
    </row>
    <row r="1094" spans="1:8" x14ac:dyDescent="0.35">
      <c r="A1094" t="s">
        <v>1177</v>
      </c>
      <c r="B1094" t="s">
        <v>9</v>
      </c>
      <c r="C1094" t="s">
        <v>12</v>
      </c>
      <c r="D1094">
        <v>2396</v>
      </c>
      <c r="E1094">
        <v>2394</v>
      </c>
      <c r="F1094">
        <v>2357</v>
      </c>
      <c r="G1094">
        <v>1980</v>
      </c>
      <c r="H1094">
        <v>43</v>
      </c>
    </row>
    <row r="1095" spans="1:8" x14ac:dyDescent="0.35">
      <c r="A1095" t="s">
        <v>1178</v>
      </c>
      <c r="B1095" t="s">
        <v>9</v>
      </c>
      <c r="C1095" t="s">
        <v>19</v>
      </c>
      <c r="D1095">
        <v>2396</v>
      </c>
      <c r="E1095">
        <v>2488</v>
      </c>
      <c r="G1095">
        <v>1967</v>
      </c>
      <c r="H1095">
        <v>56</v>
      </c>
    </row>
    <row r="1096" spans="1:8" x14ac:dyDescent="0.35">
      <c r="A1096" t="s">
        <v>1179</v>
      </c>
      <c r="B1096" t="s">
        <v>9</v>
      </c>
      <c r="C1096" t="s">
        <v>183</v>
      </c>
      <c r="D1096">
        <v>2396</v>
      </c>
      <c r="E1096">
        <v>2318</v>
      </c>
      <c r="F1096">
        <v>2312</v>
      </c>
      <c r="G1096">
        <v>1966</v>
      </c>
      <c r="H1096">
        <v>57</v>
      </c>
    </row>
    <row r="1097" spans="1:8" x14ac:dyDescent="0.35">
      <c r="A1097" t="s">
        <v>1180</v>
      </c>
      <c r="B1097" t="s">
        <v>9</v>
      </c>
      <c r="C1097" t="s">
        <v>114</v>
      </c>
      <c r="D1097">
        <v>2395</v>
      </c>
      <c r="E1097">
        <v>2308</v>
      </c>
      <c r="F1097">
        <v>2356</v>
      </c>
      <c r="G1097">
        <v>1975</v>
      </c>
      <c r="H1097">
        <v>48</v>
      </c>
    </row>
    <row r="1098" spans="1:8" x14ac:dyDescent="0.35">
      <c r="A1098" t="s">
        <v>1181</v>
      </c>
      <c r="B1098" t="s">
        <v>9</v>
      </c>
      <c r="C1098" t="s">
        <v>259</v>
      </c>
      <c r="D1098">
        <v>2395</v>
      </c>
      <c r="E1098">
        <v>2485</v>
      </c>
      <c r="F1098">
        <v>2491</v>
      </c>
      <c r="G1098">
        <v>1987</v>
      </c>
      <c r="H1098">
        <v>36</v>
      </c>
    </row>
    <row r="1099" spans="1:8" x14ac:dyDescent="0.35">
      <c r="A1099" t="s">
        <v>1182</v>
      </c>
      <c r="B1099" t="s">
        <v>9</v>
      </c>
      <c r="C1099" t="s">
        <v>368</v>
      </c>
      <c r="D1099">
        <v>2395</v>
      </c>
      <c r="E1099">
        <v>2453</v>
      </c>
      <c r="F1099">
        <v>2398</v>
      </c>
      <c r="G1099">
        <v>1991</v>
      </c>
      <c r="H1099">
        <v>32</v>
      </c>
    </row>
    <row r="1100" spans="1:8" x14ac:dyDescent="0.35">
      <c r="A1100" t="s">
        <v>1183</v>
      </c>
      <c r="B1100" t="s">
        <v>9</v>
      </c>
      <c r="C1100" t="s">
        <v>291</v>
      </c>
      <c r="D1100">
        <v>2395</v>
      </c>
      <c r="E1100">
        <v>2466</v>
      </c>
      <c r="F1100">
        <v>2482</v>
      </c>
      <c r="G1100">
        <v>1970</v>
      </c>
      <c r="H1100">
        <v>53</v>
      </c>
    </row>
    <row r="1101" spans="1:8" x14ac:dyDescent="0.35">
      <c r="A1101" t="s">
        <v>1184</v>
      </c>
      <c r="B1101" t="s">
        <v>9</v>
      </c>
      <c r="C1101" t="s">
        <v>19</v>
      </c>
      <c r="D1101">
        <v>2395</v>
      </c>
      <c r="E1101">
        <v>2289</v>
      </c>
      <c r="F1101">
        <v>2266</v>
      </c>
      <c r="G1101">
        <v>1949</v>
      </c>
      <c r="H1101">
        <v>74</v>
      </c>
    </row>
    <row r="1102" spans="1:8" x14ac:dyDescent="0.35">
      <c r="A1102" t="s">
        <v>1185</v>
      </c>
      <c r="B1102" t="s">
        <v>9</v>
      </c>
      <c r="C1102" t="s">
        <v>49</v>
      </c>
      <c r="D1102">
        <v>2395</v>
      </c>
      <c r="F1102">
        <v>2367</v>
      </c>
      <c r="G1102">
        <v>1963</v>
      </c>
      <c r="H1102">
        <v>60</v>
      </c>
    </row>
    <row r="1103" spans="1:8" x14ac:dyDescent="0.35">
      <c r="A1103" t="s">
        <v>1186</v>
      </c>
      <c r="B1103" t="s">
        <v>9</v>
      </c>
      <c r="C1103" t="s">
        <v>49</v>
      </c>
      <c r="D1103">
        <v>2394</v>
      </c>
      <c r="E1103">
        <v>2410</v>
      </c>
      <c r="G1103">
        <v>1960</v>
      </c>
      <c r="H1103">
        <v>63</v>
      </c>
    </row>
    <row r="1104" spans="1:8" x14ac:dyDescent="0.35">
      <c r="A1104" t="s">
        <v>1187</v>
      </c>
      <c r="B1104" t="s">
        <v>9</v>
      </c>
      <c r="C1104" t="s">
        <v>17</v>
      </c>
      <c r="D1104">
        <v>2394</v>
      </c>
      <c r="E1104">
        <v>2364</v>
      </c>
      <c r="G1104">
        <v>1962</v>
      </c>
      <c r="H1104">
        <v>61</v>
      </c>
    </row>
    <row r="1105" spans="1:8" x14ac:dyDescent="0.35">
      <c r="A1105" t="s">
        <v>1188</v>
      </c>
      <c r="B1105" t="s">
        <v>9</v>
      </c>
      <c r="C1105" t="s">
        <v>101</v>
      </c>
      <c r="D1105">
        <v>2394</v>
      </c>
      <c r="E1105">
        <v>2445</v>
      </c>
      <c r="G1105">
        <v>1978</v>
      </c>
      <c r="H1105">
        <v>45</v>
      </c>
    </row>
    <row r="1106" spans="1:8" x14ac:dyDescent="0.35">
      <c r="A1106" t="s">
        <v>1189</v>
      </c>
      <c r="B1106" t="s">
        <v>9</v>
      </c>
      <c r="C1106" t="s">
        <v>69</v>
      </c>
      <c r="D1106">
        <v>2394</v>
      </c>
      <c r="E1106">
        <v>2443</v>
      </c>
      <c r="F1106">
        <v>2361</v>
      </c>
      <c r="G1106">
        <v>1978</v>
      </c>
      <c r="H1106">
        <v>45</v>
      </c>
    </row>
    <row r="1107" spans="1:8" x14ac:dyDescent="0.35">
      <c r="A1107" t="s">
        <v>1190</v>
      </c>
      <c r="B1107" t="s">
        <v>9</v>
      </c>
      <c r="C1107" t="s">
        <v>17</v>
      </c>
      <c r="D1107">
        <v>2393</v>
      </c>
      <c r="E1107">
        <v>2418</v>
      </c>
      <c r="F1107">
        <v>2407</v>
      </c>
      <c r="G1107">
        <v>1966</v>
      </c>
      <c r="H1107">
        <v>57</v>
      </c>
    </row>
    <row r="1108" spans="1:8" x14ac:dyDescent="0.35">
      <c r="A1108" t="s">
        <v>1191</v>
      </c>
      <c r="B1108" t="s">
        <v>9</v>
      </c>
      <c r="C1108" t="s">
        <v>59</v>
      </c>
      <c r="D1108">
        <v>2393</v>
      </c>
      <c r="F1108">
        <v>2430</v>
      </c>
      <c r="G1108">
        <v>1965</v>
      </c>
      <c r="H1108">
        <v>58</v>
      </c>
    </row>
    <row r="1109" spans="1:8" x14ac:dyDescent="0.35">
      <c r="A1109" t="s">
        <v>1192</v>
      </c>
      <c r="B1109" t="s">
        <v>9</v>
      </c>
      <c r="C1109" t="s">
        <v>61</v>
      </c>
      <c r="D1109">
        <v>2393</v>
      </c>
      <c r="E1109">
        <v>2343</v>
      </c>
      <c r="F1109">
        <v>2364</v>
      </c>
      <c r="G1109">
        <v>1980</v>
      </c>
      <c r="H1109">
        <v>43</v>
      </c>
    </row>
    <row r="1110" spans="1:8" x14ac:dyDescent="0.35">
      <c r="A1110" t="s">
        <v>1193</v>
      </c>
      <c r="B1110" t="s">
        <v>9</v>
      </c>
      <c r="C1110" t="s">
        <v>131</v>
      </c>
      <c r="D1110">
        <v>2393</v>
      </c>
      <c r="E1110">
        <v>2441</v>
      </c>
      <c r="F1110">
        <v>2370</v>
      </c>
      <c r="G1110">
        <v>1981</v>
      </c>
      <c r="H1110">
        <v>42</v>
      </c>
    </row>
    <row r="1111" spans="1:8" x14ac:dyDescent="0.35">
      <c r="A1111" t="s">
        <v>1194</v>
      </c>
      <c r="B1111" t="s">
        <v>9</v>
      </c>
      <c r="C1111" t="s">
        <v>10</v>
      </c>
      <c r="D1111">
        <v>2392</v>
      </c>
      <c r="E1111">
        <v>2335</v>
      </c>
      <c r="G1111">
        <v>1970</v>
      </c>
      <c r="H1111">
        <v>53</v>
      </c>
    </row>
    <row r="1112" spans="1:8" x14ac:dyDescent="0.35">
      <c r="A1112" t="s">
        <v>1195</v>
      </c>
      <c r="B1112" t="s">
        <v>9</v>
      </c>
      <c r="C1112" t="s">
        <v>461</v>
      </c>
      <c r="D1112">
        <v>2392</v>
      </c>
      <c r="E1112">
        <v>2338</v>
      </c>
      <c r="F1112">
        <v>2346</v>
      </c>
      <c r="G1112">
        <v>1964</v>
      </c>
      <c r="H1112">
        <v>59</v>
      </c>
    </row>
    <row r="1113" spans="1:8" x14ac:dyDescent="0.35">
      <c r="A1113" t="s">
        <v>1196</v>
      </c>
      <c r="B1113" t="s">
        <v>9</v>
      </c>
      <c r="C1113" t="s">
        <v>17</v>
      </c>
      <c r="D1113">
        <v>2392</v>
      </c>
      <c r="E1113">
        <v>2431</v>
      </c>
      <c r="F1113">
        <v>2346</v>
      </c>
      <c r="G1113">
        <v>1982</v>
      </c>
      <c r="H1113">
        <v>41</v>
      </c>
    </row>
    <row r="1114" spans="1:8" x14ac:dyDescent="0.35">
      <c r="A1114" t="s">
        <v>1197</v>
      </c>
      <c r="B1114" t="s">
        <v>9</v>
      </c>
      <c r="C1114" t="s">
        <v>39</v>
      </c>
      <c r="D1114">
        <v>2390</v>
      </c>
      <c r="G1114">
        <v>1976</v>
      </c>
      <c r="H1114">
        <v>47</v>
      </c>
    </row>
    <row r="1115" spans="1:8" x14ac:dyDescent="0.35">
      <c r="A1115" t="s">
        <v>1198</v>
      </c>
      <c r="B1115" t="s">
        <v>9</v>
      </c>
      <c r="C1115" t="s">
        <v>114</v>
      </c>
      <c r="D1115">
        <v>2390</v>
      </c>
      <c r="E1115">
        <v>2305</v>
      </c>
      <c r="F1115">
        <v>2396</v>
      </c>
      <c r="G1115">
        <v>1962</v>
      </c>
      <c r="H1115">
        <v>61</v>
      </c>
    </row>
    <row r="1116" spans="1:8" x14ac:dyDescent="0.35">
      <c r="A1116" t="s">
        <v>1199</v>
      </c>
      <c r="B1116" t="s">
        <v>9</v>
      </c>
      <c r="C1116" t="s">
        <v>101</v>
      </c>
      <c r="D1116">
        <v>2390</v>
      </c>
      <c r="E1116">
        <v>2456</v>
      </c>
      <c r="F1116">
        <v>2500</v>
      </c>
      <c r="G1116">
        <v>1957</v>
      </c>
      <c r="H1116">
        <v>66</v>
      </c>
    </row>
    <row r="1117" spans="1:8" x14ac:dyDescent="0.35">
      <c r="A1117" t="s">
        <v>1200</v>
      </c>
      <c r="B1117" t="s">
        <v>9</v>
      </c>
      <c r="C1117" t="s">
        <v>427</v>
      </c>
      <c r="D1117">
        <v>2390</v>
      </c>
      <c r="E1117">
        <v>2471</v>
      </c>
      <c r="G1117">
        <v>1982</v>
      </c>
      <c r="H1117">
        <v>41</v>
      </c>
    </row>
    <row r="1118" spans="1:8" x14ac:dyDescent="0.35">
      <c r="A1118" t="s">
        <v>1201</v>
      </c>
      <c r="B1118" t="s">
        <v>9</v>
      </c>
      <c r="C1118" t="s">
        <v>118</v>
      </c>
      <c r="D1118">
        <v>2389</v>
      </c>
      <c r="F1118">
        <v>2399</v>
      </c>
      <c r="G1118">
        <v>1963</v>
      </c>
      <c r="H1118">
        <v>60</v>
      </c>
    </row>
    <row r="1119" spans="1:8" x14ac:dyDescent="0.35">
      <c r="A1119" t="s">
        <v>1202</v>
      </c>
      <c r="B1119" t="s">
        <v>9</v>
      </c>
      <c r="C1119" t="s">
        <v>65</v>
      </c>
      <c r="D1119">
        <v>2389</v>
      </c>
      <c r="E1119">
        <v>2415</v>
      </c>
      <c r="F1119">
        <v>2387</v>
      </c>
      <c r="G1119">
        <v>1952</v>
      </c>
      <c r="H1119">
        <v>71</v>
      </c>
    </row>
    <row r="1120" spans="1:8" x14ac:dyDescent="0.35">
      <c r="A1120" t="s">
        <v>1203</v>
      </c>
      <c r="B1120" t="s">
        <v>9</v>
      </c>
      <c r="C1120" t="s">
        <v>49</v>
      </c>
      <c r="D1120">
        <v>2389</v>
      </c>
      <c r="E1120">
        <v>2374</v>
      </c>
      <c r="F1120">
        <v>2368</v>
      </c>
      <c r="G1120">
        <v>1956</v>
      </c>
      <c r="H1120">
        <v>67</v>
      </c>
    </row>
    <row r="1121" spans="1:8" x14ac:dyDescent="0.35">
      <c r="A1121" t="s">
        <v>1204</v>
      </c>
      <c r="B1121" t="s">
        <v>9</v>
      </c>
      <c r="C1121" t="s">
        <v>461</v>
      </c>
      <c r="D1121">
        <v>2389</v>
      </c>
      <c r="E1121">
        <v>2463</v>
      </c>
      <c r="F1121">
        <v>2448</v>
      </c>
      <c r="G1121">
        <v>1971</v>
      </c>
      <c r="H1121">
        <v>52</v>
      </c>
    </row>
    <row r="1122" spans="1:8" x14ac:dyDescent="0.35">
      <c r="A1122" t="s">
        <v>1205</v>
      </c>
      <c r="B1122" t="s">
        <v>9</v>
      </c>
      <c r="C1122" t="s">
        <v>597</v>
      </c>
      <c r="D1122">
        <v>2388</v>
      </c>
      <c r="E1122">
        <v>2471</v>
      </c>
      <c r="F1122">
        <v>2276</v>
      </c>
      <c r="G1122">
        <v>1969</v>
      </c>
      <c r="H1122">
        <v>54</v>
      </c>
    </row>
    <row r="1123" spans="1:8" x14ac:dyDescent="0.35">
      <c r="A1123" t="s">
        <v>1206</v>
      </c>
      <c r="B1123" t="s">
        <v>9</v>
      </c>
      <c r="C1123" t="s">
        <v>1207</v>
      </c>
      <c r="D1123">
        <v>2388</v>
      </c>
      <c r="E1123">
        <v>2439</v>
      </c>
      <c r="F1123">
        <v>2403</v>
      </c>
      <c r="G1123">
        <v>1978</v>
      </c>
      <c r="H1123">
        <v>45</v>
      </c>
    </row>
    <row r="1124" spans="1:8" x14ac:dyDescent="0.35">
      <c r="A1124" t="s">
        <v>1208</v>
      </c>
      <c r="B1124" t="s">
        <v>9</v>
      </c>
      <c r="C1124" t="s">
        <v>313</v>
      </c>
      <c r="D1124">
        <v>2388</v>
      </c>
      <c r="E1124">
        <v>2391</v>
      </c>
      <c r="F1124">
        <v>2347</v>
      </c>
      <c r="G1124">
        <v>1990</v>
      </c>
      <c r="H1124">
        <v>33</v>
      </c>
    </row>
    <row r="1125" spans="1:8" x14ac:dyDescent="0.35">
      <c r="A1125" t="s">
        <v>1209</v>
      </c>
      <c r="B1125" t="s">
        <v>9</v>
      </c>
      <c r="C1125" t="s">
        <v>22</v>
      </c>
      <c r="D1125">
        <v>2387</v>
      </c>
      <c r="F1125">
        <v>2388</v>
      </c>
      <c r="G1125">
        <v>1959</v>
      </c>
      <c r="H1125">
        <v>64</v>
      </c>
    </row>
    <row r="1126" spans="1:8" x14ac:dyDescent="0.35">
      <c r="A1126" t="s">
        <v>1210</v>
      </c>
      <c r="B1126" t="s">
        <v>9</v>
      </c>
      <c r="C1126" t="s">
        <v>98</v>
      </c>
      <c r="D1126">
        <v>2386</v>
      </c>
      <c r="E1126">
        <v>2453</v>
      </c>
      <c r="F1126">
        <v>2366</v>
      </c>
      <c r="G1126">
        <v>1957</v>
      </c>
      <c r="H1126">
        <v>66</v>
      </c>
    </row>
    <row r="1127" spans="1:8" x14ac:dyDescent="0.35">
      <c r="A1127" t="s">
        <v>1211</v>
      </c>
      <c r="B1127" t="s">
        <v>9</v>
      </c>
      <c r="C1127" t="s">
        <v>47</v>
      </c>
      <c r="D1127">
        <v>2386</v>
      </c>
      <c r="E1127">
        <v>2395</v>
      </c>
      <c r="F1127">
        <v>2345</v>
      </c>
      <c r="G1127">
        <v>1976</v>
      </c>
      <c r="H1127">
        <v>47</v>
      </c>
    </row>
    <row r="1128" spans="1:8" x14ac:dyDescent="0.35">
      <c r="A1128" t="s">
        <v>1212</v>
      </c>
      <c r="B1128" t="s">
        <v>9</v>
      </c>
      <c r="C1128" t="s">
        <v>76</v>
      </c>
      <c r="D1128">
        <v>2386</v>
      </c>
      <c r="E1128">
        <v>2371</v>
      </c>
      <c r="F1128">
        <v>2305</v>
      </c>
      <c r="G1128">
        <v>1961</v>
      </c>
      <c r="H1128">
        <v>62</v>
      </c>
    </row>
    <row r="1129" spans="1:8" x14ac:dyDescent="0.35">
      <c r="A1129" t="s">
        <v>1213</v>
      </c>
      <c r="B1129" t="s">
        <v>9</v>
      </c>
      <c r="C1129" t="s">
        <v>98</v>
      </c>
      <c r="D1129">
        <v>2386</v>
      </c>
      <c r="E1129">
        <v>2363</v>
      </c>
      <c r="F1129">
        <v>2421</v>
      </c>
      <c r="G1129">
        <v>1974</v>
      </c>
      <c r="H1129">
        <v>49</v>
      </c>
    </row>
    <row r="1130" spans="1:8" x14ac:dyDescent="0.35">
      <c r="A1130" t="s">
        <v>1214</v>
      </c>
      <c r="B1130" t="s">
        <v>9</v>
      </c>
      <c r="C1130" t="s">
        <v>427</v>
      </c>
      <c r="D1130">
        <v>2386</v>
      </c>
      <c r="E1130">
        <v>2325</v>
      </c>
      <c r="F1130">
        <v>2416</v>
      </c>
      <c r="G1130">
        <v>1962</v>
      </c>
      <c r="H1130">
        <v>61</v>
      </c>
    </row>
    <row r="1131" spans="1:8" x14ac:dyDescent="0.35">
      <c r="A1131" t="s">
        <v>1215</v>
      </c>
      <c r="B1131" t="s">
        <v>9</v>
      </c>
      <c r="C1131" t="s">
        <v>12</v>
      </c>
      <c r="D1131">
        <v>2385</v>
      </c>
      <c r="F1131">
        <v>2382</v>
      </c>
      <c r="G1131">
        <v>1958</v>
      </c>
      <c r="H1131">
        <v>65</v>
      </c>
    </row>
    <row r="1132" spans="1:8" x14ac:dyDescent="0.35">
      <c r="A1132" t="s">
        <v>1216</v>
      </c>
      <c r="B1132" t="s">
        <v>9</v>
      </c>
      <c r="C1132" t="s">
        <v>12</v>
      </c>
      <c r="D1132">
        <v>2384</v>
      </c>
      <c r="G1132">
        <v>1972</v>
      </c>
      <c r="H1132">
        <v>51</v>
      </c>
    </row>
    <row r="1133" spans="1:8" x14ac:dyDescent="0.35">
      <c r="A1133" t="s">
        <v>1217</v>
      </c>
      <c r="B1133" t="s">
        <v>9</v>
      </c>
      <c r="C1133" t="s">
        <v>88</v>
      </c>
      <c r="D1133">
        <v>2383</v>
      </c>
      <c r="E1133">
        <v>2385</v>
      </c>
      <c r="F1133">
        <v>2336</v>
      </c>
      <c r="G1133">
        <v>1974</v>
      </c>
      <c r="H1133">
        <v>49</v>
      </c>
    </row>
    <row r="1134" spans="1:8" x14ac:dyDescent="0.35">
      <c r="A1134" t="s">
        <v>1218</v>
      </c>
      <c r="B1134" t="s">
        <v>9</v>
      </c>
      <c r="C1134" t="s">
        <v>96</v>
      </c>
      <c r="D1134">
        <v>2383</v>
      </c>
      <c r="E1134">
        <v>2454</v>
      </c>
      <c r="F1134">
        <v>2424</v>
      </c>
      <c r="G1134">
        <v>1966</v>
      </c>
      <c r="H1134">
        <v>57</v>
      </c>
    </row>
    <row r="1135" spans="1:8" x14ac:dyDescent="0.35">
      <c r="A1135" t="s">
        <v>1219</v>
      </c>
      <c r="B1135" t="s">
        <v>9</v>
      </c>
      <c r="C1135" t="s">
        <v>19</v>
      </c>
      <c r="D1135">
        <v>2382</v>
      </c>
      <c r="E1135">
        <v>2368</v>
      </c>
      <c r="F1135">
        <v>2395</v>
      </c>
      <c r="G1135">
        <v>1996</v>
      </c>
      <c r="H1135">
        <v>27</v>
      </c>
    </row>
    <row r="1136" spans="1:8" x14ac:dyDescent="0.35">
      <c r="A1136" t="s">
        <v>1220</v>
      </c>
      <c r="B1136" t="s">
        <v>9</v>
      </c>
      <c r="C1136" t="s">
        <v>12</v>
      </c>
      <c r="D1136">
        <v>2382</v>
      </c>
      <c r="F1136">
        <v>2406</v>
      </c>
      <c r="G1136">
        <v>1968</v>
      </c>
      <c r="H1136">
        <v>55</v>
      </c>
    </row>
    <row r="1137" spans="1:8" x14ac:dyDescent="0.35">
      <c r="A1137" t="s">
        <v>1221</v>
      </c>
      <c r="B1137" t="s">
        <v>9</v>
      </c>
      <c r="C1137" t="s">
        <v>1222</v>
      </c>
      <c r="D1137">
        <v>2382</v>
      </c>
      <c r="E1137">
        <v>2167</v>
      </c>
      <c r="F1137">
        <v>2151</v>
      </c>
      <c r="G1137">
        <v>1995</v>
      </c>
      <c r="H1137">
        <v>28</v>
      </c>
    </row>
    <row r="1138" spans="1:8" x14ac:dyDescent="0.35">
      <c r="A1138" t="s">
        <v>1223</v>
      </c>
      <c r="B1138" t="s">
        <v>9</v>
      </c>
      <c r="C1138" t="s">
        <v>19</v>
      </c>
      <c r="D1138">
        <v>2382</v>
      </c>
      <c r="E1138">
        <v>2340</v>
      </c>
      <c r="F1138">
        <v>2325</v>
      </c>
      <c r="G1138">
        <v>1963</v>
      </c>
      <c r="H1138">
        <v>60</v>
      </c>
    </row>
    <row r="1139" spans="1:8" x14ac:dyDescent="0.35">
      <c r="A1139" t="s">
        <v>1224</v>
      </c>
      <c r="B1139" t="s">
        <v>9</v>
      </c>
      <c r="C1139" t="s">
        <v>27</v>
      </c>
      <c r="D1139">
        <v>2381</v>
      </c>
      <c r="E1139">
        <v>2332</v>
      </c>
      <c r="F1139">
        <v>2347</v>
      </c>
      <c r="G1139">
        <v>1958</v>
      </c>
      <c r="H1139">
        <v>65</v>
      </c>
    </row>
    <row r="1140" spans="1:8" x14ac:dyDescent="0.35">
      <c r="A1140" t="s">
        <v>1225</v>
      </c>
      <c r="B1140" t="s">
        <v>9</v>
      </c>
      <c r="C1140" t="s">
        <v>55</v>
      </c>
      <c r="D1140">
        <v>2381</v>
      </c>
      <c r="E1140">
        <v>2242</v>
      </c>
      <c r="F1140">
        <v>2595</v>
      </c>
      <c r="G1140">
        <v>1969</v>
      </c>
      <c r="H1140">
        <v>54</v>
      </c>
    </row>
    <row r="1141" spans="1:8" x14ac:dyDescent="0.35">
      <c r="A1141" t="s">
        <v>1226</v>
      </c>
      <c r="B1141" t="s">
        <v>9</v>
      </c>
      <c r="C1141" t="s">
        <v>61</v>
      </c>
      <c r="D1141">
        <v>2381</v>
      </c>
      <c r="E1141">
        <v>2312</v>
      </c>
      <c r="G1141">
        <v>1972</v>
      </c>
      <c r="H1141">
        <v>51</v>
      </c>
    </row>
    <row r="1142" spans="1:8" x14ac:dyDescent="0.35">
      <c r="A1142" t="s">
        <v>1227</v>
      </c>
      <c r="B1142" t="s">
        <v>9</v>
      </c>
      <c r="C1142" t="s">
        <v>19</v>
      </c>
      <c r="D1142">
        <v>2381</v>
      </c>
      <c r="E1142">
        <v>2363</v>
      </c>
      <c r="F1142">
        <v>2391</v>
      </c>
      <c r="G1142">
        <v>1966</v>
      </c>
      <c r="H1142">
        <v>57</v>
      </c>
    </row>
    <row r="1143" spans="1:8" x14ac:dyDescent="0.35">
      <c r="A1143" t="s">
        <v>1228</v>
      </c>
      <c r="B1143" t="s">
        <v>9</v>
      </c>
      <c r="C1143" t="s">
        <v>55</v>
      </c>
      <c r="D1143">
        <v>2379</v>
      </c>
      <c r="E1143">
        <v>2406</v>
      </c>
      <c r="G1143">
        <v>1968</v>
      </c>
      <c r="H1143">
        <v>55</v>
      </c>
    </row>
    <row r="1144" spans="1:8" x14ac:dyDescent="0.35">
      <c r="A1144" t="s">
        <v>1229</v>
      </c>
      <c r="B1144" t="s">
        <v>9</v>
      </c>
      <c r="C1144" t="s">
        <v>101</v>
      </c>
      <c r="D1144">
        <v>2379</v>
      </c>
      <c r="E1144">
        <v>2407</v>
      </c>
      <c r="F1144">
        <v>2477</v>
      </c>
      <c r="G1144">
        <v>1982</v>
      </c>
      <c r="H1144">
        <v>41</v>
      </c>
    </row>
    <row r="1145" spans="1:8" x14ac:dyDescent="0.35">
      <c r="A1145" t="s">
        <v>1230</v>
      </c>
      <c r="B1145" t="s">
        <v>9</v>
      </c>
      <c r="C1145" t="s">
        <v>41</v>
      </c>
      <c r="D1145">
        <v>2378</v>
      </c>
      <c r="E1145">
        <v>2309</v>
      </c>
      <c r="F1145">
        <v>2282</v>
      </c>
      <c r="G1145">
        <v>1978</v>
      </c>
      <c r="H1145">
        <v>45</v>
      </c>
    </row>
    <row r="1146" spans="1:8" x14ac:dyDescent="0.35">
      <c r="A1146" t="s">
        <v>1231</v>
      </c>
      <c r="B1146" t="s">
        <v>9</v>
      </c>
      <c r="C1146" t="s">
        <v>25</v>
      </c>
      <c r="D1146">
        <v>2378</v>
      </c>
      <c r="E1146">
        <v>2260</v>
      </c>
      <c r="F1146">
        <v>2312</v>
      </c>
      <c r="G1146">
        <v>1981</v>
      </c>
      <c r="H1146">
        <v>42</v>
      </c>
    </row>
    <row r="1147" spans="1:8" x14ac:dyDescent="0.35">
      <c r="A1147" t="s">
        <v>1232</v>
      </c>
      <c r="B1147" t="s">
        <v>9</v>
      </c>
      <c r="C1147" t="s">
        <v>1233</v>
      </c>
      <c r="D1147">
        <v>2378</v>
      </c>
      <c r="E1147">
        <v>2402</v>
      </c>
      <c r="F1147">
        <v>2485</v>
      </c>
      <c r="G1147">
        <v>1967</v>
      </c>
      <c r="H1147">
        <v>56</v>
      </c>
    </row>
    <row r="1148" spans="1:8" x14ac:dyDescent="0.35">
      <c r="A1148" t="s">
        <v>1234</v>
      </c>
      <c r="B1148" t="s">
        <v>9</v>
      </c>
      <c r="C1148" t="s">
        <v>12</v>
      </c>
      <c r="D1148">
        <v>2377</v>
      </c>
      <c r="E1148">
        <v>2427</v>
      </c>
      <c r="F1148">
        <v>2506</v>
      </c>
      <c r="G1148">
        <v>1956</v>
      </c>
      <c r="H1148">
        <v>67</v>
      </c>
    </row>
    <row r="1149" spans="1:8" x14ac:dyDescent="0.35">
      <c r="A1149" t="s">
        <v>1235</v>
      </c>
      <c r="B1149" t="s">
        <v>9</v>
      </c>
      <c r="C1149" t="s">
        <v>101</v>
      </c>
      <c r="D1149">
        <v>2377</v>
      </c>
      <c r="G1149">
        <v>1954</v>
      </c>
      <c r="H1149">
        <v>69</v>
      </c>
    </row>
    <row r="1150" spans="1:8" x14ac:dyDescent="0.35">
      <c r="A1150" t="s">
        <v>1236</v>
      </c>
      <c r="B1150" t="s">
        <v>9</v>
      </c>
      <c r="C1150" t="s">
        <v>98</v>
      </c>
      <c r="D1150">
        <v>2377</v>
      </c>
      <c r="E1150">
        <v>2497</v>
      </c>
      <c r="F1150">
        <v>2382</v>
      </c>
      <c r="G1150">
        <v>1961</v>
      </c>
      <c r="H1150">
        <v>62</v>
      </c>
    </row>
    <row r="1151" spans="1:8" x14ac:dyDescent="0.35">
      <c r="A1151" t="s">
        <v>1237</v>
      </c>
      <c r="B1151" t="s">
        <v>9</v>
      </c>
      <c r="C1151" t="s">
        <v>25</v>
      </c>
      <c r="D1151">
        <v>2377</v>
      </c>
      <c r="E1151">
        <v>2312</v>
      </c>
      <c r="F1151">
        <v>2307</v>
      </c>
      <c r="G1151">
        <v>1983</v>
      </c>
      <c r="H1151">
        <v>40</v>
      </c>
    </row>
    <row r="1152" spans="1:8" x14ac:dyDescent="0.35">
      <c r="A1152" t="s">
        <v>1238</v>
      </c>
      <c r="B1152" t="s">
        <v>9</v>
      </c>
      <c r="C1152" t="s">
        <v>65</v>
      </c>
      <c r="D1152">
        <v>2375</v>
      </c>
      <c r="E1152">
        <v>2408</v>
      </c>
      <c r="F1152">
        <v>2325</v>
      </c>
      <c r="G1152">
        <v>1964</v>
      </c>
      <c r="H1152">
        <v>59</v>
      </c>
    </row>
    <row r="1153" spans="1:8" x14ac:dyDescent="0.35">
      <c r="A1153" t="s">
        <v>1239</v>
      </c>
      <c r="B1153" t="s">
        <v>9</v>
      </c>
      <c r="C1153" t="s">
        <v>274</v>
      </c>
      <c r="D1153">
        <v>2375</v>
      </c>
      <c r="E1153">
        <v>2382</v>
      </c>
      <c r="F1153">
        <v>2306</v>
      </c>
      <c r="G1153">
        <v>1970</v>
      </c>
      <c r="H1153">
        <v>53</v>
      </c>
    </row>
    <row r="1154" spans="1:8" x14ac:dyDescent="0.35">
      <c r="A1154" t="s">
        <v>1240</v>
      </c>
      <c r="B1154" t="s">
        <v>9</v>
      </c>
      <c r="C1154" t="s">
        <v>10</v>
      </c>
      <c r="D1154">
        <v>2375</v>
      </c>
      <c r="G1154">
        <v>1958</v>
      </c>
      <c r="H1154">
        <v>65</v>
      </c>
    </row>
    <row r="1155" spans="1:8" x14ac:dyDescent="0.35">
      <c r="A1155" t="s">
        <v>1241</v>
      </c>
      <c r="B1155" t="s">
        <v>9</v>
      </c>
      <c r="C1155" t="s">
        <v>461</v>
      </c>
      <c r="D1155">
        <v>2374</v>
      </c>
      <c r="E1155">
        <v>2359</v>
      </c>
      <c r="F1155">
        <v>2463</v>
      </c>
      <c r="G1155">
        <v>1964</v>
      </c>
      <c r="H1155">
        <v>59</v>
      </c>
    </row>
    <row r="1156" spans="1:8" x14ac:dyDescent="0.35">
      <c r="A1156" t="s">
        <v>1242</v>
      </c>
      <c r="B1156" t="s">
        <v>9</v>
      </c>
      <c r="C1156" t="s">
        <v>69</v>
      </c>
      <c r="D1156">
        <v>2374</v>
      </c>
      <c r="E1156">
        <v>2312</v>
      </c>
      <c r="F1156">
        <v>2348</v>
      </c>
      <c r="G1156">
        <v>1967</v>
      </c>
      <c r="H1156">
        <v>56</v>
      </c>
    </row>
    <row r="1157" spans="1:8" x14ac:dyDescent="0.35">
      <c r="A1157" t="s">
        <v>1243</v>
      </c>
      <c r="B1157" t="s">
        <v>9</v>
      </c>
      <c r="C1157" t="s">
        <v>19</v>
      </c>
      <c r="D1157">
        <v>2374</v>
      </c>
      <c r="E1157">
        <v>1994</v>
      </c>
      <c r="F1157">
        <v>2297</v>
      </c>
      <c r="G1157">
        <v>1960</v>
      </c>
      <c r="H1157">
        <v>63</v>
      </c>
    </row>
    <row r="1158" spans="1:8" x14ac:dyDescent="0.35">
      <c r="A1158" t="s">
        <v>1244</v>
      </c>
      <c r="B1158" t="s">
        <v>9</v>
      </c>
      <c r="C1158" t="s">
        <v>27</v>
      </c>
      <c r="D1158">
        <v>2374</v>
      </c>
      <c r="E1158">
        <v>2418</v>
      </c>
      <c r="F1158">
        <v>2523</v>
      </c>
      <c r="G1158">
        <v>1975</v>
      </c>
      <c r="H1158">
        <v>48</v>
      </c>
    </row>
    <row r="1159" spans="1:8" x14ac:dyDescent="0.35">
      <c r="A1159" t="s">
        <v>1245</v>
      </c>
      <c r="B1159" t="s">
        <v>9</v>
      </c>
      <c r="C1159" t="s">
        <v>1031</v>
      </c>
      <c r="D1159">
        <v>2372</v>
      </c>
      <c r="E1159">
        <v>2450</v>
      </c>
      <c r="F1159">
        <v>2366</v>
      </c>
      <c r="G1159">
        <v>1981</v>
      </c>
      <c r="H1159">
        <v>42</v>
      </c>
    </row>
    <row r="1160" spans="1:8" x14ac:dyDescent="0.35">
      <c r="A1160" t="s">
        <v>1246</v>
      </c>
      <c r="B1160" t="s">
        <v>9</v>
      </c>
      <c r="C1160" t="s">
        <v>61</v>
      </c>
      <c r="D1160">
        <v>2371</v>
      </c>
      <c r="E1160">
        <v>2484</v>
      </c>
      <c r="F1160">
        <v>2395</v>
      </c>
      <c r="G1160">
        <v>1970</v>
      </c>
      <c r="H1160">
        <v>53</v>
      </c>
    </row>
    <row r="1161" spans="1:8" x14ac:dyDescent="0.35">
      <c r="A1161" t="s">
        <v>1247</v>
      </c>
      <c r="B1161" t="s">
        <v>9</v>
      </c>
      <c r="C1161" t="s">
        <v>272</v>
      </c>
      <c r="D1161">
        <v>2371</v>
      </c>
      <c r="E1161">
        <v>2338</v>
      </c>
      <c r="F1161">
        <v>2319</v>
      </c>
      <c r="G1161">
        <v>1960</v>
      </c>
      <c r="H1161">
        <v>63</v>
      </c>
    </row>
    <row r="1162" spans="1:8" x14ac:dyDescent="0.35">
      <c r="A1162" t="s">
        <v>1248</v>
      </c>
      <c r="B1162" t="s">
        <v>9</v>
      </c>
      <c r="C1162" t="s">
        <v>1249</v>
      </c>
      <c r="D1162">
        <v>2371</v>
      </c>
      <c r="E1162">
        <v>2316</v>
      </c>
      <c r="F1162">
        <v>2271</v>
      </c>
      <c r="G1162">
        <v>1988</v>
      </c>
      <c r="H1162">
        <v>35</v>
      </c>
    </row>
    <row r="1163" spans="1:8" x14ac:dyDescent="0.35">
      <c r="A1163" t="s">
        <v>1250</v>
      </c>
      <c r="B1163" t="s">
        <v>9</v>
      </c>
      <c r="C1163" t="s">
        <v>17</v>
      </c>
      <c r="D1163">
        <v>2370</v>
      </c>
      <c r="F1163">
        <v>2368</v>
      </c>
      <c r="G1163">
        <v>1957</v>
      </c>
      <c r="H1163">
        <v>66</v>
      </c>
    </row>
    <row r="1164" spans="1:8" x14ac:dyDescent="0.35">
      <c r="A1164" t="s">
        <v>1251</v>
      </c>
      <c r="B1164" t="s">
        <v>9</v>
      </c>
      <c r="C1164" t="s">
        <v>49</v>
      </c>
      <c r="D1164">
        <v>2369</v>
      </c>
      <c r="E1164">
        <v>2444</v>
      </c>
      <c r="F1164">
        <v>2355</v>
      </c>
      <c r="G1164">
        <v>1968</v>
      </c>
      <c r="H1164">
        <v>55</v>
      </c>
    </row>
    <row r="1165" spans="1:8" x14ac:dyDescent="0.35">
      <c r="A1165" t="s">
        <v>1252</v>
      </c>
      <c r="B1165" t="s">
        <v>9</v>
      </c>
      <c r="C1165" t="s">
        <v>114</v>
      </c>
      <c r="D1165">
        <v>2369</v>
      </c>
      <c r="E1165">
        <v>2499</v>
      </c>
      <c r="F1165">
        <v>2521</v>
      </c>
      <c r="G1165">
        <v>1959</v>
      </c>
      <c r="H1165">
        <v>64</v>
      </c>
    </row>
    <row r="1166" spans="1:8" x14ac:dyDescent="0.35">
      <c r="A1166" t="s">
        <v>1253</v>
      </c>
      <c r="B1166" t="s">
        <v>9</v>
      </c>
      <c r="C1166" t="s">
        <v>49</v>
      </c>
      <c r="D1166">
        <v>2369</v>
      </c>
      <c r="E1166">
        <v>2421</v>
      </c>
      <c r="F1166">
        <v>2376</v>
      </c>
      <c r="G1166">
        <v>1966</v>
      </c>
      <c r="H1166">
        <v>57</v>
      </c>
    </row>
    <row r="1167" spans="1:8" x14ac:dyDescent="0.35">
      <c r="A1167" t="s">
        <v>1254</v>
      </c>
      <c r="B1167" t="s">
        <v>9</v>
      </c>
      <c r="C1167" t="s">
        <v>76</v>
      </c>
      <c r="D1167">
        <v>2368</v>
      </c>
      <c r="E1167">
        <v>2424</v>
      </c>
      <c r="G1167">
        <v>1953</v>
      </c>
      <c r="H1167">
        <v>70</v>
      </c>
    </row>
    <row r="1168" spans="1:8" x14ac:dyDescent="0.35">
      <c r="A1168" t="s">
        <v>1255</v>
      </c>
      <c r="B1168" t="s">
        <v>9</v>
      </c>
      <c r="C1168" t="s">
        <v>233</v>
      </c>
      <c r="D1168">
        <v>2368</v>
      </c>
      <c r="E1168">
        <v>2375</v>
      </c>
      <c r="F1168">
        <v>2300</v>
      </c>
      <c r="G1168">
        <v>1965</v>
      </c>
      <c r="H1168">
        <v>58</v>
      </c>
    </row>
    <row r="1169" spans="1:8" x14ac:dyDescent="0.35">
      <c r="A1169" t="s">
        <v>1256</v>
      </c>
      <c r="B1169" t="s">
        <v>9</v>
      </c>
      <c r="C1169" t="s">
        <v>153</v>
      </c>
      <c r="D1169">
        <v>2368</v>
      </c>
      <c r="E1169">
        <v>2434</v>
      </c>
      <c r="F1169">
        <v>2368</v>
      </c>
      <c r="G1169">
        <v>1952</v>
      </c>
      <c r="H1169">
        <v>71</v>
      </c>
    </row>
    <row r="1170" spans="1:8" x14ac:dyDescent="0.35">
      <c r="A1170" t="s">
        <v>1257</v>
      </c>
      <c r="B1170" t="s">
        <v>9</v>
      </c>
      <c r="C1170" t="s">
        <v>19</v>
      </c>
      <c r="D1170">
        <v>2367</v>
      </c>
      <c r="E1170">
        <v>2324</v>
      </c>
      <c r="F1170">
        <v>2297</v>
      </c>
      <c r="G1170">
        <v>1969</v>
      </c>
      <c r="H1170">
        <v>54</v>
      </c>
    </row>
    <row r="1171" spans="1:8" x14ac:dyDescent="0.35">
      <c r="A1171" t="s">
        <v>1258</v>
      </c>
      <c r="B1171" t="s">
        <v>9</v>
      </c>
      <c r="C1171" t="s">
        <v>55</v>
      </c>
      <c r="D1171">
        <v>2366</v>
      </c>
      <c r="E1171">
        <v>2401</v>
      </c>
      <c r="G1171">
        <v>1958</v>
      </c>
      <c r="H1171">
        <v>65</v>
      </c>
    </row>
    <row r="1172" spans="1:8" x14ac:dyDescent="0.35">
      <c r="A1172" t="s">
        <v>1259</v>
      </c>
      <c r="B1172" t="s">
        <v>9</v>
      </c>
      <c r="C1172" t="s">
        <v>47</v>
      </c>
      <c r="D1172">
        <v>2366</v>
      </c>
      <c r="E1172">
        <v>2404</v>
      </c>
      <c r="F1172">
        <v>2409</v>
      </c>
      <c r="G1172">
        <v>1963</v>
      </c>
      <c r="H1172">
        <v>60</v>
      </c>
    </row>
    <row r="1173" spans="1:8" x14ac:dyDescent="0.35">
      <c r="A1173" t="s">
        <v>1260</v>
      </c>
      <c r="B1173" t="s">
        <v>9</v>
      </c>
      <c r="C1173" t="s">
        <v>118</v>
      </c>
      <c r="D1173">
        <v>2366</v>
      </c>
      <c r="E1173">
        <v>2419</v>
      </c>
      <c r="F1173">
        <v>2473</v>
      </c>
      <c r="G1173">
        <v>1964</v>
      </c>
      <c r="H1173">
        <v>59</v>
      </c>
    </row>
    <row r="1174" spans="1:8" x14ac:dyDescent="0.35">
      <c r="A1174" t="s">
        <v>1261</v>
      </c>
      <c r="B1174" t="s">
        <v>9</v>
      </c>
      <c r="C1174" t="s">
        <v>313</v>
      </c>
      <c r="D1174">
        <v>2366</v>
      </c>
      <c r="E1174">
        <v>2430</v>
      </c>
      <c r="G1174">
        <v>1971</v>
      </c>
      <c r="H1174">
        <v>52</v>
      </c>
    </row>
    <row r="1175" spans="1:8" x14ac:dyDescent="0.35">
      <c r="A1175" t="s">
        <v>1262</v>
      </c>
      <c r="B1175" t="s">
        <v>9</v>
      </c>
      <c r="C1175" t="s">
        <v>461</v>
      </c>
      <c r="D1175">
        <v>2366</v>
      </c>
      <c r="E1175">
        <v>2355</v>
      </c>
      <c r="F1175">
        <v>2297</v>
      </c>
      <c r="G1175">
        <v>1964</v>
      </c>
      <c r="H1175">
        <v>59</v>
      </c>
    </row>
    <row r="1176" spans="1:8" x14ac:dyDescent="0.35">
      <c r="A1176" t="s">
        <v>1263</v>
      </c>
      <c r="B1176" t="s">
        <v>9</v>
      </c>
      <c r="C1176" t="s">
        <v>101</v>
      </c>
      <c r="D1176">
        <v>2366</v>
      </c>
      <c r="E1176">
        <v>2498</v>
      </c>
      <c r="F1176">
        <v>2472</v>
      </c>
      <c r="G1176">
        <v>1989</v>
      </c>
      <c r="H1176">
        <v>34</v>
      </c>
    </row>
    <row r="1177" spans="1:8" x14ac:dyDescent="0.35">
      <c r="A1177" t="s">
        <v>1264</v>
      </c>
      <c r="B1177" t="s">
        <v>9</v>
      </c>
      <c r="C1177" t="s">
        <v>49</v>
      </c>
      <c r="D1177">
        <v>2365</v>
      </c>
      <c r="E1177">
        <v>2365</v>
      </c>
      <c r="F1177">
        <v>2296</v>
      </c>
      <c r="G1177">
        <v>1973</v>
      </c>
      <c r="H1177">
        <v>50</v>
      </c>
    </row>
    <row r="1178" spans="1:8" x14ac:dyDescent="0.35">
      <c r="A1178" t="s">
        <v>1265</v>
      </c>
      <c r="B1178" t="s">
        <v>9</v>
      </c>
      <c r="C1178" t="s">
        <v>259</v>
      </c>
      <c r="D1178">
        <v>2365</v>
      </c>
      <c r="E1178">
        <v>2449</v>
      </c>
      <c r="F1178">
        <v>2461</v>
      </c>
      <c r="G1178">
        <v>1961</v>
      </c>
      <c r="H1178">
        <v>62</v>
      </c>
    </row>
    <row r="1179" spans="1:8" x14ac:dyDescent="0.35">
      <c r="A1179" t="s">
        <v>1266</v>
      </c>
      <c r="B1179" t="s">
        <v>9</v>
      </c>
      <c r="C1179" t="s">
        <v>61</v>
      </c>
      <c r="D1179">
        <v>2365</v>
      </c>
      <c r="E1179">
        <v>2435</v>
      </c>
      <c r="F1179">
        <v>2347</v>
      </c>
      <c r="G1179">
        <v>1975</v>
      </c>
      <c r="H1179">
        <v>48</v>
      </c>
    </row>
    <row r="1180" spans="1:8" x14ac:dyDescent="0.35">
      <c r="A1180" t="s">
        <v>1267</v>
      </c>
      <c r="B1180" t="s">
        <v>9</v>
      </c>
      <c r="C1180" t="s">
        <v>118</v>
      </c>
      <c r="D1180">
        <v>2364</v>
      </c>
      <c r="E1180">
        <v>2498</v>
      </c>
      <c r="F1180">
        <v>2368</v>
      </c>
      <c r="G1180">
        <v>1970</v>
      </c>
      <c r="H1180">
        <v>53</v>
      </c>
    </row>
    <row r="1181" spans="1:8" x14ac:dyDescent="0.35">
      <c r="A1181" t="s">
        <v>1268</v>
      </c>
      <c r="B1181" t="s">
        <v>9</v>
      </c>
      <c r="C1181" t="s">
        <v>49</v>
      </c>
      <c r="D1181">
        <v>2364</v>
      </c>
      <c r="G1181">
        <v>1963</v>
      </c>
      <c r="H1181">
        <v>60</v>
      </c>
    </row>
    <row r="1182" spans="1:8" x14ac:dyDescent="0.35">
      <c r="A1182" t="s">
        <v>1269</v>
      </c>
      <c r="B1182" t="s">
        <v>9</v>
      </c>
      <c r="C1182" t="s">
        <v>1031</v>
      </c>
      <c r="D1182">
        <v>2363</v>
      </c>
      <c r="E1182">
        <v>2496</v>
      </c>
      <c r="F1182">
        <v>2442</v>
      </c>
      <c r="G1182">
        <v>1966</v>
      </c>
      <c r="H1182">
        <v>57</v>
      </c>
    </row>
    <row r="1183" spans="1:8" x14ac:dyDescent="0.35">
      <c r="A1183" t="s">
        <v>1270</v>
      </c>
      <c r="B1183" t="s">
        <v>9</v>
      </c>
      <c r="C1183" t="s">
        <v>55</v>
      </c>
      <c r="D1183">
        <v>2362</v>
      </c>
      <c r="E1183">
        <v>2313</v>
      </c>
      <c r="F1183">
        <v>2333</v>
      </c>
      <c r="G1183">
        <v>1961</v>
      </c>
      <c r="H1183">
        <v>62</v>
      </c>
    </row>
    <row r="1184" spans="1:8" x14ac:dyDescent="0.35">
      <c r="A1184" t="s">
        <v>1271</v>
      </c>
      <c r="B1184" t="s">
        <v>9</v>
      </c>
      <c r="C1184" t="s">
        <v>362</v>
      </c>
      <c r="D1184">
        <v>2362</v>
      </c>
      <c r="E1184">
        <v>2349</v>
      </c>
      <c r="F1184">
        <v>2318</v>
      </c>
      <c r="G1184">
        <v>1942</v>
      </c>
      <c r="H1184">
        <v>81</v>
      </c>
    </row>
    <row r="1185" spans="1:8" x14ac:dyDescent="0.35">
      <c r="A1185" t="s">
        <v>1272</v>
      </c>
      <c r="B1185" t="s">
        <v>9</v>
      </c>
      <c r="C1185" t="s">
        <v>98</v>
      </c>
      <c r="D1185">
        <v>2362</v>
      </c>
      <c r="E1185">
        <v>2465</v>
      </c>
      <c r="F1185">
        <v>2458</v>
      </c>
      <c r="G1185">
        <v>1968</v>
      </c>
      <c r="H1185">
        <v>55</v>
      </c>
    </row>
    <row r="1186" spans="1:8" x14ac:dyDescent="0.35">
      <c r="A1186" t="s">
        <v>1273</v>
      </c>
      <c r="B1186" t="s">
        <v>9</v>
      </c>
      <c r="C1186" t="s">
        <v>39</v>
      </c>
      <c r="D1186">
        <v>2362</v>
      </c>
      <c r="E1186">
        <v>2406</v>
      </c>
      <c r="F1186">
        <v>2362</v>
      </c>
      <c r="G1186">
        <v>1985</v>
      </c>
      <c r="H1186">
        <v>38</v>
      </c>
    </row>
    <row r="1187" spans="1:8" x14ac:dyDescent="0.35">
      <c r="A1187" t="s">
        <v>1274</v>
      </c>
      <c r="B1187" t="s">
        <v>9</v>
      </c>
      <c r="C1187" t="s">
        <v>69</v>
      </c>
      <c r="D1187">
        <v>2361</v>
      </c>
      <c r="E1187">
        <v>2336</v>
      </c>
      <c r="F1187">
        <v>2324</v>
      </c>
      <c r="G1187">
        <v>1984</v>
      </c>
      <c r="H1187">
        <v>39</v>
      </c>
    </row>
    <row r="1188" spans="1:8" x14ac:dyDescent="0.35">
      <c r="A1188" t="s">
        <v>1275</v>
      </c>
      <c r="B1188" t="s">
        <v>9</v>
      </c>
      <c r="C1188" t="s">
        <v>285</v>
      </c>
      <c r="D1188">
        <v>2361</v>
      </c>
      <c r="E1188">
        <v>2308</v>
      </c>
      <c r="F1188">
        <v>2345</v>
      </c>
      <c r="G1188">
        <v>1971</v>
      </c>
      <c r="H1188">
        <v>52</v>
      </c>
    </row>
    <row r="1189" spans="1:8" x14ac:dyDescent="0.35">
      <c r="A1189" t="s">
        <v>1276</v>
      </c>
      <c r="B1189" t="s">
        <v>9</v>
      </c>
      <c r="C1189" t="s">
        <v>49</v>
      </c>
      <c r="D1189">
        <v>2361</v>
      </c>
      <c r="E1189">
        <v>2366</v>
      </c>
      <c r="F1189">
        <v>2448</v>
      </c>
      <c r="G1189">
        <v>1969</v>
      </c>
      <c r="H1189">
        <v>54</v>
      </c>
    </row>
    <row r="1190" spans="1:8" x14ac:dyDescent="0.35">
      <c r="A1190" t="s">
        <v>1277</v>
      </c>
      <c r="B1190" t="s">
        <v>9</v>
      </c>
      <c r="C1190" t="s">
        <v>362</v>
      </c>
      <c r="D1190">
        <v>2361</v>
      </c>
      <c r="E1190">
        <v>2437</v>
      </c>
      <c r="F1190">
        <v>2409</v>
      </c>
      <c r="G1190">
        <v>1958</v>
      </c>
      <c r="H1190">
        <v>65</v>
      </c>
    </row>
    <row r="1191" spans="1:8" x14ac:dyDescent="0.35">
      <c r="A1191" t="s">
        <v>1278</v>
      </c>
      <c r="B1191" t="s">
        <v>9</v>
      </c>
      <c r="C1191" t="s">
        <v>69</v>
      </c>
      <c r="D1191">
        <v>2358</v>
      </c>
      <c r="E1191">
        <v>2408</v>
      </c>
      <c r="F1191">
        <v>2400</v>
      </c>
      <c r="G1191">
        <v>1942</v>
      </c>
      <c r="H1191">
        <v>81</v>
      </c>
    </row>
    <row r="1192" spans="1:8" x14ac:dyDescent="0.35">
      <c r="A1192" t="s">
        <v>1279</v>
      </c>
      <c r="B1192" t="s">
        <v>9</v>
      </c>
      <c r="C1192" t="s">
        <v>59</v>
      </c>
      <c r="D1192">
        <v>2358</v>
      </c>
      <c r="E1192">
        <v>2361</v>
      </c>
      <c r="F1192">
        <v>2336</v>
      </c>
      <c r="G1192">
        <v>1979</v>
      </c>
      <c r="H1192">
        <v>44</v>
      </c>
    </row>
    <row r="1193" spans="1:8" x14ac:dyDescent="0.35">
      <c r="A1193" t="s">
        <v>1280</v>
      </c>
      <c r="B1193" t="s">
        <v>9</v>
      </c>
      <c r="C1193" t="s">
        <v>59</v>
      </c>
      <c r="D1193">
        <v>2358</v>
      </c>
      <c r="E1193">
        <v>2504</v>
      </c>
      <c r="F1193">
        <v>2456</v>
      </c>
      <c r="G1193">
        <v>1981</v>
      </c>
      <c r="H1193">
        <v>42</v>
      </c>
    </row>
    <row r="1194" spans="1:8" x14ac:dyDescent="0.35">
      <c r="A1194" t="s">
        <v>1281</v>
      </c>
      <c r="B1194" t="s">
        <v>9</v>
      </c>
      <c r="C1194" t="s">
        <v>272</v>
      </c>
      <c r="D1194">
        <v>2354</v>
      </c>
      <c r="E1194">
        <v>2360</v>
      </c>
      <c r="F1194">
        <v>2329</v>
      </c>
      <c r="G1194">
        <v>1979</v>
      </c>
      <c r="H1194">
        <v>44</v>
      </c>
    </row>
    <row r="1195" spans="1:8" x14ac:dyDescent="0.35">
      <c r="A1195" t="s">
        <v>1282</v>
      </c>
      <c r="B1195" t="s">
        <v>9</v>
      </c>
      <c r="C1195" t="s">
        <v>183</v>
      </c>
      <c r="D1195">
        <v>2353</v>
      </c>
      <c r="E1195">
        <v>2357</v>
      </c>
      <c r="F1195">
        <v>2336</v>
      </c>
      <c r="G1195">
        <v>1958</v>
      </c>
      <c r="H1195">
        <v>65</v>
      </c>
    </row>
    <row r="1196" spans="1:8" x14ac:dyDescent="0.35">
      <c r="A1196" t="s">
        <v>1283</v>
      </c>
      <c r="B1196" t="s">
        <v>9</v>
      </c>
      <c r="C1196" t="s">
        <v>1031</v>
      </c>
      <c r="D1196">
        <v>2352</v>
      </c>
      <c r="E1196">
        <v>2415</v>
      </c>
      <c r="F1196">
        <v>2462</v>
      </c>
      <c r="G1196">
        <v>1974</v>
      </c>
      <c r="H1196">
        <v>49</v>
      </c>
    </row>
    <row r="1197" spans="1:8" x14ac:dyDescent="0.35">
      <c r="A1197" t="s">
        <v>1284</v>
      </c>
      <c r="B1197" t="s">
        <v>9</v>
      </c>
      <c r="C1197" t="s">
        <v>19</v>
      </c>
      <c r="D1197">
        <v>2352</v>
      </c>
      <c r="E1197">
        <v>2353</v>
      </c>
      <c r="F1197">
        <v>2233</v>
      </c>
      <c r="G1197">
        <v>1971</v>
      </c>
      <c r="H1197">
        <v>52</v>
      </c>
    </row>
    <row r="1198" spans="1:8" x14ac:dyDescent="0.35">
      <c r="A1198" t="s">
        <v>1285</v>
      </c>
      <c r="B1198" t="s">
        <v>9</v>
      </c>
      <c r="C1198" t="s">
        <v>41</v>
      </c>
      <c r="D1198">
        <v>2351</v>
      </c>
      <c r="E1198">
        <v>2511</v>
      </c>
      <c r="F1198">
        <v>2386</v>
      </c>
      <c r="G1198">
        <v>1987</v>
      </c>
      <c r="H1198">
        <v>36</v>
      </c>
    </row>
    <row r="1199" spans="1:8" x14ac:dyDescent="0.35">
      <c r="A1199" t="s">
        <v>1286</v>
      </c>
      <c r="B1199" t="s">
        <v>9</v>
      </c>
      <c r="C1199" t="s">
        <v>310</v>
      </c>
      <c r="D1199">
        <v>2350</v>
      </c>
      <c r="E1199">
        <v>2399</v>
      </c>
      <c r="F1199">
        <v>2344</v>
      </c>
      <c r="G1199">
        <v>1959</v>
      </c>
      <c r="H1199">
        <v>64</v>
      </c>
    </row>
    <row r="1200" spans="1:8" x14ac:dyDescent="0.35">
      <c r="A1200" t="s">
        <v>1287</v>
      </c>
      <c r="B1200" t="s">
        <v>9</v>
      </c>
      <c r="C1200" t="s">
        <v>61</v>
      </c>
      <c r="D1200">
        <v>2350</v>
      </c>
      <c r="E1200">
        <v>2412</v>
      </c>
      <c r="F1200">
        <v>2362</v>
      </c>
      <c r="G1200">
        <v>1973</v>
      </c>
      <c r="H1200">
        <v>50</v>
      </c>
    </row>
    <row r="1201" spans="1:8" x14ac:dyDescent="0.35">
      <c r="A1201" t="s">
        <v>1288</v>
      </c>
      <c r="B1201" t="s">
        <v>9</v>
      </c>
      <c r="C1201" t="s">
        <v>25</v>
      </c>
      <c r="D1201">
        <v>2350</v>
      </c>
      <c r="E1201">
        <v>2291</v>
      </c>
      <c r="F1201">
        <v>2317</v>
      </c>
      <c r="G1201">
        <v>1982</v>
      </c>
      <c r="H1201">
        <v>41</v>
      </c>
    </row>
    <row r="1202" spans="1:8" x14ac:dyDescent="0.35">
      <c r="A1202" t="s">
        <v>1289</v>
      </c>
      <c r="B1202" t="s">
        <v>9</v>
      </c>
      <c r="C1202" t="s">
        <v>285</v>
      </c>
      <c r="D1202">
        <v>2350</v>
      </c>
      <c r="E1202">
        <v>2358</v>
      </c>
      <c r="F1202">
        <v>2253</v>
      </c>
      <c r="G1202">
        <v>1982</v>
      </c>
      <c r="H1202">
        <v>41</v>
      </c>
    </row>
    <row r="1203" spans="1:8" x14ac:dyDescent="0.35">
      <c r="A1203" t="s">
        <v>1290</v>
      </c>
      <c r="B1203" t="s">
        <v>9</v>
      </c>
      <c r="C1203" t="s">
        <v>55</v>
      </c>
      <c r="D1203">
        <v>2349</v>
      </c>
      <c r="E1203">
        <v>2393</v>
      </c>
      <c r="G1203">
        <v>1960</v>
      </c>
      <c r="H1203">
        <v>63</v>
      </c>
    </row>
    <row r="1204" spans="1:8" x14ac:dyDescent="0.35">
      <c r="A1204" t="s">
        <v>1291</v>
      </c>
      <c r="B1204" t="s">
        <v>9</v>
      </c>
      <c r="C1204" t="s">
        <v>114</v>
      </c>
      <c r="D1204">
        <v>2349</v>
      </c>
      <c r="E1204">
        <v>2236</v>
      </c>
      <c r="F1204">
        <v>2262</v>
      </c>
      <c r="G1204">
        <v>1955</v>
      </c>
      <c r="H1204">
        <v>68</v>
      </c>
    </row>
    <row r="1205" spans="1:8" x14ac:dyDescent="0.35">
      <c r="A1205" t="s">
        <v>1292</v>
      </c>
      <c r="B1205" t="s">
        <v>9</v>
      </c>
      <c r="C1205" t="s">
        <v>101</v>
      </c>
      <c r="D1205">
        <v>2348</v>
      </c>
      <c r="E1205">
        <v>2349</v>
      </c>
      <c r="G1205">
        <v>1958</v>
      </c>
      <c r="H1205">
        <v>65</v>
      </c>
    </row>
    <row r="1206" spans="1:8" x14ac:dyDescent="0.35">
      <c r="A1206" t="s">
        <v>1293</v>
      </c>
      <c r="B1206" t="s">
        <v>9</v>
      </c>
      <c r="C1206" t="s">
        <v>427</v>
      </c>
      <c r="D1206">
        <v>2348</v>
      </c>
      <c r="E1206">
        <v>2473</v>
      </c>
      <c r="F1206">
        <v>2374</v>
      </c>
      <c r="G1206">
        <v>1975</v>
      </c>
      <c r="H1206">
        <v>48</v>
      </c>
    </row>
    <row r="1207" spans="1:8" x14ac:dyDescent="0.35">
      <c r="A1207" t="s">
        <v>1294</v>
      </c>
      <c r="B1207" t="s">
        <v>9</v>
      </c>
      <c r="C1207" t="s">
        <v>41</v>
      </c>
      <c r="D1207">
        <v>2348</v>
      </c>
      <c r="E1207">
        <v>2175</v>
      </c>
      <c r="F1207">
        <v>2193</v>
      </c>
      <c r="G1207">
        <v>1982</v>
      </c>
      <c r="H1207">
        <v>41</v>
      </c>
    </row>
    <row r="1208" spans="1:8" x14ac:dyDescent="0.35">
      <c r="A1208" t="s">
        <v>1295</v>
      </c>
      <c r="B1208" t="s">
        <v>9</v>
      </c>
      <c r="C1208" t="s">
        <v>163</v>
      </c>
      <c r="D1208">
        <v>2348</v>
      </c>
      <c r="E1208">
        <v>2486</v>
      </c>
      <c r="F1208">
        <v>2347</v>
      </c>
      <c r="G1208">
        <v>1966</v>
      </c>
      <c r="H1208">
        <v>57</v>
      </c>
    </row>
    <row r="1209" spans="1:8" x14ac:dyDescent="0.35">
      <c r="A1209" t="s">
        <v>1296</v>
      </c>
      <c r="B1209" t="s">
        <v>9</v>
      </c>
      <c r="C1209" t="s">
        <v>55</v>
      </c>
      <c r="D1209">
        <v>2347</v>
      </c>
      <c r="E1209">
        <v>2512</v>
      </c>
      <c r="F1209">
        <v>2369</v>
      </c>
      <c r="G1209">
        <v>1960</v>
      </c>
      <c r="H1209">
        <v>63</v>
      </c>
    </row>
    <row r="1210" spans="1:8" x14ac:dyDescent="0.35">
      <c r="A1210" t="s">
        <v>1297</v>
      </c>
      <c r="B1210" t="s">
        <v>9</v>
      </c>
      <c r="C1210" t="s">
        <v>59</v>
      </c>
      <c r="D1210">
        <v>2346</v>
      </c>
      <c r="E1210">
        <v>2500</v>
      </c>
      <c r="F1210">
        <v>2387</v>
      </c>
      <c r="G1210">
        <v>1986</v>
      </c>
      <c r="H1210">
        <v>37</v>
      </c>
    </row>
    <row r="1211" spans="1:8" x14ac:dyDescent="0.35">
      <c r="A1211" t="s">
        <v>1298</v>
      </c>
      <c r="B1211" t="s">
        <v>9</v>
      </c>
      <c r="C1211" t="s">
        <v>98</v>
      </c>
      <c r="D1211">
        <v>2345</v>
      </c>
      <c r="E1211">
        <v>2381</v>
      </c>
      <c r="F1211">
        <v>2344</v>
      </c>
      <c r="G1211">
        <v>1976</v>
      </c>
      <c r="H1211">
        <v>47</v>
      </c>
    </row>
    <row r="1212" spans="1:8" x14ac:dyDescent="0.35">
      <c r="A1212" t="s">
        <v>1299</v>
      </c>
      <c r="B1212" t="s">
        <v>9</v>
      </c>
      <c r="C1212" t="s">
        <v>19</v>
      </c>
      <c r="D1212">
        <v>2345</v>
      </c>
      <c r="E1212">
        <v>2307</v>
      </c>
      <c r="F1212">
        <v>2250</v>
      </c>
      <c r="G1212">
        <v>1987</v>
      </c>
      <c r="H1212">
        <v>36</v>
      </c>
    </row>
    <row r="1213" spans="1:8" x14ac:dyDescent="0.35">
      <c r="A1213" t="s">
        <v>1300</v>
      </c>
      <c r="B1213" t="s">
        <v>9</v>
      </c>
      <c r="C1213" t="s">
        <v>55</v>
      </c>
      <c r="D1213">
        <v>2344</v>
      </c>
      <c r="E1213">
        <v>2440</v>
      </c>
      <c r="F1213">
        <v>2436</v>
      </c>
      <c r="G1213">
        <v>1965</v>
      </c>
      <c r="H1213">
        <v>58</v>
      </c>
    </row>
    <row r="1214" spans="1:8" x14ac:dyDescent="0.35">
      <c r="A1214" t="s">
        <v>1301</v>
      </c>
      <c r="B1214" t="s">
        <v>9</v>
      </c>
      <c r="C1214" t="s">
        <v>17</v>
      </c>
      <c r="D1214">
        <v>2344</v>
      </c>
      <c r="E1214">
        <v>2349</v>
      </c>
      <c r="F1214">
        <v>2386</v>
      </c>
      <c r="G1214">
        <v>1962</v>
      </c>
      <c r="H1214">
        <v>61</v>
      </c>
    </row>
    <row r="1215" spans="1:8" x14ac:dyDescent="0.35">
      <c r="A1215" t="s">
        <v>1302</v>
      </c>
      <c r="B1215" t="s">
        <v>9</v>
      </c>
      <c r="C1215" t="s">
        <v>12</v>
      </c>
      <c r="D1215">
        <v>2343</v>
      </c>
      <c r="F1215">
        <v>2515</v>
      </c>
      <c r="G1215">
        <v>1968</v>
      </c>
      <c r="H1215">
        <v>55</v>
      </c>
    </row>
    <row r="1216" spans="1:8" x14ac:dyDescent="0.35">
      <c r="A1216" t="s">
        <v>1303</v>
      </c>
      <c r="B1216" t="s">
        <v>9</v>
      </c>
      <c r="C1216" t="s">
        <v>233</v>
      </c>
      <c r="D1216">
        <v>2341</v>
      </c>
      <c r="E1216">
        <v>2384</v>
      </c>
      <c r="F1216">
        <v>2346</v>
      </c>
      <c r="G1216">
        <v>1957</v>
      </c>
      <c r="H1216">
        <v>66</v>
      </c>
    </row>
    <row r="1217" spans="1:8" x14ac:dyDescent="0.35">
      <c r="A1217" t="s">
        <v>1304</v>
      </c>
      <c r="B1217" t="s">
        <v>9</v>
      </c>
      <c r="C1217" t="s">
        <v>114</v>
      </c>
      <c r="D1217">
        <v>2341</v>
      </c>
      <c r="G1217">
        <v>1968</v>
      </c>
      <c r="H1217">
        <v>55</v>
      </c>
    </row>
    <row r="1218" spans="1:8" x14ac:dyDescent="0.35">
      <c r="A1218" t="s">
        <v>1305</v>
      </c>
      <c r="B1218" t="s">
        <v>9</v>
      </c>
      <c r="C1218" t="s">
        <v>368</v>
      </c>
      <c r="D1218">
        <v>2340</v>
      </c>
      <c r="E1218">
        <v>2356</v>
      </c>
      <c r="F1218">
        <v>2391</v>
      </c>
      <c r="G1218">
        <v>1974</v>
      </c>
      <c r="H1218">
        <v>49</v>
      </c>
    </row>
    <row r="1219" spans="1:8" x14ac:dyDescent="0.35">
      <c r="A1219" t="s">
        <v>1306</v>
      </c>
      <c r="B1219" t="s">
        <v>9</v>
      </c>
      <c r="C1219" t="s">
        <v>165</v>
      </c>
      <c r="D1219">
        <v>2340</v>
      </c>
      <c r="E1219">
        <v>2432</v>
      </c>
      <c r="F1219">
        <v>2538</v>
      </c>
      <c r="G1219">
        <v>1975</v>
      </c>
      <c r="H1219">
        <v>48</v>
      </c>
    </row>
    <row r="1220" spans="1:8" x14ac:dyDescent="0.35">
      <c r="A1220" t="s">
        <v>1307</v>
      </c>
      <c r="B1220" t="s">
        <v>9</v>
      </c>
      <c r="C1220" t="s">
        <v>313</v>
      </c>
      <c r="D1220">
        <v>2340</v>
      </c>
      <c r="E1220">
        <v>2399</v>
      </c>
      <c r="F1220">
        <v>2419</v>
      </c>
      <c r="G1220">
        <v>1975</v>
      </c>
      <c r="H1220">
        <v>48</v>
      </c>
    </row>
    <row r="1221" spans="1:8" x14ac:dyDescent="0.35">
      <c r="A1221" t="s">
        <v>1308</v>
      </c>
      <c r="B1221" t="s">
        <v>9</v>
      </c>
      <c r="C1221" t="s">
        <v>12</v>
      </c>
      <c r="D1221">
        <v>2338</v>
      </c>
      <c r="G1221">
        <v>1959</v>
      </c>
      <c r="H1221">
        <v>64</v>
      </c>
    </row>
    <row r="1222" spans="1:8" x14ac:dyDescent="0.35">
      <c r="A1222" t="s">
        <v>1309</v>
      </c>
      <c r="B1222" t="s">
        <v>9</v>
      </c>
      <c r="C1222" t="s">
        <v>233</v>
      </c>
      <c r="D1222">
        <v>2338</v>
      </c>
      <c r="E1222">
        <v>2412</v>
      </c>
      <c r="F1222">
        <v>2326</v>
      </c>
      <c r="G1222">
        <v>1970</v>
      </c>
      <c r="H1222">
        <v>53</v>
      </c>
    </row>
    <row r="1223" spans="1:8" x14ac:dyDescent="0.35">
      <c r="A1223" t="s">
        <v>1310</v>
      </c>
      <c r="B1223" t="s">
        <v>9</v>
      </c>
      <c r="C1223" t="s">
        <v>25</v>
      </c>
      <c r="D1223">
        <v>2338</v>
      </c>
      <c r="E1223">
        <v>2217</v>
      </c>
      <c r="F1223">
        <v>2381</v>
      </c>
      <c r="G1223">
        <v>1983</v>
      </c>
      <c r="H1223">
        <v>40</v>
      </c>
    </row>
    <row r="1224" spans="1:8" x14ac:dyDescent="0.35">
      <c r="A1224" t="s">
        <v>1311</v>
      </c>
      <c r="B1224" t="s">
        <v>9</v>
      </c>
      <c r="C1224" t="s">
        <v>281</v>
      </c>
      <c r="D1224">
        <v>2338</v>
      </c>
      <c r="E1224">
        <v>2382</v>
      </c>
      <c r="F1224">
        <v>2334</v>
      </c>
      <c r="G1224">
        <v>1976</v>
      </c>
      <c r="H1224">
        <v>47</v>
      </c>
    </row>
    <row r="1225" spans="1:8" x14ac:dyDescent="0.35">
      <c r="A1225" t="s">
        <v>1312</v>
      </c>
      <c r="B1225" t="s">
        <v>9</v>
      </c>
      <c r="C1225" t="s">
        <v>291</v>
      </c>
      <c r="D1225">
        <v>2337</v>
      </c>
      <c r="E1225">
        <v>2347</v>
      </c>
      <c r="F1225">
        <v>2341</v>
      </c>
      <c r="G1225">
        <v>1962</v>
      </c>
      <c r="H1225">
        <v>61</v>
      </c>
    </row>
    <row r="1226" spans="1:8" x14ac:dyDescent="0.35">
      <c r="A1226" t="s">
        <v>1313</v>
      </c>
      <c r="B1226" t="s">
        <v>9</v>
      </c>
      <c r="C1226" t="s">
        <v>19</v>
      </c>
      <c r="D1226">
        <v>2337</v>
      </c>
      <c r="E1226">
        <v>2145</v>
      </c>
      <c r="F1226">
        <v>2252</v>
      </c>
      <c r="G1226">
        <v>1947</v>
      </c>
      <c r="H1226">
        <v>76</v>
      </c>
    </row>
    <row r="1227" spans="1:8" x14ac:dyDescent="0.35">
      <c r="A1227" t="s">
        <v>1314</v>
      </c>
      <c r="B1227" t="s">
        <v>9</v>
      </c>
      <c r="C1227" t="s">
        <v>17</v>
      </c>
      <c r="D1227">
        <v>2336</v>
      </c>
      <c r="E1227">
        <v>2288</v>
      </c>
      <c r="F1227">
        <v>2286</v>
      </c>
      <c r="G1227">
        <v>1955</v>
      </c>
      <c r="H1227">
        <v>68</v>
      </c>
    </row>
    <row r="1228" spans="1:8" x14ac:dyDescent="0.35">
      <c r="A1228" t="s">
        <v>1315</v>
      </c>
      <c r="B1228" t="s">
        <v>9</v>
      </c>
      <c r="C1228" t="s">
        <v>39</v>
      </c>
      <c r="D1228">
        <v>2335</v>
      </c>
      <c r="E1228">
        <v>2277</v>
      </c>
      <c r="F1228">
        <v>2204</v>
      </c>
      <c r="G1228">
        <v>1989</v>
      </c>
      <c r="H1228">
        <v>34</v>
      </c>
    </row>
    <row r="1229" spans="1:8" x14ac:dyDescent="0.35">
      <c r="A1229" t="s">
        <v>1316</v>
      </c>
      <c r="B1229" t="s">
        <v>9</v>
      </c>
      <c r="C1229" t="s">
        <v>49</v>
      </c>
      <c r="D1229">
        <v>2335</v>
      </c>
      <c r="G1229">
        <v>1947</v>
      </c>
      <c r="H1229">
        <v>76</v>
      </c>
    </row>
    <row r="1230" spans="1:8" x14ac:dyDescent="0.35">
      <c r="A1230" t="s">
        <v>1317</v>
      </c>
      <c r="B1230" t="s">
        <v>9</v>
      </c>
      <c r="C1230" t="s">
        <v>45</v>
      </c>
      <c r="D1230">
        <v>2335</v>
      </c>
      <c r="E1230">
        <v>2361</v>
      </c>
      <c r="F1230">
        <v>2330</v>
      </c>
      <c r="G1230">
        <v>1977</v>
      </c>
      <c r="H1230">
        <v>46</v>
      </c>
    </row>
    <row r="1231" spans="1:8" x14ac:dyDescent="0.35">
      <c r="A1231" t="s">
        <v>1318</v>
      </c>
      <c r="B1231" t="s">
        <v>9</v>
      </c>
      <c r="C1231" t="s">
        <v>291</v>
      </c>
      <c r="D1231">
        <v>2334</v>
      </c>
      <c r="E1231">
        <v>2295</v>
      </c>
      <c r="F1231">
        <v>2255</v>
      </c>
      <c r="G1231">
        <v>1965</v>
      </c>
      <c r="H1231">
        <v>58</v>
      </c>
    </row>
    <row r="1232" spans="1:8" x14ac:dyDescent="0.35">
      <c r="A1232" t="s">
        <v>1319</v>
      </c>
      <c r="B1232" t="s">
        <v>9</v>
      </c>
      <c r="C1232" t="s">
        <v>12</v>
      </c>
      <c r="D1232">
        <v>2333</v>
      </c>
      <c r="E1232">
        <v>2330</v>
      </c>
      <c r="F1232">
        <v>2266</v>
      </c>
      <c r="G1232">
        <v>1959</v>
      </c>
      <c r="H1232">
        <v>64</v>
      </c>
    </row>
    <row r="1233" spans="1:8" x14ac:dyDescent="0.35">
      <c r="A1233" t="s">
        <v>1320</v>
      </c>
      <c r="B1233" t="s">
        <v>9</v>
      </c>
      <c r="C1233" t="s">
        <v>98</v>
      </c>
      <c r="D1233">
        <v>2332</v>
      </c>
      <c r="E1233">
        <v>2397</v>
      </c>
      <c r="F1233">
        <v>2382</v>
      </c>
      <c r="G1233">
        <v>1969</v>
      </c>
      <c r="H1233">
        <v>54</v>
      </c>
    </row>
    <row r="1234" spans="1:8" x14ac:dyDescent="0.35">
      <c r="A1234" t="s">
        <v>1321</v>
      </c>
      <c r="B1234" t="s">
        <v>9</v>
      </c>
      <c r="C1234" t="s">
        <v>49</v>
      </c>
      <c r="D1234">
        <v>2329</v>
      </c>
      <c r="E1234">
        <v>2235</v>
      </c>
      <c r="F1234">
        <v>2356</v>
      </c>
      <c r="G1234">
        <v>1956</v>
      </c>
      <c r="H1234">
        <v>67</v>
      </c>
    </row>
    <row r="1235" spans="1:8" x14ac:dyDescent="0.35">
      <c r="A1235" t="s">
        <v>1322</v>
      </c>
      <c r="B1235" t="s">
        <v>9</v>
      </c>
      <c r="C1235" t="s">
        <v>22</v>
      </c>
      <c r="D1235">
        <v>2328</v>
      </c>
      <c r="E1235">
        <v>2351</v>
      </c>
      <c r="F1235">
        <v>2368</v>
      </c>
      <c r="G1235">
        <v>1975</v>
      </c>
      <c r="H1235">
        <v>48</v>
      </c>
    </row>
    <row r="1236" spans="1:8" x14ac:dyDescent="0.35">
      <c r="A1236" t="s">
        <v>1323</v>
      </c>
      <c r="B1236" t="s">
        <v>9</v>
      </c>
      <c r="C1236" t="s">
        <v>114</v>
      </c>
      <c r="D1236">
        <v>2326</v>
      </c>
      <c r="E1236">
        <v>2209</v>
      </c>
      <c r="F1236">
        <v>2265</v>
      </c>
      <c r="G1236">
        <v>1941</v>
      </c>
      <c r="H1236">
        <v>82</v>
      </c>
    </row>
    <row r="1237" spans="1:8" x14ac:dyDescent="0.35">
      <c r="A1237" t="s">
        <v>1324</v>
      </c>
      <c r="B1237" t="s">
        <v>9</v>
      </c>
      <c r="C1237" t="s">
        <v>561</v>
      </c>
      <c r="D1237">
        <v>2325</v>
      </c>
      <c r="E1237">
        <v>2224</v>
      </c>
      <c r="F1237">
        <v>2276</v>
      </c>
      <c r="G1237">
        <v>1962</v>
      </c>
      <c r="H1237">
        <v>61</v>
      </c>
    </row>
    <row r="1238" spans="1:8" x14ac:dyDescent="0.35">
      <c r="A1238" t="s">
        <v>1325</v>
      </c>
      <c r="B1238" t="s">
        <v>9</v>
      </c>
      <c r="C1238" t="s">
        <v>297</v>
      </c>
      <c r="D1238">
        <v>2324</v>
      </c>
      <c r="E1238">
        <v>2401</v>
      </c>
      <c r="F1238">
        <v>2277</v>
      </c>
      <c r="G1238">
        <v>1967</v>
      </c>
      <c r="H1238">
        <v>56</v>
      </c>
    </row>
    <row r="1239" spans="1:8" x14ac:dyDescent="0.35">
      <c r="A1239" t="s">
        <v>1326</v>
      </c>
      <c r="B1239" t="s">
        <v>9</v>
      </c>
      <c r="C1239" t="s">
        <v>47</v>
      </c>
      <c r="D1239">
        <v>2324</v>
      </c>
      <c r="E1239">
        <v>2327</v>
      </c>
      <c r="F1239">
        <v>2372</v>
      </c>
      <c r="G1239">
        <v>1966</v>
      </c>
      <c r="H1239">
        <v>57</v>
      </c>
    </row>
    <row r="1240" spans="1:8" x14ac:dyDescent="0.35">
      <c r="A1240" t="s">
        <v>1327</v>
      </c>
      <c r="B1240" t="s">
        <v>9</v>
      </c>
      <c r="C1240" t="s">
        <v>49</v>
      </c>
      <c r="D1240">
        <v>2323</v>
      </c>
      <c r="E1240">
        <v>2457</v>
      </c>
      <c r="F1240">
        <v>2364</v>
      </c>
      <c r="G1240">
        <v>1944</v>
      </c>
      <c r="H1240">
        <v>79</v>
      </c>
    </row>
    <row r="1241" spans="1:8" x14ac:dyDescent="0.35">
      <c r="A1241" t="s">
        <v>1328</v>
      </c>
      <c r="B1241" t="s">
        <v>9</v>
      </c>
      <c r="C1241" t="s">
        <v>1207</v>
      </c>
      <c r="D1241">
        <v>2323</v>
      </c>
      <c r="E1241">
        <v>2390</v>
      </c>
      <c r="F1241">
        <v>2399</v>
      </c>
      <c r="G1241">
        <v>1960</v>
      </c>
      <c r="H1241">
        <v>63</v>
      </c>
    </row>
    <row r="1242" spans="1:8" x14ac:dyDescent="0.35">
      <c r="A1242" t="s">
        <v>1329</v>
      </c>
      <c r="B1242" t="s">
        <v>9</v>
      </c>
      <c r="C1242" t="s">
        <v>153</v>
      </c>
      <c r="D1242">
        <v>2323</v>
      </c>
      <c r="E1242">
        <v>2345</v>
      </c>
      <c r="F1242">
        <v>2304</v>
      </c>
      <c r="G1242">
        <v>1957</v>
      </c>
      <c r="H1242">
        <v>66</v>
      </c>
    </row>
    <row r="1243" spans="1:8" x14ac:dyDescent="0.35">
      <c r="A1243" t="s">
        <v>1330</v>
      </c>
      <c r="B1243" t="s">
        <v>9</v>
      </c>
      <c r="C1243" t="s">
        <v>233</v>
      </c>
      <c r="D1243">
        <v>2322</v>
      </c>
      <c r="E1243">
        <v>2374</v>
      </c>
      <c r="F1243">
        <v>2330</v>
      </c>
      <c r="G1243">
        <v>1967</v>
      </c>
      <c r="H1243">
        <v>56</v>
      </c>
    </row>
    <row r="1244" spans="1:8" x14ac:dyDescent="0.35">
      <c r="A1244" t="s">
        <v>1331</v>
      </c>
      <c r="B1244" t="s">
        <v>9</v>
      </c>
      <c r="C1244" t="s">
        <v>25</v>
      </c>
      <c r="D1244">
        <v>2322</v>
      </c>
      <c r="E1244">
        <v>2336</v>
      </c>
      <c r="F1244">
        <v>2329</v>
      </c>
      <c r="G1244">
        <v>1986</v>
      </c>
      <c r="H1244">
        <v>37</v>
      </c>
    </row>
    <row r="1245" spans="1:8" x14ac:dyDescent="0.35">
      <c r="A1245" t="s">
        <v>1332</v>
      </c>
      <c r="B1245" t="s">
        <v>9</v>
      </c>
      <c r="C1245" t="s">
        <v>69</v>
      </c>
      <c r="D1245">
        <v>2321</v>
      </c>
      <c r="E1245">
        <v>2322</v>
      </c>
      <c r="F1245">
        <v>2353</v>
      </c>
      <c r="G1245">
        <v>1968</v>
      </c>
      <c r="H1245">
        <v>55</v>
      </c>
    </row>
    <row r="1246" spans="1:8" x14ac:dyDescent="0.35">
      <c r="A1246" t="s">
        <v>1333</v>
      </c>
      <c r="B1246" t="s">
        <v>9</v>
      </c>
      <c r="C1246" t="s">
        <v>69</v>
      </c>
      <c r="D1246">
        <v>2316</v>
      </c>
      <c r="F1246">
        <v>2384</v>
      </c>
      <c r="G1246">
        <v>1950</v>
      </c>
      <c r="H1246">
        <v>73</v>
      </c>
    </row>
    <row r="1247" spans="1:8" x14ac:dyDescent="0.35">
      <c r="A1247" t="s">
        <v>1334</v>
      </c>
      <c r="B1247" t="s">
        <v>9</v>
      </c>
      <c r="C1247" t="s">
        <v>259</v>
      </c>
      <c r="D1247">
        <v>2316</v>
      </c>
      <c r="E1247">
        <v>2327</v>
      </c>
      <c r="F1247">
        <v>2338</v>
      </c>
      <c r="G1247">
        <v>1978</v>
      </c>
      <c r="H1247">
        <v>45</v>
      </c>
    </row>
    <row r="1248" spans="1:8" x14ac:dyDescent="0.35">
      <c r="A1248" t="s">
        <v>1335</v>
      </c>
      <c r="B1248" t="s">
        <v>9</v>
      </c>
      <c r="C1248" t="s">
        <v>118</v>
      </c>
      <c r="D1248">
        <v>2316</v>
      </c>
      <c r="E1248">
        <v>2338</v>
      </c>
      <c r="F1248">
        <v>2277</v>
      </c>
      <c r="G1248">
        <v>1944</v>
      </c>
      <c r="H1248">
        <v>79</v>
      </c>
    </row>
    <row r="1249" spans="1:8" x14ac:dyDescent="0.35">
      <c r="A1249" t="s">
        <v>1336</v>
      </c>
      <c r="B1249" t="s">
        <v>9</v>
      </c>
      <c r="C1249" t="s">
        <v>101</v>
      </c>
      <c r="D1249">
        <v>2314</v>
      </c>
      <c r="E1249">
        <v>2268</v>
      </c>
      <c r="F1249">
        <v>2298</v>
      </c>
      <c r="G1249">
        <v>1972</v>
      </c>
      <c r="H1249">
        <v>51</v>
      </c>
    </row>
    <row r="1250" spans="1:8" x14ac:dyDescent="0.35">
      <c r="A1250" t="s">
        <v>1337</v>
      </c>
      <c r="B1250" t="s">
        <v>9</v>
      </c>
      <c r="C1250" t="s">
        <v>274</v>
      </c>
      <c r="D1250">
        <v>2314</v>
      </c>
      <c r="E1250">
        <v>2209</v>
      </c>
      <c r="F1250">
        <v>2212</v>
      </c>
      <c r="G1250">
        <v>1963</v>
      </c>
      <c r="H1250">
        <v>60</v>
      </c>
    </row>
    <row r="1251" spans="1:8" x14ac:dyDescent="0.35">
      <c r="A1251" t="s">
        <v>1338</v>
      </c>
      <c r="B1251" t="s">
        <v>9</v>
      </c>
      <c r="C1251" t="s">
        <v>17</v>
      </c>
      <c r="D1251">
        <v>2312</v>
      </c>
      <c r="E1251">
        <v>2244</v>
      </c>
      <c r="F1251">
        <v>2294</v>
      </c>
      <c r="G1251">
        <v>1950</v>
      </c>
      <c r="H1251">
        <v>73</v>
      </c>
    </row>
    <row r="1252" spans="1:8" x14ac:dyDescent="0.35">
      <c r="A1252" t="s">
        <v>1339</v>
      </c>
      <c r="B1252" t="s">
        <v>9</v>
      </c>
      <c r="C1252" t="s">
        <v>101</v>
      </c>
      <c r="D1252">
        <v>2311</v>
      </c>
      <c r="E1252">
        <v>2387</v>
      </c>
      <c r="F1252">
        <v>2384</v>
      </c>
      <c r="G1252">
        <v>1976</v>
      </c>
      <c r="H1252">
        <v>47</v>
      </c>
    </row>
    <row r="1253" spans="1:8" x14ac:dyDescent="0.35">
      <c r="A1253" t="s">
        <v>1340</v>
      </c>
      <c r="B1253" t="s">
        <v>9</v>
      </c>
      <c r="C1253" t="s">
        <v>74</v>
      </c>
      <c r="D1253">
        <v>2310</v>
      </c>
      <c r="E1253">
        <v>2272</v>
      </c>
      <c r="F1253">
        <v>2223</v>
      </c>
      <c r="G1253">
        <v>1961</v>
      </c>
      <c r="H1253">
        <v>62</v>
      </c>
    </row>
    <row r="1254" spans="1:8" x14ac:dyDescent="0.35">
      <c r="A1254" t="s">
        <v>1341</v>
      </c>
      <c r="B1254" t="s">
        <v>9</v>
      </c>
      <c r="C1254" t="s">
        <v>25</v>
      </c>
      <c r="D1254">
        <v>2310</v>
      </c>
      <c r="E1254">
        <v>2310</v>
      </c>
      <c r="F1254">
        <v>2228</v>
      </c>
      <c r="G1254">
        <v>1976</v>
      </c>
      <c r="H1254">
        <v>47</v>
      </c>
    </row>
    <row r="1255" spans="1:8" x14ac:dyDescent="0.35">
      <c r="A1255" t="s">
        <v>1342</v>
      </c>
      <c r="B1255" t="s">
        <v>9</v>
      </c>
      <c r="C1255" t="s">
        <v>65</v>
      </c>
      <c r="D1255">
        <v>2308</v>
      </c>
      <c r="E1255">
        <v>2248</v>
      </c>
      <c r="F1255">
        <v>2297</v>
      </c>
      <c r="G1255">
        <v>1979</v>
      </c>
      <c r="H1255">
        <v>44</v>
      </c>
    </row>
    <row r="1256" spans="1:8" x14ac:dyDescent="0.35">
      <c r="A1256" t="s">
        <v>1343</v>
      </c>
      <c r="B1256" t="s">
        <v>9</v>
      </c>
      <c r="C1256" t="s">
        <v>557</v>
      </c>
      <c r="D1256">
        <v>2308</v>
      </c>
      <c r="E1256">
        <v>2214</v>
      </c>
      <c r="F1256">
        <v>2223</v>
      </c>
      <c r="G1256">
        <v>1955</v>
      </c>
      <c r="H1256">
        <v>68</v>
      </c>
    </row>
    <row r="1257" spans="1:8" x14ac:dyDescent="0.35">
      <c r="A1257" t="s">
        <v>1344</v>
      </c>
      <c r="B1257" t="s">
        <v>9</v>
      </c>
      <c r="C1257" t="s">
        <v>114</v>
      </c>
      <c r="D1257">
        <v>2308</v>
      </c>
      <c r="E1257">
        <v>2283</v>
      </c>
      <c r="F1257">
        <v>2348</v>
      </c>
      <c r="G1257">
        <v>1954</v>
      </c>
      <c r="H1257">
        <v>69</v>
      </c>
    </row>
    <row r="1258" spans="1:8" x14ac:dyDescent="0.35">
      <c r="A1258" t="s">
        <v>1345</v>
      </c>
      <c r="B1258" t="s">
        <v>9</v>
      </c>
      <c r="C1258" t="s">
        <v>41</v>
      </c>
      <c r="D1258">
        <v>2307</v>
      </c>
      <c r="E1258">
        <v>2218</v>
      </c>
      <c r="F1258">
        <v>2235</v>
      </c>
      <c r="G1258">
        <v>1971</v>
      </c>
      <c r="H1258">
        <v>52</v>
      </c>
    </row>
    <row r="1259" spans="1:8" x14ac:dyDescent="0.35">
      <c r="A1259" t="s">
        <v>1346</v>
      </c>
      <c r="B1259" t="s">
        <v>9</v>
      </c>
      <c r="C1259" t="s">
        <v>49</v>
      </c>
      <c r="D1259">
        <v>2307</v>
      </c>
      <c r="E1259">
        <v>2412</v>
      </c>
      <c r="F1259">
        <v>2346</v>
      </c>
      <c r="G1259">
        <v>1945</v>
      </c>
      <c r="H1259">
        <v>78</v>
      </c>
    </row>
    <row r="1260" spans="1:8" x14ac:dyDescent="0.35">
      <c r="A1260" t="s">
        <v>1347</v>
      </c>
      <c r="B1260" t="s">
        <v>9</v>
      </c>
      <c r="C1260" t="s">
        <v>405</v>
      </c>
      <c r="D1260">
        <v>2306</v>
      </c>
      <c r="E1260">
        <v>2381</v>
      </c>
      <c r="F1260">
        <v>2299</v>
      </c>
      <c r="G1260">
        <v>1983</v>
      </c>
      <c r="H1260">
        <v>40</v>
      </c>
    </row>
    <row r="1261" spans="1:8" x14ac:dyDescent="0.35">
      <c r="A1261" t="s">
        <v>1348</v>
      </c>
      <c r="B1261" t="s">
        <v>9</v>
      </c>
      <c r="C1261" t="s">
        <v>98</v>
      </c>
      <c r="D1261">
        <v>2306</v>
      </c>
      <c r="E1261">
        <v>2341</v>
      </c>
      <c r="F1261">
        <v>2354</v>
      </c>
      <c r="G1261">
        <v>1963</v>
      </c>
      <c r="H1261">
        <v>60</v>
      </c>
    </row>
    <row r="1262" spans="1:8" x14ac:dyDescent="0.35">
      <c r="A1262" t="s">
        <v>1349</v>
      </c>
      <c r="B1262" t="s">
        <v>9</v>
      </c>
      <c r="C1262" t="s">
        <v>536</v>
      </c>
      <c r="D1262">
        <v>2304</v>
      </c>
      <c r="E1262">
        <v>2399</v>
      </c>
      <c r="F1262">
        <v>2334</v>
      </c>
      <c r="G1262">
        <v>1958</v>
      </c>
      <c r="H1262">
        <v>65</v>
      </c>
    </row>
    <row r="1263" spans="1:8" x14ac:dyDescent="0.35">
      <c r="A1263" t="s">
        <v>1350</v>
      </c>
      <c r="B1263" t="s">
        <v>9</v>
      </c>
      <c r="C1263" t="s">
        <v>12</v>
      </c>
      <c r="D1263">
        <v>2303</v>
      </c>
      <c r="G1263">
        <v>1952</v>
      </c>
      <c r="H1263">
        <v>71</v>
      </c>
    </row>
    <row r="1264" spans="1:8" x14ac:dyDescent="0.35">
      <c r="A1264" t="s">
        <v>1351</v>
      </c>
      <c r="B1264" t="s">
        <v>9</v>
      </c>
      <c r="C1264" t="s">
        <v>61</v>
      </c>
      <c r="D1264">
        <v>2302</v>
      </c>
      <c r="G1264">
        <v>1969</v>
      </c>
      <c r="H1264">
        <v>54</v>
      </c>
    </row>
    <row r="1265" spans="1:8" x14ac:dyDescent="0.35">
      <c r="A1265" t="s">
        <v>1352</v>
      </c>
      <c r="B1265" t="s">
        <v>9</v>
      </c>
      <c r="C1265" t="s">
        <v>98</v>
      </c>
      <c r="D1265">
        <v>2301</v>
      </c>
      <c r="G1265">
        <v>1968</v>
      </c>
      <c r="H1265">
        <v>55</v>
      </c>
    </row>
    <row r="1266" spans="1:8" x14ac:dyDescent="0.35">
      <c r="A1266" t="s">
        <v>1353</v>
      </c>
      <c r="B1266" t="s">
        <v>9</v>
      </c>
      <c r="C1266" t="s">
        <v>1354</v>
      </c>
      <c r="D1266">
        <v>2300</v>
      </c>
      <c r="E1266">
        <v>2376</v>
      </c>
      <c r="F1266">
        <v>2435</v>
      </c>
      <c r="G1266">
        <v>1979</v>
      </c>
      <c r="H1266">
        <v>44</v>
      </c>
    </row>
    <row r="1267" spans="1:8" x14ac:dyDescent="0.35">
      <c r="A1267" t="s">
        <v>1355</v>
      </c>
      <c r="B1267" t="s">
        <v>9</v>
      </c>
      <c r="C1267" t="s">
        <v>25</v>
      </c>
      <c r="D1267">
        <v>2298</v>
      </c>
      <c r="E1267">
        <v>2206</v>
      </c>
      <c r="F1267">
        <v>2254</v>
      </c>
      <c r="G1267">
        <v>1990</v>
      </c>
      <c r="H1267">
        <v>33</v>
      </c>
    </row>
    <row r="1268" spans="1:8" x14ac:dyDescent="0.35">
      <c r="A1268" t="s">
        <v>1356</v>
      </c>
      <c r="B1268" t="s">
        <v>9</v>
      </c>
      <c r="C1268" t="s">
        <v>76</v>
      </c>
      <c r="D1268">
        <v>2298</v>
      </c>
      <c r="E1268">
        <v>2274</v>
      </c>
      <c r="F1268">
        <v>2288</v>
      </c>
      <c r="G1268">
        <v>1960</v>
      </c>
      <c r="H1268">
        <v>63</v>
      </c>
    </row>
    <row r="1269" spans="1:8" x14ac:dyDescent="0.35">
      <c r="A1269" t="s">
        <v>1357</v>
      </c>
      <c r="B1269" t="s">
        <v>9</v>
      </c>
      <c r="C1269" t="s">
        <v>30</v>
      </c>
      <c r="D1269">
        <v>2298</v>
      </c>
      <c r="E1269">
        <v>2258</v>
      </c>
      <c r="F1269">
        <v>2308</v>
      </c>
      <c r="G1269">
        <v>1968</v>
      </c>
      <c r="H1269">
        <v>55</v>
      </c>
    </row>
    <row r="1270" spans="1:8" x14ac:dyDescent="0.35">
      <c r="A1270" t="s">
        <v>1358</v>
      </c>
      <c r="B1270" t="s">
        <v>9</v>
      </c>
      <c r="C1270" t="s">
        <v>65</v>
      </c>
      <c r="D1270">
        <v>2298</v>
      </c>
      <c r="E1270">
        <v>2108</v>
      </c>
      <c r="F1270">
        <v>2101</v>
      </c>
      <c r="G1270">
        <v>1974</v>
      </c>
      <c r="H1270">
        <v>49</v>
      </c>
    </row>
    <row r="1271" spans="1:8" x14ac:dyDescent="0.35">
      <c r="A1271" t="s">
        <v>1359</v>
      </c>
      <c r="B1271" t="s">
        <v>9</v>
      </c>
      <c r="C1271" t="s">
        <v>501</v>
      </c>
      <c r="D1271">
        <v>2297</v>
      </c>
      <c r="E1271">
        <v>2282</v>
      </c>
      <c r="F1271">
        <v>2210</v>
      </c>
      <c r="G1271">
        <v>1968</v>
      </c>
      <c r="H1271">
        <v>55</v>
      </c>
    </row>
    <row r="1272" spans="1:8" x14ac:dyDescent="0.35">
      <c r="A1272" t="s">
        <v>1360</v>
      </c>
      <c r="B1272" t="s">
        <v>9</v>
      </c>
      <c r="C1272" t="s">
        <v>49</v>
      </c>
      <c r="D1272">
        <v>2295</v>
      </c>
      <c r="E1272">
        <v>2306</v>
      </c>
      <c r="G1272">
        <v>1939</v>
      </c>
      <c r="H1272">
        <v>84</v>
      </c>
    </row>
    <row r="1273" spans="1:8" x14ac:dyDescent="0.35">
      <c r="A1273" t="s">
        <v>1361</v>
      </c>
      <c r="B1273" t="s">
        <v>9</v>
      </c>
      <c r="C1273" t="s">
        <v>45</v>
      </c>
      <c r="D1273">
        <v>2294</v>
      </c>
      <c r="E1273">
        <v>2300</v>
      </c>
      <c r="F1273">
        <v>2347</v>
      </c>
      <c r="G1273">
        <v>1958</v>
      </c>
      <c r="H1273">
        <v>65</v>
      </c>
    </row>
    <row r="1274" spans="1:8" x14ac:dyDescent="0.35">
      <c r="A1274" t="s">
        <v>1362</v>
      </c>
      <c r="B1274" t="s">
        <v>9</v>
      </c>
      <c r="C1274" t="s">
        <v>384</v>
      </c>
      <c r="D1274">
        <v>2294</v>
      </c>
      <c r="E1274">
        <v>2273</v>
      </c>
      <c r="F1274">
        <v>2233</v>
      </c>
      <c r="G1274">
        <v>1959</v>
      </c>
      <c r="H1274">
        <v>64</v>
      </c>
    </row>
    <row r="1275" spans="1:8" x14ac:dyDescent="0.35">
      <c r="A1275" t="s">
        <v>1363</v>
      </c>
      <c r="B1275" t="s">
        <v>9</v>
      </c>
      <c r="C1275" t="s">
        <v>45</v>
      </c>
      <c r="D1275">
        <v>2293</v>
      </c>
      <c r="E1275">
        <v>2328</v>
      </c>
      <c r="F1275">
        <v>2360</v>
      </c>
      <c r="G1275">
        <v>1949</v>
      </c>
      <c r="H1275">
        <v>74</v>
      </c>
    </row>
    <row r="1276" spans="1:8" x14ac:dyDescent="0.35">
      <c r="A1276" t="s">
        <v>1364</v>
      </c>
      <c r="B1276" t="s">
        <v>9</v>
      </c>
      <c r="C1276" t="s">
        <v>69</v>
      </c>
      <c r="D1276">
        <v>2292</v>
      </c>
      <c r="E1276">
        <v>2302</v>
      </c>
      <c r="F1276">
        <v>2323</v>
      </c>
      <c r="G1276">
        <v>1947</v>
      </c>
      <c r="H1276">
        <v>76</v>
      </c>
    </row>
    <row r="1277" spans="1:8" x14ac:dyDescent="0.35">
      <c r="A1277" t="s">
        <v>1365</v>
      </c>
      <c r="B1277" t="s">
        <v>9</v>
      </c>
      <c r="C1277" t="s">
        <v>98</v>
      </c>
      <c r="D1277">
        <v>2291</v>
      </c>
      <c r="E1277">
        <v>2413</v>
      </c>
      <c r="F1277">
        <v>2371</v>
      </c>
      <c r="G1277">
        <v>1966</v>
      </c>
      <c r="H1277">
        <v>57</v>
      </c>
    </row>
    <row r="1278" spans="1:8" x14ac:dyDescent="0.35">
      <c r="A1278" t="s">
        <v>1366</v>
      </c>
      <c r="B1278" t="s">
        <v>9</v>
      </c>
      <c r="C1278" t="s">
        <v>19</v>
      </c>
      <c r="D1278">
        <v>2290</v>
      </c>
      <c r="E1278">
        <v>2185</v>
      </c>
      <c r="F1278">
        <v>2177</v>
      </c>
      <c r="G1278">
        <v>1965</v>
      </c>
      <c r="H1278">
        <v>58</v>
      </c>
    </row>
    <row r="1279" spans="1:8" x14ac:dyDescent="0.35">
      <c r="A1279" t="s">
        <v>1367</v>
      </c>
      <c r="B1279" t="s">
        <v>9</v>
      </c>
      <c r="C1279" t="s">
        <v>98</v>
      </c>
      <c r="D1279">
        <v>2287</v>
      </c>
      <c r="E1279">
        <v>2524</v>
      </c>
      <c r="F1279">
        <v>2342</v>
      </c>
      <c r="G1279">
        <v>1973</v>
      </c>
      <c r="H1279">
        <v>50</v>
      </c>
    </row>
    <row r="1280" spans="1:8" x14ac:dyDescent="0.35">
      <c r="A1280" t="s">
        <v>1368</v>
      </c>
      <c r="B1280" t="s">
        <v>9</v>
      </c>
      <c r="C1280" t="s">
        <v>98</v>
      </c>
      <c r="D1280">
        <v>2287</v>
      </c>
      <c r="E1280">
        <v>2231</v>
      </c>
      <c r="F1280">
        <v>2219</v>
      </c>
      <c r="G1280">
        <v>1958</v>
      </c>
      <c r="H1280">
        <v>65</v>
      </c>
    </row>
    <row r="1281" spans="1:8" x14ac:dyDescent="0.35">
      <c r="A1281" t="s">
        <v>1369</v>
      </c>
      <c r="B1281" t="s">
        <v>9</v>
      </c>
      <c r="C1281" t="s">
        <v>49</v>
      </c>
      <c r="D1281">
        <v>2285</v>
      </c>
      <c r="E1281">
        <v>2390</v>
      </c>
      <c r="G1281">
        <v>1952</v>
      </c>
      <c r="H1281">
        <v>71</v>
      </c>
    </row>
    <row r="1282" spans="1:8" x14ac:dyDescent="0.35">
      <c r="A1282" t="s">
        <v>1370</v>
      </c>
      <c r="B1282" t="s">
        <v>9</v>
      </c>
      <c r="C1282" t="s">
        <v>22</v>
      </c>
      <c r="D1282">
        <v>2284</v>
      </c>
      <c r="G1282">
        <v>1944</v>
      </c>
      <c r="H1282">
        <v>79</v>
      </c>
    </row>
    <row r="1283" spans="1:8" x14ac:dyDescent="0.35">
      <c r="A1283" t="s">
        <v>1371</v>
      </c>
      <c r="B1283" t="s">
        <v>9</v>
      </c>
      <c r="C1283" t="s">
        <v>98</v>
      </c>
      <c r="D1283">
        <v>2281</v>
      </c>
      <c r="E1283">
        <v>2422</v>
      </c>
      <c r="F1283">
        <v>2269</v>
      </c>
      <c r="G1283">
        <v>1967</v>
      </c>
      <c r="H1283">
        <v>56</v>
      </c>
    </row>
    <row r="1284" spans="1:8" x14ac:dyDescent="0.35">
      <c r="A1284" t="s">
        <v>1372</v>
      </c>
      <c r="B1284" t="s">
        <v>9</v>
      </c>
      <c r="C1284" t="s">
        <v>461</v>
      </c>
      <c r="D1284">
        <v>2281</v>
      </c>
      <c r="E1284">
        <v>2191</v>
      </c>
      <c r="F1284">
        <v>2225</v>
      </c>
      <c r="G1284">
        <v>1962</v>
      </c>
      <c r="H1284">
        <v>61</v>
      </c>
    </row>
    <row r="1285" spans="1:8" x14ac:dyDescent="0.35">
      <c r="A1285" t="s">
        <v>1373</v>
      </c>
      <c r="B1285" t="s">
        <v>9</v>
      </c>
      <c r="C1285" t="s">
        <v>313</v>
      </c>
      <c r="D1285">
        <v>2278</v>
      </c>
      <c r="E1285">
        <v>2326</v>
      </c>
      <c r="F1285">
        <v>2347</v>
      </c>
      <c r="G1285">
        <v>1945</v>
      </c>
      <c r="H1285">
        <v>78</v>
      </c>
    </row>
    <row r="1286" spans="1:8" x14ac:dyDescent="0.35">
      <c r="A1286" t="s">
        <v>1374</v>
      </c>
      <c r="B1286" t="s">
        <v>9</v>
      </c>
      <c r="C1286" t="s">
        <v>30</v>
      </c>
      <c r="D1286">
        <v>2278</v>
      </c>
      <c r="E1286">
        <v>2287</v>
      </c>
      <c r="F1286">
        <v>2104</v>
      </c>
      <c r="G1286">
        <v>1989</v>
      </c>
      <c r="H1286">
        <v>34</v>
      </c>
    </row>
    <row r="1287" spans="1:8" x14ac:dyDescent="0.35">
      <c r="A1287" t="s">
        <v>1375</v>
      </c>
      <c r="B1287" t="s">
        <v>9</v>
      </c>
      <c r="C1287" t="s">
        <v>98</v>
      </c>
      <c r="D1287">
        <v>2276</v>
      </c>
      <c r="E1287">
        <v>2279</v>
      </c>
      <c r="F1287">
        <v>2276</v>
      </c>
      <c r="G1287">
        <v>1958</v>
      </c>
      <c r="H1287">
        <v>65</v>
      </c>
    </row>
    <row r="1288" spans="1:8" x14ac:dyDescent="0.35">
      <c r="A1288" t="s">
        <v>1376</v>
      </c>
      <c r="B1288" t="s">
        <v>9</v>
      </c>
      <c r="C1288" t="s">
        <v>36</v>
      </c>
      <c r="D1288">
        <v>2275</v>
      </c>
      <c r="E1288">
        <v>2243</v>
      </c>
      <c r="F1288">
        <v>2196</v>
      </c>
      <c r="G1288">
        <v>1975</v>
      </c>
      <c r="H1288">
        <v>48</v>
      </c>
    </row>
    <row r="1289" spans="1:8" x14ac:dyDescent="0.35">
      <c r="A1289" t="s">
        <v>1377</v>
      </c>
      <c r="B1289" t="s">
        <v>9</v>
      </c>
      <c r="C1289" t="s">
        <v>19</v>
      </c>
      <c r="D1289">
        <v>2272</v>
      </c>
      <c r="E1289">
        <v>2300</v>
      </c>
      <c r="F1289">
        <v>2383</v>
      </c>
      <c r="G1289">
        <v>1953</v>
      </c>
      <c r="H1289">
        <v>70</v>
      </c>
    </row>
    <row r="1290" spans="1:8" x14ac:dyDescent="0.35">
      <c r="A1290" t="s">
        <v>1378</v>
      </c>
      <c r="B1290" t="s">
        <v>9</v>
      </c>
      <c r="C1290" t="s">
        <v>98</v>
      </c>
      <c r="D1290">
        <v>2272</v>
      </c>
      <c r="E1290">
        <v>2367</v>
      </c>
      <c r="F1290">
        <v>2344</v>
      </c>
      <c r="G1290">
        <v>1969</v>
      </c>
      <c r="H1290">
        <v>54</v>
      </c>
    </row>
    <row r="1291" spans="1:8" x14ac:dyDescent="0.35">
      <c r="A1291" t="s">
        <v>1379</v>
      </c>
      <c r="B1291" t="s">
        <v>9</v>
      </c>
      <c r="C1291" t="s">
        <v>25</v>
      </c>
      <c r="D1291">
        <v>2272</v>
      </c>
      <c r="E1291">
        <v>2360</v>
      </c>
      <c r="F1291">
        <v>2289</v>
      </c>
      <c r="G1291">
        <v>1982</v>
      </c>
      <c r="H1291">
        <v>41</v>
      </c>
    </row>
    <row r="1292" spans="1:8" x14ac:dyDescent="0.35">
      <c r="A1292" t="s">
        <v>1380</v>
      </c>
      <c r="B1292" t="s">
        <v>9</v>
      </c>
      <c r="C1292" t="s">
        <v>65</v>
      </c>
      <c r="D1292">
        <v>2271</v>
      </c>
      <c r="E1292">
        <v>2353</v>
      </c>
      <c r="F1292">
        <v>2296</v>
      </c>
      <c r="G1292">
        <v>1959</v>
      </c>
      <c r="H1292">
        <v>64</v>
      </c>
    </row>
    <row r="1293" spans="1:8" x14ac:dyDescent="0.35">
      <c r="A1293" t="s">
        <v>1381</v>
      </c>
      <c r="B1293" t="s">
        <v>9</v>
      </c>
      <c r="C1293" t="s">
        <v>405</v>
      </c>
      <c r="D1293">
        <v>2269</v>
      </c>
      <c r="E1293">
        <v>2138</v>
      </c>
      <c r="F1293">
        <v>2152</v>
      </c>
      <c r="G1293">
        <v>1962</v>
      </c>
      <c r="H1293">
        <v>61</v>
      </c>
    </row>
    <row r="1294" spans="1:8" x14ac:dyDescent="0.35">
      <c r="A1294" t="s">
        <v>1382</v>
      </c>
      <c r="B1294" t="s">
        <v>9</v>
      </c>
      <c r="C1294" t="s">
        <v>368</v>
      </c>
      <c r="D1294">
        <v>2267</v>
      </c>
      <c r="E1294">
        <v>2199</v>
      </c>
      <c r="F1294">
        <v>2168</v>
      </c>
      <c r="G1294">
        <v>1941</v>
      </c>
      <c r="H1294">
        <v>82</v>
      </c>
    </row>
    <row r="1295" spans="1:8" x14ac:dyDescent="0.35">
      <c r="A1295" t="s">
        <v>1383</v>
      </c>
      <c r="B1295" t="s">
        <v>9</v>
      </c>
      <c r="C1295" t="s">
        <v>76</v>
      </c>
      <c r="D1295">
        <v>2260</v>
      </c>
      <c r="E1295">
        <v>2316</v>
      </c>
      <c r="F1295">
        <v>2306</v>
      </c>
      <c r="G1295">
        <v>1950</v>
      </c>
      <c r="H1295">
        <v>73</v>
      </c>
    </row>
    <row r="1296" spans="1:8" x14ac:dyDescent="0.35">
      <c r="A1296" t="s">
        <v>1384</v>
      </c>
      <c r="B1296" t="s">
        <v>9</v>
      </c>
      <c r="C1296" t="s">
        <v>98</v>
      </c>
      <c r="D1296">
        <v>2257</v>
      </c>
      <c r="F1296">
        <v>2411</v>
      </c>
      <c r="G1296">
        <v>1962</v>
      </c>
      <c r="H1296">
        <v>61</v>
      </c>
    </row>
    <row r="1297" spans="1:8" x14ac:dyDescent="0.35">
      <c r="A1297" t="s">
        <v>1385</v>
      </c>
      <c r="B1297" t="s">
        <v>9</v>
      </c>
      <c r="C1297" t="s">
        <v>858</v>
      </c>
      <c r="D1297">
        <v>2254</v>
      </c>
      <c r="F1297">
        <v>2389</v>
      </c>
      <c r="G1297">
        <v>1972</v>
      </c>
      <c r="H1297">
        <v>51</v>
      </c>
    </row>
    <row r="1298" spans="1:8" x14ac:dyDescent="0.35">
      <c r="A1298" t="s">
        <v>1386</v>
      </c>
      <c r="B1298" t="s">
        <v>9</v>
      </c>
      <c r="C1298" t="s">
        <v>368</v>
      </c>
      <c r="D1298">
        <v>2253</v>
      </c>
      <c r="E1298">
        <v>2257</v>
      </c>
      <c r="F1298">
        <v>2196</v>
      </c>
      <c r="G1298">
        <v>1991</v>
      </c>
      <c r="H1298">
        <v>32</v>
      </c>
    </row>
    <row r="1299" spans="1:8" x14ac:dyDescent="0.35">
      <c r="A1299" t="s">
        <v>1387</v>
      </c>
      <c r="B1299" t="s">
        <v>9</v>
      </c>
      <c r="C1299" t="s">
        <v>98</v>
      </c>
      <c r="D1299">
        <v>2252</v>
      </c>
      <c r="E1299">
        <v>2306</v>
      </c>
      <c r="F1299">
        <v>2341</v>
      </c>
      <c r="G1299">
        <v>1942</v>
      </c>
      <c r="H1299">
        <v>81</v>
      </c>
    </row>
    <row r="1300" spans="1:8" x14ac:dyDescent="0.35">
      <c r="A1300" t="s">
        <v>1388</v>
      </c>
      <c r="B1300" t="s">
        <v>9</v>
      </c>
      <c r="C1300" t="s">
        <v>59</v>
      </c>
      <c r="D1300">
        <v>2244</v>
      </c>
      <c r="E1300">
        <v>2319</v>
      </c>
      <c r="F1300">
        <v>2154</v>
      </c>
      <c r="G1300">
        <v>1993</v>
      </c>
      <c r="H1300">
        <v>30</v>
      </c>
    </row>
    <row r="1301" spans="1:8" x14ac:dyDescent="0.35">
      <c r="A1301" t="s">
        <v>1389</v>
      </c>
      <c r="B1301" t="s">
        <v>9</v>
      </c>
      <c r="C1301" t="s">
        <v>45</v>
      </c>
      <c r="D1301">
        <v>2244</v>
      </c>
      <c r="E1301">
        <v>2228</v>
      </c>
      <c r="F1301">
        <v>2244</v>
      </c>
      <c r="G1301">
        <v>1964</v>
      </c>
      <c r="H1301">
        <v>59</v>
      </c>
    </row>
    <row r="1302" spans="1:8" x14ac:dyDescent="0.35">
      <c r="A1302" t="s">
        <v>1390</v>
      </c>
      <c r="B1302" t="s">
        <v>9</v>
      </c>
      <c r="C1302" t="s">
        <v>158</v>
      </c>
      <c r="D1302">
        <v>2240</v>
      </c>
      <c r="E1302">
        <v>2254</v>
      </c>
      <c r="G1302">
        <v>1946</v>
      </c>
      <c r="H1302">
        <v>77</v>
      </c>
    </row>
    <row r="1303" spans="1:8" x14ac:dyDescent="0.35">
      <c r="A1303" t="s">
        <v>1391</v>
      </c>
      <c r="B1303" t="s">
        <v>9</v>
      </c>
      <c r="C1303" t="s">
        <v>1249</v>
      </c>
      <c r="D1303">
        <v>2238</v>
      </c>
      <c r="E1303">
        <v>2222</v>
      </c>
      <c r="F1303">
        <v>2307</v>
      </c>
      <c r="G1303">
        <v>1962</v>
      </c>
      <c r="H1303">
        <v>61</v>
      </c>
    </row>
    <row r="1304" spans="1:8" x14ac:dyDescent="0.35">
      <c r="A1304" t="s">
        <v>1392</v>
      </c>
      <c r="B1304" t="s">
        <v>9</v>
      </c>
      <c r="C1304" t="s">
        <v>384</v>
      </c>
      <c r="D1304">
        <v>2228</v>
      </c>
      <c r="E1304">
        <v>2200</v>
      </c>
      <c r="G1304">
        <v>1944</v>
      </c>
      <c r="H1304">
        <v>79</v>
      </c>
    </row>
    <row r="1305" spans="1:8" x14ac:dyDescent="0.35">
      <c r="A1305" t="s">
        <v>1393</v>
      </c>
      <c r="B1305" t="s">
        <v>9</v>
      </c>
      <c r="C1305" t="s">
        <v>98</v>
      </c>
      <c r="D1305">
        <v>2223</v>
      </c>
      <c r="E1305">
        <v>2308</v>
      </c>
      <c r="F1305">
        <v>2189</v>
      </c>
      <c r="G1305">
        <v>1955</v>
      </c>
      <c r="H1305">
        <v>68</v>
      </c>
    </row>
    <row r="1306" spans="1:8" x14ac:dyDescent="0.35">
      <c r="A1306" t="s">
        <v>1394</v>
      </c>
      <c r="B1306" t="s">
        <v>9</v>
      </c>
      <c r="C1306" t="s">
        <v>19</v>
      </c>
      <c r="D1306">
        <v>2206</v>
      </c>
      <c r="E1306">
        <v>2390</v>
      </c>
      <c r="F1306">
        <v>2349</v>
      </c>
      <c r="G1306">
        <v>1959</v>
      </c>
      <c r="H1306">
        <v>64</v>
      </c>
    </row>
    <row r="1307" spans="1:8" x14ac:dyDescent="0.35">
      <c r="A1307" t="s">
        <v>1395</v>
      </c>
      <c r="B1307" t="s">
        <v>9</v>
      </c>
      <c r="C1307" t="s">
        <v>19</v>
      </c>
      <c r="D1307">
        <v>2196</v>
      </c>
      <c r="E1307">
        <v>2096</v>
      </c>
      <c r="F1307">
        <v>1996</v>
      </c>
      <c r="G1307">
        <v>1953</v>
      </c>
      <c r="H1307">
        <v>70</v>
      </c>
    </row>
    <row r="1308" spans="1:8" x14ac:dyDescent="0.35">
      <c r="A1308" t="s">
        <v>1396</v>
      </c>
      <c r="B1308" t="s">
        <v>9</v>
      </c>
      <c r="C1308" t="s">
        <v>297</v>
      </c>
      <c r="D1308">
        <v>2189</v>
      </c>
      <c r="E1308">
        <v>2274</v>
      </c>
      <c r="F1308">
        <v>2228</v>
      </c>
      <c r="G1308">
        <v>1963</v>
      </c>
      <c r="H1308">
        <v>60</v>
      </c>
    </row>
    <row r="1309" spans="1:8" x14ac:dyDescent="0.35">
      <c r="A1309" t="s">
        <v>1397</v>
      </c>
      <c r="B1309" t="s">
        <v>9</v>
      </c>
      <c r="C1309" t="s">
        <v>19</v>
      </c>
      <c r="D1309">
        <v>2175</v>
      </c>
      <c r="E1309">
        <v>2007</v>
      </c>
      <c r="F1309">
        <v>2121</v>
      </c>
      <c r="G1309">
        <v>1946</v>
      </c>
      <c r="H1309">
        <v>77</v>
      </c>
    </row>
    <row r="1310" spans="1:8" x14ac:dyDescent="0.35">
      <c r="A1310" t="s">
        <v>1398</v>
      </c>
      <c r="B1310" t="s">
        <v>9</v>
      </c>
      <c r="C1310" t="s">
        <v>98</v>
      </c>
      <c r="D1310">
        <v>2168</v>
      </c>
      <c r="E1310">
        <v>2312</v>
      </c>
      <c r="F1310">
        <v>2208</v>
      </c>
      <c r="G1310">
        <v>1953</v>
      </c>
      <c r="H1310">
        <v>70</v>
      </c>
    </row>
    <row r="1311" spans="1:8" x14ac:dyDescent="0.35">
      <c r="A1311" t="s">
        <v>1399</v>
      </c>
      <c r="B1311" t="s">
        <v>9</v>
      </c>
      <c r="C1311" t="s">
        <v>12</v>
      </c>
      <c r="D1311">
        <v>2077</v>
      </c>
      <c r="E1311">
        <v>2380</v>
      </c>
      <c r="F1311">
        <v>2220</v>
      </c>
      <c r="G1311">
        <v>1958</v>
      </c>
      <c r="H1311">
        <v>65</v>
      </c>
    </row>
    <row r="1312" spans="1:8" x14ac:dyDescent="0.35">
      <c r="A1312" t="s">
        <v>1400</v>
      </c>
      <c r="B1312" t="s">
        <v>9</v>
      </c>
      <c r="C1312" t="s">
        <v>101</v>
      </c>
      <c r="D1312">
        <v>1949</v>
      </c>
      <c r="E1312">
        <v>2413</v>
      </c>
      <c r="F1312">
        <v>2010</v>
      </c>
      <c r="G1312">
        <v>1947</v>
      </c>
      <c r="H1312">
        <v>76</v>
      </c>
    </row>
    <row r="1313" spans="1:8" x14ac:dyDescent="0.35">
      <c r="A1313" t="s">
        <v>1401</v>
      </c>
      <c r="B1313" t="s">
        <v>1402</v>
      </c>
      <c r="C1313" t="s">
        <v>10</v>
      </c>
      <c r="D1313">
        <v>2584</v>
      </c>
      <c r="E1313">
        <v>2475</v>
      </c>
      <c r="F1313">
        <v>2470</v>
      </c>
      <c r="G1313">
        <v>2005</v>
      </c>
      <c r="H1313">
        <v>18</v>
      </c>
    </row>
    <row r="1314" spans="1:8" x14ac:dyDescent="0.35">
      <c r="A1314" t="s">
        <v>1403</v>
      </c>
      <c r="B1314" t="s">
        <v>1402</v>
      </c>
      <c r="C1314" t="s">
        <v>131</v>
      </c>
      <c r="D1314">
        <v>2554</v>
      </c>
      <c r="E1314">
        <v>2313</v>
      </c>
      <c r="F1314">
        <v>2359</v>
      </c>
      <c r="G1314">
        <v>2008</v>
      </c>
      <c r="H1314">
        <v>15</v>
      </c>
    </row>
    <row r="1315" spans="1:8" x14ac:dyDescent="0.35">
      <c r="A1315" t="s">
        <v>1404</v>
      </c>
      <c r="B1315" t="s">
        <v>1402</v>
      </c>
      <c r="C1315" t="s">
        <v>74</v>
      </c>
      <c r="D1315">
        <v>2552</v>
      </c>
      <c r="E1315">
        <v>2485</v>
      </c>
      <c r="F1315">
        <v>2539</v>
      </c>
      <c r="G1315">
        <v>2004</v>
      </c>
      <c r="H1315">
        <v>19</v>
      </c>
    </row>
    <row r="1316" spans="1:8" x14ac:dyDescent="0.35">
      <c r="A1316" t="s">
        <v>1405</v>
      </c>
      <c r="B1316" t="s">
        <v>1402</v>
      </c>
      <c r="C1316" t="s">
        <v>96</v>
      </c>
      <c r="D1316">
        <v>2549</v>
      </c>
      <c r="E1316">
        <v>2415</v>
      </c>
      <c r="F1316">
        <v>2396</v>
      </c>
      <c r="G1316">
        <v>2003</v>
      </c>
      <c r="H1316">
        <v>20</v>
      </c>
    </row>
    <row r="1317" spans="1:8" x14ac:dyDescent="0.35">
      <c r="A1317" t="s">
        <v>1406</v>
      </c>
      <c r="B1317" t="s">
        <v>1402</v>
      </c>
      <c r="C1317" t="s">
        <v>25</v>
      </c>
      <c r="D1317">
        <v>2545</v>
      </c>
      <c r="E1317">
        <v>2422</v>
      </c>
      <c r="F1317">
        <v>2421</v>
      </c>
      <c r="G1317">
        <v>2003</v>
      </c>
      <c r="H1317">
        <v>20</v>
      </c>
    </row>
    <row r="1318" spans="1:8" x14ac:dyDescent="0.35">
      <c r="A1318" t="s">
        <v>1407</v>
      </c>
      <c r="B1318" t="s">
        <v>1402</v>
      </c>
      <c r="C1318" t="s">
        <v>19</v>
      </c>
      <c r="D1318">
        <v>2537</v>
      </c>
      <c r="E1318">
        <v>2602</v>
      </c>
      <c r="F1318">
        <v>2488</v>
      </c>
      <c r="G1318">
        <v>1985</v>
      </c>
      <c r="H1318">
        <v>38</v>
      </c>
    </row>
    <row r="1319" spans="1:8" x14ac:dyDescent="0.35">
      <c r="A1319" t="s">
        <v>1408</v>
      </c>
      <c r="B1319" t="s">
        <v>1402</v>
      </c>
      <c r="C1319" t="s">
        <v>61</v>
      </c>
      <c r="D1319">
        <v>2537</v>
      </c>
      <c r="E1319">
        <v>2404</v>
      </c>
      <c r="F1319">
        <v>2371</v>
      </c>
      <c r="G1319">
        <v>2004</v>
      </c>
      <c r="H1319">
        <v>19</v>
      </c>
    </row>
    <row r="1320" spans="1:8" x14ac:dyDescent="0.35">
      <c r="A1320" t="s">
        <v>1409</v>
      </c>
      <c r="B1320" t="s">
        <v>1402</v>
      </c>
      <c r="C1320" t="s">
        <v>65</v>
      </c>
      <c r="D1320">
        <v>2531</v>
      </c>
      <c r="E1320">
        <v>2429</v>
      </c>
      <c r="F1320">
        <v>2473</v>
      </c>
      <c r="G1320">
        <v>2009</v>
      </c>
      <c r="H1320">
        <v>14</v>
      </c>
    </row>
    <row r="1321" spans="1:8" x14ac:dyDescent="0.35">
      <c r="A1321" t="s">
        <v>1410</v>
      </c>
      <c r="B1321" t="s">
        <v>1402</v>
      </c>
      <c r="C1321" t="s">
        <v>313</v>
      </c>
      <c r="D1321">
        <v>2530</v>
      </c>
      <c r="E1321">
        <v>2430</v>
      </c>
      <c r="F1321">
        <v>2417</v>
      </c>
      <c r="G1321">
        <v>1999</v>
      </c>
      <c r="H1321">
        <v>24</v>
      </c>
    </row>
    <row r="1322" spans="1:8" x14ac:dyDescent="0.35">
      <c r="A1322" t="s">
        <v>1411</v>
      </c>
      <c r="B1322" t="s">
        <v>1402</v>
      </c>
      <c r="C1322" t="s">
        <v>12</v>
      </c>
      <c r="D1322">
        <v>2529</v>
      </c>
      <c r="F1322">
        <v>2409</v>
      </c>
      <c r="G1322">
        <v>2005</v>
      </c>
      <c r="H1322">
        <v>18</v>
      </c>
    </row>
    <row r="1323" spans="1:8" x14ac:dyDescent="0.35">
      <c r="A1323" t="s">
        <v>1412</v>
      </c>
      <c r="B1323" t="s">
        <v>1402</v>
      </c>
      <c r="C1323" t="s">
        <v>12</v>
      </c>
      <c r="D1323">
        <v>2529</v>
      </c>
      <c r="G1323">
        <v>2006</v>
      </c>
      <c r="H1323">
        <v>17</v>
      </c>
    </row>
    <row r="1324" spans="1:8" x14ac:dyDescent="0.35">
      <c r="A1324" t="s">
        <v>1413</v>
      </c>
      <c r="B1324" t="s">
        <v>1402</v>
      </c>
      <c r="C1324" t="s">
        <v>49</v>
      </c>
      <c r="D1324">
        <v>2528</v>
      </c>
      <c r="E1324">
        <v>2427</v>
      </c>
      <c r="F1324">
        <v>2559</v>
      </c>
      <c r="G1324">
        <v>1996</v>
      </c>
      <c r="H1324">
        <v>27</v>
      </c>
    </row>
    <row r="1325" spans="1:8" x14ac:dyDescent="0.35">
      <c r="A1325" t="s">
        <v>1414</v>
      </c>
      <c r="B1325" t="s">
        <v>1402</v>
      </c>
      <c r="C1325" t="s">
        <v>384</v>
      </c>
      <c r="D1325">
        <v>2527</v>
      </c>
      <c r="E1325">
        <v>2457</v>
      </c>
      <c r="F1325">
        <v>2524</v>
      </c>
      <c r="G1325">
        <v>2002</v>
      </c>
      <c r="H1325">
        <v>21</v>
      </c>
    </row>
    <row r="1326" spans="1:8" x14ac:dyDescent="0.35">
      <c r="A1326" t="s">
        <v>1415</v>
      </c>
      <c r="B1326" t="s">
        <v>1402</v>
      </c>
      <c r="C1326" t="s">
        <v>158</v>
      </c>
      <c r="D1326">
        <v>2524</v>
      </c>
      <c r="E1326">
        <v>2427</v>
      </c>
      <c r="F1326">
        <v>2460</v>
      </c>
      <c r="G1326">
        <v>1993</v>
      </c>
      <c r="H1326">
        <v>30</v>
      </c>
    </row>
    <row r="1327" spans="1:8" x14ac:dyDescent="0.35">
      <c r="A1327" t="s">
        <v>1416</v>
      </c>
      <c r="B1327" t="s">
        <v>1402</v>
      </c>
      <c r="C1327" t="s">
        <v>41</v>
      </c>
      <c r="D1327">
        <v>2520</v>
      </c>
      <c r="E1327">
        <v>2368</v>
      </c>
      <c r="F1327">
        <v>2324</v>
      </c>
      <c r="G1327">
        <v>2007</v>
      </c>
      <c r="H1327">
        <v>16</v>
      </c>
    </row>
    <row r="1328" spans="1:8" x14ac:dyDescent="0.35">
      <c r="A1328" t="s">
        <v>1417</v>
      </c>
      <c r="B1328" t="s">
        <v>1402</v>
      </c>
      <c r="C1328" t="s">
        <v>69</v>
      </c>
      <c r="D1328">
        <v>2519</v>
      </c>
      <c r="E1328">
        <v>2428</v>
      </c>
      <c r="F1328">
        <v>2437</v>
      </c>
      <c r="G1328">
        <v>1995</v>
      </c>
      <c r="H1328">
        <v>28</v>
      </c>
    </row>
    <row r="1329" spans="1:8" x14ac:dyDescent="0.35">
      <c r="A1329" t="s">
        <v>1418</v>
      </c>
      <c r="B1329" t="s">
        <v>1402</v>
      </c>
      <c r="C1329" t="s">
        <v>19</v>
      </c>
      <c r="D1329">
        <v>2515</v>
      </c>
      <c r="E1329">
        <v>2495</v>
      </c>
      <c r="F1329">
        <v>2481</v>
      </c>
      <c r="G1329">
        <v>1992</v>
      </c>
      <c r="H1329">
        <v>31</v>
      </c>
    </row>
    <row r="1330" spans="1:8" x14ac:dyDescent="0.35">
      <c r="A1330" t="s">
        <v>1419</v>
      </c>
      <c r="B1330" t="s">
        <v>1402</v>
      </c>
      <c r="C1330" t="s">
        <v>17</v>
      </c>
      <c r="D1330">
        <v>2514</v>
      </c>
      <c r="E1330">
        <v>2434</v>
      </c>
      <c r="F1330">
        <v>2409</v>
      </c>
      <c r="G1330">
        <v>1997</v>
      </c>
      <c r="H1330">
        <v>26</v>
      </c>
    </row>
    <row r="1331" spans="1:8" x14ac:dyDescent="0.35">
      <c r="A1331" t="s">
        <v>1420</v>
      </c>
      <c r="B1331" t="s">
        <v>1402</v>
      </c>
      <c r="C1331" t="s">
        <v>25</v>
      </c>
      <c r="D1331">
        <v>2512</v>
      </c>
      <c r="E1331">
        <v>2416</v>
      </c>
      <c r="F1331">
        <v>2276</v>
      </c>
      <c r="G1331">
        <v>2007</v>
      </c>
      <c r="H1331">
        <v>16</v>
      </c>
    </row>
    <row r="1332" spans="1:8" x14ac:dyDescent="0.35">
      <c r="A1332" t="s">
        <v>1421</v>
      </c>
      <c r="B1332" t="s">
        <v>1402</v>
      </c>
      <c r="C1332" t="s">
        <v>25</v>
      </c>
      <c r="D1332">
        <v>2512</v>
      </c>
      <c r="E1332">
        <v>2339</v>
      </c>
      <c r="F1332">
        <v>2410</v>
      </c>
      <c r="G1332">
        <v>2006</v>
      </c>
      <c r="H1332">
        <v>17</v>
      </c>
    </row>
    <row r="1333" spans="1:8" x14ac:dyDescent="0.35">
      <c r="A1333" t="s">
        <v>1422</v>
      </c>
      <c r="B1333" t="s">
        <v>1402</v>
      </c>
      <c r="C1333" t="s">
        <v>61</v>
      </c>
      <c r="D1333">
        <v>2510</v>
      </c>
      <c r="E1333">
        <v>2487</v>
      </c>
      <c r="F1333">
        <v>2505</v>
      </c>
      <c r="G1333">
        <v>1998</v>
      </c>
      <c r="H1333">
        <v>25</v>
      </c>
    </row>
    <row r="1334" spans="1:8" x14ac:dyDescent="0.35">
      <c r="A1334" t="s">
        <v>1423</v>
      </c>
      <c r="B1334" t="s">
        <v>1402</v>
      </c>
      <c r="C1334" t="s">
        <v>14</v>
      </c>
      <c r="D1334">
        <v>2509</v>
      </c>
      <c r="E1334">
        <v>2426</v>
      </c>
      <c r="F1334">
        <v>2404</v>
      </c>
      <c r="G1334">
        <v>2001</v>
      </c>
      <c r="H1334">
        <v>22</v>
      </c>
    </row>
    <row r="1335" spans="1:8" x14ac:dyDescent="0.35">
      <c r="A1335" t="s">
        <v>1424</v>
      </c>
      <c r="B1335" t="s">
        <v>1402</v>
      </c>
      <c r="C1335" t="s">
        <v>55</v>
      </c>
      <c r="D1335">
        <v>2508</v>
      </c>
      <c r="E1335">
        <v>2482</v>
      </c>
      <c r="F1335">
        <v>2558</v>
      </c>
      <c r="G1335">
        <v>1987</v>
      </c>
      <c r="H1335">
        <v>36</v>
      </c>
    </row>
    <row r="1336" spans="1:8" x14ac:dyDescent="0.35">
      <c r="A1336" t="s">
        <v>1425</v>
      </c>
      <c r="B1336" t="s">
        <v>1402</v>
      </c>
      <c r="C1336" t="s">
        <v>368</v>
      </c>
      <c r="D1336">
        <v>2507</v>
      </c>
      <c r="E1336">
        <v>2457</v>
      </c>
      <c r="F1336">
        <v>2394</v>
      </c>
      <c r="G1336">
        <v>1996</v>
      </c>
      <c r="H1336">
        <v>27</v>
      </c>
    </row>
    <row r="1337" spans="1:8" x14ac:dyDescent="0.35">
      <c r="A1337" t="s">
        <v>1426</v>
      </c>
      <c r="B1337" t="s">
        <v>1402</v>
      </c>
      <c r="C1337" t="s">
        <v>131</v>
      </c>
      <c r="D1337">
        <v>2507</v>
      </c>
      <c r="E1337">
        <v>2371</v>
      </c>
      <c r="F1337">
        <v>2374</v>
      </c>
      <c r="G1337">
        <v>2005</v>
      </c>
      <c r="H1337">
        <v>18</v>
      </c>
    </row>
    <row r="1338" spans="1:8" x14ac:dyDescent="0.35">
      <c r="A1338" t="s">
        <v>1427</v>
      </c>
      <c r="B1338" t="s">
        <v>1402</v>
      </c>
      <c r="C1338" t="s">
        <v>30</v>
      </c>
      <c r="D1338">
        <v>2506</v>
      </c>
      <c r="E1338">
        <v>2389</v>
      </c>
      <c r="F1338">
        <v>2355</v>
      </c>
      <c r="G1338">
        <v>2007</v>
      </c>
      <c r="H1338">
        <v>16</v>
      </c>
    </row>
    <row r="1339" spans="1:8" x14ac:dyDescent="0.35">
      <c r="A1339" t="s">
        <v>1428</v>
      </c>
      <c r="B1339" t="s">
        <v>1402</v>
      </c>
      <c r="C1339" t="s">
        <v>19</v>
      </c>
      <c r="D1339">
        <v>2505</v>
      </c>
      <c r="E1339">
        <v>2499</v>
      </c>
      <c r="F1339">
        <v>2492</v>
      </c>
      <c r="G1339">
        <v>1995</v>
      </c>
      <c r="H1339">
        <v>28</v>
      </c>
    </row>
    <row r="1340" spans="1:8" x14ac:dyDescent="0.35">
      <c r="A1340" t="s">
        <v>1429</v>
      </c>
      <c r="B1340" t="s">
        <v>1402</v>
      </c>
      <c r="C1340" t="s">
        <v>165</v>
      </c>
      <c r="D1340">
        <v>2503</v>
      </c>
      <c r="E1340">
        <v>2471</v>
      </c>
      <c r="F1340">
        <v>2572</v>
      </c>
      <c r="G1340">
        <v>1992</v>
      </c>
      <c r="H1340">
        <v>31</v>
      </c>
    </row>
    <row r="1341" spans="1:8" x14ac:dyDescent="0.35">
      <c r="A1341" t="s">
        <v>1430</v>
      </c>
      <c r="B1341" t="s">
        <v>1402</v>
      </c>
      <c r="C1341" t="s">
        <v>30</v>
      </c>
      <c r="D1341">
        <v>2501</v>
      </c>
      <c r="E1341">
        <v>2414</v>
      </c>
      <c r="F1341">
        <v>2364</v>
      </c>
      <c r="G1341">
        <v>2004</v>
      </c>
      <c r="H1341">
        <v>19</v>
      </c>
    </row>
    <row r="1342" spans="1:8" x14ac:dyDescent="0.35">
      <c r="A1342" t="s">
        <v>1431</v>
      </c>
      <c r="B1342" t="s">
        <v>1402</v>
      </c>
      <c r="C1342" t="s">
        <v>74</v>
      </c>
      <c r="D1342">
        <v>2500</v>
      </c>
      <c r="E1342">
        <v>2461</v>
      </c>
      <c r="F1342">
        <v>2404</v>
      </c>
      <c r="G1342">
        <v>2006</v>
      </c>
      <c r="H1342">
        <v>17</v>
      </c>
    </row>
    <row r="1343" spans="1:8" x14ac:dyDescent="0.35">
      <c r="A1343" t="s">
        <v>1432</v>
      </c>
      <c r="B1343" t="s">
        <v>1402</v>
      </c>
      <c r="C1343" t="s">
        <v>19</v>
      </c>
      <c r="D1343">
        <v>2499</v>
      </c>
      <c r="E1343">
        <v>2458</v>
      </c>
      <c r="F1343">
        <v>2467</v>
      </c>
      <c r="G1343">
        <v>2000</v>
      </c>
      <c r="H1343">
        <v>23</v>
      </c>
    </row>
    <row r="1344" spans="1:8" x14ac:dyDescent="0.35">
      <c r="A1344" t="s">
        <v>1433</v>
      </c>
      <c r="B1344" t="s">
        <v>1402</v>
      </c>
      <c r="C1344" t="s">
        <v>98</v>
      </c>
      <c r="D1344">
        <v>2499</v>
      </c>
      <c r="E1344">
        <v>2493</v>
      </c>
      <c r="F1344">
        <v>2457</v>
      </c>
      <c r="G1344">
        <v>1995</v>
      </c>
      <c r="H1344">
        <v>28</v>
      </c>
    </row>
    <row r="1345" spans="1:8" x14ac:dyDescent="0.35">
      <c r="A1345" t="s">
        <v>1434</v>
      </c>
      <c r="B1345" t="s">
        <v>1402</v>
      </c>
      <c r="C1345" t="s">
        <v>74</v>
      </c>
      <c r="D1345">
        <v>2498</v>
      </c>
      <c r="E1345">
        <v>2443</v>
      </c>
      <c r="F1345">
        <v>2397</v>
      </c>
      <c r="G1345">
        <v>1997</v>
      </c>
      <c r="H1345">
        <v>26</v>
      </c>
    </row>
    <row r="1346" spans="1:8" x14ac:dyDescent="0.35">
      <c r="A1346" t="s">
        <v>1435</v>
      </c>
      <c r="B1346" t="s">
        <v>1402</v>
      </c>
      <c r="C1346" t="s">
        <v>22</v>
      </c>
      <c r="D1346">
        <v>2498</v>
      </c>
      <c r="G1346">
        <v>1969</v>
      </c>
      <c r="H1346">
        <v>54</v>
      </c>
    </row>
    <row r="1347" spans="1:8" x14ac:dyDescent="0.35">
      <c r="A1347" t="s">
        <v>1436</v>
      </c>
      <c r="B1347" t="s">
        <v>1402</v>
      </c>
      <c r="C1347" t="s">
        <v>362</v>
      </c>
      <c r="D1347">
        <v>2497</v>
      </c>
      <c r="E1347">
        <v>2519</v>
      </c>
      <c r="F1347">
        <v>2546</v>
      </c>
      <c r="G1347">
        <v>2002</v>
      </c>
      <c r="H1347">
        <v>21</v>
      </c>
    </row>
    <row r="1348" spans="1:8" x14ac:dyDescent="0.35">
      <c r="A1348" t="s">
        <v>1437</v>
      </c>
      <c r="B1348" t="s">
        <v>1402</v>
      </c>
      <c r="C1348" t="s">
        <v>19</v>
      </c>
      <c r="D1348">
        <v>2497</v>
      </c>
      <c r="E1348">
        <v>2381</v>
      </c>
      <c r="F1348">
        <v>2342</v>
      </c>
      <c r="G1348">
        <v>2001</v>
      </c>
      <c r="H1348">
        <v>22</v>
      </c>
    </row>
    <row r="1349" spans="1:8" x14ac:dyDescent="0.35">
      <c r="A1349" t="s">
        <v>1438</v>
      </c>
      <c r="B1349" t="s">
        <v>1402</v>
      </c>
      <c r="C1349" t="s">
        <v>114</v>
      </c>
      <c r="D1349">
        <v>2496</v>
      </c>
      <c r="E1349">
        <v>2397</v>
      </c>
      <c r="F1349">
        <v>2416</v>
      </c>
      <c r="G1349">
        <v>2001</v>
      </c>
      <c r="H1349">
        <v>22</v>
      </c>
    </row>
    <row r="1350" spans="1:8" x14ac:dyDescent="0.35">
      <c r="A1350" t="s">
        <v>1439</v>
      </c>
      <c r="B1350" t="s">
        <v>1402</v>
      </c>
      <c r="C1350" t="s">
        <v>131</v>
      </c>
      <c r="D1350">
        <v>2496</v>
      </c>
      <c r="E1350">
        <v>2342</v>
      </c>
      <c r="F1350">
        <v>2359</v>
      </c>
      <c r="G1350">
        <v>2011</v>
      </c>
      <c r="H1350">
        <v>12</v>
      </c>
    </row>
    <row r="1351" spans="1:8" x14ac:dyDescent="0.35">
      <c r="A1351" t="s">
        <v>1440</v>
      </c>
      <c r="B1351" t="s">
        <v>1402</v>
      </c>
      <c r="C1351" t="s">
        <v>12</v>
      </c>
      <c r="D1351">
        <v>2495</v>
      </c>
      <c r="E1351">
        <v>2371</v>
      </c>
      <c r="G1351">
        <v>2005</v>
      </c>
      <c r="H1351">
        <v>18</v>
      </c>
    </row>
    <row r="1352" spans="1:8" x14ac:dyDescent="0.35">
      <c r="A1352" t="s">
        <v>1441</v>
      </c>
      <c r="B1352" t="s">
        <v>1402</v>
      </c>
      <c r="C1352" t="s">
        <v>49</v>
      </c>
      <c r="D1352">
        <v>2495</v>
      </c>
      <c r="E1352">
        <v>2481</v>
      </c>
      <c r="F1352">
        <v>2518</v>
      </c>
      <c r="G1352">
        <v>2000</v>
      </c>
      <c r="H1352">
        <v>23</v>
      </c>
    </row>
    <row r="1353" spans="1:8" x14ac:dyDescent="0.35">
      <c r="A1353" t="s">
        <v>1442</v>
      </c>
      <c r="B1353" t="s">
        <v>1402</v>
      </c>
      <c r="C1353" t="s">
        <v>114</v>
      </c>
      <c r="D1353">
        <v>2495</v>
      </c>
      <c r="E1353">
        <v>2413</v>
      </c>
      <c r="F1353">
        <v>2438</v>
      </c>
      <c r="G1353">
        <v>2002</v>
      </c>
      <c r="H1353">
        <v>21</v>
      </c>
    </row>
    <row r="1354" spans="1:8" x14ac:dyDescent="0.35">
      <c r="A1354" t="s">
        <v>1443</v>
      </c>
      <c r="B1354" t="s">
        <v>1402</v>
      </c>
      <c r="C1354" t="s">
        <v>101</v>
      </c>
      <c r="D1354">
        <v>2494</v>
      </c>
      <c r="E1354">
        <v>2504</v>
      </c>
      <c r="F1354">
        <v>2416</v>
      </c>
      <c r="G1354">
        <v>1991</v>
      </c>
      <c r="H1354">
        <v>32</v>
      </c>
    </row>
    <row r="1355" spans="1:8" x14ac:dyDescent="0.35">
      <c r="A1355" t="s">
        <v>1444</v>
      </c>
      <c r="B1355" t="s">
        <v>1402</v>
      </c>
      <c r="C1355" t="s">
        <v>47</v>
      </c>
      <c r="D1355">
        <v>2494</v>
      </c>
      <c r="E1355">
        <v>2415</v>
      </c>
      <c r="F1355">
        <v>2460</v>
      </c>
      <c r="G1355">
        <v>2006</v>
      </c>
      <c r="H1355">
        <v>17</v>
      </c>
    </row>
    <row r="1356" spans="1:8" x14ac:dyDescent="0.35">
      <c r="A1356" t="s">
        <v>1445</v>
      </c>
      <c r="B1356" t="s">
        <v>1402</v>
      </c>
      <c r="C1356" t="s">
        <v>49</v>
      </c>
      <c r="D1356">
        <v>2494</v>
      </c>
      <c r="E1356">
        <v>2466</v>
      </c>
      <c r="F1356">
        <v>2499</v>
      </c>
      <c r="G1356">
        <v>1994</v>
      </c>
      <c r="H1356">
        <v>29</v>
      </c>
    </row>
    <row r="1357" spans="1:8" x14ac:dyDescent="0.35">
      <c r="A1357" t="s">
        <v>1446</v>
      </c>
      <c r="B1357" t="s">
        <v>1402</v>
      </c>
      <c r="C1357" t="s">
        <v>55</v>
      </c>
      <c r="D1357">
        <v>2492</v>
      </c>
      <c r="E1357">
        <v>2385</v>
      </c>
      <c r="F1357">
        <v>2418</v>
      </c>
      <c r="G1357">
        <v>1995</v>
      </c>
      <c r="H1357">
        <v>28</v>
      </c>
    </row>
    <row r="1358" spans="1:8" x14ac:dyDescent="0.35">
      <c r="A1358" t="s">
        <v>1447</v>
      </c>
      <c r="B1358" t="s">
        <v>1402</v>
      </c>
      <c r="C1358" t="s">
        <v>214</v>
      </c>
      <c r="D1358">
        <v>2492</v>
      </c>
      <c r="E1358">
        <v>2477</v>
      </c>
      <c r="F1358">
        <v>2438</v>
      </c>
      <c r="G1358">
        <v>2004</v>
      </c>
      <c r="H1358">
        <v>19</v>
      </c>
    </row>
    <row r="1359" spans="1:8" x14ac:dyDescent="0.35">
      <c r="A1359" t="s">
        <v>1448</v>
      </c>
      <c r="B1359" t="s">
        <v>1402</v>
      </c>
      <c r="C1359" t="s">
        <v>1449</v>
      </c>
      <c r="D1359">
        <v>2492</v>
      </c>
      <c r="E1359">
        <v>2430</v>
      </c>
      <c r="F1359">
        <v>2430</v>
      </c>
      <c r="G1359">
        <v>1999</v>
      </c>
      <c r="H1359">
        <v>24</v>
      </c>
    </row>
    <row r="1360" spans="1:8" x14ac:dyDescent="0.35">
      <c r="A1360" t="s">
        <v>1450</v>
      </c>
      <c r="B1360" t="s">
        <v>1402</v>
      </c>
      <c r="C1360" t="s">
        <v>101</v>
      </c>
      <c r="D1360">
        <v>2491</v>
      </c>
      <c r="E1360">
        <v>2451</v>
      </c>
      <c r="F1360">
        <v>2439</v>
      </c>
      <c r="G1360">
        <v>1996</v>
      </c>
      <c r="H1360">
        <v>27</v>
      </c>
    </row>
    <row r="1361" spans="1:8" x14ac:dyDescent="0.35">
      <c r="A1361" t="s">
        <v>1451</v>
      </c>
      <c r="B1361" t="s">
        <v>1402</v>
      </c>
      <c r="C1361" t="s">
        <v>259</v>
      </c>
      <c r="D1361">
        <v>2490</v>
      </c>
      <c r="E1361">
        <v>2407</v>
      </c>
      <c r="F1361">
        <v>2426</v>
      </c>
      <c r="G1361">
        <v>1987</v>
      </c>
      <c r="H1361">
        <v>36</v>
      </c>
    </row>
    <row r="1362" spans="1:8" x14ac:dyDescent="0.35">
      <c r="A1362" t="s">
        <v>1452</v>
      </c>
      <c r="B1362" t="s">
        <v>1402</v>
      </c>
      <c r="C1362" t="s">
        <v>165</v>
      </c>
      <c r="D1362">
        <v>2490</v>
      </c>
      <c r="E1362">
        <v>2397</v>
      </c>
      <c r="F1362">
        <v>2391</v>
      </c>
      <c r="G1362">
        <v>1999</v>
      </c>
      <c r="H1362">
        <v>24</v>
      </c>
    </row>
    <row r="1363" spans="1:8" x14ac:dyDescent="0.35">
      <c r="A1363" t="s">
        <v>1453</v>
      </c>
      <c r="B1363" t="s">
        <v>1402</v>
      </c>
      <c r="C1363" t="s">
        <v>49</v>
      </c>
      <c r="D1363">
        <v>2488</v>
      </c>
      <c r="E1363">
        <v>2426</v>
      </c>
      <c r="F1363">
        <v>2347</v>
      </c>
      <c r="G1363">
        <v>2004</v>
      </c>
      <c r="H1363">
        <v>19</v>
      </c>
    </row>
    <row r="1364" spans="1:8" x14ac:dyDescent="0.35">
      <c r="A1364" t="s">
        <v>1454</v>
      </c>
      <c r="B1364" t="s">
        <v>1402</v>
      </c>
      <c r="C1364" t="s">
        <v>69</v>
      </c>
      <c r="D1364">
        <v>2488</v>
      </c>
      <c r="E1364">
        <v>2421</v>
      </c>
      <c r="F1364">
        <v>2393</v>
      </c>
      <c r="G1364">
        <v>2000</v>
      </c>
      <c r="H1364">
        <v>23</v>
      </c>
    </row>
    <row r="1365" spans="1:8" x14ac:dyDescent="0.35">
      <c r="A1365" t="s">
        <v>1455</v>
      </c>
      <c r="B1365" t="s">
        <v>1402</v>
      </c>
      <c r="C1365" t="s">
        <v>384</v>
      </c>
      <c r="D1365">
        <v>2487</v>
      </c>
      <c r="E1365">
        <v>2381</v>
      </c>
      <c r="F1365">
        <v>2396</v>
      </c>
      <c r="G1365">
        <v>1981</v>
      </c>
      <c r="H1365">
        <v>42</v>
      </c>
    </row>
    <row r="1366" spans="1:8" x14ac:dyDescent="0.35">
      <c r="A1366" t="s">
        <v>1456</v>
      </c>
      <c r="B1366" t="s">
        <v>1402</v>
      </c>
      <c r="C1366" t="s">
        <v>259</v>
      </c>
      <c r="D1366">
        <v>2487</v>
      </c>
      <c r="F1366">
        <v>2374</v>
      </c>
      <c r="G1366">
        <v>1995</v>
      </c>
      <c r="H1366">
        <v>28</v>
      </c>
    </row>
    <row r="1367" spans="1:8" x14ac:dyDescent="0.35">
      <c r="A1367" t="s">
        <v>1457</v>
      </c>
      <c r="B1367" t="s">
        <v>1402</v>
      </c>
      <c r="C1367" t="s">
        <v>10</v>
      </c>
      <c r="D1367">
        <v>2486</v>
      </c>
      <c r="E1367">
        <v>2443</v>
      </c>
      <c r="F1367">
        <v>2497</v>
      </c>
      <c r="G1367">
        <v>1998</v>
      </c>
      <c r="H1367">
        <v>25</v>
      </c>
    </row>
    <row r="1368" spans="1:8" x14ac:dyDescent="0.35">
      <c r="A1368" t="s">
        <v>1458</v>
      </c>
      <c r="B1368" t="s">
        <v>1402</v>
      </c>
      <c r="C1368" t="s">
        <v>114</v>
      </c>
      <c r="D1368">
        <v>2486</v>
      </c>
      <c r="E1368">
        <v>2399</v>
      </c>
      <c r="F1368">
        <v>2484</v>
      </c>
      <c r="G1368">
        <v>2000</v>
      </c>
      <c r="H1368">
        <v>23</v>
      </c>
    </row>
    <row r="1369" spans="1:8" x14ac:dyDescent="0.35">
      <c r="A1369" t="s">
        <v>1459</v>
      </c>
      <c r="B1369" t="s">
        <v>1402</v>
      </c>
      <c r="C1369" t="s">
        <v>101</v>
      </c>
      <c r="D1369">
        <v>2485</v>
      </c>
      <c r="E1369">
        <v>2509</v>
      </c>
      <c r="F1369">
        <v>2476</v>
      </c>
      <c r="G1369">
        <v>1985</v>
      </c>
      <c r="H1369">
        <v>38</v>
      </c>
    </row>
    <row r="1370" spans="1:8" x14ac:dyDescent="0.35">
      <c r="A1370" t="s">
        <v>1460</v>
      </c>
      <c r="B1370" t="s">
        <v>1402</v>
      </c>
      <c r="C1370" t="s">
        <v>41</v>
      </c>
      <c r="D1370">
        <v>2485</v>
      </c>
      <c r="E1370">
        <v>2479</v>
      </c>
      <c r="F1370">
        <v>2485</v>
      </c>
      <c r="G1370">
        <v>2002</v>
      </c>
      <c r="H1370">
        <v>21</v>
      </c>
    </row>
    <row r="1371" spans="1:8" x14ac:dyDescent="0.35">
      <c r="A1371" t="s">
        <v>1461</v>
      </c>
      <c r="B1371" t="s">
        <v>1402</v>
      </c>
      <c r="C1371" t="s">
        <v>14</v>
      </c>
      <c r="D1371">
        <v>2485</v>
      </c>
      <c r="E1371">
        <v>2441</v>
      </c>
      <c r="F1371">
        <v>2470</v>
      </c>
      <c r="G1371">
        <v>1993</v>
      </c>
      <c r="H1371">
        <v>30</v>
      </c>
    </row>
    <row r="1372" spans="1:8" x14ac:dyDescent="0.35">
      <c r="A1372" t="s">
        <v>1462</v>
      </c>
      <c r="B1372" t="s">
        <v>1402</v>
      </c>
      <c r="C1372" t="s">
        <v>41</v>
      </c>
      <c r="D1372">
        <v>2485</v>
      </c>
      <c r="E1372">
        <v>2398</v>
      </c>
      <c r="F1372">
        <v>2446</v>
      </c>
      <c r="G1372">
        <v>2002</v>
      </c>
      <c r="H1372">
        <v>21</v>
      </c>
    </row>
    <row r="1373" spans="1:8" x14ac:dyDescent="0.35">
      <c r="A1373" t="s">
        <v>1463</v>
      </c>
      <c r="B1373" t="s">
        <v>1402</v>
      </c>
      <c r="C1373" t="s">
        <v>153</v>
      </c>
      <c r="D1373">
        <v>2485</v>
      </c>
      <c r="G1373">
        <v>1988</v>
      </c>
      <c r="H1373">
        <v>35</v>
      </c>
    </row>
    <row r="1374" spans="1:8" x14ac:dyDescent="0.35">
      <c r="A1374" t="s">
        <v>1464</v>
      </c>
      <c r="B1374" t="s">
        <v>1402</v>
      </c>
      <c r="C1374" t="s">
        <v>114</v>
      </c>
      <c r="D1374">
        <v>2484</v>
      </c>
      <c r="E1374">
        <v>2499</v>
      </c>
      <c r="F1374">
        <v>2553</v>
      </c>
      <c r="G1374">
        <v>1985</v>
      </c>
      <c r="H1374">
        <v>38</v>
      </c>
    </row>
    <row r="1375" spans="1:8" x14ac:dyDescent="0.35">
      <c r="A1375" t="s">
        <v>1465</v>
      </c>
      <c r="B1375" t="s">
        <v>1402</v>
      </c>
      <c r="C1375" t="s">
        <v>19</v>
      </c>
      <c r="D1375">
        <v>2484</v>
      </c>
      <c r="E1375">
        <v>2526</v>
      </c>
      <c r="F1375">
        <v>2544</v>
      </c>
      <c r="G1375">
        <v>2000</v>
      </c>
      <c r="H1375">
        <v>23</v>
      </c>
    </row>
    <row r="1376" spans="1:8" x14ac:dyDescent="0.35">
      <c r="A1376" t="s">
        <v>1466</v>
      </c>
      <c r="B1376" t="s">
        <v>1402</v>
      </c>
      <c r="C1376" t="s">
        <v>17</v>
      </c>
      <c r="D1376">
        <v>2484</v>
      </c>
      <c r="E1376">
        <v>2467</v>
      </c>
      <c r="F1376">
        <v>2512</v>
      </c>
      <c r="G1376">
        <v>1994</v>
      </c>
      <c r="H1376">
        <v>29</v>
      </c>
    </row>
    <row r="1377" spans="1:8" x14ac:dyDescent="0.35">
      <c r="A1377" t="s">
        <v>1467</v>
      </c>
      <c r="B1377" t="s">
        <v>1402</v>
      </c>
      <c r="C1377" t="s">
        <v>10</v>
      </c>
      <c r="D1377">
        <v>2484</v>
      </c>
      <c r="E1377">
        <v>2346</v>
      </c>
      <c r="F1377">
        <v>2420</v>
      </c>
      <c r="G1377">
        <v>2006</v>
      </c>
      <c r="H1377">
        <v>17</v>
      </c>
    </row>
    <row r="1378" spans="1:8" x14ac:dyDescent="0.35">
      <c r="A1378" t="s">
        <v>1468</v>
      </c>
      <c r="B1378" t="s">
        <v>1402</v>
      </c>
      <c r="C1378" t="s">
        <v>281</v>
      </c>
      <c r="D1378">
        <v>2483</v>
      </c>
      <c r="E1378">
        <v>2422</v>
      </c>
      <c r="F1378">
        <v>2488</v>
      </c>
      <c r="G1378">
        <v>2004</v>
      </c>
      <c r="H1378">
        <v>19</v>
      </c>
    </row>
    <row r="1379" spans="1:8" x14ac:dyDescent="0.35">
      <c r="A1379" t="s">
        <v>1469</v>
      </c>
      <c r="B1379" t="s">
        <v>1402</v>
      </c>
      <c r="C1379" t="s">
        <v>61</v>
      </c>
      <c r="D1379">
        <v>2482</v>
      </c>
      <c r="E1379">
        <v>2386</v>
      </c>
      <c r="F1379">
        <v>2386</v>
      </c>
      <c r="G1379">
        <v>1994</v>
      </c>
      <c r="H1379">
        <v>29</v>
      </c>
    </row>
    <row r="1380" spans="1:8" x14ac:dyDescent="0.35">
      <c r="A1380" t="s">
        <v>1470</v>
      </c>
      <c r="B1380" t="s">
        <v>1402</v>
      </c>
      <c r="C1380" t="s">
        <v>17</v>
      </c>
      <c r="D1380">
        <v>2482</v>
      </c>
      <c r="E1380">
        <v>2296</v>
      </c>
      <c r="F1380">
        <v>2356</v>
      </c>
      <c r="G1380">
        <v>2004</v>
      </c>
      <c r="H1380">
        <v>19</v>
      </c>
    </row>
    <row r="1381" spans="1:8" x14ac:dyDescent="0.35">
      <c r="A1381" t="s">
        <v>1471</v>
      </c>
      <c r="B1381" t="s">
        <v>1402</v>
      </c>
      <c r="C1381" t="s">
        <v>98</v>
      </c>
      <c r="D1381">
        <v>2481</v>
      </c>
      <c r="E1381">
        <v>2481</v>
      </c>
      <c r="F1381">
        <v>2391</v>
      </c>
      <c r="G1381">
        <v>1983</v>
      </c>
      <c r="H1381">
        <v>40</v>
      </c>
    </row>
    <row r="1382" spans="1:8" x14ac:dyDescent="0.35">
      <c r="A1382" t="s">
        <v>1472</v>
      </c>
      <c r="B1382" t="s">
        <v>1402</v>
      </c>
      <c r="C1382" t="s">
        <v>1233</v>
      </c>
      <c r="D1382">
        <v>2481</v>
      </c>
      <c r="E1382">
        <v>2287</v>
      </c>
      <c r="F1382">
        <v>2325</v>
      </c>
      <c r="G1382">
        <v>1999</v>
      </c>
      <c r="H1382">
        <v>24</v>
      </c>
    </row>
    <row r="1383" spans="1:8" x14ac:dyDescent="0.35">
      <c r="A1383" t="s">
        <v>1473</v>
      </c>
      <c r="B1383" t="s">
        <v>1402</v>
      </c>
      <c r="C1383" t="s">
        <v>69</v>
      </c>
      <c r="D1383">
        <v>2481</v>
      </c>
      <c r="E1383">
        <v>2368</v>
      </c>
      <c r="F1383">
        <v>2371</v>
      </c>
      <c r="G1383">
        <v>1995</v>
      </c>
      <c r="H1383">
        <v>28</v>
      </c>
    </row>
    <row r="1384" spans="1:8" x14ac:dyDescent="0.35">
      <c r="A1384" t="s">
        <v>1474</v>
      </c>
      <c r="B1384" t="s">
        <v>1402</v>
      </c>
      <c r="C1384" t="s">
        <v>65</v>
      </c>
      <c r="D1384">
        <v>2481</v>
      </c>
      <c r="E1384">
        <v>2412</v>
      </c>
      <c r="F1384">
        <v>2429</v>
      </c>
      <c r="G1384">
        <v>1959</v>
      </c>
      <c r="H1384">
        <v>64</v>
      </c>
    </row>
    <row r="1385" spans="1:8" x14ac:dyDescent="0.35">
      <c r="A1385" t="s">
        <v>1475</v>
      </c>
      <c r="B1385" t="s">
        <v>1402</v>
      </c>
      <c r="C1385" t="s">
        <v>858</v>
      </c>
      <c r="D1385">
        <v>2481</v>
      </c>
      <c r="E1385">
        <v>2361</v>
      </c>
      <c r="F1385">
        <v>2455</v>
      </c>
      <c r="G1385">
        <v>1999</v>
      </c>
      <c r="H1385">
        <v>24</v>
      </c>
    </row>
    <row r="1386" spans="1:8" x14ac:dyDescent="0.35">
      <c r="A1386" t="s">
        <v>1476</v>
      </c>
      <c r="B1386" t="s">
        <v>1402</v>
      </c>
      <c r="C1386" t="s">
        <v>101</v>
      </c>
      <c r="D1386">
        <v>2481</v>
      </c>
      <c r="E1386">
        <v>2383</v>
      </c>
      <c r="F1386">
        <v>2395</v>
      </c>
      <c r="G1386">
        <v>1997</v>
      </c>
      <c r="H1386">
        <v>26</v>
      </c>
    </row>
    <row r="1387" spans="1:8" x14ac:dyDescent="0.35">
      <c r="A1387" t="s">
        <v>1477</v>
      </c>
      <c r="B1387" t="s">
        <v>1402</v>
      </c>
      <c r="C1387" t="s">
        <v>49</v>
      </c>
      <c r="D1387">
        <v>2480</v>
      </c>
      <c r="E1387">
        <v>2408</v>
      </c>
      <c r="F1387">
        <v>2478</v>
      </c>
      <c r="G1387">
        <v>1983</v>
      </c>
      <c r="H1387">
        <v>40</v>
      </c>
    </row>
    <row r="1388" spans="1:8" x14ac:dyDescent="0.35">
      <c r="A1388" t="s">
        <v>1478</v>
      </c>
      <c r="B1388" t="s">
        <v>1402</v>
      </c>
      <c r="C1388" t="s">
        <v>61</v>
      </c>
      <c r="D1388">
        <v>2480</v>
      </c>
      <c r="E1388">
        <v>2455</v>
      </c>
      <c r="F1388">
        <v>2399</v>
      </c>
      <c r="G1388">
        <v>1997</v>
      </c>
      <c r="H1388">
        <v>26</v>
      </c>
    </row>
    <row r="1389" spans="1:8" x14ac:dyDescent="0.35">
      <c r="A1389" t="s">
        <v>1479</v>
      </c>
      <c r="B1389" t="s">
        <v>1402</v>
      </c>
      <c r="C1389" t="s">
        <v>76</v>
      </c>
      <c r="D1389">
        <v>2480</v>
      </c>
      <c r="E1389">
        <v>2461</v>
      </c>
      <c r="F1389">
        <v>2471</v>
      </c>
      <c r="G1389">
        <v>2002</v>
      </c>
      <c r="H1389">
        <v>21</v>
      </c>
    </row>
    <row r="1390" spans="1:8" x14ac:dyDescent="0.35">
      <c r="A1390" t="s">
        <v>1480</v>
      </c>
      <c r="B1390" t="s">
        <v>1402</v>
      </c>
      <c r="C1390" t="s">
        <v>76</v>
      </c>
      <c r="D1390">
        <v>2479</v>
      </c>
      <c r="E1390">
        <v>2333</v>
      </c>
      <c r="F1390">
        <v>2350</v>
      </c>
      <c r="G1390">
        <v>2003</v>
      </c>
      <c r="H1390">
        <v>20</v>
      </c>
    </row>
    <row r="1391" spans="1:8" x14ac:dyDescent="0.35">
      <c r="A1391" t="s">
        <v>1481</v>
      </c>
      <c r="B1391" t="s">
        <v>1402</v>
      </c>
      <c r="C1391" t="s">
        <v>19</v>
      </c>
      <c r="D1391">
        <v>2478</v>
      </c>
      <c r="E1391">
        <v>2515</v>
      </c>
      <c r="F1391">
        <v>2578</v>
      </c>
      <c r="G1391">
        <v>1983</v>
      </c>
      <c r="H1391">
        <v>40</v>
      </c>
    </row>
    <row r="1392" spans="1:8" x14ac:dyDescent="0.35">
      <c r="A1392" t="s">
        <v>1482</v>
      </c>
      <c r="B1392" t="s">
        <v>1402</v>
      </c>
      <c r="C1392" t="s">
        <v>1483</v>
      </c>
      <c r="D1392">
        <v>2478</v>
      </c>
      <c r="E1392">
        <v>2483</v>
      </c>
      <c r="F1392">
        <v>2392</v>
      </c>
      <c r="G1392">
        <v>1981</v>
      </c>
      <c r="H1392">
        <v>42</v>
      </c>
    </row>
    <row r="1393" spans="1:8" x14ac:dyDescent="0.35">
      <c r="A1393" t="s">
        <v>1484</v>
      </c>
      <c r="B1393" t="s">
        <v>1402</v>
      </c>
      <c r="C1393" t="s">
        <v>204</v>
      </c>
      <c r="D1393">
        <v>2478</v>
      </c>
      <c r="E1393">
        <v>2494</v>
      </c>
      <c r="F1393">
        <v>2446</v>
      </c>
      <c r="G1393">
        <v>1987</v>
      </c>
      <c r="H1393">
        <v>36</v>
      </c>
    </row>
    <row r="1394" spans="1:8" x14ac:dyDescent="0.35">
      <c r="A1394" t="s">
        <v>1485</v>
      </c>
      <c r="B1394" t="s">
        <v>1402</v>
      </c>
      <c r="C1394" t="s">
        <v>49</v>
      </c>
      <c r="D1394">
        <v>2478</v>
      </c>
      <c r="E1394">
        <v>2468</v>
      </c>
      <c r="F1394">
        <v>2474</v>
      </c>
      <c r="G1394">
        <v>1993</v>
      </c>
      <c r="H1394">
        <v>30</v>
      </c>
    </row>
    <row r="1395" spans="1:8" x14ac:dyDescent="0.35">
      <c r="A1395" t="s">
        <v>1486</v>
      </c>
      <c r="B1395" t="s">
        <v>1402</v>
      </c>
      <c r="C1395" t="s">
        <v>96</v>
      </c>
      <c r="D1395">
        <v>2478</v>
      </c>
      <c r="E1395">
        <v>2436</v>
      </c>
      <c r="F1395">
        <v>2507</v>
      </c>
      <c r="G1395">
        <v>2002</v>
      </c>
      <c r="H1395">
        <v>21</v>
      </c>
    </row>
    <row r="1396" spans="1:8" x14ac:dyDescent="0.35">
      <c r="A1396" t="s">
        <v>1487</v>
      </c>
      <c r="B1396" t="s">
        <v>1402</v>
      </c>
      <c r="C1396" t="s">
        <v>65</v>
      </c>
      <c r="D1396">
        <v>2478</v>
      </c>
      <c r="E1396">
        <v>2424</v>
      </c>
      <c r="F1396">
        <v>2448</v>
      </c>
      <c r="G1396">
        <v>2001</v>
      </c>
      <c r="H1396">
        <v>22</v>
      </c>
    </row>
    <row r="1397" spans="1:8" x14ac:dyDescent="0.35">
      <c r="A1397" t="s">
        <v>1488</v>
      </c>
      <c r="B1397" t="s">
        <v>1402</v>
      </c>
      <c r="C1397" t="s">
        <v>281</v>
      </c>
      <c r="D1397">
        <v>2478</v>
      </c>
      <c r="E1397">
        <v>2534</v>
      </c>
      <c r="F1397">
        <v>2405</v>
      </c>
      <c r="G1397">
        <v>1998</v>
      </c>
      <c r="H1397">
        <v>25</v>
      </c>
    </row>
    <row r="1398" spans="1:8" x14ac:dyDescent="0.35">
      <c r="A1398" t="s">
        <v>1489</v>
      </c>
      <c r="B1398" t="s">
        <v>1402</v>
      </c>
      <c r="C1398" t="s">
        <v>233</v>
      </c>
      <c r="D1398">
        <v>2477</v>
      </c>
      <c r="E1398">
        <v>2396</v>
      </c>
      <c r="F1398">
        <v>2394</v>
      </c>
      <c r="G1398">
        <v>1999</v>
      </c>
      <c r="H1398">
        <v>24</v>
      </c>
    </row>
    <row r="1399" spans="1:8" x14ac:dyDescent="0.35">
      <c r="A1399" t="s">
        <v>1490</v>
      </c>
      <c r="B1399" t="s">
        <v>1402</v>
      </c>
      <c r="C1399" t="s">
        <v>49</v>
      </c>
      <c r="D1399">
        <v>2475</v>
      </c>
      <c r="E1399">
        <v>2515</v>
      </c>
      <c r="F1399">
        <v>2511</v>
      </c>
      <c r="G1399">
        <v>1991</v>
      </c>
      <c r="H1399">
        <v>32</v>
      </c>
    </row>
    <row r="1400" spans="1:8" x14ac:dyDescent="0.35">
      <c r="A1400" t="s">
        <v>1491</v>
      </c>
      <c r="B1400" t="s">
        <v>1402</v>
      </c>
      <c r="C1400" t="s">
        <v>368</v>
      </c>
      <c r="D1400">
        <v>2475</v>
      </c>
      <c r="E1400">
        <v>2352</v>
      </c>
      <c r="F1400">
        <v>2386</v>
      </c>
      <c r="G1400">
        <v>2002</v>
      </c>
      <c r="H1400">
        <v>21</v>
      </c>
    </row>
    <row r="1401" spans="1:8" x14ac:dyDescent="0.35">
      <c r="A1401" t="s">
        <v>1492</v>
      </c>
      <c r="B1401" t="s">
        <v>1402</v>
      </c>
      <c r="C1401" t="s">
        <v>10</v>
      </c>
      <c r="D1401">
        <v>2474</v>
      </c>
      <c r="E1401">
        <v>2461</v>
      </c>
      <c r="F1401">
        <v>2385</v>
      </c>
      <c r="G1401">
        <v>1985</v>
      </c>
      <c r="H1401">
        <v>38</v>
      </c>
    </row>
    <row r="1402" spans="1:8" x14ac:dyDescent="0.35">
      <c r="A1402" t="s">
        <v>1493</v>
      </c>
      <c r="B1402" t="s">
        <v>1402</v>
      </c>
      <c r="C1402" t="s">
        <v>25</v>
      </c>
      <c r="D1402">
        <v>2474</v>
      </c>
      <c r="E1402">
        <v>2318</v>
      </c>
      <c r="F1402">
        <v>2417</v>
      </c>
      <c r="G1402">
        <v>2001</v>
      </c>
      <c r="H1402">
        <v>22</v>
      </c>
    </row>
    <row r="1403" spans="1:8" x14ac:dyDescent="0.35">
      <c r="A1403" t="s">
        <v>1494</v>
      </c>
      <c r="B1403" t="s">
        <v>1402</v>
      </c>
      <c r="C1403" t="s">
        <v>76</v>
      </c>
      <c r="D1403">
        <v>2474</v>
      </c>
      <c r="E1403">
        <v>2376</v>
      </c>
      <c r="F1403">
        <v>2364</v>
      </c>
      <c r="G1403">
        <v>2003</v>
      </c>
      <c r="H1403">
        <v>20</v>
      </c>
    </row>
    <row r="1404" spans="1:8" x14ac:dyDescent="0.35">
      <c r="A1404" t="s">
        <v>1495</v>
      </c>
      <c r="B1404" t="s">
        <v>1402</v>
      </c>
      <c r="C1404" t="s">
        <v>101</v>
      </c>
      <c r="D1404">
        <v>2474</v>
      </c>
      <c r="E1404">
        <v>2431</v>
      </c>
      <c r="F1404">
        <v>2600</v>
      </c>
      <c r="G1404">
        <v>1982</v>
      </c>
      <c r="H1404">
        <v>41</v>
      </c>
    </row>
    <row r="1405" spans="1:8" x14ac:dyDescent="0.35">
      <c r="A1405" t="s">
        <v>1496</v>
      </c>
      <c r="B1405" t="s">
        <v>1402</v>
      </c>
      <c r="C1405" t="s">
        <v>30</v>
      </c>
      <c r="D1405">
        <v>2474</v>
      </c>
      <c r="E1405">
        <v>2325</v>
      </c>
      <c r="F1405">
        <v>2332</v>
      </c>
      <c r="G1405">
        <v>2005</v>
      </c>
      <c r="H1405">
        <v>18</v>
      </c>
    </row>
    <row r="1406" spans="1:8" x14ac:dyDescent="0.35">
      <c r="A1406" t="s">
        <v>1497</v>
      </c>
      <c r="B1406" t="s">
        <v>1402</v>
      </c>
      <c r="C1406" t="s">
        <v>65</v>
      </c>
      <c r="D1406">
        <v>2474</v>
      </c>
      <c r="E1406">
        <v>2405</v>
      </c>
      <c r="F1406">
        <v>2350</v>
      </c>
      <c r="G1406">
        <v>1987</v>
      </c>
      <c r="H1406">
        <v>36</v>
      </c>
    </row>
    <row r="1407" spans="1:8" x14ac:dyDescent="0.35">
      <c r="A1407" t="s">
        <v>1498</v>
      </c>
      <c r="B1407" t="s">
        <v>1402</v>
      </c>
      <c r="C1407" t="s">
        <v>101</v>
      </c>
      <c r="D1407">
        <v>2474</v>
      </c>
      <c r="E1407">
        <v>2420</v>
      </c>
      <c r="G1407">
        <v>1980</v>
      </c>
      <c r="H1407">
        <v>43</v>
      </c>
    </row>
    <row r="1408" spans="1:8" x14ac:dyDescent="0.35">
      <c r="A1408" t="s">
        <v>1499</v>
      </c>
      <c r="B1408" t="s">
        <v>1402</v>
      </c>
      <c r="C1408" t="s">
        <v>17</v>
      </c>
      <c r="D1408">
        <v>2473</v>
      </c>
      <c r="E1408">
        <v>2435</v>
      </c>
      <c r="F1408">
        <v>2374</v>
      </c>
      <c r="G1408">
        <v>2006</v>
      </c>
      <c r="H1408">
        <v>17</v>
      </c>
    </row>
    <row r="1409" spans="1:8" x14ac:dyDescent="0.35">
      <c r="A1409" t="s">
        <v>1500</v>
      </c>
      <c r="B1409" t="s">
        <v>1402</v>
      </c>
      <c r="C1409" t="s">
        <v>49</v>
      </c>
      <c r="D1409">
        <v>2473</v>
      </c>
      <c r="E1409">
        <v>2367</v>
      </c>
      <c r="F1409">
        <v>2454</v>
      </c>
      <c r="G1409">
        <v>1997</v>
      </c>
      <c r="H1409">
        <v>26</v>
      </c>
    </row>
    <row r="1410" spans="1:8" x14ac:dyDescent="0.35">
      <c r="A1410" t="s">
        <v>1501</v>
      </c>
      <c r="B1410" t="s">
        <v>1402</v>
      </c>
      <c r="C1410" t="s">
        <v>12</v>
      </c>
      <c r="D1410">
        <v>2473</v>
      </c>
      <c r="F1410">
        <v>2353</v>
      </c>
      <c r="G1410">
        <v>2010</v>
      </c>
      <c r="H1410">
        <v>13</v>
      </c>
    </row>
    <row r="1411" spans="1:8" x14ac:dyDescent="0.35">
      <c r="A1411" t="s">
        <v>1502</v>
      </c>
      <c r="B1411" t="s">
        <v>1402</v>
      </c>
      <c r="C1411" t="s">
        <v>49</v>
      </c>
      <c r="D1411">
        <v>2472</v>
      </c>
      <c r="E1411">
        <v>2384</v>
      </c>
      <c r="F1411">
        <v>2472</v>
      </c>
      <c r="G1411">
        <v>1999</v>
      </c>
      <c r="H1411">
        <v>24</v>
      </c>
    </row>
    <row r="1412" spans="1:8" x14ac:dyDescent="0.35">
      <c r="A1412" t="s">
        <v>1503</v>
      </c>
      <c r="B1412" t="s">
        <v>1402</v>
      </c>
      <c r="C1412" t="s">
        <v>313</v>
      </c>
      <c r="D1412">
        <v>2472</v>
      </c>
      <c r="E1412">
        <v>2421</v>
      </c>
      <c r="F1412">
        <v>2415</v>
      </c>
      <c r="G1412">
        <v>1994</v>
      </c>
      <c r="H1412">
        <v>29</v>
      </c>
    </row>
    <row r="1413" spans="1:8" x14ac:dyDescent="0.35">
      <c r="A1413" t="s">
        <v>1504</v>
      </c>
      <c r="B1413" t="s">
        <v>1402</v>
      </c>
      <c r="C1413" t="s">
        <v>65</v>
      </c>
      <c r="D1413">
        <v>2472</v>
      </c>
      <c r="E1413">
        <v>2399</v>
      </c>
      <c r="F1413">
        <v>2424</v>
      </c>
      <c r="G1413">
        <v>2004</v>
      </c>
      <c r="H1413">
        <v>19</v>
      </c>
    </row>
    <row r="1414" spans="1:8" x14ac:dyDescent="0.35">
      <c r="A1414" t="s">
        <v>1505</v>
      </c>
      <c r="B1414" t="s">
        <v>1402</v>
      </c>
      <c r="C1414" t="s">
        <v>293</v>
      </c>
      <c r="D1414">
        <v>2472</v>
      </c>
      <c r="E1414">
        <v>2410</v>
      </c>
      <c r="F1414">
        <v>2444</v>
      </c>
      <c r="G1414">
        <v>1987</v>
      </c>
      <c r="H1414">
        <v>36</v>
      </c>
    </row>
    <row r="1415" spans="1:8" x14ac:dyDescent="0.35">
      <c r="A1415" t="s">
        <v>1506</v>
      </c>
      <c r="B1415" t="s">
        <v>1402</v>
      </c>
      <c r="C1415" t="s">
        <v>22</v>
      </c>
      <c r="D1415">
        <v>2471</v>
      </c>
      <c r="E1415">
        <v>2449</v>
      </c>
      <c r="F1415">
        <v>2436</v>
      </c>
      <c r="G1415">
        <v>1994</v>
      </c>
      <c r="H1415">
        <v>29</v>
      </c>
    </row>
    <row r="1416" spans="1:8" x14ac:dyDescent="0.35">
      <c r="A1416" t="s">
        <v>1507</v>
      </c>
      <c r="B1416" t="s">
        <v>1402</v>
      </c>
      <c r="C1416" t="s">
        <v>49</v>
      </c>
      <c r="D1416">
        <v>2471</v>
      </c>
      <c r="G1416">
        <v>1991</v>
      </c>
      <c r="H1416">
        <v>32</v>
      </c>
    </row>
    <row r="1417" spans="1:8" x14ac:dyDescent="0.35">
      <c r="A1417" t="s">
        <v>1508</v>
      </c>
      <c r="B1417" t="s">
        <v>1402</v>
      </c>
      <c r="C1417" t="s">
        <v>59</v>
      </c>
      <c r="D1417">
        <v>2471</v>
      </c>
      <c r="E1417">
        <v>2417</v>
      </c>
      <c r="F1417">
        <v>2368</v>
      </c>
      <c r="G1417">
        <v>2002</v>
      </c>
      <c r="H1417">
        <v>21</v>
      </c>
    </row>
    <row r="1418" spans="1:8" x14ac:dyDescent="0.35">
      <c r="A1418" t="s">
        <v>1509</v>
      </c>
      <c r="B1418" t="s">
        <v>1402</v>
      </c>
      <c r="C1418" t="s">
        <v>27</v>
      </c>
      <c r="D1418">
        <v>2471</v>
      </c>
      <c r="E1418">
        <v>2415</v>
      </c>
      <c r="F1418">
        <v>2456</v>
      </c>
      <c r="G1418">
        <v>2000</v>
      </c>
      <c r="H1418">
        <v>23</v>
      </c>
    </row>
    <row r="1419" spans="1:8" x14ac:dyDescent="0.35">
      <c r="A1419" t="s">
        <v>1510</v>
      </c>
      <c r="B1419" t="s">
        <v>1402</v>
      </c>
      <c r="C1419" t="s">
        <v>10</v>
      </c>
      <c r="D1419">
        <v>2471</v>
      </c>
      <c r="E1419">
        <v>2345</v>
      </c>
      <c r="F1419">
        <v>2402</v>
      </c>
      <c r="G1419">
        <v>2002</v>
      </c>
      <c r="H1419">
        <v>21</v>
      </c>
    </row>
    <row r="1420" spans="1:8" x14ac:dyDescent="0.35">
      <c r="A1420" t="s">
        <v>1511</v>
      </c>
      <c r="B1420" t="s">
        <v>1402</v>
      </c>
      <c r="C1420" t="s">
        <v>41</v>
      </c>
      <c r="D1420">
        <v>2471</v>
      </c>
      <c r="E1420">
        <v>2359</v>
      </c>
      <c r="F1420">
        <v>2350</v>
      </c>
      <c r="G1420">
        <v>1987</v>
      </c>
      <c r="H1420">
        <v>36</v>
      </c>
    </row>
    <row r="1421" spans="1:8" x14ac:dyDescent="0.35">
      <c r="A1421" t="s">
        <v>1512</v>
      </c>
      <c r="B1421" t="s">
        <v>1402</v>
      </c>
      <c r="C1421" t="s">
        <v>69</v>
      </c>
      <c r="D1421">
        <v>2471</v>
      </c>
      <c r="E1421">
        <v>2399</v>
      </c>
      <c r="F1421">
        <v>2479</v>
      </c>
      <c r="G1421">
        <v>1991</v>
      </c>
      <c r="H1421">
        <v>32</v>
      </c>
    </row>
    <row r="1422" spans="1:8" x14ac:dyDescent="0.35">
      <c r="A1422" t="s">
        <v>1513</v>
      </c>
      <c r="B1422" t="s">
        <v>1402</v>
      </c>
      <c r="C1422" t="s">
        <v>114</v>
      </c>
      <c r="D1422">
        <v>2471</v>
      </c>
      <c r="E1422">
        <v>2403</v>
      </c>
      <c r="F1422">
        <v>2403</v>
      </c>
      <c r="G1422">
        <v>1998</v>
      </c>
      <c r="H1422">
        <v>25</v>
      </c>
    </row>
    <row r="1423" spans="1:8" x14ac:dyDescent="0.35">
      <c r="A1423" t="s">
        <v>1514</v>
      </c>
      <c r="B1423" t="s">
        <v>1402</v>
      </c>
      <c r="C1423" t="s">
        <v>96</v>
      </c>
      <c r="D1423">
        <v>2469</v>
      </c>
      <c r="E1423">
        <v>2474</v>
      </c>
      <c r="F1423">
        <v>2514</v>
      </c>
      <c r="G1423">
        <v>1990</v>
      </c>
      <c r="H1423">
        <v>33</v>
      </c>
    </row>
    <row r="1424" spans="1:8" x14ac:dyDescent="0.35">
      <c r="A1424" t="s">
        <v>1515</v>
      </c>
      <c r="B1424" t="s">
        <v>1402</v>
      </c>
      <c r="C1424" t="s">
        <v>10</v>
      </c>
      <c r="D1424">
        <v>2469</v>
      </c>
      <c r="E1424">
        <v>2378</v>
      </c>
      <c r="F1424">
        <v>2421</v>
      </c>
      <c r="G1424">
        <v>2000</v>
      </c>
      <c r="H1424">
        <v>23</v>
      </c>
    </row>
    <row r="1425" spans="1:8" x14ac:dyDescent="0.35">
      <c r="A1425" t="s">
        <v>1516</v>
      </c>
      <c r="B1425" t="s">
        <v>1402</v>
      </c>
      <c r="C1425" t="s">
        <v>19</v>
      </c>
      <c r="D1425">
        <v>2469</v>
      </c>
      <c r="E1425">
        <v>2383</v>
      </c>
      <c r="F1425">
        <v>2324</v>
      </c>
      <c r="G1425">
        <v>1986</v>
      </c>
      <c r="H1425">
        <v>37</v>
      </c>
    </row>
    <row r="1426" spans="1:8" x14ac:dyDescent="0.35">
      <c r="A1426" t="s">
        <v>1517</v>
      </c>
      <c r="B1426" t="s">
        <v>1402</v>
      </c>
      <c r="C1426" t="s">
        <v>14</v>
      </c>
      <c r="D1426">
        <v>2469</v>
      </c>
      <c r="E1426">
        <v>2416</v>
      </c>
      <c r="F1426">
        <v>2474</v>
      </c>
      <c r="G1426">
        <v>1995</v>
      </c>
      <c r="H1426">
        <v>28</v>
      </c>
    </row>
    <row r="1427" spans="1:8" x14ac:dyDescent="0.35">
      <c r="A1427" t="s">
        <v>1518</v>
      </c>
      <c r="B1427" t="s">
        <v>1402</v>
      </c>
      <c r="C1427" t="s">
        <v>101</v>
      </c>
      <c r="D1427">
        <v>2469</v>
      </c>
      <c r="E1427">
        <v>2423</v>
      </c>
      <c r="F1427">
        <v>2450</v>
      </c>
      <c r="G1427">
        <v>1993</v>
      </c>
      <c r="H1427">
        <v>30</v>
      </c>
    </row>
    <row r="1428" spans="1:8" x14ac:dyDescent="0.35">
      <c r="A1428" t="s">
        <v>1519</v>
      </c>
      <c r="B1428" t="s">
        <v>1402</v>
      </c>
      <c r="C1428" t="s">
        <v>259</v>
      </c>
      <c r="D1428">
        <v>2468</v>
      </c>
      <c r="E1428">
        <v>2414</v>
      </c>
      <c r="F1428">
        <v>2331</v>
      </c>
      <c r="G1428">
        <v>1999</v>
      </c>
      <c r="H1428">
        <v>24</v>
      </c>
    </row>
    <row r="1429" spans="1:8" x14ac:dyDescent="0.35">
      <c r="A1429" t="s">
        <v>1520</v>
      </c>
      <c r="B1429" t="s">
        <v>1402</v>
      </c>
      <c r="C1429" t="s">
        <v>114</v>
      </c>
      <c r="D1429">
        <v>2468</v>
      </c>
      <c r="E1429">
        <v>2395</v>
      </c>
      <c r="F1429">
        <v>2421</v>
      </c>
      <c r="G1429">
        <v>1982</v>
      </c>
      <c r="H1429">
        <v>41</v>
      </c>
    </row>
    <row r="1430" spans="1:8" x14ac:dyDescent="0.35">
      <c r="A1430" t="s">
        <v>1521</v>
      </c>
      <c r="B1430" t="s">
        <v>1402</v>
      </c>
      <c r="C1430" t="s">
        <v>12</v>
      </c>
      <c r="D1430">
        <v>2468</v>
      </c>
      <c r="G1430">
        <v>2000</v>
      </c>
      <c r="H1430">
        <v>23</v>
      </c>
    </row>
    <row r="1431" spans="1:8" x14ac:dyDescent="0.35">
      <c r="A1431" t="s">
        <v>1522</v>
      </c>
      <c r="B1431" t="s">
        <v>1402</v>
      </c>
      <c r="C1431" t="s">
        <v>41</v>
      </c>
      <c r="D1431">
        <v>2468</v>
      </c>
      <c r="E1431">
        <v>2377</v>
      </c>
      <c r="F1431">
        <v>2398</v>
      </c>
      <c r="G1431">
        <v>1993</v>
      </c>
      <c r="H1431">
        <v>30</v>
      </c>
    </row>
    <row r="1432" spans="1:8" x14ac:dyDescent="0.35">
      <c r="A1432" t="s">
        <v>1523</v>
      </c>
      <c r="B1432" t="s">
        <v>1402</v>
      </c>
      <c r="C1432" t="s">
        <v>49</v>
      </c>
      <c r="D1432">
        <v>2468</v>
      </c>
      <c r="E1432">
        <v>2433</v>
      </c>
      <c r="F1432">
        <v>2476</v>
      </c>
      <c r="G1432">
        <v>1984</v>
      </c>
      <c r="H1432">
        <v>39</v>
      </c>
    </row>
    <row r="1433" spans="1:8" x14ac:dyDescent="0.35">
      <c r="A1433" t="s">
        <v>1524</v>
      </c>
      <c r="B1433" t="s">
        <v>1402</v>
      </c>
      <c r="C1433" t="s">
        <v>281</v>
      </c>
      <c r="D1433">
        <v>2468</v>
      </c>
      <c r="E1433">
        <v>2436</v>
      </c>
      <c r="F1433">
        <v>2476</v>
      </c>
      <c r="G1433">
        <v>2004</v>
      </c>
      <c r="H1433">
        <v>19</v>
      </c>
    </row>
    <row r="1434" spans="1:8" x14ac:dyDescent="0.35">
      <c r="A1434" t="s">
        <v>1525</v>
      </c>
      <c r="B1434" t="s">
        <v>1402</v>
      </c>
      <c r="C1434" t="s">
        <v>204</v>
      </c>
      <c r="D1434">
        <v>2468</v>
      </c>
      <c r="G1434">
        <v>1975</v>
      </c>
      <c r="H1434">
        <v>48</v>
      </c>
    </row>
    <row r="1435" spans="1:8" x14ac:dyDescent="0.35">
      <c r="A1435" t="s">
        <v>1526</v>
      </c>
      <c r="B1435" t="s">
        <v>1402</v>
      </c>
      <c r="C1435" t="s">
        <v>214</v>
      </c>
      <c r="D1435">
        <v>2468</v>
      </c>
      <c r="E1435">
        <v>2385</v>
      </c>
      <c r="F1435">
        <v>2395</v>
      </c>
      <c r="G1435">
        <v>1990</v>
      </c>
      <c r="H1435">
        <v>33</v>
      </c>
    </row>
    <row r="1436" spans="1:8" x14ac:dyDescent="0.35">
      <c r="A1436" t="s">
        <v>1527</v>
      </c>
      <c r="B1436" t="s">
        <v>1402</v>
      </c>
      <c r="C1436" t="s">
        <v>74</v>
      </c>
      <c r="D1436">
        <v>2468</v>
      </c>
      <c r="E1436">
        <v>2457</v>
      </c>
      <c r="F1436">
        <v>2412</v>
      </c>
      <c r="G1436">
        <v>1990</v>
      </c>
      <c r="H1436">
        <v>33</v>
      </c>
    </row>
    <row r="1437" spans="1:8" x14ac:dyDescent="0.35">
      <c r="A1437" t="s">
        <v>1528</v>
      </c>
      <c r="B1437" t="s">
        <v>1402</v>
      </c>
      <c r="C1437" t="s">
        <v>25</v>
      </c>
      <c r="D1437">
        <v>2467</v>
      </c>
      <c r="E1437">
        <v>2373</v>
      </c>
      <c r="F1437">
        <v>2410</v>
      </c>
      <c r="G1437">
        <v>2001</v>
      </c>
      <c r="H1437">
        <v>22</v>
      </c>
    </row>
    <row r="1438" spans="1:8" x14ac:dyDescent="0.35">
      <c r="A1438" t="s">
        <v>1529</v>
      </c>
      <c r="B1438" t="s">
        <v>1402</v>
      </c>
      <c r="C1438" t="s">
        <v>27</v>
      </c>
      <c r="D1438">
        <v>2467</v>
      </c>
      <c r="E1438">
        <v>2308</v>
      </c>
      <c r="F1438">
        <v>2320</v>
      </c>
      <c r="G1438">
        <v>2003</v>
      </c>
      <c r="H1438">
        <v>20</v>
      </c>
    </row>
    <row r="1439" spans="1:8" x14ac:dyDescent="0.35">
      <c r="A1439" t="s">
        <v>1530</v>
      </c>
      <c r="B1439" t="s">
        <v>1402</v>
      </c>
      <c r="C1439" t="s">
        <v>1531</v>
      </c>
      <c r="D1439">
        <v>2466</v>
      </c>
      <c r="E1439">
        <v>2397</v>
      </c>
      <c r="F1439">
        <v>2521</v>
      </c>
      <c r="G1439">
        <v>1996</v>
      </c>
      <c r="H1439">
        <v>27</v>
      </c>
    </row>
    <row r="1440" spans="1:8" x14ac:dyDescent="0.35">
      <c r="A1440" t="s">
        <v>1532</v>
      </c>
      <c r="B1440" t="s">
        <v>1402</v>
      </c>
      <c r="C1440" t="s">
        <v>55</v>
      </c>
      <c r="D1440">
        <v>2466</v>
      </c>
      <c r="E1440">
        <v>2313</v>
      </c>
      <c r="F1440">
        <v>2330</v>
      </c>
      <c r="G1440">
        <v>2001</v>
      </c>
      <c r="H1440">
        <v>22</v>
      </c>
    </row>
    <row r="1441" spans="1:8" x14ac:dyDescent="0.35">
      <c r="A1441" t="s">
        <v>1533</v>
      </c>
      <c r="B1441" t="s">
        <v>1402</v>
      </c>
      <c r="C1441" t="s">
        <v>49</v>
      </c>
      <c r="D1441">
        <v>2466</v>
      </c>
      <c r="F1441">
        <v>2494</v>
      </c>
      <c r="G1441">
        <v>1996</v>
      </c>
      <c r="H1441">
        <v>27</v>
      </c>
    </row>
    <row r="1442" spans="1:8" x14ac:dyDescent="0.35">
      <c r="A1442" t="s">
        <v>1534</v>
      </c>
      <c r="B1442" t="s">
        <v>1402</v>
      </c>
      <c r="C1442" t="s">
        <v>88</v>
      </c>
      <c r="D1442">
        <v>2466</v>
      </c>
      <c r="E1442">
        <v>2380</v>
      </c>
      <c r="F1442">
        <v>2495</v>
      </c>
      <c r="G1442">
        <v>1998</v>
      </c>
      <c r="H1442">
        <v>25</v>
      </c>
    </row>
    <row r="1443" spans="1:8" x14ac:dyDescent="0.35">
      <c r="A1443" t="s">
        <v>1535</v>
      </c>
      <c r="B1443" t="s">
        <v>1402</v>
      </c>
      <c r="C1443" t="s">
        <v>59</v>
      </c>
      <c r="D1443">
        <v>2466</v>
      </c>
      <c r="E1443">
        <v>2302</v>
      </c>
      <c r="F1443">
        <v>2387</v>
      </c>
      <c r="G1443">
        <v>2006</v>
      </c>
      <c r="H1443">
        <v>17</v>
      </c>
    </row>
    <row r="1444" spans="1:8" x14ac:dyDescent="0.35">
      <c r="A1444" t="s">
        <v>1536</v>
      </c>
      <c r="B1444" t="s">
        <v>1402</v>
      </c>
      <c r="C1444" t="s">
        <v>65</v>
      </c>
      <c r="D1444">
        <v>2465</v>
      </c>
      <c r="E1444">
        <v>2412</v>
      </c>
      <c r="F1444">
        <v>2386</v>
      </c>
      <c r="G1444">
        <v>1998</v>
      </c>
      <c r="H1444">
        <v>25</v>
      </c>
    </row>
    <row r="1445" spans="1:8" x14ac:dyDescent="0.35">
      <c r="A1445" t="s">
        <v>1537</v>
      </c>
      <c r="B1445" t="s">
        <v>1402</v>
      </c>
      <c r="C1445" t="s">
        <v>69</v>
      </c>
      <c r="D1445">
        <v>2464</v>
      </c>
      <c r="E1445">
        <v>2424</v>
      </c>
      <c r="F1445">
        <v>2439</v>
      </c>
      <c r="G1445">
        <v>1990</v>
      </c>
      <c r="H1445">
        <v>33</v>
      </c>
    </row>
    <row r="1446" spans="1:8" x14ac:dyDescent="0.35">
      <c r="A1446" t="s">
        <v>1538</v>
      </c>
      <c r="B1446" t="s">
        <v>1402</v>
      </c>
      <c r="C1446" t="s">
        <v>22</v>
      </c>
      <c r="D1446">
        <v>2464</v>
      </c>
      <c r="E1446">
        <v>2380</v>
      </c>
      <c r="F1446">
        <v>2590</v>
      </c>
      <c r="G1446">
        <v>1997</v>
      </c>
      <c r="H1446">
        <v>26</v>
      </c>
    </row>
    <row r="1447" spans="1:8" x14ac:dyDescent="0.35">
      <c r="A1447" t="s">
        <v>1539</v>
      </c>
      <c r="B1447" t="s">
        <v>1402</v>
      </c>
      <c r="C1447" t="s">
        <v>313</v>
      </c>
      <c r="D1447">
        <v>2464</v>
      </c>
      <c r="E1447">
        <v>2478</v>
      </c>
      <c r="F1447">
        <v>2487</v>
      </c>
      <c r="G1447">
        <v>2003</v>
      </c>
      <c r="H1447">
        <v>20</v>
      </c>
    </row>
    <row r="1448" spans="1:8" x14ac:dyDescent="0.35">
      <c r="A1448" t="s">
        <v>1540</v>
      </c>
      <c r="B1448" t="s">
        <v>1402</v>
      </c>
      <c r="C1448" t="s">
        <v>25</v>
      </c>
      <c r="D1448">
        <v>2464</v>
      </c>
      <c r="E1448">
        <v>2231</v>
      </c>
      <c r="F1448">
        <v>2283</v>
      </c>
      <c r="G1448">
        <v>1999</v>
      </c>
      <c r="H1448">
        <v>24</v>
      </c>
    </row>
    <row r="1449" spans="1:8" x14ac:dyDescent="0.35">
      <c r="A1449" t="s">
        <v>1541</v>
      </c>
      <c r="B1449" t="s">
        <v>1402</v>
      </c>
      <c r="C1449" t="s">
        <v>281</v>
      </c>
      <c r="D1449">
        <v>2464</v>
      </c>
      <c r="E1449">
        <v>2395</v>
      </c>
      <c r="F1449">
        <v>2446</v>
      </c>
      <c r="G1449">
        <v>2002</v>
      </c>
      <c r="H1449">
        <v>21</v>
      </c>
    </row>
    <row r="1450" spans="1:8" x14ac:dyDescent="0.35">
      <c r="A1450" t="s">
        <v>1542</v>
      </c>
      <c r="B1450" t="s">
        <v>1402</v>
      </c>
      <c r="C1450" t="s">
        <v>98</v>
      </c>
      <c r="D1450">
        <v>2464</v>
      </c>
      <c r="E1450">
        <v>2338</v>
      </c>
      <c r="F1450">
        <v>2370</v>
      </c>
      <c r="G1450">
        <v>2001</v>
      </c>
      <c r="H1450">
        <v>22</v>
      </c>
    </row>
    <row r="1451" spans="1:8" x14ac:dyDescent="0.35">
      <c r="A1451" t="s">
        <v>1543</v>
      </c>
      <c r="B1451" t="s">
        <v>1402</v>
      </c>
      <c r="C1451" t="s">
        <v>12</v>
      </c>
      <c r="D1451">
        <v>2463</v>
      </c>
      <c r="G1451">
        <v>1963</v>
      </c>
      <c r="H1451">
        <v>60</v>
      </c>
    </row>
    <row r="1452" spans="1:8" x14ac:dyDescent="0.35">
      <c r="A1452" t="s">
        <v>1544</v>
      </c>
      <c r="B1452" t="s">
        <v>1402</v>
      </c>
      <c r="C1452" t="s">
        <v>101</v>
      </c>
      <c r="D1452">
        <v>2463</v>
      </c>
      <c r="E1452">
        <v>2376</v>
      </c>
      <c r="F1452">
        <v>2376</v>
      </c>
      <c r="G1452">
        <v>1991</v>
      </c>
      <c r="H1452">
        <v>32</v>
      </c>
    </row>
    <row r="1453" spans="1:8" x14ac:dyDescent="0.35">
      <c r="A1453" t="s">
        <v>1545</v>
      </c>
      <c r="B1453" t="s">
        <v>1402</v>
      </c>
      <c r="C1453" t="s">
        <v>55</v>
      </c>
      <c r="D1453">
        <v>2463</v>
      </c>
      <c r="E1453">
        <v>2460</v>
      </c>
      <c r="F1453">
        <v>2441</v>
      </c>
      <c r="G1453">
        <v>1996</v>
      </c>
      <c r="H1453">
        <v>27</v>
      </c>
    </row>
    <row r="1454" spans="1:8" x14ac:dyDescent="0.35">
      <c r="A1454" t="s">
        <v>1546</v>
      </c>
      <c r="B1454" t="s">
        <v>1402</v>
      </c>
      <c r="C1454" t="s">
        <v>14</v>
      </c>
      <c r="D1454">
        <v>2463</v>
      </c>
      <c r="E1454">
        <v>2444</v>
      </c>
      <c r="F1454">
        <v>2432</v>
      </c>
      <c r="G1454">
        <v>2000</v>
      </c>
      <c r="H1454">
        <v>23</v>
      </c>
    </row>
    <row r="1455" spans="1:8" x14ac:dyDescent="0.35">
      <c r="A1455" t="s">
        <v>1547</v>
      </c>
      <c r="B1455" t="s">
        <v>1402</v>
      </c>
      <c r="C1455" t="s">
        <v>114</v>
      </c>
      <c r="D1455">
        <v>2463</v>
      </c>
      <c r="E1455">
        <v>2451</v>
      </c>
      <c r="F1455">
        <v>2290</v>
      </c>
      <c r="G1455">
        <v>1997</v>
      </c>
      <c r="H1455">
        <v>26</v>
      </c>
    </row>
    <row r="1456" spans="1:8" x14ac:dyDescent="0.35">
      <c r="A1456" t="s">
        <v>1548</v>
      </c>
      <c r="B1456" t="s">
        <v>1402</v>
      </c>
      <c r="C1456" t="s">
        <v>1233</v>
      </c>
      <c r="D1456">
        <v>2463</v>
      </c>
      <c r="E1456">
        <v>2436</v>
      </c>
      <c r="F1456">
        <v>2386</v>
      </c>
      <c r="G1456">
        <v>1982</v>
      </c>
      <c r="H1456">
        <v>41</v>
      </c>
    </row>
    <row r="1457" spans="1:8" x14ac:dyDescent="0.35">
      <c r="A1457" t="s">
        <v>1549</v>
      </c>
      <c r="B1457" t="s">
        <v>1402</v>
      </c>
      <c r="C1457" t="s">
        <v>61</v>
      </c>
      <c r="D1457">
        <v>2463</v>
      </c>
      <c r="E1457">
        <v>2430</v>
      </c>
      <c r="F1457">
        <v>2489</v>
      </c>
      <c r="G1457">
        <v>1982</v>
      </c>
      <c r="H1457">
        <v>41</v>
      </c>
    </row>
    <row r="1458" spans="1:8" x14ac:dyDescent="0.35">
      <c r="A1458" t="s">
        <v>1550</v>
      </c>
      <c r="B1458" t="s">
        <v>1402</v>
      </c>
      <c r="C1458" t="s">
        <v>17</v>
      </c>
      <c r="D1458">
        <v>2463</v>
      </c>
      <c r="E1458">
        <v>2450</v>
      </c>
      <c r="F1458">
        <v>2449</v>
      </c>
      <c r="G1458">
        <v>2004</v>
      </c>
      <c r="H1458">
        <v>19</v>
      </c>
    </row>
    <row r="1459" spans="1:8" x14ac:dyDescent="0.35">
      <c r="A1459" t="s">
        <v>1551</v>
      </c>
      <c r="B1459" t="s">
        <v>1402</v>
      </c>
      <c r="C1459" t="s">
        <v>61</v>
      </c>
      <c r="D1459">
        <v>2463</v>
      </c>
      <c r="E1459">
        <v>2408</v>
      </c>
      <c r="G1459">
        <v>1987</v>
      </c>
      <c r="H1459">
        <v>36</v>
      </c>
    </row>
    <row r="1460" spans="1:8" x14ac:dyDescent="0.35">
      <c r="A1460" t="s">
        <v>1552</v>
      </c>
      <c r="B1460" t="s">
        <v>1402</v>
      </c>
      <c r="C1460" t="s">
        <v>49</v>
      </c>
      <c r="D1460">
        <v>2462</v>
      </c>
      <c r="E1460">
        <v>2422</v>
      </c>
      <c r="F1460">
        <v>2418</v>
      </c>
      <c r="G1460">
        <v>1988</v>
      </c>
      <c r="H1460">
        <v>35</v>
      </c>
    </row>
    <row r="1461" spans="1:8" x14ac:dyDescent="0.35">
      <c r="A1461" t="s">
        <v>1553</v>
      </c>
      <c r="B1461" t="s">
        <v>1402</v>
      </c>
      <c r="C1461" t="s">
        <v>259</v>
      </c>
      <c r="D1461">
        <v>2462</v>
      </c>
      <c r="E1461">
        <v>2481</v>
      </c>
      <c r="F1461">
        <v>2436</v>
      </c>
      <c r="G1461">
        <v>1994</v>
      </c>
      <c r="H1461">
        <v>29</v>
      </c>
    </row>
    <row r="1462" spans="1:8" x14ac:dyDescent="0.35">
      <c r="A1462" t="s">
        <v>1554</v>
      </c>
      <c r="B1462" t="s">
        <v>1402</v>
      </c>
      <c r="C1462" t="s">
        <v>14</v>
      </c>
      <c r="D1462">
        <v>2462</v>
      </c>
      <c r="E1462">
        <v>2337</v>
      </c>
      <c r="F1462">
        <v>2348</v>
      </c>
      <c r="G1462">
        <v>2000</v>
      </c>
      <c r="H1462">
        <v>23</v>
      </c>
    </row>
    <row r="1463" spans="1:8" x14ac:dyDescent="0.35">
      <c r="A1463" t="s">
        <v>1555</v>
      </c>
      <c r="B1463" t="s">
        <v>1402</v>
      </c>
      <c r="C1463" t="s">
        <v>96</v>
      </c>
      <c r="D1463">
        <v>2462</v>
      </c>
      <c r="E1463">
        <v>2414</v>
      </c>
      <c r="F1463">
        <v>2402</v>
      </c>
      <c r="G1463">
        <v>1998</v>
      </c>
      <c r="H1463">
        <v>25</v>
      </c>
    </row>
    <row r="1464" spans="1:8" x14ac:dyDescent="0.35">
      <c r="A1464" t="s">
        <v>1556</v>
      </c>
      <c r="B1464" t="s">
        <v>1402</v>
      </c>
      <c r="C1464" t="s">
        <v>101</v>
      </c>
      <c r="D1464">
        <v>2462</v>
      </c>
      <c r="E1464">
        <v>2485</v>
      </c>
      <c r="F1464">
        <v>2383</v>
      </c>
      <c r="G1464">
        <v>1998</v>
      </c>
      <c r="H1464">
        <v>25</v>
      </c>
    </row>
    <row r="1465" spans="1:8" x14ac:dyDescent="0.35">
      <c r="A1465" t="s">
        <v>1557</v>
      </c>
      <c r="B1465" t="s">
        <v>1402</v>
      </c>
      <c r="C1465" t="s">
        <v>19</v>
      </c>
      <c r="D1465">
        <v>2462</v>
      </c>
      <c r="E1465">
        <v>2367</v>
      </c>
      <c r="F1465">
        <v>2270</v>
      </c>
      <c r="G1465">
        <v>1991</v>
      </c>
      <c r="H1465">
        <v>32</v>
      </c>
    </row>
    <row r="1466" spans="1:8" x14ac:dyDescent="0.35">
      <c r="A1466" t="s">
        <v>1558</v>
      </c>
      <c r="B1466" t="s">
        <v>1402</v>
      </c>
      <c r="C1466" t="s">
        <v>17</v>
      </c>
      <c r="D1466">
        <v>2462</v>
      </c>
      <c r="E1466">
        <v>2340</v>
      </c>
      <c r="F1466">
        <v>2340</v>
      </c>
      <c r="G1466">
        <v>2006</v>
      </c>
      <c r="H1466">
        <v>17</v>
      </c>
    </row>
    <row r="1467" spans="1:8" x14ac:dyDescent="0.35">
      <c r="A1467" t="s">
        <v>1559</v>
      </c>
      <c r="B1467" t="s">
        <v>1402</v>
      </c>
      <c r="C1467" t="s">
        <v>41</v>
      </c>
      <c r="D1467">
        <v>2462</v>
      </c>
      <c r="E1467">
        <v>2414</v>
      </c>
      <c r="F1467">
        <v>2361</v>
      </c>
      <c r="G1467">
        <v>2002</v>
      </c>
      <c r="H1467">
        <v>21</v>
      </c>
    </row>
    <row r="1468" spans="1:8" x14ac:dyDescent="0.35">
      <c r="A1468" t="s">
        <v>1560</v>
      </c>
      <c r="B1468" t="s">
        <v>1402</v>
      </c>
      <c r="C1468" t="s">
        <v>259</v>
      </c>
      <c r="D1468">
        <v>2461</v>
      </c>
      <c r="E1468">
        <v>2447</v>
      </c>
      <c r="F1468">
        <v>2405</v>
      </c>
      <c r="G1468">
        <v>1993</v>
      </c>
      <c r="H1468">
        <v>30</v>
      </c>
    </row>
    <row r="1469" spans="1:8" x14ac:dyDescent="0.35">
      <c r="A1469" t="s">
        <v>1561</v>
      </c>
      <c r="B1469" t="s">
        <v>1402</v>
      </c>
      <c r="C1469" t="s">
        <v>384</v>
      </c>
      <c r="D1469">
        <v>2461</v>
      </c>
      <c r="E1469">
        <v>2359</v>
      </c>
      <c r="G1469">
        <v>1978</v>
      </c>
      <c r="H1469">
        <v>45</v>
      </c>
    </row>
    <row r="1470" spans="1:8" x14ac:dyDescent="0.35">
      <c r="A1470" t="s">
        <v>1562</v>
      </c>
      <c r="B1470" t="s">
        <v>1402</v>
      </c>
      <c r="C1470" t="s">
        <v>101</v>
      </c>
      <c r="D1470">
        <v>2461</v>
      </c>
      <c r="E1470">
        <v>2408</v>
      </c>
      <c r="F1470">
        <v>2357</v>
      </c>
      <c r="G1470">
        <v>1999</v>
      </c>
      <c r="H1470">
        <v>24</v>
      </c>
    </row>
    <row r="1471" spans="1:8" x14ac:dyDescent="0.35">
      <c r="A1471" t="s">
        <v>1563</v>
      </c>
      <c r="B1471" t="s">
        <v>1402</v>
      </c>
      <c r="C1471" t="s">
        <v>12</v>
      </c>
      <c r="D1471">
        <v>2461</v>
      </c>
      <c r="F1471">
        <v>2332</v>
      </c>
      <c r="G1471">
        <v>2006</v>
      </c>
      <c r="H1471">
        <v>17</v>
      </c>
    </row>
    <row r="1472" spans="1:8" x14ac:dyDescent="0.35">
      <c r="A1472" t="s">
        <v>1564</v>
      </c>
      <c r="B1472" t="s">
        <v>1402</v>
      </c>
      <c r="C1472" t="s">
        <v>542</v>
      </c>
      <c r="D1472">
        <v>2461</v>
      </c>
      <c r="E1472">
        <v>2306</v>
      </c>
      <c r="F1472">
        <v>2273</v>
      </c>
      <c r="G1472">
        <v>2005</v>
      </c>
      <c r="H1472">
        <v>18</v>
      </c>
    </row>
    <row r="1473" spans="1:8" x14ac:dyDescent="0.35">
      <c r="A1473" t="s">
        <v>1565</v>
      </c>
      <c r="B1473" t="s">
        <v>1402</v>
      </c>
      <c r="C1473" t="s">
        <v>101</v>
      </c>
      <c r="D1473">
        <v>2461</v>
      </c>
      <c r="E1473">
        <v>2391</v>
      </c>
      <c r="F1473">
        <v>2390</v>
      </c>
      <c r="G1473">
        <v>1998</v>
      </c>
      <c r="H1473">
        <v>25</v>
      </c>
    </row>
    <row r="1474" spans="1:8" x14ac:dyDescent="0.35">
      <c r="A1474" t="s">
        <v>1566</v>
      </c>
      <c r="B1474" t="s">
        <v>1402</v>
      </c>
      <c r="C1474" t="s">
        <v>19</v>
      </c>
      <c r="D1474">
        <v>2460</v>
      </c>
      <c r="E1474">
        <v>2415</v>
      </c>
      <c r="F1474">
        <v>2424</v>
      </c>
      <c r="G1474">
        <v>1997</v>
      </c>
      <c r="H1474">
        <v>26</v>
      </c>
    </row>
    <row r="1475" spans="1:8" x14ac:dyDescent="0.35">
      <c r="A1475" t="s">
        <v>1567</v>
      </c>
      <c r="B1475" t="s">
        <v>1402</v>
      </c>
      <c r="C1475" t="s">
        <v>25</v>
      </c>
      <c r="D1475">
        <v>2460</v>
      </c>
      <c r="E1475">
        <v>2280</v>
      </c>
      <c r="F1475">
        <v>2338</v>
      </c>
      <c r="G1475">
        <v>2005</v>
      </c>
      <c r="H1475">
        <v>18</v>
      </c>
    </row>
    <row r="1476" spans="1:8" x14ac:dyDescent="0.35">
      <c r="A1476" t="s">
        <v>1568</v>
      </c>
      <c r="B1476" t="s">
        <v>1402</v>
      </c>
      <c r="C1476" t="s">
        <v>17</v>
      </c>
      <c r="D1476">
        <v>2460</v>
      </c>
      <c r="E1476">
        <v>2443</v>
      </c>
      <c r="F1476">
        <v>2436</v>
      </c>
      <c r="G1476">
        <v>1980</v>
      </c>
      <c r="H1476">
        <v>43</v>
      </c>
    </row>
    <row r="1477" spans="1:8" x14ac:dyDescent="0.35">
      <c r="A1477" t="s">
        <v>1569</v>
      </c>
      <c r="B1477" t="s">
        <v>1402</v>
      </c>
      <c r="C1477" t="s">
        <v>12</v>
      </c>
      <c r="D1477">
        <v>2460</v>
      </c>
      <c r="E1477">
        <v>2389</v>
      </c>
      <c r="F1477">
        <v>2377</v>
      </c>
      <c r="G1477">
        <v>1998</v>
      </c>
      <c r="H1477">
        <v>25</v>
      </c>
    </row>
    <row r="1478" spans="1:8" x14ac:dyDescent="0.35">
      <c r="A1478" t="s">
        <v>1570</v>
      </c>
      <c r="B1478" t="s">
        <v>1402</v>
      </c>
      <c r="C1478" t="s">
        <v>98</v>
      </c>
      <c r="D1478">
        <v>2460</v>
      </c>
      <c r="E1478">
        <v>2427</v>
      </c>
      <c r="F1478">
        <v>2445</v>
      </c>
      <c r="G1478">
        <v>1991</v>
      </c>
      <c r="H1478">
        <v>32</v>
      </c>
    </row>
    <row r="1479" spans="1:8" x14ac:dyDescent="0.35">
      <c r="A1479" t="s">
        <v>1571</v>
      </c>
      <c r="B1479" t="s">
        <v>1402</v>
      </c>
      <c r="C1479" t="s">
        <v>233</v>
      </c>
      <c r="D1479">
        <v>2460</v>
      </c>
      <c r="E1479">
        <v>2429</v>
      </c>
      <c r="F1479">
        <v>2379</v>
      </c>
      <c r="G1479">
        <v>1984</v>
      </c>
      <c r="H1479">
        <v>39</v>
      </c>
    </row>
    <row r="1480" spans="1:8" x14ac:dyDescent="0.35">
      <c r="A1480" t="s">
        <v>1572</v>
      </c>
      <c r="B1480" t="s">
        <v>1402</v>
      </c>
      <c r="C1480" t="s">
        <v>1573</v>
      </c>
      <c r="D1480">
        <v>2460</v>
      </c>
      <c r="E1480">
        <v>2378</v>
      </c>
      <c r="F1480">
        <v>2427</v>
      </c>
      <c r="G1480">
        <v>1999</v>
      </c>
      <c r="H1480">
        <v>24</v>
      </c>
    </row>
    <row r="1481" spans="1:8" x14ac:dyDescent="0.35">
      <c r="A1481" t="s">
        <v>1574</v>
      </c>
      <c r="B1481" t="s">
        <v>1402</v>
      </c>
      <c r="C1481" t="s">
        <v>61</v>
      </c>
      <c r="D1481">
        <v>2459</v>
      </c>
      <c r="E1481">
        <v>2415</v>
      </c>
      <c r="F1481">
        <v>2522</v>
      </c>
      <c r="G1481">
        <v>1985</v>
      </c>
      <c r="H1481">
        <v>38</v>
      </c>
    </row>
    <row r="1482" spans="1:8" x14ac:dyDescent="0.35">
      <c r="A1482" t="s">
        <v>1575</v>
      </c>
      <c r="B1482" t="s">
        <v>1402</v>
      </c>
      <c r="C1482" t="s">
        <v>101</v>
      </c>
      <c r="D1482">
        <v>2459</v>
      </c>
      <c r="E1482">
        <v>2413</v>
      </c>
      <c r="F1482">
        <v>2453</v>
      </c>
      <c r="G1482">
        <v>1995</v>
      </c>
      <c r="H1482">
        <v>28</v>
      </c>
    </row>
    <row r="1483" spans="1:8" x14ac:dyDescent="0.35">
      <c r="A1483" t="s">
        <v>1576</v>
      </c>
      <c r="B1483" t="s">
        <v>1402</v>
      </c>
      <c r="C1483" t="s">
        <v>259</v>
      </c>
      <c r="D1483">
        <v>2459</v>
      </c>
      <c r="E1483">
        <v>2450</v>
      </c>
      <c r="F1483">
        <v>2398</v>
      </c>
      <c r="G1483">
        <v>1994</v>
      </c>
      <c r="H1483">
        <v>29</v>
      </c>
    </row>
    <row r="1484" spans="1:8" x14ac:dyDescent="0.35">
      <c r="A1484" t="s">
        <v>1577</v>
      </c>
      <c r="B1484" t="s">
        <v>1402</v>
      </c>
      <c r="C1484" t="s">
        <v>25</v>
      </c>
      <c r="D1484">
        <v>2458</v>
      </c>
      <c r="E1484">
        <v>2371</v>
      </c>
      <c r="F1484">
        <v>2398</v>
      </c>
      <c r="G1484">
        <v>2002</v>
      </c>
      <c r="H1484">
        <v>21</v>
      </c>
    </row>
    <row r="1485" spans="1:8" x14ac:dyDescent="0.35">
      <c r="A1485" t="s">
        <v>1578</v>
      </c>
      <c r="B1485" t="s">
        <v>1402</v>
      </c>
      <c r="C1485" t="s">
        <v>45</v>
      </c>
      <c r="D1485">
        <v>2458</v>
      </c>
      <c r="E1485">
        <v>2373</v>
      </c>
      <c r="F1485">
        <v>2390</v>
      </c>
      <c r="G1485">
        <v>2004</v>
      </c>
      <c r="H1485">
        <v>19</v>
      </c>
    </row>
    <row r="1486" spans="1:8" x14ac:dyDescent="0.35">
      <c r="A1486" t="s">
        <v>1579</v>
      </c>
      <c r="B1486" t="s">
        <v>1402</v>
      </c>
      <c r="C1486" t="s">
        <v>96</v>
      </c>
      <c r="D1486">
        <v>2458</v>
      </c>
      <c r="E1486">
        <v>2355</v>
      </c>
      <c r="F1486">
        <v>2442</v>
      </c>
      <c r="G1486">
        <v>1993</v>
      </c>
      <c r="H1486">
        <v>30</v>
      </c>
    </row>
    <row r="1487" spans="1:8" x14ac:dyDescent="0.35">
      <c r="A1487" t="s">
        <v>1580</v>
      </c>
      <c r="B1487" t="s">
        <v>1402</v>
      </c>
      <c r="C1487" t="s">
        <v>183</v>
      </c>
      <c r="D1487">
        <v>2458</v>
      </c>
      <c r="E1487">
        <v>2439</v>
      </c>
      <c r="F1487">
        <v>2494</v>
      </c>
      <c r="G1487">
        <v>2003</v>
      </c>
      <c r="H1487">
        <v>20</v>
      </c>
    </row>
    <row r="1488" spans="1:8" x14ac:dyDescent="0.35">
      <c r="A1488" t="s">
        <v>1581</v>
      </c>
      <c r="B1488" t="s">
        <v>1402</v>
      </c>
      <c r="C1488" t="s">
        <v>22</v>
      </c>
      <c r="D1488">
        <v>2458</v>
      </c>
      <c r="E1488">
        <v>2429</v>
      </c>
      <c r="F1488">
        <v>2413</v>
      </c>
      <c r="G1488">
        <v>1994</v>
      </c>
      <c r="H1488">
        <v>29</v>
      </c>
    </row>
    <row r="1489" spans="1:8" x14ac:dyDescent="0.35">
      <c r="A1489" t="s">
        <v>1582</v>
      </c>
      <c r="B1489" t="s">
        <v>1402</v>
      </c>
      <c r="C1489" t="s">
        <v>368</v>
      </c>
      <c r="D1489">
        <v>2458</v>
      </c>
      <c r="E1489">
        <v>2364</v>
      </c>
      <c r="F1489">
        <v>2416</v>
      </c>
      <c r="G1489">
        <v>1994</v>
      </c>
      <c r="H1489">
        <v>29</v>
      </c>
    </row>
    <row r="1490" spans="1:8" x14ac:dyDescent="0.35">
      <c r="A1490" t="s">
        <v>1583</v>
      </c>
      <c r="B1490" t="s">
        <v>1402</v>
      </c>
      <c r="C1490" t="s">
        <v>153</v>
      </c>
      <c r="D1490">
        <v>2457</v>
      </c>
      <c r="E1490">
        <v>2471</v>
      </c>
      <c r="F1490">
        <v>2351</v>
      </c>
      <c r="G1490">
        <v>1993</v>
      </c>
      <c r="H1490">
        <v>30</v>
      </c>
    </row>
    <row r="1491" spans="1:8" x14ac:dyDescent="0.35">
      <c r="A1491" t="s">
        <v>1584</v>
      </c>
      <c r="B1491" t="s">
        <v>1402</v>
      </c>
      <c r="C1491" t="s">
        <v>293</v>
      </c>
      <c r="D1491">
        <v>2457</v>
      </c>
      <c r="E1491">
        <v>2441</v>
      </c>
      <c r="F1491">
        <v>2470</v>
      </c>
      <c r="G1491">
        <v>1996</v>
      </c>
      <c r="H1491">
        <v>27</v>
      </c>
    </row>
    <row r="1492" spans="1:8" x14ac:dyDescent="0.35">
      <c r="A1492" t="s">
        <v>1585</v>
      </c>
      <c r="B1492" t="s">
        <v>1402</v>
      </c>
      <c r="C1492" t="s">
        <v>10</v>
      </c>
      <c r="D1492">
        <v>2457</v>
      </c>
      <c r="E1492">
        <v>2214</v>
      </c>
      <c r="F1492">
        <v>2265</v>
      </c>
      <c r="G1492">
        <v>2008</v>
      </c>
      <c r="H1492">
        <v>15</v>
      </c>
    </row>
    <row r="1493" spans="1:8" x14ac:dyDescent="0.35">
      <c r="A1493" t="s">
        <v>1586</v>
      </c>
      <c r="B1493" t="s">
        <v>1402</v>
      </c>
      <c r="C1493" t="s">
        <v>368</v>
      </c>
      <c r="D1493">
        <v>2457</v>
      </c>
      <c r="E1493">
        <v>2438</v>
      </c>
      <c r="F1493">
        <v>2381</v>
      </c>
      <c r="G1493">
        <v>1993</v>
      </c>
      <c r="H1493">
        <v>30</v>
      </c>
    </row>
    <row r="1494" spans="1:8" x14ac:dyDescent="0.35">
      <c r="A1494" t="s">
        <v>1587</v>
      </c>
      <c r="B1494" t="s">
        <v>1402</v>
      </c>
      <c r="C1494" t="s">
        <v>310</v>
      </c>
      <c r="D1494">
        <v>2457</v>
      </c>
      <c r="E1494">
        <v>2409</v>
      </c>
      <c r="F1494">
        <v>2360</v>
      </c>
      <c r="G1494">
        <v>1997</v>
      </c>
      <c r="H1494">
        <v>26</v>
      </c>
    </row>
    <row r="1495" spans="1:8" x14ac:dyDescent="0.35">
      <c r="A1495" t="s">
        <v>1588</v>
      </c>
      <c r="B1495" t="s">
        <v>1402</v>
      </c>
      <c r="C1495" t="s">
        <v>36</v>
      </c>
      <c r="D1495">
        <v>2456</v>
      </c>
      <c r="E1495">
        <v>2240</v>
      </c>
      <c r="F1495">
        <v>2221</v>
      </c>
      <c r="G1495">
        <v>2002</v>
      </c>
      <c r="H1495">
        <v>21</v>
      </c>
    </row>
    <row r="1496" spans="1:8" x14ac:dyDescent="0.35">
      <c r="A1496" t="s">
        <v>1589</v>
      </c>
      <c r="B1496" t="s">
        <v>1402</v>
      </c>
      <c r="C1496" t="s">
        <v>76</v>
      </c>
      <c r="D1496">
        <v>2456</v>
      </c>
      <c r="E1496">
        <v>2390</v>
      </c>
      <c r="F1496">
        <v>2365</v>
      </c>
      <c r="G1496">
        <v>2001</v>
      </c>
      <c r="H1496">
        <v>22</v>
      </c>
    </row>
    <row r="1497" spans="1:8" x14ac:dyDescent="0.35">
      <c r="A1497" t="s">
        <v>1590</v>
      </c>
      <c r="B1497" t="s">
        <v>1402</v>
      </c>
      <c r="C1497" t="s">
        <v>101</v>
      </c>
      <c r="D1497">
        <v>2456</v>
      </c>
      <c r="E1497">
        <v>2433</v>
      </c>
      <c r="F1497">
        <v>2466</v>
      </c>
      <c r="G1497">
        <v>1982</v>
      </c>
      <c r="H1497">
        <v>41</v>
      </c>
    </row>
    <row r="1498" spans="1:8" x14ac:dyDescent="0.35">
      <c r="A1498" t="s">
        <v>1591</v>
      </c>
      <c r="B1498" t="s">
        <v>1402</v>
      </c>
      <c r="C1498" t="s">
        <v>49</v>
      </c>
      <c r="D1498">
        <v>2455</v>
      </c>
      <c r="G1498">
        <v>1997</v>
      </c>
      <c r="H1498">
        <v>26</v>
      </c>
    </row>
    <row r="1499" spans="1:8" x14ac:dyDescent="0.35">
      <c r="A1499" t="s">
        <v>1592</v>
      </c>
      <c r="B1499" t="s">
        <v>1402</v>
      </c>
      <c r="C1499" t="s">
        <v>233</v>
      </c>
      <c r="D1499">
        <v>2455</v>
      </c>
      <c r="E1499">
        <v>2394</v>
      </c>
      <c r="F1499">
        <v>2437</v>
      </c>
      <c r="G1499">
        <v>1985</v>
      </c>
      <c r="H1499">
        <v>38</v>
      </c>
    </row>
    <row r="1500" spans="1:8" x14ac:dyDescent="0.35">
      <c r="A1500" t="s">
        <v>1593</v>
      </c>
      <c r="B1500" t="s">
        <v>1402</v>
      </c>
      <c r="C1500" t="s">
        <v>76</v>
      </c>
      <c r="D1500">
        <v>2455</v>
      </c>
      <c r="E1500">
        <v>2352</v>
      </c>
      <c r="F1500">
        <v>2335</v>
      </c>
      <c r="G1500">
        <v>1996</v>
      </c>
      <c r="H1500">
        <v>27</v>
      </c>
    </row>
    <row r="1501" spans="1:8" x14ac:dyDescent="0.35">
      <c r="A1501" t="s">
        <v>1594</v>
      </c>
      <c r="B1501" t="s">
        <v>1402</v>
      </c>
      <c r="C1501" t="s">
        <v>12</v>
      </c>
      <c r="D1501">
        <v>2455</v>
      </c>
      <c r="F1501">
        <v>2332</v>
      </c>
      <c r="G1501">
        <v>2008</v>
      </c>
      <c r="H1501">
        <v>15</v>
      </c>
    </row>
    <row r="1502" spans="1:8" x14ac:dyDescent="0.35">
      <c r="A1502" t="s">
        <v>1595</v>
      </c>
      <c r="B1502" t="s">
        <v>1402</v>
      </c>
      <c r="C1502" t="s">
        <v>74</v>
      </c>
      <c r="D1502">
        <v>2455</v>
      </c>
      <c r="E1502">
        <v>2408</v>
      </c>
      <c r="F1502">
        <v>2359</v>
      </c>
      <c r="G1502">
        <v>1990</v>
      </c>
      <c r="H1502">
        <v>33</v>
      </c>
    </row>
    <row r="1503" spans="1:8" x14ac:dyDescent="0.35">
      <c r="A1503" t="s">
        <v>1596</v>
      </c>
      <c r="B1503" t="s">
        <v>1402</v>
      </c>
      <c r="C1503" t="s">
        <v>259</v>
      </c>
      <c r="D1503">
        <v>2455</v>
      </c>
      <c r="F1503">
        <v>2387</v>
      </c>
      <c r="G1503">
        <v>1999</v>
      </c>
      <c r="H1503">
        <v>24</v>
      </c>
    </row>
    <row r="1504" spans="1:8" x14ac:dyDescent="0.35">
      <c r="A1504" t="s">
        <v>1597</v>
      </c>
      <c r="B1504" t="s">
        <v>1402</v>
      </c>
      <c r="C1504" t="s">
        <v>49</v>
      </c>
      <c r="D1504">
        <v>2454</v>
      </c>
      <c r="E1504">
        <v>2308</v>
      </c>
      <c r="F1504">
        <v>2333</v>
      </c>
      <c r="G1504">
        <v>1990</v>
      </c>
      <c r="H1504">
        <v>33</v>
      </c>
    </row>
    <row r="1505" spans="1:8" x14ac:dyDescent="0.35">
      <c r="A1505" t="s">
        <v>1598</v>
      </c>
      <c r="B1505" t="s">
        <v>1402</v>
      </c>
      <c r="C1505" t="s">
        <v>14</v>
      </c>
      <c r="D1505">
        <v>2454</v>
      </c>
      <c r="E1505">
        <v>2454</v>
      </c>
      <c r="F1505">
        <v>2412</v>
      </c>
      <c r="G1505">
        <v>1991</v>
      </c>
      <c r="H1505">
        <v>32</v>
      </c>
    </row>
    <row r="1506" spans="1:8" x14ac:dyDescent="0.35">
      <c r="A1506" t="s">
        <v>1599</v>
      </c>
      <c r="B1506" t="s">
        <v>1402</v>
      </c>
      <c r="C1506" t="s">
        <v>17</v>
      </c>
      <c r="D1506">
        <v>2454</v>
      </c>
      <c r="E1506">
        <v>2369</v>
      </c>
      <c r="F1506">
        <v>2444</v>
      </c>
      <c r="G1506">
        <v>1993</v>
      </c>
      <c r="H1506">
        <v>30</v>
      </c>
    </row>
    <row r="1507" spans="1:8" x14ac:dyDescent="0.35">
      <c r="A1507" t="s">
        <v>1600</v>
      </c>
      <c r="B1507" t="s">
        <v>1402</v>
      </c>
      <c r="C1507" t="s">
        <v>25</v>
      </c>
      <c r="D1507">
        <v>2454</v>
      </c>
      <c r="E1507">
        <v>2274</v>
      </c>
      <c r="F1507">
        <v>2439</v>
      </c>
      <c r="G1507">
        <v>2001</v>
      </c>
      <c r="H1507">
        <v>22</v>
      </c>
    </row>
    <row r="1508" spans="1:8" x14ac:dyDescent="0.35">
      <c r="A1508" t="s">
        <v>1601</v>
      </c>
      <c r="B1508" t="s">
        <v>1402</v>
      </c>
      <c r="C1508" t="s">
        <v>12</v>
      </c>
      <c r="D1508">
        <v>2454</v>
      </c>
      <c r="E1508">
        <v>2459</v>
      </c>
      <c r="F1508">
        <v>2420</v>
      </c>
      <c r="G1508">
        <v>1997</v>
      </c>
      <c r="H1508">
        <v>26</v>
      </c>
    </row>
    <row r="1509" spans="1:8" x14ac:dyDescent="0.35">
      <c r="A1509" t="s">
        <v>1602</v>
      </c>
      <c r="B1509" t="s">
        <v>1402</v>
      </c>
      <c r="C1509" t="s">
        <v>49</v>
      </c>
      <c r="D1509">
        <v>2454</v>
      </c>
      <c r="E1509">
        <v>2310</v>
      </c>
      <c r="F1509">
        <v>2306</v>
      </c>
      <c r="G1509">
        <v>1998</v>
      </c>
      <c r="H1509">
        <v>25</v>
      </c>
    </row>
    <row r="1510" spans="1:8" x14ac:dyDescent="0.35">
      <c r="A1510" t="s">
        <v>1603</v>
      </c>
      <c r="B1510" t="s">
        <v>1402</v>
      </c>
      <c r="C1510" t="s">
        <v>25</v>
      </c>
      <c r="D1510">
        <v>2453</v>
      </c>
      <c r="E1510">
        <v>2225</v>
      </c>
      <c r="F1510">
        <v>2272</v>
      </c>
      <c r="G1510">
        <v>1993</v>
      </c>
      <c r="H1510">
        <v>30</v>
      </c>
    </row>
    <row r="1511" spans="1:8" x14ac:dyDescent="0.35">
      <c r="A1511" t="s">
        <v>1604</v>
      </c>
      <c r="B1511" t="s">
        <v>1402</v>
      </c>
      <c r="C1511" t="s">
        <v>19</v>
      </c>
      <c r="D1511">
        <v>2453</v>
      </c>
      <c r="E1511">
        <v>2445</v>
      </c>
      <c r="F1511">
        <v>2375</v>
      </c>
      <c r="G1511">
        <v>2002</v>
      </c>
      <c r="H1511">
        <v>21</v>
      </c>
    </row>
    <row r="1512" spans="1:8" x14ac:dyDescent="0.35">
      <c r="A1512" t="s">
        <v>1605</v>
      </c>
      <c r="B1512" t="s">
        <v>1402</v>
      </c>
      <c r="C1512" t="s">
        <v>310</v>
      </c>
      <c r="D1512">
        <v>2453</v>
      </c>
      <c r="E1512">
        <v>2365</v>
      </c>
      <c r="F1512">
        <v>2427</v>
      </c>
      <c r="G1512">
        <v>1994</v>
      </c>
      <c r="H1512">
        <v>29</v>
      </c>
    </row>
    <row r="1513" spans="1:8" x14ac:dyDescent="0.35">
      <c r="A1513" t="s">
        <v>1606</v>
      </c>
      <c r="B1513" t="s">
        <v>1402</v>
      </c>
      <c r="C1513" t="s">
        <v>65</v>
      </c>
      <c r="D1513">
        <v>2453</v>
      </c>
      <c r="E1513">
        <v>2268</v>
      </c>
      <c r="F1513">
        <v>2321</v>
      </c>
      <c r="G1513">
        <v>2003</v>
      </c>
      <c r="H1513">
        <v>20</v>
      </c>
    </row>
    <row r="1514" spans="1:8" x14ac:dyDescent="0.35">
      <c r="A1514" t="s">
        <v>1607</v>
      </c>
      <c r="B1514" t="s">
        <v>1402</v>
      </c>
      <c r="C1514" t="s">
        <v>76</v>
      </c>
      <c r="D1514">
        <v>2453</v>
      </c>
      <c r="E1514">
        <v>2439</v>
      </c>
      <c r="F1514">
        <v>2437</v>
      </c>
      <c r="G1514">
        <v>1976</v>
      </c>
      <c r="H1514">
        <v>47</v>
      </c>
    </row>
    <row r="1515" spans="1:8" x14ac:dyDescent="0.35">
      <c r="A1515" t="s">
        <v>1608</v>
      </c>
      <c r="B1515" t="s">
        <v>1402</v>
      </c>
      <c r="C1515" t="s">
        <v>49</v>
      </c>
      <c r="D1515">
        <v>2453</v>
      </c>
      <c r="E1515">
        <v>2375</v>
      </c>
      <c r="F1515">
        <v>2506</v>
      </c>
      <c r="G1515">
        <v>2004</v>
      </c>
      <c r="H1515">
        <v>19</v>
      </c>
    </row>
    <row r="1516" spans="1:8" x14ac:dyDescent="0.35">
      <c r="A1516" t="s">
        <v>1609</v>
      </c>
      <c r="B1516" t="s">
        <v>1402</v>
      </c>
      <c r="C1516" t="s">
        <v>561</v>
      </c>
      <c r="D1516">
        <v>2453</v>
      </c>
      <c r="E1516">
        <v>2438</v>
      </c>
      <c r="G1516">
        <v>1980</v>
      </c>
      <c r="H1516">
        <v>43</v>
      </c>
    </row>
    <row r="1517" spans="1:8" x14ac:dyDescent="0.35">
      <c r="A1517" t="s">
        <v>1610</v>
      </c>
      <c r="B1517" t="s">
        <v>1402</v>
      </c>
      <c r="C1517" t="s">
        <v>17</v>
      </c>
      <c r="D1517">
        <v>2452</v>
      </c>
      <c r="G1517">
        <v>1978</v>
      </c>
      <c r="H1517">
        <v>45</v>
      </c>
    </row>
    <row r="1518" spans="1:8" x14ac:dyDescent="0.35">
      <c r="A1518" t="s">
        <v>1611</v>
      </c>
      <c r="B1518" t="s">
        <v>1402</v>
      </c>
      <c r="C1518" t="s">
        <v>25</v>
      </c>
      <c r="D1518">
        <v>2452</v>
      </c>
      <c r="E1518">
        <v>2443</v>
      </c>
      <c r="F1518">
        <v>2269</v>
      </c>
      <c r="G1518">
        <v>2006</v>
      </c>
      <c r="H1518">
        <v>17</v>
      </c>
    </row>
    <row r="1519" spans="1:8" x14ac:dyDescent="0.35">
      <c r="A1519" t="s">
        <v>1612</v>
      </c>
      <c r="B1519" t="s">
        <v>1402</v>
      </c>
      <c r="C1519" t="s">
        <v>55</v>
      </c>
      <c r="D1519">
        <v>2452</v>
      </c>
      <c r="E1519">
        <v>2367</v>
      </c>
      <c r="F1519">
        <v>2266</v>
      </c>
      <c r="G1519">
        <v>2000</v>
      </c>
      <c r="H1519">
        <v>23</v>
      </c>
    </row>
    <row r="1520" spans="1:8" x14ac:dyDescent="0.35">
      <c r="A1520" t="s">
        <v>1613</v>
      </c>
      <c r="B1520" t="s">
        <v>1402</v>
      </c>
      <c r="C1520" t="s">
        <v>131</v>
      </c>
      <c r="D1520">
        <v>2452</v>
      </c>
      <c r="E1520">
        <v>2277</v>
      </c>
      <c r="F1520">
        <v>2259</v>
      </c>
      <c r="G1520">
        <v>2003</v>
      </c>
      <c r="H1520">
        <v>20</v>
      </c>
    </row>
    <row r="1521" spans="1:8" x14ac:dyDescent="0.35">
      <c r="A1521" t="s">
        <v>1614</v>
      </c>
      <c r="B1521" t="s">
        <v>1402</v>
      </c>
      <c r="C1521" t="s">
        <v>59</v>
      </c>
      <c r="D1521">
        <v>2452</v>
      </c>
      <c r="E1521">
        <v>2455</v>
      </c>
      <c r="F1521">
        <v>2354</v>
      </c>
      <c r="G1521">
        <v>1994</v>
      </c>
      <c r="H1521">
        <v>29</v>
      </c>
    </row>
    <row r="1522" spans="1:8" x14ac:dyDescent="0.35">
      <c r="A1522" t="s">
        <v>1615</v>
      </c>
      <c r="B1522" t="s">
        <v>1402</v>
      </c>
      <c r="C1522" t="s">
        <v>384</v>
      </c>
      <c r="D1522">
        <v>2452</v>
      </c>
      <c r="E1522">
        <v>2422</v>
      </c>
      <c r="F1522">
        <v>2446</v>
      </c>
      <c r="G1522">
        <v>1983</v>
      </c>
      <c r="H1522">
        <v>40</v>
      </c>
    </row>
    <row r="1523" spans="1:8" x14ac:dyDescent="0.35">
      <c r="A1523" t="s">
        <v>1616</v>
      </c>
      <c r="B1523" t="s">
        <v>1402</v>
      </c>
      <c r="C1523" t="s">
        <v>17</v>
      </c>
      <c r="D1523">
        <v>2451</v>
      </c>
      <c r="E1523">
        <v>2348</v>
      </c>
      <c r="F1523">
        <v>2322</v>
      </c>
      <c r="G1523">
        <v>1995</v>
      </c>
      <c r="H1523">
        <v>28</v>
      </c>
    </row>
    <row r="1524" spans="1:8" x14ac:dyDescent="0.35">
      <c r="A1524" t="s">
        <v>1617</v>
      </c>
      <c r="B1524" t="s">
        <v>1402</v>
      </c>
      <c r="C1524" t="s">
        <v>12</v>
      </c>
      <c r="D1524">
        <v>2451</v>
      </c>
      <c r="E1524">
        <v>2378</v>
      </c>
      <c r="F1524">
        <v>2378</v>
      </c>
      <c r="G1524">
        <v>2007</v>
      </c>
      <c r="H1524">
        <v>16</v>
      </c>
    </row>
    <row r="1525" spans="1:8" x14ac:dyDescent="0.35">
      <c r="A1525" t="s">
        <v>1618</v>
      </c>
      <c r="B1525" t="s">
        <v>1402</v>
      </c>
      <c r="C1525" t="s">
        <v>12</v>
      </c>
      <c r="D1525">
        <v>2451</v>
      </c>
      <c r="E1525">
        <v>2286</v>
      </c>
      <c r="F1525">
        <v>2399</v>
      </c>
      <c r="G1525">
        <v>2003</v>
      </c>
      <c r="H1525">
        <v>20</v>
      </c>
    </row>
    <row r="1526" spans="1:8" x14ac:dyDescent="0.35">
      <c r="A1526" t="s">
        <v>1619</v>
      </c>
      <c r="B1526" t="s">
        <v>1402</v>
      </c>
      <c r="C1526" t="s">
        <v>69</v>
      </c>
      <c r="D1526">
        <v>2451</v>
      </c>
      <c r="E1526">
        <v>2445</v>
      </c>
      <c r="F1526">
        <v>2333</v>
      </c>
      <c r="G1526">
        <v>1983</v>
      </c>
      <c r="H1526">
        <v>40</v>
      </c>
    </row>
    <row r="1527" spans="1:8" x14ac:dyDescent="0.35">
      <c r="A1527" t="s">
        <v>1620</v>
      </c>
      <c r="B1527" t="s">
        <v>1402</v>
      </c>
      <c r="C1527" t="s">
        <v>313</v>
      </c>
      <c r="D1527">
        <v>2451</v>
      </c>
      <c r="E1527">
        <v>2350</v>
      </c>
      <c r="F1527">
        <v>2311</v>
      </c>
      <c r="G1527">
        <v>1992</v>
      </c>
      <c r="H1527">
        <v>31</v>
      </c>
    </row>
    <row r="1528" spans="1:8" x14ac:dyDescent="0.35">
      <c r="A1528" t="s">
        <v>1621</v>
      </c>
      <c r="B1528" t="s">
        <v>1402</v>
      </c>
      <c r="C1528" t="s">
        <v>12</v>
      </c>
      <c r="D1528">
        <v>2451</v>
      </c>
      <c r="E1528">
        <v>2327</v>
      </c>
      <c r="F1528">
        <v>2356</v>
      </c>
      <c r="G1528">
        <v>1996</v>
      </c>
      <c r="H1528">
        <v>27</v>
      </c>
    </row>
    <row r="1529" spans="1:8" x14ac:dyDescent="0.35">
      <c r="A1529" t="s">
        <v>1622</v>
      </c>
      <c r="B1529" t="s">
        <v>1402</v>
      </c>
      <c r="C1529" t="s">
        <v>114</v>
      </c>
      <c r="D1529">
        <v>2451</v>
      </c>
      <c r="E1529">
        <v>2408</v>
      </c>
      <c r="F1529">
        <v>2451</v>
      </c>
      <c r="G1529">
        <v>2006</v>
      </c>
      <c r="H1529">
        <v>17</v>
      </c>
    </row>
    <row r="1530" spans="1:8" x14ac:dyDescent="0.35">
      <c r="A1530" t="s">
        <v>1623</v>
      </c>
      <c r="B1530" t="s">
        <v>1402</v>
      </c>
      <c r="C1530" t="s">
        <v>49</v>
      </c>
      <c r="D1530">
        <v>2451</v>
      </c>
      <c r="G1530">
        <v>1981</v>
      </c>
      <c r="H1530">
        <v>42</v>
      </c>
    </row>
    <row r="1531" spans="1:8" x14ac:dyDescent="0.35">
      <c r="A1531" t="s">
        <v>1624</v>
      </c>
      <c r="B1531" t="s">
        <v>1402</v>
      </c>
      <c r="C1531" t="s">
        <v>101</v>
      </c>
      <c r="D1531">
        <v>2450</v>
      </c>
      <c r="E1531">
        <v>2441</v>
      </c>
      <c r="F1531">
        <v>2417</v>
      </c>
      <c r="G1531">
        <v>1975</v>
      </c>
      <c r="H1531">
        <v>48</v>
      </c>
    </row>
    <row r="1532" spans="1:8" x14ac:dyDescent="0.35">
      <c r="A1532" t="s">
        <v>1625</v>
      </c>
      <c r="B1532" t="s">
        <v>1402</v>
      </c>
      <c r="C1532" t="s">
        <v>14</v>
      </c>
      <c r="D1532">
        <v>2450</v>
      </c>
      <c r="E1532">
        <v>2363</v>
      </c>
      <c r="F1532">
        <v>2407</v>
      </c>
      <c r="G1532">
        <v>1994</v>
      </c>
      <c r="H1532">
        <v>29</v>
      </c>
    </row>
    <row r="1533" spans="1:8" x14ac:dyDescent="0.35">
      <c r="A1533" t="s">
        <v>1626</v>
      </c>
      <c r="B1533" t="s">
        <v>1402</v>
      </c>
      <c r="C1533" t="s">
        <v>114</v>
      </c>
      <c r="D1533">
        <v>2450</v>
      </c>
      <c r="E1533">
        <v>2358</v>
      </c>
      <c r="F1533">
        <v>2450</v>
      </c>
      <c r="G1533">
        <v>1998</v>
      </c>
      <c r="H1533">
        <v>25</v>
      </c>
    </row>
    <row r="1534" spans="1:8" x14ac:dyDescent="0.35">
      <c r="A1534" t="s">
        <v>1627</v>
      </c>
      <c r="B1534" t="s">
        <v>1402</v>
      </c>
      <c r="C1534" t="s">
        <v>65</v>
      </c>
      <c r="D1534">
        <v>2449</v>
      </c>
      <c r="E1534">
        <v>2286</v>
      </c>
      <c r="F1534">
        <v>2303</v>
      </c>
      <c r="G1534">
        <v>1998</v>
      </c>
      <c r="H1534">
        <v>25</v>
      </c>
    </row>
    <row r="1535" spans="1:8" x14ac:dyDescent="0.35">
      <c r="A1535" t="s">
        <v>1628</v>
      </c>
      <c r="B1535" t="s">
        <v>1402</v>
      </c>
      <c r="C1535" t="s">
        <v>17</v>
      </c>
      <c r="D1535">
        <v>2449</v>
      </c>
      <c r="E1535">
        <v>2401</v>
      </c>
      <c r="F1535">
        <v>2394</v>
      </c>
      <c r="G1535">
        <v>1984</v>
      </c>
      <c r="H1535">
        <v>39</v>
      </c>
    </row>
    <row r="1536" spans="1:8" x14ac:dyDescent="0.35">
      <c r="A1536" t="s">
        <v>1629</v>
      </c>
      <c r="B1536" t="s">
        <v>1402</v>
      </c>
      <c r="C1536" t="s">
        <v>183</v>
      </c>
      <c r="D1536">
        <v>2449</v>
      </c>
      <c r="E1536">
        <v>2425</v>
      </c>
      <c r="F1536">
        <v>2389</v>
      </c>
      <c r="G1536">
        <v>2002</v>
      </c>
      <c r="H1536">
        <v>21</v>
      </c>
    </row>
    <row r="1537" spans="1:8" x14ac:dyDescent="0.35">
      <c r="A1537" t="s">
        <v>1630</v>
      </c>
      <c r="B1537" t="s">
        <v>1402</v>
      </c>
      <c r="C1537" t="s">
        <v>49</v>
      </c>
      <c r="D1537">
        <v>2449</v>
      </c>
      <c r="E1537">
        <v>2409</v>
      </c>
      <c r="F1537">
        <v>2507</v>
      </c>
      <c r="G1537">
        <v>1996</v>
      </c>
      <c r="H1537">
        <v>27</v>
      </c>
    </row>
    <row r="1538" spans="1:8" x14ac:dyDescent="0.35">
      <c r="A1538" t="s">
        <v>1631</v>
      </c>
      <c r="B1538" t="s">
        <v>1402</v>
      </c>
      <c r="C1538" t="s">
        <v>334</v>
      </c>
      <c r="D1538">
        <v>2449</v>
      </c>
      <c r="E1538">
        <v>2375</v>
      </c>
      <c r="F1538">
        <v>2322</v>
      </c>
      <c r="G1538">
        <v>1974</v>
      </c>
      <c r="H1538">
        <v>49</v>
      </c>
    </row>
    <row r="1539" spans="1:8" x14ac:dyDescent="0.35">
      <c r="A1539" t="s">
        <v>1632</v>
      </c>
      <c r="B1539" t="s">
        <v>1402</v>
      </c>
      <c r="C1539" t="s">
        <v>118</v>
      </c>
      <c r="D1539">
        <v>2449</v>
      </c>
      <c r="E1539">
        <v>2479</v>
      </c>
      <c r="F1539">
        <v>2508</v>
      </c>
      <c r="G1539">
        <v>1984</v>
      </c>
      <c r="H1539">
        <v>39</v>
      </c>
    </row>
    <row r="1540" spans="1:8" x14ac:dyDescent="0.35">
      <c r="A1540" t="s">
        <v>1633</v>
      </c>
      <c r="B1540" t="s">
        <v>1402</v>
      </c>
      <c r="C1540" t="s">
        <v>49</v>
      </c>
      <c r="D1540">
        <v>2448</v>
      </c>
      <c r="F1540">
        <v>2336</v>
      </c>
      <c r="G1540">
        <v>1999</v>
      </c>
      <c r="H1540">
        <v>24</v>
      </c>
    </row>
    <row r="1541" spans="1:8" x14ac:dyDescent="0.35">
      <c r="A1541" t="s">
        <v>1634</v>
      </c>
      <c r="B1541" t="s">
        <v>1402</v>
      </c>
      <c r="C1541" t="s">
        <v>281</v>
      </c>
      <c r="D1541">
        <v>2448</v>
      </c>
      <c r="E1541">
        <v>2383</v>
      </c>
      <c r="F1541">
        <v>2412</v>
      </c>
      <c r="G1541">
        <v>2000</v>
      </c>
      <c r="H1541">
        <v>23</v>
      </c>
    </row>
    <row r="1542" spans="1:8" x14ac:dyDescent="0.35">
      <c r="A1542" t="s">
        <v>1635</v>
      </c>
      <c r="B1542" t="s">
        <v>1402</v>
      </c>
      <c r="C1542" t="s">
        <v>114</v>
      </c>
      <c r="D1542">
        <v>2448</v>
      </c>
      <c r="E1542">
        <v>2338</v>
      </c>
      <c r="F1542">
        <v>2336</v>
      </c>
      <c r="G1542">
        <v>1995</v>
      </c>
      <c r="H1542">
        <v>28</v>
      </c>
    </row>
    <row r="1543" spans="1:8" x14ac:dyDescent="0.35">
      <c r="A1543" t="s">
        <v>1636</v>
      </c>
      <c r="B1543" t="s">
        <v>1402</v>
      </c>
      <c r="C1543" t="s">
        <v>114</v>
      </c>
      <c r="D1543">
        <v>2448</v>
      </c>
      <c r="E1543">
        <v>2344</v>
      </c>
      <c r="F1543">
        <v>2344</v>
      </c>
      <c r="G1543">
        <v>2003</v>
      </c>
      <c r="H1543">
        <v>20</v>
      </c>
    </row>
    <row r="1544" spans="1:8" x14ac:dyDescent="0.35">
      <c r="A1544" t="s">
        <v>1637</v>
      </c>
      <c r="B1544" t="s">
        <v>1402</v>
      </c>
      <c r="C1544" t="s">
        <v>259</v>
      </c>
      <c r="D1544">
        <v>2448</v>
      </c>
      <c r="E1544">
        <v>2435</v>
      </c>
      <c r="F1544">
        <v>2378</v>
      </c>
      <c r="G1544">
        <v>1985</v>
      </c>
      <c r="H1544">
        <v>38</v>
      </c>
    </row>
    <row r="1545" spans="1:8" x14ac:dyDescent="0.35">
      <c r="A1545" t="s">
        <v>1638</v>
      </c>
      <c r="B1545" t="s">
        <v>1402</v>
      </c>
      <c r="C1545" t="s">
        <v>14</v>
      </c>
      <c r="D1545">
        <v>2448</v>
      </c>
      <c r="E1545">
        <v>2408</v>
      </c>
      <c r="F1545">
        <v>2337</v>
      </c>
      <c r="G1545">
        <v>2001</v>
      </c>
      <c r="H1545">
        <v>22</v>
      </c>
    </row>
    <row r="1546" spans="1:8" x14ac:dyDescent="0.35">
      <c r="A1546" t="s">
        <v>1639</v>
      </c>
      <c r="B1546" t="s">
        <v>1402</v>
      </c>
      <c r="C1546" t="s">
        <v>36</v>
      </c>
      <c r="D1546">
        <v>2448</v>
      </c>
      <c r="E1546">
        <v>2352</v>
      </c>
      <c r="F1546">
        <v>2352</v>
      </c>
      <c r="G1546">
        <v>1986</v>
      </c>
      <c r="H1546">
        <v>37</v>
      </c>
    </row>
    <row r="1547" spans="1:8" x14ac:dyDescent="0.35">
      <c r="A1547" t="s">
        <v>1640</v>
      </c>
      <c r="B1547" t="s">
        <v>1402</v>
      </c>
      <c r="C1547" t="s">
        <v>96</v>
      </c>
      <c r="D1547">
        <v>2447</v>
      </c>
      <c r="E1547">
        <v>2424</v>
      </c>
      <c r="F1547">
        <v>2470</v>
      </c>
      <c r="G1547">
        <v>2003</v>
      </c>
      <c r="H1547">
        <v>20</v>
      </c>
    </row>
    <row r="1548" spans="1:8" x14ac:dyDescent="0.35">
      <c r="A1548" t="s">
        <v>1641</v>
      </c>
      <c r="B1548" t="s">
        <v>1402</v>
      </c>
      <c r="C1548" t="s">
        <v>214</v>
      </c>
      <c r="D1548">
        <v>2447</v>
      </c>
      <c r="E1548">
        <v>2467</v>
      </c>
      <c r="F1548">
        <v>2432</v>
      </c>
      <c r="G1548">
        <v>1991</v>
      </c>
      <c r="H1548">
        <v>32</v>
      </c>
    </row>
    <row r="1549" spans="1:8" x14ac:dyDescent="0.35">
      <c r="A1549" t="s">
        <v>1642</v>
      </c>
      <c r="B1549" t="s">
        <v>1402</v>
      </c>
      <c r="C1549" t="s">
        <v>22</v>
      </c>
      <c r="D1549">
        <v>2447</v>
      </c>
      <c r="F1549">
        <v>2471</v>
      </c>
      <c r="G1549">
        <v>1990</v>
      </c>
      <c r="H1549">
        <v>33</v>
      </c>
    </row>
    <row r="1550" spans="1:8" x14ac:dyDescent="0.35">
      <c r="A1550" t="s">
        <v>1643</v>
      </c>
      <c r="B1550" t="s">
        <v>1402</v>
      </c>
      <c r="C1550" t="s">
        <v>259</v>
      </c>
      <c r="D1550">
        <v>2447</v>
      </c>
      <c r="F1550">
        <v>2377</v>
      </c>
      <c r="G1550">
        <v>1990</v>
      </c>
      <c r="H1550">
        <v>33</v>
      </c>
    </row>
    <row r="1551" spans="1:8" x14ac:dyDescent="0.35">
      <c r="A1551" t="s">
        <v>1644</v>
      </c>
      <c r="B1551" t="s">
        <v>1402</v>
      </c>
      <c r="C1551" t="s">
        <v>17</v>
      </c>
      <c r="D1551">
        <v>2446</v>
      </c>
      <c r="E1551">
        <v>2427</v>
      </c>
      <c r="F1551">
        <v>2455</v>
      </c>
      <c r="G1551">
        <v>1985</v>
      </c>
      <c r="H1551">
        <v>38</v>
      </c>
    </row>
    <row r="1552" spans="1:8" x14ac:dyDescent="0.35">
      <c r="A1552" t="s">
        <v>1645</v>
      </c>
      <c r="B1552" t="s">
        <v>1402</v>
      </c>
      <c r="C1552" t="s">
        <v>131</v>
      </c>
      <c r="D1552">
        <v>2446</v>
      </c>
      <c r="E1552">
        <v>2421</v>
      </c>
      <c r="F1552">
        <v>2337</v>
      </c>
      <c r="G1552">
        <v>2007</v>
      </c>
      <c r="H1552">
        <v>16</v>
      </c>
    </row>
    <row r="1553" spans="1:8" x14ac:dyDescent="0.35">
      <c r="A1553" t="s">
        <v>1646</v>
      </c>
      <c r="B1553" t="s">
        <v>1402</v>
      </c>
      <c r="C1553" t="s">
        <v>313</v>
      </c>
      <c r="D1553">
        <v>2446</v>
      </c>
      <c r="E1553">
        <v>2359</v>
      </c>
      <c r="F1553">
        <v>2375</v>
      </c>
      <c r="G1553">
        <v>2003</v>
      </c>
      <c r="H1553">
        <v>20</v>
      </c>
    </row>
    <row r="1554" spans="1:8" x14ac:dyDescent="0.35">
      <c r="A1554" t="s">
        <v>1647</v>
      </c>
      <c r="B1554" t="s">
        <v>1402</v>
      </c>
      <c r="C1554" t="s">
        <v>285</v>
      </c>
      <c r="D1554">
        <v>2446</v>
      </c>
      <c r="E1554">
        <v>2380</v>
      </c>
      <c r="F1554">
        <v>2447</v>
      </c>
      <c r="G1554">
        <v>2000</v>
      </c>
      <c r="H1554">
        <v>23</v>
      </c>
    </row>
    <row r="1555" spans="1:8" x14ac:dyDescent="0.35">
      <c r="A1555" t="s">
        <v>1648</v>
      </c>
      <c r="B1555" t="s">
        <v>1402</v>
      </c>
      <c r="C1555" t="s">
        <v>12</v>
      </c>
      <c r="D1555">
        <v>2446</v>
      </c>
      <c r="G1555">
        <v>1964</v>
      </c>
      <c r="H1555">
        <v>59</v>
      </c>
    </row>
    <row r="1556" spans="1:8" x14ac:dyDescent="0.35">
      <c r="A1556" t="s">
        <v>1649</v>
      </c>
      <c r="B1556" t="s">
        <v>1402</v>
      </c>
      <c r="C1556" t="s">
        <v>131</v>
      </c>
      <c r="D1556">
        <v>2446</v>
      </c>
      <c r="F1556">
        <v>2157</v>
      </c>
      <c r="G1556">
        <v>2004</v>
      </c>
      <c r="H1556">
        <v>19</v>
      </c>
    </row>
    <row r="1557" spans="1:8" x14ac:dyDescent="0.35">
      <c r="A1557" t="s">
        <v>1650</v>
      </c>
      <c r="B1557" t="s">
        <v>1402</v>
      </c>
      <c r="C1557" t="s">
        <v>183</v>
      </c>
      <c r="D1557">
        <v>2446</v>
      </c>
      <c r="E1557">
        <v>2336</v>
      </c>
      <c r="F1557">
        <v>2330</v>
      </c>
      <c r="G1557">
        <v>1992</v>
      </c>
      <c r="H1557">
        <v>31</v>
      </c>
    </row>
    <row r="1558" spans="1:8" x14ac:dyDescent="0.35">
      <c r="A1558" t="s">
        <v>1651</v>
      </c>
      <c r="B1558" t="s">
        <v>1402</v>
      </c>
      <c r="C1558" t="s">
        <v>101</v>
      </c>
      <c r="D1558">
        <v>2446</v>
      </c>
      <c r="E1558">
        <v>2435</v>
      </c>
      <c r="F1558">
        <v>2415</v>
      </c>
      <c r="G1558">
        <v>1989</v>
      </c>
      <c r="H1558">
        <v>34</v>
      </c>
    </row>
    <row r="1559" spans="1:8" x14ac:dyDescent="0.35">
      <c r="A1559" t="s">
        <v>1652</v>
      </c>
      <c r="B1559" t="s">
        <v>1402</v>
      </c>
      <c r="C1559" t="s">
        <v>118</v>
      </c>
      <c r="D1559">
        <v>2445</v>
      </c>
      <c r="E1559">
        <v>2327</v>
      </c>
      <c r="F1559">
        <v>2376</v>
      </c>
      <c r="G1559">
        <v>1999</v>
      </c>
      <c r="H1559">
        <v>24</v>
      </c>
    </row>
    <row r="1560" spans="1:8" x14ac:dyDescent="0.35">
      <c r="A1560" t="s">
        <v>1653</v>
      </c>
      <c r="B1560" t="s">
        <v>1402</v>
      </c>
      <c r="C1560" t="s">
        <v>183</v>
      </c>
      <c r="D1560">
        <v>2445</v>
      </c>
      <c r="E1560">
        <v>2375</v>
      </c>
      <c r="F1560">
        <v>2397</v>
      </c>
      <c r="G1560">
        <v>1991</v>
      </c>
      <c r="H1560">
        <v>32</v>
      </c>
    </row>
    <row r="1561" spans="1:8" x14ac:dyDescent="0.35">
      <c r="A1561" t="s">
        <v>1654</v>
      </c>
      <c r="B1561" t="s">
        <v>1402</v>
      </c>
      <c r="C1561" t="s">
        <v>49</v>
      </c>
      <c r="D1561">
        <v>2445</v>
      </c>
      <c r="F1561">
        <v>2310</v>
      </c>
      <c r="G1561">
        <v>2001</v>
      </c>
      <c r="H1561">
        <v>22</v>
      </c>
    </row>
    <row r="1562" spans="1:8" x14ac:dyDescent="0.35">
      <c r="A1562" t="s">
        <v>1655</v>
      </c>
      <c r="B1562" t="s">
        <v>1402</v>
      </c>
      <c r="C1562" t="s">
        <v>285</v>
      </c>
      <c r="D1562">
        <v>2445</v>
      </c>
      <c r="E1562">
        <v>2349</v>
      </c>
      <c r="F1562">
        <v>2346</v>
      </c>
      <c r="G1562">
        <v>1980</v>
      </c>
      <c r="H1562">
        <v>43</v>
      </c>
    </row>
    <row r="1563" spans="1:8" x14ac:dyDescent="0.35">
      <c r="A1563" t="s">
        <v>1656</v>
      </c>
      <c r="B1563" t="s">
        <v>1402</v>
      </c>
      <c r="C1563" t="s">
        <v>699</v>
      </c>
      <c r="D1563">
        <v>2445</v>
      </c>
      <c r="E1563">
        <v>2352</v>
      </c>
      <c r="F1563">
        <v>2352</v>
      </c>
      <c r="G1563">
        <v>1999</v>
      </c>
      <c r="H1563">
        <v>24</v>
      </c>
    </row>
    <row r="1564" spans="1:8" x14ac:dyDescent="0.35">
      <c r="A1564" t="s">
        <v>1657</v>
      </c>
      <c r="B1564" t="s">
        <v>1402</v>
      </c>
      <c r="C1564" t="s">
        <v>12</v>
      </c>
      <c r="D1564">
        <v>2445</v>
      </c>
      <c r="E1564">
        <v>2415</v>
      </c>
      <c r="F1564">
        <v>2349</v>
      </c>
      <c r="G1564">
        <v>2000</v>
      </c>
      <c r="H1564">
        <v>23</v>
      </c>
    </row>
    <row r="1565" spans="1:8" x14ac:dyDescent="0.35">
      <c r="A1565" t="s">
        <v>1658</v>
      </c>
      <c r="B1565" t="s">
        <v>1402</v>
      </c>
      <c r="C1565" t="s">
        <v>10</v>
      </c>
      <c r="D1565">
        <v>2445</v>
      </c>
      <c r="E1565">
        <v>2301</v>
      </c>
      <c r="F1565">
        <v>2405</v>
      </c>
      <c r="G1565">
        <v>1999</v>
      </c>
      <c r="H1565">
        <v>24</v>
      </c>
    </row>
    <row r="1566" spans="1:8" x14ac:dyDescent="0.35">
      <c r="A1566" t="s">
        <v>1659</v>
      </c>
      <c r="B1566" t="s">
        <v>1402</v>
      </c>
      <c r="C1566" t="s">
        <v>153</v>
      </c>
      <c r="D1566">
        <v>2444</v>
      </c>
      <c r="G1566">
        <v>1955</v>
      </c>
      <c r="H1566">
        <v>68</v>
      </c>
    </row>
    <row r="1567" spans="1:8" x14ac:dyDescent="0.35">
      <c r="A1567" t="s">
        <v>1660</v>
      </c>
      <c r="B1567" t="s">
        <v>1402</v>
      </c>
      <c r="C1567" t="s">
        <v>14</v>
      </c>
      <c r="D1567">
        <v>2444</v>
      </c>
      <c r="E1567">
        <v>2413</v>
      </c>
      <c r="F1567">
        <v>2341</v>
      </c>
      <c r="G1567">
        <v>1996</v>
      </c>
      <c r="H1567">
        <v>27</v>
      </c>
    </row>
    <row r="1568" spans="1:8" x14ac:dyDescent="0.35">
      <c r="A1568" t="s">
        <v>1661</v>
      </c>
      <c r="B1568" t="s">
        <v>1402</v>
      </c>
      <c r="C1568" t="s">
        <v>19</v>
      </c>
      <c r="D1568">
        <v>2444</v>
      </c>
      <c r="E1568">
        <v>2314</v>
      </c>
      <c r="F1568">
        <v>2401</v>
      </c>
      <c r="G1568">
        <v>1998</v>
      </c>
      <c r="H1568">
        <v>25</v>
      </c>
    </row>
    <row r="1569" spans="1:8" x14ac:dyDescent="0.35">
      <c r="A1569" t="s">
        <v>1662</v>
      </c>
      <c r="B1569" t="s">
        <v>1402</v>
      </c>
      <c r="C1569" t="s">
        <v>22</v>
      </c>
      <c r="D1569">
        <v>2443</v>
      </c>
      <c r="G1569">
        <v>1988</v>
      </c>
      <c r="H1569">
        <v>35</v>
      </c>
    </row>
    <row r="1570" spans="1:8" x14ac:dyDescent="0.35">
      <c r="A1570" t="s">
        <v>1663</v>
      </c>
      <c r="B1570" t="s">
        <v>1402</v>
      </c>
      <c r="C1570" t="s">
        <v>19</v>
      </c>
      <c r="D1570">
        <v>2443</v>
      </c>
      <c r="E1570">
        <v>2470</v>
      </c>
      <c r="F1570">
        <v>2422</v>
      </c>
      <c r="G1570">
        <v>1992</v>
      </c>
      <c r="H1570">
        <v>31</v>
      </c>
    </row>
    <row r="1571" spans="1:8" x14ac:dyDescent="0.35">
      <c r="A1571" t="s">
        <v>1664</v>
      </c>
      <c r="B1571" t="s">
        <v>1402</v>
      </c>
      <c r="C1571" t="s">
        <v>74</v>
      </c>
      <c r="D1571">
        <v>2443</v>
      </c>
      <c r="E1571">
        <v>2411</v>
      </c>
      <c r="F1571">
        <v>2401</v>
      </c>
      <c r="G1571">
        <v>2003</v>
      </c>
      <c r="H1571">
        <v>20</v>
      </c>
    </row>
    <row r="1572" spans="1:8" x14ac:dyDescent="0.35">
      <c r="A1572" t="s">
        <v>1665</v>
      </c>
      <c r="B1572" t="s">
        <v>1402</v>
      </c>
      <c r="C1572" t="s">
        <v>561</v>
      </c>
      <c r="D1572">
        <v>2443</v>
      </c>
      <c r="E1572">
        <v>2342</v>
      </c>
      <c r="F1572">
        <v>2341</v>
      </c>
      <c r="G1572">
        <v>1991</v>
      </c>
      <c r="H1572">
        <v>32</v>
      </c>
    </row>
    <row r="1573" spans="1:8" x14ac:dyDescent="0.35">
      <c r="A1573" t="s">
        <v>1666</v>
      </c>
      <c r="B1573" t="s">
        <v>1402</v>
      </c>
      <c r="C1573" t="s">
        <v>25</v>
      </c>
      <c r="D1573">
        <v>2443</v>
      </c>
      <c r="E1573">
        <v>2352</v>
      </c>
      <c r="F1573">
        <v>2345</v>
      </c>
      <c r="G1573">
        <v>1992</v>
      </c>
      <c r="H1573">
        <v>31</v>
      </c>
    </row>
    <row r="1574" spans="1:8" x14ac:dyDescent="0.35">
      <c r="A1574" t="s">
        <v>1667</v>
      </c>
      <c r="B1574" t="s">
        <v>1402</v>
      </c>
      <c r="C1574" t="s">
        <v>22</v>
      </c>
      <c r="D1574">
        <v>2443</v>
      </c>
      <c r="G1574">
        <v>1967</v>
      </c>
      <c r="H1574">
        <v>56</v>
      </c>
    </row>
    <row r="1575" spans="1:8" x14ac:dyDescent="0.35">
      <c r="A1575" t="s">
        <v>1668</v>
      </c>
      <c r="B1575" t="s">
        <v>1402</v>
      </c>
      <c r="C1575" t="s">
        <v>88</v>
      </c>
      <c r="D1575">
        <v>2443</v>
      </c>
      <c r="E1575">
        <v>2333</v>
      </c>
      <c r="F1575">
        <v>2342</v>
      </c>
      <c r="G1575">
        <v>1994</v>
      </c>
      <c r="H1575">
        <v>29</v>
      </c>
    </row>
    <row r="1576" spans="1:8" x14ac:dyDescent="0.35">
      <c r="A1576" t="s">
        <v>1669</v>
      </c>
      <c r="B1576" t="s">
        <v>1402</v>
      </c>
      <c r="C1576" t="s">
        <v>17</v>
      </c>
      <c r="D1576">
        <v>2443</v>
      </c>
      <c r="E1576">
        <v>2499</v>
      </c>
      <c r="F1576">
        <v>2376</v>
      </c>
      <c r="G1576">
        <v>1987</v>
      </c>
      <c r="H1576">
        <v>36</v>
      </c>
    </row>
    <row r="1577" spans="1:8" x14ac:dyDescent="0.35">
      <c r="A1577" t="s">
        <v>1670</v>
      </c>
      <c r="B1577" t="s">
        <v>1402</v>
      </c>
      <c r="C1577" t="s">
        <v>165</v>
      </c>
      <c r="D1577">
        <v>2442</v>
      </c>
      <c r="E1577">
        <v>2333</v>
      </c>
      <c r="F1577">
        <v>2372</v>
      </c>
      <c r="G1577">
        <v>1963</v>
      </c>
      <c r="H1577">
        <v>60</v>
      </c>
    </row>
    <row r="1578" spans="1:8" x14ac:dyDescent="0.35">
      <c r="A1578" t="s">
        <v>1671</v>
      </c>
      <c r="B1578" t="s">
        <v>1402</v>
      </c>
      <c r="C1578" t="s">
        <v>36</v>
      </c>
      <c r="D1578">
        <v>2442</v>
      </c>
      <c r="E1578">
        <v>2337</v>
      </c>
      <c r="F1578">
        <v>2331</v>
      </c>
      <c r="G1578">
        <v>2002</v>
      </c>
      <c r="H1578">
        <v>21</v>
      </c>
    </row>
    <row r="1579" spans="1:8" x14ac:dyDescent="0.35">
      <c r="A1579" t="s">
        <v>1672</v>
      </c>
      <c r="B1579" t="s">
        <v>1402</v>
      </c>
      <c r="C1579" t="s">
        <v>114</v>
      </c>
      <c r="D1579">
        <v>2442</v>
      </c>
      <c r="E1579">
        <v>2316</v>
      </c>
      <c r="F1579">
        <v>2389</v>
      </c>
      <c r="G1579">
        <v>2006</v>
      </c>
      <c r="H1579">
        <v>17</v>
      </c>
    </row>
    <row r="1580" spans="1:8" x14ac:dyDescent="0.35">
      <c r="A1580" t="s">
        <v>1673</v>
      </c>
      <c r="B1580" t="s">
        <v>1402</v>
      </c>
      <c r="C1580" t="s">
        <v>597</v>
      </c>
      <c r="D1580">
        <v>2442</v>
      </c>
      <c r="E1580">
        <v>2401</v>
      </c>
      <c r="F1580">
        <v>2377</v>
      </c>
      <c r="G1580">
        <v>1980</v>
      </c>
      <c r="H1580">
        <v>43</v>
      </c>
    </row>
    <row r="1581" spans="1:8" x14ac:dyDescent="0.35">
      <c r="A1581" t="s">
        <v>1674</v>
      </c>
      <c r="B1581" t="s">
        <v>1402</v>
      </c>
      <c r="C1581" t="s">
        <v>98</v>
      </c>
      <c r="D1581">
        <v>2442</v>
      </c>
      <c r="E1581">
        <v>2405</v>
      </c>
      <c r="F1581">
        <v>2403</v>
      </c>
      <c r="G1581">
        <v>1974</v>
      </c>
      <c r="H1581">
        <v>49</v>
      </c>
    </row>
    <row r="1582" spans="1:8" x14ac:dyDescent="0.35">
      <c r="A1582" t="s">
        <v>1675</v>
      </c>
      <c r="B1582" t="s">
        <v>1402</v>
      </c>
      <c r="C1582" t="s">
        <v>101</v>
      </c>
      <c r="D1582">
        <v>2442</v>
      </c>
      <c r="E1582">
        <v>2442</v>
      </c>
      <c r="F1582">
        <v>2491</v>
      </c>
      <c r="G1582">
        <v>1996</v>
      </c>
      <c r="H1582">
        <v>27</v>
      </c>
    </row>
    <row r="1583" spans="1:8" x14ac:dyDescent="0.35">
      <c r="A1583" t="s">
        <v>1676</v>
      </c>
      <c r="B1583" t="s">
        <v>1402</v>
      </c>
      <c r="C1583" t="s">
        <v>461</v>
      </c>
      <c r="D1583">
        <v>2441</v>
      </c>
      <c r="E1583">
        <v>2423</v>
      </c>
      <c r="F1583">
        <v>2503</v>
      </c>
      <c r="G1583">
        <v>1988</v>
      </c>
      <c r="H1583">
        <v>35</v>
      </c>
    </row>
    <row r="1584" spans="1:8" x14ac:dyDescent="0.35">
      <c r="A1584" t="s">
        <v>1677</v>
      </c>
      <c r="B1584" t="s">
        <v>1402</v>
      </c>
      <c r="C1584" t="s">
        <v>41</v>
      </c>
      <c r="D1584">
        <v>2441</v>
      </c>
      <c r="E1584">
        <v>2367</v>
      </c>
      <c r="F1584">
        <v>2351</v>
      </c>
      <c r="G1584">
        <v>1989</v>
      </c>
      <c r="H1584">
        <v>34</v>
      </c>
    </row>
    <row r="1585" spans="1:8" x14ac:dyDescent="0.35">
      <c r="A1585" t="s">
        <v>1678</v>
      </c>
      <c r="B1585" t="s">
        <v>1402</v>
      </c>
      <c r="C1585" t="s">
        <v>49</v>
      </c>
      <c r="D1585">
        <v>2441</v>
      </c>
      <c r="E1585">
        <v>2364</v>
      </c>
      <c r="F1585">
        <v>2332</v>
      </c>
      <c r="G1585">
        <v>2003</v>
      </c>
      <c r="H1585">
        <v>20</v>
      </c>
    </row>
    <row r="1586" spans="1:8" x14ac:dyDescent="0.35">
      <c r="A1586" t="s">
        <v>1679</v>
      </c>
      <c r="B1586" t="s">
        <v>1402</v>
      </c>
      <c r="C1586" t="s">
        <v>561</v>
      </c>
      <c r="D1586">
        <v>2441</v>
      </c>
      <c r="E1586">
        <v>2406</v>
      </c>
      <c r="F1586">
        <v>2346</v>
      </c>
      <c r="G1586">
        <v>2000</v>
      </c>
      <c r="H1586">
        <v>23</v>
      </c>
    </row>
    <row r="1587" spans="1:8" x14ac:dyDescent="0.35">
      <c r="A1587" t="s">
        <v>1680</v>
      </c>
      <c r="B1587" t="s">
        <v>1402</v>
      </c>
      <c r="C1587" t="s">
        <v>25</v>
      </c>
      <c r="D1587">
        <v>2441</v>
      </c>
      <c r="E1587">
        <v>2280</v>
      </c>
      <c r="F1587">
        <v>2296</v>
      </c>
      <c r="G1587">
        <v>1999</v>
      </c>
      <c r="H1587">
        <v>24</v>
      </c>
    </row>
    <row r="1588" spans="1:8" x14ac:dyDescent="0.35">
      <c r="A1588" t="s">
        <v>1681</v>
      </c>
      <c r="B1588" t="s">
        <v>1402</v>
      </c>
      <c r="C1588" t="s">
        <v>30</v>
      </c>
      <c r="D1588">
        <v>2441</v>
      </c>
      <c r="E1588">
        <v>2315</v>
      </c>
      <c r="F1588">
        <v>2408</v>
      </c>
      <c r="G1588">
        <v>2000</v>
      </c>
      <c r="H1588">
        <v>23</v>
      </c>
    </row>
    <row r="1589" spans="1:8" x14ac:dyDescent="0.35">
      <c r="A1589" t="s">
        <v>1682</v>
      </c>
      <c r="B1589" t="s">
        <v>1402</v>
      </c>
      <c r="C1589" t="s">
        <v>22</v>
      </c>
      <c r="D1589">
        <v>2441</v>
      </c>
      <c r="F1589">
        <v>2468</v>
      </c>
      <c r="G1589">
        <v>1996</v>
      </c>
      <c r="H1589">
        <v>27</v>
      </c>
    </row>
    <row r="1590" spans="1:8" x14ac:dyDescent="0.35">
      <c r="A1590" t="s">
        <v>1683</v>
      </c>
      <c r="B1590" t="s">
        <v>1402</v>
      </c>
      <c r="C1590" t="s">
        <v>12</v>
      </c>
      <c r="D1590">
        <v>2440</v>
      </c>
      <c r="E1590">
        <v>2437</v>
      </c>
      <c r="F1590">
        <v>2391</v>
      </c>
      <c r="G1590">
        <v>1993</v>
      </c>
      <c r="H1590">
        <v>30</v>
      </c>
    </row>
    <row r="1591" spans="1:8" x14ac:dyDescent="0.35">
      <c r="A1591" t="s">
        <v>1684</v>
      </c>
      <c r="B1591" t="s">
        <v>1402</v>
      </c>
      <c r="C1591" t="s">
        <v>49</v>
      </c>
      <c r="D1591">
        <v>2440</v>
      </c>
      <c r="E1591">
        <v>2495</v>
      </c>
      <c r="F1591">
        <v>2462</v>
      </c>
      <c r="G1591">
        <v>2005</v>
      </c>
      <c r="H1591">
        <v>18</v>
      </c>
    </row>
    <row r="1592" spans="1:8" x14ac:dyDescent="0.35">
      <c r="A1592" t="s">
        <v>1685</v>
      </c>
      <c r="B1592" t="s">
        <v>1402</v>
      </c>
      <c r="C1592" t="s">
        <v>98</v>
      </c>
      <c r="D1592">
        <v>2440</v>
      </c>
      <c r="E1592">
        <v>2379</v>
      </c>
      <c r="F1592">
        <v>2391</v>
      </c>
      <c r="G1592">
        <v>1995</v>
      </c>
      <c r="H1592">
        <v>28</v>
      </c>
    </row>
    <row r="1593" spans="1:8" x14ac:dyDescent="0.35">
      <c r="A1593" t="s">
        <v>1686</v>
      </c>
      <c r="B1593" t="s">
        <v>1402</v>
      </c>
      <c r="C1593" t="s">
        <v>17</v>
      </c>
      <c r="D1593">
        <v>2440</v>
      </c>
      <c r="E1593">
        <v>2410</v>
      </c>
      <c r="F1593">
        <v>2406</v>
      </c>
      <c r="G1593">
        <v>2002</v>
      </c>
      <c r="H1593">
        <v>21</v>
      </c>
    </row>
    <row r="1594" spans="1:8" x14ac:dyDescent="0.35">
      <c r="A1594" t="s">
        <v>1687</v>
      </c>
      <c r="B1594" t="s">
        <v>1402</v>
      </c>
      <c r="C1594" t="s">
        <v>55</v>
      </c>
      <c r="D1594">
        <v>2440</v>
      </c>
      <c r="E1594">
        <v>2349</v>
      </c>
      <c r="F1594">
        <v>2412</v>
      </c>
      <c r="G1594">
        <v>1992</v>
      </c>
      <c r="H1594">
        <v>31</v>
      </c>
    </row>
    <row r="1595" spans="1:8" x14ac:dyDescent="0.35">
      <c r="A1595" t="s">
        <v>1688</v>
      </c>
      <c r="B1595" t="s">
        <v>1402</v>
      </c>
      <c r="C1595" t="s">
        <v>368</v>
      </c>
      <c r="D1595">
        <v>2440</v>
      </c>
      <c r="E1595">
        <v>2346</v>
      </c>
      <c r="F1595">
        <v>2332</v>
      </c>
      <c r="G1595">
        <v>1984</v>
      </c>
      <c r="H1595">
        <v>39</v>
      </c>
    </row>
    <row r="1596" spans="1:8" x14ac:dyDescent="0.35">
      <c r="A1596" t="s">
        <v>1689</v>
      </c>
      <c r="B1596" t="s">
        <v>1402</v>
      </c>
      <c r="C1596" t="s">
        <v>65</v>
      </c>
      <c r="D1596">
        <v>2440</v>
      </c>
      <c r="E1596">
        <v>2285</v>
      </c>
      <c r="F1596">
        <v>2335</v>
      </c>
      <c r="G1596">
        <v>1972</v>
      </c>
      <c r="H1596">
        <v>51</v>
      </c>
    </row>
    <row r="1597" spans="1:8" x14ac:dyDescent="0.35">
      <c r="A1597" t="s">
        <v>1690</v>
      </c>
      <c r="B1597" t="s">
        <v>1402</v>
      </c>
      <c r="C1597" t="s">
        <v>259</v>
      </c>
      <c r="D1597">
        <v>2440</v>
      </c>
      <c r="F1597">
        <v>2347</v>
      </c>
      <c r="G1597">
        <v>1984</v>
      </c>
      <c r="H1597">
        <v>39</v>
      </c>
    </row>
    <row r="1598" spans="1:8" x14ac:dyDescent="0.35">
      <c r="A1598" t="s">
        <v>1691</v>
      </c>
      <c r="B1598" t="s">
        <v>1402</v>
      </c>
      <c r="C1598" t="s">
        <v>19</v>
      </c>
      <c r="D1598">
        <v>2440</v>
      </c>
      <c r="E1598">
        <v>2479</v>
      </c>
      <c r="F1598">
        <v>2336</v>
      </c>
      <c r="G1598">
        <v>1971</v>
      </c>
      <c r="H1598">
        <v>52</v>
      </c>
    </row>
    <row r="1599" spans="1:8" x14ac:dyDescent="0.35">
      <c r="A1599" t="s">
        <v>1692</v>
      </c>
      <c r="B1599" t="s">
        <v>1402</v>
      </c>
      <c r="C1599" t="s">
        <v>65</v>
      </c>
      <c r="D1599">
        <v>2440</v>
      </c>
      <c r="E1599">
        <v>2385</v>
      </c>
      <c r="F1599">
        <v>2449</v>
      </c>
      <c r="G1599">
        <v>2007</v>
      </c>
      <c r="H1599">
        <v>16</v>
      </c>
    </row>
    <row r="1600" spans="1:8" x14ac:dyDescent="0.35">
      <c r="A1600" t="s">
        <v>1693</v>
      </c>
      <c r="B1600" t="s">
        <v>1402</v>
      </c>
      <c r="C1600" t="s">
        <v>25</v>
      </c>
      <c r="D1600">
        <v>2440</v>
      </c>
      <c r="E1600">
        <v>2321</v>
      </c>
      <c r="F1600">
        <v>2374</v>
      </c>
      <c r="G1600">
        <v>2001</v>
      </c>
      <c r="H1600">
        <v>22</v>
      </c>
    </row>
    <row r="1601" spans="1:8" x14ac:dyDescent="0.35">
      <c r="A1601" t="s">
        <v>1694</v>
      </c>
      <c r="B1601" t="s">
        <v>1402</v>
      </c>
      <c r="C1601" t="s">
        <v>49</v>
      </c>
      <c r="D1601">
        <v>2439</v>
      </c>
      <c r="F1601">
        <v>2355</v>
      </c>
      <c r="G1601">
        <v>1970</v>
      </c>
      <c r="H1601">
        <v>53</v>
      </c>
    </row>
    <row r="1602" spans="1:8" x14ac:dyDescent="0.35">
      <c r="A1602" t="s">
        <v>1695</v>
      </c>
      <c r="B1602" t="s">
        <v>1402</v>
      </c>
      <c r="C1602" t="s">
        <v>76</v>
      </c>
      <c r="D1602">
        <v>2439</v>
      </c>
      <c r="E1602">
        <v>2427</v>
      </c>
      <c r="F1602">
        <v>2449</v>
      </c>
      <c r="G1602">
        <v>1995</v>
      </c>
      <c r="H1602">
        <v>28</v>
      </c>
    </row>
    <row r="1603" spans="1:8" x14ac:dyDescent="0.35">
      <c r="A1603" t="s">
        <v>1696</v>
      </c>
      <c r="B1603" t="s">
        <v>1402</v>
      </c>
      <c r="C1603" t="s">
        <v>158</v>
      </c>
      <c r="D1603">
        <v>2439</v>
      </c>
      <c r="E1603">
        <v>2441</v>
      </c>
      <c r="F1603">
        <v>2294</v>
      </c>
      <c r="G1603">
        <v>1995</v>
      </c>
      <c r="H1603">
        <v>28</v>
      </c>
    </row>
    <row r="1604" spans="1:8" x14ac:dyDescent="0.35">
      <c r="A1604" t="s">
        <v>1697</v>
      </c>
      <c r="B1604" t="s">
        <v>1402</v>
      </c>
      <c r="C1604" t="s">
        <v>47</v>
      </c>
      <c r="D1604">
        <v>2439</v>
      </c>
      <c r="E1604">
        <v>2398</v>
      </c>
      <c r="F1604">
        <v>2382</v>
      </c>
      <c r="G1604">
        <v>2000</v>
      </c>
      <c r="H1604">
        <v>23</v>
      </c>
    </row>
    <row r="1605" spans="1:8" x14ac:dyDescent="0.35">
      <c r="A1605" t="s">
        <v>1698</v>
      </c>
      <c r="B1605" t="s">
        <v>1402</v>
      </c>
      <c r="C1605" t="s">
        <v>96</v>
      </c>
      <c r="D1605">
        <v>2439</v>
      </c>
      <c r="E1605">
        <v>2365</v>
      </c>
      <c r="F1605">
        <v>2342</v>
      </c>
      <c r="G1605">
        <v>1994</v>
      </c>
      <c r="H1605">
        <v>29</v>
      </c>
    </row>
    <row r="1606" spans="1:8" x14ac:dyDescent="0.35">
      <c r="A1606" t="s">
        <v>1699</v>
      </c>
      <c r="B1606" t="s">
        <v>1402</v>
      </c>
      <c r="C1606" t="s">
        <v>49</v>
      </c>
      <c r="D1606">
        <v>2439</v>
      </c>
      <c r="E1606">
        <v>2314</v>
      </c>
      <c r="F1606">
        <v>2441</v>
      </c>
      <c r="G1606">
        <v>1998</v>
      </c>
      <c r="H1606">
        <v>25</v>
      </c>
    </row>
    <row r="1607" spans="1:8" x14ac:dyDescent="0.35">
      <c r="A1607" t="s">
        <v>1700</v>
      </c>
      <c r="B1607" t="s">
        <v>1402</v>
      </c>
      <c r="C1607" t="s">
        <v>281</v>
      </c>
      <c r="D1607">
        <v>2439</v>
      </c>
      <c r="E1607">
        <v>2313</v>
      </c>
      <c r="F1607">
        <v>2428</v>
      </c>
      <c r="G1607">
        <v>2003</v>
      </c>
      <c r="H1607">
        <v>20</v>
      </c>
    </row>
    <row r="1608" spans="1:8" x14ac:dyDescent="0.35">
      <c r="A1608" t="s">
        <v>1701</v>
      </c>
      <c r="B1608" t="s">
        <v>1402</v>
      </c>
      <c r="C1608" t="s">
        <v>101</v>
      </c>
      <c r="D1608">
        <v>2439</v>
      </c>
      <c r="E1608">
        <v>2323</v>
      </c>
      <c r="F1608">
        <v>2321</v>
      </c>
      <c r="G1608">
        <v>1996</v>
      </c>
      <c r="H1608">
        <v>27</v>
      </c>
    </row>
    <row r="1609" spans="1:8" x14ac:dyDescent="0.35">
      <c r="A1609" t="s">
        <v>1702</v>
      </c>
      <c r="B1609" t="s">
        <v>1402</v>
      </c>
      <c r="C1609" t="s">
        <v>19</v>
      </c>
      <c r="D1609">
        <v>2438</v>
      </c>
      <c r="E1609">
        <v>2382</v>
      </c>
      <c r="F1609">
        <v>2372</v>
      </c>
      <c r="G1609">
        <v>1996</v>
      </c>
      <c r="H1609">
        <v>27</v>
      </c>
    </row>
    <row r="1610" spans="1:8" x14ac:dyDescent="0.35">
      <c r="A1610" t="s">
        <v>1703</v>
      </c>
      <c r="B1610" t="s">
        <v>1402</v>
      </c>
      <c r="C1610" t="s">
        <v>49</v>
      </c>
      <c r="D1610">
        <v>2438</v>
      </c>
      <c r="G1610">
        <v>1981</v>
      </c>
      <c r="H1610">
        <v>42</v>
      </c>
    </row>
    <row r="1611" spans="1:8" x14ac:dyDescent="0.35">
      <c r="A1611" t="s">
        <v>1704</v>
      </c>
      <c r="B1611" t="s">
        <v>1402</v>
      </c>
      <c r="C1611" t="s">
        <v>114</v>
      </c>
      <c r="D1611">
        <v>2438</v>
      </c>
      <c r="E1611">
        <v>2348</v>
      </c>
      <c r="F1611">
        <v>2433</v>
      </c>
      <c r="G1611">
        <v>1996</v>
      </c>
      <c r="H1611">
        <v>27</v>
      </c>
    </row>
    <row r="1612" spans="1:8" x14ac:dyDescent="0.35">
      <c r="A1612" t="s">
        <v>1705</v>
      </c>
      <c r="B1612" t="s">
        <v>1402</v>
      </c>
      <c r="C1612" t="s">
        <v>297</v>
      </c>
      <c r="D1612">
        <v>2438</v>
      </c>
      <c r="E1612">
        <v>2314</v>
      </c>
      <c r="F1612">
        <v>2338</v>
      </c>
      <c r="G1612">
        <v>2007</v>
      </c>
      <c r="H1612">
        <v>16</v>
      </c>
    </row>
    <row r="1613" spans="1:8" x14ac:dyDescent="0.35">
      <c r="A1613" t="s">
        <v>1706</v>
      </c>
      <c r="B1613" t="s">
        <v>1402</v>
      </c>
      <c r="C1613" t="s">
        <v>74</v>
      </c>
      <c r="D1613">
        <v>2438</v>
      </c>
      <c r="E1613">
        <v>2416</v>
      </c>
      <c r="F1613">
        <v>2406</v>
      </c>
      <c r="G1613">
        <v>2000</v>
      </c>
      <c r="H1613">
        <v>23</v>
      </c>
    </row>
    <row r="1614" spans="1:8" x14ac:dyDescent="0.35">
      <c r="A1614" t="s">
        <v>1707</v>
      </c>
      <c r="B1614" t="s">
        <v>1402</v>
      </c>
      <c r="C1614" t="s">
        <v>49</v>
      </c>
      <c r="D1614">
        <v>2438</v>
      </c>
      <c r="F1614">
        <v>2463</v>
      </c>
      <c r="G1614">
        <v>1987</v>
      </c>
      <c r="H1614">
        <v>36</v>
      </c>
    </row>
    <row r="1615" spans="1:8" x14ac:dyDescent="0.35">
      <c r="A1615" t="s">
        <v>1708</v>
      </c>
      <c r="B1615" t="s">
        <v>1402</v>
      </c>
      <c r="C1615" t="s">
        <v>30</v>
      </c>
      <c r="D1615">
        <v>2438</v>
      </c>
      <c r="E1615">
        <v>2366</v>
      </c>
      <c r="F1615">
        <v>2396</v>
      </c>
      <c r="G1615">
        <v>2004</v>
      </c>
      <c r="H1615">
        <v>19</v>
      </c>
    </row>
    <row r="1616" spans="1:8" x14ac:dyDescent="0.35">
      <c r="A1616" t="s">
        <v>1709</v>
      </c>
      <c r="B1616" t="s">
        <v>1402</v>
      </c>
      <c r="C1616" t="s">
        <v>27</v>
      </c>
      <c r="D1616">
        <v>2438</v>
      </c>
      <c r="E1616">
        <v>2420</v>
      </c>
      <c r="F1616">
        <v>2420</v>
      </c>
      <c r="G1616">
        <v>1974</v>
      </c>
      <c r="H1616">
        <v>49</v>
      </c>
    </row>
    <row r="1617" spans="1:8" x14ac:dyDescent="0.35">
      <c r="A1617" t="s">
        <v>1710</v>
      </c>
      <c r="B1617" t="s">
        <v>1402</v>
      </c>
      <c r="C1617" t="s">
        <v>17</v>
      </c>
      <c r="D1617">
        <v>2438</v>
      </c>
      <c r="E1617">
        <v>2468</v>
      </c>
      <c r="F1617">
        <v>2417</v>
      </c>
      <c r="G1617">
        <v>1998</v>
      </c>
      <c r="H1617">
        <v>25</v>
      </c>
    </row>
    <row r="1618" spans="1:8" x14ac:dyDescent="0.35">
      <c r="A1618" t="s">
        <v>1711</v>
      </c>
      <c r="B1618" t="s">
        <v>1402</v>
      </c>
      <c r="C1618" t="s">
        <v>49</v>
      </c>
      <c r="D1618">
        <v>2437</v>
      </c>
      <c r="E1618">
        <v>2318</v>
      </c>
      <c r="F1618">
        <v>2335</v>
      </c>
      <c r="G1618">
        <v>2004</v>
      </c>
      <c r="H1618">
        <v>19</v>
      </c>
    </row>
    <row r="1619" spans="1:8" x14ac:dyDescent="0.35">
      <c r="A1619" t="s">
        <v>1712</v>
      </c>
      <c r="B1619" t="s">
        <v>1402</v>
      </c>
      <c r="C1619" t="s">
        <v>285</v>
      </c>
      <c r="D1619">
        <v>2437</v>
      </c>
      <c r="E1619">
        <v>2324</v>
      </c>
      <c r="F1619">
        <v>2359</v>
      </c>
      <c r="G1619">
        <v>2004</v>
      </c>
      <c r="H1619">
        <v>19</v>
      </c>
    </row>
    <row r="1620" spans="1:8" x14ac:dyDescent="0.35">
      <c r="A1620" t="s">
        <v>1713</v>
      </c>
      <c r="B1620" t="s">
        <v>1402</v>
      </c>
      <c r="C1620" t="s">
        <v>1714</v>
      </c>
      <c r="D1620">
        <v>2437</v>
      </c>
      <c r="E1620">
        <v>2391</v>
      </c>
      <c r="F1620">
        <v>2345</v>
      </c>
      <c r="G1620">
        <v>1987</v>
      </c>
      <c r="H1620">
        <v>36</v>
      </c>
    </row>
    <row r="1621" spans="1:8" x14ac:dyDescent="0.35">
      <c r="A1621" t="s">
        <v>1715</v>
      </c>
      <c r="B1621" t="s">
        <v>1402</v>
      </c>
      <c r="C1621" t="s">
        <v>76</v>
      </c>
      <c r="D1621">
        <v>2437</v>
      </c>
      <c r="E1621">
        <v>2340</v>
      </c>
      <c r="F1621">
        <v>2465</v>
      </c>
      <c r="G1621">
        <v>1971</v>
      </c>
      <c r="H1621">
        <v>52</v>
      </c>
    </row>
    <row r="1622" spans="1:8" x14ac:dyDescent="0.35">
      <c r="A1622" t="s">
        <v>1716</v>
      </c>
      <c r="B1622" t="s">
        <v>1402</v>
      </c>
      <c r="C1622" t="s">
        <v>19</v>
      </c>
      <c r="D1622">
        <v>2437</v>
      </c>
      <c r="E1622">
        <v>2426</v>
      </c>
      <c r="F1622">
        <v>2420</v>
      </c>
      <c r="G1622">
        <v>2003</v>
      </c>
      <c r="H1622">
        <v>20</v>
      </c>
    </row>
    <row r="1623" spans="1:8" x14ac:dyDescent="0.35">
      <c r="A1623" t="s">
        <v>1717</v>
      </c>
      <c r="B1623" t="s">
        <v>1402</v>
      </c>
      <c r="C1623" t="s">
        <v>25</v>
      </c>
      <c r="D1623">
        <v>2437</v>
      </c>
      <c r="E1623">
        <v>2252</v>
      </c>
      <c r="F1623">
        <v>2428</v>
      </c>
      <c r="G1623">
        <v>1993</v>
      </c>
      <c r="H1623">
        <v>30</v>
      </c>
    </row>
    <row r="1624" spans="1:8" x14ac:dyDescent="0.35">
      <c r="A1624" t="s">
        <v>1718</v>
      </c>
      <c r="B1624" t="s">
        <v>1402</v>
      </c>
      <c r="C1624" t="s">
        <v>69</v>
      </c>
      <c r="D1624">
        <v>2437</v>
      </c>
      <c r="E1624">
        <v>2349</v>
      </c>
      <c r="F1624">
        <v>2345</v>
      </c>
      <c r="G1624">
        <v>1993</v>
      </c>
      <c r="H1624">
        <v>30</v>
      </c>
    </row>
    <row r="1625" spans="1:8" x14ac:dyDescent="0.35">
      <c r="A1625" t="s">
        <v>1719</v>
      </c>
      <c r="B1625" t="s">
        <v>1402</v>
      </c>
      <c r="C1625" t="s">
        <v>55</v>
      </c>
      <c r="D1625">
        <v>2437</v>
      </c>
      <c r="E1625">
        <v>2242</v>
      </c>
      <c r="F1625">
        <v>2340</v>
      </c>
      <c r="G1625">
        <v>1996</v>
      </c>
      <c r="H1625">
        <v>27</v>
      </c>
    </row>
    <row r="1626" spans="1:8" x14ac:dyDescent="0.35">
      <c r="A1626" t="s">
        <v>1720</v>
      </c>
      <c r="B1626" t="s">
        <v>1402</v>
      </c>
      <c r="C1626" t="s">
        <v>49</v>
      </c>
      <c r="D1626">
        <v>2437</v>
      </c>
      <c r="F1626">
        <v>2345</v>
      </c>
      <c r="G1626">
        <v>1991</v>
      </c>
      <c r="H1626">
        <v>32</v>
      </c>
    </row>
    <row r="1627" spans="1:8" x14ac:dyDescent="0.35">
      <c r="A1627" t="s">
        <v>1721</v>
      </c>
      <c r="B1627" t="s">
        <v>1402</v>
      </c>
      <c r="C1627" t="s">
        <v>334</v>
      </c>
      <c r="D1627">
        <v>2437</v>
      </c>
      <c r="F1627">
        <v>2302</v>
      </c>
      <c r="G1627">
        <v>1996</v>
      </c>
      <c r="H1627">
        <v>27</v>
      </c>
    </row>
    <row r="1628" spans="1:8" x14ac:dyDescent="0.35">
      <c r="A1628" t="s">
        <v>1722</v>
      </c>
      <c r="B1628" t="s">
        <v>1402</v>
      </c>
      <c r="C1628" t="s">
        <v>158</v>
      </c>
      <c r="D1628">
        <v>2437</v>
      </c>
      <c r="E1628">
        <v>2401</v>
      </c>
      <c r="F1628">
        <v>2313</v>
      </c>
      <c r="G1628">
        <v>1999</v>
      </c>
      <c r="H1628">
        <v>24</v>
      </c>
    </row>
    <row r="1629" spans="1:8" x14ac:dyDescent="0.35">
      <c r="A1629" t="s">
        <v>1723</v>
      </c>
      <c r="B1629" t="s">
        <v>1402</v>
      </c>
      <c r="C1629" t="s">
        <v>41</v>
      </c>
      <c r="D1629">
        <v>2437</v>
      </c>
      <c r="E1629">
        <v>2286</v>
      </c>
      <c r="F1629">
        <v>2276</v>
      </c>
      <c r="G1629">
        <v>1993</v>
      </c>
      <c r="H1629">
        <v>30</v>
      </c>
    </row>
    <row r="1630" spans="1:8" x14ac:dyDescent="0.35">
      <c r="A1630" t="s">
        <v>1724</v>
      </c>
      <c r="B1630" t="s">
        <v>1402</v>
      </c>
      <c r="C1630" t="s">
        <v>76</v>
      </c>
      <c r="D1630">
        <v>2437</v>
      </c>
      <c r="E1630">
        <v>2339</v>
      </c>
      <c r="F1630">
        <v>2304</v>
      </c>
      <c r="G1630">
        <v>2001</v>
      </c>
      <c r="H1630">
        <v>22</v>
      </c>
    </row>
    <row r="1631" spans="1:8" x14ac:dyDescent="0.35">
      <c r="A1631" t="s">
        <v>1725</v>
      </c>
      <c r="B1631" t="s">
        <v>1402</v>
      </c>
      <c r="C1631" t="s">
        <v>362</v>
      </c>
      <c r="D1631">
        <v>2436</v>
      </c>
      <c r="E1631">
        <v>2479</v>
      </c>
      <c r="F1631">
        <v>2432</v>
      </c>
      <c r="G1631">
        <v>1983</v>
      </c>
      <c r="H1631">
        <v>40</v>
      </c>
    </row>
    <row r="1632" spans="1:8" x14ac:dyDescent="0.35">
      <c r="A1632" t="s">
        <v>1726</v>
      </c>
      <c r="B1632" t="s">
        <v>1402</v>
      </c>
      <c r="C1632" t="s">
        <v>10</v>
      </c>
      <c r="D1632">
        <v>2436</v>
      </c>
      <c r="E1632">
        <v>2328</v>
      </c>
      <c r="F1632">
        <v>2370</v>
      </c>
      <c r="G1632">
        <v>1973</v>
      </c>
      <c r="H1632">
        <v>50</v>
      </c>
    </row>
    <row r="1633" spans="1:8" x14ac:dyDescent="0.35">
      <c r="A1633" t="s">
        <v>1727</v>
      </c>
      <c r="B1633" t="s">
        <v>1402</v>
      </c>
      <c r="C1633" t="s">
        <v>17</v>
      </c>
      <c r="D1633">
        <v>2436</v>
      </c>
      <c r="E1633">
        <v>2387</v>
      </c>
      <c r="F1633">
        <v>2377</v>
      </c>
      <c r="G1633">
        <v>2003</v>
      </c>
      <c r="H1633">
        <v>20</v>
      </c>
    </row>
    <row r="1634" spans="1:8" x14ac:dyDescent="0.35">
      <c r="A1634" t="s">
        <v>1728</v>
      </c>
      <c r="B1634" t="s">
        <v>1402</v>
      </c>
      <c r="C1634" t="s">
        <v>59</v>
      </c>
      <c r="D1634">
        <v>2436</v>
      </c>
      <c r="E1634">
        <v>2466</v>
      </c>
      <c r="F1634">
        <v>2399</v>
      </c>
      <c r="G1634">
        <v>1994</v>
      </c>
      <c r="H1634">
        <v>29</v>
      </c>
    </row>
    <row r="1635" spans="1:8" x14ac:dyDescent="0.35">
      <c r="A1635" t="s">
        <v>1729</v>
      </c>
      <c r="B1635" t="s">
        <v>1402</v>
      </c>
      <c r="C1635" t="s">
        <v>69</v>
      </c>
      <c r="D1635">
        <v>2436</v>
      </c>
      <c r="E1635">
        <v>2306</v>
      </c>
      <c r="F1635">
        <v>2324</v>
      </c>
      <c r="G1635">
        <v>1993</v>
      </c>
      <c r="H1635">
        <v>30</v>
      </c>
    </row>
    <row r="1636" spans="1:8" x14ac:dyDescent="0.35">
      <c r="A1636" t="s">
        <v>1730</v>
      </c>
      <c r="B1636" t="s">
        <v>1402</v>
      </c>
      <c r="C1636" t="s">
        <v>204</v>
      </c>
      <c r="D1636">
        <v>2436</v>
      </c>
      <c r="E1636">
        <v>2396</v>
      </c>
      <c r="F1636">
        <v>2475</v>
      </c>
      <c r="G1636">
        <v>1985</v>
      </c>
      <c r="H1636">
        <v>38</v>
      </c>
    </row>
    <row r="1637" spans="1:8" x14ac:dyDescent="0.35">
      <c r="A1637" t="s">
        <v>1731</v>
      </c>
      <c r="B1637" t="s">
        <v>1402</v>
      </c>
      <c r="C1637" t="s">
        <v>281</v>
      </c>
      <c r="D1637">
        <v>2435</v>
      </c>
      <c r="E1637">
        <v>2449</v>
      </c>
      <c r="F1637">
        <v>2383</v>
      </c>
      <c r="G1637">
        <v>1996</v>
      </c>
      <c r="H1637">
        <v>27</v>
      </c>
    </row>
    <row r="1638" spans="1:8" x14ac:dyDescent="0.35">
      <c r="A1638" t="s">
        <v>1732</v>
      </c>
      <c r="B1638" t="s">
        <v>1402</v>
      </c>
      <c r="C1638" t="s">
        <v>368</v>
      </c>
      <c r="D1638">
        <v>2435</v>
      </c>
      <c r="E1638">
        <v>2421</v>
      </c>
      <c r="F1638">
        <v>2451</v>
      </c>
      <c r="G1638">
        <v>1992</v>
      </c>
      <c r="H1638">
        <v>31</v>
      </c>
    </row>
    <row r="1639" spans="1:8" x14ac:dyDescent="0.35">
      <c r="A1639" t="s">
        <v>1733</v>
      </c>
      <c r="B1639" t="s">
        <v>1402</v>
      </c>
      <c r="C1639" t="s">
        <v>131</v>
      </c>
      <c r="D1639">
        <v>2435</v>
      </c>
      <c r="E1639">
        <v>2251</v>
      </c>
      <c r="F1639">
        <v>2223</v>
      </c>
      <c r="G1639">
        <v>2008</v>
      </c>
      <c r="H1639">
        <v>15</v>
      </c>
    </row>
    <row r="1640" spans="1:8" x14ac:dyDescent="0.35">
      <c r="A1640" t="s">
        <v>1734</v>
      </c>
      <c r="B1640" t="s">
        <v>1402</v>
      </c>
      <c r="C1640" t="s">
        <v>49</v>
      </c>
      <c r="D1640">
        <v>2435</v>
      </c>
      <c r="F1640">
        <v>2370</v>
      </c>
      <c r="G1640">
        <v>1994</v>
      </c>
      <c r="H1640">
        <v>29</v>
      </c>
    </row>
    <row r="1641" spans="1:8" x14ac:dyDescent="0.35">
      <c r="A1641" t="s">
        <v>1735</v>
      </c>
      <c r="B1641" t="s">
        <v>1402</v>
      </c>
      <c r="C1641" t="s">
        <v>22</v>
      </c>
      <c r="D1641">
        <v>2435</v>
      </c>
      <c r="E1641">
        <v>2438</v>
      </c>
      <c r="F1641">
        <v>2451</v>
      </c>
      <c r="G1641">
        <v>1994</v>
      </c>
      <c r="H1641">
        <v>29</v>
      </c>
    </row>
    <row r="1642" spans="1:8" x14ac:dyDescent="0.35">
      <c r="A1642" t="s">
        <v>1736</v>
      </c>
      <c r="B1642" t="s">
        <v>1402</v>
      </c>
      <c r="C1642" t="s">
        <v>12</v>
      </c>
      <c r="D1642">
        <v>2434</v>
      </c>
      <c r="E1642">
        <v>2393</v>
      </c>
      <c r="F1642">
        <v>2399</v>
      </c>
      <c r="G1642">
        <v>1997</v>
      </c>
      <c r="H1642">
        <v>26</v>
      </c>
    </row>
    <row r="1643" spans="1:8" x14ac:dyDescent="0.35">
      <c r="A1643" t="s">
        <v>1737</v>
      </c>
      <c r="B1643" t="s">
        <v>1402</v>
      </c>
      <c r="C1643" t="s">
        <v>36</v>
      </c>
      <c r="D1643">
        <v>2434</v>
      </c>
      <c r="E1643">
        <v>2360</v>
      </c>
      <c r="F1643">
        <v>2355</v>
      </c>
      <c r="G1643">
        <v>2000</v>
      </c>
      <c r="H1643">
        <v>23</v>
      </c>
    </row>
    <row r="1644" spans="1:8" x14ac:dyDescent="0.35">
      <c r="A1644" t="s">
        <v>1738</v>
      </c>
      <c r="B1644" t="s">
        <v>1402</v>
      </c>
      <c r="C1644" t="s">
        <v>114</v>
      </c>
      <c r="D1644">
        <v>2434</v>
      </c>
      <c r="E1644">
        <v>2343</v>
      </c>
      <c r="F1644">
        <v>2333</v>
      </c>
      <c r="G1644">
        <v>2003</v>
      </c>
      <c r="H1644">
        <v>20</v>
      </c>
    </row>
    <row r="1645" spans="1:8" x14ac:dyDescent="0.35">
      <c r="A1645" t="s">
        <v>1739</v>
      </c>
      <c r="B1645" t="s">
        <v>1402</v>
      </c>
      <c r="C1645" t="s">
        <v>334</v>
      </c>
      <c r="D1645">
        <v>2434</v>
      </c>
      <c r="E1645">
        <v>2435</v>
      </c>
      <c r="G1645">
        <v>1987</v>
      </c>
      <c r="H1645">
        <v>36</v>
      </c>
    </row>
    <row r="1646" spans="1:8" x14ac:dyDescent="0.35">
      <c r="A1646" t="s">
        <v>1740</v>
      </c>
      <c r="B1646" t="s">
        <v>1402</v>
      </c>
      <c r="C1646" t="s">
        <v>98</v>
      </c>
      <c r="D1646">
        <v>2434</v>
      </c>
      <c r="E1646">
        <v>2491</v>
      </c>
      <c r="F1646">
        <v>2408</v>
      </c>
      <c r="G1646">
        <v>1996</v>
      </c>
      <c r="H1646">
        <v>27</v>
      </c>
    </row>
    <row r="1647" spans="1:8" x14ac:dyDescent="0.35">
      <c r="A1647" t="s">
        <v>1741</v>
      </c>
      <c r="B1647" t="s">
        <v>1402</v>
      </c>
      <c r="C1647" t="s">
        <v>297</v>
      </c>
      <c r="D1647">
        <v>2434</v>
      </c>
      <c r="E1647">
        <v>2305</v>
      </c>
      <c r="F1647">
        <v>2247</v>
      </c>
      <c r="G1647">
        <v>2002</v>
      </c>
      <c r="H1647">
        <v>21</v>
      </c>
    </row>
    <row r="1648" spans="1:8" x14ac:dyDescent="0.35">
      <c r="A1648" t="s">
        <v>1742</v>
      </c>
      <c r="B1648" t="s">
        <v>1402</v>
      </c>
      <c r="C1648" t="s">
        <v>101</v>
      </c>
      <c r="D1648">
        <v>2433</v>
      </c>
      <c r="F1648">
        <v>2485</v>
      </c>
      <c r="G1648">
        <v>1989</v>
      </c>
      <c r="H1648">
        <v>34</v>
      </c>
    </row>
    <row r="1649" spans="1:8" x14ac:dyDescent="0.35">
      <c r="A1649" t="s">
        <v>1743</v>
      </c>
      <c r="B1649" t="s">
        <v>1402</v>
      </c>
      <c r="C1649" t="s">
        <v>22</v>
      </c>
      <c r="D1649">
        <v>2433</v>
      </c>
      <c r="G1649">
        <v>1974</v>
      </c>
      <c r="H1649">
        <v>49</v>
      </c>
    </row>
    <row r="1650" spans="1:8" x14ac:dyDescent="0.35">
      <c r="A1650" t="s">
        <v>1744</v>
      </c>
      <c r="B1650" t="s">
        <v>1402</v>
      </c>
      <c r="C1650" t="s">
        <v>19</v>
      </c>
      <c r="D1650">
        <v>2433</v>
      </c>
      <c r="E1650">
        <v>2402</v>
      </c>
      <c r="F1650">
        <v>2320</v>
      </c>
      <c r="G1650">
        <v>1996</v>
      </c>
      <c r="H1650">
        <v>27</v>
      </c>
    </row>
    <row r="1651" spans="1:8" x14ac:dyDescent="0.35">
      <c r="A1651" t="s">
        <v>1745</v>
      </c>
      <c r="B1651" t="s">
        <v>1402</v>
      </c>
      <c r="C1651" t="s">
        <v>118</v>
      </c>
      <c r="D1651">
        <v>2433</v>
      </c>
      <c r="E1651">
        <v>2418</v>
      </c>
      <c r="F1651">
        <v>2477</v>
      </c>
      <c r="G1651">
        <v>1999</v>
      </c>
      <c r="H1651">
        <v>24</v>
      </c>
    </row>
    <row r="1652" spans="1:8" x14ac:dyDescent="0.35">
      <c r="A1652" t="s">
        <v>1746</v>
      </c>
      <c r="B1652" t="s">
        <v>1402</v>
      </c>
      <c r="C1652" t="s">
        <v>49</v>
      </c>
      <c r="D1652">
        <v>2433</v>
      </c>
      <c r="F1652">
        <v>2349</v>
      </c>
      <c r="G1652">
        <v>1965</v>
      </c>
      <c r="H1652">
        <v>58</v>
      </c>
    </row>
    <row r="1653" spans="1:8" x14ac:dyDescent="0.35">
      <c r="A1653" t="s">
        <v>1747</v>
      </c>
      <c r="B1653" t="s">
        <v>1402</v>
      </c>
      <c r="C1653" t="s">
        <v>27</v>
      </c>
      <c r="D1653">
        <v>2433</v>
      </c>
      <c r="E1653">
        <v>2474</v>
      </c>
      <c r="F1653">
        <v>2596</v>
      </c>
      <c r="G1653">
        <v>1981</v>
      </c>
      <c r="H1653">
        <v>42</v>
      </c>
    </row>
    <row r="1654" spans="1:8" x14ac:dyDescent="0.35">
      <c r="A1654" t="s">
        <v>1748</v>
      </c>
      <c r="B1654" t="s">
        <v>1402</v>
      </c>
      <c r="C1654" t="s">
        <v>49</v>
      </c>
      <c r="D1654">
        <v>2433</v>
      </c>
      <c r="G1654">
        <v>1985</v>
      </c>
      <c r="H1654">
        <v>38</v>
      </c>
    </row>
    <row r="1655" spans="1:8" x14ac:dyDescent="0.35">
      <c r="A1655" t="s">
        <v>1749</v>
      </c>
      <c r="B1655" t="s">
        <v>1402</v>
      </c>
      <c r="C1655" t="s">
        <v>285</v>
      </c>
      <c r="D1655">
        <v>2433</v>
      </c>
      <c r="E1655">
        <v>2335</v>
      </c>
      <c r="F1655">
        <v>2267</v>
      </c>
      <c r="G1655">
        <v>2003</v>
      </c>
      <c r="H1655">
        <v>20</v>
      </c>
    </row>
    <row r="1656" spans="1:8" x14ac:dyDescent="0.35">
      <c r="A1656" t="s">
        <v>1750</v>
      </c>
      <c r="B1656" t="s">
        <v>1402</v>
      </c>
      <c r="C1656" t="s">
        <v>69</v>
      </c>
      <c r="D1656">
        <v>2432</v>
      </c>
      <c r="F1656">
        <v>2363</v>
      </c>
      <c r="G1656">
        <v>1988</v>
      </c>
      <c r="H1656">
        <v>35</v>
      </c>
    </row>
    <row r="1657" spans="1:8" x14ac:dyDescent="0.35">
      <c r="A1657" t="s">
        <v>1751</v>
      </c>
      <c r="B1657" t="s">
        <v>1402</v>
      </c>
      <c r="C1657" t="s">
        <v>49</v>
      </c>
      <c r="D1657">
        <v>2432</v>
      </c>
      <c r="F1657">
        <v>2384</v>
      </c>
      <c r="G1657">
        <v>2001</v>
      </c>
      <c r="H1657">
        <v>22</v>
      </c>
    </row>
    <row r="1658" spans="1:8" x14ac:dyDescent="0.35">
      <c r="A1658" t="s">
        <v>1752</v>
      </c>
      <c r="B1658" t="s">
        <v>1402</v>
      </c>
      <c r="C1658" t="s">
        <v>334</v>
      </c>
      <c r="D1658">
        <v>2432</v>
      </c>
      <c r="E1658">
        <v>2429</v>
      </c>
      <c r="F1658">
        <v>2362</v>
      </c>
      <c r="G1658">
        <v>1984</v>
      </c>
      <c r="H1658">
        <v>39</v>
      </c>
    </row>
    <row r="1659" spans="1:8" x14ac:dyDescent="0.35">
      <c r="A1659" t="s">
        <v>1753</v>
      </c>
      <c r="B1659" t="s">
        <v>1402</v>
      </c>
      <c r="C1659" t="s">
        <v>101</v>
      </c>
      <c r="D1659">
        <v>2432</v>
      </c>
      <c r="E1659">
        <v>2368</v>
      </c>
      <c r="G1659">
        <v>1965</v>
      </c>
      <c r="H1659">
        <v>58</v>
      </c>
    </row>
    <row r="1660" spans="1:8" x14ac:dyDescent="0.35">
      <c r="A1660" t="s">
        <v>1754</v>
      </c>
      <c r="B1660" t="s">
        <v>1402</v>
      </c>
      <c r="C1660" t="s">
        <v>259</v>
      </c>
      <c r="D1660">
        <v>2432</v>
      </c>
      <c r="E1660">
        <v>2291</v>
      </c>
      <c r="F1660">
        <v>2291</v>
      </c>
      <c r="G1660">
        <v>1997</v>
      </c>
      <c r="H1660">
        <v>26</v>
      </c>
    </row>
    <row r="1661" spans="1:8" x14ac:dyDescent="0.35">
      <c r="A1661" t="s">
        <v>1755</v>
      </c>
      <c r="B1661" t="s">
        <v>1402</v>
      </c>
      <c r="C1661" t="s">
        <v>19</v>
      </c>
      <c r="D1661">
        <v>2432</v>
      </c>
      <c r="E1661">
        <v>2393</v>
      </c>
      <c r="F1661">
        <v>2348</v>
      </c>
      <c r="G1661">
        <v>2001</v>
      </c>
      <c r="H1661">
        <v>22</v>
      </c>
    </row>
    <row r="1662" spans="1:8" x14ac:dyDescent="0.35">
      <c r="A1662" t="s">
        <v>1756</v>
      </c>
      <c r="B1662" t="s">
        <v>1402</v>
      </c>
      <c r="C1662" t="s">
        <v>14</v>
      </c>
      <c r="D1662">
        <v>2432</v>
      </c>
      <c r="E1662">
        <v>2471</v>
      </c>
      <c r="F1662">
        <v>2401</v>
      </c>
      <c r="G1662">
        <v>1998</v>
      </c>
      <c r="H1662">
        <v>25</v>
      </c>
    </row>
    <row r="1663" spans="1:8" x14ac:dyDescent="0.35">
      <c r="A1663" t="s">
        <v>1757</v>
      </c>
      <c r="B1663" t="s">
        <v>1402</v>
      </c>
      <c r="C1663" t="s">
        <v>49</v>
      </c>
      <c r="D1663">
        <v>2432</v>
      </c>
      <c r="E1663">
        <v>2462</v>
      </c>
      <c r="G1663">
        <v>1979</v>
      </c>
      <c r="H1663">
        <v>44</v>
      </c>
    </row>
    <row r="1664" spans="1:8" x14ac:dyDescent="0.35">
      <c r="A1664" t="s">
        <v>1758</v>
      </c>
      <c r="B1664" t="s">
        <v>1402</v>
      </c>
      <c r="C1664" t="s">
        <v>22</v>
      </c>
      <c r="D1664">
        <v>2432</v>
      </c>
      <c r="F1664">
        <v>2340</v>
      </c>
      <c r="G1664">
        <v>1972</v>
      </c>
      <c r="H1664">
        <v>51</v>
      </c>
    </row>
    <row r="1665" spans="1:8" x14ac:dyDescent="0.35">
      <c r="A1665" t="s">
        <v>1759</v>
      </c>
      <c r="B1665" t="s">
        <v>1402</v>
      </c>
      <c r="C1665" t="s">
        <v>19</v>
      </c>
      <c r="D1665">
        <v>2432</v>
      </c>
      <c r="G1665">
        <v>1966</v>
      </c>
      <c r="H1665">
        <v>57</v>
      </c>
    </row>
    <row r="1666" spans="1:8" x14ac:dyDescent="0.35">
      <c r="A1666" t="s">
        <v>1760</v>
      </c>
      <c r="B1666" t="s">
        <v>1402</v>
      </c>
      <c r="C1666" t="s">
        <v>25</v>
      </c>
      <c r="D1666">
        <v>2432</v>
      </c>
      <c r="E1666">
        <v>2302</v>
      </c>
      <c r="F1666">
        <v>2348</v>
      </c>
      <c r="G1666">
        <v>1998</v>
      </c>
      <c r="H1666">
        <v>25</v>
      </c>
    </row>
    <row r="1667" spans="1:8" x14ac:dyDescent="0.35">
      <c r="A1667" t="s">
        <v>1761</v>
      </c>
      <c r="B1667" t="s">
        <v>1402</v>
      </c>
      <c r="C1667" t="s">
        <v>49</v>
      </c>
      <c r="D1667">
        <v>2432</v>
      </c>
      <c r="F1667">
        <v>2385</v>
      </c>
      <c r="G1667">
        <v>1987</v>
      </c>
      <c r="H1667">
        <v>36</v>
      </c>
    </row>
    <row r="1668" spans="1:8" x14ac:dyDescent="0.35">
      <c r="A1668" t="s">
        <v>1762</v>
      </c>
      <c r="B1668" t="s">
        <v>1402</v>
      </c>
      <c r="C1668" t="s">
        <v>17</v>
      </c>
      <c r="D1668">
        <v>2431</v>
      </c>
      <c r="E1668">
        <v>2290</v>
      </c>
      <c r="F1668">
        <v>2369</v>
      </c>
      <c r="G1668">
        <v>2000</v>
      </c>
      <c r="H1668">
        <v>23</v>
      </c>
    </row>
    <row r="1669" spans="1:8" x14ac:dyDescent="0.35">
      <c r="A1669" t="s">
        <v>1763</v>
      </c>
      <c r="B1669" t="s">
        <v>1402</v>
      </c>
      <c r="C1669" t="s">
        <v>41</v>
      </c>
      <c r="D1669">
        <v>2431</v>
      </c>
      <c r="E1669">
        <v>2451</v>
      </c>
      <c r="G1669">
        <v>1984</v>
      </c>
      <c r="H1669">
        <v>39</v>
      </c>
    </row>
    <row r="1670" spans="1:8" x14ac:dyDescent="0.35">
      <c r="A1670" t="s">
        <v>1764</v>
      </c>
      <c r="B1670" t="s">
        <v>1402</v>
      </c>
      <c r="C1670" t="s">
        <v>214</v>
      </c>
      <c r="D1670">
        <v>2431</v>
      </c>
      <c r="E1670">
        <v>2476</v>
      </c>
      <c r="F1670">
        <v>2334</v>
      </c>
      <c r="G1670">
        <v>1988</v>
      </c>
      <c r="H1670">
        <v>35</v>
      </c>
    </row>
    <row r="1671" spans="1:8" x14ac:dyDescent="0.35">
      <c r="A1671" t="s">
        <v>1765</v>
      </c>
      <c r="B1671" t="s">
        <v>1402</v>
      </c>
      <c r="C1671" t="s">
        <v>98</v>
      </c>
      <c r="D1671">
        <v>2431</v>
      </c>
      <c r="E1671">
        <v>2326</v>
      </c>
      <c r="F1671">
        <v>2287</v>
      </c>
      <c r="G1671">
        <v>2000</v>
      </c>
      <c r="H1671">
        <v>23</v>
      </c>
    </row>
    <row r="1672" spans="1:8" x14ac:dyDescent="0.35">
      <c r="A1672" t="s">
        <v>1766</v>
      </c>
      <c r="B1672" t="s">
        <v>1402</v>
      </c>
      <c r="C1672" t="s">
        <v>65</v>
      </c>
      <c r="D1672">
        <v>2431</v>
      </c>
      <c r="E1672">
        <v>2385</v>
      </c>
      <c r="G1672">
        <v>1969</v>
      </c>
      <c r="H1672">
        <v>54</v>
      </c>
    </row>
    <row r="1673" spans="1:8" x14ac:dyDescent="0.35">
      <c r="A1673" t="s">
        <v>1767</v>
      </c>
      <c r="B1673" t="s">
        <v>1402</v>
      </c>
      <c r="C1673" t="s">
        <v>65</v>
      </c>
      <c r="D1673">
        <v>2431</v>
      </c>
      <c r="E1673">
        <v>2285</v>
      </c>
      <c r="F1673">
        <v>2230</v>
      </c>
      <c r="G1673">
        <v>2004</v>
      </c>
      <c r="H1673">
        <v>19</v>
      </c>
    </row>
    <row r="1674" spans="1:8" x14ac:dyDescent="0.35">
      <c r="A1674" t="s">
        <v>1768</v>
      </c>
      <c r="B1674" t="s">
        <v>1402</v>
      </c>
      <c r="C1674" t="s">
        <v>114</v>
      </c>
      <c r="D1674">
        <v>2431</v>
      </c>
      <c r="E1674">
        <v>2350</v>
      </c>
      <c r="G1674">
        <v>1977</v>
      </c>
      <c r="H1674">
        <v>46</v>
      </c>
    </row>
    <row r="1675" spans="1:8" x14ac:dyDescent="0.35">
      <c r="A1675" t="s">
        <v>1769</v>
      </c>
      <c r="B1675" t="s">
        <v>1402</v>
      </c>
      <c r="C1675" t="s">
        <v>41</v>
      </c>
      <c r="D1675">
        <v>2431</v>
      </c>
      <c r="E1675">
        <v>2431</v>
      </c>
      <c r="F1675">
        <v>2436</v>
      </c>
      <c r="G1675">
        <v>1995</v>
      </c>
      <c r="H1675">
        <v>28</v>
      </c>
    </row>
    <row r="1676" spans="1:8" x14ac:dyDescent="0.35">
      <c r="A1676" t="s">
        <v>1770</v>
      </c>
      <c r="B1676" t="s">
        <v>1402</v>
      </c>
      <c r="C1676" t="s">
        <v>12</v>
      </c>
      <c r="D1676">
        <v>2431</v>
      </c>
      <c r="F1676">
        <v>2245</v>
      </c>
      <c r="G1676">
        <v>2006</v>
      </c>
      <c r="H1676">
        <v>17</v>
      </c>
    </row>
    <row r="1677" spans="1:8" x14ac:dyDescent="0.35">
      <c r="A1677" t="s">
        <v>1771</v>
      </c>
      <c r="B1677" t="s">
        <v>1402</v>
      </c>
      <c r="C1677" t="s">
        <v>362</v>
      </c>
      <c r="D1677">
        <v>2430</v>
      </c>
      <c r="E1677">
        <v>2433</v>
      </c>
      <c r="F1677">
        <v>2388</v>
      </c>
      <c r="G1677">
        <v>2000</v>
      </c>
      <c r="H1677">
        <v>23</v>
      </c>
    </row>
    <row r="1678" spans="1:8" x14ac:dyDescent="0.35">
      <c r="A1678" t="s">
        <v>1772</v>
      </c>
      <c r="B1678" t="s">
        <v>1402</v>
      </c>
      <c r="C1678" t="s">
        <v>114</v>
      </c>
      <c r="D1678">
        <v>2430</v>
      </c>
      <c r="E1678">
        <v>2438</v>
      </c>
      <c r="F1678">
        <v>2441</v>
      </c>
      <c r="G1678">
        <v>1993</v>
      </c>
      <c r="H1678">
        <v>30</v>
      </c>
    </row>
    <row r="1679" spans="1:8" x14ac:dyDescent="0.35">
      <c r="A1679" t="s">
        <v>1773</v>
      </c>
      <c r="B1679" t="s">
        <v>1402</v>
      </c>
      <c r="C1679" t="s">
        <v>114</v>
      </c>
      <c r="D1679">
        <v>2430</v>
      </c>
      <c r="E1679">
        <v>2216</v>
      </c>
      <c r="F1679">
        <v>2243</v>
      </c>
      <c r="G1679">
        <v>2004</v>
      </c>
      <c r="H1679">
        <v>19</v>
      </c>
    </row>
    <row r="1680" spans="1:8" x14ac:dyDescent="0.35">
      <c r="A1680" t="s">
        <v>1774</v>
      </c>
      <c r="B1680" t="s">
        <v>1402</v>
      </c>
      <c r="C1680" t="s">
        <v>14</v>
      </c>
      <c r="D1680">
        <v>2430</v>
      </c>
      <c r="E1680">
        <v>2333</v>
      </c>
      <c r="F1680">
        <v>2333</v>
      </c>
      <c r="G1680">
        <v>2001</v>
      </c>
      <c r="H1680">
        <v>22</v>
      </c>
    </row>
    <row r="1681" spans="1:8" x14ac:dyDescent="0.35">
      <c r="A1681" t="s">
        <v>1775</v>
      </c>
      <c r="B1681" t="s">
        <v>1402</v>
      </c>
      <c r="C1681" t="s">
        <v>461</v>
      </c>
      <c r="D1681">
        <v>2430</v>
      </c>
      <c r="E1681">
        <v>2491</v>
      </c>
      <c r="F1681">
        <v>2543</v>
      </c>
      <c r="G1681">
        <v>1984</v>
      </c>
      <c r="H1681">
        <v>39</v>
      </c>
    </row>
    <row r="1682" spans="1:8" x14ac:dyDescent="0.35">
      <c r="A1682" t="s">
        <v>1776</v>
      </c>
      <c r="B1682" t="s">
        <v>1402</v>
      </c>
      <c r="C1682" t="s">
        <v>27</v>
      </c>
      <c r="D1682">
        <v>2430</v>
      </c>
      <c r="E1682">
        <v>2363</v>
      </c>
      <c r="F1682">
        <v>2342</v>
      </c>
      <c r="G1682">
        <v>1993</v>
      </c>
      <c r="H1682">
        <v>30</v>
      </c>
    </row>
    <row r="1683" spans="1:8" x14ac:dyDescent="0.35">
      <c r="A1683" t="s">
        <v>1777</v>
      </c>
      <c r="B1683" t="s">
        <v>1402</v>
      </c>
      <c r="C1683" t="s">
        <v>158</v>
      </c>
      <c r="D1683">
        <v>2429</v>
      </c>
      <c r="E1683">
        <v>2432</v>
      </c>
      <c r="F1683">
        <v>2344</v>
      </c>
      <c r="G1683">
        <v>1993</v>
      </c>
      <c r="H1683">
        <v>30</v>
      </c>
    </row>
    <row r="1684" spans="1:8" x14ac:dyDescent="0.35">
      <c r="A1684" t="s">
        <v>1778</v>
      </c>
      <c r="B1684" t="s">
        <v>1402</v>
      </c>
      <c r="C1684" t="s">
        <v>101</v>
      </c>
      <c r="D1684">
        <v>2429</v>
      </c>
      <c r="E1684">
        <v>2263</v>
      </c>
      <c r="F1684">
        <v>2399</v>
      </c>
      <c r="G1684">
        <v>1999</v>
      </c>
      <c r="H1684">
        <v>24</v>
      </c>
    </row>
    <row r="1685" spans="1:8" x14ac:dyDescent="0.35">
      <c r="A1685" t="s">
        <v>1779</v>
      </c>
      <c r="B1685" t="s">
        <v>1402</v>
      </c>
      <c r="C1685" t="s">
        <v>12</v>
      </c>
      <c r="D1685">
        <v>2429</v>
      </c>
      <c r="F1685">
        <v>2302</v>
      </c>
      <c r="G1685">
        <v>2007</v>
      </c>
      <c r="H1685">
        <v>16</v>
      </c>
    </row>
    <row r="1686" spans="1:8" x14ac:dyDescent="0.35">
      <c r="A1686" t="s">
        <v>1780</v>
      </c>
      <c r="B1686" t="s">
        <v>1402</v>
      </c>
      <c r="C1686" t="s">
        <v>384</v>
      </c>
      <c r="D1686">
        <v>2429</v>
      </c>
      <c r="E1686">
        <v>2415</v>
      </c>
      <c r="F1686">
        <v>2343</v>
      </c>
      <c r="G1686">
        <v>1987</v>
      </c>
      <c r="H1686">
        <v>36</v>
      </c>
    </row>
    <row r="1687" spans="1:8" x14ac:dyDescent="0.35">
      <c r="A1687" t="s">
        <v>1781</v>
      </c>
      <c r="B1687" t="s">
        <v>1402</v>
      </c>
      <c r="C1687" t="s">
        <v>101</v>
      </c>
      <c r="D1687">
        <v>2429</v>
      </c>
      <c r="E1687">
        <v>2332</v>
      </c>
      <c r="F1687">
        <v>2338</v>
      </c>
      <c r="G1687">
        <v>2003</v>
      </c>
      <c r="H1687">
        <v>20</v>
      </c>
    </row>
    <row r="1688" spans="1:8" x14ac:dyDescent="0.35">
      <c r="A1688" t="s">
        <v>1782</v>
      </c>
      <c r="B1688" t="s">
        <v>1402</v>
      </c>
      <c r="C1688" t="s">
        <v>61</v>
      </c>
      <c r="D1688">
        <v>2429</v>
      </c>
      <c r="E1688">
        <v>2339</v>
      </c>
      <c r="F1688">
        <v>2311</v>
      </c>
      <c r="G1688">
        <v>2003</v>
      </c>
      <c r="H1688">
        <v>20</v>
      </c>
    </row>
    <row r="1689" spans="1:8" x14ac:dyDescent="0.35">
      <c r="A1689" t="s">
        <v>1783</v>
      </c>
      <c r="B1689" t="s">
        <v>1402</v>
      </c>
      <c r="C1689" t="s">
        <v>101</v>
      </c>
      <c r="D1689">
        <v>2429</v>
      </c>
      <c r="E1689">
        <v>2384</v>
      </c>
      <c r="F1689">
        <v>2401</v>
      </c>
      <c r="G1689">
        <v>2001</v>
      </c>
      <c r="H1689">
        <v>22</v>
      </c>
    </row>
    <row r="1690" spans="1:8" x14ac:dyDescent="0.35">
      <c r="A1690" t="s">
        <v>1784</v>
      </c>
      <c r="B1690" t="s">
        <v>1402</v>
      </c>
      <c r="C1690" t="s">
        <v>564</v>
      </c>
      <c r="D1690">
        <v>2429</v>
      </c>
      <c r="E1690">
        <v>2322</v>
      </c>
      <c r="F1690">
        <v>2320</v>
      </c>
      <c r="G1690">
        <v>2003</v>
      </c>
      <c r="H1690">
        <v>20</v>
      </c>
    </row>
    <row r="1691" spans="1:8" x14ac:dyDescent="0.35">
      <c r="A1691" t="s">
        <v>1785</v>
      </c>
      <c r="B1691" t="s">
        <v>1402</v>
      </c>
      <c r="C1691" t="s">
        <v>101</v>
      </c>
      <c r="D1691">
        <v>2428</v>
      </c>
      <c r="E1691">
        <v>2401</v>
      </c>
      <c r="F1691">
        <v>2470</v>
      </c>
      <c r="G1691">
        <v>1992</v>
      </c>
      <c r="H1691">
        <v>31</v>
      </c>
    </row>
    <row r="1692" spans="1:8" x14ac:dyDescent="0.35">
      <c r="A1692" t="s">
        <v>1786</v>
      </c>
      <c r="B1692" t="s">
        <v>1402</v>
      </c>
      <c r="C1692" t="s">
        <v>114</v>
      </c>
      <c r="D1692">
        <v>2428</v>
      </c>
      <c r="E1692">
        <v>2382</v>
      </c>
      <c r="F1692">
        <v>2356</v>
      </c>
      <c r="G1692">
        <v>2001</v>
      </c>
      <c r="H1692">
        <v>22</v>
      </c>
    </row>
    <row r="1693" spans="1:8" x14ac:dyDescent="0.35">
      <c r="A1693" t="s">
        <v>1787</v>
      </c>
      <c r="B1693" t="s">
        <v>1402</v>
      </c>
      <c r="C1693" t="s">
        <v>17</v>
      </c>
      <c r="D1693">
        <v>2428</v>
      </c>
      <c r="E1693">
        <v>2498</v>
      </c>
      <c r="F1693">
        <v>2431</v>
      </c>
      <c r="G1693">
        <v>1995</v>
      </c>
      <c r="H1693">
        <v>28</v>
      </c>
    </row>
    <row r="1694" spans="1:8" x14ac:dyDescent="0.35">
      <c r="A1694" t="s">
        <v>1788</v>
      </c>
      <c r="B1694" t="s">
        <v>1402</v>
      </c>
      <c r="C1694" t="s">
        <v>114</v>
      </c>
      <c r="D1694">
        <v>2428</v>
      </c>
      <c r="E1694">
        <v>2382</v>
      </c>
      <c r="F1694">
        <v>2356</v>
      </c>
      <c r="G1694">
        <v>1994</v>
      </c>
      <c r="H1694">
        <v>29</v>
      </c>
    </row>
    <row r="1695" spans="1:8" x14ac:dyDescent="0.35">
      <c r="A1695" t="s">
        <v>1789</v>
      </c>
      <c r="B1695" t="s">
        <v>1402</v>
      </c>
      <c r="C1695" t="s">
        <v>427</v>
      </c>
      <c r="D1695">
        <v>2428</v>
      </c>
      <c r="E1695">
        <v>2393</v>
      </c>
      <c r="F1695">
        <v>2332</v>
      </c>
      <c r="G1695">
        <v>1998</v>
      </c>
      <c r="H1695">
        <v>25</v>
      </c>
    </row>
    <row r="1696" spans="1:8" x14ac:dyDescent="0.35">
      <c r="A1696" t="s">
        <v>1790</v>
      </c>
      <c r="B1696" t="s">
        <v>1402</v>
      </c>
      <c r="C1696" t="s">
        <v>41</v>
      </c>
      <c r="D1696">
        <v>2428</v>
      </c>
      <c r="E1696">
        <v>2281</v>
      </c>
      <c r="F1696">
        <v>2293</v>
      </c>
      <c r="G1696">
        <v>1986</v>
      </c>
      <c r="H1696">
        <v>37</v>
      </c>
    </row>
    <row r="1697" spans="1:8" x14ac:dyDescent="0.35">
      <c r="A1697" t="s">
        <v>1791</v>
      </c>
      <c r="B1697" t="s">
        <v>1402</v>
      </c>
      <c r="C1697" t="s">
        <v>313</v>
      </c>
      <c r="D1697">
        <v>2427</v>
      </c>
      <c r="E1697">
        <v>2313</v>
      </c>
      <c r="F1697">
        <v>2298</v>
      </c>
      <c r="G1697">
        <v>2006</v>
      </c>
      <c r="H1697">
        <v>17</v>
      </c>
    </row>
    <row r="1698" spans="1:8" x14ac:dyDescent="0.35">
      <c r="A1698" t="s">
        <v>1792</v>
      </c>
      <c r="B1698" t="s">
        <v>1402</v>
      </c>
      <c r="C1698" t="s">
        <v>65</v>
      </c>
      <c r="D1698">
        <v>2427</v>
      </c>
      <c r="E1698">
        <v>2407</v>
      </c>
      <c r="F1698">
        <v>2239</v>
      </c>
      <c r="G1698">
        <v>2004</v>
      </c>
      <c r="H1698">
        <v>19</v>
      </c>
    </row>
    <row r="1699" spans="1:8" x14ac:dyDescent="0.35">
      <c r="A1699" t="s">
        <v>1793</v>
      </c>
      <c r="B1699" t="s">
        <v>1402</v>
      </c>
      <c r="C1699" t="s">
        <v>19</v>
      </c>
      <c r="D1699">
        <v>2427</v>
      </c>
      <c r="E1699">
        <v>2313</v>
      </c>
      <c r="F1699">
        <v>2306</v>
      </c>
      <c r="G1699">
        <v>1990</v>
      </c>
      <c r="H1699">
        <v>33</v>
      </c>
    </row>
    <row r="1700" spans="1:8" x14ac:dyDescent="0.35">
      <c r="A1700" t="s">
        <v>1794</v>
      </c>
      <c r="B1700" t="s">
        <v>1402</v>
      </c>
      <c r="C1700" t="s">
        <v>1795</v>
      </c>
      <c r="D1700">
        <v>2427</v>
      </c>
      <c r="E1700">
        <v>2434</v>
      </c>
      <c r="F1700">
        <v>2428</v>
      </c>
      <c r="G1700">
        <v>1963</v>
      </c>
      <c r="H1700">
        <v>60</v>
      </c>
    </row>
    <row r="1701" spans="1:8" x14ac:dyDescent="0.35">
      <c r="A1701" t="s">
        <v>1796</v>
      </c>
      <c r="B1701" t="s">
        <v>1402</v>
      </c>
      <c r="C1701" t="s">
        <v>27</v>
      </c>
      <c r="D1701">
        <v>2427</v>
      </c>
      <c r="E1701">
        <v>2365</v>
      </c>
      <c r="F1701">
        <v>2425</v>
      </c>
      <c r="G1701">
        <v>1991</v>
      </c>
      <c r="H1701">
        <v>32</v>
      </c>
    </row>
    <row r="1702" spans="1:8" x14ac:dyDescent="0.35">
      <c r="A1702" t="s">
        <v>1797</v>
      </c>
      <c r="B1702" t="s">
        <v>1402</v>
      </c>
      <c r="C1702" t="s">
        <v>49</v>
      </c>
      <c r="D1702">
        <v>2427</v>
      </c>
      <c r="E1702">
        <v>2367</v>
      </c>
      <c r="F1702">
        <v>2394</v>
      </c>
      <c r="G1702">
        <v>1990</v>
      </c>
      <c r="H1702">
        <v>33</v>
      </c>
    </row>
    <row r="1703" spans="1:8" x14ac:dyDescent="0.35">
      <c r="A1703" t="s">
        <v>1798</v>
      </c>
      <c r="B1703" t="s">
        <v>1402</v>
      </c>
      <c r="C1703" t="s">
        <v>19</v>
      </c>
      <c r="D1703">
        <v>2427</v>
      </c>
      <c r="E1703">
        <v>2401</v>
      </c>
      <c r="F1703">
        <v>2408</v>
      </c>
      <c r="G1703">
        <v>1997</v>
      </c>
      <c r="H1703">
        <v>26</v>
      </c>
    </row>
    <row r="1704" spans="1:8" x14ac:dyDescent="0.35">
      <c r="A1704" t="s">
        <v>1799</v>
      </c>
      <c r="B1704" t="s">
        <v>1402</v>
      </c>
      <c r="C1704" t="s">
        <v>65</v>
      </c>
      <c r="D1704">
        <v>2427</v>
      </c>
      <c r="E1704">
        <v>2440</v>
      </c>
      <c r="F1704">
        <v>2339</v>
      </c>
      <c r="G1704">
        <v>1991</v>
      </c>
      <c r="H1704">
        <v>32</v>
      </c>
    </row>
    <row r="1705" spans="1:8" x14ac:dyDescent="0.35">
      <c r="A1705" t="s">
        <v>1800</v>
      </c>
      <c r="B1705" t="s">
        <v>1402</v>
      </c>
      <c r="C1705" t="s">
        <v>561</v>
      </c>
      <c r="D1705">
        <v>2426</v>
      </c>
      <c r="E1705">
        <v>2314</v>
      </c>
      <c r="F1705">
        <v>2320</v>
      </c>
      <c r="G1705">
        <v>1997</v>
      </c>
      <c r="H1705">
        <v>26</v>
      </c>
    </row>
    <row r="1706" spans="1:8" x14ac:dyDescent="0.35">
      <c r="A1706" t="s">
        <v>1801</v>
      </c>
      <c r="B1706" t="s">
        <v>1402</v>
      </c>
      <c r="C1706" t="s">
        <v>12</v>
      </c>
      <c r="D1706">
        <v>2426</v>
      </c>
      <c r="E1706">
        <v>2353</v>
      </c>
      <c r="F1706">
        <v>2384</v>
      </c>
      <c r="G1706">
        <v>1996</v>
      </c>
      <c r="H1706">
        <v>27</v>
      </c>
    </row>
    <row r="1707" spans="1:8" x14ac:dyDescent="0.35">
      <c r="A1707" t="s">
        <v>1802</v>
      </c>
      <c r="B1707" t="s">
        <v>1402</v>
      </c>
      <c r="C1707" t="s">
        <v>49</v>
      </c>
      <c r="D1707">
        <v>2426</v>
      </c>
      <c r="E1707">
        <v>2433</v>
      </c>
      <c r="F1707">
        <v>2411</v>
      </c>
      <c r="G1707">
        <v>1972</v>
      </c>
      <c r="H1707">
        <v>51</v>
      </c>
    </row>
    <row r="1708" spans="1:8" x14ac:dyDescent="0.35">
      <c r="A1708" t="s">
        <v>1803</v>
      </c>
      <c r="B1708" t="s">
        <v>1402</v>
      </c>
      <c r="C1708" t="s">
        <v>47</v>
      </c>
      <c r="D1708">
        <v>2426</v>
      </c>
      <c r="E1708">
        <v>2316</v>
      </c>
      <c r="F1708">
        <v>2323</v>
      </c>
      <c r="G1708">
        <v>2001</v>
      </c>
      <c r="H1708">
        <v>22</v>
      </c>
    </row>
    <row r="1709" spans="1:8" x14ac:dyDescent="0.35">
      <c r="A1709" t="s">
        <v>1804</v>
      </c>
      <c r="B1709" t="s">
        <v>1402</v>
      </c>
      <c r="C1709" t="s">
        <v>17</v>
      </c>
      <c r="D1709">
        <v>2426</v>
      </c>
      <c r="E1709">
        <v>2413</v>
      </c>
      <c r="F1709">
        <v>2451</v>
      </c>
      <c r="G1709">
        <v>2009</v>
      </c>
      <c r="H1709">
        <v>14</v>
      </c>
    </row>
    <row r="1710" spans="1:8" x14ac:dyDescent="0.35">
      <c r="A1710" t="s">
        <v>1805</v>
      </c>
      <c r="B1710" t="s">
        <v>1402</v>
      </c>
      <c r="C1710" t="s">
        <v>14</v>
      </c>
      <c r="D1710">
        <v>2426</v>
      </c>
      <c r="E1710">
        <v>2449</v>
      </c>
      <c r="F1710">
        <v>2437</v>
      </c>
      <c r="G1710">
        <v>1994</v>
      </c>
      <c r="H1710">
        <v>29</v>
      </c>
    </row>
    <row r="1711" spans="1:8" x14ac:dyDescent="0.35">
      <c r="A1711" t="s">
        <v>1806</v>
      </c>
      <c r="B1711" t="s">
        <v>1402</v>
      </c>
      <c r="C1711" t="s">
        <v>98</v>
      </c>
      <c r="D1711">
        <v>2425</v>
      </c>
      <c r="E1711">
        <v>2430</v>
      </c>
      <c r="F1711">
        <v>2364</v>
      </c>
      <c r="G1711">
        <v>1996</v>
      </c>
      <c r="H1711">
        <v>27</v>
      </c>
    </row>
    <row r="1712" spans="1:8" x14ac:dyDescent="0.35">
      <c r="A1712" t="s">
        <v>1807</v>
      </c>
      <c r="B1712" t="s">
        <v>1402</v>
      </c>
      <c r="C1712" t="s">
        <v>65</v>
      </c>
      <c r="D1712">
        <v>2425</v>
      </c>
      <c r="E1712">
        <v>2392</v>
      </c>
      <c r="F1712">
        <v>2410</v>
      </c>
      <c r="G1712">
        <v>1991</v>
      </c>
      <c r="H1712">
        <v>32</v>
      </c>
    </row>
    <row r="1713" spans="1:8" x14ac:dyDescent="0.35">
      <c r="A1713" t="s">
        <v>1808</v>
      </c>
      <c r="B1713" t="s">
        <v>1402</v>
      </c>
      <c r="C1713" t="s">
        <v>69</v>
      </c>
      <c r="D1713">
        <v>2425</v>
      </c>
      <c r="E1713">
        <v>2398</v>
      </c>
      <c r="F1713">
        <v>2309</v>
      </c>
      <c r="G1713">
        <v>1990</v>
      </c>
      <c r="H1713">
        <v>33</v>
      </c>
    </row>
    <row r="1714" spans="1:8" x14ac:dyDescent="0.35">
      <c r="A1714" t="s">
        <v>1809</v>
      </c>
      <c r="B1714" t="s">
        <v>1402</v>
      </c>
      <c r="C1714" t="s">
        <v>17</v>
      </c>
      <c r="D1714">
        <v>2425</v>
      </c>
      <c r="G1714">
        <v>1970</v>
      </c>
      <c r="H1714">
        <v>53</v>
      </c>
    </row>
    <row r="1715" spans="1:8" x14ac:dyDescent="0.35">
      <c r="A1715" t="s">
        <v>1810</v>
      </c>
      <c r="B1715" t="s">
        <v>1402</v>
      </c>
      <c r="C1715" t="s">
        <v>76</v>
      </c>
      <c r="D1715">
        <v>2424</v>
      </c>
      <c r="E1715">
        <v>2468</v>
      </c>
      <c r="F1715">
        <v>2410</v>
      </c>
      <c r="G1715">
        <v>1971</v>
      </c>
      <c r="H1715">
        <v>52</v>
      </c>
    </row>
    <row r="1716" spans="1:8" x14ac:dyDescent="0.35">
      <c r="A1716" t="s">
        <v>1811</v>
      </c>
      <c r="B1716" t="s">
        <v>1402</v>
      </c>
      <c r="C1716" t="s">
        <v>114</v>
      </c>
      <c r="D1716">
        <v>2424</v>
      </c>
      <c r="E1716">
        <v>2336</v>
      </c>
      <c r="F1716">
        <v>2369</v>
      </c>
      <c r="G1716">
        <v>1992</v>
      </c>
      <c r="H1716">
        <v>31</v>
      </c>
    </row>
    <row r="1717" spans="1:8" x14ac:dyDescent="0.35">
      <c r="A1717" t="s">
        <v>1812</v>
      </c>
      <c r="B1717" t="s">
        <v>1402</v>
      </c>
      <c r="C1717" t="s">
        <v>114</v>
      </c>
      <c r="D1717">
        <v>2424</v>
      </c>
      <c r="E1717">
        <v>2283</v>
      </c>
      <c r="F1717">
        <v>2379</v>
      </c>
      <c r="G1717">
        <v>2007</v>
      </c>
      <c r="H1717">
        <v>16</v>
      </c>
    </row>
    <row r="1718" spans="1:8" x14ac:dyDescent="0.35">
      <c r="A1718" t="s">
        <v>1813</v>
      </c>
      <c r="B1718" t="s">
        <v>1402</v>
      </c>
      <c r="C1718" t="s">
        <v>36</v>
      </c>
      <c r="D1718">
        <v>2424</v>
      </c>
      <c r="E1718">
        <v>2309</v>
      </c>
      <c r="F1718">
        <v>2358</v>
      </c>
      <c r="G1718">
        <v>2003</v>
      </c>
      <c r="H1718">
        <v>20</v>
      </c>
    </row>
    <row r="1719" spans="1:8" x14ac:dyDescent="0.35">
      <c r="A1719" t="s">
        <v>1814</v>
      </c>
      <c r="B1719" t="s">
        <v>1402</v>
      </c>
      <c r="C1719" t="s">
        <v>536</v>
      </c>
      <c r="D1719">
        <v>2424</v>
      </c>
      <c r="E1719">
        <v>2508</v>
      </c>
      <c r="F1719">
        <v>2548</v>
      </c>
      <c r="G1719">
        <v>1993</v>
      </c>
      <c r="H1719">
        <v>30</v>
      </c>
    </row>
    <row r="1720" spans="1:8" x14ac:dyDescent="0.35">
      <c r="A1720" t="s">
        <v>1815</v>
      </c>
      <c r="B1720" t="s">
        <v>1402</v>
      </c>
      <c r="C1720" t="s">
        <v>49</v>
      </c>
      <c r="D1720">
        <v>2423</v>
      </c>
      <c r="E1720">
        <v>2310</v>
      </c>
      <c r="F1720">
        <v>2301</v>
      </c>
      <c r="G1720">
        <v>2001</v>
      </c>
      <c r="H1720">
        <v>22</v>
      </c>
    </row>
    <row r="1721" spans="1:8" x14ac:dyDescent="0.35">
      <c r="A1721" t="s">
        <v>1816</v>
      </c>
      <c r="B1721" t="s">
        <v>1402</v>
      </c>
      <c r="C1721" t="s">
        <v>61</v>
      </c>
      <c r="D1721">
        <v>2423</v>
      </c>
      <c r="E1721">
        <v>2466</v>
      </c>
      <c r="F1721">
        <v>2457</v>
      </c>
      <c r="G1721">
        <v>1990</v>
      </c>
      <c r="H1721">
        <v>33</v>
      </c>
    </row>
    <row r="1722" spans="1:8" x14ac:dyDescent="0.35">
      <c r="A1722" t="s">
        <v>1817</v>
      </c>
      <c r="B1722" t="s">
        <v>1402</v>
      </c>
      <c r="C1722" t="s">
        <v>101</v>
      </c>
      <c r="D1722">
        <v>2423</v>
      </c>
      <c r="E1722">
        <v>2385</v>
      </c>
      <c r="F1722">
        <v>2375</v>
      </c>
      <c r="G1722">
        <v>1983</v>
      </c>
      <c r="H1722">
        <v>40</v>
      </c>
    </row>
    <row r="1723" spans="1:8" x14ac:dyDescent="0.35">
      <c r="A1723" t="s">
        <v>1818</v>
      </c>
      <c r="B1723" t="s">
        <v>1402</v>
      </c>
      <c r="C1723" t="s">
        <v>25</v>
      </c>
      <c r="D1723">
        <v>2423</v>
      </c>
      <c r="E1723">
        <v>2211</v>
      </c>
      <c r="F1723">
        <v>2286</v>
      </c>
      <c r="G1723">
        <v>2004</v>
      </c>
      <c r="H1723">
        <v>19</v>
      </c>
    </row>
    <row r="1724" spans="1:8" x14ac:dyDescent="0.35">
      <c r="A1724" t="s">
        <v>1819</v>
      </c>
      <c r="B1724" t="s">
        <v>1402</v>
      </c>
      <c r="C1724" t="s">
        <v>49</v>
      </c>
      <c r="D1724">
        <v>2423</v>
      </c>
      <c r="E1724">
        <v>2342</v>
      </c>
      <c r="F1724">
        <v>2354</v>
      </c>
      <c r="G1724">
        <v>1990</v>
      </c>
      <c r="H1724">
        <v>33</v>
      </c>
    </row>
    <row r="1725" spans="1:8" x14ac:dyDescent="0.35">
      <c r="A1725" t="s">
        <v>1820</v>
      </c>
      <c r="B1725" t="s">
        <v>1402</v>
      </c>
      <c r="C1725" t="s">
        <v>49</v>
      </c>
      <c r="D1725">
        <v>2423</v>
      </c>
      <c r="E1725">
        <v>2350</v>
      </c>
      <c r="F1725">
        <v>2416</v>
      </c>
      <c r="G1725">
        <v>1994</v>
      </c>
      <c r="H1725">
        <v>29</v>
      </c>
    </row>
    <row r="1726" spans="1:8" x14ac:dyDescent="0.35">
      <c r="A1726" t="s">
        <v>1821</v>
      </c>
      <c r="B1726" t="s">
        <v>1402</v>
      </c>
      <c r="C1726" t="s">
        <v>65</v>
      </c>
      <c r="D1726">
        <v>2423</v>
      </c>
      <c r="E1726">
        <v>2454</v>
      </c>
      <c r="F1726">
        <v>2347</v>
      </c>
      <c r="G1726">
        <v>1982</v>
      </c>
      <c r="H1726">
        <v>41</v>
      </c>
    </row>
    <row r="1727" spans="1:8" x14ac:dyDescent="0.35">
      <c r="A1727" t="s">
        <v>1822</v>
      </c>
      <c r="B1727" t="s">
        <v>1402</v>
      </c>
      <c r="C1727" t="s">
        <v>19</v>
      </c>
      <c r="D1727">
        <v>2423</v>
      </c>
      <c r="E1727">
        <v>2442</v>
      </c>
      <c r="F1727">
        <v>2334</v>
      </c>
      <c r="G1727">
        <v>1988</v>
      </c>
      <c r="H1727">
        <v>35</v>
      </c>
    </row>
    <row r="1728" spans="1:8" x14ac:dyDescent="0.35">
      <c r="A1728" t="s">
        <v>1823</v>
      </c>
      <c r="B1728" t="s">
        <v>1402</v>
      </c>
      <c r="C1728" t="s">
        <v>368</v>
      </c>
      <c r="D1728">
        <v>2423</v>
      </c>
      <c r="E1728">
        <v>2331</v>
      </c>
      <c r="F1728">
        <v>2347</v>
      </c>
      <c r="G1728">
        <v>1998</v>
      </c>
      <c r="H1728">
        <v>25</v>
      </c>
    </row>
    <row r="1729" spans="1:8" x14ac:dyDescent="0.35">
      <c r="A1729" t="s">
        <v>1824</v>
      </c>
      <c r="B1729" t="s">
        <v>1402</v>
      </c>
      <c r="C1729" t="s">
        <v>76</v>
      </c>
      <c r="D1729">
        <v>2422</v>
      </c>
      <c r="E1729">
        <v>2414</v>
      </c>
      <c r="G1729">
        <v>1963</v>
      </c>
      <c r="H1729">
        <v>60</v>
      </c>
    </row>
    <row r="1730" spans="1:8" x14ac:dyDescent="0.35">
      <c r="A1730" t="s">
        <v>1825</v>
      </c>
      <c r="B1730" t="s">
        <v>1402</v>
      </c>
      <c r="C1730" t="s">
        <v>204</v>
      </c>
      <c r="D1730">
        <v>2422</v>
      </c>
      <c r="E1730">
        <v>2343</v>
      </c>
      <c r="F1730">
        <v>2367</v>
      </c>
      <c r="G1730">
        <v>2002</v>
      </c>
      <c r="H1730">
        <v>21</v>
      </c>
    </row>
    <row r="1731" spans="1:8" x14ac:dyDescent="0.35">
      <c r="A1731" t="s">
        <v>1826</v>
      </c>
      <c r="B1731" t="s">
        <v>1402</v>
      </c>
      <c r="C1731" t="s">
        <v>61</v>
      </c>
      <c r="D1731">
        <v>2422</v>
      </c>
      <c r="E1731">
        <v>2303</v>
      </c>
      <c r="F1731">
        <v>2269</v>
      </c>
      <c r="G1731">
        <v>2002</v>
      </c>
      <c r="H1731">
        <v>21</v>
      </c>
    </row>
    <row r="1732" spans="1:8" x14ac:dyDescent="0.35">
      <c r="A1732" t="s">
        <v>1827</v>
      </c>
      <c r="B1732" t="s">
        <v>1402</v>
      </c>
      <c r="C1732" t="s">
        <v>55</v>
      </c>
      <c r="D1732">
        <v>2422</v>
      </c>
      <c r="E1732">
        <v>2401</v>
      </c>
      <c r="F1732">
        <v>2346</v>
      </c>
      <c r="G1732">
        <v>1989</v>
      </c>
      <c r="H1732">
        <v>34</v>
      </c>
    </row>
    <row r="1733" spans="1:8" x14ac:dyDescent="0.35">
      <c r="A1733" t="s">
        <v>1828</v>
      </c>
      <c r="B1733" t="s">
        <v>1402</v>
      </c>
      <c r="C1733" t="s">
        <v>49</v>
      </c>
      <c r="D1733">
        <v>2422</v>
      </c>
      <c r="E1733">
        <v>2334</v>
      </c>
      <c r="F1733">
        <v>2410</v>
      </c>
      <c r="G1733">
        <v>1986</v>
      </c>
      <c r="H1733">
        <v>37</v>
      </c>
    </row>
    <row r="1734" spans="1:8" x14ac:dyDescent="0.35">
      <c r="A1734" t="s">
        <v>1829</v>
      </c>
      <c r="B1734" t="s">
        <v>1402</v>
      </c>
      <c r="C1734" t="s">
        <v>158</v>
      </c>
      <c r="D1734">
        <v>2422</v>
      </c>
      <c r="E1734">
        <v>2389</v>
      </c>
      <c r="F1734">
        <v>2340</v>
      </c>
      <c r="G1734">
        <v>1981</v>
      </c>
      <c r="H1734">
        <v>42</v>
      </c>
    </row>
    <row r="1735" spans="1:8" x14ac:dyDescent="0.35">
      <c r="A1735" t="s">
        <v>1830</v>
      </c>
      <c r="B1735" t="s">
        <v>1402</v>
      </c>
      <c r="C1735" t="s">
        <v>19</v>
      </c>
      <c r="D1735">
        <v>2421</v>
      </c>
      <c r="E1735">
        <v>2340</v>
      </c>
      <c r="F1735">
        <v>2363</v>
      </c>
      <c r="G1735">
        <v>1992</v>
      </c>
      <c r="H1735">
        <v>31</v>
      </c>
    </row>
    <row r="1736" spans="1:8" x14ac:dyDescent="0.35">
      <c r="A1736" t="s">
        <v>1831</v>
      </c>
      <c r="B1736" t="s">
        <v>1402</v>
      </c>
      <c r="C1736" t="s">
        <v>101</v>
      </c>
      <c r="D1736">
        <v>2421</v>
      </c>
      <c r="E1736">
        <v>2444</v>
      </c>
      <c r="F1736">
        <v>2412</v>
      </c>
      <c r="G1736">
        <v>2001</v>
      </c>
      <c r="H1736">
        <v>22</v>
      </c>
    </row>
    <row r="1737" spans="1:8" x14ac:dyDescent="0.35">
      <c r="A1737" t="s">
        <v>1832</v>
      </c>
      <c r="B1737" t="s">
        <v>1402</v>
      </c>
      <c r="C1737" t="s">
        <v>69</v>
      </c>
      <c r="D1737">
        <v>2421</v>
      </c>
      <c r="E1737">
        <v>2328</v>
      </c>
      <c r="F1737">
        <v>2314</v>
      </c>
      <c r="G1737">
        <v>1993</v>
      </c>
      <c r="H1737">
        <v>30</v>
      </c>
    </row>
    <row r="1738" spans="1:8" x14ac:dyDescent="0.35">
      <c r="A1738" t="s">
        <v>1833</v>
      </c>
      <c r="B1738" t="s">
        <v>1402</v>
      </c>
      <c r="C1738" t="s">
        <v>41</v>
      </c>
      <c r="D1738">
        <v>2421</v>
      </c>
      <c r="E1738">
        <v>2323</v>
      </c>
      <c r="F1738">
        <v>2212</v>
      </c>
      <c r="G1738">
        <v>2004</v>
      </c>
      <c r="H1738">
        <v>19</v>
      </c>
    </row>
    <row r="1739" spans="1:8" x14ac:dyDescent="0.35">
      <c r="A1739" t="s">
        <v>1834</v>
      </c>
      <c r="B1739" t="s">
        <v>1402</v>
      </c>
      <c r="C1739" t="s">
        <v>25</v>
      </c>
      <c r="D1739">
        <v>2421</v>
      </c>
      <c r="E1739">
        <v>2314</v>
      </c>
      <c r="F1739">
        <v>2262</v>
      </c>
      <c r="G1739">
        <v>2002</v>
      </c>
      <c r="H1739">
        <v>21</v>
      </c>
    </row>
    <row r="1740" spans="1:8" x14ac:dyDescent="0.35">
      <c r="A1740" t="s">
        <v>1835</v>
      </c>
      <c r="B1740" t="s">
        <v>1402</v>
      </c>
      <c r="C1740" t="s">
        <v>22</v>
      </c>
      <c r="D1740">
        <v>2420</v>
      </c>
      <c r="E1740">
        <v>2388</v>
      </c>
      <c r="F1740">
        <v>2311</v>
      </c>
      <c r="G1740">
        <v>1991</v>
      </c>
      <c r="H1740">
        <v>32</v>
      </c>
    </row>
    <row r="1741" spans="1:8" x14ac:dyDescent="0.35">
      <c r="A1741" t="s">
        <v>1836</v>
      </c>
      <c r="B1741" t="s">
        <v>1402</v>
      </c>
      <c r="C1741" t="s">
        <v>158</v>
      </c>
      <c r="D1741">
        <v>2420</v>
      </c>
      <c r="E1741">
        <v>2446</v>
      </c>
      <c r="F1741">
        <v>2474</v>
      </c>
      <c r="G1741">
        <v>1969</v>
      </c>
      <c r="H1741">
        <v>54</v>
      </c>
    </row>
    <row r="1742" spans="1:8" x14ac:dyDescent="0.35">
      <c r="A1742" t="s">
        <v>1837</v>
      </c>
      <c r="B1742" t="s">
        <v>1402</v>
      </c>
      <c r="C1742" t="s">
        <v>49</v>
      </c>
      <c r="D1742">
        <v>2420</v>
      </c>
      <c r="E1742">
        <v>2336</v>
      </c>
      <c r="F1742">
        <v>2403</v>
      </c>
      <c r="G1742">
        <v>1998</v>
      </c>
      <c r="H1742">
        <v>25</v>
      </c>
    </row>
    <row r="1743" spans="1:8" x14ac:dyDescent="0.35">
      <c r="A1743" t="s">
        <v>1838</v>
      </c>
      <c r="B1743" t="s">
        <v>1402</v>
      </c>
      <c r="C1743" t="s">
        <v>1354</v>
      </c>
      <c r="D1743">
        <v>2420</v>
      </c>
      <c r="E1743">
        <v>2399</v>
      </c>
      <c r="F1743">
        <v>2424</v>
      </c>
      <c r="G1743">
        <v>1989</v>
      </c>
      <c r="H1743">
        <v>34</v>
      </c>
    </row>
    <row r="1744" spans="1:8" x14ac:dyDescent="0.35">
      <c r="A1744" t="s">
        <v>1839</v>
      </c>
      <c r="B1744" t="s">
        <v>1402</v>
      </c>
      <c r="C1744" t="s">
        <v>114</v>
      </c>
      <c r="D1744">
        <v>2420</v>
      </c>
      <c r="E1744">
        <v>2326</v>
      </c>
      <c r="F1744">
        <v>2290</v>
      </c>
      <c r="G1744">
        <v>2004</v>
      </c>
      <c r="H1744">
        <v>19</v>
      </c>
    </row>
    <row r="1745" spans="1:8" x14ac:dyDescent="0.35">
      <c r="A1745" t="s">
        <v>1840</v>
      </c>
      <c r="B1745" t="s">
        <v>1402</v>
      </c>
      <c r="C1745" t="s">
        <v>61</v>
      </c>
      <c r="D1745">
        <v>2420</v>
      </c>
      <c r="E1745">
        <v>2420</v>
      </c>
      <c r="F1745">
        <v>2377</v>
      </c>
      <c r="G1745">
        <v>1995</v>
      </c>
      <c r="H1745">
        <v>28</v>
      </c>
    </row>
    <row r="1746" spans="1:8" x14ac:dyDescent="0.35">
      <c r="A1746" t="s">
        <v>1841</v>
      </c>
      <c r="B1746" t="s">
        <v>1402</v>
      </c>
      <c r="C1746" t="s">
        <v>17</v>
      </c>
      <c r="D1746">
        <v>2420</v>
      </c>
      <c r="E1746">
        <v>2436</v>
      </c>
      <c r="F1746">
        <v>2407</v>
      </c>
      <c r="G1746">
        <v>1985</v>
      </c>
      <c r="H1746">
        <v>38</v>
      </c>
    </row>
    <row r="1747" spans="1:8" x14ac:dyDescent="0.35">
      <c r="A1747" t="s">
        <v>1842</v>
      </c>
      <c r="B1747" t="s">
        <v>1402</v>
      </c>
      <c r="C1747" t="s">
        <v>74</v>
      </c>
      <c r="D1747">
        <v>2420</v>
      </c>
      <c r="E1747">
        <v>2384</v>
      </c>
      <c r="F1747">
        <v>2406</v>
      </c>
      <c r="G1747">
        <v>1995</v>
      </c>
      <c r="H1747">
        <v>28</v>
      </c>
    </row>
    <row r="1748" spans="1:8" x14ac:dyDescent="0.35">
      <c r="A1748" t="s">
        <v>1843</v>
      </c>
      <c r="B1748" t="s">
        <v>1402</v>
      </c>
      <c r="C1748" t="s">
        <v>69</v>
      </c>
      <c r="D1748">
        <v>2420</v>
      </c>
      <c r="E1748">
        <v>2334</v>
      </c>
      <c r="F1748">
        <v>2299</v>
      </c>
      <c r="G1748">
        <v>2006</v>
      </c>
      <c r="H1748">
        <v>17</v>
      </c>
    </row>
    <row r="1749" spans="1:8" x14ac:dyDescent="0.35">
      <c r="A1749" t="s">
        <v>1844</v>
      </c>
      <c r="B1749" t="s">
        <v>1402</v>
      </c>
      <c r="C1749" t="s">
        <v>274</v>
      </c>
      <c r="D1749">
        <v>2420</v>
      </c>
      <c r="E1749">
        <v>2442</v>
      </c>
      <c r="F1749">
        <v>2434</v>
      </c>
      <c r="G1749">
        <v>1990</v>
      </c>
      <c r="H1749">
        <v>33</v>
      </c>
    </row>
    <row r="1750" spans="1:8" x14ac:dyDescent="0.35">
      <c r="A1750" t="s">
        <v>1845</v>
      </c>
      <c r="B1750" t="s">
        <v>1402</v>
      </c>
      <c r="C1750" t="s">
        <v>49</v>
      </c>
      <c r="D1750">
        <v>2420</v>
      </c>
      <c r="E1750">
        <v>2337</v>
      </c>
      <c r="F1750">
        <v>2407</v>
      </c>
      <c r="G1750">
        <v>2000</v>
      </c>
      <c r="H1750">
        <v>23</v>
      </c>
    </row>
    <row r="1751" spans="1:8" x14ac:dyDescent="0.35">
      <c r="A1751" t="s">
        <v>1846</v>
      </c>
      <c r="B1751" t="s">
        <v>1402</v>
      </c>
      <c r="C1751" t="s">
        <v>49</v>
      </c>
      <c r="D1751">
        <v>2419</v>
      </c>
      <c r="E1751">
        <v>2434</v>
      </c>
      <c r="F1751">
        <v>2422</v>
      </c>
      <c r="G1751">
        <v>1992</v>
      </c>
      <c r="H1751">
        <v>31</v>
      </c>
    </row>
    <row r="1752" spans="1:8" x14ac:dyDescent="0.35">
      <c r="A1752" t="s">
        <v>1847</v>
      </c>
      <c r="B1752" t="s">
        <v>1402</v>
      </c>
      <c r="C1752" t="s">
        <v>49</v>
      </c>
      <c r="D1752">
        <v>2419</v>
      </c>
      <c r="E1752">
        <v>2357</v>
      </c>
      <c r="F1752">
        <v>2361</v>
      </c>
      <c r="G1752">
        <v>1996</v>
      </c>
      <c r="H1752">
        <v>27</v>
      </c>
    </row>
    <row r="1753" spans="1:8" x14ac:dyDescent="0.35">
      <c r="A1753" t="s">
        <v>1848</v>
      </c>
      <c r="B1753" t="s">
        <v>1402</v>
      </c>
      <c r="C1753" t="s">
        <v>405</v>
      </c>
      <c r="D1753">
        <v>2419</v>
      </c>
      <c r="E1753">
        <v>2330</v>
      </c>
      <c r="F1753">
        <v>2277</v>
      </c>
      <c r="G1753">
        <v>2002</v>
      </c>
      <c r="H1753">
        <v>21</v>
      </c>
    </row>
    <row r="1754" spans="1:8" x14ac:dyDescent="0.35">
      <c r="A1754" t="s">
        <v>1849</v>
      </c>
      <c r="B1754" t="s">
        <v>1402</v>
      </c>
      <c r="C1754" t="s">
        <v>49</v>
      </c>
      <c r="D1754">
        <v>2419</v>
      </c>
      <c r="E1754">
        <v>2362</v>
      </c>
      <c r="F1754">
        <v>2475</v>
      </c>
      <c r="G1754">
        <v>2003</v>
      </c>
      <c r="H1754">
        <v>20</v>
      </c>
    </row>
    <row r="1755" spans="1:8" x14ac:dyDescent="0.35">
      <c r="A1755" t="s">
        <v>1850</v>
      </c>
      <c r="B1755" t="s">
        <v>1402</v>
      </c>
      <c r="C1755" t="s">
        <v>101</v>
      </c>
      <c r="D1755">
        <v>2419</v>
      </c>
      <c r="E1755">
        <v>2335</v>
      </c>
      <c r="F1755">
        <v>2312</v>
      </c>
      <c r="G1755">
        <v>2000</v>
      </c>
      <c r="H1755">
        <v>23</v>
      </c>
    </row>
    <row r="1756" spans="1:8" x14ac:dyDescent="0.35">
      <c r="A1756" t="s">
        <v>1851</v>
      </c>
      <c r="B1756" t="s">
        <v>1402</v>
      </c>
      <c r="C1756" t="s">
        <v>12</v>
      </c>
      <c r="D1756">
        <v>2419</v>
      </c>
      <c r="E1756">
        <v>2308</v>
      </c>
      <c r="F1756">
        <v>2390</v>
      </c>
      <c r="G1756">
        <v>2006</v>
      </c>
      <c r="H1756">
        <v>17</v>
      </c>
    </row>
    <row r="1757" spans="1:8" x14ac:dyDescent="0.35">
      <c r="A1757" t="s">
        <v>1852</v>
      </c>
      <c r="B1757" t="s">
        <v>1402</v>
      </c>
      <c r="C1757" t="s">
        <v>76</v>
      </c>
      <c r="D1757">
        <v>2419</v>
      </c>
      <c r="E1757">
        <v>2418</v>
      </c>
      <c r="F1757">
        <v>2435</v>
      </c>
      <c r="G1757">
        <v>1974</v>
      </c>
      <c r="H1757">
        <v>49</v>
      </c>
    </row>
    <row r="1758" spans="1:8" x14ac:dyDescent="0.35">
      <c r="A1758" t="s">
        <v>1853</v>
      </c>
      <c r="B1758" t="s">
        <v>1402</v>
      </c>
      <c r="C1758" t="s">
        <v>49</v>
      </c>
      <c r="D1758">
        <v>2419</v>
      </c>
      <c r="G1758">
        <v>1973</v>
      </c>
      <c r="H1758">
        <v>50</v>
      </c>
    </row>
    <row r="1759" spans="1:8" x14ac:dyDescent="0.35">
      <c r="A1759" t="s">
        <v>1854</v>
      </c>
      <c r="B1759" t="s">
        <v>1402</v>
      </c>
      <c r="C1759" t="s">
        <v>101</v>
      </c>
      <c r="D1759">
        <v>2419</v>
      </c>
      <c r="E1759">
        <v>2332</v>
      </c>
      <c r="F1759">
        <v>2284</v>
      </c>
      <c r="G1759">
        <v>1983</v>
      </c>
      <c r="H1759">
        <v>40</v>
      </c>
    </row>
    <row r="1760" spans="1:8" x14ac:dyDescent="0.35">
      <c r="A1760" t="s">
        <v>1855</v>
      </c>
      <c r="B1760" t="s">
        <v>1402</v>
      </c>
      <c r="C1760" t="s">
        <v>114</v>
      </c>
      <c r="D1760">
        <v>2419</v>
      </c>
      <c r="E1760">
        <v>2362</v>
      </c>
      <c r="F1760">
        <v>2422</v>
      </c>
      <c r="G1760">
        <v>1990</v>
      </c>
      <c r="H1760">
        <v>33</v>
      </c>
    </row>
    <row r="1761" spans="1:8" x14ac:dyDescent="0.35">
      <c r="A1761" t="s">
        <v>1856</v>
      </c>
      <c r="B1761" t="s">
        <v>1402</v>
      </c>
      <c r="C1761" t="s">
        <v>49</v>
      </c>
      <c r="D1761">
        <v>2418</v>
      </c>
      <c r="G1761">
        <v>1994</v>
      </c>
      <c r="H1761">
        <v>29</v>
      </c>
    </row>
    <row r="1762" spans="1:8" x14ac:dyDescent="0.35">
      <c r="A1762" t="s">
        <v>1857</v>
      </c>
      <c r="B1762" t="s">
        <v>1402</v>
      </c>
      <c r="C1762" t="s">
        <v>25</v>
      </c>
      <c r="D1762">
        <v>2418</v>
      </c>
      <c r="E1762">
        <v>2290</v>
      </c>
      <c r="F1762">
        <v>2222</v>
      </c>
      <c r="G1762">
        <v>1998</v>
      </c>
      <c r="H1762">
        <v>25</v>
      </c>
    </row>
    <row r="1763" spans="1:8" x14ac:dyDescent="0.35">
      <c r="A1763" t="s">
        <v>1858</v>
      </c>
      <c r="B1763" t="s">
        <v>1402</v>
      </c>
      <c r="C1763" t="s">
        <v>281</v>
      </c>
      <c r="D1763">
        <v>2418</v>
      </c>
      <c r="E1763">
        <v>2334</v>
      </c>
      <c r="F1763">
        <v>2404</v>
      </c>
      <c r="G1763">
        <v>2008</v>
      </c>
      <c r="H1763">
        <v>15</v>
      </c>
    </row>
    <row r="1764" spans="1:8" x14ac:dyDescent="0.35">
      <c r="A1764" t="s">
        <v>1859</v>
      </c>
      <c r="B1764" t="s">
        <v>1402</v>
      </c>
      <c r="C1764" t="s">
        <v>118</v>
      </c>
      <c r="D1764">
        <v>2418</v>
      </c>
      <c r="E1764">
        <v>2370</v>
      </c>
      <c r="F1764">
        <v>2318</v>
      </c>
      <c r="G1764">
        <v>1988</v>
      </c>
      <c r="H1764">
        <v>35</v>
      </c>
    </row>
    <row r="1765" spans="1:8" x14ac:dyDescent="0.35">
      <c r="A1765" t="s">
        <v>1860</v>
      </c>
      <c r="B1765" t="s">
        <v>1402</v>
      </c>
      <c r="C1765" t="s">
        <v>36</v>
      </c>
      <c r="D1765">
        <v>2418</v>
      </c>
      <c r="E1765">
        <v>2225</v>
      </c>
      <c r="F1765">
        <v>2008</v>
      </c>
      <c r="G1765">
        <v>2005</v>
      </c>
      <c r="H1765">
        <v>18</v>
      </c>
    </row>
    <row r="1766" spans="1:8" x14ac:dyDescent="0.35">
      <c r="A1766" t="s">
        <v>1861</v>
      </c>
      <c r="B1766" t="s">
        <v>1402</v>
      </c>
      <c r="C1766" t="s">
        <v>65</v>
      </c>
      <c r="D1766">
        <v>2418</v>
      </c>
      <c r="E1766">
        <v>2332</v>
      </c>
      <c r="F1766">
        <v>2378</v>
      </c>
      <c r="G1766">
        <v>1989</v>
      </c>
      <c r="H1766">
        <v>34</v>
      </c>
    </row>
    <row r="1767" spans="1:8" x14ac:dyDescent="0.35">
      <c r="A1767" t="s">
        <v>1862</v>
      </c>
      <c r="B1767" t="s">
        <v>1402</v>
      </c>
      <c r="C1767" t="s">
        <v>19</v>
      </c>
      <c r="D1767">
        <v>2418</v>
      </c>
      <c r="E1767">
        <v>2308</v>
      </c>
      <c r="F1767">
        <v>2240</v>
      </c>
      <c r="G1767">
        <v>1989</v>
      </c>
      <c r="H1767">
        <v>34</v>
      </c>
    </row>
    <row r="1768" spans="1:8" x14ac:dyDescent="0.35">
      <c r="A1768" t="s">
        <v>1863</v>
      </c>
      <c r="B1768" t="s">
        <v>1402</v>
      </c>
      <c r="C1768" t="s">
        <v>427</v>
      </c>
      <c r="D1768">
        <v>2417</v>
      </c>
      <c r="E1768">
        <v>2328</v>
      </c>
      <c r="F1768">
        <v>2382</v>
      </c>
      <c r="G1768">
        <v>2004</v>
      </c>
      <c r="H1768">
        <v>19</v>
      </c>
    </row>
    <row r="1769" spans="1:8" x14ac:dyDescent="0.35">
      <c r="A1769" t="s">
        <v>1864</v>
      </c>
      <c r="B1769" t="s">
        <v>1402</v>
      </c>
      <c r="C1769" t="s">
        <v>96</v>
      </c>
      <c r="D1769">
        <v>2417</v>
      </c>
      <c r="E1769">
        <v>2419</v>
      </c>
      <c r="F1769">
        <v>2425</v>
      </c>
      <c r="G1769">
        <v>1968</v>
      </c>
      <c r="H1769">
        <v>55</v>
      </c>
    </row>
    <row r="1770" spans="1:8" x14ac:dyDescent="0.35">
      <c r="A1770" t="s">
        <v>1865</v>
      </c>
      <c r="B1770" t="s">
        <v>1402</v>
      </c>
      <c r="C1770" t="s">
        <v>274</v>
      </c>
      <c r="D1770">
        <v>2417</v>
      </c>
      <c r="E1770">
        <v>2447</v>
      </c>
      <c r="F1770">
        <v>2368</v>
      </c>
      <c r="G1770">
        <v>1991</v>
      </c>
      <c r="H1770">
        <v>32</v>
      </c>
    </row>
    <row r="1771" spans="1:8" x14ac:dyDescent="0.35">
      <c r="A1771" t="s">
        <v>1866</v>
      </c>
      <c r="B1771" t="s">
        <v>1402</v>
      </c>
      <c r="C1771" t="s">
        <v>233</v>
      </c>
      <c r="D1771">
        <v>2417</v>
      </c>
      <c r="E1771">
        <v>2468</v>
      </c>
      <c r="F1771">
        <v>2391</v>
      </c>
      <c r="G1771">
        <v>1969</v>
      </c>
      <c r="H1771">
        <v>54</v>
      </c>
    </row>
    <row r="1772" spans="1:8" x14ac:dyDescent="0.35">
      <c r="A1772" t="s">
        <v>1867</v>
      </c>
      <c r="B1772" t="s">
        <v>1402</v>
      </c>
      <c r="C1772" t="s">
        <v>160</v>
      </c>
      <c r="D1772">
        <v>2417</v>
      </c>
      <c r="E1772">
        <v>2403</v>
      </c>
      <c r="F1772">
        <v>2475</v>
      </c>
      <c r="G1772">
        <v>1989</v>
      </c>
      <c r="H1772">
        <v>34</v>
      </c>
    </row>
    <row r="1773" spans="1:8" x14ac:dyDescent="0.35">
      <c r="A1773" t="s">
        <v>1868</v>
      </c>
      <c r="B1773" t="s">
        <v>1402</v>
      </c>
      <c r="C1773" t="s">
        <v>41</v>
      </c>
      <c r="D1773">
        <v>2417</v>
      </c>
      <c r="E1773">
        <v>2330</v>
      </c>
      <c r="F1773">
        <v>2332</v>
      </c>
      <c r="G1773">
        <v>2008</v>
      </c>
      <c r="H1773">
        <v>15</v>
      </c>
    </row>
    <row r="1774" spans="1:8" x14ac:dyDescent="0.35">
      <c r="A1774" t="s">
        <v>1869</v>
      </c>
      <c r="B1774" t="s">
        <v>1402</v>
      </c>
      <c r="C1774" t="s">
        <v>101</v>
      </c>
      <c r="D1774">
        <v>2417</v>
      </c>
      <c r="E1774">
        <v>2403</v>
      </c>
      <c r="F1774">
        <v>2385</v>
      </c>
      <c r="G1774">
        <v>1988</v>
      </c>
      <c r="H1774">
        <v>35</v>
      </c>
    </row>
    <row r="1775" spans="1:8" x14ac:dyDescent="0.35">
      <c r="A1775" t="s">
        <v>1870</v>
      </c>
      <c r="B1775" t="s">
        <v>1402</v>
      </c>
      <c r="C1775" t="s">
        <v>49</v>
      </c>
      <c r="D1775">
        <v>2417</v>
      </c>
      <c r="E1775">
        <v>2437</v>
      </c>
      <c r="F1775">
        <v>2482</v>
      </c>
      <c r="G1775">
        <v>1979</v>
      </c>
      <c r="H1775">
        <v>44</v>
      </c>
    </row>
    <row r="1776" spans="1:8" x14ac:dyDescent="0.35">
      <c r="A1776" t="s">
        <v>1871</v>
      </c>
      <c r="B1776" t="s">
        <v>1402</v>
      </c>
      <c r="C1776" t="s">
        <v>17</v>
      </c>
      <c r="D1776">
        <v>2417</v>
      </c>
      <c r="E1776">
        <v>2354</v>
      </c>
      <c r="F1776">
        <v>2313</v>
      </c>
      <c r="G1776">
        <v>1992</v>
      </c>
      <c r="H1776">
        <v>31</v>
      </c>
    </row>
    <row r="1777" spans="1:8" x14ac:dyDescent="0.35">
      <c r="A1777" t="s">
        <v>1872</v>
      </c>
      <c r="B1777" t="s">
        <v>1402</v>
      </c>
      <c r="C1777" t="s">
        <v>17</v>
      </c>
      <c r="D1777">
        <v>2416</v>
      </c>
      <c r="E1777">
        <v>2347</v>
      </c>
      <c r="F1777">
        <v>2349</v>
      </c>
      <c r="G1777">
        <v>1997</v>
      </c>
      <c r="H1777">
        <v>26</v>
      </c>
    </row>
    <row r="1778" spans="1:8" x14ac:dyDescent="0.35">
      <c r="A1778" t="s">
        <v>1873</v>
      </c>
      <c r="B1778" t="s">
        <v>1402</v>
      </c>
      <c r="C1778" t="s">
        <v>55</v>
      </c>
      <c r="D1778">
        <v>2416</v>
      </c>
      <c r="E1778">
        <v>2295</v>
      </c>
      <c r="F1778">
        <v>2320</v>
      </c>
      <c r="G1778">
        <v>2002</v>
      </c>
      <c r="H1778">
        <v>21</v>
      </c>
    </row>
    <row r="1779" spans="1:8" x14ac:dyDescent="0.35">
      <c r="A1779" t="s">
        <v>1874</v>
      </c>
      <c r="B1779" t="s">
        <v>1402</v>
      </c>
      <c r="C1779" t="s">
        <v>1875</v>
      </c>
      <c r="D1779">
        <v>2416</v>
      </c>
      <c r="E1779">
        <v>2411</v>
      </c>
      <c r="F1779">
        <v>2401</v>
      </c>
      <c r="G1779">
        <v>1982</v>
      </c>
      <c r="H1779">
        <v>41</v>
      </c>
    </row>
    <row r="1780" spans="1:8" x14ac:dyDescent="0.35">
      <c r="A1780" t="s">
        <v>1876</v>
      </c>
      <c r="B1780" t="s">
        <v>1402</v>
      </c>
      <c r="C1780" t="s">
        <v>285</v>
      </c>
      <c r="D1780">
        <v>2416</v>
      </c>
      <c r="E1780">
        <v>2320</v>
      </c>
      <c r="F1780">
        <v>2329</v>
      </c>
      <c r="G1780">
        <v>1986</v>
      </c>
      <c r="H1780">
        <v>37</v>
      </c>
    </row>
    <row r="1781" spans="1:8" x14ac:dyDescent="0.35">
      <c r="A1781" t="s">
        <v>1877</v>
      </c>
      <c r="B1781" t="s">
        <v>1402</v>
      </c>
      <c r="C1781" t="s">
        <v>22</v>
      </c>
      <c r="D1781">
        <v>2416</v>
      </c>
      <c r="F1781">
        <v>2372</v>
      </c>
      <c r="G1781">
        <v>1981</v>
      </c>
      <c r="H1781">
        <v>42</v>
      </c>
    </row>
    <row r="1782" spans="1:8" x14ac:dyDescent="0.35">
      <c r="A1782" t="s">
        <v>1878</v>
      </c>
      <c r="B1782" t="s">
        <v>1402</v>
      </c>
      <c r="C1782" t="s">
        <v>233</v>
      </c>
      <c r="D1782">
        <v>2416</v>
      </c>
      <c r="E1782">
        <v>2379</v>
      </c>
      <c r="F1782">
        <v>2338</v>
      </c>
      <c r="G1782">
        <v>1992</v>
      </c>
      <c r="H1782">
        <v>31</v>
      </c>
    </row>
    <row r="1783" spans="1:8" x14ac:dyDescent="0.35">
      <c r="A1783" t="s">
        <v>1879</v>
      </c>
      <c r="B1783" t="s">
        <v>1402</v>
      </c>
      <c r="C1783" t="s">
        <v>158</v>
      </c>
      <c r="D1783">
        <v>2416</v>
      </c>
      <c r="E1783">
        <v>2479</v>
      </c>
      <c r="F1783">
        <v>2389</v>
      </c>
      <c r="G1783">
        <v>1993</v>
      </c>
      <c r="H1783">
        <v>30</v>
      </c>
    </row>
    <row r="1784" spans="1:8" x14ac:dyDescent="0.35">
      <c r="A1784" t="s">
        <v>1880</v>
      </c>
      <c r="B1784" t="s">
        <v>1402</v>
      </c>
      <c r="C1784" t="s">
        <v>49</v>
      </c>
      <c r="D1784">
        <v>2416</v>
      </c>
      <c r="E1784">
        <v>2447</v>
      </c>
      <c r="F1784">
        <v>2336</v>
      </c>
      <c r="G1784">
        <v>1981</v>
      </c>
      <c r="H1784">
        <v>42</v>
      </c>
    </row>
    <row r="1785" spans="1:8" x14ac:dyDescent="0.35">
      <c r="A1785" t="s">
        <v>1881</v>
      </c>
      <c r="B1785" t="s">
        <v>1402</v>
      </c>
      <c r="C1785" t="s">
        <v>1233</v>
      </c>
      <c r="D1785">
        <v>2416</v>
      </c>
      <c r="E1785">
        <v>2377</v>
      </c>
      <c r="F1785">
        <v>2488</v>
      </c>
      <c r="G1785">
        <v>1987</v>
      </c>
      <c r="H1785">
        <v>36</v>
      </c>
    </row>
    <row r="1786" spans="1:8" x14ac:dyDescent="0.35">
      <c r="A1786" t="s">
        <v>1882</v>
      </c>
      <c r="B1786" t="s">
        <v>1402</v>
      </c>
      <c r="C1786" t="s">
        <v>153</v>
      </c>
      <c r="D1786">
        <v>2416</v>
      </c>
      <c r="E1786">
        <v>2340</v>
      </c>
      <c r="F1786">
        <v>2322</v>
      </c>
      <c r="G1786">
        <v>2003</v>
      </c>
      <c r="H1786">
        <v>20</v>
      </c>
    </row>
    <row r="1787" spans="1:8" x14ac:dyDescent="0.35">
      <c r="A1787" t="s">
        <v>1883</v>
      </c>
      <c r="B1787" t="s">
        <v>1402</v>
      </c>
      <c r="C1787" t="s">
        <v>55</v>
      </c>
      <c r="D1787">
        <v>2416</v>
      </c>
      <c r="E1787">
        <v>2396</v>
      </c>
      <c r="F1787">
        <v>2252</v>
      </c>
      <c r="G1787">
        <v>1996</v>
      </c>
      <c r="H1787">
        <v>27</v>
      </c>
    </row>
    <row r="1788" spans="1:8" x14ac:dyDescent="0.35">
      <c r="A1788" t="s">
        <v>1884</v>
      </c>
      <c r="B1788" t="s">
        <v>1402</v>
      </c>
      <c r="C1788" t="s">
        <v>30</v>
      </c>
      <c r="D1788">
        <v>2415</v>
      </c>
      <c r="E1788">
        <v>2224</v>
      </c>
      <c r="F1788">
        <v>2171</v>
      </c>
      <c r="G1788">
        <v>2003</v>
      </c>
      <c r="H1788">
        <v>20</v>
      </c>
    </row>
    <row r="1789" spans="1:8" x14ac:dyDescent="0.35">
      <c r="A1789" t="s">
        <v>1885</v>
      </c>
      <c r="B1789" t="s">
        <v>1402</v>
      </c>
      <c r="C1789" t="s">
        <v>74</v>
      </c>
      <c r="D1789">
        <v>2415</v>
      </c>
      <c r="E1789">
        <v>2408</v>
      </c>
      <c r="F1789">
        <v>2386</v>
      </c>
      <c r="G1789">
        <v>1983</v>
      </c>
      <c r="H1789">
        <v>40</v>
      </c>
    </row>
    <row r="1790" spans="1:8" x14ac:dyDescent="0.35">
      <c r="A1790" t="s">
        <v>1886</v>
      </c>
      <c r="B1790" t="s">
        <v>1402</v>
      </c>
      <c r="C1790" t="s">
        <v>12</v>
      </c>
      <c r="D1790">
        <v>2415</v>
      </c>
      <c r="F1790">
        <v>2259</v>
      </c>
      <c r="G1790">
        <v>1997</v>
      </c>
      <c r="H1790">
        <v>26</v>
      </c>
    </row>
    <row r="1791" spans="1:8" x14ac:dyDescent="0.35">
      <c r="A1791" t="s">
        <v>1887</v>
      </c>
      <c r="B1791" t="s">
        <v>1402</v>
      </c>
      <c r="C1791" t="s">
        <v>49</v>
      </c>
      <c r="D1791">
        <v>2415</v>
      </c>
      <c r="E1791">
        <v>2307</v>
      </c>
      <c r="F1791">
        <v>2291</v>
      </c>
      <c r="G1791">
        <v>1976</v>
      </c>
      <c r="H1791">
        <v>47</v>
      </c>
    </row>
    <row r="1792" spans="1:8" x14ac:dyDescent="0.35">
      <c r="A1792" t="s">
        <v>1888</v>
      </c>
      <c r="B1792" t="s">
        <v>1402</v>
      </c>
      <c r="C1792" t="s">
        <v>49</v>
      </c>
      <c r="D1792">
        <v>2415</v>
      </c>
      <c r="E1792">
        <v>2413</v>
      </c>
      <c r="F1792">
        <v>2487</v>
      </c>
      <c r="G1792">
        <v>1985</v>
      </c>
      <c r="H1792">
        <v>38</v>
      </c>
    </row>
    <row r="1793" spans="1:8" x14ac:dyDescent="0.35">
      <c r="A1793" t="s">
        <v>1889</v>
      </c>
      <c r="B1793" t="s">
        <v>1402</v>
      </c>
      <c r="C1793" t="s">
        <v>183</v>
      </c>
      <c r="D1793">
        <v>2415</v>
      </c>
      <c r="E1793">
        <v>2456</v>
      </c>
      <c r="F1793">
        <v>2363</v>
      </c>
      <c r="G1793">
        <v>1988</v>
      </c>
      <c r="H1793">
        <v>35</v>
      </c>
    </row>
    <row r="1794" spans="1:8" x14ac:dyDescent="0.35">
      <c r="A1794" t="s">
        <v>1890</v>
      </c>
      <c r="B1794" t="s">
        <v>1402</v>
      </c>
      <c r="C1794" t="s">
        <v>14</v>
      </c>
      <c r="D1794">
        <v>2415</v>
      </c>
      <c r="E1794">
        <v>2331</v>
      </c>
      <c r="F1794">
        <v>2331</v>
      </c>
      <c r="G1794">
        <v>1996</v>
      </c>
      <c r="H1794">
        <v>27</v>
      </c>
    </row>
    <row r="1795" spans="1:8" x14ac:dyDescent="0.35">
      <c r="A1795" t="s">
        <v>1891</v>
      </c>
      <c r="B1795" t="s">
        <v>1402</v>
      </c>
      <c r="C1795" t="s">
        <v>101</v>
      </c>
      <c r="D1795">
        <v>2415</v>
      </c>
      <c r="E1795">
        <v>2476</v>
      </c>
      <c r="F1795">
        <v>2447</v>
      </c>
      <c r="G1795">
        <v>1982</v>
      </c>
      <c r="H1795">
        <v>41</v>
      </c>
    </row>
    <row r="1796" spans="1:8" x14ac:dyDescent="0.35">
      <c r="A1796" t="s">
        <v>1892</v>
      </c>
      <c r="B1796" t="s">
        <v>1402</v>
      </c>
      <c r="C1796" t="s">
        <v>310</v>
      </c>
      <c r="D1796">
        <v>2415</v>
      </c>
      <c r="E1796">
        <v>2449</v>
      </c>
      <c r="F1796">
        <v>2314</v>
      </c>
      <c r="G1796">
        <v>1992</v>
      </c>
      <c r="H1796">
        <v>31</v>
      </c>
    </row>
    <row r="1797" spans="1:8" x14ac:dyDescent="0.35">
      <c r="A1797" t="s">
        <v>1893</v>
      </c>
      <c r="B1797" t="s">
        <v>1402</v>
      </c>
      <c r="C1797" t="s">
        <v>19</v>
      </c>
      <c r="D1797">
        <v>2415</v>
      </c>
      <c r="E1797">
        <v>2372</v>
      </c>
      <c r="F1797">
        <v>2352</v>
      </c>
      <c r="G1797">
        <v>1989</v>
      </c>
      <c r="H1797">
        <v>34</v>
      </c>
    </row>
    <row r="1798" spans="1:8" x14ac:dyDescent="0.35">
      <c r="A1798" t="s">
        <v>1894</v>
      </c>
      <c r="B1798" t="s">
        <v>1402</v>
      </c>
      <c r="C1798" t="s">
        <v>699</v>
      </c>
      <c r="D1798">
        <v>2415</v>
      </c>
      <c r="E1798">
        <v>2218</v>
      </c>
      <c r="F1798">
        <v>2193</v>
      </c>
      <c r="G1798">
        <v>2006</v>
      </c>
      <c r="H1798">
        <v>17</v>
      </c>
    </row>
    <row r="1799" spans="1:8" x14ac:dyDescent="0.35">
      <c r="A1799" t="s">
        <v>1895</v>
      </c>
      <c r="B1799" t="s">
        <v>1402</v>
      </c>
      <c r="C1799" t="s">
        <v>49</v>
      </c>
      <c r="D1799">
        <v>2414</v>
      </c>
      <c r="F1799">
        <v>2420</v>
      </c>
      <c r="G1799">
        <v>1986</v>
      </c>
      <c r="H1799">
        <v>37</v>
      </c>
    </row>
    <row r="1800" spans="1:8" x14ac:dyDescent="0.35">
      <c r="A1800" t="s">
        <v>1896</v>
      </c>
      <c r="B1800" t="s">
        <v>1402</v>
      </c>
      <c r="C1800" t="s">
        <v>165</v>
      </c>
      <c r="D1800">
        <v>2414</v>
      </c>
      <c r="E1800">
        <v>2195</v>
      </c>
      <c r="F1800">
        <v>2323</v>
      </c>
      <c r="G1800">
        <v>2006</v>
      </c>
      <c r="H1800">
        <v>17</v>
      </c>
    </row>
    <row r="1801" spans="1:8" x14ac:dyDescent="0.35">
      <c r="A1801" t="s">
        <v>1897</v>
      </c>
      <c r="B1801" t="s">
        <v>1402</v>
      </c>
      <c r="C1801" t="s">
        <v>49</v>
      </c>
      <c r="D1801">
        <v>2414</v>
      </c>
      <c r="E1801">
        <v>2340</v>
      </c>
      <c r="F1801">
        <v>2412</v>
      </c>
      <c r="G1801">
        <v>1999</v>
      </c>
      <c r="H1801">
        <v>24</v>
      </c>
    </row>
    <row r="1802" spans="1:8" x14ac:dyDescent="0.35">
      <c r="A1802" t="s">
        <v>1898</v>
      </c>
      <c r="B1802" t="s">
        <v>1402</v>
      </c>
      <c r="C1802" t="s">
        <v>65</v>
      </c>
      <c r="D1802">
        <v>2414</v>
      </c>
      <c r="E1802">
        <v>2515</v>
      </c>
      <c r="F1802">
        <v>2592</v>
      </c>
      <c r="G1802">
        <v>1994</v>
      </c>
      <c r="H1802">
        <v>29</v>
      </c>
    </row>
    <row r="1803" spans="1:8" x14ac:dyDescent="0.35">
      <c r="A1803" t="s">
        <v>1899</v>
      </c>
      <c r="B1803" t="s">
        <v>1402</v>
      </c>
      <c r="C1803" t="s">
        <v>49</v>
      </c>
      <c r="D1803">
        <v>2414</v>
      </c>
      <c r="E1803">
        <v>2436</v>
      </c>
      <c r="F1803">
        <v>2441</v>
      </c>
      <c r="G1803">
        <v>1974</v>
      </c>
      <c r="H1803">
        <v>49</v>
      </c>
    </row>
    <row r="1804" spans="1:8" x14ac:dyDescent="0.35">
      <c r="A1804" t="s">
        <v>1900</v>
      </c>
      <c r="B1804" t="s">
        <v>1402</v>
      </c>
      <c r="C1804" t="s">
        <v>233</v>
      </c>
      <c r="D1804">
        <v>2414</v>
      </c>
      <c r="E1804">
        <v>2372</v>
      </c>
      <c r="F1804">
        <v>2455</v>
      </c>
      <c r="G1804">
        <v>1984</v>
      </c>
      <c r="H1804">
        <v>39</v>
      </c>
    </row>
    <row r="1805" spans="1:8" x14ac:dyDescent="0.35">
      <c r="A1805" t="s">
        <v>1901</v>
      </c>
      <c r="B1805" t="s">
        <v>1402</v>
      </c>
      <c r="C1805" t="s">
        <v>96</v>
      </c>
      <c r="D1805">
        <v>2414</v>
      </c>
      <c r="E1805">
        <v>2304</v>
      </c>
      <c r="F1805">
        <v>2374</v>
      </c>
      <c r="G1805">
        <v>2000</v>
      </c>
      <c r="H1805">
        <v>23</v>
      </c>
    </row>
    <row r="1806" spans="1:8" x14ac:dyDescent="0.35">
      <c r="A1806" t="s">
        <v>1902</v>
      </c>
      <c r="B1806" t="s">
        <v>1402</v>
      </c>
      <c r="C1806" t="s">
        <v>12</v>
      </c>
      <c r="D1806">
        <v>2414</v>
      </c>
      <c r="E1806">
        <v>2370</v>
      </c>
      <c r="G1806">
        <v>1989</v>
      </c>
      <c r="H1806">
        <v>34</v>
      </c>
    </row>
    <row r="1807" spans="1:8" x14ac:dyDescent="0.35">
      <c r="A1807" t="s">
        <v>1903</v>
      </c>
      <c r="B1807" t="s">
        <v>1402</v>
      </c>
      <c r="C1807" t="s">
        <v>49</v>
      </c>
      <c r="D1807">
        <v>2414</v>
      </c>
      <c r="E1807">
        <v>2405</v>
      </c>
      <c r="F1807">
        <v>2368</v>
      </c>
      <c r="G1807">
        <v>1981</v>
      </c>
      <c r="H1807">
        <v>42</v>
      </c>
    </row>
    <row r="1808" spans="1:8" x14ac:dyDescent="0.35">
      <c r="A1808" t="s">
        <v>1904</v>
      </c>
      <c r="B1808" t="s">
        <v>1402</v>
      </c>
      <c r="C1808" t="s">
        <v>183</v>
      </c>
      <c r="D1808">
        <v>2414</v>
      </c>
      <c r="E1808">
        <v>2399</v>
      </c>
      <c r="F1808">
        <v>2401</v>
      </c>
      <c r="G1808">
        <v>1972</v>
      </c>
      <c r="H1808">
        <v>51</v>
      </c>
    </row>
    <row r="1809" spans="1:8" x14ac:dyDescent="0.35">
      <c r="A1809" t="s">
        <v>1905</v>
      </c>
      <c r="B1809" t="s">
        <v>1402</v>
      </c>
      <c r="C1809" t="s">
        <v>41</v>
      </c>
      <c r="D1809">
        <v>2414</v>
      </c>
      <c r="E1809">
        <v>2360</v>
      </c>
      <c r="F1809">
        <v>2455</v>
      </c>
      <c r="G1809">
        <v>1975</v>
      </c>
      <c r="H1809">
        <v>48</v>
      </c>
    </row>
    <row r="1810" spans="1:8" x14ac:dyDescent="0.35">
      <c r="A1810" t="s">
        <v>1906</v>
      </c>
      <c r="B1810" t="s">
        <v>1402</v>
      </c>
      <c r="C1810" t="s">
        <v>88</v>
      </c>
      <c r="D1810">
        <v>2414</v>
      </c>
      <c r="E1810">
        <v>2306</v>
      </c>
      <c r="F1810">
        <v>2340</v>
      </c>
      <c r="G1810">
        <v>2002</v>
      </c>
      <c r="H1810">
        <v>21</v>
      </c>
    </row>
    <row r="1811" spans="1:8" x14ac:dyDescent="0.35">
      <c r="A1811" t="s">
        <v>1907</v>
      </c>
      <c r="B1811" t="s">
        <v>1402</v>
      </c>
      <c r="C1811" t="s">
        <v>65</v>
      </c>
      <c r="D1811">
        <v>2414</v>
      </c>
      <c r="E1811">
        <v>2349</v>
      </c>
      <c r="F1811">
        <v>2342</v>
      </c>
      <c r="G1811">
        <v>2006</v>
      </c>
      <c r="H1811">
        <v>17</v>
      </c>
    </row>
    <row r="1812" spans="1:8" x14ac:dyDescent="0.35">
      <c r="A1812" t="s">
        <v>1908</v>
      </c>
      <c r="B1812" t="s">
        <v>1402</v>
      </c>
      <c r="C1812" t="s">
        <v>281</v>
      </c>
      <c r="D1812">
        <v>2414</v>
      </c>
      <c r="E1812">
        <v>2336</v>
      </c>
      <c r="F1812">
        <v>2345</v>
      </c>
      <c r="G1812">
        <v>1997</v>
      </c>
      <c r="H1812">
        <v>26</v>
      </c>
    </row>
    <row r="1813" spans="1:8" x14ac:dyDescent="0.35">
      <c r="A1813" t="s">
        <v>1909</v>
      </c>
      <c r="B1813" t="s">
        <v>1402</v>
      </c>
      <c r="C1813" t="s">
        <v>88</v>
      </c>
      <c r="D1813">
        <v>2413</v>
      </c>
      <c r="E1813">
        <v>2349</v>
      </c>
      <c r="F1813">
        <v>2399</v>
      </c>
      <c r="G1813">
        <v>1986</v>
      </c>
      <c r="H1813">
        <v>37</v>
      </c>
    </row>
    <row r="1814" spans="1:8" x14ac:dyDescent="0.35">
      <c r="A1814" t="s">
        <v>1910</v>
      </c>
      <c r="B1814" t="s">
        <v>1402</v>
      </c>
      <c r="C1814" t="s">
        <v>22</v>
      </c>
      <c r="D1814">
        <v>2413</v>
      </c>
      <c r="E1814">
        <v>2331</v>
      </c>
      <c r="F1814">
        <v>2305</v>
      </c>
      <c r="G1814">
        <v>2007</v>
      </c>
      <c r="H1814">
        <v>16</v>
      </c>
    </row>
    <row r="1815" spans="1:8" x14ac:dyDescent="0.35">
      <c r="A1815" t="s">
        <v>1911</v>
      </c>
      <c r="B1815" t="s">
        <v>1402</v>
      </c>
      <c r="C1815" t="s">
        <v>101</v>
      </c>
      <c r="D1815">
        <v>2413</v>
      </c>
      <c r="E1815">
        <v>2374</v>
      </c>
      <c r="F1815">
        <v>2400</v>
      </c>
      <c r="G1815">
        <v>1985</v>
      </c>
      <c r="H1815">
        <v>38</v>
      </c>
    </row>
    <row r="1816" spans="1:8" x14ac:dyDescent="0.35">
      <c r="A1816" t="s">
        <v>1912</v>
      </c>
      <c r="B1816" t="s">
        <v>1402</v>
      </c>
      <c r="C1816" t="s">
        <v>699</v>
      </c>
      <c r="D1816">
        <v>2413</v>
      </c>
      <c r="E1816">
        <v>2309</v>
      </c>
      <c r="F1816">
        <v>2329</v>
      </c>
      <c r="G1816">
        <v>1998</v>
      </c>
      <c r="H1816">
        <v>25</v>
      </c>
    </row>
    <row r="1817" spans="1:8" x14ac:dyDescent="0.35">
      <c r="A1817" t="s">
        <v>1913</v>
      </c>
      <c r="B1817" t="s">
        <v>1402</v>
      </c>
      <c r="C1817" t="s">
        <v>214</v>
      </c>
      <c r="D1817">
        <v>2413</v>
      </c>
      <c r="E1817">
        <v>2413</v>
      </c>
      <c r="F1817">
        <v>2447</v>
      </c>
      <c r="G1817">
        <v>1989</v>
      </c>
      <c r="H1817">
        <v>34</v>
      </c>
    </row>
    <row r="1818" spans="1:8" x14ac:dyDescent="0.35">
      <c r="A1818" t="s">
        <v>1914</v>
      </c>
      <c r="B1818" t="s">
        <v>1402</v>
      </c>
      <c r="C1818" t="s">
        <v>49</v>
      </c>
      <c r="D1818">
        <v>2413</v>
      </c>
      <c r="G1818">
        <v>1981</v>
      </c>
      <c r="H1818">
        <v>42</v>
      </c>
    </row>
    <row r="1819" spans="1:8" x14ac:dyDescent="0.35">
      <c r="A1819" t="s">
        <v>1915</v>
      </c>
      <c r="B1819" t="s">
        <v>1402</v>
      </c>
      <c r="C1819" t="s">
        <v>65</v>
      </c>
      <c r="D1819">
        <v>2412</v>
      </c>
      <c r="F1819">
        <v>2407</v>
      </c>
      <c r="G1819">
        <v>1989</v>
      </c>
      <c r="H1819">
        <v>34</v>
      </c>
    </row>
    <row r="1820" spans="1:8" x14ac:dyDescent="0.35">
      <c r="A1820" t="s">
        <v>1916</v>
      </c>
      <c r="B1820" t="s">
        <v>1402</v>
      </c>
      <c r="C1820" t="s">
        <v>45</v>
      </c>
      <c r="D1820">
        <v>2412</v>
      </c>
      <c r="E1820">
        <v>2371</v>
      </c>
      <c r="F1820">
        <v>2343</v>
      </c>
      <c r="G1820">
        <v>2003</v>
      </c>
      <c r="H1820">
        <v>20</v>
      </c>
    </row>
    <row r="1821" spans="1:8" x14ac:dyDescent="0.35">
      <c r="A1821" t="s">
        <v>1917</v>
      </c>
      <c r="B1821" t="s">
        <v>1402</v>
      </c>
      <c r="C1821" t="s">
        <v>118</v>
      </c>
      <c r="D1821">
        <v>2412</v>
      </c>
      <c r="E1821">
        <v>2363</v>
      </c>
      <c r="F1821">
        <v>2444</v>
      </c>
      <c r="G1821">
        <v>1989</v>
      </c>
      <c r="H1821">
        <v>34</v>
      </c>
    </row>
    <row r="1822" spans="1:8" x14ac:dyDescent="0.35">
      <c r="A1822" t="s">
        <v>1918</v>
      </c>
      <c r="B1822" t="s">
        <v>1402</v>
      </c>
      <c r="C1822" t="s">
        <v>69</v>
      </c>
      <c r="D1822">
        <v>2412</v>
      </c>
      <c r="E1822">
        <v>2358</v>
      </c>
      <c r="F1822">
        <v>2377</v>
      </c>
      <c r="G1822">
        <v>1990</v>
      </c>
      <c r="H1822">
        <v>33</v>
      </c>
    </row>
    <row r="1823" spans="1:8" x14ac:dyDescent="0.35">
      <c r="A1823" t="s">
        <v>1919</v>
      </c>
      <c r="B1823" t="s">
        <v>1402</v>
      </c>
      <c r="C1823" t="s">
        <v>49</v>
      </c>
      <c r="D1823">
        <v>2412</v>
      </c>
      <c r="E1823">
        <v>2362</v>
      </c>
      <c r="F1823">
        <v>2331</v>
      </c>
      <c r="G1823">
        <v>1997</v>
      </c>
      <c r="H1823">
        <v>26</v>
      </c>
    </row>
    <row r="1824" spans="1:8" x14ac:dyDescent="0.35">
      <c r="A1824" t="s">
        <v>1920</v>
      </c>
      <c r="B1824" t="s">
        <v>1402</v>
      </c>
      <c r="C1824" t="s">
        <v>17</v>
      </c>
      <c r="D1824">
        <v>2412</v>
      </c>
      <c r="E1824">
        <v>2372</v>
      </c>
      <c r="F1824">
        <v>2343</v>
      </c>
      <c r="G1824">
        <v>1996</v>
      </c>
      <c r="H1824">
        <v>27</v>
      </c>
    </row>
    <row r="1825" spans="1:8" x14ac:dyDescent="0.35">
      <c r="A1825" t="s">
        <v>1921</v>
      </c>
      <c r="B1825" t="s">
        <v>1402</v>
      </c>
      <c r="C1825" t="s">
        <v>49</v>
      </c>
      <c r="D1825">
        <v>2412</v>
      </c>
      <c r="F1825">
        <v>2556</v>
      </c>
      <c r="G1825">
        <v>1982</v>
      </c>
      <c r="H1825">
        <v>41</v>
      </c>
    </row>
    <row r="1826" spans="1:8" x14ac:dyDescent="0.35">
      <c r="A1826" t="s">
        <v>1922</v>
      </c>
      <c r="B1826" t="s">
        <v>1402</v>
      </c>
      <c r="C1826" t="s">
        <v>19</v>
      </c>
      <c r="D1826">
        <v>2412</v>
      </c>
      <c r="E1826">
        <v>2407</v>
      </c>
      <c r="F1826">
        <v>2366</v>
      </c>
      <c r="G1826">
        <v>1971</v>
      </c>
      <c r="H1826">
        <v>52</v>
      </c>
    </row>
    <row r="1827" spans="1:8" x14ac:dyDescent="0.35">
      <c r="A1827" t="s">
        <v>1923</v>
      </c>
      <c r="B1827" t="s">
        <v>1402</v>
      </c>
      <c r="C1827" t="s">
        <v>49</v>
      </c>
      <c r="D1827">
        <v>2412</v>
      </c>
      <c r="F1827">
        <v>2502</v>
      </c>
      <c r="G1827">
        <v>1980</v>
      </c>
      <c r="H1827">
        <v>43</v>
      </c>
    </row>
    <row r="1828" spans="1:8" x14ac:dyDescent="0.35">
      <c r="A1828" t="s">
        <v>1924</v>
      </c>
      <c r="B1828" t="s">
        <v>1402</v>
      </c>
      <c r="C1828" t="s">
        <v>49</v>
      </c>
      <c r="D1828">
        <v>2412</v>
      </c>
      <c r="E1828">
        <v>2388</v>
      </c>
      <c r="F1828">
        <v>2319</v>
      </c>
      <c r="G1828">
        <v>1970</v>
      </c>
      <c r="H1828">
        <v>53</v>
      </c>
    </row>
    <row r="1829" spans="1:8" x14ac:dyDescent="0.35">
      <c r="A1829" t="s">
        <v>1925</v>
      </c>
      <c r="B1829" t="s">
        <v>1402</v>
      </c>
      <c r="C1829" t="s">
        <v>17</v>
      </c>
      <c r="D1829">
        <v>2412</v>
      </c>
      <c r="E1829">
        <v>2383</v>
      </c>
      <c r="F1829">
        <v>2319</v>
      </c>
      <c r="G1829">
        <v>1984</v>
      </c>
      <c r="H1829">
        <v>39</v>
      </c>
    </row>
    <row r="1830" spans="1:8" x14ac:dyDescent="0.35">
      <c r="A1830" t="s">
        <v>1926</v>
      </c>
      <c r="B1830" t="s">
        <v>1402</v>
      </c>
      <c r="C1830" t="s">
        <v>1170</v>
      </c>
      <c r="D1830">
        <v>2412</v>
      </c>
      <c r="E1830">
        <v>2193</v>
      </c>
      <c r="F1830">
        <v>2347</v>
      </c>
      <c r="G1830">
        <v>2008</v>
      </c>
      <c r="H1830">
        <v>15</v>
      </c>
    </row>
    <row r="1831" spans="1:8" x14ac:dyDescent="0.35">
      <c r="A1831" t="s">
        <v>1927</v>
      </c>
      <c r="B1831" t="s">
        <v>1402</v>
      </c>
      <c r="C1831" t="s">
        <v>291</v>
      </c>
      <c r="D1831">
        <v>2411</v>
      </c>
      <c r="E1831">
        <v>2362</v>
      </c>
      <c r="F1831">
        <v>2426</v>
      </c>
      <c r="G1831">
        <v>1996</v>
      </c>
      <c r="H1831">
        <v>27</v>
      </c>
    </row>
    <row r="1832" spans="1:8" x14ac:dyDescent="0.35">
      <c r="A1832" t="s">
        <v>1928</v>
      </c>
      <c r="B1832" t="s">
        <v>1402</v>
      </c>
      <c r="C1832" t="s">
        <v>564</v>
      </c>
      <c r="D1832">
        <v>2411</v>
      </c>
      <c r="E1832">
        <v>2271</v>
      </c>
      <c r="F1832">
        <v>2324</v>
      </c>
      <c r="G1832">
        <v>2005</v>
      </c>
      <c r="H1832">
        <v>18</v>
      </c>
    </row>
    <row r="1833" spans="1:8" x14ac:dyDescent="0.35">
      <c r="A1833" t="s">
        <v>1929</v>
      </c>
      <c r="B1833" t="s">
        <v>1402</v>
      </c>
      <c r="C1833" t="s">
        <v>272</v>
      </c>
      <c r="D1833">
        <v>2411</v>
      </c>
      <c r="E1833">
        <v>2388</v>
      </c>
      <c r="F1833">
        <v>2302</v>
      </c>
      <c r="G1833">
        <v>1986</v>
      </c>
      <c r="H1833">
        <v>37</v>
      </c>
    </row>
    <row r="1834" spans="1:8" x14ac:dyDescent="0.35">
      <c r="A1834" t="s">
        <v>1930</v>
      </c>
      <c r="B1834" t="s">
        <v>1402</v>
      </c>
      <c r="C1834" t="s">
        <v>114</v>
      </c>
      <c r="D1834">
        <v>2411</v>
      </c>
      <c r="E1834">
        <v>2360</v>
      </c>
      <c r="F1834">
        <v>2284</v>
      </c>
      <c r="G1834">
        <v>1996</v>
      </c>
      <c r="H1834">
        <v>27</v>
      </c>
    </row>
    <row r="1835" spans="1:8" x14ac:dyDescent="0.35">
      <c r="A1835" t="s">
        <v>1931</v>
      </c>
      <c r="B1835" t="s">
        <v>1402</v>
      </c>
      <c r="C1835" t="s">
        <v>25</v>
      </c>
      <c r="D1835">
        <v>2411</v>
      </c>
      <c r="E1835">
        <v>2298</v>
      </c>
      <c r="F1835">
        <v>2306</v>
      </c>
      <c r="G1835">
        <v>2002</v>
      </c>
      <c r="H1835">
        <v>21</v>
      </c>
    </row>
    <row r="1836" spans="1:8" x14ac:dyDescent="0.35">
      <c r="A1836" t="s">
        <v>1932</v>
      </c>
      <c r="B1836" t="s">
        <v>1402</v>
      </c>
      <c r="C1836" t="s">
        <v>101</v>
      </c>
      <c r="D1836">
        <v>2411</v>
      </c>
      <c r="E1836">
        <v>2338</v>
      </c>
      <c r="F1836">
        <v>2351</v>
      </c>
      <c r="G1836">
        <v>1968</v>
      </c>
      <c r="H1836">
        <v>55</v>
      </c>
    </row>
    <row r="1837" spans="1:8" x14ac:dyDescent="0.35">
      <c r="A1837" t="s">
        <v>1933</v>
      </c>
      <c r="B1837" t="s">
        <v>1402</v>
      </c>
      <c r="C1837" t="s">
        <v>98</v>
      </c>
      <c r="D1837">
        <v>2411</v>
      </c>
      <c r="E1837">
        <v>2317</v>
      </c>
      <c r="F1837">
        <v>2356</v>
      </c>
      <c r="G1837">
        <v>1981</v>
      </c>
      <c r="H1837">
        <v>42</v>
      </c>
    </row>
    <row r="1838" spans="1:8" x14ac:dyDescent="0.35">
      <c r="A1838" t="s">
        <v>1934</v>
      </c>
      <c r="B1838" t="s">
        <v>1402</v>
      </c>
      <c r="C1838" t="s">
        <v>22</v>
      </c>
      <c r="D1838">
        <v>2411</v>
      </c>
      <c r="F1838">
        <v>2324</v>
      </c>
      <c r="G1838">
        <v>1970</v>
      </c>
      <c r="H1838">
        <v>53</v>
      </c>
    </row>
    <row r="1839" spans="1:8" x14ac:dyDescent="0.35">
      <c r="A1839" t="s">
        <v>1935</v>
      </c>
      <c r="B1839" t="s">
        <v>1402</v>
      </c>
      <c r="C1839" t="s">
        <v>61</v>
      </c>
      <c r="D1839">
        <v>2411</v>
      </c>
      <c r="E1839">
        <v>2414</v>
      </c>
      <c r="F1839">
        <v>2420</v>
      </c>
      <c r="G1839">
        <v>1986</v>
      </c>
      <c r="H1839">
        <v>37</v>
      </c>
    </row>
    <row r="1840" spans="1:8" x14ac:dyDescent="0.35">
      <c r="A1840" t="s">
        <v>1936</v>
      </c>
      <c r="B1840" t="s">
        <v>1402</v>
      </c>
      <c r="C1840" t="s">
        <v>10</v>
      </c>
      <c r="D1840">
        <v>2411</v>
      </c>
      <c r="E1840">
        <v>2316</v>
      </c>
      <c r="F1840">
        <v>2338</v>
      </c>
      <c r="G1840">
        <v>1993</v>
      </c>
      <c r="H1840">
        <v>30</v>
      </c>
    </row>
    <row r="1841" spans="1:8" x14ac:dyDescent="0.35">
      <c r="A1841" t="s">
        <v>1937</v>
      </c>
      <c r="B1841" t="s">
        <v>1402</v>
      </c>
      <c r="C1841" t="s">
        <v>25</v>
      </c>
      <c r="D1841">
        <v>2410</v>
      </c>
      <c r="E1841">
        <v>2400</v>
      </c>
      <c r="F1841">
        <v>2383</v>
      </c>
      <c r="G1841">
        <v>1994</v>
      </c>
      <c r="H1841">
        <v>29</v>
      </c>
    </row>
    <row r="1842" spans="1:8" x14ac:dyDescent="0.35">
      <c r="A1842" t="s">
        <v>1938</v>
      </c>
      <c r="B1842" t="s">
        <v>1402</v>
      </c>
      <c r="C1842" t="s">
        <v>98</v>
      </c>
      <c r="D1842">
        <v>2410</v>
      </c>
      <c r="E1842">
        <v>2386</v>
      </c>
      <c r="F1842">
        <v>2367</v>
      </c>
      <c r="G1842">
        <v>1994</v>
      </c>
      <c r="H1842">
        <v>29</v>
      </c>
    </row>
    <row r="1843" spans="1:8" x14ac:dyDescent="0.35">
      <c r="A1843" t="s">
        <v>1939</v>
      </c>
      <c r="B1843" t="s">
        <v>1402</v>
      </c>
      <c r="C1843" t="s">
        <v>49</v>
      </c>
      <c r="D1843">
        <v>2410</v>
      </c>
      <c r="E1843">
        <v>2349</v>
      </c>
      <c r="F1843">
        <v>2358</v>
      </c>
      <c r="G1843">
        <v>1992</v>
      </c>
      <c r="H1843">
        <v>31</v>
      </c>
    </row>
    <row r="1844" spans="1:8" x14ac:dyDescent="0.35">
      <c r="A1844" t="s">
        <v>1940</v>
      </c>
      <c r="B1844" t="s">
        <v>1402</v>
      </c>
      <c r="C1844" t="s">
        <v>183</v>
      </c>
      <c r="D1844">
        <v>2410</v>
      </c>
      <c r="E1844">
        <v>2468</v>
      </c>
      <c r="F1844">
        <v>2317</v>
      </c>
      <c r="G1844">
        <v>1970</v>
      </c>
      <c r="H1844">
        <v>53</v>
      </c>
    </row>
    <row r="1845" spans="1:8" x14ac:dyDescent="0.35">
      <c r="A1845" t="s">
        <v>1941</v>
      </c>
      <c r="B1845" t="s">
        <v>1402</v>
      </c>
      <c r="C1845" t="s">
        <v>14</v>
      </c>
      <c r="D1845">
        <v>2410</v>
      </c>
      <c r="E1845">
        <v>2376</v>
      </c>
      <c r="F1845">
        <v>2335</v>
      </c>
      <c r="G1845">
        <v>1999</v>
      </c>
      <c r="H1845">
        <v>24</v>
      </c>
    </row>
    <row r="1846" spans="1:8" x14ac:dyDescent="0.35">
      <c r="A1846" t="s">
        <v>1942</v>
      </c>
      <c r="B1846" t="s">
        <v>1402</v>
      </c>
      <c r="C1846" t="s">
        <v>55</v>
      </c>
      <c r="D1846">
        <v>2410</v>
      </c>
      <c r="E1846">
        <v>2447</v>
      </c>
      <c r="F1846">
        <v>2441</v>
      </c>
      <c r="G1846">
        <v>1981</v>
      </c>
      <c r="H1846">
        <v>42</v>
      </c>
    </row>
    <row r="1847" spans="1:8" x14ac:dyDescent="0.35">
      <c r="A1847" t="s">
        <v>1943</v>
      </c>
      <c r="B1847" t="s">
        <v>1402</v>
      </c>
      <c r="C1847" t="s">
        <v>61</v>
      </c>
      <c r="D1847">
        <v>2410</v>
      </c>
      <c r="E1847">
        <v>2341</v>
      </c>
      <c r="F1847">
        <v>2420</v>
      </c>
      <c r="G1847">
        <v>1991</v>
      </c>
      <c r="H1847">
        <v>32</v>
      </c>
    </row>
    <row r="1848" spans="1:8" x14ac:dyDescent="0.35">
      <c r="A1848" t="s">
        <v>1944</v>
      </c>
      <c r="B1848" t="s">
        <v>1402</v>
      </c>
      <c r="C1848" t="s">
        <v>25</v>
      </c>
      <c r="D1848">
        <v>2410</v>
      </c>
      <c r="E1848">
        <v>2273</v>
      </c>
      <c r="F1848">
        <v>2394</v>
      </c>
      <c r="G1848">
        <v>2005</v>
      </c>
      <c r="H1848">
        <v>18</v>
      </c>
    </row>
    <row r="1849" spans="1:8" x14ac:dyDescent="0.35">
      <c r="A1849" t="s">
        <v>1945</v>
      </c>
      <c r="B1849" t="s">
        <v>1402</v>
      </c>
      <c r="C1849" t="s">
        <v>1249</v>
      </c>
      <c r="D1849">
        <v>2410</v>
      </c>
      <c r="E1849">
        <v>2354</v>
      </c>
      <c r="F1849">
        <v>2241</v>
      </c>
      <c r="G1849">
        <v>1982</v>
      </c>
      <c r="H1849">
        <v>41</v>
      </c>
    </row>
    <row r="1850" spans="1:8" x14ac:dyDescent="0.35">
      <c r="A1850" t="s">
        <v>1946</v>
      </c>
      <c r="B1850" t="s">
        <v>1402</v>
      </c>
      <c r="C1850" t="s">
        <v>597</v>
      </c>
      <c r="D1850">
        <v>2410</v>
      </c>
      <c r="E1850">
        <v>2357</v>
      </c>
      <c r="F1850">
        <v>2297</v>
      </c>
      <c r="G1850">
        <v>1978</v>
      </c>
      <c r="H1850">
        <v>45</v>
      </c>
    </row>
    <row r="1851" spans="1:8" x14ac:dyDescent="0.35">
      <c r="A1851" t="s">
        <v>1947</v>
      </c>
      <c r="B1851" t="s">
        <v>1402</v>
      </c>
      <c r="C1851" t="s">
        <v>22</v>
      </c>
      <c r="D1851">
        <v>2410</v>
      </c>
      <c r="G1851">
        <v>1998</v>
      </c>
      <c r="H1851">
        <v>25</v>
      </c>
    </row>
    <row r="1852" spans="1:8" x14ac:dyDescent="0.35">
      <c r="A1852" t="s">
        <v>1948</v>
      </c>
      <c r="B1852" t="s">
        <v>1402</v>
      </c>
      <c r="C1852" t="s">
        <v>47</v>
      </c>
      <c r="D1852">
        <v>2409</v>
      </c>
      <c r="E1852">
        <v>2236</v>
      </c>
      <c r="F1852">
        <v>2214</v>
      </c>
      <c r="G1852">
        <v>2002</v>
      </c>
      <c r="H1852">
        <v>21</v>
      </c>
    </row>
    <row r="1853" spans="1:8" x14ac:dyDescent="0.35">
      <c r="A1853" t="s">
        <v>1949</v>
      </c>
      <c r="B1853" t="s">
        <v>1402</v>
      </c>
      <c r="C1853" t="s">
        <v>22</v>
      </c>
      <c r="D1853">
        <v>2409</v>
      </c>
      <c r="G1853">
        <v>1966</v>
      </c>
      <c r="H1853">
        <v>57</v>
      </c>
    </row>
    <row r="1854" spans="1:8" x14ac:dyDescent="0.35">
      <c r="A1854" t="s">
        <v>1950</v>
      </c>
      <c r="B1854" t="s">
        <v>1402</v>
      </c>
      <c r="C1854" t="s">
        <v>14</v>
      </c>
      <c r="D1854">
        <v>2409</v>
      </c>
      <c r="E1854">
        <v>2392</v>
      </c>
      <c r="F1854">
        <v>2351</v>
      </c>
      <c r="G1854">
        <v>1997</v>
      </c>
      <c r="H1854">
        <v>26</v>
      </c>
    </row>
    <row r="1855" spans="1:8" x14ac:dyDescent="0.35">
      <c r="A1855" t="s">
        <v>1951</v>
      </c>
      <c r="B1855" t="s">
        <v>1402</v>
      </c>
      <c r="C1855" t="s">
        <v>49</v>
      </c>
      <c r="D1855">
        <v>2409</v>
      </c>
      <c r="E1855">
        <v>2457</v>
      </c>
      <c r="F1855">
        <v>2459</v>
      </c>
      <c r="G1855">
        <v>1989</v>
      </c>
      <c r="H1855">
        <v>34</v>
      </c>
    </row>
    <row r="1856" spans="1:8" x14ac:dyDescent="0.35">
      <c r="A1856" t="s">
        <v>1952</v>
      </c>
      <c r="B1856" t="s">
        <v>1402</v>
      </c>
      <c r="C1856" t="s">
        <v>22</v>
      </c>
      <c r="D1856">
        <v>2409</v>
      </c>
      <c r="G1856">
        <v>1988</v>
      </c>
      <c r="H1856">
        <v>35</v>
      </c>
    </row>
    <row r="1857" spans="1:8" x14ac:dyDescent="0.35">
      <c r="A1857" t="s">
        <v>1953</v>
      </c>
      <c r="B1857" t="s">
        <v>1402</v>
      </c>
      <c r="C1857" t="s">
        <v>14</v>
      </c>
      <c r="D1857">
        <v>2409</v>
      </c>
      <c r="E1857">
        <v>2384</v>
      </c>
      <c r="F1857">
        <v>2384</v>
      </c>
      <c r="G1857">
        <v>2001</v>
      </c>
      <c r="H1857">
        <v>22</v>
      </c>
    </row>
    <row r="1858" spans="1:8" x14ac:dyDescent="0.35">
      <c r="A1858" t="s">
        <v>1954</v>
      </c>
      <c r="B1858" t="s">
        <v>1402</v>
      </c>
      <c r="C1858" t="s">
        <v>49</v>
      </c>
      <c r="D1858">
        <v>2409</v>
      </c>
      <c r="F1858">
        <v>2314</v>
      </c>
      <c r="G1858">
        <v>1970</v>
      </c>
      <c r="H1858">
        <v>53</v>
      </c>
    </row>
    <row r="1859" spans="1:8" x14ac:dyDescent="0.35">
      <c r="A1859" t="s">
        <v>1955</v>
      </c>
      <c r="B1859" t="s">
        <v>1402</v>
      </c>
      <c r="C1859" t="s">
        <v>61</v>
      </c>
      <c r="D1859">
        <v>2409</v>
      </c>
      <c r="E1859">
        <v>2420</v>
      </c>
      <c r="G1859">
        <v>1986</v>
      </c>
      <c r="H1859">
        <v>37</v>
      </c>
    </row>
    <row r="1860" spans="1:8" x14ac:dyDescent="0.35">
      <c r="A1860" t="s">
        <v>1956</v>
      </c>
      <c r="B1860" t="s">
        <v>1402</v>
      </c>
      <c r="C1860" t="s">
        <v>233</v>
      </c>
      <c r="D1860">
        <v>2409</v>
      </c>
      <c r="E1860">
        <v>2392</v>
      </c>
      <c r="F1860">
        <v>2416</v>
      </c>
      <c r="G1860">
        <v>1968</v>
      </c>
      <c r="H1860">
        <v>55</v>
      </c>
    </row>
    <row r="1861" spans="1:8" x14ac:dyDescent="0.35">
      <c r="A1861" t="s">
        <v>1957</v>
      </c>
      <c r="B1861" t="s">
        <v>1402</v>
      </c>
      <c r="C1861" t="s">
        <v>101</v>
      </c>
      <c r="D1861">
        <v>2409</v>
      </c>
      <c r="E1861">
        <v>2336</v>
      </c>
      <c r="F1861">
        <v>2352</v>
      </c>
      <c r="G1861">
        <v>1970</v>
      </c>
      <c r="H1861">
        <v>53</v>
      </c>
    </row>
    <row r="1862" spans="1:8" x14ac:dyDescent="0.35">
      <c r="A1862" t="s">
        <v>1958</v>
      </c>
      <c r="B1862" t="s">
        <v>1402</v>
      </c>
      <c r="C1862" t="s">
        <v>96</v>
      </c>
      <c r="D1862">
        <v>2409</v>
      </c>
      <c r="E1862">
        <v>2392</v>
      </c>
      <c r="F1862">
        <v>2309</v>
      </c>
      <c r="G1862">
        <v>1973</v>
      </c>
      <c r="H1862">
        <v>50</v>
      </c>
    </row>
    <row r="1863" spans="1:8" x14ac:dyDescent="0.35">
      <c r="A1863" t="s">
        <v>1959</v>
      </c>
      <c r="B1863" t="s">
        <v>1402</v>
      </c>
      <c r="C1863" t="s">
        <v>118</v>
      </c>
      <c r="D1863">
        <v>2409</v>
      </c>
      <c r="E1863">
        <v>2420</v>
      </c>
      <c r="F1863">
        <v>2495</v>
      </c>
      <c r="G1863">
        <v>1995</v>
      </c>
      <c r="H1863">
        <v>28</v>
      </c>
    </row>
    <row r="1864" spans="1:8" x14ac:dyDescent="0.35">
      <c r="A1864" t="s">
        <v>1960</v>
      </c>
      <c r="B1864" t="s">
        <v>1402</v>
      </c>
      <c r="C1864" t="s">
        <v>259</v>
      </c>
      <c r="D1864">
        <v>2409</v>
      </c>
      <c r="E1864">
        <v>2457</v>
      </c>
      <c r="F1864">
        <v>2494</v>
      </c>
      <c r="G1864">
        <v>1981</v>
      </c>
      <c r="H1864">
        <v>42</v>
      </c>
    </row>
    <row r="1865" spans="1:8" x14ac:dyDescent="0.35">
      <c r="A1865" t="s">
        <v>1961</v>
      </c>
      <c r="B1865" t="s">
        <v>1402</v>
      </c>
      <c r="C1865" t="s">
        <v>65</v>
      </c>
      <c r="D1865">
        <v>2408</v>
      </c>
      <c r="E1865">
        <v>2311</v>
      </c>
      <c r="F1865">
        <v>2346</v>
      </c>
      <c r="G1865">
        <v>1985</v>
      </c>
      <c r="H1865">
        <v>38</v>
      </c>
    </row>
    <row r="1866" spans="1:8" x14ac:dyDescent="0.35">
      <c r="A1866" t="s">
        <v>1962</v>
      </c>
      <c r="B1866" t="s">
        <v>1402</v>
      </c>
      <c r="C1866" t="s">
        <v>19</v>
      </c>
      <c r="D1866">
        <v>2408</v>
      </c>
      <c r="E1866">
        <v>2335</v>
      </c>
      <c r="F1866">
        <v>2352</v>
      </c>
      <c r="G1866">
        <v>1988</v>
      </c>
      <c r="H1866">
        <v>35</v>
      </c>
    </row>
    <row r="1867" spans="1:8" x14ac:dyDescent="0.35">
      <c r="A1867" t="s">
        <v>1963</v>
      </c>
      <c r="B1867" t="s">
        <v>1402</v>
      </c>
      <c r="C1867" t="s">
        <v>19</v>
      </c>
      <c r="D1867">
        <v>2408</v>
      </c>
      <c r="E1867">
        <v>2325</v>
      </c>
      <c r="F1867">
        <v>2281</v>
      </c>
      <c r="G1867">
        <v>1995</v>
      </c>
      <c r="H1867">
        <v>28</v>
      </c>
    </row>
    <row r="1868" spans="1:8" x14ac:dyDescent="0.35">
      <c r="A1868" t="s">
        <v>1964</v>
      </c>
      <c r="B1868" t="s">
        <v>1402</v>
      </c>
      <c r="C1868" t="s">
        <v>158</v>
      </c>
      <c r="D1868">
        <v>2408</v>
      </c>
      <c r="E1868">
        <v>2278</v>
      </c>
      <c r="F1868">
        <v>2275</v>
      </c>
      <c r="G1868">
        <v>1998</v>
      </c>
      <c r="H1868">
        <v>25</v>
      </c>
    </row>
    <row r="1869" spans="1:8" x14ac:dyDescent="0.35">
      <c r="A1869" t="s">
        <v>1965</v>
      </c>
      <c r="B1869" t="s">
        <v>1402</v>
      </c>
      <c r="C1869" t="s">
        <v>25</v>
      </c>
      <c r="D1869">
        <v>2408</v>
      </c>
      <c r="E1869">
        <v>2395</v>
      </c>
      <c r="F1869">
        <v>2360</v>
      </c>
      <c r="G1869">
        <v>1996</v>
      </c>
      <c r="H1869">
        <v>27</v>
      </c>
    </row>
    <row r="1870" spans="1:8" x14ac:dyDescent="0.35">
      <c r="A1870" t="s">
        <v>1966</v>
      </c>
      <c r="B1870" t="s">
        <v>1402</v>
      </c>
      <c r="C1870" t="s">
        <v>19</v>
      </c>
      <c r="D1870">
        <v>2408</v>
      </c>
      <c r="E1870">
        <v>2396</v>
      </c>
      <c r="G1870">
        <v>1987</v>
      </c>
      <c r="H1870">
        <v>36</v>
      </c>
    </row>
    <row r="1871" spans="1:8" x14ac:dyDescent="0.35">
      <c r="A1871" t="s">
        <v>1967</v>
      </c>
      <c r="B1871" t="s">
        <v>1402</v>
      </c>
      <c r="C1871" t="s">
        <v>313</v>
      </c>
      <c r="D1871">
        <v>2408</v>
      </c>
      <c r="E1871">
        <v>2457</v>
      </c>
      <c r="F1871">
        <v>2418</v>
      </c>
      <c r="G1871">
        <v>1990</v>
      </c>
      <c r="H1871">
        <v>33</v>
      </c>
    </row>
    <row r="1872" spans="1:8" x14ac:dyDescent="0.35">
      <c r="A1872" t="s">
        <v>1968</v>
      </c>
      <c r="B1872" t="s">
        <v>1402</v>
      </c>
      <c r="C1872" t="s">
        <v>101</v>
      </c>
      <c r="D1872">
        <v>2408</v>
      </c>
      <c r="E1872">
        <v>2353</v>
      </c>
      <c r="F1872">
        <v>2449</v>
      </c>
      <c r="G1872">
        <v>1983</v>
      </c>
      <c r="H1872">
        <v>40</v>
      </c>
    </row>
    <row r="1873" spans="1:8" x14ac:dyDescent="0.35">
      <c r="A1873" t="s">
        <v>1969</v>
      </c>
      <c r="B1873" t="s">
        <v>1402</v>
      </c>
      <c r="C1873" t="s">
        <v>153</v>
      </c>
      <c r="D1873">
        <v>2407</v>
      </c>
      <c r="E1873">
        <v>2385</v>
      </c>
      <c r="F1873">
        <v>2333</v>
      </c>
      <c r="G1873">
        <v>1994</v>
      </c>
      <c r="H1873">
        <v>29</v>
      </c>
    </row>
    <row r="1874" spans="1:8" x14ac:dyDescent="0.35">
      <c r="A1874" t="s">
        <v>1970</v>
      </c>
      <c r="B1874" t="s">
        <v>1402</v>
      </c>
      <c r="C1874" t="s">
        <v>17</v>
      </c>
      <c r="D1874">
        <v>2407</v>
      </c>
      <c r="E1874">
        <v>2375</v>
      </c>
      <c r="G1874">
        <v>1982</v>
      </c>
      <c r="H1874">
        <v>41</v>
      </c>
    </row>
    <row r="1875" spans="1:8" x14ac:dyDescent="0.35">
      <c r="A1875" t="s">
        <v>1971</v>
      </c>
      <c r="B1875" t="s">
        <v>1402</v>
      </c>
      <c r="C1875" t="s">
        <v>65</v>
      </c>
      <c r="D1875">
        <v>2407</v>
      </c>
      <c r="E1875">
        <v>2384</v>
      </c>
      <c r="F1875">
        <v>2402</v>
      </c>
      <c r="G1875">
        <v>1987</v>
      </c>
      <c r="H1875">
        <v>36</v>
      </c>
    </row>
    <row r="1876" spans="1:8" x14ac:dyDescent="0.35">
      <c r="A1876" t="s">
        <v>1972</v>
      </c>
      <c r="B1876" t="s">
        <v>1402</v>
      </c>
      <c r="C1876" t="s">
        <v>214</v>
      </c>
      <c r="D1876">
        <v>2407</v>
      </c>
      <c r="E1876">
        <v>2217</v>
      </c>
      <c r="F1876">
        <v>2217</v>
      </c>
      <c r="G1876">
        <v>2001</v>
      </c>
      <c r="H1876">
        <v>22</v>
      </c>
    </row>
    <row r="1877" spans="1:8" x14ac:dyDescent="0.35">
      <c r="A1877" t="s">
        <v>1973</v>
      </c>
      <c r="B1877" t="s">
        <v>1402</v>
      </c>
      <c r="C1877" t="s">
        <v>25</v>
      </c>
      <c r="D1877">
        <v>2407</v>
      </c>
      <c r="E1877">
        <v>2277</v>
      </c>
      <c r="F1877">
        <v>2391</v>
      </c>
      <c r="G1877">
        <v>1995</v>
      </c>
      <c r="H1877">
        <v>28</v>
      </c>
    </row>
    <row r="1878" spans="1:8" x14ac:dyDescent="0.35">
      <c r="A1878" t="s">
        <v>1974</v>
      </c>
      <c r="B1878" t="s">
        <v>1402</v>
      </c>
      <c r="C1878" t="s">
        <v>41</v>
      </c>
      <c r="D1878">
        <v>2407</v>
      </c>
      <c r="E1878">
        <v>2324</v>
      </c>
      <c r="F1878">
        <v>2287</v>
      </c>
      <c r="G1878">
        <v>1992</v>
      </c>
      <c r="H1878">
        <v>31</v>
      </c>
    </row>
    <row r="1879" spans="1:8" x14ac:dyDescent="0.35">
      <c r="A1879" t="s">
        <v>1975</v>
      </c>
      <c r="B1879" t="s">
        <v>1402</v>
      </c>
      <c r="C1879" t="s">
        <v>98</v>
      </c>
      <c r="D1879">
        <v>2407</v>
      </c>
      <c r="E1879">
        <v>2368</v>
      </c>
      <c r="F1879">
        <v>2321</v>
      </c>
      <c r="G1879">
        <v>2005</v>
      </c>
      <c r="H1879">
        <v>18</v>
      </c>
    </row>
    <row r="1880" spans="1:8" x14ac:dyDescent="0.35">
      <c r="A1880" t="s">
        <v>1976</v>
      </c>
      <c r="B1880" t="s">
        <v>1402</v>
      </c>
      <c r="C1880" t="s">
        <v>98</v>
      </c>
      <c r="D1880">
        <v>2407</v>
      </c>
      <c r="G1880">
        <v>1977</v>
      </c>
      <c r="H1880">
        <v>46</v>
      </c>
    </row>
    <row r="1881" spans="1:8" x14ac:dyDescent="0.35">
      <c r="A1881" t="s">
        <v>1977</v>
      </c>
      <c r="B1881" t="s">
        <v>1402</v>
      </c>
      <c r="C1881" t="s">
        <v>55</v>
      </c>
      <c r="D1881">
        <v>2406</v>
      </c>
      <c r="E1881">
        <v>2425</v>
      </c>
      <c r="F1881">
        <v>2453</v>
      </c>
      <c r="G1881">
        <v>1986</v>
      </c>
      <c r="H1881">
        <v>37</v>
      </c>
    </row>
    <row r="1882" spans="1:8" x14ac:dyDescent="0.35">
      <c r="A1882" t="s">
        <v>1978</v>
      </c>
      <c r="B1882" t="s">
        <v>1402</v>
      </c>
      <c r="C1882" t="s">
        <v>25</v>
      </c>
      <c r="D1882">
        <v>2406</v>
      </c>
      <c r="E1882">
        <v>2326</v>
      </c>
      <c r="F1882">
        <v>2386</v>
      </c>
      <c r="G1882">
        <v>1991</v>
      </c>
      <c r="H1882">
        <v>32</v>
      </c>
    </row>
    <row r="1883" spans="1:8" x14ac:dyDescent="0.35">
      <c r="A1883" t="s">
        <v>1979</v>
      </c>
      <c r="B1883" t="s">
        <v>1402</v>
      </c>
      <c r="C1883" t="s">
        <v>22</v>
      </c>
      <c r="D1883">
        <v>2406</v>
      </c>
      <c r="F1883">
        <v>2398</v>
      </c>
      <c r="G1883">
        <v>1968</v>
      </c>
      <c r="H1883">
        <v>55</v>
      </c>
    </row>
    <row r="1884" spans="1:8" x14ac:dyDescent="0.35">
      <c r="A1884" t="s">
        <v>1980</v>
      </c>
      <c r="B1884" t="s">
        <v>1402</v>
      </c>
      <c r="C1884" t="s">
        <v>545</v>
      </c>
      <c r="D1884">
        <v>2406</v>
      </c>
      <c r="E1884">
        <v>2365</v>
      </c>
      <c r="F1884">
        <v>2337</v>
      </c>
      <c r="G1884">
        <v>1998</v>
      </c>
      <c r="H1884">
        <v>25</v>
      </c>
    </row>
    <row r="1885" spans="1:8" x14ac:dyDescent="0.35">
      <c r="A1885" t="s">
        <v>1981</v>
      </c>
      <c r="B1885" t="s">
        <v>1402</v>
      </c>
      <c r="C1885" t="s">
        <v>12</v>
      </c>
      <c r="D1885">
        <v>2406</v>
      </c>
      <c r="G1885">
        <v>1982</v>
      </c>
      <c r="H1885">
        <v>41</v>
      </c>
    </row>
    <row r="1886" spans="1:8" x14ac:dyDescent="0.35">
      <c r="A1886" t="s">
        <v>1982</v>
      </c>
      <c r="B1886" t="s">
        <v>1402</v>
      </c>
      <c r="C1886" t="s">
        <v>101</v>
      </c>
      <c r="D1886">
        <v>2406</v>
      </c>
      <c r="E1886">
        <v>2340</v>
      </c>
      <c r="F1886">
        <v>2443</v>
      </c>
      <c r="G1886">
        <v>1988</v>
      </c>
      <c r="H1886">
        <v>35</v>
      </c>
    </row>
    <row r="1887" spans="1:8" x14ac:dyDescent="0.35">
      <c r="A1887" t="s">
        <v>1983</v>
      </c>
      <c r="B1887" t="s">
        <v>1402</v>
      </c>
      <c r="C1887" t="s">
        <v>101</v>
      </c>
      <c r="D1887">
        <v>2406</v>
      </c>
      <c r="E1887">
        <v>2336</v>
      </c>
      <c r="F1887">
        <v>2367</v>
      </c>
      <c r="G1887">
        <v>2005</v>
      </c>
      <c r="H1887">
        <v>18</v>
      </c>
    </row>
    <row r="1888" spans="1:8" x14ac:dyDescent="0.35">
      <c r="A1888" t="s">
        <v>1984</v>
      </c>
      <c r="B1888" t="s">
        <v>1402</v>
      </c>
      <c r="C1888" t="s">
        <v>291</v>
      </c>
      <c r="D1888">
        <v>2406</v>
      </c>
      <c r="E1888">
        <v>2318</v>
      </c>
      <c r="F1888">
        <v>2318</v>
      </c>
      <c r="G1888">
        <v>1985</v>
      </c>
      <c r="H1888">
        <v>38</v>
      </c>
    </row>
    <row r="1889" spans="1:8" x14ac:dyDescent="0.35">
      <c r="A1889" t="s">
        <v>1985</v>
      </c>
      <c r="B1889" t="s">
        <v>1402</v>
      </c>
      <c r="C1889" t="s">
        <v>17</v>
      </c>
      <c r="D1889">
        <v>2406</v>
      </c>
      <c r="E1889">
        <v>2374</v>
      </c>
      <c r="G1889">
        <v>1983</v>
      </c>
      <c r="H1889">
        <v>40</v>
      </c>
    </row>
    <row r="1890" spans="1:8" x14ac:dyDescent="0.35">
      <c r="A1890" t="s">
        <v>1986</v>
      </c>
      <c r="B1890" t="s">
        <v>1402</v>
      </c>
      <c r="C1890" t="s">
        <v>384</v>
      </c>
      <c r="D1890">
        <v>2406</v>
      </c>
      <c r="G1890">
        <v>1971</v>
      </c>
      <c r="H1890">
        <v>52</v>
      </c>
    </row>
    <row r="1891" spans="1:8" x14ac:dyDescent="0.35">
      <c r="A1891" t="s">
        <v>1987</v>
      </c>
      <c r="B1891" t="s">
        <v>1402</v>
      </c>
      <c r="C1891" t="s">
        <v>160</v>
      </c>
      <c r="D1891">
        <v>2406</v>
      </c>
      <c r="E1891">
        <v>2440</v>
      </c>
      <c r="F1891">
        <v>2385</v>
      </c>
      <c r="G1891">
        <v>1984</v>
      </c>
      <c r="H1891">
        <v>39</v>
      </c>
    </row>
    <row r="1892" spans="1:8" x14ac:dyDescent="0.35">
      <c r="A1892" t="s">
        <v>1988</v>
      </c>
      <c r="B1892" t="s">
        <v>1402</v>
      </c>
      <c r="C1892" t="s">
        <v>19</v>
      </c>
      <c r="D1892">
        <v>2406</v>
      </c>
      <c r="E1892">
        <v>2374</v>
      </c>
      <c r="F1892">
        <v>2335</v>
      </c>
      <c r="G1892">
        <v>1969</v>
      </c>
      <c r="H1892">
        <v>54</v>
      </c>
    </row>
    <row r="1893" spans="1:8" x14ac:dyDescent="0.35">
      <c r="A1893" t="s">
        <v>1989</v>
      </c>
      <c r="B1893" t="s">
        <v>1402</v>
      </c>
      <c r="C1893" t="s">
        <v>118</v>
      </c>
      <c r="D1893">
        <v>2406</v>
      </c>
      <c r="E1893">
        <v>2406</v>
      </c>
      <c r="F1893">
        <v>2404</v>
      </c>
      <c r="G1893">
        <v>1978</v>
      </c>
      <c r="H1893">
        <v>45</v>
      </c>
    </row>
    <row r="1894" spans="1:8" x14ac:dyDescent="0.35">
      <c r="A1894" t="s">
        <v>1990</v>
      </c>
      <c r="B1894" t="s">
        <v>1402</v>
      </c>
      <c r="C1894" t="s">
        <v>233</v>
      </c>
      <c r="D1894">
        <v>2406</v>
      </c>
      <c r="E1894">
        <v>2390</v>
      </c>
      <c r="F1894">
        <v>2446</v>
      </c>
      <c r="G1894">
        <v>1992</v>
      </c>
      <c r="H1894">
        <v>31</v>
      </c>
    </row>
    <row r="1895" spans="1:8" x14ac:dyDescent="0.35">
      <c r="A1895" t="s">
        <v>1991</v>
      </c>
      <c r="B1895" t="s">
        <v>1402</v>
      </c>
      <c r="C1895" t="s">
        <v>25</v>
      </c>
      <c r="D1895">
        <v>2405</v>
      </c>
      <c r="E1895">
        <v>2304</v>
      </c>
      <c r="F1895">
        <v>2308</v>
      </c>
      <c r="G1895">
        <v>1985</v>
      </c>
      <c r="H1895">
        <v>38</v>
      </c>
    </row>
    <row r="1896" spans="1:8" x14ac:dyDescent="0.35">
      <c r="A1896" t="s">
        <v>1992</v>
      </c>
      <c r="B1896" t="s">
        <v>1402</v>
      </c>
      <c r="C1896" t="s">
        <v>368</v>
      </c>
      <c r="D1896">
        <v>2405</v>
      </c>
      <c r="E1896">
        <v>2334</v>
      </c>
      <c r="F1896">
        <v>2330</v>
      </c>
      <c r="G1896">
        <v>1998</v>
      </c>
      <c r="H1896">
        <v>25</v>
      </c>
    </row>
    <row r="1897" spans="1:8" x14ac:dyDescent="0.35">
      <c r="A1897" t="s">
        <v>1993</v>
      </c>
      <c r="B1897" t="s">
        <v>1402</v>
      </c>
      <c r="C1897" t="s">
        <v>19</v>
      </c>
      <c r="D1897">
        <v>2405</v>
      </c>
      <c r="E1897">
        <v>2280</v>
      </c>
      <c r="F1897">
        <v>2178</v>
      </c>
      <c r="G1897">
        <v>1947</v>
      </c>
      <c r="H1897">
        <v>76</v>
      </c>
    </row>
    <row r="1898" spans="1:8" x14ac:dyDescent="0.35">
      <c r="A1898" t="s">
        <v>1994</v>
      </c>
      <c r="B1898" t="s">
        <v>1402</v>
      </c>
      <c r="C1898" t="s">
        <v>461</v>
      </c>
      <c r="D1898">
        <v>2405</v>
      </c>
      <c r="E1898">
        <v>2383</v>
      </c>
      <c r="F1898">
        <v>2327</v>
      </c>
      <c r="G1898">
        <v>1998</v>
      </c>
      <c r="H1898">
        <v>25</v>
      </c>
    </row>
    <row r="1899" spans="1:8" x14ac:dyDescent="0.35">
      <c r="A1899" t="s">
        <v>1995</v>
      </c>
      <c r="B1899" t="s">
        <v>1402</v>
      </c>
      <c r="C1899" t="s">
        <v>536</v>
      </c>
      <c r="D1899">
        <v>2405</v>
      </c>
      <c r="E1899">
        <v>2376</v>
      </c>
      <c r="F1899">
        <v>2342</v>
      </c>
      <c r="G1899">
        <v>1989</v>
      </c>
      <c r="H1899">
        <v>34</v>
      </c>
    </row>
    <row r="1900" spans="1:8" x14ac:dyDescent="0.35">
      <c r="A1900" t="s">
        <v>1996</v>
      </c>
      <c r="B1900" t="s">
        <v>1402</v>
      </c>
      <c r="C1900" t="s">
        <v>101</v>
      </c>
      <c r="D1900">
        <v>2405</v>
      </c>
      <c r="E1900">
        <v>2310</v>
      </c>
      <c r="F1900">
        <v>2237</v>
      </c>
      <c r="G1900">
        <v>2001</v>
      </c>
      <c r="H1900">
        <v>22</v>
      </c>
    </row>
    <row r="1901" spans="1:8" x14ac:dyDescent="0.35">
      <c r="A1901" t="s">
        <v>1997</v>
      </c>
      <c r="B1901" t="s">
        <v>1402</v>
      </c>
      <c r="C1901" t="s">
        <v>41</v>
      </c>
      <c r="D1901">
        <v>2404</v>
      </c>
      <c r="E1901">
        <v>2275</v>
      </c>
      <c r="F1901">
        <v>2330</v>
      </c>
      <c r="G1901">
        <v>1991</v>
      </c>
      <c r="H1901">
        <v>32</v>
      </c>
    </row>
    <row r="1902" spans="1:8" x14ac:dyDescent="0.35">
      <c r="A1902" t="s">
        <v>1998</v>
      </c>
      <c r="B1902" t="s">
        <v>1402</v>
      </c>
      <c r="C1902" t="s">
        <v>25</v>
      </c>
      <c r="D1902">
        <v>2404</v>
      </c>
      <c r="E1902">
        <v>2179</v>
      </c>
      <c r="F1902">
        <v>2216</v>
      </c>
      <c r="G1902">
        <v>2004</v>
      </c>
      <c r="H1902">
        <v>19</v>
      </c>
    </row>
    <row r="1903" spans="1:8" x14ac:dyDescent="0.35">
      <c r="A1903" t="s">
        <v>1999</v>
      </c>
      <c r="B1903" t="s">
        <v>1402</v>
      </c>
      <c r="C1903" t="s">
        <v>501</v>
      </c>
      <c r="D1903">
        <v>2404</v>
      </c>
      <c r="E1903">
        <v>2434</v>
      </c>
      <c r="F1903">
        <v>2431</v>
      </c>
      <c r="G1903">
        <v>1979</v>
      </c>
      <c r="H1903">
        <v>44</v>
      </c>
    </row>
    <row r="1904" spans="1:8" x14ac:dyDescent="0.35">
      <c r="A1904" t="s">
        <v>2000</v>
      </c>
      <c r="B1904" t="s">
        <v>1402</v>
      </c>
      <c r="C1904" t="s">
        <v>55</v>
      </c>
      <c r="D1904">
        <v>2404</v>
      </c>
      <c r="E1904">
        <v>2321</v>
      </c>
      <c r="F1904">
        <v>2351</v>
      </c>
      <c r="G1904">
        <v>1992</v>
      </c>
      <c r="H1904">
        <v>31</v>
      </c>
    </row>
    <row r="1905" spans="1:8" x14ac:dyDescent="0.35">
      <c r="A1905" t="s">
        <v>2001</v>
      </c>
      <c r="B1905" t="s">
        <v>1402</v>
      </c>
      <c r="C1905" t="s">
        <v>55</v>
      </c>
      <c r="D1905">
        <v>2404</v>
      </c>
      <c r="E1905">
        <v>2331</v>
      </c>
      <c r="F1905">
        <v>2331</v>
      </c>
      <c r="G1905">
        <v>2009</v>
      </c>
      <c r="H1905">
        <v>14</v>
      </c>
    </row>
    <row r="1906" spans="1:8" x14ac:dyDescent="0.35">
      <c r="A1906" t="s">
        <v>2002</v>
      </c>
      <c r="B1906" t="s">
        <v>1402</v>
      </c>
      <c r="C1906" t="s">
        <v>17</v>
      </c>
      <c r="D1906">
        <v>2404</v>
      </c>
      <c r="E1906">
        <v>2349</v>
      </c>
      <c r="G1906">
        <v>1977</v>
      </c>
      <c r="H1906">
        <v>46</v>
      </c>
    </row>
    <row r="1907" spans="1:8" x14ac:dyDescent="0.35">
      <c r="A1907" t="s">
        <v>2003</v>
      </c>
      <c r="B1907" t="s">
        <v>1402</v>
      </c>
      <c r="C1907" t="s">
        <v>101</v>
      </c>
      <c r="D1907">
        <v>2404</v>
      </c>
      <c r="G1907">
        <v>1979</v>
      </c>
      <c r="H1907">
        <v>44</v>
      </c>
    </row>
    <row r="1908" spans="1:8" x14ac:dyDescent="0.35">
      <c r="A1908" t="s">
        <v>2004</v>
      </c>
      <c r="B1908" t="s">
        <v>1402</v>
      </c>
      <c r="C1908" t="s">
        <v>165</v>
      </c>
      <c r="D1908">
        <v>2404</v>
      </c>
      <c r="E1908">
        <v>2434</v>
      </c>
      <c r="F1908">
        <v>2367</v>
      </c>
      <c r="G1908">
        <v>1990</v>
      </c>
      <c r="H1908">
        <v>33</v>
      </c>
    </row>
    <row r="1909" spans="1:8" x14ac:dyDescent="0.35">
      <c r="A1909" t="s">
        <v>2005</v>
      </c>
      <c r="B1909" t="s">
        <v>1402</v>
      </c>
      <c r="C1909" t="s">
        <v>131</v>
      </c>
      <c r="D1909">
        <v>2404</v>
      </c>
      <c r="E1909">
        <v>2362</v>
      </c>
      <c r="F1909">
        <v>2258</v>
      </c>
      <c r="G1909">
        <v>1982</v>
      </c>
      <c r="H1909">
        <v>41</v>
      </c>
    </row>
    <row r="1910" spans="1:8" x14ac:dyDescent="0.35">
      <c r="A1910" t="s">
        <v>2006</v>
      </c>
      <c r="B1910" t="s">
        <v>1402</v>
      </c>
      <c r="C1910" t="s">
        <v>17</v>
      </c>
      <c r="D1910">
        <v>2404</v>
      </c>
      <c r="E1910">
        <v>2402</v>
      </c>
      <c r="G1910">
        <v>1987</v>
      </c>
      <c r="H1910">
        <v>36</v>
      </c>
    </row>
    <row r="1911" spans="1:8" x14ac:dyDescent="0.35">
      <c r="A1911" t="s">
        <v>2007</v>
      </c>
      <c r="B1911" t="s">
        <v>1402</v>
      </c>
      <c r="C1911" t="s">
        <v>114</v>
      </c>
      <c r="D1911">
        <v>2404</v>
      </c>
      <c r="E1911">
        <v>2338</v>
      </c>
      <c r="F1911">
        <v>2349</v>
      </c>
      <c r="G1911">
        <v>2006</v>
      </c>
      <c r="H1911">
        <v>17</v>
      </c>
    </row>
    <row r="1912" spans="1:8" x14ac:dyDescent="0.35">
      <c r="A1912" t="s">
        <v>2008</v>
      </c>
      <c r="B1912" t="s">
        <v>1402</v>
      </c>
      <c r="C1912" t="s">
        <v>427</v>
      </c>
      <c r="D1912">
        <v>2403</v>
      </c>
      <c r="E1912">
        <v>2349</v>
      </c>
      <c r="F1912">
        <v>2388</v>
      </c>
      <c r="G1912">
        <v>1995</v>
      </c>
      <c r="H1912">
        <v>28</v>
      </c>
    </row>
    <row r="1913" spans="1:8" x14ac:dyDescent="0.35">
      <c r="A1913" t="s">
        <v>2009</v>
      </c>
      <c r="B1913" t="s">
        <v>1402</v>
      </c>
      <c r="C1913" t="s">
        <v>101</v>
      </c>
      <c r="D1913">
        <v>2403</v>
      </c>
      <c r="G1913">
        <v>1981</v>
      </c>
      <c r="H1913">
        <v>42</v>
      </c>
    </row>
    <row r="1914" spans="1:8" x14ac:dyDescent="0.35">
      <c r="A1914" t="s">
        <v>2010</v>
      </c>
      <c r="B1914" t="s">
        <v>1402</v>
      </c>
      <c r="C1914" t="s">
        <v>27</v>
      </c>
      <c r="D1914">
        <v>2403</v>
      </c>
      <c r="E1914">
        <v>2321</v>
      </c>
      <c r="F1914">
        <v>2307</v>
      </c>
      <c r="G1914">
        <v>1971</v>
      </c>
      <c r="H1914">
        <v>52</v>
      </c>
    </row>
    <row r="1915" spans="1:8" x14ac:dyDescent="0.35">
      <c r="A1915" t="s">
        <v>2011</v>
      </c>
      <c r="B1915" t="s">
        <v>1402</v>
      </c>
      <c r="C1915" t="s">
        <v>74</v>
      </c>
      <c r="D1915">
        <v>2403</v>
      </c>
      <c r="E1915">
        <v>2376</v>
      </c>
      <c r="F1915">
        <v>2483</v>
      </c>
      <c r="G1915">
        <v>2009</v>
      </c>
      <c r="H1915">
        <v>14</v>
      </c>
    </row>
    <row r="1916" spans="1:8" x14ac:dyDescent="0.35">
      <c r="A1916" t="s">
        <v>2012</v>
      </c>
      <c r="B1916" t="s">
        <v>1402</v>
      </c>
      <c r="C1916" t="s">
        <v>49</v>
      </c>
      <c r="D1916">
        <v>2403</v>
      </c>
      <c r="E1916">
        <v>2377</v>
      </c>
      <c r="F1916">
        <v>2334</v>
      </c>
      <c r="G1916">
        <v>1970</v>
      </c>
      <c r="H1916">
        <v>53</v>
      </c>
    </row>
    <row r="1917" spans="1:8" x14ac:dyDescent="0.35">
      <c r="A1917" t="s">
        <v>2013</v>
      </c>
      <c r="B1917" t="s">
        <v>1402</v>
      </c>
      <c r="C1917" t="s">
        <v>165</v>
      </c>
      <c r="D1917">
        <v>2403</v>
      </c>
      <c r="E1917">
        <v>2351</v>
      </c>
      <c r="F1917">
        <v>2335</v>
      </c>
      <c r="G1917">
        <v>1995</v>
      </c>
      <c r="H1917">
        <v>28</v>
      </c>
    </row>
    <row r="1918" spans="1:8" x14ac:dyDescent="0.35">
      <c r="A1918" t="s">
        <v>2014</v>
      </c>
      <c r="B1918" t="s">
        <v>1402</v>
      </c>
      <c r="C1918" t="s">
        <v>27</v>
      </c>
      <c r="D1918">
        <v>2403</v>
      </c>
      <c r="E1918">
        <v>2309</v>
      </c>
      <c r="F1918">
        <v>2363</v>
      </c>
      <c r="G1918">
        <v>1976</v>
      </c>
      <c r="H1918">
        <v>47</v>
      </c>
    </row>
    <row r="1919" spans="1:8" x14ac:dyDescent="0.35">
      <c r="A1919" t="s">
        <v>2015</v>
      </c>
      <c r="B1919" t="s">
        <v>1402</v>
      </c>
      <c r="C1919" t="s">
        <v>427</v>
      </c>
      <c r="D1919">
        <v>2403</v>
      </c>
      <c r="E1919">
        <v>2354</v>
      </c>
      <c r="F1919">
        <v>2300</v>
      </c>
      <c r="G1919">
        <v>2005</v>
      </c>
      <c r="H1919">
        <v>18</v>
      </c>
    </row>
    <row r="1920" spans="1:8" x14ac:dyDescent="0.35">
      <c r="A1920" t="s">
        <v>2016</v>
      </c>
      <c r="B1920" t="s">
        <v>1402</v>
      </c>
      <c r="C1920" t="s">
        <v>49</v>
      </c>
      <c r="D1920">
        <v>2403</v>
      </c>
      <c r="E1920">
        <v>2351</v>
      </c>
      <c r="F1920">
        <v>2340</v>
      </c>
      <c r="G1920">
        <v>1999</v>
      </c>
      <c r="H1920">
        <v>24</v>
      </c>
    </row>
    <row r="1921" spans="1:8" x14ac:dyDescent="0.35">
      <c r="A1921" t="s">
        <v>2017</v>
      </c>
      <c r="B1921" t="s">
        <v>1402</v>
      </c>
      <c r="C1921" t="s">
        <v>61</v>
      </c>
      <c r="D1921">
        <v>2403</v>
      </c>
      <c r="E1921">
        <v>2414</v>
      </c>
      <c r="F1921">
        <v>2405</v>
      </c>
      <c r="G1921">
        <v>1977</v>
      </c>
      <c r="H1921">
        <v>46</v>
      </c>
    </row>
    <row r="1922" spans="1:8" x14ac:dyDescent="0.35">
      <c r="A1922" t="s">
        <v>2018</v>
      </c>
      <c r="B1922" t="s">
        <v>1402</v>
      </c>
      <c r="C1922" t="s">
        <v>310</v>
      </c>
      <c r="D1922">
        <v>2403</v>
      </c>
      <c r="E1922">
        <v>2374</v>
      </c>
      <c r="F1922">
        <v>2319</v>
      </c>
      <c r="G1922">
        <v>1982</v>
      </c>
      <c r="H1922">
        <v>41</v>
      </c>
    </row>
    <row r="1923" spans="1:8" x14ac:dyDescent="0.35">
      <c r="A1923" t="s">
        <v>2019</v>
      </c>
      <c r="B1923" t="s">
        <v>1402</v>
      </c>
      <c r="C1923" t="s">
        <v>536</v>
      </c>
      <c r="D1923">
        <v>2403</v>
      </c>
      <c r="E1923">
        <v>2385</v>
      </c>
      <c r="F1923">
        <v>2386</v>
      </c>
      <c r="G1923">
        <v>1995</v>
      </c>
      <c r="H1923">
        <v>28</v>
      </c>
    </row>
    <row r="1924" spans="1:8" x14ac:dyDescent="0.35">
      <c r="A1924" t="s">
        <v>2020</v>
      </c>
      <c r="B1924" t="s">
        <v>1402</v>
      </c>
      <c r="C1924" t="s">
        <v>74</v>
      </c>
      <c r="D1924">
        <v>2403</v>
      </c>
      <c r="E1924">
        <v>2287</v>
      </c>
      <c r="F1924">
        <v>2216</v>
      </c>
      <c r="G1924">
        <v>2004</v>
      </c>
      <c r="H1924">
        <v>19</v>
      </c>
    </row>
    <row r="1925" spans="1:8" x14ac:dyDescent="0.35">
      <c r="A1925" t="s">
        <v>2021</v>
      </c>
      <c r="B1925" t="s">
        <v>1402</v>
      </c>
      <c r="C1925" t="s">
        <v>22</v>
      </c>
      <c r="D1925">
        <v>2402</v>
      </c>
      <c r="E1925">
        <v>2304</v>
      </c>
      <c r="F1925">
        <v>2302</v>
      </c>
      <c r="G1925">
        <v>1994</v>
      </c>
      <c r="H1925">
        <v>29</v>
      </c>
    </row>
    <row r="1926" spans="1:8" x14ac:dyDescent="0.35">
      <c r="A1926" t="s">
        <v>2022</v>
      </c>
      <c r="B1926" t="s">
        <v>1402</v>
      </c>
      <c r="C1926" t="s">
        <v>12</v>
      </c>
      <c r="D1926">
        <v>2402</v>
      </c>
      <c r="E1926">
        <v>2455</v>
      </c>
      <c r="F1926">
        <v>2455</v>
      </c>
      <c r="G1926">
        <v>1991</v>
      </c>
      <c r="H1926">
        <v>32</v>
      </c>
    </row>
    <row r="1927" spans="1:8" x14ac:dyDescent="0.35">
      <c r="A1927" t="s">
        <v>2023</v>
      </c>
      <c r="B1927" t="s">
        <v>1402</v>
      </c>
      <c r="C1927" t="s">
        <v>17</v>
      </c>
      <c r="D1927">
        <v>2402</v>
      </c>
      <c r="G1927">
        <v>2001</v>
      </c>
      <c r="H1927">
        <v>22</v>
      </c>
    </row>
    <row r="1928" spans="1:8" x14ac:dyDescent="0.35">
      <c r="A1928" t="s">
        <v>2024</v>
      </c>
      <c r="B1928" t="s">
        <v>1402</v>
      </c>
      <c r="C1928" t="s">
        <v>14</v>
      </c>
      <c r="D1928">
        <v>2402</v>
      </c>
      <c r="F1928">
        <v>2314</v>
      </c>
      <c r="G1928">
        <v>1987</v>
      </c>
      <c r="H1928">
        <v>36</v>
      </c>
    </row>
    <row r="1929" spans="1:8" x14ac:dyDescent="0.35">
      <c r="A1929" t="s">
        <v>2025</v>
      </c>
      <c r="B1929" t="s">
        <v>1402</v>
      </c>
      <c r="C1929" t="s">
        <v>12</v>
      </c>
      <c r="D1929">
        <v>2402</v>
      </c>
      <c r="E1929">
        <v>2420</v>
      </c>
      <c r="F1929">
        <v>2387</v>
      </c>
      <c r="G1929">
        <v>2000</v>
      </c>
      <c r="H1929">
        <v>23</v>
      </c>
    </row>
    <row r="1930" spans="1:8" x14ac:dyDescent="0.35">
      <c r="A1930" t="s">
        <v>2026</v>
      </c>
      <c r="B1930" t="s">
        <v>1402</v>
      </c>
      <c r="C1930" t="s">
        <v>49</v>
      </c>
      <c r="D1930">
        <v>2402</v>
      </c>
      <c r="E1930">
        <v>2339</v>
      </c>
      <c r="F1930">
        <v>2339</v>
      </c>
      <c r="G1930">
        <v>2001</v>
      </c>
      <c r="H1930">
        <v>22</v>
      </c>
    </row>
    <row r="1931" spans="1:8" x14ac:dyDescent="0.35">
      <c r="A1931" t="s">
        <v>2027</v>
      </c>
      <c r="B1931" t="s">
        <v>1402</v>
      </c>
      <c r="C1931" t="s">
        <v>49</v>
      </c>
      <c r="D1931">
        <v>2401</v>
      </c>
      <c r="E1931">
        <v>2421</v>
      </c>
      <c r="F1931">
        <v>2351</v>
      </c>
      <c r="G1931">
        <v>1976</v>
      </c>
      <c r="H1931">
        <v>47</v>
      </c>
    </row>
    <row r="1932" spans="1:8" x14ac:dyDescent="0.35">
      <c r="A1932" t="s">
        <v>2028</v>
      </c>
      <c r="B1932" t="s">
        <v>1402</v>
      </c>
      <c r="C1932" t="s">
        <v>30</v>
      </c>
      <c r="D1932">
        <v>2401</v>
      </c>
      <c r="E1932">
        <v>2272</v>
      </c>
      <c r="F1932">
        <v>2273</v>
      </c>
      <c r="G1932">
        <v>1988</v>
      </c>
      <c r="H1932">
        <v>35</v>
      </c>
    </row>
    <row r="1933" spans="1:8" x14ac:dyDescent="0.35">
      <c r="A1933" t="s">
        <v>2029</v>
      </c>
      <c r="B1933" t="s">
        <v>1402</v>
      </c>
      <c r="C1933" t="s">
        <v>41</v>
      </c>
      <c r="D1933">
        <v>2401</v>
      </c>
      <c r="E1933">
        <v>2311</v>
      </c>
      <c r="F1933">
        <v>2305</v>
      </c>
      <c r="G1933">
        <v>1976</v>
      </c>
      <c r="H1933">
        <v>47</v>
      </c>
    </row>
    <row r="1934" spans="1:8" x14ac:dyDescent="0.35">
      <c r="A1934" t="s">
        <v>2030</v>
      </c>
      <c r="B1934" t="s">
        <v>1402</v>
      </c>
      <c r="C1934" t="s">
        <v>291</v>
      </c>
      <c r="D1934">
        <v>2401</v>
      </c>
      <c r="E1934">
        <v>2447</v>
      </c>
      <c r="F1934">
        <v>2484</v>
      </c>
      <c r="G1934">
        <v>1978</v>
      </c>
      <c r="H1934">
        <v>45</v>
      </c>
    </row>
    <row r="1935" spans="1:8" x14ac:dyDescent="0.35">
      <c r="A1935" t="s">
        <v>2031</v>
      </c>
      <c r="B1935" t="s">
        <v>1402</v>
      </c>
      <c r="C1935" t="s">
        <v>49</v>
      </c>
      <c r="D1935">
        <v>2401</v>
      </c>
      <c r="E1935">
        <v>2345</v>
      </c>
      <c r="F1935">
        <v>2301</v>
      </c>
      <c r="G1935">
        <v>2001</v>
      </c>
      <c r="H1935">
        <v>22</v>
      </c>
    </row>
    <row r="1936" spans="1:8" x14ac:dyDescent="0.35">
      <c r="A1936" t="s">
        <v>2032</v>
      </c>
      <c r="B1936" t="s">
        <v>1402</v>
      </c>
      <c r="C1936" t="s">
        <v>14</v>
      </c>
      <c r="D1936">
        <v>2401</v>
      </c>
      <c r="E1936">
        <v>2337</v>
      </c>
      <c r="F1936">
        <v>2232</v>
      </c>
      <c r="G1936">
        <v>1998</v>
      </c>
      <c r="H1936">
        <v>25</v>
      </c>
    </row>
    <row r="1937" spans="1:8" x14ac:dyDescent="0.35">
      <c r="A1937" t="s">
        <v>2033</v>
      </c>
      <c r="B1937" t="s">
        <v>1402</v>
      </c>
      <c r="C1937" t="s">
        <v>49</v>
      </c>
      <c r="D1937">
        <v>2400</v>
      </c>
      <c r="G1937">
        <v>1985</v>
      </c>
      <c r="H1937">
        <v>38</v>
      </c>
    </row>
    <row r="1938" spans="1:8" x14ac:dyDescent="0.35">
      <c r="A1938" t="s">
        <v>2034</v>
      </c>
      <c r="B1938" t="s">
        <v>1402</v>
      </c>
      <c r="C1938" t="s">
        <v>545</v>
      </c>
      <c r="D1938">
        <v>2400</v>
      </c>
      <c r="E1938">
        <v>2356</v>
      </c>
      <c r="F1938">
        <v>2294</v>
      </c>
      <c r="G1938">
        <v>1980</v>
      </c>
      <c r="H1938">
        <v>43</v>
      </c>
    </row>
    <row r="1939" spans="1:8" x14ac:dyDescent="0.35">
      <c r="A1939" t="s">
        <v>2035</v>
      </c>
      <c r="B1939" t="s">
        <v>1402</v>
      </c>
      <c r="C1939" t="s">
        <v>41</v>
      </c>
      <c r="D1939">
        <v>2400</v>
      </c>
      <c r="E1939">
        <v>2288</v>
      </c>
      <c r="F1939">
        <v>2276</v>
      </c>
      <c r="G1939">
        <v>1992</v>
      </c>
      <c r="H1939">
        <v>31</v>
      </c>
    </row>
    <row r="1940" spans="1:8" x14ac:dyDescent="0.35">
      <c r="A1940" t="s">
        <v>2036</v>
      </c>
      <c r="B1940" t="s">
        <v>1402</v>
      </c>
      <c r="C1940" t="s">
        <v>160</v>
      </c>
      <c r="D1940">
        <v>2400</v>
      </c>
      <c r="E1940">
        <v>2344</v>
      </c>
      <c r="F1940">
        <v>2348</v>
      </c>
      <c r="G1940">
        <v>1993</v>
      </c>
      <c r="H1940">
        <v>30</v>
      </c>
    </row>
    <row r="1941" spans="1:8" x14ac:dyDescent="0.35">
      <c r="A1941" t="s">
        <v>2037</v>
      </c>
      <c r="B1941" t="s">
        <v>1402</v>
      </c>
      <c r="C1941" t="s">
        <v>368</v>
      </c>
      <c r="D1941">
        <v>2400</v>
      </c>
      <c r="G1941">
        <v>1968</v>
      </c>
      <c r="H1941">
        <v>55</v>
      </c>
    </row>
    <row r="1942" spans="1:8" x14ac:dyDescent="0.35">
      <c r="A1942" t="s">
        <v>2038</v>
      </c>
      <c r="B1942" t="s">
        <v>1402</v>
      </c>
      <c r="C1942" t="s">
        <v>96</v>
      </c>
      <c r="D1942">
        <v>2400</v>
      </c>
      <c r="E1942">
        <v>2370</v>
      </c>
      <c r="F1942">
        <v>2297</v>
      </c>
      <c r="G1942">
        <v>1976</v>
      </c>
      <c r="H1942">
        <v>47</v>
      </c>
    </row>
    <row r="1943" spans="1:8" x14ac:dyDescent="0.35">
      <c r="A1943" t="s">
        <v>2039</v>
      </c>
      <c r="B1943" t="s">
        <v>1402</v>
      </c>
      <c r="C1943" t="s">
        <v>183</v>
      </c>
      <c r="D1943">
        <v>2400</v>
      </c>
      <c r="E1943">
        <v>2296</v>
      </c>
      <c r="F1943">
        <v>2291</v>
      </c>
      <c r="G1943">
        <v>1991</v>
      </c>
      <c r="H1943">
        <v>32</v>
      </c>
    </row>
    <row r="1944" spans="1:8" x14ac:dyDescent="0.35">
      <c r="A1944" t="s">
        <v>2040</v>
      </c>
      <c r="B1944" t="s">
        <v>1402</v>
      </c>
      <c r="C1944" t="s">
        <v>101</v>
      </c>
      <c r="D1944">
        <v>2400</v>
      </c>
      <c r="E1944">
        <v>2407</v>
      </c>
      <c r="G1944">
        <v>1981</v>
      </c>
      <c r="H1944">
        <v>42</v>
      </c>
    </row>
    <row r="1945" spans="1:8" x14ac:dyDescent="0.35">
      <c r="A1945" t="s">
        <v>2041</v>
      </c>
      <c r="B1945" t="s">
        <v>1402</v>
      </c>
      <c r="C1945" t="s">
        <v>25</v>
      </c>
      <c r="D1945">
        <v>2400</v>
      </c>
      <c r="E1945">
        <v>2307</v>
      </c>
      <c r="F1945">
        <v>2298</v>
      </c>
      <c r="G1945">
        <v>2004</v>
      </c>
      <c r="H1945">
        <v>19</v>
      </c>
    </row>
    <row r="1946" spans="1:8" x14ac:dyDescent="0.35">
      <c r="A1946" t="s">
        <v>2042</v>
      </c>
      <c r="B1946" t="s">
        <v>1402</v>
      </c>
      <c r="C1946" t="s">
        <v>96</v>
      </c>
      <c r="D1946">
        <v>2400</v>
      </c>
      <c r="E1946">
        <v>2333</v>
      </c>
      <c r="F1946">
        <v>2374</v>
      </c>
      <c r="G1946">
        <v>1992</v>
      </c>
      <c r="H1946">
        <v>31</v>
      </c>
    </row>
    <row r="1947" spans="1:8" x14ac:dyDescent="0.35">
      <c r="A1947" t="s">
        <v>2043</v>
      </c>
      <c r="B1947" t="s">
        <v>1402</v>
      </c>
      <c r="C1947" t="s">
        <v>98</v>
      </c>
      <c r="D1947">
        <v>2400</v>
      </c>
      <c r="E1947">
        <v>2452</v>
      </c>
      <c r="F1947">
        <v>2327</v>
      </c>
      <c r="G1947">
        <v>1967</v>
      </c>
      <c r="H1947">
        <v>56</v>
      </c>
    </row>
    <row r="1948" spans="1:8" x14ac:dyDescent="0.35">
      <c r="A1948" t="s">
        <v>2044</v>
      </c>
      <c r="B1948" t="s">
        <v>1402</v>
      </c>
      <c r="C1948" t="s">
        <v>12</v>
      </c>
      <c r="D1948">
        <v>2399</v>
      </c>
      <c r="E1948">
        <v>2389</v>
      </c>
      <c r="F1948">
        <v>2285</v>
      </c>
      <c r="G1948">
        <v>2003</v>
      </c>
      <c r="H1948">
        <v>20</v>
      </c>
    </row>
    <row r="1949" spans="1:8" x14ac:dyDescent="0.35">
      <c r="A1949" t="s">
        <v>2045</v>
      </c>
      <c r="B1949" t="s">
        <v>1402</v>
      </c>
      <c r="C1949" t="s">
        <v>281</v>
      </c>
      <c r="D1949">
        <v>2399</v>
      </c>
      <c r="E1949">
        <v>2148</v>
      </c>
      <c r="F1949">
        <v>2126</v>
      </c>
      <c r="G1949">
        <v>1995</v>
      </c>
      <c r="H1949">
        <v>28</v>
      </c>
    </row>
    <row r="1950" spans="1:8" x14ac:dyDescent="0.35">
      <c r="A1950" t="s">
        <v>2046</v>
      </c>
      <c r="B1950" t="s">
        <v>1402</v>
      </c>
      <c r="C1950" t="s">
        <v>1031</v>
      </c>
      <c r="D1950">
        <v>2399</v>
      </c>
      <c r="E1950">
        <v>2371</v>
      </c>
      <c r="F1950">
        <v>2339</v>
      </c>
      <c r="G1950">
        <v>2003</v>
      </c>
      <c r="H1950">
        <v>20</v>
      </c>
    </row>
    <row r="1951" spans="1:8" x14ac:dyDescent="0.35">
      <c r="A1951" t="s">
        <v>2047</v>
      </c>
      <c r="B1951" t="s">
        <v>1402</v>
      </c>
      <c r="C1951" t="s">
        <v>214</v>
      </c>
      <c r="D1951">
        <v>2399</v>
      </c>
      <c r="E1951">
        <v>2425</v>
      </c>
      <c r="F1951">
        <v>2305</v>
      </c>
      <c r="G1951">
        <v>1999</v>
      </c>
      <c r="H1951">
        <v>24</v>
      </c>
    </row>
    <row r="1952" spans="1:8" x14ac:dyDescent="0.35">
      <c r="A1952" t="s">
        <v>2048</v>
      </c>
      <c r="B1952" t="s">
        <v>1402</v>
      </c>
      <c r="C1952" t="s">
        <v>49</v>
      </c>
      <c r="D1952">
        <v>2399</v>
      </c>
      <c r="E1952">
        <v>2295</v>
      </c>
      <c r="F1952">
        <v>2316</v>
      </c>
      <c r="G1952">
        <v>2003</v>
      </c>
      <c r="H1952">
        <v>20</v>
      </c>
    </row>
    <row r="1953" spans="1:8" x14ac:dyDescent="0.35">
      <c r="A1953" t="s">
        <v>2049</v>
      </c>
      <c r="B1953" t="s">
        <v>1402</v>
      </c>
      <c r="C1953" t="s">
        <v>74</v>
      </c>
      <c r="D1953">
        <v>2399</v>
      </c>
      <c r="E1953">
        <v>2402</v>
      </c>
      <c r="F1953">
        <v>2417</v>
      </c>
      <c r="G1953">
        <v>1987</v>
      </c>
      <c r="H1953">
        <v>36</v>
      </c>
    </row>
    <row r="1954" spans="1:8" x14ac:dyDescent="0.35">
      <c r="A1954" t="s">
        <v>2050</v>
      </c>
      <c r="B1954" t="s">
        <v>1402</v>
      </c>
      <c r="C1954" t="s">
        <v>17</v>
      </c>
      <c r="D1954">
        <v>2399</v>
      </c>
      <c r="G1954">
        <v>1975</v>
      </c>
      <c r="H1954">
        <v>48</v>
      </c>
    </row>
    <row r="1955" spans="1:8" x14ac:dyDescent="0.35">
      <c r="A1955" t="s">
        <v>2051</v>
      </c>
      <c r="B1955" t="s">
        <v>1402</v>
      </c>
      <c r="C1955" t="s">
        <v>233</v>
      </c>
      <c r="D1955">
        <v>2398</v>
      </c>
      <c r="E1955">
        <v>2322</v>
      </c>
      <c r="F1955">
        <v>2218</v>
      </c>
      <c r="G1955">
        <v>2001</v>
      </c>
      <c r="H1955">
        <v>22</v>
      </c>
    </row>
    <row r="1956" spans="1:8" x14ac:dyDescent="0.35">
      <c r="A1956" t="s">
        <v>2052</v>
      </c>
      <c r="B1956" t="s">
        <v>1402</v>
      </c>
      <c r="C1956" t="s">
        <v>19</v>
      </c>
      <c r="D1956">
        <v>2398</v>
      </c>
      <c r="E1956">
        <v>2351</v>
      </c>
      <c r="F1956">
        <v>2358</v>
      </c>
      <c r="G1956">
        <v>2008</v>
      </c>
      <c r="H1956">
        <v>15</v>
      </c>
    </row>
    <row r="1957" spans="1:8" x14ac:dyDescent="0.35">
      <c r="A1957" t="s">
        <v>2053</v>
      </c>
      <c r="B1957" t="s">
        <v>1402</v>
      </c>
      <c r="C1957" t="s">
        <v>233</v>
      </c>
      <c r="D1957">
        <v>2398</v>
      </c>
      <c r="E1957">
        <v>2184</v>
      </c>
      <c r="F1957">
        <v>2323</v>
      </c>
      <c r="G1957">
        <v>2007</v>
      </c>
      <c r="H1957">
        <v>16</v>
      </c>
    </row>
    <row r="1958" spans="1:8" x14ac:dyDescent="0.35">
      <c r="A1958" t="s">
        <v>2054</v>
      </c>
      <c r="B1958" t="s">
        <v>1402</v>
      </c>
      <c r="C1958" t="s">
        <v>158</v>
      </c>
      <c r="D1958">
        <v>2398</v>
      </c>
      <c r="E1958">
        <v>2510</v>
      </c>
      <c r="F1958">
        <v>2438</v>
      </c>
      <c r="G1958">
        <v>1994</v>
      </c>
      <c r="H1958">
        <v>29</v>
      </c>
    </row>
    <row r="1959" spans="1:8" x14ac:dyDescent="0.35">
      <c r="A1959" t="s">
        <v>2055</v>
      </c>
      <c r="B1959" t="s">
        <v>1402</v>
      </c>
      <c r="C1959" t="s">
        <v>88</v>
      </c>
      <c r="D1959">
        <v>2398</v>
      </c>
      <c r="E1959">
        <v>2347</v>
      </c>
      <c r="F1959">
        <v>2293</v>
      </c>
      <c r="G1959">
        <v>1995</v>
      </c>
      <c r="H1959">
        <v>28</v>
      </c>
    </row>
    <row r="1960" spans="1:8" x14ac:dyDescent="0.35">
      <c r="A1960" t="s">
        <v>2056</v>
      </c>
      <c r="B1960" t="s">
        <v>1402</v>
      </c>
      <c r="C1960" t="s">
        <v>61</v>
      </c>
      <c r="D1960">
        <v>2398</v>
      </c>
      <c r="G1960">
        <v>1966</v>
      </c>
      <c r="H1960">
        <v>57</v>
      </c>
    </row>
    <row r="1961" spans="1:8" x14ac:dyDescent="0.35">
      <c r="A1961" t="s">
        <v>2057</v>
      </c>
      <c r="B1961" t="s">
        <v>1402</v>
      </c>
      <c r="C1961" t="s">
        <v>204</v>
      </c>
      <c r="D1961">
        <v>2398</v>
      </c>
      <c r="E1961">
        <v>2253</v>
      </c>
      <c r="F1961">
        <v>2253</v>
      </c>
      <c r="G1961">
        <v>1999</v>
      </c>
      <c r="H1961">
        <v>24</v>
      </c>
    </row>
    <row r="1962" spans="1:8" x14ac:dyDescent="0.35">
      <c r="A1962" t="s">
        <v>2058</v>
      </c>
      <c r="B1962" t="s">
        <v>1402</v>
      </c>
      <c r="C1962" t="s">
        <v>22</v>
      </c>
      <c r="D1962">
        <v>2397</v>
      </c>
      <c r="G1962">
        <v>1962</v>
      </c>
      <c r="H1962">
        <v>61</v>
      </c>
    </row>
    <row r="1963" spans="1:8" x14ac:dyDescent="0.35">
      <c r="A1963" t="s">
        <v>2059</v>
      </c>
      <c r="B1963" t="s">
        <v>1402</v>
      </c>
      <c r="C1963" t="s">
        <v>832</v>
      </c>
      <c r="D1963">
        <v>2397</v>
      </c>
      <c r="E1963">
        <v>2259</v>
      </c>
      <c r="F1963">
        <v>2164</v>
      </c>
      <c r="G1963">
        <v>1997</v>
      </c>
      <c r="H1963">
        <v>26</v>
      </c>
    </row>
    <row r="1964" spans="1:8" x14ac:dyDescent="0.35">
      <c r="A1964" t="s">
        <v>2060</v>
      </c>
      <c r="B1964" t="s">
        <v>1402</v>
      </c>
      <c r="C1964" t="s">
        <v>65</v>
      </c>
      <c r="D1964">
        <v>2397</v>
      </c>
      <c r="G1964">
        <v>1986</v>
      </c>
      <c r="H1964">
        <v>37</v>
      </c>
    </row>
    <row r="1965" spans="1:8" x14ac:dyDescent="0.35">
      <c r="A1965" t="s">
        <v>2061</v>
      </c>
      <c r="B1965" t="s">
        <v>1402</v>
      </c>
      <c r="C1965" t="s">
        <v>101</v>
      </c>
      <c r="D1965">
        <v>2397</v>
      </c>
      <c r="E1965">
        <v>2215</v>
      </c>
      <c r="F1965">
        <v>2255</v>
      </c>
      <c r="G1965">
        <v>2000</v>
      </c>
      <c r="H1965">
        <v>23</v>
      </c>
    </row>
    <row r="1966" spans="1:8" x14ac:dyDescent="0.35">
      <c r="A1966" t="s">
        <v>2062</v>
      </c>
      <c r="B1966" t="s">
        <v>1402</v>
      </c>
      <c r="C1966" t="s">
        <v>41</v>
      </c>
      <c r="D1966">
        <v>2397</v>
      </c>
      <c r="E1966">
        <v>2355</v>
      </c>
      <c r="F1966">
        <v>2309</v>
      </c>
      <c r="G1966">
        <v>1981</v>
      </c>
      <c r="H1966">
        <v>42</v>
      </c>
    </row>
    <row r="1967" spans="1:8" x14ac:dyDescent="0.35">
      <c r="A1967" t="s">
        <v>2063</v>
      </c>
      <c r="B1967" t="s">
        <v>1402</v>
      </c>
      <c r="C1967" t="s">
        <v>334</v>
      </c>
      <c r="D1967">
        <v>2397</v>
      </c>
      <c r="E1967">
        <v>2360</v>
      </c>
      <c r="F1967">
        <v>2410</v>
      </c>
      <c r="G1967">
        <v>1992</v>
      </c>
      <c r="H1967">
        <v>31</v>
      </c>
    </row>
    <row r="1968" spans="1:8" x14ac:dyDescent="0.35">
      <c r="A1968" t="s">
        <v>2064</v>
      </c>
      <c r="B1968" t="s">
        <v>1402</v>
      </c>
      <c r="C1968" t="s">
        <v>101</v>
      </c>
      <c r="D1968">
        <v>2397</v>
      </c>
      <c r="E1968">
        <v>2318</v>
      </c>
      <c r="F1968">
        <v>2398</v>
      </c>
      <c r="G1968">
        <v>1995</v>
      </c>
      <c r="H1968">
        <v>28</v>
      </c>
    </row>
    <row r="1969" spans="1:8" x14ac:dyDescent="0.35">
      <c r="A1969" t="s">
        <v>2065</v>
      </c>
      <c r="B1969" t="s">
        <v>1402</v>
      </c>
      <c r="C1969" t="s">
        <v>76</v>
      </c>
      <c r="D1969">
        <v>2397</v>
      </c>
      <c r="G1969">
        <v>1969</v>
      </c>
      <c r="H1969">
        <v>54</v>
      </c>
    </row>
    <row r="1970" spans="1:8" x14ac:dyDescent="0.35">
      <c r="A1970" t="s">
        <v>2066</v>
      </c>
      <c r="B1970" t="s">
        <v>1402</v>
      </c>
      <c r="C1970" t="s">
        <v>14</v>
      </c>
      <c r="D1970">
        <v>2397</v>
      </c>
      <c r="E1970">
        <v>2373</v>
      </c>
      <c r="F1970">
        <v>2331</v>
      </c>
      <c r="G1970">
        <v>1989</v>
      </c>
      <c r="H1970">
        <v>34</v>
      </c>
    </row>
    <row r="1971" spans="1:8" x14ac:dyDescent="0.35">
      <c r="A1971" t="s">
        <v>2067</v>
      </c>
      <c r="B1971" t="s">
        <v>1402</v>
      </c>
      <c r="C1971" t="s">
        <v>101</v>
      </c>
      <c r="D1971">
        <v>2397</v>
      </c>
      <c r="E1971">
        <v>2351</v>
      </c>
      <c r="F1971">
        <v>2428</v>
      </c>
      <c r="G1971">
        <v>1983</v>
      </c>
      <c r="H1971">
        <v>40</v>
      </c>
    </row>
    <row r="1972" spans="1:8" x14ac:dyDescent="0.35">
      <c r="A1972" t="s">
        <v>2068</v>
      </c>
      <c r="B1972" t="s">
        <v>1402</v>
      </c>
      <c r="C1972" t="s">
        <v>25</v>
      </c>
      <c r="D1972">
        <v>2397</v>
      </c>
      <c r="E1972">
        <v>2228</v>
      </c>
      <c r="F1972">
        <v>2360</v>
      </c>
      <c r="G1972">
        <v>2004</v>
      </c>
      <c r="H1972">
        <v>19</v>
      </c>
    </row>
    <row r="1973" spans="1:8" x14ac:dyDescent="0.35">
      <c r="A1973" t="s">
        <v>2069</v>
      </c>
      <c r="B1973" t="s">
        <v>1402</v>
      </c>
      <c r="C1973" t="s">
        <v>2070</v>
      </c>
      <c r="D1973">
        <v>2396</v>
      </c>
      <c r="F1973">
        <v>2459</v>
      </c>
      <c r="G1973">
        <v>1986</v>
      </c>
      <c r="H1973">
        <v>37</v>
      </c>
    </row>
    <row r="1974" spans="1:8" x14ac:dyDescent="0.35">
      <c r="A1974" t="s">
        <v>2071</v>
      </c>
      <c r="B1974" t="s">
        <v>1402</v>
      </c>
      <c r="C1974" t="s">
        <v>17</v>
      </c>
      <c r="D1974">
        <v>2396</v>
      </c>
      <c r="E1974">
        <v>2373</v>
      </c>
      <c r="F1974">
        <v>2396</v>
      </c>
      <c r="G1974">
        <v>1987</v>
      </c>
      <c r="H1974">
        <v>36</v>
      </c>
    </row>
    <row r="1975" spans="1:8" x14ac:dyDescent="0.35">
      <c r="A1975" t="s">
        <v>2072</v>
      </c>
      <c r="B1975" t="s">
        <v>1402</v>
      </c>
      <c r="C1975" t="s">
        <v>30</v>
      </c>
      <c r="D1975">
        <v>2396</v>
      </c>
      <c r="E1975">
        <v>2354</v>
      </c>
      <c r="F1975">
        <v>2342</v>
      </c>
      <c r="G1975">
        <v>2002</v>
      </c>
      <c r="H1975">
        <v>21</v>
      </c>
    </row>
    <row r="1976" spans="1:8" x14ac:dyDescent="0.35">
      <c r="A1976" t="s">
        <v>2073</v>
      </c>
      <c r="B1976" t="s">
        <v>1402</v>
      </c>
      <c r="C1976" t="s">
        <v>2074</v>
      </c>
      <c r="D1976">
        <v>2396</v>
      </c>
      <c r="E1976">
        <v>2297</v>
      </c>
      <c r="F1976">
        <v>2306</v>
      </c>
      <c r="G1976">
        <v>1993</v>
      </c>
      <c r="H1976">
        <v>30</v>
      </c>
    </row>
    <row r="1977" spans="1:8" x14ac:dyDescent="0.35">
      <c r="A1977" t="s">
        <v>2075</v>
      </c>
      <c r="B1977" t="s">
        <v>1402</v>
      </c>
      <c r="C1977" t="s">
        <v>39</v>
      </c>
      <c r="D1977">
        <v>2395</v>
      </c>
      <c r="E1977">
        <v>2329</v>
      </c>
      <c r="F1977">
        <v>2261</v>
      </c>
      <c r="G1977">
        <v>1987</v>
      </c>
      <c r="H1977">
        <v>36</v>
      </c>
    </row>
    <row r="1978" spans="1:8" x14ac:dyDescent="0.35">
      <c r="A1978" t="s">
        <v>2076</v>
      </c>
      <c r="B1978" t="s">
        <v>1402</v>
      </c>
      <c r="C1978" t="s">
        <v>1207</v>
      </c>
      <c r="D1978">
        <v>2395</v>
      </c>
      <c r="E1978">
        <v>2374</v>
      </c>
      <c r="F1978">
        <v>2309</v>
      </c>
      <c r="G1978">
        <v>1971</v>
      </c>
      <c r="H1978">
        <v>52</v>
      </c>
    </row>
    <row r="1979" spans="1:8" x14ac:dyDescent="0.35">
      <c r="A1979" t="s">
        <v>2077</v>
      </c>
      <c r="B1979" t="s">
        <v>1402</v>
      </c>
      <c r="C1979" t="s">
        <v>153</v>
      </c>
      <c r="D1979">
        <v>2395</v>
      </c>
      <c r="E1979">
        <v>2432</v>
      </c>
      <c r="F1979">
        <v>2376</v>
      </c>
      <c r="G1979">
        <v>1965</v>
      </c>
      <c r="H1979">
        <v>58</v>
      </c>
    </row>
    <row r="1980" spans="1:8" x14ac:dyDescent="0.35">
      <c r="A1980" t="s">
        <v>2078</v>
      </c>
      <c r="B1980" t="s">
        <v>1402</v>
      </c>
      <c r="C1980" t="s">
        <v>30</v>
      </c>
      <c r="D1980">
        <v>2395</v>
      </c>
      <c r="E1980">
        <v>2227</v>
      </c>
      <c r="F1980">
        <v>2268</v>
      </c>
      <c r="G1980">
        <v>1996</v>
      </c>
      <c r="H1980">
        <v>27</v>
      </c>
    </row>
    <row r="1981" spans="1:8" x14ac:dyDescent="0.35">
      <c r="A1981" t="s">
        <v>2079</v>
      </c>
      <c r="B1981" t="s">
        <v>1402</v>
      </c>
      <c r="C1981" t="s">
        <v>25</v>
      </c>
      <c r="D1981">
        <v>2395</v>
      </c>
      <c r="E1981">
        <v>2272</v>
      </c>
      <c r="F1981">
        <v>2295</v>
      </c>
      <c r="G1981">
        <v>2003</v>
      </c>
      <c r="H1981">
        <v>20</v>
      </c>
    </row>
    <row r="1982" spans="1:8" x14ac:dyDescent="0.35">
      <c r="A1982" t="s">
        <v>2080</v>
      </c>
      <c r="B1982" t="s">
        <v>1402</v>
      </c>
      <c r="C1982" t="s">
        <v>74</v>
      </c>
      <c r="D1982">
        <v>2395</v>
      </c>
      <c r="E1982">
        <v>2221</v>
      </c>
      <c r="F1982">
        <v>2262</v>
      </c>
      <c r="G1982">
        <v>2002</v>
      </c>
      <c r="H1982">
        <v>21</v>
      </c>
    </row>
    <row r="1983" spans="1:8" x14ac:dyDescent="0.35">
      <c r="A1983" t="s">
        <v>2081</v>
      </c>
      <c r="B1983" t="s">
        <v>1402</v>
      </c>
      <c r="C1983" t="s">
        <v>17</v>
      </c>
      <c r="D1983">
        <v>2395</v>
      </c>
      <c r="E1983">
        <v>2362</v>
      </c>
      <c r="F1983">
        <v>2365</v>
      </c>
      <c r="G1983">
        <v>1993</v>
      </c>
      <c r="H1983">
        <v>30</v>
      </c>
    </row>
    <row r="1984" spans="1:8" x14ac:dyDescent="0.35">
      <c r="A1984" t="s">
        <v>2082</v>
      </c>
      <c r="B1984" t="s">
        <v>1402</v>
      </c>
      <c r="C1984" t="s">
        <v>2074</v>
      </c>
      <c r="D1984">
        <v>2395</v>
      </c>
      <c r="E1984">
        <v>2377</v>
      </c>
      <c r="F1984">
        <v>2352</v>
      </c>
      <c r="G1984">
        <v>1991</v>
      </c>
      <c r="H1984">
        <v>32</v>
      </c>
    </row>
    <row r="1985" spans="1:8" x14ac:dyDescent="0.35">
      <c r="A1985" t="s">
        <v>2083</v>
      </c>
      <c r="B1985" t="s">
        <v>1402</v>
      </c>
      <c r="C1985" t="s">
        <v>65</v>
      </c>
      <c r="D1985">
        <v>2394</v>
      </c>
      <c r="E1985">
        <v>2359</v>
      </c>
      <c r="F1985">
        <v>2304</v>
      </c>
      <c r="G1985">
        <v>1996</v>
      </c>
      <c r="H1985">
        <v>27</v>
      </c>
    </row>
    <row r="1986" spans="1:8" x14ac:dyDescent="0.35">
      <c r="A1986" t="s">
        <v>2084</v>
      </c>
      <c r="B1986" t="s">
        <v>1402</v>
      </c>
      <c r="C1986" t="s">
        <v>69</v>
      </c>
      <c r="D1986">
        <v>2394</v>
      </c>
      <c r="E1986">
        <v>2326</v>
      </c>
      <c r="F1986">
        <v>2387</v>
      </c>
      <c r="G1986">
        <v>1984</v>
      </c>
      <c r="H1986">
        <v>39</v>
      </c>
    </row>
    <row r="1987" spans="1:8" x14ac:dyDescent="0.35">
      <c r="A1987" t="s">
        <v>2085</v>
      </c>
      <c r="B1987" t="s">
        <v>1402</v>
      </c>
      <c r="C1987" t="s">
        <v>114</v>
      </c>
      <c r="D1987">
        <v>2394</v>
      </c>
      <c r="E1987">
        <v>2345</v>
      </c>
      <c r="F1987">
        <v>2306</v>
      </c>
      <c r="G1987">
        <v>2006</v>
      </c>
      <c r="H1987">
        <v>17</v>
      </c>
    </row>
    <row r="1988" spans="1:8" x14ac:dyDescent="0.35">
      <c r="A1988" t="s">
        <v>2086</v>
      </c>
      <c r="B1988" t="s">
        <v>1402</v>
      </c>
      <c r="C1988" t="s">
        <v>49</v>
      </c>
      <c r="D1988">
        <v>2394</v>
      </c>
      <c r="F1988">
        <v>2355</v>
      </c>
      <c r="G1988">
        <v>1969</v>
      </c>
      <c r="H1988">
        <v>54</v>
      </c>
    </row>
    <row r="1989" spans="1:8" x14ac:dyDescent="0.35">
      <c r="A1989" t="s">
        <v>2087</v>
      </c>
      <c r="B1989" t="s">
        <v>1402</v>
      </c>
      <c r="C1989" t="s">
        <v>49</v>
      </c>
      <c r="D1989">
        <v>2394</v>
      </c>
      <c r="E1989">
        <v>2404</v>
      </c>
      <c r="F1989">
        <v>2477</v>
      </c>
      <c r="G1989">
        <v>1997</v>
      </c>
      <c r="H1989">
        <v>26</v>
      </c>
    </row>
    <row r="1990" spans="1:8" x14ac:dyDescent="0.35">
      <c r="A1990" t="s">
        <v>2088</v>
      </c>
      <c r="B1990" t="s">
        <v>1402</v>
      </c>
      <c r="C1990" t="s">
        <v>25</v>
      </c>
      <c r="D1990">
        <v>2394</v>
      </c>
      <c r="F1990">
        <v>2437</v>
      </c>
      <c r="G1990">
        <v>1993</v>
      </c>
      <c r="H1990">
        <v>30</v>
      </c>
    </row>
    <row r="1991" spans="1:8" x14ac:dyDescent="0.35">
      <c r="A1991" t="s">
        <v>2089</v>
      </c>
      <c r="B1991" t="s">
        <v>1402</v>
      </c>
      <c r="C1991" t="s">
        <v>41</v>
      </c>
      <c r="D1991">
        <v>2394</v>
      </c>
      <c r="E1991">
        <v>2243</v>
      </c>
      <c r="F1991">
        <v>2138</v>
      </c>
      <c r="G1991">
        <v>1997</v>
      </c>
      <c r="H1991">
        <v>26</v>
      </c>
    </row>
    <row r="1992" spans="1:8" x14ac:dyDescent="0.35">
      <c r="A1992" t="s">
        <v>2090</v>
      </c>
      <c r="B1992" t="s">
        <v>1402</v>
      </c>
      <c r="C1992" t="s">
        <v>49</v>
      </c>
      <c r="D1992">
        <v>2394</v>
      </c>
      <c r="E1992">
        <v>2429</v>
      </c>
      <c r="F1992">
        <v>2435</v>
      </c>
      <c r="G1992">
        <v>1969</v>
      </c>
      <c r="H1992">
        <v>54</v>
      </c>
    </row>
    <row r="1993" spans="1:8" x14ac:dyDescent="0.35">
      <c r="A1993" t="s">
        <v>2091</v>
      </c>
      <c r="B1993" t="s">
        <v>1402</v>
      </c>
      <c r="C1993" t="s">
        <v>2092</v>
      </c>
      <c r="D1993">
        <v>2394</v>
      </c>
      <c r="E1993">
        <v>2403</v>
      </c>
      <c r="F1993">
        <v>2372</v>
      </c>
      <c r="G1993">
        <v>2006</v>
      </c>
      <c r="H1993">
        <v>17</v>
      </c>
    </row>
    <row r="1994" spans="1:8" x14ac:dyDescent="0.35">
      <c r="A1994" t="s">
        <v>2093</v>
      </c>
      <c r="B1994" t="s">
        <v>1402</v>
      </c>
      <c r="C1994" t="s">
        <v>557</v>
      </c>
      <c r="D1994">
        <v>2394</v>
      </c>
      <c r="E1994">
        <v>2261</v>
      </c>
      <c r="F1994">
        <v>2320</v>
      </c>
      <c r="G1994">
        <v>1969</v>
      </c>
      <c r="H1994">
        <v>54</v>
      </c>
    </row>
    <row r="1995" spans="1:8" x14ac:dyDescent="0.35">
      <c r="A1995" t="s">
        <v>2094</v>
      </c>
      <c r="B1995" t="s">
        <v>1402</v>
      </c>
      <c r="C1995" t="s">
        <v>17</v>
      </c>
      <c r="D1995">
        <v>2394</v>
      </c>
      <c r="E1995">
        <v>2340</v>
      </c>
      <c r="F1995">
        <v>2283</v>
      </c>
      <c r="G1995">
        <v>1986</v>
      </c>
      <c r="H1995">
        <v>37</v>
      </c>
    </row>
    <row r="1996" spans="1:8" x14ac:dyDescent="0.35">
      <c r="A1996" t="s">
        <v>2095</v>
      </c>
      <c r="B1996" t="s">
        <v>1402</v>
      </c>
      <c r="C1996" t="s">
        <v>12</v>
      </c>
      <c r="D1996">
        <v>2394</v>
      </c>
      <c r="E1996">
        <v>2409</v>
      </c>
      <c r="F1996">
        <v>2323</v>
      </c>
      <c r="G1996">
        <v>1992</v>
      </c>
      <c r="H1996">
        <v>31</v>
      </c>
    </row>
    <row r="1997" spans="1:8" x14ac:dyDescent="0.35">
      <c r="A1997" t="s">
        <v>2096</v>
      </c>
      <c r="B1997" t="s">
        <v>1402</v>
      </c>
      <c r="C1997" t="s">
        <v>49</v>
      </c>
      <c r="D1997">
        <v>2394</v>
      </c>
      <c r="G1997">
        <v>1967</v>
      </c>
      <c r="H1997">
        <v>56</v>
      </c>
    </row>
    <row r="1998" spans="1:8" x14ac:dyDescent="0.35">
      <c r="A1998" t="s">
        <v>2097</v>
      </c>
      <c r="B1998" t="s">
        <v>1402</v>
      </c>
      <c r="C1998" t="s">
        <v>25</v>
      </c>
      <c r="D1998">
        <v>2393</v>
      </c>
      <c r="E1998">
        <v>2300</v>
      </c>
      <c r="F1998">
        <v>2300</v>
      </c>
      <c r="G1998">
        <v>2007</v>
      </c>
      <c r="H1998">
        <v>16</v>
      </c>
    </row>
    <row r="1999" spans="1:8" x14ac:dyDescent="0.35">
      <c r="A1999" t="s">
        <v>2098</v>
      </c>
      <c r="B1999" t="s">
        <v>1402</v>
      </c>
      <c r="C1999" t="s">
        <v>49</v>
      </c>
      <c r="D1999">
        <v>2393</v>
      </c>
      <c r="E1999">
        <v>2332</v>
      </c>
      <c r="F1999">
        <v>2332</v>
      </c>
      <c r="G1999">
        <v>2001</v>
      </c>
      <c r="H1999">
        <v>22</v>
      </c>
    </row>
    <row r="2000" spans="1:8" x14ac:dyDescent="0.35">
      <c r="A2000" t="s">
        <v>2099</v>
      </c>
      <c r="B2000" t="s">
        <v>1402</v>
      </c>
      <c r="C2000" t="s">
        <v>12</v>
      </c>
      <c r="D2000">
        <v>2393</v>
      </c>
      <c r="F2000">
        <v>2332</v>
      </c>
      <c r="G2000">
        <v>2005</v>
      </c>
      <c r="H2000">
        <v>18</v>
      </c>
    </row>
    <row r="2001" spans="1:8" x14ac:dyDescent="0.35">
      <c r="A2001" t="s">
        <v>2100</v>
      </c>
      <c r="B2001" t="s">
        <v>1402</v>
      </c>
      <c r="C2001" t="s">
        <v>259</v>
      </c>
      <c r="D2001">
        <v>2393</v>
      </c>
      <c r="F2001">
        <v>2376</v>
      </c>
      <c r="G2001">
        <v>1993</v>
      </c>
      <c r="H2001">
        <v>30</v>
      </c>
    </row>
    <row r="2002" spans="1:8" x14ac:dyDescent="0.35">
      <c r="A2002" t="s">
        <v>2101</v>
      </c>
      <c r="B2002" t="s">
        <v>1402</v>
      </c>
      <c r="C2002" t="s">
        <v>49</v>
      </c>
      <c r="D2002">
        <v>2393</v>
      </c>
      <c r="F2002">
        <v>2508</v>
      </c>
      <c r="G2002">
        <v>1985</v>
      </c>
      <c r="H2002">
        <v>38</v>
      </c>
    </row>
    <row r="2003" spans="1:8" x14ac:dyDescent="0.35">
      <c r="A2003" t="s">
        <v>2102</v>
      </c>
      <c r="B2003" t="s">
        <v>1402</v>
      </c>
      <c r="C2003" t="s">
        <v>259</v>
      </c>
      <c r="D2003">
        <v>2393</v>
      </c>
      <c r="F2003">
        <v>2277</v>
      </c>
      <c r="G2003">
        <v>1979</v>
      </c>
      <c r="H2003">
        <v>44</v>
      </c>
    </row>
    <row r="2004" spans="1:8" x14ac:dyDescent="0.35">
      <c r="A2004" t="s">
        <v>2103</v>
      </c>
      <c r="B2004" t="s">
        <v>1402</v>
      </c>
      <c r="C2004" t="s">
        <v>832</v>
      </c>
      <c r="D2004">
        <v>2393</v>
      </c>
      <c r="E2004">
        <v>2404</v>
      </c>
      <c r="F2004">
        <v>2433</v>
      </c>
      <c r="G2004">
        <v>1996</v>
      </c>
      <c r="H2004">
        <v>27</v>
      </c>
    </row>
    <row r="2005" spans="1:8" x14ac:dyDescent="0.35">
      <c r="A2005" t="s">
        <v>2104</v>
      </c>
      <c r="B2005" t="s">
        <v>1402</v>
      </c>
      <c r="C2005" t="s">
        <v>91</v>
      </c>
      <c r="D2005">
        <v>2393</v>
      </c>
      <c r="E2005">
        <v>2309</v>
      </c>
      <c r="F2005">
        <v>2366</v>
      </c>
      <c r="G2005">
        <v>1957</v>
      </c>
      <c r="H2005">
        <v>66</v>
      </c>
    </row>
    <row r="2006" spans="1:8" x14ac:dyDescent="0.35">
      <c r="A2006" t="s">
        <v>2105</v>
      </c>
      <c r="B2006" t="s">
        <v>1402</v>
      </c>
      <c r="C2006" t="s">
        <v>49</v>
      </c>
      <c r="D2006">
        <v>2393</v>
      </c>
      <c r="F2006">
        <v>2345</v>
      </c>
      <c r="G2006">
        <v>1992</v>
      </c>
      <c r="H2006">
        <v>31</v>
      </c>
    </row>
    <row r="2007" spans="1:8" x14ac:dyDescent="0.35">
      <c r="A2007" t="s">
        <v>2106</v>
      </c>
      <c r="B2007" t="s">
        <v>1402</v>
      </c>
      <c r="C2007" t="s">
        <v>49</v>
      </c>
      <c r="D2007">
        <v>2393</v>
      </c>
      <c r="F2007">
        <v>2314</v>
      </c>
      <c r="G2007">
        <v>2002</v>
      </c>
      <c r="H2007">
        <v>21</v>
      </c>
    </row>
    <row r="2008" spans="1:8" x14ac:dyDescent="0.35">
      <c r="A2008" t="s">
        <v>2107</v>
      </c>
      <c r="B2008" t="s">
        <v>1402</v>
      </c>
      <c r="C2008" t="s">
        <v>14</v>
      </c>
      <c r="D2008">
        <v>2393</v>
      </c>
      <c r="E2008">
        <v>2322</v>
      </c>
      <c r="F2008">
        <v>2295</v>
      </c>
      <c r="G2008">
        <v>2003</v>
      </c>
      <c r="H2008">
        <v>20</v>
      </c>
    </row>
    <row r="2009" spans="1:8" x14ac:dyDescent="0.35">
      <c r="A2009" t="s">
        <v>2108</v>
      </c>
      <c r="B2009" t="s">
        <v>1402</v>
      </c>
      <c r="C2009" t="s">
        <v>158</v>
      </c>
      <c r="D2009">
        <v>2393</v>
      </c>
      <c r="E2009">
        <v>2438</v>
      </c>
      <c r="F2009">
        <v>2345</v>
      </c>
      <c r="G2009">
        <v>1995</v>
      </c>
      <c r="H2009">
        <v>28</v>
      </c>
    </row>
    <row r="2010" spans="1:8" x14ac:dyDescent="0.35">
      <c r="A2010" t="s">
        <v>2109</v>
      </c>
      <c r="B2010" t="s">
        <v>1402</v>
      </c>
      <c r="C2010" t="s">
        <v>17</v>
      </c>
      <c r="D2010">
        <v>2393</v>
      </c>
      <c r="E2010">
        <v>2332</v>
      </c>
      <c r="F2010">
        <v>2315</v>
      </c>
      <c r="G2010">
        <v>1984</v>
      </c>
      <c r="H2010">
        <v>39</v>
      </c>
    </row>
    <row r="2011" spans="1:8" x14ac:dyDescent="0.35">
      <c r="A2011" t="s">
        <v>2110</v>
      </c>
      <c r="B2011" t="s">
        <v>1402</v>
      </c>
      <c r="C2011" t="s">
        <v>114</v>
      </c>
      <c r="D2011">
        <v>2393</v>
      </c>
      <c r="E2011">
        <v>2417</v>
      </c>
      <c r="G2011">
        <v>1958</v>
      </c>
      <c r="H2011">
        <v>65</v>
      </c>
    </row>
    <row r="2012" spans="1:8" x14ac:dyDescent="0.35">
      <c r="A2012" t="s">
        <v>2111</v>
      </c>
      <c r="B2012" t="s">
        <v>1402</v>
      </c>
      <c r="C2012" t="s">
        <v>96</v>
      </c>
      <c r="D2012">
        <v>2393</v>
      </c>
      <c r="E2012">
        <v>2457</v>
      </c>
      <c r="F2012">
        <v>2401</v>
      </c>
      <c r="G2012">
        <v>1992</v>
      </c>
      <c r="H2012">
        <v>31</v>
      </c>
    </row>
    <row r="2013" spans="1:8" x14ac:dyDescent="0.35">
      <c r="A2013" t="s">
        <v>2112</v>
      </c>
      <c r="B2013" t="s">
        <v>1402</v>
      </c>
      <c r="C2013" t="s">
        <v>96</v>
      </c>
      <c r="D2013">
        <v>2392</v>
      </c>
      <c r="E2013">
        <v>2380</v>
      </c>
      <c r="F2013">
        <v>2399</v>
      </c>
      <c r="G2013">
        <v>1975</v>
      </c>
      <c r="H2013">
        <v>48</v>
      </c>
    </row>
    <row r="2014" spans="1:8" x14ac:dyDescent="0.35">
      <c r="A2014" t="s">
        <v>2113</v>
      </c>
      <c r="B2014" t="s">
        <v>1402</v>
      </c>
      <c r="C2014" t="s">
        <v>158</v>
      </c>
      <c r="D2014">
        <v>2392</v>
      </c>
      <c r="E2014">
        <v>2296</v>
      </c>
      <c r="F2014">
        <v>2296</v>
      </c>
      <c r="G2014">
        <v>2002</v>
      </c>
      <c r="H2014">
        <v>21</v>
      </c>
    </row>
    <row r="2015" spans="1:8" x14ac:dyDescent="0.35">
      <c r="A2015" t="s">
        <v>2114</v>
      </c>
      <c r="B2015" t="s">
        <v>1402</v>
      </c>
      <c r="C2015" t="s">
        <v>61</v>
      </c>
      <c r="D2015">
        <v>2392</v>
      </c>
      <c r="E2015">
        <v>2402</v>
      </c>
      <c r="F2015">
        <v>2487</v>
      </c>
      <c r="G2015">
        <v>1973</v>
      </c>
      <c r="H2015">
        <v>50</v>
      </c>
    </row>
    <row r="2016" spans="1:8" x14ac:dyDescent="0.35">
      <c r="A2016" t="s">
        <v>2115</v>
      </c>
      <c r="B2016" t="s">
        <v>1402</v>
      </c>
      <c r="C2016" t="s">
        <v>98</v>
      </c>
      <c r="D2016">
        <v>2392</v>
      </c>
      <c r="E2016">
        <v>2325</v>
      </c>
      <c r="F2016">
        <v>2318</v>
      </c>
      <c r="G2016">
        <v>1999</v>
      </c>
      <c r="H2016">
        <v>24</v>
      </c>
    </row>
    <row r="2017" spans="1:8" x14ac:dyDescent="0.35">
      <c r="A2017" t="s">
        <v>2116</v>
      </c>
      <c r="B2017" t="s">
        <v>1402</v>
      </c>
      <c r="C2017" t="s">
        <v>88</v>
      </c>
      <c r="D2017">
        <v>2392</v>
      </c>
      <c r="E2017">
        <v>2414</v>
      </c>
      <c r="G2017">
        <v>1964</v>
      </c>
      <c r="H2017">
        <v>59</v>
      </c>
    </row>
    <row r="2018" spans="1:8" x14ac:dyDescent="0.35">
      <c r="A2018" t="s">
        <v>2117</v>
      </c>
      <c r="B2018" t="s">
        <v>1402</v>
      </c>
      <c r="C2018" t="s">
        <v>14</v>
      </c>
      <c r="D2018">
        <v>2392</v>
      </c>
      <c r="E2018">
        <v>2339</v>
      </c>
      <c r="F2018">
        <v>2339</v>
      </c>
      <c r="G2018">
        <v>1996</v>
      </c>
      <c r="H2018">
        <v>27</v>
      </c>
    </row>
    <row r="2019" spans="1:8" x14ac:dyDescent="0.35">
      <c r="A2019" t="s">
        <v>2118</v>
      </c>
      <c r="B2019" t="s">
        <v>1402</v>
      </c>
      <c r="C2019" t="s">
        <v>699</v>
      </c>
      <c r="D2019">
        <v>2392</v>
      </c>
      <c r="E2019">
        <v>2393</v>
      </c>
      <c r="F2019">
        <v>2343</v>
      </c>
      <c r="G2019">
        <v>1993</v>
      </c>
      <c r="H2019">
        <v>30</v>
      </c>
    </row>
    <row r="2020" spans="1:8" x14ac:dyDescent="0.35">
      <c r="A2020" t="s">
        <v>2119</v>
      </c>
      <c r="B2020" t="s">
        <v>1402</v>
      </c>
      <c r="C2020" t="s">
        <v>96</v>
      </c>
      <c r="D2020">
        <v>2392</v>
      </c>
      <c r="E2020">
        <v>2367</v>
      </c>
      <c r="F2020">
        <v>2374</v>
      </c>
      <c r="G2020">
        <v>1991</v>
      </c>
      <c r="H2020">
        <v>32</v>
      </c>
    </row>
    <row r="2021" spans="1:8" x14ac:dyDescent="0.35">
      <c r="A2021" t="s">
        <v>2120</v>
      </c>
      <c r="B2021" t="s">
        <v>1402</v>
      </c>
      <c r="C2021" t="s">
        <v>233</v>
      </c>
      <c r="D2021">
        <v>2392</v>
      </c>
      <c r="E2021">
        <v>2445</v>
      </c>
      <c r="F2021">
        <v>2460</v>
      </c>
      <c r="G2021">
        <v>1985</v>
      </c>
      <c r="H2021">
        <v>38</v>
      </c>
    </row>
    <row r="2022" spans="1:8" x14ac:dyDescent="0.35">
      <c r="A2022" t="s">
        <v>2121</v>
      </c>
      <c r="B2022" t="s">
        <v>1402</v>
      </c>
      <c r="C2022" t="s">
        <v>274</v>
      </c>
      <c r="D2022">
        <v>2392</v>
      </c>
      <c r="E2022">
        <v>2313</v>
      </c>
      <c r="F2022">
        <v>2313</v>
      </c>
      <c r="G2022">
        <v>2003</v>
      </c>
      <c r="H2022">
        <v>20</v>
      </c>
    </row>
    <row r="2023" spans="1:8" x14ac:dyDescent="0.35">
      <c r="A2023" t="s">
        <v>2122</v>
      </c>
      <c r="B2023" t="s">
        <v>1402</v>
      </c>
      <c r="C2023" t="s">
        <v>2123</v>
      </c>
      <c r="D2023">
        <v>2392</v>
      </c>
      <c r="E2023">
        <v>2358</v>
      </c>
      <c r="F2023">
        <v>2258</v>
      </c>
      <c r="G2023">
        <v>1993</v>
      </c>
      <c r="H2023">
        <v>30</v>
      </c>
    </row>
    <row r="2024" spans="1:8" x14ac:dyDescent="0.35">
      <c r="A2024" t="s">
        <v>2124</v>
      </c>
      <c r="B2024" t="s">
        <v>1402</v>
      </c>
      <c r="C2024" t="s">
        <v>22</v>
      </c>
      <c r="D2024">
        <v>2391</v>
      </c>
      <c r="E2024">
        <v>2355</v>
      </c>
      <c r="F2024">
        <v>2459</v>
      </c>
      <c r="G2024">
        <v>1990</v>
      </c>
      <c r="H2024">
        <v>33</v>
      </c>
    </row>
    <row r="2025" spans="1:8" x14ac:dyDescent="0.35">
      <c r="A2025" t="s">
        <v>2125</v>
      </c>
      <c r="B2025" t="s">
        <v>1402</v>
      </c>
      <c r="C2025" t="s">
        <v>49</v>
      </c>
      <c r="D2025">
        <v>2391</v>
      </c>
      <c r="G2025">
        <v>1971</v>
      </c>
      <c r="H2025">
        <v>52</v>
      </c>
    </row>
    <row r="2026" spans="1:8" x14ac:dyDescent="0.35">
      <c r="A2026" t="s">
        <v>2126</v>
      </c>
      <c r="B2026" t="s">
        <v>1402</v>
      </c>
      <c r="C2026" t="s">
        <v>101</v>
      </c>
      <c r="D2026">
        <v>2391</v>
      </c>
      <c r="E2026">
        <v>2370</v>
      </c>
      <c r="F2026">
        <v>2359</v>
      </c>
      <c r="G2026">
        <v>2002</v>
      </c>
      <c r="H2026">
        <v>21</v>
      </c>
    </row>
    <row r="2027" spans="1:8" x14ac:dyDescent="0.35">
      <c r="A2027" t="s">
        <v>2127</v>
      </c>
      <c r="B2027" t="s">
        <v>1402</v>
      </c>
      <c r="C2027" t="s">
        <v>165</v>
      </c>
      <c r="D2027">
        <v>2391</v>
      </c>
      <c r="E2027">
        <v>2348</v>
      </c>
      <c r="F2027">
        <v>2296</v>
      </c>
      <c r="G2027">
        <v>1970</v>
      </c>
      <c r="H2027">
        <v>53</v>
      </c>
    </row>
    <row r="2028" spans="1:8" x14ac:dyDescent="0.35">
      <c r="A2028" t="s">
        <v>2128</v>
      </c>
      <c r="B2028" t="s">
        <v>1402</v>
      </c>
      <c r="C2028" t="s">
        <v>153</v>
      </c>
      <c r="D2028">
        <v>2391</v>
      </c>
      <c r="F2028">
        <v>2459</v>
      </c>
      <c r="G2028">
        <v>1971</v>
      </c>
      <c r="H2028">
        <v>52</v>
      </c>
    </row>
    <row r="2029" spans="1:8" x14ac:dyDescent="0.35">
      <c r="A2029" t="s">
        <v>2129</v>
      </c>
      <c r="B2029" t="s">
        <v>1402</v>
      </c>
      <c r="C2029" t="s">
        <v>131</v>
      </c>
      <c r="D2029">
        <v>2391</v>
      </c>
      <c r="E2029">
        <v>2243</v>
      </c>
      <c r="F2029">
        <v>2243</v>
      </c>
      <c r="G2029">
        <v>2004</v>
      </c>
      <c r="H2029">
        <v>19</v>
      </c>
    </row>
    <row r="2030" spans="1:8" x14ac:dyDescent="0.35">
      <c r="A2030" t="s">
        <v>2130</v>
      </c>
      <c r="B2030" t="s">
        <v>1402</v>
      </c>
      <c r="C2030" t="s">
        <v>69</v>
      </c>
      <c r="D2030">
        <v>2391</v>
      </c>
      <c r="E2030">
        <v>2447</v>
      </c>
      <c r="F2030">
        <v>2367</v>
      </c>
      <c r="G2030">
        <v>1983</v>
      </c>
      <c r="H2030">
        <v>40</v>
      </c>
    </row>
    <row r="2031" spans="1:8" x14ac:dyDescent="0.35">
      <c r="A2031" t="s">
        <v>2131</v>
      </c>
      <c r="B2031" t="s">
        <v>1402</v>
      </c>
      <c r="C2031" t="s">
        <v>55</v>
      </c>
      <c r="D2031">
        <v>2391</v>
      </c>
      <c r="E2031">
        <v>2425</v>
      </c>
      <c r="G2031">
        <v>1981</v>
      </c>
      <c r="H2031">
        <v>42</v>
      </c>
    </row>
    <row r="2032" spans="1:8" x14ac:dyDescent="0.35">
      <c r="A2032" t="s">
        <v>2132</v>
      </c>
      <c r="B2032" t="s">
        <v>1402</v>
      </c>
      <c r="C2032" t="s">
        <v>74</v>
      </c>
      <c r="D2032">
        <v>2391</v>
      </c>
      <c r="E2032">
        <v>2345</v>
      </c>
      <c r="F2032">
        <v>2367</v>
      </c>
      <c r="G2032">
        <v>1980</v>
      </c>
      <c r="H2032">
        <v>43</v>
      </c>
    </row>
    <row r="2033" spans="1:8" x14ac:dyDescent="0.35">
      <c r="A2033" t="s">
        <v>2133</v>
      </c>
      <c r="B2033" t="s">
        <v>1402</v>
      </c>
      <c r="C2033" t="s">
        <v>2123</v>
      </c>
      <c r="D2033">
        <v>2390</v>
      </c>
      <c r="E2033">
        <v>2307</v>
      </c>
      <c r="F2033">
        <v>2436</v>
      </c>
      <c r="G2033">
        <v>1997</v>
      </c>
      <c r="H2033">
        <v>26</v>
      </c>
    </row>
    <row r="2034" spans="1:8" x14ac:dyDescent="0.35">
      <c r="A2034" t="s">
        <v>2134</v>
      </c>
      <c r="B2034" t="s">
        <v>1402</v>
      </c>
      <c r="C2034" t="s">
        <v>96</v>
      </c>
      <c r="D2034">
        <v>2390</v>
      </c>
      <c r="E2034">
        <v>2331</v>
      </c>
      <c r="F2034">
        <v>2404</v>
      </c>
      <c r="G2034">
        <v>1972</v>
      </c>
      <c r="H2034">
        <v>51</v>
      </c>
    </row>
    <row r="2035" spans="1:8" x14ac:dyDescent="0.35">
      <c r="A2035" t="s">
        <v>2135</v>
      </c>
      <c r="B2035" t="s">
        <v>1402</v>
      </c>
      <c r="C2035" t="s">
        <v>368</v>
      </c>
      <c r="D2035">
        <v>2390</v>
      </c>
      <c r="E2035">
        <v>2430</v>
      </c>
      <c r="F2035">
        <v>2391</v>
      </c>
      <c r="G2035">
        <v>1994</v>
      </c>
      <c r="H2035">
        <v>29</v>
      </c>
    </row>
    <row r="2036" spans="1:8" x14ac:dyDescent="0.35">
      <c r="A2036" t="s">
        <v>2136</v>
      </c>
      <c r="B2036" t="s">
        <v>1402</v>
      </c>
      <c r="C2036" t="s">
        <v>25</v>
      </c>
      <c r="D2036">
        <v>2390</v>
      </c>
      <c r="E2036">
        <v>2319</v>
      </c>
      <c r="F2036">
        <v>2290</v>
      </c>
      <c r="G2036">
        <v>2003</v>
      </c>
      <c r="H2036">
        <v>20</v>
      </c>
    </row>
    <row r="2037" spans="1:8" x14ac:dyDescent="0.35">
      <c r="A2037" t="s">
        <v>2137</v>
      </c>
      <c r="B2037" t="s">
        <v>1402</v>
      </c>
      <c r="C2037" t="s">
        <v>76</v>
      </c>
      <c r="D2037">
        <v>2390</v>
      </c>
      <c r="E2037">
        <v>2369</v>
      </c>
      <c r="G2037">
        <v>1973</v>
      </c>
      <c r="H2037">
        <v>50</v>
      </c>
    </row>
    <row r="2038" spans="1:8" x14ac:dyDescent="0.35">
      <c r="A2038" t="s">
        <v>2138</v>
      </c>
      <c r="B2038" t="s">
        <v>1402</v>
      </c>
      <c r="C2038" t="s">
        <v>233</v>
      </c>
      <c r="D2038">
        <v>2390</v>
      </c>
      <c r="E2038">
        <v>2379</v>
      </c>
      <c r="F2038">
        <v>2443</v>
      </c>
      <c r="G2038">
        <v>1962</v>
      </c>
      <c r="H2038">
        <v>61</v>
      </c>
    </row>
    <row r="2039" spans="1:8" x14ac:dyDescent="0.35">
      <c r="A2039" t="s">
        <v>2139</v>
      </c>
      <c r="B2039" t="s">
        <v>1402</v>
      </c>
      <c r="C2039" t="s">
        <v>69</v>
      </c>
      <c r="D2039">
        <v>2390</v>
      </c>
      <c r="E2039">
        <v>2339</v>
      </c>
      <c r="F2039">
        <v>2306</v>
      </c>
      <c r="G2039">
        <v>1983</v>
      </c>
      <c r="H2039">
        <v>40</v>
      </c>
    </row>
    <row r="2040" spans="1:8" x14ac:dyDescent="0.35">
      <c r="A2040" t="s">
        <v>2140</v>
      </c>
      <c r="B2040" t="s">
        <v>1402</v>
      </c>
      <c r="C2040" t="s">
        <v>310</v>
      </c>
      <c r="D2040">
        <v>2389</v>
      </c>
      <c r="E2040">
        <v>2344</v>
      </c>
      <c r="F2040">
        <v>2401</v>
      </c>
      <c r="G2040">
        <v>1991</v>
      </c>
      <c r="H2040">
        <v>32</v>
      </c>
    </row>
    <row r="2041" spans="1:8" x14ac:dyDescent="0.35">
      <c r="A2041" t="s">
        <v>2141</v>
      </c>
      <c r="B2041" t="s">
        <v>1402</v>
      </c>
      <c r="C2041" t="s">
        <v>183</v>
      </c>
      <c r="D2041">
        <v>2389</v>
      </c>
      <c r="E2041">
        <v>2349</v>
      </c>
      <c r="F2041">
        <v>2345</v>
      </c>
      <c r="G2041">
        <v>2000</v>
      </c>
      <c r="H2041">
        <v>23</v>
      </c>
    </row>
    <row r="2042" spans="1:8" x14ac:dyDescent="0.35">
      <c r="A2042" t="s">
        <v>2142</v>
      </c>
      <c r="B2042" t="s">
        <v>1402</v>
      </c>
      <c r="C2042" t="s">
        <v>334</v>
      </c>
      <c r="D2042">
        <v>2389</v>
      </c>
      <c r="E2042">
        <v>2359</v>
      </c>
      <c r="F2042">
        <v>2394</v>
      </c>
      <c r="G2042">
        <v>1989</v>
      </c>
      <c r="H2042">
        <v>34</v>
      </c>
    </row>
    <row r="2043" spans="1:8" x14ac:dyDescent="0.35">
      <c r="A2043" t="s">
        <v>2143</v>
      </c>
      <c r="B2043" t="s">
        <v>1402</v>
      </c>
      <c r="C2043" t="s">
        <v>2092</v>
      </c>
      <c r="D2043">
        <v>2389</v>
      </c>
      <c r="E2043">
        <v>2298</v>
      </c>
      <c r="F2043">
        <v>2298</v>
      </c>
      <c r="G2043">
        <v>2003</v>
      </c>
      <c r="H2043">
        <v>20</v>
      </c>
    </row>
    <row r="2044" spans="1:8" x14ac:dyDescent="0.35">
      <c r="A2044" t="s">
        <v>2144</v>
      </c>
      <c r="B2044" t="s">
        <v>1402</v>
      </c>
      <c r="C2044" t="s">
        <v>49</v>
      </c>
      <c r="D2044">
        <v>2389</v>
      </c>
      <c r="G2044">
        <v>1966</v>
      </c>
      <c r="H2044">
        <v>57</v>
      </c>
    </row>
    <row r="2045" spans="1:8" x14ac:dyDescent="0.35">
      <c r="A2045" t="s">
        <v>2145</v>
      </c>
      <c r="B2045" t="s">
        <v>1402</v>
      </c>
      <c r="C2045" t="s">
        <v>131</v>
      </c>
      <c r="D2045">
        <v>2389</v>
      </c>
      <c r="E2045">
        <v>2297</v>
      </c>
      <c r="F2045">
        <v>2303</v>
      </c>
      <c r="G2045">
        <v>2001</v>
      </c>
      <c r="H2045">
        <v>22</v>
      </c>
    </row>
    <row r="2046" spans="1:8" x14ac:dyDescent="0.35">
      <c r="A2046" t="s">
        <v>2146</v>
      </c>
      <c r="B2046" t="s">
        <v>1402</v>
      </c>
      <c r="C2046" t="s">
        <v>25</v>
      </c>
      <c r="D2046">
        <v>2389</v>
      </c>
      <c r="E2046">
        <v>2297</v>
      </c>
      <c r="F2046">
        <v>2319</v>
      </c>
      <c r="G2046">
        <v>1986</v>
      </c>
      <c r="H2046">
        <v>37</v>
      </c>
    </row>
    <row r="2047" spans="1:8" x14ac:dyDescent="0.35">
      <c r="A2047" t="s">
        <v>2147</v>
      </c>
      <c r="B2047" t="s">
        <v>1402</v>
      </c>
      <c r="C2047" t="s">
        <v>22</v>
      </c>
      <c r="D2047">
        <v>2389</v>
      </c>
      <c r="F2047">
        <v>2359</v>
      </c>
      <c r="G2047">
        <v>1991</v>
      </c>
      <c r="H2047">
        <v>32</v>
      </c>
    </row>
    <row r="2048" spans="1:8" x14ac:dyDescent="0.35">
      <c r="A2048" t="s">
        <v>2148</v>
      </c>
      <c r="B2048" t="s">
        <v>1402</v>
      </c>
      <c r="C2048" t="s">
        <v>19</v>
      </c>
      <c r="D2048">
        <v>2389</v>
      </c>
      <c r="E2048">
        <v>2371</v>
      </c>
      <c r="F2048">
        <v>2250</v>
      </c>
      <c r="G2048">
        <v>1961</v>
      </c>
      <c r="H2048">
        <v>62</v>
      </c>
    </row>
    <row r="2049" spans="1:8" x14ac:dyDescent="0.35">
      <c r="A2049" t="s">
        <v>2149</v>
      </c>
      <c r="B2049" t="s">
        <v>1402</v>
      </c>
      <c r="C2049" t="s">
        <v>204</v>
      </c>
      <c r="D2049">
        <v>2389</v>
      </c>
      <c r="E2049">
        <v>2331</v>
      </c>
      <c r="F2049">
        <v>2361</v>
      </c>
      <c r="G2049">
        <v>1982</v>
      </c>
      <c r="H2049">
        <v>41</v>
      </c>
    </row>
    <row r="2050" spans="1:8" x14ac:dyDescent="0.35">
      <c r="A2050" t="s">
        <v>2150</v>
      </c>
      <c r="B2050" t="s">
        <v>1402</v>
      </c>
      <c r="C2050" t="s">
        <v>12</v>
      </c>
      <c r="D2050">
        <v>2389</v>
      </c>
      <c r="E2050">
        <v>2376</v>
      </c>
      <c r="F2050">
        <v>2354</v>
      </c>
      <c r="G2050">
        <v>1996</v>
      </c>
      <c r="H2050">
        <v>27</v>
      </c>
    </row>
    <row r="2051" spans="1:8" x14ac:dyDescent="0.35">
      <c r="A2051" t="s">
        <v>2151</v>
      </c>
      <c r="B2051" t="s">
        <v>1402</v>
      </c>
      <c r="C2051" t="s">
        <v>41</v>
      </c>
      <c r="D2051">
        <v>2389</v>
      </c>
      <c r="E2051">
        <v>2375</v>
      </c>
      <c r="G2051">
        <v>1980</v>
      </c>
      <c r="H2051">
        <v>43</v>
      </c>
    </row>
    <row r="2052" spans="1:8" x14ac:dyDescent="0.35">
      <c r="A2052" t="s">
        <v>2152</v>
      </c>
      <c r="B2052" t="s">
        <v>1402</v>
      </c>
      <c r="C2052" t="s">
        <v>22</v>
      </c>
      <c r="D2052">
        <v>2388</v>
      </c>
      <c r="F2052">
        <v>2343</v>
      </c>
      <c r="G2052">
        <v>1976</v>
      </c>
      <c r="H2052">
        <v>47</v>
      </c>
    </row>
    <row r="2053" spans="1:8" x14ac:dyDescent="0.35">
      <c r="A2053" t="s">
        <v>2153</v>
      </c>
      <c r="B2053" t="s">
        <v>1402</v>
      </c>
      <c r="C2053" t="s">
        <v>69</v>
      </c>
      <c r="D2053">
        <v>2388</v>
      </c>
      <c r="G2053">
        <v>2001</v>
      </c>
      <c r="H2053">
        <v>22</v>
      </c>
    </row>
    <row r="2054" spans="1:8" x14ac:dyDescent="0.35">
      <c r="A2054" t="s">
        <v>2154</v>
      </c>
      <c r="B2054" t="s">
        <v>1402</v>
      </c>
      <c r="C2054" t="s">
        <v>17</v>
      </c>
      <c r="D2054">
        <v>2388</v>
      </c>
      <c r="E2054">
        <v>2357</v>
      </c>
      <c r="G2054">
        <v>1981</v>
      </c>
      <c r="H2054">
        <v>42</v>
      </c>
    </row>
    <row r="2055" spans="1:8" x14ac:dyDescent="0.35">
      <c r="A2055" t="s">
        <v>2155</v>
      </c>
      <c r="B2055" t="s">
        <v>1402</v>
      </c>
      <c r="C2055" t="s">
        <v>12</v>
      </c>
      <c r="D2055">
        <v>2388</v>
      </c>
      <c r="F2055">
        <v>2312</v>
      </c>
      <c r="G2055">
        <v>2000</v>
      </c>
      <c r="H2055">
        <v>23</v>
      </c>
    </row>
    <row r="2056" spans="1:8" x14ac:dyDescent="0.35">
      <c r="A2056" t="s">
        <v>2156</v>
      </c>
      <c r="B2056" t="s">
        <v>1402</v>
      </c>
      <c r="C2056" t="s">
        <v>65</v>
      </c>
      <c r="D2056">
        <v>2388</v>
      </c>
      <c r="E2056">
        <v>2316</v>
      </c>
      <c r="F2056">
        <v>2333</v>
      </c>
      <c r="G2056">
        <v>1988</v>
      </c>
      <c r="H2056">
        <v>35</v>
      </c>
    </row>
    <row r="2057" spans="1:8" x14ac:dyDescent="0.35">
      <c r="A2057" t="s">
        <v>2157</v>
      </c>
      <c r="B2057" t="s">
        <v>1402</v>
      </c>
      <c r="C2057" t="s">
        <v>153</v>
      </c>
      <c r="D2057">
        <v>2388</v>
      </c>
      <c r="E2057">
        <v>2380</v>
      </c>
      <c r="F2057">
        <v>2378</v>
      </c>
      <c r="G2057">
        <v>1993</v>
      </c>
      <c r="H2057">
        <v>30</v>
      </c>
    </row>
    <row r="2058" spans="1:8" x14ac:dyDescent="0.35">
      <c r="A2058" t="s">
        <v>2158</v>
      </c>
      <c r="B2058" t="s">
        <v>1402</v>
      </c>
      <c r="C2058" t="s">
        <v>61</v>
      </c>
      <c r="D2058">
        <v>2388</v>
      </c>
      <c r="E2058">
        <v>2321</v>
      </c>
      <c r="F2058">
        <v>2304</v>
      </c>
      <c r="G2058">
        <v>1998</v>
      </c>
      <c r="H2058">
        <v>25</v>
      </c>
    </row>
    <row r="2059" spans="1:8" x14ac:dyDescent="0.35">
      <c r="A2059" t="s">
        <v>2159</v>
      </c>
      <c r="B2059" t="s">
        <v>1402</v>
      </c>
      <c r="C2059" t="s">
        <v>88</v>
      </c>
      <c r="D2059">
        <v>2387</v>
      </c>
      <c r="E2059">
        <v>2301</v>
      </c>
      <c r="F2059">
        <v>2328</v>
      </c>
      <c r="G2059">
        <v>2000</v>
      </c>
      <c r="H2059">
        <v>23</v>
      </c>
    </row>
    <row r="2060" spans="1:8" x14ac:dyDescent="0.35">
      <c r="A2060" t="s">
        <v>2160</v>
      </c>
      <c r="B2060" t="s">
        <v>1402</v>
      </c>
      <c r="C2060" t="s">
        <v>59</v>
      </c>
      <c r="D2060">
        <v>2387</v>
      </c>
      <c r="E2060">
        <v>2305</v>
      </c>
      <c r="F2060">
        <v>2293</v>
      </c>
      <c r="G2060">
        <v>1982</v>
      </c>
      <c r="H2060">
        <v>41</v>
      </c>
    </row>
    <row r="2061" spans="1:8" x14ac:dyDescent="0.35">
      <c r="A2061" t="s">
        <v>2161</v>
      </c>
      <c r="B2061" t="s">
        <v>1402</v>
      </c>
      <c r="C2061" t="s">
        <v>557</v>
      </c>
      <c r="D2061">
        <v>2387</v>
      </c>
      <c r="E2061">
        <v>2351</v>
      </c>
      <c r="F2061">
        <v>2292</v>
      </c>
      <c r="G2061">
        <v>1999</v>
      </c>
      <c r="H2061">
        <v>24</v>
      </c>
    </row>
    <row r="2062" spans="1:8" x14ac:dyDescent="0.35">
      <c r="A2062" t="s">
        <v>2162</v>
      </c>
      <c r="B2062" t="s">
        <v>1402</v>
      </c>
      <c r="C2062" t="s">
        <v>91</v>
      </c>
      <c r="D2062">
        <v>2387</v>
      </c>
      <c r="E2062">
        <v>2275</v>
      </c>
      <c r="F2062">
        <v>2310</v>
      </c>
      <c r="G2062">
        <v>1992</v>
      </c>
      <c r="H2062">
        <v>31</v>
      </c>
    </row>
    <row r="2063" spans="1:8" x14ac:dyDescent="0.35">
      <c r="A2063" t="s">
        <v>2163</v>
      </c>
      <c r="B2063" t="s">
        <v>1402</v>
      </c>
      <c r="C2063" t="s">
        <v>96</v>
      </c>
      <c r="D2063">
        <v>2387</v>
      </c>
      <c r="E2063">
        <v>2433</v>
      </c>
      <c r="F2063">
        <v>2273</v>
      </c>
      <c r="G2063">
        <v>1985</v>
      </c>
      <c r="H2063">
        <v>38</v>
      </c>
    </row>
    <row r="2064" spans="1:8" x14ac:dyDescent="0.35">
      <c r="A2064" t="s">
        <v>2164</v>
      </c>
      <c r="B2064" t="s">
        <v>1402</v>
      </c>
      <c r="C2064" t="s">
        <v>61</v>
      </c>
      <c r="D2064">
        <v>2386</v>
      </c>
      <c r="E2064">
        <v>2326</v>
      </c>
      <c r="F2064">
        <v>2300</v>
      </c>
      <c r="G2064">
        <v>2004</v>
      </c>
      <c r="H2064">
        <v>19</v>
      </c>
    </row>
    <row r="2065" spans="1:8" x14ac:dyDescent="0.35">
      <c r="A2065" t="s">
        <v>2165</v>
      </c>
      <c r="B2065" t="s">
        <v>1402</v>
      </c>
      <c r="C2065" t="s">
        <v>27</v>
      </c>
      <c r="D2065">
        <v>2386</v>
      </c>
      <c r="E2065">
        <v>2385</v>
      </c>
      <c r="F2065">
        <v>2339</v>
      </c>
      <c r="G2065">
        <v>1992</v>
      </c>
      <c r="H2065">
        <v>31</v>
      </c>
    </row>
    <row r="2066" spans="1:8" x14ac:dyDescent="0.35">
      <c r="A2066" t="s">
        <v>2166</v>
      </c>
      <c r="B2066" t="s">
        <v>1402</v>
      </c>
      <c r="C2066" t="s">
        <v>22</v>
      </c>
      <c r="D2066">
        <v>2386</v>
      </c>
      <c r="F2066">
        <v>2287</v>
      </c>
      <c r="G2066">
        <v>1973</v>
      </c>
      <c r="H2066">
        <v>50</v>
      </c>
    </row>
    <row r="2067" spans="1:8" x14ac:dyDescent="0.35">
      <c r="A2067" t="s">
        <v>2167</v>
      </c>
      <c r="B2067" t="s">
        <v>1402</v>
      </c>
      <c r="C2067" t="s">
        <v>96</v>
      </c>
      <c r="D2067">
        <v>2386</v>
      </c>
      <c r="E2067">
        <v>2369</v>
      </c>
      <c r="F2067">
        <v>2369</v>
      </c>
      <c r="G2067">
        <v>1996</v>
      </c>
      <c r="H2067">
        <v>27</v>
      </c>
    </row>
    <row r="2068" spans="1:8" x14ac:dyDescent="0.35">
      <c r="A2068" t="s">
        <v>2168</v>
      </c>
      <c r="B2068" t="s">
        <v>1402</v>
      </c>
      <c r="C2068" t="s">
        <v>49</v>
      </c>
      <c r="D2068">
        <v>2386</v>
      </c>
      <c r="F2068">
        <v>2315</v>
      </c>
      <c r="G2068">
        <v>1984</v>
      </c>
      <c r="H2068">
        <v>39</v>
      </c>
    </row>
    <row r="2069" spans="1:8" x14ac:dyDescent="0.35">
      <c r="A2069" t="s">
        <v>2169</v>
      </c>
      <c r="B2069" t="s">
        <v>1402</v>
      </c>
      <c r="C2069" t="s">
        <v>101</v>
      </c>
      <c r="D2069">
        <v>2386</v>
      </c>
      <c r="F2069">
        <v>2373</v>
      </c>
      <c r="G2069">
        <v>1976</v>
      </c>
      <c r="H2069">
        <v>47</v>
      </c>
    </row>
    <row r="2070" spans="1:8" x14ac:dyDescent="0.35">
      <c r="A2070" t="s">
        <v>2170</v>
      </c>
      <c r="B2070" t="s">
        <v>1402</v>
      </c>
      <c r="C2070" t="s">
        <v>27</v>
      </c>
      <c r="D2070">
        <v>2386</v>
      </c>
      <c r="E2070">
        <v>2289</v>
      </c>
      <c r="F2070">
        <v>2329</v>
      </c>
      <c r="G2070">
        <v>1998</v>
      </c>
      <c r="H2070">
        <v>25</v>
      </c>
    </row>
    <row r="2071" spans="1:8" x14ac:dyDescent="0.35">
      <c r="A2071" t="s">
        <v>2171</v>
      </c>
      <c r="B2071" t="s">
        <v>1402</v>
      </c>
      <c r="C2071" t="s">
        <v>49</v>
      </c>
      <c r="D2071">
        <v>2386</v>
      </c>
      <c r="F2071">
        <v>2353</v>
      </c>
      <c r="G2071">
        <v>1972</v>
      </c>
      <c r="H2071">
        <v>51</v>
      </c>
    </row>
    <row r="2072" spans="1:8" x14ac:dyDescent="0.35">
      <c r="A2072" t="s">
        <v>2172</v>
      </c>
      <c r="B2072" t="s">
        <v>1402</v>
      </c>
      <c r="C2072" t="s">
        <v>61</v>
      </c>
      <c r="D2072">
        <v>2386</v>
      </c>
      <c r="E2072">
        <v>2288</v>
      </c>
      <c r="F2072">
        <v>2302</v>
      </c>
      <c r="G2072">
        <v>2001</v>
      </c>
      <c r="H2072">
        <v>22</v>
      </c>
    </row>
    <row r="2073" spans="1:8" x14ac:dyDescent="0.35">
      <c r="A2073" t="s">
        <v>2173</v>
      </c>
      <c r="B2073" t="s">
        <v>1402</v>
      </c>
      <c r="C2073" t="s">
        <v>17</v>
      </c>
      <c r="D2073">
        <v>2386</v>
      </c>
      <c r="E2073">
        <v>2335</v>
      </c>
      <c r="F2073">
        <v>2370</v>
      </c>
      <c r="G2073">
        <v>1990</v>
      </c>
      <c r="H2073">
        <v>33</v>
      </c>
    </row>
    <row r="2074" spans="1:8" x14ac:dyDescent="0.35">
      <c r="A2074" t="s">
        <v>2174</v>
      </c>
      <c r="B2074" t="s">
        <v>1402</v>
      </c>
      <c r="C2074" t="s">
        <v>25</v>
      </c>
      <c r="D2074">
        <v>2385</v>
      </c>
      <c r="E2074">
        <v>2280</v>
      </c>
      <c r="F2074">
        <v>2359</v>
      </c>
      <c r="G2074">
        <v>1992</v>
      </c>
      <c r="H2074">
        <v>31</v>
      </c>
    </row>
    <row r="2075" spans="1:8" x14ac:dyDescent="0.35">
      <c r="A2075" t="s">
        <v>2175</v>
      </c>
      <c r="B2075" t="s">
        <v>1402</v>
      </c>
      <c r="C2075" t="s">
        <v>183</v>
      </c>
      <c r="D2075">
        <v>2385</v>
      </c>
      <c r="E2075">
        <v>2265</v>
      </c>
      <c r="F2075">
        <v>2265</v>
      </c>
      <c r="G2075">
        <v>2002</v>
      </c>
      <c r="H2075">
        <v>21</v>
      </c>
    </row>
    <row r="2076" spans="1:8" x14ac:dyDescent="0.35">
      <c r="A2076" t="s">
        <v>2176</v>
      </c>
      <c r="B2076" t="s">
        <v>1402</v>
      </c>
      <c r="C2076" t="s">
        <v>30</v>
      </c>
      <c r="D2076">
        <v>2385</v>
      </c>
      <c r="E2076">
        <v>2325</v>
      </c>
      <c r="F2076">
        <v>2273</v>
      </c>
      <c r="G2076">
        <v>1999</v>
      </c>
      <c r="H2076">
        <v>24</v>
      </c>
    </row>
    <row r="2077" spans="1:8" x14ac:dyDescent="0.35">
      <c r="A2077" t="s">
        <v>2177</v>
      </c>
      <c r="B2077" t="s">
        <v>1402</v>
      </c>
      <c r="C2077" t="s">
        <v>25</v>
      </c>
      <c r="D2077">
        <v>2385</v>
      </c>
      <c r="E2077">
        <v>2295</v>
      </c>
      <c r="F2077">
        <v>2348</v>
      </c>
      <c r="G2077">
        <v>2009</v>
      </c>
      <c r="H2077">
        <v>14</v>
      </c>
    </row>
    <row r="2078" spans="1:8" x14ac:dyDescent="0.35">
      <c r="A2078" t="s">
        <v>2178</v>
      </c>
      <c r="B2078" t="s">
        <v>1402</v>
      </c>
      <c r="C2078" t="s">
        <v>22</v>
      </c>
      <c r="D2078">
        <v>2385</v>
      </c>
      <c r="E2078">
        <v>2317</v>
      </c>
      <c r="G2078">
        <v>2006</v>
      </c>
      <c r="H2078">
        <v>17</v>
      </c>
    </row>
    <row r="2079" spans="1:8" x14ac:dyDescent="0.35">
      <c r="A2079" t="s">
        <v>2179</v>
      </c>
      <c r="B2079" t="s">
        <v>1402</v>
      </c>
      <c r="C2079" t="s">
        <v>334</v>
      </c>
      <c r="D2079">
        <v>2385</v>
      </c>
      <c r="E2079">
        <v>2401</v>
      </c>
      <c r="F2079">
        <v>2312</v>
      </c>
      <c r="G2079">
        <v>1994</v>
      </c>
      <c r="H2079">
        <v>29</v>
      </c>
    </row>
    <row r="2080" spans="1:8" x14ac:dyDescent="0.35">
      <c r="A2080" t="s">
        <v>2180</v>
      </c>
      <c r="B2080" t="s">
        <v>1402</v>
      </c>
      <c r="C2080" t="s">
        <v>55</v>
      </c>
      <c r="D2080">
        <v>2385</v>
      </c>
      <c r="E2080">
        <v>2412</v>
      </c>
      <c r="F2080">
        <v>2424</v>
      </c>
      <c r="G2080">
        <v>1986</v>
      </c>
      <c r="H2080">
        <v>37</v>
      </c>
    </row>
    <row r="2081" spans="1:8" x14ac:dyDescent="0.35">
      <c r="A2081" t="s">
        <v>2181</v>
      </c>
      <c r="B2081" t="s">
        <v>1402</v>
      </c>
      <c r="C2081" t="s">
        <v>17</v>
      </c>
      <c r="D2081">
        <v>2385</v>
      </c>
      <c r="E2081">
        <v>2302</v>
      </c>
      <c r="F2081">
        <v>2287</v>
      </c>
      <c r="G2081">
        <v>1976</v>
      </c>
      <c r="H2081">
        <v>47</v>
      </c>
    </row>
    <row r="2082" spans="1:8" x14ac:dyDescent="0.35">
      <c r="A2082" t="s">
        <v>2182</v>
      </c>
      <c r="B2082" t="s">
        <v>1402</v>
      </c>
      <c r="C2082" t="s">
        <v>22</v>
      </c>
      <c r="D2082">
        <v>2385</v>
      </c>
      <c r="F2082">
        <v>2280</v>
      </c>
      <c r="G2082">
        <v>1987</v>
      </c>
      <c r="H2082">
        <v>36</v>
      </c>
    </row>
    <row r="2083" spans="1:8" x14ac:dyDescent="0.35">
      <c r="A2083" t="s">
        <v>2183</v>
      </c>
      <c r="B2083" t="s">
        <v>1402</v>
      </c>
      <c r="C2083" t="s">
        <v>69</v>
      </c>
      <c r="D2083">
        <v>2385</v>
      </c>
      <c r="E2083">
        <v>2499</v>
      </c>
      <c r="F2083">
        <v>2501</v>
      </c>
      <c r="G2083">
        <v>1998</v>
      </c>
      <c r="H2083">
        <v>25</v>
      </c>
    </row>
    <row r="2084" spans="1:8" x14ac:dyDescent="0.35">
      <c r="A2084" t="s">
        <v>2184</v>
      </c>
      <c r="B2084" t="s">
        <v>1402</v>
      </c>
      <c r="C2084" t="s">
        <v>131</v>
      </c>
      <c r="D2084">
        <v>2385</v>
      </c>
      <c r="E2084">
        <v>2396</v>
      </c>
      <c r="F2084">
        <v>2441</v>
      </c>
      <c r="G2084">
        <v>1996</v>
      </c>
      <c r="H2084">
        <v>27</v>
      </c>
    </row>
    <row r="2085" spans="1:8" x14ac:dyDescent="0.35">
      <c r="A2085" t="s">
        <v>2185</v>
      </c>
      <c r="B2085" t="s">
        <v>1402</v>
      </c>
      <c r="C2085" t="s">
        <v>233</v>
      </c>
      <c r="D2085">
        <v>2384</v>
      </c>
      <c r="E2085">
        <v>2527</v>
      </c>
      <c r="F2085">
        <v>2525</v>
      </c>
      <c r="G2085">
        <v>1983</v>
      </c>
      <c r="H2085">
        <v>40</v>
      </c>
    </row>
    <row r="2086" spans="1:8" x14ac:dyDescent="0.35">
      <c r="A2086" t="s">
        <v>2186</v>
      </c>
      <c r="B2086" t="s">
        <v>1402</v>
      </c>
      <c r="C2086" t="s">
        <v>76</v>
      </c>
      <c r="D2086">
        <v>2384</v>
      </c>
      <c r="E2086">
        <v>2247</v>
      </c>
      <c r="F2086">
        <v>2290</v>
      </c>
      <c r="G2086">
        <v>1994</v>
      </c>
      <c r="H2086">
        <v>29</v>
      </c>
    </row>
    <row r="2087" spans="1:8" x14ac:dyDescent="0.35">
      <c r="A2087" t="s">
        <v>2187</v>
      </c>
      <c r="B2087" t="s">
        <v>1402</v>
      </c>
      <c r="C2087" t="s">
        <v>557</v>
      </c>
      <c r="D2087">
        <v>2384</v>
      </c>
      <c r="E2087">
        <v>2356</v>
      </c>
      <c r="F2087">
        <v>2340</v>
      </c>
      <c r="G2087">
        <v>1969</v>
      </c>
      <c r="H2087">
        <v>54</v>
      </c>
    </row>
    <row r="2088" spans="1:8" x14ac:dyDescent="0.35">
      <c r="A2088" t="s">
        <v>2188</v>
      </c>
      <c r="B2088" t="s">
        <v>1402</v>
      </c>
      <c r="C2088" t="s">
        <v>19</v>
      </c>
      <c r="D2088">
        <v>2384</v>
      </c>
      <c r="E2088">
        <v>2272</v>
      </c>
      <c r="F2088">
        <v>2310</v>
      </c>
      <c r="G2088">
        <v>1987</v>
      </c>
      <c r="H2088">
        <v>36</v>
      </c>
    </row>
    <row r="2089" spans="1:8" x14ac:dyDescent="0.35">
      <c r="A2089" t="s">
        <v>2189</v>
      </c>
      <c r="B2089" t="s">
        <v>1402</v>
      </c>
      <c r="C2089" t="s">
        <v>114</v>
      </c>
      <c r="D2089">
        <v>2384</v>
      </c>
      <c r="E2089">
        <v>2245</v>
      </c>
      <c r="F2089">
        <v>2291</v>
      </c>
      <c r="G2089">
        <v>1981</v>
      </c>
      <c r="H2089">
        <v>42</v>
      </c>
    </row>
    <row r="2090" spans="1:8" x14ac:dyDescent="0.35">
      <c r="A2090" t="s">
        <v>2190</v>
      </c>
      <c r="B2090" t="s">
        <v>1402</v>
      </c>
      <c r="C2090" t="s">
        <v>69</v>
      </c>
      <c r="D2090">
        <v>2384</v>
      </c>
      <c r="F2090">
        <v>2390</v>
      </c>
      <c r="G2090">
        <v>1986</v>
      </c>
      <c r="H2090">
        <v>37</v>
      </c>
    </row>
    <row r="2091" spans="1:8" x14ac:dyDescent="0.35">
      <c r="A2091" t="s">
        <v>2191</v>
      </c>
      <c r="B2091" t="s">
        <v>1402</v>
      </c>
      <c r="C2091" t="s">
        <v>281</v>
      </c>
      <c r="D2091">
        <v>2384</v>
      </c>
      <c r="E2091">
        <v>2400</v>
      </c>
      <c r="F2091">
        <v>2349</v>
      </c>
      <c r="G2091">
        <v>1990</v>
      </c>
      <c r="H2091">
        <v>33</v>
      </c>
    </row>
    <row r="2092" spans="1:8" x14ac:dyDescent="0.35">
      <c r="A2092" t="s">
        <v>2192</v>
      </c>
      <c r="B2092" t="s">
        <v>1402</v>
      </c>
      <c r="C2092" t="s">
        <v>49</v>
      </c>
      <c r="D2092">
        <v>2384</v>
      </c>
      <c r="E2092">
        <v>2341</v>
      </c>
      <c r="F2092">
        <v>2292</v>
      </c>
      <c r="G2092">
        <v>1971</v>
      </c>
      <c r="H2092">
        <v>52</v>
      </c>
    </row>
    <row r="2093" spans="1:8" x14ac:dyDescent="0.35">
      <c r="A2093" t="s">
        <v>2193</v>
      </c>
      <c r="B2093" t="s">
        <v>1402</v>
      </c>
      <c r="C2093" t="s">
        <v>41</v>
      </c>
      <c r="D2093">
        <v>2384</v>
      </c>
      <c r="E2093">
        <v>2326</v>
      </c>
      <c r="F2093">
        <v>2296</v>
      </c>
      <c r="G2093">
        <v>2002</v>
      </c>
      <c r="H2093">
        <v>21</v>
      </c>
    </row>
    <row r="2094" spans="1:8" x14ac:dyDescent="0.35">
      <c r="A2094" t="s">
        <v>2194</v>
      </c>
      <c r="B2094" t="s">
        <v>1402</v>
      </c>
      <c r="C2094" t="s">
        <v>259</v>
      </c>
      <c r="D2094">
        <v>2384</v>
      </c>
      <c r="E2094">
        <v>2399</v>
      </c>
      <c r="F2094">
        <v>2422</v>
      </c>
      <c r="G2094">
        <v>1963</v>
      </c>
      <c r="H2094">
        <v>60</v>
      </c>
    </row>
    <row r="2095" spans="1:8" x14ac:dyDescent="0.35">
      <c r="A2095" t="s">
        <v>2195</v>
      </c>
      <c r="B2095" t="s">
        <v>1402</v>
      </c>
      <c r="C2095" t="s">
        <v>158</v>
      </c>
      <c r="D2095">
        <v>2384</v>
      </c>
      <c r="E2095">
        <v>2443</v>
      </c>
      <c r="F2095">
        <v>2431</v>
      </c>
      <c r="G2095">
        <v>1963</v>
      </c>
      <c r="H2095">
        <v>60</v>
      </c>
    </row>
    <row r="2096" spans="1:8" x14ac:dyDescent="0.35">
      <c r="A2096" t="s">
        <v>2196</v>
      </c>
      <c r="B2096" t="s">
        <v>1402</v>
      </c>
      <c r="C2096" t="s">
        <v>101</v>
      </c>
      <c r="D2096">
        <v>2383</v>
      </c>
      <c r="E2096">
        <v>2414</v>
      </c>
      <c r="F2096">
        <v>2514</v>
      </c>
      <c r="G2096">
        <v>1995</v>
      </c>
      <c r="H2096">
        <v>28</v>
      </c>
    </row>
    <row r="2097" spans="1:8" x14ac:dyDescent="0.35">
      <c r="A2097" t="s">
        <v>2197</v>
      </c>
      <c r="B2097" t="s">
        <v>1402</v>
      </c>
      <c r="C2097" t="s">
        <v>47</v>
      </c>
      <c r="D2097">
        <v>2383</v>
      </c>
      <c r="E2097">
        <v>2251</v>
      </c>
      <c r="F2097">
        <v>2218</v>
      </c>
      <c r="G2097">
        <v>2006</v>
      </c>
      <c r="H2097">
        <v>17</v>
      </c>
    </row>
    <row r="2098" spans="1:8" x14ac:dyDescent="0.35">
      <c r="A2098" t="s">
        <v>2198</v>
      </c>
      <c r="B2098" t="s">
        <v>1402</v>
      </c>
      <c r="C2098" t="s">
        <v>98</v>
      </c>
      <c r="D2098">
        <v>2383</v>
      </c>
      <c r="E2098">
        <v>2401</v>
      </c>
      <c r="F2098">
        <v>2387</v>
      </c>
      <c r="G2098">
        <v>1965</v>
      </c>
      <c r="H2098">
        <v>58</v>
      </c>
    </row>
    <row r="2099" spans="1:8" x14ac:dyDescent="0.35">
      <c r="A2099" t="s">
        <v>2199</v>
      </c>
      <c r="B2099" t="s">
        <v>1402</v>
      </c>
      <c r="C2099" t="s">
        <v>160</v>
      </c>
      <c r="D2099">
        <v>2383</v>
      </c>
      <c r="E2099">
        <v>2409</v>
      </c>
      <c r="F2099">
        <v>2310</v>
      </c>
      <c r="G2099">
        <v>1991</v>
      </c>
      <c r="H2099">
        <v>32</v>
      </c>
    </row>
    <row r="2100" spans="1:8" x14ac:dyDescent="0.35">
      <c r="A2100" t="s">
        <v>2200</v>
      </c>
      <c r="B2100" t="s">
        <v>1402</v>
      </c>
      <c r="C2100" t="s">
        <v>699</v>
      </c>
      <c r="D2100">
        <v>2383</v>
      </c>
      <c r="E2100">
        <v>2375</v>
      </c>
      <c r="F2100">
        <v>2299</v>
      </c>
      <c r="G2100">
        <v>1992</v>
      </c>
      <c r="H2100">
        <v>31</v>
      </c>
    </row>
    <row r="2101" spans="1:8" x14ac:dyDescent="0.35">
      <c r="A2101" t="s">
        <v>2201</v>
      </c>
      <c r="B2101" t="s">
        <v>1402</v>
      </c>
      <c r="C2101" t="s">
        <v>233</v>
      </c>
      <c r="D2101">
        <v>2383</v>
      </c>
      <c r="E2101">
        <v>2422</v>
      </c>
      <c r="F2101">
        <v>2377</v>
      </c>
      <c r="G2101">
        <v>1968</v>
      </c>
      <c r="H2101">
        <v>55</v>
      </c>
    </row>
    <row r="2102" spans="1:8" x14ac:dyDescent="0.35">
      <c r="A2102" t="s">
        <v>2202</v>
      </c>
      <c r="B2102" t="s">
        <v>1402</v>
      </c>
      <c r="C2102" t="s">
        <v>233</v>
      </c>
      <c r="D2102">
        <v>2383</v>
      </c>
      <c r="E2102">
        <v>2364</v>
      </c>
      <c r="F2102">
        <v>2334</v>
      </c>
      <c r="G2102">
        <v>1992</v>
      </c>
      <c r="H2102">
        <v>31</v>
      </c>
    </row>
    <row r="2103" spans="1:8" x14ac:dyDescent="0.35">
      <c r="A2103" t="s">
        <v>2203</v>
      </c>
      <c r="B2103" t="s">
        <v>1402</v>
      </c>
      <c r="C2103" t="s">
        <v>22</v>
      </c>
      <c r="D2103">
        <v>2383</v>
      </c>
      <c r="F2103">
        <v>2278</v>
      </c>
      <c r="G2103">
        <v>1975</v>
      </c>
      <c r="H2103">
        <v>48</v>
      </c>
    </row>
    <row r="2104" spans="1:8" x14ac:dyDescent="0.35">
      <c r="A2104" t="s">
        <v>2204</v>
      </c>
      <c r="B2104" t="s">
        <v>1402</v>
      </c>
      <c r="C2104" t="s">
        <v>22</v>
      </c>
      <c r="D2104">
        <v>2383</v>
      </c>
      <c r="G2104">
        <v>1982</v>
      </c>
      <c r="H2104">
        <v>41</v>
      </c>
    </row>
    <row r="2105" spans="1:8" x14ac:dyDescent="0.35">
      <c r="A2105" t="s">
        <v>2205</v>
      </c>
      <c r="B2105" t="s">
        <v>1402</v>
      </c>
      <c r="C2105" t="s">
        <v>153</v>
      </c>
      <c r="D2105">
        <v>2383</v>
      </c>
      <c r="E2105">
        <v>2342</v>
      </c>
      <c r="F2105">
        <v>2300</v>
      </c>
      <c r="G2105">
        <v>1999</v>
      </c>
      <c r="H2105">
        <v>24</v>
      </c>
    </row>
    <row r="2106" spans="1:8" x14ac:dyDescent="0.35">
      <c r="A2106" t="s">
        <v>2206</v>
      </c>
      <c r="B2106" t="s">
        <v>1402</v>
      </c>
      <c r="C2106" t="s">
        <v>49</v>
      </c>
      <c r="D2106">
        <v>2383</v>
      </c>
      <c r="F2106">
        <v>2346</v>
      </c>
      <c r="G2106">
        <v>1987</v>
      </c>
      <c r="H2106">
        <v>36</v>
      </c>
    </row>
    <row r="2107" spans="1:8" x14ac:dyDescent="0.35">
      <c r="A2107" t="s">
        <v>2207</v>
      </c>
      <c r="B2107" t="s">
        <v>1402</v>
      </c>
      <c r="C2107" t="s">
        <v>19</v>
      </c>
      <c r="D2107">
        <v>2383</v>
      </c>
      <c r="E2107">
        <v>2294</v>
      </c>
      <c r="F2107">
        <v>2336</v>
      </c>
      <c r="G2107">
        <v>1973</v>
      </c>
      <c r="H2107">
        <v>50</v>
      </c>
    </row>
    <row r="2108" spans="1:8" x14ac:dyDescent="0.35">
      <c r="A2108" t="s">
        <v>2208</v>
      </c>
      <c r="B2108" t="s">
        <v>1402</v>
      </c>
      <c r="C2108" t="s">
        <v>76</v>
      </c>
      <c r="D2108">
        <v>2383</v>
      </c>
      <c r="E2108">
        <v>2405</v>
      </c>
      <c r="F2108">
        <v>2368</v>
      </c>
      <c r="G2108">
        <v>1972</v>
      </c>
      <c r="H2108">
        <v>51</v>
      </c>
    </row>
    <row r="2109" spans="1:8" x14ac:dyDescent="0.35">
      <c r="A2109" t="s">
        <v>2209</v>
      </c>
      <c r="B2109" t="s">
        <v>1402</v>
      </c>
      <c r="C2109" t="s">
        <v>76</v>
      </c>
      <c r="D2109">
        <v>2383</v>
      </c>
      <c r="E2109">
        <v>2363</v>
      </c>
      <c r="F2109">
        <v>2401</v>
      </c>
      <c r="G2109">
        <v>1976</v>
      </c>
      <c r="H2109">
        <v>47</v>
      </c>
    </row>
    <row r="2110" spans="1:8" x14ac:dyDescent="0.35">
      <c r="A2110" t="s">
        <v>2210</v>
      </c>
      <c r="B2110" t="s">
        <v>1402</v>
      </c>
      <c r="C2110" t="s">
        <v>96</v>
      </c>
      <c r="D2110">
        <v>2382</v>
      </c>
      <c r="E2110">
        <v>2381</v>
      </c>
      <c r="F2110">
        <v>2272</v>
      </c>
      <c r="G2110">
        <v>1979</v>
      </c>
      <c r="H2110">
        <v>44</v>
      </c>
    </row>
    <row r="2111" spans="1:8" x14ac:dyDescent="0.35">
      <c r="A2111" t="s">
        <v>2211</v>
      </c>
      <c r="B2111" t="s">
        <v>1402</v>
      </c>
      <c r="C2111" t="s">
        <v>153</v>
      </c>
      <c r="D2111">
        <v>2382</v>
      </c>
      <c r="F2111">
        <v>2365</v>
      </c>
      <c r="G2111">
        <v>1971</v>
      </c>
      <c r="H2111">
        <v>52</v>
      </c>
    </row>
    <row r="2112" spans="1:8" x14ac:dyDescent="0.35">
      <c r="A2112" t="s">
        <v>2212</v>
      </c>
      <c r="B2112" t="s">
        <v>1402</v>
      </c>
      <c r="C2112" t="s">
        <v>2213</v>
      </c>
      <c r="D2112">
        <v>2382</v>
      </c>
      <c r="E2112">
        <v>2367</v>
      </c>
      <c r="F2112">
        <v>2384</v>
      </c>
      <c r="G2112">
        <v>1994</v>
      </c>
      <c r="H2112">
        <v>29</v>
      </c>
    </row>
    <row r="2113" spans="1:8" x14ac:dyDescent="0.35">
      <c r="A2113" t="s">
        <v>2214</v>
      </c>
      <c r="B2113" t="s">
        <v>1402</v>
      </c>
      <c r="C2113" t="s">
        <v>49</v>
      </c>
      <c r="D2113">
        <v>2382</v>
      </c>
      <c r="E2113">
        <v>2400</v>
      </c>
      <c r="F2113">
        <v>2205</v>
      </c>
      <c r="G2113">
        <v>1963</v>
      </c>
      <c r="H2113">
        <v>60</v>
      </c>
    </row>
    <row r="2114" spans="1:8" x14ac:dyDescent="0.35">
      <c r="A2114" t="s">
        <v>2215</v>
      </c>
      <c r="B2114" t="s">
        <v>1402</v>
      </c>
      <c r="C2114" t="s">
        <v>14</v>
      </c>
      <c r="D2114">
        <v>2382</v>
      </c>
      <c r="G2114">
        <v>1970</v>
      </c>
      <c r="H2114">
        <v>53</v>
      </c>
    </row>
    <row r="2115" spans="1:8" x14ac:dyDescent="0.35">
      <c r="A2115" t="s">
        <v>2216</v>
      </c>
      <c r="B2115" t="s">
        <v>1402</v>
      </c>
      <c r="C2115" t="s">
        <v>49</v>
      </c>
      <c r="D2115">
        <v>2382</v>
      </c>
      <c r="E2115">
        <v>2328</v>
      </c>
      <c r="F2115">
        <v>2356</v>
      </c>
      <c r="G2115">
        <v>1965</v>
      </c>
      <c r="H2115">
        <v>58</v>
      </c>
    </row>
    <row r="2116" spans="1:8" x14ac:dyDescent="0.35">
      <c r="A2116" t="s">
        <v>2217</v>
      </c>
      <c r="B2116" t="s">
        <v>1402</v>
      </c>
      <c r="C2116" t="s">
        <v>17</v>
      </c>
      <c r="D2116">
        <v>2382</v>
      </c>
      <c r="F2116">
        <v>2384</v>
      </c>
      <c r="G2116">
        <v>1993</v>
      </c>
      <c r="H2116">
        <v>30</v>
      </c>
    </row>
    <row r="2117" spans="1:8" x14ac:dyDescent="0.35">
      <c r="A2117" t="s">
        <v>2218</v>
      </c>
      <c r="B2117" t="s">
        <v>1402</v>
      </c>
      <c r="C2117" t="s">
        <v>49</v>
      </c>
      <c r="D2117">
        <v>2382</v>
      </c>
      <c r="E2117">
        <v>2428</v>
      </c>
      <c r="F2117">
        <v>2374</v>
      </c>
      <c r="G2117">
        <v>1975</v>
      </c>
      <c r="H2117">
        <v>48</v>
      </c>
    </row>
    <row r="2118" spans="1:8" x14ac:dyDescent="0.35">
      <c r="A2118" t="s">
        <v>2219</v>
      </c>
      <c r="B2118" t="s">
        <v>1402</v>
      </c>
      <c r="C2118" t="s">
        <v>291</v>
      </c>
      <c r="D2118">
        <v>2382</v>
      </c>
      <c r="E2118">
        <v>2323</v>
      </c>
      <c r="F2118">
        <v>2292</v>
      </c>
      <c r="G2118">
        <v>1988</v>
      </c>
      <c r="H2118">
        <v>35</v>
      </c>
    </row>
    <row r="2119" spans="1:8" x14ac:dyDescent="0.35">
      <c r="A2119" t="s">
        <v>2220</v>
      </c>
      <c r="B2119" t="s">
        <v>1402</v>
      </c>
      <c r="C2119" t="s">
        <v>12</v>
      </c>
      <c r="D2119">
        <v>2382</v>
      </c>
      <c r="E2119">
        <v>2357</v>
      </c>
      <c r="F2119">
        <v>2288</v>
      </c>
      <c r="G2119">
        <v>1998</v>
      </c>
      <c r="H2119">
        <v>25</v>
      </c>
    </row>
    <row r="2120" spans="1:8" x14ac:dyDescent="0.35">
      <c r="A2120" t="s">
        <v>2221</v>
      </c>
      <c r="B2120" t="s">
        <v>1402</v>
      </c>
      <c r="C2120" t="s">
        <v>41</v>
      </c>
      <c r="D2120">
        <v>2382</v>
      </c>
      <c r="E2120">
        <v>2262</v>
      </c>
      <c r="G2120">
        <v>1997</v>
      </c>
      <c r="H2120">
        <v>26</v>
      </c>
    </row>
    <row r="2121" spans="1:8" x14ac:dyDescent="0.35">
      <c r="A2121" t="s">
        <v>2222</v>
      </c>
      <c r="B2121" t="s">
        <v>1402</v>
      </c>
      <c r="C2121" t="s">
        <v>49</v>
      </c>
      <c r="D2121">
        <v>2382</v>
      </c>
      <c r="E2121">
        <v>2390</v>
      </c>
      <c r="G2121">
        <v>1986</v>
      </c>
      <c r="H2121">
        <v>37</v>
      </c>
    </row>
    <row r="2122" spans="1:8" x14ac:dyDescent="0.35">
      <c r="A2122" t="s">
        <v>2223</v>
      </c>
      <c r="B2122" t="s">
        <v>1402</v>
      </c>
      <c r="C2122" t="s">
        <v>36</v>
      </c>
      <c r="D2122">
        <v>2382</v>
      </c>
      <c r="E2122">
        <v>2176</v>
      </c>
      <c r="F2122">
        <v>2296</v>
      </c>
      <c r="G2122">
        <v>2005</v>
      </c>
      <c r="H2122">
        <v>18</v>
      </c>
    </row>
    <row r="2123" spans="1:8" x14ac:dyDescent="0.35">
      <c r="A2123" t="s">
        <v>2224</v>
      </c>
      <c r="B2123" t="s">
        <v>1402</v>
      </c>
      <c r="C2123" t="s">
        <v>69</v>
      </c>
      <c r="D2123">
        <v>2381</v>
      </c>
      <c r="G2123">
        <v>1977</v>
      </c>
      <c r="H2123">
        <v>46</v>
      </c>
    </row>
    <row r="2124" spans="1:8" x14ac:dyDescent="0.35">
      <c r="A2124" t="s">
        <v>2225</v>
      </c>
      <c r="B2124" t="s">
        <v>1402</v>
      </c>
      <c r="C2124" t="s">
        <v>131</v>
      </c>
      <c r="D2124">
        <v>2381</v>
      </c>
      <c r="F2124">
        <v>2289</v>
      </c>
      <c r="G2124">
        <v>1996</v>
      </c>
      <c r="H2124">
        <v>27</v>
      </c>
    </row>
    <row r="2125" spans="1:8" x14ac:dyDescent="0.35">
      <c r="A2125" t="s">
        <v>2226</v>
      </c>
      <c r="B2125" t="s">
        <v>1402</v>
      </c>
      <c r="C2125" t="s">
        <v>384</v>
      </c>
      <c r="D2125">
        <v>2381</v>
      </c>
      <c r="E2125">
        <v>2432</v>
      </c>
      <c r="F2125">
        <v>2505</v>
      </c>
      <c r="G2125">
        <v>1975</v>
      </c>
      <c r="H2125">
        <v>48</v>
      </c>
    </row>
    <row r="2126" spans="1:8" x14ac:dyDescent="0.35">
      <c r="A2126" t="s">
        <v>2227</v>
      </c>
      <c r="B2126" t="s">
        <v>1402</v>
      </c>
      <c r="C2126" t="s">
        <v>12</v>
      </c>
      <c r="D2126">
        <v>2381</v>
      </c>
      <c r="F2126">
        <v>2275</v>
      </c>
      <c r="G2126">
        <v>2007</v>
      </c>
      <c r="H2126">
        <v>16</v>
      </c>
    </row>
    <row r="2127" spans="1:8" x14ac:dyDescent="0.35">
      <c r="A2127" t="s">
        <v>2228</v>
      </c>
      <c r="B2127" t="s">
        <v>1402</v>
      </c>
      <c r="C2127" t="s">
        <v>293</v>
      </c>
      <c r="D2127">
        <v>2381</v>
      </c>
      <c r="E2127">
        <v>2421</v>
      </c>
      <c r="F2127">
        <v>2389</v>
      </c>
      <c r="G2127">
        <v>1985</v>
      </c>
      <c r="H2127">
        <v>38</v>
      </c>
    </row>
    <row r="2128" spans="1:8" x14ac:dyDescent="0.35">
      <c r="A2128" t="s">
        <v>2229</v>
      </c>
      <c r="B2128" t="s">
        <v>1402</v>
      </c>
      <c r="C2128" t="s">
        <v>101</v>
      </c>
      <c r="D2128">
        <v>2381</v>
      </c>
      <c r="E2128">
        <v>2300</v>
      </c>
      <c r="F2128">
        <v>2180</v>
      </c>
      <c r="G2128">
        <v>1987</v>
      </c>
      <c r="H2128">
        <v>36</v>
      </c>
    </row>
    <row r="2129" spans="1:8" x14ac:dyDescent="0.35">
      <c r="A2129" t="s">
        <v>2230</v>
      </c>
      <c r="B2129" t="s">
        <v>1402</v>
      </c>
      <c r="C2129" t="s">
        <v>49</v>
      </c>
      <c r="D2129">
        <v>2381</v>
      </c>
      <c r="E2129">
        <v>2335</v>
      </c>
      <c r="F2129">
        <v>2284</v>
      </c>
      <c r="G2129">
        <v>1987</v>
      </c>
      <c r="H2129">
        <v>36</v>
      </c>
    </row>
    <row r="2130" spans="1:8" x14ac:dyDescent="0.35">
      <c r="A2130" t="s">
        <v>2231</v>
      </c>
      <c r="B2130" t="s">
        <v>1402</v>
      </c>
      <c r="C2130" t="s">
        <v>61</v>
      </c>
      <c r="D2130">
        <v>2381</v>
      </c>
      <c r="E2130">
        <v>2366</v>
      </c>
      <c r="F2130">
        <v>2346</v>
      </c>
      <c r="G2130">
        <v>1980</v>
      </c>
      <c r="H2130">
        <v>43</v>
      </c>
    </row>
    <row r="2131" spans="1:8" x14ac:dyDescent="0.35">
      <c r="A2131" t="s">
        <v>2232</v>
      </c>
      <c r="B2131" t="s">
        <v>1402</v>
      </c>
      <c r="C2131" t="s">
        <v>96</v>
      </c>
      <c r="D2131">
        <v>2381</v>
      </c>
      <c r="E2131">
        <v>2427</v>
      </c>
      <c r="F2131">
        <v>2385</v>
      </c>
      <c r="G2131">
        <v>1971</v>
      </c>
      <c r="H2131">
        <v>52</v>
      </c>
    </row>
    <row r="2132" spans="1:8" x14ac:dyDescent="0.35">
      <c r="A2132" t="s">
        <v>2233</v>
      </c>
      <c r="B2132" t="s">
        <v>1402</v>
      </c>
      <c r="C2132" t="s">
        <v>49</v>
      </c>
      <c r="D2132">
        <v>2381</v>
      </c>
      <c r="E2132">
        <v>2310</v>
      </c>
      <c r="F2132">
        <v>2289</v>
      </c>
      <c r="G2132">
        <v>1992</v>
      </c>
      <c r="H2132">
        <v>31</v>
      </c>
    </row>
    <row r="2133" spans="1:8" x14ac:dyDescent="0.35">
      <c r="A2133" t="s">
        <v>2234</v>
      </c>
      <c r="B2133" t="s">
        <v>1402</v>
      </c>
      <c r="C2133" t="s">
        <v>832</v>
      </c>
      <c r="D2133">
        <v>2381</v>
      </c>
      <c r="E2133">
        <v>2374</v>
      </c>
      <c r="F2133">
        <v>2376</v>
      </c>
      <c r="G2133">
        <v>1972</v>
      </c>
      <c r="H2133">
        <v>51</v>
      </c>
    </row>
    <row r="2134" spans="1:8" x14ac:dyDescent="0.35">
      <c r="A2134" t="s">
        <v>2235</v>
      </c>
      <c r="B2134" t="s">
        <v>1402</v>
      </c>
      <c r="C2134" t="s">
        <v>49</v>
      </c>
      <c r="D2134">
        <v>2381</v>
      </c>
      <c r="F2134">
        <v>2379</v>
      </c>
      <c r="G2134">
        <v>1985</v>
      </c>
      <c r="H2134">
        <v>38</v>
      </c>
    </row>
    <row r="2135" spans="1:8" x14ac:dyDescent="0.35">
      <c r="A2135" t="s">
        <v>2236</v>
      </c>
      <c r="B2135" t="s">
        <v>1402</v>
      </c>
      <c r="C2135" t="s">
        <v>101</v>
      </c>
      <c r="D2135">
        <v>2381</v>
      </c>
      <c r="E2135">
        <v>2287</v>
      </c>
      <c r="F2135">
        <v>2251</v>
      </c>
      <c r="G2135">
        <v>1958</v>
      </c>
      <c r="H2135">
        <v>65</v>
      </c>
    </row>
    <row r="2136" spans="1:8" x14ac:dyDescent="0.35">
      <c r="A2136" t="s">
        <v>2237</v>
      </c>
      <c r="B2136" t="s">
        <v>1402</v>
      </c>
      <c r="C2136" t="s">
        <v>1354</v>
      </c>
      <c r="D2136">
        <v>2380</v>
      </c>
      <c r="E2136">
        <v>2346</v>
      </c>
      <c r="F2136">
        <v>2328</v>
      </c>
      <c r="G2136">
        <v>1982</v>
      </c>
      <c r="H2136">
        <v>41</v>
      </c>
    </row>
    <row r="2137" spans="1:8" x14ac:dyDescent="0.35">
      <c r="A2137" t="s">
        <v>2238</v>
      </c>
      <c r="B2137" t="s">
        <v>1402</v>
      </c>
      <c r="C2137" t="s">
        <v>98</v>
      </c>
      <c r="D2137">
        <v>2380</v>
      </c>
      <c r="E2137">
        <v>2398</v>
      </c>
      <c r="G2137">
        <v>1982</v>
      </c>
      <c r="H2137">
        <v>41</v>
      </c>
    </row>
    <row r="2138" spans="1:8" x14ac:dyDescent="0.35">
      <c r="A2138" t="s">
        <v>2239</v>
      </c>
      <c r="B2138" t="s">
        <v>1402</v>
      </c>
      <c r="C2138" t="s">
        <v>49</v>
      </c>
      <c r="D2138">
        <v>2380</v>
      </c>
      <c r="F2138">
        <v>2257</v>
      </c>
      <c r="G2138">
        <v>1974</v>
      </c>
      <c r="H2138">
        <v>49</v>
      </c>
    </row>
    <row r="2139" spans="1:8" x14ac:dyDescent="0.35">
      <c r="A2139" t="s">
        <v>2240</v>
      </c>
      <c r="B2139" t="s">
        <v>1402</v>
      </c>
      <c r="C2139" t="s">
        <v>12</v>
      </c>
      <c r="D2139">
        <v>2380</v>
      </c>
      <c r="F2139">
        <v>2356</v>
      </c>
      <c r="G2139">
        <v>1998</v>
      </c>
      <c r="H2139">
        <v>25</v>
      </c>
    </row>
    <row r="2140" spans="1:8" x14ac:dyDescent="0.35">
      <c r="A2140" t="s">
        <v>2241</v>
      </c>
      <c r="B2140" t="s">
        <v>1402</v>
      </c>
      <c r="C2140" t="s">
        <v>74</v>
      </c>
      <c r="D2140">
        <v>2380</v>
      </c>
      <c r="E2140">
        <v>2376</v>
      </c>
      <c r="F2140">
        <v>2328</v>
      </c>
      <c r="G2140">
        <v>2010</v>
      </c>
      <c r="H2140">
        <v>13</v>
      </c>
    </row>
    <row r="2141" spans="1:8" x14ac:dyDescent="0.35">
      <c r="A2141" t="s">
        <v>2242</v>
      </c>
      <c r="B2141" t="s">
        <v>1402</v>
      </c>
      <c r="C2141" t="s">
        <v>183</v>
      </c>
      <c r="D2141">
        <v>2379</v>
      </c>
      <c r="E2141">
        <v>2308</v>
      </c>
      <c r="F2141">
        <v>2277</v>
      </c>
      <c r="G2141">
        <v>1995</v>
      </c>
      <c r="H2141">
        <v>28</v>
      </c>
    </row>
    <row r="2142" spans="1:8" x14ac:dyDescent="0.35">
      <c r="A2142" t="s">
        <v>2243</v>
      </c>
      <c r="B2142" t="s">
        <v>1402</v>
      </c>
      <c r="C2142" t="s">
        <v>19</v>
      </c>
      <c r="D2142">
        <v>2379</v>
      </c>
      <c r="E2142">
        <v>2379</v>
      </c>
      <c r="F2142">
        <v>2348</v>
      </c>
      <c r="G2142">
        <v>1985</v>
      </c>
      <c r="H2142">
        <v>38</v>
      </c>
    </row>
    <row r="2143" spans="1:8" x14ac:dyDescent="0.35">
      <c r="A2143" t="s">
        <v>2244</v>
      </c>
      <c r="B2143" t="s">
        <v>1402</v>
      </c>
      <c r="C2143" t="s">
        <v>61</v>
      </c>
      <c r="D2143">
        <v>2379</v>
      </c>
      <c r="E2143">
        <v>2316</v>
      </c>
      <c r="F2143">
        <v>2292</v>
      </c>
      <c r="G2143">
        <v>1990</v>
      </c>
      <c r="H2143">
        <v>33</v>
      </c>
    </row>
    <row r="2144" spans="1:8" x14ac:dyDescent="0.35">
      <c r="A2144" t="s">
        <v>2245</v>
      </c>
      <c r="B2144" t="s">
        <v>1402</v>
      </c>
      <c r="C2144" t="s">
        <v>334</v>
      </c>
      <c r="D2144">
        <v>2379</v>
      </c>
      <c r="G2144">
        <v>1995</v>
      </c>
      <c r="H2144">
        <v>28</v>
      </c>
    </row>
    <row r="2145" spans="1:8" x14ac:dyDescent="0.35">
      <c r="A2145" t="s">
        <v>2246</v>
      </c>
      <c r="B2145" t="s">
        <v>1402</v>
      </c>
      <c r="C2145" t="s">
        <v>204</v>
      </c>
      <c r="D2145">
        <v>2379</v>
      </c>
      <c r="E2145">
        <v>2384</v>
      </c>
      <c r="F2145">
        <v>2448</v>
      </c>
      <c r="G2145">
        <v>1994</v>
      </c>
      <c r="H2145">
        <v>29</v>
      </c>
    </row>
    <row r="2146" spans="1:8" x14ac:dyDescent="0.35">
      <c r="A2146" t="s">
        <v>2247</v>
      </c>
      <c r="B2146" t="s">
        <v>1402</v>
      </c>
      <c r="C2146" t="s">
        <v>153</v>
      </c>
      <c r="D2146">
        <v>2379</v>
      </c>
      <c r="E2146">
        <v>2277</v>
      </c>
      <c r="G2146">
        <v>1967</v>
      </c>
      <c r="H2146">
        <v>56</v>
      </c>
    </row>
    <row r="2147" spans="1:8" x14ac:dyDescent="0.35">
      <c r="A2147" t="s">
        <v>2248</v>
      </c>
      <c r="B2147" t="s">
        <v>1402</v>
      </c>
      <c r="C2147" t="s">
        <v>61</v>
      </c>
      <c r="D2147">
        <v>2379</v>
      </c>
      <c r="F2147">
        <v>2414</v>
      </c>
      <c r="G2147">
        <v>1986</v>
      </c>
      <c r="H2147">
        <v>37</v>
      </c>
    </row>
    <row r="2148" spans="1:8" x14ac:dyDescent="0.35">
      <c r="A2148" t="s">
        <v>2249</v>
      </c>
      <c r="B2148" t="s">
        <v>1402</v>
      </c>
      <c r="C2148" t="s">
        <v>22</v>
      </c>
      <c r="D2148">
        <v>2379</v>
      </c>
      <c r="G2148">
        <v>1961</v>
      </c>
      <c r="H2148">
        <v>62</v>
      </c>
    </row>
    <row r="2149" spans="1:8" x14ac:dyDescent="0.35">
      <c r="A2149" t="s">
        <v>2250</v>
      </c>
      <c r="B2149" t="s">
        <v>1402</v>
      </c>
      <c r="C2149" t="s">
        <v>19</v>
      </c>
      <c r="D2149">
        <v>2379</v>
      </c>
      <c r="E2149">
        <v>2406</v>
      </c>
      <c r="F2149">
        <v>2388</v>
      </c>
      <c r="G2149">
        <v>1974</v>
      </c>
      <c r="H2149">
        <v>49</v>
      </c>
    </row>
    <row r="2150" spans="1:8" x14ac:dyDescent="0.35">
      <c r="A2150" t="s">
        <v>2251</v>
      </c>
      <c r="B2150" t="s">
        <v>1402</v>
      </c>
      <c r="C2150" t="s">
        <v>313</v>
      </c>
      <c r="D2150">
        <v>2378</v>
      </c>
      <c r="G2150">
        <v>1976</v>
      </c>
      <c r="H2150">
        <v>47</v>
      </c>
    </row>
    <row r="2151" spans="1:8" x14ac:dyDescent="0.35">
      <c r="A2151" t="s">
        <v>2252</v>
      </c>
      <c r="B2151" t="s">
        <v>1402</v>
      </c>
      <c r="C2151" t="s">
        <v>41</v>
      </c>
      <c r="D2151">
        <v>2378</v>
      </c>
      <c r="F2151">
        <v>2330</v>
      </c>
      <c r="G2151">
        <v>1976</v>
      </c>
      <c r="H2151">
        <v>47</v>
      </c>
    </row>
    <row r="2152" spans="1:8" x14ac:dyDescent="0.35">
      <c r="A2152" t="s">
        <v>2253</v>
      </c>
      <c r="B2152" t="s">
        <v>1402</v>
      </c>
      <c r="C2152" t="s">
        <v>17</v>
      </c>
      <c r="D2152">
        <v>2378</v>
      </c>
      <c r="E2152">
        <v>2372</v>
      </c>
      <c r="G2152">
        <v>1983</v>
      </c>
      <c r="H2152">
        <v>40</v>
      </c>
    </row>
    <row r="2153" spans="1:8" x14ac:dyDescent="0.35">
      <c r="A2153" t="s">
        <v>2254</v>
      </c>
      <c r="B2153" t="s">
        <v>1402</v>
      </c>
      <c r="C2153" t="s">
        <v>76</v>
      </c>
      <c r="D2153">
        <v>2378</v>
      </c>
      <c r="E2153">
        <v>2396</v>
      </c>
      <c r="F2153">
        <v>2272</v>
      </c>
      <c r="G2153">
        <v>1977</v>
      </c>
      <c r="H2153">
        <v>46</v>
      </c>
    </row>
    <row r="2154" spans="1:8" x14ac:dyDescent="0.35">
      <c r="A2154" t="s">
        <v>2255</v>
      </c>
      <c r="B2154" t="s">
        <v>1402</v>
      </c>
      <c r="C2154" t="s">
        <v>334</v>
      </c>
      <c r="D2154">
        <v>2378</v>
      </c>
      <c r="E2154">
        <v>2339</v>
      </c>
      <c r="G2154">
        <v>1992</v>
      </c>
      <c r="H2154">
        <v>31</v>
      </c>
    </row>
    <row r="2155" spans="1:8" x14ac:dyDescent="0.35">
      <c r="A2155" t="s">
        <v>2256</v>
      </c>
      <c r="B2155" t="s">
        <v>1402</v>
      </c>
      <c r="C2155" t="s">
        <v>114</v>
      </c>
      <c r="D2155">
        <v>2378</v>
      </c>
      <c r="E2155">
        <v>2330</v>
      </c>
      <c r="F2155">
        <v>2263</v>
      </c>
      <c r="G2155">
        <v>1988</v>
      </c>
      <c r="H2155">
        <v>35</v>
      </c>
    </row>
    <row r="2156" spans="1:8" x14ac:dyDescent="0.35">
      <c r="A2156" t="s">
        <v>2257</v>
      </c>
      <c r="B2156" t="s">
        <v>1402</v>
      </c>
      <c r="C2156" t="s">
        <v>427</v>
      </c>
      <c r="D2156">
        <v>2378</v>
      </c>
      <c r="E2156">
        <v>2326</v>
      </c>
      <c r="F2156">
        <v>2405</v>
      </c>
      <c r="G2156">
        <v>1988</v>
      </c>
      <c r="H2156">
        <v>35</v>
      </c>
    </row>
    <row r="2157" spans="1:8" x14ac:dyDescent="0.35">
      <c r="A2157" t="s">
        <v>2258</v>
      </c>
      <c r="B2157" t="s">
        <v>1402</v>
      </c>
      <c r="C2157" t="s">
        <v>98</v>
      </c>
      <c r="D2157">
        <v>2378</v>
      </c>
      <c r="E2157">
        <v>2400</v>
      </c>
      <c r="F2157">
        <v>2277</v>
      </c>
      <c r="G2157">
        <v>1990</v>
      </c>
      <c r="H2157">
        <v>33</v>
      </c>
    </row>
    <row r="2158" spans="1:8" x14ac:dyDescent="0.35">
      <c r="A2158" t="s">
        <v>2259</v>
      </c>
      <c r="B2158" t="s">
        <v>1402</v>
      </c>
      <c r="C2158" t="s">
        <v>101</v>
      </c>
      <c r="D2158">
        <v>2378</v>
      </c>
      <c r="E2158">
        <v>2361</v>
      </c>
      <c r="F2158">
        <v>2401</v>
      </c>
      <c r="G2158">
        <v>1973</v>
      </c>
      <c r="H2158">
        <v>50</v>
      </c>
    </row>
    <row r="2159" spans="1:8" x14ac:dyDescent="0.35">
      <c r="A2159" t="s">
        <v>2260</v>
      </c>
      <c r="B2159" t="s">
        <v>1402</v>
      </c>
      <c r="C2159" t="s">
        <v>41</v>
      </c>
      <c r="D2159">
        <v>2378</v>
      </c>
      <c r="E2159">
        <v>2340</v>
      </c>
      <c r="F2159">
        <v>2346</v>
      </c>
      <c r="G2159">
        <v>1964</v>
      </c>
      <c r="H2159">
        <v>59</v>
      </c>
    </row>
    <row r="2160" spans="1:8" x14ac:dyDescent="0.35">
      <c r="A2160" t="s">
        <v>2261</v>
      </c>
      <c r="B2160" t="s">
        <v>1402</v>
      </c>
      <c r="C2160" t="s">
        <v>69</v>
      </c>
      <c r="D2160">
        <v>2378</v>
      </c>
      <c r="E2160">
        <v>2328</v>
      </c>
      <c r="G2160">
        <v>1957</v>
      </c>
      <c r="H2160">
        <v>66</v>
      </c>
    </row>
    <row r="2161" spans="1:8" x14ac:dyDescent="0.35">
      <c r="A2161" t="s">
        <v>2262</v>
      </c>
      <c r="B2161" t="s">
        <v>1402</v>
      </c>
      <c r="C2161" t="s">
        <v>22</v>
      </c>
      <c r="D2161">
        <v>2378</v>
      </c>
      <c r="G2161">
        <v>1987</v>
      </c>
      <c r="H2161">
        <v>36</v>
      </c>
    </row>
    <row r="2162" spans="1:8" x14ac:dyDescent="0.35">
      <c r="A2162" t="s">
        <v>2263</v>
      </c>
      <c r="B2162" t="s">
        <v>1402</v>
      </c>
      <c r="C2162" t="s">
        <v>17</v>
      </c>
      <c r="D2162">
        <v>2377</v>
      </c>
      <c r="E2162">
        <v>2412</v>
      </c>
      <c r="F2162">
        <v>2421</v>
      </c>
      <c r="G2162">
        <v>1984</v>
      </c>
      <c r="H2162">
        <v>39</v>
      </c>
    </row>
    <row r="2163" spans="1:8" x14ac:dyDescent="0.35">
      <c r="A2163" t="s">
        <v>2264</v>
      </c>
      <c r="B2163" t="s">
        <v>1402</v>
      </c>
      <c r="C2163" t="s">
        <v>96</v>
      </c>
      <c r="D2163">
        <v>2377</v>
      </c>
      <c r="G2163">
        <v>1966</v>
      </c>
      <c r="H2163">
        <v>57</v>
      </c>
    </row>
    <row r="2164" spans="1:8" x14ac:dyDescent="0.35">
      <c r="A2164" t="s">
        <v>2265</v>
      </c>
      <c r="B2164" t="s">
        <v>1402</v>
      </c>
      <c r="C2164" t="s">
        <v>65</v>
      </c>
      <c r="D2164">
        <v>2377</v>
      </c>
      <c r="E2164">
        <v>2286</v>
      </c>
      <c r="F2164">
        <v>2316</v>
      </c>
      <c r="G2164">
        <v>1996</v>
      </c>
      <c r="H2164">
        <v>27</v>
      </c>
    </row>
    <row r="2165" spans="1:8" x14ac:dyDescent="0.35">
      <c r="A2165" t="s">
        <v>2266</v>
      </c>
      <c r="B2165" t="s">
        <v>1402</v>
      </c>
      <c r="C2165" t="s">
        <v>49</v>
      </c>
      <c r="D2165">
        <v>2377</v>
      </c>
      <c r="G2165">
        <v>1972</v>
      </c>
      <c r="H2165">
        <v>51</v>
      </c>
    </row>
    <row r="2166" spans="1:8" x14ac:dyDescent="0.35">
      <c r="A2166" t="s">
        <v>2267</v>
      </c>
      <c r="B2166" t="s">
        <v>1402</v>
      </c>
      <c r="C2166" t="s">
        <v>61</v>
      </c>
      <c r="D2166">
        <v>2377</v>
      </c>
      <c r="E2166">
        <v>2326</v>
      </c>
      <c r="F2166">
        <v>2372</v>
      </c>
      <c r="G2166">
        <v>2005</v>
      </c>
      <c r="H2166">
        <v>18</v>
      </c>
    </row>
    <row r="2167" spans="1:8" x14ac:dyDescent="0.35">
      <c r="A2167" t="s">
        <v>2268</v>
      </c>
      <c r="B2167" t="s">
        <v>1402</v>
      </c>
      <c r="C2167" t="s">
        <v>2074</v>
      </c>
      <c r="D2167">
        <v>2377</v>
      </c>
      <c r="G2167">
        <v>1978</v>
      </c>
      <c r="H2167">
        <v>45</v>
      </c>
    </row>
    <row r="2168" spans="1:8" x14ac:dyDescent="0.35">
      <c r="A2168" t="s">
        <v>2269</v>
      </c>
      <c r="B2168" t="s">
        <v>1402</v>
      </c>
      <c r="C2168" t="s">
        <v>597</v>
      </c>
      <c r="D2168">
        <v>2377</v>
      </c>
      <c r="E2168">
        <v>2192</v>
      </c>
      <c r="F2168">
        <v>2333</v>
      </c>
      <c r="G2168">
        <v>2001</v>
      </c>
      <c r="H2168">
        <v>22</v>
      </c>
    </row>
    <row r="2169" spans="1:8" x14ac:dyDescent="0.35">
      <c r="A2169" t="s">
        <v>2270</v>
      </c>
      <c r="B2169" t="s">
        <v>1402</v>
      </c>
      <c r="C2169" t="s">
        <v>27</v>
      </c>
      <c r="D2169">
        <v>2377</v>
      </c>
      <c r="E2169">
        <v>2285</v>
      </c>
      <c r="F2169">
        <v>2339</v>
      </c>
      <c r="G2169">
        <v>1981</v>
      </c>
      <c r="H2169">
        <v>42</v>
      </c>
    </row>
    <row r="2170" spans="1:8" x14ac:dyDescent="0.35">
      <c r="A2170" t="s">
        <v>2271</v>
      </c>
      <c r="B2170" t="s">
        <v>1402</v>
      </c>
      <c r="C2170" t="s">
        <v>153</v>
      </c>
      <c r="D2170">
        <v>2377</v>
      </c>
      <c r="E2170">
        <v>2369</v>
      </c>
      <c r="G2170">
        <v>1970</v>
      </c>
      <c r="H2170">
        <v>53</v>
      </c>
    </row>
    <row r="2171" spans="1:8" x14ac:dyDescent="0.35">
      <c r="A2171" t="s">
        <v>2272</v>
      </c>
      <c r="B2171" t="s">
        <v>1402</v>
      </c>
      <c r="C2171" t="s">
        <v>19</v>
      </c>
      <c r="D2171">
        <v>2377</v>
      </c>
      <c r="E2171">
        <v>2460</v>
      </c>
      <c r="F2171">
        <v>2430</v>
      </c>
      <c r="G2171">
        <v>2007</v>
      </c>
      <c r="H2171">
        <v>16</v>
      </c>
    </row>
    <row r="2172" spans="1:8" x14ac:dyDescent="0.35">
      <c r="A2172" t="s">
        <v>2273</v>
      </c>
      <c r="B2172" t="s">
        <v>1402</v>
      </c>
      <c r="C2172" t="s">
        <v>461</v>
      </c>
      <c r="D2172">
        <v>2377</v>
      </c>
      <c r="E2172">
        <v>2324</v>
      </c>
      <c r="F2172">
        <v>2335</v>
      </c>
      <c r="G2172">
        <v>2000</v>
      </c>
      <c r="H2172">
        <v>23</v>
      </c>
    </row>
    <row r="2173" spans="1:8" x14ac:dyDescent="0.35">
      <c r="A2173" t="s">
        <v>2274</v>
      </c>
      <c r="B2173" t="s">
        <v>1402</v>
      </c>
      <c r="C2173" t="s">
        <v>313</v>
      </c>
      <c r="D2173">
        <v>2377</v>
      </c>
      <c r="E2173">
        <v>2369</v>
      </c>
      <c r="G2173">
        <v>1975</v>
      </c>
      <c r="H2173">
        <v>48</v>
      </c>
    </row>
    <row r="2174" spans="1:8" x14ac:dyDescent="0.35">
      <c r="A2174" t="s">
        <v>2275</v>
      </c>
      <c r="B2174" t="s">
        <v>1402</v>
      </c>
      <c r="C2174" t="s">
        <v>45</v>
      </c>
      <c r="D2174">
        <v>2377</v>
      </c>
      <c r="E2174">
        <v>2379</v>
      </c>
      <c r="F2174">
        <v>2402</v>
      </c>
      <c r="G2174">
        <v>1971</v>
      </c>
      <c r="H2174">
        <v>52</v>
      </c>
    </row>
    <row r="2175" spans="1:8" x14ac:dyDescent="0.35">
      <c r="A2175" t="s">
        <v>2276</v>
      </c>
      <c r="B2175" t="s">
        <v>1402</v>
      </c>
      <c r="C2175" t="s">
        <v>214</v>
      </c>
      <c r="D2175">
        <v>2377</v>
      </c>
      <c r="E2175">
        <v>2452</v>
      </c>
      <c r="F2175">
        <v>2487</v>
      </c>
      <c r="G2175">
        <v>1989</v>
      </c>
      <c r="H2175">
        <v>34</v>
      </c>
    </row>
    <row r="2176" spans="1:8" x14ac:dyDescent="0.35">
      <c r="A2176" t="s">
        <v>2277</v>
      </c>
      <c r="B2176" t="s">
        <v>1402</v>
      </c>
      <c r="C2176" t="s">
        <v>76</v>
      </c>
      <c r="D2176">
        <v>2377</v>
      </c>
      <c r="E2176">
        <v>2429</v>
      </c>
      <c r="G2176">
        <v>1963</v>
      </c>
      <c r="H2176">
        <v>60</v>
      </c>
    </row>
    <row r="2177" spans="1:8" x14ac:dyDescent="0.35">
      <c r="A2177" t="s">
        <v>2278</v>
      </c>
      <c r="B2177" t="s">
        <v>1402</v>
      </c>
      <c r="C2177" t="s">
        <v>19</v>
      </c>
      <c r="D2177">
        <v>2377</v>
      </c>
      <c r="E2177">
        <v>2288</v>
      </c>
      <c r="F2177">
        <v>2256</v>
      </c>
      <c r="G2177">
        <v>2000</v>
      </c>
      <c r="H2177">
        <v>23</v>
      </c>
    </row>
    <row r="2178" spans="1:8" x14ac:dyDescent="0.35">
      <c r="A2178" t="s">
        <v>2279</v>
      </c>
      <c r="B2178" t="s">
        <v>1402</v>
      </c>
      <c r="C2178" t="s">
        <v>49</v>
      </c>
      <c r="D2178">
        <v>2377</v>
      </c>
      <c r="G2178">
        <v>1985</v>
      </c>
      <c r="H2178">
        <v>38</v>
      </c>
    </row>
    <row r="2179" spans="1:8" x14ac:dyDescent="0.35">
      <c r="A2179" t="s">
        <v>2280</v>
      </c>
      <c r="B2179" t="s">
        <v>1402</v>
      </c>
      <c r="C2179" t="s">
        <v>2281</v>
      </c>
      <c r="D2179">
        <v>2376</v>
      </c>
      <c r="E2179">
        <v>2379</v>
      </c>
      <c r="F2179">
        <v>2258</v>
      </c>
      <c r="G2179">
        <v>1990</v>
      </c>
      <c r="H2179">
        <v>33</v>
      </c>
    </row>
    <row r="2180" spans="1:8" x14ac:dyDescent="0.35">
      <c r="A2180" t="s">
        <v>2282</v>
      </c>
      <c r="B2180" t="s">
        <v>1402</v>
      </c>
      <c r="C2180" t="s">
        <v>101</v>
      </c>
      <c r="D2180">
        <v>2376</v>
      </c>
      <c r="E2180">
        <v>2298</v>
      </c>
      <c r="F2180">
        <v>2337</v>
      </c>
      <c r="G2180">
        <v>1972</v>
      </c>
      <c r="H2180">
        <v>51</v>
      </c>
    </row>
    <row r="2181" spans="1:8" x14ac:dyDescent="0.35">
      <c r="A2181" t="s">
        <v>2283</v>
      </c>
      <c r="B2181" t="s">
        <v>1402</v>
      </c>
      <c r="C2181" t="s">
        <v>96</v>
      </c>
      <c r="D2181">
        <v>2376</v>
      </c>
      <c r="E2181">
        <v>2321</v>
      </c>
      <c r="F2181">
        <v>2289</v>
      </c>
      <c r="G2181">
        <v>2002</v>
      </c>
      <c r="H2181">
        <v>21</v>
      </c>
    </row>
    <row r="2182" spans="1:8" x14ac:dyDescent="0.35">
      <c r="A2182" t="s">
        <v>2284</v>
      </c>
      <c r="B2182" t="s">
        <v>1402</v>
      </c>
      <c r="C2182" t="s">
        <v>25</v>
      </c>
      <c r="D2182">
        <v>2376</v>
      </c>
      <c r="E2182">
        <v>2382</v>
      </c>
      <c r="F2182">
        <v>2415</v>
      </c>
      <c r="G2182">
        <v>1996</v>
      </c>
      <c r="H2182">
        <v>27</v>
      </c>
    </row>
    <row r="2183" spans="1:8" x14ac:dyDescent="0.35">
      <c r="A2183" t="s">
        <v>2285</v>
      </c>
      <c r="B2183" t="s">
        <v>1402</v>
      </c>
      <c r="C2183" t="s">
        <v>17</v>
      </c>
      <c r="D2183">
        <v>2376</v>
      </c>
      <c r="E2183">
        <v>2401</v>
      </c>
      <c r="F2183">
        <v>2368</v>
      </c>
      <c r="G2183">
        <v>1966</v>
      </c>
      <c r="H2183">
        <v>57</v>
      </c>
    </row>
    <row r="2184" spans="1:8" x14ac:dyDescent="0.35">
      <c r="A2184" t="s">
        <v>2286</v>
      </c>
      <c r="B2184" t="s">
        <v>1402</v>
      </c>
      <c r="C2184" t="s">
        <v>114</v>
      </c>
      <c r="D2184">
        <v>2376</v>
      </c>
      <c r="E2184">
        <v>2281</v>
      </c>
      <c r="F2184">
        <v>2407</v>
      </c>
      <c r="G2184">
        <v>2004</v>
      </c>
      <c r="H2184">
        <v>19</v>
      </c>
    </row>
    <row r="2185" spans="1:8" x14ac:dyDescent="0.35">
      <c r="A2185" t="s">
        <v>2287</v>
      </c>
      <c r="B2185" t="s">
        <v>1402</v>
      </c>
      <c r="C2185" t="s">
        <v>158</v>
      </c>
      <c r="D2185">
        <v>2376</v>
      </c>
      <c r="E2185">
        <v>2456</v>
      </c>
      <c r="F2185">
        <v>2478</v>
      </c>
      <c r="G2185">
        <v>1964</v>
      </c>
      <c r="H2185">
        <v>59</v>
      </c>
    </row>
    <row r="2186" spans="1:8" x14ac:dyDescent="0.35">
      <c r="A2186" t="s">
        <v>2288</v>
      </c>
      <c r="B2186" t="s">
        <v>1402</v>
      </c>
      <c r="C2186" t="s">
        <v>17</v>
      </c>
      <c r="D2186">
        <v>2375</v>
      </c>
      <c r="F2186">
        <v>2365</v>
      </c>
      <c r="G2186">
        <v>1952</v>
      </c>
      <c r="H2186">
        <v>71</v>
      </c>
    </row>
    <row r="2187" spans="1:8" x14ac:dyDescent="0.35">
      <c r="A2187" t="s">
        <v>2289</v>
      </c>
      <c r="B2187" t="s">
        <v>1402</v>
      </c>
      <c r="C2187" t="s">
        <v>2290</v>
      </c>
      <c r="D2187">
        <v>2375</v>
      </c>
      <c r="E2187">
        <v>2390</v>
      </c>
      <c r="F2187">
        <v>2286</v>
      </c>
      <c r="G2187">
        <v>1984</v>
      </c>
      <c r="H2187">
        <v>39</v>
      </c>
    </row>
    <row r="2188" spans="1:8" x14ac:dyDescent="0.35">
      <c r="A2188" t="s">
        <v>2291</v>
      </c>
      <c r="B2188" t="s">
        <v>1402</v>
      </c>
      <c r="C2188" t="s">
        <v>17</v>
      </c>
      <c r="D2188">
        <v>2375</v>
      </c>
      <c r="E2188">
        <v>2320</v>
      </c>
      <c r="F2188">
        <v>2298</v>
      </c>
      <c r="G2188">
        <v>1983</v>
      </c>
      <c r="H2188">
        <v>40</v>
      </c>
    </row>
    <row r="2189" spans="1:8" x14ac:dyDescent="0.35">
      <c r="A2189" t="s">
        <v>2292</v>
      </c>
      <c r="B2189" t="s">
        <v>1402</v>
      </c>
      <c r="C2189" t="s">
        <v>41</v>
      </c>
      <c r="D2189">
        <v>2375</v>
      </c>
      <c r="E2189">
        <v>2248</v>
      </c>
      <c r="F2189">
        <v>2346</v>
      </c>
      <c r="G2189">
        <v>2001</v>
      </c>
      <c r="H2189">
        <v>22</v>
      </c>
    </row>
    <row r="2190" spans="1:8" x14ac:dyDescent="0.35">
      <c r="A2190" t="s">
        <v>2293</v>
      </c>
      <c r="B2190" t="s">
        <v>1402</v>
      </c>
      <c r="C2190" t="s">
        <v>101</v>
      </c>
      <c r="D2190">
        <v>2375</v>
      </c>
      <c r="E2190">
        <v>2360</v>
      </c>
      <c r="F2190">
        <v>2309</v>
      </c>
      <c r="G2190">
        <v>1985</v>
      </c>
      <c r="H2190">
        <v>38</v>
      </c>
    </row>
    <row r="2191" spans="1:8" x14ac:dyDescent="0.35">
      <c r="A2191" t="s">
        <v>2294</v>
      </c>
      <c r="B2191" t="s">
        <v>1402</v>
      </c>
      <c r="C2191" t="s">
        <v>101</v>
      </c>
      <c r="D2191">
        <v>2375</v>
      </c>
      <c r="E2191">
        <v>2255</v>
      </c>
      <c r="F2191">
        <v>2296</v>
      </c>
      <c r="G2191">
        <v>1994</v>
      </c>
      <c r="H2191">
        <v>29</v>
      </c>
    </row>
    <row r="2192" spans="1:8" x14ac:dyDescent="0.35">
      <c r="A2192" t="s">
        <v>2295</v>
      </c>
      <c r="B2192" t="s">
        <v>1402</v>
      </c>
      <c r="C2192" t="s">
        <v>114</v>
      </c>
      <c r="D2192">
        <v>2375</v>
      </c>
      <c r="E2192">
        <v>2303</v>
      </c>
      <c r="F2192">
        <v>2312</v>
      </c>
      <c r="G2192">
        <v>1964</v>
      </c>
      <c r="H2192">
        <v>59</v>
      </c>
    </row>
    <row r="2193" spans="1:8" x14ac:dyDescent="0.35">
      <c r="A2193" t="s">
        <v>2296</v>
      </c>
      <c r="B2193" t="s">
        <v>1402</v>
      </c>
      <c r="C2193" t="s">
        <v>2297</v>
      </c>
      <c r="D2193">
        <v>2375</v>
      </c>
      <c r="E2193">
        <v>2271</v>
      </c>
      <c r="F2193">
        <v>2288</v>
      </c>
      <c r="G2193">
        <v>1999</v>
      </c>
      <c r="H2193">
        <v>24</v>
      </c>
    </row>
    <row r="2194" spans="1:8" x14ac:dyDescent="0.35">
      <c r="A2194" t="s">
        <v>2298</v>
      </c>
      <c r="B2194" t="s">
        <v>1402</v>
      </c>
      <c r="C2194" t="s">
        <v>65</v>
      </c>
      <c r="D2194">
        <v>2375</v>
      </c>
      <c r="E2194">
        <v>2407</v>
      </c>
      <c r="F2194">
        <v>2441</v>
      </c>
      <c r="G2194">
        <v>1986</v>
      </c>
      <c r="H2194">
        <v>37</v>
      </c>
    </row>
    <row r="2195" spans="1:8" x14ac:dyDescent="0.35">
      <c r="A2195" t="s">
        <v>2299</v>
      </c>
      <c r="B2195" t="s">
        <v>1402</v>
      </c>
      <c r="C2195" t="s">
        <v>69</v>
      </c>
      <c r="D2195">
        <v>2375</v>
      </c>
      <c r="E2195">
        <v>2321</v>
      </c>
      <c r="F2195">
        <v>2439</v>
      </c>
      <c r="G2195">
        <v>1977</v>
      </c>
      <c r="H2195">
        <v>46</v>
      </c>
    </row>
    <row r="2196" spans="1:8" x14ac:dyDescent="0.35">
      <c r="A2196" t="s">
        <v>2300</v>
      </c>
      <c r="B2196" t="s">
        <v>1402</v>
      </c>
      <c r="C2196" t="s">
        <v>59</v>
      </c>
      <c r="D2196">
        <v>2375</v>
      </c>
      <c r="E2196">
        <v>2375</v>
      </c>
      <c r="F2196">
        <v>2325</v>
      </c>
      <c r="G2196">
        <v>1979</v>
      </c>
      <c r="H2196">
        <v>44</v>
      </c>
    </row>
    <row r="2197" spans="1:8" x14ac:dyDescent="0.35">
      <c r="A2197" t="s">
        <v>2301</v>
      </c>
      <c r="B2197" t="s">
        <v>1402</v>
      </c>
      <c r="C2197" t="s">
        <v>12</v>
      </c>
      <c r="D2197">
        <v>2375</v>
      </c>
      <c r="E2197">
        <v>2421</v>
      </c>
      <c r="F2197">
        <v>2460</v>
      </c>
      <c r="G2197">
        <v>1975</v>
      </c>
      <c r="H2197">
        <v>48</v>
      </c>
    </row>
    <row r="2198" spans="1:8" x14ac:dyDescent="0.35">
      <c r="A2198" t="s">
        <v>2302</v>
      </c>
      <c r="B2198" t="s">
        <v>1402</v>
      </c>
      <c r="C2198" t="s">
        <v>281</v>
      </c>
      <c r="D2198">
        <v>2374</v>
      </c>
      <c r="E2198">
        <v>2299</v>
      </c>
      <c r="F2198">
        <v>2316</v>
      </c>
      <c r="G2198">
        <v>1993</v>
      </c>
      <c r="H2198">
        <v>30</v>
      </c>
    </row>
    <row r="2199" spans="1:8" x14ac:dyDescent="0.35">
      <c r="A2199" t="s">
        <v>2303</v>
      </c>
      <c r="B2199" t="s">
        <v>1402</v>
      </c>
      <c r="C2199" t="s">
        <v>2304</v>
      </c>
      <c r="D2199">
        <v>2374</v>
      </c>
      <c r="E2199">
        <v>2318</v>
      </c>
      <c r="F2199">
        <v>2260</v>
      </c>
      <c r="G2199">
        <v>1988</v>
      </c>
      <c r="H2199">
        <v>35</v>
      </c>
    </row>
    <row r="2200" spans="1:8" x14ac:dyDescent="0.35">
      <c r="A2200" t="s">
        <v>2305</v>
      </c>
      <c r="B2200" t="s">
        <v>1402</v>
      </c>
      <c r="C2200" t="s">
        <v>22</v>
      </c>
      <c r="D2200">
        <v>2374</v>
      </c>
      <c r="G2200">
        <v>1955</v>
      </c>
      <c r="H2200">
        <v>68</v>
      </c>
    </row>
    <row r="2201" spans="1:8" x14ac:dyDescent="0.35">
      <c r="A2201" t="s">
        <v>2306</v>
      </c>
      <c r="B2201" t="s">
        <v>1402</v>
      </c>
      <c r="C2201" t="s">
        <v>61</v>
      </c>
      <c r="D2201">
        <v>2374</v>
      </c>
      <c r="G2201">
        <v>1967</v>
      </c>
      <c r="H2201">
        <v>56</v>
      </c>
    </row>
    <row r="2202" spans="1:8" x14ac:dyDescent="0.35">
      <c r="A2202" t="s">
        <v>2307</v>
      </c>
      <c r="B2202" t="s">
        <v>1402</v>
      </c>
      <c r="C2202" t="s">
        <v>12</v>
      </c>
      <c r="D2202">
        <v>2374</v>
      </c>
      <c r="F2202">
        <v>2394</v>
      </c>
      <c r="G2202">
        <v>2007</v>
      </c>
      <c r="H2202">
        <v>16</v>
      </c>
    </row>
    <row r="2203" spans="1:8" x14ac:dyDescent="0.35">
      <c r="A2203" t="s">
        <v>2308</v>
      </c>
      <c r="B2203" t="s">
        <v>1402</v>
      </c>
      <c r="C2203" t="s">
        <v>45</v>
      </c>
      <c r="D2203">
        <v>2374</v>
      </c>
      <c r="E2203">
        <v>2342</v>
      </c>
      <c r="F2203">
        <v>2367</v>
      </c>
      <c r="G2203">
        <v>1977</v>
      </c>
      <c r="H2203">
        <v>46</v>
      </c>
    </row>
    <row r="2204" spans="1:8" x14ac:dyDescent="0.35">
      <c r="A2204" t="s">
        <v>2309</v>
      </c>
      <c r="B2204" t="s">
        <v>1402</v>
      </c>
      <c r="C2204" t="s">
        <v>69</v>
      </c>
      <c r="D2204">
        <v>2374</v>
      </c>
      <c r="E2204">
        <v>2420</v>
      </c>
      <c r="G2204">
        <v>1990</v>
      </c>
      <c r="H2204">
        <v>33</v>
      </c>
    </row>
    <row r="2205" spans="1:8" x14ac:dyDescent="0.35">
      <c r="A2205" t="s">
        <v>2310</v>
      </c>
      <c r="B2205" t="s">
        <v>1402</v>
      </c>
      <c r="C2205" t="s">
        <v>368</v>
      </c>
      <c r="D2205">
        <v>2374</v>
      </c>
      <c r="E2205">
        <v>2488</v>
      </c>
      <c r="F2205">
        <v>2291</v>
      </c>
      <c r="G2205">
        <v>1969</v>
      </c>
      <c r="H2205">
        <v>54</v>
      </c>
    </row>
    <row r="2206" spans="1:8" x14ac:dyDescent="0.35">
      <c r="A2206" t="s">
        <v>2311</v>
      </c>
      <c r="B2206" t="s">
        <v>1402</v>
      </c>
      <c r="C2206" t="s">
        <v>17</v>
      </c>
      <c r="D2206">
        <v>2374</v>
      </c>
      <c r="E2206">
        <v>2376</v>
      </c>
      <c r="F2206">
        <v>2388</v>
      </c>
      <c r="G2206">
        <v>1985</v>
      </c>
      <c r="H2206">
        <v>38</v>
      </c>
    </row>
    <row r="2207" spans="1:8" x14ac:dyDescent="0.35">
      <c r="A2207" t="s">
        <v>2312</v>
      </c>
      <c r="B2207" t="s">
        <v>1402</v>
      </c>
      <c r="C2207" t="s">
        <v>49</v>
      </c>
      <c r="D2207">
        <v>2374</v>
      </c>
      <c r="F2207">
        <v>2319</v>
      </c>
      <c r="G2207">
        <v>1979</v>
      </c>
      <c r="H2207">
        <v>44</v>
      </c>
    </row>
    <row r="2208" spans="1:8" x14ac:dyDescent="0.35">
      <c r="A2208" t="s">
        <v>2313</v>
      </c>
      <c r="B2208" t="s">
        <v>1402</v>
      </c>
      <c r="C2208" t="s">
        <v>98</v>
      </c>
      <c r="D2208">
        <v>2373</v>
      </c>
      <c r="E2208">
        <v>2274</v>
      </c>
      <c r="F2208">
        <v>2381</v>
      </c>
      <c r="G2208">
        <v>1979</v>
      </c>
      <c r="H2208">
        <v>44</v>
      </c>
    </row>
    <row r="2209" spans="1:8" x14ac:dyDescent="0.35">
      <c r="A2209" t="s">
        <v>2314</v>
      </c>
      <c r="B2209" t="s">
        <v>1402</v>
      </c>
      <c r="C2209" t="s">
        <v>19</v>
      </c>
      <c r="D2209">
        <v>2373</v>
      </c>
      <c r="E2209">
        <v>2274</v>
      </c>
      <c r="F2209">
        <v>2282</v>
      </c>
      <c r="G2209">
        <v>1988</v>
      </c>
      <c r="H2209">
        <v>35</v>
      </c>
    </row>
    <row r="2210" spans="1:8" x14ac:dyDescent="0.35">
      <c r="A2210" t="s">
        <v>2315</v>
      </c>
      <c r="B2210" t="s">
        <v>1402</v>
      </c>
      <c r="C2210" t="s">
        <v>61</v>
      </c>
      <c r="D2210">
        <v>2373</v>
      </c>
      <c r="E2210">
        <v>2391</v>
      </c>
      <c r="F2210">
        <v>2344</v>
      </c>
      <c r="G2210">
        <v>1983</v>
      </c>
      <c r="H2210">
        <v>40</v>
      </c>
    </row>
    <row r="2211" spans="1:8" x14ac:dyDescent="0.35">
      <c r="A2211" t="s">
        <v>2316</v>
      </c>
      <c r="B2211" t="s">
        <v>1402</v>
      </c>
      <c r="C2211" t="s">
        <v>98</v>
      </c>
      <c r="D2211">
        <v>2373</v>
      </c>
      <c r="E2211">
        <v>2295</v>
      </c>
      <c r="F2211">
        <v>2330</v>
      </c>
      <c r="G2211">
        <v>1961</v>
      </c>
      <c r="H2211">
        <v>62</v>
      </c>
    </row>
    <row r="2212" spans="1:8" x14ac:dyDescent="0.35">
      <c r="A2212" t="s">
        <v>2317</v>
      </c>
      <c r="B2212" t="s">
        <v>1402</v>
      </c>
      <c r="C2212" t="s">
        <v>25</v>
      </c>
      <c r="D2212">
        <v>2373</v>
      </c>
      <c r="E2212">
        <v>2234</v>
      </c>
      <c r="F2212">
        <v>2138</v>
      </c>
      <c r="G2212">
        <v>2008</v>
      </c>
      <c r="H2212">
        <v>15</v>
      </c>
    </row>
    <row r="2213" spans="1:8" x14ac:dyDescent="0.35">
      <c r="A2213" t="s">
        <v>2318</v>
      </c>
      <c r="B2213" t="s">
        <v>1402</v>
      </c>
      <c r="C2213" t="s">
        <v>368</v>
      </c>
      <c r="D2213">
        <v>2373</v>
      </c>
      <c r="E2213">
        <v>2459</v>
      </c>
      <c r="F2213">
        <v>2400</v>
      </c>
      <c r="G2213">
        <v>1989</v>
      </c>
      <c r="H2213">
        <v>34</v>
      </c>
    </row>
    <row r="2214" spans="1:8" x14ac:dyDescent="0.35">
      <c r="A2214" t="s">
        <v>2319</v>
      </c>
      <c r="B2214" t="s">
        <v>1402</v>
      </c>
      <c r="C2214" t="s">
        <v>2123</v>
      </c>
      <c r="D2214">
        <v>2373</v>
      </c>
      <c r="E2214">
        <v>2328</v>
      </c>
      <c r="F2214">
        <v>2478</v>
      </c>
      <c r="G2214">
        <v>1999</v>
      </c>
      <c r="H2214">
        <v>24</v>
      </c>
    </row>
    <row r="2215" spans="1:8" x14ac:dyDescent="0.35">
      <c r="A2215" t="s">
        <v>2320</v>
      </c>
      <c r="B2215" t="s">
        <v>1402</v>
      </c>
      <c r="C2215" t="s">
        <v>101</v>
      </c>
      <c r="D2215">
        <v>2373</v>
      </c>
      <c r="E2215">
        <v>2347</v>
      </c>
      <c r="F2215">
        <v>2267</v>
      </c>
      <c r="G2215">
        <v>1990</v>
      </c>
      <c r="H2215">
        <v>33</v>
      </c>
    </row>
    <row r="2216" spans="1:8" x14ac:dyDescent="0.35">
      <c r="A2216" t="s">
        <v>2321</v>
      </c>
      <c r="B2216" t="s">
        <v>1402</v>
      </c>
      <c r="C2216" t="s">
        <v>114</v>
      </c>
      <c r="D2216">
        <v>2373</v>
      </c>
      <c r="E2216">
        <v>2382</v>
      </c>
      <c r="F2216">
        <v>2321</v>
      </c>
      <c r="G2216">
        <v>1975</v>
      </c>
      <c r="H2216">
        <v>48</v>
      </c>
    </row>
    <row r="2217" spans="1:8" x14ac:dyDescent="0.35">
      <c r="A2217" t="s">
        <v>2322</v>
      </c>
      <c r="B2217" t="s">
        <v>1402</v>
      </c>
      <c r="C2217" t="s">
        <v>2323</v>
      </c>
      <c r="D2217">
        <v>2373</v>
      </c>
      <c r="E2217">
        <v>2334</v>
      </c>
      <c r="F2217">
        <v>2265</v>
      </c>
      <c r="G2217">
        <v>1988</v>
      </c>
      <c r="H2217">
        <v>35</v>
      </c>
    </row>
    <row r="2218" spans="1:8" x14ac:dyDescent="0.35">
      <c r="A2218" t="s">
        <v>2324</v>
      </c>
      <c r="B2218" t="s">
        <v>1402</v>
      </c>
      <c r="C2218" t="s">
        <v>22</v>
      </c>
      <c r="D2218">
        <v>2373</v>
      </c>
      <c r="G2218">
        <v>1986</v>
      </c>
      <c r="H2218">
        <v>37</v>
      </c>
    </row>
    <row r="2219" spans="1:8" x14ac:dyDescent="0.35">
      <c r="A2219" t="s">
        <v>2325</v>
      </c>
      <c r="B2219" t="s">
        <v>1402</v>
      </c>
      <c r="C2219" t="s">
        <v>61</v>
      </c>
      <c r="D2219">
        <v>2373</v>
      </c>
      <c r="E2219">
        <v>2295</v>
      </c>
      <c r="F2219">
        <v>2387</v>
      </c>
      <c r="G2219">
        <v>1972</v>
      </c>
      <c r="H2219">
        <v>51</v>
      </c>
    </row>
    <row r="2220" spans="1:8" x14ac:dyDescent="0.35">
      <c r="A2220" t="s">
        <v>2326</v>
      </c>
      <c r="B2220" t="s">
        <v>1402</v>
      </c>
      <c r="C2220" t="s">
        <v>12</v>
      </c>
      <c r="D2220">
        <v>2373</v>
      </c>
      <c r="F2220">
        <v>2466</v>
      </c>
      <c r="G2220">
        <v>1999</v>
      </c>
      <c r="H2220">
        <v>24</v>
      </c>
    </row>
    <row r="2221" spans="1:8" x14ac:dyDescent="0.35">
      <c r="A2221" t="s">
        <v>2327</v>
      </c>
      <c r="B2221" t="s">
        <v>1402</v>
      </c>
      <c r="C2221" t="s">
        <v>22</v>
      </c>
      <c r="D2221">
        <v>2373</v>
      </c>
      <c r="G2221">
        <v>1995</v>
      </c>
      <c r="H2221">
        <v>28</v>
      </c>
    </row>
    <row r="2222" spans="1:8" x14ac:dyDescent="0.35">
      <c r="A2222" t="s">
        <v>2328</v>
      </c>
      <c r="B2222" t="s">
        <v>1402</v>
      </c>
      <c r="C2222" t="s">
        <v>699</v>
      </c>
      <c r="D2222">
        <v>2373</v>
      </c>
      <c r="E2222">
        <v>2329</v>
      </c>
      <c r="F2222">
        <v>2284</v>
      </c>
      <c r="G2222">
        <v>1959</v>
      </c>
      <c r="H2222">
        <v>64</v>
      </c>
    </row>
    <row r="2223" spans="1:8" x14ac:dyDescent="0.35">
      <c r="A2223" t="s">
        <v>2329</v>
      </c>
      <c r="B2223" t="s">
        <v>1402</v>
      </c>
      <c r="C2223" t="s">
        <v>542</v>
      </c>
      <c r="D2223">
        <v>2373</v>
      </c>
      <c r="E2223">
        <v>2328</v>
      </c>
      <c r="F2223">
        <v>2326</v>
      </c>
      <c r="G2223">
        <v>1988</v>
      </c>
      <c r="H2223">
        <v>35</v>
      </c>
    </row>
    <row r="2224" spans="1:8" x14ac:dyDescent="0.35">
      <c r="A2224" t="s">
        <v>2330</v>
      </c>
      <c r="B2224" t="s">
        <v>1402</v>
      </c>
      <c r="C2224" t="s">
        <v>61</v>
      </c>
      <c r="D2224">
        <v>2373</v>
      </c>
      <c r="E2224">
        <v>2321</v>
      </c>
      <c r="F2224">
        <v>2397</v>
      </c>
      <c r="G2224">
        <v>1985</v>
      </c>
      <c r="H2224">
        <v>38</v>
      </c>
    </row>
    <row r="2225" spans="1:8" x14ac:dyDescent="0.35">
      <c r="A2225" t="s">
        <v>2331</v>
      </c>
      <c r="B2225" t="s">
        <v>1402</v>
      </c>
      <c r="C2225" t="s">
        <v>101</v>
      </c>
      <c r="D2225">
        <v>2373</v>
      </c>
      <c r="E2225">
        <v>2300</v>
      </c>
      <c r="F2225">
        <v>2263</v>
      </c>
      <c r="G2225">
        <v>1990</v>
      </c>
      <c r="H2225">
        <v>33</v>
      </c>
    </row>
    <row r="2226" spans="1:8" x14ac:dyDescent="0.35">
      <c r="A2226" t="s">
        <v>2332</v>
      </c>
      <c r="B2226" t="s">
        <v>1402</v>
      </c>
      <c r="C2226" t="s">
        <v>98</v>
      </c>
      <c r="D2226">
        <v>2372</v>
      </c>
      <c r="E2226">
        <v>2313</v>
      </c>
      <c r="F2226">
        <v>2256</v>
      </c>
      <c r="G2226">
        <v>1997</v>
      </c>
      <c r="H2226">
        <v>26</v>
      </c>
    </row>
    <row r="2227" spans="1:8" x14ac:dyDescent="0.35">
      <c r="A2227" t="s">
        <v>2333</v>
      </c>
      <c r="B2227" t="s">
        <v>1402</v>
      </c>
      <c r="C2227" t="s">
        <v>14</v>
      </c>
      <c r="D2227">
        <v>2372</v>
      </c>
      <c r="E2227">
        <v>2448</v>
      </c>
      <c r="F2227">
        <v>2338</v>
      </c>
      <c r="G2227">
        <v>1995</v>
      </c>
      <c r="H2227">
        <v>28</v>
      </c>
    </row>
    <row r="2228" spans="1:8" x14ac:dyDescent="0.35">
      <c r="A2228" t="s">
        <v>2334</v>
      </c>
      <c r="B2228" t="s">
        <v>1402</v>
      </c>
      <c r="C2228" t="s">
        <v>96</v>
      </c>
      <c r="D2228">
        <v>2372</v>
      </c>
      <c r="E2228">
        <v>2392</v>
      </c>
      <c r="F2228">
        <v>2359</v>
      </c>
      <c r="G2228">
        <v>1973</v>
      </c>
      <c r="H2228">
        <v>50</v>
      </c>
    </row>
    <row r="2229" spans="1:8" x14ac:dyDescent="0.35">
      <c r="A2229" t="s">
        <v>2335</v>
      </c>
      <c r="B2229" t="s">
        <v>1402</v>
      </c>
      <c r="C2229" t="s">
        <v>362</v>
      </c>
      <c r="D2229">
        <v>2372</v>
      </c>
      <c r="E2229">
        <v>2399</v>
      </c>
      <c r="F2229">
        <v>2438</v>
      </c>
      <c r="G2229">
        <v>1996</v>
      </c>
      <c r="H2229">
        <v>27</v>
      </c>
    </row>
    <row r="2230" spans="1:8" x14ac:dyDescent="0.35">
      <c r="A2230" t="s">
        <v>2336</v>
      </c>
      <c r="B2230" t="s">
        <v>1402</v>
      </c>
      <c r="C2230" t="s">
        <v>65</v>
      </c>
      <c r="D2230">
        <v>2372</v>
      </c>
      <c r="E2230">
        <v>2380</v>
      </c>
      <c r="F2230">
        <v>2375</v>
      </c>
      <c r="G2230">
        <v>1975</v>
      </c>
      <c r="H2230">
        <v>48</v>
      </c>
    </row>
    <row r="2231" spans="1:8" x14ac:dyDescent="0.35">
      <c r="A2231" t="s">
        <v>2337</v>
      </c>
      <c r="B2231" t="s">
        <v>1402</v>
      </c>
      <c r="C2231" t="s">
        <v>49</v>
      </c>
      <c r="D2231">
        <v>2372</v>
      </c>
      <c r="E2231">
        <v>2370</v>
      </c>
      <c r="F2231">
        <v>2294</v>
      </c>
      <c r="G2231">
        <v>1963</v>
      </c>
      <c r="H2231">
        <v>60</v>
      </c>
    </row>
    <row r="2232" spans="1:8" x14ac:dyDescent="0.35">
      <c r="A2232" t="s">
        <v>2338</v>
      </c>
      <c r="B2232" t="s">
        <v>1402</v>
      </c>
      <c r="C2232" t="s">
        <v>17</v>
      </c>
      <c r="D2232">
        <v>2372</v>
      </c>
      <c r="E2232">
        <v>2297</v>
      </c>
      <c r="F2232">
        <v>2320</v>
      </c>
      <c r="G2232">
        <v>1991</v>
      </c>
      <c r="H2232">
        <v>32</v>
      </c>
    </row>
    <row r="2233" spans="1:8" x14ac:dyDescent="0.35">
      <c r="A2233" t="s">
        <v>2339</v>
      </c>
      <c r="B2233" t="s">
        <v>1402</v>
      </c>
      <c r="C2233" t="s">
        <v>27</v>
      </c>
      <c r="D2233">
        <v>2372</v>
      </c>
      <c r="E2233">
        <v>2362</v>
      </c>
      <c r="F2233">
        <v>2407</v>
      </c>
      <c r="G2233">
        <v>1976</v>
      </c>
      <c r="H2233">
        <v>47</v>
      </c>
    </row>
    <row r="2234" spans="1:8" x14ac:dyDescent="0.35">
      <c r="A2234" t="s">
        <v>2340</v>
      </c>
      <c r="B2234" t="s">
        <v>1402</v>
      </c>
      <c r="C2234" t="s">
        <v>25</v>
      </c>
      <c r="D2234">
        <v>2372</v>
      </c>
      <c r="E2234">
        <v>2282</v>
      </c>
      <c r="F2234">
        <v>2282</v>
      </c>
      <c r="G2234">
        <v>2001</v>
      </c>
      <c r="H2234">
        <v>22</v>
      </c>
    </row>
    <row r="2235" spans="1:8" x14ac:dyDescent="0.35">
      <c r="A2235" t="s">
        <v>2341</v>
      </c>
      <c r="B2235" t="s">
        <v>1402</v>
      </c>
      <c r="C2235" t="s">
        <v>49</v>
      </c>
      <c r="D2235">
        <v>2372</v>
      </c>
      <c r="G2235">
        <v>1982</v>
      </c>
      <c r="H2235">
        <v>41</v>
      </c>
    </row>
    <row r="2236" spans="1:8" x14ac:dyDescent="0.35">
      <c r="A2236" t="s">
        <v>2342</v>
      </c>
      <c r="B2236" t="s">
        <v>1402</v>
      </c>
      <c r="C2236" t="s">
        <v>384</v>
      </c>
      <c r="D2236">
        <v>2372</v>
      </c>
      <c r="E2236">
        <v>2363</v>
      </c>
      <c r="G2236">
        <v>1970</v>
      </c>
      <c r="H2236">
        <v>53</v>
      </c>
    </row>
    <row r="2237" spans="1:8" x14ac:dyDescent="0.35">
      <c r="A2237" t="s">
        <v>2343</v>
      </c>
      <c r="B2237" t="s">
        <v>1402</v>
      </c>
      <c r="C2237" t="s">
        <v>19</v>
      </c>
      <c r="D2237">
        <v>2372</v>
      </c>
      <c r="E2237">
        <v>2326</v>
      </c>
      <c r="F2237">
        <v>2321</v>
      </c>
      <c r="G2237">
        <v>1982</v>
      </c>
      <c r="H2237">
        <v>41</v>
      </c>
    </row>
    <row r="2238" spans="1:8" x14ac:dyDescent="0.35">
      <c r="A2238" t="s">
        <v>2344</v>
      </c>
      <c r="B2238" t="s">
        <v>1402</v>
      </c>
      <c r="C2238" t="s">
        <v>153</v>
      </c>
      <c r="D2238">
        <v>2372</v>
      </c>
      <c r="E2238">
        <v>2419</v>
      </c>
      <c r="G2238">
        <v>1960</v>
      </c>
      <c r="H2238">
        <v>63</v>
      </c>
    </row>
    <row r="2239" spans="1:8" x14ac:dyDescent="0.35">
      <c r="A2239" t="s">
        <v>2345</v>
      </c>
      <c r="B2239" t="s">
        <v>1402</v>
      </c>
      <c r="C2239" t="s">
        <v>49</v>
      </c>
      <c r="D2239">
        <v>2372</v>
      </c>
      <c r="F2239">
        <v>2293</v>
      </c>
      <c r="G2239">
        <v>1964</v>
      </c>
      <c r="H2239">
        <v>59</v>
      </c>
    </row>
    <row r="2240" spans="1:8" x14ac:dyDescent="0.35">
      <c r="A2240" t="s">
        <v>2346</v>
      </c>
      <c r="B2240" t="s">
        <v>1402</v>
      </c>
      <c r="C2240" t="s">
        <v>131</v>
      </c>
      <c r="D2240">
        <v>2371</v>
      </c>
      <c r="G2240">
        <v>2004</v>
      </c>
      <c r="H2240">
        <v>19</v>
      </c>
    </row>
    <row r="2241" spans="1:8" x14ac:dyDescent="0.35">
      <c r="A2241" t="s">
        <v>2347</v>
      </c>
      <c r="B2241" t="s">
        <v>1402</v>
      </c>
      <c r="C2241" t="s">
        <v>101</v>
      </c>
      <c r="D2241">
        <v>2371</v>
      </c>
      <c r="E2241">
        <v>2310</v>
      </c>
      <c r="F2241">
        <v>2289</v>
      </c>
      <c r="G2241">
        <v>1995</v>
      </c>
      <c r="H2241">
        <v>28</v>
      </c>
    </row>
    <row r="2242" spans="1:8" x14ac:dyDescent="0.35">
      <c r="A2242" t="s">
        <v>2348</v>
      </c>
      <c r="B2242" t="s">
        <v>1402</v>
      </c>
      <c r="C2242" t="s">
        <v>362</v>
      </c>
      <c r="D2242">
        <v>2371</v>
      </c>
      <c r="E2242">
        <v>2397</v>
      </c>
      <c r="F2242">
        <v>2352</v>
      </c>
      <c r="G2242">
        <v>1973</v>
      </c>
      <c r="H2242">
        <v>50</v>
      </c>
    </row>
    <row r="2243" spans="1:8" x14ac:dyDescent="0.35">
      <c r="A2243" t="s">
        <v>2349</v>
      </c>
      <c r="B2243" t="s">
        <v>1402</v>
      </c>
      <c r="C2243" t="s">
        <v>91</v>
      </c>
      <c r="D2243">
        <v>2371</v>
      </c>
      <c r="E2243">
        <v>2369</v>
      </c>
      <c r="F2243">
        <v>2372</v>
      </c>
      <c r="G2243">
        <v>1978</v>
      </c>
      <c r="H2243">
        <v>45</v>
      </c>
    </row>
    <row r="2244" spans="1:8" x14ac:dyDescent="0.35">
      <c r="A2244" t="s">
        <v>2350</v>
      </c>
      <c r="B2244" t="s">
        <v>1402</v>
      </c>
      <c r="C2244" t="s">
        <v>22</v>
      </c>
      <c r="D2244">
        <v>2371</v>
      </c>
      <c r="G2244">
        <v>1970</v>
      </c>
      <c r="H2244">
        <v>53</v>
      </c>
    </row>
    <row r="2245" spans="1:8" x14ac:dyDescent="0.35">
      <c r="A2245" t="s">
        <v>2351</v>
      </c>
      <c r="B2245" t="s">
        <v>1402</v>
      </c>
      <c r="C2245" t="s">
        <v>12</v>
      </c>
      <c r="D2245">
        <v>2371</v>
      </c>
      <c r="E2245">
        <v>2304</v>
      </c>
      <c r="F2245">
        <v>2333</v>
      </c>
      <c r="G2245">
        <v>2005</v>
      </c>
      <c r="H2245">
        <v>18</v>
      </c>
    </row>
    <row r="2246" spans="1:8" x14ac:dyDescent="0.35">
      <c r="A2246" t="s">
        <v>2352</v>
      </c>
      <c r="B2246" t="s">
        <v>1402</v>
      </c>
      <c r="C2246" t="s">
        <v>41</v>
      </c>
      <c r="D2246">
        <v>2371</v>
      </c>
      <c r="E2246">
        <v>2332</v>
      </c>
      <c r="F2246">
        <v>2313</v>
      </c>
      <c r="G2246">
        <v>2000</v>
      </c>
      <c r="H2246">
        <v>23</v>
      </c>
    </row>
    <row r="2247" spans="1:8" x14ac:dyDescent="0.35">
      <c r="A2247" t="s">
        <v>2353</v>
      </c>
      <c r="B2247" t="s">
        <v>1402</v>
      </c>
      <c r="C2247" t="s">
        <v>25</v>
      </c>
      <c r="D2247">
        <v>2371</v>
      </c>
      <c r="E2247">
        <v>2347</v>
      </c>
      <c r="F2247">
        <v>2274</v>
      </c>
      <c r="G2247">
        <v>1989</v>
      </c>
      <c r="H2247">
        <v>34</v>
      </c>
    </row>
    <row r="2248" spans="1:8" x14ac:dyDescent="0.35">
      <c r="A2248" t="s">
        <v>2354</v>
      </c>
      <c r="B2248" t="s">
        <v>1402</v>
      </c>
      <c r="C2248" t="s">
        <v>699</v>
      </c>
      <c r="D2248">
        <v>2371</v>
      </c>
      <c r="E2248">
        <v>2287</v>
      </c>
      <c r="F2248">
        <v>2304</v>
      </c>
      <c r="G2248">
        <v>1979</v>
      </c>
      <c r="H2248">
        <v>44</v>
      </c>
    </row>
    <row r="2249" spans="1:8" x14ac:dyDescent="0.35">
      <c r="A2249" t="s">
        <v>2355</v>
      </c>
      <c r="B2249" t="s">
        <v>1402</v>
      </c>
      <c r="C2249" t="s">
        <v>165</v>
      </c>
      <c r="D2249">
        <v>2371</v>
      </c>
      <c r="E2249">
        <v>2283</v>
      </c>
      <c r="F2249">
        <v>2233</v>
      </c>
      <c r="G2249">
        <v>1988</v>
      </c>
      <c r="H2249">
        <v>35</v>
      </c>
    </row>
    <row r="2250" spans="1:8" x14ac:dyDescent="0.35">
      <c r="A2250" t="s">
        <v>2356</v>
      </c>
      <c r="B2250" t="s">
        <v>1402</v>
      </c>
      <c r="C2250" t="s">
        <v>27</v>
      </c>
      <c r="D2250">
        <v>2371</v>
      </c>
      <c r="E2250">
        <v>2392</v>
      </c>
      <c r="F2250">
        <v>2275</v>
      </c>
      <c r="G2250">
        <v>1980</v>
      </c>
      <c r="H2250">
        <v>43</v>
      </c>
    </row>
    <row r="2251" spans="1:8" x14ac:dyDescent="0.35">
      <c r="A2251" t="s">
        <v>2357</v>
      </c>
      <c r="B2251" t="s">
        <v>1402</v>
      </c>
      <c r="C2251" t="s">
        <v>55</v>
      </c>
      <c r="D2251">
        <v>2371</v>
      </c>
      <c r="E2251">
        <v>2308</v>
      </c>
      <c r="F2251">
        <v>2308</v>
      </c>
      <c r="G2251">
        <v>1991</v>
      </c>
      <c r="H2251">
        <v>32</v>
      </c>
    </row>
    <row r="2252" spans="1:8" x14ac:dyDescent="0.35">
      <c r="A2252" t="s">
        <v>2358</v>
      </c>
      <c r="B2252" t="s">
        <v>1402</v>
      </c>
      <c r="C2252" t="s">
        <v>25</v>
      </c>
      <c r="D2252">
        <v>2371</v>
      </c>
      <c r="E2252">
        <v>2234</v>
      </c>
      <c r="F2252">
        <v>2237</v>
      </c>
      <c r="G2252">
        <v>1999</v>
      </c>
      <c r="H2252">
        <v>24</v>
      </c>
    </row>
    <row r="2253" spans="1:8" x14ac:dyDescent="0.35">
      <c r="A2253" t="s">
        <v>2359</v>
      </c>
      <c r="B2253" t="s">
        <v>1402</v>
      </c>
      <c r="C2253" t="s">
        <v>49</v>
      </c>
      <c r="D2253">
        <v>2370</v>
      </c>
      <c r="E2253">
        <v>2363</v>
      </c>
      <c r="F2253">
        <v>2317</v>
      </c>
      <c r="G2253">
        <v>1968</v>
      </c>
      <c r="H2253">
        <v>55</v>
      </c>
    </row>
    <row r="2254" spans="1:8" x14ac:dyDescent="0.35">
      <c r="A2254" t="s">
        <v>2360</v>
      </c>
      <c r="B2254" t="s">
        <v>1402</v>
      </c>
      <c r="C2254" t="s">
        <v>101</v>
      </c>
      <c r="D2254">
        <v>2370</v>
      </c>
      <c r="E2254">
        <v>2346</v>
      </c>
      <c r="F2254">
        <v>2355</v>
      </c>
      <c r="G2254">
        <v>1971</v>
      </c>
      <c r="H2254">
        <v>52</v>
      </c>
    </row>
    <row r="2255" spans="1:8" x14ac:dyDescent="0.35">
      <c r="A2255" t="s">
        <v>2361</v>
      </c>
      <c r="B2255" t="s">
        <v>1402</v>
      </c>
      <c r="C2255" t="s">
        <v>98</v>
      </c>
      <c r="D2255">
        <v>2370</v>
      </c>
      <c r="E2255">
        <v>2351</v>
      </c>
      <c r="F2255">
        <v>2314</v>
      </c>
      <c r="G2255">
        <v>1981</v>
      </c>
      <c r="H2255">
        <v>42</v>
      </c>
    </row>
    <row r="2256" spans="1:8" x14ac:dyDescent="0.35">
      <c r="A2256" t="s">
        <v>2362</v>
      </c>
      <c r="B2256" t="s">
        <v>1402</v>
      </c>
      <c r="C2256" t="s">
        <v>163</v>
      </c>
      <c r="D2256">
        <v>2370</v>
      </c>
      <c r="E2256">
        <v>2475</v>
      </c>
      <c r="F2256">
        <v>2468</v>
      </c>
      <c r="G2256">
        <v>1976</v>
      </c>
      <c r="H2256">
        <v>47</v>
      </c>
    </row>
    <row r="2257" spans="1:8" x14ac:dyDescent="0.35">
      <c r="A2257" t="s">
        <v>2363</v>
      </c>
      <c r="B2257" t="s">
        <v>1402</v>
      </c>
      <c r="C2257" t="s">
        <v>12</v>
      </c>
      <c r="D2257">
        <v>2370</v>
      </c>
      <c r="E2257">
        <v>2335</v>
      </c>
      <c r="F2257">
        <v>2448</v>
      </c>
      <c r="G2257">
        <v>1998</v>
      </c>
      <c r="H2257">
        <v>25</v>
      </c>
    </row>
    <row r="2258" spans="1:8" x14ac:dyDescent="0.35">
      <c r="A2258" t="s">
        <v>2364</v>
      </c>
      <c r="B2258" t="s">
        <v>1402</v>
      </c>
      <c r="C2258" t="s">
        <v>49</v>
      </c>
      <c r="D2258">
        <v>2370</v>
      </c>
      <c r="E2258">
        <v>2252</v>
      </c>
      <c r="F2258">
        <v>2252</v>
      </c>
      <c r="G2258">
        <v>2001</v>
      </c>
      <c r="H2258">
        <v>22</v>
      </c>
    </row>
    <row r="2259" spans="1:8" x14ac:dyDescent="0.35">
      <c r="A2259" t="s">
        <v>2365</v>
      </c>
      <c r="B2259" t="s">
        <v>1402</v>
      </c>
      <c r="C2259" t="s">
        <v>699</v>
      </c>
      <c r="D2259">
        <v>2369</v>
      </c>
      <c r="E2259">
        <v>2332</v>
      </c>
      <c r="F2259">
        <v>2269</v>
      </c>
      <c r="G2259">
        <v>1997</v>
      </c>
      <c r="H2259">
        <v>26</v>
      </c>
    </row>
    <row r="2260" spans="1:8" x14ac:dyDescent="0.35">
      <c r="A2260" t="s">
        <v>2366</v>
      </c>
      <c r="B2260" t="s">
        <v>1402</v>
      </c>
      <c r="C2260" t="s">
        <v>12</v>
      </c>
      <c r="D2260">
        <v>2369</v>
      </c>
      <c r="F2260">
        <v>2262</v>
      </c>
      <c r="G2260">
        <v>1999</v>
      </c>
      <c r="H2260">
        <v>24</v>
      </c>
    </row>
    <row r="2261" spans="1:8" x14ac:dyDescent="0.35">
      <c r="A2261" t="s">
        <v>2367</v>
      </c>
      <c r="B2261" t="s">
        <v>1402</v>
      </c>
      <c r="C2261" t="s">
        <v>233</v>
      </c>
      <c r="D2261">
        <v>2369</v>
      </c>
      <c r="E2261">
        <v>2266</v>
      </c>
      <c r="F2261">
        <v>2291</v>
      </c>
      <c r="G2261">
        <v>1973</v>
      </c>
      <c r="H2261">
        <v>50</v>
      </c>
    </row>
    <row r="2262" spans="1:8" x14ac:dyDescent="0.35">
      <c r="A2262" t="s">
        <v>2368</v>
      </c>
      <c r="B2262" t="s">
        <v>1402</v>
      </c>
      <c r="C2262" t="s">
        <v>22</v>
      </c>
      <c r="D2262">
        <v>2369</v>
      </c>
      <c r="E2262">
        <v>2372</v>
      </c>
      <c r="F2262">
        <v>2377</v>
      </c>
      <c r="G2262">
        <v>1979</v>
      </c>
      <c r="H2262">
        <v>44</v>
      </c>
    </row>
    <row r="2263" spans="1:8" x14ac:dyDescent="0.35">
      <c r="A2263" t="s">
        <v>2369</v>
      </c>
      <c r="B2263" t="s">
        <v>1402</v>
      </c>
      <c r="C2263" t="s">
        <v>69</v>
      </c>
      <c r="D2263">
        <v>2369</v>
      </c>
      <c r="E2263">
        <v>2381</v>
      </c>
      <c r="F2263">
        <v>2252</v>
      </c>
      <c r="G2263">
        <v>1991</v>
      </c>
      <c r="H2263">
        <v>32</v>
      </c>
    </row>
    <row r="2264" spans="1:8" x14ac:dyDescent="0.35">
      <c r="A2264" t="s">
        <v>2370</v>
      </c>
      <c r="B2264" t="s">
        <v>1402</v>
      </c>
      <c r="C2264" t="s">
        <v>17</v>
      </c>
      <c r="D2264">
        <v>2369</v>
      </c>
      <c r="E2264">
        <v>2295</v>
      </c>
      <c r="F2264">
        <v>2280</v>
      </c>
      <c r="G2264">
        <v>1989</v>
      </c>
      <c r="H2264">
        <v>34</v>
      </c>
    </row>
    <row r="2265" spans="1:8" x14ac:dyDescent="0.35">
      <c r="A2265" t="s">
        <v>2371</v>
      </c>
      <c r="B2265" t="s">
        <v>1402</v>
      </c>
      <c r="C2265" t="s">
        <v>362</v>
      </c>
      <c r="D2265">
        <v>2369</v>
      </c>
      <c r="E2265">
        <v>2367</v>
      </c>
      <c r="F2265">
        <v>2238</v>
      </c>
      <c r="G2265">
        <v>1975</v>
      </c>
      <c r="H2265">
        <v>48</v>
      </c>
    </row>
    <row r="2266" spans="1:8" x14ac:dyDescent="0.35">
      <c r="A2266" t="s">
        <v>2372</v>
      </c>
      <c r="B2266" t="s">
        <v>1402</v>
      </c>
      <c r="C2266" t="s">
        <v>91</v>
      </c>
      <c r="D2266">
        <v>2369</v>
      </c>
      <c r="E2266">
        <v>2418</v>
      </c>
      <c r="F2266">
        <v>2440</v>
      </c>
      <c r="G2266">
        <v>1975</v>
      </c>
      <c r="H2266">
        <v>48</v>
      </c>
    </row>
    <row r="2267" spans="1:8" x14ac:dyDescent="0.35">
      <c r="A2267" t="s">
        <v>2373</v>
      </c>
      <c r="B2267" t="s">
        <v>1402</v>
      </c>
      <c r="C2267" t="s">
        <v>69</v>
      </c>
      <c r="D2267">
        <v>2369</v>
      </c>
      <c r="E2267">
        <v>2269</v>
      </c>
      <c r="F2267">
        <v>2236</v>
      </c>
      <c r="G2267">
        <v>1998</v>
      </c>
      <c r="H2267">
        <v>25</v>
      </c>
    </row>
    <row r="2268" spans="1:8" x14ac:dyDescent="0.35">
      <c r="A2268" t="s">
        <v>2374</v>
      </c>
      <c r="B2268" t="s">
        <v>1402</v>
      </c>
      <c r="C2268" t="s">
        <v>22</v>
      </c>
      <c r="D2268">
        <v>2369</v>
      </c>
      <c r="F2268">
        <v>2339</v>
      </c>
      <c r="G2268">
        <v>1970</v>
      </c>
      <c r="H2268">
        <v>53</v>
      </c>
    </row>
    <row r="2269" spans="1:8" x14ac:dyDescent="0.35">
      <c r="A2269" t="s">
        <v>2375</v>
      </c>
      <c r="B2269" t="s">
        <v>1402</v>
      </c>
      <c r="C2269" t="s">
        <v>65</v>
      </c>
      <c r="D2269">
        <v>2369</v>
      </c>
      <c r="G2269">
        <v>1967</v>
      </c>
      <c r="H2269">
        <v>56</v>
      </c>
    </row>
    <row r="2270" spans="1:8" x14ac:dyDescent="0.35">
      <c r="A2270" t="s">
        <v>2376</v>
      </c>
      <c r="B2270" t="s">
        <v>1402</v>
      </c>
      <c r="C2270" t="s">
        <v>160</v>
      </c>
      <c r="D2270">
        <v>2368</v>
      </c>
      <c r="E2270">
        <v>2346</v>
      </c>
      <c r="F2270">
        <v>2301</v>
      </c>
      <c r="G2270">
        <v>1975</v>
      </c>
      <c r="H2270">
        <v>48</v>
      </c>
    </row>
    <row r="2271" spans="1:8" x14ac:dyDescent="0.35">
      <c r="A2271" t="s">
        <v>2377</v>
      </c>
      <c r="B2271" t="s">
        <v>1402</v>
      </c>
      <c r="C2271" t="s">
        <v>10</v>
      </c>
      <c r="D2271">
        <v>2368</v>
      </c>
      <c r="E2271">
        <v>2379</v>
      </c>
      <c r="F2271">
        <v>2360</v>
      </c>
      <c r="G2271">
        <v>1976</v>
      </c>
      <c r="H2271">
        <v>47</v>
      </c>
    </row>
    <row r="2272" spans="1:8" x14ac:dyDescent="0.35">
      <c r="A2272" t="s">
        <v>2378</v>
      </c>
      <c r="B2272" t="s">
        <v>1402</v>
      </c>
      <c r="C2272" t="s">
        <v>25</v>
      </c>
      <c r="D2272">
        <v>2368</v>
      </c>
      <c r="E2272">
        <v>2245</v>
      </c>
      <c r="F2272">
        <v>2226</v>
      </c>
      <c r="G2272">
        <v>2007</v>
      </c>
      <c r="H2272">
        <v>16</v>
      </c>
    </row>
    <row r="2273" spans="1:8" x14ac:dyDescent="0.35">
      <c r="A2273" t="s">
        <v>2379</v>
      </c>
      <c r="B2273" t="s">
        <v>1402</v>
      </c>
      <c r="C2273" t="s">
        <v>101</v>
      </c>
      <c r="D2273">
        <v>2368</v>
      </c>
      <c r="E2273">
        <v>2372</v>
      </c>
      <c r="F2273">
        <v>2346</v>
      </c>
      <c r="G2273">
        <v>1995</v>
      </c>
      <c r="H2273">
        <v>28</v>
      </c>
    </row>
    <row r="2274" spans="1:8" x14ac:dyDescent="0.35">
      <c r="A2274" t="s">
        <v>2380</v>
      </c>
      <c r="B2274" t="s">
        <v>1402</v>
      </c>
      <c r="C2274" t="s">
        <v>2381</v>
      </c>
      <c r="D2274">
        <v>2368</v>
      </c>
      <c r="E2274">
        <v>2276</v>
      </c>
      <c r="F2274">
        <v>2283</v>
      </c>
      <c r="G2274">
        <v>1987</v>
      </c>
      <c r="H2274">
        <v>36</v>
      </c>
    </row>
    <row r="2275" spans="1:8" x14ac:dyDescent="0.35">
      <c r="A2275" t="s">
        <v>2382</v>
      </c>
      <c r="B2275" t="s">
        <v>1402</v>
      </c>
      <c r="C2275" t="s">
        <v>49</v>
      </c>
      <c r="D2275">
        <v>2368</v>
      </c>
      <c r="E2275">
        <v>2393</v>
      </c>
      <c r="F2275">
        <v>2397</v>
      </c>
      <c r="G2275">
        <v>1992</v>
      </c>
      <c r="H2275">
        <v>31</v>
      </c>
    </row>
    <row r="2276" spans="1:8" x14ac:dyDescent="0.35">
      <c r="A2276" t="s">
        <v>2383</v>
      </c>
      <c r="B2276" t="s">
        <v>1402</v>
      </c>
      <c r="C2276" t="s">
        <v>564</v>
      </c>
      <c r="D2276">
        <v>2368</v>
      </c>
      <c r="F2276">
        <v>2323</v>
      </c>
      <c r="G2276">
        <v>1985</v>
      </c>
      <c r="H2276">
        <v>38</v>
      </c>
    </row>
    <row r="2277" spans="1:8" x14ac:dyDescent="0.35">
      <c r="A2277" t="s">
        <v>2384</v>
      </c>
      <c r="B2277" t="s">
        <v>1402</v>
      </c>
      <c r="C2277" t="s">
        <v>542</v>
      </c>
      <c r="D2277">
        <v>2368</v>
      </c>
      <c r="F2277">
        <v>2393</v>
      </c>
      <c r="G2277">
        <v>1969</v>
      </c>
      <c r="H2277">
        <v>54</v>
      </c>
    </row>
    <row r="2278" spans="1:8" x14ac:dyDescent="0.35">
      <c r="A2278" t="s">
        <v>2385</v>
      </c>
      <c r="B2278" t="s">
        <v>1402</v>
      </c>
      <c r="C2278" t="s">
        <v>1222</v>
      </c>
      <c r="D2278">
        <v>2368</v>
      </c>
      <c r="E2278">
        <v>2329</v>
      </c>
      <c r="F2278">
        <v>2295</v>
      </c>
      <c r="G2278">
        <v>1972</v>
      </c>
      <c r="H2278">
        <v>51</v>
      </c>
    </row>
    <row r="2279" spans="1:8" x14ac:dyDescent="0.35">
      <c r="A2279" t="s">
        <v>2386</v>
      </c>
      <c r="B2279" t="s">
        <v>1402</v>
      </c>
      <c r="C2279" t="s">
        <v>22</v>
      </c>
      <c r="D2279">
        <v>2368</v>
      </c>
      <c r="F2279">
        <v>2286</v>
      </c>
      <c r="G2279">
        <v>1973</v>
      </c>
      <c r="H2279">
        <v>50</v>
      </c>
    </row>
    <row r="2280" spans="1:8" x14ac:dyDescent="0.35">
      <c r="A2280" t="s">
        <v>2387</v>
      </c>
      <c r="B2280" t="s">
        <v>1402</v>
      </c>
      <c r="C2280" t="s">
        <v>334</v>
      </c>
      <c r="D2280">
        <v>2368</v>
      </c>
      <c r="E2280">
        <v>2338</v>
      </c>
      <c r="F2280">
        <v>2428</v>
      </c>
      <c r="G2280">
        <v>1950</v>
      </c>
      <c r="H2280">
        <v>73</v>
      </c>
    </row>
    <row r="2281" spans="1:8" x14ac:dyDescent="0.35">
      <c r="A2281" t="s">
        <v>2388</v>
      </c>
      <c r="B2281" t="s">
        <v>1402</v>
      </c>
      <c r="C2281" t="s">
        <v>25</v>
      </c>
      <c r="D2281">
        <v>2368</v>
      </c>
      <c r="E2281">
        <v>2235</v>
      </c>
      <c r="F2281">
        <v>2257</v>
      </c>
      <c r="G2281">
        <v>2007</v>
      </c>
      <c r="H2281">
        <v>16</v>
      </c>
    </row>
    <row r="2282" spans="1:8" x14ac:dyDescent="0.35">
      <c r="A2282" t="s">
        <v>2389</v>
      </c>
      <c r="B2282" t="s">
        <v>1402</v>
      </c>
      <c r="C2282" t="s">
        <v>101</v>
      </c>
      <c r="D2282">
        <v>2368</v>
      </c>
      <c r="E2282">
        <v>2392</v>
      </c>
      <c r="F2282">
        <v>2319</v>
      </c>
      <c r="G2282">
        <v>1996</v>
      </c>
      <c r="H2282">
        <v>27</v>
      </c>
    </row>
    <row r="2283" spans="1:8" x14ac:dyDescent="0.35">
      <c r="A2283" t="s">
        <v>2390</v>
      </c>
      <c r="B2283" t="s">
        <v>1402</v>
      </c>
      <c r="C2283" t="s">
        <v>153</v>
      </c>
      <c r="D2283">
        <v>2367</v>
      </c>
      <c r="E2283">
        <v>2373</v>
      </c>
      <c r="G2283">
        <v>1979</v>
      </c>
      <c r="H2283">
        <v>44</v>
      </c>
    </row>
    <row r="2284" spans="1:8" x14ac:dyDescent="0.35">
      <c r="A2284" t="s">
        <v>2391</v>
      </c>
      <c r="B2284" t="s">
        <v>1402</v>
      </c>
      <c r="C2284" t="s">
        <v>158</v>
      </c>
      <c r="D2284">
        <v>2367</v>
      </c>
      <c r="E2284">
        <v>2408</v>
      </c>
      <c r="F2284">
        <v>2384</v>
      </c>
      <c r="G2284">
        <v>1981</v>
      </c>
      <c r="H2284">
        <v>42</v>
      </c>
    </row>
    <row r="2285" spans="1:8" x14ac:dyDescent="0.35">
      <c r="A2285" t="s">
        <v>2392</v>
      </c>
      <c r="B2285" t="s">
        <v>1402</v>
      </c>
      <c r="C2285" t="s">
        <v>165</v>
      </c>
      <c r="D2285">
        <v>2367</v>
      </c>
      <c r="E2285">
        <v>2268</v>
      </c>
      <c r="F2285">
        <v>2304</v>
      </c>
      <c r="G2285">
        <v>1993</v>
      </c>
      <c r="H2285">
        <v>30</v>
      </c>
    </row>
    <row r="2286" spans="1:8" x14ac:dyDescent="0.35">
      <c r="A2286" t="s">
        <v>2393</v>
      </c>
      <c r="B2286" t="s">
        <v>1402</v>
      </c>
      <c r="C2286" t="s">
        <v>313</v>
      </c>
      <c r="D2286">
        <v>2367</v>
      </c>
      <c r="G2286">
        <v>1989</v>
      </c>
      <c r="H2286">
        <v>34</v>
      </c>
    </row>
    <row r="2287" spans="1:8" x14ac:dyDescent="0.35">
      <c r="A2287" t="s">
        <v>2394</v>
      </c>
      <c r="B2287" t="s">
        <v>1402</v>
      </c>
      <c r="C2287" t="s">
        <v>310</v>
      </c>
      <c r="D2287">
        <v>2367</v>
      </c>
      <c r="F2287">
        <v>2317</v>
      </c>
      <c r="G2287">
        <v>1963</v>
      </c>
      <c r="H2287">
        <v>60</v>
      </c>
    </row>
    <row r="2288" spans="1:8" x14ac:dyDescent="0.35">
      <c r="A2288" t="s">
        <v>2395</v>
      </c>
      <c r="B2288" t="s">
        <v>1402</v>
      </c>
      <c r="C2288" t="s">
        <v>47</v>
      </c>
      <c r="D2288">
        <v>2367</v>
      </c>
      <c r="E2288">
        <v>2293</v>
      </c>
      <c r="F2288">
        <v>2342</v>
      </c>
      <c r="G2288">
        <v>1991</v>
      </c>
      <c r="H2288">
        <v>32</v>
      </c>
    </row>
    <row r="2289" spans="1:8" x14ac:dyDescent="0.35">
      <c r="A2289" t="s">
        <v>2396</v>
      </c>
      <c r="B2289" t="s">
        <v>1402</v>
      </c>
      <c r="C2289" t="s">
        <v>313</v>
      </c>
      <c r="D2289">
        <v>2367</v>
      </c>
      <c r="E2289">
        <v>2421</v>
      </c>
      <c r="F2289">
        <v>2361</v>
      </c>
      <c r="G2289">
        <v>1979</v>
      </c>
      <c r="H2289">
        <v>44</v>
      </c>
    </row>
    <row r="2290" spans="1:8" x14ac:dyDescent="0.35">
      <c r="A2290" t="s">
        <v>2397</v>
      </c>
      <c r="B2290" t="s">
        <v>1402</v>
      </c>
      <c r="C2290" t="s">
        <v>101</v>
      </c>
      <c r="D2290">
        <v>2367</v>
      </c>
      <c r="E2290">
        <v>2328</v>
      </c>
      <c r="F2290">
        <v>2299</v>
      </c>
      <c r="G2290">
        <v>1993</v>
      </c>
      <c r="H2290">
        <v>30</v>
      </c>
    </row>
    <row r="2291" spans="1:8" x14ac:dyDescent="0.35">
      <c r="A2291" t="s">
        <v>2398</v>
      </c>
      <c r="B2291" t="s">
        <v>1402</v>
      </c>
      <c r="C2291" t="s">
        <v>98</v>
      </c>
      <c r="D2291">
        <v>2367</v>
      </c>
      <c r="E2291">
        <v>2376</v>
      </c>
      <c r="F2291">
        <v>2425</v>
      </c>
      <c r="G2291">
        <v>2000</v>
      </c>
      <c r="H2291">
        <v>23</v>
      </c>
    </row>
    <row r="2292" spans="1:8" x14ac:dyDescent="0.35">
      <c r="A2292" t="s">
        <v>2399</v>
      </c>
      <c r="B2292" t="s">
        <v>1402</v>
      </c>
      <c r="C2292" t="s">
        <v>2400</v>
      </c>
      <c r="D2292">
        <v>2367</v>
      </c>
      <c r="F2292">
        <v>2418</v>
      </c>
      <c r="G2292">
        <v>1985</v>
      </c>
      <c r="H2292">
        <v>38</v>
      </c>
    </row>
    <row r="2293" spans="1:8" x14ac:dyDescent="0.35">
      <c r="A2293" t="s">
        <v>2401</v>
      </c>
      <c r="B2293" t="s">
        <v>1402</v>
      </c>
      <c r="C2293" t="s">
        <v>12</v>
      </c>
      <c r="D2293">
        <v>2367</v>
      </c>
      <c r="F2293">
        <v>2169</v>
      </c>
      <c r="G2293">
        <v>2010</v>
      </c>
      <c r="H2293">
        <v>13</v>
      </c>
    </row>
    <row r="2294" spans="1:8" x14ac:dyDescent="0.35">
      <c r="A2294" t="s">
        <v>2402</v>
      </c>
      <c r="B2294" t="s">
        <v>1402</v>
      </c>
      <c r="C2294" t="s">
        <v>597</v>
      </c>
      <c r="D2294">
        <v>2366</v>
      </c>
      <c r="E2294">
        <v>2387</v>
      </c>
      <c r="F2294">
        <v>2285</v>
      </c>
      <c r="G2294">
        <v>1987</v>
      </c>
      <c r="H2294">
        <v>36</v>
      </c>
    </row>
    <row r="2295" spans="1:8" x14ac:dyDescent="0.35">
      <c r="A2295" t="s">
        <v>2403</v>
      </c>
      <c r="B2295" t="s">
        <v>1402</v>
      </c>
      <c r="C2295" t="s">
        <v>59</v>
      </c>
      <c r="D2295">
        <v>2366</v>
      </c>
      <c r="G2295">
        <v>1979</v>
      </c>
      <c r="H2295">
        <v>44</v>
      </c>
    </row>
    <row r="2296" spans="1:8" x14ac:dyDescent="0.35">
      <c r="A2296" t="s">
        <v>2404</v>
      </c>
      <c r="B2296" t="s">
        <v>1402</v>
      </c>
      <c r="C2296" t="s">
        <v>25</v>
      </c>
      <c r="D2296">
        <v>2366</v>
      </c>
      <c r="E2296">
        <v>2330</v>
      </c>
      <c r="F2296">
        <v>2306</v>
      </c>
      <c r="G2296">
        <v>2003</v>
      </c>
      <c r="H2296">
        <v>20</v>
      </c>
    </row>
    <row r="2297" spans="1:8" x14ac:dyDescent="0.35">
      <c r="A2297" t="s">
        <v>2405</v>
      </c>
      <c r="B2297" t="s">
        <v>1402</v>
      </c>
      <c r="C2297" t="s">
        <v>25</v>
      </c>
      <c r="D2297">
        <v>2366</v>
      </c>
      <c r="E2297">
        <v>2152</v>
      </c>
      <c r="F2297">
        <v>2310</v>
      </c>
      <c r="G2297">
        <v>2005</v>
      </c>
      <c r="H2297">
        <v>18</v>
      </c>
    </row>
    <row r="2298" spans="1:8" x14ac:dyDescent="0.35">
      <c r="A2298" t="s">
        <v>2406</v>
      </c>
      <c r="B2298" t="s">
        <v>1402</v>
      </c>
      <c r="C2298" t="s">
        <v>17</v>
      </c>
      <c r="D2298">
        <v>2366</v>
      </c>
      <c r="E2298">
        <v>2345</v>
      </c>
      <c r="G2298">
        <v>1972</v>
      </c>
      <c r="H2298">
        <v>51</v>
      </c>
    </row>
    <row r="2299" spans="1:8" x14ac:dyDescent="0.35">
      <c r="A2299" t="s">
        <v>2407</v>
      </c>
      <c r="B2299" t="s">
        <v>1402</v>
      </c>
      <c r="C2299" t="s">
        <v>25</v>
      </c>
      <c r="D2299">
        <v>2366</v>
      </c>
      <c r="E2299">
        <v>2334</v>
      </c>
      <c r="F2299">
        <v>2318</v>
      </c>
      <c r="G2299">
        <v>1995</v>
      </c>
      <c r="H2299">
        <v>28</v>
      </c>
    </row>
    <row r="2300" spans="1:8" x14ac:dyDescent="0.35">
      <c r="A2300" t="s">
        <v>2408</v>
      </c>
      <c r="B2300" t="s">
        <v>1402</v>
      </c>
      <c r="C2300" t="s">
        <v>204</v>
      </c>
      <c r="D2300">
        <v>2366</v>
      </c>
      <c r="G2300">
        <v>1958</v>
      </c>
      <c r="H2300">
        <v>65</v>
      </c>
    </row>
    <row r="2301" spans="1:8" x14ac:dyDescent="0.35">
      <c r="A2301" t="s">
        <v>2409</v>
      </c>
      <c r="B2301" t="s">
        <v>1402</v>
      </c>
      <c r="C2301" t="s">
        <v>101</v>
      </c>
      <c r="D2301">
        <v>2366</v>
      </c>
      <c r="E2301">
        <v>2364</v>
      </c>
      <c r="G2301">
        <v>1974</v>
      </c>
      <c r="H2301">
        <v>49</v>
      </c>
    </row>
    <row r="2302" spans="1:8" x14ac:dyDescent="0.35">
      <c r="A2302" t="s">
        <v>2410</v>
      </c>
      <c r="B2302" t="s">
        <v>1402</v>
      </c>
      <c r="C2302" t="s">
        <v>22</v>
      </c>
      <c r="D2302">
        <v>2366</v>
      </c>
      <c r="E2302">
        <v>2401</v>
      </c>
      <c r="F2302">
        <v>2392</v>
      </c>
      <c r="G2302">
        <v>1984</v>
      </c>
      <c r="H2302">
        <v>39</v>
      </c>
    </row>
    <row r="2303" spans="1:8" x14ac:dyDescent="0.35">
      <c r="A2303" t="s">
        <v>2411</v>
      </c>
      <c r="B2303" t="s">
        <v>1402</v>
      </c>
      <c r="C2303" t="s">
        <v>101</v>
      </c>
      <c r="D2303">
        <v>2366</v>
      </c>
      <c r="E2303">
        <v>2422</v>
      </c>
      <c r="F2303">
        <v>2387</v>
      </c>
      <c r="G2303">
        <v>1987</v>
      </c>
      <c r="H2303">
        <v>36</v>
      </c>
    </row>
    <row r="2304" spans="1:8" x14ac:dyDescent="0.35">
      <c r="A2304" t="s">
        <v>2412</v>
      </c>
      <c r="B2304" t="s">
        <v>1402</v>
      </c>
      <c r="C2304" t="s">
        <v>19</v>
      </c>
      <c r="D2304">
        <v>2366</v>
      </c>
      <c r="E2304">
        <v>2281</v>
      </c>
      <c r="F2304">
        <v>2257</v>
      </c>
      <c r="G2304">
        <v>1997</v>
      </c>
      <c r="H2304">
        <v>26</v>
      </c>
    </row>
    <row r="2305" spans="1:8" x14ac:dyDescent="0.35">
      <c r="A2305" t="s">
        <v>2413</v>
      </c>
      <c r="B2305" t="s">
        <v>1402</v>
      </c>
      <c r="C2305" t="s">
        <v>49</v>
      </c>
      <c r="D2305">
        <v>2366</v>
      </c>
      <c r="F2305">
        <v>2388</v>
      </c>
      <c r="G2305">
        <v>1986</v>
      </c>
      <c r="H2305">
        <v>37</v>
      </c>
    </row>
    <row r="2306" spans="1:8" x14ac:dyDescent="0.35">
      <c r="A2306" t="s">
        <v>2414</v>
      </c>
      <c r="B2306" t="s">
        <v>1402</v>
      </c>
      <c r="C2306" t="s">
        <v>2123</v>
      </c>
      <c r="D2306">
        <v>2366</v>
      </c>
      <c r="E2306">
        <v>2391</v>
      </c>
      <c r="F2306">
        <v>2425</v>
      </c>
      <c r="G2306">
        <v>1975</v>
      </c>
      <c r="H2306">
        <v>48</v>
      </c>
    </row>
    <row r="2307" spans="1:8" x14ac:dyDescent="0.35">
      <c r="A2307" t="s">
        <v>2415</v>
      </c>
      <c r="B2307" t="s">
        <v>1402</v>
      </c>
      <c r="C2307" t="s">
        <v>10</v>
      </c>
      <c r="D2307">
        <v>2366</v>
      </c>
      <c r="E2307">
        <v>2337</v>
      </c>
      <c r="F2307">
        <v>2268</v>
      </c>
      <c r="G2307">
        <v>1971</v>
      </c>
      <c r="H2307">
        <v>52</v>
      </c>
    </row>
    <row r="2308" spans="1:8" x14ac:dyDescent="0.35">
      <c r="A2308" t="s">
        <v>2416</v>
      </c>
      <c r="B2308" t="s">
        <v>1402</v>
      </c>
      <c r="C2308" t="s">
        <v>12</v>
      </c>
      <c r="D2308">
        <v>2366</v>
      </c>
      <c r="E2308">
        <v>2346</v>
      </c>
      <c r="G2308">
        <v>1997</v>
      </c>
      <c r="H2308">
        <v>26</v>
      </c>
    </row>
    <row r="2309" spans="1:8" x14ac:dyDescent="0.35">
      <c r="A2309" t="s">
        <v>2417</v>
      </c>
      <c r="B2309" t="s">
        <v>1402</v>
      </c>
      <c r="C2309" t="s">
        <v>101</v>
      </c>
      <c r="D2309">
        <v>2366</v>
      </c>
      <c r="G2309">
        <v>1969</v>
      </c>
      <c r="H2309">
        <v>54</v>
      </c>
    </row>
    <row r="2310" spans="1:8" x14ac:dyDescent="0.35">
      <c r="A2310" t="s">
        <v>2418</v>
      </c>
      <c r="B2310" t="s">
        <v>1402</v>
      </c>
      <c r="C2310" t="s">
        <v>61</v>
      </c>
      <c r="D2310">
        <v>2366</v>
      </c>
      <c r="E2310">
        <v>2287</v>
      </c>
      <c r="F2310">
        <v>2361</v>
      </c>
      <c r="G2310">
        <v>1974</v>
      </c>
      <c r="H2310">
        <v>49</v>
      </c>
    </row>
    <row r="2311" spans="1:8" x14ac:dyDescent="0.35">
      <c r="A2311" t="s">
        <v>2419</v>
      </c>
      <c r="B2311" t="s">
        <v>1402</v>
      </c>
      <c r="C2311" t="s">
        <v>61</v>
      </c>
      <c r="D2311">
        <v>2365</v>
      </c>
      <c r="E2311">
        <v>2343</v>
      </c>
      <c r="G2311">
        <v>1986</v>
      </c>
      <c r="H2311">
        <v>37</v>
      </c>
    </row>
    <row r="2312" spans="1:8" x14ac:dyDescent="0.35">
      <c r="A2312" t="s">
        <v>2420</v>
      </c>
      <c r="B2312" t="s">
        <v>1402</v>
      </c>
      <c r="C2312" t="s">
        <v>49</v>
      </c>
      <c r="D2312">
        <v>2365</v>
      </c>
      <c r="E2312">
        <v>2405</v>
      </c>
      <c r="F2312">
        <v>2382</v>
      </c>
      <c r="G2312">
        <v>1987</v>
      </c>
      <c r="H2312">
        <v>36</v>
      </c>
    </row>
    <row r="2313" spans="1:8" x14ac:dyDescent="0.35">
      <c r="A2313" t="s">
        <v>2421</v>
      </c>
      <c r="B2313" t="s">
        <v>1402</v>
      </c>
      <c r="C2313" t="s">
        <v>204</v>
      </c>
      <c r="D2313">
        <v>2365</v>
      </c>
      <c r="E2313">
        <v>2266</v>
      </c>
      <c r="F2313">
        <v>2266</v>
      </c>
      <c r="G2313">
        <v>1982</v>
      </c>
      <c r="H2313">
        <v>41</v>
      </c>
    </row>
    <row r="2314" spans="1:8" x14ac:dyDescent="0.35">
      <c r="A2314" t="s">
        <v>2422</v>
      </c>
      <c r="B2314" t="s">
        <v>1402</v>
      </c>
      <c r="C2314" t="s">
        <v>118</v>
      </c>
      <c r="D2314">
        <v>2365</v>
      </c>
      <c r="F2314">
        <v>2337</v>
      </c>
      <c r="G2314">
        <v>1964</v>
      </c>
      <c r="H2314">
        <v>59</v>
      </c>
    </row>
    <row r="2315" spans="1:8" x14ac:dyDescent="0.35">
      <c r="A2315" t="s">
        <v>2423</v>
      </c>
      <c r="B2315" t="s">
        <v>1402</v>
      </c>
      <c r="C2315" t="s">
        <v>49</v>
      </c>
      <c r="D2315">
        <v>2365</v>
      </c>
      <c r="F2315">
        <v>2392</v>
      </c>
      <c r="G2315">
        <v>1979</v>
      </c>
      <c r="H2315">
        <v>44</v>
      </c>
    </row>
    <row r="2316" spans="1:8" x14ac:dyDescent="0.35">
      <c r="A2316" t="s">
        <v>2424</v>
      </c>
      <c r="B2316" t="s">
        <v>1402</v>
      </c>
      <c r="C2316" t="s">
        <v>59</v>
      </c>
      <c r="D2316">
        <v>2364</v>
      </c>
      <c r="E2316">
        <v>2296</v>
      </c>
      <c r="F2316">
        <v>2281</v>
      </c>
      <c r="G2316">
        <v>2001</v>
      </c>
      <c r="H2316">
        <v>22</v>
      </c>
    </row>
    <row r="2317" spans="1:8" x14ac:dyDescent="0.35">
      <c r="A2317" t="s">
        <v>2425</v>
      </c>
      <c r="B2317" t="s">
        <v>1402</v>
      </c>
      <c r="C2317" t="s">
        <v>101</v>
      </c>
      <c r="D2317">
        <v>2364</v>
      </c>
      <c r="G2317">
        <v>1966</v>
      </c>
      <c r="H2317">
        <v>57</v>
      </c>
    </row>
    <row r="2318" spans="1:8" x14ac:dyDescent="0.35">
      <c r="A2318" t="s">
        <v>2426</v>
      </c>
      <c r="B2318" t="s">
        <v>1402</v>
      </c>
      <c r="C2318" t="s">
        <v>118</v>
      </c>
      <c r="D2318">
        <v>2364</v>
      </c>
      <c r="E2318">
        <v>2414</v>
      </c>
      <c r="F2318">
        <v>2402</v>
      </c>
      <c r="G2318">
        <v>1976</v>
      </c>
      <c r="H2318">
        <v>47</v>
      </c>
    </row>
    <row r="2319" spans="1:8" x14ac:dyDescent="0.35">
      <c r="A2319" t="s">
        <v>2427</v>
      </c>
      <c r="B2319" t="s">
        <v>1402</v>
      </c>
      <c r="C2319" t="s">
        <v>131</v>
      </c>
      <c r="D2319">
        <v>2364</v>
      </c>
      <c r="E2319">
        <v>2319</v>
      </c>
      <c r="F2319">
        <v>2336</v>
      </c>
      <c r="G2319">
        <v>1990</v>
      </c>
      <c r="H2319">
        <v>33</v>
      </c>
    </row>
    <row r="2320" spans="1:8" x14ac:dyDescent="0.35">
      <c r="A2320" t="s">
        <v>2428</v>
      </c>
      <c r="B2320" t="s">
        <v>1402</v>
      </c>
      <c r="C2320" t="s">
        <v>19</v>
      </c>
      <c r="D2320">
        <v>2364</v>
      </c>
      <c r="E2320">
        <v>2138</v>
      </c>
      <c r="F2320">
        <v>2176</v>
      </c>
      <c r="G2320">
        <v>1986</v>
      </c>
      <c r="H2320">
        <v>37</v>
      </c>
    </row>
    <row r="2321" spans="1:8" x14ac:dyDescent="0.35">
      <c r="A2321" t="s">
        <v>2429</v>
      </c>
      <c r="B2321" t="s">
        <v>1402</v>
      </c>
      <c r="C2321" t="s">
        <v>2430</v>
      </c>
      <c r="D2321">
        <v>2364</v>
      </c>
      <c r="E2321">
        <v>2311</v>
      </c>
      <c r="F2321">
        <v>2368</v>
      </c>
      <c r="G2321">
        <v>1988</v>
      </c>
      <c r="H2321">
        <v>35</v>
      </c>
    </row>
    <row r="2322" spans="1:8" x14ac:dyDescent="0.35">
      <c r="A2322" t="s">
        <v>2431</v>
      </c>
      <c r="B2322" t="s">
        <v>1402</v>
      </c>
      <c r="C2322" t="s">
        <v>25</v>
      </c>
      <c r="D2322">
        <v>2364</v>
      </c>
      <c r="E2322">
        <v>2273</v>
      </c>
      <c r="F2322">
        <v>2198</v>
      </c>
      <c r="G2322">
        <v>1992</v>
      </c>
      <c r="H2322">
        <v>31</v>
      </c>
    </row>
    <row r="2323" spans="1:8" x14ac:dyDescent="0.35">
      <c r="A2323" t="s">
        <v>2432</v>
      </c>
      <c r="B2323" t="s">
        <v>1402</v>
      </c>
      <c r="C2323" t="s">
        <v>310</v>
      </c>
      <c r="D2323">
        <v>2364</v>
      </c>
      <c r="E2323">
        <v>2355</v>
      </c>
      <c r="G2323">
        <v>1977</v>
      </c>
      <c r="H2323">
        <v>46</v>
      </c>
    </row>
    <row r="2324" spans="1:8" x14ac:dyDescent="0.35">
      <c r="A2324" t="s">
        <v>2433</v>
      </c>
      <c r="B2324" t="s">
        <v>1402</v>
      </c>
      <c r="C2324" t="s">
        <v>281</v>
      </c>
      <c r="D2324">
        <v>2364</v>
      </c>
      <c r="E2324">
        <v>2401</v>
      </c>
      <c r="F2324">
        <v>2422</v>
      </c>
      <c r="G2324">
        <v>1987</v>
      </c>
      <c r="H2324">
        <v>36</v>
      </c>
    </row>
    <row r="2325" spans="1:8" x14ac:dyDescent="0.35">
      <c r="A2325" t="s">
        <v>2434</v>
      </c>
      <c r="B2325" t="s">
        <v>1402</v>
      </c>
      <c r="C2325" t="s">
        <v>163</v>
      </c>
      <c r="D2325">
        <v>2364</v>
      </c>
      <c r="E2325">
        <v>2442</v>
      </c>
      <c r="F2325">
        <v>2477</v>
      </c>
      <c r="G2325">
        <v>1965</v>
      </c>
      <c r="H2325">
        <v>58</v>
      </c>
    </row>
    <row r="2326" spans="1:8" x14ac:dyDescent="0.35">
      <c r="A2326" t="s">
        <v>2435</v>
      </c>
      <c r="B2326" t="s">
        <v>1402</v>
      </c>
      <c r="C2326" t="s">
        <v>98</v>
      </c>
      <c r="D2326">
        <v>2364</v>
      </c>
      <c r="G2326">
        <v>1968</v>
      </c>
      <c r="H2326">
        <v>55</v>
      </c>
    </row>
    <row r="2327" spans="1:8" x14ac:dyDescent="0.35">
      <c r="A2327" t="s">
        <v>2436</v>
      </c>
      <c r="B2327" t="s">
        <v>1402</v>
      </c>
      <c r="C2327" t="s">
        <v>49</v>
      </c>
      <c r="D2327">
        <v>2364</v>
      </c>
      <c r="E2327">
        <v>2350</v>
      </c>
      <c r="F2327">
        <v>2261</v>
      </c>
      <c r="G2327">
        <v>1983</v>
      </c>
      <c r="H2327">
        <v>40</v>
      </c>
    </row>
    <row r="2328" spans="1:8" x14ac:dyDescent="0.35">
      <c r="A2328" t="s">
        <v>2437</v>
      </c>
      <c r="B2328" t="s">
        <v>1402</v>
      </c>
      <c r="C2328" t="s">
        <v>233</v>
      </c>
      <c r="D2328">
        <v>2363</v>
      </c>
      <c r="E2328">
        <v>2316</v>
      </c>
      <c r="F2328">
        <v>2316</v>
      </c>
      <c r="G2328">
        <v>1973</v>
      </c>
      <c r="H2328">
        <v>50</v>
      </c>
    </row>
    <row r="2329" spans="1:8" x14ac:dyDescent="0.35">
      <c r="A2329" t="s">
        <v>2438</v>
      </c>
      <c r="B2329" t="s">
        <v>1402</v>
      </c>
      <c r="C2329" t="s">
        <v>2439</v>
      </c>
      <c r="D2329">
        <v>2363</v>
      </c>
      <c r="E2329">
        <v>2423</v>
      </c>
      <c r="F2329">
        <v>2418</v>
      </c>
      <c r="G2329">
        <v>1998</v>
      </c>
      <c r="H2329">
        <v>25</v>
      </c>
    </row>
    <row r="2330" spans="1:8" x14ac:dyDescent="0.35">
      <c r="A2330" t="s">
        <v>2440</v>
      </c>
      <c r="B2330" t="s">
        <v>1402</v>
      </c>
      <c r="C2330" t="s">
        <v>98</v>
      </c>
      <c r="D2330">
        <v>2363</v>
      </c>
      <c r="E2330">
        <v>2349</v>
      </c>
      <c r="F2330">
        <v>2426</v>
      </c>
      <c r="G2330">
        <v>1980</v>
      </c>
      <c r="H2330">
        <v>43</v>
      </c>
    </row>
    <row r="2331" spans="1:8" x14ac:dyDescent="0.35">
      <c r="A2331" t="s">
        <v>2441</v>
      </c>
      <c r="B2331" t="s">
        <v>1402</v>
      </c>
      <c r="C2331" t="s">
        <v>22</v>
      </c>
      <c r="D2331">
        <v>2363</v>
      </c>
      <c r="G2331">
        <v>1963</v>
      </c>
      <c r="H2331">
        <v>60</v>
      </c>
    </row>
    <row r="2332" spans="1:8" x14ac:dyDescent="0.35">
      <c r="A2332" t="s">
        <v>2442</v>
      </c>
      <c r="B2332" t="s">
        <v>1402</v>
      </c>
      <c r="C2332" t="s">
        <v>564</v>
      </c>
      <c r="D2332">
        <v>2363</v>
      </c>
      <c r="E2332">
        <v>2286</v>
      </c>
      <c r="F2332">
        <v>2299</v>
      </c>
      <c r="G2332">
        <v>2000</v>
      </c>
      <c r="H2332">
        <v>23</v>
      </c>
    </row>
    <row r="2333" spans="1:8" x14ac:dyDescent="0.35">
      <c r="A2333" t="s">
        <v>2443</v>
      </c>
      <c r="B2333" t="s">
        <v>1402</v>
      </c>
      <c r="C2333" t="s">
        <v>36</v>
      </c>
      <c r="D2333">
        <v>2363</v>
      </c>
      <c r="E2333">
        <v>2200</v>
      </c>
      <c r="F2333">
        <v>2100</v>
      </c>
      <c r="G2333">
        <v>2004</v>
      </c>
      <c r="H2333">
        <v>19</v>
      </c>
    </row>
    <row r="2334" spans="1:8" x14ac:dyDescent="0.35">
      <c r="A2334" t="s">
        <v>2444</v>
      </c>
      <c r="B2334" t="s">
        <v>1402</v>
      </c>
      <c r="C2334" t="s">
        <v>274</v>
      </c>
      <c r="D2334">
        <v>2363</v>
      </c>
      <c r="E2334">
        <v>2269</v>
      </c>
      <c r="F2334">
        <v>2289</v>
      </c>
      <c r="G2334">
        <v>1986</v>
      </c>
      <c r="H2334">
        <v>37</v>
      </c>
    </row>
    <row r="2335" spans="1:8" x14ac:dyDescent="0.35">
      <c r="A2335" t="s">
        <v>2445</v>
      </c>
      <c r="B2335" t="s">
        <v>1402</v>
      </c>
      <c r="C2335" t="s">
        <v>17</v>
      </c>
      <c r="D2335">
        <v>2363</v>
      </c>
      <c r="E2335">
        <v>2375</v>
      </c>
      <c r="G2335">
        <v>1976</v>
      </c>
      <c r="H2335">
        <v>47</v>
      </c>
    </row>
    <row r="2336" spans="1:8" x14ac:dyDescent="0.35">
      <c r="A2336" t="s">
        <v>2446</v>
      </c>
      <c r="B2336" t="s">
        <v>1402</v>
      </c>
      <c r="C2336" t="s">
        <v>65</v>
      </c>
      <c r="D2336">
        <v>2363</v>
      </c>
      <c r="E2336">
        <v>2305</v>
      </c>
      <c r="F2336">
        <v>2228</v>
      </c>
      <c r="G2336">
        <v>1975</v>
      </c>
      <c r="H2336">
        <v>48</v>
      </c>
    </row>
    <row r="2337" spans="1:8" x14ac:dyDescent="0.35">
      <c r="A2337" t="s">
        <v>2447</v>
      </c>
      <c r="B2337" t="s">
        <v>1402</v>
      </c>
      <c r="C2337" t="s">
        <v>25</v>
      </c>
      <c r="D2337">
        <v>2363</v>
      </c>
      <c r="E2337">
        <v>2198</v>
      </c>
      <c r="F2337">
        <v>2163</v>
      </c>
      <c r="G2337">
        <v>2003</v>
      </c>
      <c r="H2337">
        <v>20</v>
      </c>
    </row>
    <row r="2338" spans="1:8" x14ac:dyDescent="0.35">
      <c r="A2338" t="s">
        <v>2448</v>
      </c>
      <c r="B2338" t="s">
        <v>1402</v>
      </c>
      <c r="C2338" t="s">
        <v>98</v>
      </c>
      <c r="D2338">
        <v>2362</v>
      </c>
      <c r="E2338">
        <v>2360</v>
      </c>
      <c r="F2338">
        <v>2308</v>
      </c>
      <c r="G2338">
        <v>1967</v>
      </c>
      <c r="H2338">
        <v>56</v>
      </c>
    </row>
    <row r="2339" spans="1:8" x14ac:dyDescent="0.35">
      <c r="A2339" t="s">
        <v>2449</v>
      </c>
      <c r="B2339" t="s">
        <v>1402</v>
      </c>
      <c r="C2339" t="s">
        <v>557</v>
      </c>
      <c r="D2339">
        <v>2362</v>
      </c>
      <c r="E2339">
        <v>2288</v>
      </c>
      <c r="F2339">
        <v>2288</v>
      </c>
      <c r="G2339">
        <v>1998</v>
      </c>
      <c r="H2339">
        <v>25</v>
      </c>
    </row>
    <row r="2340" spans="1:8" x14ac:dyDescent="0.35">
      <c r="A2340" t="s">
        <v>2450</v>
      </c>
      <c r="B2340" t="s">
        <v>1402</v>
      </c>
      <c r="C2340" t="s">
        <v>98</v>
      </c>
      <c r="D2340">
        <v>2362</v>
      </c>
      <c r="E2340">
        <v>2379</v>
      </c>
      <c r="F2340">
        <v>2130</v>
      </c>
      <c r="G2340">
        <v>2003</v>
      </c>
      <c r="H2340">
        <v>20</v>
      </c>
    </row>
    <row r="2341" spans="1:8" x14ac:dyDescent="0.35">
      <c r="A2341" t="s">
        <v>2451</v>
      </c>
      <c r="B2341" t="s">
        <v>1402</v>
      </c>
      <c r="C2341" t="s">
        <v>19</v>
      </c>
      <c r="D2341">
        <v>2362</v>
      </c>
      <c r="G2341">
        <v>1949</v>
      </c>
      <c r="H2341">
        <v>74</v>
      </c>
    </row>
    <row r="2342" spans="1:8" x14ac:dyDescent="0.35">
      <c r="A2342" t="s">
        <v>2452</v>
      </c>
      <c r="B2342" t="s">
        <v>1402</v>
      </c>
      <c r="C2342" t="s">
        <v>17</v>
      </c>
      <c r="D2342">
        <v>2362</v>
      </c>
      <c r="E2342">
        <v>2378</v>
      </c>
      <c r="F2342">
        <v>2367</v>
      </c>
      <c r="G2342">
        <v>1992</v>
      </c>
      <c r="H2342">
        <v>31</v>
      </c>
    </row>
    <row r="2343" spans="1:8" x14ac:dyDescent="0.35">
      <c r="A2343" t="s">
        <v>2453</v>
      </c>
      <c r="B2343" t="s">
        <v>1402</v>
      </c>
      <c r="C2343" t="s">
        <v>101</v>
      </c>
      <c r="D2343">
        <v>2362</v>
      </c>
      <c r="E2343">
        <v>2424</v>
      </c>
      <c r="F2343">
        <v>2265</v>
      </c>
      <c r="G2343">
        <v>1966</v>
      </c>
      <c r="H2343">
        <v>57</v>
      </c>
    </row>
    <row r="2344" spans="1:8" x14ac:dyDescent="0.35">
      <c r="A2344" t="s">
        <v>2454</v>
      </c>
      <c r="B2344" t="s">
        <v>1402</v>
      </c>
      <c r="C2344" t="s">
        <v>30</v>
      </c>
      <c r="D2344">
        <v>2362</v>
      </c>
      <c r="E2344">
        <v>2247</v>
      </c>
      <c r="F2344">
        <v>2225</v>
      </c>
      <c r="G2344">
        <v>2000</v>
      </c>
      <c r="H2344">
        <v>23</v>
      </c>
    </row>
    <row r="2345" spans="1:8" x14ac:dyDescent="0.35">
      <c r="A2345" t="s">
        <v>2455</v>
      </c>
      <c r="B2345" t="s">
        <v>1402</v>
      </c>
      <c r="C2345" t="s">
        <v>313</v>
      </c>
      <c r="D2345">
        <v>2362</v>
      </c>
      <c r="G2345">
        <v>1987</v>
      </c>
      <c r="H2345">
        <v>36</v>
      </c>
    </row>
    <row r="2346" spans="1:8" x14ac:dyDescent="0.35">
      <c r="A2346" t="s">
        <v>2456</v>
      </c>
      <c r="B2346" t="s">
        <v>1402</v>
      </c>
      <c r="C2346" t="s">
        <v>19</v>
      </c>
      <c r="D2346">
        <v>2362</v>
      </c>
      <c r="E2346">
        <v>2444</v>
      </c>
      <c r="F2346">
        <v>2387</v>
      </c>
      <c r="G2346">
        <v>1993</v>
      </c>
      <c r="H2346">
        <v>30</v>
      </c>
    </row>
    <row r="2347" spans="1:8" x14ac:dyDescent="0.35">
      <c r="A2347" t="s">
        <v>2457</v>
      </c>
      <c r="B2347" t="s">
        <v>1402</v>
      </c>
      <c r="C2347" t="s">
        <v>259</v>
      </c>
      <c r="D2347">
        <v>2362</v>
      </c>
      <c r="E2347">
        <v>2328</v>
      </c>
      <c r="F2347">
        <v>2392</v>
      </c>
      <c r="G2347">
        <v>1989</v>
      </c>
      <c r="H2347">
        <v>34</v>
      </c>
    </row>
    <row r="2348" spans="1:8" x14ac:dyDescent="0.35">
      <c r="A2348" t="s">
        <v>2458</v>
      </c>
      <c r="B2348" t="s">
        <v>1402</v>
      </c>
      <c r="C2348" t="s">
        <v>274</v>
      </c>
      <c r="D2348">
        <v>2361</v>
      </c>
      <c r="E2348">
        <v>2348</v>
      </c>
      <c r="F2348">
        <v>2343</v>
      </c>
      <c r="G2348">
        <v>1977</v>
      </c>
      <c r="H2348">
        <v>46</v>
      </c>
    </row>
    <row r="2349" spans="1:8" x14ac:dyDescent="0.35">
      <c r="A2349" t="s">
        <v>2459</v>
      </c>
      <c r="B2349" t="s">
        <v>1402</v>
      </c>
      <c r="C2349" t="s">
        <v>30</v>
      </c>
      <c r="D2349">
        <v>2361</v>
      </c>
      <c r="G2349">
        <v>1952</v>
      </c>
      <c r="H2349">
        <v>71</v>
      </c>
    </row>
    <row r="2350" spans="1:8" x14ac:dyDescent="0.35">
      <c r="A2350" t="s">
        <v>2460</v>
      </c>
      <c r="B2350" t="s">
        <v>1402</v>
      </c>
      <c r="C2350" t="s">
        <v>12</v>
      </c>
      <c r="D2350">
        <v>2361</v>
      </c>
      <c r="E2350">
        <v>2363</v>
      </c>
      <c r="F2350">
        <v>2346</v>
      </c>
      <c r="G2350">
        <v>1993</v>
      </c>
      <c r="H2350">
        <v>30</v>
      </c>
    </row>
    <row r="2351" spans="1:8" x14ac:dyDescent="0.35">
      <c r="A2351" t="s">
        <v>2461</v>
      </c>
      <c r="B2351" t="s">
        <v>1402</v>
      </c>
      <c r="C2351" t="s">
        <v>12</v>
      </c>
      <c r="D2351">
        <v>2361</v>
      </c>
      <c r="G2351">
        <v>1978</v>
      </c>
      <c r="H2351">
        <v>45</v>
      </c>
    </row>
    <row r="2352" spans="1:8" x14ac:dyDescent="0.35">
      <c r="A2352" t="s">
        <v>2462</v>
      </c>
      <c r="B2352" t="s">
        <v>1402</v>
      </c>
      <c r="C2352" t="s">
        <v>74</v>
      </c>
      <c r="D2352">
        <v>2361</v>
      </c>
      <c r="F2352">
        <v>2377</v>
      </c>
      <c r="G2352">
        <v>1990</v>
      </c>
      <c r="H2352">
        <v>33</v>
      </c>
    </row>
    <row r="2353" spans="1:8" x14ac:dyDescent="0.35">
      <c r="A2353" t="s">
        <v>2463</v>
      </c>
      <c r="B2353" t="s">
        <v>1402</v>
      </c>
      <c r="C2353" t="s">
        <v>22</v>
      </c>
      <c r="D2353">
        <v>2360</v>
      </c>
      <c r="E2353">
        <v>2322</v>
      </c>
      <c r="F2353">
        <v>2303</v>
      </c>
      <c r="G2353">
        <v>1989</v>
      </c>
      <c r="H2353">
        <v>34</v>
      </c>
    </row>
    <row r="2354" spans="1:8" x14ac:dyDescent="0.35">
      <c r="A2354" t="s">
        <v>2464</v>
      </c>
      <c r="B2354" t="s">
        <v>1402</v>
      </c>
      <c r="C2354" t="s">
        <v>27</v>
      </c>
      <c r="D2354">
        <v>2360</v>
      </c>
      <c r="E2354">
        <v>2427</v>
      </c>
      <c r="F2354">
        <v>2354</v>
      </c>
      <c r="G2354">
        <v>1997</v>
      </c>
      <c r="H2354">
        <v>26</v>
      </c>
    </row>
    <row r="2355" spans="1:8" x14ac:dyDescent="0.35">
      <c r="A2355" t="s">
        <v>2465</v>
      </c>
      <c r="B2355" t="s">
        <v>1402</v>
      </c>
      <c r="C2355" t="s">
        <v>49</v>
      </c>
      <c r="D2355">
        <v>2360</v>
      </c>
      <c r="G2355">
        <v>1967</v>
      </c>
      <c r="H2355">
        <v>56</v>
      </c>
    </row>
    <row r="2356" spans="1:8" x14ac:dyDescent="0.35">
      <c r="A2356" t="s">
        <v>2466</v>
      </c>
      <c r="B2356" t="s">
        <v>1402</v>
      </c>
      <c r="C2356" t="s">
        <v>49</v>
      </c>
      <c r="D2356">
        <v>2360</v>
      </c>
      <c r="G2356">
        <v>1967</v>
      </c>
      <c r="H2356">
        <v>56</v>
      </c>
    </row>
    <row r="2357" spans="1:8" x14ac:dyDescent="0.35">
      <c r="A2357" t="s">
        <v>2467</v>
      </c>
      <c r="B2357" t="s">
        <v>1402</v>
      </c>
      <c r="C2357" t="s">
        <v>59</v>
      </c>
      <c r="D2357">
        <v>2360</v>
      </c>
      <c r="E2357">
        <v>2421</v>
      </c>
      <c r="F2357">
        <v>2374</v>
      </c>
      <c r="G2357">
        <v>2004</v>
      </c>
      <c r="H2357">
        <v>19</v>
      </c>
    </row>
    <row r="2358" spans="1:8" x14ac:dyDescent="0.35">
      <c r="A2358" t="s">
        <v>2468</v>
      </c>
      <c r="B2358" t="s">
        <v>1402</v>
      </c>
      <c r="C2358" t="s">
        <v>74</v>
      </c>
      <c r="D2358">
        <v>2360</v>
      </c>
      <c r="E2358">
        <v>2208</v>
      </c>
      <c r="F2358">
        <v>2183</v>
      </c>
      <c r="G2358">
        <v>1997</v>
      </c>
      <c r="H2358">
        <v>26</v>
      </c>
    </row>
    <row r="2359" spans="1:8" x14ac:dyDescent="0.35">
      <c r="A2359" t="s">
        <v>2469</v>
      </c>
      <c r="B2359" t="s">
        <v>1402</v>
      </c>
      <c r="C2359" t="s">
        <v>39</v>
      </c>
      <c r="D2359">
        <v>2359</v>
      </c>
      <c r="E2359">
        <v>2444</v>
      </c>
      <c r="F2359">
        <v>2374</v>
      </c>
      <c r="G2359">
        <v>1992</v>
      </c>
      <c r="H2359">
        <v>31</v>
      </c>
    </row>
    <row r="2360" spans="1:8" x14ac:dyDescent="0.35">
      <c r="A2360" t="s">
        <v>2470</v>
      </c>
      <c r="B2360" t="s">
        <v>1402</v>
      </c>
      <c r="C2360" t="s">
        <v>74</v>
      </c>
      <c r="D2360">
        <v>2359</v>
      </c>
      <c r="E2360">
        <v>2257</v>
      </c>
      <c r="F2360">
        <v>2250</v>
      </c>
      <c r="G2360">
        <v>1996</v>
      </c>
      <c r="H2360">
        <v>27</v>
      </c>
    </row>
    <row r="2361" spans="1:8" x14ac:dyDescent="0.35">
      <c r="A2361" t="s">
        <v>2471</v>
      </c>
      <c r="B2361" t="s">
        <v>1402</v>
      </c>
      <c r="C2361" t="s">
        <v>49</v>
      </c>
      <c r="D2361">
        <v>2359</v>
      </c>
      <c r="E2361">
        <v>2346</v>
      </c>
      <c r="F2361">
        <v>2384</v>
      </c>
      <c r="G2361">
        <v>1978</v>
      </c>
      <c r="H2361">
        <v>45</v>
      </c>
    </row>
    <row r="2362" spans="1:8" x14ac:dyDescent="0.35">
      <c r="A2362" t="s">
        <v>2472</v>
      </c>
      <c r="B2362" t="s">
        <v>1402</v>
      </c>
      <c r="C2362" t="s">
        <v>25</v>
      </c>
      <c r="D2362">
        <v>2359</v>
      </c>
      <c r="E2362">
        <v>2228</v>
      </c>
      <c r="F2362">
        <v>2245</v>
      </c>
      <c r="G2362">
        <v>1999</v>
      </c>
      <c r="H2362">
        <v>24</v>
      </c>
    </row>
    <row r="2363" spans="1:8" x14ac:dyDescent="0.35">
      <c r="A2363" t="s">
        <v>2473</v>
      </c>
      <c r="B2363" t="s">
        <v>1402</v>
      </c>
      <c r="C2363" t="s">
        <v>47</v>
      </c>
      <c r="D2363">
        <v>2359</v>
      </c>
      <c r="E2363">
        <v>2253</v>
      </c>
      <c r="F2363">
        <v>2354</v>
      </c>
      <c r="G2363">
        <v>1992</v>
      </c>
      <c r="H2363">
        <v>31</v>
      </c>
    </row>
    <row r="2364" spans="1:8" x14ac:dyDescent="0.35">
      <c r="A2364" t="s">
        <v>2474</v>
      </c>
      <c r="B2364" t="s">
        <v>1402</v>
      </c>
      <c r="C2364" t="s">
        <v>17</v>
      </c>
      <c r="D2364">
        <v>2358</v>
      </c>
      <c r="E2364">
        <v>2333</v>
      </c>
      <c r="F2364">
        <v>2283</v>
      </c>
      <c r="G2364">
        <v>2002</v>
      </c>
      <c r="H2364">
        <v>21</v>
      </c>
    </row>
    <row r="2365" spans="1:8" x14ac:dyDescent="0.35">
      <c r="A2365" t="s">
        <v>2475</v>
      </c>
      <c r="B2365" t="s">
        <v>1402</v>
      </c>
      <c r="C2365" t="s">
        <v>19</v>
      </c>
      <c r="D2365">
        <v>2358</v>
      </c>
      <c r="E2365">
        <v>2278</v>
      </c>
      <c r="F2365">
        <v>2274</v>
      </c>
      <c r="G2365">
        <v>1997</v>
      </c>
      <c r="H2365">
        <v>26</v>
      </c>
    </row>
    <row r="2366" spans="1:8" x14ac:dyDescent="0.35">
      <c r="A2366" t="s">
        <v>2476</v>
      </c>
      <c r="B2366" t="s">
        <v>1402</v>
      </c>
      <c r="C2366" t="s">
        <v>12</v>
      </c>
      <c r="D2366">
        <v>2358</v>
      </c>
      <c r="G2366">
        <v>1979</v>
      </c>
      <c r="H2366">
        <v>44</v>
      </c>
    </row>
    <row r="2367" spans="1:8" x14ac:dyDescent="0.35">
      <c r="A2367" t="s">
        <v>2477</v>
      </c>
      <c r="B2367" t="s">
        <v>1402</v>
      </c>
      <c r="C2367" t="s">
        <v>699</v>
      </c>
      <c r="D2367">
        <v>2358</v>
      </c>
      <c r="E2367">
        <v>2367</v>
      </c>
      <c r="F2367">
        <v>2273</v>
      </c>
      <c r="G2367">
        <v>1997</v>
      </c>
      <c r="H2367">
        <v>26</v>
      </c>
    </row>
    <row r="2368" spans="1:8" x14ac:dyDescent="0.35">
      <c r="A2368" t="s">
        <v>2478</v>
      </c>
      <c r="B2368" t="s">
        <v>1402</v>
      </c>
      <c r="C2368" t="s">
        <v>76</v>
      </c>
      <c r="D2368">
        <v>2358</v>
      </c>
      <c r="F2368">
        <v>2469</v>
      </c>
      <c r="G2368">
        <v>1978</v>
      </c>
      <c r="H2368">
        <v>45</v>
      </c>
    </row>
    <row r="2369" spans="1:8" x14ac:dyDescent="0.35">
      <c r="A2369" t="s">
        <v>2479</v>
      </c>
      <c r="B2369" t="s">
        <v>1402</v>
      </c>
      <c r="C2369" t="s">
        <v>49</v>
      </c>
      <c r="D2369">
        <v>2358</v>
      </c>
      <c r="F2369">
        <v>2411</v>
      </c>
      <c r="G2369">
        <v>1969</v>
      </c>
      <c r="H2369">
        <v>54</v>
      </c>
    </row>
    <row r="2370" spans="1:8" x14ac:dyDescent="0.35">
      <c r="A2370" t="s">
        <v>2480</v>
      </c>
      <c r="B2370" t="s">
        <v>1402</v>
      </c>
      <c r="C2370" t="s">
        <v>41</v>
      </c>
      <c r="D2370">
        <v>2358</v>
      </c>
      <c r="E2370">
        <v>2248</v>
      </c>
      <c r="F2370">
        <v>2241</v>
      </c>
      <c r="G2370">
        <v>1987</v>
      </c>
      <c r="H2370">
        <v>36</v>
      </c>
    </row>
    <row r="2371" spans="1:8" x14ac:dyDescent="0.35">
      <c r="A2371" t="s">
        <v>2481</v>
      </c>
      <c r="B2371" t="s">
        <v>1402</v>
      </c>
      <c r="C2371" t="s">
        <v>12</v>
      </c>
      <c r="D2371">
        <v>2358</v>
      </c>
      <c r="E2371">
        <v>2342</v>
      </c>
      <c r="F2371">
        <v>2269</v>
      </c>
      <c r="G2371">
        <v>1994</v>
      </c>
      <c r="H2371">
        <v>29</v>
      </c>
    </row>
    <row r="2372" spans="1:8" x14ac:dyDescent="0.35">
      <c r="A2372" t="s">
        <v>2482</v>
      </c>
      <c r="B2372" t="s">
        <v>1402</v>
      </c>
      <c r="C2372" t="s">
        <v>2483</v>
      </c>
      <c r="D2372">
        <v>2358</v>
      </c>
      <c r="G2372">
        <v>1980</v>
      </c>
      <c r="H2372">
        <v>43</v>
      </c>
    </row>
    <row r="2373" spans="1:8" x14ac:dyDescent="0.35">
      <c r="A2373" t="s">
        <v>2484</v>
      </c>
      <c r="B2373" t="s">
        <v>1402</v>
      </c>
      <c r="C2373" t="s">
        <v>165</v>
      </c>
      <c r="D2373">
        <v>2357</v>
      </c>
      <c r="E2373">
        <v>2305</v>
      </c>
      <c r="F2373">
        <v>2284</v>
      </c>
      <c r="G2373">
        <v>1983</v>
      </c>
      <c r="H2373">
        <v>40</v>
      </c>
    </row>
    <row r="2374" spans="1:8" x14ac:dyDescent="0.35">
      <c r="A2374" t="s">
        <v>2485</v>
      </c>
      <c r="B2374" t="s">
        <v>1402</v>
      </c>
      <c r="C2374" t="s">
        <v>293</v>
      </c>
      <c r="D2374">
        <v>2357</v>
      </c>
      <c r="E2374">
        <v>2390</v>
      </c>
      <c r="F2374">
        <v>2274</v>
      </c>
      <c r="G2374">
        <v>1984</v>
      </c>
      <c r="H2374">
        <v>39</v>
      </c>
    </row>
    <row r="2375" spans="1:8" x14ac:dyDescent="0.35">
      <c r="A2375" t="s">
        <v>2486</v>
      </c>
      <c r="B2375" t="s">
        <v>1402</v>
      </c>
      <c r="C2375" t="s">
        <v>45</v>
      </c>
      <c r="D2375">
        <v>2357</v>
      </c>
      <c r="E2375">
        <v>2396</v>
      </c>
      <c r="F2375">
        <v>2373</v>
      </c>
      <c r="G2375">
        <v>1980</v>
      </c>
      <c r="H2375">
        <v>43</v>
      </c>
    </row>
    <row r="2376" spans="1:8" x14ac:dyDescent="0.35">
      <c r="A2376" t="s">
        <v>2487</v>
      </c>
      <c r="B2376" t="s">
        <v>1402</v>
      </c>
      <c r="C2376" t="s">
        <v>76</v>
      </c>
      <c r="D2376">
        <v>2357</v>
      </c>
      <c r="E2376">
        <v>2291</v>
      </c>
      <c r="F2376">
        <v>2364</v>
      </c>
      <c r="G2376">
        <v>2003</v>
      </c>
      <c r="H2376">
        <v>20</v>
      </c>
    </row>
    <row r="2377" spans="1:8" x14ac:dyDescent="0.35">
      <c r="A2377" t="s">
        <v>2488</v>
      </c>
      <c r="B2377" t="s">
        <v>1402</v>
      </c>
      <c r="C2377" t="s">
        <v>131</v>
      </c>
      <c r="D2377">
        <v>2357</v>
      </c>
      <c r="E2377">
        <v>2349</v>
      </c>
      <c r="F2377">
        <v>2503</v>
      </c>
      <c r="G2377">
        <v>2000</v>
      </c>
      <c r="H2377">
        <v>23</v>
      </c>
    </row>
    <row r="2378" spans="1:8" x14ac:dyDescent="0.35">
      <c r="A2378" t="s">
        <v>2489</v>
      </c>
      <c r="B2378" t="s">
        <v>1402</v>
      </c>
      <c r="C2378" t="s">
        <v>131</v>
      </c>
      <c r="D2378">
        <v>2357</v>
      </c>
      <c r="F2378">
        <v>2398</v>
      </c>
      <c r="G2378">
        <v>1993</v>
      </c>
      <c r="H2378">
        <v>30</v>
      </c>
    </row>
    <row r="2379" spans="1:8" x14ac:dyDescent="0.35">
      <c r="A2379" t="s">
        <v>2490</v>
      </c>
      <c r="B2379" t="s">
        <v>1402</v>
      </c>
      <c r="C2379" t="s">
        <v>19</v>
      </c>
      <c r="D2379">
        <v>2357</v>
      </c>
      <c r="E2379">
        <v>2201</v>
      </c>
      <c r="F2379">
        <v>2263</v>
      </c>
      <c r="G2379">
        <v>1979</v>
      </c>
      <c r="H2379">
        <v>44</v>
      </c>
    </row>
    <row r="2380" spans="1:8" x14ac:dyDescent="0.35">
      <c r="A2380" t="s">
        <v>2491</v>
      </c>
      <c r="B2380" t="s">
        <v>1402</v>
      </c>
      <c r="C2380" t="s">
        <v>334</v>
      </c>
      <c r="D2380">
        <v>2356</v>
      </c>
      <c r="E2380">
        <v>2342</v>
      </c>
      <c r="F2380">
        <v>2371</v>
      </c>
      <c r="G2380">
        <v>1980</v>
      </c>
      <c r="H2380">
        <v>43</v>
      </c>
    </row>
    <row r="2381" spans="1:8" x14ac:dyDescent="0.35">
      <c r="A2381" t="s">
        <v>2492</v>
      </c>
      <c r="B2381" t="s">
        <v>1402</v>
      </c>
      <c r="C2381" t="s">
        <v>41</v>
      </c>
      <c r="D2381">
        <v>2356</v>
      </c>
      <c r="E2381">
        <v>2178</v>
      </c>
      <c r="F2381">
        <v>2261</v>
      </c>
      <c r="G2381">
        <v>1995</v>
      </c>
      <c r="H2381">
        <v>28</v>
      </c>
    </row>
    <row r="2382" spans="1:8" x14ac:dyDescent="0.35">
      <c r="A2382" t="s">
        <v>2493</v>
      </c>
      <c r="B2382" t="s">
        <v>1402</v>
      </c>
      <c r="C2382" t="s">
        <v>30</v>
      </c>
      <c r="D2382">
        <v>2356</v>
      </c>
      <c r="E2382">
        <v>2264</v>
      </c>
      <c r="F2382">
        <v>2264</v>
      </c>
      <c r="G2382">
        <v>2002</v>
      </c>
      <c r="H2382">
        <v>21</v>
      </c>
    </row>
    <row r="2383" spans="1:8" x14ac:dyDescent="0.35">
      <c r="A2383" t="s">
        <v>2494</v>
      </c>
      <c r="B2383" t="s">
        <v>1402</v>
      </c>
      <c r="C2383" t="s">
        <v>49</v>
      </c>
      <c r="D2383">
        <v>2356</v>
      </c>
      <c r="E2383">
        <v>2407</v>
      </c>
      <c r="F2383">
        <v>2423</v>
      </c>
      <c r="G2383">
        <v>1989</v>
      </c>
      <c r="H2383">
        <v>34</v>
      </c>
    </row>
    <row r="2384" spans="1:8" x14ac:dyDescent="0.35">
      <c r="A2384" t="s">
        <v>2495</v>
      </c>
      <c r="B2384" t="s">
        <v>1402</v>
      </c>
      <c r="C2384" t="s">
        <v>12</v>
      </c>
      <c r="D2384">
        <v>2356</v>
      </c>
      <c r="G2384">
        <v>1978</v>
      </c>
      <c r="H2384">
        <v>45</v>
      </c>
    </row>
    <row r="2385" spans="1:8" x14ac:dyDescent="0.35">
      <c r="A2385" t="s">
        <v>2496</v>
      </c>
      <c r="B2385" t="s">
        <v>1402</v>
      </c>
      <c r="C2385" t="s">
        <v>12</v>
      </c>
      <c r="D2385">
        <v>2356</v>
      </c>
      <c r="F2385">
        <v>2267</v>
      </c>
      <c r="G2385">
        <v>2002</v>
      </c>
      <c r="H2385">
        <v>21</v>
      </c>
    </row>
    <row r="2386" spans="1:8" x14ac:dyDescent="0.35">
      <c r="A2386" t="s">
        <v>2497</v>
      </c>
      <c r="B2386" t="s">
        <v>1402</v>
      </c>
      <c r="C2386" t="s">
        <v>118</v>
      </c>
      <c r="D2386">
        <v>2356</v>
      </c>
      <c r="E2386">
        <v>2376</v>
      </c>
      <c r="F2386">
        <v>2298</v>
      </c>
      <c r="G2386">
        <v>1973</v>
      </c>
      <c r="H2386">
        <v>50</v>
      </c>
    </row>
    <row r="2387" spans="1:8" x14ac:dyDescent="0.35">
      <c r="A2387" t="s">
        <v>2498</v>
      </c>
      <c r="B2387" t="s">
        <v>1402</v>
      </c>
      <c r="C2387" t="s">
        <v>19</v>
      </c>
      <c r="D2387">
        <v>2356</v>
      </c>
      <c r="E2387">
        <v>2253</v>
      </c>
      <c r="F2387">
        <v>2243</v>
      </c>
      <c r="G2387">
        <v>1954</v>
      </c>
      <c r="H2387">
        <v>69</v>
      </c>
    </row>
    <row r="2388" spans="1:8" x14ac:dyDescent="0.35">
      <c r="A2388" t="s">
        <v>2499</v>
      </c>
      <c r="B2388" t="s">
        <v>1402</v>
      </c>
      <c r="C2388" t="s">
        <v>17</v>
      </c>
      <c r="D2388">
        <v>2356</v>
      </c>
      <c r="E2388">
        <v>2320</v>
      </c>
      <c r="F2388">
        <v>2335</v>
      </c>
      <c r="G2388">
        <v>1979</v>
      </c>
      <c r="H2388">
        <v>44</v>
      </c>
    </row>
    <row r="2389" spans="1:8" x14ac:dyDescent="0.35">
      <c r="A2389" t="s">
        <v>2500</v>
      </c>
      <c r="B2389" t="s">
        <v>1402</v>
      </c>
      <c r="C2389" t="s">
        <v>158</v>
      </c>
      <c r="D2389">
        <v>2356</v>
      </c>
      <c r="E2389">
        <v>2369</v>
      </c>
      <c r="G2389">
        <v>1963</v>
      </c>
      <c r="H2389">
        <v>60</v>
      </c>
    </row>
    <row r="2390" spans="1:8" x14ac:dyDescent="0.35">
      <c r="A2390" t="s">
        <v>2501</v>
      </c>
      <c r="B2390" t="s">
        <v>1402</v>
      </c>
      <c r="C2390" t="s">
        <v>65</v>
      </c>
      <c r="D2390">
        <v>2356</v>
      </c>
      <c r="E2390">
        <v>2327</v>
      </c>
      <c r="G2390">
        <v>1962</v>
      </c>
      <c r="H2390">
        <v>61</v>
      </c>
    </row>
    <row r="2391" spans="1:8" x14ac:dyDescent="0.35">
      <c r="A2391" t="s">
        <v>2502</v>
      </c>
      <c r="B2391" t="s">
        <v>1402</v>
      </c>
      <c r="C2391" t="s">
        <v>101</v>
      </c>
      <c r="D2391">
        <v>2356</v>
      </c>
      <c r="E2391">
        <v>2391</v>
      </c>
      <c r="F2391">
        <v>2316</v>
      </c>
      <c r="G2391">
        <v>1988</v>
      </c>
      <c r="H2391">
        <v>35</v>
      </c>
    </row>
    <row r="2392" spans="1:8" x14ac:dyDescent="0.35">
      <c r="A2392" t="s">
        <v>2503</v>
      </c>
      <c r="B2392" t="s">
        <v>1402</v>
      </c>
      <c r="C2392" t="s">
        <v>536</v>
      </c>
      <c r="D2392">
        <v>2356</v>
      </c>
      <c r="E2392">
        <v>2373</v>
      </c>
      <c r="F2392">
        <v>2371</v>
      </c>
      <c r="G2392">
        <v>1988</v>
      </c>
      <c r="H2392">
        <v>35</v>
      </c>
    </row>
    <row r="2393" spans="1:8" x14ac:dyDescent="0.35">
      <c r="A2393" t="s">
        <v>2504</v>
      </c>
      <c r="B2393" t="s">
        <v>1402</v>
      </c>
      <c r="C2393" t="s">
        <v>12</v>
      </c>
      <c r="D2393">
        <v>2356</v>
      </c>
      <c r="E2393">
        <v>2324</v>
      </c>
      <c r="F2393">
        <v>2261</v>
      </c>
      <c r="G2393">
        <v>2002</v>
      </c>
      <c r="H2393">
        <v>21</v>
      </c>
    </row>
    <row r="2394" spans="1:8" x14ac:dyDescent="0.35">
      <c r="A2394" t="s">
        <v>2505</v>
      </c>
      <c r="B2394" t="s">
        <v>1402</v>
      </c>
      <c r="C2394" t="s">
        <v>98</v>
      </c>
      <c r="D2394">
        <v>2356</v>
      </c>
      <c r="E2394">
        <v>2376</v>
      </c>
      <c r="F2394">
        <v>2288</v>
      </c>
      <c r="G2394">
        <v>1967</v>
      </c>
      <c r="H2394">
        <v>56</v>
      </c>
    </row>
    <row r="2395" spans="1:8" x14ac:dyDescent="0.35">
      <c r="A2395" t="s">
        <v>2506</v>
      </c>
      <c r="B2395" t="s">
        <v>1402</v>
      </c>
      <c r="C2395" t="s">
        <v>259</v>
      </c>
      <c r="D2395">
        <v>2355</v>
      </c>
      <c r="E2395">
        <v>2289</v>
      </c>
      <c r="F2395">
        <v>2303</v>
      </c>
      <c r="G2395">
        <v>2003</v>
      </c>
      <c r="H2395">
        <v>20</v>
      </c>
    </row>
    <row r="2396" spans="1:8" x14ac:dyDescent="0.35">
      <c r="A2396" t="s">
        <v>2507</v>
      </c>
      <c r="B2396" t="s">
        <v>1402</v>
      </c>
      <c r="C2396" t="s">
        <v>49</v>
      </c>
      <c r="D2396">
        <v>2355</v>
      </c>
      <c r="G2396">
        <v>1968</v>
      </c>
      <c r="H2396">
        <v>55</v>
      </c>
    </row>
    <row r="2397" spans="1:8" x14ac:dyDescent="0.35">
      <c r="A2397" t="s">
        <v>2508</v>
      </c>
      <c r="B2397" t="s">
        <v>1402</v>
      </c>
      <c r="C2397" t="s">
        <v>10</v>
      </c>
      <c r="D2397">
        <v>2355</v>
      </c>
      <c r="E2397">
        <v>2373</v>
      </c>
      <c r="F2397">
        <v>2345</v>
      </c>
      <c r="G2397">
        <v>1978</v>
      </c>
      <c r="H2397">
        <v>45</v>
      </c>
    </row>
    <row r="2398" spans="1:8" x14ac:dyDescent="0.35">
      <c r="A2398" t="s">
        <v>2509</v>
      </c>
      <c r="B2398" t="s">
        <v>1402</v>
      </c>
      <c r="C2398" t="s">
        <v>536</v>
      </c>
      <c r="D2398">
        <v>2355</v>
      </c>
      <c r="E2398">
        <v>2297</v>
      </c>
      <c r="F2398">
        <v>2263</v>
      </c>
      <c r="G2398">
        <v>1995</v>
      </c>
      <c r="H2398">
        <v>28</v>
      </c>
    </row>
    <row r="2399" spans="1:8" x14ac:dyDescent="0.35">
      <c r="A2399" t="s">
        <v>2510</v>
      </c>
      <c r="B2399" t="s">
        <v>1402</v>
      </c>
      <c r="C2399" t="s">
        <v>384</v>
      </c>
      <c r="D2399">
        <v>2355</v>
      </c>
      <c r="E2399">
        <v>2329</v>
      </c>
      <c r="G2399">
        <v>1990</v>
      </c>
      <c r="H2399">
        <v>33</v>
      </c>
    </row>
    <row r="2400" spans="1:8" x14ac:dyDescent="0.35">
      <c r="A2400" t="s">
        <v>2511</v>
      </c>
      <c r="B2400" t="s">
        <v>1402</v>
      </c>
      <c r="C2400" t="s">
        <v>22</v>
      </c>
      <c r="D2400">
        <v>2355</v>
      </c>
      <c r="E2400">
        <v>2351</v>
      </c>
      <c r="F2400">
        <v>2332</v>
      </c>
      <c r="G2400">
        <v>1974</v>
      </c>
      <c r="H2400">
        <v>49</v>
      </c>
    </row>
    <row r="2401" spans="1:8" x14ac:dyDescent="0.35">
      <c r="A2401" t="s">
        <v>2512</v>
      </c>
      <c r="B2401" t="s">
        <v>1402</v>
      </c>
      <c r="C2401" t="s">
        <v>297</v>
      </c>
      <c r="D2401">
        <v>2355</v>
      </c>
      <c r="E2401">
        <v>2277</v>
      </c>
      <c r="F2401">
        <v>2323</v>
      </c>
      <c r="G2401">
        <v>2000</v>
      </c>
      <c r="H2401">
        <v>23</v>
      </c>
    </row>
    <row r="2402" spans="1:8" x14ac:dyDescent="0.35">
      <c r="A2402" t="s">
        <v>2513</v>
      </c>
      <c r="B2402" t="s">
        <v>1402</v>
      </c>
      <c r="C2402" t="s">
        <v>49</v>
      </c>
      <c r="D2402">
        <v>2355</v>
      </c>
      <c r="E2402">
        <v>2367</v>
      </c>
      <c r="F2402">
        <v>2343</v>
      </c>
      <c r="G2402">
        <v>1967</v>
      </c>
      <c r="H2402">
        <v>56</v>
      </c>
    </row>
    <row r="2403" spans="1:8" x14ac:dyDescent="0.35">
      <c r="A2403" t="s">
        <v>2514</v>
      </c>
      <c r="B2403" t="s">
        <v>1402</v>
      </c>
      <c r="C2403" t="s">
        <v>22</v>
      </c>
      <c r="D2403">
        <v>2355</v>
      </c>
      <c r="F2403">
        <v>2274</v>
      </c>
      <c r="G2403">
        <v>1969</v>
      </c>
      <c r="H2403">
        <v>54</v>
      </c>
    </row>
    <row r="2404" spans="1:8" x14ac:dyDescent="0.35">
      <c r="A2404" t="s">
        <v>2515</v>
      </c>
      <c r="B2404" t="s">
        <v>1402</v>
      </c>
      <c r="C2404" t="s">
        <v>933</v>
      </c>
      <c r="D2404">
        <v>2355</v>
      </c>
      <c r="E2404">
        <v>2359</v>
      </c>
      <c r="F2404">
        <v>2344</v>
      </c>
      <c r="G2404">
        <v>1985</v>
      </c>
      <c r="H2404">
        <v>38</v>
      </c>
    </row>
    <row r="2405" spans="1:8" x14ac:dyDescent="0.35">
      <c r="A2405" t="s">
        <v>2516</v>
      </c>
      <c r="B2405" t="s">
        <v>1402</v>
      </c>
      <c r="C2405" t="s">
        <v>313</v>
      </c>
      <c r="D2405">
        <v>2354</v>
      </c>
      <c r="F2405">
        <v>2335</v>
      </c>
      <c r="G2405">
        <v>1985</v>
      </c>
      <c r="H2405">
        <v>38</v>
      </c>
    </row>
    <row r="2406" spans="1:8" x14ac:dyDescent="0.35">
      <c r="A2406" t="s">
        <v>2517</v>
      </c>
      <c r="B2406" t="s">
        <v>1402</v>
      </c>
      <c r="C2406" t="s">
        <v>118</v>
      </c>
      <c r="D2406">
        <v>2354</v>
      </c>
      <c r="E2406">
        <v>2309</v>
      </c>
      <c r="F2406">
        <v>2396</v>
      </c>
      <c r="G2406">
        <v>1982</v>
      </c>
      <c r="H2406">
        <v>41</v>
      </c>
    </row>
    <row r="2407" spans="1:8" x14ac:dyDescent="0.35">
      <c r="A2407" t="s">
        <v>2518</v>
      </c>
      <c r="B2407" t="s">
        <v>1402</v>
      </c>
      <c r="C2407" t="s">
        <v>131</v>
      </c>
      <c r="D2407">
        <v>2354</v>
      </c>
      <c r="E2407">
        <v>2344</v>
      </c>
      <c r="F2407">
        <v>2452</v>
      </c>
      <c r="G2407">
        <v>1980</v>
      </c>
      <c r="H2407">
        <v>43</v>
      </c>
    </row>
    <row r="2408" spans="1:8" x14ac:dyDescent="0.35">
      <c r="A2408" t="s">
        <v>2519</v>
      </c>
      <c r="B2408" t="s">
        <v>1402</v>
      </c>
      <c r="C2408" t="s">
        <v>22</v>
      </c>
      <c r="D2408">
        <v>2354</v>
      </c>
      <c r="F2408">
        <v>2342</v>
      </c>
      <c r="G2408">
        <v>1972</v>
      </c>
      <c r="H2408">
        <v>51</v>
      </c>
    </row>
    <row r="2409" spans="1:8" x14ac:dyDescent="0.35">
      <c r="A2409" t="s">
        <v>2520</v>
      </c>
      <c r="B2409" t="s">
        <v>1402</v>
      </c>
      <c r="C2409" t="s">
        <v>30</v>
      </c>
      <c r="D2409">
        <v>2354</v>
      </c>
      <c r="E2409">
        <v>2382</v>
      </c>
      <c r="F2409">
        <v>2214</v>
      </c>
      <c r="G2409">
        <v>1997</v>
      </c>
      <c r="H2409">
        <v>26</v>
      </c>
    </row>
    <row r="2410" spans="1:8" x14ac:dyDescent="0.35">
      <c r="A2410" t="s">
        <v>2521</v>
      </c>
      <c r="B2410" t="s">
        <v>1402</v>
      </c>
      <c r="C2410" t="s">
        <v>76</v>
      </c>
      <c r="D2410">
        <v>2354</v>
      </c>
      <c r="F2410">
        <v>2373</v>
      </c>
      <c r="G2410">
        <v>1963</v>
      </c>
      <c r="H2410">
        <v>60</v>
      </c>
    </row>
    <row r="2411" spans="1:8" x14ac:dyDescent="0.35">
      <c r="A2411" t="s">
        <v>2522</v>
      </c>
      <c r="B2411" t="s">
        <v>1402</v>
      </c>
      <c r="C2411" t="s">
        <v>49</v>
      </c>
      <c r="D2411">
        <v>2354</v>
      </c>
      <c r="E2411">
        <v>2338</v>
      </c>
      <c r="F2411">
        <v>2337</v>
      </c>
      <c r="G2411">
        <v>1965</v>
      </c>
      <c r="H2411">
        <v>58</v>
      </c>
    </row>
    <row r="2412" spans="1:8" x14ac:dyDescent="0.35">
      <c r="A2412" t="s">
        <v>2523</v>
      </c>
      <c r="B2412" t="s">
        <v>1402</v>
      </c>
      <c r="C2412" t="s">
        <v>368</v>
      </c>
      <c r="D2412">
        <v>2354</v>
      </c>
      <c r="E2412">
        <v>2252</v>
      </c>
      <c r="F2412">
        <v>2272</v>
      </c>
      <c r="G2412">
        <v>1987</v>
      </c>
      <c r="H2412">
        <v>36</v>
      </c>
    </row>
    <row r="2413" spans="1:8" x14ac:dyDescent="0.35">
      <c r="A2413" t="s">
        <v>2524</v>
      </c>
      <c r="B2413" t="s">
        <v>1402</v>
      </c>
      <c r="C2413" t="s">
        <v>17</v>
      </c>
      <c r="D2413">
        <v>2354</v>
      </c>
      <c r="E2413">
        <v>2271</v>
      </c>
      <c r="F2413">
        <v>2261</v>
      </c>
      <c r="G2413">
        <v>1993</v>
      </c>
      <c r="H2413">
        <v>30</v>
      </c>
    </row>
    <row r="2414" spans="1:8" x14ac:dyDescent="0.35">
      <c r="A2414" t="s">
        <v>2525</v>
      </c>
      <c r="B2414" t="s">
        <v>1402</v>
      </c>
      <c r="C2414" t="s">
        <v>61</v>
      </c>
      <c r="D2414">
        <v>2354</v>
      </c>
      <c r="E2414">
        <v>2341</v>
      </c>
      <c r="G2414">
        <v>1973</v>
      </c>
      <c r="H2414">
        <v>50</v>
      </c>
    </row>
    <row r="2415" spans="1:8" x14ac:dyDescent="0.35">
      <c r="A2415" t="s">
        <v>2526</v>
      </c>
      <c r="B2415" t="s">
        <v>1402</v>
      </c>
      <c r="C2415" t="s">
        <v>536</v>
      </c>
      <c r="D2415">
        <v>2354</v>
      </c>
      <c r="G2415">
        <v>1970</v>
      </c>
      <c r="H2415">
        <v>53</v>
      </c>
    </row>
    <row r="2416" spans="1:8" x14ac:dyDescent="0.35">
      <c r="A2416" t="s">
        <v>2527</v>
      </c>
      <c r="B2416" t="s">
        <v>1402</v>
      </c>
      <c r="C2416" t="s">
        <v>88</v>
      </c>
      <c r="D2416">
        <v>2354</v>
      </c>
      <c r="E2416">
        <v>2258</v>
      </c>
      <c r="F2416">
        <v>2322</v>
      </c>
      <c r="G2416">
        <v>1992</v>
      </c>
      <c r="H2416">
        <v>31</v>
      </c>
    </row>
    <row r="2417" spans="1:8" x14ac:dyDescent="0.35">
      <c r="A2417" t="s">
        <v>2528</v>
      </c>
      <c r="B2417" t="s">
        <v>1402</v>
      </c>
      <c r="C2417" t="s">
        <v>334</v>
      </c>
      <c r="D2417">
        <v>2354</v>
      </c>
      <c r="E2417">
        <v>2342</v>
      </c>
      <c r="F2417">
        <v>2384</v>
      </c>
      <c r="G2417">
        <v>1970</v>
      </c>
      <c r="H2417">
        <v>53</v>
      </c>
    </row>
    <row r="2418" spans="1:8" x14ac:dyDescent="0.35">
      <c r="A2418" t="s">
        <v>2529</v>
      </c>
      <c r="B2418" t="s">
        <v>1402</v>
      </c>
      <c r="C2418" t="s">
        <v>17</v>
      </c>
      <c r="D2418">
        <v>2354</v>
      </c>
      <c r="E2418">
        <v>2483</v>
      </c>
      <c r="F2418">
        <v>2358</v>
      </c>
      <c r="G2418">
        <v>1978</v>
      </c>
      <c r="H2418">
        <v>45</v>
      </c>
    </row>
    <row r="2419" spans="1:8" x14ac:dyDescent="0.35">
      <c r="A2419" t="s">
        <v>2530</v>
      </c>
      <c r="B2419" t="s">
        <v>1402</v>
      </c>
      <c r="C2419" t="s">
        <v>2531</v>
      </c>
      <c r="D2419">
        <v>2353</v>
      </c>
      <c r="E2419">
        <v>2290</v>
      </c>
      <c r="F2419">
        <v>2283</v>
      </c>
      <c r="G2419">
        <v>1988</v>
      </c>
      <c r="H2419">
        <v>35</v>
      </c>
    </row>
    <row r="2420" spans="1:8" x14ac:dyDescent="0.35">
      <c r="A2420" t="s">
        <v>2532</v>
      </c>
      <c r="B2420" t="s">
        <v>1402</v>
      </c>
      <c r="C2420" t="s">
        <v>597</v>
      </c>
      <c r="D2420">
        <v>2353</v>
      </c>
      <c r="E2420">
        <v>2418</v>
      </c>
      <c r="F2420">
        <v>2381</v>
      </c>
      <c r="G2420">
        <v>1979</v>
      </c>
      <c r="H2420">
        <v>44</v>
      </c>
    </row>
    <row r="2421" spans="1:8" x14ac:dyDescent="0.35">
      <c r="A2421" t="s">
        <v>2533</v>
      </c>
      <c r="B2421" t="s">
        <v>1402</v>
      </c>
      <c r="C2421" t="s">
        <v>22</v>
      </c>
      <c r="D2421">
        <v>2353</v>
      </c>
      <c r="F2421">
        <v>2434</v>
      </c>
      <c r="G2421">
        <v>1982</v>
      </c>
      <c r="H2421">
        <v>41</v>
      </c>
    </row>
    <row r="2422" spans="1:8" x14ac:dyDescent="0.35">
      <c r="A2422" t="s">
        <v>2534</v>
      </c>
      <c r="B2422" t="s">
        <v>1402</v>
      </c>
      <c r="C2422" t="s">
        <v>47</v>
      </c>
      <c r="D2422">
        <v>2353</v>
      </c>
      <c r="E2422">
        <v>2333</v>
      </c>
      <c r="F2422">
        <v>2351</v>
      </c>
      <c r="G2422">
        <v>1995</v>
      </c>
      <c r="H2422">
        <v>28</v>
      </c>
    </row>
    <row r="2423" spans="1:8" x14ac:dyDescent="0.35">
      <c r="A2423" t="s">
        <v>2535</v>
      </c>
      <c r="B2423" t="s">
        <v>1402</v>
      </c>
      <c r="C2423" t="s">
        <v>69</v>
      </c>
      <c r="D2423">
        <v>2353</v>
      </c>
      <c r="E2423">
        <v>2405</v>
      </c>
      <c r="F2423">
        <v>2473</v>
      </c>
      <c r="G2423">
        <v>1970</v>
      </c>
      <c r="H2423">
        <v>53</v>
      </c>
    </row>
    <row r="2424" spans="1:8" x14ac:dyDescent="0.35">
      <c r="A2424" t="s">
        <v>2536</v>
      </c>
      <c r="B2424" t="s">
        <v>1402</v>
      </c>
      <c r="C2424" t="s">
        <v>49</v>
      </c>
      <c r="D2424">
        <v>2353</v>
      </c>
      <c r="E2424">
        <v>2348</v>
      </c>
      <c r="F2424">
        <v>2272</v>
      </c>
      <c r="G2424">
        <v>1960</v>
      </c>
      <c r="H2424">
        <v>63</v>
      </c>
    </row>
    <row r="2425" spans="1:8" x14ac:dyDescent="0.35">
      <c r="A2425" t="s">
        <v>2537</v>
      </c>
      <c r="B2425" t="s">
        <v>1402</v>
      </c>
      <c r="C2425" t="s">
        <v>25</v>
      </c>
      <c r="D2425">
        <v>2353</v>
      </c>
      <c r="E2425">
        <v>2274</v>
      </c>
      <c r="F2425">
        <v>2302</v>
      </c>
      <c r="G2425">
        <v>1994</v>
      </c>
      <c r="H2425">
        <v>29</v>
      </c>
    </row>
    <row r="2426" spans="1:8" x14ac:dyDescent="0.35">
      <c r="A2426" t="s">
        <v>2538</v>
      </c>
      <c r="B2426" t="s">
        <v>1402</v>
      </c>
      <c r="C2426" t="s">
        <v>384</v>
      </c>
      <c r="D2426">
        <v>2353</v>
      </c>
      <c r="E2426">
        <v>2326</v>
      </c>
      <c r="G2426">
        <v>1978</v>
      </c>
      <c r="H2426">
        <v>45</v>
      </c>
    </row>
    <row r="2427" spans="1:8" x14ac:dyDescent="0.35">
      <c r="A2427" t="s">
        <v>2539</v>
      </c>
      <c r="B2427" t="s">
        <v>1402</v>
      </c>
      <c r="C2427" t="s">
        <v>214</v>
      </c>
      <c r="D2427">
        <v>2353</v>
      </c>
      <c r="E2427">
        <v>2316</v>
      </c>
      <c r="F2427">
        <v>2384</v>
      </c>
      <c r="G2427">
        <v>1998</v>
      </c>
      <c r="H2427">
        <v>25</v>
      </c>
    </row>
    <row r="2428" spans="1:8" x14ac:dyDescent="0.35">
      <c r="A2428" t="s">
        <v>2540</v>
      </c>
      <c r="B2428" t="s">
        <v>1402</v>
      </c>
      <c r="C2428" t="s">
        <v>55</v>
      </c>
      <c r="D2428">
        <v>2352</v>
      </c>
      <c r="E2428">
        <v>2295</v>
      </c>
      <c r="F2428">
        <v>2315</v>
      </c>
      <c r="G2428">
        <v>1980</v>
      </c>
      <c r="H2428">
        <v>43</v>
      </c>
    </row>
    <row r="2429" spans="1:8" x14ac:dyDescent="0.35">
      <c r="A2429" t="s">
        <v>2541</v>
      </c>
      <c r="B2429" t="s">
        <v>1402</v>
      </c>
      <c r="C2429" t="s">
        <v>22</v>
      </c>
      <c r="D2429">
        <v>2352</v>
      </c>
      <c r="F2429">
        <v>2373</v>
      </c>
      <c r="G2429">
        <v>1963</v>
      </c>
      <c r="H2429">
        <v>60</v>
      </c>
    </row>
    <row r="2430" spans="1:8" x14ac:dyDescent="0.35">
      <c r="A2430" t="s">
        <v>2542</v>
      </c>
      <c r="B2430" t="s">
        <v>1402</v>
      </c>
      <c r="C2430" t="s">
        <v>101</v>
      </c>
      <c r="D2430">
        <v>2352</v>
      </c>
      <c r="E2430">
        <v>2322</v>
      </c>
      <c r="F2430">
        <v>2338</v>
      </c>
      <c r="G2430">
        <v>1973</v>
      </c>
      <c r="H2430">
        <v>50</v>
      </c>
    </row>
    <row r="2431" spans="1:8" x14ac:dyDescent="0.35">
      <c r="A2431" t="s">
        <v>2543</v>
      </c>
      <c r="B2431" t="s">
        <v>1402</v>
      </c>
      <c r="C2431" t="s">
        <v>49</v>
      </c>
      <c r="D2431">
        <v>2352</v>
      </c>
      <c r="E2431">
        <v>2326</v>
      </c>
      <c r="F2431">
        <v>2381</v>
      </c>
      <c r="G2431">
        <v>1983</v>
      </c>
      <c r="H2431">
        <v>40</v>
      </c>
    </row>
    <row r="2432" spans="1:8" x14ac:dyDescent="0.35">
      <c r="A2432" t="s">
        <v>2544</v>
      </c>
      <c r="B2432" t="s">
        <v>1402</v>
      </c>
      <c r="C2432" t="s">
        <v>91</v>
      </c>
      <c r="D2432">
        <v>2352</v>
      </c>
      <c r="E2432">
        <v>2357</v>
      </c>
      <c r="F2432">
        <v>2314</v>
      </c>
      <c r="G2432">
        <v>1993</v>
      </c>
      <c r="H2432">
        <v>30</v>
      </c>
    </row>
    <row r="2433" spans="1:8" x14ac:dyDescent="0.35">
      <c r="A2433" t="s">
        <v>2545</v>
      </c>
      <c r="B2433" t="s">
        <v>1402</v>
      </c>
      <c r="C2433" t="s">
        <v>10</v>
      </c>
      <c r="D2433">
        <v>2352</v>
      </c>
      <c r="E2433">
        <v>2309</v>
      </c>
      <c r="F2433">
        <v>2263</v>
      </c>
      <c r="G2433">
        <v>1991</v>
      </c>
      <c r="H2433">
        <v>32</v>
      </c>
    </row>
    <row r="2434" spans="1:8" x14ac:dyDescent="0.35">
      <c r="A2434" t="s">
        <v>2546</v>
      </c>
      <c r="B2434" t="s">
        <v>1402</v>
      </c>
      <c r="C2434" t="s">
        <v>101</v>
      </c>
      <c r="D2434">
        <v>2352</v>
      </c>
      <c r="E2434">
        <v>2340</v>
      </c>
      <c r="G2434">
        <v>1956</v>
      </c>
      <c r="H2434">
        <v>67</v>
      </c>
    </row>
    <row r="2435" spans="1:8" x14ac:dyDescent="0.35">
      <c r="A2435" t="s">
        <v>2547</v>
      </c>
      <c r="B2435" t="s">
        <v>1402</v>
      </c>
      <c r="C2435" t="s">
        <v>19</v>
      </c>
      <c r="D2435">
        <v>2352</v>
      </c>
      <c r="E2435">
        <v>2259</v>
      </c>
      <c r="F2435">
        <v>2346</v>
      </c>
      <c r="G2435">
        <v>1984</v>
      </c>
      <c r="H2435">
        <v>39</v>
      </c>
    </row>
    <row r="2436" spans="1:8" x14ac:dyDescent="0.35">
      <c r="A2436" t="s">
        <v>2548</v>
      </c>
      <c r="B2436" t="s">
        <v>1402</v>
      </c>
      <c r="C2436" t="s">
        <v>12</v>
      </c>
      <c r="D2436">
        <v>2352</v>
      </c>
      <c r="E2436">
        <v>2357</v>
      </c>
      <c r="G2436">
        <v>1986</v>
      </c>
      <c r="H2436">
        <v>37</v>
      </c>
    </row>
    <row r="2437" spans="1:8" x14ac:dyDescent="0.35">
      <c r="A2437" t="s">
        <v>2549</v>
      </c>
      <c r="B2437" t="s">
        <v>1402</v>
      </c>
      <c r="C2437" t="s">
        <v>204</v>
      </c>
      <c r="D2437">
        <v>2352</v>
      </c>
      <c r="E2437">
        <v>2362</v>
      </c>
      <c r="F2437">
        <v>2398</v>
      </c>
      <c r="G2437">
        <v>1978</v>
      </c>
      <c r="H2437">
        <v>45</v>
      </c>
    </row>
    <row r="2438" spans="1:8" x14ac:dyDescent="0.35">
      <c r="A2438" t="s">
        <v>2550</v>
      </c>
      <c r="B2438" t="s">
        <v>1402</v>
      </c>
      <c r="C2438" t="s">
        <v>362</v>
      </c>
      <c r="D2438">
        <v>2351</v>
      </c>
      <c r="E2438">
        <v>2311</v>
      </c>
      <c r="F2438">
        <v>2230</v>
      </c>
      <c r="G2438">
        <v>1994</v>
      </c>
      <c r="H2438">
        <v>29</v>
      </c>
    </row>
    <row r="2439" spans="1:8" x14ac:dyDescent="0.35">
      <c r="A2439" t="s">
        <v>2551</v>
      </c>
      <c r="B2439" t="s">
        <v>1402</v>
      </c>
      <c r="C2439" t="s">
        <v>27</v>
      </c>
      <c r="D2439">
        <v>2351</v>
      </c>
      <c r="E2439">
        <v>2308</v>
      </c>
      <c r="F2439">
        <v>2241</v>
      </c>
      <c r="G2439">
        <v>1986</v>
      </c>
      <c r="H2439">
        <v>37</v>
      </c>
    </row>
    <row r="2440" spans="1:8" x14ac:dyDescent="0.35">
      <c r="A2440" t="s">
        <v>2552</v>
      </c>
      <c r="B2440" t="s">
        <v>1402</v>
      </c>
      <c r="C2440" t="s">
        <v>12</v>
      </c>
      <c r="D2440">
        <v>2351</v>
      </c>
      <c r="E2440">
        <v>2360</v>
      </c>
      <c r="G2440">
        <v>1969</v>
      </c>
      <c r="H2440">
        <v>54</v>
      </c>
    </row>
    <row r="2441" spans="1:8" x14ac:dyDescent="0.35">
      <c r="A2441" t="s">
        <v>2553</v>
      </c>
      <c r="B2441" t="s">
        <v>1402</v>
      </c>
      <c r="C2441" t="s">
        <v>131</v>
      </c>
      <c r="D2441">
        <v>2351</v>
      </c>
      <c r="E2441">
        <v>2272</v>
      </c>
      <c r="F2441">
        <v>2272</v>
      </c>
      <c r="G2441">
        <v>2003</v>
      </c>
      <c r="H2441">
        <v>20</v>
      </c>
    </row>
    <row r="2442" spans="1:8" x14ac:dyDescent="0.35">
      <c r="A2442" t="s">
        <v>2554</v>
      </c>
      <c r="B2442" t="s">
        <v>1402</v>
      </c>
      <c r="C2442" t="s">
        <v>49</v>
      </c>
      <c r="D2442">
        <v>2351</v>
      </c>
      <c r="E2442">
        <v>2330</v>
      </c>
      <c r="F2442">
        <v>2350</v>
      </c>
      <c r="G2442">
        <v>1966</v>
      </c>
      <c r="H2442">
        <v>57</v>
      </c>
    </row>
    <row r="2443" spans="1:8" x14ac:dyDescent="0.35">
      <c r="A2443" t="s">
        <v>2555</v>
      </c>
      <c r="B2443" t="s">
        <v>1402</v>
      </c>
      <c r="C2443" t="s">
        <v>25</v>
      </c>
      <c r="D2443">
        <v>2351</v>
      </c>
      <c r="E2443">
        <v>2366</v>
      </c>
      <c r="G2443">
        <v>1983</v>
      </c>
      <c r="H2443">
        <v>40</v>
      </c>
    </row>
    <row r="2444" spans="1:8" x14ac:dyDescent="0.35">
      <c r="A2444" t="s">
        <v>2556</v>
      </c>
      <c r="B2444" t="s">
        <v>1402</v>
      </c>
      <c r="C2444" t="s">
        <v>61</v>
      </c>
      <c r="D2444">
        <v>2351</v>
      </c>
      <c r="E2444">
        <v>2370</v>
      </c>
      <c r="F2444">
        <v>2349</v>
      </c>
      <c r="G2444">
        <v>1974</v>
      </c>
      <c r="H2444">
        <v>49</v>
      </c>
    </row>
    <row r="2445" spans="1:8" x14ac:dyDescent="0.35">
      <c r="A2445" t="s">
        <v>2557</v>
      </c>
      <c r="B2445" t="s">
        <v>1402</v>
      </c>
      <c r="C2445" t="s">
        <v>69</v>
      </c>
      <c r="D2445">
        <v>2351</v>
      </c>
      <c r="E2445">
        <v>2362</v>
      </c>
      <c r="F2445">
        <v>2314</v>
      </c>
      <c r="G2445">
        <v>1966</v>
      </c>
      <c r="H2445">
        <v>57</v>
      </c>
    </row>
    <row r="2446" spans="1:8" x14ac:dyDescent="0.35">
      <c r="A2446" t="s">
        <v>2558</v>
      </c>
      <c r="B2446" t="s">
        <v>1402</v>
      </c>
      <c r="C2446" t="s">
        <v>25</v>
      </c>
      <c r="D2446">
        <v>2350</v>
      </c>
      <c r="E2446">
        <v>2322</v>
      </c>
      <c r="F2446">
        <v>2321</v>
      </c>
      <c r="G2446">
        <v>1992</v>
      </c>
      <c r="H2446">
        <v>31</v>
      </c>
    </row>
    <row r="2447" spans="1:8" x14ac:dyDescent="0.35">
      <c r="A2447" t="s">
        <v>2559</v>
      </c>
      <c r="B2447" t="s">
        <v>1402</v>
      </c>
      <c r="C2447" t="s">
        <v>272</v>
      </c>
      <c r="D2447">
        <v>2350</v>
      </c>
      <c r="E2447">
        <v>2364</v>
      </c>
      <c r="F2447">
        <v>2421</v>
      </c>
      <c r="G2447">
        <v>1961</v>
      </c>
      <c r="H2447">
        <v>62</v>
      </c>
    </row>
    <row r="2448" spans="1:8" x14ac:dyDescent="0.35">
      <c r="A2448" t="s">
        <v>2560</v>
      </c>
      <c r="B2448" t="s">
        <v>1402</v>
      </c>
      <c r="C2448" t="s">
        <v>30</v>
      </c>
      <c r="D2448">
        <v>2350</v>
      </c>
      <c r="E2448">
        <v>2315</v>
      </c>
      <c r="F2448">
        <v>2247</v>
      </c>
      <c r="G2448">
        <v>1991</v>
      </c>
      <c r="H2448">
        <v>32</v>
      </c>
    </row>
    <row r="2449" spans="1:8" x14ac:dyDescent="0.35">
      <c r="A2449" t="s">
        <v>2561</v>
      </c>
      <c r="B2449" t="s">
        <v>1402</v>
      </c>
      <c r="C2449" t="s">
        <v>183</v>
      </c>
      <c r="D2449">
        <v>2350</v>
      </c>
      <c r="E2449">
        <v>2432</v>
      </c>
      <c r="G2449">
        <v>1971</v>
      </c>
      <c r="H2449">
        <v>52</v>
      </c>
    </row>
    <row r="2450" spans="1:8" x14ac:dyDescent="0.35">
      <c r="A2450" t="s">
        <v>2562</v>
      </c>
      <c r="B2450" t="s">
        <v>1402</v>
      </c>
      <c r="C2450" t="s">
        <v>101</v>
      </c>
      <c r="D2450">
        <v>2350</v>
      </c>
      <c r="E2450">
        <v>2372</v>
      </c>
      <c r="F2450">
        <v>2334</v>
      </c>
      <c r="G2450">
        <v>1972</v>
      </c>
      <c r="H2450">
        <v>51</v>
      </c>
    </row>
    <row r="2451" spans="1:8" x14ac:dyDescent="0.35">
      <c r="A2451" t="s">
        <v>2563</v>
      </c>
      <c r="B2451" t="s">
        <v>1402</v>
      </c>
      <c r="C2451" t="s">
        <v>12</v>
      </c>
      <c r="D2451">
        <v>2350</v>
      </c>
      <c r="E2451">
        <v>2404</v>
      </c>
      <c r="F2451">
        <v>2327</v>
      </c>
      <c r="G2451">
        <v>1997</v>
      </c>
      <c r="H2451">
        <v>26</v>
      </c>
    </row>
    <row r="2452" spans="1:8" x14ac:dyDescent="0.35">
      <c r="A2452" t="s">
        <v>2564</v>
      </c>
      <c r="B2452" t="s">
        <v>1402</v>
      </c>
      <c r="C2452" t="s">
        <v>536</v>
      </c>
      <c r="D2452">
        <v>2350</v>
      </c>
      <c r="E2452">
        <v>2396</v>
      </c>
      <c r="F2452">
        <v>2365</v>
      </c>
      <c r="G2452">
        <v>1996</v>
      </c>
      <c r="H2452">
        <v>27</v>
      </c>
    </row>
    <row r="2453" spans="1:8" x14ac:dyDescent="0.35">
      <c r="A2453" t="s">
        <v>2565</v>
      </c>
      <c r="B2453" t="s">
        <v>1402</v>
      </c>
      <c r="C2453" t="s">
        <v>25</v>
      </c>
      <c r="D2453">
        <v>2350</v>
      </c>
      <c r="E2453">
        <v>2252</v>
      </c>
      <c r="F2453">
        <v>2286</v>
      </c>
      <c r="G2453">
        <v>2003</v>
      </c>
      <c r="H2453">
        <v>20</v>
      </c>
    </row>
    <row r="2454" spans="1:8" x14ac:dyDescent="0.35">
      <c r="A2454" t="s">
        <v>2566</v>
      </c>
      <c r="B2454" t="s">
        <v>1402</v>
      </c>
      <c r="C2454" t="s">
        <v>49</v>
      </c>
      <c r="D2454">
        <v>2350</v>
      </c>
      <c r="G2454">
        <v>1979</v>
      </c>
      <c r="H2454">
        <v>44</v>
      </c>
    </row>
    <row r="2455" spans="1:8" x14ac:dyDescent="0.35">
      <c r="A2455" t="s">
        <v>2567</v>
      </c>
      <c r="B2455" t="s">
        <v>1402</v>
      </c>
      <c r="C2455" t="s">
        <v>41</v>
      </c>
      <c r="D2455">
        <v>2350</v>
      </c>
      <c r="E2455">
        <v>2227</v>
      </c>
      <c r="F2455">
        <v>2374</v>
      </c>
      <c r="G2455">
        <v>1978</v>
      </c>
      <c r="H2455">
        <v>45</v>
      </c>
    </row>
    <row r="2456" spans="1:8" x14ac:dyDescent="0.35">
      <c r="A2456" t="s">
        <v>2568</v>
      </c>
      <c r="B2456" t="s">
        <v>1402</v>
      </c>
      <c r="C2456" t="s">
        <v>101</v>
      </c>
      <c r="D2456">
        <v>2350</v>
      </c>
      <c r="E2456">
        <v>2367</v>
      </c>
      <c r="F2456">
        <v>2375</v>
      </c>
      <c r="G2456">
        <v>1971</v>
      </c>
      <c r="H2456">
        <v>52</v>
      </c>
    </row>
    <row r="2457" spans="1:8" x14ac:dyDescent="0.35">
      <c r="A2457" t="s">
        <v>2569</v>
      </c>
      <c r="B2457" t="s">
        <v>1402</v>
      </c>
      <c r="C2457" t="s">
        <v>98</v>
      </c>
      <c r="D2457">
        <v>2350</v>
      </c>
      <c r="E2457">
        <v>2431</v>
      </c>
      <c r="F2457">
        <v>2338</v>
      </c>
      <c r="G2457">
        <v>1976</v>
      </c>
      <c r="H2457">
        <v>47</v>
      </c>
    </row>
    <row r="2458" spans="1:8" x14ac:dyDescent="0.35">
      <c r="A2458" t="s">
        <v>2570</v>
      </c>
      <c r="B2458" t="s">
        <v>1402</v>
      </c>
      <c r="C2458" t="s">
        <v>101</v>
      </c>
      <c r="D2458">
        <v>2350</v>
      </c>
      <c r="E2458">
        <v>2182</v>
      </c>
      <c r="F2458">
        <v>2170</v>
      </c>
      <c r="G2458">
        <v>2000</v>
      </c>
      <c r="H2458">
        <v>23</v>
      </c>
    </row>
    <row r="2459" spans="1:8" x14ac:dyDescent="0.35">
      <c r="A2459" t="s">
        <v>2571</v>
      </c>
      <c r="B2459" t="s">
        <v>1402</v>
      </c>
      <c r="C2459" t="s">
        <v>564</v>
      </c>
      <c r="D2459">
        <v>2350</v>
      </c>
      <c r="E2459">
        <v>2322</v>
      </c>
      <c r="F2459">
        <v>2348</v>
      </c>
      <c r="G2459">
        <v>1987</v>
      </c>
      <c r="H2459">
        <v>36</v>
      </c>
    </row>
    <row r="2460" spans="1:8" x14ac:dyDescent="0.35">
      <c r="A2460" t="s">
        <v>2572</v>
      </c>
      <c r="B2460" t="s">
        <v>1402</v>
      </c>
      <c r="C2460" t="s">
        <v>114</v>
      </c>
      <c r="D2460">
        <v>2350</v>
      </c>
      <c r="E2460">
        <v>2242</v>
      </c>
      <c r="F2460">
        <v>2250</v>
      </c>
      <c r="G2460">
        <v>1994</v>
      </c>
      <c r="H2460">
        <v>29</v>
      </c>
    </row>
    <row r="2461" spans="1:8" x14ac:dyDescent="0.35">
      <c r="A2461" t="s">
        <v>2573</v>
      </c>
      <c r="B2461" t="s">
        <v>1402</v>
      </c>
      <c r="C2461" t="s">
        <v>699</v>
      </c>
      <c r="D2461">
        <v>2349</v>
      </c>
      <c r="E2461">
        <v>2343</v>
      </c>
      <c r="F2461">
        <v>2315</v>
      </c>
      <c r="G2461">
        <v>1992</v>
      </c>
      <c r="H2461">
        <v>31</v>
      </c>
    </row>
    <row r="2462" spans="1:8" x14ac:dyDescent="0.35">
      <c r="A2462" t="s">
        <v>2574</v>
      </c>
      <c r="B2462" t="s">
        <v>1402</v>
      </c>
      <c r="C2462" t="s">
        <v>65</v>
      </c>
      <c r="D2462">
        <v>2349</v>
      </c>
      <c r="E2462">
        <v>2288</v>
      </c>
      <c r="F2462">
        <v>2304</v>
      </c>
      <c r="G2462">
        <v>1993</v>
      </c>
      <c r="H2462">
        <v>30</v>
      </c>
    </row>
    <row r="2463" spans="1:8" x14ac:dyDescent="0.35">
      <c r="A2463" t="s">
        <v>2575</v>
      </c>
      <c r="B2463" t="s">
        <v>1402</v>
      </c>
      <c r="C2463" t="s">
        <v>55</v>
      </c>
      <c r="D2463">
        <v>2349</v>
      </c>
      <c r="E2463">
        <v>2474</v>
      </c>
      <c r="F2463">
        <v>2322</v>
      </c>
      <c r="G2463">
        <v>1987</v>
      </c>
      <c r="H2463">
        <v>36</v>
      </c>
    </row>
    <row r="2464" spans="1:8" x14ac:dyDescent="0.35">
      <c r="A2464" t="s">
        <v>2576</v>
      </c>
      <c r="B2464" t="s">
        <v>1402</v>
      </c>
      <c r="C2464" t="s">
        <v>233</v>
      </c>
      <c r="D2464">
        <v>2349</v>
      </c>
      <c r="E2464">
        <v>2411</v>
      </c>
      <c r="F2464">
        <v>2320</v>
      </c>
      <c r="G2464">
        <v>1975</v>
      </c>
      <c r="H2464">
        <v>48</v>
      </c>
    </row>
    <row r="2465" spans="1:8" x14ac:dyDescent="0.35">
      <c r="A2465" t="s">
        <v>2577</v>
      </c>
      <c r="B2465" t="s">
        <v>1402</v>
      </c>
      <c r="C2465" t="s">
        <v>76</v>
      </c>
      <c r="D2465">
        <v>2349</v>
      </c>
      <c r="E2465">
        <v>2365</v>
      </c>
      <c r="F2465">
        <v>2413</v>
      </c>
      <c r="G2465">
        <v>1960</v>
      </c>
      <c r="H2465">
        <v>63</v>
      </c>
    </row>
    <row r="2466" spans="1:8" x14ac:dyDescent="0.35">
      <c r="A2466" t="s">
        <v>2578</v>
      </c>
      <c r="B2466" t="s">
        <v>1402</v>
      </c>
      <c r="C2466" t="s">
        <v>313</v>
      </c>
      <c r="D2466">
        <v>2349</v>
      </c>
      <c r="E2466">
        <v>2295</v>
      </c>
      <c r="F2466">
        <v>2253</v>
      </c>
      <c r="G2466">
        <v>1990</v>
      </c>
      <c r="H2466">
        <v>33</v>
      </c>
    </row>
    <row r="2467" spans="1:8" x14ac:dyDescent="0.35">
      <c r="A2467" t="s">
        <v>2579</v>
      </c>
      <c r="B2467" t="s">
        <v>1402</v>
      </c>
      <c r="C2467" t="s">
        <v>17</v>
      </c>
      <c r="D2467">
        <v>2349</v>
      </c>
      <c r="E2467">
        <v>2367</v>
      </c>
      <c r="F2467">
        <v>2300</v>
      </c>
      <c r="G2467">
        <v>1973</v>
      </c>
      <c r="H2467">
        <v>50</v>
      </c>
    </row>
    <row r="2468" spans="1:8" x14ac:dyDescent="0.35">
      <c r="A2468" t="s">
        <v>2580</v>
      </c>
      <c r="B2468" t="s">
        <v>1402</v>
      </c>
      <c r="C2468" t="s">
        <v>25</v>
      </c>
      <c r="D2468">
        <v>2349</v>
      </c>
      <c r="E2468">
        <v>2259</v>
      </c>
      <c r="F2468">
        <v>2269</v>
      </c>
      <c r="G2468">
        <v>1998</v>
      </c>
      <c r="H2468">
        <v>25</v>
      </c>
    </row>
    <row r="2469" spans="1:8" x14ac:dyDescent="0.35">
      <c r="A2469" t="s">
        <v>2581</v>
      </c>
      <c r="B2469" t="s">
        <v>1402</v>
      </c>
      <c r="C2469" t="s">
        <v>69</v>
      </c>
      <c r="D2469">
        <v>2349</v>
      </c>
      <c r="E2469">
        <v>2309</v>
      </c>
      <c r="F2469">
        <v>2332</v>
      </c>
      <c r="G2469">
        <v>1975</v>
      </c>
      <c r="H2469">
        <v>48</v>
      </c>
    </row>
    <row r="2470" spans="1:8" x14ac:dyDescent="0.35">
      <c r="A2470" t="s">
        <v>2582</v>
      </c>
      <c r="B2470" t="s">
        <v>1402</v>
      </c>
      <c r="C2470" t="s">
        <v>545</v>
      </c>
      <c r="D2470">
        <v>2349</v>
      </c>
      <c r="E2470">
        <v>2358</v>
      </c>
      <c r="F2470">
        <v>2458</v>
      </c>
      <c r="G2470">
        <v>1976</v>
      </c>
      <c r="H2470">
        <v>47</v>
      </c>
    </row>
    <row r="2471" spans="1:8" x14ac:dyDescent="0.35">
      <c r="A2471" t="s">
        <v>2583</v>
      </c>
      <c r="B2471" t="s">
        <v>1402</v>
      </c>
      <c r="C2471" t="s">
        <v>96</v>
      </c>
      <c r="D2471">
        <v>2349</v>
      </c>
      <c r="E2471">
        <v>2404</v>
      </c>
      <c r="F2471">
        <v>2311</v>
      </c>
      <c r="G2471">
        <v>1969</v>
      </c>
      <c r="H2471">
        <v>54</v>
      </c>
    </row>
    <row r="2472" spans="1:8" x14ac:dyDescent="0.35">
      <c r="A2472" t="s">
        <v>2584</v>
      </c>
      <c r="B2472" t="s">
        <v>1402</v>
      </c>
      <c r="C2472" t="s">
        <v>19</v>
      </c>
      <c r="D2472">
        <v>2348</v>
      </c>
      <c r="E2472">
        <v>2319</v>
      </c>
      <c r="F2472">
        <v>2210</v>
      </c>
      <c r="G2472">
        <v>1985</v>
      </c>
      <c r="H2472">
        <v>38</v>
      </c>
    </row>
    <row r="2473" spans="1:8" x14ac:dyDescent="0.35">
      <c r="A2473" t="s">
        <v>2585</v>
      </c>
      <c r="B2473" t="s">
        <v>1402</v>
      </c>
      <c r="C2473" t="s">
        <v>118</v>
      </c>
      <c r="D2473">
        <v>2348</v>
      </c>
      <c r="E2473">
        <v>2349</v>
      </c>
      <c r="F2473">
        <v>2320</v>
      </c>
      <c r="G2473">
        <v>1967</v>
      </c>
      <c r="H2473">
        <v>56</v>
      </c>
    </row>
    <row r="2474" spans="1:8" x14ac:dyDescent="0.35">
      <c r="A2474" t="s">
        <v>2586</v>
      </c>
      <c r="B2474" t="s">
        <v>1402</v>
      </c>
      <c r="C2474" t="s">
        <v>214</v>
      </c>
      <c r="D2474">
        <v>2348</v>
      </c>
      <c r="E2474">
        <v>2405</v>
      </c>
      <c r="F2474">
        <v>2354</v>
      </c>
      <c r="G2474">
        <v>1992</v>
      </c>
      <c r="H2474">
        <v>31</v>
      </c>
    </row>
    <row r="2475" spans="1:8" x14ac:dyDescent="0.35">
      <c r="A2475" t="s">
        <v>2587</v>
      </c>
      <c r="B2475" t="s">
        <v>1402</v>
      </c>
      <c r="C2475" t="s">
        <v>310</v>
      </c>
      <c r="D2475">
        <v>2348</v>
      </c>
      <c r="E2475">
        <v>2342</v>
      </c>
      <c r="F2475">
        <v>2263</v>
      </c>
      <c r="G2475">
        <v>1969</v>
      </c>
      <c r="H2475">
        <v>54</v>
      </c>
    </row>
    <row r="2476" spans="1:8" x14ac:dyDescent="0.35">
      <c r="A2476" t="s">
        <v>2588</v>
      </c>
      <c r="B2476" t="s">
        <v>1402</v>
      </c>
      <c r="C2476" t="s">
        <v>49</v>
      </c>
      <c r="D2476">
        <v>2348</v>
      </c>
      <c r="F2476">
        <v>2188</v>
      </c>
      <c r="G2476">
        <v>1960</v>
      </c>
      <c r="H2476">
        <v>63</v>
      </c>
    </row>
    <row r="2477" spans="1:8" x14ac:dyDescent="0.35">
      <c r="A2477" t="s">
        <v>2589</v>
      </c>
      <c r="B2477" t="s">
        <v>1402</v>
      </c>
      <c r="C2477" t="s">
        <v>69</v>
      </c>
      <c r="D2477">
        <v>2348</v>
      </c>
      <c r="E2477">
        <v>2372</v>
      </c>
      <c r="F2477">
        <v>2366</v>
      </c>
      <c r="G2477">
        <v>1974</v>
      </c>
      <c r="H2477">
        <v>49</v>
      </c>
    </row>
    <row r="2478" spans="1:8" x14ac:dyDescent="0.35">
      <c r="A2478" t="s">
        <v>2590</v>
      </c>
      <c r="B2478" t="s">
        <v>1402</v>
      </c>
      <c r="C2478" t="s">
        <v>259</v>
      </c>
      <c r="D2478">
        <v>2348</v>
      </c>
      <c r="E2478">
        <v>2381</v>
      </c>
      <c r="F2478">
        <v>2357</v>
      </c>
      <c r="G2478">
        <v>1962</v>
      </c>
      <c r="H2478">
        <v>61</v>
      </c>
    </row>
    <row r="2479" spans="1:8" x14ac:dyDescent="0.35">
      <c r="A2479" t="s">
        <v>2591</v>
      </c>
      <c r="B2479" t="s">
        <v>1402</v>
      </c>
      <c r="C2479" t="s">
        <v>272</v>
      </c>
      <c r="D2479">
        <v>2348</v>
      </c>
      <c r="E2479">
        <v>2290</v>
      </c>
      <c r="F2479">
        <v>2248</v>
      </c>
      <c r="G2479">
        <v>1991</v>
      </c>
      <c r="H2479">
        <v>32</v>
      </c>
    </row>
    <row r="2480" spans="1:8" x14ac:dyDescent="0.35">
      <c r="A2480" t="s">
        <v>2592</v>
      </c>
      <c r="B2480" t="s">
        <v>1402</v>
      </c>
      <c r="C2480" t="s">
        <v>17</v>
      </c>
      <c r="D2480">
        <v>2347</v>
      </c>
      <c r="E2480">
        <v>2397</v>
      </c>
      <c r="F2480">
        <v>2306</v>
      </c>
      <c r="G2480">
        <v>1979</v>
      </c>
      <c r="H2480">
        <v>44</v>
      </c>
    </row>
    <row r="2481" spans="1:8" x14ac:dyDescent="0.35">
      <c r="A2481" t="s">
        <v>2593</v>
      </c>
      <c r="B2481" t="s">
        <v>1402</v>
      </c>
      <c r="C2481" t="s">
        <v>12</v>
      </c>
      <c r="D2481">
        <v>2347</v>
      </c>
      <c r="E2481">
        <v>2266</v>
      </c>
      <c r="F2481">
        <v>2332</v>
      </c>
      <c r="G2481">
        <v>1978</v>
      </c>
      <c r="H2481">
        <v>45</v>
      </c>
    </row>
    <row r="2482" spans="1:8" x14ac:dyDescent="0.35">
      <c r="A2482" t="s">
        <v>2594</v>
      </c>
      <c r="B2482" t="s">
        <v>1402</v>
      </c>
      <c r="C2482" t="s">
        <v>69</v>
      </c>
      <c r="D2482">
        <v>2347</v>
      </c>
      <c r="E2482">
        <v>2295</v>
      </c>
      <c r="F2482">
        <v>2346</v>
      </c>
      <c r="G2482">
        <v>1969</v>
      </c>
      <c r="H2482">
        <v>54</v>
      </c>
    </row>
    <row r="2483" spans="1:8" x14ac:dyDescent="0.35">
      <c r="A2483" t="s">
        <v>2595</v>
      </c>
      <c r="B2483" t="s">
        <v>1402</v>
      </c>
      <c r="C2483" t="s">
        <v>17</v>
      </c>
      <c r="D2483">
        <v>2347</v>
      </c>
      <c r="E2483">
        <v>2257</v>
      </c>
      <c r="F2483">
        <v>2281</v>
      </c>
      <c r="G2483">
        <v>1988</v>
      </c>
      <c r="H2483">
        <v>35</v>
      </c>
    </row>
    <row r="2484" spans="1:8" x14ac:dyDescent="0.35">
      <c r="A2484" t="s">
        <v>2596</v>
      </c>
      <c r="B2484" t="s">
        <v>1402</v>
      </c>
      <c r="C2484" t="s">
        <v>561</v>
      </c>
      <c r="D2484">
        <v>2347</v>
      </c>
      <c r="E2484">
        <v>2260</v>
      </c>
      <c r="F2484">
        <v>2344</v>
      </c>
      <c r="G2484">
        <v>2003</v>
      </c>
      <c r="H2484">
        <v>20</v>
      </c>
    </row>
    <row r="2485" spans="1:8" x14ac:dyDescent="0.35">
      <c r="A2485" t="s">
        <v>2597</v>
      </c>
      <c r="B2485" t="s">
        <v>1402</v>
      </c>
      <c r="C2485" t="s">
        <v>55</v>
      </c>
      <c r="D2485">
        <v>2347</v>
      </c>
      <c r="E2485">
        <v>2266</v>
      </c>
      <c r="G2485">
        <v>1960</v>
      </c>
      <c r="H2485">
        <v>63</v>
      </c>
    </row>
    <row r="2486" spans="1:8" x14ac:dyDescent="0.35">
      <c r="A2486" t="s">
        <v>2598</v>
      </c>
      <c r="B2486" t="s">
        <v>1402</v>
      </c>
      <c r="C2486" t="s">
        <v>61</v>
      </c>
      <c r="D2486">
        <v>2347</v>
      </c>
      <c r="E2486">
        <v>2273</v>
      </c>
      <c r="F2486">
        <v>2349</v>
      </c>
      <c r="G2486">
        <v>1971</v>
      </c>
      <c r="H2486">
        <v>52</v>
      </c>
    </row>
    <row r="2487" spans="1:8" x14ac:dyDescent="0.35">
      <c r="A2487" t="s">
        <v>2599</v>
      </c>
      <c r="B2487" t="s">
        <v>1402</v>
      </c>
      <c r="C2487" t="s">
        <v>55</v>
      </c>
      <c r="D2487">
        <v>2347</v>
      </c>
      <c r="E2487">
        <v>2249</v>
      </c>
      <c r="G2487">
        <v>1970</v>
      </c>
      <c r="H2487">
        <v>53</v>
      </c>
    </row>
    <row r="2488" spans="1:8" x14ac:dyDescent="0.35">
      <c r="A2488" t="s">
        <v>2600</v>
      </c>
      <c r="B2488" t="s">
        <v>1402</v>
      </c>
      <c r="C2488" t="s">
        <v>101</v>
      </c>
      <c r="D2488">
        <v>2347</v>
      </c>
      <c r="E2488">
        <v>2276</v>
      </c>
      <c r="G2488">
        <v>1977</v>
      </c>
      <c r="H2488">
        <v>46</v>
      </c>
    </row>
    <row r="2489" spans="1:8" x14ac:dyDescent="0.35">
      <c r="A2489" t="s">
        <v>2601</v>
      </c>
      <c r="B2489" t="s">
        <v>1402</v>
      </c>
      <c r="C2489" t="s">
        <v>153</v>
      </c>
      <c r="D2489">
        <v>2346</v>
      </c>
      <c r="E2489">
        <v>2357</v>
      </c>
      <c r="G2489">
        <v>1970</v>
      </c>
      <c r="H2489">
        <v>53</v>
      </c>
    </row>
    <row r="2490" spans="1:8" x14ac:dyDescent="0.35">
      <c r="A2490" t="s">
        <v>2602</v>
      </c>
      <c r="B2490" t="s">
        <v>1402</v>
      </c>
      <c r="C2490" t="s">
        <v>49</v>
      </c>
      <c r="D2490">
        <v>2346</v>
      </c>
      <c r="E2490">
        <v>2346</v>
      </c>
      <c r="F2490">
        <v>2292</v>
      </c>
      <c r="G2490">
        <v>1989</v>
      </c>
      <c r="H2490">
        <v>34</v>
      </c>
    </row>
    <row r="2491" spans="1:8" x14ac:dyDescent="0.35">
      <c r="A2491" t="s">
        <v>2603</v>
      </c>
      <c r="B2491" t="s">
        <v>1402</v>
      </c>
      <c r="C2491" t="s">
        <v>153</v>
      </c>
      <c r="D2491">
        <v>2346</v>
      </c>
      <c r="G2491">
        <v>1985</v>
      </c>
      <c r="H2491">
        <v>38</v>
      </c>
    </row>
    <row r="2492" spans="1:8" x14ac:dyDescent="0.35">
      <c r="A2492" t="s">
        <v>2604</v>
      </c>
      <c r="B2492" t="s">
        <v>1402</v>
      </c>
      <c r="C2492" t="s">
        <v>10</v>
      </c>
      <c r="D2492">
        <v>2346</v>
      </c>
      <c r="E2492">
        <v>2391</v>
      </c>
      <c r="G2492">
        <v>1984</v>
      </c>
      <c r="H2492">
        <v>39</v>
      </c>
    </row>
    <row r="2493" spans="1:8" x14ac:dyDescent="0.35">
      <c r="A2493" t="s">
        <v>2605</v>
      </c>
      <c r="B2493" t="s">
        <v>1402</v>
      </c>
      <c r="C2493" t="s">
        <v>98</v>
      </c>
      <c r="D2493">
        <v>2346</v>
      </c>
      <c r="E2493">
        <v>2360</v>
      </c>
      <c r="F2493">
        <v>2465</v>
      </c>
      <c r="G2493">
        <v>2006</v>
      </c>
      <c r="H2493">
        <v>17</v>
      </c>
    </row>
    <row r="2494" spans="1:8" x14ac:dyDescent="0.35">
      <c r="A2494" t="s">
        <v>2606</v>
      </c>
      <c r="B2494" t="s">
        <v>1402</v>
      </c>
      <c r="C2494" t="s">
        <v>69</v>
      </c>
      <c r="D2494">
        <v>2346</v>
      </c>
      <c r="E2494">
        <v>2354</v>
      </c>
      <c r="F2494">
        <v>2319</v>
      </c>
      <c r="G2494">
        <v>1960</v>
      </c>
      <c r="H2494">
        <v>63</v>
      </c>
    </row>
    <row r="2495" spans="1:8" x14ac:dyDescent="0.35">
      <c r="A2495" t="s">
        <v>2607</v>
      </c>
      <c r="B2495" t="s">
        <v>1402</v>
      </c>
      <c r="C2495" t="s">
        <v>19</v>
      </c>
      <c r="D2495">
        <v>2346</v>
      </c>
      <c r="E2495">
        <v>2274</v>
      </c>
      <c r="F2495">
        <v>2179</v>
      </c>
      <c r="G2495">
        <v>1975</v>
      </c>
      <c r="H2495">
        <v>48</v>
      </c>
    </row>
    <row r="2496" spans="1:8" x14ac:dyDescent="0.35">
      <c r="A2496" t="s">
        <v>2608</v>
      </c>
      <c r="B2496" t="s">
        <v>1402</v>
      </c>
      <c r="C2496" t="s">
        <v>291</v>
      </c>
      <c r="D2496">
        <v>2346</v>
      </c>
      <c r="E2496">
        <v>2364</v>
      </c>
      <c r="F2496">
        <v>2252</v>
      </c>
      <c r="G2496">
        <v>1965</v>
      </c>
      <c r="H2496">
        <v>58</v>
      </c>
    </row>
    <row r="2497" spans="1:8" x14ac:dyDescent="0.35">
      <c r="A2497" t="s">
        <v>2609</v>
      </c>
      <c r="B2497" t="s">
        <v>1402</v>
      </c>
      <c r="C2497" t="s">
        <v>2123</v>
      </c>
      <c r="D2497">
        <v>2346</v>
      </c>
      <c r="E2497">
        <v>2372</v>
      </c>
      <c r="F2497">
        <v>2384</v>
      </c>
      <c r="G2497">
        <v>1974</v>
      </c>
      <c r="H2497">
        <v>49</v>
      </c>
    </row>
    <row r="2498" spans="1:8" x14ac:dyDescent="0.35">
      <c r="A2498" t="s">
        <v>2610</v>
      </c>
      <c r="B2498" t="s">
        <v>1402</v>
      </c>
      <c r="C2498" t="s">
        <v>49</v>
      </c>
      <c r="D2498">
        <v>2346</v>
      </c>
      <c r="E2498">
        <v>2353</v>
      </c>
      <c r="F2498">
        <v>2356</v>
      </c>
      <c r="G2498">
        <v>1964</v>
      </c>
      <c r="H2498">
        <v>59</v>
      </c>
    </row>
    <row r="2499" spans="1:8" x14ac:dyDescent="0.35">
      <c r="A2499" t="s">
        <v>2611</v>
      </c>
      <c r="B2499" t="s">
        <v>1402</v>
      </c>
      <c r="C2499" t="s">
        <v>96</v>
      </c>
      <c r="D2499">
        <v>2345</v>
      </c>
      <c r="E2499">
        <v>2272</v>
      </c>
      <c r="F2499">
        <v>2250</v>
      </c>
      <c r="G2499">
        <v>1968</v>
      </c>
      <c r="H2499">
        <v>55</v>
      </c>
    </row>
    <row r="2500" spans="1:8" x14ac:dyDescent="0.35">
      <c r="A2500" t="s">
        <v>2612</v>
      </c>
      <c r="B2500" t="s">
        <v>1402</v>
      </c>
      <c r="C2500" t="s">
        <v>114</v>
      </c>
      <c r="D2500">
        <v>2345</v>
      </c>
      <c r="E2500">
        <v>2239</v>
      </c>
      <c r="F2500">
        <v>2381</v>
      </c>
      <c r="G2500">
        <v>1975</v>
      </c>
      <c r="H2500">
        <v>48</v>
      </c>
    </row>
    <row r="2501" spans="1:8" x14ac:dyDescent="0.35">
      <c r="A2501" t="s">
        <v>2613</v>
      </c>
      <c r="B2501" t="s">
        <v>1402</v>
      </c>
      <c r="C2501" t="s">
        <v>55</v>
      </c>
      <c r="D2501">
        <v>2345</v>
      </c>
      <c r="G2501">
        <v>1957</v>
      </c>
      <c r="H2501">
        <v>66</v>
      </c>
    </row>
    <row r="2502" spans="1:8" x14ac:dyDescent="0.35">
      <c r="A2502" t="s">
        <v>2614</v>
      </c>
      <c r="B2502" t="s">
        <v>1402</v>
      </c>
      <c r="C2502" t="s">
        <v>153</v>
      </c>
      <c r="D2502">
        <v>2345</v>
      </c>
      <c r="E2502">
        <v>2346</v>
      </c>
      <c r="F2502">
        <v>2323</v>
      </c>
      <c r="G2502">
        <v>1974</v>
      </c>
      <c r="H2502">
        <v>49</v>
      </c>
    </row>
    <row r="2503" spans="1:8" x14ac:dyDescent="0.35">
      <c r="A2503" t="s">
        <v>2615</v>
      </c>
      <c r="B2503" t="s">
        <v>1402</v>
      </c>
      <c r="C2503" t="s">
        <v>17</v>
      </c>
      <c r="D2503">
        <v>2345</v>
      </c>
      <c r="E2503">
        <v>2324</v>
      </c>
      <c r="G2503">
        <v>1961</v>
      </c>
      <c r="H2503">
        <v>62</v>
      </c>
    </row>
    <row r="2504" spans="1:8" x14ac:dyDescent="0.35">
      <c r="A2504" t="s">
        <v>2616</v>
      </c>
      <c r="B2504" t="s">
        <v>1402</v>
      </c>
      <c r="C2504" t="s">
        <v>65</v>
      </c>
      <c r="D2504">
        <v>2345</v>
      </c>
      <c r="E2504">
        <v>2308</v>
      </c>
      <c r="F2504">
        <v>2269</v>
      </c>
      <c r="G2504">
        <v>1989</v>
      </c>
      <c r="H2504">
        <v>34</v>
      </c>
    </row>
    <row r="2505" spans="1:8" x14ac:dyDescent="0.35">
      <c r="A2505" t="s">
        <v>2617</v>
      </c>
      <c r="B2505" t="s">
        <v>1402</v>
      </c>
      <c r="C2505" t="s">
        <v>148</v>
      </c>
      <c r="D2505">
        <v>2345</v>
      </c>
      <c r="E2505">
        <v>2311</v>
      </c>
      <c r="F2505">
        <v>2291</v>
      </c>
      <c r="G2505">
        <v>1991</v>
      </c>
      <c r="H2505">
        <v>32</v>
      </c>
    </row>
    <row r="2506" spans="1:8" x14ac:dyDescent="0.35">
      <c r="A2506" t="s">
        <v>2618</v>
      </c>
      <c r="B2506" t="s">
        <v>1402</v>
      </c>
      <c r="C2506" t="s">
        <v>49</v>
      </c>
      <c r="D2506">
        <v>2345</v>
      </c>
      <c r="E2506">
        <v>2367</v>
      </c>
      <c r="F2506">
        <v>2379</v>
      </c>
      <c r="G2506">
        <v>1982</v>
      </c>
      <c r="H2506">
        <v>41</v>
      </c>
    </row>
    <row r="2507" spans="1:8" x14ac:dyDescent="0.35">
      <c r="A2507" t="s">
        <v>2619</v>
      </c>
      <c r="B2507" t="s">
        <v>1402</v>
      </c>
      <c r="C2507" t="s">
        <v>101</v>
      </c>
      <c r="D2507">
        <v>2344</v>
      </c>
      <c r="E2507">
        <v>2306</v>
      </c>
      <c r="F2507">
        <v>2374</v>
      </c>
      <c r="G2507">
        <v>1993</v>
      </c>
      <c r="H2507">
        <v>30</v>
      </c>
    </row>
    <row r="2508" spans="1:8" x14ac:dyDescent="0.35">
      <c r="A2508" t="s">
        <v>2620</v>
      </c>
      <c r="B2508" t="s">
        <v>1402</v>
      </c>
      <c r="C2508" t="s">
        <v>61</v>
      </c>
      <c r="D2508">
        <v>2344</v>
      </c>
      <c r="E2508">
        <v>2298</v>
      </c>
      <c r="F2508">
        <v>2383</v>
      </c>
      <c r="G2508">
        <v>1966</v>
      </c>
      <c r="H2508">
        <v>57</v>
      </c>
    </row>
    <row r="2509" spans="1:8" x14ac:dyDescent="0.35">
      <c r="A2509" t="s">
        <v>2621</v>
      </c>
      <c r="B2509" t="s">
        <v>1402</v>
      </c>
      <c r="C2509" t="s">
        <v>158</v>
      </c>
      <c r="D2509">
        <v>2344</v>
      </c>
      <c r="E2509">
        <v>2434</v>
      </c>
      <c r="F2509">
        <v>2392</v>
      </c>
      <c r="G2509">
        <v>1976</v>
      </c>
      <c r="H2509">
        <v>47</v>
      </c>
    </row>
    <row r="2510" spans="1:8" x14ac:dyDescent="0.35">
      <c r="A2510" t="s">
        <v>2622</v>
      </c>
      <c r="B2510" t="s">
        <v>1402</v>
      </c>
      <c r="C2510" t="s">
        <v>55</v>
      </c>
      <c r="D2510">
        <v>2344</v>
      </c>
      <c r="E2510">
        <v>2274</v>
      </c>
      <c r="F2510">
        <v>2228</v>
      </c>
      <c r="G2510">
        <v>1971</v>
      </c>
      <c r="H2510">
        <v>52</v>
      </c>
    </row>
    <row r="2511" spans="1:8" x14ac:dyDescent="0.35">
      <c r="A2511" t="s">
        <v>2623</v>
      </c>
      <c r="B2511" t="s">
        <v>1402</v>
      </c>
      <c r="C2511" t="s">
        <v>19</v>
      </c>
      <c r="D2511">
        <v>2344</v>
      </c>
      <c r="E2511">
        <v>2181</v>
      </c>
      <c r="F2511">
        <v>2228</v>
      </c>
      <c r="G2511">
        <v>1987</v>
      </c>
      <c r="H2511">
        <v>36</v>
      </c>
    </row>
    <row r="2512" spans="1:8" x14ac:dyDescent="0.35">
      <c r="A2512" t="s">
        <v>2624</v>
      </c>
      <c r="B2512" t="s">
        <v>1402</v>
      </c>
      <c r="C2512" t="s">
        <v>118</v>
      </c>
      <c r="D2512">
        <v>2344</v>
      </c>
      <c r="E2512">
        <v>2327</v>
      </c>
      <c r="F2512">
        <v>2395</v>
      </c>
      <c r="G2512">
        <v>1966</v>
      </c>
      <c r="H2512">
        <v>57</v>
      </c>
    </row>
    <row r="2513" spans="1:8" x14ac:dyDescent="0.35">
      <c r="A2513" t="s">
        <v>2625</v>
      </c>
      <c r="B2513" t="s">
        <v>1402</v>
      </c>
      <c r="C2513" t="s">
        <v>98</v>
      </c>
      <c r="D2513">
        <v>2344</v>
      </c>
      <c r="E2513">
        <v>2340</v>
      </c>
      <c r="G2513">
        <v>1968</v>
      </c>
      <c r="H2513">
        <v>55</v>
      </c>
    </row>
    <row r="2514" spans="1:8" x14ac:dyDescent="0.35">
      <c r="A2514" t="s">
        <v>2626</v>
      </c>
      <c r="B2514" t="s">
        <v>1402</v>
      </c>
      <c r="C2514" t="s">
        <v>19</v>
      </c>
      <c r="D2514">
        <v>2344</v>
      </c>
      <c r="E2514">
        <v>2245</v>
      </c>
      <c r="F2514">
        <v>2243</v>
      </c>
      <c r="G2514">
        <v>1969</v>
      </c>
      <c r="H2514">
        <v>54</v>
      </c>
    </row>
    <row r="2515" spans="1:8" x14ac:dyDescent="0.35">
      <c r="A2515" t="s">
        <v>2627</v>
      </c>
      <c r="B2515" t="s">
        <v>1402</v>
      </c>
      <c r="C2515" t="s">
        <v>98</v>
      </c>
      <c r="D2515">
        <v>2344</v>
      </c>
      <c r="E2515">
        <v>2311</v>
      </c>
      <c r="F2515">
        <v>2278</v>
      </c>
      <c r="G2515">
        <v>1999</v>
      </c>
      <c r="H2515">
        <v>24</v>
      </c>
    </row>
    <row r="2516" spans="1:8" x14ac:dyDescent="0.35">
      <c r="A2516" t="s">
        <v>2628</v>
      </c>
      <c r="B2516" t="s">
        <v>1402</v>
      </c>
      <c r="C2516" t="s">
        <v>118</v>
      </c>
      <c r="D2516">
        <v>2344</v>
      </c>
      <c r="E2516">
        <v>2377</v>
      </c>
      <c r="F2516">
        <v>2392</v>
      </c>
      <c r="G2516">
        <v>1964</v>
      </c>
      <c r="H2516">
        <v>59</v>
      </c>
    </row>
    <row r="2517" spans="1:8" x14ac:dyDescent="0.35">
      <c r="A2517" t="s">
        <v>2629</v>
      </c>
      <c r="B2517" t="s">
        <v>1402</v>
      </c>
      <c r="C2517" t="s">
        <v>22</v>
      </c>
      <c r="D2517">
        <v>2344</v>
      </c>
      <c r="E2517">
        <v>2332</v>
      </c>
      <c r="F2517">
        <v>2334</v>
      </c>
      <c r="G2517">
        <v>1965</v>
      </c>
      <c r="H2517">
        <v>58</v>
      </c>
    </row>
    <row r="2518" spans="1:8" x14ac:dyDescent="0.35">
      <c r="A2518" t="s">
        <v>2630</v>
      </c>
      <c r="B2518" t="s">
        <v>1402</v>
      </c>
      <c r="C2518" t="s">
        <v>55</v>
      </c>
      <c r="D2518">
        <v>2343</v>
      </c>
      <c r="G2518">
        <v>1956</v>
      </c>
      <c r="H2518">
        <v>67</v>
      </c>
    </row>
    <row r="2519" spans="1:8" x14ac:dyDescent="0.35">
      <c r="A2519" t="s">
        <v>2631</v>
      </c>
      <c r="B2519" t="s">
        <v>1402</v>
      </c>
      <c r="C2519" t="s">
        <v>61</v>
      </c>
      <c r="D2519">
        <v>2343</v>
      </c>
      <c r="E2519">
        <v>2334</v>
      </c>
      <c r="F2519">
        <v>2275</v>
      </c>
      <c r="G2519">
        <v>1970</v>
      </c>
      <c r="H2519">
        <v>53</v>
      </c>
    </row>
    <row r="2520" spans="1:8" x14ac:dyDescent="0.35">
      <c r="A2520" t="s">
        <v>2632</v>
      </c>
      <c r="B2520" t="s">
        <v>1402</v>
      </c>
      <c r="C2520" t="s">
        <v>69</v>
      </c>
      <c r="D2520">
        <v>2343</v>
      </c>
      <c r="E2520">
        <v>2309</v>
      </c>
      <c r="F2520">
        <v>2230</v>
      </c>
      <c r="G2520">
        <v>1991</v>
      </c>
      <c r="H2520">
        <v>32</v>
      </c>
    </row>
    <row r="2521" spans="1:8" x14ac:dyDescent="0.35">
      <c r="A2521" t="s">
        <v>2633</v>
      </c>
      <c r="B2521" t="s">
        <v>1402</v>
      </c>
      <c r="C2521" t="s">
        <v>41</v>
      </c>
      <c r="D2521">
        <v>2343</v>
      </c>
      <c r="E2521">
        <v>2285</v>
      </c>
      <c r="G2521">
        <v>1968</v>
      </c>
      <c r="H2521">
        <v>55</v>
      </c>
    </row>
    <row r="2522" spans="1:8" x14ac:dyDescent="0.35">
      <c r="A2522" t="s">
        <v>2634</v>
      </c>
      <c r="B2522" t="s">
        <v>1402</v>
      </c>
      <c r="C2522" t="s">
        <v>49</v>
      </c>
      <c r="D2522">
        <v>2343</v>
      </c>
      <c r="E2522">
        <v>2313</v>
      </c>
      <c r="F2522">
        <v>2309</v>
      </c>
      <c r="G2522">
        <v>1979</v>
      </c>
      <c r="H2522">
        <v>44</v>
      </c>
    </row>
    <row r="2523" spans="1:8" x14ac:dyDescent="0.35">
      <c r="A2523" t="s">
        <v>2635</v>
      </c>
      <c r="B2523" t="s">
        <v>1402</v>
      </c>
      <c r="C2523" t="s">
        <v>131</v>
      </c>
      <c r="D2523">
        <v>2343</v>
      </c>
      <c r="F2523">
        <v>2361</v>
      </c>
      <c r="G2523">
        <v>1982</v>
      </c>
      <c r="H2523">
        <v>41</v>
      </c>
    </row>
    <row r="2524" spans="1:8" x14ac:dyDescent="0.35">
      <c r="A2524" t="s">
        <v>2636</v>
      </c>
      <c r="B2524" t="s">
        <v>1402</v>
      </c>
      <c r="C2524" t="s">
        <v>17</v>
      </c>
      <c r="D2524">
        <v>2343</v>
      </c>
      <c r="E2524">
        <v>2363</v>
      </c>
      <c r="F2524">
        <v>2267</v>
      </c>
      <c r="G2524">
        <v>1977</v>
      </c>
      <c r="H2524">
        <v>46</v>
      </c>
    </row>
    <row r="2525" spans="1:8" x14ac:dyDescent="0.35">
      <c r="A2525" t="s">
        <v>2637</v>
      </c>
      <c r="B2525" t="s">
        <v>1402</v>
      </c>
      <c r="C2525" t="s">
        <v>19</v>
      </c>
      <c r="D2525">
        <v>2343</v>
      </c>
      <c r="E2525">
        <v>2338</v>
      </c>
      <c r="F2525">
        <v>2259</v>
      </c>
      <c r="G2525">
        <v>1985</v>
      </c>
      <c r="H2525">
        <v>38</v>
      </c>
    </row>
    <row r="2526" spans="1:8" x14ac:dyDescent="0.35">
      <c r="A2526" t="s">
        <v>2638</v>
      </c>
      <c r="B2526" t="s">
        <v>1402</v>
      </c>
      <c r="C2526" t="s">
        <v>101</v>
      </c>
      <c r="D2526">
        <v>2343</v>
      </c>
      <c r="E2526">
        <v>2324</v>
      </c>
      <c r="F2526">
        <v>2372</v>
      </c>
      <c r="G2526">
        <v>1963</v>
      </c>
      <c r="H2526">
        <v>60</v>
      </c>
    </row>
    <row r="2527" spans="1:8" x14ac:dyDescent="0.35">
      <c r="A2527" t="s">
        <v>2639</v>
      </c>
      <c r="B2527" t="s">
        <v>1402</v>
      </c>
      <c r="C2527" t="s">
        <v>158</v>
      </c>
      <c r="D2527">
        <v>2343</v>
      </c>
      <c r="E2527">
        <v>2301</v>
      </c>
      <c r="F2527">
        <v>2295</v>
      </c>
      <c r="G2527">
        <v>1994</v>
      </c>
      <c r="H2527">
        <v>29</v>
      </c>
    </row>
    <row r="2528" spans="1:8" x14ac:dyDescent="0.35">
      <c r="A2528" t="s">
        <v>2640</v>
      </c>
      <c r="B2528" t="s">
        <v>1402</v>
      </c>
      <c r="C2528" t="s">
        <v>27</v>
      </c>
      <c r="D2528">
        <v>2343</v>
      </c>
      <c r="E2528">
        <v>2346</v>
      </c>
      <c r="F2528">
        <v>2356</v>
      </c>
      <c r="G2528">
        <v>1993</v>
      </c>
      <c r="H2528">
        <v>30</v>
      </c>
    </row>
    <row r="2529" spans="1:8" x14ac:dyDescent="0.35">
      <c r="A2529" t="s">
        <v>2641</v>
      </c>
      <c r="B2529" t="s">
        <v>1402</v>
      </c>
      <c r="C2529" t="s">
        <v>69</v>
      </c>
      <c r="D2529">
        <v>2343</v>
      </c>
      <c r="E2529">
        <v>2277</v>
      </c>
      <c r="F2529">
        <v>2302</v>
      </c>
      <c r="G2529">
        <v>1999</v>
      </c>
      <c r="H2529">
        <v>24</v>
      </c>
    </row>
    <row r="2530" spans="1:8" x14ac:dyDescent="0.35">
      <c r="A2530" t="s">
        <v>2642</v>
      </c>
      <c r="B2530" t="s">
        <v>1402</v>
      </c>
      <c r="C2530" t="s">
        <v>96</v>
      </c>
      <c r="D2530">
        <v>2342</v>
      </c>
      <c r="E2530">
        <v>2285</v>
      </c>
      <c r="F2530">
        <v>2312</v>
      </c>
      <c r="G2530">
        <v>1998</v>
      </c>
      <c r="H2530">
        <v>25</v>
      </c>
    </row>
    <row r="2531" spans="1:8" x14ac:dyDescent="0.35">
      <c r="A2531" t="s">
        <v>2643</v>
      </c>
      <c r="B2531" t="s">
        <v>1402</v>
      </c>
      <c r="C2531" t="s">
        <v>310</v>
      </c>
      <c r="D2531">
        <v>2342</v>
      </c>
      <c r="E2531">
        <v>2414</v>
      </c>
      <c r="F2531">
        <v>2271</v>
      </c>
      <c r="G2531">
        <v>1964</v>
      </c>
      <c r="H2531">
        <v>59</v>
      </c>
    </row>
    <row r="2532" spans="1:8" x14ac:dyDescent="0.35">
      <c r="A2532" t="s">
        <v>2644</v>
      </c>
      <c r="B2532" t="s">
        <v>1402</v>
      </c>
      <c r="C2532" t="s">
        <v>45</v>
      </c>
      <c r="D2532">
        <v>2342</v>
      </c>
      <c r="E2532">
        <v>2243</v>
      </c>
      <c r="F2532">
        <v>2243</v>
      </c>
      <c r="G2532">
        <v>1999</v>
      </c>
      <c r="H2532">
        <v>24</v>
      </c>
    </row>
    <row r="2533" spans="1:8" x14ac:dyDescent="0.35">
      <c r="A2533" t="s">
        <v>2645</v>
      </c>
      <c r="B2533" t="s">
        <v>1402</v>
      </c>
      <c r="C2533" t="s">
        <v>19</v>
      </c>
      <c r="D2533">
        <v>2342</v>
      </c>
      <c r="E2533">
        <v>2279</v>
      </c>
      <c r="F2533">
        <v>2278</v>
      </c>
      <c r="G2533">
        <v>1995</v>
      </c>
      <c r="H2533">
        <v>28</v>
      </c>
    </row>
    <row r="2534" spans="1:8" x14ac:dyDescent="0.35">
      <c r="A2534" t="s">
        <v>2646</v>
      </c>
      <c r="B2534" t="s">
        <v>1402</v>
      </c>
      <c r="C2534" t="s">
        <v>114</v>
      </c>
      <c r="D2534">
        <v>2342</v>
      </c>
      <c r="E2534">
        <v>2289</v>
      </c>
      <c r="F2534">
        <v>2267</v>
      </c>
      <c r="G2534">
        <v>1950</v>
      </c>
      <c r="H2534">
        <v>73</v>
      </c>
    </row>
    <row r="2535" spans="1:8" x14ac:dyDescent="0.35">
      <c r="A2535" t="s">
        <v>2647</v>
      </c>
      <c r="B2535" t="s">
        <v>1402</v>
      </c>
      <c r="C2535" t="s">
        <v>55</v>
      </c>
      <c r="D2535">
        <v>2342</v>
      </c>
      <c r="E2535">
        <v>2327</v>
      </c>
      <c r="F2535">
        <v>2359</v>
      </c>
      <c r="G2535">
        <v>1975</v>
      </c>
      <c r="H2535">
        <v>48</v>
      </c>
    </row>
    <row r="2536" spans="1:8" x14ac:dyDescent="0.35">
      <c r="A2536" t="s">
        <v>2648</v>
      </c>
      <c r="B2536" t="s">
        <v>1402</v>
      </c>
      <c r="C2536" t="s">
        <v>204</v>
      </c>
      <c r="D2536">
        <v>2342</v>
      </c>
      <c r="G2536">
        <v>1968</v>
      </c>
      <c r="H2536">
        <v>55</v>
      </c>
    </row>
    <row r="2537" spans="1:8" x14ac:dyDescent="0.35">
      <c r="A2537" t="s">
        <v>2649</v>
      </c>
      <c r="B2537" t="s">
        <v>1402</v>
      </c>
      <c r="C2537" t="s">
        <v>61</v>
      </c>
      <c r="D2537">
        <v>2341</v>
      </c>
      <c r="E2537">
        <v>2212</v>
      </c>
      <c r="F2537">
        <v>2212</v>
      </c>
      <c r="G2537">
        <v>2005</v>
      </c>
      <c r="H2537">
        <v>18</v>
      </c>
    </row>
    <row r="2538" spans="1:8" x14ac:dyDescent="0.35">
      <c r="A2538" t="s">
        <v>2650</v>
      </c>
      <c r="B2538" t="s">
        <v>1402</v>
      </c>
      <c r="C2538" t="s">
        <v>10</v>
      </c>
      <c r="D2538">
        <v>2341</v>
      </c>
      <c r="E2538">
        <v>2295</v>
      </c>
      <c r="F2538">
        <v>2310</v>
      </c>
      <c r="G2538">
        <v>1993</v>
      </c>
      <c r="H2538">
        <v>30</v>
      </c>
    </row>
    <row r="2539" spans="1:8" x14ac:dyDescent="0.35">
      <c r="A2539" t="s">
        <v>2651</v>
      </c>
      <c r="B2539" t="s">
        <v>1402</v>
      </c>
      <c r="C2539" t="s">
        <v>684</v>
      </c>
      <c r="D2539">
        <v>2341</v>
      </c>
      <c r="E2539">
        <v>2248</v>
      </c>
      <c r="F2539">
        <v>2295</v>
      </c>
      <c r="G2539">
        <v>1979</v>
      </c>
      <c r="H2539">
        <v>44</v>
      </c>
    </row>
    <row r="2540" spans="1:8" x14ac:dyDescent="0.35">
      <c r="A2540" t="s">
        <v>2652</v>
      </c>
      <c r="B2540" t="s">
        <v>1402</v>
      </c>
      <c r="C2540" t="s">
        <v>27</v>
      </c>
      <c r="D2540">
        <v>2341</v>
      </c>
      <c r="E2540">
        <v>2329</v>
      </c>
      <c r="F2540">
        <v>2395</v>
      </c>
      <c r="G2540">
        <v>1972</v>
      </c>
      <c r="H2540">
        <v>51</v>
      </c>
    </row>
    <row r="2541" spans="1:8" x14ac:dyDescent="0.35">
      <c r="A2541" t="s">
        <v>2653</v>
      </c>
      <c r="B2541" t="s">
        <v>1402</v>
      </c>
      <c r="C2541" t="s">
        <v>17</v>
      </c>
      <c r="D2541">
        <v>2341</v>
      </c>
      <c r="E2541">
        <v>2404</v>
      </c>
      <c r="F2541">
        <v>2351</v>
      </c>
      <c r="G2541">
        <v>1976</v>
      </c>
      <c r="H2541">
        <v>47</v>
      </c>
    </row>
    <row r="2542" spans="1:8" x14ac:dyDescent="0.35">
      <c r="A2542" t="s">
        <v>2654</v>
      </c>
      <c r="B2542" t="s">
        <v>1402</v>
      </c>
      <c r="C2542" t="s">
        <v>204</v>
      </c>
      <c r="D2542">
        <v>2341</v>
      </c>
      <c r="E2542">
        <v>2363</v>
      </c>
      <c r="F2542">
        <v>2403</v>
      </c>
      <c r="G2542">
        <v>1976</v>
      </c>
      <c r="H2542">
        <v>47</v>
      </c>
    </row>
    <row r="2543" spans="1:8" x14ac:dyDescent="0.35">
      <c r="A2543" t="s">
        <v>2655</v>
      </c>
      <c r="B2543" t="s">
        <v>1402</v>
      </c>
      <c r="C2543" t="s">
        <v>153</v>
      </c>
      <c r="D2543">
        <v>2341</v>
      </c>
      <c r="E2543">
        <v>2366</v>
      </c>
      <c r="F2543">
        <v>2352</v>
      </c>
      <c r="G2543">
        <v>1977</v>
      </c>
      <c r="H2543">
        <v>46</v>
      </c>
    </row>
    <row r="2544" spans="1:8" x14ac:dyDescent="0.35">
      <c r="A2544" t="s">
        <v>2656</v>
      </c>
      <c r="B2544" t="s">
        <v>1402</v>
      </c>
      <c r="C2544" t="s">
        <v>65</v>
      </c>
      <c r="D2544">
        <v>2341</v>
      </c>
      <c r="E2544">
        <v>2243</v>
      </c>
      <c r="F2544">
        <v>2293</v>
      </c>
      <c r="G2544">
        <v>1982</v>
      </c>
      <c r="H2544">
        <v>41</v>
      </c>
    </row>
    <row r="2545" spans="1:8" x14ac:dyDescent="0.35">
      <c r="A2545" t="s">
        <v>2657</v>
      </c>
      <c r="B2545" t="s">
        <v>1402</v>
      </c>
      <c r="C2545" t="s">
        <v>65</v>
      </c>
      <c r="D2545">
        <v>2341</v>
      </c>
      <c r="E2545">
        <v>2320</v>
      </c>
      <c r="F2545">
        <v>2373</v>
      </c>
      <c r="G2545">
        <v>1985</v>
      </c>
      <c r="H2545">
        <v>38</v>
      </c>
    </row>
    <row r="2546" spans="1:8" x14ac:dyDescent="0.35">
      <c r="A2546" t="s">
        <v>2658</v>
      </c>
      <c r="B2546" t="s">
        <v>1402</v>
      </c>
      <c r="C2546" t="s">
        <v>101</v>
      </c>
      <c r="D2546">
        <v>2341</v>
      </c>
      <c r="E2546">
        <v>2438</v>
      </c>
      <c r="F2546">
        <v>2408</v>
      </c>
      <c r="G2546">
        <v>1973</v>
      </c>
      <c r="H2546">
        <v>50</v>
      </c>
    </row>
    <row r="2547" spans="1:8" x14ac:dyDescent="0.35">
      <c r="A2547" t="s">
        <v>2659</v>
      </c>
      <c r="B2547" t="s">
        <v>1402</v>
      </c>
      <c r="C2547" t="s">
        <v>49</v>
      </c>
      <c r="D2547">
        <v>2341</v>
      </c>
      <c r="E2547">
        <v>2410</v>
      </c>
      <c r="F2547">
        <v>2266</v>
      </c>
      <c r="G2547">
        <v>1988</v>
      </c>
      <c r="H2547">
        <v>35</v>
      </c>
    </row>
    <row r="2548" spans="1:8" x14ac:dyDescent="0.35">
      <c r="A2548" t="s">
        <v>2660</v>
      </c>
      <c r="B2548" t="s">
        <v>1402</v>
      </c>
      <c r="C2548" t="s">
        <v>114</v>
      </c>
      <c r="D2548">
        <v>2341</v>
      </c>
      <c r="E2548">
        <v>2348</v>
      </c>
      <c r="F2548">
        <v>2314</v>
      </c>
      <c r="G2548">
        <v>1960</v>
      </c>
      <c r="H2548">
        <v>63</v>
      </c>
    </row>
    <row r="2549" spans="1:8" x14ac:dyDescent="0.35">
      <c r="A2549" t="s">
        <v>2661</v>
      </c>
      <c r="B2549" t="s">
        <v>1402</v>
      </c>
      <c r="C2549" t="s">
        <v>933</v>
      </c>
      <c r="D2549">
        <v>2341</v>
      </c>
      <c r="E2549">
        <v>2268</v>
      </c>
      <c r="F2549">
        <v>2237</v>
      </c>
      <c r="G2549">
        <v>1998</v>
      </c>
      <c r="H2549">
        <v>25</v>
      </c>
    </row>
    <row r="2550" spans="1:8" x14ac:dyDescent="0.35">
      <c r="A2550" t="s">
        <v>2662</v>
      </c>
      <c r="B2550" t="s">
        <v>1402</v>
      </c>
      <c r="C2550" t="s">
        <v>285</v>
      </c>
      <c r="D2550">
        <v>2341</v>
      </c>
      <c r="E2550">
        <v>2287</v>
      </c>
      <c r="F2550">
        <v>2269</v>
      </c>
      <c r="G2550">
        <v>1984</v>
      </c>
      <c r="H2550">
        <v>39</v>
      </c>
    </row>
    <row r="2551" spans="1:8" x14ac:dyDescent="0.35">
      <c r="A2551" t="s">
        <v>2663</v>
      </c>
      <c r="B2551" t="s">
        <v>1402</v>
      </c>
      <c r="C2551" t="s">
        <v>61</v>
      </c>
      <c r="D2551">
        <v>2340</v>
      </c>
      <c r="F2551">
        <v>2375</v>
      </c>
      <c r="G2551">
        <v>1994</v>
      </c>
      <c r="H2551">
        <v>29</v>
      </c>
    </row>
    <row r="2552" spans="1:8" x14ac:dyDescent="0.35">
      <c r="A2552" t="s">
        <v>2664</v>
      </c>
      <c r="B2552" t="s">
        <v>1402</v>
      </c>
      <c r="C2552" t="s">
        <v>65</v>
      </c>
      <c r="D2552">
        <v>2340</v>
      </c>
      <c r="E2552">
        <v>2375</v>
      </c>
      <c r="F2552">
        <v>2404</v>
      </c>
      <c r="G2552">
        <v>1970</v>
      </c>
      <c r="H2552">
        <v>53</v>
      </c>
    </row>
    <row r="2553" spans="1:8" x14ac:dyDescent="0.35">
      <c r="A2553" t="s">
        <v>2665</v>
      </c>
      <c r="B2553" t="s">
        <v>1402</v>
      </c>
      <c r="C2553" t="s">
        <v>19</v>
      </c>
      <c r="D2553">
        <v>2340</v>
      </c>
      <c r="E2553">
        <v>2265</v>
      </c>
      <c r="F2553">
        <v>2260</v>
      </c>
      <c r="G2553">
        <v>1992</v>
      </c>
      <c r="H2553">
        <v>31</v>
      </c>
    </row>
    <row r="2554" spans="1:8" x14ac:dyDescent="0.35">
      <c r="A2554" t="s">
        <v>2666</v>
      </c>
      <c r="B2554" t="s">
        <v>1402</v>
      </c>
      <c r="C2554" t="s">
        <v>55</v>
      </c>
      <c r="D2554">
        <v>2340</v>
      </c>
      <c r="E2554">
        <v>2258</v>
      </c>
      <c r="F2554">
        <v>2374</v>
      </c>
      <c r="G2554">
        <v>1979</v>
      </c>
      <c r="H2554">
        <v>44</v>
      </c>
    </row>
    <row r="2555" spans="1:8" x14ac:dyDescent="0.35">
      <c r="A2555" t="s">
        <v>2667</v>
      </c>
      <c r="B2555" t="s">
        <v>1402</v>
      </c>
      <c r="C2555" t="s">
        <v>74</v>
      </c>
      <c r="D2555">
        <v>2340</v>
      </c>
      <c r="E2555">
        <v>2272</v>
      </c>
      <c r="F2555">
        <v>2272</v>
      </c>
      <c r="G2555">
        <v>1998</v>
      </c>
      <c r="H2555">
        <v>25</v>
      </c>
    </row>
    <row r="2556" spans="1:8" x14ac:dyDescent="0.35">
      <c r="A2556" t="s">
        <v>2668</v>
      </c>
      <c r="B2556" t="s">
        <v>1402</v>
      </c>
      <c r="C2556" t="s">
        <v>22</v>
      </c>
      <c r="D2556">
        <v>2340</v>
      </c>
      <c r="G2556">
        <v>1979</v>
      </c>
      <c r="H2556">
        <v>44</v>
      </c>
    </row>
    <row r="2557" spans="1:8" x14ac:dyDescent="0.35">
      <c r="A2557" t="s">
        <v>2669</v>
      </c>
      <c r="B2557" t="s">
        <v>1402</v>
      </c>
      <c r="C2557" t="s">
        <v>49</v>
      </c>
      <c r="D2557">
        <v>2339</v>
      </c>
      <c r="E2557">
        <v>2301</v>
      </c>
      <c r="G2557">
        <v>1961</v>
      </c>
      <c r="H2557">
        <v>62</v>
      </c>
    </row>
    <row r="2558" spans="1:8" x14ac:dyDescent="0.35">
      <c r="A2558" t="s">
        <v>2670</v>
      </c>
      <c r="B2558" t="s">
        <v>1402</v>
      </c>
      <c r="C2558" t="s">
        <v>2671</v>
      </c>
      <c r="D2558">
        <v>2339</v>
      </c>
      <c r="F2558">
        <v>2364</v>
      </c>
      <c r="G2558">
        <v>1966</v>
      </c>
      <c r="H2558">
        <v>57</v>
      </c>
    </row>
    <row r="2559" spans="1:8" x14ac:dyDescent="0.35">
      <c r="A2559" t="s">
        <v>2672</v>
      </c>
      <c r="B2559" t="s">
        <v>1402</v>
      </c>
      <c r="C2559" t="s">
        <v>259</v>
      </c>
      <c r="D2559">
        <v>2339</v>
      </c>
      <c r="F2559">
        <v>2343</v>
      </c>
      <c r="G2559">
        <v>1985</v>
      </c>
      <c r="H2559">
        <v>38</v>
      </c>
    </row>
    <row r="2560" spans="1:8" x14ac:dyDescent="0.35">
      <c r="A2560" t="s">
        <v>2673</v>
      </c>
      <c r="B2560" t="s">
        <v>1402</v>
      </c>
      <c r="C2560" t="s">
        <v>10</v>
      </c>
      <c r="D2560">
        <v>2339</v>
      </c>
      <c r="E2560">
        <v>2274</v>
      </c>
      <c r="F2560">
        <v>2241</v>
      </c>
      <c r="G2560">
        <v>2002</v>
      </c>
      <c r="H2560">
        <v>21</v>
      </c>
    </row>
    <row r="2561" spans="1:8" x14ac:dyDescent="0.35">
      <c r="A2561" t="s">
        <v>2674</v>
      </c>
      <c r="B2561" t="s">
        <v>1402</v>
      </c>
      <c r="C2561" t="s">
        <v>461</v>
      </c>
      <c r="D2561">
        <v>2339</v>
      </c>
      <c r="E2561">
        <v>2279</v>
      </c>
      <c r="F2561">
        <v>2319</v>
      </c>
      <c r="G2561">
        <v>1970</v>
      </c>
      <c r="H2561">
        <v>53</v>
      </c>
    </row>
    <row r="2562" spans="1:8" x14ac:dyDescent="0.35">
      <c r="A2562" t="s">
        <v>2675</v>
      </c>
      <c r="B2562" t="s">
        <v>1402</v>
      </c>
      <c r="C2562" t="s">
        <v>91</v>
      </c>
      <c r="D2562">
        <v>2339</v>
      </c>
      <c r="E2562">
        <v>2336</v>
      </c>
      <c r="F2562">
        <v>2259</v>
      </c>
      <c r="G2562">
        <v>1975</v>
      </c>
      <c r="H2562">
        <v>48</v>
      </c>
    </row>
    <row r="2563" spans="1:8" x14ac:dyDescent="0.35">
      <c r="A2563" t="s">
        <v>2676</v>
      </c>
      <c r="B2563" t="s">
        <v>1402</v>
      </c>
      <c r="C2563" t="s">
        <v>61</v>
      </c>
      <c r="D2563">
        <v>2339</v>
      </c>
      <c r="F2563">
        <v>2277</v>
      </c>
      <c r="G2563">
        <v>1985</v>
      </c>
      <c r="H2563">
        <v>38</v>
      </c>
    </row>
    <row r="2564" spans="1:8" x14ac:dyDescent="0.35">
      <c r="A2564" t="s">
        <v>2677</v>
      </c>
      <c r="B2564" t="s">
        <v>1402</v>
      </c>
      <c r="C2564" t="s">
        <v>22</v>
      </c>
      <c r="D2564">
        <v>2339</v>
      </c>
      <c r="G2564">
        <v>1960</v>
      </c>
      <c r="H2564">
        <v>63</v>
      </c>
    </row>
    <row r="2565" spans="1:8" x14ac:dyDescent="0.35">
      <c r="A2565" t="s">
        <v>2678</v>
      </c>
      <c r="B2565" t="s">
        <v>1402</v>
      </c>
      <c r="C2565" t="s">
        <v>49</v>
      </c>
      <c r="D2565">
        <v>2339</v>
      </c>
      <c r="E2565">
        <v>2301</v>
      </c>
      <c r="F2565">
        <v>2284</v>
      </c>
      <c r="G2565">
        <v>1974</v>
      </c>
      <c r="H2565">
        <v>49</v>
      </c>
    </row>
    <row r="2566" spans="1:8" x14ac:dyDescent="0.35">
      <c r="A2566" t="s">
        <v>2679</v>
      </c>
      <c r="B2566" t="s">
        <v>1402</v>
      </c>
      <c r="C2566" t="s">
        <v>101</v>
      </c>
      <c r="D2566">
        <v>2338</v>
      </c>
      <c r="E2566">
        <v>2361</v>
      </c>
      <c r="G2566">
        <v>1968</v>
      </c>
      <c r="H2566">
        <v>55</v>
      </c>
    </row>
    <row r="2567" spans="1:8" x14ac:dyDescent="0.35">
      <c r="A2567" t="s">
        <v>2680</v>
      </c>
      <c r="B2567" t="s">
        <v>1402</v>
      </c>
      <c r="C2567" t="s">
        <v>214</v>
      </c>
      <c r="D2567">
        <v>2338</v>
      </c>
      <c r="E2567">
        <v>2352</v>
      </c>
      <c r="F2567">
        <v>2361</v>
      </c>
      <c r="G2567">
        <v>1957</v>
      </c>
      <c r="H2567">
        <v>66</v>
      </c>
    </row>
    <row r="2568" spans="1:8" x14ac:dyDescent="0.35">
      <c r="A2568" t="s">
        <v>2681</v>
      </c>
      <c r="B2568" t="s">
        <v>1402</v>
      </c>
      <c r="C2568" t="s">
        <v>41</v>
      </c>
      <c r="D2568">
        <v>2338</v>
      </c>
      <c r="E2568">
        <v>2230</v>
      </c>
      <c r="F2568">
        <v>2257</v>
      </c>
      <c r="G2568">
        <v>1988</v>
      </c>
      <c r="H2568">
        <v>35</v>
      </c>
    </row>
    <row r="2569" spans="1:8" x14ac:dyDescent="0.35">
      <c r="A2569" t="s">
        <v>2682</v>
      </c>
      <c r="B2569" t="s">
        <v>1402</v>
      </c>
      <c r="C2569" t="s">
        <v>204</v>
      </c>
      <c r="D2569">
        <v>2338</v>
      </c>
      <c r="G2569">
        <v>1982</v>
      </c>
      <c r="H2569">
        <v>41</v>
      </c>
    </row>
    <row r="2570" spans="1:8" x14ac:dyDescent="0.35">
      <c r="A2570" t="s">
        <v>2683</v>
      </c>
      <c r="B2570" t="s">
        <v>1402</v>
      </c>
      <c r="C2570" t="s">
        <v>49</v>
      </c>
      <c r="D2570">
        <v>2338</v>
      </c>
      <c r="F2570">
        <v>2360</v>
      </c>
      <c r="G2570">
        <v>1953</v>
      </c>
      <c r="H2570">
        <v>70</v>
      </c>
    </row>
    <row r="2571" spans="1:8" x14ac:dyDescent="0.35">
      <c r="A2571" t="s">
        <v>2684</v>
      </c>
      <c r="B2571" t="s">
        <v>1402</v>
      </c>
      <c r="C2571" t="s">
        <v>274</v>
      </c>
      <c r="D2571">
        <v>2338</v>
      </c>
      <c r="E2571">
        <v>2286</v>
      </c>
      <c r="F2571">
        <v>2251</v>
      </c>
      <c r="G2571">
        <v>1971</v>
      </c>
      <c r="H2571">
        <v>52</v>
      </c>
    </row>
    <row r="2572" spans="1:8" x14ac:dyDescent="0.35">
      <c r="A2572" t="s">
        <v>2685</v>
      </c>
      <c r="B2572" t="s">
        <v>1402</v>
      </c>
      <c r="C2572" t="s">
        <v>98</v>
      </c>
      <c r="D2572">
        <v>2338</v>
      </c>
      <c r="E2572">
        <v>2385</v>
      </c>
      <c r="F2572">
        <v>2346</v>
      </c>
      <c r="G2572">
        <v>1967</v>
      </c>
      <c r="H2572">
        <v>56</v>
      </c>
    </row>
    <row r="2573" spans="1:8" x14ac:dyDescent="0.35">
      <c r="A2573" t="s">
        <v>2686</v>
      </c>
      <c r="B2573" t="s">
        <v>1402</v>
      </c>
      <c r="C2573" t="s">
        <v>368</v>
      </c>
      <c r="D2573">
        <v>2338</v>
      </c>
      <c r="E2573">
        <v>2435</v>
      </c>
      <c r="F2573">
        <v>2387</v>
      </c>
      <c r="G2573">
        <v>1989</v>
      </c>
      <c r="H2573">
        <v>34</v>
      </c>
    </row>
    <row r="2574" spans="1:8" x14ac:dyDescent="0.35">
      <c r="A2574" t="s">
        <v>2687</v>
      </c>
      <c r="B2574" t="s">
        <v>1402</v>
      </c>
      <c r="C2574" t="s">
        <v>259</v>
      </c>
      <c r="D2574">
        <v>2337</v>
      </c>
      <c r="E2574">
        <v>2425</v>
      </c>
      <c r="F2574">
        <v>2492</v>
      </c>
      <c r="G2574">
        <v>1983</v>
      </c>
      <c r="H2574">
        <v>40</v>
      </c>
    </row>
    <row r="2575" spans="1:8" x14ac:dyDescent="0.35">
      <c r="A2575" t="s">
        <v>2688</v>
      </c>
      <c r="B2575" t="s">
        <v>1402</v>
      </c>
      <c r="C2575" t="s">
        <v>49</v>
      </c>
      <c r="D2575">
        <v>2337</v>
      </c>
      <c r="E2575">
        <v>2352</v>
      </c>
      <c r="F2575">
        <v>2343</v>
      </c>
      <c r="G2575">
        <v>1974</v>
      </c>
      <c r="H2575">
        <v>49</v>
      </c>
    </row>
    <row r="2576" spans="1:8" x14ac:dyDescent="0.35">
      <c r="A2576" t="s">
        <v>2689</v>
      </c>
      <c r="B2576" t="s">
        <v>1402</v>
      </c>
      <c r="C2576" t="s">
        <v>98</v>
      </c>
      <c r="D2576">
        <v>2337</v>
      </c>
      <c r="E2576">
        <v>2361</v>
      </c>
      <c r="F2576">
        <v>2435</v>
      </c>
      <c r="G2576">
        <v>1993</v>
      </c>
      <c r="H2576">
        <v>30</v>
      </c>
    </row>
    <row r="2577" spans="1:8" x14ac:dyDescent="0.35">
      <c r="A2577" t="s">
        <v>2690</v>
      </c>
      <c r="B2577" t="s">
        <v>1402</v>
      </c>
      <c r="C2577" t="s">
        <v>61</v>
      </c>
      <c r="D2577">
        <v>2337</v>
      </c>
      <c r="E2577">
        <v>2279</v>
      </c>
      <c r="F2577">
        <v>2260</v>
      </c>
      <c r="G2577">
        <v>1983</v>
      </c>
      <c r="H2577">
        <v>40</v>
      </c>
    </row>
    <row r="2578" spans="1:8" x14ac:dyDescent="0.35">
      <c r="A2578" t="s">
        <v>2691</v>
      </c>
      <c r="B2578" t="s">
        <v>1402</v>
      </c>
      <c r="C2578" t="s">
        <v>118</v>
      </c>
      <c r="D2578">
        <v>2337</v>
      </c>
      <c r="E2578">
        <v>2402</v>
      </c>
      <c r="F2578">
        <v>2362</v>
      </c>
      <c r="G2578">
        <v>1984</v>
      </c>
      <c r="H2578">
        <v>39</v>
      </c>
    </row>
    <row r="2579" spans="1:8" x14ac:dyDescent="0.35">
      <c r="A2579" t="s">
        <v>2692</v>
      </c>
      <c r="B2579" t="s">
        <v>1402</v>
      </c>
      <c r="C2579" t="s">
        <v>55</v>
      </c>
      <c r="D2579">
        <v>2337</v>
      </c>
      <c r="E2579">
        <v>2263</v>
      </c>
      <c r="G2579">
        <v>1957</v>
      </c>
      <c r="H2579">
        <v>66</v>
      </c>
    </row>
    <row r="2580" spans="1:8" x14ac:dyDescent="0.35">
      <c r="A2580" t="s">
        <v>2693</v>
      </c>
      <c r="B2580" t="s">
        <v>1402</v>
      </c>
      <c r="C2580" t="s">
        <v>41</v>
      </c>
      <c r="D2580">
        <v>2337</v>
      </c>
      <c r="E2580">
        <v>2432</v>
      </c>
      <c r="F2580">
        <v>2363</v>
      </c>
      <c r="G2580">
        <v>1988</v>
      </c>
      <c r="H2580">
        <v>35</v>
      </c>
    </row>
    <row r="2581" spans="1:8" x14ac:dyDescent="0.35">
      <c r="A2581" t="s">
        <v>2694</v>
      </c>
      <c r="B2581" t="s">
        <v>1402</v>
      </c>
      <c r="C2581" t="s">
        <v>59</v>
      </c>
      <c r="D2581">
        <v>2337</v>
      </c>
      <c r="E2581">
        <v>2304</v>
      </c>
      <c r="F2581">
        <v>2340</v>
      </c>
      <c r="G2581">
        <v>2003</v>
      </c>
      <c r="H2581">
        <v>20</v>
      </c>
    </row>
    <row r="2582" spans="1:8" x14ac:dyDescent="0.35">
      <c r="A2582" t="s">
        <v>2695</v>
      </c>
      <c r="B2582" t="s">
        <v>1402</v>
      </c>
      <c r="C2582" t="s">
        <v>542</v>
      </c>
      <c r="D2582">
        <v>2337</v>
      </c>
      <c r="E2582">
        <v>2391</v>
      </c>
      <c r="F2582">
        <v>2380</v>
      </c>
      <c r="G2582">
        <v>1983</v>
      </c>
      <c r="H2582">
        <v>40</v>
      </c>
    </row>
    <row r="2583" spans="1:8" x14ac:dyDescent="0.35">
      <c r="A2583" t="s">
        <v>2696</v>
      </c>
      <c r="B2583" t="s">
        <v>1402</v>
      </c>
      <c r="C2583" t="s">
        <v>17</v>
      </c>
      <c r="D2583">
        <v>2337</v>
      </c>
      <c r="E2583">
        <v>2348</v>
      </c>
      <c r="F2583">
        <v>2397</v>
      </c>
      <c r="G2583">
        <v>1978</v>
      </c>
      <c r="H2583">
        <v>45</v>
      </c>
    </row>
    <row r="2584" spans="1:8" x14ac:dyDescent="0.35">
      <c r="A2584" t="s">
        <v>2697</v>
      </c>
      <c r="B2584" t="s">
        <v>1402</v>
      </c>
      <c r="C2584" t="s">
        <v>12</v>
      </c>
      <c r="D2584">
        <v>2337</v>
      </c>
      <c r="E2584">
        <v>2412</v>
      </c>
      <c r="F2584">
        <v>2309</v>
      </c>
      <c r="G2584">
        <v>1972</v>
      </c>
      <c r="H2584">
        <v>51</v>
      </c>
    </row>
    <row r="2585" spans="1:8" x14ac:dyDescent="0.35">
      <c r="A2585" t="s">
        <v>2698</v>
      </c>
      <c r="B2585" t="s">
        <v>1402</v>
      </c>
      <c r="C2585" t="s">
        <v>118</v>
      </c>
      <c r="D2585">
        <v>2337</v>
      </c>
      <c r="E2585">
        <v>2347</v>
      </c>
      <c r="F2585">
        <v>2370</v>
      </c>
      <c r="G2585">
        <v>1975</v>
      </c>
      <c r="H2585">
        <v>48</v>
      </c>
    </row>
    <row r="2586" spans="1:8" x14ac:dyDescent="0.35">
      <c r="A2586" t="s">
        <v>2699</v>
      </c>
      <c r="B2586" t="s">
        <v>1402</v>
      </c>
      <c r="C2586" t="s">
        <v>131</v>
      </c>
      <c r="D2586">
        <v>2337</v>
      </c>
      <c r="E2586">
        <v>2396</v>
      </c>
      <c r="F2586">
        <v>2243</v>
      </c>
      <c r="G2586">
        <v>2000</v>
      </c>
      <c r="H2586">
        <v>23</v>
      </c>
    </row>
    <row r="2587" spans="1:8" x14ac:dyDescent="0.35">
      <c r="A2587" t="s">
        <v>2700</v>
      </c>
      <c r="B2587" t="s">
        <v>1402</v>
      </c>
      <c r="C2587" t="s">
        <v>118</v>
      </c>
      <c r="D2587">
        <v>2337</v>
      </c>
      <c r="E2587">
        <v>2393</v>
      </c>
      <c r="F2587">
        <v>2376</v>
      </c>
      <c r="G2587">
        <v>1972</v>
      </c>
      <c r="H2587">
        <v>51</v>
      </c>
    </row>
    <row r="2588" spans="1:8" x14ac:dyDescent="0.35">
      <c r="A2588" t="s">
        <v>2701</v>
      </c>
      <c r="B2588" t="s">
        <v>1402</v>
      </c>
      <c r="C2588" t="s">
        <v>98</v>
      </c>
      <c r="D2588">
        <v>2336</v>
      </c>
      <c r="E2588">
        <v>2335</v>
      </c>
      <c r="F2588">
        <v>2363</v>
      </c>
      <c r="G2588">
        <v>1980</v>
      </c>
      <c r="H2588">
        <v>43</v>
      </c>
    </row>
    <row r="2589" spans="1:8" x14ac:dyDescent="0.35">
      <c r="A2589" t="s">
        <v>2702</v>
      </c>
      <c r="B2589" t="s">
        <v>1402</v>
      </c>
      <c r="C2589" t="s">
        <v>101</v>
      </c>
      <c r="D2589">
        <v>2336</v>
      </c>
      <c r="E2589">
        <v>2321</v>
      </c>
      <c r="F2589">
        <v>2391</v>
      </c>
      <c r="G2589">
        <v>1981</v>
      </c>
      <c r="H2589">
        <v>42</v>
      </c>
    </row>
    <row r="2590" spans="1:8" x14ac:dyDescent="0.35">
      <c r="A2590" t="s">
        <v>2703</v>
      </c>
      <c r="B2590" t="s">
        <v>1402</v>
      </c>
      <c r="C2590" t="s">
        <v>25</v>
      </c>
      <c r="D2590">
        <v>2336</v>
      </c>
      <c r="E2590">
        <v>2187</v>
      </c>
      <c r="F2590">
        <v>2202</v>
      </c>
      <c r="G2590">
        <v>1995</v>
      </c>
      <c r="H2590">
        <v>28</v>
      </c>
    </row>
    <row r="2591" spans="1:8" x14ac:dyDescent="0.35">
      <c r="A2591" t="s">
        <v>2704</v>
      </c>
      <c r="B2591" t="s">
        <v>1402</v>
      </c>
      <c r="C2591" t="s">
        <v>114</v>
      </c>
      <c r="D2591">
        <v>2336</v>
      </c>
      <c r="E2591">
        <v>2382</v>
      </c>
      <c r="F2591">
        <v>2407</v>
      </c>
      <c r="G2591">
        <v>1977</v>
      </c>
      <c r="H2591">
        <v>46</v>
      </c>
    </row>
    <row r="2592" spans="1:8" x14ac:dyDescent="0.35">
      <c r="A2592" t="s">
        <v>2705</v>
      </c>
      <c r="B2592" t="s">
        <v>1402</v>
      </c>
      <c r="C2592" t="s">
        <v>49</v>
      </c>
      <c r="D2592">
        <v>2336</v>
      </c>
      <c r="E2592">
        <v>2322</v>
      </c>
      <c r="G2592">
        <v>1958</v>
      </c>
      <c r="H2592">
        <v>65</v>
      </c>
    </row>
    <row r="2593" spans="1:8" x14ac:dyDescent="0.35">
      <c r="A2593" t="s">
        <v>2706</v>
      </c>
      <c r="B2593" t="s">
        <v>1402</v>
      </c>
      <c r="C2593" t="s">
        <v>69</v>
      </c>
      <c r="D2593">
        <v>2336</v>
      </c>
      <c r="E2593">
        <v>2321</v>
      </c>
      <c r="G2593">
        <v>1972</v>
      </c>
      <c r="H2593">
        <v>51</v>
      </c>
    </row>
    <row r="2594" spans="1:8" x14ac:dyDescent="0.35">
      <c r="A2594" t="s">
        <v>2707</v>
      </c>
      <c r="B2594" t="s">
        <v>1402</v>
      </c>
      <c r="C2594" t="s">
        <v>61</v>
      </c>
      <c r="D2594">
        <v>2336</v>
      </c>
      <c r="F2594">
        <v>2352</v>
      </c>
      <c r="G2594">
        <v>1995</v>
      </c>
      <c r="H2594">
        <v>28</v>
      </c>
    </row>
    <row r="2595" spans="1:8" x14ac:dyDescent="0.35">
      <c r="A2595" t="s">
        <v>2708</v>
      </c>
      <c r="B2595" t="s">
        <v>1402</v>
      </c>
      <c r="C2595" t="s">
        <v>39</v>
      </c>
      <c r="D2595">
        <v>2336</v>
      </c>
      <c r="E2595">
        <v>2205</v>
      </c>
      <c r="F2595">
        <v>2196</v>
      </c>
      <c r="G2595">
        <v>2000</v>
      </c>
      <c r="H2595">
        <v>23</v>
      </c>
    </row>
    <row r="2596" spans="1:8" x14ac:dyDescent="0.35">
      <c r="A2596" t="s">
        <v>2709</v>
      </c>
      <c r="B2596" t="s">
        <v>1402</v>
      </c>
      <c r="C2596" t="s">
        <v>461</v>
      </c>
      <c r="D2596">
        <v>2335</v>
      </c>
      <c r="E2596">
        <v>2314</v>
      </c>
      <c r="F2596">
        <v>2304</v>
      </c>
      <c r="G2596">
        <v>1969</v>
      </c>
      <c r="H2596">
        <v>54</v>
      </c>
    </row>
    <row r="2597" spans="1:8" x14ac:dyDescent="0.35">
      <c r="A2597" t="s">
        <v>2710</v>
      </c>
      <c r="B2597" t="s">
        <v>1402</v>
      </c>
      <c r="C2597" t="s">
        <v>65</v>
      </c>
      <c r="D2597">
        <v>2335</v>
      </c>
      <c r="E2597">
        <v>2284</v>
      </c>
      <c r="F2597">
        <v>2219</v>
      </c>
      <c r="G2597">
        <v>1976</v>
      </c>
      <c r="H2597">
        <v>47</v>
      </c>
    </row>
    <row r="2598" spans="1:8" x14ac:dyDescent="0.35">
      <c r="A2598" t="s">
        <v>2711</v>
      </c>
      <c r="B2598" t="s">
        <v>1402</v>
      </c>
      <c r="C2598" t="s">
        <v>65</v>
      </c>
      <c r="D2598">
        <v>2335</v>
      </c>
      <c r="G2598">
        <v>1982</v>
      </c>
      <c r="H2598">
        <v>41</v>
      </c>
    </row>
    <row r="2599" spans="1:8" x14ac:dyDescent="0.35">
      <c r="A2599" t="s">
        <v>2712</v>
      </c>
      <c r="B2599" t="s">
        <v>1402</v>
      </c>
      <c r="C2599" t="s">
        <v>291</v>
      </c>
      <c r="D2599">
        <v>2335</v>
      </c>
      <c r="E2599">
        <v>2390</v>
      </c>
      <c r="F2599">
        <v>2267</v>
      </c>
      <c r="G2599">
        <v>1958</v>
      </c>
      <c r="H2599">
        <v>65</v>
      </c>
    </row>
    <row r="2600" spans="1:8" x14ac:dyDescent="0.35">
      <c r="A2600" t="s">
        <v>2713</v>
      </c>
      <c r="B2600" t="s">
        <v>1402</v>
      </c>
      <c r="C2600" t="s">
        <v>291</v>
      </c>
      <c r="D2600">
        <v>2335</v>
      </c>
      <c r="E2600">
        <v>2321</v>
      </c>
      <c r="F2600">
        <v>2254</v>
      </c>
      <c r="G2600">
        <v>1969</v>
      </c>
      <c r="H2600">
        <v>54</v>
      </c>
    </row>
    <row r="2601" spans="1:8" x14ac:dyDescent="0.35">
      <c r="A2601" t="s">
        <v>2714</v>
      </c>
      <c r="B2601" t="s">
        <v>1402</v>
      </c>
      <c r="C2601" t="s">
        <v>74</v>
      </c>
      <c r="D2601">
        <v>2335</v>
      </c>
      <c r="E2601">
        <v>2338</v>
      </c>
      <c r="F2601">
        <v>2348</v>
      </c>
      <c r="G2601">
        <v>1993</v>
      </c>
      <c r="H2601">
        <v>30</v>
      </c>
    </row>
    <row r="2602" spans="1:8" x14ac:dyDescent="0.35">
      <c r="A2602" t="s">
        <v>2715</v>
      </c>
      <c r="B2602" t="s">
        <v>1402</v>
      </c>
      <c r="C2602" t="s">
        <v>153</v>
      </c>
      <c r="D2602">
        <v>2335</v>
      </c>
      <c r="E2602">
        <v>2420</v>
      </c>
      <c r="F2602">
        <v>2428</v>
      </c>
      <c r="G2602">
        <v>1980</v>
      </c>
      <c r="H2602">
        <v>43</v>
      </c>
    </row>
    <row r="2603" spans="1:8" x14ac:dyDescent="0.35">
      <c r="A2603" t="s">
        <v>2716</v>
      </c>
      <c r="B2603" t="s">
        <v>1402</v>
      </c>
      <c r="C2603" t="s">
        <v>204</v>
      </c>
      <c r="D2603">
        <v>2335</v>
      </c>
      <c r="E2603">
        <v>2307</v>
      </c>
      <c r="G2603">
        <v>2003</v>
      </c>
      <c r="H2603">
        <v>20</v>
      </c>
    </row>
    <row r="2604" spans="1:8" x14ac:dyDescent="0.35">
      <c r="A2604" t="s">
        <v>2717</v>
      </c>
      <c r="B2604" t="s">
        <v>1402</v>
      </c>
      <c r="C2604" t="s">
        <v>49</v>
      </c>
      <c r="D2604">
        <v>2335</v>
      </c>
      <c r="E2604">
        <v>2355</v>
      </c>
      <c r="F2604">
        <v>2344</v>
      </c>
      <c r="G2604">
        <v>1969</v>
      </c>
      <c r="H2604">
        <v>54</v>
      </c>
    </row>
    <row r="2605" spans="1:8" x14ac:dyDescent="0.35">
      <c r="A2605" t="s">
        <v>2718</v>
      </c>
      <c r="B2605" t="s">
        <v>1402</v>
      </c>
      <c r="C2605" t="s">
        <v>25</v>
      </c>
      <c r="D2605">
        <v>2335</v>
      </c>
      <c r="E2605">
        <v>2204</v>
      </c>
      <c r="F2605">
        <v>2242</v>
      </c>
      <c r="G2605">
        <v>2001</v>
      </c>
      <c r="H2605">
        <v>22</v>
      </c>
    </row>
    <row r="2606" spans="1:8" x14ac:dyDescent="0.35">
      <c r="A2606" t="s">
        <v>2719</v>
      </c>
      <c r="B2606" t="s">
        <v>1402</v>
      </c>
      <c r="C2606" t="s">
        <v>61</v>
      </c>
      <c r="D2606">
        <v>2335</v>
      </c>
      <c r="E2606">
        <v>2381</v>
      </c>
      <c r="F2606">
        <v>2408</v>
      </c>
      <c r="G2606">
        <v>1991</v>
      </c>
      <c r="H2606">
        <v>32</v>
      </c>
    </row>
    <row r="2607" spans="1:8" x14ac:dyDescent="0.35">
      <c r="A2607" t="s">
        <v>2720</v>
      </c>
      <c r="B2607" t="s">
        <v>1402</v>
      </c>
      <c r="C2607" t="s">
        <v>118</v>
      </c>
      <c r="D2607">
        <v>2335</v>
      </c>
      <c r="E2607">
        <v>2365</v>
      </c>
      <c r="G2607">
        <v>1971</v>
      </c>
      <c r="H2607">
        <v>52</v>
      </c>
    </row>
    <row r="2608" spans="1:8" x14ac:dyDescent="0.35">
      <c r="A2608" t="s">
        <v>2721</v>
      </c>
      <c r="B2608" t="s">
        <v>1402</v>
      </c>
      <c r="C2608" t="s">
        <v>49</v>
      </c>
      <c r="D2608">
        <v>2335</v>
      </c>
      <c r="G2608">
        <v>1976</v>
      </c>
      <c r="H2608">
        <v>47</v>
      </c>
    </row>
    <row r="2609" spans="1:8" x14ac:dyDescent="0.35">
      <c r="A2609" t="s">
        <v>2722</v>
      </c>
      <c r="B2609" t="s">
        <v>1402</v>
      </c>
      <c r="C2609" t="s">
        <v>45</v>
      </c>
      <c r="D2609">
        <v>2335</v>
      </c>
      <c r="E2609">
        <v>2231</v>
      </c>
      <c r="F2609">
        <v>2266</v>
      </c>
      <c r="G2609">
        <v>1983</v>
      </c>
      <c r="H2609">
        <v>40</v>
      </c>
    </row>
    <row r="2610" spans="1:8" x14ac:dyDescent="0.35">
      <c r="A2610" t="s">
        <v>2723</v>
      </c>
      <c r="B2610" t="s">
        <v>1402</v>
      </c>
      <c r="C2610" t="s">
        <v>131</v>
      </c>
      <c r="D2610">
        <v>2335</v>
      </c>
      <c r="E2610">
        <v>2340</v>
      </c>
      <c r="F2610">
        <v>2326</v>
      </c>
      <c r="G2610">
        <v>1981</v>
      </c>
      <c r="H2610">
        <v>42</v>
      </c>
    </row>
    <row r="2611" spans="1:8" x14ac:dyDescent="0.35">
      <c r="A2611" t="s">
        <v>2724</v>
      </c>
      <c r="B2611" t="s">
        <v>1402</v>
      </c>
      <c r="C2611" t="s">
        <v>131</v>
      </c>
      <c r="D2611">
        <v>2335</v>
      </c>
      <c r="E2611">
        <v>2302</v>
      </c>
      <c r="F2611">
        <v>2313</v>
      </c>
      <c r="G2611">
        <v>1993</v>
      </c>
      <c r="H2611">
        <v>30</v>
      </c>
    </row>
    <row r="2612" spans="1:8" x14ac:dyDescent="0.35">
      <c r="A2612" t="s">
        <v>2725</v>
      </c>
      <c r="B2612" t="s">
        <v>1402</v>
      </c>
      <c r="C2612" t="s">
        <v>17</v>
      </c>
      <c r="D2612">
        <v>2335</v>
      </c>
      <c r="E2612">
        <v>2267</v>
      </c>
      <c r="F2612">
        <v>2165</v>
      </c>
      <c r="G2612">
        <v>1992</v>
      </c>
      <c r="H2612">
        <v>31</v>
      </c>
    </row>
    <row r="2613" spans="1:8" x14ac:dyDescent="0.35">
      <c r="A2613" t="s">
        <v>2726</v>
      </c>
      <c r="B2613" t="s">
        <v>1402</v>
      </c>
      <c r="C2613" t="s">
        <v>25</v>
      </c>
      <c r="D2613">
        <v>2334</v>
      </c>
      <c r="E2613">
        <v>2297</v>
      </c>
      <c r="F2613">
        <v>2340</v>
      </c>
      <c r="G2613">
        <v>1992</v>
      </c>
      <c r="H2613">
        <v>31</v>
      </c>
    </row>
    <row r="2614" spans="1:8" x14ac:dyDescent="0.35">
      <c r="A2614" t="s">
        <v>2727</v>
      </c>
      <c r="B2614" t="s">
        <v>1402</v>
      </c>
      <c r="C2614" t="s">
        <v>19</v>
      </c>
      <c r="D2614">
        <v>2334</v>
      </c>
      <c r="E2614">
        <v>2334</v>
      </c>
      <c r="F2614">
        <v>2311</v>
      </c>
      <c r="G2614">
        <v>1987</v>
      </c>
      <c r="H2614">
        <v>36</v>
      </c>
    </row>
    <row r="2615" spans="1:8" x14ac:dyDescent="0.35">
      <c r="A2615" t="s">
        <v>2728</v>
      </c>
      <c r="B2615" t="s">
        <v>1402</v>
      </c>
      <c r="C2615" t="s">
        <v>101</v>
      </c>
      <c r="D2615">
        <v>2334</v>
      </c>
      <c r="E2615">
        <v>2323</v>
      </c>
      <c r="F2615">
        <v>2326</v>
      </c>
      <c r="G2615">
        <v>1977</v>
      </c>
      <c r="H2615">
        <v>46</v>
      </c>
    </row>
    <row r="2616" spans="1:8" x14ac:dyDescent="0.35">
      <c r="A2616" t="s">
        <v>2729</v>
      </c>
      <c r="B2616" t="s">
        <v>1402</v>
      </c>
      <c r="C2616" t="s">
        <v>19</v>
      </c>
      <c r="D2616">
        <v>2334</v>
      </c>
      <c r="E2616">
        <v>2339</v>
      </c>
      <c r="F2616">
        <v>2324</v>
      </c>
      <c r="G2616">
        <v>1983</v>
      </c>
      <c r="H2616">
        <v>40</v>
      </c>
    </row>
    <row r="2617" spans="1:8" x14ac:dyDescent="0.35">
      <c r="A2617" t="s">
        <v>2730</v>
      </c>
      <c r="B2617" t="s">
        <v>1402</v>
      </c>
      <c r="C2617" t="s">
        <v>96</v>
      </c>
      <c r="D2617">
        <v>2334</v>
      </c>
      <c r="E2617">
        <v>2412</v>
      </c>
      <c r="F2617">
        <v>2274</v>
      </c>
      <c r="G2617">
        <v>1958</v>
      </c>
      <c r="H2617">
        <v>65</v>
      </c>
    </row>
    <row r="2618" spans="1:8" x14ac:dyDescent="0.35">
      <c r="A2618" t="s">
        <v>2731</v>
      </c>
      <c r="B2618" t="s">
        <v>1402</v>
      </c>
      <c r="C2618" t="s">
        <v>22</v>
      </c>
      <c r="D2618">
        <v>2334</v>
      </c>
      <c r="G2618">
        <v>1986</v>
      </c>
      <c r="H2618">
        <v>37</v>
      </c>
    </row>
    <row r="2619" spans="1:8" x14ac:dyDescent="0.35">
      <c r="A2619" t="s">
        <v>2732</v>
      </c>
      <c r="B2619" t="s">
        <v>1402</v>
      </c>
      <c r="C2619" t="s">
        <v>832</v>
      </c>
      <c r="D2619">
        <v>2334</v>
      </c>
      <c r="E2619">
        <v>2283</v>
      </c>
      <c r="F2619">
        <v>2314</v>
      </c>
      <c r="G2619">
        <v>1995</v>
      </c>
      <c r="H2619">
        <v>28</v>
      </c>
    </row>
    <row r="2620" spans="1:8" x14ac:dyDescent="0.35">
      <c r="A2620" t="s">
        <v>2733</v>
      </c>
      <c r="B2620" t="s">
        <v>1402</v>
      </c>
      <c r="C2620" t="s">
        <v>101</v>
      </c>
      <c r="D2620">
        <v>2334</v>
      </c>
      <c r="E2620">
        <v>2290</v>
      </c>
      <c r="F2620">
        <v>2300</v>
      </c>
      <c r="G2620">
        <v>1978</v>
      </c>
      <c r="H2620">
        <v>45</v>
      </c>
    </row>
    <row r="2621" spans="1:8" x14ac:dyDescent="0.35">
      <c r="A2621" t="s">
        <v>2734</v>
      </c>
      <c r="B2621" t="s">
        <v>1402</v>
      </c>
      <c r="C2621" t="s">
        <v>17</v>
      </c>
      <c r="D2621">
        <v>2334</v>
      </c>
      <c r="E2621">
        <v>2346</v>
      </c>
      <c r="F2621">
        <v>2350</v>
      </c>
      <c r="G2621">
        <v>1990</v>
      </c>
      <c r="H2621">
        <v>33</v>
      </c>
    </row>
    <row r="2622" spans="1:8" x14ac:dyDescent="0.35">
      <c r="A2622" t="s">
        <v>2735</v>
      </c>
      <c r="B2622" t="s">
        <v>1402</v>
      </c>
      <c r="C2622" t="s">
        <v>160</v>
      </c>
      <c r="D2622">
        <v>2333</v>
      </c>
      <c r="E2622">
        <v>2321</v>
      </c>
      <c r="F2622">
        <v>2221</v>
      </c>
      <c r="G2622">
        <v>1989</v>
      </c>
      <c r="H2622">
        <v>34</v>
      </c>
    </row>
    <row r="2623" spans="1:8" x14ac:dyDescent="0.35">
      <c r="A2623" t="s">
        <v>2736</v>
      </c>
      <c r="B2623" t="s">
        <v>1402</v>
      </c>
      <c r="C2623" t="s">
        <v>17</v>
      </c>
      <c r="D2623">
        <v>2333</v>
      </c>
      <c r="E2623">
        <v>2351</v>
      </c>
      <c r="F2623">
        <v>2261</v>
      </c>
      <c r="G2623">
        <v>2002</v>
      </c>
      <c r="H2623">
        <v>21</v>
      </c>
    </row>
    <row r="2624" spans="1:8" x14ac:dyDescent="0.35">
      <c r="A2624" t="s">
        <v>2737</v>
      </c>
      <c r="B2624" t="s">
        <v>1402</v>
      </c>
      <c r="C2624" t="s">
        <v>158</v>
      </c>
      <c r="D2624">
        <v>2333</v>
      </c>
      <c r="E2624">
        <v>2375</v>
      </c>
      <c r="F2624">
        <v>2331</v>
      </c>
      <c r="G2624">
        <v>1983</v>
      </c>
      <c r="H2624">
        <v>40</v>
      </c>
    </row>
    <row r="2625" spans="1:8" x14ac:dyDescent="0.35">
      <c r="A2625" t="s">
        <v>2738</v>
      </c>
      <c r="B2625" t="s">
        <v>1402</v>
      </c>
      <c r="C2625" t="s">
        <v>65</v>
      </c>
      <c r="D2625">
        <v>2333</v>
      </c>
      <c r="E2625">
        <v>2244</v>
      </c>
      <c r="F2625">
        <v>2254</v>
      </c>
      <c r="G2625">
        <v>1952</v>
      </c>
      <c r="H2625">
        <v>71</v>
      </c>
    </row>
    <row r="2626" spans="1:8" x14ac:dyDescent="0.35">
      <c r="A2626" t="s">
        <v>2739</v>
      </c>
      <c r="B2626" t="s">
        <v>1402</v>
      </c>
      <c r="C2626" t="s">
        <v>313</v>
      </c>
      <c r="D2626">
        <v>2333</v>
      </c>
      <c r="E2626">
        <v>2369</v>
      </c>
      <c r="G2626">
        <v>1979</v>
      </c>
      <c r="H2626">
        <v>44</v>
      </c>
    </row>
    <row r="2627" spans="1:8" x14ac:dyDescent="0.35">
      <c r="A2627" t="s">
        <v>2740</v>
      </c>
      <c r="B2627" t="s">
        <v>1402</v>
      </c>
      <c r="C2627" t="s">
        <v>153</v>
      </c>
      <c r="D2627">
        <v>2333</v>
      </c>
      <c r="E2627">
        <v>2377</v>
      </c>
      <c r="F2627">
        <v>2312</v>
      </c>
      <c r="G2627">
        <v>1981</v>
      </c>
      <c r="H2627">
        <v>42</v>
      </c>
    </row>
    <row r="2628" spans="1:8" x14ac:dyDescent="0.35">
      <c r="A2628" t="s">
        <v>2741</v>
      </c>
      <c r="B2628" t="s">
        <v>1402</v>
      </c>
      <c r="C2628" t="s">
        <v>2742</v>
      </c>
      <c r="D2628">
        <v>2333</v>
      </c>
      <c r="E2628">
        <v>2325</v>
      </c>
      <c r="F2628">
        <v>2271</v>
      </c>
      <c r="G2628">
        <v>2003</v>
      </c>
      <c r="H2628">
        <v>20</v>
      </c>
    </row>
    <row r="2629" spans="1:8" x14ac:dyDescent="0.35">
      <c r="A2629" t="s">
        <v>2743</v>
      </c>
      <c r="B2629" t="s">
        <v>1402</v>
      </c>
      <c r="C2629" t="s">
        <v>12</v>
      </c>
      <c r="D2629">
        <v>2333</v>
      </c>
      <c r="F2629">
        <v>2358</v>
      </c>
      <c r="G2629">
        <v>1983</v>
      </c>
      <c r="H2629">
        <v>40</v>
      </c>
    </row>
    <row r="2630" spans="1:8" x14ac:dyDescent="0.35">
      <c r="A2630" t="s">
        <v>2744</v>
      </c>
      <c r="B2630" t="s">
        <v>1402</v>
      </c>
      <c r="C2630" t="s">
        <v>131</v>
      </c>
      <c r="D2630">
        <v>2333</v>
      </c>
      <c r="E2630">
        <v>2273</v>
      </c>
      <c r="F2630">
        <v>2229</v>
      </c>
      <c r="G2630">
        <v>1996</v>
      </c>
      <c r="H2630">
        <v>27</v>
      </c>
    </row>
    <row r="2631" spans="1:8" x14ac:dyDescent="0.35">
      <c r="A2631" t="s">
        <v>2745</v>
      </c>
      <c r="B2631" t="s">
        <v>1402</v>
      </c>
      <c r="C2631" t="s">
        <v>96</v>
      </c>
      <c r="D2631">
        <v>2333</v>
      </c>
      <c r="E2631">
        <v>2358</v>
      </c>
      <c r="F2631">
        <v>2336</v>
      </c>
      <c r="G2631">
        <v>1966</v>
      </c>
      <c r="H2631">
        <v>57</v>
      </c>
    </row>
    <row r="2632" spans="1:8" x14ac:dyDescent="0.35">
      <c r="A2632" t="s">
        <v>2746</v>
      </c>
      <c r="B2632" t="s">
        <v>1402</v>
      </c>
      <c r="C2632" t="s">
        <v>19</v>
      </c>
      <c r="D2632">
        <v>2332</v>
      </c>
      <c r="E2632">
        <v>2301</v>
      </c>
      <c r="F2632">
        <v>2350</v>
      </c>
      <c r="G2632">
        <v>1971</v>
      </c>
      <c r="H2632">
        <v>52</v>
      </c>
    </row>
    <row r="2633" spans="1:8" x14ac:dyDescent="0.35">
      <c r="A2633" t="s">
        <v>2747</v>
      </c>
      <c r="B2633" t="s">
        <v>1402</v>
      </c>
      <c r="C2633" t="s">
        <v>334</v>
      </c>
      <c r="D2633">
        <v>2332</v>
      </c>
      <c r="E2633">
        <v>2447</v>
      </c>
      <c r="F2633">
        <v>2316</v>
      </c>
      <c r="G2633">
        <v>1963</v>
      </c>
      <c r="H2633">
        <v>60</v>
      </c>
    </row>
    <row r="2634" spans="1:8" x14ac:dyDescent="0.35">
      <c r="A2634" t="s">
        <v>2748</v>
      </c>
      <c r="B2634" t="s">
        <v>1402</v>
      </c>
      <c r="C2634" t="s">
        <v>49</v>
      </c>
      <c r="D2634">
        <v>2332</v>
      </c>
      <c r="F2634">
        <v>2329</v>
      </c>
      <c r="G2634">
        <v>1966</v>
      </c>
      <c r="H2634">
        <v>57</v>
      </c>
    </row>
    <row r="2635" spans="1:8" x14ac:dyDescent="0.35">
      <c r="A2635" t="s">
        <v>2749</v>
      </c>
      <c r="B2635" t="s">
        <v>1402</v>
      </c>
      <c r="C2635" t="s">
        <v>204</v>
      </c>
      <c r="D2635">
        <v>2332</v>
      </c>
      <c r="E2635">
        <v>2279</v>
      </c>
      <c r="F2635">
        <v>2256</v>
      </c>
      <c r="G2635">
        <v>2001</v>
      </c>
      <c r="H2635">
        <v>22</v>
      </c>
    </row>
    <row r="2636" spans="1:8" x14ac:dyDescent="0.35">
      <c r="A2636" t="s">
        <v>2750</v>
      </c>
      <c r="B2636" t="s">
        <v>1402</v>
      </c>
      <c r="C2636" t="s">
        <v>39</v>
      </c>
      <c r="D2636">
        <v>2332</v>
      </c>
      <c r="E2636">
        <v>2199</v>
      </c>
      <c r="F2636">
        <v>2164</v>
      </c>
      <c r="G2636">
        <v>1989</v>
      </c>
      <c r="H2636">
        <v>34</v>
      </c>
    </row>
    <row r="2637" spans="1:8" x14ac:dyDescent="0.35">
      <c r="A2637" t="s">
        <v>2751</v>
      </c>
      <c r="B2637" t="s">
        <v>1402</v>
      </c>
      <c r="C2637" t="s">
        <v>118</v>
      </c>
      <c r="D2637">
        <v>2332</v>
      </c>
      <c r="E2637">
        <v>2365</v>
      </c>
      <c r="F2637">
        <v>2381</v>
      </c>
      <c r="G2637">
        <v>1982</v>
      </c>
      <c r="H2637">
        <v>41</v>
      </c>
    </row>
    <row r="2638" spans="1:8" x14ac:dyDescent="0.35">
      <c r="A2638" t="s">
        <v>2752</v>
      </c>
      <c r="B2638" t="s">
        <v>1402</v>
      </c>
      <c r="C2638" t="s">
        <v>98</v>
      </c>
      <c r="D2638">
        <v>2332</v>
      </c>
      <c r="E2638">
        <v>2337</v>
      </c>
      <c r="F2638">
        <v>2298</v>
      </c>
      <c r="G2638">
        <v>1970</v>
      </c>
      <c r="H2638">
        <v>53</v>
      </c>
    </row>
    <row r="2639" spans="1:8" x14ac:dyDescent="0.35">
      <c r="A2639" t="s">
        <v>2753</v>
      </c>
      <c r="B2639" t="s">
        <v>1402</v>
      </c>
      <c r="C2639" t="s">
        <v>597</v>
      </c>
      <c r="D2639">
        <v>2331</v>
      </c>
      <c r="E2639">
        <v>2341</v>
      </c>
      <c r="F2639">
        <v>2241</v>
      </c>
      <c r="G2639">
        <v>1997</v>
      </c>
      <c r="H2639">
        <v>26</v>
      </c>
    </row>
    <row r="2640" spans="1:8" x14ac:dyDescent="0.35">
      <c r="A2640" t="s">
        <v>2754</v>
      </c>
      <c r="B2640" t="s">
        <v>1402</v>
      </c>
      <c r="C2640" t="s">
        <v>17</v>
      </c>
      <c r="D2640">
        <v>2331</v>
      </c>
      <c r="E2640">
        <v>2394</v>
      </c>
      <c r="G2640">
        <v>1991</v>
      </c>
      <c r="H2640">
        <v>32</v>
      </c>
    </row>
    <row r="2641" spans="1:8" x14ac:dyDescent="0.35">
      <c r="A2641" t="s">
        <v>2755</v>
      </c>
      <c r="B2641" t="s">
        <v>1402</v>
      </c>
      <c r="C2641" t="s">
        <v>158</v>
      </c>
      <c r="D2641">
        <v>2331</v>
      </c>
      <c r="E2641">
        <v>2387</v>
      </c>
      <c r="F2641">
        <v>2346</v>
      </c>
      <c r="G2641">
        <v>1967</v>
      </c>
      <c r="H2641">
        <v>56</v>
      </c>
    </row>
    <row r="2642" spans="1:8" x14ac:dyDescent="0.35">
      <c r="A2642" t="s">
        <v>2756</v>
      </c>
      <c r="B2642" t="s">
        <v>1402</v>
      </c>
      <c r="C2642" t="s">
        <v>49</v>
      </c>
      <c r="D2642">
        <v>2331</v>
      </c>
      <c r="E2642">
        <v>2302</v>
      </c>
      <c r="F2642">
        <v>2324</v>
      </c>
      <c r="G2642">
        <v>1986</v>
      </c>
      <c r="H2642">
        <v>37</v>
      </c>
    </row>
    <row r="2643" spans="1:8" x14ac:dyDescent="0.35">
      <c r="A2643" t="s">
        <v>2757</v>
      </c>
      <c r="B2643" t="s">
        <v>1402</v>
      </c>
      <c r="C2643" t="s">
        <v>91</v>
      </c>
      <c r="D2643">
        <v>2331</v>
      </c>
      <c r="E2643">
        <v>2261</v>
      </c>
      <c r="F2643">
        <v>2278</v>
      </c>
      <c r="G2643">
        <v>2001</v>
      </c>
      <c r="H2643">
        <v>22</v>
      </c>
    </row>
    <row r="2644" spans="1:8" x14ac:dyDescent="0.35">
      <c r="A2644" t="s">
        <v>2758</v>
      </c>
      <c r="B2644" t="s">
        <v>1402</v>
      </c>
      <c r="C2644" t="s">
        <v>49</v>
      </c>
      <c r="D2644">
        <v>2331</v>
      </c>
      <c r="F2644">
        <v>2288</v>
      </c>
      <c r="G2644">
        <v>1964</v>
      </c>
      <c r="H2644">
        <v>59</v>
      </c>
    </row>
    <row r="2645" spans="1:8" x14ac:dyDescent="0.35">
      <c r="A2645" t="s">
        <v>2759</v>
      </c>
      <c r="B2645" t="s">
        <v>1402</v>
      </c>
      <c r="C2645" t="s">
        <v>118</v>
      </c>
      <c r="D2645">
        <v>2331</v>
      </c>
      <c r="E2645">
        <v>2473</v>
      </c>
      <c r="F2645">
        <v>2298</v>
      </c>
      <c r="G2645">
        <v>1977</v>
      </c>
      <c r="H2645">
        <v>46</v>
      </c>
    </row>
    <row r="2646" spans="1:8" x14ac:dyDescent="0.35">
      <c r="A2646" t="s">
        <v>2760</v>
      </c>
      <c r="B2646" t="s">
        <v>1402</v>
      </c>
      <c r="C2646" t="s">
        <v>101</v>
      </c>
      <c r="D2646">
        <v>2331</v>
      </c>
      <c r="E2646">
        <v>2296</v>
      </c>
      <c r="F2646">
        <v>2210</v>
      </c>
      <c r="G2646">
        <v>1980</v>
      </c>
      <c r="H2646">
        <v>43</v>
      </c>
    </row>
    <row r="2647" spans="1:8" x14ac:dyDescent="0.35">
      <c r="A2647" t="s">
        <v>2761</v>
      </c>
      <c r="B2647" t="s">
        <v>1402</v>
      </c>
      <c r="C2647" t="s">
        <v>501</v>
      </c>
      <c r="D2647">
        <v>2331</v>
      </c>
      <c r="E2647">
        <v>2346</v>
      </c>
      <c r="F2647">
        <v>2387</v>
      </c>
      <c r="G2647">
        <v>1967</v>
      </c>
      <c r="H2647">
        <v>56</v>
      </c>
    </row>
    <row r="2648" spans="1:8" x14ac:dyDescent="0.35">
      <c r="A2648" t="s">
        <v>2762</v>
      </c>
      <c r="B2648" t="s">
        <v>1402</v>
      </c>
      <c r="C2648" t="s">
        <v>17</v>
      </c>
      <c r="D2648">
        <v>2331</v>
      </c>
      <c r="E2648">
        <v>2269</v>
      </c>
      <c r="F2648">
        <v>2237</v>
      </c>
      <c r="G2648">
        <v>1992</v>
      </c>
      <c r="H2648">
        <v>31</v>
      </c>
    </row>
    <row r="2649" spans="1:8" x14ac:dyDescent="0.35">
      <c r="A2649" t="s">
        <v>2763</v>
      </c>
      <c r="B2649" t="s">
        <v>1402</v>
      </c>
      <c r="C2649" t="s">
        <v>118</v>
      </c>
      <c r="D2649">
        <v>2331</v>
      </c>
      <c r="E2649">
        <v>2275</v>
      </c>
      <c r="F2649">
        <v>2361</v>
      </c>
      <c r="G2649">
        <v>1960</v>
      </c>
      <c r="H2649">
        <v>63</v>
      </c>
    </row>
    <row r="2650" spans="1:8" x14ac:dyDescent="0.35">
      <c r="A2650" t="s">
        <v>2764</v>
      </c>
      <c r="B2650" t="s">
        <v>1402</v>
      </c>
      <c r="C2650" t="s">
        <v>27</v>
      </c>
      <c r="D2650">
        <v>2330</v>
      </c>
      <c r="E2650">
        <v>2392</v>
      </c>
      <c r="F2650">
        <v>2266</v>
      </c>
      <c r="G2650">
        <v>1988</v>
      </c>
      <c r="H2650">
        <v>35</v>
      </c>
    </row>
    <row r="2651" spans="1:8" x14ac:dyDescent="0.35">
      <c r="A2651" t="s">
        <v>2765</v>
      </c>
      <c r="B2651" t="s">
        <v>1402</v>
      </c>
      <c r="C2651" t="s">
        <v>61</v>
      </c>
      <c r="D2651">
        <v>2330</v>
      </c>
      <c r="E2651">
        <v>2334</v>
      </c>
      <c r="F2651">
        <v>2320</v>
      </c>
      <c r="G2651">
        <v>1973</v>
      </c>
      <c r="H2651">
        <v>50</v>
      </c>
    </row>
    <row r="2652" spans="1:8" x14ac:dyDescent="0.35">
      <c r="A2652" t="s">
        <v>2766</v>
      </c>
      <c r="B2652" t="s">
        <v>1402</v>
      </c>
      <c r="C2652" t="s">
        <v>101</v>
      </c>
      <c r="D2652">
        <v>2330</v>
      </c>
      <c r="E2652">
        <v>2320</v>
      </c>
      <c r="G2652">
        <v>1965</v>
      </c>
      <c r="H2652">
        <v>58</v>
      </c>
    </row>
    <row r="2653" spans="1:8" x14ac:dyDescent="0.35">
      <c r="A2653" t="s">
        <v>2767</v>
      </c>
      <c r="B2653" t="s">
        <v>1402</v>
      </c>
      <c r="C2653" t="s">
        <v>2074</v>
      </c>
      <c r="D2653">
        <v>2330</v>
      </c>
      <c r="E2653">
        <v>2311</v>
      </c>
      <c r="F2653">
        <v>2300</v>
      </c>
      <c r="G2653">
        <v>1957</v>
      </c>
      <c r="H2653">
        <v>66</v>
      </c>
    </row>
    <row r="2654" spans="1:8" x14ac:dyDescent="0.35">
      <c r="A2654" t="s">
        <v>2768</v>
      </c>
      <c r="B2654" t="s">
        <v>1402</v>
      </c>
      <c r="C2654" t="s">
        <v>17</v>
      </c>
      <c r="D2654">
        <v>2330</v>
      </c>
      <c r="E2654">
        <v>2335</v>
      </c>
      <c r="F2654">
        <v>2400</v>
      </c>
      <c r="G2654">
        <v>1952</v>
      </c>
      <c r="H2654">
        <v>71</v>
      </c>
    </row>
    <row r="2655" spans="1:8" x14ac:dyDescent="0.35">
      <c r="A2655" t="s">
        <v>2769</v>
      </c>
      <c r="B2655" t="s">
        <v>1402</v>
      </c>
      <c r="C2655" t="s">
        <v>153</v>
      </c>
      <c r="D2655">
        <v>2330</v>
      </c>
      <c r="E2655">
        <v>2341</v>
      </c>
      <c r="G2655">
        <v>1971</v>
      </c>
      <c r="H2655">
        <v>52</v>
      </c>
    </row>
    <row r="2656" spans="1:8" x14ac:dyDescent="0.35">
      <c r="A2656" t="s">
        <v>2770</v>
      </c>
      <c r="B2656" t="s">
        <v>1402</v>
      </c>
      <c r="C2656" t="s">
        <v>65</v>
      </c>
      <c r="D2656">
        <v>2330</v>
      </c>
      <c r="E2656">
        <v>2302</v>
      </c>
      <c r="G2656">
        <v>1951</v>
      </c>
      <c r="H2656">
        <v>72</v>
      </c>
    </row>
    <row r="2657" spans="1:8" x14ac:dyDescent="0.35">
      <c r="A2657" t="s">
        <v>2771</v>
      </c>
      <c r="B2657" t="s">
        <v>1402</v>
      </c>
      <c r="C2657" t="s">
        <v>153</v>
      </c>
      <c r="D2657">
        <v>2330</v>
      </c>
      <c r="E2657">
        <v>2324</v>
      </c>
      <c r="F2657">
        <v>2345</v>
      </c>
      <c r="G2657">
        <v>1977</v>
      </c>
      <c r="H2657">
        <v>46</v>
      </c>
    </row>
    <row r="2658" spans="1:8" x14ac:dyDescent="0.35">
      <c r="A2658" t="s">
        <v>2772</v>
      </c>
      <c r="B2658" t="s">
        <v>1402</v>
      </c>
      <c r="C2658" t="s">
        <v>281</v>
      </c>
      <c r="D2658">
        <v>2330</v>
      </c>
      <c r="E2658">
        <v>2338</v>
      </c>
      <c r="F2658">
        <v>2257</v>
      </c>
      <c r="G2658">
        <v>1975</v>
      </c>
      <c r="H2658">
        <v>48</v>
      </c>
    </row>
    <row r="2659" spans="1:8" x14ac:dyDescent="0.35">
      <c r="A2659" t="s">
        <v>2773</v>
      </c>
      <c r="B2659" t="s">
        <v>1402</v>
      </c>
      <c r="C2659" t="s">
        <v>25</v>
      </c>
      <c r="D2659">
        <v>2330</v>
      </c>
      <c r="F2659">
        <v>2239</v>
      </c>
      <c r="G2659">
        <v>1973</v>
      </c>
      <c r="H2659">
        <v>50</v>
      </c>
    </row>
    <row r="2660" spans="1:8" x14ac:dyDescent="0.35">
      <c r="A2660" t="s">
        <v>2774</v>
      </c>
      <c r="B2660" t="s">
        <v>1402</v>
      </c>
      <c r="C2660" t="s">
        <v>65</v>
      </c>
      <c r="D2660">
        <v>2330</v>
      </c>
      <c r="E2660">
        <v>2258</v>
      </c>
      <c r="F2660">
        <v>2206</v>
      </c>
      <c r="G2660">
        <v>1967</v>
      </c>
      <c r="H2660">
        <v>56</v>
      </c>
    </row>
    <row r="2661" spans="1:8" x14ac:dyDescent="0.35">
      <c r="A2661" t="s">
        <v>2775</v>
      </c>
      <c r="B2661" t="s">
        <v>1402</v>
      </c>
      <c r="C2661" t="s">
        <v>55</v>
      </c>
      <c r="D2661">
        <v>2330</v>
      </c>
      <c r="E2661">
        <v>2376</v>
      </c>
      <c r="G2661">
        <v>1969</v>
      </c>
      <c r="H2661">
        <v>54</v>
      </c>
    </row>
    <row r="2662" spans="1:8" x14ac:dyDescent="0.35">
      <c r="A2662" t="s">
        <v>2776</v>
      </c>
      <c r="B2662" t="s">
        <v>1402</v>
      </c>
      <c r="C2662" t="s">
        <v>699</v>
      </c>
      <c r="D2662">
        <v>2330</v>
      </c>
      <c r="E2662">
        <v>2284</v>
      </c>
      <c r="F2662">
        <v>2279</v>
      </c>
      <c r="G2662">
        <v>2003</v>
      </c>
      <c r="H2662">
        <v>20</v>
      </c>
    </row>
    <row r="2663" spans="1:8" x14ac:dyDescent="0.35">
      <c r="A2663" t="s">
        <v>2777</v>
      </c>
      <c r="B2663" t="s">
        <v>1402</v>
      </c>
      <c r="C2663" t="s">
        <v>17</v>
      </c>
      <c r="D2663">
        <v>2329</v>
      </c>
      <c r="E2663">
        <v>2279</v>
      </c>
      <c r="F2663">
        <v>2387</v>
      </c>
      <c r="G2663">
        <v>1999</v>
      </c>
      <c r="H2663">
        <v>24</v>
      </c>
    </row>
    <row r="2664" spans="1:8" x14ac:dyDescent="0.35">
      <c r="A2664" t="s">
        <v>2778</v>
      </c>
      <c r="B2664" t="s">
        <v>1402</v>
      </c>
      <c r="C2664" t="s">
        <v>2779</v>
      </c>
      <c r="D2664">
        <v>2329</v>
      </c>
      <c r="E2664">
        <v>2332</v>
      </c>
      <c r="F2664">
        <v>2243</v>
      </c>
      <c r="G2664">
        <v>2006</v>
      </c>
      <c r="H2664">
        <v>17</v>
      </c>
    </row>
    <row r="2665" spans="1:8" x14ac:dyDescent="0.35">
      <c r="A2665" t="s">
        <v>2780</v>
      </c>
      <c r="B2665" t="s">
        <v>1402</v>
      </c>
      <c r="C2665" t="s">
        <v>41</v>
      </c>
      <c r="D2665">
        <v>2329</v>
      </c>
      <c r="E2665">
        <v>2291</v>
      </c>
      <c r="F2665">
        <v>2274</v>
      </c>
      <c r="G2665">
        <v>1984</v>
      </c>
      <c r="H2665">
        <v>39</v>
      </c>
    </row>
    <row r="2666" spans="1:8" x14ac:dyDescent="0.35">
      <c r="A2666" t="s">
        <v>2781</v>
      </c>
      <c r="B2666" t="s">
        <v>1402</v>
      </c>
      <c r="C2666" t="s">
        <v>17</v>
      </c>
      <c r="D2666">
        <v>2329</v>
      </c>
      <c r="E2666">
        <v>2334</v>
      </c>
      <c r="F2666">
        <v>2387</v>
      </c>
      <c r="G2666">
        <v>1974</v>
      </c>
      <c r="H2666">
        <v>49</v>
      </c>
    </row>
    <row r="2667" spans="1:8" x14ac:dyDescent="0.35">
      <c r="A2667" t="s">
        <v>2782</v>
      </c>
      <c r="B2667" t="s">
        <v>1402</v>
      </c>
      <c r="C2667" t="s">
        <v>12</v>
      </c>
      <c r="D2667">
        <v>2329</v>
      </c>
      <c r="G2667">
        <v>1961</v>
      </c>
      <c r="H2667">
        <v>62</v>
      </c>
    </row>
    <row r="2668" spans="1:8" x14ac:dyDescent="0.35">
      <c r="A2668" t="s">
        <v>2783</v>
      </c>
      <c r="B2668" t="s">
        <v>1402</v>
      </c>
      <c r="C2668" t="s">
        <v>65</v>
      </c>
      <c r="D2668">
        <v>2329</v>
      </c>
      <c r="E2668">
        <v>2248</v>
      </c>
      <c r="F2668">
        <v>2395</v>
      </c>
      <c r="G2668">
        <v>1985</v>
      </c>
      <c r="H2668">
        <v>38</v>
      </c>
    </row>
    <row r="2669" spans="1:8" x14ac:dyDescent="0.35">
      <c r="A2669" t="s">
        <v>2784</v>
      </c>
      <c r="B2669" t="s">
        <v>1402</v>
      </c>
      <c r="C2669" t="s">
        <v>12</v>
      </c>
      <c r="D2669">
        <v>2328</v>
      </c>
      <c r="E2669">
        <v>2366</v>
      </c>
      <c r="G2669">
        <v>1972</v>
      </c>
      <c r="H2669">
        <v>51</v>
      </c>
    </row>
    <row r="2670" spans="1:8" x14ac:dyDescent="0.35">
      <c r="A2670" t="s">
        <v>2785</v>
      </c>
      <c r="B2670" t="s">
        <v>1402</v>
      </c>
      <c r="C2670" t="s">
        <v>19</v>
      </c>
      <c r="D2670">
        <v>2328</v>
      </c>
      <c r="E2670">
        <v>2334</v>
      </c>
      <c r="F2670">
        <v>2262</v>
      </c>
      <c r="G2670">
        <v>1975</v>
      </c>
      <c r="H2670">
        <v>48</v>
      </c>
    </row>
    <row r="2671" spans="1:8" x14ac:dyDescent="0.35">
      <c r="A2671" t="s">
        <v>2786</v>
      </c>
      <c r="B2671" t="s">
        <v>1402</v>
      </c>
      <c r="C2671" t="s">
        <v>214</v>
      </c>
      <c r="D2671">
        <v>2328</v>
      </c>
      <c r="E2671">
        <v>2276</v>
      </c>
      <c r="F2671">
        <v>2261</v>
      </c>
      <c r="G2671">
        <v>1961</v>
      </c>
      <c r="H2671">
        <v>62</v>
      </c>
    </row>
    <row r="2672" spans="1:8" x14ac:dyDescent="0.35">
      <c r="A2672" t="s">
        <v>2787</v>
      </c>
      <c r="B2672" t="s">
        <v>1402</v>
      </c>
      <c r="C2672" t="s">
        <v>22</v>
      </c>
      <c r="D2672">
        <v>2328</v>
      </c>
      <c r="F2672">
        <v>2318</v>
      </c>
      <c r="G2672">
        <v>1973</v>
      </c>
      <c r="H2672">
        <v>50</v>
      </c>
    </row>
    <row r="2673" spans="1:8" x14ac:dyDescent="0.35">
      <c r="A2673" t="s">
        <v>2788</v>
      </c>
      <c r="B2673" t="s">
        <v>1402</v>
      </c>
      <c r="C2673" t="s">
        <v>65</v>
      </c>
      <c r="D2673">
        <v>2328</v>
      </c>
      <c r="G2673">
        <v>1947</v>
      </c>
      <c r="H2673">
        <v>76</v>
      </c>
    </row>
    <row r="2674" spans="1:8" x14ac:dyDescent="0.35">
      <c r="A2674" t="s">
        <v>2789</v>
      </c>
      <c r="B2674" t="s">
        <v>1402</v>
      </c>
      <c r="C2674" t="s">
        <v>30</v>
      </c>
      <c r="D2674">
        <v>2328</v>
      </c>
      <c r="E2674">
        <v>2246</v>
      </c>
      <c r="F2674">
        <v>2207</v>
      </c>
      <c r="G2674">
        <v>2001</v>
      </c>
      <c r="H2674">
        <v>22</v>
      </c>
    </row>
    <row r="2675" spans="1:8" x14ac:dyDescent="0.35">
      <c r="A2675" t="s">
        <v>2790</v>
      </c>
      <c r="B2675" t="s">
        <v>1402</v>
      </c>
      <c r="C2675" t="s">
        <v>557</v>
      </c>
      <c r="D2675">
        <v>2328</v>
      </c>
      <c r="E2675">
        <v>2292</v>
      </c>
      <c r="F2675">
        <v>2306</v>
      </c>
      <c r="G2675">
        <v>1968</v>
      </c>
      <c r="H2675">
        <v>55</v>
      </c>
    </row>
    <row r="2676" spans="1:8" x14ac:dyDescent="0.35">
      <c r="A2676" t="s">
        <v>2791</v>
      </c>
      <c r="B2676" t="s">
        <v>1402</v>
      </c>
      <c r="C2676" t="s">
        <v>101</v>
      </c>
      <c r="D2676">
        <v>2327</v>
      </c>
      <c r="E2676">
        <v>2313</v>
      </c>
      <c r="G2676">
        <v>1979</v>
      </c>
      <c r="H2676">
        <v>44</v>
      </c>
    </row>
    <row r="2677" spans="1:8" x14ac:dyDescent="0.35">
      <c r="A2677" t="s">
        <v>2792</v>
      </c>
      <c r="B2677" t="s">
        <v>1402</v>
      </c>
      <c r="C2677" t="s">
        <v>101</v>
      </c>
      <c r="D2677">
        <v>2327</v>
      </c>
      <c r="E2677">
        <v>2194</v>
      </c>
      <c r="F2677">
        <v>2202</v>
      </c>
      <c r="G2677">
        <v>1963</v>
      </c>
      <c r="H2677">
        <v>60</v>
      </c>
    </row>
    <row r="2678" spans="1:8" x14ac:dyDescent="0.35">
      <c r="A2678" t="s">
        <v>2793</v>
      </c>
      <c r="B2678" t="s">
        <v>1402</v>
      </c>
      <c r="C2678" t="s">
        <v>114</v>
      </c>
      <c r="D2678">
        <v>2327</v>
      </c>
      <c r="E2678">
        <v>2175</v>
      </c>
      <c r="F2678">
        <v>2272</v>
      </c>
      <c r="G2678">
        <v>1973</v>
      </c>
      <c r="H2678">
        <v>50</v>
      </c>
    </row>
    <row r="2679" spans="1:8" x14ac:dyDescent="0.35">
      <c r="A2679" t="s">
        <v>2794</v>
      </c>
      <c r="B2679" t="s">
        <v>1402</v>
      </c>
      <c r="C2679" t="s">
        <v>30</v>
      </c>
      <c r="D2679">
        <v>2327</v>
      </c>
      <c r="E2679">
        <v>2266</v>
      </c>
      <c r="F2679">
        <v>2316</v>
      </c>
      <c r="G2679">
        <v>2000</v>
      </c>
      <c r="H2679">
        <v>23</v>
      </c>
    </row>
    <row r="2680" spans="1:8" x14ac:dyDescent="0.35">
      <c r="A2680" t="s">
        <v>2795</v>
      </c>
      <c r="B2680" t="s">
        <v>1402</v>
      </c>
      <c r="C2680" t="s">
        <v>2430</v>
      </c>
      <c r="D2680">
        <v>2327</v>
      </c>
      <c r="E2680">
        <v>2369</v>
      </c>
      <c r="F2680">
        <v>2314</v>
      </c>
      <c r="G2680">
        <v>1988</v>
      </c>
      <c r="H2680">
        <v>35</v>
      </c>
    </row>
    <row r="2681" spans="1:8" x14ac:dyDescent="0.35">
      <c r="A2681" t="s">
        <v>2796</v>
      </c>
      <c r="B2681" t="s">
        <v>1402</v>
      </c>
      <c r="C2681" t="s">
        <v>557</v>
      </c>
      <c r="D2681">
        <v>2327</v>
      </c>
      <c r="E2681">
        <v>2277</v>
      </c>
      <c r="F2681">
        <v>2277</v>
      </c>
      <c r="G2681">
        <v>1963</v>
      </c>
      <c r="H2681">
        <v>60</v>
      </c>
    </row>
    <row r="2682" spans="1:8" x14ac:dyDescent="0.35">
      <c r="A2682" t="s">
        <v>2797</v>
      </c>
      <c r="B2682" t="s">
        <v>1402</v>
      </c>
      <c r="C2682" t="s">
        <v>49</v>
      </c>
      <c r="D2682">
        <v>2327</v>
      </c>
      <c r="G2682">
        <v>1959</v>
      </c>
      <c r="H2682">
        <v>64</v>
      </c>
    </row>
    <row r="2683" spans="1:8" x14ac:dyDescent="0.35">
      <c r="A2683" t="s">
        <v>2798</v>
      </c>
      <c r="B2683" t="s">
        <v>1402</v>
      </c>
      <c r="C2683" t="s">
        <v>442</v>
      </c>
      <c r="D2683">
        <v>2327</v>
      </c>
      <c r="G2683">
        <v>1974</v>
      </c>
      <c r="H2683">
        <v>49</v>
      </c>
    </row>
    <row r="2684" spans="1:8" x14ac:dyDescent="0.35">
      <c r="A2684" t="s">
        <v>2799</v>
      </c>
      <c r="B2684" t="s">
        <v>1402</v>
      </c>
      <c r="C2684" t="s">
        <v>12</v>
      </c>
      <c r="D2684">
        <v>2327</v>
      </c>
      <c r="E2684">
        <v>2272</v>
      </c>
      <c r="F2684">
        <v>2263</v>
      </c>
      <c r="G2684">
        <v>1975</v>
      </c>
      <c r="H2684">
        <v>48</v>
      </c>
    </row>
    <row r="2685" spans="1:8" x14ac:dyDescent="0.35">
      <c r="A2685" t="s">
        <v>2800</v>
      </c>
      <c r="B2685" t="s">
        <v>1402</v>
      </c>
      <c r="C2685" t="s">
        <v>10</v>
      </c>
      <c r="D2685">
        <v>2327</v>
      </c>
      <c r="E2685">
        <v>2303</v>
      </c>
      <c r="F2685">
        <v>2134</v>
      </c>
      <c r="G2685">
        <v>1975</v>
      </c>
      <c r="H2685">
        <v>48</v>
      </c>
    </row>
    <row r="2686" spans="1:8" x14ac:dyDescent="0.35">
      <c r="A2686" t="s">
        <v>2801</v>
      </c>
      <c r="B2686" t="s">
        <v>1402</v>
      </c>
      <c r="C2686" t="s">
        <v>45</v>
      </c>
      <c r="D2686">
        <v>2326</v>
      </c>
      <c r="E2686">
        <v>2296</v>
      </c>
      <c r="F2686">
        <v>2217</v>
      </c>
      <c r="G2686">
        <v>1987</v>
      </c>
      <c r="H2686">
        <v>36</v>
      </c>
    </row>
    <row r="2687" spans="1:8" x14ac:dyDescent="0.35">
      <c r="A2687" t="s">
        <v>2802</v>
      </c>
      <c r="B2687" t="s">
        <v>1402</v>
      </c>
      <c r="C2687" t="s">
        <v>69</v>
      </c>
      <c r="D2687">
        <v>2326</v>
      </c>
      <c r="E2687">
        <v>2314</v>
      </c>
      <c r="F2687">
        <v>2344</v>
      </c>
      <c r="G2687">
        <v>1977</v>
      </c>
      <c r="H2687">
        <v>46</v>
      </c>
    </row>
    <row r="2688" spans="1:8" x14ac:dyDescent="0.35">
      <c r="A2688" t="s">
        <v>2803</v>
      </c>
      <c r="B2688" t="s">
        <v>1402</v>
      </c>
      <c r="C2688" t="s">
        <v>291</v>
      </c>
      <c r="D2688">
        <v>2326</v>
      </c>
      <c r="E2688">
        <v>2382</v>
      </c>
      <c r="F2688">
        <v>2308</v>
      </c>
      <c r="G2688">
        <v>1977</v>
      </c>
      <c r="H2688">
        <v>46</v>
      </c>
    </row>
    <row r="2689" spans="1:8" x14ac:dyDescent="0.35">
      <c r="A2689" t="s">
        <v>2804</v>
      </c>
      <c r="B2689" t="s">
        <v>1402</v>
      </c>
      <c r="C2689" t="s">
        <v>65</v>
      </c>
      <c r="D2689">
        <v>2326</v>
      </c>
      <c r="E2689">
        <v>2314</v>
      </c>
      <c r="G2689">
        <v>1978</v>
      </c>
      <c r="H2689">
        <v>45</v>
      </c>
    </row>
    <row r="2690" spans="1:8" x14ac:dyDescent="0.35">
      <c r="A2690" t="s">
        <v>2805</v>
      </c>
      <c r="B2690" t="s">
        <v>1402</v>
      </c>
      <c r="C2690" t="s">
        <v>25</v>
      </c>
      <c r="D2690">
        <v>2326</v>
      </c>
      <c r="E2690">
        <v>2301</v>
      </c>
      <c r="F2690">
        <v>2301</v>
      </c>
      <c r="G2690">
        <v>2004</v>
      </c>
      <c r="H2690">
        <v>19</v>
      </c>
    </row>
    <row r="2691" spans="1:8" x14ac:dyDescent="0.35">
      <c r="A2691" t="s">
        <v>2806</v>
      </c>
      <c r="B2691" t="s">
        <v>1402</v>
      </c>
      <c r="C2691" t="s">
        <v>41</v>
      </c>
      <c r="D2691">
        <v>2326</v>
      </c>
      <c r="E2691">
        <v>2174</v>
      </c>
      <c r="F2691">
        <v>2226</v>
      </c>
      <c r="G2691">
        <v>1979</v>
      </c>
      <c r="H2691">
        <v>44</v>
      </c>
    </row>
    <row r="2692" spans="1:8" x14ac:dyDescent="0.35">
      <c r="A2692" t="s">
        <v>2807</v>
      </c>
      <c r="B2692" t="s">
        <v>1402</v>
      </c>
      <c r="C2692" t="s">
        <v>59</v>
      </c>
      <c r="D2692">
        <v>2326</v>
      </c>
      <c r="G2692">
        <v>1974</v>
      </c>
      <c r="H2692">
        <v>49</v>
      </c>
    </row>
    <row r="2693" spans="1:8" x14ac:dyDescent="0.35">
      <c r="A2693" t="s">
        <v>2808</v>
      </c>
      <c r="B2693" t="s">
        <v>1402</v>
      </c>
      <c r="C2693" t="s">
        <v>2281</v>
      </c>
      <c r="D2693">
        <v>2326</v>
      </c>
      <c r="E2693">
        <v>2337</v>
      </c>
      <c r="F2693">
        <v>2254</v>
      </c>
      <c r="G2693">
        <v>1988</v>
      </c>
      <c r="H2693">
        <v>35</v>
      </c>
    </row>
    <row r="2694" spans="1:8" x14ac:dyDescent="0.35">
      <c r="A2694" t="s">
        <v>2809</v>
      </c>
      <c r="B2694" t="s">
        <v>1402</v>
      </c>
      <c r="C2694" t="s">
        <v>832</v>
      </c>
      <c r="D2694">
        <v>2326</v>
      </c>
      <c r="E2694">
        <v>2222</v>
      </c>
      <c r="F2694">
        <v>2280</v>
      </c>
      <c r="G2694">
        <v>1994</v>
      </c>
      <c r="H2694">
        <v>29</v>
      </c>
    </row>
    <row r="2695" spans="1:8" x14ac:dyDescent="0.35">
      <c r="A2695" t="s">
        <v>2810</v>
      </c>
      <c r="B2695" t="s">
        <v>1402</v>
      </c>
      <c r="C2695" t="s">
        <v>41</v>
      </c>
      <c r="D2695">
        <v>2326</v>
      </c>
      <c r="E2695">
        <v>2220</v>
      </c>
      <c r="F2695">
        <v>2251</v>
      </c>
      <c r="G2695">
        <v>1983</v>
      </c>
      <c r="H2695">
        <v>40</v>
      </c>
    </row>
    <row r="2696" spans="1:8" x14ac:dyDescent="0.35">
      <c r="A2696" t="s">
        <v>2811</v>
      </c>
      <c r="B2696" t="s">
        <v>1402</v>
      </c>
      <c r="C2696" t="s">
        <v>2812</v>
      </c>
      <c r="D2696">
        <v>2326</v>
      </c>
      <c r="E2696">
        <v>2370</v>
      </c>
      <c r="F2696">
        <v>2326</v>
      </c>
      <c r="G2696">
        <v>1985</v>
      </c>
      <c r="H2696">
        <v>38</v>
      </c>
    </row>
    <row r="2697" spans="1:8" x14ac:dyDescent="0.35">
      <c r="A2697" t="s">
        <v>2813</v>
      </c>
      <c r="B2697" t="s">
        <v>1402</v>
      </c>
      <c r="C2697" t="s">
        <v>118</v>
      </c>
      <c r="D2697">
        <v>2326</v>
      </c>
      <c r="E2697">
        <v>2310</v>
      </c>
      <c r="F2697">
        <v>2238</v>
      </c>
      <c r="G2697">
        <v>1945</v>
      </c>
      <c r="H2697">
        <v>78</v>
      </c>
    </row>
    <row r="2698" spans="1:8" x14ac:dyDescent="0.35">
      <c r="A2698" t="s">
        <v>2814</v>
      </c>
      <c r="B2698" t="s">
        <v>1402</v>
      </c>
      <c r="C2698" t="s">
        <v>1222</v>
      </c>
      <c r="D2698">
        <v>2325</v>
      </c>
      <c r="E2698">
        <v>2374</v>
      </c>
      <c r="F2698">
        <v>2331</v>
      </c>
      <c r="G2698">
        <v>1975</v>
      </c>
      <c r="H2698">
        <v>48</v>
      </c>
    </row>
    <row r="2699" spans="1:8" x14ac:dyDescent="0.35">
      <c r="A2699" t="s">
        <v>2815</v>
      </c>
      <c r="B2699" t="s">
        <v>1402</v>
      </c>
      <c r="C2699" t="s">
        <v>88</v>
      </c>
      <c r="D2699">
        <v>2325</v>
      </c>
      <c r="E2699">
        <v>2285</v>
      </c>
      <c r="F2699">
        <v>2259</v>
      </c>
      <c r="G2699">
        <v>1966</v>
      </c>
      <c r="H2699">
        <v>57</v>
      </c>
    </row>
    <row r="2700" spans="1:8" x14ac:dyDescent="0.35">
      <c r="A2700" t="s">
        <v>2816</v>
      </c>
      <c r="B2700" t="s">
        <v>1402</v>
      </c>
      <c r="C2700" t="s">
        <v>2817</v>
      </c>
      <c r="D2700">
        <v>2325</v>
      </c>
      <c r="E2700">
        <v>2288</v>
      </c>
      <c r="F2700">
        <v>2278</v>
      </c>
      <c r="G2700">
        <v>1997</v>
      </c>
      <c r="H2700">
        <v>26</v>
      </c>
    </row>
    <row r="2701" spans="1:8" x14ac:dyDescent="0.35">
      <c r="A2701" t="s">
        <v>2818</v>
      </c>
      <c r="B2701" t="s">
        <v>1402</v>
      </c>
      <c r="C2701" t="s">
        <v>259</v>
      </c>
      <c r="D2701">
        <v>2325</v>
      </c>
      <c r="F2701">
        <v>2430</v>
      </c>
      <c r="G2701">
        <v>1984</v>
      </c>
      <c r="H2701">
        <v>39</v>
      </c>
    </row>
    <row r="2702" spans="1:8" x14ac:dyDescent="0.35">
      <c r="A2702" t="s">
        <v>2819</v>
      </c>
      <c r="B2702" t="s">
        <v>1402</v>
      </c>
      <c r="C2702" t="s">
        <v>131</v>
      </c>
      <c r="D2702">
        <v>2325</v>
      </c>
      <c r="E2702">
        <v>2318</v>
      </c>
      <c r="F2702">
        <v>2230</v>
      </c>
      <c r="G2702">
        <v>1996</v>
      </c>
      <c r="H2702">
        <v>27</v>
      </c>
    </row>
    <row r="2703" spans="1:8" x14ac:dyDescent="0.35">
      <c r="A2703" t="s">
        <v>2820</v>
      </c>
      <c r="B2703" t="s">
        <v>1402</v>
      </c>
      <c r="C2703" t="s">
        <v>69</v>
      </c>
      <c r="D2703">
        <v>2325</v>
      </c>
      <c r="F2703">
        <v>2259</v>
      </c>
      <c r="G2703">
        <v>1966</v>
      </c>
      <c r="H2703">
        <v>57</v>
      </c>
    </row>
    <row r="2704" spans="1:8" x14ac:dyDescent="0.35">
      <c r="A2704" t="s">
        <v>2821</v>
      </c>
      <c r="B2704" t="s">
        <v>1402</v>
      </c>
      <c r="C2704" t="s">
        <v>22</v>
      </c>
      <c r="D2704">
        <v>2325</v>
      </c>
      <c r="F2704">
        <v>2365</v>
      </c>
      <c r="G2704">
        <v>1979</v>
      </c>
      <c r="H2704">
        <v>44</v>
      </c>
    </row>
    <row r="2705" spans="1:8" x14ac:dyDescent="0.35">
      <c r="A2705" t="s">
        <v>2822</v>
      </c>
      <c r="B2705" t="s">
        <v>1402</v>
      </c>
      <c r="C2705" t="s">
        <v>2823</v>
      </c>
      <c r="D2705">
        <v>2325</v>
      </c>
      <c r="E2705">
        <v>2305</v>
      </c>
      <c r="F2705">
        <v>2356</v>
      </c>
      <c r="G2705">
        <v>1995</v>
      </c>
      <c r="H2705">
        <v>28</v>
      </c>
    </row>
    <row r="2706" spans="1:8" x14ac:dyDescent="0.35">
      <c r="A2706" t="s">
        <v>2824</v>
      </c>
      <c r="B2706" t="s">
        <v>1402</v>
      </c>
      <c r="C2706" t="s">
        <v>76</v>
      </c>
      <c r="D2706">
        <v>2325</v>
      </c>
      <c r="E2706">
        <v>2331</v>
      </c>
      <c r="F2706">
        <v>2304</v>
      </c>
      <c r="G2706">
        <v>1950</v>
      </c>
      <c r="H2706">
        <v>73</v>
      </c>
    </row>
    <row r="2707" spans="1:8" x14ac:dyDescent="0.35">
      <c r="A2707" t="s">
        <v>2825</v>
      </c>
      <c r="B2707" t="s">
        <v>1402</v>
      </c>
      <c r="C2707" t="s">
        <v>49</v>
      </c>
      <c r="D2707">
        <v>2325</v>
      </c>
      <c r="E2707">
        <v>2403</v>
      </c>
      <c r="F2707">
        <v>2342</v>
      </c>
      <c r="G2707">
        <v>1963</v>
      </c>
      <c r="H2707">
        <v>60</v>
      </c>
    </row>
    <row r="2708" spans="1:8" x14ac:dyDescent="0.35">
      <c r="A2708" t="s">
        <v>2826</v>
      </c>
      <c r="B2708" t="s">
        <v>1402</v>
      </c>
      <c r="C2708" t="s">
        <v>1170</v>
      </c>
      <c r="D2708">
        <v>2325</v>
      </c>
      <c r="E2708">
        <v>2242</v>
      </c>
      <c r="F2708">
        <v>2359</v>
      </c>
      <c r="G2708">
        <v>1992</v>
      </c>
      <c r="H2708">
        <v>31</v>
      </c>
    </row>
    <row r="2709" spans="1:8" x14ac:dyDescent="0.35">
      <c r="A2709" t="s">
        <v>2827</v>
      </c>
      <c r="B2709" t="s">
        <v>1402</v>
      </c>
      <c r="C2709" t="s">
        <v>96</v>
      </c>
      <c r="D2709">
        <v>2325</v>
      </c>
      <c r="G2709">
        <v>1981</v>
      </c>
      <c r="H2709">
        <v>42</v>
      </c>
    </row>
    <row r="2710" spans="1:8" x14ac:dyDescent="0.35">
      <c r="A2710" t="s">
        <v>2828</v>
      </c>
      <c r="B2710" t="s">
        <v>1402</v>
      </c>
      <c r="C2710" t="s">
        <v>17</v>
      </c>
      <c r="D2710">
        <v>2324</v>
      </c>
      <c r="E2710">
        <v>2328</v>
      </c>
      <c r="F2710">
        <v>2258</v>
      </c>
      <c r="G2710">
        <v>1980</v>
      </c>
      <c r="H2710">
        <v>43</v>
      </c>
    </row>
    <row r="2711" spans="1:8" x14ac:dyDescent="0.35">
      <c r="A2711" t="s">
        <v>2829</v>
      </c>
      <c r="B2711" t="s">
        <v>1402</v>
      </c>
      <c r="C2711" t="s">
        <v>65</v>
      </c>
      <c r="D2711">
        <v>2324</v>
      </c>
      <c r="E2711">
        <v>2264</v>
      </c>
      <c r="F2711">
        <v>2223</v>
      </c>
      <c r="G2711">
        <v>1959</v>
      </c>
      <c r="H2711">
        <v>64</v>
      </c>
    </row>
    <row r="2712" spans="1:8" x14ac:dyDescent="0.35">
      <c r="A2712" t="s">
        <v>2830</v>
      </c>
      <c r="B2712" t="s">
        <v>1402</v>
      </c>
      <c r="C2712" t="s">
        <v>310</v>
      </c>
      <c r="D2712">
        <v>2324</v>
      </c>
      <c r="E2712">
        <v>2294</v>
      </c>
      <c r="F2712">
        <v>2286</v>
      </c>
      <c r="G2712">
        <v>1998</v>
      </c>
      <c r="H2712">
        <v>25</v>
      </c>
    </row>
    <row r="2713" spans="1:8" x14ac:dyDescent="0.35">
      <c r="A2713" t="s">
        <v>2831</v>
      </c>
      <c r="B2713" t="s">
        <v>1402</v>
      </c>
      <c r="C2713" t="s">
        <v>158</v>
      </c>
      <c r="D2713">
        <v>2324</v>
      </c>
      <c r="G2713">
        <v>1969</v>
      </c>
      <c r="H2713">
        <v>54</v>
      </c>
    </row>
    <row r="2714" spans="1:8" x14ac:dyDescent="0.35">
      <c r="A2714" t="s">
        <v>2832</v>
      </c>
      <c r="B2714" t="s">
        <v>1402</v>
      </c>
      <c r="C2714" t="s">
        <v>69</v>
      </c>
      <c r="D2714">
        <v>2324</v>
      </c>
      <c r="E2714">
        <v>2218</v>
      </c>
      <c r="F2714">
        <v>2225</v>
      </c>
      <c r="G2714">
        <v>1969</v>
      </c>
      <c r="H2714">
        <v>54</v>
      </c>
    </row>
    <row r="2715" spans="1:8" x14ac:dyDescent="0.35">
      <c r="A2715" t="s">
        <v>2833</v>
      </c>
      <c r="B2715" t="s">
        <v>1402</v>
      </c>
      <c r="C2715" t="s">
        <v>45</v>
      </c>
      <c r="D2715">
        <v>2324</v>
      </c>
      <c r="E2715">
        <v>2314</v>
      </c>
      <c r="F2715">
        <v>2309</v>
      </c>
      <c r="G2715">
        <v>1960</v>
      </c>
      <c r="H2715">
        <v>63</v>
      </c>
    </row>
    <row r="2716" spans="1:8" x14ac:dyDescent="0.35">
      <c r="A2716" t="s">
        <v>2834</v>
      </c>
      <c r="B2716" t="s">
        <v>1402</v>
      </c>
      <c r="C2716" t="s">
        <v>1233</v>
      </c>
      <c r="D2716">
        <v>2323</v>
      </c>
      <c r="E2716">
        <v>2376</v>
      </c>
      <c r="F2716">
        <v>2303</v>
      </c>
      <c r="G2716">
        <v>1968</v>
      </c>
      <c r="H2716">
        <v>55</v>
      </c>
    </row>
    <row r="2717" spans="1:8" x14ac:dyDescent="0.35">
      <c r="A2717" t="s">
        <v>2835</v>
      </c>
      <c r="B2717" t="s">
        <v>1402</v>
      </c>
      <c r="C2717" t="s">
        <v>22</v>
      </c>
      <c r="D2717">
        <v>2323</v>
      </c>
      <c r="F2717">
        <v>2264</v>
      </c>
      <c r="G2717">
        <v>1962</v>
      </c>
      <c r="H2717">
        <v>61</v>
      </c>
    </row>
    <row r="2718" spans="1:8" x14ac:dyDescent="0.35">
      <c r="A2718" t="s">
        <v>2836</v>
      </c>
      <c r="B2718" t="s">
        <v>1402</v>
      </c>
      <c r="C2718" t="s">
        <v>165</v>
      </c>
      <c r="D2718">
        <v>2323</v>
      </c>
      <c r="E2718">
        <v>2404</v>
      </c>
      <c r="F2718">
        <v>2408</v>
      </c>
      <c r="G2718">
        <v>1990</v>
      </c>
      <c r="H2718">
        <v>33</v>
      </c>
    </row>
    <row r="2719" spans="1:8" x14ac:dyDescent="0.35">
      <c r="A2719" t="s">
        <v>2837</v>
      </c>
      <c r="B2719" t="s">
        <v>1402</v>
      </c>
      <c r="C2719" t="s">
        <v>293</v>
      </c>
      <c r="D2719">
        <v>2323</v>
      </c>
      <c r="E2719">
        <v>2242</v>
      </c>
      <c r="F2719">
        <v>2236</v>
      </c>
      <c r="G2719">
        <v>2003</v>
      </c>
      <c r="H2719">
        <v>20</v>
      </c>
    </row>
    <row r="2720" spans="1:8" x14ac:dyDescent="0.35">
      <c r="A2720" t="s">
        <v>2838</v>
      </c>
      <c r="B2720" t="s">
        <v>1402</v>
      </c>
      <c r="C2720" t="s">
        <v>101</v>
      </c>
      <c r="D2720">
        <v>2323</v>
      </c>
      <c r="G2720">
        <v>1992</v>
      </c>
      <c r="H2720">
        <v>31</v>
      </c>
    </row>
    <row r="2721" spans="1:8" x14ac:dyDescent="0.35">
      <c r="A2721" t="s">
        <v>2839</v>
      </c>
      <c r="B2721" t="s">
        <v>1402</v>
      </c>
      <c r="C2721" t="s">
        <v>313</v>
      </c>
      <c r="D2721">
        <v>2323</v>
      </c>
      <c r="E2721">
        <v>2360</v>
      </c>
      <c r="F2721">
        <v>2285</v>
      </c>
      <c r="G2721">
        <v>1975</v>
      </c>
      <c r="H2721">
        <v>48</v>
      </c>
    </row>
    <row r="2722" spans="1:8" x14ac:dyDescent="0.35">
      <c r="A2722" t="s">
        <v>2840</v>
      </c>
      <c r="B2722" t="s">
        <v>1402</v>
      </c>
      <c r="C2722" t="s">
        <v>22</v>
      </c>
      <c r="D2722">
        <v>2323</v>
      </c>
      <c r="F2722">
        <v>2395</v>
      </c>
      <c r="G2722">
        <v>1985</v>
      </c>
      <c r="H2722">
        <v>38</v>
      </c>
    </row>
    <row r="2723" spans="1:8" x14ac:dyDescent="0.35">
      <c r="A2723" t="s">
        <v>2841</v>
      </c>
      <c r="B2723" t="s">
        <v>1402</v>
      </c>
      <c r="C2723" t="s">
        <v>114</v>
      </c>
      <c r="D2723">
        <v>2323</v>
      </c>
      <c r="E2723">
        <v>2266</v>
      </c>
      <c r="F2723">
        <v>2289</v>
      </c>
      <c r="G2723">
        <v>1987</v>
      </c>
      <c r="H2723">
        <v>36</v>
      </c>
    </row>
    <row r="2724" spans="1:8" x14ac:dyDescent="0.35">
      <c r="A2724" t="s">
        <v>2842</v>
      </c>
      <c r="B2724" t="s">
        <v>1402</v>
      </c>
      <c r="C2724" t="s">
        <v>45</v>
      </c>
      <c r="D2724">
        <v>2323</v>
      </c>
      <c r="E2724">
        <v>2377</v>
      </c>
      <c r="G2724">
        <v>1967</v>
      </c>
      <c r="H2724">
        <v>56</v>
      </c>
    </row>
    <row r="2725" spans="1:8" x14ac:dyDescent="0.35">
      <c r="A2725" t="s">
        <v>2843</v>
      </c>
      <c r="B2725" t="s">
        <v>1402</v>
      </c>
      <c r="C2725" t="s">
        <v>17</v>
      </c>
      <c r="D2725">
        <v>2323</v>
      </c>
      <c r="E2725">
        <v>2251</v>
      </c>
      <c r="F2725">
        <v>2329</v>
      </c>
      <c r="G2725">
        <v>1994</v>
      </c>
      <c r="H2725">
        <v>29</v>
      </c>
    </row>
    <row r="2726" spans="1:8" x14ac:dyDescent="0.35">
      <c r="A2726" t="s">
        <v>2844</v>
      </c>
      <c r="B2726" t="s">
        <v>1402</v>
      </c>
      <c r="C2726" t="s">
        <v>61</v>
      </c>
      <c r="D2726">
        <v>2323</v>
      </c>
      <c r="G2726">
        <v>1959</v>
      </c>
      <c r="H2726">
        <v>64</v>
      </c>
    </row>
    <row r="2727" spans="1:8" x14ac:dyDescent="0.35">
      <c r="A2727" t="s">
        <v>2845</v>
      </c>
      <c r="B2727" t="s">
        <v>1402</v>
      </c>
      <c r="C2727" t="s">
        <v>114</v>
      </c>
      <c r="D2727">
        <v>2323</v>
      </c>
      <c r="E2727">
        <v>2312</v>
      </c>
      <c r="F2727">
        <v>2233</v>
      </c>
      <c r="G2727">
        <v>1981</v>
      </c>
      <c r="H2727">
        <v>42</v>
      </c>
    </row>
    <row r="2728" spans="1:8" x14ac:dyDescent="0.35">
      <c r="A2728" t="s">
        <v>2846</v>
      </c>
      <c r="B2728" t="s">
        <v>1402</v>
      </c>
      <c r="C2728" t="s">
        <v>25</v>
      </c>
      <c r="D2728">
        <v>2323</v>
      </c>
      <c r="E2728">
        <v>2296</v>
      </c>
      <c r="F2728">
        <v>2290</v>
      </c>
      <c r="G2728">
        <v>2002</v>
      </c>
      <c r="H2728">
        <v>21</v>
      </c>
    </row>
    <row r="2729" spans="1:8" x14ac:dyDescent="0.35">
      <c r="A2729" t="s">
        <v>2847</v>
      </c>
      <c r="B2729" t="s">
        <v>1402</v>
      </c>
      <c r="C2729" t="s">
        <v>214</v>
      </c>
      <c r="D2729">
        <v>2323</v>
      </c>
      <c r="E2729">
        <v>2242</v>
      </c>
      <c r="F2729">
        <v>2375</v>
      </c>
      <c r="G2729">
        <v>1999</v>
      </c>
      <c r="H2729">
        <v>24</v>
      </c>
    </row>
    <row r="2730" spans="1:8" x14ac:dyDescent="0.35">
      <c r="A2730" t="s">
        <v>2848</v>
      </c>
      <c r="B2730" t="s">
        <v>1402</v>
      </c>
      <c r="C2730" t="s">
        <v>49</v>
      </c>
      <c r="D2730">
        <v>2322</v>
      </c>
      <c r="F2730">
        <v>2279</v>
      </c>
      <c r="G2730">
        <v>1963</v>
      </c>
      <c r="H2730">
        <v>60</v>
      </c>
    </row>
    <row r="2731" spans="1:8" x14ac:dyDescent="0.35">
      <c r="A2731" t="s">
        <v>2849</v>
      </c>
      <c r="B2731" t="s">
        <v>1402</v>
      </c>
      <c r="C2731" t="s">
        <v>41</v>
      </c>
      <c r="D2731">
        <v>2322</v>
      </c>
      <c r="E2731">
        <v>2243</v>
      </c>
      <c r="F2731">
        <v>2262</v>
      </c>
      <c r="G2731">
        <v>1992</v>
      </c>
      <c r="H2731">
        <v>31</v>
      </c>
    </row>
    <row r="2732" spans="1:8" x14ac:dyDescent="0.35">
      <c r="A2732" t="s">
        <v>2850</v>
      </c>
      <c r="B2732" t="s">
        <v>1402</v>
      </c>
      <c r="C2732" t="s">
        <v>69</v>
      </c>
      <c r="D2732">
        <v>2322</v>
      </c>
      <c r="E2732">
        <v>2295</v>
      </c>
      <c r="F2732">
        <v>2257</v>
      </c>
      <c r="G2732">
        <v>1978</v>
      </c>
      <c r="H2732">
        <v>45</v>
      </c>
    </row>
    <row r="2733" spans="1:8" x14ac:dyDescent="0.35">
      <c r="A2733" t="s">
        <v>2851</v>
      </c>
      <c r="B2733" t="s">
        <v>1402</v>
      </c>
      <c r="C2733" t="s">
        <v>259</v>
      </c>
      <c r="D2733">
        <v>2322</v>
      </c>
      <c r="F2733">
        <v>2256</v>
      </c>
      <c r="G2733">
        <v>1990</v>
      </c>
      <c r="H2733">
        <v>33</v>
      </c>
    </row>
    <row r="2734" spans="1:8" x14ac:dyDescent="0.35">
      <c r="A2734" t="s">
        <v>2852</v>
      </c>
      <c r="B2734" t="s">
        <v>1402</v>
      </c>
      <c r="C2734" t="s">
        <v>233</v>
      </c>
      <c r="D2734">
        <v>2322</v>
      </c>
      <c r="E2734">
        <v>2410</v>
      </c>
      <c r="F2734">
        <v>2306</v>
      </c>
      <c r="G2734">
        <v>1989</v>
      </c>
      <c r="H2734">
        <v>34</v>
      </c>
    </row>
    <row r="2735" spans="1:8" x14ac:dyDescent="0.35">
      <c r="A2735" t="s">
        <v>2853</v>
      </c>
      <c r="B2735" t="s">
        <v>1402</v>
      </c>
      <c r="C2735" t="s">
        <v>832</v>
      </c>
      <c r="D2735">
        <v>2322</v>
      </c>
      <c r="E2735">
        <v>2224</v>
      </c>
      <c r="F2735">
        <v>2335</v>
      </c>
      <c r="G2735">
        <v>1981</v>
      </c>
      <c r="H2735">
        <v>42</v>
      </c>
    </row>
    <row r="2736" spans="1:8" x14ac:dyDescent="0.35">
      <c r="A2736" t="s">
        <v>2854</v>
      </c>
      <c r="B2736" t="s">
        <v>1402</v>
      </c>
      <c r="C2736" t="s">
        <v>158</v>
      </c>
      <c r="D2736">
        <v>2322</v>
      </c>
      <c r="F2736">
        <v>2289</v>
      </c>
      <c r="G2736">
        <v>1977</v>
      </c>
      <c r="H2736">
        <v>46</v>
      </c>
    </row>
    <row r="2737" spans="1:8" x14ac:dyDescent="0.35">
      <c r="A2737" t="s">
        <v>2855</v>
      </c>
      <c r="B2737" t="s">
        <v>1402</v>
      </c>
      <c r="C2737" t="s">
        <v>597</v>
      </c>
      <c r="D2737">
        <v>2322</v>
      </c>
      <c r="E2737">
        <v>2375</v>
      </c>
      <c r="F2737">
        <v>2296</v>
      </c>
      <c r="G2737">
        <v>1980</v>
      </c>
      <c r="H2737">
        <v>43</v>
      </c>
    </row>
    <row r="2738" spans="1:8" x14ac:dyDescent="0.35">
      <c r="A2738" t="s">
        <v>2856</v>
      </c>
      <c r="B2738" t="s">
        <v>1402</v>
      </c>
      <c r="C2738" t="s">
        <v>114</v>
      </c>
      <c r="D2738">
        <v>2322</v>
      </c>
      <c r="E2738">
        <v>2283</v>
      </c>
      <c r="F2738">
        <v>2204</v>
      </c>
      <c r="G2738">
        <v>1994</v>
      </c>
      <c r="H2738">
        <v>29</v>
      </c>
    </row>
    <row r="2739" spans="1:8" x14ac:dyDescent="0.35">
      <c r="A2739" t="s">
        <v>2857</v>
      </c>
      <c r="B2739" t="s">
        <v>1402</v>
      </c>
      <c r="C2739" t="s">
        <v>49</v>
      </c>
      <c r="D2739">
        <v>2322</v>
      </c>
      <c r="E2739">
        <v>2319</v>
      </c>
      <c r="F2739">
        <v>2257</v>
      </c>
      <c r="G2739">
        <v>1973</v>
      </c>
      <c r="H2739">
        <v>50</v>
      </c>
    </row>
    <row r="2740" spans="1:8" x14ac:dyDescent="0.35">
      <c r="A2740" t="s">
        <v>2858</v>
      </c>
      <c r="B2740" t="s">
        <v>1402</v>
      </c>
      <c r="C2740" t="s">
        <v>427</v>
      </c>
      <c r="D2740">
        <v>2321</v>
      </c>
      <c r="E2740">
        <v>2336</v>
      </c>
      <c r="F2740">
        <v>2441</v>
      </c>
      <c r="G2740">
        <v>1972</v>
      </c>
      <c r="H2740">
        <v>51</v>
      </c>
    </row>
    <row r="2741" spans="1:8" x14ac:dyDescent="0.35">
      <c r="A2741" t="s">
        <v>2859</v>
      </c>
      <c r="B2741" t="s">
        <v>1402</v>
      </c>
      <c r="C2741" t="s">
        <v>10</v>
      </c>
      <c r="D2741">
        <v>2321</v>
      </c>
      <c r="E2741">
        <v>2162</v>
      </c>
      <c r="F2741">
        <v>2308</v>
      </c>
      <c r="G2741">
        <v>1966</v>
      </c>
      <c r="H2741">
        <v>57</v>
      </c>
    </row>
    <row r="2742" spans="1:8" x14ac:dyDescent="0.35">
      <c r="A2742" t="s">
        <v>2860</v>
      </c>
      <c r="B2742" t="s">
        <v>1402</v>
      </c>
      <c r="C2742" t="s">
        <v>76</v>
      </c>
      <c r="D2742">
        <v>2321</v>
      </c>
      <c r="E2742">
        <v>2362</v>
      </c>
      <c r="F2742">
        <v>2313</v>
      </c>
      <c r="G2742">
        <v>1976</v>
      </c>
      <c r="H2742">
        <v>47</v>
      </c>
    </row>
    <row r="2743" spans="1:8" x14ac:dyDescent="0.35">
      <c r="A2743" t="s">
        <v>2861</v>
      </c>
      <c r="B2743" t="s">
        <v>1402</v>
      </c>
      <c r="C2743" t="s">
        <v>17</v>
      </c>
      <c r="D2743">
        <v>2321</v>
      </c>
      <c r="G2743">
        <v>1967</v>
      </c>
      <c r="H2743">
        <v>56</v>
      </c>
    </row>
    <row r="2744" spans="1:8" x14ac:dyDescent="0.35">
      <c r="A2744" t="s">
        <v>2862</v>
      </c>
      <c r="B2744" t="s">
        <v>1402</v>
      </c>
      <c r="C2744" t="s">
        <v>69</v>
      </c>
      <c r="D2744">
        <v>2321</v>
      </c>
      <c r="E2744">
        <v>2290</v>
      </c>
      <c r="F2744">
        <v>2338</v>
      </c>
      <c r="G2744">
        <v>1977</v>
      </c>
      <c r="H2744">
        <v>46</v>
      </c>
    </row>
    <row r="2745" spans="1:8" x14ac:dyDescent="0.35">
      <c r="A2745" t="s">
        <v>2863</v>
      </c>
      <c r="B2745" t="s">
        <v>1402</v>
      </c>
      <c r="C2745" t="s">
        <v>41</v>
      </c>
      <c r="D2745">
        <v>2321</v>
      </c>
      <c r="E2745">
        <v>2256</v>
      </c>
      <c r="F2745">
        <v>2192</v>
      </c>
      <c r="G2745">
        <v>1995</v>
      </c>
      <c r="H2745">
        <v>28</v>
      </c>
    </row>
    <row r="2746" spans="1:8" x14ac:dyDescent="0.35">
      <c r="A2746" t="s">
        <v>2864</v>
      </c>
      <c r="B2746" t="s">
        <v>1402</v>
      </c>
      <c r="C2746" t="s">
        <v>17</v>
      </c>
      <c r="D2746">
        <v>2321</v>
      </c>
      <c r="E2746">
        <v>2325</v>
      </c>
      <c r="F2746">
        <v>2397</v>
      </c>
      <c r="G2746">
        <v>1979</v>
      </c>
      <c r="H2746">
        <v>44</v>
      </c>
    </row>
    <row r="2747" spans="1:8" x14ac:dyDescent="0.35">
      <c r="A2747" t="s">
        <v>2865</v>
      </c>
      <c r="B2747" t="s">
        <v>1402</v>
      </c>
      <c r="C2747" t="s">
        <v>22</v>
      </c>
      <c r="D2747">
        <v>2321</v>
      </c>
      <c r="G2747">
        <v>1970</v>
      </c>
      <c r="H2747">
        <v>53</v>
      </c>
    </row>
    <row r="2748" spans="1:8" x14ac:dyDescent="0.35">
      <c r="A2748" t="s">
        <v>2866</v>
      </c>
      <c r="B2748" t="s">
        <v>1402</v>
      </c>
      <c r="C2748" t="s">
        <v>17</v>
      </c>
      <c r="D2748">
        <v>2321</v>
      </c>
      <c r="E2748">
        <v>2268</v>
      </c>
      <c r="F2748">
        <v>2312</v>
      </c>
      <c r="G2748">
        <v>1980</v>
      </c>
      <c r="H2748">
        <v>43</v>
      </c>
    </row>
    <row r="2749" spans="1:8" x14ac:dyDescent="0.35">
      <c r="A2749" t="s">
        <v>2867</v>
      </c>
      <c r="B2749" t="s">
        <v>1402</v>
      </c>
      <c r="C2749" t="s">
        <v>61</v>
      </c>
      <c r="D2749">
        <v>2321</v>
      </c>
      <c r="E2749">
        <v>2267</v>
      </c>
      <c r="F2749">
        <v>2310</v>
      </c>
      <c r="G2749">
        <v>1987</v>
      </c>
      <c r="H2749">
        <v>36</v>
      </c>
    </row>
    <row r="2750" spans="1:8" x14ac:dyDescent="0.35">
      <c r="A2750" t="s">
        <v>2868</v>
      </c>
      <c r="B2750" t="s">
        <v>1402</v>
      </c>
      <c r="C2750" t="s">
        <v>101</v>
      </c>
      <c r="D2750">
        <v>2320</v>
      </c>
      <c r="E2750">
        <v>2291</v>
      </c>
      <c r="F2750">
        <v>2323</v>
      </c>
      <c r="G2750">
        <v>1992</v>
      </c>
      <c r="H2750">
        <v>31</v>
      </c>
    </row>
    <row r="2751" spans="1:8" x14ac:dyDescent="0.35">
      <c r="A2751" t="s">
        <v>2869</v>
      </c>
      <c r="B2751" t="s">
        <v>1402</v>
      </c>
      <c r="C2751" t="s">
        <v>204</v>
      </c>
      <c r="D2751">
        <v>2320</v>
      </c>
      <c r="E2751">
        <v>2311</v>
      </c>
      <c r="G2751">
        <v>1976</v>
      </c>
      <c r="H2751">
        <v>47</v>
      </c>
    </row>
    <row r="2752" spans="1:8" x14ac:dyDescent="0.35">
      <c r="A2752" t="s">
        <v>2870</v>
      </c>
      <c r="B2752" t="s">
        <v>1402</v>
      </c>
      <c r="C2752" t="s">
        <v>25</v>
      </c>
      <c r="D2752">
        <v>2320</v>
      </c>
      <c r="E2752">
        <v>2229</v>
      </c>
      <c r="F2752">
        <v>2187</v>
      </c>
      <c r="G2752">
        <v>2002</v>
      </c>
      <c r="H2752">
        <v>21</v>
      </c>
    </row>
    <row r="2753" spans="1:8" x14ac:dyDescent="0.35">
      <c r="A2753" t="s">
        <v>2871</v>
      </c>
      <c r="B2753" t="s">
        <v>1402</v>
      </c>
      <c r="C2753" t="s">
        <v>49</v>
      </c>
      <c r="D2753">
        <v>2320</v>
      </c>
      <c r="E2753">
        <v>2336</v>
      </c>
      <c r="F2753">
        <v>2238</v>
      </c>
      <c r="G2753">
        <v>1984</v>
      </c>
      <c r="H2753">
        <v>39</v>
      </c>
    </row>
    <row r="2754" spans="1:8" x14ac:dyDescent="0.35">
      <c r="A2754" t="s">
        <v>2872</v>
      </c>
      <c r="B2754" t="s">
        <v>1402</v>
      </c>
      <c r="C2754" t="s">
        <v>69</v>
      </c>
      <c r="D2754">
        <v>2320</v>
      </c>
      <c r="F2754">
        <v>2302</v>
      </c>
      <c r="G2754">
        <v>1976</v>
      </c>
      <c r="H2754">
        <v>47</v>
      </c>
    </row>
    <row r="2755" spans="1:8" x14ac:dyDescent="0.35">
      <c r="A2755" t="s">
        <v>2873</v>
      </c>
      <c r="B2755" t="s">
        <v>1402</v>
      </c>
      <c r="C2755" t="s">
        <v>36</v>
      </c>
      <c r="D2755">
        <v>2320</v>
      </c>
      <c r="E2755">
        <v>2350</v>
      </c>
      <c r="F2755">
        <v>2307</v>
      </c>
      <c r="G2755">
        <v>1982</v>
      </c>
      <c r="H2755">
        <v>41</v>
      </c>
    </row>
    <row r="2756" spans="1:8" x14ac:dyDescent="0.35">
      <c r="A2756" t="s">
        <v>2874</v>
      </c>
      <c r="B2756" t="s">
        <v>1402</v>
      </c>
      <c r="C2756" t="s">
        <v>384</v>
      </c>
      <c r="D2756">
        <v>2320</v>
      </c>
      <c r="G2756">
        <v>1972</v>
      </c>
      <c r="H2756">
        <v>51</v>
      </c>
    </row>
    <row r="2757" spans="1:8" x14ac:dyDescent="0.35">
      <c r="A2757" t="s">
        <v>2875</v>
      </c>
      <c r="B2757" t="s">
        <v>1402</v>
      </c>
      <c r="C2757" t="s">
        <v>17</v>
      </c>
      <c r="D2757">
        <v>2320</v>
      </c>
      <c r="E2757">
        <v>2404</v>
      </c>
      <c r="F2757">
        <v>2325</v>
      </c>
      <c r="G2757">
        <v>1984</v>
      </c>
      <c r="H2757">
        <v>39</v>
      </c>
    </row>
    <row r="2758" spans="1:8" x14ac:dyDescent="0.35">
      <c r="A2758" t="s">
        <v>2876</v>
      </c>
      <c r="B2758" t="s">
        <v>1402</v>
      </c>
      <c r="C2758" t="s">
        <v>597</v>
      </c>
      <c r="D2758">
        <v>2320</v>
      </c>
      <c r="F2758">
        <v>2380</v>
      </c>
      <c r="G2758">
        <v>1964</v>
      </c>
      <c r="H2758">
        <v>59</v>
      </c>
    </row>
    <row r="2759" spans="1:8" x14ac:dyDescent="0.35">
      <c r="A2759" t="s">
        <v>2877</v>
      </c>
      <c r="B2759" t="s">
        <v>1402</v>
      </c>
      <c r="C2759" t="s">
        <v>76</v>
      </c>
      <c r="D2759">
        <v>2320</v>
      </c>
      <c r="E2759">
        <v>2281</v>
      </c>
      <c r="F2759">
        <v>2314</v>
      </c>
      <c r="G2759">
        <v>1960</v>
      </c>
      <c r="H2759">
        <v>63</v>
      </c>
    </row>
    <row r="2760" spans="1:8" x14ac:dyDescent="0.35">
      <c r="A2760" t="s">
        <v>2878</v>
      </c>
      <c r="B2760" t="s">
        <v>1402</v>
      </c>
      <c r="C2760" t="s">
        <v>17</v>
      </c>
      <c r="D2760">
        <v>2320</v>
      </c>
      <c r="G2760">
        <v>1959</v>
      </c>
      <c r="H2760">
        <v>64</v>
      </c>
    </row>
    <row r="2761" spans="1:8" x14ac:dyDescent="0.35">
      <c r="A2761" t="s">
        <v>2879</v>
      </c>
      <c r="B2761" t="s">
        <v>1402</v>
      </c>
      <c r="C2761" t="s">
        <v>88</v>
      </c>
      <c r="D2761">
        <v>2320</v>
      </c>
      <c r="E2761">
        <v>2233</v>
      </c>
      <c r="F2761">
        <v>2213</v>
      </c>
      <c r="G2761">
        <v>1959</v>
      </c>
      <c r="H2761">
        <v>64</v>
      </c>
    </row>
    <row r="2762" spans="1:8" x14ac:dyDescent="0.35">
      <c r="A2762" t="s">
        <v>2880</v>
      </c>
      <c r="B2762" t="s">
        <v>1402</v>
      </c>
      <c r="C2762" t="s">
        <v>41</v>
      </c>
      <c r="D2762">
        <v>2320</v>
      </c>
      <c r="E2762">
        <v>2248</v>
      </c>
      <c r="F2762">
        <v>2230</v>
      </c>
      <c r="G2762">
        <v>1979</v>
      </c>
      <c r="H2762">
        <v>44</v>
      </c>
    </row>
    <row r="2763" spans="1:8" x14ac:dyDescent="0.35">
      <c r="A2763" t="s">
        <v>2881</v>
      </c>
      <c r="B2763" t="s">
        <v>1402</v>
      </c>
      <c r="C2763" t="s">
        <v>69</v>
      </c>
      <c r="D2763">
        <v>2319</v>
      </c>
      <c r="E2763">
        <v>2265</v>
      </c>
      <c r="F2763">
        <v>2228</v>
      </c>
      <c r="G2763">
        <v>1958</v>
      </c>
      <c r="H2763">
        <v>65</v>
      </c>
    </row>
    <row r="2764" spans="1:8" x14ac:dyDescent="0.35">
      <c r="A2764" t="s">
        <v>2882</v>
      </c>
      <c r="B2764" t="s">
        <v>1402</v>
      </c>
      <c r="C2764" t="s">
        <v>1233</v>
      </c>
      <c r="D2764">
        <v>2319</v>
      </c>
      <c r="E2764">
        <v>2321</v>
      </c>
      <c r="F2764">
        <v>2258</v>
      </c>
      <c r="G2764">
        <v>1991</v>
      </c>
      <c r="H2764">
        <v>32</v>
      </c>
    </row>
    <row r="2765" spans="1:8" x14ac:dyDescent="0.35">
      <c r="A2765" t="s">
        <v>2883</v>
      </c>
      <c r="B2765" t="s">
        <v>1402</v>
      </c>
      <c r="C2765" t="s">
        <v>334</v>
      </c>
      <c r="D2765">
        <v>2319</v>
      </c>
      <c r="E2765">
        <v>2393</v>
      </c>
      <c r="G2765">
        <v>1972</v>
      </c>
      <c r="H2765">
        <v>51</v>
      </c>
    </row>
    <row r="2766" spans="1:8" x14ac:dyDescent="0.35">
      <c r="A2766" t="s">
        <v>2884</v>
      </c>
      <c r="B2766" t="s">
        <v>1402</v>
      </c>
      <c r="C2766" t="s">
        <v>98</v>
      </c>
      <c r="D2766">
        <v>2319</v>
      </c>
      <c r="E2766">
        <v>2271</v>
      </c>
      <c r="F2766">
        <v>2357</v>
      </c>
      <c r="G2766">
        <v>1992</v>
      </c>
      <c r="H2766">
        <v>31</v>
      </c>
    </row>
    <row r="2767" spans="1:8" x14ac:dyDescent="0.35">
      <c r="A2767" t="s">
        <v>2885</v>
      </c>
      <c r="B2767" t="s">
        <v>1402</v>
      </c>
      <c r="C2767" t="s">
        <v>41</v>
      </c>
      <c r="D2767">
        <v>2319</v>
      </c>
      <c r="E2767">
        <v>2232</v>
      </c>
      <c r="F2767">
        <v>2266</v>
      </c>
      <c r="G2767">
        <v>1980</v>
      </c>
      <c r="H2767">
        <v>43</v>
      </c>
    </row>
    <row r="2768" spans="1:8" x14ac:dyDescent="0.35">
      <c r="A2768" t="s">
        <v>2886</v>
      </c>
      <c r="B2768" t="s">
        <v>1402</v>
      </c>
      <c r="C2768" t="s">
        <v>17</v>
      </c>
      <c r="D2768">
        <v>2319</v>
      </c>
      <c r="E2768">
        <v>2251</v>
      </c>
      <c r="F2768">
        <v>2341</v>
      </c>
      <c r="G2768">
        <v>1974</v>
      </c>
      <c r="H2768">
        <v>49</v>
      </c>
    </row>
    <row r="2769" spans="1:8" x14ac:dyDescent="0.35">
      <c r="A2769" t="s">
        <v>2887</v>
      </c>
      <c r="B2769" t="s">
        <v>1402</v>
      </c>
      <c r="C2769" t="s">
        <v>233</v>
      </c>
      <c r="D2769">
        <v>2318</v>
      </c>
      <c r="E2769">
        <v>2348</v>
      </c>
      <c r="F2769">
        <v>2345</v>
      </c>
      <c r="G2769">
        <v>1969</v>
      </c>
      <c r="H2769">
        <v>54</v>
      </c>
    </row>
    <row r="2770" spans="1:8" x14ac:dyDescent="0.35">
      <c r="A2770" t="s">
        <v>2888</v>
      </c>
      <c r="B2770" t="s">
        <v>1402</v>
      </c>
      <c r="C2770" t="s">
        <v>61</v>
      </c>
      <c r="D2770">
        <v>2318</v>
      </c>
      <c r="G2770">
        <v>1955</v>
      </c>
      <c r="H2770">
        <v>68</v>
      </c>
    </row>
    <row r="2771" spans="1:8" x14ac:dyDescent="0.35">
      <c r="A2771" t="s">
        <v>2889</v>
      </c>
      <c r="B2771" t="s">
        <v>1402</v>
      </c>
      <c r="C2771" t="s">
        <v>88</v>
      </c>
      <c r="D2771">
        <v>2318</v>
      </c>
      <c r="E2771">
        <v>2268</v>
      </c>
      <c r="F2771">
        <v>2277</v>
      </c>
      <c r="G2771">
        <v>1994</v>
      </c>
      <c r="H2771">
        <v>29</v>
      </c>
    </row>
    <row r="2772" spans="1:8" x14ac:dyDescent="0.35">
      <c r="A2772" t="s">
        <v>2890</v>
      </c>
      <c r="B2772" t="s">
        <v>1402</v>
      </c>
      <c r="C2772" t="s">
        <v>55</v>
      </c>
      <c r="D2772">
        <v>2318</v>
      </c>
      <c r="E2772">
        <v>2390</v>
      </c>
      <c r="F2772">
        <v>2268</v>
      </c>
      <c r="G2772">
        <v>1979</v>
      </c>
      <c r="H2772">
        <v>44</v>
      </c>
    </row>
    <row r="2773" spans="1:8" x14ac:dyDescent="0.35">
      <c r="A2773" t="s">
        <v>2891</v>
      </c>
      <c r="B2773" t="s">
        <v>1402</v>
      </c>
      <c r="C2773" t="s">
        <v>69</v>
      </c>
      <c r="D2773">
        <v>2318</v>
      </c>
      <c r="E2773">
        <v>2357</v>
      </c>
      <c r="F2773">
        <v>2218</v>
      </c>
      <c r="G2773">
        <v>1983</v>
      </c>
      <c r="H2773">
        <v>40</v>
      </c>
    </row>
    <row r="2774" spans="1:8" x14ac:dyDescent="0.35">
      <c r="A2774" t="s">
        <v>2892</v>
      </c>
      <c r="B2774" t="s">
        <v>1402</v>
      </c>
      <c r="C2774" t="s">
        <v>101</v>
      </c>
      <c r="D2774">
        <v>2318</v>
      </c>
      <c r="E2774">
        <v>2363</v>
      </c>
      <c r="G2774">
        <v>1968</v>
      </c>
      <c r="H2774">
        <v>55</v>
      </c>
    </row>
    <row r="2775" spans="1:8" x14ac:dyDescent="0.35">
      <c r="A2775" t="s">
        <v>2893</v>
      </c>
      <c r="B2775" t="s">
        <v>1402</v>
      </c>
      <c r="C2775" t="s">
        <v>281</v>
      </c>
      <c r="D2775">
        <v>2317</v>
      </c>
      <c r="E2775">
        <v>2231</v>
      </c>
      <c r="F2775">
        <v>2320</v>
      </c>
      <c r="G2775">
        <v>1992</v>
      </c>
      <c r="H2775">
        <v>31</v>
      </c>
    </row>
    <row r="2776" spans="1:8" x14ac:dyDescent="0.35">
      <c r="A2776" t="s">
        <v>2894</v>
      </c>
      <c r="B2776" t="s">
        <v>1402</v>
      </c>
      <c r="C2776" t="s">
        <v>98</v>
      </c>
      <c r="D2776">
        <v>2317</v>
      </c>
      <c r="E2776">
        <v>2373</v>
      </c>
      <c r="F2776">
        <v>2407</v>
      </c>
      <c r="G2776">
        <v>1977</v>
      </c>
      <c r="H2776">
        <v>46</v>
      </c>
    </row>
    <row r="2777" spans="1:8" x14ac:dyDescent="0.35">
      <c r="A2777" t="s">
        <v>2895</v>
      </c>
      <c r="B2777" t="s">
        <v>1402</v>
      </c>
      <c r="C2777" t="s">
        <v>101</v>
      </c>
      <c r="D2777">
        <v>2317</v>
      </c>
      <c r="E2777">
        <v>2311</v>
      </c>
      <c r="F2777">
        <v>2208</v>
      </c>
      <c r="G2777">
        <v>1976</v>
      </c>
      <c r="H2777">
        <v>47</v>
      </c>
    </row>
    <row r="2778" spans="1:8" x14ac:dyDescent="0.35">
      <c r="A2778" t="s">
        <v>2896</v>
      </c>
      <c r="B2778" t="s">
        <v>1402</v>
      </c>
      <c r="C2778" t="s">
        <v>334</v>
      </c>
      <c r="D2778">
        <v>2317</v>
      </c>
      <c r="E2778">
        <v>2333</v>
      </c>
      <c r="F2778">
        <v>2243</v>
      </c>
      <c r="G2778">
        <v>1957</v>
      </c>
      <c r="H2778">
        <v>66</v>
      </c>
    </row>
    <row r="2779" spans="1:8" x14ac:dyDescent="0.35">
      <c r="A2779" t="s">
        <v>2897</v>
      </c>
      <c r="B2779" t="s">
        <v>1402</v>
      </c>
      <c r="C2779" t="s">
        <v>12</v>
      </c>
      <c r="D2779">
        <v>2317</v>
      </c>
      <c r="E2779">
        <v>2400</v>
      </c>
      <c r="F2779">
        <v>2293</v>
      </c>
      <c r="G2779">
        <v>1993</v>
      </c>
      <c r="H2779">
        <v>30</v>
      </c>
    </row>
    <row r="2780" spans="1:8" x14ac:dyDescent="0.35">
      <c r="A2780" t="s">
        <v>2898</v>
      </c>
      <c r="B2780" t="s">
        <v>1402</v>
      </c>
      <c r="C2780" t="s">
        <v>561</v>
      </c>
      <c r="D2780">
        <v>2317</v>
      </c>
      <c r="E2780">
        <v>2222</v>
      </c>
      <c r="F2780">
        <v>2233</v>
      </c>
      <c r="G2780">
        <v>1972</v>
      </c>
      <c r="H2780">
        <v>51</v>
      </c>
    </row>
    <row r="2781" spans="1:8" x14ac:dyDescent="0.35">
      <c r="A2781" t="s">
        <v>2899</v>
      </c>
      <c r="B2781" t="s">
        <v>1402</v>
      </c>
      <c r="C2781" t="s">
        <v>49</v>
      </c>
      <c r="D2781">
        <v>2317</v>
      </c>
      <c r="E2781">
        <v>2365</v>
      </c>
      <c r="G2781">
        <v>1964</v>
      </c>
      <c r="H2781">
        <v>59</v>
      </c>
    </row>
    <row r="2782" spans="1:8" x14ac:dyDescent="0.35">
      <c r="A2782" t="s">
        <v>2900</v>
      </c>
      <c r="B2782" t="s">
        <v>1402</v>
      </c>
      <c r="C2782" t="s">
        <v>2430</v>
      </c>
      <c r="D2782">
        <v>2317</v>
      </c>
      <c r="E2782">
        <v>2276</v>
      </c>
      <c r="F2782">
        <v>2265</v>
      </c>
      <c r="G2782">
        <v>1986</v>
      </c>
      <c r="H2782">
        <v>37</v>
      </c>
    </row>
    <row r="2783" spans="1:8" x14ac:dyDescent="0.35">
      <c r="A2783" t="s">
        <v>2901</v>
      </c>
      <c r="B2783" t="s">
        <v>1402</v>
      </c>
      <c r="C2783" t="s">
        <v>59</v>
      </c>
      <c r="D2783">
        <v>2317</v>
      </c>
      <c r="E2783">
        <v>2186</v>
      </c>
      <c r="F2783">
        <v>2376</v>
      </c>
      <c r="G2783">
        <v>1997</v>
      </c>
      <c r="H2783">
        <v>26</v>
      </c>
    </row>
    <row r="2784" spans="1:8" x14ac:dyDescent="0.35">
      <c r="A2784" t="s">
        <v>2902</v>
      </c>
      <c r="B2784" t="s">
        <v>1402</v>
      </c>
      <c r="C2784" t="s">
        <v>49</v>
      </c>
      <c r="D2784">
        <v>2317</v>
      </c>
      <c r="E2784">
        <v>2336</v>
      </c>
      <c r="F2784">
        <v>2379</v>
      </c>
      <c r="G2784">
        <v>1966</v>
      </c>
      <c r="H2784">
        <v>57</v>
      </c>
    </row>
    <row r="2785" spans="1:8" x14ac:dyDescent="0.35">
      <c r="A2785" t="s">
        <v>2903</v>
      </c>
      <c r="B2785" t="s">
        <v>1402</v>
      </c>
      <c r="C2785" t="s">
        <v>14</v>
      </c>
      <c r="D2785">
        <v>2317</v>
      </c>
      <c r="E2785">
        <v>2328</v>
      </c>
      <c r="F2785">
        <v>2263</v>
      </c>
      <c r="G2785">
        <v>1978</v>
      </c>
      <c r="H2785">
        <v>45</v>
      </c>
    </row>
    <row r="2786" spans="1:8" x14ac:dyDescent="0.35">
      <c r="A2786" t="s">
        <v>2904</v>
      </c>
      <c r="B2786" t="s">
        <v>1402</v>
      </c>
      <c r="C2786" t="s">
        <v>118</v>
      </c>
      <c r="D2786">
        <v>2316</v>
      </c>
      <c r="E2786">
        <v>2359</v>
      </c>
      <c r="F2786">
        <v>2377</v>
      </c>
      <c r="G2786">
        <v>1971</v>
      </c>
      <c r="H2786">
        <v>52</v>
      </c>
    </row>
    <row r="2787" spans="1:8" x14ac:dyDescent="0.35">
      <c r="A2787" t="s">
        <v>2905</v>
      </c>
      <c r="B2787" t="s">
        <v>1402</v>
      </c>
      <c r="C2787" t="s">
        <v>96</v>
      </c>
      <c r="D2787">
        <v>2316</v>
      </c>
      <c r="E2787">
        <v>2295</v>
      </c>
      <c r="F2787">
        <v>2335</v>
      </c>
      <c r="G2787">
        <v>1991</v>
      </c>
      <c r="H2787">
        <v>32</v>
      </c>
    </row>
    <row r="2788" spans="1:8" x14ac:dyDescent="0.35">
      <c r="A2788" t="s">
        <v>2906</v>
      </c>
      <c r="B2788" t="s">
        <v>1402</v>
      </c>
      <c r="C2788" t="s">
        <v>76</v>
      </c>
      <c r="D2788">
        <v>2316</v>
      </c>
      <c r="E2788">
        <v>2346</v>
      </c>
      <c r="G2788">
        <v>1972</v>
      </c>
      <c r="H2788">
        <v>51</v>
      </c>
    </row>
    <row r="2789" spans="1:8" x14ac:dyDescent="0.35">
      <c r="A2789" t="s">
        <v>2907</v>
      </c>
      <c r="B2789" t="s">
        <v>1402</v>
      </c>
      <c r="C2789" t="s">
        <v>27</v>
      </c>
      <c r="D2789">
        <v>2316</v>
      </c>
      <c r="E2789">
        <v>2231</v>
      </c>
      <c r="F2789">
        <v>2203</v>
      </c>
      <c r="G2789">
        <v>1965</v>
      </c>
      <c r="H2789">
        <v>58</v>
      </c>
    </row>
    <row r="2790" spans="1:8" x14ac:dyDescent="0.35">
      <c r="A2790" t="s">
        <v>2908</v>
      </c>
      <c r="B2790" t="s">
        <v>1402</v>
      </c>
      <c r="C2790" t="s">
        <v>461</v>
      </c>
      <c r="D2790">
        <v>2316</v>
      </c>
      <c r="E2790">
        <v>2274</v>
      </c>
      <c r="F2790">
        <v>2278</v>
      </c>
      <c r="G2790">
        <v>1961</v>
      </c>
      <c r="H2790">
        <v>62</v>
      </c>
    </row>
    <row r="2791" spans="1:8" x14ac:dyDescent="0.35">
      <c r="A2791" t="s">
        <v>2909</v>
      </c>
      <c r="B2791" t="s">
        <v>1402</v>
      </c>
      <c r="C2791" t="s">
        <v>101</v>
      </c>
      <c r="D2791">
        <v>2316</v>
      </c>
      <c r="E2791">
        <v>2322</v>
      </c>
      <c r="F2791">
        <v>2371</v>
      </c>
      <c r="G2791">
        <v>1972</v>
      </c>
      <c r="H2791">
        <v>51</v>
      </c>
    </row>
    <row r="2792" spans="1:8" x14ac:dyDescent="0.35">
      <c r="A2792" t="s">
        <v>2910</v>
      </c>
      <c r="B2792" t="s">
        <v>1402</v>
      </c>
      <c r="C2792" t="s">
        <v>17</v>
      </c>
      <c r="D2792">
        <v>2316</v>
      </c>
      <c r="E2792">
        <v>2236</v>
      </c>
      <c r="F2792">
        <v>2251</v>
      </c>
      <c r="G2792">
        <v>2002</v>
      </c>
      <c r="H2792">
        <v>21</v>
      </c>
    </row>
    <row r="2793" spans="1:8" x14ac:dyDescent="0.35">
      <c r="A2793" t="s">
        <v>2911</v>
      </c>
      <c r="B2793" t="s">
        <v>1402</v>
      </c>
      <c r="C2793" t="s">
        <v>17</v>
      </c>
      <c r="D2793">
        <v>2315</v>
      </c>
      <c r="G2793">
        <v>1972</v>
      </c>
      <c r="H2793">
        <v>51</v>
      </c>
    </row>
    <row r="2794" spans="1:8" x14ac:dyDescent="0.35">
      <c r="A2794" t="s">
        <v>2912</v>
      </c>
      <c r="B2794" t="s">
        <v>1402</v>
      </c>
      <c r="C2794" t="s">
        <v>158</v>
      </c>
      <c r="D2794">
        <v>2315</v>
      </c>
      <c r="E2794">
        <v>2329</v>
      </c>
      <c r="F2794">
        <v>2393</v>
      </c>
      <c r="G2794">
        <v>1983</v>
      </c>
      <c r="H2794">
        <v>40</v>
      </c>
    </row>
    <row r="2795" spans="1:8" x14ac:dyDescent="0.35">
      <c r="A2795" t="s">
        <v>2913</v>
      </c>
      <c r="B2795" t="s">
        <v>1402</v>
      </c>
      <c r="C2795" t="s">
        <v>22</v>
      </c>
      <c r="D2795">
        <v>2315</v>
      </c>
      <c r="F2795">
        <v>2318</v>
      </c>
      <c r="G2795">
        <v>1990</v>
      </c>
      <c r="H2795">
        <v>33</v>
      </c>
    </row>
    <row r="2796" spans="1:8" x14ac:dyDescent="0.35">
      <c r="A2796" t="s">
        <v>2914</v>
      </c>
      <c r="B2796" t="s">
        <v>1402</v>
      </c>
      <c r="C2796" t="s">
        <v>259</v>
      </c>
      <c r="D2796">
        <v>2315</v>
      </c>
      <c r="E2796">
        <v>2314</v>
      </c>
      <c r="F2796">
        <v>2282</v>
      </c>
      <c r="G2796">
        <v>1997</v>
      </c>
      <c r="H2796">
        <v>26</v>
      </c>
    </row>
    <row r="2797" spans="1:8" x14ac:dyDescent="0.35">
      <c r="A2797" t="s">
        <v>2915</v>
      </c>
      <c r="B2797" t="s">
        <v>1402</v>
      </c>
      <c r="C2797" t="s">
        <v>55</v>
      </c>
      <c r="D2797">
        <v>2315</v>
      </c>
      <c r="E2797">
        <v>2356</v>
      </c>
      <c r="G2797">
        <v>1978</v>
      </c>
      <c r="H2797">
        <v>45</v>
      </c>
    </row>
    <row r="2798" spans="1:8" x14ac:dyDescent="0.35">
      <c r="A2798" t="s">
        <v>2916</v>
      </c>
      <c r="B2798" t="s">
        <v>1402</v>
      </c>
      <c r="C2798" t="s">
        <v>98</v>
      </c>
      <c r="D2798">
        <v>2314</v>
      </c>
      <c r="E2798">
        <v>2428</v>
      </c>
      <c r="F2798">
        <v>2326</v>
      </c>
      <c r="G2798">
        <v>1964</v>
      </c>
      <c r="H2798">
        <v>59</v>
      </c>
    </row>
    <row r="2799" spans="1:8" x14ac:dyDescent="0.35">
      <c r="A2799" t="s">
        <v>2917</v>
      </c>
      <c r="B2799" t="s">
        <v>1402</v>
      </c>
      <c r="C2799" t="s">
        <v>27</v>
      </c>
      <c r="D2799">
        <v>2314</v>
      </c>
      <c r="E2799">
        <v>2304</v>
      </c>
      <c r="F2799">
        <v>2280</v>
      </c>
      <c r="G2799">
        <v>1978</v>
      </c>
      <c r="H2799">
        <v>45</v>
      </c>
    </row>
    <row r="2800" spans="1:8" x14ac:dyDescent="0.35">
      <c r="A2800" t="s">
        <v>2918</v>
      </c>
      <c r="B2800" t="s">
        <v>1402</v>
      </c>
      <c r="C2800" t="s">
        <v>368</v>
      </c>
      <c r="D2800">
        <v>2314</v>
      </c>
      <c r="E2800">
        <v>2296</v>
      </c>
      <c r="F2800">
        <v>2267</v>
      </c>
      <c r="G2800">
        <v>1985</v>
      </c>
      <c r="H2800">
        <v>38</v>
      </c>
    </row>
    <row r="2801" spans="1:8" x14ac:dyDescent="0.35">
      <c r="A2801" t="s">
        <v>2919</v>
      </c>
      <c r="B2801" t="s">
        <v>1402</v>
      </c>
      <c r="C2801" t="s">
        <v>131</v>
      </c>
      <c r="D2801">
        <v>2313</v>
      </c>
      <c r="E2801">
        <v>2254</v>
      </c>
      <c r="F2801">
        <v>2254</v>
      </c>
      <c r="G2801">
        <v>2002</v>
      </c>
      <c r="H2801">
        <v>21</v>
      </c>
    </row>
    <row r="2802" spans="1:8" x14ac:dyDescent="0.35">
      <c r="A2802" t="s">
        <v>2920</v>
      </c>
      <c r="B2802" t="s">
        <v>1402</v>
      </c>
      <c r="C2802" t="s">
        <v>259</v>
      </c>
      <c r="D2802">
        <v>2313</v>
      </c>
      <c r="E2802">
        <v>2309</v>
      </c>
      <c r="F2802">
        <v>2313</v>
      </c>
      <c r="G2802">
        <v>1982</v>
      </c>
      <c r="H2802">
        <v>41</v>
      </c>
    </row>
    <row r="2803" spans="1:8" x14ac:dyDescent="0.35">
      <c r="A2803" t="s">
        <v>2921</v>
      </c>
      <c r="B2803" t="s">
        <v>1402</v>
      </c>
      <c r="C2803" t="s">
        <v>69</v>
      </c>
      <c r="D2803">
        <v>2313</v>
      </c>
      <c r="E2803">
        <v>2168</v>
      </c>
      <c r="F2803">
        <v>2248</v>
      </c>
      <c r="G2803">
        <v>1977</v>
      </c>
      <c r="H2803">
        <v>46</v>
      </c>
    </row>
    <row r="2804" spans="1:8" x14ac:dyDescent="0.35">
      <c r="A2804" t="s">
        <v>2922</v>
      </c>
      <c r="B2804" t="s">
        <v>1402</v>
      </c>
      <c r="C2804" t="s">
        <v>545</v>
      </c>
      <c r="D2804">
        <v>2313</v>
      </c>
      <c r="E2804">
        <v>2339</v>
      </c>
      <c r="F2804">
        <v>2281</v>
      </c>
      <c r="G2804">
        <v>1972</v>
      </c>
      <c r="H2804">
        <v>51</v>
      </c>
    </row>
    <row r="2805" spans="1:8" x14ac:dyDescent="0.35">
      <c r="A2805" t="s">
        <v>2923</v>
      </c>
      <c r="B2805" t="s">
        <v>1402</v>
      </c>
      <c r="C2805" t="s">
        <v>49</v>
      </c>
      <c r="D2805">
        <v>2313</v>
      </c>
      <c r="E2805">
        <v>2308</v>
      </c>
      <c r="G2805">
        <v>1971</v>
      </c>
      <c r="H2805">
        <v>52</v>
      </c>
    </row>
    <row r="2806" spans="1:8" x14ac:dyDescent="0.35">
      <c r="A2806" t="s">
        <v>2924</v>
      </c>
      <c r="B2806" t="s">
        <v>1402</v>
      </c>
      <c r="C2806" t="s">
        <v>49</v>
      </c>
      <c r="D2806">
        <v>2313</v>
      </c>
      <c r="E2806">
        <v>2318</v>
      </c>
      <c r="F2806">
        <v>2221</v>
      </c>
      <c r="G2806">
        <v>1978</v>
      </c>
      <c r="H2806">
        <v>45</v>
      </c>
    </row>
    <row r="2807" spans="1:8" x14ac:dyDescent="0.35">
      <c r="A2807" t="s">
        <v>2925</v>
      </c>
      <c r="B2807" t="s">
        <v>1402</v>
      </c>
      <c r="C2807" t="s">
        <v>153</v>
      </c>
      <c r="D2807">
        <v>2313</v>
      </c>
      <c r="E2807">
        <v>2280</v>
      </c>
      <c r="F2807">
        <v>2402</v>
      </c>
      <c r="G2807">
        <v>1976</v>
      </c>
      <c r="H2807">
        <v>47</v>
      </c>
    </row>
    <row r="2808" spans="1:8" x14ac:dyDescent="0.35">
      <c r="A2808" t="s">
        <v>2926</v>
      </c>
      <c r="B2808" t="s">
        <v>1402</v>
      </c>
      <c r="C2808" t="s">
        <v>101</v>
      </c>
      <c r="D2808">
        <v>2313</v>
      </c>
      <c r="E2808">
        <v>2300</v>
      </c>
      <c r="G2808">
        <v>1968</v>
      </c>
      <c r="H2808">
        <v>55</v>
      </c>
    </row>
    <row r="2809" spans="1:8" x14ac:dyDescent="0.35">
      <c r="A2809" t="s">
        <v>2927</v>
      </c>
      <c r="B2809" t="s">
        <v>1402</v>
      </c>
      <c r="C2809" t="s">
        <v>49</v>
      </c>
      <c r="D2809">
        <v>2312</v>
      </c>
      <c r="F2809">
        <v>2115</v>
      </c>
      <c r="G2809">
        <v>1960</v>
      </c>
      <c r="H2809">
        <v>63</v>
      </c>
    </row>
    <row r="2810" spans="1:8" x14ac:dyDescent="0.35">
      <c r="A2810" t="s">
        <v>2928</v>
      </c>
      <c r="B2810" t="s">
        <v>1402</v>
      </c>
      <c r="C2810" t="s">
        <v>49</v>
      </c>
      <c r="D2810">
        <v>2312</v>
      </c>
      <c r="E2810">
        <v>2342</v>
      </c>
      <c r="F2810">
        <v>2112</v>
      </c>
      <c r="G2810">
        <v>1959</v>
      </c>
      <c r="H2810">
        <v>64</v>
      </c>
    </row>
    <row r="2811" spans="1:8" x14ac:dyDescent="0.35">
      <c r="A2811" t="s">
        <v>2929</v>
      </c>
      <c r="B2811" t="s">
        <v>1402</v>
      </c>
      <c r="C2811" t="s">
        <v>61</v>
      </c>
      <c r="D2811">
        <v>2312</v>
      </c>
      <c r="E2811">
        <v>2365</v>
      </c>
      <c r="F2811">
        <v>2342</v>
      </c>
      <c r="G2811">
        <v>1970</v>
      </c>
      <c r="H2811">
        <v>53</v>
      </c>
    </row>
    <row r="2812" spans="1:8" x14ac:dyDescent="0.35">
      <c r="A2812" t="s">
        <v>2930</v>
      </c>
      <c r="B2812" t="s">
        <v>1402</v>
      </c>
      <c r="C2812" t="s">
        <v>49</v>
      </c>
      <c r="D2812">
        <v>2312</v>
      </c>
      <c r="F2812">
        <v>2337</v>
      </c>
      <c r="G2812">
        <v>1967</v>
      </c>
      <c r="H2812">
        <v>56</v>
      </c>
    </row>
    <row r="2813" spans="1:8" x14ac:dyDescent="0.35">
      <c r="A2813" t="s">
        <v>2931</v>
      </c>
      <c r="B2813" t="s">
        <v>1402</v>
      </c>
      <c r="C2813" t="s">
        <v>1233</v>
      </c>
      <c r="D2813">
        <v>2312</v>
      </c>
      <c r="E2813">
        <v>2266</v>
      </c>
      <c r="F2813">
        <v>2318</v>
      </c>
      <c r="G2813">
        <v>2004</v>
      </c>
      <c r="H2813">
        <v>19</v>
      </c>
    </row>
    <row r="2814" spans="1:8" x14ac:dyDescent="0.35">
      <c r="A2814" t="s">
        <v>2932</v>
      </c>
      <c r="B2814" t="s">
        <v>1402</v>
      </c>
      <c r="C2814" t="s">
        <v>96</v>
      </c>
      <c r="D2814">
        <v>2312</v>
      </c>
      <c r="E2814">
        <v>2336</v>
      </c>
      <c r="F2814">
        <v>2347</v>
      </c>
      <c r="G2814">
        <v>1982</v>
      </c>
      <c r="H2814">
        <v>41</v>
      </c>
    </row>
    <row r="2815" spans="1:8" x14ac:dyDescent="0.35">
      <c r="A2815" t="s">
        <v>2933</v>
      </c>
      <c r="B2815" t="s">
        <v>1402</v>
      </c>
      <c r="C2815" t="s">
        <v>61</v>
      </c>
      <c r="D2815">
        <v>2312</v>
      </c>
      <c r="G2815">
        <v>1946</v>
      </c>
      <c r="H2815">
        <v>77</v>
      </c>
    </row>
    <row r="2816" spans="1:8" x14ac:dyDescent="0.35">
      <c r="A2816" t="s">
        <v>2934</v>
      </c>
      <c r="B2816" t="s">
        <v>1402</v>
      </c>
      <c r="C2816" t="s">
        <v>88</v>
      </c>
      <c r="D2816">
        <v>2312</v>
      </c>
      <c r="G2816">
        <v>1979</v>
      </c>
      <c r="H2816">
        <v>44</v>
      </c>
    </row>
    <row r="2817" spans="1:8" x14ac:dyDescent="0.35">
      <c r="A2817" t="s">
        <v>2935</v>
      </c>
      <c r="B2817" t="s">
        <v>1402</v>
      </c>
      <c r="C2817" t="s">
        <v>22</v>
      </c>
      <c r="D2817">
        <v>2312</v>
      </c>
      <c r="F2817">
        <v>2219</v>
      </c>
      <c r="G2817">
        <v>1962</v>
      </c>
      <c r="H2817">
        <v>61</v>
      </c>
    </row>
    <row r="2818" spans="1:8" x14ac:dyDescent="0.35">
      <c r="A2818" t="s">
        <v>2936</v>
      </c>
      <c r="B2818" t="s">
        <v>1402</v>
      </c>
      <c r="C2818" t="s">
        <v>101</v>
      </c>
      <c r="D2818">
        <v>2312</v>
      </c>
      <c r="E2818">
        <v>2241</v>
      </c>
      <c r="F2818">
        <v>2378</v>
      </c>
      <c r="G2818">
        <v>1970</v>
      </c>
      <c r="H2818">
        <v>53</v>
      </c>
    </row>
    <row r="2819" spans="1:8" x14ac:dyDescent="0.35">
      <c r="A2819" t="s">
        <v>2937</v>
      </c>
      <c r="B2819" t="s">
        <v>1402</v>
      </c>
      <c r="C2819" t="s">
        <v>153</v>
      </c>
      <c r="D2819">
        <v>2312</v>
      </c>
      <c r="G2819">
        <v>1957</v>
      </c>
      <c r="H2819">
        <v>66</v>
      </c>
    </row>
    <row r="2820" spans="1:8" x14ac:dyDescent="0.35">
      <c r="A2820" t="s">
        <v>2938</v>
      </c>
      <c r="B2820" t="s">
        <v>1402</v>
      </c>
      <c r="C2820" t="s">
        <v>259</v>
      </c>
      <c r="D2820">
        <v>2311</v>
      </c>
      <c r="E2820">
        <v>2292</v>
      </c>
      <c r="F2820">
        <v>2240</v>
      </c>
      <c r="G2820">
        <v>1994</v>
      </c>
      <c r="H2820">
        <v>29</v>
      </c>
    </row>
    <row r="2821" spans="1:8" x14ac:dyDescent="0.35">
      <c r="A2821" t="s">
        <v>2939</v>
      </c>
      <c r="B2821" t="s">
        <v>1402</v>
      </c>
      <c r="C2821" t="s">
        <v>41</v>
      </c>
      <c r="D2821">
        <v>2311</v>
      </c>
      <c r="E2821">
        <v>2269</v>
      </c>
      <c r="F2821">
        <v>2238</v>
      </c>
      <c r="G2821">
        <v>1995</v>
      </c>
      <c r="H2821">
        <v>28</v>
      </c>
    </row>
    <row r="2822" spans="1:8" x14ac:dyDescent="0.35">
      <c r="A2822" t="s">
        <v>2940</v>
      </c>
      <c r="B2822" t="s">
        <v>1402</v>
      </c>
      <c r="C2822" t="s">
        <v>313</v>
      </c>
      <c r="D2822">
        <v>2311</v>
      </c>
      <c r="G2822">
        <v>1978</v>
      </c>
      <c r="H2822">
        <v>45</v>
      </c>
    </row>
    <row r="2823" spans="1:8" x14ac:dyDescent="0.35">
      <c r="A2823" t="s">
        <v>2941</v>
      </c>
      <c r="B2823" t="s">
        <v>1402</v>
      </c>
      <c r="C2823" t="s">
        <v>259</v>
      </c>
      <c r="D2823">
        <v>2311</v>
      </c>
      <c r="E2823">
        <v>2371</v>
      </c>
      <c r="F2823">
        <v>2326</v>
      </c>
      <c r="G2823">
        <v>1973</v>
      </c>
      <c r="H2823">
        <v>50</v>
      </c>
    </row>
    <row r="2824" spans="1:8" x14ac:dyDescent="0.35">
      <c r="A2824" t="s">
        <v>2942</v>
      </c>
      <c r="B2824" t="s">
        <v>1402</v>
      </c>
      <c r="C2824" t="s">
        <v>101</v>
      </c>
      <c r="D2824">
        <v>2310</v>
      </c>
      <c r="E2824">
        <v>2332</v>
      </c>
      <c r="G2824">
        <v>1962</v>
      </c>
      <c r="H2824">
        <v>61</v>
      </c>
    </row>
    <row r="2825" spans="1:8" x14ac:dyDescent="0.35">
      <c r="A2825" t="s">
        <v>2943</v>
      </c>
      <c r="B2825" t="s">
        <v>1402</v>
      </c>
      <c r="C2825" t="s">
        <v>88</v>
      </c>
      <c r="D2825">
        <v>2310</v>
      </c>
      <c r="E2825">
        <v>2186</v>
      </c>
      <c r="F2825">
        <v>2230</v>
      </c>
      <c r="G2825">
        <v>1999</v>
      </c>
      <c r="H2825">
        <v>24</v>
      </c>
    </row>
    <row r="2826" spans="1:8" x14ac:dyDescent="0.35">
      <c r="A2826" t="s">
        <v>2944</v>
      </c>
      <c r="B2826" t="s">
        <v>1402</v>
      </c>
      <c r="C2826" t="s">
        <v>25</v>
      </c>
      <c r="D2826">
        <v>2310</v>
      </c>
      <c r="E2826">
        <v>2234</v>
      </c>
      <c r="F2826">
        <v>2324</v>
      </c>
      <c r="G2826">
        <v>1995</v>
      </c>
      <c r="H2826">
        <v>28</v>
      </c>
    </row>
    <row r="2827" spans="1:8" x14ac:dyDescent="0.35">
      <c r="A2827" t="s">
        <v>2945</v>
      </c>
      <c r="B2827" t="s">
        <v>1402</v>
      </c>
      <c r="C2827" t="s">
        <v>98</v>
      </c>
      <c r="D2827">
        <v>2310</v>
      </c>
      <c r="F2827">
        <v>2371</v>
      </c>
      <c r="G2827">
        <v>1963</v>
      </c>
      <c r="H2827">
        <v>60</v>
      </c>
    </row>
    <row r="2828" spans="1:8" x14ac:dyDescent="0.35">
      <c r="A2828" t="s">
        <v>2946</v>
      </c>
      <c r="B2828" t="s">
        <v>1402</v>
      </c>
      <c r="C2828" t="s">
        <v>542</v>
      </c>
      <c r="D2828">
        <v>2310</v>
      </c>
      <c r="E2828">
        <v>2290</v>
      </c>
      <c r="F2828">
        <v>2252</v>
      </c>
      <c r="G2828">
        <v>1995</v>
      </c>
      <c r="H2828">
        <v>28</v>
      </c>
    </row>
    <row r="2829" spans="1:8" x14ac:dyDescent="0.35">
      <c r="A2829" t="s">
        <v>2947</v>
      </c>
      <c r="B2829" t="s">
        <v>1402</v>
      </c>
      <c r="C2829" t="s">
        <v>933</v>
      </c>
      <c r="D2829">
        <v>2310</v>
      </c>
      <c r="E2829">
        <v>2347</v>
      </c>
      <c r="F2829">
        <v>2368</v>
      </c>
      <c r="G2829">
        <v>1989</v>
      </c>
      <c r="H2829">
        <v>34</v>
      </c>
    </row>
    <row r="2830" spans="1:8" x14ac:dyDescent="0.35">
      <c r="A2830" t="s">
        <v>2948</v>
      </c>
      <c r="B2830" t="s">
        <v>1402</v>
      </c>
      <c r="C2830" t="s">
        <v>2400</v>
      </c>
      <c r="D2830">
        <v>2309</v>
      </c>
      <c r="E2830">
        <v>2407</v>
      </c>
      <c r="F2830">
        <v>2293</v>
      </c>
      <c r="G2830">
        <v>1987</v>
      </c>
      <c r="H2830">
        <v>36</v>
      </c>
    </row>
    <row r="2831" spans="1:8" x14ac:dyDescent="0.35">
      <c r="A2831" t="s">
        <v>2949</v>
      </c>
      <c r="B2831" t="s">
        <v>1402</v>
      </c>
      <c r="C2831" t="s">
        <v>101</v>
      </c>
      <c r="D2831">
        <v>2309</v>
      </c>
      <c r="G2831">
        <v>1958</v>
      </c>
      <c r="H2831">
        <v>65</v>
      </c>
    </row>
    <row r="2832" spans="1:8" x14ac:dyDescent="0.35">
      <c r="A2832" t="s">
        <v>2950</v>
      </c>
      <c r="B2832" t="s">
        <v>1402</v>
      </c>
      <c r="C2832" t="s">
        <v>536</v>
      </c>
      <c r="D2832">
        <v>2309</v>
      </c>
      <c r="E2832">
        <v>2280</v>
      </c>
      <c r="F2832">
        <v>2268</v>
      </c>
      <c r="G2832">
        <v>1975</v>
      </c>
      <c r="H2832">
        <v>48</v>
      </c>
    </row>
    <row r="2833" spans="1:8" x14ac:dyDescent="0.35">
      <c r="A2833" t="s">
        <v>2951</v>
      </c>
      <c r="B2833" t="s">
        <v>1402</v>
      </c>
      <c r="C2833" t="s">
        <v>65</v>
      </c>
      <c r="D2833">
        <v>2309</v>
      </c>
      <c r="E2833">
        <v>2159</v>
      </c>
      <c r="F2833">
        <v>2140</v>
      </c>
      <c r="G2833">
        <v>1988</v>
      </c>
      <c r="H2833">
        <v>35</v>
      </c>
    </row>
    <row r="2834" spans="1:8" x14ac:dyDescent="0.35">
      <c r="A2834" t="s">
        <v>2952</v>
      </c>
      <c r="B2834" t="s">
        <v>1402</v>
      </c>
      <c r="C2834" t="s">
        <v>69</v>
      </c>
      <c r="D2834">
        <v>2309</v>
      </c>
      <c r="E2834">
        <v>2228</v>
      </c>
      <c r="F2834">
        <v>2210</v>
      </c>
      <c r="G2834">
        <v>1997</v>
      </c>
      <c r="H2834">
        <v>26</v>
      </c>
    </row>
    <row r="2835" spans="1:8" x14ac:dyDescent="0.35">
      <c r="A2835" t="s">
        <v>2953</v>
      </c>
      <c r="B2835" t="s">
        <v>1402</v>
      </c>
      <c r="C2835" t="s">
        <v>19</v>
      </c>
      <c r="D2835">
        <v>2309</v>
      </c>
      <c r="E2835">
        <v>2337</v>
      </c>
      <c r="F2835">
        <v>2240</v>
      </c>
      <c r="G2835">
        <v>1966</v>
      </c>
      <c r="H2835">
        <v>57</v>
      </c>
    </row>
    <row r="2836" spans="1:8" x14ac:dyDescent="0.35">
      <c r="A2836" t="s">
        <v>2954</v>
      </c>
      <c r="B2836" t="s">
        <v>1402</v>
      </c>
      <c r="C2836" t="s">
        <v>69</v>
      </c>
      <c r="D2836">
        <v>2309</v>
      </c>
      <c r="G2836">
        <v>1976</v>
      </c>
      <c r="H2836">
        <v>47</v>
      </c>
    </row>
    <row r="2837" spans="1:8" x14ac:dyDescent="0.35">
      <c r="A2837" t="s">
        <v>2955</v>
      </c>
      <c r="B2837" t="s">
        <v>1402</v>
      </c>
      <c r="C2837" t="s">
        <v>49</v>
      </c>
      <c r="D2837">
        <v>2309</v>
      </c>
      <c r="E2837">
        <v>2218</v>
      </c>
      <c r="F2837">
        <v>2351</v>
      </c>
      <c r="G2837">
        <v>1971</v>
      </c>
      <c r="H2837">
        <v>52</v>
      </c>
    </row>
    <row r="2838" spans="1:8" x14ac:dyDescent="0.35">
      <c r="A2838" t="s">
        <v>2956</v>
      </c>
      <c r="B2838" t="s">
        <v>1402</v>
      </c>
      <c r="C2838" t="s">
        <v>233</v>
      </c>
      <c r="D2838">
        <v>2309</v>
      </c>
      <c r="E2838">
        <v>2344</v>
      </c>
      <c r="F2838">
        <v>2306</v>
      </c>
      <c r="G2838">
        <v>1990</v>
      </c>
      <c r="H2838">
        <v>33</v>
      </c>
    </row>
    <row r="2839" spans="1:8" x14ac:dyDescent="0.35">
      <c r="A2839" t="s">
        <v>2957</v>
      </c>
      <c r="B2839" t="s">
        <v>1402</v>
      </c>
      <c r="C2839" t="s">
        <v>41</v>
      </c>
      <c r="D2839">
        <v>2309</v>
      </c>
      <c r="E2839">
        <v>2168</v>
      </c>
      <c r="F2839">
        <v>2203</v>
      </c>
      <c r="G2839">
        <v>1992</v>
      </c>
      <c r="H2839">
        <v>31</v>
      </c>
    </row>
    <row r="2840" spans="1:8" x14ac:dyDescent="0.35">
      <c r="A2840" t="s">
        <v>2958</v>
      </c>
      <c r="B2840" t="s">
        <v>1402</v>
      </c>
      <c r="C2840" t="s">
        <v>49</v>
      </c>
      <c r="D2840">
        <v>2309</v>
      </c>
      <c r="E2840">
        <v>2299</v>
      </c>
      <c r="G2840">
        <v>1964</v>
      </c>
      <c r="H2840">
        <v>59</v>
      </c>
    </row>
    <row r="2841" spans="1:8" x14ac:dyDescent="0.35">
      <c r="A2841" t="s">
        <v>2959</v>
      </c>
      <c r="B2841" t="s">
        <v>1402</v>
      </c>
      <c r="C2841" t="s">
        <v>22</v>
      </c>
      <c r="D2841">
        <v>2308</v>
      </c>
      <c r="E2841">
        <v>2372</v>
      </c>
      <c r="F2841">
        <v>2357</v>
      </c>
      <c r="G2841">
        <v>1972</v>
      </c>
      <c r="H2841">
        <v>51</v>
      </c>
    </row>
    <row r="2842" spans="1:8" x14ac:dyDescent="0.35">
      <c r="A2842" t="s">
        <v>2960</v>
      </c>
      <c r="B2842" t="s">
        <v>1402</v>
      </c>
      <c r="C2842" t="s">
        <v>561</v>
      </c>
      <c r="D2842">
        <v>2308</v>
      </c>
      <c r="E2842">
        <v>2195</v>
      </c>
      <c r="F2842">
        <v>2295</v>
      </c>
      <c r="G2842">
        <v>1979</v>
      </c>
      <c r="H2842">
        <v>44</v>
      </c>
    </row>
    <row r="2843" spans="1:8" x14ac:dyDescent="0.35">
      <c r="A2843" t="s">
        <v>2961</v>
      </c>
      <c r="B2843" t="s">
        <v>1402</v>
      </c>
      <c r="C2843" t="s">
        <v>313</v>
      </c>
      <c r="D2843">
        <v>2308</v>
      </c>
      <c r="G2843">
        <v>1993</v>
      </c>
      <c r="H2843">
        <v>30</v>
      </c>
    </row>
    <row r="2844" spans="1:8" x14ac:dyDescent="0.35">
      <c r="A2844" t="s">
        <v>2962</v>
      </c>
      <c r="B2844" t="s">
        <v>1402</v>
      </c>
      <c r="C2844" t="s">
        <v>49</v>
      </c>
      <c r="D2844">
        <v>2307</v>
      </c>
      <c r="E2844">
        <v>2280</v>
      </c>
      <c r="F2844">
        <v>2343</v>
      </c>
      <c r="G2844">
        <v>1971</v>
      </c>
      <c r="H2844">
        <v>52</v>
      </c>
    </row>
    <row r="2845" spans="1:8" x14ac:dyDescent="0.35">
      <c r="A2845" t="s">
        <v>2963</v>
      </c>
      <c r="B2845" t="s">
        <v>1402</v>
      </c>
      <c r="C2845" t="s">
        <v>2964</v>
      </c>
      <c r="D2845">
        <v>2307</v>
      </c>
      <c r="E2845">
        <v>2248</v>
      </c>
      <c r="F2845">
        <v>2211</v>
      </c>
      <c r="G2845">
        <v>1997</v>
      </c>
      <c r="H2845">
        <v>26</v>
      </c>
    </row>
    <row r="2846" spans="1:8" x14ac:dyDescent="0.35">
      <c r="A2846" t="s">
        <v>2965</v>
      </c>
      <c r="B2846" t="s">
        <v>1402</v>
      </c>
      <c r="C2846" t="s">
        <v>61</v>
      </c>
      <c r="D2846">
        <v>2307</v>
      </c>
      <c r="E2846">
        <v>2298</v>
      </c>
      <c r="F2846">
        <v>2279</v>
      </c>
      <c r="G2846">
        <v>1983</v>
      </c>
      <c r="H2846">
        <v>40</v>
      </c>
    </row>
    <row r="2847" spans="1:8" x14ac:dyDescent="0.35">
      <c r="A2847" t="s">
        <v>2966</v>
      </c>
      <c r="B2847" t="s">
        <v>1402</v>
      </c>
      <c r="C2847" t="s">
        <v>2823</v>
      </c>
      <c r="D2847">
        <v>2307</v>
      </c>
      <c r="E2847">
        <v>2407</v>
      </c>
      <c r="F2847">
        <v>2370</v>
      </c>
      <c r="G2847">
        <v>1968</v>
      </c>
      <c r="H2847">
        <v>55</v>
      </c>
    </row>
    <row r="2848" spans="1:8" x14ac:dyDescent="0.35">
      <c r="A2848" t="s">
        <v>2967</v>
      </c>
      <c r="B2848" t="s">
        <v>1402</v>
      </c>
      <c r="C2848" t="s">
        <v>61</v>
      </c>
      <c r="D2848">
        <v>2307</v>
      </c>
      <c r="E2848">
        <v>2383</v>
      </c>
      <c r="F2848">
        <v>2365</v>
      </c>
      <c r="G2848">
        <v>1983</v>
      </c>
      <c r="H2848">
        <v>40</v>
      </c>
    </row>
    <row r="2849" spans="1:8" x14ac:dyDescent="0.35">
      <c r="A2849" t="s">
        <v>2968</v>
      </c>
      <c r="B2849" t="s">
        <v>1402</v>
      </c>
      <c r="C2849" t="s">
        <v>49</v>
      </c>
      <c r="D2849">
        <v>2307</v>
      </c>
      <c r="F2849">
        <v>2254</v>
      </c>
      <c r="G2849">
        <v>1965</v>
      </c>
      <c r="H2849">
        <v>58</v>
      </c>
    </row>
    <row r="2850" spans="1:8" x14ac:dyDescent="0.35">
      <c r="A2850" t="s">
        <v>2969</v>
      </c>
      <c r="B2850" t="s">
        <v>1402</v>
      </c>
      <c r="C2850" t="s">
        <v>501</v>
      </c>
      <c r="D2850">
        <v>2307</v>
      </c>
      <c r="F2850">
        <v>2308</v>
      </c>
      <c r="G2850">
        <v>1957</v>
      </c>
      <c r="H2850">
        <v>66</v>
      </c>
    </row>
    <row r="2851" spans="1:8" x14ac:dyDescent="0.35">
      <c r="A2851" t="s">
        <v>2970</v>
      </c>
      <c r="B2851" t="s">
        <v>1402</v>
      </c>
      <c r="C2851" t="s">
        <v>27</v>
      </c>
      <c r="D2851">
        <v>2306</v>
      </c>
      <c r="E2851">
        <v>2293</v>
      </c>
      <c r="F2851">
        <v>2354</v>
      </c>
      <c r="G2851">
        <v>1976</v>
      </c>
      <c r="H2851">
        <v>47</v>
      </c>
    </row>
    <row r="2852" spans="1:8" x14ac:dyDescent="0.35">
      <c r="A2852" t="s">
        <v>2971</v>
      </c>
      <c r="B2852" t="s">
        <v>1402</v>
      </c>
      <c r="C2852" t="s">
        <v>1449</v>
      </c>
      <c r="D2852">
        <v>2306</v>
      </c>
      <c r="E2852">
        <v>2148</v>
      </c>
      <c r="F2852">
        <v>2176</v>
      </c>
      <c r="G2852">
        <v>2004</v>
      </c>
      <c r="H2852">
        <v>19</v>
      </c>
    </row>
    <row r="2853" spans="1:8" x14ac:dyDescent="0.35">
      <c r="A2853" t="s">
        <v>2972</v>
      </c>
      <c r="B2853" t="s">
        <v>1402</v>
      </c>
      <c r="C2853" t="s">
        <v>49</v>
      </c>
      <c r="D2853">
        <v>2306</v>
      </c>
      <c r="G2853">
        <v>1968</v>
      </c>
      <c r="H2853">
        <v>55</v>
      </c>
    </row>
    <row r="2854" spans="1:8" x14ac:dyDescent="0.35">
      <c r="A2854" t="s">
        <v>2973</v>
      </c>
      <c r="B2854" t="s">
        <v>1402</v>
      </c>
      <c r="C2854" t="s">
        <v>41</v>
      </c>
      <c r="D2854">
        <v>2306</v>
      </c>
      <c r="G2854">
        <v>1953</v>
      </c>
      <c r="H2854">
        <v>70</v>
      </c>
    </row>
    <row r="2855" spans="1:8" x14ac:dyDescent="0.35">
      <c r="A2855" t="s">
        <v>2974</v>
      </c>
      <c r="B2855" t="s">
        <v>1402</v>
      </c>
      <c r="C2855" t="s">
        <v>933</v>
      </c>
      <c r="D2855">
        <v>2306</v>
      </c>
      <c r="E2855">
        <v>2304</v>
      </c>
      <c r="F2855">
        <v>2244</v>
      </c>
      <c r="G2855">
        <v>1977</v>
      </c>
      <c r="H2855">
        <v>46</v>
      </c>
    </row>
    <row r="2856" spans="1:8" x14ac:dyDescent="0.35">
      <c r="A2856" t="s">
        <v>2975</v>
      </c>
      <c r="B2856" t="s">
        <v>1402</v>
      </c>
      <c r="C2856" t="s">
        <v>118</v>
      </c>
      <c r="D2856">
        <v>2306</v>
      </c>
      <c r="E2856">
        <v>2316</v>
      </c>
      <c r="F2856">
        <v>2367</v>
      </c>
      <c r="G2856">
        <v>1951</v>
      </c>
      <c r="H2856">
        <v>72</v>
      </c>
    </row>
    <row r="2857" spans="1:8" x14ac:dyDescent="0.35">
      <c r="A2857" t="s">
        <v>2976</v>
      </c>
      <c r="B2857" t="s">
        <v>1402</v>
      </c>
      <c r="C2857" t="s">
        <v>259</v>
      </c>
      <c r="D2857">
        <v>2306</v>
      </c>
      <c r="E2857">
        <v>2288</v>
      </c>
      <c r="F2857">
        <v>2295</v>
      </c>
      <c r="G2857">
        <v>1988</v>
      </c>
      <c r="H2857">
        <v>35</v>
      </c>
    </row>
    <row r="2858" spans="1:8" x14ac:dyDescent="0.35">
      <c r="A2858" t="s">
        <v>2977</v>
      </c>
      <c r="B2858" t="s">
        <v>1402</v>
      </c>
      <c r="C2858" t="s">
        <v>1354</v>
      </c>
      <c r="D2858">
        <v>2306</v>
      </c>
      <c r="G2858">
        <v>2008</v>
      </c>
      <c r="H2858">
        <v>15</v>
      </c>
    </row>
    <row r="2859" spans="1:8" x14ac:dyDescent="0.35">
      <c r="A2859" t="s">
        <v>2978</v>
      </c>
      <c r="B2859" t="s">
        <v>1402</v>
      </c>
      <c r="C2859" t="s">
        <v>2531</v>
      </c>
      <c r="D2859">
        <v>2306</v>
      </c>
      <c r="E2859">
        <v>2270</v>
      </c>
      <c r="F2859">
        <v>2269</v>
      </c>
      <c r="G2859">
        <v>1988</v>
      </c>
      <c r="H2859">
        <v>35</v>
      </c>
    </row>
    <row r="2860" spans="1:8" x14ac:dyDescent="0.35">
      <c r="A2860" t="s">
        <v>2979</v>
      </c>
      <c r="B2860" t="s">
        <v>1402</v>
      </c>
      <c r="C2860" t="s">
        <v>2070</v>
      </c>
      <c r="D2860">
        <v>2306</v>
      </c>
      <c r="E2860">
        <v>2191</v>
      </c>
      <c r="F2860">
        <v>2383</v>
      </c>
      <c r="G2860">
        <v>2001</v>
      </c>
      <c r="H2860">
        <v>22</v>
      </c>
    </row>
    <row r="2861" spans="1:8" x14ac:dyDescent="0.35">
      <c r="A2861" t="s">
        <v>2980</v>
      </c>
      <c r="B2861" t="s">
        <v>1402</v>
      </c>
      <c r="C2861" t="s">
        <v>49</v>
      </c>
      <c r="D2861">
        <v>2306</v>
      </c>
      <c r="E2861">
        <v>2258</v>
      </c>
      <c r="F2861">
        <v>2182</v>
      </c>
      <c r="G2861">
        <v>1992</v>
      </c>
      <c r="H2861">
        <v>31</v>
      </c>
    </row>
    <row r="2862" spans="1:8" x14ac:dyDescent="0.35">
      <c r="A2862" t="s">
        <v>2981</v>
      </c>
      <c r="B2862" t="s">
        <v>1402</v>
      </c>
      <c r="C2862" t="s">
        <v>47</v>
      </c>
      <c r="D2862">
        <v>2305</v>
      </c>
      <c r="E2862">
        <v>2253</v>
      </c>
      <c r="F2862">
        <v>2223</v>
      </c>
      <c r="G2862">
        <v>1993</v>
      </c>
      <c r="H2862">
        <v>30</v>
      </c>
    </row>
    <row r="2863" spans="1:8" x14ac:dyDescent="0.35">
      <c r="A2863" t="s">
        <v>2982</v>
      </c>
      <c r="B2863" t="s">
        <v>1402</v>
      </c>
      <c r="C2863" t="s">
        <v>334</v>
      </c>
      <c r="D2863">
        <v>2305</v>
      </c>
      <c r="E2863">
        <v>2261</v>
      </c>
      <c r="G2863">
        <v>1978</v>
      </c>
      <c r="H2863">
        <v>45</v>
      </c>
    </row>
    <row r="2864" spans="1:8" x14ac:dyDescent="0.35">
      <c r="A2864" t="s">
        <v>2983</v>
      </c>
      <c r="B2864" t="s">
        <v>1402</v>
      </c>
      <c r="C2864" t="s">
        <v>118</v>
      </c>
      <c r="D2864">
        <v>2305</v>
      </c>
      <c r="E2864">
        <v>2270</v>
      </c>
      <c r="F2864">
        <v>2253</v>
      </c>
      <c r="G2864">
        <v>1980</v>
      </c>
      <c r="H2864">
        <v>43</v>
      </c>
    </row>
    <row r="2865" spans="1:8" x14ac:dyDescent="0.35">
      <c r="A2865" t="s">
        <v>2984</v>
      </c>
      <c r="B2865" t="s">
        <v>1402</v>
      </c>
      <c r="C2865" t="s">
        <v>96</v>
      </c>
      <c r="D2865">
        <v>2305</v>
      </c>
      <c r="F2865">
        <v>2288</v>
      </c>
      <c r="G2865">
        <v>1979</v>
      </c>
      <c r="H2865">
        <v>44</v>
      </c>
    </row>
    <row r="2866" spans="1:8" x14ac:dyDescent="0.35">
      <c r="A2866" t="s">
        <v>2985</v>
      </c>
      <c r="B2866" t="s">
        <v>1402</v>
      </c>
      <c r="C2866" t="s">
        <v>76</v>
      </c>
      <c r="D2866">
        <v>2305</v>
      </c>
      <c r="G2866">
        <v>1969</v>
      </c>
      <c r="H2866">
        <v>54</v>
      </c>
    </row>
    <row r="2867" spans="1:8" x14ac:dyDescent="0.35">
      <c r="A2867" t="s">
        <v>2986</v>
      </c>
      <c r="B2867" t="s">
        <v>1402</v>
      </c>
      <c r="C2867" t="s">
        <v>204</v>
      </c>
      <c r="D2867">
        <v>2305</v>
      </c>
      <c r="E2867">
        <v>2335</v>
      </c>
      <c r="F2867">
        <v>2247</v>
      </c>
      <c r="G2867">
        <v>1976</v>
      </c>
      <c r="H2867">
        <v>47</v>
      </c>
    </row>
    <row r="2868" spans="1:8" x14ac:dyDescent="0.35">
      <c r="A2868" t="s">
        <v>2987</v>
      </c>
      <c r="B2868" t="s">
        <v>1402</v>
      </c>
      <c r="C2868" t="s">
        <v>10</v>
      </c>
      <c r="D2868">
        <v>2305</v>
      </c>
      <c r="E2868">
        <v>2326</v>
      </c>
      <c r="F2868">
        <v>2335</v>
      </c>
      <c r="G2868">
        <v>1983</v>
      </c>
      <c r="H2868">
        <v>40</v>
      </c>
    </row>
    <row r="2869" spans="1:8" x14ac:dyDescent="0.35">
      <c r="A2869" t="s">
        <v>2988</v>
      </c>
      <c r="B2869" t="s">
        <v>1402</v>
      </c>
      <c r="C2869" t="s">
        <v>19</v>
      </c>
      <c r="D2869">
        <v>2304</v>
      </c>
      <c r="E2869">
        <v>2335</v>
      </c>
      <c r="F2869">
        <v>2230</v>
      </c>
      <c r="G2869">
        <v>1984</v>
      </c>
      <c r="H2869">
        <v>39</v>
      </c>
    </row>
    <row r="2870" spans="1:8" x14ac:dyDescent="0.35">
      <c r="A2870" t="s">
        <v>2989</v>
      </c>
      <c r="B2870" t="s">
        <v>1402</v>
      </c>
      <c r="C2870" t="s">
        <v>76</v>
      </c>
      <c r="D2870">
        <v>2304</v>
      </c>
      <c r="E2870">
        <v>2261</v>
      </c>
      <c r="F2870">
        <v>2282</v>
      </c>
      <c r="G2870">
        <v>1966</v>
      </c>
      <c r="H2870">
        <v>57</v>
      </c>
    </row>
    <row r="2871" spans="1:8" x14ac:dyDescent="0.35">
      <c r="A2871" t="s">
        <v>2990</v>
      </c>
      <c r="B2871" t="s">
        <v>1402</v>
      </c>
      <c r="C2871" t="s">
        <v>88</v>
      </c>
      <c r="D2871">
        <v>2304</v>
      </c>
      <c r="E2871">
        <v>2233</v>
      </c>
      <c r="F2871">
        <v>2265</v>
      </c>
      <c r="G2871">
        <v>1972</v>
      </c>
      <c r="H2871">
        <v>51</v>
      </c>
    </row>
    <row r="2872" spans="1:8" x14ac:dyDescent="0.35">
      <c r="A2872" t="s">
        <v>2991</v>
      </c>
      <c r="B2872" t="s">
        <v>1402</v>
      </c>
      <c r="C2872" t="s">
        <v>12</v>
      </c>
      <c r="D2872">
        <v>2304</v>
      </c>
      <c r="E2872">
        <v>2229</v>
      </c>
      <c r="F2872">
        <v>2229</v>
      </c>
      <c r="G2872">
        <v>2000</v>
      </c>
      <c r="H2872">
        <v>23</v>
      </c>
    </row>
    <row r="2873" spans="1:8" x14ac:dyDescent="0.35">
      <c r="A2873" t="s">
        <v>2992</v>
      </c>
      <c r="B2873" t="s">
        <v>1402</v>
      </c>
      <c r="C2873" t="s">
        <v>233</v>
      </c>
      <c r="D2873">
        <v>2304</v>
      </c>
      <c r="E2873">
        <v>2313</v>
      </c>
      <c r="F2873">
        <v>2190</v>
      </c>
      <c r="G2873">
        <v>1987</v>
      </c>
      <c r="H2873">
        <v>36</v>
      </c>
    </row>
    <row r="2874" spans="1:8" x14ac:dyDescent="0.35">
      <c r="A2874" t="s">
        <v>2993</v>
      </c>
      <c r="B2874" t="s">
        <v>1402</v>
      </c>
      <c r="C2874" t="s">
        <v>49</v>
      </c>
      <c r="D2874">
        <v>2304</v>
      </c>
      <c r="E2874">
        <v>2360</v>
      </c>
      <c r="F2874">
        <v>2317</v>
      </c>
      <c r="G2874">
        <v>1964</v>
      </c>
      <c r="H2874">
        <v>59</v>
      </c>
    </row>
    <row r="2875" spans="1:8" x14ac:dyDescent="0.35">
      <c r="A2875" t="s">
        <v>2994</v>
      </c>
      <c r="B2875" t="s">
        <v>1402</v>
      </c>
      <c r="C2875" t="s">
        <v>114</v>
      </c>
      <c r="D2875">
        <v>2303</v>
      </c>
      <c r="E2875">
        <v>2365</v>
      </c>
      <c r="G2875">
        <v>1959</v>
      </c>
      <c r="H2875">
        <v>64</v>
      </c>
    </row>
    <row r="2876" spans="1:8" x14ac:dyDescent="0.35">
      <c r="A2876" t="s">
        <v>2995</v>
      </c>
      <c r="B2876" t="s">
        <v>1402</v>
      </c>
      <c r="C2876" t="s">
        <v>76</v>
      </c>
      <c r="D2876">
        <v>2303</v>
      </c>
      <c r="G2876">
        <v>1963</v>
      </c>
      <c r="H2876">
        <v>60</v>
      </c>
    </row>
    <row r="2877" spans="1:8" x14ac:dyDescent="0.35">
      <c r="A2877" t="s">
        <v>2996</v>
      </c>
      <c r="B2877" t="s">
        <v>1402</v>
      </c>
      <c r="C2877" t="s">
        <v>49</v>
      </c>
      <c r="D2877">
        <v>2303</v>
      </c>
      <c r="F2877">
        <v>2243</v>
      </c>
      <c r="G2877">
        <v>1970</v>
      </c>
      <c r="H2877">
        <v>53</v>
      </c>
    </row>
    <row r="2878" spans="1:8" x14ac:dyDescent="0.35">
      <c r="A2878" t="s">
        <v>2997</v>
      </c>
      <c r="B2878" t="s">
        <v>1402</v>
      </c>
      <c r="C2878" t="s">
        <v>334</v>
      </c>
      <c r="D2878">
        <v>2302</v>
      </c>
      <c r="E2878">
        <v>2466</v>
      </c>
      <c r="F2878">
        <v>2334</v>
      </c>
      <c r="G2878">
        <v>1965</v>
      </c>
      <c r="H2878">
        <v>58</v>
      </c>
    </row>
    <row r="2879" spans="1:8" x14ac:dyDescent="0.35">
      <c r="A2879" t="s">
        <v>2998</v>
      </c>
      <c r="B2879" t="s">
        <v>1402</v>
      </c>
      <c r="C2879" t="s">
        <v>22</v>
      </c>
      <c r="D2879">
        <v>2302</v>
      </c>
      <c r="E2879">
        <v>2296</v>
      </c>
      <c r="G2879">
        <v>1973</v>
      </c>
      <c r="H2879">
        <v>50</v>
      </c>
    </row>
    <row r="2880" spans="1:8" x14ac:dyDescent="0.35">
      <c r="A2880" t="s">
        <v>2999</v>
      </c>
      <c r="B2880" t="s">
        <v>1402</v>
      </c>
      <c r="C2880" t="s">
        <v>17</v>
      </c>
      <c r="D2880">
        <v>2302</v>
      </c>
      <c r="E2880">
        <v>2295</v>
      </c>
      <c r="G2880">
        <v>1977</v>
      </c>
      <c r="H2880">
        <v>46</v>
      </c>
    </row>
    <row r="2881" spans="1:8" x14ac:dyDescent="0.35">
      <c r="A2881" t="s">
        <v>3000</v>
      </c>
      <c r="B2881" t="s">
        <v>1402</v>
      </c>
      <c r="C2881" t="s">
        <v>536</v>
      </c>
      <c r="D2881">
        <v>2302</v>
      </c>
      <c r="E2881">
        <v>2394</v>
      </c>
      <c r="F2881">
        <v>2260</v>
      </c>
      <c r="G2881">
        <v>1983</v>
      </c>
      <c r="H2881">
        <v>40</v>
      </c>
    </row>
    <row r="2882" spans="1:8" x14ac:dyDescent="0.35">
      <c r="A2882" t="s">
        <v>3001</v>
      </c>
      <c r="B2882" t="s">
        <v>1402</v>
      </c>
      <c r="C2882" t="s">
        <v>25</v>
      </c>
      <c r="D2882">
        <v>2302</v>
      </c>
      <c r="E2882">
        <v>2108</v>
      </c>
      <c r="F2882">
        <v>2115</v>
      </c>
      <c r="G2882">
        <v>1998</v>
      </c>
      <c r="H2882">
        <v>25</v>
      </c>
    </row>
    <row r="2883" spans="1:8" x14ac:dyDescent="0.35">
      <c r="A2883" t="s">
        <v>3002</v>
      </c>
      <c r="B2883" t="s">
        <v>1402</v>
      </c>
      <c r="C2883" t="s">
        <v>17</v>
      </c>
      <c r="D2883">
        <v>2302</v>
      </c>
      <c r="E2883">
        <v>2298</v>
      </c>
      <c r="G2883">
        <v>1981</v>
      </c>
      <c r="H2883">
        <v>42</v>
      </c>
    </row>
    <row r="2884" spans="1:8" x14ac:dyDescent="0.35">
      <c r="A2884" t="s">
        <v>3003</v>
      </c>
      <c r="B2884" t="s">
        <v>1402</v>
      </c>
      <c r="C2884" t="s">
        <v>69</v>
      </c>
      <c r="D2884">
        <v>2302</v>
      </c>
      <c r="E2884">
        <v>2302</v>
      </c>
      <c r="F2884">
        <v>2314</v>
      </c>
      <c r="G2884">
        <v>1976</v>
      </c>
      <c r="H2884">
        <v>47</v>
      </c>
    </row>
    <row r="2885" spans="1:8" x14ac:dyDescent="0.35">
      <c r="A2885" t="s">
        <v>3004</v>
      </c>
      <c r="B2885" t="s">
        <v>1402</v>
      </c>
      <c r="C2885" t="s">
        <v>69</v>
      </c>
      <c r="D2885">
        <v>2302</v>
      </c>
      <c r="E2885">
        <v>2350</v>
      </c>
      <c r="F2885">
        <v>2302</v>
      </c>
      <c r="G2885">
        <v>1974</v>
      </c>
      <c r="H2885">
        <v>49</v>
      </c>
    </row>
    <row r="2886" spans="1:8" x14ac:dyDescent="0.35">
      <c r="A2886" t="s">
        <v>3005</v>
      </c>
      <c r="B2886" t="s">
        <v>1402</v>
      </c>
      <c r="C2886" t="s">
        <v>19</v>
      </c>
      <c r="D2886">
        <v>2302</v>
      </c>
      <c r="E2886">
        <v>2119</v>
      </c>
      <c r="F2886">
        <v>2110</v>
      </c>
      <c r="G2886">
        <v>1977</v>
      </c>
      <c r="H2886">
        <v>46</v>
      </c>
    </row>
    <row r="2887" spans="1:8" x14ac:dyDescent="0.35">
      <c r="A2887" t="s">
        <v>3006</v>
      </c>
      <c r="B2887" t="s">
        <v>1402</v>
      </c>
      <c r="C2887" t="s">
        <v>25</v>
      </c>
      <c r="D2887">
        <v>2302</v>
      </c>
      <c r="E2887">
        <v>2254</v>
      </c>
      <c r="F2887">
        <v>2234</v>
      </c>
      <c r="G2887">
        <v>2003</v>
      </c>
      <c r="H2887">
        <v>20</v>
      </c>
    </row>
    <row r="2888" spans="1:8" x14ac:dyDescent="0.35">
      <c r="A2888" t="s">
        <v>3007</v>
      </c>
      <c r="B2888" t="s">
        <v>1402</v>
      </c>
      <c r="C2888" t="s">
        <v>19</v>
      </c>
      <c r="D2888">
        <v>2301</v>
      </c>
      <c r="E2888">
        <v>2291</v>
      </c>
      <c r="F2888">
        <v>2254</v>
      </c>
      <c r="G2888">
        <v>1990</v>
      </c>
      <c r="H2888">
        <v>33</v>
      </c>
    </row>
    <row r="2889" spans="1:8" x14ac:dyDescent="0.35">
      <c r="A2889" t="s">
        <v>3008</v>
      </c>
      <c r="B2889" t="s">
        <v>1402</v>
      </c>
      <c r="C2889" t="s">
        <v>22</v>
      </c>
      <c r="D2889">
        <v>2301</v>
      </c>
      <c r="G2889">
        <v>1976</v>
      </c>
      <c r="H2889">
        <v>47</v>
      </c>
    </row>
    <row r="2890" spans="1:8" x14ac:dyDescent="0.35">
      <c r="A2890" t="s">
        <v>3009</v>
      </c>
      <c r="B2890" t="s">
        <v>1402</v>
      </c>
      <c r="C2890" t="s">
        <v>49</v>
      </c>
      <c r="D2890">
        <v>2301</v>
      </c>
      <c r="E2890">
        <v>2294</v>
      </c>
      <c r="F2890">
        <v>2248</v>
      </c>
      <c r="G2890">
        <v>1968</v>
      </c>
      <c r="H2890">
        <v>55</v>
      </c>
    </row>
    <row r="2891" spans="1:8" x14ac:dyDescent="0.35">
      <c r="A2891" t="s">
        <v>3010</v>
      </c>
      <c r="B2891" t="s">
        <v>1402</v>
      </c>
      <c r="C2891" t="s">
        <v>536</v>
      </c>
      <c r="D2891">
        <v>2301</v>
      </c>
      <c r="E2891">
        <v>2256</v>
      </c>
      <c r="F2891">
        <v>2303</v>
      </c>
      <c r="G2891">
        <v>1962</v>
      </c>
      <c r="H2891">
        <v>61</v>
      </c>
    </row>
    <row r="2892" spans="1:8" x14ac:dyDescent="0.35">
      <c r="A2892" t="s">
        <v>3011</v>
      </c>
      <c r="B2892" t="s">
        <v>1402</v>
      </c>
      <c r="C2892" t="s">
        <v>17</v>
      </c>
      <c r="D2892">
        <v>2301</v>
      </c>
      <c r="E2892">
        <v>2294</v>
      </c>
      <c r="F2892">
        <v>2287</v>
      </c>
      <c r="G2892">
        <v>1978</v>
      </c>
      <c r="H2892">
        <v>45</v>
      </c>
    </row>
    <row r="2893" spans="1:8" x14ac:dyDescent="0.35">
      <c r="A2893" t="s">
        <v>3012</v>
      </c>
      <c r="B2893" t="s">
        <v>1402</v>
      </c>
      <c r="C2893" t="s">
        <v>233</v>
      </c>
      <c r="D2893">
        <v>2301</v>
      </c>
      <c r="E2893">
        <v>2236</v>
      </c>
      <c r="F2893">
        <v>2269</v>
      </c>
      <c r="G2893">
        <v>1998</v>
      </c>
      <c r="H2893">
        <v>25</v>
      </c>
    </row>
    <row r="2894" spans="1:8" x14ac:dyDescent="0.35">
      <c r="A2894" t="s">
        <v>3013</v>
      </c>
      <c r="B2894" t="s">
        <v>1402</v>
      </c>
      <c r="C2894" t="s">
        <v>165</v>
      </c>
      <c r="D2894">
        <v>2301</v>
      </c>
      <c r="E2894">
        <v>2363</v>
      </c>
      <c r="F2894">
        <v>2161</v>
      </c>
      <c r="G2894">
        <v>2002</v>
      </c>
      <c r="H2894">
        <v>21</v>
      </c>
    </row>
    <row r="2895" spans="1:8" x14ac:dyDescent="0.35">
      <c r="A2895" t="s">
        <v>3014</v>
      </c>
      <c r="B2895" t="s">
        <v>1402</v>
      </c>
      <c r="C2895" t="s">
        <v>12</v>
      </c>
      <c r="D2895">
        <v>2300</v>
      </c>
      <c r="F2895">
        <v>2375</v>
      </c>
      <c r="G2895">
        <v>1987</v>
      </c>
      <c r="H2895">
        <v>36</v>
      </c>
    </row>
    <row r="2896" spans="1:8" x14ac:dyDescent="0.35">
      <c r="A2896" t="s">
        <v>3015</v>
      </c>
      <c r="B2896" t="s">
        <v>1402</v>
      </c>
      <c r="C2896" t="s">
        <v>49</v>
      </c>
      <c r="D2896">
        <v>2300</v>
      </c>
      <c r="F2896">
        <v>2276</v>
      </c>
      <c r="G2896">
        <v>1989</v>
      </c>
      <c r="H2896">
        <v>34</v>
      </c>
    </row>
    <row r="2897" spans="1:8" x14ac:dyDescent="0.35">
      <c r="A2897" t="s">
        <v>3016</v>
      </c>
      <c r="B2897" t="s">
        <v>1402</v>
      </c>
      <c r="C2897" t="s">
        <v>10</v>
      </c>
      <c r="D2897">
        <v>2300</v>
      </c>
      <c r="G2897">
        <v>1967</v>
      </c>
      <c r="H2897">
        <v>56</v>
      </c>
    </row>
    <row r="2898" spans="1:8" x14ac:dyDescent="0.35">
      <c r="A2898" t="s">
        <v>3017</v>
      </c>
      <c r="B2898" t="s">
        <v>1402</v>
      </c>
      <c r="C2898" t="s">
        <v>310</v>
      </c>
      <c r="D2898">
        <v>2300</v>
      </c>
      <c r="E2898">
        <v>2299</v>
      </c>
      <c r="F2898">
        <v>2242</v>
      </c>
      <c r="G2898">
        <v>1999</v>
      </c>
      <c r="H2898">
        <v>24</v>
      </c>
    </row>
    <row r="2899" spans="1:8" x14ac:dyDescent="0.35">
      <c r="A2899" t="s">
        <v>3018</v>
      </c>
      <c r="B2899" t="s">
        <v>1402</v>
      </c>
      <c r="C2899" t="s">
        <v>19</v>
      </c>
      <c r="D2899">
        <v>2300</v>
      </c>
      <c r="E2899">
        <v>2311</v>
      </c>
      <c r="F2899">
        <v>2434</v>
      </c>
      <c r="G2899">
        <v>1984</v>
      </c>
      <c r="H2899">
        <v>39</v>
      </c>
    </row>
    <row r="2900" spans="1:8" x14ac:dyDescent="0.35">
      <c r="A2900" t="s">
        <v>3019</v>
      </c>
      <c r="B2900" t="s">
        <v>1402</v>
      </c>
      <c r="C2900" t="s">
        <v>41</v>
      </c>
      <c r="D2900">
        <v>2299</v>
      </c>
      <c r="E2900">
        <v>2298</v>
      </c>
      <c r="F2900">
        <v>2218</v>
      </c>
      <c r="G2900">
        <v>1965</v>
      </c>
      <c r="H2900">
        <v>58</v>
      </c>
    </row>
    <row r="2901" spans="1:8" x14ac:dyDescent="0.35">
      <c r="A2901" t="s">
        <v>3020</v>
      </c>
      <c r="B2901" t="s">
        <v>1402</v>
      </c>
      <c r="C2901" t="s">
        <v>76</v>
      </c>
      <c r="D2901">
        <v>2299</v>
      </c>
      <c r="E2901">
        <v>2403</v>
      </c>
      <c r="F2901">
        <v>2305</v>
      </c>
      <c r="G2901">
        <v>1959</v>
      </c>
      <c r="H2901">
        <v>64</v>
      </c>
    </row>
    <row r="2902" spans="1:8" x14ac:dyDescent="0.35">
      <c r="A2902" t="s">
        <v>3021</v>
      </c>
      <c r="B2902" t="s">
        <v>1402</v>
      </c>
      <c r="C2902" t="s">
        <v>41</v>
      </c>
      <c r="D2902">
        <v>2299</v>
      </c>
      <c r="E2902">
        <v>2363</v>
      </c>
      <c r="F2902">
        <v>2366</v>
      </c>
      <c r="G2902">
        <v>1958</v>
      </c>
      <c r="H2902">
        <v>65</v>
      </c>
    </row>
    <row r="2903" spans="1:8" x14ac:dyDescent="0.35">
      <c r="A2903" t="s">
        <v>3022</v>
      </c>
      <c r="B2903" t="s">
        <v>1402</v>
      </c>
      <c r="C2903" t="s">
        <v>19</v>
      </c>
      <c r="D2903">
        <v>2299</v>
      </c>
      <c r="E2903">
        <v>2295</v>
      </c>
      <c r="F2903">
        <v>2323</v>
      </c>
      <c r="G2903">
        <v>1998</v>
      </c>
      <c r="H2903">
        <v>25</v>
      </c>
    </row>
    <row r="2904" spans="1:8" x14ac:dyDescent="0.35">
      <c r="A2904" t="s">
        <v>3023</v>
      </c>
      <c r="B2904" t="s">
        <v>1402</v>
      </c>
      <c r="C2904" t="s">
        <v>69</v>
      </c>
      <c r="D2904">
        <v>2299</v>
      </c>
      <c r="E2904">
        <v>2316</v>
      </c>
      <c r="F2904">
        <v>2192</v>
      </c>
      <c r="G2904">
        <v>1972</v>
      </c>
      <c r="H2904">
        <v>51</v>
      </c>
    </row>
    <row r="2905" spans="1:8" x14ac:dyDescent="0.35">
      <c r="A2905" t="s">
        <v>3024</v>
      </c>
      <c r="B2905" t="s">
        <v>1402</v>
      </c>
      <c r="C2905" t="s">
        <v>101</v>
      </c>
      <c r="D2905">
        <v>2299</v>
      </c>
      <c r="E2905">
        <v>2291</v>
      </c>
      <c r="F2905">
        <v>2259</v>
      </c>
      <c r="G2905">
        <v>1972</v>
      </c>
      <c r="H2905">
        <v>51</v>
      </c>
    </row>
    <row r="2906" spans="1:8" x14ac:dyDescent="0.35">
      <c r="A2906" t="s">
        <v>3025</v>
      </c>
      <c r="B2906" t="s">
        <v>1402</v>
      </c>
      <c r="C2906" t="s">
        <v>22</v>
      </c>
      <c r="D2906">
        <v>2298</v>
      </c>
      <c r="E2906">
        <v>2362</v>
      </c>
      <c r="G2906">
        <v>1981</v>
      </c>
      <c r="H2906">
        <v>42</v>
      </c>
    </row>
    <row r="2907" spans="1:8" x14ac:dyDescent="0.35">
      <c r="A2907" t="s">
        <v>3026</v>
      </c>
      <c r="B2907" t="s">
        <v>1402</v>
      </c>
      <c r="C2907" t="s">
        <v>281</v>
      </c>
      <c r="D2907">
        <v>2298</v>
      </c>
      <c r="E2907">
        <v>2272</v>
      </c>
      <c r="F2907">
        <v>2220</v>
      </c>
      <c r="G2907">
        <v>1990</v>
      </c>
      <c r="H2907">
        <v>33</v>
      </c>
    </row>
    <row r="2908" spans="1:8" x14ac:dyDescent="0.35">
      <c r="A2908" t="s">
        <v>3027</v>
      </c>
      <c r="B2908" t="s">
        <v>1402</v>
      </c>
      <c r="C2908" t="s">
        <v>61</v>
      </c>
      <c r="D2908">
        <v>2298</v>
      </c>
      <c r="G2908">
        <v>1959</v>
      </c>
      <c r="H2908">
        <v>64</v>
      </c>
    </row>
    <row r="2909" spans="1:8" x14ac:dyDescent="0.35">
      <c r="A2909" t="s">
        <v>3028</v>
      </c>
      <c r="B2909" t="s">
        <v>1402</v>
      </c>
      <c r="C2909" t="s">
        <v>69</v>
      </c>
      <c r="D2909">
        <v>2298</v>
      </c>
      <c r="F2909">
        <v>2317</v>
      </c>
      <c r="G2909">
        <v>1965</v>
      </c>
      <c r="H2909">
        <v>58</v>
      </c>
    </row>
    <row r="2910" spans="1:8" x14ac:dyDescent="0.35">
      <c r="A2910" t="s">
        <v>3029</v>
      </c>
      <c r="B2910" t="s">
        <v>1402</v>
      </c>
      <c r="C2910" t="s">
        <v>22</v>
      </c>
      <c r="D2910">
        <v>2298</v>
      </c>
      <c r="G2910">
        <v>1972</v>
      </c>
      <c r="H2910">
        <v>51</v>
      </c>
    </row>
    <row r="2911" spans="1:8" x14ac:dyDescent="0.35">
      <c r="A2911" t="s">
        <v>3030</v>
      </c>
      <c r="B2911" t="s">
        <v>1402</v>
      </c>
      <c r="C2911" t="s">
        <v>17</v>
      </c>
      <c r="D2911">
        <v>2298</v>
      </c>
      <c r="E2911">
        <v>2219</v>
      </c>
      <c r="F2911">
        <v>2219</v>
      </c>
      <c r="G2911">
        <v>2005</v>
      </c>
      <c r="H2911">
        <v>18</v>
      </c>
    </row>
    <row r="2912" spans="1:8" x14ac:dyDescent="0.35">
      <c r="A2912" t="s">
        <v>3031</v>
      </c>
      <c r="B2912" t="s">
        <v>1402</v>
      </c>
      <c r="C2912" t="s">
        <v>74</v>
      </c>
      <c r="D2912">
        <v>2298</v>
      </c>
      <c r="G2912">
        <v>1971</v>
      </c>
      <c r="H2912">
        <v>52</v>
      </c>
    </row>
    <row r="2913" spans="1:8" x14ac:dyDescent="0.35">
      <c r="A2913" t="s">
        <v>3032</v>
      </c>
      <c r="B2913" t="s">
        <v>1402</v>
      </c>
      <c r="C2913" t="s">
        <v>55</v>
      </c>
      <c r="D2913">
        <v>2297</v>
      </c>
      <c r="E2913">
        <v>2308</v>
      </c>
      <c r="F2913">
        <v>2322</v>
      </c>
      <c r="G2913">
        <v>1962</v>
      </c>
      <c r="H2913">
        <v>61</v>
      </c>
    </row>
    <row r="2914" spans="1:8" x14ac:dyDescent="0.35">
      <c r="A2914" t="s">
        <v>3033</v>
      </c>
      <c r="B2914" t="s">
        <v>1402</v>
      </c>
      <c r="C2914" t="s">
        <v>3034</v>
      </c>
      <c r="D2914">
        <v>2297</v>
      </c>
      <c r="E2914">
        <v>2251</v>
      </c>
      <c r="F2914">
        <v>2204</v>
      </c>
      <c r="G2914">
        <v>1997</v>
      </c>
      <c r="H2914">
        <v>26</v>
      </c>
    </row>
    <row r="2915" spans="1:8" x14ac:dyDescent="0.35">
      <c r="A2915" t="s">
        <v>3035</v>
      </c>
      <c r="B2915" t="s">
        <v>1402</v>
      </c>
      <c r="C2915" t="s">
        <v>542</v>
      </c>
      <c r="D2915">
        <v>2297</v>
      </c>
      <c r="E2915">
        <v>2330</v>
      </c>
      <c r="F2915">
        <v>2387</v>
      </c>
      <c r="G2915">
        <v>1989</v>
      </c>
      <c r="H2915">
        <v>34</v>
      </c>
    </row>
    <row r="2916" spans="1:8" x14ac:dyDescent="0.35">
      <c r="A2916" t="s">
        <v>3036</v>
      </c>
      <c r="B2916" t="s">
        <v>1402</v>
      </c>
      <c r="C2916" t="s">
        <v>19</v>
      </c>
      <c r="D2916">
        <v>2297</v>
      </c>
      <c r="E2916">
        <v>2192</v>
      </c>
      <c r="F2916">
        <v>2178</v>
      </c>
      <c r="G2916">
        <v>1978</v>
      </c>
      <c r="H2916">
        <v>45</v>
      </c>
    </row>
    <row r="2917" spans="1:8" x14ac:dyDescent="0.35">
      <c r="A2917" t="s">
        <v>3037</v>
      </c>
      <c r="B2917" t="s">
        <v>1402</v>
      </c>
      <c r="C2917" t="s">
        <v>49</v>
      </c>
      <c r="D2917">
        <v>2297</v>
      </c>
      <c r="E2917">
        <v>2440</v>
      </c>
      <c r="F2917">
        <v>2308</v>
      </c>
      <c r="G2917">
        <v>1983</v>
      </c>
      <c r="H2917">
        <v>40</v>
      </c>
    </row>
    <row r="2918" spans="1:8" x14ac:dyDescent="0.35">
      <c r="A2918" t="s">
        <v>3038</v>
      </c>
      <c r="B2918" t="s">
        <v>1402</v>
      </c>
      <c r="C2918" t="s">
        <v>61</v>
      </c>
      <c r="D2918">
        <v>2297</v>
      </c>
      <c r="E2918">
        <v>2247</v>
      </c>
      <c r="F2918">
        <v>2247</v>
      </c>
      <c r="G2918">
        <v>1965</v>
      </c>
      <c r="H2918">
        <v>58</v>
      </c>
    </row>
    <row r="2919" spans="1:8" x14ac:dyDescent="0.35">
      <c r="A2919" t="s">
        <v>3039</v>
      </c>
      <c r="B2919" t="s">
        <v>1402</v>
      </c>
      <c r="C2919" t="s">
        <v>699</v>
      </c>
      <c r="D2919">
        <v>2297</v>
      </c>
      <c r="E2919">
        <v>2297</v>
      </c>
      <c r="F2919">
        <v>2290</v>
      </c>
      <c r="G2919">
        <v>1970</v>
      </c>
      <c r="H2919">
        <v>53</v>
      </c>
    </row>
    <row r="2920" spans="1:8" x14ac:dyDescent="0.35">
      <c r="A2920" t="s">
        <v>3040</v>
      </c>
      <c r="B2920" t="s">
        <v>1402</v>
      </c>
      <c r="C2920" t="s">
        <v>69</v>
      </c>
      <c r="D2920">
        <v>2297</v>
      </c>
      <c r="E2920">
        <v>2362</v>
      </c>
      <c r="G2920">
        <v>1954</v>
      </c>
      <c r="H2920">
        <v>69</v>
      </c>
    </row>
    <row r="2921" spans="1:8" x14ac:dyDescent="0.35">
      <c r="A2921" t="s">
        <v>3041</v>
      </c>
      <c r="B2921" t="s">
        <v>1402</v>
      </c>
      <c r="C2921" t="s">
        <v>49</v>
      </c>
      <c r="D2921">
        <v>2297</v>
      </c>
      <c r="E2921">
        <v>2289</v>
      </c>
      <c r="G2921">
        <v>1950</v>
      </c>
      <c r="H2921">
        <v>73</v>
      </c>
    </row>
    <row r="2922" spans="1:8" x14ac:dyDescent="0.35">
      <c r="A2922" t="s">
        <v>3042</v>
      </c>
      <c r="B2922" t="s">
        <v>1402</v>
      </c>
      <c r="C2922" t="s">
        <v>17</v>
      </c>
      <c r="D2922">
        <v>2297</v>
      </c>
      <c r="E2922">
        <v>2242</v>
      </c>
      <c r="G2922">
        <v>1976</v>
      </c>
      <c r="H2922">
        <v>47</v>
      </c>
    </row>
    <row r="2923" spans="1:8" x14ac:dyDescent="0.35">
      <c r="A2923" t="s">
        <v>3043</v>
      </c>
      <c r="B2923" t="s">
        <v>1402</v>
      </c>
      <c r="C2923" t="s">
        <v>114</v>
      </c>
      <c r="D2923">
        <v>2296</v>
      </c>
      <c r="E2923">
        <v>2185</v>
      </c>
      <c r="F2923">
        <v>2156</v>
      </c>
      <c r="G2923">
        <v>1969</v>
      </c>
      <c r="H2923">
        <v>54</v>
      </c>
    </row>
    <row r="2924" spans="1:8" x14ac:dyDescent="0.35">
      <c r="A2924" t="s">
        <v>3044</v>
      </c>
      <c r="B2924" t="s">
        <v>1402</v>
      </c>
      <c r="C2924" t="s">
        <v>74</v>
      </c>
      <c r="D2924">
        <v>2296</v>
      </c>
      <c r="E2924">
        <v>2246</v>
      </c>
      <c r="F2924">
        <v>2184</v>
      </c>
      <c r="G2924">
        <v>1957</v>
      </c>
      <c r="H2924">
        <v>66</v>
      </c>
    </row>
    <row r="2925" spans="1:8" x14ac:dyDescent="0.35">
      <c r="A2925" t="s">
        <v>3045</v>
      </c>
      <c r="B2925" t="s">
        <v>1402</v>
      </c>
      <c r="C2925" t="s">
        <v>41</v>
      </c>
      <c r="D2925">
        <v>2296</v>
      </c>
      <c r="E2925">
        <v>2228</v>
      </c>
      <c r="F2925">
        <v>2219</v>
      </c>
      <c r="G2925">
        <v>1971</v>
      </c>
      <c r="H2925">
        <v>52</v>
      </c>
    </row>
    <row r="2926" spans="1:8" x14ac:dyDescent="0.35">
      <c r="A2926" t="s">
        <v>3046</v>
      </c>
      <c r="B2926" t="s">
        <v>1402</v>
      </c>
      <c r="C2926" t="s">
        <v>101</v>
      </c>
      <c r="D2926">
        <v>2296</v>
      </c>
      <c r="E2926">
        <v>2354</v>
      </c>
      <c r="G2926">
        <v>1978</v>
      </c>
      <c r="H2926">
        <v>45</v>
      </c>
    </row>
    <row r="2927" spans="1:8" x14ac:dyDescent="0.35">
      <c r="A2927" t="s">
        <v>3047</v>
      </c>
      <c r="B2927" t="s">
        <v>1402</v>
      </c>
      <c r="C2927" t="s">
        <v>291</v>
      </c>
      <c r="D2927">
        <v>2296</v>
      </c>
      <c r="E2927">
        <v>2259</v>
      </c>
      <c r="F2927">
        <v>2224</v>
      </c>
      <c r="G2927">
        <v>1968</v>
      </c>
      <c r="H2927">
        <v>55</v>
      </c>
    </row>
    <row r="2928" spans="1:8" x14ac:dyDescent="0.35">
      <c r="A2928" t="s">
        <v>3048</v>
      </c>
      <c r="B2928" t="s">
        <v>1402</v>
      </c>
      <c r="C2928" t="s">
        <v>74</v>
      </c>
      <c r="D2928">
        <v>2296</v>
      </c>
      <c r="E2928">
        <v>2354</v>
      </c>
      <c r="F2928">
        <v>2330</v>
      </c>
      <c r="G2928">
        <v>1963</v>
      </c>
      <c r="H2928">
        <v>60</v>
      </c>
    </row>
    <row r="2929" spans="1:8" x14ac:dyDescent="0.35">
      <c r="A2929" t="s">
        <v>3049</v>
      </c>
      <c r="B2929" t="s">
        <v>1402</v>
      </c>
      <c r="C2929" t="s">
        <v>19</v>
      </c>
      <c r="D2929">
        <v>2296</v>
      </c>
      <c r="E2929">
        <v>2295</v>
      </c>
      <c r="F2929">
        <v>2234</v>
      </c>
      <c r="G2929">
        <v>1985</v>
      </c>
      <c r="H2929">
        <v>38</v>
      </c>
    </row>
    <row r="2930" spans="1:8" x14ac:dyDescent="0.35">
      <c r="A2930" t="s">
        <v>3050</v>
      </c>
      <c r="B2930" t="s">
        <v>1402</v>
      </c>
      <c r="C2930" t="s">
        <v>214</v>
      </c>
      <c r="D2930">
        <v>2296</v>
      </c>
      <c r="G2930">
        <v>1957</v>
      </c>
      <c r="H2930">
        <v>66</v>
      </c>
    </row>
    <row r="2931" spans="1:8" x14ac:dyDescent="0.35">
      <c r="A2931" t="s">
        <v>3051</v>
      </c>
      <c r="B2931" t="s">
        <v>1402</v>
      </c>
      <c r="C2931" t="s">
        <v>1573</v>
      </c>
      <c r="D2931">
        <v>2296</v>
      </c>
      <c r="E2931">
        <v>2195</v>
      </c>
      <c r="F2931">
        <v>2299</v>
      </c>
      <c r="G2931">
        <v>2001</v>
      </c>
      <c r="H2931">
        <v>22</v>
      </c>
    </row>
    <row r="2932" spans="1:8" x14ac:dyDescent="0.35">
      <c r="A2932" t="s">
        <v>3052</v>
      </c>
      <c r="B2932" t="s">
        <v>1402</v>
      </c>
      <c r="C2932" t="s">
        <v>233</v>
      </c>
      <c r="D2932">
        <v>2296</v>
      </c>
      <c r="E2932">
        <v>2216</v>
      </c>
      <c r="F2932">
        <v>2256</v>
      </c>
      <c r="G2932">
        <v>2001</v>
      </c>
      <c r="H2932">
        <v>22</v>
      </c>
    </row>
    <row r="2933" spans="1:8" x14ac:dyDescent="0.35">
      <c r="A2933" t="s">
        <v>3053</v>
      </c>
      <c r="B2933" t="s">
        <v>1402</v>
      </c>
      <c r="C2933" t="s">
        <v>88</v>
      </c>
      <c r="D2933">
        <v>2296</v>
      </c>
      <c r="E2933">
        <v>2343</v>
      </c>
      <c r="F2933">
        <v>2259</v>
      </c>
      <c r="G2933">
        <v>1958</v>
      </c>
      <c r="H2933">
        <v>65</v>
      </c>
    </row>
    <row r="2934" spans="1:8" x14ac:dyDescent="0.35">
      <c r="A2934" t="s">
        <v>3054</v>
      </c>
      <c r="B2934" t="s">
        <v>1402</v>
      </c>
      <c r="C2934" t="s">
        <v>114</v>
      </c>
      <c r="D2934">
        <v>2296</v>
      </c>
      <c r="E2934">
        <v>2311</v>
      </c>
      <c r="F2934">
        <v>2386</v>
      </c>
      <c r="G2934">
        <v>1973</v>
      </c>
      <c r="H2934">
        <v>50</v>
      </c>
    </row>
    <row r="2935" spans="1:8" x14ac:dyDescent="0.35">
      <c r="A2935" t="s">
        <v>3055</v>
      </c>
      <c r="B2935" t="s">
        <v>1402</v>
      </c>
      <c r="C2935" t="s">
        <v>3034</v>
      </c>
      <c r="D2935">
        <v>2296</v>
      </c>
      <c r="F2935">
        <v>2328</v>
      </c>
      <c r="G2935">
        <v>1965</v>
      </c>
      <c r="H2935">
        <v>58</v>
      </c>
    </row>
    <row r="2936" spans="1:8" x14ac:dyDescent="0.35">
      <c r="A2936" t="s">
        <v>3056</v>
      </c>
      <c r="B2936" t="s">
        <v>1402</v>
      </c>
      <c r="C2936" t="s">
        <v>118</v>
      </c>
      <c r="D2936">
        <v>2295</v>
      </c>
      <c r="E2936">
        <v>2393</v>
      </c>
      <c r="F2936">
        <v>2370</v>
      </c>
      <c r="G2936">
        <v>1963</v>
      </c>
      <c r="H2936">
        <v>60</v>
      </c>
    </row>
    <row r="2937" spans="1:8" x14ac:dyDescent="0.35">
      <c r="A2937" t="s">
        <v>3057</v>
      </c>
      <c r="B2937" t="s">
        <v>1402</v>
      </c>
      <c r="C2937" t="s">
        <v>101</v>
      </c>
      <c r="D2937">
        <v>2295</v>
      </c>
      <c r="E2937">
        <v>2247</v>
      </c>
      <c r="F2937">
        <v>2243</v>
      </c>
      <c r="G2937">
        <v>1986</v>
      </c>
      <c r="H2937">
        <v>37</v>
      </c>
    </row>
    <row r="2938" spans="1:8" x14ac:dyDescent="0.35">
      <c r="A2938" t="s">
        <v>3058</v>
      </c>
      <c r="B2938" t="s">
        <v>1402</v>
      </c>
      <c r="C2938" t="s">
        <v>2123</v>
      </c>
      <c r="D2938">
        <v>2295</v>
      </c>
      <c r="E2938">
        <v>2253</v>
      </c>
      <c r="F2938">
        <v>2305</v>
      </c>
      <c r="G2938">
        <v>1977</v>
      </c>
      <c r="H2938">
        <v>46</v>
      </c>
    </row>
    <row r="2939" spans="1:8" x14ac:dyDescent="0.35">
      <c r="A2939" t="s">
        <v>3059</v>
      </c>
      <c r="B2939" t="s">
        <v>1402</v>
      </c>
      <c r="C2939" t="s">
        <v>61</v>
      </c>
      <c r="D2939">
        <v>2295</v>
      </c>
      <c r="E2939">
        <v>2256</v>
      </c>
      <c r="F2939">
        <v>2323</v>
      </c>
      <c r="G2939">
        <v>1979</v>
      </c>
      <c r="H2939">
        <v>44</v>
      </c>
    </row>
    <row r="2940" spans="1:8" x14ac:dyDescent="0.35">
      <c r="A2940" t="s">
        <v>3060</v>
      </c>
      <c r="B2940" t="s">
        <v>1402</v>
      </c>
      <c r="C2940" t="s">
        <v>25</v>
      </c>
      <c r="D2940">
        <v>2295</v>
      </c>
      <c r="E2940">
        <v>2253</v>
      </c>
      <c r="F2940">
        <v>2369</v>
      </c>
      <c r="G2940">
        <v>1968</v>
      </c>
      <c r="H2940">
        <v>55</v>
      </c>
    </row>
    <row r="2941" spans="1:8" x14ac:dyDescent="0.35">
      <c r="A2941" t="s">
        <v>3061</v>
      </c>
      <c r="B2941" t="s">
        <v>1402</v>
      </c>
      <c r="C2941" t="s">
        <v>148</v>
      </c>
      <c r="D2941">
        <v>2295</v>
      </c>
      <c r="E2941">
        <v>2243</v>
      </c>
      <c r="F2941">
        <v>2232</v>
      </c>
      <c r="G2941">
        <v>1993</v>
      </c>
      <c r="H2941">
        <v>30</v>
      </c>
    </row>
    <row r="2942" spans="1:8" x14ac:dyDescent="0.35">
      <c r="A2942" t="s">
        <v>3062</v>
      </c>
      <c r="B2942" t="s">
        <v>1402</v>
      </c>
      <c r="C2942" t="s">
        <v>334</v>
      </c>
      <c r="D2942">
        <v>2295</v>
      </c>
      <c r="E2942">
        <v>2314</v>
      </c>
      <c r="F2942">
        <v>2363</v>
      </c>
      <c r="G2942">
        <v>1966</v>
      </c>
      <c r="H2942">
        <v>57</v>
      </c>
    </row>
    <row r="2943" spans="1:8" x14ac:dyDescent="0.35">
      <c r="A2943" t="s">
        <v>3063</v>
      </c>
      <c r="B2943" t="s">
        <v>1402</v>
      </c>
      <c r="C2943" t="s">
        <v>281</v>
      </c>
      <c r="D2943">
        <v>2295</v>
      </c>
      <c r="E2943">
        <v>2280</v>
      </c>
      <c r="F2943">
        <v>2104</v>
      </c>
      <c r="G2943">
        <v>1988</v>
      </c>
      <c r="H2943">
        <v>35</v>
      </c>
    </row>
    <row r="2944" spans="1:8" x14ac:dyDescent="0.35">
      <c r="A2944" t="s">
        <v>3064</v>
      </c>
      <c r="B2944" t="s">
        <v>1402</v>
      </c>
      <c r="C2944" t="s">
        <v>384</v>
      </c>
      <c r="D2944">
        <v>2294</v>
      </c>
      <c r="F2944">
        <v>2226</v>
      </c>
      <c r="G2944">
        <v>1966</v>
      </c>
      <c r="H2944">
        <v>57</v>
      </c>
    </row>
    <row r="2945" spans="1:8" x14ac:dyDescent="0.35">
      <c r="A2945" t="s">
        <v>3065</v>
      </c>
      <c r="B2945" t="s">
        <v>1402</v>
      </c>
      <c r="C2945" t="s">
        <v>96</v>
      </c>
      <c r="D2945">
        <v>2294</v>
      </c>
      <c r="E2945">
        <v>2320</v>
      </c>
      <c r="F2945">
        <v>2284</v>
      </c>
      <c r="G2945">
        <v>1989</v>
      </c>
      <c r="H2945">
        <v>34</v>
      </c>
    </row>
    <row r="2946" spans="1:8" x14ac:dyDescent="0.35">
      <c r="A2946" t="s">
        <v>3066</v>
      </c>
      <c r="B2946" t="s">
        <v>1402</v>
      </c>
      <c r="C2946" t="s">
        <v>118</v>
      </c>
      <c r="D2946">
        <v>2294</v>
      </c>
      <c r="E2946">
        <v>2399</v>
      </c>
      <c r="F2946">
        <v>2407</v>
      </c>
      <c r="G2946">
        <v>1959</v>
      </c>
      <c r="H2946">
        <v>64</v>
      </c>
    </row>
    <row r="2947" spans="1:8" x14ac:dyDescent="0.35">
      <c r="A2947" t="s">
        <v>3067</v>
      </c>
      <c r="B2947" t="s">
        <v>1402</v>
      </c>
      <c r="C2947" t="s">
        <v>101</v>
      </c>
      <c r="D2947">
        <v>2294</v>
      </c>
      <c r="F2947">
        <v>2413</v>
      </c>
      <c r="G2947">
        <v>1978</v>
      </c>
      <c r="H2947">
        <v>45</v>
      </c>
    </row>
    <row r="2948" spans="1:8" x14ac:dyDescent="0.35">
      <c r="A2948" t="s">
        <v>3068</v>
      </c>
      <c r="B2948" t="s">
        <v>1402</v>
      </c>
      <c r="C2948" t="s">
        <v>98</v>
      </c>
      <c r="D2948">
        <v>2294</v>
      </c>
      <c r="E2948">
        <v>2266</v>
      </c>
      <c r="F2948">
        <v>2296</v>
      </c>
      <c r="G2948">
        <v>1966</v>
      </c>
      <c r="H2948">
        <v>57</v>
      </c>
    </row>
    <row r="2949" spans="1:8" x14ac:dyDescent="0.35">
      <c r="A2949" t="s">
        <v>3069</v>
      </c>
      <c r="B2949" t="s">
        <v>1402</v>
      </c>
      <c r="C2949" t="s">
        <v>233</v>
      </c>
      <c r="D2949">
        <v>2294</v>
      </c>
      <c r="E2949">
        <v>2287</v>
      </c>
      <c r="F2949">
        <v>2265</v>
      </c>
      <c r="G2949">
        <v>1978</v>
      </c>
      <c r="H2949">
        <v>45</v>
      </c>
    </row>
    <row r="2950" spans="1:8" x14ac:dyDescent="0.35">
      <c r="A2950" t="s">
        <v>3070</v>
      </c>
      <c r="B2950" t="s">
        <v>1402</v>
      </c>
      <c r="C2950" t="s">
        <v>368</v>
      </c>
      <c r="D2950">
        <v>2293</v>
      </c>
      <c r="E2950">
        <v>2239</v>
      </c>
      <c r="F2950">
        <v>2262</v>
      </c>
      <c r="G2950">
        <v>1984</v>
      </c>
      <c r="H2950">
        <v>39</v>
      </c>
    </row>
    <row r="2951" spans="1:8" x14ac:dyDescent="0.35">
      <c r="A2951" t="s">
        <v>3071</v>
      </c>
      <c r="B2951" t="s">
        <v>1402</v>
      </c>
      <c r="C2951" t="s">
        <v>98</v>
      </c>
      <c r="D2951">
        <v>2293</v>
      </c>
      <c r="F2951">
        <v>2272</v>
      </c>
      <c r="G2951">
        <v>1966</v>
      </c>
      <c r="H2951">
        <v>57</v>
      </c>
    </row>
    <row r="2952" spans="1:8" x14ac:dyDescent="0.35">
      <c r="A2952" t="s">
        <v>3072</v>
      </c>
      <c r="B2952" t="s">
        <v>1402</v>
      </c>
      <c r="C2952" t="s">
        <v>19</v>
      </c>
      <c r="D2952">
        <v>2293</v>
      </c>
      <c r="E2952">
        <v>2234</v>
      </c>
      <c r="F2952">
        <v>2171</v>
      </c>
      <c r="G2952">
        <v>1989</v>
      </c>
      <c r="H2952">
        <v>34</v>
      </c>
    </row>
    <row r="2953" spans="1:8" x14ac:dyDescent="0.35">
      <c r="A2953" t="s">
        <v>3073</v>
      </c>
      <c r="B2953" t="s">
        <v>1402</v>
      </c>
      <c r="C2953" t="s">
        <v>281</v>
      </c>
      <c r="D2953">
        <v>2293</v>
      </c>
      <c r="E2953">
        <v>2174</v>
      </c>
      <c r="F2953">
        <v>2134</v>
      </c>
      <c r="G2953">
        <v>1990</v>
      </c>
      <c r="H2953">
        <v>33</v>
      </c>
    </row>
    <row r="2954" spans="1:8" x14ac:dyDescent="0.35">
      <c r="A2954" t="s">
        <v>3074</v>
      </c>
      <c r="B2954" t="s">
        <v>1402</v>
      </c>
      <c r="C2954" t="s">
        <v>19</v>
      </c>
      <c r="D2954">
        <v>2293</v>
      </c>
      <c r="E2954">
        <v>2156</v>
      </c>
      <c r="F2954">
        <v>2046</v>
      </c>
      <c r="G2954">
        <v>1951</v>
      </c>
      <c r="H2954">
        <v>72</v>
      </c>
    </row>
    <row r="2955" spans="1:8" x14ac:dyDescent="0.35">
      <c r="A2955" t="s">
        <v>3075</v>
      </c>
      <c r="B2955" t="s">
        <v>1402</v>
      </c>
      <c r="C2955" t="s">
        <v>334</v>
      </c>
      <c r="D2955">
        <v>2293</v>
      </c>
      <c r="E2955">
        <v>2348</v>
      </c>
      <c r="F2955">
        <v>2236</v>
      </c>
      <c r="G2955">
        <v>1999</v>
      </c>
      <c r="H2955">
        <v>24</v>
      </c>
    </row>
    <row r="2956" spans="1:8" x14ac:dyDescent="0.35">
      <c r="A2956" t="s">
        <v>3076</v>
      </c>
      <c r="B2956" t="s">
        <v>1402</v>
      </c>
      <c r="C2956" t="s">
        <v>98</v>
      </c>
      <c r="D2956">
        <v>2293</v>
      </c>
      <c r="E2956">
        <v>2358</v>
      </c>
      <c r="F2956">
        <v>2251</v>
      </c>
      <c r="G2956">
        <v>1979</v>
      </c>
      <c r="H2956">
        <v>44</v>
      </c>
    </row>
    <row r="2957" spans="1:8" x14ac:dyDescent="0.35">
      <c r="A2957" t="s">
        <v>3077</v>
      </c>
      <c r="B2957" t="s">
        <v>1402</v>
      </c>
      <c r="C2957" t="s">
        <v>19</v>
      </c>
      <c r="D2957">
        <v>2292</v>
      </c>
      <c r="E2957">
        <v>2360</v>
      </c>
      <c r="F2957">
        <v>2352</v>
      </c>
      <c r="G2957">
        <v>1951</v>
      </c>
      <c r="H2957">
        <v>72</v>
      </c>
    </row>
    <row r="2958" spans="1:8" x14ac:dyDescent="0.35">
      <c r="A2958" t="s">
        <v>3078</v>
      </c>
      <c r="B2958" t="s">
        <v>1402</v>
      </c>
      <c r="C2958" t="s">
        <v>61</v>
      </c>
      <c r="D2958">
        <v>2292</v>
      </c>
      <c r="E2958">
        <v>2256</v>
      </c>
      <c r="G2958">
        <v>1951</v>
      </c>
      <c r="H2958">
        <v>72</v>
      </c>
    </row>
    <row r="2959" spans="1:8" x14ac:dyDescent="0.35">
      <c r="A2959" t="s">
        <v>3079</v>
      </c>
      <c r="B2959" t="s">
        <v>1402</v>
      </c>
      <c r="C2959" t="s">
        <v>313</v>
      </c>
      <c r="D2959">
        <v>2292</v>
      </c>
      <c r="E2959">
        <v>2205</v>
      </c>
      <c r="F2959">
        <v>2196</v>
      </c>
      <c r="G2959">
        <v>1977</v>
      </c>
      <c r="H2959">
        <v>46</v>
      </c>
    </row>
    <row r="2960" spans="1:8" x14ac:dyDescent="0.35">
      <c r="A2960" t="s">
        <v>3080</v>
      </c>
      <c r="B2960" t="s">
        <v>1402</v>
      </c>
      <c r="C2960" t="s">
        <v>61</v>
      </c>
      <c r="D2960">
        <v>2292</v>
      </c>
      <c r="E2960">
        <v>2237</v>
      </c>
      <c r="F2960">
        <v>2279</v>
      </c>
      <c r="G2960">
        <v>1967</v>
      </c>
      <c r="H2960">
        <v>56</v>
      </c>
    </row>
    <row r="2961" spans="1:8" x14ac:dyDescent="0.35">
      <c r="A2961" t="s">
        <v>3081</v>
      </c>
      <c r="B2961" t="s">
        <v>1402</v>
      </c>
      <c r="C2961" t="s">
        <v>12</v>
      </c>
      <c r="D2961">
        <v>2292</v>
      </c>
      <c r="E2961">
        <v>2345</v>
      </c>
      <c r="G2961">
        <v>1966</v>
      </c>
      <c r="H2961">
        <v>57</v>
      </c>
    </row>
    <row r="2962" spans="1:8" x14ac:dyDescent="0.35">
      <c r="A2962" t="s">
        <v>3082</v>
      </c>
      <c r="B2962" t="s">
        <v>1402</v>
      </c>
      <c r="C2962" t="s">
        <v>3083</v>
      </c>
      <c r="D2962">
        <v>2292</v>
      </c>
      <c r="E2962">
        <v>2338</v>
      </c>
      <c r="F2962">
        <v>2413</v>
      </c>
      <c r="G2962">
        <v>1963</v>
      </c>
      <c r="H2962">
        <v>60</v>
      </c>
    </row>
    <row r="2963" spans="1:8" x14ac:dyDescent="0.35">
      <c r="A2963" t="s">
        <v>3084</v>
      </c>
      <c r="B2963" t="s">
        <v>1402</v>
      </c>
      <c r="C2963" t="s">
        <v>96</v>
      </c>
      <c r="D2963">
        <v>2292</v>
      </c>
      <c r="E2963">
        <v>2157</v>
      </c>
      <c r="F2963">
        <v>2194</v>
      </c>
      <c r="G2963">
        <v>1968</v>
      </c>
      <c r="H2963">
        <v>55</v>
      </c>
    </row>
    <row r="2964" spans="1:8" x14ac:dyDescent="0.35">
      <c r="A2964" t="s">
        <v>3085</v>
      </c>
      <c r="B2964" t="s">
        <v>1402</v>
      </c>
      <c r="C2964" t="s">
        <v>17</v>
      </c>
      <c r="D2964">
        <v>2291</v>
      </c>
      <c r="E2964">
        <v>2258</v>
      </c>
      <c r="F2964">
        <v>2225</v>
      </c>
      <c r="G2964">
        <v>1982</v>
      </c>
      <c r="H2964">
        <v>41</v>
      </c>
    </row>
    <row r="2965" spans="1:8" x14ac:dyDescent="0.35">
      <c r="A2965" t="s">
        <v>3086</v>
      </c>
      <c r="B2965" t="s">
        <v>1402</v>
      </c>
      <c r="C2965" t="s">
        <v>98</v>
      </c>
      <c r="D2965">
        <v>2291</v>
      </c>
      <c r="E2965">
        <v>2312</v>
      </c>
      <c r="F2965">
        <v>2259</v>
      </c>
      <c r="G2965">
        <v>1972</v>
      </c>
      <c r="H2965">
        <v>51</v>
      </c>
    </row>
    <row r="2966" spans="1:8" x14ac:dyDescent="0.35">
      <c r="A2966" t="s">
        <v>3087</v>
      </c>
      <c r="B2966" t="s">
        <v>1402</v>
      </c>
      <c r="C2966" t="s">
        <v>214</v>
      </c>
      <c r="D2966">
        <v>2291</v>
      </c>
      <c r="E2966">
        <v>2259</v>
      </c>
      <c r="F2966">
        <v>2312</v>
      </c>
      <c r="G2966">
        <v>1994</v>
      </c>
      <c r="H2966">
        <v>29</v>
      </c>
    </row>
    <row r="2967" spans="1:8" x14ac:dyDescent="0.35">
      <c r="A2967" t="s">
        <v>3088</v>
      </c>
      <c r="B2967" t="s">
        <v>1402</v>
      </c>
      <c r="C2967" t="s">
        <v>41</v>
      </c>
      <c r="D2967">
        <v>2291</v>
      </c>
      <c r="E2967">
        <v>2173</v>
      </c>
      <c r="F2967">
        <v>2176</v>
      </c>
      <c r="G2967">
        <v>2001</v>
      </c>
      <c r="H2967">
        <v>22</v>
      </c>
    </row>
    <row r="2968" spans="1:8" x14ac:dyDescent="0.35">
      <c r="A2968" t="s">
        <v>3089</v>
      </c>
      <c r="B2968" t="s">
        <v>1402</v>
      </c>
      <c r="C2968" t="s">
        <v>17</v>
      </c>
      <c r="D2968">
        <v>2290</v>
      </c>
      <c r="E2968">
        <v>2245</v>
      </c>
      <c r="G2968">
        <v>1975</v>
      </c>
      <c r="H2968">
        <v>48</v>
      </c>
    </row>
    <row r="2969" spans="1:8" x14ac:dyDescent="0.35">
      <c r="A2969" t="s">
        <v>3090</v>
      </c>
      <c r="B2969" t="s">
        <v>1402</v>
      </c>
      <c r="C2969" t="s">
        <v>25</v>
      </c>
      <c r="D2969">
        <v>2290</v>
      </c>
      <c r="E2969">
        <v>2172</v>
      </c>
      <c r="F2969">
        <v>2236</v>
      </c>
      <c r="G2969">
        <v>2004</v>
      </c>
      <c r="H2969">
        <v>19</v>
      </c>
    </row>
    <row r="2970" spans="1:8" x14ac:dyDescent="0.35">
      <c r="A2970" t="s">
        <v>3091</v>
      </c>
      <c r="B2970" t="s">
        <v>1402</v>
      </c>
      <c r="C2970" t="s">
        <v>27</v>
      </c>
      <c r="D2970">
        <v>2290</v>
      </c>
      <c r="E2970">
        <v>2220</v>
      </c>
      <c r="F2970">
        <v>2370</v>
      </c>
      <c r="G2970">
        <v>1959</v>
      </c>
      <c r="H2970">
        <v>64</v>
      </c>
    </row>
    <row r="2971" spans="1:8" x14ac:dyDescent="0.35">
      <c r="A2971" t="s">
        <v>3092</v>
      </c>
      <c r="B2971" t="s">
        <v>1402</v>
      </c>
      <c r="C2971" t="s">
        <v>98</v>
      </c>
      <c r="D2971">
        <v>2290</v>
      </c>
      <c r="E2971">
        <v>2407</v>
      </c>
      <c r="F2971">
        <v>2199</v>
      </c>
      <c r="G2971">
        <v>1975</v>
      </c>
      <c r="H2971">
        <v>48</v>
      </c>
    </row>
    <row r="2972" spans="1:8" x14ac:dyDescent="0.35">
      <c r="A2972" t="s">
        <v>3093</v>
      </c>
      <c r="B2972" t="s">
        <v>1402</v>
      </c>
      <c r="C2972" t="s">
        <v>17</v>
      </c>
      <c r="D2972">
        <v>2290</v>
      </c>
      <c r="E2972">
        <v>2341</v>
      </c>
      <c r="G2972">
        <v>1969</v>
      </c>
      <c r="H2972">
        <v>54</v>
      </c>
    </row>
    <row r="2973" spans="1:8" x14ac:dyDescent="0.35">
      <c r="A2973" t="s">
        <v>3094</v>
      </c>
      <c r="B2973" t="s">
        <v>1402</v>
      </c>
      <c r="C2973" t="s">
        <v>19</v>
      </c>
      <c r="D2973">
        <v>2289</v>
      </c>
      <c r="E2973">
        <v>2231</v>
      </c>
      <c r="F2973">
        <v>2272</v>
      </c>
      <c r="G2973">
        <v>1954</v>
      </c>
      <c r="H2973">
        <v>69</v>
      </c>
    </row>
    <row r="2974" spans="1:8" x14ac:dyDescent="0.35">
      <c r="A2974" t="s">
        <v>3095</v>
      </c>
      <c r="B2974" t="s">
        <v>1402</v>
      </c>
      <c r="C2974" t="s">
        <v>564</v>
      </c>
      <c r="D2974">
        <v>2289</v>
      </c>
      <c r="G2974">
        <v>1973</v>
      </c>
      <c r="H2974">
        <v>50</v>
      </c>
    </row>
    <row r="2975" spans="1:8" x14ac:dyDescent="0.35">
      <c r="A2975" t="s">
        <v>3096</v>
      </c>
      <c r="B2975" t="s">
        <v>1402</v>
      </c>
      <c r="C2975" t="s">
        <v>1233</v>
      </c>
      <c r="D2975">
        <v>2289</v>
      </c>
      <c r="E2975">
        <v>2152</v>
      </c>
      <c r="F2975">
        <v>2337</v>
      </c>
      <c r="G2975">
        <v>1968</v>
      </c>
      <c r="H2975">
        <v>55</v>
      </c>
    </row>
    <row r="2976" spans="1:8" x14ac:dyDescent="0.35">
      <c r="A2976" t="s">
        <v>3097</v>
      </c>
      <c r="B2976" t="s">
        <v>1402</v>
      </c>
      <c r="C2976" t="s">
        <v>65</v>
      </c>
      <c r="D2976">
        <v>2289</v>
      </c>
      <c r="E2976">
        <v>2179</v>
      </c>
      <c r="F2976">
        <v>2166</v>
      </c>
      <c r="G2976">
        <v>1987</v>
      </c>
      <c r="H2976">
        <v>36</v>
      </c>
    </row>
    <row r="2977" spans="1:8" x14ac:dyDescent="0.35">
      <c r="A2977" t="s">
        <v>3098</v>
      </c>
      <c r="B2977" t="s">
        <v>1402</v>
      </c>
      <c r="C2977" t="s">
        <v>204</v>
      </c>
      <c r="D2977">
        <v>2289</v>
      </c>
      <c r="E2977">
        <v>2341</v>
      </c>
      <c r="F2977">
        <v>2129</v>
      </c>
      <c r="G2977">
        <v>1957</v>
      </c>
      <c r="H2977">
        <v>66</v>
      </c>
    </row>
    <row r="2978" spans="1:8" x14ac:dyDescent="0.35">
      <c r="A2978" t="s">
        <v>3099</v>
      </c>
      <c r="B2978" t="s">
        <v>1402</v>
      </c>
      <c r="C2978" t="s">
        <v>69</v>
      </c>
      <c r="D2978">
        <v>2289</v>
      </c>
      <c r="E2978">
        <v>2193</v>
      </c>
      <c r="F2978">
        <v>2264</v>
      </c>
      <c r="G2978">
        <v>1952</v>
      </c>
      <c r="H2978">
        <v>71</v>
      </c>
    </row>
    <row r="2979" spans="1:8" x14ac:dyDescent="0.35">
      <c r="A2979" t="s">
        <v>3100</v>
      </c>
      <c r="B2979" t="s">
        <v>1402</v>
      </c>
      <c r="C2979" t="s">
        <v>12</v>
      </c>
      <c r="D2979">
        <v>2289</v>
      </c>
      <c r="G2979">
        <v>1967</v>
      </c>
      <c r="H2979">
        <v>56</v>
      </c>
    </row>
    <row r="2980" spans="1:8" x14ac:dyDescent="0.35">
      <c r="A2980" t="s">
        <v>3101</v>
      </c>
      <c r="B2980" t="s">
        <v>1402</v>
      </c>
      <c r="C2980" t="s">
        <v>12</v>
      </c>
      <c r="D2980">
        <v>2289</v>
      </c>
      <c r="E2980">
        <v>2161</v>
      </c>
      <c r="F2980">
        <v>2138</v>
      </c>
      <c r="G2980">
        <v>1981</v>
      </c>
      <c r="H2980">
        <v>42</v>
      </c>
    </row>
    <row r="2981" spans="1:8" x14ac:dyDescent="0.35">
      <c r="A2981" t="s">
        <v>3102</v>
      </c>
      <c r="B2981" t="s">
        <v>1402</v>
      </c>
      <c r="C2981" t="s">
        <v>427</v>
      </c>
      <c r="D2981">
        <v>2289</v>
      </c>
      <c r="E2981">
        <v>2219</v>
      </c>
      <c r="F2981">
        <v>2318</v>
      </c>
      <c r="G2981">
        <v>1961</v>
      </c>
      <c r="H2981">
        <v>62</v>
      </c>
    </row>
    <row r="2982" spans="1:8" x14ac:dyDescent="0.35">
      <c r="A2982" t="s">
        <v>3103</v>
      </c>
      <c r="B2982" t="s">
        <v>1402</v>
      </c>
      <c r="C2982" t="s">
        <v>69</v>
      </c>
      <c r="D2982">
        <v>2288</v>
      </c>
      <c r="E2982">
        <v>2296</v>
      </c>
      <c r="F2982">
        <v>2229</v>
      </c>
      <c r="G2982">
        <v>1985</v>
      </c>
      <c r="H2982">
        <v>38</v>
      </c>
    </row>
    <row r="2983" spans="1:8" x14ac:dyDescent="0.35">
      <c r="A2983" t="s">
        <v>3104</v>
      </c>
      <c r="B2983" t="s">
        <v>1402</v>
      </c>
      <c r="C2983" t="s">
        <v>1207</v>
      </c>
      <c r="D2983">
        <v>2288</v>
      </c>
      <c r="E2983">
        <v>2380</v>
      </c>
      <c r="F2983">
        <v>2320</v>
      </c>
      <c r="G2983">
        <v>1992</v>
      </c>
      <c r="H2983">
        <v>31</v>
      </c>
    </row>
    <row r="2984" spans="1:8" x14ac:dyDescent="0.35">
      <c r="A2984" t="s">
        <v>3105</v>
      </c>
      <c r="B2984" t="s">
        <v>1402</v>
      </c>
      <c r="C2984" t="s">
        <v>98</v>
      </c>
      <c r="D2984">
        <v>2288</v>
      </c>
      <c r="E2984">
        <v>2239</v>
      </c>
      <c r="F2984">
        <v>2194</v>
      </c>
      <c r="G2984">
        <v>1976</v>
      </c>
      <c r="H2984">
        <v>47</v>
      </c>
    </row>
    <row r="2985" spans="1:8" x14ac:dyDescent="0.35">
      <c r="A2985" t="s">
        <v>3106</v>
      </c>
      <c r="B2985" t="s">
        <v>1402</v>
      </c>
      <c r="C2985" t="s">
        <v>233</v>
      </c>
      <c r="D2985">
        <v>2288</v>
      </c>
      <c r="E2985">
        <v>2236</v>
      </c>
      <c r="F2985">
        <v>2194</v>
      </c>
      <c r="G2985">
        <v>1961</v>
      </c>
      <c r="H2985">
        <v>62</v>
      </c>
    </row>
    <row r="2986" spans="1:8" x14ac:dyDescent="0.35">
      <c r="A2986" t="s">
        <v>3107</v>
      </c>
      <c r="B2986" t="s">
        <v>1402</v>
      </c>
      <c r="C2986" t="s">
        <v>114</v>
      </c>
      <c r="D2986">
        <v>2287</v>
      </c>
      <c r="E2986">
        <v>2160</v>
      </c>
      <c r="F2986">
        <v>2179</v>
      </c>
      <c r="G2986">
        <v>1973</v>
      </c>
      <c r="H2986">
        <v>50</v>
      </c>
    </row>
    <row r="2987" spans="1:8" x14ac:dyDescent="0.35">
      <c r="A2987" t="s">
        <v>3108</v>
      </c>
      <c r="B2987" t="s">
        <v>1402</v>
      </c>
      <c r="C2987" t="s">
        <v>19</v>
      </c>
      <c r="D2987">
        <v>2287</v>
      </c>
      <c r="G2987">
        <v>1961</v>
      </c>
      <c r="H2987">
        <v>62</v>
      </c>
    </row>
    <row r="2988" spans="1:8" x14ac:dyDescent="0.35">
      <c r="A2988" t="s">
        <v>3109</v>
      </c>
      <c r="B2988" t="s">
        <v>1402</v>
      </c>
      <c r="C2988" t="s">
        <v>368</v>
      </c>
      <c r="D2988">
        <v>2287</v>
      </c>
      <c r="G2988">
        <v>1978</v>
      </c>
      <c r="H2988">
        <v>45</v>
      </c>
    </row>
    <row r="2989" spans="1:8" x14ac:dyDescent="0.35">
      <c r="A2989" t="s">
        <v>3110</v>
      </c>
      <c r="B2989" t="s">
        <v>1402</v>
      </c>
      <c r="C2989" t="s">
        <v>27</v>
      </c>
      <c r="D2989">
        <v>2287</v>
      </c>
      <c r="E2989">
        <v>2224</v>
      </c>
      <c r="F2989">
        <v>2209</v>
      </c>
      <c r="G2989">
        <v>1952</v>
      </c>
      <c r="H2989">
        <v>71</v>
      </c>
    </row>
    <row r="2990" spans="1:8" x14ac:dyDescent="0.35">
      <c r="A2990" t="s">
        <v>3111</v>
      </c>
      <c r="B2990" t="s">
        <v>1402</v>
      </c>
      <c r="C2990" t="s">
        <v>19</v>
      </c>
      <c r="D2990">
        <v>2287</v>
      </c>
      <c r="E2990">
        <v>2182</v>
      </c>
      <c r="F2990">
        <v>2195</v>
      </c>
      <c r="G2990">
        <v>1965</v>
      </c>
      <c r="H2990">
        <v>58</v>
      </c>
    </row>
    <row r="2991" spans="1:8" x14ac:dyDescent="0.35">
      <c r="A2991" t="s">
        <v>3112</v>
      </c>
      <c r="B2991" t="s">
        <v>1402</v>
      </c>
      <c r="C2991" t="s">
        <v>65</v>
      </c>
      <c r="D2991">
        <v>2287</v>
      </c>
      <c r="E2991">
        <v>2338</v>
      </c>
      <c r="F2991">
        <v>2251</v>
      </c>
      <c r="G2991">
        <v>1960</v>
      </c>
      <c r="H2991">
        <v>63</v>
      </c>
    </row>
    <row r="2992" spans="1:8" x14ac:dyDescent="0.35">
      <c r="A2992" t="s">
        <v>3113</v>
      </c>
      <c r="B2992" t="s">
        <v>1402</v>
      </c>
      <c r="C2992" t="s">
        <v>597</v>
      </c>
      <c r="D2992">
        <v>2286</v>
      </c>
      <c r="E2992">
        <v>2386</v>
      </c>
      <c r="F2992">
        <v>2329</v>
      </c>
      <c r="G2992">
        <v>1982</v>
      </c>
      <c r="H2992">
        <v>41</v>
      </c>
    </row>
    <row r="2993" spans="1:8" x14ac:dyDescent="0.35">
      <c r="A2993" t="s">
        <v>3114</v>
      </c>
      <c r="B2993" t="s">
        <v>1402</v>
      </c>
      <c r="C2993" t="s">
        <v>41</v>
      </c>
      <c r="D2993">
        <v>2286</v>
      </c>
      <c r="E2993">
        <v>2225</v>
      </c>
      <c r="F2993">
        <v>2199</v>
      </c>
      <c r="G2993">
        <v>1970</v>
      </c>
      <c r="H2993">
        <v>53</v>
      </c>
    </row>
    <row r="2994" spans="1:8" x14ac:dyDescent="0.35">
      <c r="A2994" t="s">
        <v>3115</v>
      </c>
      <c r="B2994" t="s">
        <v>1402</v>
      </c>
      <c r="C2994" t="s">
        <v>101</v>
      </c>
      <c r="D2994">
        <v>2286</v>
      </c>
      <c r="E2994">
        <v>2301</v>
      </c>
      <c r="F2994">
        <v>2232</v>
      </c>
      <c r="G2994">
        <v>1990</v>
      </c>
      <c r="H2994">
        <v>33</v>
      </c>
    </row>
    <row r="2995" spans="1:8" x14ac:dyDescent="0.35">
      <c r="A2995" t="s">
        <v>3116</v>
      </c>
      <c r="B2995" t="s">
        <v>1402</v>
      </c>
      <c r="C2995" t="s">
        <v>55</v>
      </c>
      <c r="D2995">
        <v>2286</v>
      </c>
      <c r="E2995">
        <v>2288</v>
      </c>
      <c r="F2995">
        <v>2157</v>
      </c>
      <c r="G2995">
        <v>1960</v>
      </c>
      <c r="H2995">
        <v>63</v>
      </c>
    </row>
    <row r="2996" spans="1:8" x14ac:dyDescent="0.35">
      <c r="A2996" t="s">
        <v>3117</v>
      </c>
      <c r="B2996" t="s">
        <v>1402</v>
      </c>
      <c r="C2996" t="s">
        <v>65</v>
      </c>
      <c r="D2996">
        <v>2285</v>
      </c>
      <c r="E2996">
        <v>2378</v>
      </c>
      <c r="F2996">
        <v>2380</v>
      </c>
      <c r="G2996">
        <v>1984</v>
      </c>
      <c r="H2996">
        <v>39</v>
      </c>
    </row>
    <row r="2997" spans="1:8" x14ac:dyDescent="0.35">
      <c r="A2997" t="s">
        <v>3118</v>
      </c>
      <c r="B2997" t="s">
        <v>1402</v>
      </c>
      <c r="C2997" t="s">
        <v>19</v>
      </c>
      <c r="D2997">
        <v>2285</v>
      </c>
      <c r="E2997">
        <v>2169</v>
      </c>
      <c r="F2997">
        <v>2211</v>
      </c>
      <c r="G2997">
        <v>1947</v>
      </c>
      <c r="H2997">
        <v>76</v>
      </c>
    </row>
    <row r="2998" spans="1:8" x14ac:dyDescent="0.35">
      <c r="A2998" t="s">
        <v>3119</v>
      </c>
      <c r="B2998" t="s">
        <v>1402</v>
      </c>
      <c r="C2998" t="s">
        <v>27</v>
      </c>
      <c r="D2998">
        <v>2285</v>
      </c>
      <c r="E2998">
        <v>2322</v>
      </c>
      <c r="F2998">
        <v>2306</v>
      </c>
      <c r="G2998">
        <v>1984</v>
      </c>
      <c r="H2998">
        <v>39</v>
      </c>
    </row>
    <row r="2999" spans="1:8" x14ac:dyDescent="0.35">
      <c r="A2999" t="s">
        <v>3120</v>
      </c>
      <c r="B2999" t="s">
        <v>1402</v>
      </c>
      <c r="C2999" t="s">
        <v>118</v>
      </c>
      <c r="D2999">
        <v>2285</v>
      </c>
      <c r="E2999">
        <v>2321</v>
      </c>
      <c r="F2999">
        <v>2226</v>
      </c>
      <c r="G2999">
        <v>1971</v>
      </c>
      <c r="H2999">
        <v>52</v>
      </c>
    </row>
    <row r="3000" spans="1:8" x14ac:dyDescent="0.35">
      <c r="A3000" t="s">
        <v>3121</v>
      </c>
      <c r="B3000" t="s">
        <v>1402</v>
      </c>
      <c r="C3000" t="s">
        <v>14</v>
      </c>
      <c r="D3000">
        <v>2284</v>
      </c>
      <c r="G3000">
        <v>1986</v>
      </c>
      <c r="H3000">
        <v>37</v>
      </c>
    </row>
    <row r="3001" spans="1:8" x14ac:dyDescent="0.35">
      <c r="A3001" t="s">
        <v>3122</v>
      </c>
      <c r="B3001" t="s">
        <v>1402</v>
      </c>
      <c r="C3001" t="s">
        <v>291</v>
      </c>
      <c r="D3001">
        <v>2284</v>
      </c>
      <c r="E3001">
        <v>2308</v>
      </c>
      <c r="F3001">
        <v>2210</v>
      </c>
      <c r="G3001">
        <v>1961</v>
      </c>
      <c r="H3001">
        <v>62</v>
      </c>
    </row>
    <row r="3002" spans="1:8" x14ac:dyDescent="0.35">
      <c r="A3002" t="s">
        <v>3123</v>
      </c>
      <c r="B3002" t="s">
        <v>1402</v>
      </c>
      <c r="C3002" t="s">
        <v>74</v>
      </c>
      <c r="D3002">
        <v>2284</v>
      </c>
      <c r="E3002">
        <v>2233</v>
      </c>
      <c r="F3002">
        <v>2324</v>
      </c>
      <c r="G3002">
        <v>1965</v>
      </c>
      <c r="H3002">
        <v>58</v>
      </c>
    </row>
    <row r="3003" spans="1:8" x14ac:dyDescent="0.35">
      <c r="A3003" t="s">
        <v>3124</v>
      </c>
      <c r="B3003" t="s">
        <v>1402</v>
      </c>
      <c r="C3003" t="s">
        <v>61</v>
      </c>
      <c r="D3003">
        <v>2284</v>
      </c>
      <c r="G3003">
        <v>1986</v>
      </c>
      <c r="H3003">
        <v>37</v>
      </c>
    </row>
    <row r="3004" spans="1:8" x14ac:dyDescent="0.35">
      <c r="A3004" t="s">
        <v>3125</v>
      </c>
      <c r="B3004" t="s">
        <v>1402</v>
      </c>
      <c r="C3004" t="s">
        <v>98</v>
      </c>
      <c r="D3004">
        <v>2284</v>
      </c>
      <c r="E3004">
        <v>2283</v>
      </c>
      <c r="F3004">
        <v>2279</v>
      </c>
      <c r="G3004">
        <v>1973</v>
      </c>
      <c r="H3004">
        <v>50</v>
      </c>
    </row>
    <row r="3005" spans="1:8" x14ac:dyDescent="0.35">
      <c r="A3005" t="s">
        <v>3126</v>
      </c>
      <c r="B3005" t="s">
        <v>1402</v>
      </c>
      <c r="C3005" t="s">
        <v>2074</v>
      </c>
      <c r="D3005">
        <v>2284</v>
      </c>
      <c r="G3005">
        <v>1953</v>
      </c>
      <c r="H3005">
        <v>70</v>
      </c>
    </row>
    <row r="3006" spans="1:8" x14ac:dyDescent="0.35">
      <c r="A3006" t="s">
        <v>3127</v>
      </c>
      <c r="B3006" t="s">
        <v>1402</v>
      </c>
      <c r="C3006" t="s">
        <v>61</v>
      </c>
      <c r="D3006">
        <v>2284</v>
      </c>
      <c r="F3006">
        <v>2233</v>
      </c>
      <c r="G3006">
        <v>1937</v>
      </c>
      <c r="H3006">
        <v>86</v>
      </c>
    </row>
    <row r="3007" spans="1:8" x14ac:dyDescent="0.35">
      <c r="A3007" t="s">
        <v>3128</v>
      </c>
      <c r="B3007" t="s">
        <v>1402</v>
      </c>
      <c r="C3007" t="s">
        <v>98</v>
      </c>
      <c r="D3007">
        <v>2283</v>
      </c>
      <c r="E3007">
        <v>2332</v>
      </c>
      <c r="F3007">
        <v>2306</v>
      </c>
      <c r="G3007">
        <v>1991</v>
      </c>
      <c r="H3007">
        <v>32</v>
      </c>
    </row>
    <row r="3008" spans="1:8" x14ac:dyDescent="0.35">
      <c r="A3008" t="s">
        <v>3129</v>
      </c>
      <c r="B3008" t="s">
        <v>1402</v>
      </c>
      <c r="C3008" t="s">
        <v>61</v>
      </c>
      <c r="D3008">
        <v>2283</v>
      </c>
      <c r="F3008">
        <v>2247</v>
      </c>
      <c r="G3008">
        <v>1955</v>
      </c>
      <c r="H3008">
        <v>68</v>
      </c>
    </row>
    <row r="3009" spans="1:8" x14ac:dyDescent="0.35">
      <c r="A3009" t="s">
        <v>3130</v>
      </c>
      <c r="B3009" t="s">
        <v>1402</v>
      </c>
      <c r="C3009" t="s">
        <v>1714</v>
      </c>
      <c r="D3009">
        <v>2283</v>
      </c>
      <c r="E3009">
        <v>2381</v>
      </c>
      <c r="F3009">
        <v>2369</v>
      </c>
      <c r="G3009">
        <v>1983</v>
      </c>
      <c r="H3009">
        <v>40</v>
      </c>
    </row>
    <row r="3010" spans="1:8" x14ac:dyDescent="0.35">
      <c r="A3010" t="s">
        <v>3131</v>
      </c>
      <c r="B3010" t="s">
        <v>1402</v>
      </c>
      <c r="C3010" t="s">
        <v>10</v>
      </c>
      <c r="D3010">
        <v>2283</v>
      </c>
      <c r="E3010">
        <v>2273</v>
      </c>
      <c r="F3010">
        <v>2169</v>
      </c>
      <c r="G3010">
        <v>1979</v>
      </c>
      <c r="H3010">
        <v>44</v>
      </c>
    </row>
    <row r="3011" spans="1:8" x14ac:dyDescent="0.35">
      <c r="A3011" t="s">
        <v>3132</v>
      </c>
      <c r="B3011" t="s">
        <v>1402</v>
      </c>
      <c r="C3011" t="s">
        <v>27</v>
      </c>
      <c r="D3011">
        <v>2283</v>
      </c>
      <c r="E3011">
        <v>2341</v>
      </c>
      <c r="F3011">
        <v>2321</v>
      </c>
      <c r="G3011">
        <v>1963</v>
      </c>
      <c r="H3011">
        <v>60</v>
      </c>
    </row>
    <row r="3012" spans="1:8" x14ac:dyDescent="0.35">
      <c r="A3012" t="s">
        <v>3133</v>
      </c>
      <c r="B3012" t="s">
        <v>1402</v>
      </c>
      <c r="C3012" t="s">
        <v>2381</v>
      </c>
      <c r="D3012">
        <v>2283</v>
      </c>
      <c r="E3012">
        <v>2271</v>
      </c>
      <c r="F3012">
        <v>2286</v>
      </c>
      <c r="G3012">
        <v>1967</v>
      </c>
      <c r="H3012">
        <v>56</v>
      </c>
    </row>
    <row r="3013" spans="1:8" x14ac:dyDescent="0.35">
      <c r="A3013" t="s">
        <v>3134</v>
      </c>
      <c r="B3013" t="s">
        <v>1402</v>
      </c>
      <c r="C3013" t="s">
        <v>27</v>
      </c>
      <c r="D3013">
        <v>2283</v>
      </c>
      <c r="E3013">
        <v>2198</v>
      </c>
      <c r="F3013">
        <v>2325</v>
      </c>
      <c r="G3013">
        <v>1976</v>
      </c>
      <c r="H3013">
        <v>47</v>
      </c>
    </row>
    <row r="3014" spans="1:8" x14ac:dyDescent="0.35">
      <c r="A3014" t="s">
        <v>3135</v>
      </c>
      <c r="B3014" t="s">
        <v>1402</v>
      </c>
      <c r="C3014" t="s">
        <v>2281</v>
      </c>
      <c r="D3014">
        <v>2283</v>
      </c>
      <c r="E3014">
        <v>2266</v>
      </c>
      <c r="F3014">
        <v>2255</v>
      </c>
      <c r="G3014">
        <v>1989</v>
      </c>
      <c r="H3014">
        <v>34</v>
      </c>
    </row>
    <row r="3015" spans="1:8" x14ac:dyDescent="0.35">
      <c r="A3015" t="s">
        <v>3136</v>
      </c>
      <c r="B3015" t="s">
        <v>1402</v>
      </c>
      <c r="C3015" t="s">
        <v>12</v>
      </c>
      <c r="D3015">
        <v>2282</v>
      </c>
      <c r="G3015">
        <v>1951</v>
      </c>
      <c r="H3015">
        <v>72</v>
      </c>
    </row>
    <row r="3016" spans="1:8" x14ac:dyDescent="0.35">
      <c r="A3016" t="s">
        <v>3137</v>
      </c>
      <c r="B3016" t="s">
        <v>1402</v>
      </c>
      <c r="C3016" t="s">
        <v>101</v>
      </c>
      <c r="D3016">
        <v>2282</v>
      </c>
      <c r="E3016">
        <v>2262</v>
      </c>
      <c r="G3016">
        <v>1967</v>
      </c>
      <c r="H3016">
        <v>56</v>
      </c>
    </row>
    <row r="3017" spans="1:8" x14ac:dyDescent="0.35">
      <c r="A3017" t="s">
        <v>3138</v>
      </c>
      <c r="B3017" t="s">
        <v>1402</v>
      </c>
      <c r="C3017" t="s">
        <v>49</v>
      </c>
      <c r="D3017">
        <v>2282</v>
      </c>
      <c r="E3017">
        <v>2266</v>
      </c>
      <c r="F3017">
        <v>2310</v>
      </c>
      <c r="G3017">
        <v>1962</v>
      </c>
      <c r="H3017">
        <v>61</v>
      </c>
    </row>
    <row r="3018" spans="1:8" x14ac:dyDescent="0.35">
      <c r="A3018" t="s">
        <v>3139</v>
      </c>
      <c r="B3018" t="s">
        <v>1402</v>
      </c>
      <c r="C3018" t="s">
        <v>36</v>
      </c>
      <c r="D3018">
        <v>2282</v>
      </c>
      <c r="E3018">
        <v>2114</v>
      </c>
      <c r="F3018">
        <v>2161</v>
      </c>
      <c r="G3018">
        <v>1988</v>
      </c>
      <c r="H3018">
        <v>35</v>
      </c>
    </row>
    <row r="3019" spans="1:8" x14ac:dyDescent="0.35">
      <c r="A3019" t="s">
        <v>3140</v>
      </c>
      <c r="B3019" t="s">
        <v>1402</v>
      </c>
      <c r="C3019" t="s">
        <v>384</v>
      </c>
      <c r="D3019">
        <v>2282</v>
      </c>
      <c r="E3019">
        <v>2271</v>
      </c>
      <c r="F3019">
        <v>2319</v>
      </c>
      <c r="G3019">
        <v>1972</v>
      </c>
      <c r="H3019">
        <v>51</v>
      </c>
    </row>
    <row r="3020" spans="1:8" x14ac:dyDescent="0.35">
      <c r="A3020" t="s">
        <v>3141</v>
      </c>
      <c r="B3020" t="s">
        <v>1402</v>
      </c>
      <c r="C3020" t="s">
        <v>49</v>
      </c>
      <c r="D3020">
        <v>2281</v>
      </c>
      <c r="F3020">
        <v>2300</v>
      </c>
      <c r="G3020">
        <v>1954</v>
      </c>
      <c r="H3020">
        <v>69</v>
      </c>
    </row>
    <row r="3021" spans="1:8" x14ac:dyDescent="0.35">
      <c r="A3021" t="s">
        <v>3142</v>
      </c>
      <c r="B3021" t="s">
        <v>1402</v>
      </c>
      <c r="C3021" t="s">
        <v>19</v>
      </c>
      <c r="D3021">
        <v>2281</v>
      </c>
      <c r="E3021">
        <v>2199</v>
      </c>
      <c r="F3021">
        <v>2225</v>
      </c>
      <c r="G3021">
        <v>1974</v>
      </c>
      <c r="H3021">
        <v>49</v>
      </c>
    </row>
    <row r="3022" spans="1:8" x14ac:dyDescent="0.35">
      <c r="A3022" t="s">
        <v>3143</v>
      </c>
      <c r="B3022" t="s">
        <v>1402</v>
      </c>
      <c r="C3022" t="s">
        <v>442</v>
      </c>
      <c r="D3022">
        <v>2281</v>
      </c>
      <c r="E3022">
        <v>2354</v>
      </c>
      <c r="F3022">
        <v>2320</v>
      </c>
      <c r="G3022">
        <v>1955</v>
      </c>
      <c r="H3022">
        <v>68</v>
      </c>
    </row>
    <row r="3023" spans="1:8" x14ac:dyDescent="0.35">
      <c r="A3023" t="s">
        <v>3144</v>
      </c>
      <c r="B3023" t="s">
        <v>1402</v>
      </c>
      <c r="C3023" t="s">
        <v>27</v>
      </c>
      <c r="D3023">
        <v>2281</v>
      </c>
      <c r="E3023">
        <v>2218</v>
      </c>
      <c r="F3023">
        <v>2242</v>
      </c>
      <c r="G3023">
        <v>1986</v>
      </c>
      <c r="H3023">
        <v>37</v>
      </c>
    </row>
    <row r="3024" spans="1:8" x14ac:dyDescent="0.35">
      <c r="A3024" t="s">
        <v>3145</v>
      </c>
      <c r="B3024" t="s">
        <v>1402</v>
      </c>
      <c r="C3024" t="s">
        <v>384</v>
      </c>
      <c r="D3024">
        <v>2281</v>
      </c>
      <c r="G3024">
        <v>1956</v>
      </c>
      <c r="H3024">
        <v>67</v>
      </c>
    </row>
    <row r="3025" spans="1:8" x14ac:dyDescent="0.35">
      <c r="A3025" t="s">
        <v>3146</v>
      </c>
      <c r="B3025" t="s">
        <v>1402</v>
      </c>
      <c r="C3025" t="s">
        <v>49</v>
      </c>
      <c r="D3025">
        <v>2280</v>
      </c>
      <c r="E3025">
        <v>2149</v>
      </c>
      <c r="F3025">
        <v>2194</v>
      </c>
      <c r="G3025">
        <v>1968</v>
      </c>
      <c r="H3025">
        <v>55</v>
      </c>
    </row>
    <row r="3026" spans="1:8" x14ac:dyDescent="0.35">
      <c r="A3026" t="s">
        <v>3147</v>
      </c>
      <c r="B3026" t="s">
        <v>1402</v>
      </c>
      <c r="C3026" t="s">
        <v>293</v>
      </c>
      <c r="D3026">
        <v>2280</v>
      </c>
      <c r="E3026">
        <v>2381</v>
      </c>
      <c r="F3026">
        <v>2253</v>
      </c>
      <c r="G3026">
        <v>1955</v>
      </c>
      <c r="H3026">
        <v>68</v>
      </c>
    </row>
    <row r="3027" spans="1:8" x14ac:dyDescent="0.35">
      <c r="A3027" t="s">
        <v>3148</v>
      </c>
      <c r="B3027" t="s">
        <v>1402</v>
      </c>
      <c r="C3027" t="s">
        <v>405</v>
      </c>
      <c r="D3027">
        <v>2280</v>
      </c>
      <c r="G3027">
        <v>1960</v>
      </c>
      <c r="H3027">
        <v>63</v>
      </c>
    </row>
    <row r="3028" spans="1:8" x14ac:dyDescent="0.35">
      <c r="A3028" t="s">
        <v>3149</v>
      </c>
      <c r="B3028" t="s">
        <v>1402</v>
      </c>
      <c r="C3028" t="s">
        <v>98</v>
      </c>
      <c r="D3028">
        <v>2280</v>
      </c>
      <c r="E3028">
        <v>2454</v>
      </c>
      <c r="F3028">
        <v>2389</v>
      </c>
      <c r="G3028">
        <v>1977</v>
      </c>
      <c r="H3028">
        <v>46</v>
      </c>
    </row>
    <row r="3029" spans="1:8" x14ac:dyDescent="0.35">
      <c r="A3029" t="s">
        <v>3150</v>
      </c>
      <c r="B3029" t="s">
        <v>1402</v>
      </c>
      <c r="C3029" t="s">
        <v>19</v>
      </c>
      <c r="D3029">
        <v>2280</v>
      </c>
      <c r="E3029">
        <v>2201</v>
      </c>
      <c r="F3029">
        <v>2187</v>
      </c>
      <c r="G3029">
        <v>1975</v>
      </c>
      <c r="H3029">
        <v>48</v>
      </c>
    </row>
    <row r="3030" spans="1:8" x14ac:dyDescent="0.35">
      <c r="A3030" t="s">
        <v>3151</v>
      </c>
      <c r="B3030" t="s">
        <v>1402</v>
      </c>
      <c r="C3030" t="s">
        <v>49</v>
      </c>
      <c r="D3030">
        <v>2280</v>
      </c>
      <c r="E3030">
        <v>2293</v>
      </c>
      <c r="G3030">
        <v>1951</v>
      </c>
      <c r="H3030">
        <v>72</v>
      </c>
    </row>
    <row r="3031" spans="1:8" x14ac:dyDescent="0.35">
      <c r="A3031" t="s">
        <v>3152</v>
      </c>
      <c r="B3031" t="s">
        <v>1402</v>
      </c>
      <c r="C3031" t="s">
        <v>49</v>
      </c>
      <c r="D3031">
        <v>2280</v>
      </c>
      <c r="E3031">
        <v>2348</v>
      </c>
      <c r="F3031">
        <v>2215</v>
      </c>
      <c r="G3031">
        <v>1941</v>
      </c>
      <c r="H3031">
        <v>82</v>
      </c>
    </row>
    <row r="3032" spans="1:8" x14ac:dyDescent="0.35">
      <c r="A3032" t="s">
        <v>3153</v>
      </c>
      <c r="B3032" t="s">
        <v>1402</v>
      </c>
      <c r="C3032" t="s">
        <v>101</v>
      </c>
      <c r="D3032">
        <v>2280</v>
      </c>
      <c r="E3032">
        <v>2333</v>
      </c>
      <c r="F3032">
        <v>2198</v>
      </c>
      <c r="G3032">
        <v>1967</v>
      </c>
      <c r="H3032">
        <v>56</v>
      </c>
    </row>
    <row r="3033" spans="1:8" x14ac:dyDescent="0.35">
      <c r="A3033" t="s">
        <v>3154</v>
      </c>
      <c r="B3033" t="s">
        <v>1402</v>
      </c>
      <c r="C3033" t="s">
        <v>2430</v>
      </c>
      <c r="D3033">
        <v>2279</v>
      </c>
      <c r="E3033">
        <v>2270</v>
      </c>
      <c r="F3033">
        <v>2293</v>
      </c>
      <c r="G3033">
        <v>1988</v>
      </c>
      <c r="H3033">
        <v>35</v>
      </c>
    </row>
    <row r="3034" spans="1:8" x14ac:dyDescent="0.35">
      <c r="A3034" t="s">
        <v>3155</v>
      </c>
      <c r="B3034" t="s">
        <v>1402</v>
      </c>
      <c r="C3034" t="s">
        <v>76</v>
      </c>
      <c r="D3034">
        <v>2279</v>
      </c>
      <c r="E3034">
        <v>2269</v>
      </c>
      <c r="F3034">
        <v>2183</v>
      </c>
      <c r="G3034">
        <v>1960</v>
      </c>
      <c r="H3034">
        <v>63</v>
      </c>
    </row>
    <row r="3035" spans="1:8" x14ac:dyDescent="0.35">
      <c r="A3035" t="s">
        <v>3156</v>
      </c>
      <c r="B3035" t="s">
        <v>1402</v>
      </c>
      <c r="C3035" t="s">
        <v>233</v>
      </c>
      <c r="D3035">
        <v>2279</v>
      </c>
      <c r="E3035">
        <v>2309</v>
      </c>
      <c r="F3035">
        <v>2234</v>
      </c>
      <c r="G3035">
        <v>1972</v>
      </c>
      <c r="H3035">
        <v>51</v>
      </c>
    </row>
    <row r="3036" spans="1:8" x14ac:dyDescent="0.35">
      <c r="A3036" t="s">
        <v>3157</v>
      </c>
      <c r="B3036" t="s">
        <v>1402</v>
      </c>
      <c r="C3036" t="s">
        <v>74</v>
      </c>
      <c r="D3036">
        <v>2279</v>
      </c>
      <c r="E3036">
        <v>2386</v>
      </c>
      <c r="F3036">
        <v>2306</v>
      </c>
      <c r="G3036">
        <v>1986</v>
      </c>
      <c r="H3036">
        <v>37</v>
      </c>
    </row>
    <row r="3037" spans="1:8" x14ac:dyDescent="0.35">
      <c r="A3037" t="s">
        <v>3158</v>
      </c>
      <c r="B3037" t="s">
        <v>1402</v>
      </c>
      <c r="C3037" t="s">
        <v>12</v>
      </c>
      <c r="D3037">
        <v>2279</v>
      </c>
      <c r="G3037">
        <v>1959</v>
      </c>
      <c r="H3037">
        <v>64</v>
      </c>
    </row>
    <row r="3038" spans="1:8" x14ac:dyDescent="0.35">
      <c r="A3038" t="s">
        <v>3159</v>
      </c>
      <c r="B3038" t="s">
        <v>1402</v>
      </c>
      <c r="C3038" t="s">
        <v>49</v>
      </c>
      <c r="D3038">
        <v>2279</v>
      </c>
      <c r="E3038">
        <v>2173</v>
      </c>
      <c r="F3038">
        <v>2243</v>
      </c>
      <c r="G3038">
        <v>1963</v>
      </c>
      <c r="H3038">
        <v>60</v>
      </c>
    </row>
    <row r="3039" spans="1:8" x14ac:dyDescent="0.35">
      <c r="A3039" t="s">
        <v>3160</v>
      </c>
      <c r="B3039" t="s">
        <v>1402</v>
      </c>
      <c r="C3039" t="s">
        <v>17</v>
      </c>
      <c r="D3039">
        <v>2279</v>
      </c>
      <c r="E3039">
        <v>2304</v>
      </c>
      <c r="F3039">
        <v>2248</v>
      </c>
      <c r="G3039">
        <v>1952</v>
      </c>
      <c r="H3039">
        <v>71</v>
      </c>
    </row>
    <row r="3040" spans="1:8" x14ac:dyDescent="0.35">
      <c r="A3040" t="s">
        <v>3161</v>
      </c>
      <c r="B3040" t="s">
        <v>1402</v>
      </c>
      <c r="C3040" t="s">
        <v>61</v>
      </c>
      <c r="D3040">
        <v>2278</v>
      </c>
      <c r="G3040">
        <v>1978</v>
      </c>
      <c r="H3040">
        <v>45</v>
      </c>
    </row>
    <row r="3041" spans="1:8" x14ac:dyDescent="0.35">
      <c r="A3041" t="s">
        <v>3162</v>
      </c>
      <c r="B3041" t="s">
        <v>1402</v>
      </c>
      <c r="C3041" t="s">
        <v>19</v>
      </c>
      <c r="D3041">
        <v>2278</v>
      </c>
      <c r="E3041">
        <v>2198</v>
      </c>
      <c r="F3041">
        <v>2285</v>
      </c>
      <c r="G3041">
        <v>1963</v>
      </c>
      <c r="H3041">
        <v>60</v>
      </c>
    </row>
    <row r="3042" spans="1:8" x14ac:dyDescent="0.35">
      <c r="A3042" t="s">
        <v>3163</v>
      </c>
      <c r="B3042" t="s">
        <v>1402</v>
      </c>
      <c r="C3042" t="s">
        <v>362</v>
      </c>
      <c r="D3042">
        <v>2278</v>
      </c>
      <c r="E3042">
        <v>2253</v>
      </c>
      <c r="F3042">
        <v>2277</v>
      </c>
      <c r="G3042">
        <v>1978</v>
      </c>
      <c r="H3042">
        <v>45</v>
      </c>
    </row>
    <row r="3043" spans="1:8" x14ac:dyDescent="0.35">
      <c r="A3043" t="s">
        <v>3164</v>
      </c>
      <c r="B3043" t="s">
        <v>1402</v>
      </c>
      <c r="C3043" t="s">
        <v>96</v>
      </c>
      <c r="D3043">
        <v>2278</v>
      </c>
      <c r="E3043">
        <v>2453</v>
      </c>
      <c r="F3043">
        <v>2428</v>
      </c>
      <c r="G3043">
        <v>1986</v>
      </c>
      <c r="H3043">
        <v>37</v>
      </c>
    </row>
    <row r="3044" spans="1:8" x14ac:dyDescent="0.35">
      <c r="A3044" t="s">
        <v>3165</v>
      </c>
      <c r="B3044" t="s">
        <v>1402</v>
      </c>
      <c r="C3044" t="s">
        <v>61</v>
      </c>
      <c r="D3044">
        <v>2278</v>
      </c>
      <c r="E3044">
        <v>2344</v>
      </c>
      <c r="G3044">
        <v>1947</v>
      </c>
      <c r="H3044">
        <v>76</v>
      </c>
    </row>
    <row r="3045" spans="1:8" x14ac:dyDescent="0.35">
      <c r="A3045" t="s">
        <v>3166</v>
      </c>
      <c r="B3045" t="s">
        <v>1402</v>
      </c>
      <c r="C3045" t="s">
        <v>183</v>
      </c>
      <c r="D3045">
        <v>2278</v>
      </c>
      <c r="E3045">
        <v>2278</v>
      </c>
      <c r="F3045">
        <v>2183</v>
      </c>
      <c r="G3045">
        <v>1991</v>
      </c>
      <c r="H3045">
        <v>32</v>
      </c>
    </row>
    <row r="3046" spans="1:8" x14ac:dyDescent="0.35">
      <c r="A3046" t="s">
        <v>3167</v>
      </c>
      <c r="B3046" t="s">
        <v>1402</v>
      </c>
      <c r="C3046" t="s">
        <v>49</v>
      </c>
      <c r="D3046">
        <v>2277</v>
      </c>
      <c r="E3046">
        <v>2248</v>
      </c>
      <c r="F3046">
        <v>2259</v>
      </c>
      <c r="G3046">
        <v>1960</v>
      </c>
      <c r="H3046">
        <v>63</v>
      </c>
    </row>
    <row r="3047" spans="1:8" x14ac:dyDescent="0.35">
      <c r="A3047" t="s">
        <v>3168</v>
      </c>
      <c r="B3047" t="s">
        <v>1402</v>
      </c>
      <c r="C3047" t="s">
        <v>204</v>
      </c>
      <c r="D3047">
        <v>2277</v>
      </c>
      <c r="G3047">
        <v>1952</v>
      </c>
      <c r="H3047">
        <v>71</v>
      </c>
    </row>
    <row r="3048" spans="1:8" x14ac:dyDescent="0.35">
      <c r="A3048" t="s">
        <v>3169</v>
      </c>
      <c r="B3048" t="s">
        <v>1402</v>
      </c>
      <c r="C3048" t="s">
        <v>158</v>
      </c>
      <c r="D3048">
        <v>2277</v>
      </c>
      <c r="E3048">
        <v>2314</v>
      </c>
      <c r="F3048">
        <v>2154</v>
      </c>
      <c r="G3048">
        <v>1982</v>
      </c>
      <c r="H3048">
        <v>41</v>
      </c>
    </row>
    <row r="3049" spans="1:8" x14ac:dyDescent="0.35">
      <c r="A3049" t="s">
        <v>3170</v>
      </c>
      <c r="B3049" t="s">
        <v>1402</v>
      </c>
      <c r="C3049" t="s">
        <v>384</v>
      </c>
      <c r="D3049">
        <v>2276</v>
      </c>
      <c r="E3049">
        <v>2257</v>
      </c>
      <c r="G3049">
        <v>1970</v>
      </c>
      <c r="H3049">
        <v>53</v>
      </c>
    </row>
    <row r="3050" spans="1:8" x14ac:dyDescent="0.35">
      <c r="A3050" t="s">
        <v>3171</v>
      </c>
      <c r="B3050" t="s">
        <v>1402</v>
      </c>
      <c r="C3050" t="s">
        <v>69</v>
      </c>
      <c r="D3050">
        <v>2276</v>
      </c>
      <c r="E3050">
        <v>2325</v>
      </c>
      <c r="F3050">
        <v>2425</v>
      </c>
      <c r="G3050">
        <v>1960</v>
      </c>
      <c r="H3050">
        <v>63</v>
      </c>
    </row>
    <row r="3051" spans="1:8" x14ac:dyDescent="0.35">
      <c r="A3051" t="s">
        <v>3172</v>
      </c>
      <c r="B3051" t="s">
        <v>1402</v>
      </c>
      <c r="C3051" t="s">
        <v>1354</v>
      </c>
      <c r="D3051">
        <v>2276</v>
      </c>
      <c r="E3051">
        <v>2304</v>
      </c>
      <c r="F3051">
        <v>2296</v>
      </c>
      <c r="G3051">
        <v>1973</v>
      </c>
      <c r="H3051">
        <v>50</v>
      </c>
    </row>
    <row r="3052" spans="1:8" x14ac:dyDescent="0.35">
      <c r="A3052" t="s">
        <v>3173</v>
      </c>
      <c r="B3052" t="s">
        <v>1402</v>
      </c>
      <c r="C3052" t="s">
        <v>10</v>
      </c>
      <c r="D3052">
        <v>2275</v>
      </c>
      <c r="E3052">
        <v>2286</v>
      </c>
      <c r="F3052">
        <v>2155</v>
      </c>
      <c r="G3052">
        <v>1976</v>
      </c>
      <c r="H3052">
        <v>47</v>
      </c>
    </row>
    <row r="3053" spans="1:8" x14ac:dyDescent="0.35">
      <c r="A3053" t="s">
        <v>3174</v>
      </c>
      <c r="B3053" t="s">
        <v>1402</v>
      </c>
      <c r="C3053" t="s">
        <v>362</v>
      </c>
      <c r="D3053">
        <v>2275</v>
      </c>
      <c r="G3053">
        <v>1968</v>
      </c>
      <c r="H3053">
        <v>55</v>
      </c>
    </row>
    <row r="3054" spans="1:8" x14ac:dyDescent="0.35">
      <c r="A3054" t="s">
        <v>3175</v>
      </c>
      <c r="B3054" t="s">
        <v>1402</v>
      </c>
      <c r="C3054" t="s">
        <v>98</v>
      </c>
      <c r="D3054">
        <v>2275</v>
      </c>
      <c r="E3054">
        <v>2300</v>
      </c>
      <c r="F3054">
        <v>2447</v>
      </c>
      <c r="G3054">
        <v>1972</v>
      </c>
      <c r="H3054">
        <v>51</v>
      </c>
    </row>
    <row r="3055" spans="1:8" x14ac:dyDescent="0.35">
      <c r="A3055" t="s">
        <v>3176</v>
      </c>
      <c r="B3055" t="s">
        <v>1402</v>
      </c>
      <c r="C3055" t="s">
        <v>69</v>
      </c>
      <c r="D3055">
        <v>2274</v>
      </c>
      <c r="E3055">
        <v>2164</v>
      </c>
      <c r="F3055">
        <v>2198</v>
      </c>
      <c r="G3055">
        <v>1974</v>
      </c>
      <c r="H3055">
        <v>49</v>
      </c>
    </row>
    <row r="3056" spans="1:8" x14ac:dyDescent="0.35">
      <c r="A3056" t="s">
        <v>3177</v>
      </c>
      <c r="B3056" t="s">
        <v>1402</v>
      </c>
      <c r="C3056" t="s">
        <v>69</v>
      </c>
      <c r="D3056">
        <v>2274</v>
      </c>
      <c r="E3056">
        <v>2175</v>
      </c>
      <c r="G3056">
        <v>1963</v>
      </c>
      <c r="H3056">
        <v>60</v>
      </c>
    </row>
    <row r="3057" spans="1:8" x14ac:dyDescent="0.35">
      <c r="A3057" t="s">
        <v>3178</v>
      </c>
      <c r="B3057" t="s">
        <v>1402</v>
      </c>
      <c r="C3057" t="s">
        <v>96</v>
      </c>
      <c r="D3057">
        <v>2274</v>
      </c>
      <c r="E3057">
        <v>2330</v>
      </c>
      <c r="F3057">
        <v>2315</v>
      </c>
      <c r="G3057">
        <v>1961</v>
      </c>
      <c r="H3057">
        <v>62</v>
      </c>
    </row>
    <row r="3058" spans="1:8" x14ac:dyDescent="0.35">
      <c r="A3058" t="s">
        <v>3179</v>
      </c>
      <c r="B3058" t="s">
        <v>1402</v>
      </c>
      <c r="C3058" t="s">
        <v>27</v>
      </c>
      <c r="D3058">
        <v>2274</v>
      </c>
      <c r="E3058">
        <v>2232</v>
      </c>
      <c r="F3058">
        <v>2226</v>
      </c>
      <c r="G3058">
        <v>1981</v>
      </c>
      <c r="H3058">
        <v>42</v>
      </c>
    </row>
    <row r="3059" spans="1:8" x14ac:dyDescent="0.35">
      <c r="A3059" t="s">
        <v>3180</v>
      </c>
      <c r="B3059" t="s">
        <v>1402</v>
      </c>
      <c r="C3059" t="s">
        <v>22</v>
      </c>
      <c r="D3059">
        <v>2274</v>
      </c>
      <c r="G3059">
        <v>1959</v>
      </c>
      <c r="H3059">
        <v>64</v>
      </c>
    </row>
    <row r="3060" spans="1:8" x14ac:dyDescent="0.35">
      <c r="A3060" t="s">
        <v>3181</v>
      </c>
      <c r="B3060" t="s">
        <v>1402</v>
      </c>
      <c r="C3060" t="s">
        <v>163</v>
      </c>
      <c r="D3060">
        <v>2274</v>
      </c>
      <c r="E3060">
        <v>2292</v>
      </c>
      <c r="G3060">
        <v>1959</v>
      </c>
      <c r="H3060">
        <v>64</v>
      </c>
    </row>
    <row r="3061" spans="1:8" x14ac:dyDescent="0.35">
      <c r="A3061" t="s">
        <v>3182</v>
      </c>
      <c r="B3061" t="s">
        <v>1402</v>
      </c>
      <c r="C3061" t="s">
        <v>2671</v>
      </c>
      <c r="D3061">
        <v>2273</v>
      </c>
      <c r="G3061">
        <v>1981</v>
      </c>
      <c r="H3061">
        <v>42</v>
      </c>
    </row>
    <row r="3062" spans="1:8" x14ac:dyDescent="0.35">
      <c r="A3062" t="s">
        <v>3183</v>
      </c>
      <c r="B3062" t="s">
        <v>1402</v>
      </c>
      <c r="C3062" t="s">
        <v>114</v>
      </c>
      <c r="D3062">
        <v>2273</v>
      </c>
      <c r="E3062">
        <v>2059</v>
      </c>
      <c r="F3062">
        <v>2236</v>
      </c>
      <c r="G3062">
        <v>1981</v>
      </c>
      <c r="H3062">
        <v>42</v>
      </c>
    </row>
    <row r="3063" spans="1:8" x14ac:dyDescent="0.35">
      <c r="A3063" t="s">
        <v>3184</v>
      </c>
      <c r="B3063" t="s">
        <v>1402</v>
      </c>
      <c r="C3063" t="s">
        <v>536</v>
      </c>
      <c r="D3063">
        <v>2273</v>
      </c>
      <c r="E3063">
        <v>2321</v>
      </c>
      <c r="F3063">
        <v>2278</v>
      </c>
      <c r="G3063">
        <v>1993</v>
      </c>
      <c r="H3063">
        <v>30</v>
      </c>
    </row>
    <row r="3064" spans="1:8" x14ac:dyDescent="0.35">
      <c r="A3064" t="s">
        <v>3185</v>
      </c>
      <c r="B3064" t="s">
        <v>1402</v>
      </c>
      <c r="C3064" t="s">
        <v>96</v>
      </c>
      <c r="D3064">
        <v>2273</v>
      </c>
      <c r="E3064">
        <v>2306</v>
      </c>
      <c r="F3064">
        <v>2264</v>
      </c>
      <c r="G3064">
        <v>1971</v>
      </c>
      <c r="H3064">
        <v>52</v>
      </c>
    </row>
    <row r="3065" spans="1:8" x14ac:dyDescent="0.35">
      <c r="A3065" t="s">
        <v>3186</v>
      </c>
      <c r="B3065" t="s">
        <v>1402</v>
      </c>
      <c r="C3065" t="s">
        <v>272</v>
      </c>
      <c r="D3065">
        <v>2273</v>
      </c>
      <c r="E3065">
        <v>2235</v>
      </c>
      <c r="F3065">
        <v>2245</v>
      </c>
      <c r="G3065">
        <v>1981</v>
      </c>
      <c r="H3065">
        <v>42</v>
      </c>
    </row>
    <row r="3066" spans="1:8" x14ac:dyDescent="0.35">
      <c r="A3066" t="s">
        <v>3187</v>
      </c>
      <c r="B3066" t="s">
        <v>1402</v>
      </c>
      <c r="C3066" t="s">
        <v>153</v>
      </c>
      <c r="D3066">
        <v>2273</v>
      </c>
      <c r="E3066">
        <v>2320</v>
      </c>
      <c r="F3066">
        <v>2203</v>
      </c>
      <c r="G3066">
        <v>1960</v>
      </c>
      <c r="H3066">
        <v>63</v>
      </c>
    </row>
    <row r="3067" spans="1:8" x14ac:dyDescent="0.35">
      <c r="A3067" t="s">
        <v>3188</v>
      </c>
      <c r="B3067" t="s">
        <v>1402</v>
      </c>
      <c r="C3067" t="s">
        <v>101</v>
      </c>
      <c r="D3067">
        <v>2273</v>
      </c>
      <c r="E3067">
        <v>2307</v>
      </c>
      <c r="F3067">
        <v>2313</v>
      </c>
      <c r="G3067">
        <v>1975</v>
      </c>
      <c r="H3067">
        <v>48</v>
      </c>
    </row>
    <row r="3068" spans="1:8" x14ac:dyDescent="0.35">
      <c r="A3068" t="s">
        <v>3189</v>
      </c>
      <c r="B3068" t="s">
        <v>1402</v>
      </c>
      <c r="C3068" t="s">
        <v>88</v>
      </c>
      <c r="D3068">
        <v>2273</v>
      </c>
      <c r="E3068">
        <v>2396</v>
      </c>
      <c r="F3068">
        <v>2284</v>
      </c>
      <c r="G3068">
        <v>1966</v>
      </c>
      <c r="H3068">
        <v>57</v>
      </c>
    </row>
    <row r="3069" spans="1:8" x14ac:dyDescent="0.35">
      <c r="A3069" t="s">
        <v>3190</v>
      </c>
      <c r="B3069" t="s">
        <v>1402</v>
      </c>
      <c r="C3069" t="s">
        <v>310</v>
      </c>
      <c r="D3069">
        <v>2272</v>
      </c>
      <c r="E3069">
        <v>2282</v>
      </c>
      <c r="F3069">
        <v>2240</v>
      </c>
      <c r="G3069">
        <v>1963</v>
      </c>
      <c r="H3069">
        <v>60</v>
      </c>
    </row>
    <row r="3070" spans="1:8" x14ac:dyDescent="0.35">
      <c r="A3070" t="s">
        <v>3191</v>
      </c>
      <c r="B3070" t="s">
        <v>1402</v>
      </c>
      <c r="C3070" t="s">
        <v>297</v>
      </c>
      <c r="D3070">
        <v>2272</v>
      </c>
      <c r="E3070">
        <v>2208</v>
      </c>
      <c r="F3070">
        <v>2226</v>
      </c>
      <c r="G3070">
        <v>1967</v>
      </c>
      <c r="H3070">
        <v>56</v>
      </c>
    </row>
    <row r="3071" spans="1:8" x14ac:dyDescent="0.35">
      <c r="A3071" t="s">
        <v>3192</v>
      </c>
      <c r="B3071" t="s">
        <v>1402</v>
      </c>
      <c r="C3071" t="s">
        <v>536</v>
      </c>
      <c r="D3071">
        <v>2272</v>
      </c>
      <c r="E3071">
        <v>2274</v>
      </c>
      <c r="F3071">
        <v>2293</v>
      </c>
      <c r="G3071">
        <v>1957</v>
      </c>
      <c r="H3071">
        <v>66</v>
      </c>
    </row>
    <row r="3072" spans="1:8" x14ac:dyDescent="0.35">
      <c r="A3072" t="s">
        <v>3193</v>
      </c>
      <c r="B3072" t="s">
        <v>1402</v>
      </c>
      <c r="C3072" t="s">
        <v>69</v>
      </c>
      <c r="D3072">
        <v>2272</v>
      </c>
      <c r="E3072">
        <v>2301</v>
      </c>
      <c r="F3072">
        <v>2250</v>
      </c>
      <c r="G3072">
        <v>1960</v>
      </c>
      <c r="H3072">
        <v>63</v>
      </c>
    </row>
    <row r="3073" spans="1:8" x14ac:dyDescent="0.35">
      <c r="A3073" t="s">
        <v>3194</v>
      </c>
      <c r="B3073" t="s">
        <v>1402</v>
      </c>
      <c r="C3073" t="s">
        <v>101</v>
      </c>
      <c r="D3073">
        <v>2272</v>
      </c>
      <c r="E3073">
        <v>2219</v>
      </c>
      <c r="F3073">
        <v>2175</v>
      </c>
      <c r="G3073">
        <v>1976</v>
      </c>
      <c r="H3073">
        <v>47</v>
      </c>
    </row>
    <row r="3074" spans="1:8" x14ac:dyDescent="0.35">
      <c r="A3074" t="s">
        <v>3195</v>
      </c>
      <c r="B3074" t="s">
        <v>1402</v>
      </c>
      <c r="C3074" t="s">
        <v>17</v>
      </c>
      <c r="D3074">
        <v>2271</v>
      </c>
      <c r="E3074">
        <v>2261</v>
      </c>
      <c r="G3074">
        <v>1965</v>
      </c>
      <c r="H3074">
        <v>58</v>
      </c>
    </row>
    <row r="3075" spans="1:8" x14ac:dyDescent="0.35">
      <c r="A3075" t="s">
        <v>3196</v>
      </c>
      <c r="B3075" t="s">
        <v>1402</v>
      </c>
      <c r="C3075" t="s">
        <v>49</v>
      </c>
      <c r="D3075">
        <v>2271</v>
      </c>
      <c r="E3075">
        <v>2271</v>
      </c>
      <c r="F3075">
        <v>2232</v>
      </c>
      <c r="G3075">
        <v>1959</v>
      </c>
      <c r="H3075">
        <v>64</v>
      </c>
    </row>
    <row r="3076" spans="1:8" x14ac:dyDescent="0.35">
      <c r="A3076" t="s">
        <v>3197</v>
      </c>
      <c r="B3076" t="s">
        <v>1402</v>
      </c>
      <c r="C3076" t="s">
        <v>158</v>
      </c>
      <c r="D3076">
        <v>2271</v>
      </c>
      <c r="E3076">
        <v>2197</v>
      </c>
      <c r="G3076">
        <v>1957</v>
      </c>
      <c r="H3076">
        <v>66</v>
      </c>
    </row>
    <row r="3077" spans="1:8" x14ac:dyDescent="0.35">
      <c r="A3077" t="s">
        <v>3198</v>
      </c>
      <c r="B3077" t="s">
        <v>1402</v>
      </c>
      <c r="C3077" t="s">
        <v>17</v>
      </c>
      <c r="D3077">
        <v>2271</v>
      </c>
      <c r="E3077">
        <v>2321</v>
      </c>
      <c r="G3077">
        <v>1972</v>
      </c>
      <c r="H3077">
        <v>51</v>
      </c>
    </row>
    <row r="3078" spans="1:8" x14ac:dyDescent="0.35">
      <c r="A3078" t="s">
        <v>3199</v>
      </c>
      <c r="B3078" t="s">
        <v>1402</v>
      </c>
      <c r="C3078" t="s">
        <v>101</v>
      </c>
      <c r="D3078">
        <v>2271</v>
      </c>
      <c r="E3078">
        <v>2341</v>
      </c>
      <c r="F3078">
        <v>2314</v>
      </c>
      <c r="G3078">
        <v>1964</v>
      </c>
      <c r="H3078">
        <v>59</v>
      </c>
    </row>
    <row r="3079" spans="1:8" x14ac:dyDescent="0.35">
      <c r="A3079" t="s">
        <v>3200</v>
      </c>
      <c r="B3079" t="s">
        <v>1402</v>
      </c>
      <c r="C3079" t="s">
        <v>17</v>
      </c>
      <c r="D3079">
        <v>2271</v>
      </c>
      <c r="E3079">
        <v>2236</v>
      </c>
      <c r="F3079">
        <v>2320</v>
      </c>
      <c r="G3079">
        <v>1972</v>
      </c>
      <c r="H3079">
        <v>51</v>
      </c>
    </row>
    <row r="3080" spans="1:8" x14ac:dyDescent="0.35">
      <c r="A3080" t="s">
        <v>3201</v>
      </c>
      <c r="B3080" t="s">
        <v>1402</v>
      </c>
      <c r="C3080" t="s">
        <v>98</v>
      </c>
      <c r="D3080">
        <v>2271</v>
      </c>
      <c r="E3080">
        <v>2306</v>
      </c>
      <c r="G3080">
        <v>1963</v>
      </c>
      <c r="H3080">
        <v>60</v>
      </c>
    </row>
    <row r="3081" spans="1:8" x14ac:dyDescent="0.35">
      <c r="A3081" t="s">
        <v>3202</v>
      </c>
      <c r="B3081" t="s">
        <v>1402</v>
      </c>
      <c r="C3081" t="s">
        <v>25</v>
      </c>
      <c r="D3081">
        <v>2271</v>
      </c>
      <c r="G3081">
        <v>1964</v>
      </c>
      <c r="H3081">
        <v>59</v>
      </c>
    </row>
    <row r="3082" spans="1:8" x14ac:dyDescent="0.35">
      <c r="A3082" t="s">
        <v>3203</v>
      </c>
      <c r="B3082" t="s">
        <v>1402</v>
      </c>
      <c r="C3082" t="s">
        <v>98</v>
      </c>
      <c r="D3082">
        <v>2270</v>
      </c>
      <c r="E3082">
        <v>2201</v>
      </c>
      <c r="F3082">
        <v>2153</v>
      </c>
      <c r="G3082">
        <v>1965</v>
      </c>
      <c r="H3082">
        <v>58</v>
      </c>
    </row>
    <row r="3083" spans="1:8" x14ac:dyDescent="0.35">
      <c r="A3083" t="s">
        <v>3204</v>
      </c>
      <c r="B3083" t="s">
        <v>1402</v>
      </c>
      <c r="C3083" t="s">
        <v>362</v>
      </c>
      <c r="D3083">
        <v>2270</v>
      </c>
      <c r="E3083">
        <v>2381</v>
      </c>
      <c r="F3083">
        <v>2351</v>
      </c>
      <c r="G3083">
        <v>1970</v>
      </c>
      <c r="H3083">
        <v>53</v>
      </c>
    </row>
    <row r="3084" spans="1:8" x14ac:dyDescent="0.35">
      <c r="A3084" t="s">
        <v>3205</v>
      </c>
      <c r="B3084" t="s">
        <v>1402</v>
      </c>
      <c r="C3084" t="s">
        <v>204</v>
      </c>
      <c r="D3084">
        <v>2269</v>
      </c>
      <c r="E3084">
        <v>2302</v>
      </c>
      <c r="G3084">
        <v>1964</v>
      </c>
      <c r="H3084">
        <v>59</v>
      </c>
    </row>
    <row r="3085" spans="1:8" x14ac:dyDescent="0.35">
      <c r="A3085" t="s">
        <v>3206</v>
      </c>
      <c r="B3085" t="s">
        <v>1402</v>
      </c>
      <c r="C3085" t="s">
        <v>61</v>
      </c>
      <c r="D3085">
        <v>2269</v>
      </c>
      <c r="E3085">
        <v>2348</v>
      </c>
      <c r="F3085">
        <v>2402</v>
      </c>
      <c r="G3085">
        <v>1984</v>
      </c>
      <c r="H3085">
        <v>39</v>
      </c>
    </row>
    <row r="3086" spans="1:8" x14ac:dyDescent="0.35">
      <c r="A3086" t="s">
        <v>3207</v>
      </c>
      <c r="B3086" t="s">
        <v>1402</v>
      </c>
      <c r="C3086" t="s">
        <v>25</v>
      </c>
      <c r="D3086">
        <v>2269</v>
      </c>
      <c r="E3086">
        <v>2140</v>
      </c>
      <c r="F3086">
        <v>2167</v>
      </c>
      <c r="G3086">
        <v>1990</v>
      </c>
      <c r="H3086">
        <v>33</v>
      </c>
    </row>
    <row r="3087" spans="1:8" x14ac:dyDescent="0.35">
      <c r="A3087" t="s">
        <v>3208</v>
      </c>
      <c r="B3087" t="s">
        <v>1402</v>
      </c>
      <c r="C3087" t="s">
        <v>2817</v>
      </c>
      <c r="D3087">
        <v>2269</v>
      </c>
      <c r="E3087">
        <v>2208</v>
      </c>
      <c r="F3087">
        <v>2173</v>
      </c>
      <c r="G3087">
        <v>1987</v>
      </c>
      <c r="H3087">
        <v>36</v>
      </c>
    </row>
    <row r="3088" spans="1:8" x14ac:dyDescent="0.35">
      <c r="A3088" t="s">
        <v>3209</v>
      </c>
      <c r="B3088" t="s">
        <v>1402</v>
      </c>
      <c r="C3088" t="s">
        <v>98</v>
      </c>
      <c r="D3088">
        <v>2269</v>
      </c>
      <c r="E3088">
        <v>2228</v>
      </c>
      <c r="F3088">
        <v>2351</v>
      </c>
      <c r="G3088">
        <v>1964</v>
      </c>
      <c r="H3088">
        <v>59</v>
      </c>
    </row>
    <row r="3089" spans="1:8" x14ac:dyDescent="0.35">
      <c r="A3089" t="s">
        <v>3210</v>
      </c>
      <c r="B3089" t="s">
        <v>1402</v>
      </c>
      <c r="C3089" t="s">
        <v>22</v>
      </c>
      <c r="D3089">
        <v>2269</v>
      </c>
      <c r="F3089">
        <v>2194</v>
      </c>
      <c r="G3089">
        <v>1966</v>
      </c>
      <c r="H3089">
        <v>57</v>
      </c>
    </row>
    <row r="3090" spans="1:8" x14ac:dyDescent="0.35">
      <c r="A3090" t="s">
        <v>3211</v>
      </c>
      <c r="B3090" t="s">
        <v>1402</v>
      </c>
      <c r="C3090" t="s">
        <v>204</v>
      </c>
      <c r="D3090">
        <v>2268</v>
      </c>
      <c r="E3090">
        <v>2348</v>
      </c>
      <c r="F3090">
        <v>2318</v>
      </c>
      <c r="G3090">
        <v>1965</v>
      </c>
      <c r="H3090">
        <v>58</v>
      </c>
    </row>
    <row r="3091" spans="1:8" x14ac:dyDescent="0.35">
      <c r="A3091" t="s">
        <v>3212</v>
      </c>
      <c r="B3091" t="s">
        <v>1402</v>
      </c>
      <c r="C3091" t="s">
        <v>69</v>
      </c>
      <c r="D3091">
        <v>2268</v>
      </c>
      <c r="F3091">
        <v>2247</v>
      </c>
      <c r="G3091">
        <v>1964</v>
      </c>
      <c r="H3091">
        <v>59</v>
      </c>
    </row>
    <row r="3092" spans="1:8" x14ac:dyDescent="0.35">
      <c r="A3092" t="s">
        <v>3213</v>
      </c>
      <c r="B3092" t="s">
        <v>1402</v>
      </c>
      <c r="C3092" t="s">
        <v>858</v>
      </c>
      <c r="D3092">
        <v>2268</v>
      </c>
      <c r="E3092">
        <v>2105</v>
      </c>
      <c r="F3092">
        <v>2190</v>
      </c>
      <c r="G3092">
        <v>1954</v>
      </c>
      <c r="H3092">
        <v>69</v>
      </c>
    </row>
    <row r="3093" spans="1:8" x14ac:dyDescent="0.35">
      <c r="A3093" t="s">
        <v>3214</v>
      </c>
      <c r="B3093" t="s">
        <v>1402</v>
      </c>
      <c r="C3093" t="s">
        <v>39</v>
      </c>
      <c r="D3093">
        <v>2268</v>
      </c>
      <c r="E3093">
        <v>2069</v>
      </c>
      <c r="F3093">
        <v>2168</v>
      </c>
      <c r="G3093">
        <v>2004</v>
      </c>
      <c r="H3093">
        <v>19</v>
      </c>
    </row>
    <row r="3094" spans="1:8" x14ac:dyDescent="0.35">
      <c r="A3094" t="s">
        <v>3215</v>
      </c>
      <c r="B3094" t="s">
        <v>1402</v>
      </c>
      <c r="C3094" t="s">
        <v>17</v>
      </c>
      <c r="D3094">
        <v>2268</v>
      </c>
      <c r="G3094">
        <v>1955</v>
      </c>
      <c r="H3094">
        <v>68</v>
      </c>
    </row>
    <row r="3095" spans="1:8" x14ac:dyDescent="0.35">
      <c r="A3095" t="s">
        <v>3216</v>
      </c>
      <c r="B3095" t="s">
        <v>1402</v>
      </c>
      <c r="C3095" t="s">
        <v>98</v>
      </c>
      <c r="D3095">
        <v>2268</v>
      </c>
      <c r="E3095">
        <v>2324</v>
      </c>
      <c r="F3095">
        <v>2293</v>
      </c>
      <c r="G3095">
        <v>1967</v>
      </c>
      <c r="H3095">
        <v>56</v>
      </c>
    </row>
    <row r="3096" spans="1:8" x14ac:dyDescent="0.35">
      <c r="A3096" t="s">
        <v>3217</v>
      </c>
      <c r="B3096" t="s">
        <v>1402</v>
      </c>
      <c r="C3096" t="s">
        <v>12</v>
      </c>
      <c r="D3096">
        <v>2268</v>
      </c>
      <c r="E3096">
        <v>2170</v>
      </c>
      <c r="F3096">
        <v>2170</v>
      </c>
      <c r="G3096">
        <v>1998</v>
      </c>
      <c r="H3096">
        <v>25</v>
      </c>
    </row>
    <row r="3097" spans="1:8" x14ac:dyDescent="0.35">
      <c r="A3097" t="s">
        <v>3218</v>
      </c>
      <c r="B3097" t="s">
        <v>1402</v>
      </c>
      <c r="C3097" t="s">
        <v>561</v>
      </c>
      <c r="D3097">
        <v>2267</v>
      </c>
      <c r="E3097">
        <v>2243</v>
      </c>
      <c r="F3097">
        <v>2274</v>
      </c>
      <c r="G3097">
        <v>1950</v>
      </c>
      <c r="H3097">
        <v>73</v>
      </c>
    </row>
    <row r="3098" spans="1:8" x14ac:dyDescent="0.35">
      <c r="A3098" t="s">
        <v>3219</v>
      </c>
      <c r="B3098" t="s">
        <v>1402</v>
      </c>
      <c r="C3098" t="s">
        <v>61</v>
      </c>
      <c r="D3098">
        <v>2267</v>
      </c>
      <c r="E3098">
        <v>2310</v>
      </c>
      <c r="G3098">
        <v>1967</v>
      </c>
      <c r="H3098">
        <v>56</v>
      </c>
    </row>
    <row r="3099" spans="1:8" x14ac:dyDescent="0.35">
      <c r="A3099" t="s">
        <v>3220</v>
      </c>
      <c r="B3099" t="s">
        <v>1402</v>
      </c>
      <c r="C3099" t="s">
        <v>25</v>
      </c>
      <c r="D3099">
        <v>2267</v>
      </c>
      <c r="E3099">
        <v>2104</v>
      </c>
      <c r="F3099">
        <v>2154</v>
      </c>
      <c r="G3099">
        <v>1989</v>
      </c>
      <c r="H3099">
        <v>34</v>
      </c>
    </row>
    <row r="3100" spans="1:8" x14ac:dyDescent="0.35">
      <c r="A3100" t="s">
        <v>3221</v>
      </c>
      <c r="B3100" t="s">
        <v>1402</v>
      </c>
      <c r="C3100" t="s">
        <v>91</v>
      </c>
      <c r="D3100">
        <v>2267</v>
      </c>
      <c r="E3100">
        <v>2294</v>
      </c>
      <c r="F3100">
        <v>2344</v>
      </c>
      <c r="G3100">
        <v>1966</v>
      </c>
      <c r="H3100">
        <v>57</v>
      </c>
    </row>
    <row r="3101" spans="1:8" x14ac:dyDescent="0.35">
      <c r="A3101" t="s">
        <v>3222</v>
      </c>
      <c r="B3101" t="s">
        <v>1402</v>
      </c>
      <c r="C3101" t="s">
        <v>98</v>
      </c>
      <c r="D3101">
        <v>2267</v>
      </c>
      <c r="E3101">
        <v>2361</v>
      </c>
      <c r="F3101">
        <v>2276</v>
      </c>
      <c r="G3101">
        <v>1979</v>
      </c>
      <c r="H3101">
        <v>44</v>
      </c>
    </row>
    <row r="3102" spans="1:8" x14ac:dyDescent="0.35">
      <c r="A3102" t="s">
        <v>3223</v>
      </c>
      <c r="B3102" t="s">
        <v>1402</v>
      </c>
      <c r="C3102" t="s">
        <v>69</v>
      </c>
      <c r="D3102">
        <v>2267</v>
      </c>
      <c r="E3102">
        <v>2368</v>
      </c>
      <c r="G3102">
        <v>1952</v>
      </c>
      <c r="H3102">
        <v>71</v>
      </c>
    </row>
    <row r="3103" spans="1:8" x14ac:dyDescent="0.35">
      <c r="A3103" t="s">
        <v>3224</v>
      </c>
      <c r="B3103" t="s">
        <v>1402</v>
      </c>
      <c r="C3103" t="s">
        <v>49</v>
      </c>
      <c r="D3103">
        <v>2267</v>
      </c>
      <c r="G3103">
        <v>1969</v>
      </c>
      <c r="H3103">
        <v>54</v>
      </c>
    </row>
    <row r="3104" spans="1:8" x14ac:dyDescent="0.35">
      <c r="A3104" t="s">
        <v>3225</v>
      </c>
      <c r="B3104" t="s">
        <v>1402</v>
      </c>
      <c r="C3104" t="s">
        <v>49</v>
      </c>
      <c r="D3104">
        <v>2267</v>
      </c>
      <c r="E3104">
        <v>2349</v>
      </c>
      <c r="F3104">
        <v>2221</v>
      </c>
      <c r="G3104">
        <v>1969</v>
      </c>
      <c r="H3104">
        <v>54</v>
      </c>
    </row>
    <row r="3105" spans="1:8" x14ac:dyDescent="0.35">
      <c r="A3105" t="s">
        <v>3226</v>
      </c>
      <c r="B3105" t="s">
        <v>1402</v>
      </c>
      <c r="C3105" t="s">
        <v>25</v>
      </c>
      <c r="D3105">
        <v>2266</v>
      </c>
      <c r="G3105">
        <v>1971</v>
      </c>
      <c r="H3105">
        <v>52</v>
      </c>
    </row>
    <row r="3106" spans="1:8" x14ac:dyDescent="0.35">
      <c r="A3106" t="s">
        <v>3227</v>
      </c>
      <c r="B3106" t="s">
        <v>1402</v>
      </c>
      <c r="C3106" t="s">
        <v>65</v>
      </c>
      <c r="D3106">
        <v>2266</v>
      </c>
      <c r="G3106">
        <v>1966</v>
      </c>
      <c r="H3106">
        <v>57</v>
      </c>
    </row>
    <row r="3107" spans="1:8" x14ac:dyDescent="0.35">
      <c r="A3107" t="s">
        <v>3228</v>
      </c>
      <c r="B3107" t="s">
        <v>1402</v>
      </c>
      <c r="C3107" t="s">
        <v>17</v>
      </c>
      <c r="D3107">
        <v>2266</v>
      </c>
      <c r="E3107">
        <v>2292</v>
      </c>
      <c r="F3107">
        <v>2266</v>
      </c>
      <c r="G3107">
        <v>1969</v>
      </c>
      <c r="H3107">
        <v>54</v>
      </c>
    </row>
    <row r="3108" spans="1:8" x14ac:dyDescent="0.35">
      <c r="A3108" t="s">
        <v>3229</v>
      </c>
      <c r="B3108" t="s">
        <v>1402</v>
      </c>
      <c r="C3108" t="s">
        <v>74</v>
      </c>
      <c r="D3108">
        <v>2266</v>
      </c>
      <c r="E3108">
        <v>2327</v>
      </c>
      <c r="F3108">
        <v>2393</v>
      </c>
      <c r="G3108">
        <v>1955</v>
      </c>
      <c r="H3108">
        <v>68</v>
      </c>
    </row>
    <row r="3109" spans="1:8" x14ac:dyDescent="0.35">
      <c r="A3109" t="s">
        <v>3230</v>
      </c>
      <c r="B3109" t="s">
        <v>1402</v>
      </c>
      <c r="C3109" t="s">
        <v>118</v>
      </c>
      <c r="D3109">
        <v>2266</v>
      </c>
      <c r="E3109">
        <v>2230</v>
      </c>
      <c r="F3109">
        <v>2163</v>
      </c>
      <c r="G3109">
        <v>1958</v>
      </c>
      <c r="H3109">
        <v>65</v>
      </c>
    </row>
    <row r="3110" spans="1:8" x14ac:dyDescent="0.35">
      <c r="A3110" t="s">
        <v>3231</v>
      </c>
      <c r="B3110" t="s">
        <v>1402</v>
      </c>
      <c r="C3110" t="s">
        <v>19</v>
      </c>
      <c r="D3110">
        <v>2265</v>
      </c>
      <c r="E3110">
        <v>2127</v>
      </c>
      <c r="F3110">
        <v>2044</v>
      </c>
      <c r="G3110">
        <v>1960</v>
      </c>
      <c r="H3110">
        <v>63</v>
      </c>
    </row>
    <row r="3111" spans="1:8" x14ac:dyDescent="0.35">
      <c r="A3111" t="s">
        <v>3232</v>
      </c>
      <c r="B3111" t="s">
        <v>1402</v>
      </c>
      <c r="C3111" t="s">
        <v>61</v>
      </c>
      <c r="D3111">
        <v>2265</v>
      </c>
      <c r="E3111">
        <v>2215</v>
      </c>
      <c r="F3111">
        <v>2347</v>
      </c>
      <c r="G3111">
        <v>1979</v>
      </c>
      <c r="H3111">
        <v>44</v>
      </c>
    </row>
    <row r="3112" spans="1:8" x14ac:dyDescent="0.35">
      <c r="A3112" t="s">
        <v>3233</v>
      </c>
      <c r="B3112" t="s">
        <v>1402</v>
      </c>
      <c r="C3112" t="s">
        <v>61</v>
      </c>
      <c r="D3112">
        <v>2265</v>
      </c>
      <c r="G3112">
        <v>1983</v>
      </c>
      <c r="H3112">
        <v>40</v>
      </c>
    </row>
    <row r="3113" spans="1:8" x14ac:dyDescent="0.35">
      <c r="A3113" t="s">
        <v>3234</v>
      </c>
      <c r="B3113" t="s">
        <v>1402</v>
      </c>
      <c r="C3113" t="s">
        <v>101</v>
      </c>
      <c r="D3113">
        <v>2265</v>
      </c>
      <c r="E3113">
        <v>2269</v>
      </c>
      <c r="F3113">
        <v>2232</v>
      </c>
      <c r="G3113">
        <v>1960</v>
      </c>
      <c r="H3113">
        <v>63</v>
      </c>
    </row>
    <row r="3114" spans="1:8" x14ac:dyDescent="0.35">
      <c r="A3114" t="s">
        <v>3235</v>
      </c>
      <c r="B3114" t="s">
        <v>1402</v>
      </c>
      <c r="C3114" t="s">
        <v>25</v>
      </c>
      <c r="D3114">
        <v>2265</v>
      </c>
      <c r="E3114">
        <v>2344</v>
      </c>
      <c r="F3114">
        <v>2235</v>
      </c>
      <c r="G3114">
        <v>1987</v>
      </c>
      <c r="H3114">
        <v>36</v>
      </c>
    </row>
    <row r="3115" spans="1:8" x14ac:dyDescent="0.35">
      <c r="A3115" t="s">
        <v>3236</v>
      </c>
      <c r="B3115" t="s">
        <v>1402</v>
      </c>
      <c r="C3115" t="s">
        <v>49</v>
      </c>
      <c r="D3115">
        <v>2265</v>
      </c>
      <c r="G3115">
        <v>1956</v>
      </c>
      <c r="H3115">
        <v>67</v>
      </c>
    </row>
    <row r="3116" spans="1:8" x14ac:dyDescent="0.35">
      <c r="A3116" t="s">
        <v>3237</v>
      </c>
      <c r="B3116" t="s">
        <v>1402</v>
      </c>
      <c r="C3116" t="s">
        <v>49</v>
      </c>
      <c r="D3116">
        <v>2265</v>
      </c>
      <c r="E3116">
        <v>2262</v>
      </c>
      <c r="F3116">
        <v>2291</v>
      </c>
      <c r="G3116">
        <v>1968</v>
      </c>
      <c r="H3116">
        <v>55</v>
      </c>
    </row>
    <row r="3117" spans="1:8" x14ac:dyDescent="0.35">
      <c r="A3117" t="s">
        <v>3238</v>
      </c>
      <c r="B3117" t="s">
        <v>1402</v>
      </c>
      <c r="C3117" t="s">
        <v>19</v>
      </c>
      <c r="D3117">
        <v>2265</v>
      </c>
      <c r="E3117">
        <v>2066</v>
      </c>
      <c r="F3117">
        <v>2165</v>
      </c>
      <c r="G3117">
        <v>1968</v>
      </c>
      <c r="H3117">
        <v>55</v>
      </c>
    </row>
    <row r="3118" spans="1:8" x14ac:dyDescent="0.35">
      <c r="A3118" t="s">
        <v>3239</v>
      </c>
      <c r="B3118" t="s">
        <v>1402</v>
      </c>
      <c r="C3118" t="s">
        <v>204</v>
      </c>
      <c r="D3118">
        <v>2264</v>
      </c>
      <c r="G3118">
        <v>1951</v>
      </c>
      <c r="H3118">
        <v>72</v>
      </c>
    </row>
    <row r="3119" spans="1:8" x14ac:dyDescent="0.35">
      <c r="A3119" t="s">
        <v>3240</v>
      </c>
      <c r="B3119" t="s">
        <v>1402</v>
      </c>
      <c r="C3119" t="s">
        <v>114</v>
      </c>
      <c r="D3119">
        <v>2264</v>
      </c>
      <c r="E3119">
        <v>2265</v>
      </c>
      <c r="F3119">
        <v>2268</v>
      </c>
      <c r="G3119">
        <v>1986</v>
      </c>
      <c r="H3119">
        <v>37</v>
      </c>
    </row>
    <row r="3120" spans="1:8" x14ac:dyDescent="0.35">
      <c r="A3120" t="s">
        <v>3241</v>
      </c>
      <c r="B3120" t="s">
        <v>1402</v>
      </c>
      <c r="C3120" t="s">
        <v>49</v>
      </c>
      <c r="D3120">
        <v>2264</v>
      </c>
      <c r="E3120">
        <v>2301</v>
      </c>
      <c r="G3120">
        <v>1972</v>
      </c>
      <c r="H3120">
        <v>51</v>
      </c>
    </row>
    <row r="3121" spans="1:8" x14ac:dyDescent="0.35">
      <c r="A3121" t="s">
        <v>3242</v>
      </c>
      <c r="B3121" t="s">
        <v>1402</v>
      </c>
      <c r="C3121" t="s">
        <v>118</v>
      </c>
      <c r="D3121">
        <v>2263</v>
      </c>
      <c r="F3121">
        <v>2331</v>
      </c>
      <c r="G3121">
        <v>1943</v>
      </c>
      <c r="H3121">
        <v>80</v>
      </c>
    </row>
    <row r="3122" spans="1:8" x14ac:dyDescent="0.35">
      <c r="A3122" t="s">
        <v>3243</v>
      </c>
      <c r="B3122" t="s">
        <v>1402</v>
      </c>
      <c r="C3122" t="s">
        <v>98</v>
      </c>
      <c r="D3122">
        <v>2263</v>
      </c>
      <c r="E3122">
        <v>2437</v>
      </c>
      <c r="F3122">
        <v>2332</v>
      </c>
      <c r="G3122">
        <v>1961</v>
      </c>
      <c r="H3122">
        <v>62</v>
      </c>
    </row>
    <row r="3123" spans="1:8" x14ac:dyDescent="0.35">
      <c r="A3123" t="s">
        <v>3244</v>
      </c>
      <c r="B3123" t="s">
        <v>1402</v>
      </c>
      <c r="C3123" t="s">
        <v>98</v>
      </c>
      <c r="D3123">
        <v>2263</v>
      </c>
      <c r="E3123">
        <v>2242</v>
      </c>
      <c r="F3123">
        <v>2231</v>
      </c>
      <c r="G3123">
        <v>1961</v>
      </c>
      <c r="H3123">
        <v>62</v>
      </c>
    </row>
    <row r="3124" spans="1:8" x14ac:dyDescent="0.35">
      <c r="A3124" t="s">
        <v>3245</v>
      </c>
      <c r="B3124" t="s">
        <v>1402</v>
      </c>
      <c r="C3124" t="s">
        <v>259</v>
      </c>
      <c r="D3124">
        <v>2263</v>
      </c>
      <c r="F3124">
        <v>2251</v>
      </c>
      <c r="G3124">
        <v>1998</v>
      </c>
      <c r="H3124">
        <v>25</v>
      </c>
    </row>
    <row r="3125" spans="1:8" x14ac:dyDescent="0.35">
      <c r="A3125" t="s">
        <v>3246</v>
      </c>
      <c r="B3125" t="s">
        <v>1402</v>
      </c>
      <c r="C3125" t="s">
        <v>153</v>
      </c>
      <c r="D3125">
        <v>2263</v>
      </c>
      <c r="E3125">
        <v>2273</v>
      </c>
      <c r="F3125">
        <v>2306</v>
      </c>
      <c r="G3125">
        <v>1965</v>
      </c>
      <c r="H3125">
        <v>58</v>
      </c>
    </row>
    <row r="3126" spans="1:8" x14ac:dyDescent="0.35">
      <c r="A3126" t="s">
        <v>3247</v>
      </c>
      <c r="B3126" t="s">
        <v>1402</v>
      </c>
      <c r="C3126" t="s">
        <v>98</v>
      </c>
      <c r="D3126">
        <v>2262</v>
      </c>
      <c r="E3126">
        <v>2366</v>
      </c>
      <c r="F3126">
        <v>2377</v>
      </c>
      <c r="G3126">
        <v>1983</v>
      </c>
      <c r="H3126">
        <v>40</v>
      </c>
    </row>
    <row r="3127" spans="1:8" x14ac:dyDescent="0.35">
      <c r="A3127" t="s">
        <v>3248</v>
      </c>
      <c r="B3127" t="s">
        <v>1402</v>
      </c>
      <c r="C3127" t="s">
        <v>30</v>
      </c>
      <c r="D3127">
        <v>2262</v>
      </c>
      <c r="E3127">
        <v>2112</v>
      </c>
      <c r="F3127">
        <v>2098</v>
      </c>
      <c r="G3127">
        <v>1974</v>
      </c>
      <c r="H3127">
        <v>49</v>
      </c>
    </row>
    <row r="3128" spans="1:8" x14ac:dyDescent="0.35">
      <c r="A3128" t="s">
        <v>3249</v>
      </c>
      <c r="B3128" t="s">
        <v>1402</v>
      </c>
      <c r="C3128" t="s">
        <v>22</v>
      </c>
      <c r="D3128">
        <v>2262</v>
      </c>
      <c r="G3128">
        <v>1972</v>
      </c>
      <c r="H3128">
        <v>51</v>
      </c>
    </row>
    <row r="3129" spans="1:8" x14ac:dyDescent="0.35">
      <c r="A3129" t="s">
        <v>3250</v>
      </c>
      <c r="B3129" t="s">
        <v>1402</v>
      </c>
      <c r="C3129" t="s">
        <v>2483</v>
      </c>
      <c r="D3129">
        <v>2262</v>
      </c>
      <c r="E3129">
        <v>2250</v>
      </c>
      <c r="F3129">
        <v>2217</v>
      </c>
      <c r="G3129">
        <v>1967</v>
      </c>
      <c r="H3129">
        <v>56</v>
      </c>
    </row>
    <row r="3130" spans="1:8" x14ac:dyDescent="0.35">
      <c r="A3130" t="s">
        <v>3251</v>
      </c>
      <c r="B3130" t="s">
        <v>1402</v>
      </c>
      <c r="C3130" t="s">
        <v>96</v>
      </c>
      <c r="D3130">
        <v>2262</v>
      </c>
      <c r="F3130">
        <v>2394</v>
      </c>
      <c r="G3130">
        <v>1962</v>
      </c>
      <c r="H3130">
        <v>61</v>
      </c>
    </row>
    <row r="3131" spans="1:8" x14ac:dyDescent="0.35">
      <c r="A3131" t="s">
        <v>3252</v>
      </c>
      <c r="B3131" t="s">
        <v>1402</v>
      </c>
      <c r="C3131" t="s">
        <v>49</v>
      </c>
      <c r="D3131">
        <v>2262</v>
      </c>
      <c r="G3131">
        <v>1957</v>
      </c>
      <c r="H3131">
        <v>66</v>
      </c>
    </row>
    <row r="3132" spans="1:8" x14ac:dyDescent="0.35">
      <c r="A3132" t="s">
        <v>3253</v>
      </c>
      <c r="B3132" t="s">
        <v>1402</v>
      </c>
      <c r="C3132" t="s">
        <v>69</v>
      </c>
      <c r="D3132">
        <v>2261</v>
      </c>
      <c r="G3132">
        <v>1961</v>
      </c>
      <c r="H3132">
        <v>62</v>
      </c>
    </row>
    <row r="3133" spans="1:8" x14ac:dyDescent="0.35">
      <c r="A3133" t="s">
        <v>3254</v>
      </c>
      <c r="B3133" t="s">
        <v>1402</v>
      </c>
      <c r="C3133" t="s">
        <v>12</v>
      </c>
      <c r="D3133">
        <v>2260</v>
      </c>
      <c r="G3133">
        <v>1970</v>
      </c>
      <c r="H3133">
        <v>53</v>
      </c>
    </row>
    <row r="3134" spans="1:8" x14ac:dyDescent="0.35">
      <c r="A3134" t="s">
        <v>3255</v>
      </c>
      <c r="B3134" t="s">
        <v>1402</v>
      </c>
      <c r="C3134" t="s">
        <v>158</v>
      </c>
      <c r="D3134">
        <v>2259</v>
      </c>
      <c r="E3134">
        <v>2305</v>
      </c>
      <c r="F3134">
        <v>2312</v>
      </c>
      <c r="G3134">
        <v>1963</v>
      </c>
      <c r="H3134">
        <v>60</v>
      </c>
    </row>
    <row r="3135" spans="1:8" x14ac:dyDescent="0.35">
      <c r="A3135" t="s">
        <v>3256</v>
      </c>
      <c r="B3135" t="s">
        <v>1402</v>
      </c>
      <c r="C3135" t="s">
        <v>118</v>
      </c>
      <c r="D3135">
        <v>2259</v>
      </c>
      <c r="E3135">
        <v>2264</v>
      </c>
      <c r="F3135">
        <v>2199</v>
      </c>
      <c r="G3135">
        <v>1951</v>
      </c>
      <c r="H3135">
        <v>72</v>
      </c>
    </row>
    <row r="3136" spans="1:8" x14ac:dyDescent="0.35">
      <c r="A3136" t="s">
        <v>3257</v>
      </c>
      <c r="B3136" t="s">
        <v>1402</v>
      </c>
      <c r="C3136" t="s">
        <v>427</v>
      </c>
      <c r="D3136">
        <v>2259</v>
      </c>
      <c r="E3136">
        <v>2277</v>
      </c>
      <c r="F3136">
        <v>2190</v>
      </c>
      <c r="G3136">
        <v>2002</v>
      </c>
      <c r="H3136">
        <v>21</v>
      </c>
    </row>
    <row r="3137" spans="1:8" x14ac:dyDescent="0.35">
      <c r="A3137" t="s">
        <v>3258</v>
      </c>
      <c r="B3137" t="s">
        <v>1402</v>
      </c>
      <c r="C3137" t="s">
        <v>69</v>
      </c>
      <c r="D3137">
        <v>2259</v>
      </c>
      <c r="E3137">
        <v>2154</v>
      </c>
      <c r="F3137">
        <v>2159</v>
      </c>
      <c r="G3137">
        <v>1954</v>
      </c>
      <c r="H3137">
        <v>69</v>
      </c>
    </row>
    <row r="3138" spans="1:8" x14ac:dyDescent="0.35">
      <c r="A3138" t="s">
        <v>3259</v>
      </c>
      <c r="B3138" t="s">
        <v>1402</v>
      </c>
      <c r="C3138" t="s">
        <v>27</v>
      </c>
      <c r="D3138">
        <v>2259</v>
      </c>
      <c r="E3138">
        <v>2201</v>
      </c>
      <c r="F3138">
        <v>2207</v>
      </c>
      <c r="G3138">
        <v>1985</v>
      </c>
      <c r="H3138">
        <v>38</v>
      </c>
    </row>
    <row r="3139" spans="1:8" x14ac:dyDescent="0.35">
      <c r="A3139" t="s">
        <v>3260</v>
      </c>
      <c r="B3139" t="s">
        <v>1402</v>
      </c>
      <c r="C3139" t="s">
        <v>233</v>
      </c>
      <c r="D3139">
        <v>2258</v>
      </c>
      <c r="E3139">
        <v>2297</v>
      </c>
      <c r="F3139">
        <v>2260</v>
      </c>
      <c r="G3139">
        <v>1985</v>
      </c>
      <c r="H3139">
        <v>38</v>
      </c>
    </row>
    <row r="3140" spans="1:8" x14ac:dyDescent="0.35">
      <c r="A3140" t="s">
        <v>3261</v>
      </c>
      <c r="B3140" t="s">
        <v>1402</v>
      </c>
      <c r="C3140" t="s">
        <v>17</v>
      </c>
      <c r="D3140">
        <v>2258</v>
      </c>
      <c r="G3140">
        <v>1957</v>
      </c>
      <c r="H3140">
        <v>66</v>
      </c>
    </row>
    <row r="3141" spans="1:8" x14ac:dyDescent="0.35">
      <c r="A3141" t="s">
        <v>3262</v>
      </c>
      <c r="B3141" t="s">
        <v>1402</v>
      </c>
      <c r="C3141" t="s">
        <v>96</v>
      </c>
      <c r="D3141">
        <v>2258</v>
      </c>
      <c r="G3141">
        <v>1963</v>
      </c>
      <c r="H3141">
        <v>60</v>
      </c>
    </row>
    <row r="3142" spans="1:8" x14ac:dyDescent="0.35">
      <c r="A3142" t="s">
        <v>3263</v>
      </c>
      <c r="B3142" t="s">
        <v>1402</v>
      </c>
      <c r="C3142" t="s">
        <v>98</v>
      </c>
      <c r="D3142">
        <v>2258</v>
      </c>
      <c r="F3142">
        <v>2182</v>
      </c>
      <c r="G3142">
        <v>1966</v>
      </c>
      <c r="H3142">
        <v>57</v>
      </c>
    </row>
    <row r="3143" spans="1:8" x14ac:dyDescent="0.35">
      <c r="A3143" t="s">
        <v>3264</v>
      </c>
      <c r="B3143" t="s">
        <v>1402</v>
      </c>
      <c r="C3143" t="s">
        <v>10</v>
      </c>
      <c r="D3143">
        <v>2257</v>
      </c>
      <c r="E3143">
        <v>2302</v>
      </c>
      <c r="F3143">
        <v>2307</v>
      </c>
      <c r="G3143">
        <v>1956</v>
      </c>
      <c r="H3143">
        <v>67</v>
      </c>
    </row>
    <row r="3144" spans="1:8" x14ac:dyDescent="0.35">
      <c r="A3144" t="s">
        <v>3265</v>
      </c>
      <c r="B3144" t="s">
        <v>1402</v>
      </c>
      <c r="C3144" t="s">
        <v>25</v>
      </c>
      <c r="D3144">
        <v>2257</v>
      </c>
      <c r="E3144">
        <v>2277</v>
      </c>
      <c r="F3144">
        <v>2198</v>
      </c>
      <c r="G3144">
        <v>1997</v>
      </c>
      <c r="H3144">
        <v>26</v>
      </c>
    </row>
    <row r="3145" spans="1:8" x14ac:dyDescent="0.35">
      <c r="A3145" t="s">
        <v>3266</v>
      </c>
      <c r="B3145" t="s">
        <v>1402</v>
      </c>
      <c r="C3145" t="s">
        <v>131</v>
      </c>
      <c r="D3145">
        <v>2257</v>
      </c>
      <c r="E3145">
        <v>2145</v>
      </c>
      <c r="F3145">
        <v>2263</v>
      </c>
      <c r="G3145">
        <v>1996</v>
      </c>
      <c r="H3145">
        <v>27</v>
      </c>
    </row>
    <row r="3146" spans="1:8" x14ac:dyDescent="0.35">
      <c r="A3146" t="s">
        <v>3267</v>
      </c>
      <c r="B3146" t="s">
        <v>1402</v>
      </c>
      <c r="C3146" t="s">
        <v>293</v>
      </c>
      <c r="D3146">
        <v>2257</v>
      </c>
      <c r="E3146">
        <v>2348</v>
      </c>
      <c r="F3146">
        <v>2313</v>
      </c>
      <c r="G3146">
        <v>1948</v>
      </c>
      <c r="H3146">
        <v>75</v>
      </c>
    </row>
    <row r="3147" spans="1:8" x14ac:dyDescent="0.35">
      <c r="A3147" t="s">
        <v>3268</v>
      </c>
      <c r="B3147" t="s">
        <v>1402</v>
      </c>
      <c r="C3147" t="s">
        <v>98</v>
      </c>
      <c r="D3147">
        <v>2257</v>
      </c>
      <c r="E3147">
        <v>2192</v>
      </c>
      <c r="F3147">
        <v>2275</v>
      </c>
      <c r="G3147">
        <v>1968</v>
      </c>
      <c r="H3147">
        <v>55</v>
      </c>
    </row>
    <row r="3148" spans="1:8" x14ac:dyDescent="0.35">
      <c r="A3148" t="s">
        <v>3269</v>
      </c>
      <c r="B3148" t="s">
        <v>1402</v>
      </c>
      <c r="C3148" t="s">
        <v>19</v>
      </c>
      <c r="D3148">
        <v>2257</v>
      </c>
      <c r="E3148">
        <v>2265</v>
      </c>
      <c r="F3148">
        <v>2159</v>
      </c>
      <c r="G3148">
        <v>1986</v>
      </c>
      <c r="H3148">
        <v>37</v>
      </c>
    </row>
    <row r="3149" spans="1:8" x14ac:dyDescent="0.35">
      <c r="A3149" t="s">
        <v>3270</v>
      </c>
      <c r="B3149" t="s">
        <v>1402</v>
      </c>
      <c r="C3149" t="s">
        <v>74</v>
      </c>
      <c r="D3149">
        <v>2256</v>
      </c>
      <c r="E3149">
        <v>2127</v>
      </c>
      <c r="F3149">
        <v>2151</v>
      </c>
      <c r="G3149">
        <v>1982</v>
      </c>
      <c r="H3149">
        <v>41</v>
      </c>
    </row>
    <row r="3150" spans="1:8" x14ac:dyDescent="0.35">
      <c r="A3150" t="s">
        <v>3271</v>
      </c>
      <c r="B3150" t="s">
        <v>1402</v>
      </c>
      <c r="C3150" t="s">
        <v>1795</v>
      </c>
      <c r="D3150">
        <v>2256</v>
      </c>
      <c r="E3150">
        <v>2292</v>
      </c>
      <c r="F3150">
        <v>2193</v>
      </c>
      <c r="G3150">
        <v>1965</v>
      </c>
      <c r="H3150">
        <v>58</v>
      </c>
    </row>
    <row r="3151" spans="1:8" x14ac:dyDescent="0.35">
      <c r="A3151" t="s">
        <v>3272</v>
      </c>
      <c r="B3151" t="s">
        <v>1402</v>
      </c>
      <c r="C3151" t="s">
        <v>10</v>
      </c>
      <c r="D3151">
        <v>2256</v>
      </c>
      <c r="F3151">
        <v>2272</v>
      </c>
      <c r="G3151">
        <v>1971</v>
      </c>
      <c r="H3151">
        <v>52</v>
      </c>
    </row>
    <row r="3152" spans="1:8" x14ac:dyDescent="0.35">
      <c r="A3152" t="s">
        <v>3273</v>
      </c>
      <c r="B3152" t="s">
        <v>1402</v>
      </c>
      <c r="C3152" t="s">
        <v>65</v>
      </c>
      <c r="D3152">
        <v>2256</v>
      </c>
      <c r="F3152">
        <v>2314</v>
      </c>
      <c r="G3152">
        <v>1946</v>
      </c>
      <c r="H3152">
        <v>77</v>
      </c>
    </row>
    <row r="3153" spans="1:8" x14ac:dyDescent="0.35">
      <c r="A3153" t="s">
        <v>3274</v>
      </c>
      <c r="B3153" t="s">
        <v>1402</v>
      </c>
      <c r="C3153" t="s">
        <v>47</v>
      </c>
      <c r="D3153">
        <v>2256</v>
      </c>
      <c r="E3153">
        <v>2232</v>
      </c>
      <c r="F3153">
        <v>2311</v>
      </c>
      <c r="G3153">
        <v>1952</v>
      </c>
      <c r="H3153">
        <v>71</v>
      </c>
    </row>
    <row r="3154" spans="1:8" x14ac:dyDescent="0.35">
      <c r="A3154" t="s">
        <v>3275</v>
      </c>
      <c r="B3154" t="s">
        <v>1402</v>
      </c>
      <c r="C3154" t="s">
        <v>233</v>
      </c>
      <c r="D3154">
        <v>2255</v>
      </c>
      <c r="E3154">
        <v>2328</v>
      </c>
      <c r="F3154">
        <v>2292</v>
      </c>
      <c r="G3154">
        <v>1970</v>
      </c>
      <c r="H3154">
        <v>53</v>
      </c>
    </row>
    <row r="3155" spans="1:8" x14ac:dyDescent="0.35">
      <c r="A3155" t="s">
        <v>3276</v>
      </c>
      <c r="B3155" t="s">
        <v>1402</v>
      </c>
      <c r="C3155" t="s">
        <v>69</v>
      </c>
      <c r="D3155">
        <v>2255</v>
      </c>
      <c r="E3155">
        <v>2241</v>
      </c>
      <c r="G3155">
        <v>1953</v>
      </c>
      <c r="H3155">
        <v>70</v>
      </c>
    </row>
    <row r="3156" spans="1:8" x14ac:dyDescent="0.35">
      <c r="A3156" t="s">
        <v>3277</v>
      </c>
      <c r="B3156" t="s">
        <v>1402</v>
      </c>
      <c r="C3156" t="s">
        <v>19</v>
      </c>
      <c r="D3156">
        <v>2255</v>
      </c>
      <c r="E3156">
        <v>2252</v>
      </c>
      <c r="F3156">
        <v>2291</v>
      </c>
      <c r="G3156">
        <v>1977</v>
      </c>
      <c r="H3156">
        <v>46</v>
      </c>
    </row>
    <row r="3157" spans="1:8" x14ac:dyDescent="0.35">
      <c r="A3157" t="s">
        <v>3278</v>
      </c>
      <c r="B3157" t="s">
        <v>1402</v>
      </c>
      <c r="C3157" t="s">
        <v>19</v>
      </c>
      <c r="D3157">
        <v>2255</v>
      </c>
      <c r="E3157">
        <v>2264</v>
      </c>
      <c r="F3157">
        <v>2196</v>
      </c>
      <c r="G3157">
        <v>1961</v>
      </c>
      <c r="H3157">
        <v>62</v>
      </c>
    </row>
    <row r="3158" spans="1:8" x14ac:dyDescent="0.35">
      <c r="A3158" t="s">
        <v>3279</v>
      </c>
      <c r="B3158" t="s">
        <v>1402</v>
      </c>
      <c r="C3158" t="s">
        <v>165</v>
      </c>
      <c r="D3158">
        <v>2255</v>
      </c>
      <c r="E3158">
        <v>2241</v>
      </c>
      <c r="F3158">
        <v>2160</v>
      </c>
      <c r="G3158">
        <v>1967</v>
      </c>
      <c r="H3158">
        <v>56</v>
      </c>
    </row>
    <row r="3159" spans="1:8" x14ac:dyDescent="0.35">
      <c r="A3159" t="s">
        <v>3280</v>
      </c>
      <c r="B3159" t="s">
        <v>1402</v>
      </c>
      <c r="C3159" t="s">
        <v>163</v>
      </c>
      <c r="D3159">
        <v>2255</v>
      </c>
      <c r="E3159">
        <v>2204</v>
      </c>
      <c r="F3159">
        <v>2191</v>
      </c>
      <c r="G3159">
        <v>1992</v>
      </c>
      <c r="H3159">
        <v>31</v>
      </c>
    </row>
    <row r="3160" spans="1:8" x14ac:dyDescent="0.35">
      <c r="A3160" t="s">
        <v>3281</v>
      </c>
      <c r="B3160" t="s">
        <v>1402</v>
      </c>
      <c r="C3160" t="s">
        <v>49</v>
      </c>
      <c r="D3160">
        <v>2254</v>
      </c>
      <c r="F3160">
        <v>2274</v>
      </c>
      <c r="G3160">
        <v>1961</v>
      </c>
      <c r="H3160">
        <v>62</v>
      </c>
    </row>
    <row r="3161" spans="1:8" x14ac:dyDescent="0.35">
      <c r="A3161" t="s">
        <v>3282</v>
      </c>
      <c r="B3161" t="s">
        <v>1402</v>
      </c>
      <c r="C3161" t="s">
        <v>69</v>
      </c>
      <c r="D3161">
        <v>2254</v>
      </c>
      <c r="E3161">
        <v>2291</v>
      </c>
      <c r="F3161">
        <v>2204</v>
      </c>
      <c r="G3161">
        <v>1969</v>
      </c>
      <c r="H3161">
        <v>54</v>
      </c>
    </row>
    <row r="3162" spans="1:8" x14ac:dyDescent="0.35">
      <c r="A3162" t="s">
        <v>3283</v>
      </c>
      <c r="B3162" t="s">
        <v>1402</v>
      </c>
      <c r="C3162" t="s">
        <v>98</v>
      </c>
      <c r="D3162">
        <v>2253</v>
      </c>
      <c r="E3162">
        <v>2272</v>
      </c>
      <c r="G3162">
        <v>1969</v>
      </c>
      <c r="H3162">
        <v>54</v>
      </c>
    </row>
    <row r="3163" spans="1:8" x14ac:dyDescent="0.35">
      <c r="A3163" t="s">
        <v>3284</v>
      </c>
      <c r="B3163" t="s">
        <v>1402</v>
      </c>
      <c r="C3163" t="s">
        <v>114</v>
      </c>
      <c r="D3163">
        <v>2253</v>
      </c>
      <c r="E3163">
        <v>2166</v>
      </c>
      <c r="F3163">
        <v>2229</v>
      </c>
      <c r="G3163">
        <v>1959</v>
      </c>
      <c r="H3163">
        <v>64</v>
      </c>
    </row>
    <row r="3164" spans="1:8" x14ac:dyDescent="0.35">
      <c r="A3164" t="s">
        <v>3285</v>
      </c>
      <c r="B3164" t="s">
        <v>1402</v>
      </c>
      <c r="C3164" t="s">
        <v>49</v>
      </c>
      <c r="D3164">
        <v>2253</v>
      </c>
      <c r="E3164">
        <v>2307</v>
      </c>
      <c r="F3164">
        <v>2170</v>
      </c>
      <c r="G3164">
        <v>1952</v>
      </c>
      <c r="H3164">
        <v>71</v>
      </c>
    </row>
    <row r="3165" spans="1:8" x14ac:dyDescent="0.35">
      <c r="A3165" t="s">
        <v>3286</v>
      </c>
      <c r="B3165" t="s">
        <v>1402</v>
      </c>
      <c r="C3165" t="s">
        <v>214</v>
      </c>
      <c r="D3165">
        <v>2253</v>
      </c>
      <c r="G3165">
        <v>2001</v>
      </c>
      <c r="H3165">
        <v>22</v>
      </c>
    </row>
    <row r="3166" spans="1:8" x14ac:dyDescent="0.35">
      <c r="A3166" t="s">
        <v>3287</v>
      </c>
      <c r="B3166" t="s">
        <v>1402</v>
      </c>
      <c r="C3166" t="s">
        <v>61</v>
      </c>
      <c r="D3166">
        <v>2252</v>
      </c>
      <c r="E3166">
        <v>2210</v>
      </c>
      <c r="F3166">
        <v>2221</v>
      </c>
      <c r="G3166">
        <v>1963</v>
      </c>
      <c r="H3166">
        <v>60</v>
      </c>
    </row>
    <row r="3167" spans="1:8" x14ac:dyDescent="0.35">
      <c r="A3167" t="s">
        <v>3288</v>
      </c>
      <c r="B3167" t="s">
        <v>1402</v>
      </c>
      <c r="C3167" t="s">
        <v>233</v>
      </c>
      <c r="D3167">
        <v>2252</v>
      </c>
      <c r="E3167">
        <v>2232</v>
      </c>
      <c r="F3167">
        <v>2284</v>
      </c>
      <c r="G3167">
        <v>1995</v>
      </c>
      <c r="H3167">
        <v>28</v>
      </c>
    </row>
    <row r="3168" spans="1:8" x14ac:dyDescent="0.35">
      <c r="A3168" t="s">
        <v>3289</v>
      </c>
      <c r="B3168" t="s">
        <v>1402</v>
      </c>
      <c r="C3168" t="s">
        <v>114</v>
      </c>
      <c r="D3168">
        <v>2252</v>
      </c>
      <c r="E3168">
        <v>2138</v>
      </c>
      <c r="F3168">
        <v>2297</v>
      </c>
      <c r="G3168">
        <v>1979</v>
      </c>
      <c r="H3168">
        <v>44</v>
      </c>
    </row>
    <row r="3169" spans="1:8" x14ac:dyDescent="0.35">
      <c r="A3169" t="s">
        <v>3290</v>
      </c>
      <c r="B3169" t="s">
        <v>1402</v>
      </c>
      <c r="C3169" t="s">
        <v>384</v>
      </c>
      <c r="D3169">
        <v>2252</v>
      </c>
      <c r="E3169">
        <v>2239</v>
      </c>
      <c r="G3169">
        <v>1971</v>
      </c>
      <c r="H3169">
        <v>52</v>
      </c>
    </row>
    <row r="3170" spans="1:8" x14ac:dyDescent="0.35">
      <c r="A3170" t="s">
        <v>3291</v>
      </c>
      <c r="B3170" t="s">
        <v>1402</v>
      </c>
      <c r="C3170" t="s">
        <v>536</v>
      </c>
      <c r="D3170">
        <v>2252</v>
      </c>
      <c r="E3170">
        <v>2217</v>
      </c>
      <c r="F3170">
        <v>2275</v>
      </c>
      <c r="G3170">
        <v>1998</v>
      </c>
      <c r="H3170">
        <v>25</v>
      </c>
    </row>
    <row r="3171" spans="1:8" x14ac:dyDescent="0.35">
      <c r="A3171" t="s">
        <v>3292</v>
      </c>
      <c r="B3171" t="s">
        <v>1402</v>
      </c>
      <c r="C3171" t="s">
        <v>281</v>
      </c>
      <c r="D3171">
        <v>2251</v>
      </c>
      <c r="E3171">
        <v>2352</v>
      </c>
      <c r="F3171">
        <v>2336</v>
      </c>
      <c r="G3171">
        <v>1973</v>
      </c>
      <c r="H3171">
        <v>50</v>
      </c>
    </row>
    <row r="3172" spans="1:8" x14ac:dyDescent="0.35">
      <c r="A3172" t="s">
        <v>3293</v>
      </c>
      <c r="B3172" t="s">
        <v>1402</v>
      </c>
      <c r="C3172" t="s">
        <v>2297</v>
      </c>
      <c r="D3172">
        <v>2251</v>
      </c>
      <c r="E3172">
        <v>2137</v>
      </c>
      <c r="F3172">
        <v>2182</v>
      </c>
      <c r="G3172">
        <v>1999</v>
      </c>
      <c r="H3172">
        <v>24</v>
      </c>
    </row>
    <row r="3173" spans="1:8" x14ac:dyDescent="0.35">
      <c r="A3173" t="s">
        <v>3294</v>
      </c>
      <c r="B3173" t="s">
        <v>1402</v>
      </c>
      <c r="C3173" t="s">
        <v>69</v>
      </c>
      <c r="D3173">
        <v>2251</v>
      </c>
      <c r="E3173">
        <v>2124</v>
      </c>
      <c r="F3173">
        <v>2186</v>
      </c>
      <c r="G3173">
        <v>1973</v>
      </c>
      <c r="H3173">
        <v>50</v>
      </c>
    </row>
    <row r="3174" spans="1:8" x14ac:dyDescent="0.35">
      <c r="A3174" t="s">
        <v>3295</v>
      </c>
      <c r="B3174" t="s">
        <v>1402</v>
      </c>
      <c r="C3174" t="s">
        <v>59</v>
      </c>
      <c r="D3174">
        <v>2251</v>
      </c>
      <c r="E3174">
        <v>2408</v>
      </c>
      <c r="F3174">
        <v>2374</v>
      </c>
      <c r="G3174">
        <v>1972</v>
      </c>
      <c r="H3174">
        <v>51</v>
      </c>
    </row>
    <row r="3175" spans="1:8" x14ac:dyDescent="0.35">
      <c r="A3175" t="s">
        <v>3296</v>
      </c>
      <c r="B3175" t="s">
        <v>1402</v>
      </c>
      <c r="C3175" t="s">
        <v>49</v>
      </c>
      <c r="D3175">
        <v>2251</v>
      </c>
      <c r="E3175">
        <v>2317</v>
      </c>
      <c r="F3175">
        <v>2271</v>
      </c>
      <c r="G3175">
        <v>1968</v>
      </c>
      <c r="H3175">
        <v>55</v>
      </c>
    </row>
    <row r="3176" spans="1:8" x14ac:dyDescent="0.35">
      <c r="A3176" t="s">
        <v>3297</v>
      </c>
      <c r="B3176" t="s">
        <v>1402</v>
      </c>
      <c r="C3176" t="s">
        <v>3298</v>
      </c>
      <c r="D3176">
        <v>2251</v>
      </c>
      <c r="E3176">
        <v>2335</v>
      </c>
      <c r="F3176">
        <v>2270</v>
      </c>
      <c r="G3176">
        <v>1961</v>
      </c>
      <c r="H3176">
        <v>62</v>
      </c>
    </row>
    <row r="3177" spans="1:8" x14ac:dyDescent="0.35">
      <c r="A3177" t="s">
        <v>3299</v>
      </c>
      <c r="B3177" t="s">
        <v>1402</v>
      </c>
      <c r="C3177" t="s">
        <v>59</v>
      </c>
      <c r="D3177">
        <v>2251</v>
      </c>
      <c r="E3177">
        <v>2249</v>
      </c>
      <c r="F3177">
        <v>2196</v>
      </c>
      <c r="G3177">
        <v>1977</v>
      </c>
      <c r="H3177">
        <v>46</v>
      </c>
    </row>
    <row r="3178" spans="1:8" x14ac:dyDescent="0.35">
      <c r="A3178" t="s">
        <v>3300</v>
      </c>
      <c r="B3178" t="s">
        <v>1402</v>
      </c>
      <c r="C3178" t="s">
        <v>17</v>
      </c>
      <c r="D3178">
        <v>2250</v>
      </c>
      <c r="E3178">
        <v>2371</v>
      </c>
      <c r="F3178">
        <v>2317</v>
      </c>
      <c r="G3178">
        <v>1987</v>
      </c>
      <c r="H3178">
        <v>36</v>
      </c>
    </row>
    <row r="3179" spans="1:8" x14ac:dyDescent="0.35">
      <c r="A3179" t="s">
        <v>3301</v>
      </c>
      <c r="B3179" t="s">
        <v>1402</v>
      </c>
      <c r="C3179" t="s">
        <v>19</v>
      </c>
      <c r="D3179">
        <v>2250</v>
      </c>
      <c r="E3179">
        <v>2202</v>
      </c>
      <c r="F3179">
        <v>2129</v>
      </c>
      <c r="G3179">
        <v>1996</v>
      </c>
      <c r="H3179">
        <v>27</v>
      </c>
    </row>
    <row r="3180" spans="1:8" x14ac:dyDescent="0.35">
      <c r="A3180" t="s">
        <v>3302</v>
      </c>
      <c r="B3180" t="s">
        <v>1402</v>
      </c>
      <c r="C3180" t="s">
        <v>158</v>
      </c>
      <c r="D3180">
        <v>2250</v>
      </c>
      <c r="E3180">
        <v>2335</v>
      </c>
      <c r="F3180">
        <v>2344</v>
      </c>
      <c r="G3180">
        <v>1985</v>
      </c>
      <c r="H3180">
        <v>38</v>
      </c>
    </row>
    <row r="3181" spans="1:8" x14ac:dyDescent="0.35">
      <c r="A3181" t="s">
        <v>3303</v>
      </c>
      <c r="B3181" t="s">
        <v>1402</v>
      </c>
      <c r="C3181" t="s">
        <v>98</v>
      </c>
      <c r="D3181">
        <v>2250</v>
      </c>
      <c r="E3181">
        <v>2418</v>
      </c>
      <c r="F3181">
        <v>2328</v>
      </c>
      <c r="G3181">
        <v>1972</v>
      </c>
      <c r="H3181">
        <v>51</v>
      </c>
    </row>
    <row r="3182" spans="1:8" x14ac:dyDescent="0.35">
      <c r="A3182" t="s">
        <v>3304</v>
      </c>
      <c r="B3182" t="s">
        <v>1402</v>
      </c>
      <c r="C3182" t="s">
        <v>25</v>
      </c>
      <c r="D3182">
        <v>2250</v>
      </c>
      <c r="E3182">
        <v>2270</v>
      </c>
      <c r="F3182">
        <v>2289</v>
      </c>
      <c r="G3182">
        <v>1986</v>
      </c>
      <c r="H3182">
        <v>37</v>
      </c>
    </row>
    <row r="3183" spans="1:8" x14ac:dyDescent="0.35">
      <c r="A3183" t="s">
        <v>3305</v>
      </c>
      <c r="B3183" t="s">
        <v>1402</v>
      </c>
      <c r="C3183" t="s">
        <v>41</v>
      </c>
      <c r="D3183">
        <v>2250</v>
      </c>
      <c r="E3183">
        <v>2137</v>
      </c>
      <c r="F3183">
        <v>2114</v>
      </c>
      <c r="G3183">
        <v>2003</v>
      </c>
      <c r="H3183">
        <v>20</v>
      </c>
    </row>
    <row r="3184" spans="1:8" x14ac:dyDescent="0.35">
      <c r="A3184" t="s">
        <v>3306</v>
      </c>
      <c r="B3184" t="s">
        <v>1402</v>
      </c>
      <c r="C3184" t="s">
        <v>69</v>
      </c>
      <c r="D3184">
        <v>2250</v>
      </c>
      <c r="E3184">
        <v>2263</v>
      </c>
      <c r="G3184">
        <v>1957</v>
      </c>
      <c r="H3184">
        <v>66</v>
      </c>
    </row>
    <row r="3185" spans="1:8" x14ac:dyDescent="0.35">
      <c r="A3185" t="s">
        <v>3307</v>
      </c>
      <c r="B3185" t="s">
        <v>1402</v>
      </c>
      <c r="C3185" t="s">
        <v>3308</v>
      </c>
      <c r="D3185">
        <v>2249</v>
      </c>
      <c r="G3185">
        <v>1963</v>
      </c>
      <c r="H3185">
        <v>60</v>
      </c>
    </row>
    <row r="3186" spans="1:8" x14ac:dyDescent="0.35">
      <c r="A3186" t="s">
        <v>3309</v>
      </c>
      <c r="B3186" t="s">
        <v>1402</v>
      </c>
      <c r="C3186" t="s">
        <v>259</v>
      </c>
      <c r="D3186">
        <v>2249</v>
      </c>
      <c r="F3186">
        <v>2299</v>
      </c>
      <c r="G3186">
        <v>1968</v>
      </c>
      <c r="H3186">
        <v>55</v>
      </c>
    </row>
    <row r="3187" spans="1:8" x14ac:dyDescent="0.35">
      <c r="A3187" t="s">
        <v>3310</v>
      </c>
      <c r="B3187" t="s">
        <v>1402</v>
      </c>
      <c r="C3187" t="s">
        <v>19</v>
      </c>
      <c r="D3187">
        <v>2249</v>
      </c>
      <c r="E3187">
        <v>2202</v>
      </c>
      <c r="F3187">
        <v>2154</v>
      </c>
      <c r="G3187">
        <v>1946</v>
      </c>
      <c r="H3187">
        <v>77</v>
      </c>
    </row>
    <row r="3188" spans="1:8" x14ac:dyDescent="0.35">
      <c r="A3188" t="s">
        <v>3311</v>
      </c>
      <c r="B3188" t="s">
        <v>1402</v>
      </c>
      <c r="C3188" t="s">
        <v>61</v>
      </c>
      <c r="D3188">
        <v>2249</v>
      </c>
      <c r="E3188">
        <v>2329</v>
      </c>
      <c r="F3188">
        <v>2289</v>
      </c>
      <c r="G3188">
        <v>1966</v>
      </c>
      <c r="H3188">
        <v>57</v>
      </c>
    </row>
    <row r="3189" spans="1:8" x14ac:dyDescent="0.35">
      <c r="A3189" t="s">
        <v>3312</v>
      </c>
      <c r="B3189" t="s">
        <v>1402</v>
      </c>
      <c r="C3189" t="s">
        <v>41</v>
      </c>
      <c r="D3189">
        <v>2248</v>
      </c>
      <c r="E3189">
        <v>2156</v>
      </c>
      <c r="F3189">
        <v>2189</v>
      </c>
      <c r="G3189">
        <v>1982</v>
      </c>
      <c r="H3189">
        <v>41</v>
      </c>
    </row>
    <row r="3190" spans="1:8" x14ac:dyDescent="0.35">
      <c r="A3190" t="s">
        <v>3313</v>
      </c>
      <c r="B3190" t="s">
        <v>1402</v>
      </c>
      <c r="C3190" t="s">
        <v>98</v>
      </c>
      <c r="D3190">
        <v>2248</v>
      </c>
      <c r="E3190">
        <v>2282</v>
      </c>
      <c r="F3190">
        <v>2339</v>
      </c>
      <c r="G3190">
        <v>1972</v>
      </c>
      <c r="H3190">
        <v>51</v>
      </c>
    </row>
    <row r="3191" spans="1:8" x14ac:dyDescent="0.35">
      <c r="A3191" t="s">
        <v>3314</v>
      </c>
      <c r="B3191" t="s">
        <v>1402</v>
      </c>
      <c r="C3191" t="s">
        <v>98</v>
      </c>
      <c r="D3191">
        <v>2248</v>
      </c>
      <c r="E3191">
        <v>2342</v>
      </c>
      <c r="F3191">
        <v>2314</v>
      </c>
      <c r="G3191">
        <v>1960</v>
      </c>
      <c r="H3191">
        <v>63</v>
      </c>
    </row>
    <row r="3192" spans="1:8" x14ac:dyDescent="0.35">
      <c r="A3192" t="s">
        <v>3315</v>
      </c>
      <c r="B3192" t="s">
        <v>1402</v>
      </c>
      <c r="C3192" t="s">
        <v>183</v>
      </c>
      <c r="D3192">
        <v>2248</v>
      </c>
      <c r="E3192">
        <v>2345</v>
      </c>
      <c r="G3192">
        <v>1967</v>
      </c>
      <c r="H3192">
        <v>56</v>
      </c>
    </row>
    <row r="3193" spans="1:8" x14ac:dyDescent="0.35">
      <c r="A3193" t="s">
        <v>3316</v>
      </c>
      <c r="B3193" t="s">
        <v>1402</v>
      </c>
      <c r="C3193" t="s">
        <v>55</v>
      </c>
      <c r="D3193">
        <v>2248</v>
      </c>
      <c r="E3193">
        <v>2186</v>
      </c>
      <c r="F3193">
        <v>2187</v>
      </c>
      <c r="G3193">
        <v>1956</v>
      </c>
      <c r="H3193">
        <v>67</v>
      </c>
    </row>
    <row r="3194" spans="1:8" x14ac:dyDescent="0.35">
      <c r="A3194" t="s">
        <v>3317</v>
      </c>
      <c r="B3194" t="s">
        <v>1402</v>
      </c>
      <c r="C3194" t="s">
        <v>65</v>
      </c>
      <c r="D3194">
        <v>2247</v>
      </c>
      <c r="E3194">
        <v>2155</v>
      </c>
      <c r="F3194">
        <v>2195</v>
      </c>
      <c r="G3194">
        <v>1962</v>
      </c>
      <c r="H3194">
        <v>61</v>
      </c>
    </row>
    <row r="3195" spans="1:8" x14ac:dyDescent="0.35">
      <c r="A3195" t="s">
        <v>3318</v>
      </c>
      <c r="B3195" t="s">
        <v>1402</v>
      </c>
      <c r="C3195" t="s">
        <v>59</v>
      </c>
      <c r="D3195">
        <v>2247</v>
      </c>
      <c r="E3195">
        <v>2287</v>
      </c>
      <c r="F3195">
        <v>2178</v>
      </c>
      <c r="G3195">
        <v>1991</v>
      </c>
      <c r="H3195">
        <v>32</v>
      </c>
    </row>
    <row r="3196" spans="1:8" x14ac:dyDescent="0.35">
      <c r="A3196" t="s">
        <v>3319</v>
      </c>
      <c r="B3196" t="s">
        <v>1402</v>
      </c>
      <c r="C3196" t="s">
        <v>25</v>
      </c>
      <c r="D3196">
        <v>2247</v>
      </c>
      <c r="E3196">
        <v>2089</v>
      </c>
      <c r="F3196">
        <v>2201</v>
      </c>
      <c r="G3196">
        <v>1996</v>
      </c>
      <c r="H3196">
        <v>27</v>
      </c>
    </row>
    <row r="3197" spans="1:8" x14ac:dyDescent="0.35">
      <c r="A3197" t="s">
        <v>3320</v>
      </c>
      <c r="B3197" t="s">
        <v>1402</v>
      </c>
      <c r="C3197" t="s">
        <v>699</v>
      </c>
      <c r="D3197">
        <v>2246</v>
      </c>
      <c r="E3197">
        <v>2247</v>
      </c>
      <c r="G3197">
        <v>1965</v>
      </c>
      <c r="H3197">
        <v>58</v>
      </c>
    </row>
    <row r="3198" spans="1:8" x14ac:dyDescent="0.35">
      <c r="A3198" t="s">
        <v>3321</v>
      </c>
      <c r="B3198" t="s">
        <v>1402</v>
      </c>
      <c r="C3198" t="s">
        <v>118</v>
      </c>
      <c r="D3198">
        <v>2246</v>
      </c>
      <c r="E3198">
        <v>2259</v>
      </c>
      <c r="F3198">
        <v>2209</v>
      </c>
      <c r="G3198">
        <v>1950</v>
      </c>
      <c r="H3198">
        <v>73</v>
      </c>
    </row>
    <row r="3199" spans="1:8" x14ac:dyDescent="0.35">
      <c r="A3199" t="s">
        <v>3322</v>
      </c>
      <c r="B3199" t="s">
        <v>1402</v>
      </c>
      <c r="C3199" t="s">
        <v>45</v>
      </c>
      <c r="D3199">
        <v>2246</v>
      </c>
      <c r="E3199">
        <v>2242</v>
      </c>
      <c r="F3199">
        <v>2184</v>
      </c>
      <c r="G3199">
        <v>1958</v>
      </c>
      <c r="H3199">
        <v>65</v>
      </c>
    </row>
    <row r="3200" spans="1:8" x14ac:dyDescent="0.35">
      <c r="A3200" t="s">
        <v>3323</v>
      </c>
      <c r="B3200" t="s">
        <v>1402</v>
      </c>
      <c r="C3200" t="s">
        <v>49</v>
      </c>
      <c r="D3200">
        <v>2246</v>
      </c>
      <c r="F3200">
        <v>2146</v>
      </c>
      <c r="G3200">
        <v>1952</v>
      </c>
      <c r="H3200">
        <v>71</v>
      </c>
    </row>
    <row r="3201" spans="1:8" x14ac:dyDescent="0.35">
      <c r="A3201" t="s">
        <v>3324</v>
      </c>
      <c r="B3201" t="s">
        <v>1402</v>
      </c>
      <c r="C3201" t="s">
        <v>542</v>
      </c>
      <c r="D3201">
        <v>2246</v>
      </c>
      <c r="F3201">
        <v>2349</v>
      </c>
      <c r="G3201">
        <v>1966</v>
      </c>
      <c r="H3201">
        <v>57</v>
      </c>
    </row>
    <row r="3202" spans="1:8" x14ac:dyDescent="0.35">
      <c r="A3202" t="s">
        <v>3325</v>
      </c>
      <c r="B3202" t="s">
        <v>1402</v>
      </c>
      <c r="C3202" t="s">
        <v>362</v>
      </c>
      <c r="D3202">
        <v>2246</v>
      </c>
      <c r="E3202">
        <v>2322</v>
      </c>
      <c r="F3202">
        <v>2248</v>
      </c>
      <c r="G3202">
        <v>1969</v>
      </c>
      <c r="H3202">
        <v>54</v>
      </c>
    </row>
    <row r="3203" spans="1:8" x14ac:dyDescent="0.35">
      <c r="A3203" t="s">
        <v>3326</v>
      </c>
      <c r="B3203" t="s">
        <v>1402</v>
      </c>
      <c r="C3203" t="s">
        <v>19</v>
      </c>
      <c r="D3203">
        <v>2245</v>
      </c>
      <c r="E3203">
        <v>2070</v>
      </c>
      <c r="F3203">
        <v>2197</v>
      </c>
      <c r="G3203">
        <v>1963</v>
      </c>
      <c r="H3203">
        <v>60</v>
      </c>
    </row>
    <row r="3204" spans="1:8" x14ac:dyDescent="0.35">
      <c r="A3204" t="s">
        <v>3327</v>
      </c>
      <c r="B3204" t="s">
        <v>1402</v>
      </c>
      <c r="C3204" t="s">
        <v>114</v>
      </c>
      <c r="D3204">
        <v>2245</v>
      </c>
      <c r="E3204">
        <v>2319</v>
      </c>
      <c r="F3204">
        <v>2241</v>
      </c>
      <c r="G3204">
        <v>1968</v>
      </c>
      <c r="H3204">
        <v>55</v>
      </c>
    </row>
    <row r="3205" spans="1:8" x14ac:dyDescent="0.35">
      <c r="A3205" t="s">
        <v>3328</v>
      </c>
      <c r="B3205" t="s">
        <v>1402</v>
      </c>
      <c r="C3205" t="s">
        <v>313</v>
      </c>
      <c r="D3205">
        <v>2244</v>
      </c>
      <c r="E3205">
        <v>2230</v>
      </c>
      <c r="F3205">
        <v>2273</v>
      </c>
      <c r="G3205">
        <v>1948</v>
      </c>
      <c r="H3205">
        <v>75</v>
      </c>
    </row>
    <row r="3206" spans="1:8" x14ac:dyDescent="0.35">
      <c r="A3206" t="s">
        <v>3329</v>
      </c>
      <c r="B3206" t="s">
        <v>1402</v>
      </c>
      <c r="C3206" t="s">
        <v>368</v>
      </c>
      <c r="D3206">
        <v>2244</v>
      </c>
      <c r="E3206">
        <v>2209</v>
      </c>
      <c r="F3206">
        <v>2133</v>
      </c>
      <c r="G3206">
        <v>1969</v>
      </c>
      <c r="H3206">
        <v>54</v>
      </c>
    </row>
    <row r="3207" spans="1:8" x14ac:dyDescent="0.35">
      <c r="A3207" t="s">
        <v>3330</v>
      </c>
      <c r="B3207" t="s">
        <v>1402</v>
      </c>
      <c r="C3207" t="s">
        <v>19</v>
      </c>
      <c r="D3207">
        <v>2244</v>
      </c>
      <c r="F3207">
        <v>2254</v>
      </c>
      <c r="G3207">
        <v>1949</v>
      </c>
      <c r="H3207">
        <v>74</v>
      </c>
    </row>
    <row r="3208" spans="1:8" x14ac:dyDescent="0.35">
      <c r="A3208" t="s">
        <v>3331</v>
      </c>
      <c r="B3208" t="s">
        <v>1402</v>
      </c>
      <c r="C3208" t="s">
        <v>96</v>
      </c>
      <c r="D3208">
        <v>2244</v>
      </c>
      <c r="G3208">
        <v>1978</v>
      </c>
      <c r="H3208">
        <v>45</v>
      </c>
    </row>
    <row r="3209" spans="1:8" x14ac:dyDescent="0.35">
      <c r="A3209" t="s">
        <v>3332</v>
      </c>
      <c r="B3209" t="s">
        <v>1402</v>
      </c>
      <c r="C3209" t="s">
        <v>98</v>
      </c>
      <c r="D3209">
        <v>2244</v>
      </c>
      <c r="E3209">
        <v>2218</v>
      </c>
      <c r="F3209">
        <v>2187</v>
      </c>
      <c r="G3209">
        <v>1948</v>
      </c>
      <c r="H3209">
        <v>75</v>
      </c>
    </row>
    <row r="3210" spans="1:8" x14ac:dyDescent="0.35">
      <c r="A3210" t="s">
        <v>3333</v>
      </c>
      <c r="B3210" t="s">
        <v>1402</v>
      </c>
      <c r="C3210" t="s">
        <v>98</v>
      </c>
      <c r="D3210">
        <v>2243</v>
      </c>
      <c r="E3210">
        <v>2356</v>
      </c>
      <c r="F3210">
        <v>2129</v>
      </c>
      <c r="G3210">
        <v>1948</v>
      </c>
      <c r="H3210">
        <v>75</v>
      </c>
    </row>
    <row r="3211" spans="1:8" x14ac:dyDescent="0.35">
      <c r="A3211" t="s">
        <v>3334</v>
      </c>
      <c r="B3211" t="s">
        <v>1402</v>
      </c>
      <c r="C3211" t="s">
        <v>22</v>
      </c>
      <c r="D3211">
        <v>2243</v>
      </c>
      <c r="E3211">
        <v>2243</v>
      </c>
      <c r="F3211">
        <v>2145</v>
      </c>
      <c r="G3211">
        <v>1958</v>
      </c>
      <c r="H3211">
        <v>65</v>
      </c>
    </row>
    <row r="3212" spans="1:8" x14ac:dyDescent="0.35">
      <c r="A3212" t="s">
        <v>3335</v>
      </c>
      <c r="B3212" t="s">
        <v>1402</v>
      </c>
      <c r="C3212" t="s">
        <v>17</v>
      </c>
      <c r="D3212">
        <v>2243</v>
      </c>
      <c r="E3212">
        <v>2270</v>
      </c>
      <c r="F3212">
        <v>2299</v>
      </c>
      <c r="G3212">
        <v>1973</v>
      </c>
      <c r="H3212">
        <v>50</v>
      </c>
    </row>
    <row r="3213" spans="1:8" x14ac:dyDescent="0.35">
      <c r="A3213" t="s">
        <v>3336</v>
      </c>
      <c r="B3213" t="s">
        <v>1402</v>
      </c>
      <c r="C3213" t="s">
        <v>27</v>
      </c>
      <c r="D3213">
        <v>2242</v>
      </c>
      <c r="E3213">
        <v>2215</v>
      </c>
      <c r="F3213">
        <v>2279</v>
      </c>
      <c r="G3213">
        <v>1962</v>
      </c>
      <c r="H3213">
        <v>61</v>
      </c>
    </row>
    <row r="3214" spans="1:8" x14ac:dyDescent="0.35">
      <c r="A3214" t="s">
        <v>3337</v>
      </c>
      <c r="B3214" t="s">
        <v>1402</v>
      </c>
      <c r="C3214" t="s">
        <v>17</v>
      </c>
      <c r="D3214">
        <v>2242</v>
      </c>
      <c r="E3214">
        <v>2310</v>
      </c>
      <c r="G3214">
        <v>1954</v>
      </c>
      <c r="H3214">
        <v>69</v>
      </c>
    </row>
    <row r="3215" spans="1:8" x14ac:dyDescent="0.35">
      <c r="A3215" t="s">
        <v>3338</v>
      </c>
      <c r="B3215" t="s">
        <v>1402</v>
      </c>
      <c r="C3215" t="s">
        <v>65</v>
      </c>
      <c r="D3215">
        <v>2242</v>
      </c>
      <c r="E3215">
        <v>2221</v>
      </c>
      <c r="F3215">
        <v>2277</v>
      </c>
      <c r="G3215">
        <v>1980</v>
      </c>
      <c r="H3215">
        <v>43</v>
      </c>
    </row>
    <row r="3216" spans="1:8" x14ac:dyDescent="0.35">
      <c r="A3216" t="s">
        <v>3339</v>
      </c>
      <c r="B3216" t="s">
        <v>1402</v>
      </c>
      <c r="C3216" t="s">
        <v>832</v>
      </c>
      <c r="D3216">
        <v>2242</v>
      </c>
      <c r="E3216">
        <v>2185</v>
      </c>
      <c r="F3216">
        <v>2191</v>
      </c>
      <c r="G3216">
        <v>1994</v>
      </c>
      <c r="H3216">
        <v>29</v>
      </c>
    </row>
    <row r="3217" spans="1:8" x14ac:dyDescent="0.35">
      <c r="A3217" t="s">
        <v>3340</v>
      </c>
      <c r="B3217" t="s">
        <v>1402</v>
      </c>
      <c r="C3217" t="s">
        <v>47</v>
      </c>
      <c r="D3217">
        <v>2242</v>
      </c>
      <c r="E3217">
        <v>2150</v>
      </c>
      <c r="F3217">
        <v>2181</v>
      </c>
      <c r="G3217">
        <v>1959</v>
      </c>
      <c r="H3217">
        <v>64</v>
      </c>
    </row>
    <row r="3218" spans="1:8" x14ac:dyDescent="0.35">
      <c r="A3218" t="s">
        <v>3341</v>
      </c>
      <c r="B3218" t="s">
        <v>1402</v>
      </c>
      <c r="C3218" t="s">
        <v>88</v>
      </c>
      <c r="D3218">
        <v>2241</v>
      </c>
      <c r="E3218">
        <v>2207</v>
      </c>
      <c r="F3218">
        <v>2228</v>
      </c>
      <c r="G3218">
        <v>1963</v>
      </c>
      <c r="H3218">
        <v>60</v>
      </c>
    </row>
    <row r="3219" spans="1:8" x14ac:dyDescent="0.35">
      <c r="A3219" t="s">
        <v>3342</v>
      </c>
      <c r="B3219" t="s">
        <v>1402</v>
      </c>
      <c r="C3219" t="s">
        <v>22</v>
      </c>
      <c r="D3219">
        <v>2241</v>
      </c>
      <c r="G3219">
        <v>1974</v>
      </c>
      <c r="H3219">
        <v>49</v>
      </c>
    </row>
    <row r="3220" spans="1:8" x14ac:dyDescent="0.35">
      <c r="A3220" t="s">
        <v>3343</v>
      </c>
      <c r="B3220" t="s">
        <v>1402</v>
      </c>
      <c r="C3220" t="s">
        <v>69</v>
      </c>
      <c r="D3220">
        <v>2241</v>
      </c>
      <c r="G3220">
        <v>1948</v>
      </c>
      <c r="H3220">
        <v>75</v>
      </c>
    </row>
    <row r="3221" spans="1:8" x14ac:dyDescent="0.35">
      <c r="A3221" t="s">
        <v>3344</v>
      </c>
      <c r="B3221" t="s">
        <v>1402</v>
      </c>
      <c r="C3221" t="s">
        <v>19</v>
      </c>
      <c r="D3221">
        <v>2241</v>
      </c>
      <c r="E3221">
        <v>2116</v>
      </c>
      <c r="F3221">
        <v>2152</v>
      </c>
      <c r="G3221">
        <v>1954</v>
      </c>
      <c r="H3221">
        <v>69</v>
      </c>
    </row>
    <row r="3222" spans="1:8" x14ac:dyDescent="0.35">
      <c r="A3222" t="s">
        <v>3345</v>
      </c>
      <c r="B3222" t="s">
        <v>1402</v>
      </c>
      <c r="C3222" t="s">
        <v>266</v>
      </c>
      <c r="D3222">
        <v>2241</v>
      </c>
      <c r="E3222">
        <v>2265</v>
      </c>
      <c r="F3222">
        <v>2191</v>
      </c>
      <c r="G3222">
        <v>1994</v>
      </c>
      <c r="H3222">
        <v>29</v>
      </c>
    </row>
    <row r="3223" spans="1:8" x14ac:dyDescent="0.35">
      <c r="A3223" t="s">
        <v>3346</v>
      </c>
      <c r="B3223" t="s">
        <v>1402</v>
      </c>
      <c r="C3223" t="s">
        <v>19</v>
      </c>
      <c r="D3223">
        <v>2241</v>
      </c>
      <c r="E3223">
        <v>2144</v>
      </c>
      <c r="F3223">
        <v>2229</v>
      </c>
      <c r="G3223">
        <v>1976</v>
      </c>
      <c r="H3223">
        <v>47</v>
      </c>
    </row>
    <row r="3224" spans="1:8" x14ac:dyDescent="0.35">
      <c r="A3224" t="s">
        <v>3347</v>
      </c>
      <c r="B3224" t="s">
        <v>1402</v>
      </c>
      <c r="C3224" t="s">
        <v>3348</v>
      </c>
      <c r="D3224">
        <v>2241</v>
      </c>
      <c r="E3224">
        <v>2283</v>
      </c>
      <c r="F3224">
        <v>2213</v>
      </c>
      <c r="G3224">
        <v>1996</v>
      </c>
      <c r="H3224">
        <v>27</v>
      </c>
    </row>
    <row r="3225" spans="1:8" x14ac:dyDescent="0.35">
      <c r="A3225" t="s">
        <v>3349</v>
      </c>
      <c r="B3225" t="s">
        <v>1402</v>
      </c>
      <c r="C3225" t="s">
        <v>118</v>
      </c>
      <c r="D3225">
        <v>2241</v>
      </c>
      <c r="F3225">
        <v>2270</v>
      </c>
      <c r="G3225">
        <v>1952</v>
      </c>
      <c r="H3225">
        <v>71</v>
      </c>
    </row>
    <row r="3226" spans="1:8" x14ac:dyDescent="0.35">
      <c r="A3226" t="s">
        <v>3350</v>
      </c>
      <c r="B3226" t="s">
        <v>1402</v>
      </c>
      <c r="C3226" t="s">
        <v>101</v>
      </c>
      <c r="D3226">
        <v>2241</v>
      </c>
      <c r="E3226">
        <v>2133</v>
      </c>
      <c r="F3226">
        <v>2180</v>
      </c>
      <c r="G3226">
        <v>1963</v>
      </c>
      <c r="H3226">
        <v>60</v>
      </c>
    </row>
    <row r="3227" spans="1:8" x14ac:dyDescent="0.35">
      <c r="A3227" t="s">
        <v>3351</v>
      </c>
      <c r="B3227" t="s">
        <v>1402</v>
      </c>
      <c r="C3227" t="s">
        <v>183</v>
      </c>
      <c r="D3227">
        <v>2240</v>
      </c>
      <c r="E3227">
        <v>2156</v>
      </c>
      <c r="F3227">
        <v>2271</v>
      </c>
      <c r="G3227">
        <v>1964</v>
      </c>
      <c r="H3227">
        <v>59</v>
      </c>
    </row>
    <row r="3228" spans="1:8" x14ac:dyDescent="0.35">
      <c r="A3228" t="s">
        <v>3352</v>
      </c>
      <c r="B3228" t="s">
        <v>1402</v>
      </c>
      <c r="C3228" t="s">
        <v>22</v>
      </c>
      <c r="D3228">
        <v>2240</v>
      </c>
      <c r="G3228">
        <v>1961</v>
      </c>
      <c r="H3228">
        <v>62</v>
      </c>
    </row>
    <row r="3229" spans="1:8" x14ac:dyDescent="0.35">
      <c r="A3229" t="s">
        <v>3353</v>
      </c>
      <c r="B3229" t="s">
        <v>1402</v>
      </c>
      <c r="C3229" t="s">
        <v>69</v>
      </c>
      <c r="D3229">
        <v>2239</v>
      </c>
      <c r="E3229">
        <v>2363</v>
      </c>
      <c r="F3229">
        <v>2304</v>
      </c>
      <c r="G3229">
        <v>1978</v>
      </c>
      <c r="H3229">
        <v>45</v>
      </c>
    </row>
    <row r="3230" spans="1:8" x14ac:dyDescent="0.35">
      <c r="A3230" t="s">
        <v>3354</v>
      </c>
      <c r="B3230" t="s">
        <v>1402</v>
      </c>
      <c r="C3230" t="s">
        <v>427</v>
      </c>
      <c r="D3230">
        <v>2239</v>
      </c>
      <c r="E3230">
        <v>2201</v>
      </c>
      <c r="F3230">
        <v>2270</v>
      </c>
      <c r="G3230">
        <v>1964</v>
      </c>
      <c r="H3230">
        <v>59</v>
      </c>
    </row>
    <row r="3231" spans="1:8" x14ac:dyDescent="0.35">
      <c r="A3231" t="s">
        <v>3355</v>
      </c>
      <c r="B3231" t="s">
        <v>1402</v>
      </c>
      <c r="C3231" t="s">
        <v>69</v>
      </c>
      <c r="D3231">
        <v>2237</v>
      </c>
      <c r="E3231">
        <v>2303</v>
      </c>
      <c r="F3231">
        <v>2294</v>
      </c>
      <c r="G3231">
        <v>1950</v>
      </c>
      <c r="H3231">
        <v>73</v>
      </c>
    </row>
    <row r="3232" spans="1:8" x14ac:dyDescent="0.35">
      <c r="A3232" t="s">
        <v>3356</v>
      </c>
      <c r="B3232" t="s">
        <v>1402</v>
      </c>
      <c r="C3232" t="s">
        <v>405</v>
      </c>
      <c r="D3232">
        <v>2237</v>
      </c>
      <c r="E3232">
        <v>2284</v>
      </c>
      <c r="F3232">
        <v>2256</v>
      </c>
      <c r="G3232">
        <v>1971</v>
      </c>
      <c r="H3232">
        <v>52</v>
      </c>
    </row>
    <row r="3233" spans="1:8" x14ac:dyDescent="0.35">
      <c r="A3233" t="s">
        <v>3357</v>
      </c>
      <c r="B3233" t="s">
        <v>1402</v>
      </c>
      <c r="C3233" t="s">
        <v>536</v>
      </c>
      <c r="D3233">
        <v>2237</v>
      </c>
      <c r="E3233">
        <v>2270</v>
      </c>
      <c r="F3233">
        <v>2184</v>
      </c>
      <c r="G3233">
        <v>1977</v>
      </c>
      <c r="H3233">
        <v>46</v>
      </c>
    </row>
    <row r="3234" spans="1:8" x14ac:dyDescent="0.35">
      <c r="A3234" t="s">
        <v>3358</v>
      </c>
      <c r="B3234" t="s">
        <v>1402</v>
      </c>
      <c r="C3234" t="s">
        <v>55</v>
      </c>
      <c r="D3234">
        <v>2237</v>
      </c>
      <c r="E3234">
        <v>2096</v>
      </c>
      <c r="F3234">
        <v>2245</v>
      </c>
      <c r="G3234">
        <v>1965</v>
      </c>
      <c r="H3234">
        <v>58</v>
      </c>
    </row>
    <row r="3235" spans="1:8" x14ac:dyDescent="0.35">
      <c r="A3235" t="s">
        <v>3359</v>
      </c>
      <c r="B3235" t="s">
        <v>1402</v>
      </c>
      <c r="C3235" t="s">
        <v>55</v>
      </c>
      <c r="D3235">
        <v>2236</v>
      </c>
      <c r="E3235">
        <v>2281</v>
      </c>
      <c r="F3235">
        <v>2044</v>
      </c>
      <c r="G3235">
        <v>1952</v>
      </c>
      <c r="H3235">
        <v>71</v>
      </c>
    </row>
    <row r="3236" spans="1:8" x14ac:dyDescent="0.35">
      <c r="A3236" t="s">
        <v>3360</v>
      </c>
      <c r="B3236" t="s">
        <v>1402</v>
      </c>
      <c r="C3236" t="s">
        <v>19</v>
      </c>
      <c r="D3236">
        <v>2236</v>
      </c>
      <c r="E3236">
        <v>2021</v>
      </c>
      <c r="F3236">
        <v>2190</v>
      </c>
      <c r="G3236">
        <v>1962</v>
      </c>
      <c r="H3236">
        <v>61</v>
      </c>
    </row>
    <row r="3237" spans="1:8" x14ac:dyDescent="0.35">
      <c r="A3237" t="s">
        <v>3361</v>
      </c>
      <c r="B3237" t="s">
        <v>1402</v>
      </c>
      <c r="C3237" t="s">
        <v>49</v>
      </c>
      <c r="D3237">
        <v>2236</v>
      </c>
      <c r="E3237">
        <v>2313</v>
      </c>
      <c r="F3237">
        <v>2252</v>
      </c>
      <c r="G3237">
        <v>1961</v>
      </c>
      <c r="H3237">
        <v>62</v>
      </c>
    </row>
    <row r="3238" spans="1:8" x14ac:dyDescent="0.35">
      <c r="A3238" t="s">
        <v>3362</v>
      </c>
      <c r="B3238" t="s">
        <v>1402</v>
      </c>
      <c r="C3238" t="s">
        <v>118</v>
      </c>
      <c r="D3238">
        <v>2236</v>
      </c>
      <c r="E3238">
        <v>2180</v>
      </c>
      <c r="F3238">
        <v>2157</v>
      </c>
      <c r="G3238">
        <v>1972</v>
      </c>
      <c r="H3238">
        <v>51</v>
      </c>
    </row>
    <row r="3239" spans="1:8" x14ac:dyDescent="0.35">
      <c r="A3239" t="s">
        <v>3363</v>
      </c>
      <c r="B3239" t="s">
        <v>1402</v>
      </c>
      <c r="C3239" t="s">
        <v>165</v>
      </c>
      <c r="D3239">
        <v>2236</v>
      </c>
      <c r="E3239">
        <v>2306</v>
      </c>
      <c r="F3239">
        <v>2239</v>
      </c>
      <c r="G3239">
        <v>1964</v>
      </c>
      <c r="H3239">
        <v>59</v>
      </c>
    </row>
    <row r="3240" spans="1:8" x14ac:dyDescent="0.35">
      <c r="A3240" t="s">
        <v>3364</v>
      </c>
      <c r="B3240" t="s">
        <v>1402</v>
      </c>
      <c r="C3240" t="s">
        <v>55</v>
      </c>
      <c r="D3240">
        <v>2235</v>
      </c>
      <c r="G3240">
        <v>1952</v>
      </c>
      <c r="H3240">
        <v>71</v>
      </c>
    </row>
    <row r="3241" spans="1:8" x14ac:dyDescent="0.35">
      <c r="A3241" t="s">
        <v>3365</v>
      </c>
      <c r="B3241" t="s">
        <v>1402</v>
      </c>
      <c r="C3241" t="s">
        <v>2323</v>
      </c>
      <c r="D3241">
        <v>2235</v>
      </c>
      <c r="E3241">
        <v>2187</v>
      </c>
      <c r="G3241">
        <v>1954</v>
      </c>
      <c r="H3241">
        <v>69</v>
      </c>
    </row>
    <row r="3242" spans="1:8" x14ac:dyDescent="0.35">
      <c r="A3242" t="s">
        <v>3366</v>
      </c>
      <c r="B3242" t="s">
        <v>1402</v>
      </c>
      <c r="C3242" t="s">
        <v>49</v>
      </c>
      <c r="D3242">
        <v>2235</v>
      </c>
      <c r="F3242">
        <v>2172</v>
      </c>
      <c r="G3242">
        <v>1963</v>
      </c>
      <c r="H3242">
        <v>60</v>
      </c>
    </row>
    <row r="3243" spans="1:8" x14ac:dyDescent="0.35">
      <c r="A3243" t="s">
        <v>3367</v>
      </c>
      <c r="B3243" t="s">
        <v>1402</v>
      </c>
      <c r="C3243" t="s">
        <v>158</v>
      </c>
      <c r="D3243">
        <v>2235</v>
      </c>
      <c r="F3243">
        <v>2318</v>
      </c>
      <c r="G3243">
        <v>1963</v>
      </c>
      <c r="H3243">
        <v>60</v>
      </c>
    </row>
    <row r="3244" spans="1:8" x14ac:dyDescent="0.35">
      <c r="A3244" t="s">
        <v>3368</v>
      </c>
      <c r="B3244" t="s">
        <v>1402</v>
      </c>
      <c r="C3244" t="s">
        <v>118</v>
      </c>
      <c r="D3244">
        <v>2235</v>
      </c>
      <c r="F3244">
        <v>2171</v>
      </c>
      <c r="G3244">
        <v>1949</v>
      </c>
      <c r="H3244">
        <v>74</v>
      </c>
    </row>
    <row r="3245" spans="1:8" x14ac:dyDescent="0.35">
      <c r="A3245" t="s">
        <v>3369</v>
      </c>
      <c r="B3245" t="s">
        <v>1402</v>
      </c>
      <c r="C3245" t="s">
        <v>699</v>
      </c>
      <c r="D3245">
        <v>2234</v>
      </c>
      <c r="E3245">
        <v>2234</v>
      </c>
      <c r="G3245">
        <v>1960</v>
      </c>
      <c r="H3245">
        <v>63</v>
      </c>
    </row>
    <row r="3246" spans="1:8" x14ac:dyDescent="0.35">
      <c r="A3246" t="s">
        <v>3370</v>
      </c>
      <c r="B3246" t="s">
        <v>1402</v>
      </c>
      <c r="C3246" t="s">
        <v>19</v>
      </c>
      <c r="D3246">
        <v>2234</v>
      </c>
      <c r="E3246">
        <v>2226</v>
      </c>
      <c r="F3246">
        <v>2145</v>
      </c>
      <c r="G3246">
        <v>1953</v>
      </c>
      <c r="H3246">
        <v>70</v>
      </c>
    </row>
    <row r="3247" spans="1:8" x14ac:dyDescent="0.35">
      <c r="A3247" t="s">
        <v>3371</v>
      </c>
      <c r="B3247" t="s">
        <v>1402</v>
      </c>
      <c r="C3247" t="s">
        <v>19</v>
      </c>
      <c r="D3247">
        <v>2234</v>
      </c>
      <c r="E3247">
        <v>2089</v>
      </c>
      <c r="F3247">
        <v>2109</v>
      </c>
      <c r="G3247">
        <v>1985</v>
      </c>
      <c r="H3247">
        <v>38</v>
      </c>
    </row>
    <row r="3248" spans="1:8" x14ac:dyDescent="0.35">
      <c r="A3248" t="s">
        <v>3372</v>
      </c>
      <c r="B3248" t="s">
        <v>1402</v>
      </c>
      <c r="C3248" t="s">
        <v>536</v>
      </c>
      <c r="D3248">
        <v>2234</v>
      </c>
      <c r="E3248">
        <v>2210</v>
      </c>
      <c r="F3248">
        <v>2075</v>
      </c>
      <c r="G3248">
        <v>1968</v>
      </c>
      <c r="H3248">
        <v>55</v>
      </c>
    </row>
    <row r="3249" spans="1:8" x14ac:dyDescent="0.35">
      <c r="A3249" t="s">
        <v>3373</v>
      </c>
      <c r="B3249" t="s">
        <v>1402</v>
      </c>
      <c r="C3249" t="s">
        <v>96</v>
      </c>
      <c r="D3249">
        <v>2233</v>
      </c>
      <c r="E3249">
        <v>2231</v>
      </c>
      <c r="F3249">
        <v>2170</v>
      </c>
      <c r="G3249">
        <v>1966</v>
      </c>
      <c r="H3249">
        <v>57</v>
      </c>
    </row>
    <row r="3250" spans="1:8" x14ac:dyDescent="0.35">
      <c r="A3250" t="s">
        <v>3374</v>
      </c>
      <c r="B3250" t="s">
        <v>1402</v>
      </c>
      <c r="C3250" t="s">
        <v>98</v>
      </c>
      <c r="D3250">
        <v>2233</v>
      </c>
      <c r="E3250">
        <v>2219</v>
      </c>
      <c r="F3250">
        <v>2262</v>
      </c>
      <c r="G3250">
        <v>1961</v>
      </c>
      <c r="H3250">
        <v>62</v>
      </c>
    </row>
    <row r="3251" spans="1:8" x14ac:dyDescent="0.35">
      <c r="A3251" t="s">
        <v>3375</v>
      </c>
      <c r="B3251" t="s">
        <v>1402</v>
      </c>
      <c r="C3251" t="s">
        <v>114</v>
      </c>
      <c r="D3251">
        <v>2233</v>
      </c>
      <c r="E3251">
        <v>2175</v>
      </c>
      <c r="F3251">
        <v>2229</v>
      </c>
      <c r="G3251">
        <v>1942</v>
      </c>
      <c r="H3251">
        <v>81</v>
      </c>
    </row>
    <row r="3252" spans="1:8" x14ac:dyDescent="0.35">
      <c r="A3252" t="s">
        <v>3376</v>
      </c>
      <c r="B3252" t="s">
        <v>1402</v>
      </c>
      <c r="C3252" t="s">
        <v>561</v>
      </c>
      <c r="D3252">
        <v>2233</v>
      </c>
      <c r="E3252">
        <v>2242</v>
      </c>
      <c r="F3252">
        <v>2415</v>
      </c>
      <c r="G3252">
        <v>1962</v>
      </c>
      <c r="H3252">
        <v>61</v>
      </c>
    </row>
    <row r="3253" spans="1:8" x14ac:dyDescent="0.35">
      <c r="A3253" t="s">
        <v>3377</v>
      </c>
      <c r="B3253" t="s">
        <v>1402</v>
      </c>
      <c r="C3253" t="s">
        <v>334</v>
      </c>
      <c r="D3253">
        <v>2232</v>
      </c>
      <c r="E3253">
        <v>2391</v>
      </c>
      <c r="F3253">
        <v>2333</v>
      </c>
      <c r="G3253">
        <v>1947</v>
      </c>
      <c r="H3253">
        <v>76</v>
      </c>
    </row>
    <row r="3254" spans="1:8" x14ac:dyDescent="0.35">
      <c r="A3254" t="s">
        <v>3378</v>
      </c>
      <c r="B3254" t="s">
        <v>1402</v>
      </c>
      <c r="C3254" t="s">
        <v>61</v>
      </c>
      <c r="D3254">
        <v>2232</v>
      </c>
      <c r="E3254">
        <v>2235</v>
      </c>
      <c r="F3254">
        <v>2260</v>
      </c>
      <c r="G3254">
        <v>1967</v>
      </c>
      <c r="H3254">
        <v>56</v>
      </c>
    </row>
    <row r="3255" spans="1:8" x14ac:dyDescent="0.35">
      <c r="A3255" t="s">
        <v>3379</v>
      </c>
      <c r="B3255" t="s">
        <v>1402</v>
      </c>
      <c r="C3255" t="s">
        <v>101</v>
      </c>
      <c r="D3255">
        <v>2232</v>
      </c>
      <c r="E3255">
        <v>2253</v>
      </c>
      <c r="F3255">
        <v>2253</v>
      </c>
      <c r="G3255">
        <v>1962</v>
      </c>
      <c r="H3255">
        <v>61</v>
      </c>
    </row>
    <row r="3256" spans="1:8" x14ac:dyDescent="0.35">
      <c r="A3256" t="s">
        <v>3380</v>
      </c>
      <c r="B3256" t="s">
        <v>1402</v>
      </c>
      <c r="C3256" t="s">
        <v>25</v>
      </c>
      <c r="D3256">
        <v>2232</v>
      </c>
      <c r="E3256">
        <v>2214</v>
      </c>
      <c r="F3256">
        <v>2335</v>
      </c>
      <c r="G3256">
        <v>1981</v>
      </c>
      <c r="H3256">
        <v>42</v>
      </c>
    </row>
    <row r="3257" spans="1:8" x14ac:dyDescent="0.35">
      <c r="A3257" t="s">
        <v>3381</v>
      </c>
      <c r="B3257" t="s">
        <v>1402</v>
      </c>
      <c r="C3257" t="s">
        <v>41</v>
      </c>
      <c r="D3257">
        <v>2232</v>
      </c>
      <c r="E3257">
        <v>2243</v>
      </c>
      <c r="G3257">
        <v>1957</v>
      </c>
      <c r="H3257">
        <v>66</v>
      </c>
    </row>
    <row r="3258" spans="1:8" x14ac:dyDescent="0.35">
      <c r="A3258" t="s">
        <v>3382</v>
      </c>
      <c r="B3258" t="s">
        <v>1402</v>
      </c>
      <c r="C3258" t="s">
        <v>49</v>
      </c>
      <c r="D3258">
        <v>2231</v>
      </c>
      <c r="G3258">
        <v>1969</v>
      </c>
      <c r="H3258">
        <v>54</v>
      </c>
    </row>
    <row r="3259" spans="1:8" x14ac:dyDescent="0.35">
      <c r="A3259" t="s">
        <v>3383</v>
      </c>
      <c r="B3259" t="s">
        <v>1402</v>
      </c>
      <c r="C3259" t="s">
        <v>281</v>
      </c>
      <c r="D3259">
        <v>2231</v>
      </c>
      <c r="E3259">
        <v>2272</v>
      </c>
      <c r="F3259">
        <v>2293</v>
      </c>
      <c r="G3259">
        <v>1972</v>
      </c>
      <c r="H3259">
        <v>51</v>
      </c>
    </row>
    <row r="3260" spans="1:8" x14ac:dyDescent="0.35">
      <c r="A3260" t="s">
        <v>3384</v>
      </c>
      <c r="B3260" t="s">
        <v>1402</v>
      </c>
      <c r="C3260" t="s">
        <v>61</v>
      </c>
      <c r="D3260">
        <v>2231</v>
      </c>
      <c r="E3260">
        <v>2108</v>
      </c>
      <c r="F3260">
        <v>2257</v>
      </c>
      <c r="G3260">
        <v>1959</v>
      </c>
      <c r="H3260">
        <v>64</v>
      </c>
    </row>
    <row r="3261" spans="1:8" x14ac:dyDescent="0.35">
      <c r="A3261" t="s">
        <v>3385</v>
      </c>
      <c r="B3261" t="s">
        <v>1402</v>
      </c>
      <c r="C3261" t="s">
        <v>427</v>
      </c>
      <c r="D3261">
        <v>2231</v>
      </c>
      <c r="E3261">
        <v>2203</v>
      </c>
      <c r="F3261">
        <v>2177</v>
      </c>
      <c r="G3261">
        <v>1958</v>
      </c>
      <c r="H3261">
        <v>65</v>
      </c>
    </row>
    <row r="3262" spans="1:8" x14ac:dyDescent="0.35">
      <c r="A3262" t="s">
        <v>3386</v>
      </c>
      <c r="B3262" t="s">
        <v>1402</v>
      </c>
      <c r="C3262" t="s">
        <v>19</v>
      </c>
      <c r="D3262">
        <v>2231</v>
      </c>
      <c r="E3262">
        <v>2170</v>
      </c>
      <c r="F3262">
        <v>2240</v>
      </c>
      <c r="G3262">
        <v>1984</v>
      </c>
      <c r="H3262">
        <v>39</v>
      </c>
    </row>
    <row r="3263" spans="1:8" x14ac:dyDescent="0.35">
      <c r="A3263" t="s">
        <v>3387</v>
      </c>
      <c r="B3263" t="s">
        <v>1402</v>
      </c>
      <c r="C3263" t="s">
        <v>12</v>
      </c>
      <c r="D3263">
        <v>2230</v>
      </c>
      <c r="F3263">
        <v>2200</v>
      </c>
      <c r="G3263">
        <v>2003</v>
      </c>
      <c r="H3263">
        <v>20</v>
      </c>
    </row>
    <row r="3264" spans="1:8" x14ac:dyDescent="0.35">
      <c r="A3264" t="s">
        <v>3388</v>
      </c>
      <c r="B3264" t="s">
        <v>1402</v>
      </c>
      <c r="C3264" t="s">
        <v>98</v>
      </c>
      <c r="D3264">
        <v>2230</v>
      </c>
      <c r="E3264">
        <v>2368</v>
      </c>
      <c r="F3264">
        <v>2167</v>
      </c>
      <c r="G3264">
        <v>1972</v>
      </c>
      <c r="H3264">
        <v>51</v>
      </c>
    </row>
    <row r="3265" spans="1:8" x14ac:dyDescent="0.35">
      <c r="A3265" t="s">
        <v>3389</v>
      </c>
      <c r="B3265" t="s">
        <v>1402</v>
      </c>
      <c r="C3265" t="s">
        <v>69</v>
      </c>
      <c r="D3265">
        <v>2230</v>
      </c>
      <c r="G3265">
        <v>1954</v>
      </c>
      <c r="H3265">
        <v>69</v>
      </c>
    </row>
    <row r="3266" spans="1:8" x14ac:dyDescent="0.35">
      <c r="A3266" t="s">
        <v>3390</v>
      </c>
      <c r="B3266" t="s">
        <v>1402</v>
      </c>
      <c r="C3266" t="s">
        <v>17</v>
      </c>
      <c r="D3266">
        <v>2230</v>
      </c>
      <c r="G3266">
        <v>1968</v>
      </c>
      <c r="H3266">
        <v>55</v>
      </c>
    </row>
    <row r="3267" spans="1:8" x14ac:dyDescent="0.35">
      <c r="A3267" t="s">
        <v>3391</v>
      </c>
      <c r="B3267" t="s">
        <v>1402</v>
      </c>
      <c r="C3267" t="s">
        <v>118</v>
      </c>
      <c r="D3267">
        <v>2230</v>
      </c>
      <c r="E3267">
        <v>2219</v>
      </c>
      <c r="F3267">
        <v>2199</v>
      </c>
      <c r="G3267">
        <v>1959</v>
      </c>
      <c r="H3267">
        <v>64</v>
      </c>
    </row>
    <row r="3268" spans="1:8" x14ac:dyDescent="0.35">
      <c r="A3268" t="s">
        <v>3392</v>
      </c>
      <c r="B3268" t="s">
        <v>1402</v>
      </c>
      <c r="C3268" t="s">
        <v>214</v>
      </c>
      <c r="D3268">
        <v>2229</v>
      </c>
      <c r="E3268">
        <v>2344</v>
      </c>
      <c r="F3268">
        <v>2304</v>
      </c>
      <c r="G3268">
        <v>2004</v>
      </c>
      <c r="H3268">
        <v>19</v>
      </c>
    </row>
    <row r="3269" spans="1:8" x14ac:dyDescent="0.35">
      <c r="A3269" t="s">
        <v>3393</v>
      </c>
      <c r="B3269" t="s">
        <v>1402</v>
      </c>
      <c r="C3269" t="s">
        <v>22</v>
      </c>
      <c r="D3269">
        <v>2229</v>
      </c>
      <c r="G3269">
        <v>1959</v>
      </c>
      <c r="H3269">
        <v>64</v>
      </c>
    </row>
    <row r="3270" spans="1:8" x14ac:dyDescent="0.35">
      <c r="A3270" t="s">
        <v>3394</v>
      </c>
      <c r="B3270" t="s">
        <v>1402</v>
      </c>
      <c r="C3270" t="s">
        <v>2439</v>
      </c>
      <c r="D3270">
        <v>2229</v>
      </c>
      <c r="E3270">
        <v>2263</v>
      </c>
      <c r="F3270">
        <v>2232</v>
      </c>
      <c r="G3270">
        <v>1977</v>
      </c>
      <c r="H3270">
        <v>46</v>
      </c>
    </row>
    <row r="3271" spans="1:8" x14ac:dyDescent="0.35">
      <c r="A3271" t="s">
        <v>3395</v>
      </c>
      <c r="B3271" t="s">
        <v>1402</v>
      </c>
      <c r="C3271" t="s">
        <v>76</v>
      </c>
      <c r="D3271">
        <v>2229</v>
      </c>
      <c r="E3271">
        <v>2178</v>
      </c>
      <c r="F3271">
        <v>2031</v>
      </c>
      <c r="G3271">
        <v>1952</v>
      </c>
      <c r="H3271">
        <v>71</v>
      </c>
    </row>
    <row r="3272" spans="1:8" x14ac:dyDescent="0.35">
      <c r="A3272" t="s">
        <v>3396</v>
      </c>
      <c r="B3272" t="s">
        <v>1402</v>
      </c>
      <c r="C3272" t="s">
        <v>65</v>
      </c>
      <c r="D3272">
        <v>2228</v>
      </c>
      <c r="G3272">
        <v>1983</v>
      </c>
      <c r="H3272">
        <v>40</v>
      </c>
    </row>
    <row r="3273" spans="1:8" x14ac:dyDescent="0.35">
      <c r="A3273" t="s">
        <v>3397</v>
      </c>
      <c r="B3273" t="s">
        <v>1402</v>
      </c>
      <c r="C3273" t="s">
        <v>561</v>
      </c>
      <c r="D3273">
        <v>2228</v>
      </c>
      <c r="E3273">
        <v>2243</v>
      </c>
      <c r="F3273">
        <v>2205</v>
      </c>
      <c r="G3273">
        <v>1955</v>
      </c>
      <c r="H3273">
        <v>68</v>
      </c>
    </row>
    <row r="3274" spans="1:8" x14ac:dyDescent="0.35">
      <c r="A3274" t="s">
        <v>3398</v>
      </c>
      <c r="B3274" t="s">
        <v>1402</v>
      </c>
      <c r="C3274" t="s">
        <v>49</v>
      </c>
      <c r="D3274">
        <v>2228</v>
      </c>
      <c r="F3274">
        <v>2347</v>
      </c>
      <c r="G3274">
        <v>1963</v>
      </c>
      <c r="H3274">
        <v>60</v>
      </c>
    </row>
    <row r="3275" spans="1:8" x14ac:dyDescent="0.35">
      <c r="A3275" t="s">
        <v>3399</v>
      </c>
      <c r="B3275" t="s">
        <v>1402</v>
      </c>
      <c r="C3275" t="s">
        <v>536</v>
      </c>
      <c r="D3275">
        <v>2227</v>
      </c>
      <c r="E3275">
        <v>2234</v>
      </c>
      <c r="F3275">
        <v>2191</v>
      </c>
      <c r="G3275">
        <v>1959</v>
      </c>
      <c r="H3275">
        <v>64</v>
      </c>
    </row>
    <row r="3276" spans="1:8" x14ac:dyDescent="0.35">
      <c r="A3276" t="s">
        <v>3400</v>
      </c>
      <c r="B3276" t="s">
        <v>1402</v>
      </c>
      <c r="C3276" t="s">
        <v>118</v>
      </c>
      <c r="D3276">
        <v>2227</v>
      </c>
      <c r="E3276">
        <v>2240</v>
      </c>
      <c r="F3276">
        <v>2176</v>
      </c>
      <c r="G3276">
        <v>1953</v>
      </c>
      <c r="H3276">
        <v>70</v>
      </c>
    </row>
    <row r="3277" spans="1:8" x14ac:dyDescent="0.35">
      <c r="A3277" t="s">
        <v>3401</v>
      </c>
      <c r="B3277" t="s">
        <v>1402</v>
      </c>
      <c r="C3277" t="s">
        <v>699</v>
      </c>
      <c r="D3277">
        <v>2227</v>
      </c>
      <c r="E3277">
        <v>2281</v>
      </c>
      <c r="F3277">
        <v>2396</v>
      </c>
      <c r="G3277">
        <v>1970</v>
      </c>
      <c r="H3277">
        <v>53</v>
      </c>
    </row>
    <row r="3278" spans="1:8" x14ac:dyDescent="0.35">
      <c r="A3278" t="s">
        <v>3402</v>
      </c>
      <c r="B3278" t="s">
        <v>1402</v>
      </c>
      <c r="C3278" t="s">
        <v>98</v>
      </c>
      <c r="D3278">
        <v>2227</v>
      </c>
      <c r="E3278">
        <v>2360</v>
      </c>
      <c r="F3278">
        <v>2374</v>
      </c>
      <c r="G3278">
        <v>1985</v>
      </c>
      <c r="H3278">
        <v>38</v>
      </c>
    </row>
    <row r="3279" spans="1:8" x14ac:dyDescent="0.35">
      <c r="A3279" t="s">
        <v>3403</v>
      </c>
      <c r="B3279" t="s">
        <v>1402</v>
      </c>
      <c r="C3279" t="s">
        <v>536</v>
      </c>
      <c r="D3279">
        <v>2227</v>
      </c>
      <c r="E3279">
        <v>2193</v>
      </c>
      <c r="F3279">
        <v>2341</v>
      </c>
      <c r="G3279">
        <v>1952</v>
      </c>
      <c r="H3279">
        <v>71</v>
      </c>
    </row>
    <row r="3280" spans="1:8" x14ac:dyDescent="0.35">
      <c r="A3280" t="s">
        <v>3404</v>
      </c>
      <c r="B3280" t="s">
        <v>1402</v>
      </c>
      <c r="C3280" t="s">
        <v>65</v>
      </c>
      <c r="D3280">
        <v>2227</v>
      </c>
      <c r="E3280">
        <v>2312</v>
      </c>
      <c r="F3280">
        <v>2229</v>
      </c>
      <c r="G3280">
        <v>1958</v>
      </c>
      <c r="H3280">
        <v>65</v>
      </c>
    </row>
    <row r="3281" spans="1:8" x14ac:dyDescent="0.35">
      <c r="A3281" t="s">
        <v>3405</v>
      </c>
      <c r="B3281" t="s">
        <v>1402</v>
      </c>
      <c r="C3281" t="s">
        <v>49</v>
      </c>
      <c r="D3281">
        <v>2227</v>
      </c>
      <c r="E3281">
        <v>2245</v>
      </c>
      <c r="F3281">
        <v>2251</v>
      </c>
      <c r="G3281">
        <v>1968</v>
      </c>
      <c r="H3281">
        <v>55</v>
      </c>
    </row>
    <row r="3282" spans="1:8" x14ac:dyDescent="0.35">
      <c r="A3282" t="s">
        <v>3406</v>
      </c>
      <c r="B3282" t="s">
        <v>1402</v>
      </c>
      <c r="C3282" t="s">
        <v>501</v>
      </c>
      <c r="D3282">
        <v>2227</v>
      </c>
      <c r="E3282">
        <v>2296</v>
      </c>
      <c r="F3282">
        <v>2319</v>
      </c>
      <c r="G3282">
        <v>1958</v>
      </c>
      <c r="H3282">
        <v>65</v>
      </c>
    </row>
    <row r="3283" spans="1:8" x14ac:dyDescent="0.35">
      <c r="A3283" t="s">
        <v>3407</v>
      </c>
      <c r="B3283" t="s">
        <v>1402</v>
      </c>
      <c r="C3283" t="s">
        <v>98</v>
      </c>
      <c r="D3283">
        <v>2227</v>
      </c>
      <c r="E3283">
        <v>2329</v>
      </c>
      <c r="F3283">
        <v>2232</v>
      </c>
      <c r="G3283">
        <v>1983</v>
      </c>
      <c r="H3283">
        <v>40</v>
      </c>
    </row>
    <row r="3284" spans="1:8" x14ac:dyDescent="0.35">
      <c r="A3284" t="s">
        <v>3408</v>
      </c>
      <c r="B3284" t="s">
        <v>1402</v>
      </c>
      <c r="C3284" t="s">
        <v>27</v>
      </c>
      <c r="D3284">
        <v>2226</v>
      </c>
      <c r="E3284">
        <v>2134</v>
      </c>
      <c r="F3284">
        <v>2243</v>
      </c>
      <c r="G3284">
        <v>1964</v>
      </c>
      <c r="H3284">
        <v>59</v>
      </c>
    </row>
    <row r="3285" spans="1:8" x14ac:dyDescent="0.35">
      <c r="A3285" t="s">
        <v>3409</v>
      </c>
      <c r="B3285" t="s">
        <v>1402</v>
      </c>
      <c r="C3285" t="s">
        <v>61</v>
      </c>
      <c r="D3285">
        <v>2226</v>
      </c>
      <c r="E3285">
        <v>2138</v>
      </c>
      <c r="G3285">
        <v>1961</v>
      </c>
      <c r="H3285">
        <v>62</v>
      </c>
    </row>
    <row r="3286" spans="1:8" x14ac:dyDescent="0.35">
      <c r="A3286" t="s">
        <v>3410</v>
      </c>
      <c r="B3286" t="s">
        <v>1402</v>
      </c>
      <c r="C3286" t="s">
        <v>3411</v>
      </c>
      <c r="D3286">
        <v>2225</v>
      </c>
      <c r="E3286">
        <v>2160</v>
      </c>
      <c r="F3286">
        <v>2199</v>
      </c>
      <c r="G3286">
        <v>2003</v>
      </c>
      <c r="H3286">
        <v>20</v>
      </c>
    </row>
    <row r="3287" spans="1:8" x14ac:dyDescent="0.35">
      <c r="A3287" t="s">
        <v>3412</v>
      </c>
      <c r="B3287" t="s">
        <v>1402</v>
      </c>
      <c r="C3287" t="s">
        <v>65</v>
      </c>
      <c r="D3287">
        <v>2225</v>
      </c>
      <c r="E3287">
        <v>2223</v>
      </c>
      <c r="F3287">
        <v>2276</v>
      </c>
      <c r="G3287">
        <v>1961</v>
      </c>
      <c r="H3287">
        <v>62</v>
      </c>
    </row>
    <row r="3288" spans="1:8" x14ac:dyDescent="0.35">
      <c r="A3288" t="s">
        <v>3413</v>
      </c>
      <c r="B3288" t="s">
        <v>1402</v>
      </c>
      <c r="C3288" t="s">
        <v>3414</v>
      </c>
      <c r="D3288">
        <v>2225</v>
      </c>
      <c r="G3288">
        <v>1966</v>
      </c>
      <c r="H3288">
        <v>57</v>
      </c>
    </row>
    <row r="3289" spans="1:8" x14ac:dyDescent="0.35">
      <c r="A3289" t="s">
        <v>3415</v>
      </c>
      <c r="B3289" t="s">
        <v>1402</v>
      </c>
      <c r="C3289" t="s">
        <v>96</v>
      </c>
      <c r="D3289">
        <v>2225</v>
      </c>
      <c r="G3289">
        <v>1968</v>
      </c>
      <c r="H3289">
        <v>55</v>
      </c>
    </row>
    <row r="3290" spans="1:8" x14ac:dyDescent="0.35">
      <c r="A3290" t="s">
        <v>3416</v>
      </c>
      <c r="B3290" t="s">
        <v>1402</v>
      </c>
      <c r="C3290" t="s">
        <v>19</v>
      </c>
      <c r="D3290">
        <v>2224</v>
      </c>
      <c r="E3290">
        <v>2093</v>
      </c>
      <c r="F3290">
        <v>2090</v>
      </c>
      <c r="G3290">
        <v>1978</v>
      </c>
      <c r="H3290">
        <v>45</v>
      </c>
    </row>
    <row r="3291" spans="1:8" x14ac:dyDescent="0.35">
      <c r="A3291" t="s">
        <v>3417</v>
      </c>
      <c r="B3291" t="s">
        <v>1402</v>
      </c>
      <c r="C3291" t="s">
        <v>101</v>
      </c>
      <c r="D3291">
        <v>2224</v>
      </c>
      <c r="E3291">
        <v>2151</v>
      </c>
      <c r="F3291">
        <v>2241</v>
      </c>
      <c r="G3291">
        <v>1974</v>
      </c>
      <c r="H3291">
        <v>49</v>
      </c>
    </row>
    <row r="3292" spans="1:8" x14ac:dyDescent="0.35">
      <c r="A3292" t="s">
        <v>3418</v>
      </c>
      <c r="B3292" t="s">
        <v>1402</v>
      </c>
      <c r="C3292" t="s">
        <v>233</v>
      </c>
      <c r="D3292">
        <v>2224</v>
      </c>
      <c r="E3292">
        <v>2158</v>
      </c>
      <c r="F3292">
        <v>2251</v>
      </c>
      <c r="G3292">
        <v>1957</v>
      </c>
      <c r="H3292">
        <v>66</v>
      </c>
    </row>
    <row r="3293" spans="1:8" x14ac:dyDescent="0.35">
      <c r="A3293" t="s">
        <v>3419</v>
      </c>
      <c r="B3293" t="s">
        <v>1402</v>
      </c>
      <c r="C3293" t="s">
        <v>98</v>
      </c>
      <c r="D3293">
        <v>2223</v>
      </c>
      <c r="E3293">
        <v>2221</v>
      </c>
      <c r="F3293">
        <v>2154</v>
      </c>
      <c r="G3293">
        <v>1958</v>
      </c>
      <c r="H3293">
        <v>65</v>
      </c>
    </row>
    <row r="3294" spans="1:8" x14ac:dyDescent="0.35">
      <c r="A3294" t="s">
        <v>3420</v>
      </c>
      <c r="B3294" t="s">
        <v>1402</v>
      </c>
      <c r="C3294" t="s">
        <v>65</v>
      </c>
      <c r="D3294">
        <v>2223</v>
      </c>
      <c r="E3294">
        <v>2175</v>
      </c>
      <c r="F3294">
        <v>2153</v>
      </c>
      <c r="G3294">
        <v>1957</v>
      </c>
      <c r="H3294">
        <v>66</v>
      </c>
    </row>
    <row r="3295" spans="1:8" x14ac:dyDescent="0.35">
      <c r="A3295" t="s">
        <v>3421</v>
      </c>
      <c r="B3295" t="s">
        <v>1402</v>
      </c>
      <c r="C3295" t="s">
        <v>88</v>
      </c>
      <c r="D3295">
        <v>2223</v>
      </c>
      <c r="E3295">
        <v>2160</v>
      </c>
      <c r="F3295">
        <v>2224</v>
      </c>
      <c r="G3295">
        <v>1958</v>
      </c>
      <c r="H3295">
        <v>65</v>
      </c>
    </row>
    <row r="3296" spans="1:8" x14ac:dyDescent="0.35">
      <c r="A3296" t="s">
        <v>3422</v>
      </c>
      <c r="B3296" t="s">
        <v>1402</v>
      </c>
      <c r="C3296" t="s">
        <v>14</v>
      </c>
      <c r="D3296">
        <v>2222</v>
      </c>
      <c r="E3296">
        <v>2250</v>
      </c>
      <c r="F3296">
        <v>2291</v>
      </c>
      <c r="G3296">
        <v>1982</v>
      </c>
      <c r="H3296">
        <v>41</v>
      </c>
    </row>
    <row r="3297" spans="1:8" x14ac:dyDescent="0.35">
      <c r="A3297" t="s">
        <v>3423</v>
      </c>
      <c r="B3297" t="s">
        <v>1402</v>
      </c>
      <c r="C3297" t="s">
        <v>274</v>
      </c>
      <c r="D3297">
        <v>2222</v>
      </c>
      <c r="E3297">
        <v>2117</v>
      </c>
      <c r="F3297">
        <v>2117</v>
      </c>
      <c r="G3297">
        <v>1962</v>
      </c>
      <c r="H3297">
        <v>61</v>
      </c>
    </row>
    <row r="3298" spans="1:8" x14ac:dyDescent="0.35">
      <c r="A3298" t="s">
        <v>3424</v>
      </c>
      <c r="B3298" t="s">
        <v>1402</v>
      </c>
      <c r="C3298" t="s">
        <v>118</v>
      </c>
      <c r="D3298">
        <v>2222</v>
      </c>
      <c r="E3298">
        <v>2320</v>
      </c>
      <c r="F3298">
        <v>2193</v>
      </c>
      <c r="G3298">
        <v>1973</v>
      </c>
      <c r="H3298">
        <v>50</v>
      </c>
    </row>
    <row r="3299" spans="1:8" x14ac:dyDescent="0.35">
      <c r="A3299" t="s">
        <v>3425</v>
      </c>
      <c r="B3299" t="s">
        <v>1402</v>
      </c>
      <c r="C3299" t="s">
        <v>25</v>
      </c>
      <c r="D3299">
        <v>2222</v>
      </c>
      <c r="E3299">
        <v>2166</v>
      </c>
      <c r="F3299">
        <v>2258</v>
      </c>
      <c r="G3299">
        <v>1973</v>
      </c>
      <c r="H3299">
        <v>50</v>
      </c>
    </row>
    <row r="3300" spans="1:8" x14ac:dyDescent="0.35">
      <c r="A3300" t="s">
        <v>3426</v>
      </c>
      <c r="B3300" t="s">
        <v>1402</v>
      </c>
      <c r="C3300" t="s">
        <v>65</v>
      </c>
      <c r="D3300">
        <v>2222</v>
      </c>
      <c r="E3300">
        <v>2250</v>
      </c>
      <c r="F3300">
        <v>2204</v>
      </c>
      <c r="G3300">
        <v>1982</v>
      </c>
      <c r="H3300">
        <v>41</v>
      </c>
    </row>
    <row r="3301" spans="1:8" x14ac:dyDescent="0.35">
      <c r="A3301" t="s">
        <v>3427</v>
      </c>
      <c r="B3301" t="s">
        <v>1402</v>
      </c>
      <c r="C3301" t="s">
        <v>69</v>
      </c>
      <c r="D3301">
        <v>2222</v>
      </c>
      <c r="E3301">
        <v>2219</v>
      </c>
      <c r="F3301">
        <v>2127</v>
      </c>
      <c r="G3301">
        <v>1947</v>
      </c>
      <c r="H3301">
        <v>76</v>
      </c>
    </row>
    <row r="3302" spans="1:8" x14ac:dyDescent="0.35">
      <c r="A3302" t="s">
        <v>3428</v>
      </c>
      <c r="B3302" t="s">
        <v>1402</v>
      </c>
      <c r="C3302" t="s">
        <v>501</v>
      </c>
      <c r="D3302">
        <v>2221</v>
      </c>
      <c r="E3302">
        <v>2161</v>
      </c>
      <c r="F3302">
        <v>2177</v>
      </c>
      <c r="G3302">
        <v>1945</v>
      </c>
      <c r="H3302">
        <v>78</v>
      </c>
    </row>
    <row r="3303" spans="1:8" x14ac:dyDescent="0.35">
      <c r="A3303" t="s">
        <v>3429</v>
      </c>
      <c r="B3303" t="s">
        <v>1402</v>
      </c>
      <c r="C3303" t="s">
        <v>114</v>
      </c>
      <c r="D3303">
        <v>2221</v>
      </c>
      <c r="E3303">
        <v>2250</v>
      </c>
      <c r="F3303">
        <v>2128</v>
      </c>
      <c r="G3303">
        <v>1952</v>
      </c>
      <c r="H3303">
        <v>71</v>
      </c>
    </row>
    <row r="3304" spans="1:8" x14ac:dyDescent="0.35">
      <c r="A3304" t="s">
        <v>3430</v>
      </c>
      <c r="B3304" t="s">
        <v>1402</v>
      </c>
      <c r="C3304" t="s">
        <v>101</v>
      </c>
      <c r="D3304">
        <v>2221</v>
      </c>
      <c r="E3304">
        <v>2160</v>
      </c>
      <c r="F3304">
        <v>2186</v>
      </c>
      <c r="G3304">
        <v>1957</v>
      </c>
      <c r="H3304">
        <v>66</v>
      </c>
    </row>
    <row r="3305" spans="1:8" x14ac:dyDescent="0.35">
      <c r="A3305" t="s">
        <v>3431</v>
      </c>
      <c r="B3305" t="s">
        <v>1402</v>
      </c>
      <c r="C3305" t="s">
        <v>27</v>
      </c>
      <c r="D3305">
        <v>2221</v>
      </c>
      <c r="E3305">
        <v>2225</v>
      </c>
      <c r="F3305">
        <v>2248</v>
      </c>
      <c r="G3305">
        <v>1964</v>
      </c>
      <c r="H3305">
        <v>59</v>
      </c>
    </row>
    <row r="3306" spans="1:8" x14ac:dyDescent="0.35">
      <c r="A3306" t="s">
        <v>3432</v>
      </c>
      <c r="B3306" t="s">
        <v>1402</v>
      </c>
      <c r="C3306" t="s">
        <v>91</v>
      </c>
      <c r="D3306">
        <v>2220</v>
      </c>
      <c r="E3306">
        <v>2123</v>
      </c>
      <c r="F3306">
        <v>2125</v>
      </c>
      <c r="G3306">
        <v>1960</v>
      </c>
      <c r="H3306">
        <v>63</v>
      </c>
    </row>
    <row r="3307" spans="1:8" x14ac:dyDescent="0.35">
      <c r="A3307" t="s">
        <v>3433</v>
      </c>
      <c r="B3307" t="s">
        <v>1402</v>
      </c>
      <c r="C3307" t="s">
        <v>41</v>
      </c>
      <c r="D3307">
        <v>2220</v>
      </c>
      <c r="E3307">
        <v>2264</v>
      </c>
      <c r="G3307">
        <v>1953</v>
      </c>
      <c r="H3307">
        <v>70</v>
      </c>
    </row>
    <row r="3308" spans="1:8" x14ac:dyDescent="0.35">
      <c r="A3308" t="s">
        <v>3434</v>
      </c>
      <c r="B3308" t="s">
        <v>1402</v>
      </c>
      <c r="C3308" t="s">
        <v>233</v>
      </c>
      <c r="D3308">
        <v>2220</v>
      </c>
      <c r="E3308">
        <v>2283</v>
      </c>
      <c r="F3308">
        <v>2228</v>
      </c>
      <c r="G3308">
        <v>1965</v>
      </c>
      <c r="H3308">
        <v>58</v>
      </c>
    </row>
    <row r="3309" spans="1:8" x14ac:dyDescent="0.35">
      <c r="A3309" t="s">
        <v>3435</v>
      </c>
      <c r="B3309" t="s">
        <v>1402</v>
      </c>
      <c r="C3309" t="s">
        <v>2439</v>
      </c>
      <c r="D3309">
        <v>2219</v>
      </c>
      <c r="E3309">
        <v>2082</v>
      </c>
      <c r="F3309">
        <v>2126</v>
      </c>
      <c r="G3309">
        <v>1977</v>
      </c>
      <c r="H3309">
        <v>46</v>
      </c>
    </row>
    <row r="3310" spans="1:8" x14ac:dyDescent="0.35">
      <c r="A3310" t="s">
        <v>3436</v>
      </c>
      <c r="B3310" t="s">
        <v>1402</v>
      </c>
      <c r="C3310" t="s">
        <v>91</v>
      </c>
      <c r="D3310">
        <v>2219</v>
      </c>
      <c r="E3310">
        <v>2055</v>
      </c>
      <c r="F3310">
        <v>2138</v>
      </c>
      <c r="G3310">
        <v>1969</v>
      </c>
      <c r="H3310">
        <v>54</v>
      </c>
    </row>
    <row r="3311" spans="1:8" x14ac:dyDescent="0.35">
      <c r="A3311" t="s">
        <v>3437</v>
      </c>
      <c r="B3311" t="s">
        <v>1402</v>
      </c>
      <c r="C3311" t="s">
        <v>2483</v>
      </c>
      <c r="D3311">
        <v>2219</v>
      </c>
      <c r="E3311">
        <v>2251</v>
      </c>
      <c r="F3311">
        <v>2180</v>
      </c>
      <c r="G3311">
        <v>1966</v>
      </c>
      <c r="H3311">
        <v>57</v>
      </c>
    </row>
    <row r="3312" spans="1:8" x14ac:dyDescent="0.35">
      <c r="A3312" t="s">
        <v>3438</v>
      </c>
      <c r="B3312" t="s">
        <v>1402</v>
      </c>
      <c r="C3312" t="s">
        <v>88</v>
      </c>
      <c r="D3312">
        <v>2219</v>
      </c>
      <c r="E3312">
        <v>2085</v>
      </c>
      <c r="F3312">
        <v>2103</v>
      </c>
      <c r="G3312">
        <v>1960</v>
      </c>
      <c r="H3312">
        <v>63</v>
      </c>
    </row>
    <row r="3313" spans="1:8" x14ac:dyDescent="0.35">
      <c r="A3313" t="s">
        <v>3439</v>
      </c>
      <c r="B3313" t="s">
        <v>1402</v>
      </c>
      <c r="C3313" t="s">
        <v>148</v>
      </c>
      <c r="D3313">
        <v>2219</v>
      </c>
      <c r="E3313">
        <v>2232</v>
      </c>
      <c r="F3313">
        <v>2202</v>
      </c>
      <c r="G3313">
        <v>2002</v>
      </c>
      <c r="H3313">
        <v>21</v>
      </c>
    </row>
    <row r="3314" spans="1:8" x14ac:dyDescent="0.35">
      <c r="A3314" t="s">
        <v>3440</v>
      </c>
      <c r="B3314" t="s">
        <v>1402</v>
      </c>
      <c r="C3314" t="s">
        <v>98</v>
      </c>
      <c r="D3314">
        <v>2219</v>
      </c>
      <c r="E3314">
        <v>2192</v>
      </c>
      <c r="F3314">
        <v>2227</v>
      </c>
      <c r="G3314">
        <v>1955</v>
      </c>
      <c r="H3314">
        <v>68</v>
      </c>
    </row>
    <row r="3315" spans="1:8" x14ac:dyDescent="0.35">
      <c r="A3315" t="s">
        <v>3441</v>
      </c>
      <c r="B3315" t="s">
        <v>1402</v>
      </c>
      <c r="C3315" t="s">
        <v>3442</v>
      </c>
      <c r="D3315">
        <v>2219</v>
      </c>
      <c r="F3315">
        <v>2325</v>
      </c>
      <c r="G3315">
        <v>1968</v>
      </c>
      <c r="H3315">
        <v>55</v>
      </c>
    </row>
    <row r="3316" spans="1:8" x14ac:dyDescent="0.35">
      <c r="A3316" t="s">
        <v>3443</v>
      </c>
      <c r="B3316" t="s">
        <v>1402</v>
      </c>
      <c r="C3316" t="s">
        <v>427</v>
      </c>
      <c r="D3316">
        <v>2219</v>
      </c>
      <c r="E3316">
        <v>2263</v>
      </c>
      <c r="F3316">
        <v>2263</v>
      </c>
      <c r="G3316">
        <v>1972</v>
      </c>
      <c r="H3316">
        <v>51</v>
      </c>
    </row>
    <row r="3317" spans="1:8" x14ac:dyDescent="0.35">
      <c r="A3317" t="s">
        <v>3444</v>
      </c>
      <c r="B3317" t="s">
        <v>1402</v>
      </c>
      <c r="C3317" t="s">
        <v>118</v>
      </c>
      <c r="D3317">
        <v>2218</v>
      </c>
      <c r="E3317">
        <v>2193</v>
      </c>
      <c r="F3317">
        <v>2190</v>
      </c>
      <c r="G3317">
        <v>1958</v>
      </c>
      <c r="H3317">
        <v>65</v>
      </c>
    </row>
    <row r="3318" spans="1:8" x14ac:dyDescent="0.35">
      <c r="A3318" t="s">
        <v>3445</v>
      </c>
      <c r="B3318" t="s">
        <v>1402</v>
      </c>
      <c r="C3318" t="s">
        <v>334</v>
      </c>
      <c r="D3318">
        <v>2217</v>
      </c>
      <c r="E3318">
        <v>2268</v>
      </c>
      <c r="F3318">
        <v>2134</v>
      </c>
      <c r="G3318">
        <v>1980</v>
      </c>
      <c r="H3318">
        <v>43</v>
      </c>
    </row>
    <row r="3319" spans="1:8" x14ac:dyDescent="0.35">
      <c r="A3319" t="s">
        <v>3446</v>
      </c>
      <c r="B3319" t="s">
        <v>1402</v>
      </c>
      <c r="C3319" t="s">
        <v>14</v>
      </c>
      <c r="D3319">
        <v>2217</v>
      </c>
      <c r="E3319">
        <v>2276</v>
      </c>
      <c r="G3319">
        <v>1985</v>
      </c>
      <c r="H3319">
        <v>38</v>
      </c>
    </row>
    <row r="3320" spans="1:8" x14ac:dyDescent="0.35">
      <c r="A3320" t="s">
        <v>3447</v>
      </c>
      <c r="B3320" t="s">
        <v>1402</v>
      </c>
      <c r="C3320" t="s">
        <v>1031</v>
      </c>
      <c r="D3320">
        <v>2217</v>
      </c>
      <c r="E3320">
        <v>2307</v>
      </c>
      <c r="F3320">
        <v>2332</v>
      </c>
      <c r="G3320">
        <v>1989</v>
      </c>
      <c r="H3320">
        <v>34</v>
      </c>
    </row>
    <row r="3321" spans="1:8" x14ac:dyDescent="0.35">
      <c r="A3321" t="s">
        <v>3448</v>
      </c>
      <c r="B3321" t="s">
        <v>1402</v>
      </c>
      <c r="C3321" t="s">
        <v>19</v>
      </c>
      <c r="D3321">
        <v>2216</v>
      </c>
      <c r="E3321">
        <v>2218</v>
      </c>
      <c r="F3321">
        <v>2261</v>
      </c>
      <c r="G3321">
        <v>1954</v>
      </c>
      <c r="H3321">
        <v>69</v>
      </c>
    </row>
    <row r="3322" spans="1:8" x14ac:dyDescent="0.35">
      <c r="A3322" t="s">
        <v>3449</v>
      </c>
      <c r="B3322" t="s">
        <v>1402</v>
      </c>
      <c r="C3322" t="s">
        <v>313</v>
      </c>
      <c r="D3322">
        <v>2216</v>
      </c>
      <c r="E3322">
        <v>2267</v>
      </c>
      <c r="F3322">
        <v>2119</v>
      </c>
      <c r="G3322">
        <v>1960</v>
      </c>
      <c r="H3322">
        <v>63</v>
      </c>
    </row>
    <row r="3323" spans="1:8" x14ac:dyDescent="0.35">
      <c r="A3323" t="s">
        <v>3450</v>
      </c>
      <c r="B3323" t="s">
        <v>1402</v>
      </c>
      <c r="C3323" t="s">
        <v>101</v>
      </c>
      <c r="D3323">
        <v>2216</v>
      </c>
      <c r="E3323">
        <v>2175</v>
      </c>
      <c r="F3323">
        <v>2237</v>
      </c>
      <c r="G3323">
        <v>1960</v>
      </c>
      <c r="H3323">
        <v>63</v>
      </c>
    </row>
    <row r="3324" spans="1:8" x14ac:dyDescent="0.35">
      <c r="A3324" t="s">
        <v>3451</v>
      </c>
      <c r="B3324" t="s">
        <v>1402</v>
      </c>
      <c r="C3324" t="s">
        <v>98</v>
      </c>
      <c r="D3324">
        <v>2216</v>
      </c>
      <c r="E3324">
        <v>2285</v>
      </c>
      <c r="F3324">
        <v>2276</v>
      </c>
      <c r="G3324">
        <v>1958</v>
      </c>
      <c r="H3324">
        <v>65</v>
      </c>
    </row>
    <row r="3325" spans="1:8" x14ac:dyDescent="0.35">
      <c r="A3325" t="s">
        <v>3452</v>
      </c>
      <c r="B3325" t="s">
        <v>1402</v>
      </c>
      <c r="C3325" t="s">
        <v>55</v>
      </c>
      <c r="D3325">
        <v>2215</v>
      </c>
      <c r="E3325">
        <v>2182</v>
      </c>
      <c r="G3325">
        <v>1958</v>
      </c>
      <c r="H3325">
        <v>65</v>
      </c>
    </row>
    <row r="3326" spans="1:8" x14ac:dyDescent="0.35">
      <c r="A3326" t="s">
        <v>3453</v>
      </c>
      <c r="B3326" t="s">
        <v>1402</v>
      </c>
      <c r="C3326" t="s">
        <v>114</v>
      </c>
      <c r="D3326">
        <v>2215</v>
      </c>
      <c r="E3326">
        <v>2157</v>
      </c>
      <c r="G3326">
        <v>1950</v>
      </c>
      <c r="H3326">
        <v>73</v>
      </c>
    </row>
    <row r="3327" spans="1:8" x14ac:dyDescent="0.35">
      <c r="A3327" t="s">
        <v>3454</v>
      </c>
      <c r="B3327" t="s">
        <v>1402</v>
      </c>
      <c r="C3327" t="s">
        <v>19</v>
      </c>
      <c r="D3327">
        <v>2215</v>
      </c>
      <c r="E3327">
        <v>2207</v>
      </c>
      <c r="F3327">
        <v>2140</v>
      </c>
      <c r="G3327">
        <v>1976</v>
      </c>
      <c r="H3327">
        <v>47</v>
      </c>
    </row>
    <row r="3328" spans="1:8" x14ac:dyDescent="0.35">
      <c r="A3328" t="s">
        <v>3455</v>
      </c>
      <c r="B3328" t="s">
        <v>1402</v>
      </c>
      <c r="C3328" t="s">
        <v>91</v>
      </c>
      <c r="D3328">
        <v>2215</v>
      </c>
      <c r="E3328">
        <v>2185</v>
      </c>
      <c r="F3328">
        <v>2205</v>
      </c>
      <c r="G3328">
        <v>1964</v>
      </c>
      <c r="H3328">
        <v>59</v>
      </c>
    </row>
    <row r="3329" spans="1:8" x14ac:dyDescent="0.35">
      <c r="A3329" t="s">
        <v>3456</v>
      </c>
      <c r="B3329" t="s">
        <v>1402</v>
      </c>
      <c r="C3329" t="s">
        <v>274</v>
      </c>
      <c r="D3329">
        <v>2215</v>
      </c>
      <c r="E3329">
        <v>2162</v>
      </c>
      <c r="F3329">
        <v>2121</v>
      </c>
      <c r="G3329">
        <v>1962</v>
      </c>
      <c r="H3329">
        <v>61</v>
      </c>
    </row>
    <row r="3330" spans="1:8" x14ac:dyDescent="0.35">
      <c r="A3330" t="s">
        <v>3457</v>
      </c>
      <c r="B3330" t="s">
        <v>1402</v>
      </c>
      <c r="C3330" t="s">
        <v>61</v>
      </c>
      <c r="D3330">
        <v>2214</v>
      </c>
      <c r="E3330">
        <v>2297</v>
      </c>
      <c r="F3330">
        <v>2325</v>
      </c>
      <c r="G3330">
        <v>1952</v>
      </c>
      <c r="H3330">
        <v>71</v>
      </c>
    </row>
    <row r="3331" spans="1:8" x14ac:dyDescent="0.35">
      <c r="A3331" t="s">
        <v>3458</v>
      </c>
      <c r="B3331" t="s">
        <v>1402</v>
      </c>
      <c r="C3331" t="s">
        <v>98</v>
      </c>
      <c r="D3331">
        <v>2214</v>
      </c>
      <c r="E3331">
        <v>2239</v>
      </c>
      <c r="F3331">
        <v>2105</v>
      </c>
      <c r="G3331">
        <v>1960</v>
      </c>
      <c r="H3331">
        <v>63</v>
      </c>
    </row>
    <row r="3332" spans="1:8" x14ac:dyDescent="0.35">
      <c r="A3332" t="s">
        <v>3459</v>
      </c>
      <c r="B3332" t="s">
        <v>1402</v>
      </c>
      <c r="C3332" t="s">
        <v>165</v>
      </c>
      <c r="D3332">
        <v>2214</v>
      </c>
      <c r="E3332">
        <v>2013</v>
      </c>
      <c r="F3332">
        <v>2055</v>
      </c>
      <c r="G3332">
        <v>2004</v>
      </c>
      <c r="H3332">
        <v>19</v>
      </c>
    </row>
    <row r="3333" spans="1:8" x14ac:dyDescent="0.35">
      <c r="A3333" t="s">
        <v>3460</v>
      </c>
      <c r="B3333" t="s">
        <v>1402</v>
      </c>
      <c r="C3333" t="s">
        <v>22</v>
      </c>
      <c r="D3333">
        <v>2213</v>
      </c>
      <c r="G3333">
        <v>1950</v>
      </c>
      <c r="H3333">
        <v>73</v>
      </c>
    </row>
    <row r="3334" spans="1:8" x14ac:dyDescent="0.35">
      <c r="A3334" t="s">
        <v>3461</v>
      </c>
      <c r="B3334" t="s">
        <v>1402</v>
      </c>
      <c r="C3334" t="s">
        <v>101</v>
      </c>
      <c r="D3334">
        <v>2212</v>
      </c>
      <c r="E3334">
        <v>2224</v>
      </c>
      <c r="F3334">
        <v>2161</v>
      </c>
      <c r="G3334">
        <v>1972</v>
      </c>
      <c r="H3334">
        <v>51</v>
      </c>
    </row>
    <row r="3335" spans="1:8" x14ac:dyDescent="0.35">
      <c r="A3335" t="s">
        <v>3462</v>
      </c>
      <c r="B3335" t="s">
        <v>1402</v>
      </c>
      <c r="C3335" t="s">
        <v>204</v>
      </c>
      <c r="D3335">
        <v>2212</v>
      </c>
      <c r="E3335">
        <v>2319</v>
      </c>
      <c r="F3335">
        <v>2165</v>
      </c>
      <c r="G3335">
        <v>1950</v>
      </c>
      <c r="H3335">
        <v>73</v>
      </c>
    </row>
    <row r="3336" spans="1:8" x14ac:dyDescent="0.35">
      <c r="A3336" t="s">
        <v>3463</v>
      </c>
      <c r="B3336" t="s">
        <v>1402</v>
      </c>
      <c r="C3336" t="s">
        <v>313</v>
      </c>
      <c r="D3336">
        <v>2212</v>
      </c>
      <c r="E3336">
        <v>2108</v>
      </c>
      <c r="F3336">
        <v>2078</v>
      </c>
      <c r="G3336">
        <v>1966</v>
      </c>
      <c r="H3336">
        <v>57</v>
      </c>
    </row>
    <row r="3337" spans="1:8" x14ac:dyDescent="0.35">
      <c r="A3337" t="s">
        <v>3464</v>
      </c>
      <c r="B3337" t="s">
        <v>1402</v>
      </c>
      <c r="C3337" t="s">
        <v>542</v>
      </c>
      <c r="D3337">
        <v>2212</v>
      </c>
      <c r="E3337">
        <v>2362</v>
      </c>
      <c r="F3337">
        <v>2417</v>
      </c>
      <c r="G3337">
        <v>1967</v>
      </c>
      <c r="H3337">
        <v>56</v>
      </c>
    </row>
    <row r="3338" spans="1:8" x14ac:dyDescent="0.35">
      <c r="A3338" t="s">
        <v>3465</v>
      </c>
      <c r="B3338" t="s">
        <v>1402</v>
      </c>
      <c r="C3338" t="s">
        <v>933</v>
      </c>
      <c r="D3338">
        <v>2211</v>
      </c>
      <c r="E3338">
        <v>2232</v>
      </c>
      <c r="F3338">
        <v>2162</v>
      </c>
      <c r="G3338">
        <v>1982</v>
      </c>
      <c r="H3338">
        <v>41</v>
      </c>
    </row>
    <row r="3339" spans="1:8" x14ac:dyDescent="0.35">
      <c r="A3339" t="s">
        <v>3466</v>
      </c>
      <c r="B3339" t="s">
        <v>1402</v>
      </c>
      <c r="C3339" t="s">
        <v>427</v>
      </c>
      <c r="D3339">
        <v>2211</v>
      </c>
      <c r="E3339">
        <v>2143</v>
      </c>
      <c r="F3339">
        <v>2235</v>
      </c>
      <c r="G3339">
        <v>1963</v>
      </c>
      <c r="H3339">
        <v>60</v>
      </c>
    </row>
    <row r="3340" spans="1:8" x14ac:dyDescent="0.35">
      <c r="A3340" t="s">
        <v>3467</v>
      </c>
      <c r="B3340" t="s">
        <v>1402</v>
      </c>
      <c r="C3340" t="s">
        <v>96</v>
      </c>
      <c r="D3340">
        <v>2210</v>
      </c>
      <c r="E3340">
        <v>2145</v>
      </c>
      <c r="F3340">
        <v>2062</v>
      </c>
      <c r="G3340">
        <v>1965</v>
      </c>
      <c r="H3340">
        <v>58</v>
      </c>
    </row>
    <row r="3341" spans="1:8" x14ac:dyDescent="0.35">
      <c r="A3341" t="s">
        <v>3468</v>
      </c>
      <c r="B3341" t="s">
        <v>1402</v>
      </c>
      <c r="C3341" t="s">
        <v>3034</v>
      </c>
      <c r="D3341">
        <v>2210</v>
      </c>
      <c r="E3341">
        <v>2245</v>
      </c>
      <c r="F3341">
        <v>2369</v>
      </c>
      <c r="G3341">
        <v>1978</v>
      </c>
      <c r="H3341">
        <v>45</v>
      </c>
    </row>
    <row r="3342" spans="1:8" x14ac:dyDescent="0.35">
      <c r="A3342" t="s">
        <v>3469</v>
      </c>
      <c r="B3342" t="s">
        <v>1402</v>
      </c>
      <c r="C3342" t="s">
        <v>1222</v>
      </c>
      <c r="D3342">
        <v>2209</v>
      </c>
      <c r="E3342">
        <v>2038</v>
      </c>
      <c r="F3342">
        <v>2100</v>
      </c>
      <c r="G3342">
        <v>2002</v>
      </c>
      <c r="H3342">
        <v>21</v>
      </c>
    </row>
    <row r="3343" spans="1:8" x14ac:dyDescent="0.35">
      <c r="A3343" t="s">
        <v>3470</v>
      </c>
      <c r="B3343" t="s">
        <v>1402</v>
      </c>
      <c r="C3343" t="s">
        <v>25</v>
      </c>
      <c r="D3343">
        <v>2209</v>
      </c>
      <c r="E3343">
        <v>2178</v>
      </c>
      <c r="F3343">
        <v>2260</v>
      </c>
      <c r="G3343">
        <v>1982</v>
      </c>
      <c r="H3343">
        <v>41</v>
      </c>
    </row>
    <row r="3344" spans="1:8" x14ac:dyDescent="0.35">
      <c r="A3344" t="s">
        <v>3471</v>
      </c>
      <c r="B3344" t="s">
        <v>1402</v>
      </c>
      <c r="C3344" t="s">
        <v>2430</v>
      </c>
      <c r="D3344">
        <v>2209</v>
      </c>
      <c r="E3344">
        <v>2280</v>
      </c>
      <c r="F3344">
        <v>2177</v>
      </c>
      <c r="G3344">
        <v>1976</v>
      </c>
      <c r="H3344">
        <v>47</v>
      </c>
    </row>
    <row r="3345" spans="1:8" x14ac:dyDescent="0.35">
      <c r="A3345" t="s">
        <v>3472</v>
      </c>
      <c r="B3345" t="s">
        <v>1402</v>
      </c>
      <c r="C3345" t="s">
        <v>285</v>
      </c>
      <c r="D3345">
        <v>2209</v>
      </c>
      <c r="E3345">
        <v>2203</v>
      </c>
      <c r="F3345">
        <v>2188</v>
      </c>
      <c r="G3345">
        <v>1979</v>
      </c>
      <c r="H3345">
        <v>44</v>
      </c>
    </row>
    <row r="3346" spans="1:8" x14ac:dyDescent="0.35">
      <c r="A3346" t="s">
        <v>3473</v>
      </c>
      <c r="B3346" t="s">
        <v>1402</v>
      </c>
      <c r="C3346" t="s">
        <v>158</v>
      </c>
      <c r="D3346">
        <v>2209</v>
      </c>
      <c r="E3346">
        <v>2164</v>
      </c>
      <c r="F3346">
        <v>2173</v>
      </c>
      <c r="G3346">
        <v>1977</v>
      </c>
      <c r="H3346">
        <v>46</v>
      </c>
    </row>
    <row r="3347" spans="1:8" x14ac:dyDescent="0.35">
      <c r="A3347" t="s">
        <v>3474</v>
      </c>
      <c r="B3347" t="s">
        <v>1402</v>
      </c>
      <c r="C3347" t="s">
        <v>118</v>
      </c>
      <c r="D3347">
        <v>2209</v>
      </c>
      <c r="E3347">
        <v>2275</v>
      </c>
      <c r="F3347">
        <v>2253</v>
      </c>
      <c r="G3347">
        <v>1970</v>
      </c>
      <c r="H3347">
        <v>53</v>
      </c>
    </row>
    <row r="3348" spans="1:8" x14ac:dyDescent="0.35">
      <c r="A3348" t="s">
        <v>3475</v>
      </c>
      <c r="B3348" t="s">
        <v>1402</v>
      </c>
      <c r="C3348" t="s">
        <v>65</v>
      </c>
      <c r="D3348">
        <v>2209</v>
      </c>
      <c r="E3348">
        <v>2181</v>
      </c>
      <c r="F3348">
        <v>2186</v>
      </c>
      <c r="G3348">
        <v>1963</v>
      </c>
      <c r="H3348">
        <v>60</v>
      </c>
    </row>
    <row r="3349" spans="1:8" x14ac:dyDescent="0.35">
      <c r="A3349" t="s">
        <v>3476</v>
      </c>
      <c r="B3349" t="s">
        <v>1402</v>
      </c>
      <c r="C3349" t="s">
        <v>158</v>
      </c>
      <c r="D3349">
        <v>2209</v>
      </c>
      <c r="E3349">
        <v>2283</v>
      </c>
      <c r="F3349">
        <v>2265</v>
      </c>
      <c r="G3349">
        <v>1962</v>
      </c>
      <c r="H3349">
        <v>61</v>
      </c>
    </row>
    <row r="3350" spans="1:8" x14ac:dyDescent="0.35">
      <c r="A3350" t="s">
        <v>3477</v>
      </c>
      <c r="B3350" t="s">
        <v>1402</v>
      </c>
      <c r="C3350" t="s">
        <v>1031</v>
      </c>
      <c r="D3350">
        <v>2208</v>
      </c>
      <c r="E3350">
        <v>2281</v>
      </c>
      <c r="F3350">
        <v>2296</v>
      </c>
      <c r="G3350">
        <v>1980</v>
      </c>
      <c r="H3350">
        <v>43</v>
      </c>
    </row>
    <row r="3351" spans="1:8" x14ac:dyDescent="0.35">
      <c r="A3351" t="s">
        <v>3478</v>
      </c>
      <c r="B3351" t="s">
        <v>1402</v>
      </c>
      <c r="C3351" t="s">
        <v>1795</v>
      </c>
      <c r="D3351">
        <v>2208</v>
      </c>
      <c r="E3351">
        <v>2227</v>
      </c>
      <c r="F3351">
        <v>2290</v>
      </c>
      <c r="G3351">
        <v>1960</v>
      </c>
      <c r="H3351">
        <v>63</v>
      </c>
    </row>
    <row r="3352" spans="1:8" x14ac:dyDescent="0.35">
      <c r="A3352" t="s">
        <v>3479</v>
      </c>
      <c r="B3352" t="s">
        <v>1402</v>
      </c>
      <c r="C3352" t="s">
        <v>30</v>
      </c>
      <c r="D3352">
        <v>2208</v>
      </c>
      <c r="E3352">
        <v>2219</v>
      </c>
      <c r="F3352">
        <v>2323</v>
      </c>
      <c r="G3352">
        <v>1971</v>
      </c>
      <c r="H3352">
        <v>52</v>
      </c>
    </row>
    <row r="3353" spans="1:8" x14ac:dyDescent="0.35">
      <c r="A3353" t="s">
        <v>3480</v>
      </c>
      <c r="B3353" t="s">
        <v>1402</v>
      </c>
      <c r="C3353" t="s">
        <v>362</v>
      </c>
      <c r="D3353">
        <v>2207</v>
      </c>
      <c r="E3353">
        <v>2235</v>
      </c>
      <c r="F3353">
        <v>2242</v>
      </c>
      <c r="G3353">
        <v>1958</v>
      </c>
      <c r="H3353">
        <v>65</v>
      </c>
    </row>
    <row r="3354" spans="1:8" x14ac:dyDescent="0.35">
      <c r="A3354" t="s">
        <v>3481</v>
      </c>
      <c r="B3354" t="s">
        <v>1402</v>
      </c>
      <c r="C3354" t="s">
        <v>19</v>
      </c>
      <c r="D3354">
        <v>2207</v>
      </c>
      <c r="E3354">
        <v>2068</v>
      </c>
      <c r="F3354">
        <v>2163</v>
      </c>
      <c r="G3354">
        <v>1986</v>
      </c>
      <c r="H3354">
        <v>37</v>
      </c>
    </row>
    <row r="3355" spans="1:8" x14ac:dyDescent="0.35">
      <c r="A3355" t="s">
        <v>3482</v>
      </c>
      <c r="B3355" t="s">
        <v>1402</v>
      </c>
      <c r="C3355" t="s">
        <v>55</v>
      </c>
      <c r="D3355">
        <v>2207</v>
      </c>
      <c r="G3355">
        <v>1964</v>
      </c>
      <c r="H3355">
        <v>59</v>
      </c>
    </row>
    <row r="3356" spans="1:8" x14ac:dyDescent="0.35">
      <c r="A3356" t="s">
        <v>3483</v>
      </c>
      <c r="B3356" t="s">
        <v>1402</v>
      </c>
      <c r="C3356" t="s">
        <v>98</v>
      </c>
      <c r="D3356">
        <v>2207</v>
      </c>
      <c r="E3356">
        <v>2280</v>
      </c>
      <c r="F3356">
        <v>2244</v>
      </c>
      <c r="G3356">
        <v>1969</v>
      </c>
      <c r="H3356">
        <v>54</v>
      </c>
    </row>
    <row r="3357" spans="1:8" x14ac:dyDescent="0.35">
      <c r="A3357" t="s">
        <v>3484</v>
      </c>
      <c r="B3357" t="s">
        <v>1402</v>
      </c>
      <c r="C3357" t="s">
        <v>25</v>
      </c>
      <c r="D3357">
        <v>2207</v>
      </c>
      <c r="E3357">
        <v>2299</v>
      </c>
      <c r="F3357">
        <v>2334</v>
      </c>
      <c r="G3357">
        <v>1976</v>
      </c>
      <c r="H3357">
        <v>47</v>
      </c>
    </row>
    <row r="3358" spans="1:8" x14ac:dyDescent="0.35">
      <c r="A3358" t="s">
        <v>3485</v>
      </c>
      <c r="B3358" t="s">
        <v>1402</v>
      </c>
      <c r="C3358" t="s">
        <v>2817</v>
      </c>
      <c r="D3358">
        <v>2206</v>
      </c>
      <c r="E3358">
        <v>2282</v>
      </c>
      <c r="F3358">
        <v>2366</v>
      </c>
      <c r="G3358">
        <v>1971</v>
      </c>
      <c r="H3358">
        <v>52</v>
      </c>
    </row>
    <row r="3359" spans="1:8" x14ac:dyDescent="0.35">
      <c r="A3359" t="s">
        <v>3486</v>
      </c>
      <c r="B3359" t="s">
        <v>1402</v>
      </c>
      <c r="C3359" t="s">
        <v>98</v>
      </c>
      <c r="D3359">
        <v>2206</v>
      </c>
      <c r="E3359">
        <v>2158</v>
      </c>
      <c r="F3359">
        <v>2129</v>
      </c>
      <c r="G3359">
        <v>1976</v>
      </c>
      <c r="H3359">
        <v>47</v>
      </c>
    </row>
    <row r="3360" spans="1:8" x14ac:dyDescent="0.35">
      <c r="A3360" t="s">
        <v>3487</v>
      </c>
      <c r="B3360" t="s">
        <v>1402</v>
      </c>
      <c r="C3360" t="s">
        <v>25</v>
      </c>
      <c r="D3360">
        <v>2205</v>
      </c>
      <c r="E3360">
        <v>2276</v>
      </c>
      <c r="F3360">
        <v>2321</v>
      </c>
      <c r="G3360">
        <v>1979</v>
      </c>
      <c r="H3360">
        <v>44</v>
      </c>
    </row>
    <row r="3361" spans="1:8" x14ac:dyDescent="0.35">
      <c r="A3361" t="s">
        <v>3488</v>
      </c>
      <c r="B3361" t="s">
        <v>1402</v>
      </c>
      <c r="C3361" t="s">
        <v>101</v>
      </c>
      <c r="D3361">
        <v>2205</v>
      </c>
      <c r="G3361">
        <v>1961</v>
      </c>
      <c r="H3361">
        <v>62</v>
      </c>
    </row>
    <row r="3362" spans="1:8" x14ac:dyDescent="0.35">
      <c r="A3362" t="s">
        <v>3489</v>
      </c>
      <c r="B3362" t="s">
        <v>1402</v>
      </c>
      <c r="C3362" t="s">
        <v>114</v>
      </c>
      <c r="D3362">
        <v>2204</v>
      </c>
      <c r="E3362">
        <v>2185</v>
      </c>
      <c r="F3362">
        <v>2197</v>
      </c>
      <c r="G3362">
        <v>1947</v>
      </c>
      <c r="H3362">
        <v>76</v>
      </c>
    </row>
    <row r="3363" spans="1:8" x14ac:dyDescent="0.35">
      <c r="A3363" t="s">
        <v>3490</v>
      </c>
      <c r="B3363" t="s">
        <v>1402</v>
      </c>
      <c r="C3363" t="s">
        <v>3491</v>
      </c>
      <c r="D3363">
        <v>2204</v>
      </c>
      <c r="E3363">
        <v>2182</v>
      </c>
      <c r="F3363">
        <v>2123</v>
      </c>
      <c r="G3363">
        <v>1985</v>
      </c>
      <c r="H3363">
        <v>38</v>
      </c>
    </row>
    <row r="3364" spans="1:8" x14ac:dyDescent="0.35">
      <c r="A3364" t="s">
        <v>3492</v>
      </c>
      <c r="B3364" t="s">
        <v>1402</v>
      </c>
      <c r="C3364" t="s">
        <v>310</v>
      </c>
      <c r="D3364">
        <v>2204</v>
      </c>
      <c r="E3364">
        <v>2013</v>
      </c>
      <c r="F3364">
        <v>2088</v>
      </c>
      <c r="G3364">
        <v>2001</v>
      </c>
      <c r="H3364">
        <v>22</v>
      </c>
    </row>
    <row r="3365" spans="1:8" x14ac:dyDescent="0.35">
      <c r="A3365" t="s">
        <v>3493</v>
      </c>
      <c r="B3365" t="s">
        <v>1402</v>
      </c>
      <c r="C3365" t="s">
        <v>118</v>
      </c>
      <c r="D3365">
        <v>2204</v>
      </c>
      <c r="F3365">
        <v>2275</v>
      </c>
      <c r="G3365">
        <v>1959</v>
      </c>
      <c r="H3365">
        <v>64</v>
      </c>
    </row>
    <row r="3366" spans="1:8" x14ac:dyDescent="0.35">
      <c r="A3366" t="s">
        <v>3494</v>
      </c>
      <c r="B3366" t="s">
        <v>1402</v>
      </c>
      <c r="C3366" t="s">
        <v>259</v>
      </c>
      <c r="D3366">
        <v>2204</v>
      </c>
      <c r="E3366">
        <v>2291</v>
      </c>
      <c r="F3366">
        <v>2271</v>
      </c>
      <c r="G3366">
        <v>2005</v>
      </c>
      <c r="H3366">
        <v>18</v>
      </c>
    </row>
    <row r="3367" spans="1:8" x14ac:dyDescent="0.35">
      <c r="A3367" t="s">
        <v>3495</v>
      </c>
      <c r="B3367" t="s">
        <v>1402</v>
      </c>
      <c r="C3367" t="s">
        <v>98</v>
      </c>
      <c r="D3367">
        <v>2204</v>
      </c>
      <c r="E3367">
        <v>2215</v>
      </c>
      <c r="F3367">
        <v>2327</v>
      </c>
      <c r="G3367">
        <v>1955</v>
      </c>
      <c r="H3367">
        <v>68</v>
      </c>
    </row>
    <row r="3368" spans="1:8" x14ac:dyDescent="0.35">
      <c r="A3368" t="s">
        <v>3496</v>
      </c>
      <c r="B3368" t="s">
        <v>1402</v>
      </c>
      <c r="C3368" t="s">
        <v>25</v>
      </c>
      <c r="D3368">
        <v>2204</v>
      </c>
      <c r="E3368">
        <v>2163</v>
      </c>
      <c r="F3368">
        <v>2139</v>
      </c>
      <c r="G3368">
        <v>1992</v>
      </c>
      <c r="H3368">
        <v>31</v>
      </c>
    </row>
    <row r="3369" spans="1:8" x14ac:dyDescent="0.35">
      <c r="A3369" t="s">
        <v>3497</v>
      </c>
      <c r="B3369" t="s">
        <v>1402</v>
      </c>
      <c r="C3369" t="s">
        <v>19</v>
      </c>
      <c r="D3369">
        <v>2202</v>
      </c>
      <c r="E3369">
        <v>2089</v>
      </c>
      <c r="F3369">
        <v>2005</v>
      </c>
      <c r="G3369">
        <v>1956</v>
      </c>
      <c r="H3369">
        <v>67</v>
      </c>
    </row>
    <row r="3370" spans="1:8" x14ac:dyDescent="0.35">
      <c r="A3370" t="s">
        <v>3498</v>
      </c>
      <c r="B3370" t="s">
        <v>1402</v>
      </c>
      <c r="C3370" t="s">
        <v>163</v>
      </c>
      <c r="D3370">
        <v>2201</v>
      </c>
      <c r="E3370">
        <v>2229</v>
      </c>
      <c r="F3370">
        <v>2190</v>
      </c>
      <c r="G3370">
        <v>1968</v>
      </c>
      <c r="H3370">
        <v>55</v>
      </c>
    </row>
    <row r="3371" spans="1:8" x14ac:dyDescent="0.35">
      <c r="A3371" t="s">
        <v>3499</v>
      </c>
      <c r="B3371" t="s">
        <v>1402</v>
      </c>
      <c r="C3371" t="s">
        <v>98</v>
      </c>
      <c r="D3371">
        <v>2201</v>
      </c>
      <c r="E3371">
        <v>2245</v>
      </c>
      <c r="F3371">
        <v>2264</v>
      </c>
      <c r="G3371">
        <v>1969</v>
      </c>
      <c r="H3371">
        <v>54</v>
      </c>
    </row>
    <row r="3372" spans="1:8" x14ac:dyDescent="0.35">
      <c r="A3372" t="s">
        <v>3500</v>
      </c>
      <c r="B3372" t="s">
        <v>1402</v>
      </c>
      <c r="C3372" t="s">
        <v>542</v>
      </c>
      <c r="D3372">
        <v>2201</v>
      </c>
      <c r="E3372">
        <v>2164</v>
      </c>
      <c r="F3372">
        <v>2046</v>
      </c>
      <c r="G3372">
        <v>1977</v>
      </c>
      <c r="H3372">
        <v>46</v>
      </c>
    </row>
    <row r="3373" spans="1:8" x14ac:dyDescent="0.35">
      <c r="A3373" t="s">
        <v>3501</v>
      </c>
      <c r="B3373" t="s">
        <v>1402</v>
      </c>
      <c r="C3373" t="s">
        <v>36</v>
      </c>
      <c r="D3373">
        <v>2201</v>
      </c>
      <c r="E3373">
        <v>2139</v>
      </c>
      <c r="F3373">
        <v>2162</v>
      </c>
      <c r="G3373">
        <v>1983</v>
      </c>
      <c r="H3373">
        <v>40</v>
      </c>
    </row>
    <row r="3374" spans="1:8" x14ac:dyDescent="0.35">
      <c r="A3374" t="s">
        <v>3502</v>
      </c>
      <c r="B3374" t="s">
        <v>1402</v>
      </c>
      <c r="C3374" t="s">
        <v>233</v>
      </c>
      <c r="D3374">
        <v>2200</v>
      </c>
      <c r="E3374">
        <v>2299</v>
      </c>
      <c r="F3374">
        <v>2212</v>
      </c>
      <c r="G3374">
        <v>1983</v>
      </c>
      <c r="H3374">
        <v>40</v>
      </c>
    </row>
    <row r="3375" spans="1:8" x14ac:dyDescent="0.35">
      <c r="A3375" t="s">
        <v>3503</v>
      </c>
      <c r="B3375" t="s">
        <v>1402</v>
      </c>
      <c r="C3375" t="s">
        <v>17</v>
      </c>
      <c r="D3375">
        <v>2200</v>
      </c>
      <c r="E3375">
        <v>2159</v>
      </c>
      <c r="F3375">
        <v>2263</v>
      </c>
      <c r="G3375">
        <v>1973</v>
      </c>
      <c r="H3375">
        <v>50</v>
      </c>
    </row>
    <row r="3376" spans="1:8" x14ac:dyDescent="0.35">
      <c r="A3376" t="s">
        <v>3504</v>
      </c>
      <c r="B3376" t="s">
        <v>1402</v>
      </c>
      <c r="C3376" t="s">
        <v>25</v>
      </c>
      <c r="D3376">
        <v>2200</v>
      </c>
      <c r="E3376">
        <v>2043</v>
      </c>
      <c r="F3376">
        <v>2212</v>
      </c>
      <c r="G3376">
        <v>1962</v>
      </c>
      <c r="H3376">
        <v>61</v>
      </c>
    </row>
    <row r="3377" spans="1:8" x14ac:dyDescent="0.35">
      <c r="A3377" t="s">
        <v>3505</v>
      </c>
      <c r="B3377" t="s">
        <v>1402</v>
      </c>
      <c r="C3377" t="s">
        <v>27</v>
      </c>
      <c r="D3377">
        <v>2200</v>
      </c>
      <c r="E3377">
        <v>2277</v>
      </c>
      <c r="F3377">
        <v>2166</v>
      </c>
      <c r="G3377">
        <v>1968</v>
      </c>
      <c r="H3377">
        <v>55</v>
      </c>
    </row>
    <row r="3378" spans="1:8" x14ac:dyDescent="0.35">
      <c r="A3378" t="s">
        <v>3506</v>
      </c>
      <c r="B3378" t="s">
        <v>1402</v>
      </c>
      <c r="C3378" t="s">
        <v>101</v>
      </c>
      <c r="D3378">
        <v>2200</v>
      </c>
      <c r="E3378">
        <v>2212</v>
      </c>
      <c r="F3378">
        <v>2258</v>
      </c>
      <c r="G3378">
        <v>1980</v>
      </c>
      <c r="H3378">
        <v>43</v>
      </c>
    </row>
    <row r="3379" spans="1:8" x14ac:dyDescent="0.35">
      <c r="A3379" t="s">
        <v>3507</v>
      </c>
      <c r="B3379" t="s">
        <v>1402</v>
      </c>
      <c r="C3379" t="s">
        <v>293</v>
      </c>
      <c r="D3379">
        <v>2200</v>
      </c>
      <c r="E3379">
        <v>2176</v>
      </c>
      <c r="F3379">
        <v>2187</v>
      </c>
      <c r="G3379">
        <v>1958</v>
      </c>
      <c r="H3379">
        <v>65</v>
      </c>
    </row>
    <row r="3380" spans="1:8" x14ac:dyDescent="0.35">
      <c r="A3380" t="s">
        <v>3508</v>
      </c>
      <c r="B3380" t="s">
        <v>1402</v>
      </c>
      <c r="C3380" t="s">
        <v>461</v>
      </c>
      <c r="D3380">
        <v>2198</v>
      </c>
      <c r="E3380">
        <v>2168</v>
      </c>
      <c r="F3380">
        <v>2176</v>
      </c>
      <c r="G3380">
        <v>1968</v>
      </c>
      <c r="H3380">
        <v>55</v>
      </c>
    </row>
    <row r="3381" spans="1:8" x14ac:dyDescent="0.35">
      <c r="A3381" t="s">
        <v>3509</v>
      </c>
      <c r="B3381" t="s">
        <v>1402</v>
      </c>
      <c r="C3381" t="s">
        <v>933</v>
      </c>
      <c r="D3381">
        <v>2198</v>
      </c>
      <c r="E3381">
        <v>2314</v>
      </c>
      <c r="F3381">
        <v>2235</v>
      </c>
      <c r="G3381">
        <v>1987</v>
      </c>
      <c r="H3381">
        <v>36</v>
      </c>
    </row>
    <row r="3382" spans="1:8" x14ac:dyDescent="0.35">
      <c r="A3382" t="s">
        <v>3510</v>
      </c>
      <c r="B3382" t="s">
        <v>1402</v>
      </c>
      <c r="C3382" t="s">
        <v>12</v>
      </c>
      <c r="D3382">
        <v>2197</v>
      </c>
      <c r="F3382">
        <v>2208</v>
      </c>
      <c r="G3382">
        <v>2006</v>
      </c>
      <c r="H3382">
        <v>17</v>
      </c>
    </row>
    <row r="3383" spans="1:8" x14ac:dyDescent="0.35">
      <c r="A3383" t="s">
        <v>3511</v>
      </c>
      <c r="B3383" t="s">
        <v>1402</v>
      </c>
      <c r="C3383" t="s">
        <v>49</v>
      </c>
      <c r="D3383">
        <v>2197</v>
      </c>
      <c r="G3383">
        <v>1960</v>
      </c>
      <c r="H3383">
        <v>63</v>
      </c>
    </row>
    <row r="3384" spans="1:8" x14ac:dyDescent="0.35">
      <c r="A3384" t="s">
        <v>3512</v>
      </c>
      <c r="B3384" t="s">
        <v>1402</v>
      </c>
      <c r="C3384" t="s">
        <v>501</v>
      </c>
      <c r="D3384">
        <v>2196</v>
      </c>
      <c r="E3384">
        <v>2263</v>
      </c>
      <c r="F3384">
        <v>2282</v>
      </c>
      <c r="G3384">
        <v>1949</v>
      </c>
      <c r="H3384">
        <v>74</v>
      </c>
    </row>
    <row r="3385" spans="1:8" x14ac:dyDescent="0.35">
      <c r="A3385" t="s">
        <v>3513</v>
      </c>
      <c r="B3385" t="s">
        <v>1402</v>
      </c>
      <c r="C3385" t="s">
        <v>96</v>
      </c>
      <c r="D3385">
        <v>2196</v>
      </c>
      <c r="E3385">
        <v>2249</v>
      </c>
      <c r="F3385">
        <v>2180</v>
      </c>
      <c r="G3385">
        <v>1970</v>
      </c>
      <c r="H3385">
        <v>53</v>
      </c>
    </row>
    <row r="3386" spans="1:8" x14ac:dyDescent="0.35">
      <c r="A3386" t="s">
        <v>3514</v>
      </c>
      <c r="B3386" t="s">
        <v>1402</v>
      </c>
      <c r="C3386" t="s">
        <v>118</v>
      </c>
      <c r="D3386">
        <v>2196</v>
      </c>
      <c r="E3386">
        <v>2277</v>
      </c>
      <c r="F3386">
        <v>2126</v>
      </c>
      <c r="G3386">
        <v>1954</v>
      </c>
      <c r="H3386">
        <v>69</v>
      </c>
    </row>
    <row r="3387" spans="1:8" x14ac:dyDescent="0.35">
      <c r="A3387" t="s">
        <v>3515</v>
      </c>
      <c r="B3387" t="s">
        <v>1402</v>
      </c>
      <c r="C3387" t="s">
        <v>69</v>
      </c>
      <c r="D3387">
        <v>2195</v>
      </c>
      <c r="G3387">
        <v>1948</v>
      </c>
      <c r="H3387">
        <v>75</v>
      </c>
    </row>
    <row r="3388" spans="1:8" x14ac:dyDescent="0.35">
      <c r="A3388" t="s">
        <v>3516</v>
      </c>
      <c r="B3388" t="s">
        <v>1402</v>
      </c>
      <c r="C3388" t="s">
        <v>214</v>
      </c>
      <c r="D3388">
        <v>2195</v>
      </c>
      <c r="E3388">
        <v>2301</v>
      </c>
      <c r="G3388">
        <v>1984</v>
      </c>
      <c r="H3388">
        <v>39</v>
      </c>
    </row>
    <row r="3389" spans="1:8" x14ac:dyDescent="0.35">
      <c r="A3389" t="s">
        <v>3517</v>
      </c>
      <c r="B3389" t="s">
        <v>1402</v>
      </c>
      <c r="C3389" t="s">
        <v>2817</v>
      </c>
      <c r="D3389">
        <v>2195</v>
      </c>
      <c r="E3389">
        <v>2257</v>
      </c>
      <c r="F3389">
        <v>2295</v>
      </c>
      <c r="G3389">
        <v>1973</v>
      </c>
      <c r="H3389">
        <v>50</v>
      </c>
    </row>
    <row r="3390" spans="1:8" x14ac:dyDescent="0.35">
      <c r="A3390" t="s">
        <v>3518</v>
      </c>
      <c r="B3390" t="s">
        <v>1402</v>
      </c>
      <c r="C3390" t="s">
        <v>61</v>
      </c>
      <c r="D3390">
        <v>2193</v>
      </c>
      <c r="E3390">
        <v>2251</v>
      </c>
      <c r="F3390">
        <v>2164</v>
      </c>
      <c r="G3390">
        <v>1968</v>
      </c>
      <c r="H3390">
        <v>55</v>
      </c>
    </row>
    <row r="3391" spans="1:8" x14ac:dyDescent="0.35">
      <c r="A3391" t="s">
        <v>3519</v>
      </c>
      <c r="B3391" t="s">
        <v>1402</v>
      </c>
      <c r="C3391" t="s">
        <v>101</v>
      </c>
      <c r="D3391">
        <v>2193</v>
      </c>
      <c r="E3391">
        <v>2154</v>
      </c>
      <c r="F3391">
        <v>2145</v>
      </c>
      <c r="G3391">
        <v>1970</v>
      </c>
      <c r="H3391">
        <v>53</v>
      </c>
    </row>
    <row r="3392" spans="1:8" x14ac:dyDescent="0.35">
      <c r="A3392" t="s">
        <v>3520</v>
      </c>
      <c r="B3392" t="s">
        <v>1402</v>
      </c>
      <c r="C3392" t="s">
        <v>61</v>
      </c>
      <c r="D3392">
        <v>2193</v>
      </c>
      <c r="E3392">
        <v>2167</v>
      </c>
      <c r="F3392">
        <v>2210</v>
      </c>
      <c r="G3392">
        <v>1959</v>
      </c>
      <c r="H3392">
        <v>64</v>
      </c>
    </row>
    <row r="3393" spans="1:8" x14ac:dyDescent="0.35">
      <c r="A3393" t="s">
        <v>3521</v>
      </c>
      <c r="B3393" t="s">
        <v>1402</v>
      </c>
      <c r="C3393" t="s">
        <v>49</v>
      </c>
      <c r="D3393">
        <v>2193</v>
      </c>
      <c r="E3393">
        <v>2193</v>
      </c>
      <c r="G3393">
        <v>1954</v>
      </c>
      <c r="H3393">
        <v>69</v>
      </c>
    </row>
    <row r="3394" spans="1:8" x14ac:dyDescent="0.35">
      <c r="A3394" t="s">
        <v>3522</v>
      </c>
      <c r="B3394" t="s">
        <v>1402</v>
      </c>
      <c r="C3394" t="s">
        <v>65</v>
      </c>
      <c r="D3394">
        <v>2192</v>
      </c>
      <c r="E3394">
        <v>2112</v>
      </c>
      <c r="F3394">
        <v>2027</v>
      </c>
      <c r="G3394">
        <v>1974</v>
      </c>
      <c r="H3394">
        <v>49</v>
      </c>
    </row>
    <row r="3395" spans="1:8" x14ac:dyDescent="0.35">
      <c r="A3395" t="s">
        <v>3523</v>
      </c>
      <c r="B3395" t="s">
        <v>1402</v>
      </c>
      <c r="C3395" t="s">
        <v>233</v>
      </c>
      <c r="D3395">
        <v>2192</v>
      </c>
      <c r="E3395">
        <v>2183</v>
      </c>
      <c r="F3395">
        <v>2165</v>
      </c>
      <c r="G3395">
        <v>2000</v>
      </c>
      <c r="H3395">
        <v>23</v>
      </c>
    </row>
    <row r="3396" spans="1:8" x14ac:dyDescent="0.35">
      <c r="A3396" t="s">
        <v>3524</v>
      </c>
      <c r="B3396" t="s">
        <v>1402</v>
      </c>
      <c r="C3396" t="s">
        <v>19</v>
      </c>
      <c r="D3396">
        <v>2191</v>
      </c>
      <c r="E3396">
        <v>2093</v>
      </c>
      <c r="F3396">
        <v>2089</v>
      </c>
      <c r="G3396">
        <v>1962</v>
      </c>
      <c r="H3396">
        <v>61</v>
      </c>
    </row>
    <row r="3397" spans="1:8" x14ac:dyDescent="0.35">
      <c r="A3397" t="s">
        <v>3525</v>
      </c>
      <c r="B3397" t="s">
        <v>1402</v>
      </c>
      <c r="C3397" t="s">
        <v>183</v>
      </c>
      <c r="D3397">
        <v>2191</v>
      </c>
      <c r="E3397">
        <v>2328</v>
      </c>
      <c r="F3397">
        <v>2375</v>
      </c>
      <c r="G3397">
        <v>1959</v>
      </c>
      <c r="H3397">
        <v>64</v>
      </c>
    </row>
    <row r="3398" spans="1:8" x14ac:dyDescent="0.35">
      <c r="A3398" t="s">
        <v>3526</v>
      </c>
      <c r="B3398" t="s">
        <v>1402</v>
      </c>
      <c r="C3398" t="s">
        <v>101</v>
      </c>
      <c r="D3398">
        <v>2191</v>
      </c>
      <c r="E3398">
        <v>2199</v>
      </c>
      <c r="F3398">
        <v>2156</v>
      </c>
      <c r="G3398">
        <v>1953</v>
      </c>
      <c r="H3398">
        <v>70</v>
      </c>
    </row>
    <row r="3399" spans="1:8" x14ac:dyDescent="0.35">
      <c r="A3399" t="s">
        <v>3527</v>
      </c>
      <c r="B3399" t="s">
        <v>1402</v>
      </c>
      <c r="C3399" t="s">
        <v>41</v>
      </c>
      <c r="D3399">
        <v>2191</v>
      </c>
      <c r="E3399">
        <v>2152</v>
      </c>
      <c r="F3399">
        <v>2099</v>
      </c>
      <c r="G3399">
        <v>1960</v>
      </c>
      <c r="H3399">
        <v>63</v>
      </c>
    </row>
    <row r="3400" spans="1:8" x14ac:dyDescent="0.35">
      <c r="A3400" t="s">
        <v>3528</v>
      </c>
      <c r="B3400" t="s">
        <v>1402</v>
      </c>
      <c r="C3400" t="s">
        <v>2671</v>
      </c>
      <c r="D3400">
        <v>2190</v>
      </c>
      <c r="E3400">
        <v>2391</v>
      </c>
      <c r="F3400">
        <v>2283</v>
      </c>
      <c r="G3400">
        <v>1970</v>
      </c>
      <c r="H3400">
        <v>53</v>
      </c>
    </row>
    <row r="3401" spans="1:8" x14ac:dyDescent="0.35">
      <c r="A3401" t="s">
        <v>3529</v>
      </c>
      <c r="B3401" t="s">
        <v>1402</v>
      </c>
      <c r="C3401" t="s">
        <v>98</v>
      </c>
      <c r="D3401">
        <v>2190</v>
      </c>
      <c r="F3401">
        <v>2239</v>
      </c>
      <c r="G3401">
        <v>1958</v>
      </c>
      <c r="H3401">
        <v>65</v>
      </c>
    </row>
    <row r="3402" spans="1:8" x14ac:dyDescent="0.35">
      <c r="A3402" t="s">
        <v>3530</v>
      </c>
      <c r="B3402" t="s">
        <v>1402</v>
      </c>
      <c r="C3402" t="s">
        <v>61</v>
      </c>
      <c r="D3402">
        <v>2190</v>
      </c>
      <c r="G3402">
        <v>1958</v>
      </c>
      <c r="H3402">
        <v>65</v>
      </c>
    </row>
    <row r="3403" spans="1:8" x14ac:dyDescent="0.35">
      <c r="A3403" t="s">
        <v>3531</v>
      </c>
      <c r="B3403" t="s">
        <v>1402</v>
      </c>
      <c r="C3403" t="s">
        <v>61</v>
      </c>
      <c r="D3403">
        <v>2190</v>
      </c>
      <c r="E3403">
        <v>2355</v>
      </c>
      <c r="G3403">
        <v>1958</v>
      </c>
      <c r="H3403">
        <v>65</v>
      </c>
    </row>
    <row r="3404" spans="1:8" x14ac:dyDescent="0.35">
      <c r="A3404" t="s">
        <v>3532</v>
      </c>
      <c r="B3404" t="s">
        <v>1402</v>
      </c>
      <c r="C3404" t="s">
        <v>501</v>
      </c>
      <c r="D3404">
        <v>2189</v>
      </c>
      <c r="E3404">
        <v>2195</v>
      </c>
      <c r="F3404">
        <v>2197</v>
      </c>
      <c r="G3404">
        <v>1952</v>
      </c>
      <c r="H3404">
        <v>71</v>
      </c>
    </row>
    <row r="3405" spans="1:8" x14ac:dyDescent="0.35">
      <c r="A3405" t="s">
        <v>3533</v>
      </c>
      <c r="B3405" t="s">
        <v>1402</v>
      </c>
      <c r="C3405" t="s">
        <v>1222</v>
      </c>
      <c r="D3405">
        <v>2189</v>
      </c>
      <c r="E3405">
        <v>2199</v>
      </c>
      <c r="F3405">
        <v>2125</v>
      </c>
      <c r="G3405">
        <v>1964</v>
      </c>
      <c r="H3405">
        <v>59</v>
      </c>
    </row>
    <row r="3406" spans="1:8" x14ac:dyDescent="0.35">
      <c r="A3406" t="s">
        <v>3534</v>
      </c>
      <c r="B3406" t="s">
        <v>1402</v>
      </c>
      <c r="C3406" t="s">
        <v>313</v>
      </c>
      <c r="D3406">
        <v>2188</v>
      </c>
      <c r="E3406">
        <v>2103</v>
      </c>
      <c r="F3406">
        <v>2130</v>
      </c>
      <c r="G3406">
        <v>1954</v>
      </c>
      <c r="H3406">
        <v>69</v>
      </c>
    </row>
    <row r="3407" spans="1:8" x14ac:dyDescent="0.35">
      <c r="A3407" t="s">
        <v>3535</v>
      </c>
      <c r="B3407" t="s">
        <v>1402</v>
      </c>
      <c r="C3407" t="s">
        <v>25</v>
      </c>
      <c r="D3407">
        <v>2188</v>
      </c>
      <c r="F3407">
        <v>2227</v>
      </c>
      <c r="G3407">
        <v>1990</v>
      </c>
      <c r="H3407">
        <v>33</v>
      </c>
    </row>
    <row r="3408" spans="1:8" x14ac:dyDescent="0.35">
      <c r="A3408" t="s">
        <v>3536</v>
      </c>
      <c r="B3408" t="s">
        <v>1402</v>
      </c>
      <c r="C3408" t="s">
        <v>61</v>
      </c>
      <c r="D3408">
        <v>2188</v>
      </c>
      <c r="E3408">
        <v>2195</v>
      </c>
      <c r="F3408">
        <v>2197</v>
      </c>
      <c r="G3408">
        <v>1944</v>
      </c>
      <c r="H3408">
        <v>79</v>
      </c>
    </row>
    <row r="3409" spans="1:8" x14ac:dyDescent="0.35">
      <c r="A3409" t="s">
        <v>3537</v>
      </c>
      <c r="B3409" t="s">
        <v>1402</v>
      </c>
      <c r="C3409" t="s">
        <v>69</v>
      </c>
      <c r="D3409">
        <v>2187</v>
      </c>
      <c r="E3409">
        <v>2227</v>
      </c>
      <c r="G3409">
        <v>1953</v>
      </c>
      <c r="H3409">
        <v>70</v>
      </c>
    </row>
    <row r="3410" spans="1:8" x14ac:dyDescent="0.35">
      <c r="A3410" t="s">
        <v>3538</v>
      </c>
      <c r="B3410" t="s">
        <v>1402</v>
      </c>
      <c r="C3410" t="s">
        <v>313</v>
      </c>
      <c r="D3410">
        <v>2187</v>
      </c>
      <c r="E3410">
        <v>2211</v>
      </c>
      <c r="F3410">
        <v>2210</v>
      </c>
      <c r="G3410">
        <v>1947</v>
      </c>
      <c r="H3410">
        <v>76</v>
      </c>
    </row>
    <row r="3411" spans="1:8" x14ac:dyDescent="0.35">
      <c r="A3411" t="s">
        <v>3539</v>
      </c>
      <c r="B3411" t="s">
        <v>1402</v>
      </c>
      <c r="C3411" t="s">
        <v>536</v>
      </c>
      <c r="D3411">
        <v>2185</v>
      </c>
      <c r="E3411">
        <v>2190</v>
      </c>
      <c r="F3411">
        <v>2137</v>
      </c>
      <c r="G3411">
        <v>1971</v>
      </c>
      <c r="H3411">
        <v>52</v>
      </c>
    </row>
    <row r="3412" spans="1:8" x14ac:dyDescent="0.35">
      <c r="A3412" t="s">
        <v>3540</v>
      </c>
      <c r="B3412" t="s">
        <v>1402</v>
      </c>
      <c r="C3412" t="s">
        <v>61</v>
      </c>
      <c r="D3412">
        <v>2184</v>
      </c>
      <c r="E3412">
        <v>2271</v>
      </c>
      <c r="G3412">
        <v>1957</v>
      </c>
      <c r="H3412">
        <v>66</v>
      </c>
    </row>
    <row r="3413" spans="1:8" x14ac:dyDescent="0.35">
      <c r="A3413" t="s">
        <v>3541</v>
      </c>
      <c r="B3413" t="s">
        <v>1402</v>
      </c>
      <c r="C3413" t="s">
        <v>19</v>
      </c>
      <c r="D3413">
        <v>2184</v>
      </c>
      <c r="E3413">
        <v>2061</v>
      </c>
      <c r="F3413">
        <v>2059</v>
      </c>
      <c r="G3413">
        <v>1972</v>
      </c>
      <c r="H3413">
        <v>51</v>
      </c>
    </row>
    <row r="3414" spans="1:8" x14ac:dyDescent="0.35">
      <c r="A3414" t="s">
        <v>3542</v>
      </c>
      <c r="B3414" t="s">
        <v>1402</v>
      </c>
      <c r="C3414" t="s">
        <v>1354</v>
      </c>
      <c r="D3414">
        <v>2184</v>
      </c>
      <c r="E3414">
        <v>2297</v>
      </c>
      <c r="F3414">
        <v>2186</v>
      </c>
      <c r="G3414">
        <v>1984</v>
      </c>
      <c r="H3414">
        <v>39</v>
      </c>
    </row>
    <row r="3415" spans="1:8" x14ac:dyDescent="0.35">
      <c r="A3415" t="s">
        <v>3543</v>
      </c>
      <c r="B3415" t="s">
        <v>1402</v>
      </c>
      <c r="C3415" t="s">
        <v>2823</v>
      </c>
      <c r="D3415">
        <v>2182</v>
      </c>
      <c r="E3415">
        <v>2027</v>
      </c>
      <c r="F3415">
        <v>2159</v>
      </c>
      <c r="G3415">
        <v>1969</v>
      </c>
      <c r="H3415">
        <v>54</v>
      </c>
    </row>
    <row r="3416" spans="1:8" x14ac:dyDescent="0.35">
      <c r="A3416" t="s">
        <v>3544</v>
      </c>
      <c r="B3416" t="s">
        <v>1402</v>
      </c>
      <c r="C3416" t="s">
        <v>25</v>
      </c>
      <c r="D3416">
        <v>2182</v>
      </c>
      <c r="E3416">
        <v>2202</v>
      </c>
      <c r="F3416">
        <v>2189</v>
      </c>
      <c r="G3416">
        <v>1989</v>
      </c>
      <c r="H3416">
        <v>34</v>
      </c>
    </row>
    <row r="3417" spans="1:8" x14ac:dyDescent="0.35">
      <c r="A3417" t="s">
        <v>3545</v>
      </c>
      <c r="B3417" t="s">
        <v>1402</v>
      </c>
      <c r="C3417" t="s">
        <v>61</v>
      </c>
      <c r="D3417">
        <v>2177</v>
      </c>
      <c r="F3417">
        <v>2176</v>
      </c>
      <c r="G3417">
        <v>1972</v>
      </c>
      <c r="H3417">
        <v>51</v>
      </c>
    </row>
    <row r="3418" spans="1:8" x14ac:dyDescent="0.35">
      <c r="A3418" t="s">
        <v>3546</v>
      </c>
      <c r="B3418" t="s">
        <v>1402</v>
      </c>
      <c r="C3418" t="s">
        <v>61</v>
      </c>
      <c r="D3418">
        <v>2177</v>
      </c>
      <c r="E3418">
        <v>2103</v>
      </c>
      <c r="F3418">
        <v>2212</v>
      </c>
      <c r="G3418">
        <v>1952</v>
      </c>
      <c r="H3418">
        <v>71</v>
      </c>
    </row>
    <row r="3419" spans="1:8" x14ac:dyDescent="0.35">
      <c r="A3419" t="s">
        <v>3547</v>
      </c>
      <c r="B3419" t="s">
        <v>1402</v>
      </c>
      <c r="C3419" t="s">
        <v>542</v>
      </c>
      <c r="D3419">
        <v>2177</v>
      </c>
      <c r="E3419">
        <v>2282</v>
      </c>
      <c r="F3419">
        <v>2173</v>
      </c>
      <c r="G3419">
        <v>1967</v>
      </c>
      <c r="H3419">
        <v>56</v>
      </c>
    </row>
    <row r="3420" spans="1:8" x14ac:dyDescent="0.35">
      <c r="A3420" t="s">
        <v>3548</v>
      </c>
      <c r="B3420" t="s">
        <v>1402</v>
      </c>
      <c r="C3420" t="s">
        <v>98</v>
      </c>
      <c r="D3420">
        <v>2176</v>
      </c>
      <c r="E3420">
        <v>2294</v>
      </c>
      <c r="G3420">
        <v>1970</v>
      </c>
      <c r="H3420">
        <v>53</v>
      </c>
    </row>
    <row r="3421" spans="1:8" x14ac:dyDescent="0.35">
      <c r="A3421" t="s">
        <v>3549</v>
      </c>
      <c r="B3421" t="s">
        <v>1402</v>
      </c>
      <c r="C3421" t="s">
        <v>214</v>
      </c>
      <c r="D3421">
        <v>2176</v>
      </c>
      <c r="E3421">
        <v>2219</v>
      </c>
      <c r="G3421">
        <v>1951</v>
      </c>
      <c r="H3421">
        <v>72</v>
      </c>
    </row>
    <row r="3422" spans="1:8" x14ac:dyDescent="0.35">
      <c r="A3422" t="s">
        <v>3550</v>
      </c>
      <c r="B3422" t="s">
        <v>1402</v>
      </c>
      <c r="C3422" t="s">
        <v>684</v>
      </c>
      <c r="D3422">
        <v>2176</v>
      </c>
      <c r="E3422">
        <v>2190</v>
      </c>
      <c r="F3422">
        <v>2071</v>
      </c>
      <c r="G3422">
        <v>2002</v>
      </c>
      <c r="H3422">
        <v>21</v>
      </c>
    </row>
    <row r="3423" spans="1:8" x14ac:dyDescent="0.35">
      <c r="A3423" t="s">
        <v>3551</v>
      </c>
      <c r="B3423" t="s">
        <v>1402</v>
      </c>
      <c r="C3423" t="s">
        <v>61</v>
      </c>
      <c r="D3423">
        <v>2175</v>
      </c>
      <c r="E3423">
        <v>2072</v>
      </c>
      <c r="F3423">
        <v>2183</v>
      </c>
      <c r="G3423">
        <v>1951</v>
      </c>
      <c r="H3423">
        <v>72</v>
      </c>
    </row>
    <row r="3424" spans="1:8" x14ac:dyDescent="0.35">
      <c r="A3424" t="s">
        <v>3552</v>
      </c>
      <c r="B3424" t="s">
        <v>1402</v>
      </c>
      <c r="C3424" t="s">
        <v>427</v>
      </c>
      <c r="D3424">
        <v>2175</v>
      </c>
      <c r="E3424">
        <v>2028</v>
      </c>
      <c r="F3424">
        <v>2097</v>
      </c>
      <c r="G3424">
        <v>1965</v>
      </c>
      <c r="H3424">
        <v>58</v>
      </c>
    </row>
    <row r="3425" spans="1:8" x14ac:dyDescent="0.35">
      <c r="A3425" t="s">
        <v>3553</v>
      </c>
      <c r="B3425" t="s">
        <v>1402</v>
      </c>
      <c r="C3425" t="s">
        <v>101</v>
      </c>
      <c r="D3425">
        <v>2175</v>
      </c>
      <c r="E3425">
        <v>2130</v>
      </c>
      <c r="F3425">
        <v>2055</v>
      </c>
      <c r="G3425">
        <v>1966</v>
      </c>
      <c r="H3425">
        <v>57</v>
      </c>
    </row>
    <row r="3426" spans="1:8" x14ac:dyDescent="0.35">
      <c r="A3426" t="s">
        <v>3554</v>
      </c>
      <c r="B3426" t="s">
        <v>1402</v>
      </c>
      <c r="C3426" t="s">
        <v>310</v>
      </c>
      <c r="D3426">
        <v>2173</v>
      </c>
      <c r="E3426">
        <v>2087</v>
      </c>
      <c r="F3426">
        <v>2058</v>
      </c>
      <c r="G3426">
        <v>2003</v>
      </c>
      <c r="H3426">
        <v>20</v>
      </c>
    </row>
    <row r="3427" spans="1:8" x14ac:dyDescent="0.35">
      <c r="A3427" t="s">
        <v>3555</v>
      </c>
      <c r="B3427" t="s">
        <v>1402</v>
      </c>
      <c r="C3427" t="s">
        <v>61</v>
      </c>
      <c r="D3427">
        <v>2173</v>
      </c>
      <c r="E3427">
        <v>2251</v>
      </c>
      <c r="F3427">
        <v>2280</v>
      </c>
      <c r="G3427">
        <v>1956</v>
      </c>
      <c r="H3427">
        <v>67</v>
      </c>
    </row>
    <row r="3428" spans="1:8" x14ac:dyDescent="0.35">
      <c r="A3428" t="s">
        <v>3556</v>
      </c>
      <c r="B3428" t="s">
        <v>1402</v>
      </c>
      <c r="C3428" t="s">
        <v>61</v>
      </c>
      <c r="D3428">
        <v>2172</v>
      </c>
      <c r="E3428">
        <v>2293</v>
      </c>
      <c r="F3428">
        <v>2319</v>
      </c>
      <c r="G3428">
        <v>1952</v>
      </c>
      <c r="H3428">
        <v>71</v>
      </c>
    </row>
    <row r="3429" spans="1:8" x14ac:dyDescent="0.35">
      <c r="A3429" t="s">
        <v>3557</v>
      </c>
      <c r="B3429" t="s">
        <v>1402</v>
      </c>
      <c r="C3429" t="s">
        <v>61</v>
      </c>
      <c r="D3429">
        <v>2172</v>
      </c>
      <c r="G3429">
        <v>1955</v>
      </c>
      <c r="H3429">
        <v>68</v>
      </c>
    </row>
    <row r="3430" spans="1:8" x14ac:dyDescent="0.35">
      <c r="A3430" t="s">
        <v>3558</v>
      </c>
      <c r="B3430" t="s">
        <v>1402</v>
      </c>
      <c r="C3430" t="s">
        <v>165</v>
      </c>
      <c r="D3430">
        <v>2171</v>
      </c>
      <c r="E3430">
        <v>2093</v>
      </c>
      <c r="F3430">
        <v>2085</v>
      </c>
      <c r="G3430">
        <v>1953</v>
      </c>
      <c r="H3430">
        <v>70</v>
      </c>
    </row>
    <row r="3431" spans="1:8" x14ac:dyDescent="0.35">
      <c r="A3431" t="s">
        <v>3559</v>
      </c>
      <c r="B3431" t="s">
        <v>1402</v>
      </c>
      <c r="C3431" t="s">
        <v>3034</v>
      </c>
      <c r="D3431">
        <v>2169</v>
      </c>
      <c r="E3431">
        <v>2274</v>
      </c>
      <c r="F3431">
        <v>2330</v>
      </c>
      <c r="G3431">
        <v>1979</v>
      </c>
      <c r="H3431">
        <v>44</v>
      </c>
    </row>
    <row r="3432" spans="1:8" x14ac:dyDescent="0.35">
      <c r="A3432" t="s">
        <v>3560</v>
      </c>
      <c r="B3432" t="s">
        <v>1402</v>
      </c>
      <c r="C3432" t="s">
        <v>69</v>
      </c>
      <c r="D3432">
        <v>2169</v>
      </c>
      <c r="E3432">
        <v>2269</v>
      </c>
      <c r="G3432">
        <v>1950</v>
      </c>
      <c r="H3432">
        <v>73</v>
      </c>
    </row>
    <row r="3433" spans="1:8" x14ac:dyDescent="0.35">
      <c r="A3433" t="s">
        <v>3561</v>
      </c>
      <c r="B3433" t="s">
        <v>1402</v>
      </c>
      <c r="C3433" t="s">
        <v>1354</v>
      </c>
      <c r="D3433">
        <v>2169</v>
      </c>
      <c r="G3433">
        <v>1981</v>
      </c>
      <c r="H3433">
        <v>42</v>
      </c>
    </row>
    <row r="3434" spans="1:8" x14ac:dyDescent="0.35">
      <c r="A3434" t="s">
        <v>3562</v>
      </c>
      <c r="B3434" t="s">
        <v>1402</v>
      </c>
      <c r="C3434" t="s">
        <v>65</v>
      </c>
      <c r="D3434">
        <v>2169</v>
      </c>
      <c r="E3434">
        <v>2148</v>
      </c>
      <c r="F3434">
        <v>1883</v>
      </c>
      <c r="G3434">
        <v>1964</v>
      </c>
      <c r="H3434">
        <v>59</v>
      </c>
    </row>
    <row r="3435" spans="1:8" x14ac:dyDescent="0.35">
      <c r="A3435" t="s">
        <v>3563</v>
      </c>
      <c r="B3435" t="s">
        <v>1402</v>
      </c>
      <c r="C3435" t="s">
        <v>158</v>
      </c>
      <c r="D3435">
        <v>2169</v>
      </c>
      <c r="E3435">
        <v>2255</v>
      </c>
      <c r="F3435">
        <v>2248</v>
      </c>
      <c r="G3435">
        <v>1968</v>
      </c>
      <c r="H3435">
        <v>55</v>
      </c>
    </row>
    <row r="3436" spans="1:8" x14ac:dyDescent="0.35">
      <c r="A3436" t="s">
        <v>3564</v>
      </c>
      <c r="B3436" t="s">
        <v>1402</v>
      </c>
      <c r="C3436" t="s">
        <v>542</v>
      </c>
      <c r="D3436">
        <v>2167</v>
      </c>
      <c r="G3436">
        <v>1972</v>
      </c>
      <c r="H3436">
        <v>51</v>
      </c>
    </row>
    <row r="3437" spans="1:8" x14ac:dyDescent="0.35">
      <c r="A3437" t="s">
        <v>3565</v>
      </c>
      <c r="B3437" t="s">
        <v>1402</v>
      </c>
      <c r="C3437" t="s">
        <v>501</v>
      </c>
      <c r="D3437">
        <v>2167</v>
      </c>
      <c r="E3437">
        <v>2272</v>
      </c>
      <c r="F3437">
        <v>2283</v>
      </c>
      <c r="G3437">
        <v>1964</v>
      </c>
      <c r="H3437">
        <v>59</v>
      </c>
    </row>
    <row r="3438" spans="1:8" x14ac:dyDescent="0.35">
      <c r="A3438" t="s">
        <v>3566</v>
      </c>
      <c r="B3438" t="s">
        <v>1402</v>
      </c>
      <c r="C3438" t="s">
        <v>3567</v>
      </c>
      <c r="D3438">
        <v>2167</v>
      </c>
      <c r="E3438">
        <v>2152</v>
      </c>
      <c r="F3438">
        <v>2213</v>
      </c>
      <c r="G3438">
        <v>1971</v>
      </c>
      <c r="H3438">
        <v>52</v>
      </c>
    </row>
    <row r="3439" spans="1:8" x14ac:dyDescent="0.35">
      <c r="A3439" t="s">
        <v>3568</v>
      </c>
      <c r="B3439" t="s">
        <v>1402</v>
      </c>
      <c r="C3439" t="s">
        <v>536</v>
      </c>
      <c r="D3439">
        <v>2165</v>
      </c>
      <c r="E3439">
        <v>2221</v>
      </c>
      <c r="F3439">
        <v>2226</v>
      </c>
      <c r="G3439">
        <v>1983</v>
      </c>
      <c r="H3439">
        <v>40</v>
      </c>
    </row>
    <row r="3440" spans="1:8" x14ac:dyDescent="0.35">
      <c r="A3440" t="s">
        <v>3569</v>
      </c>
      <c r="B3440" t="s">
        <v>1402</v>
      </c>
      <c r="C3440" t="s">
        <v>19</v>
      </c>
      <c r="D3440">
        <v>2163</v>
      </c>
      <c r="E3440">
        <v>2144</v>
      </c>
      <c r="F3440">
        <v>2178</v>
      </c>
      <c r="G3440">
        <v>1988</v>
      </c>
      <c r="H3440">
        <v>35</v>
      </c>
    </row>
    <row r="3441" spans="1:8" x14ac:dyDescent="0.35">
      <c r="A3441" t="s">
        <v>3570</v>
      </c>
      <c r="B3441" t="s">
        <v>1402</v>
      </c>
      <c r="C3441" t="s">
        <v>118</v>
      </c>
      <c r="D3441">
        <v>2163</v>
      </c>
      <c r="E3441">
        <v>2268</v>
      </c>
      <c r="F3441">
        <v>2245</v>
      </c>
      <c r="G3441">
        <v>1950</v>
      </c>
      <c r="H3441">
        <v>73</v>
      </c>
    </row>
    <row r="3442" spans="1:8" x14ac:dyDescent="0.35">
      <c r="A3442" t="s">
        <v>3571</v>
      </c>
      <c r="B3442" t="s">
        <v>1402</v>
      </c>
      <c r="C3442" t="s">
        <v>536</v>
      </c>
      <c r="D3442">
        <v>2163</v>
      </c>
      <c r="G3442">
        <v>1958</v>
      </c>
      <c r="H3442">
        <v>65</v>
      </c>
    </row>
    <row r="3443" spans="1:8" x14ac:dyDescent="0.35">
      <c r="A3443" t="s">
        <v>3572</v>
      </c>
      <c r="B3443" t="s">
        <v>1402</v>
      </c>
      <c r="C3443" t="s">
        <v>233</v>
      </c>
      <c r="D3443">
        <v>2162</v>
      </c>
      <c r="E3443">
        <v>2243</v>
      </c>
      <c r="G3443">
        <v>1950</v>
      </c>
      <c r="H3443">
        <v>73</v>
      </c>
    </row>
    <row r="3444" spans="1:8" x14ac:dyDescent="0.35">
      <c r="A3444" t="s">
        <v>3573</v>
      </c>
      <c r="B3444" t="s">
        <v>1402</v>
      </c>
      <c r="C3444" t="s">
        <v>114</v>
      </c>
      <c r="D3444">
        <v>2162</v>
      </c>
      <c r="E3444">
        <v>2231</v>
      </c>
      <c r="F3444">
        <v>2173</v>
      </c>
      <c r="G3444">
        <v>1947</v>
      </c>
      <c r="H3444">
        <v>76</v>
      </c>
    </row>
    <row r="3445" spans="1:8" x14ac:dyDescent="0.35">
      <c r="A3445" t="s">
        <v>3574</v>
      </c>
      <c r="B3445" t="s">
        <v>1402</v>
      </c>
      <c r="C3445" t="s">
        <v>1354</v>
      </c>
      <c r="D3445">
        <v>2162</v>
      </c>
      <c r="F3445">
        <v>2240</v>
      </c>
      <c r="G3445">
        <v>1966</v>
      </c>
      <c r="H3445">
        <v>57</v>
      </c>
    </row>
    <row r="3446" spans="1:8" x14ac:dyDescent="0.35">
      <c r="A3446" t="s">
        <v>3575</v>
      </c>
      <c r="B3446" t="s">
        <v>1402</v>
      </c>
      <c r="C3446" t="s">
        <v>25</v>
      </c>
      <c r="D3446">
        <v>2161</v>
      </c>
      <c r="E3446">
        <v>2217</v>
      </c>
      <c r="F3446">
        <v>2036</v>
      </c>
      <c r="G3446">
        <v>1980</v>
      </c>
      <c r="H3446">
        <v>43</v>
      </c>
    </row>
    <row r="3447" spans="1:8" x14ac:dyDescent="0.35">
      <c r="A3447" t="s">
        <v>3576</v>
      </c>
      <c r="B3447" t="s">
        <v>1402</v>
      </c>
      <c r="C3447" t="s">
        <v>2671</v>
      </c>
      <c r="D3447">
        <v>2161</v>
      </c>
      <c r="E3447">
        <v>2150</v>
      </c>
      <c r="F3447">
        <v>2199</v>
      </c>
      <c r="G3447">
        <v>1968</v>
      </c>
      <c r="H3447">
        <v>55</v>
      </c>
    </row>
    <row r="3448" spans="1:8" x14ac:dyDescent="0.35">
      <c r="A3448" t="s">
        <v>3577</v>
      </c>
      <c r="B3448" t="s">
        <v>1402</v>
      </c>
      <c r="C3448" t="s">
        <v>281</v>
      </c>
      <c r="D3448">
        <v>2161</v>
      </c>
      <c r="E3448">
        <v>1999</v>
      </c>
      <c r="F3448">
        <v>2000</v>
      </c>
      <c r="G3448">
        <v>1964</v>
      </c>
      <c r="H3448">
        <v>59</v>
      </c>
    </row>
    <row r="3449" spans="1:8" x14ac:dyDescent="0.35">
      <c r="A3449" t="s">
        <v>3578</v>
      </c>
      <c r="B3449" t="s">
        <v>1402</v>
      </c>
      <c r="C3449" t="s">
        <v>17</v>
      </c>
      <c r="D3449">
        <v>2160</v>
      </c>
      <c r="G3449">
        <v>1955</v>
      </c>
      <c r="H3449">
        <v>68</v>
      </c>
    </row>
    <row r="3450" spans="1:8" x14ac:dyDescent="0.35">
      <c r="A3450" t="s">
        <v>3579</v>
      </c>
      <c r="B3450" t="s">
        <v>1402</v>
      </c>
      <c r="C3450" t="s">
        <v>65</v>
      </c>
      <c r="D3450">
        <v>2160</v>
      </c>
      <c r="E3450">
        <v>2079</v>
      </c>
      <c r="F3450">
        <v>2129</v>
      </c>
      <c r="G3450">
        <v>1987</v>
      </c>
      <c r="H3450">
        <v>36</v>
      </c>
    </row>
    <row r="3451" spans="1:8" x14ac:dyDescent="0.35">
      <c r="A3451" t="s">
        <v>3580</v>
      </c>
      <c r="B3451" t="s">
        <v>1402</v>
      </c>
      <c r="C3451" t="s">
        <v>536</v>
      </c>
      <c r="D3451">
        <v>2158</v>
      </c>
      <c r="E3451">
        <v>2262</v>
      </c>
      <c r="F3451">
        <v>2220</v>
      </c>
      <c r="G3451">
        <v>1981</v>
      </c>
      <c r="H3451">
        <v>42</v>
      </c>
    </row>
    <row r="3452" spans="1:8" x14ac:dyDescent="0.35">
      <c r="A3452" t="s">
        <v>3581</v>
      </c>
      <c r="B3452" t="s">
        <v>1402</v>
      </c>
      <c r="C3452" t="s">
        <v>3582</v>
      </c>
      <c r="D3452">
        <v>2158</v>
      </c>
      <c r="E3452">
        <v>2144</v>
      </c>
      <c r="F3452">
        <v>2267</v>
      </c>
      <c r="G3452">
        <v>1977</v>
      </c>
      <c r="H3452">
        <v>46</v>
      </c>
    </row>
    <row r="3453" spans="1:8" x14ac:dyDescent="0.35">
      <c r="A3453" t="s">
        <v>3583</v>
      </c>
      <c r="B3453" t="s">
        <v>1402</v>
      </c>
      <c r="C3453" t="s">
        <v>17</v>
      </c>
      <c r="D3453">
        <v>2157</v>
      </c>
      <c r="E3453">
        <v>2141</v>
      </c>
      <c r="F3453">
        <v>2305</v>
      </c>
      <c r="G3453">
        <v>1974</v>
      </c>
      <c r="H3453">
        <v>49</v>
      </c>
    </row>
    <row r="3454" spans="1:8" x14ac:dyDescent="0.35">
      <c r="A3454" t="s">
        <v>3584</v>
      </c>
      <c r="B3454" t="s">
        <v>1402</v>
      </c>
      <c r="C3454" t="s">
        <v>49</v>
      </c>
      <c r="D3454">
        <v>2157</v>
      </c>
      <c r="E3454">
        <v>2212</v>
      </c>
      <c r="F3454">
        <v>2190</v>
      </c>
      <c r="G3454">
        <v>1940</v>
      </c>
      <c r="H3454">
        <v>83</v>
      </c>
    </row>
    <row r="3455" spans="1:8" x14ac:dyDescent="0.35">
      <c r="A3455" t="s">
        <v>3585</v>
      </c>
      <c r="B3455" t="s">
        <v>1402</v>
      </c>
      <c r="C3455" t="s">
        <v>2430</v>
      </c>
      <c r="D3455">
        <v>2157</v>
      </c>
      <c r="E3455">
        <v>2222</v>
      </c>
      <c r="F3455">
        <v>2207</v>
      </c>
      <c r="G3455">
        <v>1986</v>
      </c>
      <c r="H3455">
        <v>37</v>
      </c>
    </row>
    <row r="3456" spans="1:8" x14ac:dyDescent="0.35">
      <c r="A3456" t="s">
        <v>3586</v>
      </c>
      <c r="B3456" t="s">
        <v>1402</v>
      </c>
      <c r="C3456" t="s">
        <v>91</v>
      </c>
      <c r="D3456">
        <v>2157</v>
      </c>
      <c r="E3456">
        <v>2075</v>
      </c>
      <c r="F3456">
        <v>2185</v>
      </c>
      <c r="G3456">
        <v>1957</v>
      </c>
      <c r="H3456">
        <v>66</v>
      </c>
    </row>
    <row r="3457" spans="1:8" x14ac:dyDescent="0.35">
      <c r="A3457" t="s">
        <v>3587</v>
      </c>
      <c r="B3457" t="s">
        <v>1402</v>
      </c>
      <c r="C3457" t="s">
        <v>17</v>
      </c>
      <c r="D3457">
        <v>2157</v>
      </c>
      <c r="E3457">
        <v>2163</v>
      </c>
      <c r="F3457">
        <v>2046</v>
      </c>
      <c r="G3457">
        <v>1963</v>
      </c>
      <c r="H3457">
        <v>60</v>
      </c>
    </row>
    <row r="3458" spans="1:8" x14ac:dyDescent="0.35">
      <c r="A3458" t="s">
        <v>3588</v>
      </c>
      <c r="B3458" t="s">
        <v>1402</v>
      </c>
      <c r="C3458" t="s">
        <v>61</v>
      </c>
      <c r="D3458">
        <v>2157</v>
      </c>
      <c r="G3458">
        <v>1945</v>
      </c>
      <c r="H3458">
        <v>78</v>
      </c>
    </row>
    <row r="3459" spans="1:8" x14ac:dyDescent="0.35">
      <c r="A3459" t="s">
        <v>3589</v>
      </c>
      <c r="B3459" t="s">
        <v>1402</v>
      </c>
      <c r="C3459" t="s">
        <v>19</v>
      </c>
      <c r="D3459">
        <v>2156</v>
      </c>
      <c r="E3459">
        <v>2280</v>
      </c>
      <c r="F3459">
        <v>2239</v>
      </c>
      <c r="G3459">
        <v>1946</v>
      </c>
      <c r="H3459">
        <v>77</v>
      </c>
    </row>
    <row r="3460" spans="1:8" x14ac:dyDescent="0.35">
      <c r="A3460" t="s">
        <v>3590</v>
      </c>
      <c r="B3460" t="s">
        <v>1402</v>
      </c>
      <c r="C3460" t="s">
        <v>41</v>
      </c>
      <c r="D3460">
        <v>2156</v>
      </c>
      <c r="E3460">
        <v>2205</v>
      </c>
      <c r="G3460">
        <v>1965</v>
      </c>
      <c r="H3460">
        <v>58</v>
      </c>
    </row>
    <row r="3461" spans="1:8" x14ac:dyDescent="0.35">
      <c r="A3461" t="s">
        <v>3591</v>
      </c>
      <c r="B3461" t="s">
        <v>1402</v>
      </c>
      <c r="C3461" t="s">
        <v>17</v>
      </c>
      <c r="D3461">
        <v>2156</v>
      </c>
      <c r="E3461">
        <v>2324</v>
      </c>
      <c r="F3461">
        <v>2355</v>
      </c>
      <c r="G3461">
        <v>1950</v>
      </c>
      <c r="H3461">
        <v>73</v>
      </c>
    </row>
    <row r="3462" spans="1:8" x14ac:dyDescent="0.35">
      <c r="A3462" t="s">
        <v>3592</v>
      </c>
      <c r="B3462" t="s">
        <v>1402</v>
      </c>
      <c r="C3462" t="s">
        <v>49</v>
      </c>
      <c r="D3462">
        <v>2152</v>
      </c>
      <c r="E3462">
        <v>2236</v>
      </c>
      <c r="F3462">
        <v>2065</v>
      </c>
      <c r="G3462">
        <v>1954</v>
      </c>
      <c r="H3462">
        <v>69</v>
      </c>
    </row>
    <row r="3463" spans="1:8" x14ac:dyDescent="0.35">
      <c r="A3463" t="s">
        <v>3593</v>
      </c>
      <c r="B3463" t="s">
        <v>1402</v>
      </c>
      <c r="C3463" t="s">
        <v>536</v>
      </c>
      <c r="D3463">
        <v>2151</v>
      </c>
      <c r="E3463">
        <v>2207</v>
      </c>
      <c r="F3463">
        <v>2199</v>
      </c>
      <c r="G3463">
        <v>1982</v>
      </c>
      <c r="H3463">
        <v>41</v>
      </c>
    </row>
    <row r="3464" spans="1:8" x14ac:dyDescent="0.35">
      <c r="A3464" t="s">
        <v>3594</v>
      </c>
      <c r="B3464" t="s">
        <v>1402</v>
      </c>
      <c r="C3464" t="s">
        <v>36</v>
      </c>
      <c r="D3464">
        <v>2151</v>
      </c>
      <c r="E3464">
        <v>2145</v>
      </c>
      <c r="F3464">
        <v>2075</v>
      </c>
      <c r="G3464">
        <v>1987</v>
      </c>
      <c r="H3464">
        <v>36</v>
      </c>
    </row>
    <row r="3465" spans="1:8" x14ac:dyDescent="0.35">
      <c r="A3465" t="s">
        <v>3595</v>
      </c>
      <c r="B3465" t="s">
        <v>1402</v>
      </c>
      <c r="C3465" t="s">
        <v>65</v>
      </c>
      <c r="D3465">
        <v>2151</v>
      </c>
      <c r="E3465">
        <v>2124</v>
      </c>
      <c r="F3465">
        <v>2026</v>
      </c>
      <c r="G3465">
        <v>1941</v>
      </c>
      <c r="H3465">
        <v>82</v>
      </c>
    </row>
    <row r="3466" spans="1:8" x14ac:dyDescent="0.35">
      <c r="A3466" t="s">
        <v>3596</v>
      </c>
      <c r="B3466" t="s">
        <v>1402</v>
      </c>
      <c r="C3466" t="s">
        <v>45</v>
      </c>
      <c r="D3466">
        <v>2150</v>
      </c>
      <c r="G3466">
        <v>1959</v>
      </c>
      <c r="H3466">
        <v>64</v>
      </c>
    </row>
    <row r="3467" spans="1:8" x14ac:dyDescent="0.35">
      <c r="A3467" t="s">
        <v>3597</v>
      </c>
      <c r="B3467" t="s">
        <v>1402</v>
      </c>
      <c r="C3467" t="s">
        <v>214</v>
      </c>
      <c r="D3467">
        <v>2150</v>
      </c>
      <c r="E3467">
        <v>2196</v>
      </c>
      <c r="F3467">
        <v>2077</v>
      </c>
      <c r="G3467">
        <v>1962</v>
      </c>
      <c r="H3467">
        <v>61</v>
      </c>
    </row>
    <row r="3468" spans="1:8" x14ac:dyDescent="0.35">
      <c r="A3468" t="s">
        <v>3598</v>
      </c>
      <c r="B3468" t="s">
        <v>1402</v>
      </c>
      <c r="C3468" t="s">
        <v>2742</v>
      </c>
      <c r="D3468">
        <v>2147</v>
      </c>
      <c r="E3468">
        <v>2064</v>
      </c>
      <c r="F3468">
        <v>2141</v>
      </c>
      <c r="G3468">
        <v>1995</v>
      </c>
      <c r="H3468">
        <v>28</v>
      </c>
    </row>
    <row r="3469" spans="1:8" x14ac:dyDescent="0.35">
      <c r="A3469" t="s">
        <v>3599</v>
      </c>
      <c r="B3469" t="s">
        <v>1402</v>
      </c>
      <c r="C3469" t="s">
        <v>536</v>
      </c>
      <c r="D3469">
        <v>2146</v>
      </c>
      <c r="E3469">
        <v>2140</v>
      </c>
      <c r="F3469">
        <v>2079</v>
      </c>
      <c r="G3469">
        <v>1968</v>
      </c>
      <c r="H3469">
        <v>55</v>
      </c>
    </row>
    <row r="3470" spans="1:8" x14ac:dyDescent="0.35">
      <c r="A3470" t="s">
        <v>3600</v>
      </c>
      <c r="B3470" t="s">
        <v>1402</v>
      </c>
      <c r="C3470" t="s">
        <v>114</v>
      </c>
      <c r="D3470">
        <v>2146</v>
      </c>
      <c r="E3470">
        <v>2171</v>
      </c>
      <c r="F3470">
        <v>2109</v>
      </c>
      <c r="G3470">
        <v>1958</v>
      </c>
      <c r="H3470">
        <v>65</v>
      </c>
    </row>
    <row r="3471" spans="1:8" x14ac:dyDescent="0.35">
      <c r="A3471" t="s">
        <v>3601</v>
      </c>
      <c r="B3471" t="s">
        <v>1402</v>
      </c>
      <c r="C3471" t="s">
        <v>214</v>
      </c>
      <c r="D3471">
        <v>2146</v>
      </c>
      <c r="F3471">
        <v>2264</v>
      </c>
      <c r="G3471">
        <v>1982</v>
      </c>
      <c r="H3471">
        <v>41</v>
      </c>
    </row>
    <row r="3472" spans="1:8" x14ac:dyDescent="0.35">
      <c r="A3472" t="s">
        <v>3602</v>
      </c>
      <c r="B3472" t="s">
        <v>1402</v>
      </c>
      <c r="C3472" t="s">
        <v>25</v>
      </c>
      <c r="D3472">
        <v>2144</v>
      </c>
      <c r="E3472">
        <v>2031</v>
      </c>
      <c r="F3472">
        <v>2141</v>
      </c>
      <c r="G3472">
        <v>1985</v>
      </c>
      <c r="H3472">
        <v>38</v>
      </c>
    </row>
    <row r="3473" spans="1:8" x14ac:dyDescent="0.35">
      <c r="A3473" t="s">
        <v>3603</v>
      </c>
      <c r="B3473" t="s">
        <v>1402</v>
      </c>
      <c r="C3473" t="s">
        <v>1449</v>
      </c>
      <c r="D3473">
        <v>2142</v>
      </c>
      <c r="E3473">
        <v>2174</v>
      </c>
      <c r="F3473">
        <v>2245</v>
      </c>
      <c r="G3473">
        <v>1958</v>
      </c>
      <c r="H3473">
        <v>65</v>
      </c>
    </row>
    <row r="3474" spans="1:8" x14ac:dyDescent="0.35">
      <c r="A3474" t="s">
        <v>3604</v>
      </c>
      <c r="B3474" t="s">
        <v>1402</v>
      </c>
      <c r="C3474" t="s">
        <v>158</v>
      </c>
      <c r="D3474">
        <v>2142</v>
      </c>
      <c r="E3474">
        <v>2277</v>
      </c>
      <c r="F3474">
        <v>2382</v>
      </c>
      <c r="G3474">
        <v>1960</v>
      </c>
      <c r="H3474">
        <v>63</v>
      </c>
    </row>
    <row r="3475" spans="1:8" x14ac:dyDescent="0.35">
      <c r="A3475" t="s">
        <v>3605</v>
      </c>
      <c r="B3475" t="s">
        <v>1402</v>
      </c>
      <c r="C3475" t="s">
        <v>25</v>
      </c>
      <c r="D3475">
        <v>2142</v>
      </c>
      <c r="E3475">
        <v>2199</v>
      </c>
      <c r="F3475">
        <v>2038</v>
      </c>
      <c r="G3475">
        <v>1967</v>
      </c>
      <c r="H3475">
        <v>56</v>
      </c>
    </row>
    <row r="3476" spans="1:8" x14ac:dyDescent="0.35">
      <c r="A3476" t="s">
        <v>3606</v>
      </c>
      <c r="B3476" t="s">
        <v>1402</v>
      </c>
      <c r="C3476" t="s">
        <v>27</v>
      </c>
      <c r="D3476">
        <v>2142</v>
      </c>
      <c r="E3476">
        <v>2123</v>
      </c>
      <c r="G3476">
        <v>1942</v>
      </c>
      <c r="H3476">
        <v>81</v>
      </c>
    </row>
    <row r="3477" spans="1:8" x14ac:dyDescent="0.35">
      <c r="A3477" t="s">
        <v>3607</v>
      </c>
      <c r="B3477" t="s">
        <v>1402</v>
      </c>
      <c r="C3477" t="s">
        <v>17</v>
      </c>
      <c r="D3477">
        <v>2141</v>
      </c>
      <c r="E3477">
        <v>2089</v>
      </c>
      <c r="F3477">
        <v>2243</v>
      </c>
      <c r="G3477">
        <v>1952</v>
      </c>
      <c r="H3477">
        <v>71</v>
      </c>
    </row>
    <row r="3478" spans="1:8" x14ac:dyDescent="0.35">
      <c r="A3478" t="s">
        <v>3608</v>
      </c>
      <c r="B3478" t="s">
        <v>1402</v>
      </c>
      <c r="C3478" t="s">
        <v>118</v>
      </c>
      <c r="D3478">
        <v>2141</v>
      </c>
      <c r="E3478">
        <v>2334</v>
      </c>
      <c r="F3478">
        <v>2305</v>
      </c>
      <c r="G3478">
        <v>1954</v>
      </c>
      <c r="H3478">
        <v>69</v>
      </c>
    </row>
    <row r="3479" spans="1:8" x14ac:dyDescent="0.35">
      <c r="A3479" t="s">
        <v>3609</v>
      </c>
      <c r="B3479" t="s">
        <v>1402</v>
      </c>
      <c r="C3479" t="s">
        <v>19</v>
      </c>
      <c r="D3479">
        <v>2140</v>
      </c>
      <c r="E3479">
        <v>2188</v>
      </c>
      <c r="F3479">
        <v>2132</v>
      </c>
      <c r="G3479">
        <v>1947</v>
      </c>
      <c r="H3479">
        <v>76</v>
      </c>
    </row>
    <row r="3480" spans="1:8" x14ac:dyDescent="0.35">
      <c r="A3480" t="s">
        <v>3610</v>
      </c>
      <c r="B3480" t="s">
        <v>1402</v>
      </c>
      <c r="C3480" t="s">
        <v>2439</v>
      </c>
      <c r="D3480">
        <v>2140</v>
      </c>
      <c r="E3480">
        <v>2172</v>
      </c>
      <c r="F3480">
        <v>2166</v>
      </c>
      <c r="G3480">
        <v>1992</v>
      </c>
      <c r="H3480">
        <v>31</v>
      </c>
    </row>
    <row r="3481" spans="1:8" x14ac:dyDescent="0.35">
      <c r="A3481" t="s">
        <v>3611</v>
      </c>
      <c r="B3481" t="s">
        <v>1402</v>
      </c>
      <c r="C3481" t="s">
        <v>65</v>
      </c>
      <c r="D3481">
        <v>2139</v>
      </c>
      <c r="G3481">
        <v>1977</v>
      </c>
      <c r="H3481">
        <v>46</v>
      </c>
    </row>
    <row r="3482" spans="1:8" x14ac:dyDescent="0.35">
      <c r="A3482" t="s">
        <v>3612</v>
      </c>
      <c r="B3482" t="s">
        <v>1402</v>
      </c>
      <c r="C3482" t="s">
        <v>45</v>
      </c>
      <c r="D3482">
        <v>2134</v>
      </c>
      <c r="E3482">
        <v>2156</v>
      </c>
      <c r="F3482">
        <v>2273</v>
      </c>
      <c r="G3482">
        <v>1971</v>
      </c>
      <c r="H3482">
        <v>52</v>
      </c>
    </row>
    <row r="3483" spans="1:8" x14ac:dyDescent="0.35">
      <c r="A3483" t="s">
        <v>3613</v>
      </c>
      <c r="B3483" t="s">
        <v>1402</v>
      </c>
      <c r="C3483" t="s">
        <v>1531</v>
      </c>
      <c r="D3483">
        <v>2133</v>
      </c>
      <c r="E3483">
        <v>2175</v>
      </c>
      <c r="F3483">
        <v>2190</v>
      </c>
      <c r="G3483">
        <v>1953</v>
      </c>
      <c r="H3483">
        <v>70</v>
      </c>
    </row>
    <row r="3484" spans="1:8" x14ac:dyDescent="0.35">
      <c r="A3484" t="s">
        <v>3614</v>
      </c>
      <c r="B3484" t="s">
        <v>1402</v>
      </c>
      <c r="C3484" t="s">
        <v>61</v>
      </c>
      <c r="D3484">
        <v>2133</v>
      </c>
      <c r="E3484">
        <v>2123</v>
      </c>
      <c r="G3484">
        <v>1958</v>
      </c>
      <c r="H3484">
        <v>65</v>
      </c>
    </row>
    <row r="3485" spans="1:8" x14ac:dyDescent="0.35">
      <c r="A3485" t="s">
        <v>3615</v>
      </c>
      <c r="B3485" t="s">
        <v>1402</v>
      </c>
      <c r="C3485" t="s">
        <v>61</v>
      </c>
      <c r="D3485">
        <v>2133</v>
      </c>
      <c r="F3485">
        <v>2189</v>
      </c>
      <c r="G3485">
        <v>1950</v>
      </c>
      <c r="H3485">
        <v>73</v>
      </c>
    </row>
    <row r="3486" spans="1:8" x14ac:dyDescent="0.35">
      <c r="A3486" t="s">
        <v>3616</v>
      </c>
      <c r="B3486" t="s">
        <v>1402</v>
      </c>
      <c r="C3486" t="s">
        <v>45</v>
      </c>
      <c r="D3486">
        <v>2133</v>
      </c>
      <c r="G3486">
        <v>1971</v>
      </c>
      <c r="H3486">
        <v>52</v>
      </c>
    </row>
    <row r="3487" spans="1:8" x14ac:dyDescent="0.35">
      <c r="A3487" t="s">
        <v>3617</v>
      </c>
      <c r="B3487" t="s">
        <v>1402</v>
      </c>
      <c r="C3487" t="s">
        <v>118</v>
      </c>
      <c r="D3487">
        <v>2132</v>
      </c>
      <c r="E3487">
        <v>2298</v>
      </c>
      <c r="F3487">
        <v>2281</v>
      </c>
      <c r="G3487">
        <v>1955</v>
      </c>
      <c r="H3487">
        <v>68</v>
      </c>
    </row>
    <row r="3488" spans="1:8" x14ac:dyDescent="0.35">
      <c r="A3488" t="s">
        <v>3618</v>
      </c>
      <c r="B3488" t="s">
        <v>1402</v>
      </c>
      <c r="C3488" t="s">
        <v>1573</v>
      </c>
      <c r="D3488">
        <v>2132</v>
      </c>
      <c r="F3488">
        <v>2135</v>
      </c>
      <c r="G3488">
        <v>1980</v>
      </c>
      <c r="H3488">
        <v>43</v>
      </c>
    </row>
    <row r="3489" spans="1:8" x14ac:dyDescent="0.35">
      <c r="A3489" t="s">
        <v>3619</v>
      </c>
      <c r="B3489" t="s">
        <v>1402</v>
      </c>
      <c r="C3489" t="s">
        <v>98</v>
      </c>
      <c r="D3489">
        <v>2131</v>
      </c>
      <c r="E3489">
        <v>2201</v>
      </c>
      <c r="F3489">
        <v>2063</v>
      </c>
      <c r="G3489">
        <v>1958</v>
      </c>
      <c r="H3489">
        <v>65</v>
      </c>
    </row>
    <row r="3490" spans="1:8" x14ac:dyDescent="0.35">
      <c r="A3490" t="s">
        <v>3620</v>
      </c>
      <c r="B3490" t="s">
        <v>1402</v>
      </c>
      <c r="C3490" t="s">
        <v>2070</v>
      </c>
      <c r="D3490">
        <v>2128</v>
      </c>
      <c r="E3490">
        <v>2152</v>
      </c>
      <c r="F3490">
        <v>2175</v>
      </c>
      <c r="G3490">
        <v>1963</v>
      </c>
      <c r="H3490">
        <v>60</v>
      </c>
    </row>
    <row r="3491" spans="1:8" x14ac:dyDescent="0.35">
      <c r="A3491" t="s">
        <v>3621</v>
      </c>
      <c r="B3491" t="s">
        <v>1402</v>
      </c>
      <c r="C3491" t="s">
        <v>2439</v>
      </c>
      <c r="D3491">
        <v>2128</v>
      </c>
      <c r="E3491">
        <v>2166</v>
      </c>
      <c r="F3491">
        <v>2155</v>
      </c>
      <c r="G3491">
        <v>1981</v>
      </c>
      <c r="H3491">
        <v>42</v>
      </c>
    </row>
    <row r="3492" spans="1:8" x14ac:dyDescent="0.35">
      <c r="A3492" t="s">
        <v>3622</v>
      </c>
      <c r="B3492" t="s">
        <v>1402</v>
      </c>
      <c r="C3492" t="s">
        <v>98</v>
      </c>
      <c r="D3492">
        <v>2128</v>
      </c>
      <c r="E3492">
        <v>2263</v>
      </c>
      <c r="F3492">
        <v>2134</v>
      </c>
      <c r="G3492">
        <v>1953</v>
      </c>
      <c r="H3492">
        <v>70</v>
      </c>
    </row>
    <row r="3493" spans="1:8" x14ac:dyDescent="0.35">
      <c r="A3493" t="s">
        <v>3623</v>
      </c>
      <c r="B3493" t="s">
        <v>1402</v>
      </c>
      <c r="C3493" t="s">
        <v>91</v>
      </c>
      <c r="D3493">
        <v>2128</v>
      </c>
      <c r="E3493">
        <v>2083</v>
      </c>
      <c r="F3493">
        <v>2096</v>
      </c>
      <c r="G3493">
        <v>1950</v>
      </c>
      <c r="H3493">
        <v>73</v>
      </c>
    </row>
    <row r="3494" spans="1:8" x14ac:dyDescent="0.35">
      <c r="A3494" t="s">
        <v>3624</v>
      </c>
      <c r="B3494" t="s">
        <v>1402</v>
      </c>
      <c r="C3494" t="s">
        <v>297</v>
      </c>
      <c r="D3494">
        <v>2127</v>
      </c>
      <c r="E3494">
        <v>2098</v>
      </c>
      <c r="F3494">
        <v>2179</v>
      </c>
      <c r="G3494">
        <v>1956</v>
      </c>
      <c r="H3494">
        <v>67</v>
      </c>
    </row>
    <row r="3495" spans="1:8" x14ac:dyDescent="0.35">
      <c r="A3495" t="s">
        <v>3625</v>
      </c>
      <c r="B3495" t="s">
        <v>1402</v>
      </c>
      <c r="C3495" t="s">
        <v>65</v>
      </c>
      <c r="D3495">
        <v>2127</v>
      </c>
      <c r="E3495">
        <v>2076</v>
      </c>
      <c r="F3495">
        <v>2085</v>
      </c>
      <c r="G3495">
        <v>1966</v>
      </c>
      <c r="H3495">
        <v>57</v>
      </c>
    </row>
    <row r="3496" spans="1:8" x14ac:dyDescent="0.35">
      <c r="A3496" t="s">
        <v>3626</v>
      </c>
      <c r="B3496" t="s">
        <v>1402</v>
      </c>
      <c r="C3496" t="s">
        <v>183</v>
      </c>
      <c r="D3496">
        <v>2127</v>
      </c>
      <c r="E3496">
        <v>2224</v>
      </c>
      <c r="F3496">
        <v>2217</v>
      </c>
      <c r="G3496">
        <v>1963</v>
      </c>
      <c r="H3496">
        <v>60</v>
      </c>
    </row>
    <row r="3497" spans="1:8" x14ac:dyDescent="0.35">
      <c r="A3497" t="s">
        <v>3627</v>
      </c>
      <c r="B3497" t="s">
        <v>1402</v>
      </c>
      <c r="C3497" t="s">
        <v>1249</v>
      </c>
      <c r="D3497">
        <v>2126</v>
      </c>
      <c r="E3497">
        <v>2134</v>
      </c>
      <c r="F3497">
        <v>2148</v>
      </c>
      <c r="G3497">
        <v>1994</v>
      </c>
      <c r="H3497">
        <v>29</v>
      </c>
    </row>
    <row r="3498" spans="1:8" x14ac:dyDescent="0.35">
      <c r="A3498" t="s">
        <v>3628</v>
      </c>
      <c r="B3498" t="s">
        <v>1402</v>
      </c>
      <c r="C3498" t="s">
        <v>1249</v>
      </c>
      <c r="D3498">
        <v>2126</v>
      </c>
      <c r="E3498">
        <v>2260</v>
      </c>
      <c r="F3498">
        <v>2208</v>
      </c>
      <c r="G3498">
        <v>1999</v>
      </c>
      <c r="H3498">
        <v>24</v>
      </c>
    </row>
    <row r="3499" spans="1:8" x14ac:dyDescent="0.35">
      <c r="A3499" t="s">
        <v>3629</v>
      </c>
      <c r="B3499" t="s">
        <v>1402</v>
      </c>
      <c r="C3499" t="s">
        <v>98</v>
      </c>
      <c r="D3499">
        <v>2124</v>
      </c>
      <c r="E3499">
        <v>2168</v>
      </c>
      <c r="F3499">
        <v>2135</v>
      </c>
      <c r="G3499">
        <v>1955</v>
      </c>
      <c r="H3499">
        <v>68</v>
      </c>
    </row>
    <row r="3500" spans="1:8" x14ac:dyDescent="0.35">
      <c r="A3500" t="s">
        <v>3630</v>
      </c>
      <c r="B3500" t="s">
        <v>1402</v>
      </c>
      <c r="C3500" t="s">
        <v>27</v>
      </c>
      <c r="D3500">
        <v>2124</v>
      </c>
      <c r="E3500">
        <v>2022</v>
      </c>
      <c r="F3500">
        <v>2002</v>
      </c>
      <c r="G3500">
        <v>1962</v>
      </c>
      <c r="H3500">
        <v>61</v>
      </c>
    </row>
    <row r="3501" spans="1:8" x14ac:dyDescent="0.35">
      <c r="A3501" t="s">
        <v>3631</v>
      </c>
      <c r="B3501" t="s">
        <v>1402</v>
      </c>
      <c r="C3501" t="s">
        <v>183</v>
      </c>
      <c r="D3501">
        <v>2122</v>
      </c>
      <c r="E3501">
        <v>2202</v>
      </c>
      <c r="G3501">
        <v>1960</v>
      </c>
      <c r="H3501">
        <v>63</v>
      </c>
    </row>
    <row r="3502" spans="1:8" x14ac:dyDescent="0.35">
      <c r="A3502" t="s">
        <v>3632</v>
      </c>
      <c r="B3502" t="s">
        <v>1402</v>
      </c>
      <c r="C3502" t="s">
        <v>699</v>
      </c>
      <c r="D3502">
        <v>2121</v>
      </c>
      <c r="E3502">
        <v>2261</v>
      </c>
      <c r="F3502">
        <v>2320</v>
      </c>
      <c r="G3502">
        <v>1985</v>
      </c>
      <c r="H3502">
        <v>38</v>
      </c>
    </row>
    <row r="3503" spans="1:8" x14ac:dyDescent="0.35">
      <c r="A3503" t="s">
        <v>3633</v>
      </c>
      <c r="B3503" t="s">
        <v>1402</v>
      </c>
      <c r="C3503" t="s">
        <v>1207</v>
      </c>
      <c r="D3503">
        <v>2118</v>
      </c>
      <c r="E3503">
        <v>2160</v>
      </c>
      <c r="F3503">
        <v>2137</v>
      </c>
      <c r="G3503">
        <v>1959</v>
      </c>
      <c r="H3503">
        <v>64</v>
      </c>
    </row>
    <row r="3504" spans="1:8" x14ac:dyDescent="0.35">
      <c r="A3504" t="s">
        <v>3634</v>
      </c>
      <c r="B3504" t="s">
        <v>1402</v>
      </c>
      <c r="C3504" t="s">
        <v>91</v>
      </c>
      <c r="D3504">
        <v>2116</v>
      </c>
      <c r="E3504">
        <v>2075</v>
      </c>
      <c r="F3504">
        <v>2107</v>
      </c>
      <c r="G3504">
        <v>1994</v>
      </c>
      <c r="H3504">
        <v>29</v>
      </c>
    </row>
    <row r="3505" spans="1:8" x14ac:dyDescent="0.35">
      <c r="A3505" t="s">
        <v>3635</v>
      </c>
      <c r="B3505" t="s">
        <v>1402</v>
      </c>
      <c r="C3505" t="s">
        <v>536</v>
      </c>
      <c r="D3505">
        <v>2115</v>
      </c>
      <c r="E3505">
        <v>2107</v>
      </c>
      <c r="F3505">
        <v>2113</v>
      </c>
      <c r="G3505">
        <v>1982</v>
      </c>
      <c r="H3505">
        <v>41</v>
      </c>
    </row>
    <row r="3506" spans="1:8" x14ac:dyDescent="0.35">
      <c r="A3506" t="s">
        <v>3636</v>
      </c>
      <c r="B3506" t="s">
        <v>1402</v>
      </c>
      <c r="C3506" t="s">
        <v>61</v>
      </c>
      <c r="D3506">
        <v>2114</v>
      </c>
      <c r="E3506">
        <v>2058</v>
      </c>
      <c r="F3506">
        <v>2208</v>
      </c>
      <c r="G3506">
        <v>1956</v>
      </c>
      <c r="H3506">
        <v>67</v>
      </c>
    </row>
    <row r="3507" spans="1:8" x14ac:dyDescent="0.35">
      <c r="A3507" t="s">
        <v>3637</v>
      </c>
      <c r="B3507" t="s">
        <v>1402</v>
      </c>
      <c r="C3507" t="s">
        <v>98</v>
      </c>
      <c r="D3507">
        <v>2114</v>
      </c>
      <c r="E3507">
        <v>2333</v>
      </c>
      <c r="F3507">
        <v>2315</v>
      </c>
      <c r="G3507">
        <v>1960</v>
      </c>
      <c r="H3507">
        <v>63</v>
      </c>
    </row>
    <row r="3508" spans="1:8" x14ac:dyDescent="0.35">
      <c r="A3508" t="s">
        <v>3638</v>
      </c>
      <c r="B3508" t="s">
        <v>1402</v>
      </c>
      <c r="C3508" t="s">
        <v>19</v>
      </c>
      <c r="D3508">
        <v>2113</v>
      </c>
      <c r="E3508">
        <v>2180</v>
      </c>
      <c r="F3508">
        <v>2096</v>
      </c>
      <c r="G3508">
        <v>1952</v>
      </c>
      <c r="H3508">
        <v>71</v>
      </c>
    </row>
    <row r="3509" spans="1:8" x14ac:dyDescent="0.35">
      <c r="A3509" t="s">
        <v>3639</v>
      </c>
      <c r="B3509" t="s">
        <v>1402</v>
      </c>
      <c r="C3509" t="s">
        <v>3083</v>
      </c>
      <c r="D3509">
        <v>2113</v>
      </c>
      <c r="F3509">
        <v>2201</v>
      </c>
      <c r="G3509">
        <v>1978</v>
      </c>
      <c r="H3509">
        <v>45</v>
      </c>
    </row>
    <row r="3510" spans="1:8" x14ac:dyDescent="0.35">
      <c r="A3510" t="s">
        <v>3640</v>
      </c>
      <c r="B3510" t="s">
        <v>1402</v>
      </c>
      <c r="C3510" t="s">
        <v>204</v>
      </c>
      <c r="D3510">
        <v>2113</v>
      </c>
      <c r="G3510">
        <v>1931</v>
      </c>
      <c r="H3510">
        <v>92</v>
      </c>
    </row>
    <row r="3511" spans="1:8" x14ac:dyDescent="0.35">
      <c r="A3511" t="s">
        <v>3641</v>
      </c>
      <c r="B3511" t="s">
        <v>1402</v>
      </c>
      <c r="C3511" t="s">
        <v>1170</v>
      </c>
      <c r="D3511">
        <v>2112</v>
      </c>
      <c r="E3511">
        <v>2278</v>
      </c>
      <c r="F3511">
        <v>2155</v>
      </c>
      <c r="G3511">
        <v>1972</v>
      </c>
      <c r="H3511">
        <v>51</v>
      </c>
    </row>
    <row r="3512" spans="1:8" x14ac:dyDescent="0.35">
      <c r="A3512" t="s">
        <v>3642</v>
      </c>
      <c r="B3512" t="s">
        <v>1402</v>
      </c>
      <c r="C3512" t="s">
        <v>12</v>
      </c>
      <c r="D3512">
        <v>2112</v>
      </c>
      <c r="G3512">
        <v>1953</v>
      </c>
      <c r="H3512">
        <v>70</v>
      </c>
    </row>
    <row r="3513" spans="1:8" x14ac:dyDescent="0.35">
      <c r="A3513" t="s">
        <v>3643</v>
      </c>
      <c r="B3513" t="s">
        <v>1402</v>
      </c>
      <c r="C3513" t="s">
        <v>2817</v>
      </c>
      <c r="D3513">
        <v>2111</v>
      </c>
      <c r="E3513">
        <v>2118</v>
      </c>
      <c r="F3513">
        <v>2161</v>
      </c>
      <c r="G3513">
        <v>2003</v>
      </c>
      <c r="H3513">
        <v>20</v>
      </c>
    </row>
    <row r="3514" spans="1:8" x14ac:dyDescent="0.35">
      <c r="A3514" t="s">
        <v>3644</v>
      </c>
      <c r="B3514" t="s">
        <v>1402</v>
      </c>
      <c r="C3514" t="s">
        <v>65</v>
      </c>
      <c r="D3514">
        <v>2111</v>
      </c>
      <c r="E3514">
        <v>2026</v>
      </c>
      <c r="F3514">
        <v>2010</v>
      </c>
      <c r="G3514">
        <v>1960</v>
      </c>
      <c r="H3514">
        <v>63</v>
      </c>
    </row>
    <row r="3515" spans="1:8" x14ac:dyDescent="0.35">
      <c r="A3515" t="s">
        <v>3645</v>
      </c>
      <c r="B3515" t="s">
        <v>1402</v>
      </c>
      <c r="C3515" t="s">
        <v>1233</v>
      </c>
      <c r="D3515">
        <v>2111</v>
      </c>
      <c r="E3515">
        <v>2019</v>
      </c>
      <c r="F3515">
        <v>2088</v>
      </c>
      <c r="G3515">
        <v>1955</v>
      </c>
      <c r="H3515">
        <v>68</v>
      </c>
    </row>
    <row r="3516" spans="1:8" x14ac:dyDescent="0.35">
      <c r="A3516" t="s">
        <v>3646</v>
      </c>
      <c r="B3516" t="s">
        <v>1402</v>
      </c>
      <c r="C3516" t="s">
        <v>98</v>
      </c>
      <c r="D3516">
        <v>2111</v>
      </c>
      <c r="E3516">
        <v>2120</v>
      </c>
      <c r="G3516">
        <v>1959</v>
      </c>
      <c r="H3516">
        <v>64</v>
      </c>
    </row>
    <row r="3517" spans="1:8" x14ac:dyDescent="0.35">
      <c r="A3517" t="s">
        <v>3647</v>
      </c>
      <c r="B3517" t="s">
        <v>1402</v>
      </c>
      <c r="C3517" t="s">
        <v>114</v>
      </c>
      <c r="D3517">
        <v>2110</v>
      </c>
      <c r="E3517">
        <v>2120</v>
      </c>
      <c r="G3517">
        <v>1967</v>
      </c>
      <c r="H3517">
        <v>56</v>
      </c>
    </row>
    <row r="3518" spans="1:8" x14ac:dyDescent="0.35">
      <c r="A3518" t="s">
        <v>3648</v>
      </c>
      <c r="B3518" t="s">
        <v>1402</v>
      </c>
      <c r="C3518" t="s">
        <v>684</v>
      </c>
      <c r="D3518">
        <v>2109</v>
      </c>
      <c r="E3518">
        <v>2014</v>
      </c>
      <c r="F3518">
        <v>2115</v>
      </c>
      <c r="G3518">
        <v>1998</v>
      </c>
      <c r="H3518">
        <v>25</v>
      </c>
    </row>
    <row r="3519" spans="1:8" x14ac:dyDescent="0.35">
      <c r="A3519" t="s">
        <v>3649</v>
      </c>
      <c r="B3519" t="s">
        <v>1402</v>
      </c>
      <c r="C3519" t="s">
        <v>27</v>
      </c>
      <c r="D3519">
        <v>2108</v>
      </c>
      <c r="E3519">
        <v>2138</v>
      </c>
      <c r="G3519">
        <v>1953</v>
      </c>
      <c r="H3519">
        <v>70</v>
      </c>
    </row>
    <row r="3520" spans="1:8" x14ac:dyDescent="0.35">
      <c r="A3520" t="s">
        <v>3650</v>
      </c>
      <c r="B3520" t="s">
        <v>1402</v>
      </c>
      <c r="C3520" t="s">
        <v>259</v>
      </c>
      <c r="D3520">
        <v>2108</v>
      </c>
      <c r="E3520">
        <v>2219</v>
      </c>
      <c r="F3520">
        <v>2131</v>
      </c>
      <c r="G3520">
        <v>1962</v>
      </c>
      <c r="H3520">
        <v>61</v>
      </c>
    </row>
    <row r="3521" spans="1:8" x14ac:dyDescent="0.35">
      <c r="A3521" t="s">
        <v>3651</v>
      </c>
      <c r="B3521" t="s">
        <v>1402</v>
      </c>
      <c r="C3521" t="s">
        <v>69</v>
      </c>
      <c r="D3521">
        <v>2107</v>
      </c>
      <c r="E3521">
        <v>2218</v>
      </c>
      <c r="F3521">
        <v>2132</v>
      </c>
      <c r="G3521">
        <v>1950</v>
      </c>
      <c r="H3521">
        <v>73</v>
      </c>
    </row>
    <row r="3522" spans="1:8" x14ac:dyDescent="0.35">
      <c r="A3522" t="s">
        <v>3652</v>
      </c>
      <c r="B3522" t="s">
        <v>1402</v>
      </c>
      <c r="C3522" t="s">
        <v>12</v>
      </c>
      <c r="D3522">
        <v>2105</v>
      </c>
      <c r="G3522">
        <v>1949</v>
      </c>
      <c r="H3522">
        <v>74</v>
      </c>
    </row>
    <row r="3523" spans="1:8" x14ac:dyDescent="0.35">
      <c r="A3523" t="s">
        <v>3653</v>
      </c>
      <c r="B3523" t="s">
        <v>1402</v>
      </c>
      <c r="C3523" t="s">
        <v>41</v>
      </c>
      <c r="D3523">
        <v>2104</v>
      </c>
      <c r="E3523">
        <v>2125</v>
      </c>
      <c r="G3523">
        <v>1965</v>
      </c>
      <c r="H3523">
        <v>58</v>
      </c>
    </row>
    <row r="3524" spans="1:8" x14ac:dyDescent="0.35">
      <c r="A3524" t="s">
        <v>3654</v>
      </c>
      <c r="B3524" t="s">
        <v>1402</v>
      </c>
      <c r="C3524" t="s">
        <v>148</v>
      </c>
      <c r="D3524">
        <v>2104</v>
      </c>
      <c r="E3524">
        <v>2048</v>
      </c>
      <c r="F3524">
        <v>1919</v>
      </c>
      <c r="G3524">
        <v>1997</v>
      </c>
      <c r="H3524">
        <v>26</v>
      </c>
    </row>
    <row r="3525" spans="1:8" x14ac:dyDescent="0.35">
      <c r="A3525" t="s">
        <v>3655</v>
      </c>
      <c r="B3525" t="s">
        <v>1402</v>
      </c>
      <c r="C3525" t="s">
        <v>183</v>
      </c>
      <c r="D3525">
        <v>2104</v>
      </c>
      <c r="E3525">
        <v>2067</v>
      </c>
      <c r="F3525">
        <v>2124</v>
      </c>
      <c r="G3525">
        <v>1964</v>
      </c>
      <c r="H3525">
        <v>59</v>
      </c>
    </row>
    <row r="3526" spans="1:8" x14ac:dyDescent="0.35">
      <c r="A3526" t="s">
        <v>3656</v>
      </c>
      <c r="B3526" t="s">
        <v>1402</v>
      </c>
      <c r="C3526" t="s">
        <v>2439</v>
      </c>
      <c r="D3526">
        <v>2101</v>
      </c>
      <c r="E3526">
        <v>2176</v>
      </c>
      <c r="F3526">
        <v>2204</v>
      </c>
      <c r="G3526">
        <v>1975</v>
      </c>
      <c r="H3526">
        <v>48</v>
      </c>
    </row>
    <row r="3527" spans="1:8" x14ac:dyDescent="0.35">
      <c r="A3527" t="s">
        <v>3657</v>
      </c>
      <c r="B3527" t="s">
        <v>1402</v>
      </c>
      <c r="C3527" t="s">
        <v>61</v>
      </c>
      <c r="D3527">
        <v>2099</v>
      </c>
      <c r="E3527">
        <v>2036</v>
      </c>
      <c r="G3527">
        <v>1945</v>
      </c>
      <c r="H3527">
        <v>78</v>
      </c>
    </row>
    <row r="3528" spans="1:8" x14ac:dyDescent="0.35">
      <c r="A3528" t="s">
        <v>3658</v>
      </c>
      <c r="B3528" t="s">
        <v>1402</v>
      </c>
      <c r="C3528" t="s">
        <v>542</v>
      </c>
      <c r="D3528">
        <v>2095</v>
      </c>
      <c r="E3528">
        <v>2101</v>
      </c>
      <c r="F3528">
        <v>2065</v>
      </c>
      <c r="G3528">
        <v>1997</v>
      </c>
      <c r="H3528">
        <v>26</v>
      </c>
    </row>
    <row r="3529" spans="1:8" x14ac:dyDescent="0.35">
      <c r="A3529" t="s">
        <v>3659</v>
      </c>
      <c r="B3529" t="s">
        <v>1402</v>
      </c>
      <c r="C3529" t="s">
        <v>542</v>
      </c>
      <c r="D3529">
        <v>2093</v>
      </c>
      <c r="E3529">
        <v>2117</v>
      </c>
      <c r="G3529">
        <v>1950</v>
      </c>
      <c r="H3529">
        <v>73</v>
      </c>
    </row>
    <row r="3530" spans="1:8" x14ac:dyDescent="0.35">
      <c r="A3530" t="s">
        <v>3660</v>
      </c>
      <c r="B3530" t="s">
        <v>1402</v>
      </c>
      <c r="C3530" t="s">
        <v>65</v>
      </c>
      <c r="D3530">
        <v>2091</v>
      </c>
      <c r="E3530">
        <v>1809</v>
      </c>
      <c r="F3530">
        <v>2023</v>
      </c>
      <c r="G3530">
        <v>1944</v>
      </c>
      <c r="H3530">
        <v>79</v>
      </c>
    </row>
    <row r="3531" spans="1:8" x14ac:dyDescent="0.35">
      <c r="A3531" t="s">
        <v>3661</v>
      </c>
      <c r="B3531" t="s">
        <v>1402</v>
      </c>
      <c r="C3531" t="s">
        <v>41</v>
      </c>
      <c r="D3531">
        <v>2091</v>
      </c>
      <c r="E3531">
        <v>2097</v>
      </c>
      <c r="F3531">
        <v>2084</v>
      </c>
      <c r="G3531">
        <v>1977</v>
      </c>
      <c r="H3531">
        <v>46</v>
      </c>
    </row>
    <row r="3532" spans="1:8" x14ac:dyDescent="0.35">
      <c r="A3532" t="s">
        <v>3662</v>
      </c>
      <c r="B3532" t="s">
        <v>1402</v>
      </c>
      <c r="C3532" t="s">
        <v>310</v>
      </c>
      <c r="D3532">
        <v>2090</v>
      </c>
      <c r="E3532">
        <v>2237</v>
      </c>
      <c r="G3532">
        <v>1946</v>
      </c>
      <c r="H3532">
        <v>77</v>
      </c>
    </row>
    <row r="3533" spans="1:8" x14ac:dyDescent="0.35">
      <c r="A3533" t="s">
        <v>3663</v>
      </c>
      <c r="B3533" t="s">
        <v>1402</v>
      </c>
      <c r="C3533" t="s">
        <v>19</v>
      </c>
      <c r="D3533">
        <v>2089</v>
      </c>
      <c r="E3533">
        <v>1894</v>
      </c>
      <c r="F3533">
        <v>1963</v>
      </c>
      <c r="G3533">
        <v>1931</v>
      </c>
      <c r="H3533">
        <v>92</v>
      </c>
    </row>
    <row r="3534" spans="1:8" x14ac:dyDescent="0.35">
      <c r="A3534" t="s">
        <v>3664</v>
      </c>
      <c r="B3534" t="s">
        <v>1402</v>
      </c>
      <c r="C3534" t="s">
        <v>2381</v>
      </c>
      <c r="D3534">
        <v>2089</v>
      </c>
      <c r="E3534">
        <v>2106</v>
      </c>
      <c r="G3534">
        <v>1966</v>
      </c>
      <c r="H3534">
        <v>57</v>
      </c>
    </row>
    <row r="3535" spans="1:8" x14ac:dyDescent="0.35">
      <c r="A3535" t="s">
        <v>3665</v>
      </c>
      <c r="B3535" t="s">
        <v>1402</v>
      </c>
      <c r="C3535" t="s">
        <v>27</v>
      </c>
      <c r="D3535">
        <v>2087</v>
      </c>
      <c r="E3535">
        <v>2238</v>
      </c>
      <c r="F3535">
        <v>2247</v>
      </c>
      <c r="G3535">
        <v>1957</v>
      </c>
      <c r="H3535">
        <v>66</v>
      </c>
    </row>
    <row r="3536" spans="1:8" x14ac:dyDescent="0.35">
      <c r="A3536" t="s">
        <v>3666</v>
      </c>
      <c r="B3536" t="s">
        <v>1402</v>
      </c>
      <c r="C3536" t="s">
        <v>204</v>
      </c>
      <c r="D3536">
        <v>2085</v>
      </c>
      <c r="E3536">
        <v>2172</v>
      </c>
      <c r="F3536">
        <v>2159</v>
      </c>
      <c r="G3536">
        <v>1947</v>
      </c>
      <c r="H3536">
        <v>76</v>
      </c>
    </row>
    <row r="3537" spans="1:8" x14ac:dyDescent="0.35">
      <c r="A3537" t="s">
        <v>3667</v>
      </c>
      <c r="B3537" t="s">
        <v>1402</v>
      </c>
      <c r="C3537" t="s">
        <v>98</v>
      </c>
      <c r="D3537">
        <v>2082</v>
      </c>
      <c r="E3537">
        <v>2129</v>
      </c>
      <c r="F3537">
        <v>2136</v>
      </c>
      <c r="G3537">
        <v>1972</v>
      </c>
      <c r="H3537">
        <v>51</v>
      </c>
    </row>
    <row r="3538" spans="1:8" x14ac:dyDescent="0.35">
      <c r="A3538" t="s">
        <v>3668</v>
      </c>
      <c r="B3538" t="s">
        <v>1402</v>
      </c>
      <c r="C3538" t="s">
        <v>19</v>
      </c>
      <c r="D3538">
        <v>2080</v>
      </c>
      <c r="E3538">
        <v>2054</v>
      </c>
      <c r="F3538">
        <v>2083</v>
      </c>
      <c r="G3538">
        <v>1957</v>
      </c>
      <c r="H3538">
        <v>66</v>
      </c>
    </row>
    <row r="3539" spans="1:8" x14ac:dyDescent="0.35">
      <c r="A3539" t="s">
        <v>3669</v>
      </c>
      <c r="B3539" t="s">
        <v>1402</v>
      </c>
      <c r="C3539" t="s">
        <v>19</v>
      </c>
      <c r="D3539">
        <v>2080</v>
      </c>
      <c r="E3539">
        <v>2020</v>
      </c>
      <c r="F3539">
        <v>2106</v>
      </c>
      <c r="G3539">
        <v>1949</v>
      </c>
      <c r="H3539">
        <v>74</v>
      </c>
    </row>
    <row r="3540" spans="1:8" x14ac:dyDescent="0.35">
      <c r="A3540" t="s">
        <v>3670</v>
      </c>
      <c r="B3540" t="s">
        <v>1402</v>
      </c>
      <c r="C3540" t="s">
        <v>91</v>
      </c>
      <c r="D3540">
        <v>2077</v>
      </c>
      <c r="E3540">
        <v>1965</v>
      </c>
      <c r="F3540">
        <v>2160</v>
      </c>
      <c r="G3540">
        <v>1963</v>
      </c>
      <c r="H3540">
        <v>60</v>
      </c>
    </row>
    <row r="3541" spans="1:8" x14ac:dyDescent="0.35">
      <c r="A3541" t="s">
        <v>3671</v>
      </c>
      <c r="B3541" t="s">
        <v>1402</v>
      </c>
      <c r="C3541" t="s">
        <v>98</v>
      </c>
      <c r="D3541">
        <v>2076</v>
      </c>
      <c r="E3541">
        <v>2156</v>
      </c>
      <c r="F3541">
        <v>2079</v>
      </c>
      <c r="G3541">
        <v>1954</v>
      </c>
      <c r="H3541">
        <v>69</v>
      </c>
    </row>
    <row r="3542" spans="1:8" x14ac:dyDescent="0.35">
      <c r="A3542" t="s">
        <v>3672</v>
      </c>
      <c r="B3542" t="s">
        <v>1402</v>
      </c>
      <c r="C3542" t="s">
        <v>65</v>
      </c>
      <c r="D3542">
        <v>2076</v>
      </c>
      <c r="E3542">
        <v>2010</v>
      </c>
      <c r="F3542">
        <v>1977</v>
      </c>
      <c r="G3542">
        <v>1960</v>
      </c>
      <c r="H3542">
        <v>63</v>
      </c>
    </row>
    <row r="3543" spans="1:8" x14ac:dyDescent="0.35">
      <c r="A3543" t="s">
        <v>3673</v>
      </c>
      <c r="B3543" t="s">
        <v>1402</v>
      </c>
      <c r="C3543" t="s">
        <v>45</v>
      </c>
      <c r="D3543">
        <v>2075</v>
      </c>
      <c r="G3543">
        <v>1949</v>
      </c>
      <c r="H3543">
        <v>74</v>
      </c>
    </row>
    <row r="3544" spans="1:8" x14ac:dyDescent="0.35">
      <c r="A3544" t="s">
        <v>3674</v>
      </c>
      <c r="B3544" t="s">
        <v>1402</v>
      </c>
      <c r="C3544" t="s">
        <v>158</v>
      </c>
      <c r="D3544">
        <v>2073</v>
      </c>
      <c r="E3544">
        <v>2086</v>
      </c>
      <c r="F3544">
        <v>2034</v>
      </c>
      <c r="G3544">
        <v>1954</v>
      </c>
      <c r="H3544">
        <v>69</v>
      </c>
    </row>
    <row r="3545" spans="1:8" x14ac:dyDescent="0.35">
      <c r="A3545" t="s">
        <v>3675</v>
      </c>
      <c r="B3545" t="s">
        <v>1402</v>
      </c>
      <c r="C3545" t="s">
        <v>564</v>
      </c>
      <c r="D3545">
        <v>2073</v>
      </c>
      <c r="E3545">
        <v>2080</v>
      </c>
      <c r="F3545">
        <v>2066</v>
      </c>
      <c r="G3545">
        <v>1968</v>
      </c>
      <c r="H3545">
        <v>55</v>
      </c>
    </row>
    <row r="3546" spans="1:8" x14ac:dyDescent="0.35">
      <c r="A3546" t="s">
        <v>3676</v>
      </c>
      <c r="B3546" t="s">
        <v>1402</v>
      </c>
      <c r="C3546" t="s">
        <v>310</v>
      </c>
      <c r="D3546">
        <v>2073</v>
      </c>
      <c r="F3546">
        <v>2073</v>
      </c>
      <c r="G3546">
        <v>1959</v>
      </c>
      <c r="H3546">
        <v>64</v>
      </c>
    </row>
    <row r="3547" spans="1:8" x14ac:dyDescent="0.35">
      <c r="A3547" t="s">
        <v>3677</v>
      </c>
      <c r="B3547" t="s">
        <v>1402</v>
      </c>
      <c r="C3547" t="s">
        <v>131</v>
      </c>
      <c r="D3547">
        <v>2072</v>
      </c>
      <c r="F3547">
        <v>2172</v>
      </c>
      <c r="G3547">
        <v>1958</v>
      </c>
      <c r="H3547">
        <v>65</v>
      </c>
    </row>
    <row r="3548" spans="1:8" x14ac:dyDescent="0.35">
      <c r="A3548" t="s">
        <v>3678</v>
      </c>
      <c r="B3548" t="s">
        <v>1402</v>
      </c>
      <c r="C3548" t="s">
        <v>684</v>
      </c>
      <c r="D3548">
        <v>2072</v>
      </c>
      <c r="E3548">
        <v>1956</v>
      </c>
      <c r="F3548">
        <v>1960</v>
      </c>
      <c r="G3548">
        <v>1999</v>
      </c>
      <c r="H3548">
        <v>24</v>
      </c>
    </row>
    <row r="3549" spans="1:8" x14ac:dyDescent="0.35">
      <c r="A3549" t="s">
        <v>3679</v>
      </c>
      <c r="B3549" t="s">
        <v>1402</v>
      </c>
      <c r="C3549" t="s">
        <v>597</v>
      </c>
      <c r="D3549">
        <v>2071</v>
      </c>
      <c r="E3549">
        <v>2092</v>
      </c>
      <c r="F3549">
        <v>2036</v>
      </c>
      <c r="G3549">
        <v>1953</v>
      </c>
      <c r="H3549">
        <v>70</v>
      </c>
    </row>
    <row r="3550" spans="1:8" x14ac:dyDescent="0.35">
      <c r="A3550" t="s">
        <v>3680</v>
      </c>
      <c r="B3550" t="s">
        <v>1402</v>
      </c>
      <c r="C3550" t="s">
        <v>41</v>
      </c>
      <c r="D3550">
        <v>2071</v>
      </c>
      <c r="E3550">
        <v>1954</v>
      </c>
      <c r="F3550">
        <v>1959</v>
      </c>
      <c r="G3550">
        <v>1943</v>
      </c>
      <c r="H3550">
        <v>80</v>
      </c>
    </row>
    <row r="3551" spans="1:8" x14ac:dyDescent="0.35">
      <c r="A3551" t="s">
        <v>3681</v>
      </c>
      <c r="B3551" t="s">
        <v>1402</v>
      </c>
      <c r="C3551" t="s">
        <v>293</v>
      </c>
      <c r="D3551">
        <v>2071</v>
      </c>
      <c r="E3551">
        <v>2249</v>
      </c>
      <c r="F3551">
        <v>2307</v>
      </c>
      <c r="G3551">
        <v>1957</v>
      </c>
      <c r="H3551">
        <v>66</v>
      </c>
    </row>
    <row r="3552" spans="1:8" x14ac:dyDescent="0.35">
      <c r="A3552" t="s">
        <v>3682</v>
      </c>
      <c r="B3552" t="s">
        <v>1402</v>
      </c>
      <c r="C3552" t="s">
        <v>98</v>
      </c>
      <c r="D3552">
        <v>2069</v>
      </c>
      <c r="E3552">
        <v>2082</v>
      </c>
      <c r="F3552">
        <v>2156</v>
      </c>
      <c r="G3552">
        <v>1959</v>
      </c>
      <c r="H3552">
        <v>64</v>
      </c>
    </row>
    <row r="3553" spans="1:8" x14ac:dyDescent="0.35">
      <c r="A3553" t="s">
        <v>3683</v>
      </c>
      <c r="B3553" t="s">
        <v>1402</v>
      </c>
      <c r="C3553" t="s">
        <v>91</v>
      </c>
      <c r="D3553">
        <v>2069</v>
      </c>
      <c r="E3553">
        <v>2122</v>
      </c>
      <c r="F3553">
        <v>2095</v>
      </c>
      <c r="G3553">
        <v>1963</v>
      </c>
      <c r="H3553">
        <v>60</v>
      </c>
    </row>
    <row r="3554" spans="1:8" x14ac:dyDescent="0.35">
      <c r="A3554" t="s">
        <v>3684</v>
      </c>
      <c r="B3554" t="s">
        <v>1402</v>
      </c>
      <c r="C3554" t="s">
        <v>19</v>
      </c>
      <c r="D3554">
        <v>2067</v>
      </c>
      <c r="E3554">
        <v>2000</v>
      </c>
      <c r="F3554">
        <v>2063</v>
      </c>
      <c r="G3554">
        <v>1960</v>
      </c>
      <c r="H3554">
        <v>63</v>
      </c>
    </row>
    <row r="3555" spans="1:8" x14ac:dyDescent="0.35">
      <c r="A3555" t="s">
        <v>3685</v>
      </c>
      <c r="B3555" t="s">
        <v>1402</v>
      </c>
      <c r="C3555" t="s">
        <v>61</v>
      </c>
      <c r="D3555">
        <v>2067</v>
      </c>
      <c r="E3555">
        <v>2084</v>
      </c>
      <c r="F3555">
        <v>2173</v>
      </c>
      <c r="G3555">
        <v>1956</v>
      </c>
      <c r="H3555">
        <v>67</v>
      </c>
    </row>
    <row r="3556" spans="1:8" x14ac:dyDescent="0.35">
      <c r="A3556" t="s">
        <v>3686</v>
      </c>
      <c r="B3556" t="s">
        <v>1402</v>
      </c>
      <c r="C3556" t="s">
        <v>22</v>
      </c>
      <c r="D3556">
        <v>2066</v>
      </c>
      <c r="E3556">
        <v>2186</v>
      </c>
      <c r="G3556">
        <v>1945</v>
      </c>
      <c r="H3556">
        <v>78</v>
      </c>
    </row>
    <row r="3557" spans="1:8" x14ac:dyDescent="0.35">
      <c r="A3557" t="s">
        <v>3687</v>
      </c>
      <c r="B3557" t="s">
        <v>1402</v>
      </c>
      <c r="C3557" t="s">
        <v>214</v>
      </c>
      <c r="D3557">
        <v>2064</v>
      </c>
      <c r="E3557">
        <v>2268</v>
      </c>
      <c r="F3557">
        <v>2258</v>
      </c>
      <c r="G3557">
        <v>1970</v>
      </c>
      <c r="H3557">
        <v>53</v>
      </c>
    </row>
    <row r="3558" spans="1:8" x14ac:dyDescent="0.35">
      <c r="A3558" t="s">
        <v>3688</v>
      </c>
      <c r="B3558" t="s">
        <v>1402</v>
      </c>
      <c r="C3558" t="s">
        <v>2817</v>
      </c>
      <c r="D3558">
        <v>2063</v>
      </c>
      <c r="E3558">
        <v>2327</v>
      </c>
      <c r="F3558">
        <v>2312</v>
      </c>
      <c r="G3558">
        <v>1971</v>
      </c>
      <c r="H3558">
        <v>52</v>
      </c>
    </row>
    <row r="3559" spans="1:8" x14ac:dyDescent="0.35">
      <c r="A3559" t="s">
        <v>3689</v>
      </c>
      <c r="B3559" t="s">
        <v>1402</v>
      </c>
      <c r="C3559" t="s">
        <v>266</v>
      </c>
      <c r="D3559">
        <v>2062</v>
      </c>
      <c r="E3559">
        <v>2186</v>
      </c>
      <c r="F3559">
        <v>2083</v>
      </c>
      <c r="G3559">
        <v>1969</v>
      </c>
      <c r="H3559">
        <v>54</v>
      </c>
    </row>
    <row r="3560" spans="1:8" x14ac:dyDescent="0.35">
      <c r="A3560" t="s">
        <v>3690</v>
      </c>
      <c r="B3560" t="s">
        <v>1402</v>
      </c>
      <c r="C3560" t="s">
        <v>98</v>
      </c>
      <c r="D3560">
        <v>2058</v>
      </c>
      <c r="E3560">
        <v>2123</v>
      </c>
      <c r="G3560">
        <v>1957</v>
      </c>
      <c r="H3560">
        <v>66</v>
      </c>
    </row>
    <row r="3561" spans="1:8" x14ac:dyDescent="0.35">
      <c r="A3561" t="s">
        <v>3691</v>
      </c>
      <c r="B3561" t="s">
        <v>1402</v>
      </c>
      <c r="C3561" t="s">
        <v>542</v>
      </c>
      <c r="D3561">
        <v>2055</v>
      </c>
      <c r="E3561">
        <v>2073</v>
      </c>
      <c r="F3561">
        <v>2019</v>
      </c>
      <c r="G3561">
        <v>1957</v>
      </c>
      <c r="H3561">
        <v>66</v>
      </c>
    </row>
    <row r="3562" spans="1:8" x14ac:dyDescent="0.35">
      <c r="A3562" t="s">
        <v>3692</v>
      </c>
      <c r="B3562" t="s">
        <v>1402</v>
      </c>
      <c r="C3562" t="s">
        <v>285</v>
      </c>
      <c r="D3562">
        <v>2052</v>
      </c>
      <c r="E3562">
        <v>1986</v>
      </c>
      <c r="F3562">
        <v>1966</v>
      </c>
      <c r="G3562">
        <v>1974</v>
      </c>
      <c r="H3562">
        <v>49</v>
      </c>
    </row>
    <row r="3563" spans="1:8" x14ac:dyDescent="0.35">
      <c r="A3563" t="s">
        <v>3693</v>
      </c>
      <c r="B3563" t="s">
        <v>1402</v>
      </c>
      <c r="C3563" t="s">
        <v>427</v>
      </c>
      <c r="D3563">
        <v>2046</v>
      </c>
      <c r="E3563">
        <v>1809</v>
      </c>
      <c r="F3563">
        <v>2006</v>
      </c>
      <c r="G3563">
        <v>1956</v>
      </c>
      <c r="H3563">
        <v>67</v>
      </c>
    </row>
    <row r="3564" spans="1:8" x14ac:dyDescent="0.35">
      <c r="A3564" t="s">
        <v>3694</v>
      </c>
      <c r="B3564" t="s">
        <v>1402</v>
      </c>
      <c r="C3564" t="s">
        <v>19</v>
      </c>
      <c r="D3564">
        <v>2043</v>
      </c>
      <c r="E3564">
        <v>1936</v>
      </c>
      <c r="F3564">
        <v>1928</v>
      </c>
      <c r="G3564">
        <v>1958</v>
      </c>
      <c r="H3564">
        <v>65</v>
      </c>
    </row>
    <row r="3565" spans="1:8" x14ac:dyDescent="0.35">
      <c r="A3565" t="s">
        <v>3695</v>
      </c>
      <c r="B3565" t="s">
        <v>1402</v>
      </c>
      <c r="C3565" t="s">
        <v>2304</v>
      </c>
      <c r="D3565">
        <v>2038</v>
      </c>
      <c r="E3565">
        <v>2217</v>
      </c>
      <c r="F3565">
        <v>2116</v>
      </c>
      <c r="G3565">
        <v>1992</v>
      </c>
      <c r="H3565">
        <v>31</v>
      </c>
    </row>
    <row r="3566" spans="1:8" x14ac:dyDescent="0.35">
      <c r="A3566" t="s">
        <v>3696</v>
      </c>
      <c r="B3566" t="s">
        <v>1402</v>
      </c>
      <c r="C3566" t="s">
        <v>27</v>
      </c>
      <c r="D3566">
        <v>2036</v>
      </c>
      <c r="E3566">
        <v>2032</v>
      </c>
      <c r="F3566">
        <v>2100</v>
      </c>
      <c r="G3566">
        <v>1962</v>
      </c>
      <c r="H3566">
        <v>61</v>
      </c>
    </row>
    <row r="3567" spans="1:8" x14ac:dyDescent="0.35">
      <c r="A3567" t="s">
        <v>3697</v>
      </c>
      <c r="B3567" t="s">
        <v>1402</v>
      </c>
      <c r="C3567" t="s">
        <v>91</v>
      </c>
      <c r="D3567">
        <v>2033</v>
      </c>
      <c r="E3567">
        <v>2031</v>
      </c>
      <c r="F3567">
        <v>1946</v>
      </c>
      <c r="G3567">
        <v>2007</v>
      </c>
      <c r="H3567">
        <v>16</v>
      </c>
    </row>
    <row r="3568" spans="1:8" x14ac:dyDescent="0.35">
      <c r="A3568" t="s">
        <v>3698</v>
      </c>
      <c r="B3568" t="s">
        <v>1402</v>
      </c>
      <c r="C3568" t="s">
        <v>65</v>
      </c>
      <c r="D3568">
        <v>2032</v>
      </c>
      <c r="E3568">
        <v>2055</v>
      </c>
      <c r="F3568">
        <v>1993</v>
      </c>
      <c r="G3568">
        <v>1953</v>
      </c>
      <c r="H3568">
        <v>70</v>
      </c>
    </row>
    <row r="3569" spans="1:8" x14ac:dyDescent="0.35">
      <c r="A3569" t="s">
        <v>3699</v>
      </c>
      <c r="B3569" t="s">
        <v>1402</v>
      </c>
      <c r="C3569" t="s">
        <v>259</v>
      </c>
      <c r="D3569">
        <v>2030</v>
      </c>
      <c r="F3569">
        <v>2138</v>
      </c>
      <c r="G3569">
        <v>1999</v>
      </c>
      <c r="H3569">
        <v>24</v>
      </c>
    </row>
    <row r="3570" spans="1:8" x14ac:dyDescent="0.35">
      <c r="A3570" t="s">
        <v>3700</v>
      </c>
      <c r="B3570" t="s">
        <v>1402</v>
      </c>
      <c r="C3570" t="s">
        <v>19</v>
      </c>
      <c r="D3570">
        <v>2029</v>
      </c>
      <c r="E3570">
        <v>1858</v>
      </c>
      <c r="F3570">
        <v>2115</v>
      </c>
      <c r="G3570">
        <v>1957</v>
      </c>
      <c r="H3570">
        <v>66</v>
      </c>
    </row>
    <row r="3571" spans="1:8" x14ac:dyDescent="0.35">
      <c r="A3571" t="s">
        <v>3701</v>
      </c>
      <c r="B3571" t="s">
        <v>1402</v>
      </c>
      <c r="C3571" t="s">
        <v>65</v>
      </c>
      <c r="D3571">
        <v>2029</v>
      </c>
      <c r="E3571">
        <v>1947</v>
      </c>
      <c r="F3571">
        <v>1902</v>
      </c>
      <c r="G3571">
        <v>1954</v>
      </c>
      <c r="H3571">
        <v>69</v>
      </c>
    </row>
    <row r="3572" spans="1:8" x14ac:dyDescent="0.35">
      <c r="A3572" t="s">
        <v>3702</v>
      </c>
      <c r="B3572" t="s">
        <v>1402</v>
      </c>
      <c r="C3572" t="s">
        <v>65</v>
      </c>
      <c r="D3572">
        <v>2023</v>
      </c>
      <c r="E3572">
        <v>1966</v>
      </c>
      <c r="F3572">
        <v>2035</v>
      </c>
      <c r="G3572">
        <v>1957</v>
      </c>
      <c r="H3572">
        <v>66</v>
      </c>
    </row>
    <row r="3573" spans="1:8" x14ac:dyDescent="0.35">
      <c r="A3573" t="s">
        <v>3703</v>
      </c>
      <c r="B3573" t="s">
        <v>1402</v>
      </c>
      <c r="C3573" t="s">
        <v>45</v>
      </c>
      <c r="D3573">
        <v>2022</v>
      </c>
      <c r="E3573">
        <v>2037</v>
      </c>
      <c r="F3573">
        <v>2033</v>
      </c>
      <c r="G3573">
        <v>1948</v>
      </c>
      <c r="H3573">
        <v>75</v>
      </c>
    </row>
    <row r="3574" spans="1:8" x14ac:dyDescent="0.35">
      <c r="A3574" t="s">
        <v>3704</v>
      </c>
      <c r="B3574" t="s">
        <v>1402</v>
      </c>
      <c r="C3574" t="s">
        <v>291</v>
      </c>
      <c r="D3574">
        <v>2017</v>
      </c>
      <c r="E3574">
        <v>2147</v>
      </c>
      <c r="F3574">
        <v>2047</v>
      </c>
      <c r="G3574">
        <v>1946</v>
      </c>
      <c r="H3574">
        <v>77</v>
      </c>
    </row>
    <row r="3575" spans="1:8" x14ac:dyDescent="0.35">
      <c r="A3575" t="s">
        <v>3705</v>
      </c>
      <c r="B3575" t="s">
        <v>1402</v>
      </c>
      <c r="C3575" t="s">
        <v>545</v>
      </c>
      <c r="D3575">
        <v>2017</v>
      </c>
      <c r="E3575">
        <v>1936</v>
      </c>
      <c r="F3575">
        <v>1930</v>
      </c>
      <c r="G3575">
        <v>1956</v>
      </c>
      <c r="H3575">
        <v>67</v>
      </c>
    </row>
    <row r="3576" spans="1:8" x14ac:dyDescent="0.35">
      <c r="A3576" t="s">
        <v>3706</v>
      </c>
      <c r="B3576" t="s">
        <v>1402</v>
      </c>
      <c r="C3576" t="s">
        <v>281</v>
      </c>
      <c r="D3576">
        <v>2017</v>
      </c>
      <c r="E3576">
        <v>1871</v>
      </c>
      <c r="F3576">
        <v>1833</v>
      </c>
      <c r="G3576">
        <v>1966</v>
      </c>
      <c r="H3576">
        <v>57</v>
      </c>
    </row>
    <row r="3577" spans="1:8" x14ac:dyDescent="0.35">
      <c r="A3577" t="s">
        <v>3707</v>
      </c>
      <c r="B3577" t="s">
        <v>1402</v>
      </c>
      <c r="C3577" t="s">
        <v>2671</v>
      </c>
      <c r="D3577">
        <v>2015</v>
      </c>
      <c r="E3577">
        <v>2090</v>
      </c>
      <c r="F3577">
        <v>2019</v>
      </c>
      <c r="G3577">
        <v>2003</v>
      </c>
      <c r="H3577">
        <v>20</v>
      </c>
    </row>
    <row r="3578" spans="1:8" x14ac:dyDescent="0.35">
      <c r="A3578" t="s">
        <v>3708</v>
      </c>
      <c r="B3578" t="s">
        <v>1402</v>
      </c>
      <c r="C3578" t="s">
        <v>542</v>
      </c>
      <c r="D3578">
        <v>2013</v>
      </c>
      <c r="E3578">
        <v>1978</v>
      </c>
      <c r="F3578">
        <v>2021</v>
      </c>
      <c r="G3578">
        <v>1952</v>
      </c>
      <c r="H3578">
        <v>71</v>
      </c>
    </row>
    <row r="3579" spans="1:8" x14ac:dyDescent="0.35">
      <c r="A3579" t="s">
        <v>3709</v>
      </c>
      <c r="B3579" t="s">
        <v>1402</v>
      </c>
      <c r="C3579" t="s">
        <v>19</v>
      </c>
      <c r="D3579">
        <v>2007</v>
      </c>
      <c r="E3579">
        <v>2106</v>
      </c>
      <c r="F3579">
        <v>1962</v>
      </c>
      <c r="G3579">
        <v>1952</v>
      </c>
      <c r="H3579">
        <v>71</v>
      </c>
    </row>
    <row r="3580" spans="1:8" x14ac:dyDescent="0.35">
      <c r="A3580" t="s">
        <v>3710</v>
      </c>
      <c r="B3580" t="s">
        <v>1402</v>
      </c>
      <c r="C3580" t="s">
        <v>27</v>
      </c>
      <c r="D3580">
        <v>2006</v>
      </c>
      <c r="E3580">
        <v>1955</v>
      </c>
      <c r="F3580">
        <v>1952</v>
      </c>
      <c r="G3580">
        <v>1946</v>
      </c>
      <c r="H3580">
        <v>77</v>
      </c>
    </row>
    <row r="3581" spans="1:8" x14ac:dyDescent="0.35">
      <c r="A3581" t="s">
        <v>3711</v>
      </c>
      <c r="B3581" t="s">
        <v>1402</v>
      </c>
      <c r="C3581" t="s">
        <v>19</v>
      </c>
      <c r="D3581">
        <v>2003</v>
      </c>
      <c r="E3581">
        <v>1823</v>
      </c>
      <c r="F3581">
        <v>2009</v>
      </c>
      <c r="G3581">
        <v>1950</v>
      </c>
      <c r="H3581">
        <v>73</v>
      </c>
    </row>
    <row r="3582" spans="1:8" x14ac:dyDescent="0.35">
      <c r="A3582" t="s">
        <v>3712</v>
      </c>
      <c r="B3582" t="s">
        <v>1402</v>
      </c>
      <c r="C3582" t="s">
        <v>285</v>
      </c>
      <c r="D3582">
        <v>2002</v>
      </c>
      <c r="E3582">
        <v>2049</v>
      </c>
      <c r="F3582">
        <v>1982</v>
      </c>
      <c r="G3582">
        <v>1968</v>
      </c>
      <c r="H3582">
        <v>55</v>
      </c>
    </row>
    <row r="3583" spans="1:8" x14ac:dyDescent="0.35">
      <c r="A3583" t="s">
        <v>3713</v>
      </c>
      <c r="B3583" t="s">
        <v>1402</v>
      </c>
      <c r="C3583" t="s">
        <v>61</v>
      </c>
      <c r="D3583">
        <v>2000</v>
      </c>
      <c r="F3583">
        <v>2233</v>
      </c>
      <c r="G3583">
        <v>1972</v>
      </c>
      <c r="H3583">
        <v>51</v>
      </c>
    </row>
    <row r="3584" spans="1:8" x14ac:dyDescent="0.35">
      <c r="A3584" t="s">
        <v>3714</v>
      </c>
      <c r="B3584" t="s">
        <v>1402</v>
      </c>
      <c r="C3584" t="s">
        <v>933</v>
      </c>
      <c r="D3584">
        <v>1995</v>
      </c>
      <c r="E3584">
        <v>2174</v>
      </c>
      <c r="F3584">
        <v>2016</v>
      </c>
      <c r="G3584">
        <v>1960</v>
      </c>
      <c r="H3584">
        <v>63</v>
      </c>
    </row>
    <row r="3585" spans="1:8" x14ac:dyDescent="0.35">
      <c r="A3585" t="s">
        <v>3715</v>
      </c>
      <c r="B3585" t="s">
        <v>1402</v>
      </c>
      <c r="C3585" t="s">
        <v>98</v>
      </c>
      <c r="D3585">
        <v>1992</v>
      </c>
      <c r="E3585">
        <v>2058</v>
      </c>
      <c r="F3585">
        <v>1985</v>
      </c>
      <c r="G3585">
        <v>1953</v>
      </c>
      <c r="H3585">
        <v>70</v>
      </c>
    </row>
    <row r="3586" spans="1:8" x14ac:dyDescent="0.35">
      <c r="A3586" t="s">
        <v>3716</v>
      </c>
      <c r="B3586" t="s">
        <v>1402</v>
      </c>
      <c r="C3586" t="s">
        <v>12</v>
      </c>
      <c r="D3586">
        <v>1990</v>
      </c>
      <c r="E3586">
        <v>2151</v>
      </c>
      <c r="F3586">
        <v>2013</v>
      </c>
      <c r="G3586">
        <v>1952</v>
      </c>
      <c r="H3586">
        <v>71</v>
      </c>
    </row>
    <row r="3587" spans="1:8" x14ac:dyDescent="0.35">
      <c r="A3587" t="s">
        <v>3717</v>
      </c>
      <c r="B3587" t="s">
        <v>1402</v>
      </c>
      <c r="C3587" t="s">
        <v>27</v>
      </c>
      <c r="D3587">
        <v>1977</v>
      </c>
      <c r="E3587">
        <v>1848</v>
      </c>
      <c r="F3587">
        <v>1898</v>
      </c>
      <c r="G3587">
        <v>1949</v>
      </c>
      <c r="H3587">
        <v>74</v>
      </c>
    </row>
    <row r="3588" spans="1:8" x14ac:dyDescent="0.35">
      <c r="A3588" t="s">
        <v>3718</v>
      </c>
      <c r="B3588" t="s">
        <v>1402</v>
      </c>
      <c r="C3588" t="s">
        <v>12</v>
      </c>
      <c r="D3588">
        <v>1976</v>
      </c>
      <c r="G3588">
        <v>1942</v>
      </c>
      <c r="H3588">
        <v>81</v>
      </c>
    </row>
    <row r="3589" spans="1:8" x14ac:dyDescent="0.35">
      <c r="A3589" t="s">
        <v>3719</v>
      </c>
      <c r="B3589" t="s">
        <v>1402</v>
      </c>
      <c r="C3589" t="s">
        <v>45</v>
      </c>
      <c r="D3589">
        <v>1974</v>
      </c>
      <c r="E3589">
        <v>2088</v>
      </c>
      <c r="F3589">
        <v>2085</v>
      </c>
      <c r="G3589">
        <v>1946</v>
      </c>
      <c r="H3589">
        <v>77</v>
      </c>
    </row>
    <row r="3590" spans="1:8" x14ac:dyDescent="0.35">
      <c r="A3590" t="s">
        <v>3720</v>
      </c>
      <c r="B3590" t="s">
        <v>1402</v>
      </c>
      <c r="C3590" t="s">
        <v>25</v>
      </c>
      <c r="D3590">
        <v>1971</v>
      </c>
      <c r="E3590">
        <v>2016</v>
      </c>
      <c r="F3590">
        <v>2037</v>
      </c>
      <c r="G3590">
        <v>1955</v>
      </c>
      <c r="H3590">
        <v>68</v>
      </c>
    </row>
    <row r="3591" spans="1:8" x14ac:dyDescent="0.35">
      <c r="A3591" t="s">
        <v>3721</v>
      </c>
      <c r="B3591" t="s">
        <v>1402</v>
      </c>
      <c r="C3591" t="s">
        <v>27</v>
      </c>
      <c r="D3591">
        <v>1968</v>
      </c>
      <c r="E3591">
        <v>1936</v>
      </c>
      <c r="F3591">
        <v>1936</v>
      </c>
      <c r="G3591">
        <v>1949</v>
      </c>
      <c r="H3591">
        <v>74</v>
      </c>
    </row>
    <row r="3592" spans="1:8" x14ac:dyDescent="0.35">
      <c r="A3592" t="s">
        <v>3722</v>
      </c>
      <c r="B3592" t="s">
        <v>1402</v>
      </c>
      <c r="C3592" t="s">
        <v>74</v>
      </c>
      <c r="D3592">
        <v>1966</v>
      </c>
      <c r="E3592">
        <v>2155</v>
      </c>
      <c r="F3592">
        <v>1926</v>
      </c>
      <c r="G3592">
        <v>1963</v>
      </c>
      <c r="H3592">
        <v>60</v>
      </c>
    </row>
    <row r="3593" spans="1:8" x14ac:dyDescent="0.35">
      <c r="A3593" t="s">
        <v>3723</v>
      </c>
      <c r="B3593" t="s">
        <v>1402</v>
      </c>
      <c r="C3593" t="s">
        <v>36</v>
      </c>
      <c r="D3593">
        <v>1956</v>
      </c>
      <c r="E3593">
        <v>1865</v>
      </c>
      <c r="F3593">
        <v>1855</v>
      </c>
      <c r="G3593">
        <v>1962</v>
      </c>
      <c r="H3593">
        <v>61</v>
      </c>
    </row>
    <row r="3594" spans="1:8" x14ac:dyDescent="0.35">
      <c r="A3594" t="s">
        <v>3724</v>
      </c>
      <c r="B3594" t="s">
        <v>1402</v>
      </c>
      <c r="C3594" t="s">
        <v>3725</v>
      </c>
      <c r="D3594">
        <v>1944</v>
      </c>
      <c r="E3594">
        <v>1966</v>
      </c>
      <c r="F3594">
        <v>1930</v>
      </c>
      <c r="G3594">
        <v>1987</v>
      </c>
      <c r="H3594">
        <v>36</v>
      </c>
    </row>
    <row r="3595" spans="1:8" x14ac:dyDescent="0.35">
      <c r="A3595" t="s">
        <v>3726</v>
      </c>
      <c r="B3595" t="s">
        <v>1402</v>
      </c>
      <c r="C3595" t="s">
        <v>98</v>
      </c>
      <c r="D3595">
        <v>1938</v>
      </c>
      <c r="E3595">
        <v>2130</v>
      </c>
      <c r="F3595">
        <v>2059</v>
      </c>
      <c r="G3595">
        <v>1941</v>
      </c>
      <c r="H3595">
        <v>82</v>
      </c>
    </row>
    <row r="3596" spans="1:8" x14ac:dyDescent="0.35">
      <c r="A3596" t="s">
        <v>3727</v>
      </c>
      <c r="B3596" t="s">
        <v>1402</v>
      </c>
      <c r="C3596" t="s">
        <v>3728</v>
      </c>
      <c r="D3596">
        <v>1937</v>
      </c>
      <c r="E3596">
        <v>2031</v>
      </c>
      <c r="F3596">
        <v>1922</v>
      </c>
      <c r="G3596">
        <v>1965</v>
      </c>
      <c r="H3596">
        <v>58</v>
      </c>
    </row>
    <row r="3597" spans="1:8" x14ac:dyDescent="0.35">
      <c r="A3597" t="s">
        <v>3729</v>
      </c>
      <c r="B3597" t="s">
        <v>1402</v>
      </c>
      <c r="C3597" t="s">
        <v>27</v>
      </c>
      <c r="D3597">
        <v>1934</v>
      </c>
      <c r="E3597">
        <v>1921</v>
      </c>
      <c r="F3597">
        <v>2019</v>
      </c>
      <c r="G3597">
        <v>1944</v>
      </c>
      <c r="H3597">
        <v>79</v>
      </c>
    </row>
    <row r="3598" spans="1:8" x14ac:dyDescent="0.35">
      <c r="A3598" t="s">
        <v>3730</v>
      </c>
      <c r="B3598" t="s">
        <v>1402</v>
      </c>
      <c r="C3598" t="s">
        <v>285</v>
      </c>
      <c r="D3598">
        <v>1932</v>
      </c>
      <c r="E3598">
        <v>1794</v>
      </c>
      <c r="F3598">
        <v>2176</v>
      </c>
      <c r="G3598">
        <v>1939</v>
      </c>
      <c r="H3598">
        <v>84</v>
      </c>
    </row>
    <row r="3599" spans="1:8" x14ac:dyDescent="0.35">
      <c r="A3599" t="s">
        <v>3731</v>
      </c>
      <c r="B3599" t="s">
        <v>1402</v>
      </c>
      <c r="C3599" t="s">
        <v>832</v>
      </c>
      <c r="D3599">
        <v>1929</v>
      </c>
      <c r="E3599">
        <v>2002</v>
      </c>
      <c r="F3599">
        <v>1907</v>
      </c>
      <c r="G3599">
        <v>1938</v>
      </c>
      <c r="H3599">
        <v>85</v>
      </c>
    </row>
    <row r="3600" spans="1:8" x14ac:dyDescent="0.35">
      <c r="A3600" t="s">
        <v>3732</v>
      </c>
      <c r="B3600" t="s">
        <v>1402</v>
      </c>
      <c r="C3600" t="s">
        <v>25</v>
      </c>
      <c r="D3600">
        <v>1920</v>
      </c>
      <c r="E3600">
        <v>1808</v>
      </c>
      <c r="F3600">
        <v>2044</v>
      </c>
      <c r="G3600">
        <v>1971</v>
      </c>
      <c r="H3600">
        <v>52</v>
      </c>
    </row>
    <row r="3601" spans="1:8" x14ac:dyDescent="0.35">
      <c r="A3601" t="s">
        <v>3733</v>
      </c>
      <c r="B3601" t="s">
        <v>1402</v>
      </c>
      <c r="C3601" t="s">
        <v>25</v>
      </c>
      <c r="D3601">
        <v>1916</v>
      </c>
      <c r="E3601">
        <v>1895</v>
      </c>
      <c r="F3601">
        <v>2043</v>
      </c>
      <c r="G3601">
        <v>1957</v>
      </c>
      <c r="H3601">
        <v>66</v>
      </c>
    </row>
    <row r="3602" spans="1:8" x14ac:dyDescent="0.35">
      <c r="A3602" t="s">
        <v>3734</v>
      </c>
      <c r="B3602" t="s">
        <v>1402</v>
      </c>
      <c r="C3602" t="s">
        <v>3735</v>
      </c>
      <c r="D3602">
        <v>1879</v>
      </c>
      <c r="E3602">
        <v>1882</v>
      </c>
      <c r="F3602">
        <v>2011</v>
      </c>
      <c r="G3602">
        <v>1948</v>
      </c>
      <c r="H3602">
        <v>75</v>
      </c>
    </row>
    <row r="3603" spans="1:8" x14ac:dyDescent="0.35">
      <c r="A3603" t="s">
        <v>3736</v>
      </c>
      <c r="B3603" t="s">
        <v>1402</v>
      </c>
      <c r="C3603" t="s">
        <v>2671</v>
      </c>
      <c r="D3603">
        <v>1877</v>
      </c>
      <c r="E3603">
        <v>1871</v>
      </c>
      <c r="F3603">
        <v>1844</v>
      </c>
      <c r="G3603">
        <v>2000</v>
      </c>
      <c r="H3603">
        <v>23</v>
      </c>
    </row>
    <row r="3604" spans="1:8" x14ac:dyDescent="0.35">
      <c r="A3604" t="s">
        <v>3737</v>
      </c>
      <c r="B3604" t="s">
        <v>1402</v>
      </c>
      <c r="C3604" t="s">
        <v>285</v>
      </c>
      <c r="D3604">
        <v>1876</v>
      </c>
      <c r="E3604">
        <v>1885</v>
      </c>
      <c r="F3604">
        <v>1778</v>
      </c>
      <c r="G3604">
        <v>1966</v>
      </c>
      <c r="H3604">
        <v>57</v>
      </c>
    </row>
    <row r="3605" spans="1:8" x14ac:dyDescent="0.35">
      <c r="A3605" t="s">
        <v>3738</v>
      </c>
      <c r="B3605" t="s">
        <v>1402</v>
      </c>
      <c r="C3605" t="s">
        <v>2092</v>
      </c>
      <c r="D3605">
        <v>1872</v>
      </c>
      <c r="E3605">
        <v>2060</v>
      </c>
      <c r="F3605">
        <v>2020</v>
      </c>
      <c r="G3605">
        <v>1979</v>
      </c>
      <c r="H3605">
        <v>44</v>
      </c>
    </row>
    <row r="3606" spans="1:8" x14ac:dyDescent="0.35">
      <c r="A3606" t="s">
        <v>3739</v>
      </c>
      <c r="B3606" t="s">
        <v>1402</v>
      </c>
      <c r="C3606" t="s">
        <v>65</v>
      </c>
      <c r="D3606">
        <v>1866</v>
      </c>
      <c r="E3606">
        <v>2213</v>
      </c>
      <c r="F3606">
        <v>2248</v>
      </c>
      <c r="G3606">
        <v>1945</v>
      </c>
      <c r="H3606">
        <v>78</v>
      </c>
    </row>
    <row r="3607" spans="1:8" x14ac:dyDescent="0.35">
      <c r="A3607" t="s">
        <v>3740</v>
      </c>
      <c r="B3607" t="s">
        <v>1402</v>
      </c>
      <c r="C3607" t="s">
        <v>61</v>
      </c>
      <c r="D3607">
        <v>1840</v>
      </c>
      <c r="E3607">
        <v>2048</v>
      </c>
      <c r="F3607">
        <v>2014</v>
      </c>
      <c r="G3607">
        <v>1953</v>
      </c>
      <c r="H3607">
        <v>70</v>
      </c>
    </row>
    <row r="3608" spans="1:8" x14ac:dyDescent="0.35">
      <c r="A3608" t="s">
        <v>3741</v>
      </c>
      <c r="B3608" t="s">
        <v>1402</v>
      </c>
      <c r="C3608" t="s">
        <v>281</v>
      </c>
      <c r="D3608">
        <v>1827</v>
      </c>
      <c r="E3608">
        <v>1813</v>
      </c>
      <c r="F3608">
        <v>1783</v>
      </c>
      <c r="G3608">
        <v>1956</v>
      </c>
      <c r="H3608">
        <v>67</v>
      </c>
    </row>
    <row r="3609" spans="1:8" x14ac:dyDescent="0.35">
      <c r="A3609" t="s">
        <v>3742</v>
      </c>
      <c r="B3609" t="s">
        <v>1402</v>
      </c>
      <c r="C3609" t="s">
        <v>65</v>
      </c>
      <c r="D3609">
        <v>1813</v>
      </c>
      <c r="E3609">
        <v>1818</v>
      </c>
      <c r="F3609">
        <v>1769</v>
      </c>
      <c r="G3609">
        <v>1949</v>
      </c>
      <c r="H3609">
        <v>74</v>
      </c>
    </row>
    <row r="3610" spans="1:8" x14ac:dyDescent="0.35">
      <c r="A3610" t="s">
        <v>3743</v>
      </c>
      <c r="B3610" t="s">
        <v>1402</v>
      </c>
      <c r="C3610" t="s">
        <v>1222</v>
      </c>
      <c r="D3610">
        <v>1811</v>
      </c>
      <c r="E3610">
        <v>1982</v>
      </c>
      <c r="F3610">
        <v>1843</v>
      </c>
      <c r="G3610">
        <v>1954</v>
      </c>
      <c r="H3610">
        <v>69</v>
      </c>
    </row>
    <row r="3611" spans="1:8" x14ac:dyDescent="0.35">
      <c r="A3611" t="s">
        <v>3744</v>
      </c>
      <c r="B3611" t="s">
        <v>1402</v>
      </c>
      <c r="C3611" t="s">
        <v>2400</v>
      </c>
      <c r="D3611">
        <v>1797</v>
      </c>
      <c r="F3611">
        <v>2002</v>
      </c>
      <c r="G3611">
        <v>1971</v>
      </c>
      <c r="H3611">
        <v>52</v>
      </c>
    </row>
    <row r="3612" spans="1:8" x14ac:dyDescent="0.35">
      <c r="A3612" t="s">
        <v>3745</v>
      </c>
      <c r="B3612" t="s">
        <v>1402</v>
      </c>
      <c r="C3612" t="s">
        <v>545</v>
      </c>
      <c r="D3612">
        <v>1775</v>
      </c>
      <c r="E3612">
        <v>1811</v>
      </c>
      <c r="F3612">
        <v>1716</v>
      </c>
      <c r="G3612">
        <v>1959</v>
      </c>
      <c r="H3612">
        <v>64</v>
      </c>
    </row>
    <row r="3613" spans="1:8" x14ac:dyDescent="0.35">
      <c r="A3613" t="s">
        <v>3746</v>
      </c>
      <c r="B3613" t="s">
        <v>1402</v>
      </c>
      <c r="C3613" t="s">
        <v>542</v>
      </c>
      <c r="D3613">
        <v>1636</v>
      </c>
      <c r="G3613">
        <v>1933</v>
      </c>
      <c r="H3613">
        <v>90</v>
      </c>
    </row>
    <row r="3614" spans="1:8" x14ac:dyDescent="0.35">
      <c r="A3614" t="s">
        <v>3747</v>
      </c>
      <c r="B3614" t="s">
        <v>1402</v>
      </c>
      <c r="C3614" t="s">
        <v>281</v>
      </c>
      <c r="D3614">
        <v>1611</v>
      </c>
      <c r="E3614">
        <v>2050</v>
      </c>
      <c r="F3614">
        <v>1666</v>
      </c>
      <c r="G3614">
        <v>1948</v>
      </c>
      <c r="H3614">
        <v>75</v>
      </c>
    </row>
    <row r="3615" spans="1:8" x14ac:dyDescent="0.35">
      <c r="A3615" t="s">
        <v>3748</v>
      </c>
      <c r="B3615" t="s">
        <v>3749</v>
      </c>
      <c r="C3615" t="s">
        <v>25</v>
      </c>
      <c r="D3615">
        <v>2495</v>
      </c>
      <c r="E3615">
        <v>2189</v>
      </c>
      <c r="F3615">
        <v>2269</v>
      </c>
      <c r="G3615">
        <v>2006</v>
      </c>
      <c r="H3615">
        <v>17</v>
      </c>
    </row>
    <row r="3616" spans="1:8" x14ac:dyDescent="0.35">
      <c r="A3616" t="s">
        <v>3750</v>
      </c>
      <c r="B3616" t="s">
        <v>3749</v>
      </c>
      <c r="C3616" t="s">
        <v>2531</v>
      </c>
      <c r="D3616">
        <v>2386</v>
      </c>
      <c r="E3616">
        <v>2372</v>
      </c>
      <c r="F3616">
        <v>2399</v>
      </c>
      <c r="G3616">
        <v>1990</v>
      </c>
      <c r="H3616">
        <v>33</v>
      </c>
    </row>
    <row r="3617" spans="1:8" x14ac:dyDescent="0.35">
      <c r="A3617" t="s">
        <v>3751</v>
      </c>
      <c r="B3617" t="s">
        <v>3749</v>
      </c>
      <c r="C3617" t="s">
        <v>14</v>
      </c>
      <c r="D3617">
        <v>2382</v>
      </c>
      <c r="E3617">
        <v>2021</v>
      </c>
      <c r="F3617">
        <v>2023</v>
      </c>
      <c r="G3617">
        <v>2008</v>
      </c>
      <c r="H3617">
        <v>15</v>
      </c>
    </row>
    <row r="3618" spans="1:8" x14ac:dyDescent="0.35">
      <c r="A3618" t="s">
        <v>3752</v>
      </c>
      <c r="B3618" t="s">
        <v>3749</v>
      </c>
      <c r="C3618" t="s">
        <v>25</v>
      </c>
      <c r="D3618">
        <v>2368</v>
      </c>
      <c r="E3618">
        <v>2225</v>
      </c>
      <c r="F3618">
        <v>2142</v>
      </c>
      <c r="G3618">
        <v>2009</v>
      </c>
      <c r="H3618">
        <v>14</v>
      </c>
    </row>
    <row r="3619" spans="1:8" x14ac:dyDescent="0.35">
      <c r="A3619" t="s">
        <v>3753</v>
      </c>
      <c r="B3619" t="s">
        <v>3749</v>
      </c>
      <c r="C3619" t="s">
        <v>25</v>
      </c>
      <c r="D3619">
        <v>2348</v>
      </c>
      <c r="E3619">
        <v>2135</v>
      </c>
      <c r="F3619">
        <v>2209</v>
      </c>
      <c r="G3619">
        <v>2004</v>
      </c>
      <c r="H3619">
        <v>19</v>
      </c>
    </row>
    <row r="3620" spans="1:8" x14ac:dyDescent="0.35">
      <c r="A3620" t="s">
        <v>3754</v>
      </c>
      <c r="B3620" t="s">
        <v>3749</v>
      </c>
      <c r="C3620" t="s">
        <v>69</v>
      </c>
      <c r="D3620">
        <v>2347</v>
      </c>
      <c r="E3620">
        <v>2287</v>
      </c>
      <c r="F3620">
        <v>2278</v>
      </c>
      <c r="G3620">
        <v>1995</v>
      </c>
      <c r="H3620">
        <v>28</v>
      </c>
    </row>
    <row r="3621" spans="1:8" x14ac:dyDescent="0.35">
      <c r="A3621" t="s">
        <v>3755</v>
      </c>
      <c r="B3621" t="s">
        <v>3749</v>
      </c>
      <c r="C3621" t="s">
        <v>14</v>
      </c>
      <c r="D3621">
        <v>2337</v>
      </c>
      <c r="E3621">
        <v>2217</v>
      </c>
      <c r="F3621">
        <v>2232</v>
      </c>
      <c r="G3621">
        <v>2005</v>
      </c>
      <c r="H3621">
        <v>18</v>
      </c>
    </row>
    <row r="3622" spans="1:8" x14ac:dyDescent="0.35">
      <c r="A3622" t="s">
        <v>3756</v>
      </c>
      <c r="B3622" t="s">
        <v>3749</v>
      </c>
      <c r="C3622" t="s">
        <v>1449</v>
      </c>
      <c r="D3622">
        <v>2326</v>
      </c>
      <c r="E3622">
        <v>2099</v>
      </c>
      <c r="F3622">
        <v>2089</v>
      </c>
      <c r="G3622">
        <v>2003</v>
      </c>
      <c r="H3622">
        <v>20</v>
      </c>
    </row>
    <row r="3623" spans="1:8" x14ac:dyDescent="0.35">
      <c r="A3623" t="s">
        <v>3757</v>
      </c>
      <c r="B3623" t="s">
        <v>3749</v>
      </c>
      <c r="C3623" t="s">
        <v>39</v>
      </c>
      <c r="D3623">
        <v>2299</v>
      </c>
      <c r="E3623">
        <v>2206</v>
      </c>
      <c r="F3623">
        <v>2125</v>
      </c>
      <c r="G3623">
        <v>2011</v>
      </c>
      <c r="H3623">
        <v>12</v>
      </c>
    </row>
    <row r="3624" spans="1:8" x14ac:dyDescent="0.35">
      <c r="A3624" t="s">
        <v>3758</v>
      </c>
      <c r="B3624" t="s">
        <v>3749</v>
      </c>
      <c r="C3624" t="s">
        <v>59</v>
      </c>
      <c r="D3624">
        <v>2294</v>
      </c>
      <c r="E3624">
        <v>2169</v>
      </c>
      <c r="F3624">
        <v>2076</v>
      </c>
      <c r="G3624">
        <v>2006</v>
      </c>
      <c r="H3624">
        <v>17</v>
      </c>
    </row>
    <row r="3625" spans="1:8" x14ac:dyDescent="0.35">
      <c r="A3625" t="s">
        <v>3759</v>
      </c>
      <c r="B3625" t="s">
        <v>3749</v>
      </c>
      <c r="C3625" t="s">
        <v>291</v>
      </c>
      <c r="D3625">
        <v>2294</v>
      </c>
      <c r="E3625">
        <v>2227</v>
      </c>
      <c r="F3625">
        <v>2357</v>
      </c>
      <c r="G3625">
        <v>1996</v>
      </c>
      <c r="H3625">
        <v>27</v>
      </c>
    </row>
    <row r="3626" spans="1:8" x14ac:dyDescent="0.35">
      <c r="A3626" t="s">
        <v>3760</v>
      </c>
      <c r="B3626" t="s">
        <v>3749</v>
      </c>
      <c r="C3626" t="s">
        <v>233</v>
      </c>
      <c r="D3626">
        <v>2288</v>
      </c>
      <c r="E3626">
        <v>2281</v>
      </c>
      <c r="G3626">
        <v>1974</v>
      </c>
      <c r="H3626">
        <v>49</v>
      </c>
    </row>
    <row r="3627" spans="1:8" x14ac:dyDescent="0.35">
      <c r="A3627" t="s">
        <v>3761</v>
      </c>
      <c r="B3627" t="s">
        <v>3749</v>
      </c>
      <c r="C3627" t="s">
        <v>41</v>
      </c>
      <c r="D3627">
        <v>2288</v>
      </c>
      <c r="E3627">
        <v>2116</v>
      </c>
      <c r="F3627">
        <v>2040</v>
      </c>
      <c r="G3627">
        <v>2008</v>
      </c>
      <c r="H3627">
        <v>15</v>
      </c>
    </row>
    <row r="3628" spans="1:8" x14ac:dyDescent="0.35">
      <c r="A3628" t="s">
        <v>3762</v>
      </c>
      <c r="B3628" t="s">
        <v>3749</v>
      </c>
      <c r="C3628" t="s">
        <v>25</v>
      </c>
      <c r="D3628">
        <v>2287</v>
      </c>
      <c r="E3628">
        <v>2101</v>
      </c>
      <c r="F3628">
        <v>2182</v>
      </c>
      <c r="G3628">
        <v>1997</v>
      </c>
      <c r="H3628">
        <v>26</v>
      </c>
    </row>
    <row r="3629" spans="1:8" x14ac:dyDescent="0.35">
      <c r="A3629" t="s">
        <v>3763</v>
      </c>
      <c r="B3629" t="s">
        <v>3749</v>
      </c>
      <c r="C3629" t="s">
        <v>59</v>
      </c>
      <c r="D3629">
        <v>2283</v>
      </c>
      <c r="E3629">
        <v>1963</v>
      </c>
      <c r="F3629">
        <v>1860</v>
      </c>
      <c r="G3629">
        <v>2009</v>
      </c>
      <c r="H3629">
        <v>14</v>
      </c>
    </row>
    <row r="3630" spans="1:8" x14ac:dyDescent="0.35">
      <c r="A3630" t="s">
        <v>3764</v>
      </c>
      <c r="B3630" t="s">
        <v>3749</v>
      </c>
      <c r="C3630" t="s">
        <v>101</v>
      </c>
      <c r="D3630">
        <v>2281</v>
      </c>
      <c r="E3630">
        <v>2188</v>
      </c>
      <c r="F3630">
        <v>2187</v>
      </c>
      <c r="G3630">
        <v>2008</v>
      </c>
      <c r="H3630">
        <v>15</v>
      </c>
    </row>
    <row r="3631" spans="1:8" x14ac:dyDescent="0.35">
      <c r="A3631" t="s">
        <v>3765</v>
      </c>
      <c r="B3631" t="s">
        <v>3749</v>
      </c>
      <c r="C3631" t="s">
        <v>101</v>
      </c>
      <c r="D3631">
        <v>2281</v>
      </c>
      <c r="E3631">
        <v>2260</v>
      </c>
      <c r="F3631">
        <v>2172</v>
      </c>
      <c r="G3631">
        <v>2009</v>
      </c>
      <c r="H3631">
        <v>14</v>
      </c>
    </row>
    <row r="3632" spans="1:8" x14ac:dyDescent="0.35">
      <c r="A3632" t="s">
        <v>3766</v>
      </c>
      <c r="B3632" t="s">
        <v>3749</v>
      </c>
      <c r="C3632" t="s">
        <v>101</v>
      </c>
      <c r="D3632">
        <v>2280</v>
      </c>
      <c r="E3632">
        <v>2151</v>
      </c>
      <c r="F3632">
        <v>2171</v>
      </c>
      <c r="G3632">
        <v>1994</v>
      </c>
      <c r="H3632">
        <v>29</v>
      </c>
    </row>
    <row r="3633" spans="1:8" x14ac:dyDescent="0.35">
      <c r="A3633" t="s">
        <v>3767</v>
      </c>
      <c r="B3633" t="s">
        <v>3749</v>
      </c>
      <c r="C3633" t="s">
        <v>41</v>
      </c>
      <c r="D3633">
        <v>2280</v>
      </c>
      <c r="E3633">
        <v>2136</v>
      </c>
      <c r="F3633">
        <v>2079</v>
      </c>
      <c r="G3633">
        <v>2007</v>
      </c>
      <c r="H3633">
        <v>16</v>
      </c>
    </row>
    <row r="3634" spans="1:8" x14ac:dyDescent="0.35">
      <c r="A3634" t="s">
        <v>3768</v>
      </c>
      <c r="B3634" t="s">
        <v>3749</v>
      </c>
      <c r="C3634" t="s">
        <v>3769</v>
      </c>
      <c r="D3634">
        <v>2279</v>
      </c>
      <c r="E3634">
        <v>2169</v>
      </c>
      <c r="F3634">
        <v>2111</v>
      </c>
      <c r="G3634">
        <v>1995</v>
      </c>
      <c r="H3634">
        <v>28</v>
      </c>
    </row>
    <row r="3635" spans="1:8" x14ac:dyDescent="0.35">
      <c r="A3635" t="s">
        <v>3770</v>
      </c>
      <c r="B3635" t="s">
        <v>3749</v>
      </c>
      <c r="C3635" t="s">
        <v>101</v>
      </c>
      <c r="D3635">
        <v>2279</v>
      </c>
      <c r="E3635">
        <v>2251</v>
      </c>
      <c r="F3635">
        <v>2302</v>
      </c>
      <c r="G3635">
        <v>2009</v>
      </c>
      <c r="H3635">
        <v>14</v>
      </c>
    </row>
    <row r="3636" spans="1:8" x14ac:dyDescent="0.35">
      <c r="A3636" t="s">
        <v>3771</v>
      </c>
      <c r="B3636" t="s">
        <v>3749</v>
      </c>
      <c r="C3636" t="s">
        <v>49</v>
      </c>
      <c r="D3636">
        <v>2278</v>
      </c>
      <c r="G3636">
        <v>1979</v>
      </c>
      <c r="H3636">
        <v>44</v>
      </c>
    </row>
    <row r="3637" spans="1:8" x14ac:dyDescent="0.35">
      <c r="A3637" t="s">
        <v>3772</v>
      </c>
      <c r="B3637" t="s">
        <v>3749</v>
      </c>
      <c r="C3637" t="s">
        <v>25</v>
      </c>
      <c r="D3637">
        <v>2273</v>
      </c>
      <c r="E3637">
        <v>2154</v>
      </c>
      <c r="F3637">
        <v>2358</v>
      </c>
      <c r="G3637">
        <v>2008</v>
      </c>
      <c r="H3637">
        <v>15</v>
      </c>
    </row>
    <row r="3638" spans="1:8" x14ac:dyDescent="0.35">
      <c r="A3638" t="s">
        <v>3773</v>
      </c>
      <c r="B3638" t="s">
        <v>3749</v>
      </c>
      <c r="C3638" t="s">
        <v>27</v>
      </c>
      <c r="D3638">
        <v>2273</v>
      </c>
      <c r="E3638">
        <v>2184</v>
      </c>
      <c r="F3638">
        <v>2123</v>
      </c>
      <c r="G3638">
        <v>2006</v>
      </c>
      <c r="H3638">
        <v>17</v>
      </c>
    </row>
    <row r="3639" spans="1:8" x14ac:dyDescent="0.35">
      <c r="A3639" t="s">
        <v>3774</v>
      </c>
      <c r="B3639" t="s">
        <v>3749</v>
      </c>
      <c r="C3639" t="s">
        <v>131</v>
      </c>
      <c r="D3639">
        <v>2272</v>
      </c>
      <c r="E3639">
        <v>2191</v>
      </c>
      <c r="F3639">
        <v>2191</v>
      </c>
      <c r="G3639">
        <v>1998</v>
      </c>
      <c r="H3639">
        <v>25</v>
      </c>
    </row>
    <row r="3640" spans="1:8" x14ac:dyDescent="0.35">
      <c r="A3640" t="s">
        <v>3775</v>
      </c>
      <c r="B3640" t="s">
        <v>3749</v>
      </c>
      <c r="C3640" t="s">
        <v>41</v>
      </c>
      <c r="D3640">
        <v>2272</v>
      </c>
      <c r="E3640">
        <v>2181</v>
      </c>
      <c r="F3640">
        <v>2188</v>
      </c>
      <c r="G3640">
        <v>1994</v>
      </c>
      <c r="H3640">
        <v>29</v>
      </c>
    </row>
    <row r="3641" spans="1:8" x14ac:dyDescent="0.35">
      <c r="A3641" t="s">
        <v>3776</v>
      </c>
      <c r="B3641" t="s">
        <v>3749</v>
      </c>
      <c r="C3641" t="s">
        <v>10</v>
      </c>
      <c r="D3641">
        <v>2271</v>
      </c>
      <c r="E3641">
        <v>2201</v>
      </c>
      <c r="F3641">
        <v>2174</v>
      </c>
      <c r="G3641">
        <v>1994</v>
      </c>
      <c r="H3641">
        <v>29</v>
      </c>
    </row>
    <row r="3642" spans="1:8" x14ac:dyDescent="0.35">
      <c r="A3642" t="s">
        <v>3777</v>
      </c>
      <c r="B3642" t="s">
        <v>3749</v>
      </c>
      <c r="C3642" t="s">
        <v>55</v>
      </c>
      <c r="D3642">
        <v>2270</v>
      </c>
      <c r="E3642">
        <v>2246</v>
      </c>
      <c r="F3642">
        <v>2157</v>
      </c>
      <c r="G3642">
        <v>2003</v>
      </c>
      <c r="H3642">
        <v>20</v>
      </c>
    </row>
    <row r="3643" spans="1:8" x14ac:dyDescent="0.35">
      <c r="A3643" t="s">
        <v>3778</v>
      </c>
      <c r="B3643" t="s">
        <v>3749</v>
      </c>
      <c r="C3643" t="s">
        <v>3735</v>
      </c>
      <c r="D3643">
        <v>2269</v>
      </c>
      <c r="E3643">
        <v>2181</v>
      </c>
      <c r="F3643">
        <v>2246</v>
      </c>
      <c r="G3643">
        <v>1981</v>
      </c>
      <c r="H3643">
        <v>42</v>
      </c>
    </row>
    <row r="3644" spans="1:8" x14ac:dyDescent="0.35">
      <c r="A3644" t="s">
        <v>3779</v>
      </c>
      <c r="B3644" t="s">
        <v>3749</v>
      </c>
      <c r="C3644" t="s">
        <v>131</v>
      </c>
      <c r="D3644">
        <v>2269</v>
      </c>
      <c r="E3644">
        <v>1591</v>
      </c>
      <c r="F3644">
        <v>1767</v>
      </c>
      <c r="G3644">
        <v>2009</v>
      </c>
      <c r="H3644">
        <v>14</v>
      </c>
    </row>
    <row r="3645" spans="1:8" x14ac:dyDescent="0.35">
      <c r="A3645" t="s">
        <v>3780</v>
      </c>
      <c r="B3645" t="s">
        <v>3749</v>
      </c>
      <c r="C3645" t="s">
        <v>69</v>
      </c>
      <c r="D3645">
        <v>2269</v>
      </c>
      <c r="E3645">
        <v>2213</v>
      </c>
      <c r="F3645">
        <v>2110</v>
      </c>
      <c r="G3645">
        <v>1978</v>
      </c>
      <c r="H3645">
        <v>45</v>
      </c>
    </row>
    <row r="3646" spans="1:8" x14ac:dyDescent="0.35">
      <c r="A3646" t="s">
        <v>3781</v>
      </c>
      <c r="B3646" t="s">
        <v>3749</v>
      </c>
      <c r="C3646" t="s">
        <v>384</v>
      </c>
      <c r="D3646">
        <v>2269</v>
      </c>
      <c r="E3646">
        <v>2220</v>
      </c>
      <c r="G3646">
        <v>1986</v>
      </c>
      <c r="H3646">
        <v>37</v>
      </c>
    </row>
    <row r="3647" spans="1:8" x14ac:dyDescent="0.35">
      <c r="A3647" t="s">
        <v>3782</v>
      </c>
      <c r="B3647" t="s">
        <v>3749</v>
      </c>
      <c r="C3647" t="s">
        <v>41</v>
      </c>
      <c r="D3647">
        <v>2269</v>
      </c>
      <c r="E3647">
        <v>2062</v>
      </c>
      <c r="F3647">
        <v>1976</v>
      </c>
      <c r="G3647">
        <v>2007</v>
      </c>
      <c r="H3647">
        <v>16</v>
      </c>
    </row>
    <row r="3648" spans="1:8" x14ac:dyDescent="0.35">
      <c r="A3648" t="s">
        <v>3783</v>
      </c>
      <c r="B3648" t="s">
        <v>3749</v>
      </c>
      <c r="C3648" t="s">
        <v>22</v>
      </c>
      <c r="D3648">
        <v>2268</v>
      </c>
      <c r="G3648">
        <v>1987</v>
      </c>
      <c r="H3648">
        <v>36</v>
      </c>
    </row>
    <row r="3649" spans="1:8" x14ac:dyDescent="0.35">
      <c r="A3649" t="s">
        <v>3784</v>
      </c>
      <c r="B3649" t="s">
        <v>3749</v>
      </c>
      <c r="C3649" t="s">
        <v>281</v>
      </c>
      <c r="D3649">
        <v>2267</v>
      </c>
      <c r="E3649">
        <v>2189</v>
      </c>
      <c r="F3649">
        <v>1991</v>
      </c>
      <c r="G3649">
        <v>2008</v>
      </c>
      <c r="H3649">
        <v>15</v>
      </c>
    </row>
    <row r="3650" spans="1:8" x14ac:dyDescent="0.35">
      <c r="A3650" t="s">
        <v>3785</v>
      </c>
      <c r="B3650" t="s">
        <v>3749</v>
      </c>
      <c r="C3650" t="s">
        <v>214</v>
      </c>
      <c r="D3650">
        <v>2266</v>
      </c>
      <c r="E3650">
        <v>1860</v>
      </c>
      <c r="F3650">
        <v>1777</v>
      </c>
      <c r="G3650">
        <v>2010</v>
      </c>
      <c r="H3650">
        <v>13</v>
      </c>
    </row>
    <row r="3651" spans="1:8" x14ac:dyDescent="0.35">
      <c r="A3651" t="s">
        <v>3786</v>
      </c>
      <c r="B3651" t="s">
        <v>3749</v>
      </c>
      <c r="C3651" t="s">
        <v>259</v>
      </c>
      <c r="D3651">
        <v>2266</v>
      </c>
      <c r="F3651">
        <v>2254</v>
      </c>
      <c r="G3651">
        <v>1988</v>
      </c>
      <c r="H3651">
        <v>35</v>
      </c>
    </row>
    <row r="3652" spans="1:8" x14ac:dyDescent="0.35">
      <c r="A3652" t="s">
        <v>3787</v>
      </c>
      <c r="B3652" t="s">
        <v>3749</v>
      </c>
      <c r="C3652" t="s">
        <v>25</v>
      </c>
      <c r="D3652">
        <v>2266</v>
      </c>
      <c r="E3652">
        <v>1494</v>
      </c>
      <c r="F3652">
        <v>1689</v>
      </c>
      <c r="G3652">
        <v>2007</v>
      </c>
      <c r="H3652">
        <v>16</v>
      </c>
    </row>
    <row r="3653" spans="1:8" x14ac:dyDescent="0.35">
      <c r="A3653" t="s">
        <v>3788</v>
      </c>
      <c r="B3653" t="s">
        <v>3749</v>
      </c>
      <c r="C3653" t="s">
        <v>22</v>
      </c>
      <c r="D3653">
        <v>2266</v>
      </c>
      <c r="F3653">
        <v>2123</v>
      </c>
      <c r="G3653">
        <v>2003</v>
      </c>
      <c r="H3653">
        <v>20</v>
      </c>
    </row>
    <row r="3654" spans="1:8" x14ac:dyDescent="0.35">
      <c r="A3654" t="s">
        <v>3789</v>
      </c>
      <c r="B3654" t="s">
        <v>3749</v>
      </c>
      <c r="C3654" t="s">
        <v>832</v>
      </c>
      <c r="D3654">
        <v>2265</v>
      </c>
      <c r="E3654">
        <v>2236</v>
      </c>
      <c r="F3654">
        <v>2268</v>
      </c>
      <c r="G3654">
        <v>1990</v>
      </c>
      <c r="H3654">
        <v>33</v>
      </c>
    </row>
    <row r="3655" spans="1:8" x14ac:dyDescent="0.35">
      <c r="A3655" t="s">
        <v>3790</v>
      </c>
      <c r="B3655" t="s">
        <v>3749</v>
      </c>
      <c r="C3655" t="s">
        <v>88</v>
      </c>
      <c r="D3655">
        <v>2264</v>
      </c>
      <c r="E3655">
        <v>2302</v>
      </c>
      <c r="F3655">
        <v>2209</v>
      </c>
      <c r="G3655">
        <v>1991</v>
      </c>
      <c r="H3655">
        <v>32</v>
      </c>
    </row>
    <row r="3656" spans="1:8" x14ac:dyDescent="0.35">
      <c r="A3656" t="s">
        <v>3791</v>
      </c>
      <c r="B3656" t="s">
        <v>3749</v>
      </c>
      <c r="C3656" t="s">
        <v>214</v>
      </c>
      <c r="D3656">
        <v>2262</v>
      </c>
      <c r="E3656">
        <v>2190</v>
      </c>
      <c r="F3656">
        <v>2116</v>
      </c>
      <c r="G3656">
        <v>2012</v>
      </c>
      <c r="H3656">
        <v>11</v>
      </c>
    </row>
    <row r="3657" spans="1:8" x14ac:dyDescent="0.35">
      <c r="A3657" t="s">
        <v>3792</v>
      </c>
      <c r="B3657" t="s">
        <v>3749</v>
      </c>
      <c r="C3657" t="s">
        <v>131</v>
      </c>
      <c r="D3657">
        <v>2261</v>
      </c>
      <c r="E3657">
        <v>1622</v>
      </c>
      <c r="F3657">
        <v>1622</v>
      </c>
      <c r="G3657">
        <v>2012</v>
      </c>
      <c r="H3657">
        <v>11</v>
      </c>
    </row>
    <row r="3658" spans="1:8" x14ac:dyDescent="0.35">
      <c r="A3658" t="s">
        <v>3793</v>
      </c>
      <c r="B3658" t="s">
        <v>3749</v>
      </c>
      <c r="C3658" t="s">
        <v>74</v>
      </c>
      <c r="D3658">
        <v>2261</v>
      </c>
      <c r="E3658">
        <v>2123</v>
      </c>
      <c r="F3658">
        <v>2124</v>
      </c>
      <c r="G3658">
        <v>1991</v>
      </c>
      <c r="H3658">
        <v>32</v>
      </c>
    </row>
    <row r="3659" spans="1:8" x14ac:dyDescent="0.35">
      <c r="A3659" t="s">
        <v>3794</v>
      </c>
      <c r="B3659" t="s">
        <v>3749</v>
      </c>
      <c r="C3659" t="s">
        <v>41</v>
      </c>
      <c r="D3659">
        <v>2258</v>
      </c>
      <c r="E3659">
        <v>2170</v>
      </c>
      <c r="F3659">
        <v>2198</v>
      </c>
      <c r="G3659">
        <v>2009</v>
      </c>
      <c r="H3659">
        <v>14</v>
      </c>
    </row>
    <row r="3660" spans="1:8" x14ac:dyDescent="0.35">
      <c r="A3660" t="s">
        <v>3795</v>
      </c>
      <c r="B3660" t="s">
        <v>3749</v>
      </c>
      <c r="C3660" t="s">
        <v>25</v>
      </c>
      <c r="D3660">
        <v>2258</v>
      </c>
      <c r="E3660">
        <v>1678</v>
      </c>
      <c r="F3660">
        <v>1996</v>
      </c>
      <c r="G3660">
        <v>2010</v>
      </c>
      <c r="H3660">
        <v>13</v>
      </c>
    </row>
    <row r="3661" spans="1:8" x14ac:dyDescent="0.35">
      <c r="A3661" t="s">
        <v>3796</v>
      </c>
      <c r="B3661" t="s">
        <v>3749</v>
      </c>
      <c r="C3661" t="s">
        <v>545</v>
      </c>
      <c r="D3661">
        <v>2258</v>
      </c>
      <c r="E3661">
        <v>2243</v>
      </c>
      <c r="F3661">
        <v>2240</v>
      </c>
      <c r="G3661">
        <v>1976</v>
      </c>
      <c r="H3661">
        <v>47</v>
      </c>
    </row>
    <row r="3662" spans="1:8" x14ac:dyDescent="0.35">
      <c r="A3662" t="s">
        <v>3797</v>
      </c>
      <c r="B3662" t="s">
        <v>3749</v>
      </c>
      <c r="C3662" t="s">
        <v>17</v>
      </c>
      <c r="D3662">
        <v>2258</v>
      </c>
      <c r="E3662">
        <v>2145</v>
      </c>
      <c r="F3662">
        <v>2110</v>
      </c>
      <c r="G3662">
        <v>1984</v>
      </c>
      <c r="H3662">
        <v>39</v>
      </c>
    </row>
    <row r="3663" spans="1:8" x14ac:dyDescent="0.35">
      <c r="A3663" t="s">
        <v>3798</v>
      </c>
      <c r="B3663" t="s">
        <v>3749</v>
      </c>
      <c r="C3663" t="s">
        <v>12</v>
      </c>
      <c r="D3663">
        <v>2257</v>
      </c>
      <c r="F3663">
        <v>2069</v>
      </c>
      <c r="G3663">
        <v>2010</v>
      </c>
      <c r="H3663">
        <v>13</v>
      </c>
    </row>
    <row r="3664" spans="1:8" x14ac:dyDescent="0.35">
      <c r="A3664" t="s">
        <v>3799</v>
      </c>
      <c r="B3664" t="s">
        <v>3749</v>
      </c>
      <c r="C3664" t="s">
        <v>214</v>
      </c>
      <c r="D3664">
        <v>2255</v>
      </c>
      <c r="F3664">
        <v>2152</v>
      </c>
      <c r="G3664">
        <v>2005</v>
      </c>
      <c r="H3664">
        <v>18</v>
      </c>
    </row>
    <row r="3665" spans="1:8" x14ac:dyDescent="0.35">
      <c r="A3665" t="s">
        <v>3800</v>
      </c>
      <c r="B3665" t="s">
        <v>3749</v>
      </c>
      <c r="C3665" t="s">
        <v>597</v>
      </c>
      <c r="D3665">
        <v>2254</v>
      </c>
      <c r="E3665">
        <v>2045</v>
      </c>
      <c r="F3665">
        <v>2096</v>
      </c>
      <c r="G3665">
        <v>2000</v>
      </c>
      <c r="H3665">
        <v>23</v>
      </c>
    </row>
    <row r="3666" spans="1:8" x14ac:dyDescent="0.35">
      <c r="A3666" t="s">
        <v>3801</v>
      </c>
      <c r="B3666" t="s">
        <v>3749</v>
      </c>
      <c r="C3666" t="s">
        <v>536</v>
      </c>
      <c r="D3666">
        <v>2254</v>
      </c>
      <c r="E3666">
        <v>2223</v>
      </c>
      <c r="F3666">
        <v>2207</v>
      </c>
      <c r="G3666">
        <v>1988</v>
      </c>
      <c r="H3666">
        <v>35</v>
      </c>
    </row>
    <row r="3667" spans="1:8" x14ac:dyDescent="0.35">
      <c r="A3667" t="s">
        <v>3802</v>
      </c>
      <c r="B3667" t="s">
        <v>3749</v>
      </c>
      <c r="C3667" t="s">
        <v>39</v>
      </c>
      <c r="D3667">
        <v>2253</v>
      </c>
      <c r="E3667">
        <v>2143</v>
      </c>
      <c r="F3667">
        <v>2089</v>
      </c>
      <c r="G3667">
        <v>2010</v>
      </c>
      <c r="H3667">
        <v>13</v>
      </c>
    </row>
    <row r="3668" spans="1:8" x14ac:dyDescent="0.35">
      <c r="A3668" t="s">
        <v>3803</v>
      </c>
      <c r="B3668" t="s">
        <v>3749</v>
      </c>
      <c r="C3668" t="s">
        <v>3348</v>
      </c>
      <c r="D3668">
        <v>2252</v>
      </c>
      <c r="E3668">
        <v>2253</v>
      </c>
      <c r="F3668">
        <v>2117</v>
      </c>
      <c r="G3668">
        <v>1984</v>
      </c>
      <c r="H3668">
        <v>39</v>
      </c>
    </row>
    <row r="3669" spans="1:8" x14ac:dyDescent="0.35">
      <c r="A3669" t="s">
        <v>3804</v>
      </c>
      <c r="B3669" t="s">
        <v>3749</v>
      </c>
      <c r="C3669" t="s">
        <v>131</v>
      </c>
      <c r="D3669">
        <v>2252</v>
      </c>
      <c r="E3669">
        <v>2136</v>
      </c>
      <c r="F3669">
        <v>1710</v>
      </c>
      <c r="G3669">
        <v>2006</v>
      </c>
      <c r="H3669">
        <v>17</v>
      </c>
    </row>
    <row r="3670" spans="1:8" x14ac:dyDescent="0.35">
      <c r="A3670" t="s">
        <v>3805</v>
      </c>
      <c r="B3670" t="s">
        <v>3749</v>
      </c>
      <c r="C3670" t="s">
        <v>153</v>
      </c>
      <c r="D3670">
        <v>2251</v>
      </c>
      <c r="E3670">
        <v>2238</v>
      </c>
      <c r="G3670">
        <v>1978</v>
      </c>
      <c r="H3670">
        <v>45</v>
      </c>
    </row>
    <row r="3671" spans="1:8" x14ac:dyDescent="0.35">
      <c r="A3671" t="s">
        <v>3806</v>
      </c>
      <c r="B3671" t="s">
        <v>3749</v>
      </c>
      <c r="C3671" t="s">
        <v>291</v>
      </c>
      <c r="D3671">
        <v>2251</v>
      </c>
      <c r="E3671">
        <v>2167</v>
      </c>
      <c r="F3671">
        <v>2148</v>
      </c>
      <c r="G3671">
        <v>2002</v>
      </c>
      <c r="H3671">
        <v>21</v>
      </c>
    </row>
    <row r="3672" spans="1:8" x14ac:dyDescent="0.35">
      <c r="A3672" t="s">
        <v>3807</v>
      </c>
      <c r="B3672" t="s">
        <v>3749</v>
      </c>
      <c r="C3672" t="s">
        <v>61</v>
      </c>
      <c r="D3672">
        <v>2251</v>
      </c>
      <c r="E3672">
        <v>2253</v>
      </c>
      <c r="G3672">
        <v>1980</v>
      </c>
      <c r="H3672">
        <v>43</v>
      </c>
    </row>
    <row r="3673" spans="1:8" x14ac:dyDescent="0.35">
      <c r="A3673" t="s">
        <v>3808</v>
      </c>
      <c r="B3673" t="s">
        <v>3749</v>
      </c>
      <c r="C3673" t="s">
        <v>233</v>
      </c>
      <c r="D3673">
        <v>2250</v>
      </c>
      <c r="E3673">
        <v>2193</v>
      </c>
      <c r="F3673">
        <v>2120</v>
      </c>
      <c r="G3673">
        <v>1992</v>
      </c>
      <c r="H3673">
        <v>31</v>
      </c>
    </row>
    <row r="3674" spans="1:8" x14ac:dyDescent="0.35">
      <c r="A3674" t="s">
        <v>3809</v>
      </c>
      <c r="B3674" t="s">
        <v>3749</v>
      </c>
      <c r="C3674" t="s">
        <v>22</v>
      </c>
      <c r="D3674">
        <v>2250</v>
      </c>
      <c r="F3674">
        <v>2099</v>
      </c>
      <c r="G3674">
        <v>2000</v>
      </c>
      <c r="H3674">
        <v>23</v>
      </c>
    </row>
    <row r="3675" spans="1:8" x14ac:dyDescent="0.35">
      <c r="A3675" t="s">
        <v>3810</v>
      </c>
      <c r="B3675" t="s">
        <v>3749</v>
      </c>
      <c r="C3675" t="s">
        <v>61</v>
      </c>
      <c r="D3675">
        <v>2249</v>
      </c>
      <c r="G3675">
        <v>1982</v>
      </c>
      <c r="H3675">
        <v>41</v>
      </c>
    </row>
    <row r="3676" spans="1:8" x14ac:dyDescent="0.35">
      <c r="A3676" t="s">
        <v>3811</v>
      </c>
      <c r="B3676" t="s">
        <v>3749</v>
      </c>
      <c r="C3676" t="s">
        <v>22</v>
      </c>
      <c r="D3676">
        <v>2249</v>
      </c>
      <c r="F3676">
        <v>2294</v>
      </c>
      <c r="G3676">
        <v>1997</v>
      </c>
      <c r="H3676">
        <v>26</v>
      </c>
    </row>
    <row r="3677" spans="1:8" x14ac:dyDescent="0.35">
      <c r="A3677" t="s">
        <v>3812</v>
      </c>
      <c r="B3677" t="s">
        <v>3749</v>
      </c>
      <c r="C3677" t="s">
        <v>118</v>
      </c>
      <c r="D3677">
        <v>2249</v>
      </c>
      <c r="F3677">
        <v>2157</v>
      </c>
      <c r="G3677">
        <v>1992</v>
      </c>
      <c r="H3677">
        <v>31</v>
      </c>
    </row>
    <row r="3678" spans="1:8" x14ac:dyDescent="0.35">
      <c r="A3678" t="s">
        <v>3813</v>
      </c>
      <c r="B3678" t="s">
        <v>3749</v>
      </c>
      <c r="C3678" t="s">
        <v>65</v>
      </c>
      <c r="D3678">
        <v>2248</v>
      </c>
      <c r="E3678">
        <v>2063</v>
      </c>
      <c r="F3678">
        <v>2173</v>
      </c>
      <c r="G3678">
        <v>2006</v>
      </c>
      <c r="H3678">
        <v>17</v>
      </c>
    </row>
    <row r="3679" spans="1:8" x14ac:dyDescent="0.35">
      <c r="A3679" t="s">
        <v>3814</v>
      </c>
      <c r="B3679" t="s">
        <v>3749</v>
      </c>
      <c r="C3679" t="s">
        <v>22</v>
      </c>
      <c r="D3679">
        <v>2248</v>
      </c>
      <c r="G3679">
        <v>1985</v>
      </c>
      <c r="H3679">
        <v>38</v>
      </c>
    </row>
    <row r="3680" spans="1:8" x14ac:dyDescent="0.35">
      <c r="A3680" t="s">
        <v>3815</v>
      </c>
      <c r="B3680" t="s">
        <v>3749</v>
      </c>
      <c r="C3680" t="s">
        <v>545</v>
      </c>
      <c r="D3680">
        <v>2248</v>
      </c>
      <c r="E3680">
        <v>2243</v>
      </c>
      <c r="F3680">
        <v>2151</v>
      </c>
      <c r="G3680">
        <v>1987</v>
      </c>
      <c r="H3680">
        <v>36</v>
      </c>
    </row>
    <row r="3681" spans="1:8" x14ac:dyDescent="0.35">
      <c r="A3681" t="s">
        <v>3816</v>
      </c>
      <c r="B3681" t="s">
        <v>3749</v>
      </c>
      <c r="C3681" t="s">
        <v>542</v>
      </c>
      <c r="D3681">
        <v>2248</v>
      </c>
      <c r="E3681">
        <v>2204</v>
      </c>
      <c r="F3681">
        <v>2190</v>
      </c>
      <c r="G3681">
        <v>1994</v>
      </c>
      <c r="H3681">
        <v>29</v>
      </c>
    </row>
    <row r="3682" spans="1:8" x14ac:dyDescent="0.35">
      <c r="A3682" t="s">
        <v>3817</v>
      </c>
      <c r="B3682" t="s">
        <v>3749</v>
      </c>
      <c r="C3682" t="s">
        <v>27</v>
      </c>
      <c r="D3682">
        <v>2247</v>
      </c>
      <c r="E3682">
        <v>2144</v>
      </c>
      <c r="F3682">
        <v>2113</v>
      </c>
      <c r="G3682">
        <v>2003</v>
      </c>
      <c r="H3682">
        <v>20</v>
      </c>
    </row>
    <row r="3683" spans="1:8" x14ac:dyDescent="0.35">
      <c r="A3683" t="s">
        <v>3818</v>
      </c>
      <c r="B3683" t="s">
        <v>3749</v>
      </c>
      <c r="C3683" t="s">
        <v>12</v>
      </c>
      <c r="D3683">
        <v>2247</v>
      </c>
      <c r="E3683">
        <v>1955</v>
      </c>
      <c r="G3683">
        <v>2005</v>
      </c>
      <c r="H3683">
        <v>18</v>
      </c>
    </row>
    <row r="3684" spans="1:8" x14ac:dyDescent="0.35">
      <c r="A3684" t="s">
        <v>3819</v>
      </c>
      <c r="B3684" t="s">
        <v>3749</v>
      </c>
      <c r="C3684" t="s">
        <v>41</v>
      </c>
      <c r="D3684">
        <v>2246</v>
      </c>
      <c r="E3684">
        <v>1967</v>
      </c>
      <c r="F3684">
        <v>1972</v>
      </c>
      <c r="G3684">
        <v>2004</v>
      </c>
      <c r="H3684">
        <v>19</v>
      </c>
    </row>
    <row r="3685" spans="1:8" x14ac:dyDescent="0.35">
      <c r="A3685" t="s">
        <v>3820</v>
      </c>
      <c r="B3685" t="s">
        <v>3749</v>
      </c>
      <c r="C3685" t="s">
        <v>832</v>
      </c>
      <c r="D3685">
        <v>2245</v>
      </c>
      <c r="E3685">
        <v>2338</v>
      </c>
      <c r="F3685">
        <v>2415</v>
      </c>
      <c r="G3685">
        <v>2002</v>
      </c>
      <c r="H3685">
        <v>21</v>
      </c>
    </row>
    <row r="3686" spans="1:8" x14ac:dyDescent="0.35">
      <c r="A3686" t="s">
        <v>3821</v>
      </c>
      <c r="B3686" t="s">
        <v>3749</v>
      </c>
      <c r="C3686" t="s">
        <v>118</v>
      </c>
      <c r="D3686">
        <v>2245</v>
      </c>
      <c r="E3686">
        <v>2104</v>
      </c>
      <c r="F3686">
        <v>2104</v>
      </c>
      <c r="G3686">
        <v>1999</v>
      </c>
      <c r="H3686">
        <v>24</v>
      </c>
    </row>
    <row r="3687" spans="1:8" x14ac:dyDescent="0.35">
      <c r="A3687" t="s">
        <v>3822</v>
      </c>
      <c r="B3687" t="s">
        <v>3749</v>
      </c>
      <c r="C3687" t="s">
        <v>1531</v>
      </c>
      <c r="D3687">
        <v>2245</v>
      </c>
      <c r="E3687">
        <v>2215</v>
      </c>
      <c r="F3687">
        <v>2321</v>
      </c>
      <c r="G3687">
        <v>1973</v>
      </c>
      <c r="H3687">
        <v>50</v>
      </c>
    </row>
    <row r="3688" spans="1:8" x14ac:dyDescent="0.35">
      <c r="A3688" t="s">
        <v>3823</v>
      </c>
      <c r="B3688" t="s">
        <v>3749</v>
      </c>
      <c r="C3688" t="s">
        <v>22</v>
      </c>
      <c r="D3688">
        <v>2245</v>
      </c>
      <c r="G3688">
        <v>1964</v>
      </c>
      <c r="H3688">
        <v>59</v>
      </c>
    </row>
    <row r="3689" spans="1:8" x14ac:dyDescent="0.35">
      <c r="A3689" t="s">
        <v>3824</v>
      </c>
      <c r="B3689" t="s">
        <v>3749</v>
      </c>
      <c r="C3689" t="s">
        <v>96</v>
      </c>
      <c r="D3689">
        <v>2245</v>
      </c>
      <c r="E3689">
        <v>2092</v>
      </c>
      <c r="F3689">
        <v>2168</v>
      </c>
      <c r="G3689">
        <v>1996</v>
      </c>
      <c r="H3689">
        <v>27</v>
      </c>
    </row>
    <row r="3690" spans="1:8" x14ac:dyDescent="0.35">
      <c r="A3690" t="s">
        <v>3825</v>
      </c>
      <c r="B3690" t="s">
        <v>3749</v>
      </c>
      <c r="C3690" t="s">
        <v>214</v>
      </c>
      <c r="D3690">
        <v>2244</v>
      </c>
      <c r="G3690">
        <v>2002</v>
      </c>
      <c r="H3690">
        <v>21</v>
      </c>
    </row>
    <row r="3691" spans="1:8" x14ac:dyDescent="0.35">
      <c r="A3691" t="s">
        <v>3826</v>
      </c>
      <c r="B3691" t="s">
        <v>3749</v>
      </c>
      <c r="C3691" t="s">
        <v>542</v>
      </c>
      <c r="D3691">
        <v>2242</v>
      </c>
      <c r="E3691">
        <v>2071</v>
      </c>
      <c r="F3691">
        <v>2250</v>
      </c>
      <c r="G3691">
        <v>2002</v>
      </c>
      <c r="H3691">
        <v>21</v>
      </c>
    </row>
    <row r="3692" spans="1:8" x14ac:dyDescent="0.35">
      <c r="A3692" t="s">
        <v>3827</v>
      </c>
      <c r="B3692" t="s">
        <v>3749</v>
      </c>
      <c r="C3692" t="s">
        <v>12</v>
      </c>
      <c r="D3692">
        <v>2242</v>
      </c>
      <c r="E3692">
        <v>2115</v>
      </c>
      <c r="F3692">
        <v>2235</v>
      </c>
      <c r="G3692">
        <v>2001</v>
      </c>
      <c r="H3692">
        <v>22</v>
      </c>
    </row>
    <row r="3693" spans="1:8" x14ac:dyDescent="0.35">
      <c r="A3693" t="s">
        <v>3828</v>
      </c>
      <c r="B3693" t="s">
        <v>3749</v>
      </c>
      <c r="C3693" t="s">
        <v>14</v>
      </c>
      <c r="D3693">
        <v>2241</v>
      </c>
      <c r="E3693">
        <v>2123</v>
      </c>
      <c r="F3693">
        <v>2109</v>
      </c>
      <c r="G3693">
        <v>1986</v>
      </c>
      <c r="H3693">
        <v>37</v>
      </c>
    </row>
    <row r="3694" spans="1:8" x14ac:dyDescent="0.35">
      <c r="A3694" t="s">
        <v>3829</v>
      </c>
      <c r="B3694" t="s">
        <v>3749</v>
      </c>
      <c r="C3694" t="s">
        <v>131</v>
      </c>
      <c r="D3694">
        <v>2241</v>
      </c>
      <c r="F3694">
        <v>2231</v>
      </c>
      <c r="G3694">
        <v>1996</v>
      </c>
      <c r="H3694">
        <v>27</v>
      </c>
    </row>
    <row r="3695" spans="1:8" x14ac:dyDescent="0.35">
      <c r="A3695" t="s">
        <v>3830</v>
      </c>
      <c r="B3695" t="s">
        <v>3749</v>
      </c>
      <c r="C3695" t="s">
        <v>297</v>
      </c>
      <c r="D3695">
        <v>2240</v>
      </c>
      <c r="G3695">
        <v>1986</v>
      </c>
      <c r="H3695">
        <v>37</v>
      </c>
    </row>
    <row r="3696" spans="1:8" x14ac:dyDescent="0.35">
      <c r="A3696" t="s">
        <v>3831</v>
      </c>
      <c r="B3696" t="s">
        <v>3749</v>
      </c>
      <c r="C3696" t="s">
        <v>61</v>
      </c>
      <c r="D3696">
        <v>2240</v>
      </c>
      <c r="G3696">
        <v>1970</v>
      </c>
      <c r="H3696">
        <v>53</v>
      </c>
    </row>
    <row r="3697" spans="1:8" x14ac:dyDescent="0.35">
      <c r="A3697" t="s">
        <v>3832</v>
      </c>
      <c r="B3697" t="s">
        <v>3749</v>
      </c>
      <c r="C3697" t="s">
        <v>49</v>
      </c>
      <c r="D3697">
        <v>2240</v>
      </c>
      <c r="F3697">
        <v>2164</v>
      </c>
      <c r="G3697">
        <v>1997</v>
      </c>
      <c r="H3697">
        <v>26</v>
      </c>
    </row>
    <row r="3698" spans="1:8" x14ac:dyDescent="0.35">
      <c r="A3698" t="s">
        <v>3833</v>
      </c>
      <c r="B3698" t="s">
        <v>3749</v>
      </c>
      <c r="C3698" t="s">
        <v>98</v>
      </c>
      <c r="D3698">
        <v>2239</v>
      </c>
      <c r="E3698">
        <v>2173</v>
      </c>
      <c r="F3698">
        <v>2216</v>
      </c>
      <c r="G3698">
        <v>1989</v>
      </c>
      <c r="H3698">
        <v>34</v>
      </c>
    </row>
    <row r="3699" spans="1:8" x14ac:dyDescent="0.35">
      <c r="A3699" t="s">
        <v>3834</v>
      </c>
      <c r="B3699" t="s">
        <v>3749</v>
      </c>
      <c r="C3699" t="s">
        <v>96</v>
      </c>
      <c r="D3699">
        <v>2239</v>
      </c>
      <c r="E3699">
        <v>2160</v>
      </c>
      <c r="F3699">
        <v>2131</v>
      </c>
      <c r="G3699">
        <v>2000</v>
      </c>
      <c r="H3699">
        <v>23</v>
      </c>
    </row>
    <row r="3700" spans="1:8" x14ac:dyDescent="0.35">
      <c r="A3700" t="s">
        <v>3835</v>
      </c>
      <c r="B3700" t="s">
        <v>3749</v>
      </c>
      <c r="C3700" t="s">
        <v>19</v>
      </c>
      <c r="D3700">
        <v>2238</v>
      </c>
      <c r="E3700">
        <v>2285</v>
      </c>
      <c r="F3700">
        <v>2224</v>
      </c>
      <c r="G3700">
        <v>1995</v>
      </c>
      <c r="H3700">
        <v>28</v>
      </c>
    </row>
    <row r="3701" spans="1:8" x14ac:dyDescent="0.35">
      <c r="A3701" t="s">
        <v>3836</v>
      </c>
      <c r="B3701" t="s">
        <v>3749</v>
      </c>
      <c r="C3701" t="s">
        <v>69</v>
      </c>
      <c r="D3701">
        <v>2238</v>
      </c>
      <c r="E3701">
        <v>2035</v>
      </c>
      <c r="F3701">
        <v>2156</v>
      </c>
      <c r="G3701">
        <v>2005</v>
      </c>
      <c r="H3701">
        <v>18</v>
      </c>
    </row>
    <row r="3702" spans="1:8" x14ac:dyDescent="0.35">
      <c r="A3702" t="s">
        <v>3837</v>
      </c>
      <c r="B3702" t="s">
        <v>3749</v>
      </c>
      <c r="C3702" t="s">
        <v>12</v>
      </c>
      <c r="D3702">
        <v>2238</v>
      </c>
      <c r="E3702">
        <v>2019</v>
      </c>
      <c r="F3702">
        <v>2016</v>
      </c>
      <c r="G3702">
        <v>2004</v>
      </c>
      <c r="H3702">
        <v>19</v>
      </c>
    </row>
    <row r="3703" spans="1:8" x14ac:dyDescent="0.35">
      <c r="A3703" t="s">
        <v>3838</v>
      </c>
      <c r="B3703" t="s">
        <v>3749</v>
      </c>
      <c r="C3703" t="s">
        <v>101</v>
      </c>
      <c r="D3703">
        <v>2236</v>
      </c>
      <c r="E3703">
        <v>2166</v>
      </c>
      <c r="F3703">
        <v>2134</v>
      </c>
      <c r="G3703">
        <v>1997</v>
      </c>
      <c r="H3703">
        <v>26</v>
      </c>
    </row>
    <row r="3704" spans="1:8" x14ac:dyDescent="0.35">
      <c r="A3704" t="s">
        <v>3839</v>
      </c>
      <c r="B3704" t="s">
        <v>3749</v>
      </c>
      <c r="C3704" t="s">
        <v>17</v>
      </c>
      <c r="D3704">
        <v>2236</v>
      </c>
      <c r="E3704">
        <v>2110</v>
      </c>
      <c r="G3704">
        <v>1993</v>
      </c>
      <c r="H3704">
        <v>30</v>
      </c>
    </row>
    <row r="3705" spans="1:8" x14ac:dyDescent="0.35">
      <c r="A3705" t="s">
        <v>3840</v>
      </c>
      <c r="B3705" t="s">
        <v>3749</v>
      </c>
      <c r="C3705" t="s">
        <v>98</v>
      </c>
      <c r="D3705">
        <v>2235</v>
      </c>
      <c r="E3705">
        <v>2338</v>
      </c>
      <c r="F3705">
        <v>2294</v>
      </c>
      <c r="G3705">
        <v>1995</v>
      </c>
      <c r="H3705">
        <v>28</v>
      </c>
    </row>
    <row r="3706" spans="1:8" x14ac:dyDescent="0.35">
      <c r="A3706" t="s">
        <v>3841</v>
      </c>
      <c r="B3706" t="s">
        <v>3749</v>
      </c>
      <c r="C3706" t="s">
        <v>98</v>
      </c>
      <c r="D3706">
        <v>2235</v>
      </c>
      <c r="E3706">
        <v>2156</v>
      </c>
      <c r="F3706">
        <v>2115</v>
      </c>
      <c r="G3706">
        <v>1997</v>
      </c>
      <c r="H3706">
        <v>26</v>
      </c>
    </row>
    <row r="3707" spans="1:8" x14ac:dyDescent="0.35">
      <c r="A3707" t="s">
        <v>3842</v>
      </c>
      <c r="B3707" t="s">
        <v>3749</v>
      </c>
      <c r="C3707" t="s">
        <v>101</v>
      </c>
      <c r="D3707">
        <v>2235</v>
      </c>
      <c r="G3707">
        <v>1974</v>
      </c>
      <c r="H3707">
        <v>49</v>
      </c>
    </row>
    <row r="3708" spans="1:8" x14ac:dyDescent="0.35">
      <c r="A3708" t="s">
        <v>3843</v>
      </c>
      <c r="B3708" t="s">
        <v>3749</v>
      </c>
      <c r="C3708" t="s">
        <v>118</v>
      </c>
      <c r="D3708">
        <v>2235</v>
      </c>
      <c r="E3708">
        <v>2225</v>
      </c>
      <c r="F3708">
        <v>2317</v>
      </c>
      <c r="G3708">
        <v>1992</v>
      </c>
      <c r="H3708">
        <v>31</v>
      </c>
    </row>
    <row r="3709" spans="1:8" x14ac:dyDescent="0.35">
      <c r="A3709" t="s">
        <v>3844</v>
      </c>
      <c r="B3709" t="s">
        <v>3749</v>
      </c>
      <c r="C3709" t="s">
        <v>25</v>
      </c>
      <c r="D3709">
        <v>2235</v>
      </c>
      <c r="E3709">
        <v>1841</v>
      </c>
      <c r="F3709">
        <v>1967</v>
      </c>
      <c r="G3709">
        <v>2008</v>
      </c>
      <c r="H3709">
        <v>15</v>
      </c>
    </row>
    <row r="3710" spans="1:8" x14ac:dyDescent="0.35">
      <c r="A3710" t="s">
        <v>3845</v>
      </c>
      <c r="B3710" t="s">
        <v>3749</v>
      </c>
      <c r="C3710" t="s">
        <v>545</v>
      </c>
      <c r="D3710">
        <v>2234</v>
      </c>
      <c r="E3710">
        <v>2193</v>
      </c>
      <c r="F3710">
        <v>2132</v>
      </c>
      <c r="G3710">
        <v>1993</v>
      </c>
      <c r="H3710">
        <v>30</v>
      </c>
    </row>
    <row r="3711" spans="1:8" x14ac:dyDescent="0.35">
      <c r="A3711" t="s">
        <v>3846</v>
      </c>
      <c r="B3711" t="s">
        <v>3749</v>
      </c>
      <c r="C3711" t="s">
        <v>12</v>
      </c>
      <c r="D3711">
        <v>2234</v>
      </c>
      <c r="F3711">
        <v>1740</v>
      </c>
      <c r="G3711">
        <v>2010</v>
      </c>
      <c r="H3711">
        <v>13</v>
      </c>
    </row>
    <row r="3712" spans="1:8" x14ac:dyDescent="0.35">
      <c r="A3712" t="s">
        <v>3847</v>
      </c>
      <c r="B3712" t="s">
        <v>3749</v>
      </c>
      <c r="C3712" t="s">
        <v>3308</v>
      </c>
      <c r="D3712">
        <v>2234</v>
      </c>
      <c r="G3712">
        <v>1979</v>
      </c>
      <c r="H3712">
        <v>44</v>
      </c>
    </row>
    <row r="3713" spans="1:8" x14ac:dyDescent="0.35">
      <c r="A3713" t="s">
        <v>3848</v>
      </c>
      <c r="B3713" t="s">
        <v>3749</v>
      </c>
      <c r="C3713" t="s">
        <v>858</v>
      </c>
      <c r="D3713">
        <v>2233</v>
      </c>
      <c r="E3713">
        <v>2099</v>
      </c>
      <c r="F3713">
        <v>2198</v>
      </c>
      <c r="G3713">
        <v>2002</v>
      </c>
      <c r="H3713">
        <v>21</v>
      </c>
    </row>
    <row r="3714" spans="1:8" x14ac:dyDescent="0.35">
      <c r="A3714" t="s">
        <v>3849</v>
      </c>
      <c r="B3714" t="s">
        <v>3749</v>
      </c>
      <c r="C3714" t="s">
        <v>101</v>
      </c>
      <c r="D3714">
        <v>2233</v>
      </c>
      <c r="E3714">
        <v>2251</v>
      </c>
      <c r="F3714">
        <v>2255</v>
      </c>
      <c r="G3714">
        <v>1973</v>
      </c>
      <c r="H3714">
        <v>50</v>
      </c>
    </row>
    <row r="3715" spans="1:8" x14ac:dyDescent="0.35">
      <c r="A3715" t="s">
        <v>3850</v>
      </c>
      <c r="B3715" t="s">
        <v>3749</v>
      </c>
      <c r="C3715" t="s">
        <v>131</v>
      </c>
      <c r="D3715">
        <v>2233</v>
      </c>
      <c r="E3715">
        <v>2110</v>
      </c>
      <c r="F3715">
        <v>2110</v>
      </c>
      <c r="G3715">
        <v>2004</v>
      </c>
      <c r="H3715">
        <v>19</v>
      </c>
    </row>
    <row r="3716" spans="1:8" x14ac:dyDescent="0.35">
      <c r="A3716" t="s">
        <v>3851</v>
      </c>
      <c r="B3716" t="s">
        <v>3749</v>
      </c>
      <c r="C3716" t="s">
        <v>832</v>
      </c>
      <c r="D3716">
        <v>2232</v>
      </c>
      <c r="E3716">
        <v>2207</v>
      </c>
      <c r="F3716">
        <v>2153</v>
      </c>
      <c r="G3716">
        <v>1986</v>
      </c>
      <c r="H3716">
        <v>37</v>
      </c>
    </row>
    <row r="3717" spans="1:8" x14ac:dyDescent="0.35">
      <c r="A3717" t="s">
        <v>3852</v>
      </c>
      <c r="B3717" t="s">
        <v>3749</v>
      </c>
      <c r="C3717" t="s">
        <v>49</v>
      </c>
      <c r="D3717">
        <v>2232</v>
      </c>
      <c r="E3717">
        <v>2073</v>
      </c>
      <c r="F3717">
        <v>2164</v>
      </c>
      <c r="G3717">
        <v>2001</v>
      </c>
      <c r="H3717">
        <v>22</v>
      </c>
    </row>
    <row r="3718" spans="1:8" x14ac:dyDescent="0.35">
      <c r="A3718" t="s">
        <v>3853</v>
      </c>
      <c r="B3718" t="s">
        <v>3749</v>
      </c>
      <c r="C3718" t="s">
        <v>55</v>
      </c>
      <c r="D3718">
        <v>2232</v>
      </c>
      <c r="E3718">
        <v>2108</v>
      </c>
      <c r="F3718">
        <v>2131</v>
      </c>
      <c r="G3718">
        <v>1992</v>
      </c>
      <c r="H3718">
        <v>31</v>
      </c>
    </row>
    <row r="3719" spans="1:8" x14ac:dyDescent="0.35">
      <c r="A3719" t="s">
        <v>3854</v>
      </c>
      <c r="B3719" t="s">
        <v>3749</v>
      </c>
      <c r="C3719" t="s">
        <v>41</v>
      </c>
      <c r="D3719">
        <v>2231</v>
      </c>
      <c r="E3719">
        <v>2126</v>
      </c>
      <c r="F3719">
        <v>2211</v>
      </c>
      <c r="G3719">
        <v>1984</v>
      </c>
      <c r="H3719">
        <v>39</v>
      </c>
    </row>
    <row r="3720" spans="1:8" x14ac:dyDescent="0.35">
      <c r="A3720" t="s">
        <v>3855</v>
      </c>
      <c r="B3720" t="s">
        <v>3749</v>
      </c>
      <c r="C3720" t="s">
        <v>131</v>
      </c>
      <c r="D3720">
        <v>2231</v>
      </c>
      <c r="E3720">
        <v>2185</v>
      </c>
      <c r="F3720">
        <v>1940</v>
      </c>
      <c r="G3720">
        <v>2008</v>
      </c>
      <c r="H3720">
        <v>15</v>
      </c>
    </row>
    <row r="3721" spans="1:8" x14ac:dyDescent="0.35">
      <c r="A3721" t="s">
        <v>3856</v>
      </c>
      <c r="B3721" t="s">
        <v>3749</v>
      </c>
      <c r="C3721" t="s">
        <v>49</v>
      </c>
      <c r="D3721">
        <v>2231</v>
      </c>
      <c r="E3721">
        <v>2192</v>
      </c>
      <c r="F3721">
        <v>2241</v>
      </c>
      <c r="G3721">
        <v>2000</v>
      </c>
      <c r="H3721">
        <v>23</v>
      </c>
    </row>
    <row r="3722" spans="1:8" x14ac:dyDescent="0.35">
      <c r="A3722" t="s">
        <v>3857</v>
      </c>
      <c r="B3722" t="s">
        <v>3749</v>
      </c>
      <c r="C3722" t="s">
        <v>65</v>
      </c>
      <c r="D3722">
        <v>2230</v>
      </c>
      <c r="E3722">
        <v>2079</v>
      </c>
      <c r="F3722">
        <v>2307</v>
      </c>
      <c r="G3722">
        <v>2009</v>
      </c>
      <c r="H3722">
        <v>14</v>
      </c>
    </row>
    <row r="3723" spans="1:8" x14ac:dyDescent="0.35">
      <c r="A3723" t="s">
        <v>3858</v>
      </c>
      <c r="B3723" t="s">
        <v>3749</v>
      </c>
      <c r="C3723" t="s">
        <v>25</v>
      </c>
      <c r="D3723">
        <v>2229</v>
      </c>
      <c r="E3723">
        <v>2064</v>
      </c>
      <c r="F3723">
        <v>2073</v>
      </c>
      <c r="G3723">
        <v>2003</v>
      </c>
      <c r="H3723">
        <v>20</v>
      </c>
    </row>
    <row r="3724" spans="1:8" x14ac:dyDescent="0.35">
      <c r="A3724" t="s">
        <v>3859</v>
      </c>
      <c r="B3724" t="s">
        <v>3749</v>
      </c>
      <c r="C3724" t="s">
        <v>41</v>
      </c>
      <c r="D3724">
        <v>2228</v>
      </c>
      <c r="E3724">
        <v>2145</v>
      </c>
      <c r="F3724">
        <v>2113</v>
      </c>
      <c r="G3724">
        <v>2006</v>
      </c>
      <c r="H3724">
        <v>17</v>
      </c>
    </row>
    <row r="3725" spans="1:8" x14ac:dyDescent="0.35">
      <c r="A3725" t="s">
        <v>3860</v>
      </c>
      <c r="B3725" t="s">
        <v>3749</v>
      </c>
      <c r="C3725" t="s">
        <v>2817</v>
      </c>
      <c r="D3725">
        <v>2228</v>
      </c>
      <c r="E3725">
        <v>2228</v>
      </c>
      <c r="F3725">
        <v>2252</v>
      </c>
      <c r="G3725">
        <v>1983</v>
      </c>
      <c r="H3725">
        <v>40</v>
      </c>
    </row>
    <row r="3726" spans="1:8" x14ac:dyDescent="0.35">
      <c r="A3726" t="s">
        <v>3861</v>
      </c>
      <c r="B3726" t="s">
        <v>3749</v>
      </c>
      <c r="C3726" t="s">
        <v>10</v>
      </c>
      <c r="D3726">
        <v>2226</v>
      </c>
      <c r="E3726">
        <v>2105</v>
      </c>
      <c r="F3726">
        <v>1935</v>
      </c>
      <c r="G3726">
        <v>2005</v>
      </c>
      <c r="H3726">
        <v>18</v>
      </c>
    </row>
    <row r="3727" spans="1:8" x14ac:dyDescent="0.35">
      <c r="A3727" t="s">
        <v>3862</v>
      </c>
      <c r="B3727" t="s">
        <v>3749</v>
      </c>
      <c r="C3727" t="s">
        <v>69</v>
      </c>
      <c r="D3727">
        <v>2226</v>
      </c>
      <c r="E3727">
        <v>2120</v>
      </c>
      <c r="F3727">
        <v>2144</v>
      </c>
      <c r="G3727">
        <v>1996</v>
      </c>
      <c r="H3727">
        <v>27</v>
      </c>
    </row>
    <row r="3728" spans="1:8" x14ac:dyDescent="0.35">
      <c r="A3728" t="s">
        <v>3863</v>
      </c>
      <c r="B3728" t="s">
        <v>3749</v>
      </c>
      <c r="C3728" t="s">
        <v>542</v>
      </c>
      <c r="D3728">
        <v>2225</v>
      </c>
      <c r="E3728">
        <v>2181</v>
      </c>
      <c r="F3728">
        <v>2221</v>
      </c>
      <c r="G3728">
        <v>1983</v>
      </c>
      <c r="H3728">
        <v>40</v>
      </c>
    </row>
    <row r="3729" spans="1:8" x14ac:dyDescent="0.35">
      <c r="A3729" t="s">
        <v>3864</v>
      </c>
      <c r="B3729" t="s">
        <v>3749</v>
      </c>
      <c r="C3729" t="s">
        <v>153</v>
      </c>
      <c r="D3729">
        <v>2225</v>
      </c>
      <c r="E3729">
        <v>2085</v>
      </c>
      <c r="F3729">
        <v>2193</v>
      </c>
      <c r="G3729">
        <v>2006</v>
      </c>
      <c r="H3729">
        <v>17</v>
      </c>
    </row>
    <row r="3730" spans="1:8" x14ac:dyDescent="0.35">
      <c r="A3730" t="s">
        <v>3865</v>
      </c>
      <c r="B3730" t="s">
        <v>3749</v>
      </c>
      <c r="C3730" t="s">
        <v>69</v>
      </c>
      <c r="D3730">
        <v>2224</v>
      </c>
      <c r="E3730">
        <v>1906</v>
      </c>
      <c r="F3730">
        <v>2043</v>
      </c>
      <c r="G3730">
        <v>2007</v>
      </c>
      <c r="H3730">
        <v>16</v>
      </c>
    </row>
    <row r="3731" spans="1:8" x14ac:dyDescent="0.35">
      <c r="A3731" t="s">
        <v>3866</v>
      </c>
      <c r="B3731" t="s">
        <v>3749</v>
      </c>
      <c r="C3731" t="s">
        <v>131</v>
      </c>
      <c r="D3731">
        <v>2224</v>
      </c>
      <c r="F3731">
        <v>2101</v>
      </c>
      <c r="G3731">
        <v>2004</v>
      </c>
      <c r="H3731">
        <v>19</v>
      </c>
    </row>
    <row r="3732" spans="1:8" x14ac:dyDescent="0.35">
      <c r="A3732" t="s">
        <v>3867</v>
      </c>
      <c r="B3732" t="s">
        <v>3749</v>
      </c>
      <c r="C3732" t="s">
        <v>76</v>
      </c>
      <c r="D3732">
        <v>2224</v>
      </c>
      <c r="E3732">
        <v>2265</v>
      </c>
      <c r="F3732">
        <v>2249</v>
      </c>
      <c r="G3732">
        <v>1985</v>
      </c>
      <c r="H3732">
        <v>38</v>
      </c>
    </row>
    <row r="3733" spans="1:8" x14ac:dyDescent="0.35">
      <c r="A3733" t="s">
        <v>3868</v>
      </c>
      <c r="B3733" t="s">
        <v>3749</v>
      </c>
      <c r="C3733" t="s">
        <v>41</v>
      </c>
      <c r="D3733">
        <v>2223</v>
      </c>
      <c r="E3733">
        <v>2111</v>
      </c>
      <c r="F3733">
        <v>1971</v>
      </c>
      <c r="G3733">
        <v>1994</v>
      </c>
      <c r="H3733">
        <v>29</v>
      </c>
    </row>
    <row r="3734" spans="1:8" x14ac:dyDescent="0.35">
      <c r="A3734" t="s">
        <v>3869</v>
      </c>
      <c r="B3734" t="s">
        <v>3749</v>
      </c>
      <c r="C3734" t="s">
        <v>10</v>
      </c>
      <c r="D3734">
        <v>2223</v>
      </c>
      <c r="E3734">
        <v>2146</v>
      </c>
      <c r="F3734">
        <v>2324</v>
      </c>
      <c r="G3734">
        <v>2010</v>
      </c>
      <c r="H3734">
        <v>13</v>
      </c>
    </row>
    <row r="3735" spans="1:8" x14ac:dyDescent="0.35">
      <c r="A3735" t="s">
        <v>3870</v>
      </c>
      <c r="B3735" t="s">
        <v>3749</v>
      </c>
      <c r="C3735" t="s">
        <v>19</v>
      </c>
      <c r="D3735">
        <v>2222</v>
      </c>
      <c r="G3735">
        <v>1988</v>
      </c>
      <c r="H3735">
        <v>35</v>
      </c>
    </row>
    <row r="3736" spans="1:8" x14ac:dyDescent="0.35">
      <c r="A3736" t="s">
        <v>3871</v>
      </c>
      <c r="B3736" t="s">
        <v>3749</v>
      </c>
      <c r="C3736" t="s">
        <v>96</v>
      </c>
      <c r="D3736">
        <v>2222</v>
      </c>
      <c r="E3736">
        <v>2162</v>
      </c>
      <c r="F3736">
        <v>2127</v>
      </c>
      <c r="G3736">
        <v>1992</v>
      </c>
      <c r="H3736">
        <v>31</v>
      </c>
    </row>
    <row r="3737" spans="1:8" x14ac:dyDescent="0.35">
      <c r="A3737" t="s">
        <v>3872</v>
      </c>
      <c r="B3737" t="s">
        <v>3749</v>
      </c>
      <c r="C3737" t="s">
        <v>41</v>
      </c>
      <c r="D3737">
        <v>2222</v>
      </c>
      <c r="E3737">
        <v>2171</v>
      </c>
      <c r="F3737">
        <v>2141</v>
      </c>
      <c r="G3737">
        <v>1995</v>
      </c>
      <c r="H3737">
        <v>28</v>
      </c>
    </row>
    <row r="3738" spans="1:8" x14ac:dyDescent="0.35">
      <c r="A3738" t="s">
        <v>3873</v>
      </c>
      <c r="B3738" t="s">
        <v>3749</v>
      </c>
      <c r="C3738" t="s">
        <v>17</v>
      </c>
      <c r="D3738">
        <v>2220</v>
      </c>
      <c r="E3738">
        <v>2022</v>
      </c>
      <c r="F3738">
        <v>2211</v>
      </c>
      <c r="G3738">
        <v>1971</v>
      </c>
      <c r="H3738">
        <v>52</v>
      </c>
    </row>
    <row r="3739" spans="1:8" x14ac:dyDescent="0.35">
      <c r="A3739" t="s">
        <v>3874</v>
      </c>
      <c r="B3739" t="s">
        <v>3749</v>
      </c>
      <c r="C3739" t="s">
        <v>49</v>
      </c>
      <c r="D3739">
        <v>2220</v>
      </c>
      <c r="E3739">
        <v>2120</v>
      </c>
      <c r="G3739">
        <v>1986</v>
      </c>
      <c r="H3739">
        <v>37</v>
      </c>
    </row>
    <row r="3740" spans="1:8" x14ac:dyDescent="0.35">
      <c r="A3740" t="s">
        <v>3875</v>
      </c>
      <c r="B3740" t="s">
        <v>3749</v>
      </c>
      <c r="C3740" t="s">
        <v>2381</v>
      </c>
      <c r="D3740">
        <v>2220</v>
      </c>
      <c r="E3740">
        <v>2130</v>
      </c>
      <c r="F3740">
        <v>2110</v>
      </c>
      <c r="G3740">
        <v>1996</v>
      </c>
      <c r="H3740">
        <v>27</v>
      </c>
    </row>
    <row r="3741" spans="1:8" x14ac:dyDescent="0.35">
      <c r="A3741" t="s">
        <v>3876</v>
      </c>
      <c r="B3741" t="s">
        <v>3749</v>
      </c>
      <c r="C3741" t="s">
        <v>131</v>
      </c>
      <c r="D3741">
        <v>2220</v>
      </c>
      <c r="F3741">
        <v>2087</v>
      </c>
      <c r="G3741">
        <v>1999</v>
      </c>
      <c r="H3741">
        <v>24</v>
      </c>
    </row>
    <row r="3742" spans="1:8" x14ac:dyDescent="0.35">
      <c r="A3742" t="s">
        <v>3877</v>
      </c>
      <c r="B3742" t="s">
        <v>3749</v>
      </c>
      <c r="C3742" t="s">
        <v>153</v>
      </c>
      <c r="D3742">
        <v>2218</v>
      </c>
      <c r="E3742">
        <v>2206</v>
      </c>
      <c r="G3742">
        <v>1964</v>
      </c>
      <c r="H3742">
        <v>59</v>
      </c>
    </row>
    <row r="3743" spans="1:8" x14ac:dyDescent="0.35">
      <c r="A3743" t="s">
        <v>3878</v>
      </c>
      <c r="B3743" t="s">
        <v>3749</v>
      </c>
      <c r="C3743" t="s">
        <v>1249</v>
      </c>
      <c r="D3743">
        <v>2218</v>
      </c>
      <c r="F3743">
        <v>2103</v>
      </c>
      <c r="G3743">
        <v>1973</v>
      </c>
      <c r="H3743">
        <v>50</v>
      </c>
    </row>
    <row r="3744" spans="1:8" x14ac:dyDescent="0.35">
      <c r="A3744" t="s">
        <v>3879</v>
      </c>
      <c r="B3744" t="s">
        <v>3749</v>
      </c>
      <c r="C3744" t="s">
        <v>557</v>
      </c>
      <c r="D3744">
        <v>2218</v>
      </c>
      <c r="E3744">
        <v>2010</v>
      </c>
      <c r="F3744">
        <v>2033</v>
      </c>
      <c r="G3744">
        <v>2005</v>
      </c>
      <c r="H3744">
        <v>18</v>
      </c>
    </row>
    <row r="3745" spans="1:8" x14ac:dyDescent="0.35">
      <c r="A3745" t="s">
        <v>3880</v>
      </c>
      <c r="B3745" t="s">
        <v>3749</v>
      </c>
      <c r="C3745" t="s">
        <v>22</v>
      </c>
      <c r="D3745">
        <v>2218</v>
      </c>
      <c r="E3745">
        <v>2247</v>
      </c>
      <c r="F3745">
        <v>2181</v>
      </c>
      <c r="G3745">
        <v>1980</v>
      </c>
      <c r="H3745">
        <v>43</v>
      </c>
    </row>
    <row r="3746" spans="1:8" x14ac:dyDescent="0.35">
      <c r="A3746" t="s">
        <v>3881</v>
      </c>
      <c r="B3746" t="s">
        <v>3749</v>
      </c>
      <c r="C3746" t="s">
        <v>101</v>
      </c>
      <c r="D3746">
        <v>2218</v>
      </c>
      <c r="E3746">
        <v>2195</v>
      </c>
      <c r="F3746">
        <v>2112</v>
      </c>
      <c r="G3746">
        <v>1997</v>
      </c>
      <c r="H3746">
        <v>26</v>
      </c>
    </row>
    <row r="3747" spans="1:8" x14ac:dyDescent="0.35">
      <c r="A3747" t="s">
        <v>3882</v>
      </c>
      <c r="B3747" t="s">
        <v>3749</v>
      </c>
      <c r="C3747" t="s">
        <v>542</v>
      </c>
      <c r="D3747">
        <v>2217</v>
      </c>
      <c r="E3747">
        <v>2143</v>
      </c>
      <c r="F3747">
        <v>2149</v>
      </c>
      <c r="G3747">
        <v>2003</v>
      </c>
      <c r="H3747">
        <v>20</v>
      </c>
    </row>
    <row r="3748" spans="1:8" x14ac:dyDescent="0.35">
      <c r="A3748" t="s">
        <v>3883</v>
      </c>
      <c r="B3748" t="s">
        <v>3749</v>
      </c>
      <c r="C3748" t="s">
        <v>101</v>
      </c>
      <c r="D3748">
        <v>2217</v>
      </c>
      <c r="E3748">
        <v>2143</v>
      </c>
      <c r="F3748">
        <v>2213</v>
      </c>
      <c r="G3748">
        <v>1993</v>
      </c>
      <c r="H3748">
        <v>30</v>
      </c>
    </row>
    <row r="3749" spans="1:8" x14ac:dyDescent="0.35">
      <c r="A3749" t="s">
        <v>3884</v>
      </c>
      <c r="B3749" t="s">
        <v>3749</v>
      </c>
      <c r="C3749" t="s">
        <v>91</v>
      </c>
      <c r="D3749">
        <v>2217</v>
      </c>
      <c r="E3749">
        <v>2071</v>
      </c>
      <c r="F3749">
        <v>2045</v>
      </c>
      <c r="G3749">
        <v>1983</v>
      </c>
      <c r="H3749">
        <v>40</v>
      </c>
    </row>
    <row r="3750" spans="1:8" x14ac:dyDescent="0.35">
      <c r="A3750" t="s">
        <v>3885</v>
      </c>
      <c r="B3750" t="s">
        <v>3749</v>
      </c>
      <c r="C3750" t="s">
        <v>17</v>
      </c>
      <c r="D3750">
        <v>2217</v>
      </c>
      <c r="E3750">
        <v>2141</v>
      </c>
      <c r="F3750">
        <v>2124</v>
      </c>
      <c r="G3750">
        <v>2001</v>
      </c>
      <c r="H3750">
        <v>22</v>
      </c>
    </row>
    <row r="3751" spans="1:8" x14ac:dyDescent="0.35">
      <c r="A3751" t="s">
        <v>3886</v>
      </c>
      <c r="B3751" t="s">
        <v>3749</v>
      </c>
      <c r="C3751" t="s">
        <v>88</v>
      </c>
      <c r="D3751">
        <v>2216</v>
      </c>
      <c r="E3751">
        <v>1894</v>
      </c>
      <c r="F3751">
        <v>1921</v>
      </c>
      <c r="G3751">
        <v>2005</v>
      </c>
      <c r="H3751">
        <v>18</v>
      </c>
    </row>
    <row r="3752" spans="1:8" x14ac:dyDescent="0.35">
      <c r="A3752" t="s">
        <v>3887</v>
      </c>
      <c r="B3752" t="s">
        <v>3749</v>
      </c>
      <c r="C3752" t="s">
        <v>59</v>
      </c>
      <c r="D3752">
        <v>2216</v>
      </c>
      <c r="E3752">
        <v>2040</v>
      </c>
      <c r="F3752">
        <v>2176</v>
      </c>
      <c r="G3752">
        <v>2002</v>
      </c>
      <c r="H3752">
        <v>21</v>
      </c>
    </row>
    <row r="3753" spans="1:8" x14ac:dyDescent="0.35">
      <c r="A3753" t="s">
        <v>3888</v>
      </c>
      <c r="B3753" t="s">
        <v>3749</v>
      </c>
      <c r="C3753" t="s">
        <v>160</v>
      </c>
      <c r="D3753">
        <v>2216</v>
      </c>
      <c r="E3753">
        <v>2159</v>
      </c>
      <c r="F3753">
        <v>2183</v>
      </c>
      <c r="G3753">
        <v>1987</v>
      </c>
      <c r="H3753">
        <v>36</v>
      </c>
    </row>
    <row r="3754" spans="1:8" x14ac:dyDescent="0.35">
      <c r="A3754" t="s">
        <v>3889</v>
      </c>
      <c r="B3754" t="s">
        <v>3749</v>
      </c>
      <c r="C3754" t="s">
        <v>55</v>
      </c>
      <c r="D3754">
        <v>2216</v>
      </c>
      <c r="E3754">
        <v>1903</v>
      </c>
      <c r="F3754">
        <v>1903</v>
      </c>
      <c r="G3754">
        <v>2005</v>
      </c>
      <c r="H3754">
        <v>18</v>
      </c>
    </row>
    <row r="3755" spans="1:8" x14ac:dyDescent="0.35">
      <c r="A3755" t="s">
        <v>3890</v>
      </c>
      <c r="B3755" t="s">
        <v>3749</v>
      </c>
      <c r="C3755" t="s">
        <v>22</v>
      </c>
      <c r="D3755">
        <v>2216</v>
      </c>
      <c r="F3755">
        <v>2248</v>
      </c>
      <c r="G3755">
        <v>1974</v>
      </c>
      <c r="H3755">
        <v>49</v>
      </c>
    </row>
    <row r="3756" spans="1:8" x14ac:dyDescent="0.35">
      <c r="A3756" t="s">
        <v>3891</v>
      </c>
      <c r="B3756" t="s">
        <v>3749</v>
      </c>
      <c r="C3756" t="s">
        <v>22</v>
      </c>
      <c r="D3756">
        <v>2216</v>
      </c>
      <c r="F3756">
        <v>1925</v>
      </c>
      <c r="G3756">
        <v>1998</v>
      </c>
      <c r="H3756">
        <v>25</v>
      </c>
    </row>
    <row r="3757" spans="1:8" x14ac:dyDescent="0.35">
      <c r="A3757" t="s">
        <v>3892</v>
      </c>
      <c r="B3757" t="s">
        <v>3749</v>
      </c>
      <c r="C3757" t="s">
        <v>101</v>
      </c>
      <c r="D3757">
        <v>2216</v>
      </c>
      <c r="E3757">
        <v>2091</v>
      </c>
      <c r="F3757">
        <v>2109</v>
      </c>
      <c r="G3757">
        <v>1985</v>
      </c>
      <c r="H3757">
        <v>38</v>
      </c>
    </row>
    <row r="3758" spans="1:8" x14ac:dyDescent="0.35">
      <c r="A3758" t="s">
        <v>3893</v>
      </c>
      <c r="B3758" t="s">
        <v>3749</v>
      </c>
      <c r="C3758" t="s">
        <v>36</v>
      </c>
      <c r="D3758">
        <v>2216</v>
      </c>
      <c r="E3758">
        <v>2004</v>
      </c>
      <c r="F3758">
        <v>2017</v>
      </c>
      <c r="G3758">
        <v>2006</v>
      </c>
      <c r="H3758">
        <v>17</v>
      </c>
    </row>
    <row r="3759" spans="1:8" x14ac:dyDescent="0.35">
      <c r="A3759" t="s">
        <v>3894</v>
      </c>
      <c r="B3759" t="s">
        <v>3749</v>
      </c>
      <c r="C3759" t="s">
        <v>41</v>
      </c>
      <c r="D3759">
        <v>2215</v>
      </c>
      <c r="E3759">
        <v>2116</v>
      </c>
      <c r="F3759">
        <v>2161</v>
      </c>
      <c r="G3759">
        <v>1983</v>
      </c>
      <c r="H3759">
        <v>40</v>
      </c>
    </row>
    <row r="3760" spans="1:8" x14ac:dyDescent="0.35">
      <c r="A3760" t="s">
        <v>3895</v>
      </c>
      <c r="B3760" t="s">
        <v>3749</v>
      </c>
      <c r="C3760" t="s">
        <v>49</v>
      </c>
      <c r="D3760">
        <v>2215</v>
      </c>
      <c r="E3760">
        <v>2140</v>
      </c>
      <c r="G3760">
        <v>1997</v>
      </c>
      <c r="H3760">
        <v>26</v>
      </c>
    </row>
    <row r="3761" spans="1:8" x14ac:dyDescent="0.35">
      <c r="A3761" t="s">
        <v>3896</v>
      </c>
      <c r="B3761" t="s">
        <v>3749</v>
      </c>
      <c r="C3761" t="s">
        <v>96</v>
      </c>
      <c r="D3761">
        <v>2215</v>
      </c>
      <c r="E3761">
        <v>2051</v>
      </c>
      <c r="F3761">
        <v>2106</v>
      </c>
      <c r="G3761">
        <v>2000</v>
      </c>
      <c r="H3761">
        <v>23</v>
      </c>
    </row>
    <row r="3762" spans="1:8" x14ac:dyDescent="0.35">
      <c r="A3762" t="s">
        <v>3897</v>
      </c>
      <c r="B3762" t="s">
        <v>3749</v>
      </c>
      <c r="C3762" t="s">
        <v>98</v>
      </c>
      <c r="D3762">
        <v>2215</v>
      </c>
      <c r="E3762">
        <v>2182</v>
      </c>
      <c r="F3762">
        <v>2119</v>
      </c>
      <c r="G3762">
        <v>2002</v>
      </c>
      <c r="H3762">
        <v>21</v>
      </c>
    </row>
    <row r="3763" spans="1:8" x14ac:dyDescent="0.35">
      <c r="A3763" t="s">
        <v>3898</v>
      </c>
      <c r="B3763" t="s">
        <v>3749</v>
      </c>
      <c r="C3763" t="s">
        <v>25</v>
      </c>
      <c r="D3763">
        <v>2215</v>
      </c>
      <c r="E3763">
        <v>2021</v>
      </c>
      <c r="F3763">
        <v>2042</v>
      </c>
      <c r="G3763">
        <v>2008</v>
      </c>
      <c r="H3763">
        <v>15</v>
      </c>
    </row>
    <row r="3764" spans="1:8" x14ac:dyDescent="0.35">
      <c r="A3764" t="s">
        <v>3899</v>
      </c>
      <c r="B3764" t="s">
        <v>3749</v>
      </c>
      <c r="C3764" t="s">
        <v>597</v>
      </c>
      <c r="D3764">
        <v>2214</v>
      </c>
      <c r="E3764">
        <v>2192</v>
      </c>
      <c r="F3764">
        <v>2273</v>
      </c>
      <c r="G3764">
        <v>1967</v>
      </c>
      <c r="H3764">
        <v>56</v>
      </c>
    </row>
    <row r="3765" spans="1:8" x14ac:dyDescent="0.35">
      <c r="A3765" t="s">
        <v>3900</v>
      </c>
      <c r="B3765" t="s">
        <v>3749</v>
      </c>
      <c r="C3765" t="s">
        <v>30</v>
      </c>
      <c r="D3765">
        <v>2214</v>
      </c>
      <c r="E3765">
        <v>1878</v>
      </c>
      <c r="F3765">
        <v>1893</v>
      </c>
      <c r="G3765">
        <v>2006</v>
      </c>
      <c r="H3765">
        <v>17</v>
      </c>
    </row>
    <row r="3766" spans="1:8" x14ac:dyDescent="0.35">
      <c r="A3766" t="s">
        <v>3901</v>
      </c>
      <c r="B3766" t="s">
        <v>3749</v>
      </c>
      <c r="C3766" t="s">
        <v>76</v>
      </c>
      <c r="D3766">
        <v>2214</v>
      </c>
      <c r="E3766">
        <v>2206</v>
      </c>
      <c r="F3766">
        <v>2216</v>
      </c>
      <c r="G3766">
        <v>1992</v>
      </c>
      <c r="H3766">
        <v>31</v>
      </c>
    </row>
    <row r="3767" spans="1:8" x14ac:dyDescent="0.35">
      <c r="A3767" t="s">
        <v>3902</v>
      </c>
      <c r="B3767" t="s">
        <v>3749</v>
      </c>
      <c r="C3767" t="s">
        <v>131</v>
      </c>
      <c r="D3767">
        <v>2214</v>
      </c>
      <c r="E3767">
        <v>2104</v>
      </c>
      <c r="F3767">
        <v>2104</v>
      </c>
      <c r="G3767">
        <v>2003</v>
      </c>
      <c r="H3767">
        <v>20</v>
      </c>
    </row>
    <row r="3768" spans="1:8" x14ac:dyDescent="0.35">
      <c r="A3768" t="s">
        <v>3903</v>
      </c>
      <c r="B3768" t="s">
        <v>3749</v>
      </c>
      <c r="C3768" t="s">
        <v>19</v>
      </c>
      <c r="D3768">
        <v>2213</v>
      </c>
      <c r="E3768">
        <v>1854</v>
      </c>
      <c r="F3768">
        <v>2057</v>
      </c>
      <c r="G3768">
        <v>2007</v>
      </c>
      <c r="H3768">
        <v>16</v>
      </c>
    </row>
    <row r="3769" spans="1:8" x14ac:dyDescent="0.35">
      <c r="A3769" t="s">
        <v>3904</v>
      </c>
      <c r="B3769" t="s">
        <v>3749</v>
      </c>
      <c r="C3769" t="s">
        <v>101</v>
      </c>
      <c r="D3769">
        <v>2213</v>
      </c>
      <c r="E3769">
        <v>2143</v>
      </c>
      <c r="F3769">
        <v>2090</v>
      </c>
      <c r="G3769">
        <v>1989</v>
      </c>
      <c r="H3769">
        <v>34</v>
      </c>
    </row>
    <row r="3770" spans="1:8" x14ac:dyDescent="0.35">
      <c r="A3770" t="s">
        <v>3905</v>
      </c>
      <c r="B3770" t="s">
        <v>3749</v>
      </c>
      <c r="C3770" t="s">
        <v>542</v>
      </c>
      <c r="D3770">
        <v>2212</v>
      </c>
      <c r="E3770">
        <v>2171</v>
      </c>
      <c r="F3770">
        <v>2097</v>
      </c>
      <c r="G3770">
        <v>2002</v>
      </c>
      <c r="H3770">
        <v>21</v>
      </c>
    </row>
    <row r="3771" spans="1:8" x14ac:dyDescent="0.35">
      <c r="A3771" t="s">
        <v>3906</v>
      </c>
      <c r="B3771" t="s">
        <v>3749</v>
      </c>
      <c r="C3771" t="s">
        <v>118</v>
      </c>
      <c r="D3771">
        <v>2212</v>
      </c>
      <c r="E3771">
        <v>2129</v>
      </c>
      <c r="F3771">
        <v>2194</v>
      </c>
      <c r="G3771">
        <v>1999</v>
      </c>
      <c r="H3771">
        <v>24</v>
      </c>
    </row>
    <row r="3772" spans="1:8" x14ac:dyDescent="0.35">
      <c r="A3772" t="s">
        <v>3907</v>
      </c>
      <c r="B3772" t="s">
        <v>3749</v>
      </c>
      <c r="C3772" t="s">
        <v>362</v>
      </c>
      <c r="D3772">
        <v>2211</v>
      </c>
      <c r="E3772">
        <v>2167</v>
      </c>
      <c r="F3772">
        <v>2156</v>
      </c>
      <c r="G3772">
        <v>1984</v>
      </c>
      <c r="H3772">
        <v>39</v>
      </c>
    </row>
    <row r="3773" spans="1:8" x14ac:dyDescent="0.35">
      <c r="A3773" t="s">
        <v>3908</v>
      </c>
      <c r="B3773" t="s">
        <v>3749</v>
      </c>
      <c r="C3773" t="s">
        <v>334</v>
      </c>
      <c r="D3773">
        <v>2211</v>
      </c>
      <c r="E3773">
        <v>2154</v>
      </c>
      <c r="F3773">
        <v>2137</v>
      </c>
      <c r="G3773">
        <v>2003</v>
      </c>
      <c r="H3773">
        <v>20</v>
      </c>
    </row>
    <row r="3774" spans="1:8" x14ac:dyDescent="0.35">
      <c r="A3774" t="s">
        <v>3909</v>
      </c>
      <c r="B3774" t="s">
        <v>3749</v>
      </c>
      <c r="C3774" t="s">
        <v>76</v>
      </c>
      <c r="D3774">
        <v>2211</v>
      </c>
      <c r="E3774">
        <v>2234</v>
      </c>
      <c r="F3774">
        <v>2188</v>
      </c>
      <c r="G3774">
        <v>1998</v>
      </c>
      <c r="H3774">
        <v>25</v>
      </c>
    </row>
    <row r="3775" spans="1:8" x14ac:dyDescent="0.35">
      <c r="A3775" t="s">
        <v>3910</v>
      </c>
      <c r="B3775" t="s">
        <v>3749</v>
      </c>
      <c r="C3775" t="s">
        <v>61</v>
      </c>
      <c r="D3775">
        <v>2211</v>
      </c>
      <c r="F3775">
        <v>2176</v>
      </c>
      <c r="G3775">
        <v>1981</v>
      </c>
      <c r="H3775">
        <v>42</v>
      </c>
    </row>
    <row r="3776" spans="1:8" x14ac:dyDescent="0.35">
      <c r="A3776" t="s">
        <v>3911</v>
      </c>
      <c r="B3776" t="s">
        <v>3749</v>
      </c>
      <c r="C3776" t="s">
        <v>69</v>
      </c>
      <c r="D3776">
        <v>2210</v>
      </c>
      <c r="E3776">
        <v>1958</v>
      </c>
      <c r="F3776">
        <v>2035</v>
      </c>
      <c r="G3776">
        <v>2007</v>
      </c>
      <c r="H3776">
        <v>16</v>
      </c>
    </row>
    <row r="3777" spans="1:8" x14ac:dyDescent="0.35">
      <c r="A3777" t="s">
        <v>3912</v>
      </c>
      <c r="B3777" t="s">
        <v>3749</v>
      </c>
      <c r="C3777" t="s">
        <v>101</v>
      </c>
      <c r="D3777">
        <v>2210</v>
      </c>
      <c r="E3777">
        <v>2123</v>
      </c>
      <c r="G3777">
        <v>1978</v>
      </c>
      <c r="H3777">
        <v>45</v>
      </c>
    </row>
    <row r="3778" spans="1:8" x14ac:dyDescent="0.35">
      <c r="A3778" t="s">
        <v>3913</v>
      </c>
      <c r="B3778" t="s">
        <v>3749</v>
      </c>
      <c r="C3778" t="s">
        <v>22</v>
      </c>
      <c r="D3778">
        <v>2210</v>
      </c>
      <c r="F3778">
        <v>2247</v>
      </c>
      <c r="G3778">
        <v>1973</v>
      </c>
      <c r="H3778">
        <v>50</v>
      </c>
    </row>
    <row r="3779" spans="1:8" x14ac:dyDescent="0.35">
      <c r="A3779" t="s">
        <v>3914</v>
      </c>
      <c r="B3779" t="s">
        <v>3749</v>
      </c>
      <c r="C3779" t="s">
        <v>832</v>
      </c>
      <c r="D3779">
        <v>2209</v>
      </c>
      <c r="E3779">
        <v>2106</v>
      </c>
      <c r="F3779">
        <v>2143</v>
      </c>
      <c r="G3779">
        <v>2004</v>
      </c>
      <c r="H3779">
        <v>19</v>
      </c>
    </row>
    <row r="3780" spans="1:8" x14ac:dyDescent="0.35">
      <c r="A3780" t="s">
        <v>3915</v>
      </c>
      <c r="B3780" t="s">
        <v>3749</v>
      </c>
      <c r="C3780" t="s">
        <v>61</v>
      </c>
      <c r="D3780">
        <v>2209</v>
      </c>
      <c r="E3780">
        <v>2077</v>
      </c>
      <c r="F3780">
        <v>1970</v>
      </c>
      <c r="G3780">
        <v>2006</v>
      </c>
      <c r="H3780">
        <v>17</v>
      </c>
    </row>
    <row r="3781" spans="1:8" x14ac:dyDescent="0.35">
      <c r="A3781" t="s">
        <v>3916</v>
      </c>
      <c r="B3781" t="s">
        <v>3749</v>
      </c>
      <c r="C3781" t="s">
        <v>542</v>
      </c>
      <c r="D3781">
        <v>2209</v>
      </c>
      <c r="E3781">
        <v>2075</v>
      </c>
      <c r="F3781">
        <v>2108</v>
      </c>
      <c r="G3781">
        <v>2001</v>
      </c>
      <c r="H3781">
        <v>22</v>
      </c>
    </row>
    <row r="3782" spans="1:8" x14ac:dyDescent="0.35">
      <c r="A3782" t="s">
        <v>3917</v>
      </c>
      <c r="B3782" t="s">
        <v>3749</v>
      </c>
      <c r="C3782" t="s">
        <v>12</v>
      </c>
      <c r="D3782">
        <v>2209</v>
      </c>
      <c r="G3782">
        <v>2002</v>
      </c>
      <c r="H3782">
        <v>21</v>
      </c>
    </row>
    <row r="3783" spans="1:8" x14ac:dyDescent="0.35">
      <c r="A3783" t="s">
        <v>3918</v>
      </c>
      <c r="B3783" t="s">
        <v>3749</v>
      </c>
      <c r="C3783" t="s">
        <v>49</v>
      </c>
      <c r="D3783">
        <v>2208</v>
      </c>
      <c r="E3783">
        <v>2162</v>
      </c>
      <c r="F3783">
        <v>2231</v>
      </c>
      <c r="G3783">
        <v>1994</v>
      </c>
      <c r="H3783">
        <v>29</v>
      </c>
    </row>
    <row r="3784" spans="1:8" x14ac:dyDescent="0.35">
      <c r="A3784" t="s">
        <v>3919</v>
      </c>
      <c r="B3784" t="s">
        <v>3749</v>
      </c>
      <c r="C3784" t="s">
        <v>49</v>
      </c>
      <c r="D3784">
        <v>2207</v>
      </c>
      <c r="E3784">
        <v>2139</v>
      </c>
      <c r="G3784">
        <v>1968</v>
      </c>
      <c r="H3784">
        <v>55</v>
      </c>
    </row>
    <row r="3785" spans="1:8" x14ac:dyDescent="0.35">
      <c r="A3785" t="s">
        <v>3920</v>
      </c>
      <c r="B3785" t="s">
        <v>3749</v>
      </c>
      <c r="C3785" t="s">
        <v>41</v>
      </c>
      <c r="D3785">
        <v>2207</v>
      </c>
      <c r="E3785">
        <v>2132</v>
      </c>
      <c r="F3785">
        <v>2269</v>
      </c>
      <c r="G3785">
        <v>1993</v>
      </c>
      <c r="H3785">
        <v>30</v>
      </c>
    </row>
    <row r="3786" spans="1:8" x14ac:dyDescent="0.35">
      <c r="A3786" t="s">
        <v>3921</v>
      </c>
      <c r="B3786" t="s">
        <v>3749</v>
      </c>
      <c r="C3786" t="s">
        <v>10</v>
      </c>
      <c r="D3786">
        <v>2207</v>
      </c>
      <c r="E3786">
        <v>2159</v>
      </c>
      <c r="F3786">
        <v>2221</v>
      </c>
      <c r="G3786">
        <v>2003</v>
      </c>
      <c r="H3786">
        <v>20</v>
      </c>
    </row>
    <row r="3787" spans="1:8" x14ac:dyDescent="0.35">
      <c r="A3787" t="s">
        <v>3922</v>
      </c>
      <c r="B3787" t="s">
        <v>3749</v>
      </c>
      <c r="C3787" t="s">
        <v>49</v>
      </c>
      <c r="D3787">
        <v>2206</v>
      </c>
      <c r="E3787">
        <v>2186</v>
      </c>
      <c r="F3787">
        <v>2179</v>
      </c>
      <c r="G3787">
        <v>1990</v>
      </c>
      <c r="H3787">
        <v>33</v>
      </c>
    </row>
    <row r="3788" spans="1:8" x14ac:dyDescent="0.35">
      <c r="A3788" t="s">
        <v>3923</v>
      </c>
      <c r="B3788" t="s">
        <v>3749</v>
      </c>
      <c r="C3788" t="s">
        <v>19</v>
      </c>
      <c r="D3788">
        <v>2206</v>
      </c>
      <c r="E3788">
        <v>2199</v>
      </c>
      <c r="F3788">
        <v>2233</v>
      </c>
      <c r="G3788">
        <v>2007</v>
      </c>
      <c r="H3788">
        <v>16</v>
      </c>
    </row>
    <row r="3789" spans="1:8" x14ac:dyDescent="0.35">
      <c r="A3789" t="s">
        <v>3924</v>
      </c>
      <c r="B3789" t="s">
        <v>3749</v>
      </c>
      <c r="C3789" t="s">
        <v>17</v>
      </c>
      <c r="D3789">
        <v>2206</v>
      </c>
      <c r="E3789">
        <v>2200</v>
      </c>
      <c r="F3789">
        <v>2170</v>
      </c>
      <c r="G3789">
        <v>1984</v>
      </c>
      <c r="H3789">
        <v>39</v>
      </c>
    </row>
    <row r="3790" spans="1:8" x14ac:dyDescent="0.35">
      <c r="A3790" t="s">
        <v>3925</v>
      </c>
      <c r="B3790" t="s">
        <v>3749</v>
      </c>
      <c r="C3790" t="s">
        <v>25</v>
      </c>
      <c r="D3790">
        <v>2206</v>
      </c>
      <c r="E3790">
        <v>2041</v>
      </c>
      <c r="F3790">
        <v>2052</v>
      </c>
      <c r="G3790">
        <v>2009</v>
      </c>
      <c r="H3790">
        <v>14</v>
      </c>
    </row>
    <row r="3791" spans="1:8" x14ac:dyDescent="0.35">
      <c r="A3791" t="s">
        <v>3926</v>
      </c>
      <c r="B3791" t="s">
        <v>3749</v>
      </c>
      <c r="C3791" t="s">
        <v>368</v>
      </c>
      <c r="D3791">
        <v>2206</v>
      </c>
      <c r="E3791">
        <v>2262</v>
      </c>
      <c r="F3791">
        <v>2359</v>
      </c>
      <c r="G3791">
        <v>1994</v>
      </c>
      <c r="H3791">
        <v>29</v>
      </c>
    </row>
    <row r="3792" spans="1:8" x14ac:dyDescent="0.35">
      <c r="A3792" t="s">
        <v>3927</v>
      </c>
      <c r="B3792" t="s">
        <v>3749</v>
      </c>
      <c r="C3792" t="s">
        <v>19</v>
      </c>
      <c r="D3792">
        <v>2206</v>
      </c>
      <c r="E3792">
        <v>2306</v>
      </c>
      <c r="F3792">
        <v>2300</v>
      </c>
      <c r="G3792">
        <v>2009</v>
      </c>
      <c r="H3792">
        <v>14</v>
      </c>
    </row>
    <row r="3793" spans="1:8" x14ac:dyDescent="0.35">
      <c r="A3793" t="s">
        <v>3928</v>
      </c>
      <c r="B3793" t="s">
        <v>3749</v>
      </c>
      <c r="C3793" t="s">
        <v>118</v>
      </c>
      <c r="D3793">
        <v>2206</v>
      </c>
      <c r="F3793">
        <v>2224</v>
      </c>
      <c r="G3793">
        <v>1989</v>
      </c>
      <c r="H3793">
        <v>34</v>
      </c>
    </row>
    <row r="3794" spans="1:8" x14ac:dyDescent="0.35">
      <c r="A3794" t="s">
        <v>3929</v>
      </c>
      <c r="B3794" t="s">
        <v>3749</v>
      </c>
      <c r="C3794" t="s">
        <v>10</v>
      </c>
      <c r="D3794">
        <v>2205</v>
      </c>
      <c r="E3794">
        <v>2159</v>
      </c>
      <c r="F3794">
        <v>2126</v>
      </c>
      <c r="G3794">
        <v>1999</v>
      </c>
      <c r="H3794">
        <v>24</v>
      </c>
    </row>
    <row r="3795" spans="1:8" x14ac:dyDescent="0.35">
      <c r="A3795" t="s">
        <v>3930</v>
      </c>
      <c r="B3795" t="s">
        <v>3749</v>
      </c>
      <c r="C3795" t="s">
        <v>832</v>
      </c>
      <c r="D3795">
        <v>2205</v>
      </c>
      <c r="E3795">
        <v>2171</v>
      </c>
      <c r="F3795">
        <v>2198</v>
      </c>
      <c r="G3795">
        <v>1984</v>
      </c>
      <c r="H3795">
        <v>39</v>
      </c>
    </row>
    <row r="3796" spans="1:8" x14ac:dyDescent="0.35">
      <c r="A3796" t="s">
        <v>3931</v>
      </c>
      <c r="B3796" t="s">
        <v>3749</v>
      </c>
      <c r="C3796" t="s">
        <v>49</v>
      </c>
      <c r="D3796">
        <v>2205</v>
      </c>
      <c r="G3796">
        <v>1979</v>
      </c>
      <c r="H3796">
        <v>44</v>
      </c>
    </row>
    <row r="3797" spans="1:8" x14ac:dyDescent="0.35">
      <c r="A3797" t="s">
        <v>3932</v>
      </c>
      <c r="B3797" t="s">
        <v>3749</v>
      </c>
      <c r="C3797" t="s">
        <v>59</v>
      </c>
      <c r="D3797">
        <v>2204</v>
      </c>
      <c r="E3797">
        <v>2048</v>
      </c>
      <c r="F3797">
        <v>1933</v>
      </c>
      <c r="G3797">
        <v>2007</v>
      </c>
      <c r="H3797">
        <v>16</v>
      </c>
    </row>
    <row r="3798" spans="1:8" x14ac:dyDescent="0.35">
      <c r="A3798" t="s">
        <v>3933</v>
      </c>
      <c r="B3798" t="s">
        <v>3749</v>
      </c>
      <c r="C3798" t="s">
        <v>22</v>
      </c>
      <c r="D3798">
        <v>2203</v>
      </c>
      <c r="G3798">
        <v>1969</v>
      </c>
      <c r="H3798">
        <v>54</v>
      </c>
    </row>
    <row r="3799" spans="1:8" x14ac:dyDescent="0.35">
      <c r="A3799" t="s">
        <v>3934</v>
      </c>
      <c r="B3799" t="s">
        <v>3749</v>
      </c>
      <c r="C3799" t="s">
        <v>17</v>
      </c>
      <c r="D3799">
        <v>2203</v>
      </c>
      <c r="E3799">
        <v>2039</v>
      </c>
      <c r="F3799">
        <v>1951</v>
      </c>
      <c r="G3799">
        <v>2007</v>
      </c>
      <c r="H3799">
        <v>16</v>
      </c>
    </row>
    <row r="3800" spans="1:8" x14ac:dyDescent="0.35">
      <c r="A3800" t="s">
        <v>3935</v>
      </c>
      <c r="B3800" t="s">
        <v>3749</v>
      </c>
      <c r="C3800" t="s">
        <v>10</v>
      </c>
      <c r="D3800">
        <v>2203</v>
      </c>
      <c r="E3800">
        <v>2145</v>
      </c>
      <c r="F3800">
        <v>2172</v>
      </c>
      <c r="G3800">
        <v>1992</v>
      </c>
      <c r="H3800">
        <v>31</v>
      </c>
    </row>
    <row r="3801" spans="1:8" x14ac:dyDescent="0.35">
      <c r="A3801" t="s">
        <v>3936</v>
      </c>
      <c r="B3801" t="s">
        <v>3749</v>
      </c>
      <c r="C3801" t="s">
        <v>22</v>
      </c>
      <c r="D3801">
        <v>2203</v>
      </c>
      <c r="F3801">
        <v>2085</v>
      </c>
      <c r="G3801">
        <v>1994</v>
      </c>
      <c r="H3801">
        <v>29</v>
      </c>
    </row>
    <row r="3802" spans="1:8" x14ac:dyDescent="0.35">
      <c r="A3802" t="s">
        <v>3937</v>
      </c>
      <c r="B3802" t="s">
        <v>3749</v>
      </c>
      <c r="C3802" t="s">
        <v>19</v>
      </c>
      <c r="D3802">
        <v>2203</v>
      </c>
      <c r="E3802">
        <v>2165</v>
      </c>
      <c r="F3802">
        <v>2066</v>
      </c>
      <c r="G3802">
        <v>2008</v>
      </c>
      <c r="H3802">
        <v>15</v>
      </c>
    </row>
    <row r="3803" spans="1:8" x14ac:dyDescent="0.35">
      <c r="A3803" t="s">
        <v>3938</v>
      </c>
      <c r="B3803" t="s">
        <v>3749</v>
      </c>
      <c r="C3803" t="s">
        <v>65</v>
      </c>
      <c r="D3803">
        <v>2203</v>
      </c>
      <c r="E3803">
        <v>2087</v>
      </c>
      <c r="F3803">
        <v>2049</v>
      </c>
      <c r="G3803">
        <v>2010</v>
      </c>
      <c r="H3803">
        <v>13</v>
      </c>
    </row>
    <row r="3804" spans="1:8" x14ac:dyDescent="0.35">
      <c r="A3804" t="s">
        <v>3939</v>
      </c>
      <c r="B3804" t="s">
        <v>3749</v>
      </c>
      <c r="C3804" t="s">
        <v>832</v>
      </c>
      <c r="D3804">
        <v>2202</v>
      </c>
      <c r="F3804">
        <v>2163</v>
      </c>
      <c r="G3804">
        <v>1995</v>
      </c>
      <c r="H3804">
        <v>28</v>
      </c>
    </row>
    <row r="3805" spans="1:8" x14ac:dyDescent="0.35">
      <c r="A3805" t="s">
        <v>3940</v>
      </c>
      <c r="B3805" t="s">
        <v>3749</v>
      </c>
      <c r="C3805" t="s">
        <v>131</v>
      </c>
      <c r="D3805">
        <v>2201</v>
      </c>
      <c r="E3805">
        <v>2123</v>
      </c>
      <c r="F3805">
        <v>2127</v>
      </c>
      <c r="G3805">
        <v>2000</v>
      </c>
      <c r="H3805">
        <v>23</v>
      </c>
    </row>
    <row r="3806" spans="1:8" x14ac:dyDescent="0.35">
      <c r="A3806" t="s">
        <v>3941</v>
      </c>
      <c r="B3806" t="s">
        <v>3749</v>
      </c>
      <c r="C3806" t="s">
        <v>101</v>
      </c>
      <c r="D3806">
        <v>2201</v>
      </c>
      <c r="E3806">
        <v>2097</v>
      </c>
      <c r="F3806">
        <v>2091</v>
      </c>
      <c r="G3806">
        <v>1996</v>
      </c>
      <c r="H3806">
        <v>27</v>
      </c>
    </row>
    <row r="3807" spans="1:8" x14ac:dyDescent="0.35">
      <c r="A3807" t="s">
        <v>3942</v>
      </c>
      <c r="B3807" t="s">
        <v>3749</v>
      </c>
      <c r="C3807" t="s">
        <v>153</v>
      </c>
      <c r="D3807">
        <v>2201</v>
      </c>
      <c r="E3807">
        <v>2198</v>
      </c>
      <c r="F3807">
        <v>2191</v>
      </c>
      <c r="G3807">
        <v>1960</v>
      </c>
      <c r="H3807">
        <v>63</v>
      </c>
    </row>
    <row r="3808" spans="1:8" x14ac:dyDescent="0.35">
      <c r="A3808" t="s">
        <v>3943</v>
      </c>
      <c r="B3808" t="s">
        <v>3749</v>
      </c>
      <c r="C3808" t="s">
        <v>49</v>
      </c>
      <c r="D3808">
        <v>2201</v>
      </c>
      <c r="E3808">
        <v>2261</v>
      </c>
      <c r="F3808">
        <v>2257</v>
      </c>
      <c r="G3808">
        <v>1993</v>
      </c>
      <c r="H3808">
        <v>30</v>
      </c>
    </row>
    <row r="3809" spans="1:8" x14ac:dyDescent="0.35">
      <c r="A3809" t="s">
        <v>3944</v>
      </c>
      <c r="B3809" t="s">
        <v>3749</v>
      </c>
      <c r="C3809" t="s">
        <v>36</v>
      </c>
      <c r="D3809">
        <v>2201</v>
      </c>
      <c r="E3809">
        <v>2139</v>
      </c>
      <c r="F3809">
        <v>2219</v>
      </c>
      <c r="G3809">
        <v>1998</v>
      </c>
      <c r="H3809">
        <v>25</v>
      </c>
    </row>
    <row r="3810" spans="1:8" x14ac:dyDescent="0.35">
      <c r="A3810" t="s">
        <v>3945</v>
      </c>
      <c r="B3810" t="s">
        <v>3749</v>
      </c>
      <c r="C3810" t="s">
        <v>41</v>
      </c>
      <c r="D3810">
        <v>2201</v>
      </c>
      <c r="E3810">
        <v>2109</v>
      </c>
      <c r="F3810">
        <v>2096</v>
      </c>
      <c r="G3810">
        <v>1981</v>
      </c>
      <c r="H3810">
        <v>42</v>
      </c>
    </row>
    <row r="3811" spans="1:8" x14ac:dyDescent="0.35">
      <c r="A3811" t="s">
        <v>3946</v>
      </c>
      <c r="B3811" t="s">
        <v>3749</v>
      </c>
      <c r="C3811" t="s">
        <v>49</v>
      </c>
      <c r="D3811">
        <v>2201</v>
      </c>
      <c r="E3811">
        <v>2129</v>
      </c>
      <c r="G3811">
        <v>2002</v>
      </c>
      <c r="H3811">
        <v>21</v>
      </c>
    </row>
    <row r="3812" spans="1:8" x14ac:dyDescent="0.35">
      <c r="A3812" t="s">
        <v>3947</v>
      </c>
      <c r="B3812" t="s">
        <v>3749</v>
      </c>
      <c r="C3812" t="s">
        <v>98</v>
      </c>
      <c r="D3812">
        <v>2200</v>
      </c>
      <c r="E3812">
        <v>2141</v>
      </c>
      <c r="F3812">
        <v>2222</v>
      </c>
      <c r="G3812">
        <v>2000</v>
      </c>
      <c r="H3812">
        <v>23</v>
      </c>
    </row>
    <row r="3813" spans="1:8" x14ac:dyDescent="0.35">
      <c r="A3813" t="s">
        <v>3948</v>
      </c>
      <c r="B3813" t="s">
        <v>3749</v>
      </c>
      <c r="C3813" t="s">
        <v>384</v>
      </c>
      <c r="D3813">
        <v>2200</v>
      </c>
      <c r="E3813">
        <v>2217</v>
      </c>
      <c r="F3813">
        <v>2165</v>
      </c>
      <c r="G3813">
        <v>1972</v>
      </c>
      <c r="H3813">
        <v>51</v>
      </c>
    </row>
    <row r="3814" spans="1:8" x14ac:dyDescent="0.35">
      <c r="A3814" t="s">
        <v>3949</v>
      </c>
      <c r="B3814" t="s">
        <v>3749</v>
      </c>
      <c r="C3814" t="s">
        <v>1531</v>
      </c>
      <c r="D3814">
        <v>2200</v>
      </c>
      <c r="E3814">
        <v>2141</v>
      </c>
      <c r="F3814">
        <v>2174</v>
      </c>
      <c r="G3814">
        <v>2003</v>
      </c>
      <c r="H3814">
        <v>20</v>
      </c>
    </row>
    <row r="3815" spans="1:8" x14ac:dyDescent="0.35">
      <c r="A3815" t="s">
        <v>3950</v>
      </c>
      <c r="B3815" t="s">
        <v>3749</v>
      </c>
      <c r="C3815" t="s">
        <v>259</v>
      </c>
      <c r="D3815">
        <v>2200</v>
      </c>
      <c r="F3815">
        <v>2154</v>
      </c>
      <c r="G3815">
        <v>1993</v>
      </c>
      <c r="H3815">
        <v>30</v>
      </c>
    </row>
    <row r="3816" spans="1:8" x14ac:dyDescent="0.35">
      <c r="A3816" t="s">
        <v>3951</v>
      </c>
      <c r="B3816" t="s">
        <v>3749</v>
      </c>
      <c r="C3816" t="s">
        <v>17</v>
      </c>
      <c r="D3816">
        <v>2200</v>
      </c>
      <c r="E3816">
        <v>2225</v>
      </c>
      <c r="F3816">
        <v>2170</v>
      </c>
      <c r="G3816">
        <v>1984</v>
      </c>
      <c r="H3816">
        <v>39</v>
      </c>
    </row>
    <row r="3817" spans="1:8" x14ac:dyDescent="0.35">
      <c r="A3817" t="s">
        <v>3952</v>
      </c>
      <c r="B3817" t="s">
        <v>3749</v>
      </c>
      <c r="C3817" t="s">
        <v>45</v>
      </c>
      <c r="D3817">
        <v>2200</v>
      </c>
      <c r="E3817">
        <v>2098</v>
      </c>
      <c r="F3817">
        <v>2098</v>
      </c>
      <c r="G3817">
        <v>1999</v>
      </c>
      <c r="H3817">
        <v>24</v>
      </c>
    </row>
    <row r="3818" spans="1:8" x14ac:dyDescent="0.35">
      <c r="A3818" t="s">
        <v>3953</v>
      </c>
      <c r="B3818" t="s">
        <v>3749</v>
      </c>
      <c r="C3818" t="s">
        <v>334</v>
      </c>
      <c r="D3818">
        <v>2199</v>
      </c>
      <c r="E3818">
        <v>2177</v>
      </c>
      <c r="F3818">
        <v>2142</v>
      </c>
      <c r="G3818">
        <v>1997</v>
      </c>
      <c r="H3818">
        <v>26</v>
      </c>
    </row>
    <row r="3819" spans="1:8" x14ac:dyDescent="0.35">
      <c r="A3819" t="s">
        <v>3954</v>
      </c>
      <c r="B3819" t="s">
        <v>3749</v>
      </c>
      <c r="C3819" t="s">
        <v>542</v>
      </c>
      <c r="D3819">
        <v>2199</v>
      </c>
      <c r="E3819">
        <v>2136</v>
      </c>
      <c r="F3819">
        <v>2199</v>
      </c>
      <c r="G3819">
        <v>1994</v>
      </c>
      <c r="H3819">
        <v>29</v>
      </c>
    </row>
    <row r="3820" spans="1:8" x14ac:dyDescent="0.35">
      <c r="A3820" t="s">
        <v>3955</v>
      </c>
      <c r="B3820" t="s">
        <v>3749</v>
      </c>
      <c r="C3820" t="s">
        <v>25</v>
      </c>
      <c r="D3820">
        <v>2199</v>
      </c>
      <c r="E3820">
        <v>2099</v>
      </c>
      <c r="F3820">
        <v>2151</v>
      </c>
      <c r="G3820">
        <v>1997</v>
      </c>
      <c r="H3820">
        <v>26</v>
      </c>
    </row>
    <row r="3821" spans="1:8" x14ac:dyDescent="0.35">
      <c r="A3821" t="s">
        <v>3956</v>
      </c>
      <c r="B3821" t="s">
        <v>3749</v>
      </c>
      <c r="C3821" t="s">
        <v>55</v>
      </c>
      <c r="D3821">
        <v>2199</v>
      </c>
      <c r="E3821">
        <v>2140</v>
      </c>
      <c r="F3821">
        <v>2111</v>
      </c>
      <c r="G3821">
        <v>1971</v>
      </c>
      <c r="H3821">
        <v>52</v>
      </c>
    </row>
    <row r="3822" spans="1:8" x14ac:dyDescent="0.35">
      <c r="A3822" t="s">
        <v>3957</v>
      </c>
      <c r="B3822" t="s">
        <v>3749</v>
      </c>
      <c r="C3822" t="s">
        <v>233</v>
      </c>
      <c r="D3822">
        <v>2198</v>
      </c>
      <c r="E3822">
        <v>2088</v>
      </c>
      <c r="F3822">
        <v>2012</v>
      </c>
      <c r="G3822">
        <v>1998</v>
      </c>
      <c r="H3822">
        <v>25</v>
      </c>
    </row>
    <row r="3823" spans="1:8" x14ac:dyDescent="0.35">
      <c r="A3823" t="s">
        <v>3958</v>
      </c>
      <c r="B3823" t="s">
        <v>3749</v>
      </c>
      <c r="C3823" t="s">
        <v>22</v>
      </c>
      <c r="D3823">
        <v>2198</v>
      </c>
      <c r="G3823">
        <v>1970</v>
      </c>
      <c r="H3823">
        <v>53</v>
      </c>
    </row>
    <row r="3824" spans="1:8" x14ac:dyDescent="0.35">
      <c r="A3824" t="s">
        <v>3959</v>
      </c>
      <c r="B3824" t="s">
        <v>3749</v>
      </c>
      <c r="C3824" t="s">
        <v>27</v>
      </c>
      <c r="D3824">
        <v>2197</v>
      </c>
      <c r="E3824">
        <v>2128</v>
      </c>
      <c r="F3824">
        <v>2122</v>
      </c>
      <c r="G3824">
        <v>1998</v>
      </c>
      <c r="H3824">
        <v>25</v>
      </c>
    </row>
    <row r="3825" spans="1:8" x14ac:dyDescent="0.35">
      <c r="A3825" t="s">
        <v>3960</v>
      </c>
      <c r="B3825" t="s">
        <v>3749</v>
      </c>
      <c r="C3825" t="s">
        <v>49</v>
      </c>
      <c r="D3825">
        <v>2197</v>
      </c>
      <c r="G3825">
        <v>1976</v>
      </c>
      <c r="H3825">
        <v>47</v>
      </c>
    </row>
    <row r="3826" spans="1:8" x14ac:dyDescent="0.35">
      <c r="A3826" t="s">
        <v>3961</v>
      </c>
      <c r="B3826" t="s">
        <v>3749</v>
      </c>
      <c r="C3826" t="s">
        <v>362</v>
      </c>
      <c r="D3826">
        <v>2197</v>
      </c>
      <c r="E3826">
        <v>2229</v>
      </c>
      <c r="F3826">
        <v>2244</v>
      </c>
      <c r="G3826">
        <v>1997</v>
      </c>
      <c r="H3826">
        <v>26</v>
      </c>
    </row>
    <row r="3827" spans="1:8" x14ac:dyDescent="0.35">
      <c r="A3827" t="s">
        <v>3962</v>
      </c>
      <c r="B3827" t="s">
        <v>3749</v>
      </c>
      <c r="C3827" t="s">
        <v>101</v>
      </c>
      <c r="D3827">
        <v>2197</v>
      </c>
      <c r="E3827">
        <v>2134</v>
      </c>
      <c r="F3827">
        <v>2092</v>
      </c>
      <c r="G3827">
        <v>2005</v>
      </c>
      <c r="H3827">
        <v>18</v>
      </c>
    </row>
    <row r="3828" spans="1:8" x14ac:dyDescent="0.35">
      <c r="A3828" t="s">
        <v>3963</v>
      </c>
      <c r="B3828" t="s">
        <v>3749</v>
      </c>
      <c r="C3828" t="s">
        <v>158</v>
      </c>
      <c r="D3828">
        <v>2197</v>
      </c>
      <c r="E3828">
        <v>2086</v>
      </c>
      <c r="F3828">
        <v>2198</v>
      </c>
      <c r="G3828">
        <v>2004</v>
      </c>
      <c r="H3828">
        <v>19</v>
      </c>
    </row>
    <row r="3829" spans="1:8" x14ac:dyDescent="0.35">
      <c r="A3829" t="s">
        <v>3964</v>
      </c>
      <c r="B3829" t="s">
        <v>3749</v>
      </c>
      <c r="C3829" t="s">
        <v>101</v>
      </c>
      <c r="D3829">
        <v>2197</v>
      </c>
      <c r="E3829">
        <v>2167</v>
      </c>
      <c r="F3829">
        <v>2089</v>
      </c>
      <c r="G3829">
        <v>1995</v>
      </c>
      <c r="H3829">
        <v>28</v>
      </c>
    </row>
    <row r="3830" spans="1:8" x14ac:dyDescent="0.35">
      <c r="A3830" t="s">
        <v>3965</v>
      </c>
      <c r="B3830" t="s">
        <v>3749</v>
      </c>
      <c r="C3830" t="s">
        <v>76</v>
      </c>
      <c r="D3830">
        <v>2196</v>
      </c>
      <c r="E3830">
        <v>2055</v>
      </c>
      <c r="F3830">
        <v>2077</v>
      </c>
      <c r="G3830">
        <v>2004</v>
      </c>
      <c r="H3830">
        <v>19</v>
      </c>
    </row>
    <row r="3831" spans="1:8" x14ac:dyDescent="0.35">
      <c r="A3831" t="s">
        <v>3966</v>
      </c>
      <c r="B3831" t="s">
        <v>3749</v>
      </c>
      <c r="C3831" t="s">
        <v>158</v>
      </c>
      <c r="D3831">
        <v>2196</v>
      </c>
      <c r="E3831">
        <v>2137</v>
      </c>
      <c r="G3831">
        <v>1970</v>
      </c>
      <c r="H3831">
        <v>53</v>
      </c>
    </row>
    <row r="3832" spans="1:8" x14ac:dyDescent="0.35">
      <c r="A3832" t="s">
        <v>3967</v>
      </c>
      <c r="B3832" t="s">
        <v>3749</v>
      </c>
      <c r="C3832" t="s">
        <v>41</v>
      </c>
      <c r="D3832">
        <v>2195</v>
      </c>
      <c r="E3832">
        <v>1983</v>
      </c>
      <c r="F3832">
        <v>2130</v>
      </c>
      <c r="G3832">
        <v>1980</v>
      </c>
      <c r="H3832">
        <v>43</v>
      </c>
    </row>
    <row r="3833" spans="1:8" x14ac:dyDescent="0.35">
      <c r="A3833" t="s">
        <v>3968</v>
      </c>
      <c r="B3833" t="s">
        <v>3749</v>
      </c>
      <c r="C3833" t="s">
        <v>131</v>
      </c>
      <c r="D3833">
        <v>2195</v>
      </c>
      <c r="E3833">
        <v>2125</v>
      </c>
      <c r="F3833">
        <v>2166</v>
      </c>
      <c r="G3833">
        <v>2002</v>
      </c>
      <c r="H3833">
        <v>21</v>
      </c>
    </row>
    <row r="3834" spans="1:8" x14ac:dyDescent="0.35">
      <c r="A3834" t="s">
        <v>3969</v>
      </c>
      <c r="B3834" t="s">
        <v>3749</v>
      </c>
      <c r="C3834" t="s">
        <v>158</v>
      </c>
      <c r="D3834">
        <v>2194</v>
      </c>
      <c r="E3834">
        <v>2151</v>
      </c>
      <c r="F3834">
        <v>2205</v>
      </c>
      <c r="G3834">
        <v>1979</v>
      </c>
      <c r="H3834">
        <v>44</v>
      </c>
    </row>
    <row r="3835" spans="1:8" x14ac:dyDescent="0.35">
      <c r="A3835" t="s">
        <v>3970</v>
      </c>
      <c r="B3835" t="s">
        <v>3749</v>
      </c>
      <c r="C3835" t="s">
        <v>101</v>
      </c>
      <c r="D3835">
        <v>2194</v>
      </c>
      <c r="E3835">
        <v>2172</v>
      </c>
      <c r="F3835">
        <v>2138</v>
      </c>
      <c r="G3835">
        <v>1995</v>
      </c>
      <c r="H3835">
        <v>28</v>
      </c>
    </row>
    <row r="3836" spans="1:8" x14ac:dyDescent="0.35">
      <c r="A3836" t="s">
        <v>3971</v>
      </c>
      <c r="B3836" t="s">
        <v>3749</v>
      </c>
      <c r="C3836" t="s">
        <v>101</v>
      </c>
      <c r="D3836">
        <v>2194</v>
      </c>
      <c r="E3836">
        <v>2152</v>
      </c>
      <c r="F3836">
        <v>2179</v>
      </c>
      <c r="G3836">
        <v>2003</v>
      </c>
      <c r="H3836">
        <v>20</v>
      </c>
    </row>
    <row r="3837" spans="1:8" x14ac:dyDescent="0.35">
      <c r="A3837" t="s">
        <v>3972</v>
      </c>
      <c r="B3837" t="s">
        <v>3749</v>
      </c>
      <c r="C3837" t="s">
        <v>384</v>
      </c>
      <c r="D3837">
        <v>2194</v>
      </c>
      <c r="G3837">
        <v>1969</v>
      </c>
      <c r="H3837">
        <v>54</v>
      </c>
    </row>
    <row r="3838" spans="1:8" x14ac:dyDescent="0.35">
      <c r="A3838" t="s">
        <v>3973</v>
      </c>
      <c r="B3838" t="s">
        <v>3749</v>
      </c>
      <c r="C3838" t="s">
        <v>98</v>
      </c>
      <c r="D3838">
        <v>2194</v>
      </c>
      <c r="E3838">
        <v>2197</v>
      </c>
      <c r="F3838">
        <v>2246</v>
      </c>
      <c r="G3838">
        <v>1971</v>
      </c>
      <c r="H3838">
        <v>52</v>
      </c>
    </row>
    <row r="3839" spans="1:8" x14ac:dyDescent="0.35">
      <c r="A3839" t="s">
        <v>3974</v>
      </c>
      <c r="B3839" t="s">
        <v>3749</v>
      </c>
      <c r="C3839" t="s">
        <v>12</v>
      </c>
      <c r="D3839">
        <v>2194</v>
      </c>
      <c r="E3839">
        <v>2183</v>
      </c>
      <c r="F3839">
        <v>2040</v>
      </c>
      <c r="G3839">
        <v>2005</v>
      </c>
      <c r="H3839">
        <v>18</v>
      </c>
    </row>
    <row r="3840" spans="1:8" x14ac:dyDescent="0.35">
      <c r="A3840" t="s">
        <v>3975</v>
      </c>
      <c r="B3840" t="s">
        <v>3749</v>
      </c>
      <c r="C3840" t="s">
        <v>564</v>
      </c>
      <c r="D3840">
        <v>2193</v>
      </c>
      <c r="E3840">
        <v>1870</v>
      </c>
      <c r="F3840">
        <v>2089</v>
      </c>
      <c r="G3840">
        <v>2005</v>
      </c>
      <c r="H3840">
        <v>18</v>
      </c>
    </row>
    <row r="3841" spans="1:8" x14ac:dyDescent="0.35">
      <c r="A3841" t="s">
        <v>3976</v>
      </c>
      <c r="B3841" t="s">
        <v>3749</v>
      </c>
      <c r="C3841" t="s">
        <v>501</v>
      </c>
      <c r="D3841">
        <v>2193</v>
      </c>
      <c r="E3841">
        <v>2184</v>
      </c>
      <c r="F3841">
        <v>2197</v>
      </c>
      <c r="G3841">
        <v>1991</v>
      </c>
      <c r="H3841">
        <v>32</v>
      </c>
    </row>
    <row r="3842" spans="1:8" x14ac:dyDescent="0.35">
      <c r="A3842" t="s">
        <v>3977</v>
      </c>
      <c r="B3842" t="s">
        <v>3749</v>
      </c>
      <c r="C3842" t="s">
        <v>74</v>
      </c>
      <c r="D3842">
        <v>2192</v>
      </c>
      <c r="E3842">
        <v>2138</v>
      </c>
      <c r="F3842">
        <v>2125</v>
      </c>
      <c r="G3842">
        <v>2002</v>
      </c>
      <c r="H3842">
        <v>21</v>
      </c>
    </row>
    <row r="3843" spans="1:8" x14ac:dyDescent="0.35">
      <c r="A3843" t="s">
        <v>3978</v>
      </c>
      <c r="B3843" t="s">
        <v>3749</v>
      </c>
      <c r="C3843" t="s">
        <v>183</v>
      </c>
      <c r="D3843">
        <v>2192</v>
      </c>
      <c r="E3843">
        <v>2095</v>
      </c>
      <c r="F3843">
        <v>2105</v>
      </c>
      <c r="G3843">
        <v>1994</v>
      </c>
      <c r="H3843">
        <v>29</v>
      </c>
    </row>
    <row r="3844" spans="1:8" x14ac:dyDescent="0.35">
      <c r="A3844" t="s">
        <v>3979</v>
      </c>
      <c r="B3844" t="s">
        <v>3749</v>
      </c>
      <c r="C3844" t="s">
        <v>2070</v>
      </c>
      <c r="D3844">
        <v>2191</v>
      </c>
      <c r="E3844">
        <v>2231</v>
      </c>
      <c r="F3844">
        <v>2237</v>
      </c>
      <c r="G3844">
        <v>1986</v>
      </c>
      <c r="H3844">
        <v>37</v>
      </c>
    </row>
    <row r="3845" spans="1:8" x14ac:dyDescent="0.35">
      <c r="A3845" t="s">
        <v>3980</v>
      </c>
      <c r="B3845" t="s">
        <v>3749</v>
      </c>
      <c r="C3845" t="s">
        <v>118</v>
      </c>
      <c r="D3845">
        <v>2191</v>
      </c>
      <c r="E3845">
        <v>2166</v>
      </c>
      <c r="F3845">
        <v>2202</v>
      </c>
      <c r="G3845">
        <v>1993</v>
      </c>
      <c r="H3845">
        <v>30</v>
      </c>
    </row>
    <row r="3846" spans="1:8" x14ac:dyDescent="0.35">
      <c r="A3846" t="s">
        <v>3981</v>
      </c>
      <c r="B3846" t="s">
        <v>3749</v>
      </c>
      <c r="C3846" t="s">
        <v>427</v>
      </c>
      <c r="D3846">
        <v>2191</v>
      </c>
      <c r="E3846">
        <v>2151</v>
      </c>
      <c r="F3846">
        <v>2144</v>
      </c>
      <c r="G3846">
        <v>2000</v>
      </c>
      <c r="H3846">
        <v>23</v>
      </c>
    </row>
    <row r="3847" spans="1:8" x14ac:dyDescent="0.35">
      <c r="A3847" t="s">
        <v>3982</v>
      </c>
      <c r="B3847" t="s">
        <v>3749</v>
      </c>
      <c r="C3847" t="s">
        <v>22</v>
      </c>
      <c r="D3847">
        <v>2191</v>
      </c>
      <c r="G3847">
        <v>1971</v>
      </c>
      <c r="H3847">
        <v>52</v>
      </c>
    </row>
    <row r="3848" spans="1:8" x14ac:dyDescent="0.35">
      <c r="A3848" t="s">
        <v>3983</v>
      </c>
      <c r="B3848" t="s">
        <v>3749</v>
      </c>
      <c r="C3848" t="s">
        <v>61</v>
      </c>
      <c r="D3848">
        <v>2190</v>
      </c>
      <c r="E3848">
        <v>2106</v>
      </c>
      <c r="F3848">
        <v>2109</v>
      </c>
      <c r="G3848">
        <v>1988</v>
      </c>
      <c r="H3848">
        <v>35</v>
      </c>
    </row>
    <row r="3849" spans="1:8" x14ac:dyDescent="0.35">
      <c r="A3849" t="s">
        <v>3984</v>
      </c>
      <c r="B3849" t="s">
        <v>3749</v>
      </c>
      <c r="C3849" t="s">
        <v>101</v>
      </c>
      <c r="D3849">
        <v>2190</v>
      </c>
      <c r="G3849">
        <v>1966</v>
      </c>
      <c r="H3849">
        <v>57</v>
      </c>
    </row>
    <row r="3850" spans="1:8" x14ac:dyDescent="0.35">
      <c r="A3850" t="s">
        <v>3985</v>
      </c>
      <c r="B3850" t="s">
        <v>3749</v>
      </c>
      <c r="C3850" t="s">
        <v>49</v>
      </c>
      <c r="D3850">
        <v>2190</v>
      </c>
      <c r="F3850">
        <v>2110</v>
      </c>
      <c r="G3850">
        <v>2001</v>
      </c>
      <c r="H3850">
        <v>22</v>
      </c>
    </row>
    <row r="3851" spans="1:8" x14ac:dyDescent="0.35">
      <c r="A3851" t="s">
        <v>3986</v>
      </c>
      <c r="B3851" t="s">
        <v>3749</v>
      </c>
      <c r="C3851" t="s">
        <v>76</v>
      </c>
      <c r="D3851">
        <v>2190</v>
      </c>
      <c r="E3851">
        <v>2130</v>
      </c>
      <c r="F3851">
        <v>2130</v>
      </c>
      <c r="G3851">
        <v>2001</v>
      </c>
      <c r="H3851">
        <v>22</v>
      </c>
    </row>
    <row r="3852" spans="1:8" x14ac:dyDescent="0.35">
      <c r="A3852" t="s">
        <v>3987</v>
      </c>
      <c r="B3852" t="s">
        <v>3749</v>
      </c>
      <c r="C3852" t="s">
        <v>101</v>
      </c>
      <c r="D3852">
        <v>2190</v>
      </c>
      <c r="E3852">
        <v>1962</v>
      </c>
      <c r="F3852">
        <v>2043</v>
      </c>
      <c r="G3852">
        <v>2006</v>
      </c>
      <c r="H3852">
        <v>17</v>
      </c>
    </row>
    <row r="3853" spans="1:8" x14ac:dyDescent="0.35">
      <c r="A3853" t="s">
        <v>3988</v>
      </c>
      <c r="B3853" t="s">
        <v>3749</v>
      </c>
      <c r="C3853" t="s">
        <v>41</v>
      </c>
      <c r="D3853">
        <v>2190</v>
      </c>
      <c r="E3853">
        <v>2119</v>
      </c>
      <c r="F3853">
        <v>2117</v>
      </c>
      <c r="G3853">
        <v>1996</v>
      </c>
      <c r="H3853">
        <v>27</v>
      </c>
    </row>
    <row r="3854" spans="1:8" x14ac:dyDescent="0.35">
      <c r="A3854" t="s">
        <v>3989</v>
      </c>
      <c r="B3854" t="s">
        <v>3749</v>
      </c>
      <c r="C3854" t="s">
        <v>214</v>
      </c>
      <c r="D3854">
        <v>2190</v>
      </c>
      <c r="E3854">
        <v>2110</v>
      </c>
      <c r="F3854">
        <v>2110</v>
      </c>
      <c r="G3854">
        <v>2001</v>
      </c>
      <c r="H3854">
        <v>22</v>
      </c>
    </row>
    <row r="3855" spans="1:8" x14ac:dyDescent="0.35">
      <c r="A3855" t="s">
        <v>3990</v>
      </c>
      <c r="B3855" t="s">
        <v>3749</v>
      </c>
      <c r="C3855" t="s">
        <v>12</v>
      </c>
      <c r="D3855">
        <v>2190</v>
      </c>
      <c r="G3855">
        <v>2009</v>
      </c>
      <c r="H3855">
        <v>14</v>
      </c>
    </row>
    <row r="3856" spans="1:8" x14ac:dyDescent="0.35">
      <c r="A3856" t="s">
        <v>3991</v>
      </c>
      <c r="B3856" t="s">
        <v>3749</v>
      </c>
      <c r="C3856" t="s">
        <v>293</v>
      </c>
      <c r="D3856">
        <v>2190</v>
      </c>
      <c r="E3856">
        <v>2198</v>
      </c>
      <c r="F3856">
        <v>2155</v>
      </c>
      <c r="G3856">
        <v>1964</v>
      </c>
      <c r="H3856">
        <v>59</v>
      </c>
    </row>
    <row r="3857" spans="1:8" x14ac:dyDescent="0.35">
      <c r="A3857" t="s">
        <v>3992</v>
      </c>
      <c r="B3857" t="s">
        <v>3749</v>
      </c>
      <c r="C3857" t="s">
        <v>41</v>
      </c>
      <c r="D3857">
        <v>2189</v>
      </c>
      <c r="E3857">
        <v>2155</v>
      </c>
      <c r="F3857">
        <v>2092</v>
      </c>
      <c r="G3857">
        <v>1990</v>
      </c>
      <c r="H3857">
        <v>33</v>
      </c>
    </row>
    <row r="3858" spans="1:8" x14ac:dyDescent="0.35">
      <c r="A3858" t="s">
        <v>3993</v>
      </c>
      <c r="B3858" t="s">
        <v>3749</v>
      </c>
      <c r="C3858" t="s">
        <v>214</v>
      </c>
      <c r="D3858">
        <v>2189</v>
      </c>
      <c r="E3858">
        <v>2108</v>
      </c>
      <c r="F3858">
        <v>2033</v>
      </c>
      <c r="G3858">
        <v>1989</v>
      </c>
      <c r="H3858">
        <v>34</v>
      </c>
    </row>
    <row r="3859" spans="1:8" x14ac:dyDescent="0.35">
      <c r="A3859" t="s">
        <v>3994</v>
      </c>
      <c r="B3859" t="s">
        <v>3749</v>
      </c>
      <c r="C3859" t="s">
        <v>61</v>
      </c>
      <c r="D3859">
        <v>2189</v>
      </c>
      <c r="E3859">
        <v>2036</v>
      </c>
      <c r="F3859">
        <v>2005</v>
      </c>
      <c r="G3859">
        <v>2004</v>
      </c>
      <c r="H3859">
        <v>19</v>
      </c>
    </row>
    <row r="3860" spans="1:8" x14ac:dyDescent="0.35">
      <c r="A3860" t="s">
        <v>3995</v>
      </c>
      <c r="B3860" t="s">
        <v>3749</v>
      </c>
      <c r="C3860" t="s">
        <v>25</v>
      </c>
      <c r="D3860">
        <v>2188</v>
      </c>
      <c r="E3860">
        <v>2089</v>
      </c>
      <c r="F3860">
        <v>2072</v>
      </c>
      <c r="G3860">
        <v>1994</v>
      </c>
      <c r="H3860">
        <v>29</v>
      </c>
    </row>
    <row r="3861" spans="1:8" x14ac:dyDescent="0.35">
      <c r="A3861" t="s">
        <v>3996</v>
      </c>
      <c r="B3861" t="s">
        <v>3749</v>
      </c>
      <c r="C3861" t="s">
        <v>98</v>
      </c>
      <c r="D3861">
        <v>2188</v>
      </c>
      <c r="E3861">
        <v>2179</v>
      </c>
      <c r="F3861">
        <v>2146</v>
      </c>
      <c r="G3861">
        <v>1968</v>
      </c>
      <c r="H3861">
        <v>55</v>
      </c>
    </row>
    <row r="3862" spans="1:8" x14ac:dyDescent="0.35">
      <c r="A3862" t="s">
        <v>3997</v>
      </c>
      <c r="B3862" t="s">
        <v>3749</v>
      </c>
      <c r="C3862" t="s">
        <v>158</v>
      </c>
      <c r="D3862">
        <v>2188</v>
      </c>
      <c r="E3862">
        <v>2104</v>
      </c>
      <c r="F3862">
        <v>2021</v>
      </c>
      <c r="G3862">
        <v>2006</v>
      </c>
      <c r="H3862">
        <v>17</v>
      </c>
    </row>
    <row r="3863" spans="1:8" x14ac:dyDescent="0.35">
      <c r="A3863" t="s">
        <v>3998</v>
      </c>
      <c r="B3863" t="s">
        <v>3749</v>
      </c>
      <c r="C3863" t="s">
        <v>3308</v>
      </c>
      <c r="D3863">
        <v>2188</v>
      </c>
      <c r="E3863">
        <v>2127</v>
      </c>
      <c r="F3863">
        <v>2068</v>
      </c>
      <c r="G3863">
        <v>1979</v>
      </c>
      <c r="H3863">
        <v>44</v>
      </c>
    </row>
    <row r="3864" spans="1:8" x14ac:dyDescent="0.35">
      <c r="A3864" t="s">
        <v>3999</v>
      </c>
      <c r="B3864" t="s">
        <v>3749</v>
      </c>
      <c r="C3864" t="s">
        <v>41</v>
      </c>
      <c r="D3864">
        <v>2188</v>
      </c>
      <c r="G3864">
        <v>1985</v>
      </c>
      <c r="H3864">
        <v>38</v>
      </c>
    </row>
    <row r="3865" spans="1:8" x14ac:dyDescent="0.35">
      <c r="A3865" t="s">
        <v>4000</v>
      </c>
      <c r="B3865" t="s">
        <v>3749</v>
      </c>
      <c r="C3865" t="s">
        <v>183</v>
      </c>
      <c r="D3865">
        <v>2188</v>
      </c>
      <c r="E3865">
        <v>2086</v>
      </c>
      <c r="F3865">
        <v>2120</v>
      </c>
      <c r="G3865">
        <v>1982</v>
      </c>
      <c r="H3865">
        <v>41</v>
      </c>
    </row>
    <row r="3866" spans="1:8" x14ac:dyDescent="0.35">
      <c r="A3866" t="s">
        <v>4001</v>
      </c>
      <c r="B3866" t="s">
        <v>3749</v>
      </c>
      <c r="C3866" t="s">
        <v>160</v>
      </c>
      <c r="D3866">
        <v>2187</v>
      </c>
      <c r="E3866">
        <v>2071</v>
      </c>
      <c r="F3866">
        <v>2040</v>
      </c>
      <c r="G3866">
        <v>2005</v>
      </c>
      <c r="H3866">
        <v>18</v>
      </c>
    </row>
    <row r="3867" spans="1:8" x14ac:dyDescent="0.35">
      <c r="A3867" t="s">
        <v>4002</v>
      </c>
      <c r="B3867" t="s">
        <v>3749</v>
      </c>
      <c r="C3867" t="s">
        <v>589</v>
      </c>
      <c r="D3867">
        <v>2187</v>
      </c>
      <c r="E3867">
        <v>2188</v>
      </c>
      <c r="F3867">
        <v>2047</v>
      </c>
      <c r="G3867">
        <v>2007</v>
      </c>
      <c r="H3867">
        <v>16</v>
      </c>
    </row>
    <row r="3868" spans="1:8" x14ac:dyDescent="0.35">
      <c r="A3868" t="s">
        <v>4003</v>
      </c>
      <c r="B3868" t="s">
        <v>3749</v>
      </c>
      <c r="C3868" t="s">
        <v>17</v>
      </c>
      <c r="D3868">
        <v>2187</v>
      </c>
      <c r="E3868">
        <v>2168</v>
      </c>
      <c r="G3868">
        <v>1973</v>
      </c>
      <c r="H3868">
        <v>50</v>
      </c>
    </row>
    <row r="3869" spans="1:8" x14ac:dyDescent="0.35">
      <c r="A3869" t="s">
        <v>4004</v>
      </c>
      <c r="B3869" t="s">
        <v>3749</v>
      </c>
      <c r="C3869" t="s">
        <v>12</v>
      </c>
      <c r="D3869">
        <v>2186</v>
      </c>
      <c r="F3869">
        <v>2087</v>
      </c>
      <c r="G3869">
        <v>2001</v>
      </c>
      <c r="H3869">
        <v>22</v>
      </c>
    </row>
    <row r="3870" spans="1:8" x14ac:dyDescent="0.35">
      <c r="A3870" t="s">
        <v>4005</v>
      </c>
      <c r="B3870" t="s">
        <v>3749</v>
      </c>
      <c r="C3870" t="s">
        <v>160</v>
      </c>
      <c r="D3870">
        <v>2186</v>
      </c>
      <c r="E3870">
        <v>2288</v>
      </c>
      <c r="F3870">
        <v>2137</v>
      </c>
      <c r="G3870">
        <v>1978</v>
      </c>
      <c r="H3870">
        <v>45</v>
      </c>
    </row>
    <row r="3871" spans="1:8" x14ac:dyDescent="0.35">
      <c r="A3871" t="s">
        <v>4006</v>
      </c>
      <c r="B3871" t="s">
        <v>3749</v>
      </c>
      <c r="C3871" t="s">
        <v>76</v>
      </c>
      <c r="D3871">
        <v>2186</v>
      </c>
      <c r="E3871">
        <v>2203</v>
      </c>
      <c r="F3871">
        <v>2209</v>
      </c>
      <c r="G3871">
        <v>1976</v>
      </c>
      <c r="H3871">
        <v>47</v>
      </c>
    </row>
    <row r="3872" spans="1:8" x14ac:dyDescent="0.35">
      <c r="A3872" t="s">
        <v>4007</v>
      </c>
      <c r="B3872" t="s">
        <v>3749</v>
      </c>
      <c r="C3872" t="s">
        <v>542</v>
      </c>
      <c r="D3872">
        <v>2186</v>
      </c>
      <c r="E3872">
        <v>1923</v>
      </c>
      <c r="F3872">
        <v>1899</v>
      </c>
      <c r="G3872">
        <v>2006</v>
      </c>
      <c r="H3872">
        <v>17</v>
      </c>
    </row>
    <row r="3873" spans="1:8" x14ac:dyDescent="0.35">
      <c r="A3873" t="s">
        <v>4008</v>
      </c>
      <c r="B3873" t="s">
        <v>3749</v>
      </c>
      <c r="C3873" t="s">
        <v>65</v>
      </c>
      <c r="D3873">
        <v>2186</v>
      </c>
      <c r="E3873">
        <v>1988</v>
      </c>
      <c r="F3873">
        <v>2097</v>
      </c>
      <c r="G3873">
        <v>2009</v>
      </c>
      <c r="H3873">
        <v>14</v>
      </c>
    </row>
    <row r="3874" spans="1:8" x14ac:dyDescent="0.35">
      <c r="A3874" t="s">
        <v>4009</v>
      </c>
      <c r="B3874" t="s">
        <v>3749</v>
      </c>
      <c r="C3874" t="s">
        <v>22</v>
      </c>
      <c r="D3874">
        <v>2185</v>
      </c>
      <c r="G3874">
        <v>1967</v>
      </c>
      <c r="H3874">
        <v>56</v>
      </c>
    </row>
    <row r="3875" spans="1:8" x14ac:dyDescent="0.35">
      <c r="A3875" t="s">
        <v>4010</v>
      </c>
      <c r="B3875" t="s">
        <v>3749</v>
      </c>
      <c r="C3875" t="s">
        <v>542</v>
      </c>
      <c r="D3875">
        <v>2185</v>
      </c>
      <c r="E3875">
        <v>2158</v>
      </c>
      <c r="F3875">
        <v>2086</v>
      </c>
      <c r="G3875">
        <v>1995</v>
      </c>
      <c r="H3875">
        <v>28</v>
      </c>
    </row>
    <row r="3876" spans="1:8" x14ac:dyDescent="0.35">
      <c r="A3876" t="s">
        <v>4011</v>
      </c>
      <c r="B3876" t="s">
        <v>3749</v>
      </c>
      <c r="C3876" t="s">
        <v>39</v>
      </c>
      <c r="D3876">
        <v>2185</v>
      </c>
      <c r="E3876">
        <v>1894</v>
      </c>
      <c r="F3876">
        <v>2010</v>
      </c>
      <c r="G3876">
        <v>2005</v>
      </c>
      <c r="H3876">
        <v>18</v>
      </c>
    </row>
    <row r="3877" spans="1:8" x14ac:dyDescent="0.35">
      <c r="A3877" t="s">
        <v>4012</v>
      </c>
      <c r="B3877" t="s">
        <v>3749</v>
      </c>
      <c r="C3877" t="s">
        <v>2430</v>
      </c>
      <c r="D3877">
        <v>2184</v>
      </c>
      <c r="E3877">
        <v>2137</v>
      </c>
      <c r="F3877">
        <v>2225</v>
      </c>
      <c r="G3877">
        <v>1992</v>
      </c>
      <c r="H3877">
        <v>31</v>
      </c>
    </row>
    <row r="3878" spans="1:8" x14ac:dyDescent="0.35">
      <c r="A3878" t="s">
        <v>4013</v>
      </c>
      <c r="B3878" t="s">
        <v>3749</v>
      </c>
      <c r="C3878" t="s">
        <v>17</v>
      </c>
      <c r="D3878">
        <v>2184</v>
      </c>
      <c r="E3878">
        <v>2242</v>
      </c>
      <c r="F3878">
        <v>2216</v>
      </c>
      <c r="G3878">
        <v>2001</v>
      </c>
      <c r="H3878">
        <v>22</v>
      </c>
    </row>
    <row r="3879" spans="1:8" x14ac:dyDescent="0.35">
      <c r="A3879" t="s">
        <v>4014</v>
      </c>
      <c r="B3879" t="s">
        <v>3749</v>
      </c>
      <c r="C3879" t="s">
        <v>101</v>
      </c>
      <c r="D3879">
        <v>2184</v>
      </c>
      <c r="E3879">
        <v>2098</v>
      </c>
      <c r="G3879">
        <v>1989</v>
      </c>
      <c r="H3879">
        <v>34</v>
      </c>
    </row>
    <row r="3880" spans="1:8" x14ac:dyDescent="0.35">
      <c r="A3880" t="s">
        <v>4015</v>
      </c>
      <c r="B3880" t="s">
        <v>3749</v>
      </c>
      <c r="C3880" t="s">
        <v>17</v>
      </c>
      <c r="D3880">
        <v>2183</v>
      </c>
      <c r="F3880">
        <v>2191</v>
      </c>
      <c r="G3880">
        <v>1974</v>
      </c>
      <c r="H3880">
        <v>49</v>
      </c>
    </row>
    <row r="3881" spans="1:8" x14ac:dyDescent="0.35">
      <c r="A3881" t="s">
        <v>4016</v>
      </c>
      <c r="B3881" t="s">
        <v>3749</v>
      </c>
      <c r="C3881" t="s">
        <v>160</v>
      </c>
      <c r="D3881">
        <v>2183</v>
      </c>
      <c r="E3881">
        <v>2251</v>
      </c>
      <c r="F3881">
        <v>2209</v>
      </c>
      <c r="G3881">
        <v>1981</v>
      </c>
      <c r="H3881">
        <v>42</v>
      </c>
    </row>
    <row r="3882" spans="1:8" x14ac:dyDescent="0.35">
      <c r="A3882" t="s">
        <v>4017</v>
      </c>
      <c r="B3882" t="s">
        <v>3749</v>
      </c>
      <c r="C3882" t="s">
        <v>114</v>
      </c>
      <c r="D3882">
        <v>2183</v>
      </c>
      <c r="E3882">
        <v>2028</v>
      </c>
      <c r="F3882">
        <v>2040</v>
      </c>
      <c r="G3882">
        <v>2000</v>
      </c>
      <c r="H3882">
        <v>23</v>
      </c>
    </row>
    <row r="3883" spans="1:8" x14ac:dyDescent="0.35">
      <c r="A3883" t="s">
        <v>4018</v>
      </c>
      <c r="B3883" t="s">
        <v>3749</v>
      </c>
      <c r="C3883" t="s">
        <v>25</v>
      </c>
      <c r="D3883">
        <v>2183</v>
      </c>
      <c r="E3883">
        <v>2099</v>
      </c>
      <c r="F3883">
        <v>2186</v>
      </c>
      <c r="G3883">
        <v>1998</v>
      </c>
      <c r="H3883">
        <v>25</v>
      </c>
    </row>
    <row r="3884" spans="1:8" x14ac:dyDescent="0.35">
      <c r="A3884" t="s">
        <v>4019</v>
      </c>
      <c r="B3884" t="s">
        <v>3749</v>
      </c>
      <c r="C3884" t="s">
        <v>131</v>
      </c>
      <c r="D3884">
        <v>2182</v>
      </c>
      <c r="E3884">
        <v>2211</v>
      </c>
      <c r="G3884">
        <v>1987</v>
      </c>
      <c r="H3884">
        <v>36</v>
      </c>
    </row>
    <row r="3885" spans="1:8" x14ac:dyDescent="0.35">
      <c r="A3885" t="s">
        <v>4020</v>
      </c>
      <c r="B3885" t="s">
        <v>3749</v>
      </c>
      <c r="C3885" t="s">
        <v>832</v>
      </c>
      <c r="D3885">
        <v>2181</v>
      </c>
      <c r="E3885">
        <v>2187</v>
      </c>
      <c r="F3885">
        <v>2320</v>
      </c>
      <c r="G3885">
        <v>2006</v>
      </c>
      <c r="H3885">
        <v>17</v>
      </c>
    </row>
    <row r="3886" spans="1:8" x14ac:dyDescent="0.35">
      <c r="A3886" t="s">
        <v>4021</v>
      </c>
      <c r="B3886" t="s">
        <v>3749</v>
      </c>
      <c r="C3886" t="s">
        <v>158</v>
      </c>
      <c r="D3886">
        <v>2181</v>
      </c>
      <c r="E3886">
        <v>2214</v>
      </c>
      <c r="F3886">
        <v>2186</v>
      </c>
      <c r="G3886">
        <v>1986</v>
      </c>
      <c r="H3886">
        <v>37</v>
      </c>
    </row>
    <row r="3887" spans="1:8" x14ac:dyDescent="0.35">
      <c r="A3887" t="s">
        <v>4022</v>
      </c>
      <c r="B3887" t="s">
        <v>3749</v>
      </c>
      <c r="C3887" t="s">
        <v>101</v>
      </c>
      <c r="D3887">
        <v>2181</v>
      </c>
      <c r="E3887">
        <v>2195</v>
      </c>
      <c r="G3887">
        <v>1965</v>
      </c>
      <c r="H3887">
        <v>58</v>
      </c>
    </row>
    <row r="3888" spans="1:8" x14ac:dyDescent="0.35">
      <c r="A3888" t="s">
        <v>4023</v>
      </c>
      <c r="B3888" t="s">
        <v>3749</v>
      </c>
      <c r="C3888" t="s">
        <v>101</v>
      </c>
      <c r="D3888">
        <v>2181</v>
      </c>
      <c r="E3888">
        <v>2061</v>
      </c>
      <c r="F3888">
        <v>2072</v>
      </c>
      <c r="G3888">
        <v>1994</v>
      </c>
      <c r="H3888">
        <v>29</v>
      </c>
    </row>
    <row r="3889" spans="1:8" x14ac:dyDescent="0.35">
      <c r="A3889" t="s">
        <v>4024</v>
      </c>
      <c r="B3889" t="s">
        <v>3749</v>
      </c>
      <c r="C3889" t="s">
        <v>384</v>
      </c>
      <c r="D3889">
        <v>2180</v>
      </c>
      <c r="E3889">
        <v>2091</v>
      </c>
      <c r="G3889">
        <v>1987</v>
      </c>
      <c r="H3889">
        <v>36</v>
      </c>
    </row>
    <row r="3890" spans="1:8" x14ac:dyDescent="0.35">
      <c r="A3890" t="s">
        <v>4025</v>
      </c>
      <c r="B3890" t="s">
        <v>3749</v>
      </c>
      <c r="C3890" t="s">
        <v>76</v>
      </c>
      <c r="D3890">
        <v>2180</v>
      </c>
      <c r="E3890">
        <v>2137</v>
      </c>
      <c r="F3890">
        <v>2141</v>
      </c>
      <c r="G3890">
        <v>1959</v>
      </c>
      <c r="H3890">
        <v>64</v>
      </c>
    </row>
    <row r="3891" spans="1:8" x14ac:dyDescent="0.35">
      <c r="A3891" t="s">
        <v>4026</v>
      </c>
      <c r="B3891" t="s">
        <v>3749</v>
      </c>
      <c r="C3891" t="s">
        <v>293</v>
      </c>
      <c r="D3891">
        <v>2179</v>
      </c>
      <c r="E3891">
        <v>2020</v>
      </c>
      <c r="F3891">
        <v>1941</v>
      </c>
      <c r="G3891">
        <v>2007</v>
      </c>
      <c r="H3891">
        <v>16</v>
      </c>
    </row>
    <row r="3892" spans="1:8" x14ac:dyDescent="0.35">
      <c r="A3892" t="s">
        <v>4027</v>
      </c>
      <c r="B3892" t="s">
        <v>3749</v>
      </c>
      <c r="C3892" t="s">
        <v>59</v>
      </c>
      <c r="D3892">
        <v>2179</v>
      </c>
      <c r="E3892">
        <v>2178</v>
      </c>
      <c r="F3892">
        <v>2137</v>
      </c>
      <c r="G3892">
        <v>2003</v>
      </c>
      <c r="H3892">
        <v>20</v>
      </c>
    </row>
    <row r="3893" spans="1:8" x14ac:dyDescent="0.35">
      <c r="A3893" t="s">
        <v>4028</v>
      </c>
      <c r="B3893" t="s">
        <v>3749</v>
      </c>
      <c r="C3893" t="s">
        <v>39</v>
      </c>
      <c r="D3893">
        <v>2179</v>
      </c>
      <c r="E3893">
        <v>2071</v>
      </c>
      <c r="F3893">
        <v>2107</v>
      </c>
      <c r="G3893">
        <v>1995</v>
      </c>
      <c r="H3893">
        <v>28</v>
      </c>
    </row>
    <row r="3894" spans="1:8" x14ac:dyDescent="0.35">
      <c r="A3894" t="s">
        <v>4029</v>
      </c>
      <c r="B3894" t="s">
        <v>3749</v>
      </c>
      <c r="C3894" t="s">
        <v>2439</v>
      </c>
      <c r="D3894">
        <v>2179</v>
      </c>
      <c r="E3894">
        <v>2086</v>
      </c>
      <c r="F3894">
        <v>2098</v>
      </c>
      <c r="G3894">
        <v>1981</v>
      </c>
      <c r="H3894">
        <v>42</v>
      </c>
    </row>
    <row r="3895" spans="1:8" x14ac:dyDescent="0.35">
      <c r="A3895" t="s">
        <v>4030</v>
      </c>
      <c r="B3895" t="s">
        <v>3749</v>
      </c>
      <c r="C3895" t="s">
        <v>10</v>
      </c>
      <c r="D3895">
        <v>2179</v>
      </c>
      <c r="E3895">
        <v>2134</v>
      </c>
      <c r="F3895">
        <v>2216</v>
      </c>
      <c r="G3895">
        <v>1977</v>
      </c>
      <c r="H3895">
        <v>46</v>
      </c>
    </row>
    <row r="3896" spans="1:8" x14ac:dyDescent="0.35">
      <c r="A3896" t="s">
        <v>4031</v>
      </c>
      <c r="B3896" t="s">
        <v>3749</v>
      </c>
      <c r="C3896" t="s">
        <v>259</v>
      </c>
      <c r="D3896">
        <v>2178</v>
      </c>
      <c r="E3896">
        <v>2153</v>
      </c>
      <c r="F3896">
        <v>2157</v>
      </c>
      <c r="G3896">
        <v>1984</v>
      </c>
      <c r="H3896">
        <v>39</v>
      </c>
    </row>
    <row r="3897" spans="1:8" x14ac:dyDescent="0.35">
      <c r="A3897" t="s">
        <v>4032</v>
      </c>
      <c r="B3897" t="s">
        <v>3749</v>
      </c>
      <c r="C3897" t="s">
        <v>96</v>
      </c>
      <c r="D3897">
        <v>2178</v>
      </c>
      <c r="E3897">
        <v>2196</v>
      </c>
      <c r="F3897">
        <v>2187</v>
      </c>
      <c r="G3897">
        <v>1997</v>
      </c>
      <c r="H3897">
        <v>26</v>
      </c>
    </row>
    <row r="3898" spans="1:8" x14ac:dyDescent="0.35">
      <c r="A3898" t="s">
        <v>4033</v>
      </c>
      <c r="B3898" t="s">
        <v>3749</v>
      </c>
      <c r="C3898" t="s">
        <v>17</v>
      </c>
      <c r="D3898">
        <v>2177</v>
      </c>
      <c r="E3898">
        <v>2136</v>
      </c>
      <c r="G3898">
        <v>1968</v>
      </c>
      <c r="H3898">
        <v>55</v>
      </c>
    </row>
    <row r="3899" spans="1:8" x14ac:dyDescent="0.35">
      <c r="A3899" t="s">
        <v>4034</v>
      </c>
      <c r="B3899" t="s">
        <v>3749</v>
      </c>
      <c r="C3899" t="s">
        <v>55</v>
      </c>
      <c r="D3899">
        <v>2177</v>
      </c>
      <c r="E3899">
        <v>2046</v>
      </c>
      <c r="F3899">
        <v>1966</v>
      </c>
      <c r="G3899">
        <v>1998</v>
      </c>
      <c r="H3899">
        <v>25</v>
      </c>
    </row>
    <row r="3900" spans="1:8" x14ac:dyDescent="0.35">
      <c r="A3900" t="s">
        <v>4035</v>
      </c>
      <c r="B3900" t="s">
        <v>3749</v>
      </c>
      <c r="C3900" t="s">
        <v>91</v>
      </c>
      <c r="D3900">
        <v>2177</v>
      </c>
      <c r="E3900">
        <v>2252</v>
      </c>
      <c r="F3900">
        <v>2272</v>
      </c>
      <c r="G3900">
        <v>2008</v>
      </c>
      <c r="H3900">
        <v>15</v>
      </c>
    </row>
    <row r="3901" spans="1:8" x14ac:dyDescent="0.35">
      <c r="A3901" t="s">
        <v>4036</v>
      </c>
      <c r="B3901" t="s">
        <v>3749</v>
      </c>
      <c r="C3901" t="s">
        <v>41</v>
      </c>
      <c r="D3901">
        <v>2177</v>
      </c>
      <c r="E3901">
        <v>2072</v>
      </c>
      <c r="F3901">
        <v>2056</v>
      </c>
      <c r="G3901">
        <v>1989</v>
      </c>
      <c r="H3901">
        <v>34</v>
      </c>
    </row>
    <row r="3902" spans="1:8" x14ac:dyDescent="0.35">
      <c r="A3902" t="s">
        <v>4037</v>
      </c>
      <c r="B3902" t="s">
        <v>3749</v>
      </c>
      <c r="C3902" t="s">
        <v>22</v>
      </c>
      <c r="D3902">
        <v>2177</v>
      </c>
      <c r="E3902">
        <v>2186</v>
      </c>
      <c r="F3902">
        <v>2191</v>
      </c>
      <c r="G3902">
        <v>1990</v>
      </c>
      <c r="H3902">
        <v>33</v>
      </c>
    </row>
    <row r="3903" spans="1:8" x14ac:dyDescent="0.35">
      <c r="A3903" t="s">
        <v>4038</v>
      </c>
      <c r="B3903" t="s">
        <v>3749</v>
      </c>
      <c r="C3903" t="s">
        <v>91</v>
      </c>
      <c r="D3903">
        <v>2177</v>
      </c>
      <c r="E3903">
        <v>2064</v>
      </c>
      <c r="F3903">
        <v>2057</v>
      </c>
      <c r="G3903">
        <v>2008</v>
      </c>
      <c r="H3903">
        <v>15</v>
      </c>
    </row>
    <row r="3904" spans="1:8" x14ac:dyDescent="0.35">
      <c r="A3904" t="s">
        <v>4039</v>
      </c>
      <c r="B3904" t="s">
        <v>3749</v>
      </c>
      <c r="C3904" t="s">
        <v>12</v>
      </c>
      <c r="D3904">
        <v>2177</v>
      </c>
      <c r="F3904">
        <v>1904</v>
      </c>
      <c r="G3904">
        <v>2008</v>
      </c>
      <c r="H3904">
        <v>15</v>
      </c>
    </row>
    <row r="3905" spans="1:8" x14ac:dyDescent="0.35">
      <c r="A3905" t="s">
        <v>4040</v>
      </c>
      <c r="B3905" t="s">
        <v>3749</v>
      </c>
      <c r="C3905" t="s">
        <v>22</v>
      </c>
      <c r="D3905">
        <v>2177</v>
      </c>
      <c r="E3905">
        <v>2176</v>
      </c>
      <c r="F3905">
        <v>2098</v>
      </c>
      <c r="G3905">
        <v>1976</v>
      </c>
      <c r="H3905">
        <v>47</v>
      </c>
    </row>
    <row r="3906" spans="1:8" x14ac:dyDescent="0.35">
      <c r="A3906" t="s">
        <v>4041</v>
      </c>
      <c r="B3906" t="s">
        <v>3749</v>
      </c>
      <c r="C3906" t="s">
        <v>22</v>
      </c>
      <c r="D3906">
        <v>2176</v>
      </c>
      <c r="E3906">
        <v>2207</v>
      </c>
      <c r="F3906">
        <v>2139</v>
      </c>
      <c r="G3906">
        <v>1988</v>
      </c>
      <c r="H3906">
        <v>35</v>
      </c>
    </row>
    <row r="3907" spans="1:8" x14ac:dyDescent="0.35">
      <c r="A3907" t="s">
        <v>4042</v>
      </c>
      <c r="B3907" t="s">
        <v>3749</v>
      </c>
      <c r="C3907" t="s">
        <v>214</v>
      </c>
      <c r="D3907">
        <v>2176</v>
      </c>
      <c r="E3907">
        <v>2135</v>
      </c>
      <c r="F3907">
        <v>2124</v>
      </c>
      <c r="G3907">
        <v>2007</v>
      </c>
      <c r="H3907">
        <v>16</v>
      </c>
    </row>
    <row r="3908" spans="1:8" x14ac:dyDescent="0.35">
      <c r="A3908" t="s">
        <v>4043</v>
      </c>
      <c r="B3908" t="s">
        <v>3749</v>
      </c>
      <c r="C3908" t="s">
        <v>153</v>
      </c>
      <c r="D3908">
        <v>2176</v>
      </c>
      <c r="E3908">
        <v>2073</v>
      </c>
      <c r="G3908">
        <v>1977</v>
      </c>
      <c r="H3908">
        <v>46</v>
      </c>
    </row>
    <row r="3909" spans="1:8" x14ac:dyDescent="0.35">
      <c r="A3909" t="s">
        <v>4044</v>
      </c>
      <c r="B3909" t="s">
        <v>3749</v>
      </c>
      <c r="C3909" t="s">
        <v>10</v>
      </c>
      <c r="D3909">
        <v>2175</v>
      </c>
      <c r="F3909">
        <v>2099</v>
      </c>
      <c r="G3909">
        <v>1969</v>
      </c>
      <c r="H3909">
        <v>54</v>
      </c>
    </row>
    <row r="3910" spans="1:8" x14ac:dyDescent="0.35">
      <c r="A3910" t="s">
        <v>4045</v>
      </c>
      <c r="B3910" t="s">
        <v>3749</v>
      </c>
      <c r="C3910" t="s">
        <v>158</v>
      </c>
      <c r="D3910">
        <v>2175</v>
      </c>
      <c r="E3910">
        <v>2137</v>
      </c>
      <c r="F3910">
        <v>2101</v>
      </c>
      <c r="G3910">
        <v>1965</v>
      </c>
      <c r="H3910">
        <v>58</v>
      </c>
    </row>
    <row r="3911" spans="1:8" x14ac:dyDescent="0.35">
      <c r="A3911" t="s">
        <v>4046</v>
      </c>
      <c r="B3911" t="s">
        <v>3749</v>
      </c>
      <c r="C3911" t="s">
        <v>158</v>
      </c>
      <c r="D3911">
        <v>2175</v>
      </c>
      <c r="E3911">
        <v>2087</v>
      </c>
      <c r="F3911">
        <v>2139</v>
      </c>
      <c r="G3911">
        <v>2004</v>
      </c>
      <c r="H3911">
        <v>19</v>
      </c>
    </row>
    <row r="3912" spans="1:8" x14ac:dyDescent="0.35">
      <c r="A3912" t="s">
        <v>4047</v>
      </c>
      <c r="B3912" t="s">
        <v>3749</v>
      </c>
      <c r="C3912" t="s">
        <v>88</v>
      </c>
      <c r="D3912">
        <v>2175</v>
      </c>
      <c r="E3912">
        <v>2041</v>
      </c>
      <c r="F3912">
        <v>2118</v>
      </c>
      <c r="G3912">
        <v>1969</v>
      </c>
      <c r="H3912">
        <v>54</v>
      </c>
    </row>
    <row r="3913" spans="1:8" x14ac:dyDescent="0.35">
      <c r="A3913" t="s">
        <v>4048</v>
      </c>
      <c r="B3913" t="s">
        <v>3749</v>
      </c>
      <c r="C3913" t="s">
        <v>49</v>
      </c>
      <c r="D3913">
        <v>2175</v>
      </c>
      <c r="E3913">
        <v>2067</v>
      </c>
      <c r="F3913">
        <v>2217</v>
      </c>
      <c r="G3913">
        <v>2007</v>
      </c>
      <c r="H3913">
        <v>16</v>
      </c>
    </row>
    <row r="3914" spans="1:8" x14ac:dyDescent="0.35">
      <c r="A3914" t="s">
        <v>4049</v>
      </c>
      <c r="B3914" t="s">
        <v>3749</v>
      </c>
      <c r="C3914" t="s">
        <v>39</v>
      </c>
      <c r="D3914">
        <v>2174</v>
      </c>
      <c r="E3914">
        <v>2069</v>
      </c>
      <c r="F3914">
        <v>2038</v>
      </c>
      <c r="G3914">
        <v>1997</v>
      </c>
      <c r="H3914">
        <v>26</v>
      </c>
    </row>
    <row r="3915" spans="1:8" x14ac:dyDescent="0.35">
      <c r="A3915" t="s">
        <v>4050</v>
      </c>
      <c r="B3915" t="s">
        <v>3749</v>
      </c>
      <c r="C3915" t="s">
        <v>10</v>
      </c>
      <c r="D3915">
        <v>2174</v>
      </c>
      <c r="E3915">
        <v>2242</v>
      </c>
      <c r="F3915">
        <v>2171</v>
      </c>
      <c r="G3915">
        <v>1984</v>
      </c>
      <c r="H3915">
        <v>39</v>
      </c>
    </row>
    <row r="3916" spans="1:8" x14ac:dyDescent="0.35">
      <c r="A3916" t="s">
        <v>4051</v>
      </c>
      <c r="B3916" t="s">
        <v>3749</v>
      </c>
      <c r="C3916" t="s">
        <v>233</v>
      </c>
      <c r="D3916">
        <v>2173</v>
      </c>
      <c r="E3916">
        <v>2170</v>
      </c>
      <c r="F3916">
        <v>2060</v>
      </c>
      <c r="G3916">
        <v>2002</v>
      </c>
      <c r="H3916">
        <v>21</v>
      </c>
    </row>
    <row r="3917" spans="1:8" x14ac:dyDescent="0.35">
      <c r="A3917" t="s">
        <v>4052</v>
      </c>
      <c r="B3917" t="s">
        <v>3749</v>
      </c>
      <c r="C3917" t="s">
        <v>542</v>
      </c>
      <c r="D3917">
        <v>2173</v>
      </c>
      <c r="G3917">
        <v>1982</v>
      </c>
      <c r="H3917">
        <v>41</v>
      </c>
    </row>
    <row r="3918" spans="1:8" x14ac:dyDescent="0.35">
      <c r="A3918" t="s">
        <v>4053</v>
      </c>
      <c r="B3918" t="s">
        <v>3749</v>
      </c>
      <c r="C3918" t="s">
        <v>101</v>
      </c>
      <c r="D3918">
        <v>2173</v>
      </c>
      <c r="E3918">
        <v>2145</v>
      </c>
      <c r="F3918">
        <v>2128</v>
      </c>
      <c r="G3918">
        <v>1982</v>
      </c>
      <c r="H3918">
        <v>41</v>
      </c>
    </row>
    <row r="3919" spans="1:8" x14ac:dyDescent="0.35">
      <c r="A3919" t="s">
        <v>4054</v>
      </c>
      <c r="B3919" t="s">
        <v>3749</v>
      </c>
      <c r="C3919" t="s">
        <v>22</v>
      </c>
      <c r="D3919">
        <v>2172</v>
      </c>
      <c r="G3919">
        <v>1991</v>
      </c>
      <c r="H3919">
        <v>32</v>
      </c>
    </row>
    <row r="3920" spans="1:8" x14ac:dyDescent="0.35">
      <c r="A3920" t="s">
        <v>4055</v>
      </c>
      <c r="B3920" t="s">
        <v>3749</v>
      </c>
      <c r="C3920" t="s">
        <v>153</v>
      </c>
      <c r="D3920">
        <v>2172</v>
      </c>
      <c r="G3920">
        <v>1988</v>
      </c>
      <c r="H3920">
        <v>35</v>
      </c>
    </row>
    <row r="3921" spans="1:8" x14ac:dyDescent="0.35">
      <c r="A3921" t="s">
        <v>4056</v>
      </c>
      <c r="B3921" t="s">
        <v>3749</v>
      </c>
      <c r="C3921" t="s">
        <v>49</v>
      </c>
      <c r="D3921">
        <v>2172</v>
      </c>
      <c r="E3921">
        <v>2199</v>
      </c>
      <c r="F3921">
        <v>2228</v>
      </c>
      <c r="G3921">
        <v>1966</v>
      </c>
      <c r="H3921">
        <v>57</v>
      </c>
    </row>
    <row r="3922" spans="1:8" x14ac:dyDescent="0.35">
      <c r="A3922" t="s">
        <v>4057</v>
      </c>
      <c r="B3922" t="s">
        <v>3749</v>
      </c>
      <c r="C3922" t="s">
        <v>41</v>
      </c>
      <c r="D3922">
        <v>2171</v>
      </c>
      <c r="E3922">
        <v>2036</v>
      </c>
      <c r="F3922">
        <v>2086</v>
      </c>
      <c r="G3922">
        <v>2003</v>
      </c>
      <c r="H3922">
        <v>20</v>
      </c>
    </row>
    <row r="3923" spans="1:8" x14ac:dyDescent="0.35">
      <c r="A3923" t="s">
        <v>4058</v>
      </c>
      <c r="B3923" t="s">
        <v>3749</v>
      </c>
      <c r="C3923" t="s">
        <v>832</v>
      </c>
      <c r="D3923">
        <v>2171</v>
      </c>
      <c r="E3923">
        <v>2186</v>
      </c>
      <c r="F3923">
        <v>2134</v>
      </c>
      <c r="G3923">
        <v>1987</v>
      </c>
      <c r="H3923">
        <v>36</v>
      </c>
    </row>
    <row r="3924" spans="1:8" x14ac:dyDescent="0.35">
      <c r="A3924" t="s">
        <v>4059</v>
      </c>
      <c r="B3924" t="s">
        <v>3749</v>
      </c>
      <c r="C3924" t="s">
        <v>74</v>
      </c>
      <c r="D3924">
        <v>2171</v>
      </c>
      <c r="E3924">
        <v>2086</v>
      </c>
      <c r="F3924">
        <v>2091</v>
      </c>
      <c r="G3924">
        <v>2003</v>
      </c>
      <c r="H3924">
        <v>20</v>
      </c>
    </row>
    <row r="3925" spans="1:8" x14ac:dyDescent="0.35">
      <c r="A3925" t="s">
        <v>4060</v>
      </c>
      <c r="B3925" t="s">
        <v>3749</v>
      </c>
      <c r="C3925" t="s">
        <v>101</v>
      </c>
      <c r="D3925">
        <v>2171</v>
      </c>
      <c r="E3925">
        <v>2170</v>
      </c>
      <c r="G3925">
        <v>1975</v>
      </c>
      <c r="H3925">
        <v>48</v>
      </c>
    </row>
    <row r="3926" spans="1:8" x14ac:dyDescent="0.35">
      <c r="A3926" t="s">
        <v>4061</v>
      </c>
      <c r="B3926" t="s">
        <v>3749</v>
      </c>
      <c r="C3926" t="s">
        <v>542</v>
      </c>
      <c r="D3926">
        <v>2171</v>
      </c>
      <c r="E3926">
        <v>2031</v>
      </c>
      <c r="F3926">
        <v>2031</v>
      </c>
      <c r="G3926">
        <v>2006</v>
      </c>
      <c r="H3926">
        <v>17</v>
      </c>
    </row>
    <row r="3927" spans="1:8" x14ac:dyDescent="0.35">
      <c r="A3927" t="s">
        <v>4062</v>
      </c>
      <c r="B3927" t="s">
        <v>3749</v>
      </c>
      <c r="C3927" t="s">
        <v>542</v>
      </c>
      <c r="D3927">
        <v>2170</v>
      </c>
      <c r="E3927">
        <v>2117</v>
      </c>
      <c r="F3927">
        <v>2117</v>
      </c>
      <c r="G3927">
        <v>1999</v>
      </c>
      <c r="H3927">
        <v>24</v>
      </c>
    </row>
    <row r="3928" spans="1:8" x14ac:dyDescent="0.35">
      <c r="A3928" t="s">
        <v>4063</v>
      </c>
      <c r="B3928" t="s">
        <v>3749</v>
      </c>
      <c r="C3928" t="s">
        <v>101</v>
      </c>
      <c r="D3928">
        <v>2170</v>
      </c>
      <c r="E3928">
        <v>2226</v>
      </c>
      <c r="F3928">
        <v>2157</v>
      </c>
      <c r="G3928">
        <v>1970</v>
      </c>
      <c r="H3928">
        <v>53</v>
      </c>
    </row>
    <row r="3929" spans="1:8" x14ac:dyDescent="0.35">
      <c r="A3929" t="s">
        <v>4064</v>
      </c>
      <c r="B3929" t="s">
        <v>3749</v>
      </c>
      <c r="C3929" t="s">
        <v>25</v>
      </c>
      <c r="D3929">
        <v>2170</v>
      </c>
      <c r="E3929">
        <v>2083</v>
      </c>
      <c r="F3929">
        <v>2083</v>
      </c>
      <c r="G3929">
        <v>1996</v>
      </c>
      <c r="H3929">
        <v>27</v>
      </c>
    </row>
    <row r="3930" spans="1:8" x14ac:dyDescent="0.35">
      <c r="A3930" t="s">
        <v>4065</v>
      </c>
      <c r="B3930" t="s">
        <v>3749</v>
      </c>
      <c r="C3930" t="s">
        <v>589</v>
      </c>
      <c r="D3930">
        <v>2170</v>
      </c>
      <c r="E3930">
        <v>2074</v>
      </c>
      <c r="F3930">
        <v>2041</v>
      </c>
      <c r="G3930">
        <v>2003</v>
      </c>
      <c r="H3930">
        <v>20</v>
      </c>
    </row>
    <row r="3931" spans="1:8" x14ac:dyDescent="0.35">
      <c r="A3931" t="s">
        <v>4066</v>
      </c>
      <c r="B3931" t="s">
        <v>3749</v>
      </c>
      <c r="C3931" t="s">
        <v>36</v>
      </c>
      <c r="D3931">
        <v>2170</v>
      </c>
      <c r="E3931">
        <v>2040</v>
      </c>
      <c r="F3931">
        <v>1920</v>
      </c>
      <c r="G3931">
        <v>2007</v>
      </c>
      <c r="H3931">
        <v>16</v>
      </c>
    </row>
    <row r="3932" spans="1:8" x14ac:dyDescent="0.35">
      <c r="A3932" t="s">
        <v>4067</v>
      </c>
      <c r="B3932" t="s">
        <v>3749</v>
      </c>
      <c r="C3932" t="s">
        <v>160</v>
      </c>
      <c r="D3932">
        <v>2169</v>
      </c>
      <c r="E3932">
        <v>2181</v>
      </c>
      <c r="F3932">
        <v>1972</v>
      </c>
      <c r="G3932">
        <v>2006</v>
      </c>
      <c r="H3932">
        <v>17</v>
      </c>
    </row>
    <row r="3933" spans="1:8" x14ac:dyDescent="0.35">
      <c r="A3933" t="s">
        <v>4068</v>
      </c>
      <c r="B3933" t="s">
        <v>3749</v>
      </c>
      <c r="C3933" t="s">
        <v>69</v>
      </c>
      <c r="D3933">
        <v>2169</v>
      </c>
      <c r="E3933">
        <v>2069</v>
      </c>
      <c r="F3933">
        <v>2101</v>
      </c>
      <c r="G3933">
        <v>1979</v>
      </c>
      <c r="H3933">
        <v>44</v>
      </c>
    </row>
    <row r="3934" spans="1:8" x14ac:dyDescent="0.35">
      <c r="A3934" t="s">
        <v>4069</v>
      </c>
      <c r="B3934" t="s">
        <v>3749</v>
      </c>
      <c r="C3934" t="s">
        <v>25</v>
      </c>
      <c r="D3934">
        <v>2169</v>
      </c>
      <c r="E3934">
        <v>2101</v>
      </c>
      <c r="F3934">
        <v>2074</v>
      </c>
      <c r="G3934">
        <v>1989</v>
      </c>
      <c r="H3934">
        <v>34</v>
      </c>
    </row>
    <row r="3935" spans="1:8" x14ac:dyDescent="0.35">
      <c r="A3935" t="s">
        <v>4070</v>
      </c>
      <c r="B3935" t="s">
        <v>3749</v>
      </c>
      <c r="C3935" t="s">
        <v>12</v>
      </c>
      <c r="D3935">
        <v>2169</v>
      </c>
      <c r="E3935">
        <v>2126</v>
      </c>
      <c r="F3935">
        <v>2047</v>
      </c>
      <c r="G3935">
        <v>1979</v>
      </c>
      <c r="H3935">
        <v>44</v>
      </c>
    </row>
    <row r="3936" spans="1:8" x14ac:dyDescent="0.35">
      <c r="A3936" t="s">
        <v>4071</v>
      </c>
      <c r="B3936" t="s">
        <v>3749</v>
      </c>
      <c r="C3936" t="s">
        <v>536</v>
      </c>
      <c r="D3936">
        <v>2169</v>
      </c>
      <c r="E3936">
        <v>2020</v>
      </c>
      <c r="F3936">
        <v>2096</v>
      </c>
      <c r="G3936">
        <v>1995</v>
      </c>
      <c r="H3936">
        <v>28</v>
      </c>
    </row>
    <row r="3937" spans="1:8" x14ac:dyDescent="0.35">
      <c r="A3937" t="s">
        <v>4072</v>
      </c>
      <c r="B3937" t="s">
        <v>3749</v>
      </c>
      <c r="C3937" t="s">
        <v>4073</v>
      </c>
      <c r="D3937">
        <v>2169</v>
      </c>
      <c r="E3937">
        <v>2162</v>
      </c>
      <c r="F3937">
        <v>2269</v>
      </c>
      <c r="G3937">
        <v>1991</v>
      </c>
      <c r="H3937">
        <v>32</v>
      </c>
    </row>
    <row r="3938" spans="1:8" x14ac:dyDescent="0.35">
      <c r="A3938" t="s">
        <v>4074</v>
      </c>
      <c r="B3938" t="s">
        <v>3749</v>
      </c>
      <c r="C3938" t="s">
        <v>10</v>
      </c>
      <c r="D3938">
        <v>2169</v>
      </c>
      <c r="G3938">
        <v>1976</v>
      </c>
      <c r="H3938">
        <v>47</v>
      </c>
    </row>
    <row r="3939" spans="1:8" x14ac:dyDescent="0.35">
      <c r="A3939" t="s">
        <v>4075</v>
      </c>
      <c r="B3939" t="s">
        <v>3749</v>
      </c>
      <c r="C3939" t="s">
        <v>1233</v>
      </c>
      <c r="D3939">
        <v>2169</v>
      </c>
      <c r="E3939">
        <v>2068</v>
      </c>
      <c r="F3939">
        <v>2100</v>
      </c>
      <c r="G3939">
        <v>2001</v>
      </c>
      <c r="H3939">
        <v>22</v>
      </c>
    </row>
    <row r="3940" spans="1:8" x14ac:dyDescent="0.35">
      <c r="A3940" t="s">
        <v>4076</v>
      </c>
      <c r="B3940" t="s">
        <v>3749</v>
      </c>
      <c r="C3940" t="s">
        <v>49</v>
      </c>
      <c r="D3940">
        <v>2168</v>
      </c>
      <c r="E3940">
        <v>2147</v>
      </c>
      <c r="F3940">
        <v>2198</v>
      </c>
      <c r="G3940">
        <v>2002</v>
      </c>
      <c r="H3940">
        <v>21</v>
      </c>
    </row>
    <row r="3941" spans="1:8" x14ac:dyDescent="0.35">
      <c r="A3941" t="s">
        <v>4077</v>
      </c>
      <c r="B3941" t="s">
        <v>3749</v>
      </c>
      <c r="C3941" t="s">
        <v>69</v>
      </c>
      <c r="D3941">
        <v>2168</v>
      </c>
      <c r="E3941">
        <v>2182</v>
      </c>
      <c r="F3941">
        <v>2028</v>
      </c>
      <c r="G3941">
        <v>1976</v>
      </c>
      <c r="H3941">
        <v>47</v>
      </c>
    </row>
    <row r="3942" spans="1:8" x14ac:dyDescent="0.35">
      <c r="A3942" t="s">
        <v>4078</v>
      </c>
      <c r="B3942" t="s">
        <v>3749</v>
      </c>
      <c r="C3942" t="s">
        <v>2074</v>
      </c>
      <c r="D3942">
        <v>2168</v>
      </c>
      <c r="E3942">
        <v>2241</v>
      </c>
      <c r="F3942">
        <v>2130</v>
      </c>
      <c r="G3942">
        <v>2006</v>
      </c>
      <c r="H3942">
        <v>17</v>
      </c>
    </row>
    <row r="3943" spans="1:8" x14ac:dyDescent="0.35">
      <c r="A3943" t="s">
        <v>4079</v>
      </c>
      <c r="B3943" t="s">
        <v>3749</v>
      </c>
      <c r="C3943" t="s">
        <v>101</v>
      </c>
      <c r="D3943">
        <v>2168</v>
      </c>
      <c r="E3943">
        <v>2114</v>
      </c>
      <c r="G3943">
        <v>1974</v>
      </c>
      <c r="H3943">
        <v>49</v>
      </c>
    </row>
    <row r="3944" spans="1:8" x14ac:dyDescent="0.35">
      <c r="A3944" t="s">
        <v>4080</v>
      </c>
      <c r="B3944" t="s">
        <v>3749</v>
      </c>
      <c r="C3944" t="s">
        <v>96</v>
      </c>
      <c r="D3944">
        <v>2167</v>
      </c>
      <c r="E3944">
        <v>2078</v>
      </c>
      <c r="F3944">
        <v>2233</v>
      </c>
      <c r="G3944">
        <v>1999</v>
      </c>
      <c r="H3944">
        <v>24</v>
      </c>
    </row>
    <row r="3945" spans="1:8" x14ac:dyDescent="0.35">
      <c r="A3945" t="s">
        <v>4081</v>
      </c>
      <c r="B3945" t="s">
        <v>3749</v>
      </c>
      <c r="C3945" t="s">
        <v>832</v>
      </c>
      <c r="D3945">
        <v>2167</v>
      </c>
      <c r="E3945">
        <v>2098</v>
      </c>
      <c r="F3945">
        <v>2182</v>
      </c>
      <c r="G3945">
        <v>1998</v>
      </c>
      <c r="H3945">
        <v>25</v>
      </c>
    </row>
    <row r="3946" spans="1:8" x14ac:dyDescent="0.35">
      <c r="A3946" t="s">
        <v>4082</v>
      </c>
      <c r="B3946" t="s">
        <v>3749</v>
      </c>
      <c r="C3946" t="s">
        <v>76</v>
      </c>
      <c r="D3946">
        <v>2167</v>
      </c>
      <c r="E3946">
        <v>2159</v>
      </c>
      <c r="F3946">
        <v>1991</v>
      </c>
      <c r="G3946">
        <v>1967</v>
      </c>
      <c r="H3946">
        <v>56</v>
      </c>
    </row>
    <row r="3947" spans="1:8" x14ac:dyDescent="0.35">
      <c r="A3947" t="s">
        <v>4083</v>
      </c>
      <c r="B3947" t="s">
        <v>3749</v>
      </c>
      <c r="C3947" t="s">
        <v>49</v>
      </c>
      <c r="D3947">
        <v>2167</v>
      </c>
      <c r="E3947">
        <v>2122</v>
      </c>
      <c r="F3947">
        <v>2146</v>
      </c>
      <c r="G3947">
        <v>1961</v>
      </c>
      <c r="H3947">
        <v>62</v>
      </c>
    </row>
    <row r="3948" spans="1:8" x14ac:dyDescent="0.35">
      <c r="A3948" t="s">
        <v>4084</v>
      </c>
      <c r="B3948" t="s">
        <v>3749</v>
      </c>
      <c r="C3948" t="s">
        <v>564</v>
      </c>
      <c r="D3948">
        <v>2166</v>
      </c>
      <c r="E3948">
        <v>2091</v>
      </c>
      <c r="F3948">
        <v>2156</v>
      </c>
      <c r="G3948">
        <v>2002</v>
      </c>
      <c r="H3948">
        <v>21</v>
      </c>
    </row>
    <row r="3949" spans="1:8" x14ac:dyDescent="0.35">
      <c r="A3949" t="s">
        <v>4085</v>
      </c>
      <c r="B3949" t="s">
        <v>3749</v>
      </c>
      <c r="C3949" t="s">
        <v>19</v>
      </c>
      <c r="D3949">
        <v>2165</v>
      </c>
      <c r="E3949">
        <v>2044</v>
      </c>
      <c r="F3949">
        <v>1975</v>
      </c>
      <c r="G3949">
        <v>2009</v>
      </c>
      <c r="H3949">
        <v>14</v>
      </c>
    </row>
    <row r="3950" spans="1:8" x14ac:dyDescent="0.35">
      <c r="A3950" t="s">
        <v>4086</v>
      </c>
      <c r="B3950" t="s">
        <v>3749</v>
      </c>
      <c r="C3950" t="s">
        <v>118</v>
      </c>
      <c r="D3950">
        <v>2165</v>
      </c>
      <c r="E3950">
        <v>2133</v>
      </c>
      <c r="F3950">
        <v>2185</v>
      </c>
      <c r="G3950">
        <v>1969</v>
      </c>
      <c r="H3950">
        <v>54</v>
      </c>
    </row>
    <row r="3951" spans="1:8" x14ac:dyDescent="0.35">
      <c r="A3951" t="s">
        <v>4087</v>
      </c>
      <c r="B3951" t="s">
        <v>3749</v>
      </c>
      <c r="C3951" t="s">
        <v>183</v>
      </c>
      <c r="D3951">
        <v>2165</v>
      </c>
      <c r="E3951">
        <v>2104</v>
      </c>
      <c r="F3951">
        <v>2104</v>
      </c>
      <c r="G3951">
        <v>1994</v>
      </c>
      <c r="H3951">
        <v>29</v>
      </c>
    </row>
    <row r="3952" spans="1:8" x14ac:dyDescent="0.35">
      <c r="A3952" t="s">
        <v>4088</v>
      </c>
      <c r="B3952" t="s">
        <v>3749</v>
      </c>
      <c r="C3952" t="s">
        <v>22</v>
      </c>
      <c r="D3952">
        <v>2165</v>
      </c>
      <c r="G3952">
        <v>1988</v>
      </c>
      <c r="H3952">
        <v>35</v>
      </c>
    </row>
    <row r="3953" spans="1:8" x14ac:dyDescent="0.35">
      <c r="A3953" t="s">
        <v>4089</v>
      </c>
      <c r="B3953" t="s">
        <v>3749</v>
      </c>
      <c r="C3953" t="s">
        <v>22</v>
      </c>
      <c r="D3953">
        <v>2164</v>
      </c>
      <c r="F3953">
        <v>2145</v>
      </c>
      <c r="G3953">
        <v>1950</v>
      </c>
      <c r="H3953">
        <v>73</v>
      </c>
    </row>
    <row r="3954" spans="1:8" x14ac:dyDescent="0.35">
      <c r="A3954" t="s">
        <v>4090</v>
      </c>
      <c r="B3954" t="s">
        <v>3749</v>
      </c>
      <c r="C3954" t="s">
        <v>61</v>
      </c>
      <c r="D3954">
        <v>2164</v>
      </c>
      <c r="E3954">
        <v>2105</v>
      </c>
      <c r="F3954">
        <v>2117</v>
      </c>
      <c r="G3954">
        <v>1993</v>
      </c>
      <c r="H3954">
        <v>30</v>
      </c>
    </row>
    <row r="3955" spans="1:8" x14ac:dyDescent="0.35">
      <c r="A3955" t="s">
        <v>4091</v>
      </c>
      <c r="B3955" t="s">
        <v>3749</v>
      </c>
      <c r="C3955" t="s">
        <v>699</v>
      </c>
      <c r="D3955">
        <v>2164</v>
      </c>
      <c r="E3955">
        <v>2065</v>
      </c>
      <c r="G3955">
        <v>1999</v>
      </c>
      <c r="H3955">
        <v>24</v>
      </c>
    </row>
    <row r="3956" spans="1:8" x14ac:dyDescent="0.35">
      <c r="A3956" t="s">
        <v>4092</v>
      </c>
      <c r="B3956" t="s">
        <v>3749</v>
      </c>
      <c r="C3956" t="s">
        <v>163</v>
      </c>
      <c r="D3956">
        <v>2164</v>
      </c>
      <c r="E3956">
        <v>2207</v>
      </c>
      <c r="F3956">
        <v>2161</v>
      </c>
      <c r="G3956">
        <v>1982</v>
      </c>
      <c r="H3956">
        <v>41</v>
      </c>
    </row>
    <row r="3957" spans="1:8" x14ac:dyDescent="0.35">
      <c r="A3957" t="s">
        <v>4093</v>
      </c>
      <c r="B3957" t="s">
        <v>3749</v>
      </c>
      <c r="C3957" t="s">
        <v>160</v>
      </c>
      <c r="D3957">
        <v>2164</v>
      </c>
      <c r="E3957">
        <v>2102</v>
      </c>
      <c r="F3957">
        <v>2138</v>
      </c>
      <c r="G3957">
        <v>2004</v>
      </c>
      <c r="H3957">
        <v>19</v>
      </c>
    </row>
    <row r="3958" spans="1:8" x14ac:dyDescent="0.35">
      <c r="A3958" t="s">
        <v>4094</v>
      </c>
      <c r="B3958" t="s">
        <v>3749</v>
      </c>
      <c r="C3958" t="s">
        <v>2290</v>
      </c>
      <c r="D3958">
        <v>2164</v>
      </c>
      <c r="F3958">
        <v>2115</v>
      </c>
      <c r="G3958">
        <v>1973</v>
      </c>
      <c r="H3958">
        <v>50</v>
      </c>
    </row>
    <row r="3959" spans="1:8" x14ac:dyDescent="0.35">
      <c r="A3959" t="s">
        <v>4095</v>
      </c>
      <c r="B3959" t="s">
        <v>3749</v>
      </c>
      <c r="C3959" t="s">
        <v>2779</v>
      </c>
      <c r="D3959">
        <v>2163</v>
      </c>
      <c r="E3959">
        <v>2077</v>
      </c>
      <c r="F3959">
        <v>2168</v>
      </c>
      <c r="G3959">
        <v>1994</v>
      </c>
      <c r="H3959">
        <v>29</v>
      </c>
    </row>
    <row r="3960" spans="1:8" x14ac:dyDescent="0.35">
      <c r="A3960" t="s">
        <v>4096</v>
      </c>
      <c r="B3960" t="s">
        <v>3749</v>
      </c>
      <c r="C3960" t="s">
        <v>131</v>
      </c>
      <c r="D3960">
        <v>2163</v>
      </c>
      <c r="E3960">
        <v>2020</v>
      </c>
      <c r="F3960">
        <v>2073</v>
      </c>
      <c r="G3960">
        <v>1994</v>
      </c>
      <c r="H3960">
        <v>29</v>
      </c>
    </row>
    <row r="3961" spans="1:8" x14ac:dyDescent="0.35">
      <c r="A3961" t="s">
        <v>4097</v>
      </c>
      <c r="B3961" t="s">
        <v>3749</v>
      </c>
      <c r="C3961" t="s">
        <v>55</v>
      </c>
      <c r="D3961">
        <v>2163</v>
      </c>
      <c r="E3961">
        <v>2028</v>
      </c>
      <c r="F3961">
        <v>2022</v>
      </c>
      <c r="G3961">
        <v>2004</v>
      </c>
      <c r="H3961">
        <v>19</v>
      </c>
    </row>
    <row r="3962" spans="1:8" x14ac:dyDescent="0.35">
      <c r="A3962" t="s">
        <v>4098</v>
      </c>
      <c r="B3962" t="s">
        <v>3749</v>
      </c>
      <c r="C3962" t="s">
        <v>49</v>
      </c>
      <c r="D3962">
        <v>2163</v>
      </c>
      <c r="E3962">
        <v>2144</v>
      </c>
      <c r="F3962">
        <v>2191</v>
      </c>
      <c r="G3962">
        <v>1989</v>
      </c>
      <c r="H3962">
        <v>34</v>
      </c>
    </row>
    <row r="3963" spans="1:8" x14ac:dyDescent="0.35">
      <c r="A3963" t="s">
        <v>4099</v>
      </c>
      <c r="B3963" t="s">
        <v>3749</v>
      </c>
      <c r="C3963" t="s">
        <v>25</v>
      </c>
      <c r="D3963">
        <v>2163</v>
      </c>
      <c r="E3963">
        <v>1931</v>
      </c>
      <c r="F3963">
        <v>1891</v>
      </c>
      <c r="G3963">
        <v>2001</v>
      </c>
      <c r="H3963">
        <v>22</v>
      </c>
    </row>
    <row r="3964" spans="1:8" x14ac:dyDescent="0.35">
      <c r="A3964" t="s">
        <v>4100</v>
      </c>
      <c r="B3964" t="s">
        <v>3749</v>
      </c>
      <c r="C3964" t="s">
        <v>69</v>
      </c>
      <c r="D3964">
        <v>2162</v>
      </c>
      <c r="E3964">
        <v>1858</v>
      </c>
      <c r="F3964">
        <v>1858</v>
      </c>
      <c r="G3964">
        <v>2008</v>
      </c>
      <c r="H3964">
        <v>15</v>
      </c>
    </row>
    <row r="3965" spans="1:8" x14ac:dyDescent="0.35">
      <c r="A3965" t="s">
        <v>4101</v>
      </c>
      <c r="B3965" t="s">
        <v>3749</v>
      </c>
      <c r="C3965" t="s">
        <v>41</v>
      </c>
      <c r="D3965">
        <v>2162</v>
      </c>
      <c r="E3965">
        <v>2230</v>
      </c>
      <c r="F3965">
        <v>2199</v>
      </c>
      <c r="G3965">
        <v>1989</v>
      </c>
      <c r="H3965">
        <v>34</v>
      </c>
    </row>
    <row r="3966" spans="1:8" x14ac:dyDescent="0.35">
      <c r="A3966" t="s">
        <v>4102</v>
      </c>
      <c r="B3966" t="s">
        <v>3749</v>
      </c>
      <c r="C3966" t="s">
        <v>114</v>
      </c>
      <c r="D3966">
        <v>2162</v>
      </c>
      <c r="E3966">
        <v>2113</v>
      </c>
      <c r="F3966">
        <v>2121</v>
      </c>
      <c r="G3966">
        <v>1973</v>
      </c>
      <c r="H3966">
        <v>50</v>
      </c>
    </row>
    <row r="3967" spans="1:8" x14ac:dyDescent="0.35">
      <c r="A3967" t="s">
        <v>4103</v>
      </c>
      <c r="B3967" t="s">
        <v>3749</v>
      </c>
      <c r="C3967" t="s">
        <v>274</v>
      </c>
      <c r="D3967">
        <v>2161</v>
      </c>
      <c r="E3967">
        <v>2072</v>
      </c>
      <c r="F3967">
        <v>2165</v>
      </c>
      <c r="G3967">
        <v>1987</v>
      </c>
      <c r="H3967">
        <v>36</v>
      </c>
    </row>
    <row r="3968" spans="1:8" x14ac:dyDescent="0.35">
      <c r="A3968" t="s">
        <v>4104</v>
      </c>
      <c r="B3968" t="s">
        <v>3749</v>
      </c>
      <c r="C3968" t="s">
        <v>542</v>
      </c>
      <c r="D3968">
        <v>2161</v>
      </c>
      <c r="E3968">
        <v>2064</v>
      </c>
      <c r="F3968">
        <v>2245</v>
      </c>
      <c r="G3968">
        <v>1995</v>
      </c>
      <c r="H3968">
        <v>28</v>
      </c>
    </row>
    <row r="3969" spans="1:8" x14ac:dyDescent="0.35">
      <c r="A3969" t="s">
        <v>4105</v>
      </c>
      <c r="B3969" t="s">
        <v>3749</v>
      </c>
      <c r="C3969" t="s">
        <v>74</v>
      </c>
      <c r="D3969">
        <v>2161</v>
      </c>
      <c r="E3969">
        <v>2073</v>
      </c>
      <c r="F3969">
        <v>2057</v>
      </c>
      <c r="G3969">
        <v>2007</v>
      </c>
      <c r="H3969">
        <v>16</v>
      </c>
    </row>
    <row r="3970" spans="1:8" x14ac:dyDescent="0.35">
      <c r="A3970" t="s">
        <v>4106</v>
      </c>
      <c r="B3970" t="s">
        <v>3749</v>
      </c>
      <c r="C3970" t="s">
        <v>101</v>
      </c>
      <c r="D3970">
        <v>2161</v>
      </c>
      <c r="G3970">
        <v>1976</v>
      </c>
      <c r="H3970">
        <v>47</v>
      </c>
    </row>
    <row r="3971" spans="1:8" x14ac:dyDescent="0.35">
      <c r="A3971" t="s">
        <v>4107</v>
      </c>
      <c r="B3971" t="s">
        <v>3749</v>
      </c>
      <c r="C3971" t="s">
        <v>297</v>
      </c>
      <c r="D3971">
        <v>2161</v>
      </c>
      <c r="E3971">
        <v>2076</v>
      </c>
      <c r="F3971">
        <v>2103</v>
      </c>
      <c r="G3971">
        <v>2001</v>
      </c>
      <c r="H3971">
        <v>22</v>
      </c>
    </row>
    <row r="3972" spans="1:8" x14ac:dyDescent="0.35">
      <c r="A3972" t="s">
        <v>4108</v>
      </c>
      <c r="B3972" t="s">
        <v>3749</v>
      </c>
      <c r="C3972" t="s">
        <v>61</v>
      </c>
      <c r="D3972">
        <v>2161</v>
      </c>
      <c r="G3972">
        <v>1976</v>
      </c>
      <c r="H3972">
        <v>47</v>
      </c>
    </row>
    <row r="3973" spans="1:8" x14ac:dyDescent="0.35">
      <c r="A3973" t="s">
        <v>4109</v>
      </c>
      <c r="B3973" t="s">
        <v>3749</v>
      </c>
      <c r="C3973" t="s">
        <v>17</v>
      </c>
      <c r="D3973">
        <v>2160</v>
      </c>
      <c r="E3973">
        <v>2217</v>
      </c>
      <c r="G3973">
        <v>2000</v>
      </c>
      <c r="H3973">
        <v>23</v>
      </c>
    </row>
    <row r="3974" spans="1:8" x14ac:dyDescent="0.35">
      <c r="A3974" t="s">
        <v>4110</v>
      </c>
      <c r="B3974" t="s">
        <v>3749</v>
      </c>
      <c r="C3974" t="s">
        <v>153</v>
      </c>
      <c r="D3974">
        <v>2160</v>
      </c>
      <c r="E3974">
        <v>2150</v>
      </c>
      <c r="F3974">
        <v>2130</v>
      </c>
      <c r="G3974">
        <v>1976</v>
      </c>
      <c r="H3974">
        <v>47</v>
      </c>
    </row>
    <row r="3975" spans="1:8" x14ac:dyDescent="0.35">
      <c r="A3975" t="s">
        <v>4111</v>
      </c>
      <c r="B3975" t="s">
        <v>3749</v>
      </c>
      <c r="C3975" t="s">
        <v>96</v>
      </c>
      <c r="D3975">
        <v>2160</v>
      </c>
      <c r="E3975">
        <v>2202</v>
      </c>
      <c r="F3975">
        <v>2152</v>
      </c>
      <c r="G3975">
        <v>1971</v>
      </c>
      <c r="H3975">
        <v>52</v>
      </c>
    </row>
    <row r="3976" spans="1:8" x14ac:dyDescent="0.35">
      <c r="A3976" t="s">
        <v>4112</v>
      </c>
      <c r="B3976" t="s">
        <v>3749</v>
      </c>
      <c r="C3976" t="s">
        <v>19</v>
      </c>
      <c r="D3976">
        <v>2160</v>
      </c>
      <c r="E3976">
        <v>2155</v>
      </c>
      <c r="F3976">
        <v>2191</v>
      </c>
      <c r="G3976">
        <v>2003</v>
      </c>
      <c r="H3976">
        <v>20</v>
      </c>
    </row>
    <row r="3977" spans="1:8" x14ac:dyDescent="0.35">
      <c r="A3977" t="s">
        <v>4113</v>
      </c>
      <c r="B3977" t="s">
        <v>3749</v>
      </c>
      <c r="C3977" t="s">
        <v>2671</v>
      </c>
      <c r="D3977">
        <v>2160</v>
      </c>
      <c r="E3977">
        <v>2162</v>
      </c>
      <c r="F3977">
        <v>2090</v>
      </c>
      <c r="G3977">
        <v>1966</v>
      </c>
      <c r="H3977">
        <v>57</v>
      </c>
    </row>
    <row r="3978" spans="1:8" x14ac:dyDescent="0.35">
      <c r="A3978" t="s">
        <v>4114</v>
      </c>
      <c r="B3978" t="s">
        <v>3749</v>
      </c>
      <c r="C3978" t="s">
        <v>39</v>
      </c>
      <c r="D3978">
        <v>2160</v>
      </c>
      <c r="E3978">
        <v>2097</v>
      </c>
      <c r="F3978">
        <v>2088</v>
      </c>
      <c r="G3978">
        <v>1987</v>
      </c>
      <c r="H3978">
        <v>36</v>
      </c>
    </row>
    <row r="3979" spans="1:8" x14ac:dyDescent="0.35">
      <c r="A3979" t="s">
        <v>4115</v>
      </c>
      <c r="B3979" t="s">
        <v>3749</v>
      </c>
      <c r="C3979" t="s">
        <v>76</v>
      </c>
      <c r="D3979">
        <v>2160</v>
      </c>
      <c r="E3979">
        <v>2259</v>
      </c>
      <c r="F3979">
        <v>2209</v>
      </c>
      <c r="G3979">
        <v>1980</v>
      </c>
      <c r="H3979">
        <v>43</v>
      </c>
    </row>
    <row r="3980" spans="1:8" x14ac:dyDescent="0.35">
      <c r="A3980" t="s">
        <v>4116</v>
      </c>
      <c r="B3980" t="s">
        <v>3749</v>
      </c>
      <c r="C3980" t="s">
        <v>131</v>
      </c>
      <c r="D3980">
        <v>2160</v>
      </c>
      <c r="E3980">
        <v>2130</v>
      </c>
      <c r="F3980">
        <v>2016</v>
      </c>
      <c r="G3980">
        <v>2006</v>
      </c>
      <c r="H3980">
        <v>17</v>
      </c>
    </row>
    <row r="3981" spans="1:8" x14ac:dyDescent="0.35">
      <c r="A3981" t="s">
        <v>4117</v>
      </c>
      <c r="B3981" t="s">
        <v>3749</v>
      </c>
      <c r="C3981" t="s">
        <v>69</v>
      </c>
      <c r="D3981">
        <v>2158</v>
      </c>
      <c r="E3981">
        <v>2167</v>
      </c>
      <c r="F3981">
        <v>2156</v>
      </c>
      <c r="G3981">
        <v>1986</v>
      </c>
      <c r="H3981">
        <v>37</v>
      </c>
    </row>
    <row r="3982" spans="1:8" x14ac:dyDescent="0.35">
      <c r="A3982" t="s">
        <v>4118</v>
      </c>
      <c r="B3982" t="s">
        <v>3749</v>
      </c>
      <c r="C3982" t="s">
        <v>3298</v>
      </c>
      <c r="D3982">
        <v>2158</v>
      </c>
      <c r="E3982">
        <v>2121</v>
      </c>
      <c r="F3982">
        <v>2050</v>
      </c>
      <c r="G3982">
        <v>1981</v>
      </c>
      <c r="H3982">
        <v>42</v>
      </c>
    </row>
    <row r="3983" spans="1:8" x14ac:dyDescent="0.35">
      <c r="A3983" t="s">
        <v>4119</v>
      </c>
      <c r="B3983" t="s">
        <v>3749</v>
      </c>
      <c r="C3983" t="s">
        <v>2070</v>
      </c>
      <c r="D3983">
        <v>2158</v>
      </c>
      <c r="E3983">
        <v>2183</v>
      </c>
      <c r="F3983">
        <v>2166</v>
      </c>
      <c r="G3983">
        <v>1963</v>
      </c>
      <c r="H3983">
        <v>60</v>
      </c>
    </row>
    <row r="3984" spans="1:8" x14ac:dyDescent="0.35">
      <c r="A3984" t="s">
        <v>4120</v>
      </c>
      <c r="B3984" t="s">
        <v>3749</v>
      </c>
      <c r="C3984" t="s">
        <v>266</v>
      </c>
      <c r="D3984">
        <v>2158</v>
      </c>
      <c r="E3984">
        <v>2089</v>
      </c>
      <c r="F3984">
        <v>2045</v>
      </c>
      <c r="G3984">
        <v>2009</v>
      </c>
      <c r="H3984">
        <v>14</v>
      </c>
    </row>
    <row r="3985" spans="1:8" x14ac:dyDescent="0.35">
      <c r="A3985" t="s">
        <v>4121</v>
      </c>
      <c r="B3985" t="s">
        <v>3749</v>
      </c>
      <c r="C3985" t="s">
        <v>25</v>
      </c>
      <c r="D3985">
        <v>2158</v>
      </c>
      <c r="E3985">
        <v>2154</v>
      </c>
      <c r="F3985">
        <v>2126</v>
      </c>
      <c r="G3985">
        <v>2007</v>
      </c>
      <c r="H3985">
        <v>16</v>
      </c>
    </row>
    <row r="3986" spans="1:8" x14ac:dyDescent="0.35">
      <c r="A3986" t="s">
        <v>4122</v>
      </c>
      <c r="B3986" t="s">
        <v>3749</v>
      </c>
      <c r="C3986" t="s">
        <v>183</v>
      </c>
      <c r="D3986">
        <v>2158</v>
      </c>
      <c r="E3986">
        <v>2076</v>
      </c>
      <c r="F3986">
        <v>2069</v>
      </c>
      <c r="G3986">
        <v>1996</v>
      </c>
      <c r="H3986">
        <v>27</v>
      </c>
    </row>
    <row r="3987" spans="1:8" x14ac:dyDescent="0.35">
      <c r="A3987" t="s">
        <v>4123</v>
      </c>
      <c r="B3987" t="s">
        <v>3749</v>
      </c>
      <c r="C3987" t="s">
        <v>101</v>
      </c>
      <c r="D3987">
        <v>2158</v>
      </c>
      <c r="E3987">
        <v>2085</v>
      </c>
      <c r="F3987">
        <v>2075</v>
      </c>
      <c r="G3987">
        <v>1999</v>
      </c>
      <c r="H3987">
        <v>24</v>
      </c>
    </row>
    <row r="3988" spans="1:8" x14ac:dyDescent="0.35">
      <c r="A3988" t="s">
        <v>4124</v>
      </c>
      <c r="B3988" t="s">
        <v>3749</v>
      </c>
      <c r="C3988" t="s">
        <v>101</v>
      </c>
      <c r="D3988">
        <v>2157</v>
      </c>
      <c r="E3988">
        <v>2117</v>
      </c>
      <c r="F3988">
        <v>2117</v>
      </c>
      <c r="G3988">
        <v>1999</v>
      </c>
      <c r="H3988">
        <v>24</v>
      </c>
    </row>
    <row r="3989" spans="1:8" x14ac:dyDescent="0.35">
      <c r="A3989" t="s">
        <v>4125</v>
      </c>
      <c r="B3989" t="s">
        <v>3749</v>
      </c>
      <c r="C3989" t="s">
        <v>1573</v>
      </c>
      <c r="D3989">
        <v>2157</v>
      </c>
      <c r="E3989">
        <v>2038</v>
      </c>
      <c r="F3989">
        <v>2133</v>
      </c>
      <c r="G3989">
        <v>1994</v>
      </c>
      <c r="H3989">
        <v>29</v>
      </c>
    </row>
    <row r="3990" spans="1:8" x14ac:dyDescent="0.35">
      <c r="A3990" t="s">
        <v>4126</v>
      </c>
      <c r="B3990" t="s">
        <v>3749</v>
      </c>
      <c r="C3990" t="s">
        <v>1170</v>
      </c>
      <c r="D3990">
        <v>2157</v>
      </c>
      <c r="E3990">
        <v>2135</v>
      </c>
      <c r="F3990">
        <v>2157</v>
      </c>
      <c r="G3990">
        <v>2003</v>
      </c>
      <c r="H3990">
        <v>20</v>
      </c>
    </row>
    <row r="3991" spans="1:8" x14ac:dyDescent="0.35">
      <c r="A3991" t="s">
        <v>4127</v>
      </c>
      <c r="B3991" t="s">
        <v>3749</v>
      </c>
      <c r="C3991" t="s">
        <v>22</v>
      </c>
      <c r="D3991">
        <v>2157</v>
      </c>
      <c r="G3991">
        <v>1977</v>
      </c>
      <c r="H3991">
        <v>46</v>
      </c>
    </row>
    <row r="3992" spans="1:8" x14ac:dyDescent="0.35">
      <c r="A3992" t="s">
        <v>4128</v>
      </c>
      <c r="B3992" t="s">
        <v>3749</v>
      </c>
      <c r="C3992" t="s">
        <v>101</v>
      </c>
      <c r="D3992">
        <v>2157</v>
      </c>
      <c r="E3992">
        <v>2191</v>
      </c>
      <c r="F3992">
        <v>2021</v>
      </c>
      <c r="G3992">
        <v>1975</v>
      </c>
      <c r="H3992">
        <v>48</v>
      </c>
    </row>
    <row r="3993" spans="1:8" x14ac:dyDescent="0.35">
      <c r="A3993" t="s">
        <v>4129</v>
      </c>
      <c r="B3993" t="s">
        <v>3749</v>
      </c>
      <c r="C3993" t="s">
        <v>55</v>
      </c>
      <c r="D3993">
        <v>2156</v>
      </c>
      <c r="E3993">
        <v>2135</v>
      </c>
      <c r="F3993">
        <v>2168</v>
      </c>
      <c r="G3993">
        <v>1968</v>
      </c>
      <c r="H3993">
        <v>55</v>
      </c>
    </row>
    <row r="3994" spans="1:8" x14ac:dyDescent="0.35">
      <c r="A3994" t="s">
        <v>4130</v>
      </c>
      <c r="B3994" t="s">
        <v>3749</v>
      </c>
      <c r="C3994" t="s">
        <v>59</v>
      </c>
      <c r="D3994">
        <v>2155</v>
      </c>
      <c r="E3994">
        <v>2138</v>
      </c>
      <c r="F3994">
        <v>2103</v>
      </c>
      <c r="G3994">
        <v>1999</v>
      </c>
      <c r="H3994">
        <v>24</v>
      </c>
    </row>
    <row r="3995" spans="1:8" x14ac:dyDescent="0.35">
      <c r="A3995" t="s">
        <v>4131</v>
      </c>
      <c r="B3995" t="s">
        <v>3749</v>
      </c>
      <c r="C3995" t="s">
        <v>25</v>
      </c>
      <c r="D3995">
        <v>2155</v>
      </c>
      <c r="E3995">
        <v>1879</v>
      </c>
      <c r="F3995">
        <v>1846</v>
      </c>
      <c r="G3995">
        <v>2010</v>
      </c>
      <c r="H3995">
        <v>13</v>
      </c>
    </row>
    <row r="3996" spans="1:8" x14ac:dyDescent="0.35">
      <c r="A3996" t="s">
        <v>4132</v>
      </c>
      <c r="B3996" t="s">
        <v>3749</v>
      </c>
      <c r="C3996" t="s">
        <v>41</v>
      </c>
      <c r="D3996">
        <v>2155</v>
      </c>
      <c r="E3996">
        <v>2162</v>
      </c>
      <c r="F3996">
        <v>2219</v>
      </c>
      <c r="G3996">
        <v>1998</v>
      </c>
      <c r="H3996">
        <v>25</v>
      </c>
    </row>
    <row r="3997" spans="1:8" x14ac:dyDescent="0.35">
      <c r="A3997" t="s">
        <v>4133</v>
      </c>
      <c r="B3997" t="s">
        <v>3749</v>
      </c>
      <c r="C3997" t="s">
        <v>61</v>
      </c>
      <c r="D3997">
        <v>2155</v>
      </c>
      <c r="G3997">
        <v>1950</v>
      </c>
      <c r="H3997">
        <v>73</v>
      </c>
    </row>
    <row r="3998" spans="1:8" x14ac:dyDescent="0.35">
      <c r="A3998" t="s">
        <v>4134</v>
      </c>
      <c r="B3998" t="s">
        <v>3749</v>
      </c>
      <c r="C3998" t="s">
        <v>266</v>
      </c>
      <c r="D3998">
        <v>2154</v>
      </c>
      <c r="E3998">
        <v>2046</v>
      </c>
      <c r="F3998">
        <v>2046</v>
      </c>
      <c r="G3998">
        <v>2000</v>
      </c>
      <c r="H3998">
        <v>23</v>
      </c>
    </row>
    <row r="3999" spans="1:8" x14ac:dyDescent="0.35">
      <c r="A3999" t="s">
        <v>4135</v>
      </c>
      <c r="B3999" t="s">
        <v>3749</v>
      </c>
      <c r="C3999" t="s">
        <v>55</v>
      </c>
      <c r="D3999">
        <v>2154</v>
      </c>
      <c r="E3999">
        <v>2036</v>
      </c>
      <c r="F3999">
        <v>2171</v>
      </c>
      <c r="G3999">
        <v>2009</v>
      </c>
      <c r="H3999">
        <v>14</v>
      </c>
    </row>
    <row r="4000" spans="1:8" x14ac:dyDescent="0.35">
      <c r="A4000" t="s">
        <v>4136</v>
      </c>
      <c r="B4000" t="s">
        <v>3749</v>
      </c>
      <c r="C4000" t="s">
        <v>564</v>
      </c>
      <c r="D4000">
        <v>2154</v>
      </c>
      <c r="E4000">
        <v>2100</v>
      </c>
      <c r="F4000">
        <v>2085</v>
      </c>
      <c r="G4000">
        <v>2007</v>
      </c>
      <c r="H4000">
        <v>16</v>
      </c>
    </row>
    <row r="4001" spans="1:8" x14ac:dyDescent="0.35">
      <c r="A4001" t="s">
        <v>4137</v>
      </c>
      <c r="B4001" t="s">
        <v>3749</v>
      </c>
      <c r="C4001" t="s">
        <v>12</v>
      </c>
      <c r="D4001">
        <v>2154</v>
      </c>
      <c r="F4001">
        <v>1866</v>
      </c>
      <c r="G4001">
        <v>2009</v>
      </c>
      <c r="H4001">
        <v>14</v>
      </c>
    </row>
    <row r="4002" spans="1:8" x14ac:dyDescent="0.35">
      <c r="A4002" t="s">
        <v>4138</v>
      </c>
      <c r="B4002" t="s">
        <v>3749</v>
      </c>
      <c r="C4002" t="s">
        <v>101</v>
      </c>
      <c r="D4002">
        <v>2153</v>
      </c>
      <c r="E4002">
        <v>2158</v>
      </c>
      <c r="F4002">
        <v>2123</v>
      </c>
      <c r="G4002">
        <v>2003</v>
      </c>
      <c r="H4002">
        <v>20</v>
      </c>
    </row>
    <row r="4003" spans="1:8" x14ac:dyDescent="0.35">
      <c r="A4003" t="s">
        <v>4139</v>
      </c>
      <c r="B4003" t="s">
        <v>3749</v>
      </c>
      <c r="C4003" t="s">
        <v>49</v>
      </c>
      <c r="D4003">
        <v>2153</v>
      </c>
      <c r="F4003">
        <v>2133</v>
      </c>
      <c r="G4003">
        <v>2002</v>
      </c>
      <c r="H4003">
        <v>21</v>
      </c>
    </row>
    <row r="4004" spans="1:8" x14ac:dyDescent="0.35">
      <c r="A4004" t="s">
        <v>4140</v>
      </c>
      <c r="B4004" t="s">
        <v>3749</v>
      </c>
      <c r="C4004" t="s">
        <v>49</v>
      </c>
      <c r="D4004">
        <v>2153</v>
      </c>
      <c r="F4004">
        <v>2161</v>
      </c>
      <c r="G4004">
        <v>1991</v>
      </c>
      <c r="H4004">
        <v>32</v>
      </c>
    </row>
    <row r="4005" spans="1:8" x14ac:dyDescent="0.35">
      <c r="A4005" t="s">
        <v>4141</v>
      </c>
      <c r="B4005" t="s">
        <v>3749</v>
      </c>
      <c r="C4005" t="s">
        <v>160</v>
      </c>
      <c r="D4005">
        <v>2153</v>
      </c>
      <c r="E4005">
        <v>2104</v>
      </c>
      <c r="F4005">
        <v>2105</v>
      </c>
      <c r="G4005">
        <v>1992</v>
      </c>
      <c r="H4005">
        <v>31</v>
      </c>
    </row>
    <row r="4006" spans="1:8" x14ac:dyDescent="0.35">
      <c r="A4006" t="s">
        <v>4142</v>
      </c>
      <c r="B4006" t="s">
        <v>3749</v>
      </c>
      <c r="C4006" t="s">
        <v>557</v>
      </c>
      <c r="D4006">
        <v>2153</v>
      </c>
      <c r="E4006">
        <v>2276</v>
      </c>
      <c r="F4006">
        <v>2254</v>
      </c>
      <c r="G4006">
        <v>2005</v>
      </c>
      <c r="H4006">
        <v>18</v>
      </c>
    </row>
    <row r="4007" spans="1:8" x14ac:dyDescent="0.35">
      <c r="A4007" t="s">
        <v>4143</v>
      </c>
      <c r="B4007" t="s">
        <v>3749</v>
      </c>
      <c r="C4007" t="s">
        <v>293</v>
      </c>
      <c r="D4007">
        <v>2152</v>
      </c>
      <c r="E4007">
        <v>2202</v>
      </c>
      <c r="F4007">
        <v>2178</v>
      </c>
      <c r="G4007">
        <v>1996</v>
      </c>
      <c r="H4007">
        <v>27</v>
      </c>
    </row>
    <row r="4008" spans="1:8" x14ac:dyDescent="0.35">
      <c r="A4008" t="s">
        <v>4144</v>
      </c>
      <c r="B4008" t="s">
        <v>3749</v>
      </c>
      <c r="C4008" t="s">
        <v>233</v>
      </c>
      <c r="D4008">
        <v>2152</v>
      </c>
      <c r="E4008">
        <v>2169</v>
      </c>
      <c r="F4008">
        <v>2163</v>
      </c>
      <c r="G4008">
        <v>1961</v>
      </c>
      <c r="H4008">
        <v>62</v>
      </c>
    </row>
    <row r="4009" spans="1:8" x14ac:dyDescent="0.35">
      <c r="A4009" t="s">
        <v>4145</v>
      </c>
      <c r="B4009" t="s">
        <v>3749</v>
      </c>
      <c r="C4009" t="s">
        <v>542</v>
      </c>
      <c r="D4009">
        <v>2152</v>
      </c>
      <c r="E4009">
        <v>1986</v>
      </c>
      <c r="F4009">
        <v>1986</v>
      </c>
      <c r="G4009">
        <v>2001</v>
      </c>
      <c r="H4009">
        <v>22</v>
      </c>
    </row>
    <row r="4010" spans="1:8" x14ac:dyDescent="0.35">
      <c r="A4010" t="s">
        <v>4146</v>
      </c>
      <c r="B4010" t="s">
        <v>3749</v>
      </c>
      <c r="C4010" t="s">
        <v>17</v>
      </c>
      <c r="D4010">
        <v>2152</v>
      </c>
      <c r="E4010">
        <v>2129</v>
      </c>
      <c r="F4010">
        <v>2088</v>
      </c>
      <c r="G4010">
        <v>2003</v>
      </c>
      <c r="H4010">
        <v>20</v>
      </c>
    </row>
    <row r="4011" spans="1:8" x14ac:dyDescent="0.35">
      <c r="A4011" t="s">
        <v>4147</v>
      </c>
      <c r="B4011" t="s">
        <v>3749</v>
      </c>
      <c r="C4011" t="s">
        <v>17</v>
      </c>
      <c r="D4011">
        <v>2152</v>
      </c>
      <c r="E4011">
        <v>2131</v>
      </c>
      <c r="F4011">
        <v>2116</v>
      </c>
      <c r="G4011">
        <v>2003</v>
      </c>
      <c r="H4011">
        <v>20</v>
      </c>
    </row>
    <row r="4012" spans="1:8" x14ac:dyDescent="0.35">
      <c r="A4012" t="s">
        <v>4148</v>
      </c>
      <c r="B4012" t="s">
        <v>3749</v>
      </c>
      <c r="C4012" t="s">
        <v>49</v>
      </c>
      <c r="D4012">
        <v>2152</v>
      </c>
      <c r="E4012">
        <v>2250</v>
      </c>
      <c r="G4012">
        <v>1971</v>
      </c>
      <c r="H4012">
        <v>52</v>
      </c>
    </row>
    <row r="4013" spans="1:8" x14ac:dyDescent="0.35">
      <c r="A4013" t="s">
        <v>4149</v>
      </c>
      <c r="B4013" t="s">
        <v>3749</v>
      </c>
      <c r="C4013" t="s">
        <v>2817</v>
      </c>
      <c r="D4013">
        <v>2152</v>
      </c>
      <c r="E4013">
        <v>2213</v>
      </c>
      <c r="G4013">
        <v>1985</v>
      </c>
      <c r="H4013">
        <v>38</v>
      </c>
    </row>
    <row r="4014" spans="1:8" x14ac:dyDescent="0.35">
      <c r="A4014" t="s">
        <v>4150</v>
      </c>
      <c r="B4014" t="s">
        <v>3749</v>
      </c>
      <c r="C4014" t="s">
        <v>114</v>
      </c>
      <c r="D4014">
        <v>2151</v>
      </c>
      <c r="E4014">
        <v>2001</v>
      </c>
      <c r="F4014">
        <v>1986</v>
      </c>
      <c r="G4014">
        <v>2002</v>
      </c>
      <c r="H4014">
        <v>21</v>
      </c>
    </row>
    <row r="4015" spans="1:8" x14ac:dyDescent="0.35">
      <c r="A4015" t="s">
        <v>4151</v>
      </c>
      <c r="B4015" t="s">
        <v>3749</v>
      </c>
      <c r="C4015" t="s">
        <v>564</v>
      </c>
      <c r="D4015">
        <v>2151</v>
      </c>
      <c r="E4015">
        <v>1969</v>
      </c>
      <c r="F4015">
        <v>2003</v>
      </c>
      <c r="G4015">
        <v>2009</v>
      </c>
      <c r="H4015">
        <v>14</v>
      </c>
    </row>
    <row r="4016" spans="1:8" x14ac:dyDescent="0.35">
      <c r="A4016" t="s">
        <v>4152</v>
      </c>
      <c r="B4016" t="s">
        <v>3749</v>
      </c>
      <c r="C4016" t="s">
        <v>12</v>
      </c>
      <c r="D4016">
        <v>2150</v>
      </c>
      <c r="G4016">
        <v>2000</v>
      </c>
      <c r="H4016">
        <v>23</v>
      </c>
    </row>
    <row r="4017" spans="1:8" x14ac:dyDescent="0.35">
      <c r="A4017" t="s">
        <v>4153</v>
      </c>
      <c r="B4017" t="s">
        <v>3749</v>
      </c>
      <c r="C4017" t="s">
        <v>293</v>
      </c>
      <c r="D4017">
        <v>2150</v>
      </c>
      <c r="E4017">
        <v>2186</v>
      </c>
      <c r="F4017">
        <v>2148</v>
      </c>
      <c r="G4017">
        <v>2005</v>
      </c>
      <c r="H4017">
        <v>18</v>
      </c>
    </row>
    <row r="4018" spans="1:8" x14ac:dyDescent="0.35">
      <c r="A4018" t="s">
        <v>4154</v>
      </c>
      <c r="B4018" t="s">
        <v>3749</v>
      </c>
      <c r="C4018" t="s">
        <v>41</v>
      </c>
      <c r="D4018">
        <v>2149</v>
      </c>
      <c r="E4018">
        <v>1921</v>
      </c>
      <c r="F4018">
        <v>2056</v>
      </c>
      <c r="G4018">
        <v>1999</v>
      </c>
      <c r="H4018">
        <v>24</v>
      </c>
    </row>
    <row r="4019" spans="1:8" x14ac:dyDescent="0.35">
      <c r="A4019" t="s">
        <v>4155</v>
      </c>
      <c r="B4019" t="s">
        <v>3749</v>
      </c>
      <c r="C4019" t="s">
        <v>2531</v>
      </c>
      <c r="D4019">
        <v>2149</v>
      </c>
      <c r="G4019">
        <v>1982</v>
      </c>
      <c r="H4019">
        <v>41</v>
      </c>
    </row>
    <row r="4020" spans="1:8" x14ac:dyDescent="0.35">
      <c r="A4020" t="s">
        <v>4156</v>
      </c>
      <c r="B4020" t="s">
        <v>3749</v>
      </c>
      <c r="C4020" t="s">
        <v>19</v>
      </c>
      <c r="D4020">
        <v>2149</v>
      </c>
      <c r="E4020">
        <v>2023</v>
      </c>
      <c r="F4020">
        <v>1878</v>
      </c>
      <c r="G4020">
        <v>1994</v>
      </c>
      <c r="H4020">
        <v>29</v>
      </c>
    </row>
    <row r="4021" spans="1:8" x14ac:dyDescent="0.35">
      <c r="A4021" t="s">
        <v>4157</v>
      </c>
      <c r="B4021" t="s">
        <v>3749</v>
      </c>
      <c r="C4021" t="s">
        <v>1531</v>
      </c>
      <c r="D4021">
        <v>2149</v>
      </c>
      <c r="E4021">
        <v>2158</v>
      </c>
      <c r="F4021">
        <v>2120</v>
      </c>
      <c r="G4021">
        <v>1969</v>
      </c>
      <c r="H4021">
        <v>54</v>
      </c>
    </row>
    <row r="4022" spans="1:8" x14ac:dyDescent="0.35">
      <c r="A4022" t="s">
        <v>4158</v>
      </c>
      <c r="B4022" t="s">
        <v>3749</v>
      </c>
      <c r="C4022" t="s">
        <v>49</v>
      </c>
      <c r="D4022">
        <v>2148</v>
      </c>
      <c r="E4022">
        <v>2151</v>
      </c>
      <c r="F4022">
        <v>2053</v>
      </c>
      <c r="G4022">
        <v>1997</v>
      </c>
      <c r="H4022">
        <v>26</v>
      </c>
    </row>
    <row r="4023" spans="1:8" x14ac:dyDescent="0.35">
      <c r="A4023" t="s">
        <v>4159</v>
      </c>
      <c r="B4023" t="s">
        <v>3749</v>
      </c>
      <c r="C4023" t="s">
        <v>17</v>
      </c>
      <c r="D4023">
        <v>2148</v>
      </c>
      <c r="E4023">
        <v>2115</v>
      </c>
      <c r="G4023">
        <v>1986</v>
      </c>
      <c r="H4023">
        <v>37</v>
      </c>
    </row>
    <row r="4024" spans="1:8" x14ac:dyDescent="0.35">
      <c r="A4024" t="s">
        <v>4160</v>
      </c>
      <c r="B4024" t="s">
        <v>3749</v>
      </c>
      <c r="C4024" t="s">
        <v>153</v>
      </c>
      <c r="D4024">
        <v>2148</v>
      </c>
      <c r="G4024">
        <v>1982</v>
      </c>
      <c r="H4024">
        <v>41</v>
      </c>
    </row>
    <row r="4025" spans="1:8" x14ac:dyDescent="0.35">
      <c r="A4025" t="s">
        <v>4161</v>
      </c>
      <c r="B4025" t="s">
        <v>3749</v>
      </c>
      <c r="C4025" t="s">
        <v>274</v>
      </c>
      <c r="D4025">
        <v>2148</v>
      </c>
      <c r="E4025">
        <v>2105</v>
      </c>
      <c r="F4025">
        <v>2066</v>
      </c>
      <c r="G4025">
        <v>1986</v>
      </c>
      <c r="H4025">
        <v>37</v>
      </c>
    </row>
    <row r="4026" spans="1:8" x14ac:dyDescent="0.35">
      <c r="A4026" t="s">
        <v>4162</v>
      </c>
      <c r="B4026" t="s">
        <v>3749</v>
      </c>
      <c r="C4026" t="s">
        <v>27</v>
      </c>
      <c r="D4026">
        <v>2148</v>
      </c>
      <c r="E4026">
        <v>2147</v>
      </c>
      <c r="F4026">
        <v>2114</v>
      </c>
      <c r="G4026">
        <v>2005</v>
      </c>
      <c r="H4026">
        <v>18</v>
      </c>
    </row>
    <row r="4027" spans="1:8" x14ac:dyDescent="0.35">
      <c r="A4027" t="s">
        <v>4163</v>
      </c>
      <c r="B4027" t="s">
        <v>3749</v>
      </c>
      <c r="C4027" t="s">
        <v>2074</v>
      </c>
      <c r="D4027">
        <v>2148</v>
      </c>
      <c r="E4027">
        <v>1952</v>
      </c>
      <c r="F4027">
        <v>1948</v>
      </c>
      <c r="G4027">
        <v>2004</v>
      </c>
      <c r="H4027">
        <v>19</v>
      </c>
    </row>
    <row r="4028" spans="1:8" x14ac:dyDescent="0.35">
      <c r="A4028" t="s">
        <v>4164</v>
      </c>
      <c r="B4028" t="s">
        <v>3749</v>
      </c>
      <c r="C4028" t="s">
        <v>233</v>
      </c>
      <c r="D4028">
        <v>2147</v>
      </c>
      <c r="E4028">
        <v>2196</v>
      </c>
      <c r="F4028">
        <v>2163</v>
      </c>
      <c r="G4028">
        <v>1976</v>
      </c>
      <c r="H4028">
        <v>47</v>
      </c>
    </row>
    <row r="4029" spans="1:8" x14ac:dyDescent="0.35">
      <c r="A4029" t="s">
        <v>4165</v>
      </c>
      <c r="B4029" t="s">
        <v>3749</v>
      </c>
      <c r="C4029" t="s">
        <v>131</v>
      </c>
      <c r="D4029">
        <v>2147</v>
      </c>
      <c r="E4029">
        <v>2235</v>
      </c>
      <c r="F4029">
        <v>2208</v>
      </c>
      <c r="G4029">
        <v>1982</v>
      </c>
      <c r="H4029">
        <v>41</v>
      </c>
    </row>
    <row r="4030" spans="1:8" x14ac:dyDescent="0.35">
      <c r="A4030" t="s">
        <v>4166</v>
      </c>
      <c r="B4030" t="s">
        <v>3749</v>
      </c>
      <c r="C4030" t="s">
        <v>114</v>
      </c>
      <c r="D4030">
        <v>2147</v>
      </c>
      <c r="E4030">
        <v>2111</v>
      </c>
      <c r="F4030">
        <v>2111</v>
      </c>
      <c r="G4030">
        <v>1976</v>
      </c>
      <c r="H4030">
        <v>47</v>
      </c>
    </row>
    <row r="4031" spans="1:8" x14ac:dyDescent="0.35">
      <c r="A4031" t="s">
        <v>4167</v>
      </c>
      <c r="B4031" t="s">
        <v>3749</v>
      </c>
      <c r="C4031" t="s">
        <v>101</v>
      </c>
      <c r="D4031">
        <v>2147</v>
      </c>
      <c r="E4031">
        <v>2098</v>
      </c>
      <c r="F4031">
        <v>2065</v>
      </c>
      <c r="G4031">
        <v>1964</v>
      </c>
      <c r="H4031">
        <v>59</v>
      </c>
    </row>
    <row r="4032" spans="1:8" x14ac:dyDescent="0.35">
      <c r="A4032" t="s">
        <v>4168</v>
      </c>
      <c r="B4032" t="s">
        <v>3749</v>
      </c>
      <c r="C4032" t="s">
        <v>101</v>
      </c>
      <c r="D4032">
        <v>2146</v>
      </c>
      <c r="E4032">
        <v>2102</v>
      </c>
      <c r="F4032">
        <v>2075</v>
      </c>
      <c r="G4032">
        <v>1977</v>
      </c>
      <c r="H4032">
        <v>46</v>
      </c>
    </row>
    <row r="4033" spans="1:8" x14ac:dyDescent="0.35">
      <c r="A4033" t="s">
        <v>4169</v>
      </c>
      <c r="B4033" t="s">
        <v>3749</v>
      </c>
      <c r="C4033" t="s">
        <v>2323</v>
      </c>
      <c r="D4033">
        <v>2146</v>
      </c>
      <c r="E4033">
        <v>2020</v>
      </c>
      <c r="F4033">
        <v>2078</v>
      </c>
      <c r="G4033">
        <v>1994</v>
      </c>
      <c r="H4033">
        <v>29</v>
      </c>
    </row>
    <row r="4034" spans="1:8" x14ac:dyDescent="0.35">
      <c r="A4034" t="s">
        <v>4170</v>
      </c>
      <c r="B4034" t="s">
        <v>3749</v>
      </c>
      <c r="C4034" t="s">
        <v>55</v>
      </c>
      <c r="D4034">
        <v>2146</v>
      </c>
      <c r="E4034">
        <v>2038</v>
      </c>
      <c r="F4034">
        <v>2038</v>
      </c>
      <c r="G4034">
        <v>1999</v>
      </c>
      <c r="H4034">
        <v>24</v>
      </c>
    </row>
    <row r="4035" spans="1:8" x14ac:dyDescent="0.35">
      <c r="A4035" t="s">
        <v>4171</v>
      </c>
      <c r="B4035" t="s">
        <v>3749</v>
      </c>
      <c r="C4035" t="s">
        <v>41</v>
      </c>
      <c r="D4035">
        <v>2146</v>
      </c>
      <c r="E4035">
        <v>2209</v>
      </c>
      <c r="F4035">
        <v>2123</v>
      </c>
      <c r="G4035">
        <v>1975</v>
      </c>
      <c r="H4035">
        <v>48</v>
      </c>
    </row>
    <row r="4036" spans="1:8" x14ac:dyDescent="0.35">
      <c r="A4036" t="s">
        <v>4172</v>
      </c>
      <c r="B4036" t="s">
        <v>3749</v>
      </c>
      <c r="C4036" t="s">
        <v>101</v>
      </c>
      <c r="D4036">
        <v>2145</v>
      </c>
      <c r="E4036">
        <v>1938</v>
      </c>
      <c r="F4036">
        <v>1990</v>
      </c>
      <c r="G4036">
        <v>2010</v>
      </c>
      <c r="H4036">
        <v>13</v>
      </c>
    </row>
    <row r="4037" spans="1:8" x14ac:dyDescent="0.35">
      <c r="A4037" t="s">
        <v>4173</v>
      </c>
      <c r="B4037" t="s">
        <v>3749</v>
      </c>
      <c r="C4037" t="s">
        <v>25</v>
      </c>
      <c r="D4037">
        <v>2145</v>
      </c>
      <c r="E4037">
        <v>2072</v>
      </c>
      <c r="F4037">
        <v>2072</v>
      </c>
      <c r="G4037">
        <v>2005</v>
      </c>
      <c r="H4037">
        <v>18</v>
      </c>
    </row>
    <row r="4038" spans="1:8" x14ac:dyDescent="0.35">
      <c r="A4038" t="s">
        <v>4174</v>
      </c>
      <c r="B4038" t="s">
        <v>3749</v>
      </c>
      <c r="C4038" t="s">
        <v>17</v>
      </c>
      <c r="D4038">
        <v>2145</v>
      </c>
      <c r="E4038">
        <v>2206</v>
      </c>
      <c r="F4038">
        <v>2075</v>
      </c>
      <c r="G4038">
        <v>1982</v>
      </c>
      <c r="H4038">
        <v>41</v>
      </c>
    </row>
    <row r="4039" spans="1:8" x14ac:dyDescent="0.35">
      <c r="A4039" t="s">
        <v>4175</v>
      </c>
      <c r="B4039" t="s">
        <v>3749</v>
      </c>
      <c r="C4039" t="s">
        <v>41</v>
      </c>
      <c r="D4039">
        <v>2145</v>
      </c>
      <c r="E4039">
        <v>2154</v>
      </c>
      <c r="F4039">
        <v>2124</v>
      </c>
      <c r="G4039">
        <v>1989</v>
      </c>
      <c r="H4039">
        <v>34</v>
      </c>
    </row>
    <row r="4040" spans="1:8" x14ac:dyDescent="0.35">
      <c r="A4040" t="s">
        <v>4176</v>
      </c>
      <c r="B4040" t="s">
        <v>3749</v>
      </c>
      <c r="C4040" t="s">
        <v>12</v>
      </c>
      <c r="D4040">
        <v>2144</v>
      </c>
      <c r="E4040">
        <v>2201</v>
      </c>
      <c r="F4040">
        <v>2168</v>
      </c>
      <c r="G4040">
        <v>1983</v>
      </c>
      <c r="H4040">
        <v>40</v>
      </c>
    </row>
    <row r="4041" spans="1:8" x14ac:dyDescent="0.35">
      <c r="A4041" t="s">
        <v>4177</v>
      </c>
      <c r="B4041" t="s">
        <v>3749</v>
      </c>
      <c r="C4041" t="s">
        <v>17</v>
      </c>
      <c r="D4041">
        <v>2143</v>
      </c>
      <c r="E4041">
        <v>2186</v>
      </c>
      <c r="F4041">
        <v>2115</v>
      </c>
      <c r="G4041">
        <v>1984</v>
      </c>
      <c r="H4041">
        <v>39</v>
      </c>
    </row>
    <row r="4042" spans="1:8" x14ac:dyDescent="0.35">
      <c r="A4042" t="s">
        <v>4178</v>
      </c>
      <c r="B4042" t="s">
        <v>3749</v>
      </c>
      <c r="C4042" t="s">
        <v>10</v>
      </c>
      <c r="D4042">
        <v>2143</v>
      </c>
      <c r="E4042">
        <v>2200</v>
      </c>
      <c r="G4042">
        <v>1990</v>
      </c>
      <c r="H4042">
        <v>33</v>
      </c>
    </row>
    <row r="4043" spans="1:8" x14ac:dyDescent="0.35">
      <c r="A4043" t="s">
        <v>4179</v>
      </c>
      <c r="B4043" t="s">
        <v>3749</v>
      </c>
      <c r="C4043" t="s">
        <v>27</v>
      </c>
      <c r="D4043">
        <v>2143</v>
      </c>
      <c r="E4043">
        <v>2006</v>
      </c>
      <c r="F4043">
        <v>2013</v>
      </c>
      <c r="G4043">
        <v>2003</v>
      </c>
      <c r="H4043">
        <v>20</v>
      </c>
    </row>
    <row r="4044" spans="1:8" x14ac:dyDescent="0.35">
      <c r="A4044" t="s">
        <v>4180</v>
      </c>
      <c r="B4044" t="s">
        <v>3749</v>
      </c>
      <c r="C4044" t="s">
        <v>19</v>
      </c>
      <c r="D4044">
        <v>2143</v>
      </c>
      <c r="E4044">
        <v>2106</v>
      </c>
      <c r="F4044">
        <v>2131</v>
      </c>
      <c r="G4044">
        <v>2004</v>
      </c>
      <c r="H4044">
        <v>19</v>
      </c>
    </row>
    <row r="4045" spans="1:8" x14ac:dyDescent="0.35">
      <c r="A4045" t="s">
        <v>4181</v>
      </c>
      <c r="B4045" t="s">
        <v>3749</v>
      </c>
      <c r="C4045" t="s">
        <v>564</v>
      </c>
      <c r="D4045">
        <v>2143</v>
      </c>
      <c r="E4045">
        <v>1971</v>
      </c>
      <c r="F4045">
        <v>1966</v>
      </c>
      <c r="G4045">
        <v>2005</v>
      </c>
      <c r="H4045">
        <v>18</v>
      </c>
    </row>
    <row r="4046" spans="1:8" x14ac:dyDescent="0.35">
      <c r="A4046" t="s">
        <v>4182</v>
      </c>
      <c r="B4046" t="s">
        <v>3749</v>
      </c>
      <c r="C4046" t="s">
        <v>542</v>
      </c>
      <c r="D4046">
        <v>2143</v>
      </c>
      <c r="E4046">
        <v>2113</v>
      </c>
      <c r="F4046">
        <v>2124</v>
      </c>
      <c r="G4046">
        <v>1981</v>
      </c>
      <c r="H4046">
        <v>42</v>
      </c>
    </row>
    <row r="4047" spans="1:8" x14ac:dyDescent="0.35">
      <c r="A4047" t="s">
        <v>4183</v>
      </c>
      <c r="B4047" t="s">
        <v>3749</v>
      </c>
      <c r="C4047" t="s">
        <v>101</v>
      </c>
      <c r="D4047">
        <v>2143</v>
      </c>
      <c r="G4047">
        <v>1974</v>
      </c>
      <c r="H4047">
        <v>49</v>
      </c>
    </row>
    <row r="4048" spans="1:8" x14ac:dyDescent="0.35">
      <c r="A4048" t="s">
        <v>4184</v>
      </c>
      <c r="B4048" t="s">
        <v>3749</v>
      </c>
      <c r="C4048" t="s">
        <v>158</v>
      </c>
      <c r="D4048">
        <v>2142</v>
      </c>
      <c r="G4048">
        <v>1968</v>
      </c>
      <c r="H4048">
        <v>55</v>
      </c>
    </row>
    <row r="4049" spans="1:8" x14ac:dyDescent="0.35">
      <c r="A4049" t="s">
        <v>4185</v>
      </c>
      <c r="B4049" t="s">
        <v>3749</v>
      </c>
      <c r="C4049" t="s">
        <v>55</v>
      </c>
      <c r="D4049">
        <v>2142</v>
      </c>
      <c r="E4049">
        <v>1993</v>
      </c>
      <c r="F4049">
        <v>1954</v>
      </c>
      <c r="G4049">
        <v>2009</v>
      </c>
      <c r="H4049">
        <v>14</v>
      </c>
    </row>
    <row r="4050" spans="1:8" x14ac:dyDescent="0.35">
      <c r="A4050" t="s">
        <v>4186</v>
      </c>
      <c r="B4050" t="s">
        <v>3749</v>
      </c>
      <c r="C4050" t="s">
        <v>49</v>
      </c>
      <c r="D4050">
        <v>2142</v>
      </c>
      <c r="G4050">
        <v>1985</v>
      </c>
      <c r="H4050">
        <v>38</v>
      </c>
    </row>
    <row r="4051" spans="1:8" x14ac:dyDescent="0.35">
      <c r="A4051" t="s">
        <v>4187</v>
      </c>
      <c r="B4051" t="s">
        <v>3749</v>
      </c>
      <c r="C4051" t="s">
        <v>114</v>
      </c>
      <c r="D4051">
        <v>2142</v>
      </c>
      <c r="E4051">
        <v>2168</v>
      </c>
      <c r="F4051">
        <v>2036</v>
      </c>
      <c r="G4051">
        <v>1981</v>
      </c>
      <c r="H4051">
        <v>42</v>
      </c>
    </row>
    <row r="4052" spans="1:8" x14ac:dyDescent="0.35">
      <c r="A4052" t="s">
        <v>4188</v>
      </c>
      <c r="B4052" t="s">
        <v>3749</v>
      </c>
      <c r="C4052" t="s">
        <v>259</v>
      </c>
      <c r="D4052">
        <v>2141</v>
      </c>
      <c r="E4052">
        <v>2154</v>
      </c>
      <c r="F4052">
        <v>2132</v>
      </c>
      <c r="G4052">
        <v>1972</v>
      </c>
      <c r="H4052">
        <v>51</v>
      </c>
    </row>
    <row r="4053" spans="1:8" x14ac:dyDescent="0.35">
      <c r="A4053" t="s">
        <v>4189</v>
      </c>
      <c r="B4053" t="s">
        <v>3749</v>
      </c>
      <c r="C4053" t="s">
        <v>183</v>
      </c>
      <c r="D4053">
        <v>2141</v>
      </c>
      <c r="G4053">
        <v>1983</v>
      </c>
      <c r="H4053">
        <v>40</v>
      </c>
    </row>
    <row r="4054" spans="1:8" x14ac:dyDescent="0.35">
      <c r="A4054" t="s">
        <v>4190</v>
      </c>
      <c r="B4054" t="s">
        <v>3749</v>
      </c>
      <c r="C4054" t="s">
        <v>98</v>
      </c>
      <c r="D4054">
        <v>2141</v>
      </c>
      <c r="E4054">
        <v>2073</v>
      </c>
      <c r="F4054">
        <v>2202</v>
      </c>
      <c r="G4054">
        <v>2004</v>
      </c>
      <c r="H4054">
        <v>19</v>
      </c>
    </row>
    <row r="4055" spans="1:8" x14ac:dyDescent="0.35">
      <c r="A4055" t="s">
        <v>4191</v>
      </c>
      <c r="B4055" t="s">
        <v>3749</v>
      </c>
      <c r="C4055" t="s">
        <v>12</v>
      </c>
      <c r="D4055">
        <v>2141</v>
      </c>
      <c r="E4055">
        <v>1656</v>
      </c>
      <c r="F4055">
        <v>1646</v>
      </c>
      <c r="G4055">
        <v>2011</v>
      </c>
      <c r="H4055">
        <v>12</v>
      </c>
    </row>
    <row r="4056" spans="1:8" x14ac:dyDescent="0.35">
      <c r="A4056" t="s">
        <v>4192</v>
      </c>
      <c r="B4056" t="s">
        <v>3749</v>
      </c>
      <c r="C4056" t="s">
        <v>27</v>
      </c>
      <c r="D4056">
        <v>2141</v>
      </c>
      <c r="E4056">
        <v>2007</v>
      </c>
      <c r="F4056">
        <v>1897</v>
      </c>
      <c r="G4056">
        <v>2006</v>
      </c>
      <c r="H4056">
        <v>17</v>
      </c>
    </row>
    <row r="4057" spans="1:8" x14ac:dyDescent="0.35">
      <c r="A4057" t="s">
        <v>4193</v>
      </c>
      <c r="B4057" t="s">
        <v>3749</v>
      </c>
      <c r="C4057" t="s">
        <v>2430</v>
      </c>
      <c r="D4057">
        <v>2140</v>
      </c>
      <c r="G4057">
        <v>1992</v>
      </c>
      <c r="H4057">
        <v>31</v>
      </c>
    </row>
    <row r="4058" spans="1:8" x14ac:dyDescent="0.35">
      <c r="A4058" t="s">
        <v>4194</v>
      </c>
      <c r="B4058" t="s">
        <v>3749</v>
      </c>
      <c r="C4058" t="s">
        <v>96</v>
      </c>
      <c r="D4058">
        <v>2140</v>
      </c>
      <c r="G4058">
        <v>1985</v>
      </c>
      <c r="H4058">
        <v>38</v>
      </c>
    </row>
    <row r="4059" spans="1:8" x14ac:dyDescent="0.35">
      <c r="A4059" t="s">
        <v>4195</v>
      </c>
      <c r="B4059" t="s">
        <v>3749</v>
      </c>
      <c r="C4059" t="s">
        <v>17</v>
      </c>
      <c r="D4059">
        <v>2140</v>
      </c>
      <c r="E4059">
        <v>2025</v>
      </c>
      <c r="F4059">
        <v>2101</v>
      </c>
      <c r="G4059">
        <v>2000</v>
      </c>
      <c r="H4059">
        <v>23</v>
      </c>
    </row>
    <row r="4060" spans="1:8" x14ac:dyDescent="0.35">
      <c r="A4060" t="s">
        <v>4196</v>
      </c>
      <c r="B4060" t="s">
        <v>3749</v>
      </c>
      <c r="C4060" t="s">
        <v>69</v>
      </c>
      <c r="D4060">
        <v>2140</v>
      </c>
      <c r="E4060">
        <v>2059</v>
      </c>
      <c r="F4060">
        <v>2115</v>
      </c>
      <c r="G4060">
        <v>1959</v>
      </c>
      <c r="H4060">
        <v>64</v>
      </c>
    </row>
    <row r="4061" spans="1:8" x14ac:dyDescent="0.35">
      <c r="A4061" t="s">
        <v>4197</v>
      </c>
      <c r="B4061" t="s">
        <v>3749</v>
      </c>
      <c r="C4061" t="s">
        <v>12</v>
      </c>
      <c r="D4061">
        <v>2139</v>
      </c>
      <c r="F4061">
        <v>2097</v>
      </c>
      <c r="G4061">
        <v>2010</v>
      </c>
      <c r="H4061">
        <v>13</v>
      </c>
    </row>
    <row r="4062" spans="1:8" x14ac:dyDescent="0.35">
      <c r="A4062" t="s">
        <v>4198</v>
      </c>
      <c r="B4062" t="s">
        <v>3749</v>
      </c>
      <c r="C4062" t="s">
        <v>101</v>
      </c>
      <c r="D4062">
        <v>2139</v>
      </c>
      <c r="E4062">
        <v>2062</v>
      </c>
      <c r="F4062">
        <v>2009</v>
      </c>
      <c r="G4062">
        <v>1996</v>
      </c>
      <c r="H4062">
        <v>27</v>
      </c>
    </row>
    <row r="4063" spans="1:8" x14ac:dyDescent="0.35">
      <c r="A4063" t="s">
        <v>4199</v>
      </c>
      <c r="B4063" t="s">
        <v>3749</v>
      </c>
      <c r="C4063" t="s">
        <v>27</v>
      </c>
      <c r="D4063">
        <v>2139</v>
      </c>
      <c r="E4063">
        <v>2110</v>
      </c>
      <c r="F4063">
        <v>2056</v>
      </c>
      <c r="G4063">
        <v>1973</v>
      </c>
      <c r="H4063">
        <v>50</v>
      </c>
    </row>
    <row r="4064" spans="1:8" x14ac:dyDescent="0.35">
      <c r="A4064" t="s">
        <v>4200</v>
      </c>
      <c r="B4064" t="s">
        <v>3749</v>
      </c>
      <c r="C4064" t="s">
        <v>1222</v>
      </c>
      <c r="D4064">
        <v>2139</v>
      </c>
      <c r="E4064">
        <v>2050</v>
      </c>
      <c r="F4064">
        <v>2050</v>
      </c>
      <c r="G4064">
        <v>2004</v>
      </c>
      <c r="H4064">
        <v>19</v>
      </c>
    </row>
    <row r="4065" spans="1:8" x14ac:dyDescent="0.35">
      <c r="A4065" t="s">
        <v>4201</v>
      </c>
      <c r="B4065" t="s">
        <v>3749</v>
      </c>
      <c r="C4065" t="s">
        <v>2070</v>
      </c>
      <c r="D4065">
        <v>2139</v>
      </c>
      <c r="F4065">
        <v>2140</v>
      </c>
      <c r="G4065">
        <v>2003</v>
      </c>
      <c r="H4065">
        <v>20</v>
      </c>
    </row>
    <row r="4066" spans="1:8" x14ac:dyDescent="0.35">
      <c r="A4066" t="s">
        <v>4202</v>
      </c>
      <c r="B4066" t="s">
        <v>3749</v>
      </c>
      <c r="C4066" t="s">
        <v>49</v>
      </c>
      <c r="D4066">
        <v>2139</v>
      </c>
      <c r="G4066">
        <v>1963</v>
      </c>
      <c r="H4066">
        <v>60</v>
      </c>
    </row>
    <row r="4067" spans="1:8" x14ac:dyDescent="0.35">
      <c r="A4067" t="s">
        <v>4203</v>
      </c>
      <c r="B4067" t="s">
        <v>3749</v>
      </c>
      <c r="C4067" t="s">
        <v>55</v>
      </c>
      <c r="D4067">
        <v>2138</v>
      </c>
      <c r="E4067">
        <v>2160</v>
      </c>
      <c r="F4067">
        <v>2160</v>
      </c>
      <c r="G4067">
        <v>2005</v>
      </c>
      <c r="H4067">
        <v>18</v>
      </c>
    </row>
    <row r="4068" spans="1:8" x14ac:dyDescent="0.35">
      <c r="A4068" t="s">
        <v>4204</v>
      </c>
      <c r="B4068" t="s">
        <v>3749</v>
      </c>
      <c r="C4068" t="s">
        <v>158</v>
      </c>
      <c r="D4068">
        <v>2138</v>
      </c>
      <c r="E4068">
        <v>2113</v>
      </c>
      <c r="F4068">
        <v>2212</v>
      </c>
      <c r="G4068">
        <v>1967</v>
      </c>
      <c r="H4068">
        <v>56</v>
      </c>
    </row>
    <row r="4069" spans="1:8" x14ac:dyDescent="0.35">
      <c r="A4069" t="s">
        <v>4205</v>
      </c>
      <c r="B4069" t="s">
        <v>3749</v>
      </c>
      <c r="C4069" t="s">
        <v>274</v>
      </c>
      <c r="D4069">
        <v>2138</v>
      </c>
      <c r="E4069">
        <v>2000</v>
      </c>
      <c r="F4069">
        <v>2109</v>
      </c>
      <c r="G4069">
        <v>2009</v>
      </c>
      <c r="H4069">
        <v>14</v>
      </c>
    </row>
    <row r="4070" spans="1:8" x14ac:dyDescent="0.35">
      <c r="A4070" t="s">
        <v>4206</v>
      </c>
      <c r="B4070" t="s">
        <v>3749</v>
      </c>
      <c r="C4070" t="s">
        <v>684</v>
      </c>
      <c r="D4070">
        <v>2138</v>
      </c>
      <c r="E4070">
        <v>2138</v>
      </c>
      <c r="F4070">
        <v>2032</v>
      </c>
      <c r="G4070">
        <v>1985</v>
      </c>
      <c r="H4070">
        <v>38</v>
      </c>
    </row>
    <row r="4071" spans="1:8" x14ac:dyDescent="0.35">
      <c r="A4071" t="s">
        <v>4207</v>
      </c>
      <c r="B4071" t="s">
        <v>3749</v>
      </c>
      <c r="C4071" t="s">
        <v>542</v>
      </c>
      <c r="D4071">
        <v>2138</v>
      </c>
      <c r="E4071">
        <v>2035</v>
      </c>
      <c r="G4071">
        <v>1959</v>
      </c>
      <c r="H4071">
        <v>64</v>
      </c>
    </row>
    <row r="4072" spans="1:8" x14ac:dyDescent="0.35">
      <c r="A4072" t="s">
        <v>4208</v>
      </c>
      <c r="B4072" t="s">
        <v>3749</v>
      </c>
      <c r="C4072" t="s">
        <v>49</v>
      </c>
      <c r="D4072">
        <v>2137</v>
      </c>
      <c r="E4072">
        <v>2157</v>
      </c>
      <c r="F4072">
        <v>2196</v>
      </c>
      <c r="G4072">
        <v>1972</v>
      </c>
      <c r="H4072">
        <v>51</v>
      </c>
    </row>
    <row r="4073" spans="1:8" x14ac:dyDescent="0.35">
      <c r="A4073" t="s">
        <v>4209</v>
      </c>
      <c r="B4073" t="s">
        <v>3749</v>
      </c>
      <c r="C4073" t="s">
        <v>163</v>
      </c>
      <c r="D4073">
        <v>2137</v>
      </c>
      <c r="E4073">
        <v>2221</v>
      </c>
      <c r="F4073">
        <v>2089</v>
      </c>
      <c r="G4073">
        <v>1967</v>
      </c>
      <c r="H4073">
        <v>56</v>
      </c>
    </row>
    <row r="4074" spans="1:8" x14ac:dyDescent="0.35">
      <c r="A4074" t="s">
        <v>4210</v>
      </c>
      <c r="B4074" t="s">
        <v>3749</v>
      </c>
      <c r="C4074" t="s">
        <v>25</v>
      </c>
      <c r="D4074">
        <v>2137</v>
      </c>
      <c r="E4074">
        <v>2011</v>
      </c>
      <c r="F4074">
        <v>2130</v>
      </c>
      <c r="G4074">
        <v>1984</v>
      </c>
      <c r="H4074">
        <v>39</v>
      </c>
    </row>
    <row r="4075" spans="1:8" x14ac:dyDescent="0.35">
      <c r="A4075" t="s">
        <v>4211</v>
      </c>
      <c r="B4075" t="s">
        <v>3749</v>
      </c>
      <c r="C4075" t="s">
        <v>19</v>
      </c>
      <c r="D4075">
        <v>2136</v>
      </c>
      <c r="E4075">
        <v>2259</v>
      </c>
      <c r="F4075">
        <v>2184</v>
      </c>
      <c r="G4075">
        <v>2009</v>
      </c>
      <c r="H4075">
        <v>14</v>
      </c>
    </row>
    <row r="4076" spans="1:8" x14ac:dyDescent="0.35">
      <c r="A4076" t="s">
        <v>4212</v>
      </c>
      <c r="B4076" t="s">
        <v>3749</v>
      </c>
      <c r="C4076" t="s">
        <v>158</v>
      </c>
      <c r="D4076">
        <v>2136</v>
      </c>
      <c r="E4076">
        <v>2194</v>
      </c>
      <c r="F4076">
        <v>2150</v>
      </c>
      <c r="G4076">
        <v>1976</v>
      </c>
      <c r="H4076">
        <v>47</v>
      </c>
    </row>
    <row r="4077" spans="1:8" x14ac:dyDescent="0.35">
      <c r="A4077" t="s">
        <v>4213</v>
      </c>
      <c r="B4077" t="s">
        <v>3749</v>
      </c>
      <c r="C4077" t="s">
        <v>17</v>
      </c>
      <c r="D4077">
        <v>2136</v>
      </c>
      <c r="E4077">
        <v>2029</v>
      </c>
      <c r="F4077">
        <v>2024</v>
      </c>
      <c r="G4077">
        <v>1980</v>
      </c>
      <c r="H4077">
        <v>43</v>
      </c>
    </row>
    <row r="4078" spans="1:8" x14ac:dyDescent="0.35">
      <c r="A4078" t="s">
        <v>4214</v>
      </c>
      <c r="B4078" t="s">
        <v>3749</v>
      </c>
      <c r="C4078" t="s">
        <v>101</v>
      </c>
      <c r="D4078">
        <v>2136</v>
      </c>
      <c r="E4078">
        <v>2051</v>
      </c>
      <c r="F4078">
        <v>2009</v>
      </c>
      <c r="G4078">
        <v>1980</v>
      </c>
      <c r="H4078">
        <v>43</v>
      </c>
    </row>
    <row r="4079" spans="1:8" x14ac:dyDescent="0.35">
      <c r="A4079" t="s">
        <v>4215</v>
      </c>
      <c r="B4079" t="s">
        <v>3749</v>
      </c>
      <c r="C4079" t="s">
        <v>49</v>
      </c>
      <c r="D4079">
        <v>2135</v>
      </c>
      <c r="E4079">
        <v>1827</v>
      </c>
      <c r="F4079">
        <v>1905</v>
      </c>
      <c r="G4079">
        <v>2010</v>
      </c>
      <c r="H4079">
        <v>13</v>
      </c>
    </row>
    <row r="4080" spans="1:8" x14ac:dyDescent="0.35">
      <c r="A4080" t="s">
        <v>4216</v>
      </c>
      <c r="B4080" t="s">
        <v>3749</v>
      </c>
      <c r="C4080" t="s">
        <v>65</v>
      </c>
      <c r="D4080">
        <v>2135</v>
      </c>
      <c r="E4080">
        <v>2187</v>
      </c>
      <c r="F4080">
        <v>2234</v>
      </c>
      <c r="G4080">
        <v>2003</v>
      </c>
      <c r="H4080">
        <v>20</v>
      </c>
    </row>
    <row r="4081" spans="1:8" x14ac:dyDescent="0.35">
      <c r="A4081" t="s">
        <v>4217</v>
      </c>
      <c r="B4081" t="s">
        <v>3749</v>
      </c>
      <c r="C4081" t="s">
        <v>1222</v>
      </c>
      <c r="D4081">
        <v>2133</v>
      </c>
      <c r="E4081">
        <v>2047</v>
      </c>
      <c r="F4081">
        <v>2186</v>
      </c>
      <c r="G4081">
        <v>1964</v>
      </c>
      <c r="H4081">
        <v>59</v>
      </c>
    </row>
    <row r="4082" spans="1:8" x14ac:dyDescent="0.35">
      <c r="A4082" t="s">
        <v>4218</v>
      </c>
      <c r="B4082" t="s">
        <v>3749</v>
      </c>
      <c r="C4082" t="s">
        <v>76</v>
      </c>
      <c r="D4082">
        <v>2133</v>
      </c>
      <c r="E4082">
        <v>2178</v>
      </c>
      <c r="G4082">
        <v>1979</v>
      </c>
      <c r="H4082">
        <v>44</v>
      </c>
    </row>
    <row r="4083" spans="1:8" x14ac:dyDescent="0.35">
      <c r="A4083" t="s">
        <v>4219</v>
      </c>
      <c r="B4083" t="s">
        <v>3749</v>
      </c>
      <c r="C4083" t="s">
        <v>160</v>
      </c>
      <c r="D4083">
        <v>2133</v>
      </c>
      <c r="G4083">
        <v>1984</v>
      </c>
      <c r="H4083">
        <v>39</v>
      </c>
    </row>
    <row r="4084" spans="1:8" x14ac:dyDescent="0.35">
      <c r="A4084" t="s">
        <v>4220</v>
      </c>
      <c r="B4084" t="s">
        <v>3749</v>
      </c>
      <c r="C4084" t="s">
        <v>10</v>
      </c>
      <c r="D4084">
        <v>2133</v>
      </c>
      <c r="E4084">
        <v>2112</v>
      </c>
      <c r="F4084">
        <v>2118</v>
      </c>
      <c r="G4084">
        <v>1967</v>
      </c>
      <c r="H4084">
        <v>56</v>
      </c>
    </row>
    <row r="4085" spans="1:8" x14ac:dyDescent="0.35">
      <c r="A4085" t="s">
        <v>4221</v>
      </c>
      <c r="B4085" t="s">
        <v>3749</v>
      </c>
      <c r="C4085" t="s">
        <v>17</v>
      </c>
      <c r="D4085">
        <v>2133</v>
      </c>
      <c r="G4085">
        <v>1979</v>
      </c>
      <c r="H4085">
        <v>44</v>
      </c>
    </row>
    <row r="4086" spans="1:8" x14ac:dyDescent="0.35">
      <c r="A4086" t="s">
        <v>4222</v>
      </c>
      <c r="B4086" t="s">
        <v>3749</v>
      </c>
      <c r="C4086" t="s">
        <v>2074</v>
      </c>
      <c r="D4086">
        <v>2133</v>
      </c>
      <c r="E4086">
        <v>2137</v>
      </c>
      <c r="F4086">
        <v>2109</v>
      </c>
      <c r="G4086">
        <v>1991</v>
      </c>
      <c r="H4086">
        <v>32</v>
      </c>
    </row>
    <row r="4087" spans="1:8" x14ac:dyDescent="0.35">
      <c r="A4087" t="s">
        <v>4223</v>
      </c>
      <c r="B4087" t="s">
        <v>3749</v>
      </c>
      <c r="C4087" t="s">
        <v>69</v>
      </c>
      <c r="D4087">
        <v>2132</v>
      </c>
      <c r="E4087">
        <v>2040</v>
      </c>
      <c r="F4087">
        <v>2046</v>
      </c>
      <c r="G4087">
        <v>1980</v>
      </c>
      <c r="H4087">
        <v>43</v>
      </c>
    </row>
    <row r="4088" spans="1:8" x14ac:dyDescent="0.35">
      <c r="A4088" t="s">
        <v>4224</v>
      </c>
      <c r="B4088" t="s">
        <v>3749</v>
      </c>
      <c r="C4088" t="s">
        <v>597</v>
      </c>
      <c r="D4088">
        <v>2132</v>
      </c>
      <c r="E4088">
        <v>2238</v>
      </c>
      <c r="F4088">
        <v>2178</v>
      </c>
      <c r="G4088">
        <v>1984</v>
      </c>
      <c r="H4088">
        <v>39</v>
      </c>
    </row>
    <row r="4089" spans="1:8" x14ac:dyDescent="0.35">
      <c r="A4089" t="s">
        <v>4225</v>
      </c>
      <c r="B4089" t="s">
        <v>3749</v>
      </c>
      <c r="C4089" t="s">
        <v>1207</v>
      </c>
      <c r="D4089">
        <v>2132</v>
      </c>
      <c r="E4089">
        <v>2215</v>
      </c>
      <c r="G4089">
        <v>1963</v>
      </c>
      <c r="H4089">
        <v>60</v>
      </c>
    </row>
    <row r="4090" spans="1:8" x14ac:dyDescent="0.35">
      <c r="A4090" t="s">
        <v>4226</v>
      </c>
      <c r="B4090" t="s">
        <v>3749</v>
      </c>
      <c r="C4090" t="s">
        <v>10</v>
      </c>
      <c r="D4090">
        <v>2131</v>
      </c>
      <c r="E4090">
        <v>2132</v>
      </c>
      <c r="F4090">
        <v>2184</v>
      </c>
      <c r="G4090">
        <v>1962</v>
      </c>
      <c r="H4090">
        <v>61</v>
      </c>
    </row>
    <row r="4091" spans="1:8" x14ac:dyDescent="0.35">
      <c r="A4091" t="s">
        <v>4227</v>
      </c>
      <c r="B4091" t="s">
        <v>3749</v>
      </c>
      <c r="C4091" t="s">
        <v>12</v>
      </c>
      <c r="D4091">
        <v>2131</v>
      </c>
      <c r="G4091">
        <v>2004</v>
      </c>
      <c r="H4091">
        <v>19</v>
      </c>
    </row>
    <row r="4092" spans="1:8" x14ac:dyDescent="0.35">
      <c r="A4092" t="s">
        <v>4228</v>
      </c>
      <c r="B4092" t="s">
        <v>3749</v>
      </c>
      <c r="C4092" t="s">
        <v>153</v>
      </c>
      <c r="D4092">
        <v>2131</v>
      </c>
      <c r="E4092">
        <v>2104</v>
      </c>
      <c r="F4092">
        <v>2143</v>
      </c>
      <c r="G4092">
        <v>1979</v>
      </c>
      <c r="H4092">
        <v>44</v>
      </c>
    </row>
    <row r="4093" spans="1:8" x14ac:dyDescent="0.35">
      <c r="A4093" t="s">
        <v>4229</v>
      </c>
      <c r="B4093" t="s">
        <v>3749</v>
      </c>
      <c r="C4093" t="s">
        <v>832</v>
      </c>
      <c r="D4093">
        <v>2130</v>
      </c>
      <c r="E4093">
        <v>2111</v>
      </c>
      <c r="F4093">
        <v>2036</v>
      </c>
      <c r="G4093">
        <v>1988</v>
      </c>
      <c r="H4093">
        <v>35</v>
      </c>
    </row>
    <row r="4094" spans="1:8" x14ac:dyDescent="0.35">
      <c r="A4094" t="s">
        <v>4230</v>
      </c>
      <c r="B4094" t="s">
        <v>3749</v>
      </c>
      <c r="C4094" t="s">
        <v>118</v>
      </c>
      <c r="D4094">
        <v>2130</v>
      </c>
      <c r="E4094">
        <v>2056</v>
      </c>
      <c r="F4094">
        <v>2234</v>
      </c>
      <c r="G4094">
        <v>2002</v>
      </c>
      <c r="H4094">
        <v>21</v>
      </c>
    </row>
    <row r="4095" spans="1:8" x14ac:dyDescent="0.35">
      <c r="A4095" t="s">
        <v>4231</v>
      </c>
      <c r="B4095" t="s">
        <v>3749</v>
      </c>
      <c r="C4095" t="s">
        <v>27</v>
      </c>
      <c r="D4095">
        <v>2130</v>
      </c>
      <c r="E4095">
        <v>2024</v>
      </c>
      <c r="F4095">
        <v>1978</v>
      </c>
      <c r="G4095">
        <v>2003</v>
      </c>
      <c r="H4095">
        <v>20</v>
      </c>
    </row>
    <row r="4096" spans="1:8" x14ac:dyDescent="0.35">
      <c r="A4096" t="s">
        <v>4232</v>
      </c>
      <c r="B4096" t="s">
        <v>3749</v>
      </c>
      <c r="C4096" t="s">
        <v>183</v>
      </c>
      <c r="D4096">
        <v>2130</v>
      </c>
      <c r="E4096">
        <v>2052</v>
      </c>
      <c r="G4096">
        <v>2003</v>
      </c>
      <c r="H4096">
        <v>20</v>
      </c>
    </row>
    <row r="4097" spans="1:8" x14ac:dyDescent="0.35">
      <c r="A4097" t="s">
        <v>4233</v>
      </c>
      <c r="B4097" t="s">
        <v>3749</v>
      </c>
      <c r="C4097" t="s">
        <v>49</v>
      </c>
      <c r="D4097">
        <v>2130</v>
      </c>
      <c r="E4097">
        <v>2195</v>
      </c>
      <c r="F4097">
        <v>2123</v>
      </c>
      <c r="G4097">
        <v>1984</v>
      </c>
      <c r="H4097">
        <v>39</v>
      </c>
    </row>
    <row r="4098" spans="1:8" x14ac:dyDescent="0.35">
      <c r="A4098" t="s">
        <v>4234</v>
      </c>
      <c r="B4098" t="s">
        <v>3749</v>
      </c>
      <c r="C4098" t="s">
        <v>1170</v>
      </c>
      <c r="D4098">
        <v>2129</v>
      </c>
      <c r="E4098">
        <v>2242</v>
      </c>
      <c r="F4098">
        <v>2111</v>
      </c>
      <c r="G4098">
        <v>1994</v>
      </c>
      <c r="H4098">
        <v>29</v>
      </c>
    </row>
    <row r="4099" spans="1:8" x14ac:dyDescent="0.35">
      <c r="A4099" t="s">
        <v>4235</v>
      </c>
      <c r="B4099" t="s">
        <v>3749</v>
      </c>
      <c r="C4099" t="s">
        <v>76</v>
      </c>
      <c r="D4099">
        <v>2129</v>
      </c>
      <c r="E4099">
        <v>2202</v>
      </c>
      <c r="G4099">
        <v>1957</v>
      </c>
      <c r="H4099">
        <v>66</v>
      </c>
    </row>
    <row r="4100" spans="1:8" x14ac:dyDescent="0.35">
      <c r="A4100" t="s">
        <v>4236</v>
      </c>
      <c r="B4100" t="s">
        <v>3749</v>
      </c>
      <c r="C4100" t="s">
        <v>2531</v>
      </c>
      <c r="D4100">
        <v>2129</v>
      </c>
      <c r="E4100">
        <v>2128</v>
      </c>
      <c r="G4100">
        <v>1992</v>
      </c>
      <c r="H4100">
        <v>31</v>
      </c>
    </row>
    <row r="4101" spans="1:8" x14ac:dyDescent="0.35">
      <c r="A4101" t="s">
        <v>4237</v>
      </c>
      <c r="B4101" t="s">
        <v>3749</v>
      </c>
      <c r="C4101" t="s">
        <v>98</v>
      </c>
      <c r="D4101">
        <v>2129</v>
      </c>
      <c r="E4101">
        <v>2156</v>
      </c>
      <c r="F4101">
        <v>2192</v>
      </c>
      <c r="G4101">
        <v>1990</v>
      </c>
      <c r="H4101">
        <v>33</v>
      </c>
    </row>
    <row r="4102" spans="1:8" x14ac:dyDescent="0.35">
      <c r="A4102" t="s">
        <v>4238</v>
      </c>
      <c r="B4102" t="s">
        <v>3749</v>
      </c>
      <c r="C4102" t="s">
        <v>25</v>
      </c>
      <c r="D4102">
        <v>2129</v>
      </c>
      <c r="E4102">
        <v>1899</v>
      </c>
      <c r="F4102">
        <v>1940</v>
      </c>
      <c r="G4102">
        <v>2009</v>
      </c>
      <c r="H4102">
        <v>14</v>
      </c>
    </row>
    <row r="4103" spans="1:8" x14ac:dyDescent="0.35">
      <c r="A4103" t="s">
        <v>4239</v>
      </c>
      <c r="B4103" t="s">
        <v>3749</v>
      </c>
      <c r="C4103" t="s">
        <v>96</v>
      </c>
      <c r="D4103">
        <v>2129</v>
      </c>
      <c r="E4103">
        <v>2117</v>
      </c>
      <c r="F4103">
        <v>2108</v>
      </c>
      <c r="G4103">
        <v>1991</v>
      </c>
      <c r="H4103">
        <v>32</v>
      </c>
    </row>
    <row r="4104" spans="1:8" x14ac:dyDescent="0.35">
      <c r="A4104" t="s">
        <v>4240</v>
      </c>
      <c r="B4104" t="s">
        <v>3749</v>
      </c>
      <c r="C4104" t="s">
        <v>41</v>
      </c>
      <c r="D4104">
        <v>2129</v>
      </c>
      <c r="E4104">
        <v>2137</v>
      </c>
      <c r="F4104">
        <v>2186</v>
      </c>
      <c r="G4104">
        <v>1995</v>
      </c>
      <c r="H4104">
        <v>28</v>
      </c>
    </row>
    <row r="4105" spans="1:8" x14ac:dyDescent="0.35">
      <c r="A4105" t="s">
        <v>4241</v>
      </c>
      <c r="B4105" t="s">
        <v>3749</v>
      </c>
      <c r="C4105" t="s">
        <v>41</v>
      </c>
      <c r="D4105">
        <v>2129</v>
      </c>
      <c r="E4105">
        <v>2047</v>
      </c>
      <c r="F4105">
        <v>2094</v>
      </c>
      <c r="G4105">
        <v>1996</v>
      </c>
      <c r="H4105">
        <v>27</v>
      </c>
    </row>
    <row r="4106" spans="1:8" x14ac:dyDescent="0.35">
      <c r="A4106" t="s">
        <v>4242</v>
      </c>
      <c r="B4106" t="s">
        <v>3749</v>
      </c>
      <c r="C4106" t="s">
        <v>49</v>
      </c>
      <c r="D4106">
        <v>2128</v>
      </c>
      <c r="E4106">
        <v>2057</v>
      </c>
      <c r="F4106">
        <v>2069</v>
      </c>
      <c r="G4106">
        <v>2004</v>
      </c>
      <c r="H4106">
        <v>19</v>
      </c>
    </row>
    <row r="4107" spans="1:8" x14ac:dyDescent="0.35">
      <c r="A4107" t="s">
        <v>4243</v>
      </c>
      <c r="B4107" t="s">
        <v>3749</v>
      </c>
      <c r="C4107" t="s">
        <v>98</v>
      </c>
      <c r="D4107">
        <v>2128</v>
      </c>
      <c r="E4107">
        <v>2130</v>
      </c>
      <c r="F4107">
        <v>2167</v>
      </c>
      <c r="G4107">
        <v>1971</v>
      </c>
      <c r="H4107">
        <v>52</v>
      </c>
    </row>
    <row r="4108" spans="1:8" x14ac:dyDescent="0.35">
      <c r="A4108" t="s">
        <v>4244</v>
      </c>
      <c r="B4108" t="s">
        <v>3749</v>
      </c>
      <c r="C4108" t="s">
        <v>22</v>
      </c>
      <c r="D4108">
        <v>2128</v>
      </c>
      <c r="G4108">
        <v>1972</v>
      </c>
      <c r="H4108">
        <v>51</v>
      </c>
    </row>
    <row r="4109" spans="1:8" x14ac:dyDescent="0.35">
      <c r="A4109" t="s">
        <v>4245</v>
      </c>
      <c r="B4109" t="s">
        <v>3749</v>
      </c>
      <c r="C4109" t="s">
        <v>49</v>
      </c>
      <c r="D4109">
        <v>2128</v>
      </c>
      <c r="G4109">
        <v>1986</v>
      </c>
      <c r="H4109">
        <v>37</v>
      </c>
    </row>
    <row r="4110" spans="1:8" x14ac:dyDescent="0.35">
      <c r="A4110" t="s">
        <v>4246</v>
      </c>
      <c r="B4110" t="s">
        <v>3749</v>
      </c>
      <c r="C4110" t="s">
        <v>160</v>
      </c>
      <c r="D4110">
        <v>2127</v>
      </c>
      <c r="E4110">
        <v>2141</v>
      </c>
      <c r="F4110">
        <v>2080</v>
      </c>
      <c r="G4110">
        <v>1989</v>
      </c>
      <c r="H4110">
        <v>34</v>
      </c>
    </row>
    <row r="4111" spans="1:8" x14ac:dyDescent="0.35">
      <c r="A4111" t="s">
        <v>4247</v>
      </c>
      <c r="B4111" t="s">
        <v>3749</v>
      </c>
      <c r="C4111" t="s">
        <v>69</v>
      </c>
      <c r="D4111">
        <v>2127</v>
      </c>
      <c r="E4111">
        <v>2166</v>
      </c>
      <c r="F4111">
        <v>2025</v>
      </c>
      <c r="G4111">
        <v>1995</v>
      </c>
      <c r="H4111">
        <v>28</v>
      </c>
    </row>
    <row r="4112" spans="1:8" x14ac:dyDescent="0.35">
      <c r="A4112" t="s">
        <v>4248</v>
      </c>
      <c r="B4112" t="s">
        <v>3749</v>
      </c>
      <c r="C4112" t="s">
        <v>131</v>
      </c>
      <c r="D4112">
        <v>2127</v>
      </c>
      <c r="E4112">
        <v>2106</v>
      </c>
      <c r="F4112">
        <v>2106</v>
      </c>
      <c r="G4112">
        <v>1992</v>
      </c>
      <c r="H4112">
        <v>31</v>
      </c>
    </row>
    <row r="4113" spans="1:8" x14ac:dyDescent="0.35">
      <c r="A4113" t="s">
        <v>4249</v>
      </c>
      <c r="B4113" t="s">
        <v>3749</v>
      </c>
      <c r="C4113" t="s">
        <v>832</v>
      </c>
      <c r="D4113">
        <v>2127</v>
      </c>
      <c r="E4113">
        <v>2088</v>
      </c>
      <c r="F4113">
        <v>1991</v>
      </c>
      <c r="G4113">
        <v>1968</v>
      </c>
      <c r="H4113">
        <v>55</v>
      </c>
    </row>
    <row r="4114" spans="1:8" x14ac:dyDescent="0.35">
      <c r="A4114" t="s">
        <v>4250</v>
      </c>
      <c r="B4114" t="s">
        <v>3749</v>
      </c>
      <c r="C4114" t="s">
        <v>49</v>
      </c>
      <c r="D4114">
        <v>2126</v>
      </c>
      <c r="G4114">
        <v>1962</v>
      </c>
      <c r="H4114">
        <v>61</v>
      </c>
    </row>
    <row r="4115" spans="1:8" x14ac:dyDescent="0.35">
      <c r="A4115" t="s">
        <v>4251</v>
      </c>
      <c r="B4115" t="s">
        <v>3749</v>
      </c>
      <c r="C4115" t="s">
        <v>545</v>
      </c>
      <c r="D4115">
        <v>2126</v>
      </c>
      <c r="E4115">
        <v>2217</v>
      </c>
      <c r="F4115">
        <v>2166</v>
      </c>
      <c r="G4115">
        <v>1973</v>
      </c>
      <c r="H4115">
        <v>50</v>
      </c>
    </row>
    <row r="4116" spans="1:8" x14ac:dyDescent="0.35">
      <c r="A4116" t="s">
        <v>4252</v>
      </c>
      <c r="B4116" t="s">
        <v>3749</v>
      </c>
      <c r="C4116" t="s">
        <v>69</v>
      </c>
      <c r="D4116">
        <v>2126</v>
      </c>
      <c r="E4116">
        <v>1989</v>
      </c>
      <c r="F4116">
        <v>2033</v>
      </c>
      <c r="G4116">
        <v>2002</v>
      </c>
      <c r="H4116">
        <v>21</v>
      </c>
    </row>
    <row r="4117" spans="1:8" x14ac:dyDescent="0.35">
      <c r="A4117" t="s">
        <v>4253</v>
      </c>
      <c r="B4117" t="s">
        <v>3749</v>
      </c>
      <c r="C4117" t="s">
        <v>362</v>
      </c>
      <c r="D4117">
        <v>2126</v>
      </c>
      <c r="E4117">
        <v>2197</v>
      </c>
      <c r="F4117">
        <v>2158</v>
      </c>
      <c r="G4117">
        <v>1976</v>
      </c>
      <c r="H4117">
        <v>47</v>
      </c>
    </row>
    <row r="4118" spans="1:8" x14ac:dyDescent="0.35">
      <c r="A4118" t="s">
        <v>4254</v>
      </c>
      <c r="B4118" t="s">
        <v>3749</v>
      </c>
      <c r="C4118" t="s">
        <v>101</v>
      </c>
      <c r="D4118">
        <v>2126</v>
      </c>
      <c r="E4118">
        <v>2159</v>
      </c>
      <c r="F4118">
        <v>2073</v>
      </c>
      <c r="G4118">
        <v>1988</v>
      </c>
      <c r="H4118">
        <v>35</v>
      </c>
    </row>
    <row r="4119" spans="1:8" x14ac:dyDescent="0.35">
      <c r="A4119" t="s">
        <v>4255</v>
      </c>
      <c r="B4119" t="s">
        <v>3749</v>
      </c>
      <c r="C4119" t="s">
        <v>49</v>
      </c>
      <c r="D4119">
        <v>2125</v>
      </c>
      <c r="E4119">
        <v>2146</v>
      </c>
      <c r="G4119">
        <v>2000</v>
      </c>
      <c r="H4119">
        <v>23</v>
      </c>
    </row>
    <row r="4120" spans="1:8" x14ac:dyDescent="0.35">
      <c r="A4120" t="s">
        <v>4256</v>
      </c>
      <c r="B4120" t="s">
        <v>3749</v>
      </c>
      <c r="C4120" t="s">
        <v>17</v>
      </c>
      <c r="D4120">
        <v>2125</v>
      </c>
      <c r="E4120">
        <v>2051</v>
      </c>
      <c r="F4120">
        <v>2105</v>
      </c>
      <c r="G4120">
        <v>2003</v>
      </c>
      <c r="H4120">
        <v>20</v>
      </c>
    </row>
    <row r="4121" spans="1:8" x14ac:dyDescent="0.35">
      <c r="A4121" t="s">
        <v>4257</v>
      </c>
      <c r="B4121" t="s">
        <v>3749</v>
      </c>
      <c r="C4121" t="s">
        <v>101</v>
      </c>
      <c r="D4121">
        <v>2124</v>
      </c>
      <c r="E4121">
        <v>2105</v>
      </c>
      <c r="F4121">
        <v>2206</v>
      </c>
      <c r="G4121">
        <v>1995</v>
      </c>
      <c r="H4121">
        <v>28</v>
      </c>
    </row>
    <row r="4122" spans="1:8" x14ac:dyDescent="0.35">
      <c r="A4122" t="s">
        <v>4258</v>
      </c>
      <c r="B4122" t="s">
        <v>3749</v>
      </c>
      <c r="C4122" t="s">
        <v>12</v>
      </c>
      <c r="D4122">
        <v>2124</v>
      </c>
      <c r="G4122">
        <v>2008</v>
      </c>
      <c r="H4122">
        <v>15</v>
      </c>
    </row>
    <row r="4123" spans="1:8" x14ac:dyDescent="0.35">
      <c r="A4123" t="s">
        <v>4259</v>
      </c>
      <c r="B4123" t="s">
        <v>3749</v>
      </c>
      <c r="C4123" t="s">
        <v>19</v>
      </c>
      <c r="D4123">
        <v>2124</v>
      </c>
      <c r="E4123">
        <v>2090</v>
      </c>
      <c r="F4123">
        <v>1989</v>
      </c>
      <c r="G4123">
        <v>2001</v>
      </c>
      <c r="H4123">
        <v>22</v>
      </c>
    </row>
    <row r="4124" spans="1:8" x14ac:dyDescent="0.35">
      <c r="A4124" t="s">
        <v>4260</v>
      </c>
      <c r="B4124" t="s">
        <v>3749</v>
      </c>
      <c r="C4124" t="s">
        <v>542</v>
      </c>
      <c r="D4124">
        <v>2124</v>
      </c>
      <c r="E4124">
        <v>2159</v>
      </c>
      <c r="F4124">
        <v>2100</v>
      </c>
      <c r="G4124">
        <v>1988</v>
      </c>
      <c r="H4124">
        <v>35</v>
      </c>
    </row>
    <row r="4125" spans="1:8" x14ac:dyDescent="0.35">
      <c r="A4125" t="s">
        <v>4261</v>
      </c>
      <c r="B4125" t="s">
        <v>3749</v>
      </c>
      <c r="C4125" t="s">
        <v>49</v>
      </c>
      <c r="D4125">
        <v>2124</v>
      </c>
      <c r="E4125">
        <v>2138</v>
      </c>
      <c r="G4125">
        <v>1970</v>
      </c>
      <c r="H4125">
        <v>53</v>
      </c>
    </row>
    <row r="4126" spans="1:8" x14ac:dyDescent="0.35">
      <c r="A4126" t="s">
        <v>4262</v>
      </c>
      <c r="B4126" t="s">
        <v>3749</v>
      </c>
      <c r="C4126" t="s">
        <v>96</v>
      </c>
      <c r="D4126">
        <v>2123</v>
      </c>
      <c r="E4126">
        <v>2111</v>
      </c>
      <c r="G4126">
        <v>1960</v>
      </c>
      <c r="H4126">
        <v>63</v>
      </c>
    </row>
    <row r="4127" spans="1:8" x14ac:dyDescent="0.35">
      <c r="A4127" t="s">
        <v>4263</v>
      </c>
      <c r="B4127" t="s">
        <v>3749</v>
      </c>
      <c r="C4127" t="s">
        <v>19</v>
      </c>
      <c r="D4127">
        <v>2123</v>
      </c>
      <c r="E4127">
        <v>2221</v>
      </c>
      <c r="F4127">
        <v>2205</v>
      </c>
      <c r="G4127">
        <v>2009</v>
      </c>
      <c r="H4127">
        <v>14</v>
      </c>
    </row>
    <row r="4128" spans="1:8" x14ac:dyDescent="0.35">
      <c r="A4128" t="s">
        <v>4264</v>
      </c>
      <c r="B4128" t="s">
        <v>3749</v>
      </c>
      <c r="C4128" t="s">
        <v>1249</v>
      </c>
      <c r="D4128">
        <v>2123</v>
      </c>
      <c r="E4128">
        <v>2166</v>
      </c>
      <c r="F4128">
        <v>2105</v>
      </c>
      <c r="G4128">
        <v>1986</v>
      </c>
      <c r="H4128">
        <v>37</v>
      </c>
    </row>
    <row r="4129" spans="1:8" x14ac:dyDescent="0.35">
      <c r="A4129" t="s">
        <v>4265</v>
      </c>
      <c r="B4129" t="s">
        <v>3749</v>
      </c>
      <c r="C4129" t="s">
        <v>699</v>
      </c>
      <c r="D4129">
        <v>2123</v>
      </c>
      <c r="E4129">
        <v>1948</v>
      </c>
      <c r="F4129">
        <v>1943</v>
      </c>
      <c r="G4129">
        <v>2002</v>
      </c>
      <c r="H4129">
        <v>21</v>
      </c>
    </row>
    <row r="4130" spans="1:8" x14ac:dyDescent="0.35">
      <c r="A4130" t="s">
        <v>4266</v>
      </c>
      <c r="B4130" t="s">
        <v>3749</v>
      </c>
      <c r="C4130" t="s">
        <v>2123</v>
      </c>
      <c r="D4130">
        <v>2122</v>
      </c>
      <c r="G4130">
        <v>1950</v>
      </c>
      <c r="H4130">
        <v>73</v>
      </c>
    </row>
    <row r="4131" spans="1:8" x14ac:dyDescent="0.35">
      <c r="A4131" t="s">
        <v>4267</v>
      </c>
      <c r="B4131" t="s">
        <v>3749</v>
      </c>
      <c r="C4131" t="s">
        <v>12</v>
      </c>
      <c r="D4131">
        <v>2122</v>
      </c>
      <c r="G4131">
        <v>1984</v>
      </c>
      <c r="H4131">
        <v>39</v>
      </c>
    </row>
    <row r="4132" spans="1:8" x14ac:dyDescent="0.35">
      <c r="A4132" t="s">
        <v>4268</v>
      </c>
      <c r="B4132" t="s">
        <v>3749</v>
      </c>
      <c r="C4132" t="s">
        <v>214</v>
      </c>
      <c r="D4132">
        <v>2121</v>
      </c>
      <c r="E4132">
        <v>2039</v>
      </c>
      <c r="F4132">
        <v>1933</v>
      </c>
      <c r="G4132">
        <v>2006</v>
      </c>
      <c r="H4132">
        <v>17</v>
      </c>
    </row>
    <row r="4133" spans="1:8" x14ac:dyDescent="0.35">
      <c r="A4133" t="s">
        <v>4269</v>
      </c>
      <c r="B4133" t="s">
        <v>3749</v>
      </c>
      <c r="C4133" t="s">
        <v>76</v>
      </c>
      <c r="D4133">
        <v>2121</v>
      </c>
      <c r="E4133">
        <v>2054</v>
      </c>
      <c r="F4133">
        <v>1976</v>
      </c>
      <c r="G4133">
        <v>1995</v>
      </c>
      <c r="H4133">
        <v>28</v>
      </c>
    </row>
    <row r="4134" spans="1:8" x14ac:dyDescent="0.35">
      <c r="A4134" t="s">
        <v>4270</v>
      </c>
      <c r="B4134" t="s">
        <v>3749</v>
      </c>
      <c r="C4134" t="s">
        <v>98</v>
      </c>
      <c r="D4134">
        <v>2121</v>
      </c>
      <c r="E4134">
        <v>2146</v>
      </c>
      <c r="F4134">
        <v>2071</v>
      </c>
      <c r="G4134">
        <v>1994</v>
      </c>
      <c r="H4134">
        <v>29</v>
      </c>
    </row>
    <row r="4135" spans="1:8" x14ac:dyDescent="0.35">
      <c r="A4135" t="s">
        <v>4271</v>
      </c>
      <c r="B4135" t="s">
        <v>3749</v>
      </c>
      <c r="C4135" t="s">
        <v>10</v>
      </c>
      <c r="D4135">
        <v>2121</v>
      </c>
      <c r="E4135">
        <v>2146</v>
      </c>
      <c r="F4135">
        <v>2153</v>
      </c>
      <c r="G4135">
        <v>1974</v>
      </c>
      <c r="H4135">
        <v>49</v>
      </c>
    </row>
    <row r="4136" spans="1:8" x14ac:dyDescent="0.35">
      <c r="A4136" t="s">
        <v>4272</v>
      </c>
      <c r="B4136" t="s">
        <v>3749</v>
      </c>
      <c r="C4136" t="s">
        <v>3348</v>
      </c>
      <c r="D4136">
        <v>2121</v>
      </c>
      <c r="E4136">
        <v>2065</v>
      </c>
      <c r="F4136">
        <v>1986</v>
      </c>
      <c r="G4136">
        <v>1982</v>
      </c>
      <c r="H4136">
        <v>41</v>
      </c>
    </row>
    <row r="4137" spans="1:8" x14ac:dyDescent="0.35">
      <c r="A4137" t="s">
        <v>4273</v>
      </c>
      <c r="B4137" t="s">
        <v>3749</v>
      </c>
      <c r="C4137" t="s">
        <v>158</v>
      </c>
      <c r="D4137">
        <v>2120</v>
      </c>
      <c r="E4137">
        <v>2118</v>
      </c>
      <c r="F4137">
        <v>2054</v>
      </c>
      <c r="G4137">
        <v>2012</v>
      </c>
      <c r="H4137">
        <v>11</v>
      </c>
    </row>
    <row r="4138" spans="1:8" x14ac:dyDescent="0.35">
      <c r="A4138" t="s">
        <v>4274</v>
      </c>
      <c r="B4138" t="s">
        <v>3749</v>
      </c>
      <c r="C4138" t="s">
        <v>362</v>
      </c>
      <c r="D4138">
        <v>2120</v>
      </c>
      <c r="E4138">
        <v>2115</v>
      </c>
      <c r="F4138">
        <v>2085</v>
      </c>
      <c r="G4138">
        <v>1992</v>
      </c>
      <c r="H4138">
        <v>31</v>
      </c>
    </row>
    <row r="4139" spans="1:8" x14ac:dyDescent="0.35">
      <c r="A4139" t="s">
        <v>4275</v>
      </c>
      <c r="B4139" t="s">
        <v>3749</v>
      </c>
      <c r="C4139" t="s">
        <v>4276</v>
      </c>
      <c r="D4139">
        <v>2120</v>
      </c>
      <c r="E4139">
        <v>2074</v>
      </c>
      <c r="F4139">
        <v>2021</v>
      </c>
      <c r="G4139">
        <v>1986</v>
      </c>
      <c r="H4139">
        <v>37</v>
      </c>
    </row>
    <row r="4140" spans="1:8" x14ac:dyDescent="0.35">
      <c r="A4140" t="s">
        <v>4277</v>
      </c>
      <c r="B4140" t="s">
        <v>3749</v>
      </c>
      <c r="C4140" t="s">
        <v>59</v>
      </c>
      <c r="D4140">
        <v>2120</v>
      </c>
      <c r="E4140">
        <v>2130</v>
      </c>
      <c r="F4140">
        <v>2128</v>
      </c>
      <c r="G4140">
        <v>2002</v>
      </c>
      <c r="H4140">
        <v>21</v>
      </c>
    </row>
    <row r="4141" spans="1:8" x14ac:dyDescent="0.35">
      <c r="A4141" t="s">
        <v>4278</v>
      </c>
      <c r="B4141" t="s">
        <v>3749</v>
      </c>
      <c r="C4141" t="s">
        <v>96</v>
      </c>
      <c r="D4141">
        <v>2120</v>
      </c>
      <c r="G4141">
        <v>1956</v>
      </c>
      <c r="H4141">
        <v>67</v>
      </c>
    </row>
    <row r="4142" spans="1:8" x14ac:dyDescent="0.35">
      <c r="A4142" t="s">
        <v>4279</v>
      </c>
      <c r="B4142" t="s">
        <v>3749</v>
      </c>
      <c r="C4142" t="s">
        <v>41</v>
      </c>
      <c r="D4142">
        <v>2120</v>
      </c>
      <c r="E4142">
        <v>2127</v>
      </c>
      <c r="F4142">
        <v>2069</v>
      </c>
      <c r="G4142">
        <v>1984</v>
      </c>
      <c r="H4142">
        <v>39</v>
      </c>
    </row>
    <row r="4143" spans="1:8" x14ac:dyDescent="0.35">
      <c r="A4143" t="s">
        <v>4280</v>
      </c>
      <c r="B4143" t="s">
        <v>3749</v>
      </c>
      <c r="C4143" t="s">
        <v>131</v>
      </c>
      <c r="D4143">
        <v>2119</v>
      </c>
      <c r="E4143">
        <v>2050</v>
      </c>
      <c r="F4143">
        <v>2050</v>
      </c>
      <c r="G4143">
        <v>2000</v>
      </c>
      <c r="H4143">
        <v>23</v>
      </c>
    </row>
    <row r="4144" spans="1:8" x14ac:dyDescent="0.35">
      <c r="A4144" t="s">
        <v>4281</v>
      </c>
      <c r="B4144" t="s">
        <v>3749</v>
      </c>
      <c r="C4144" t="s">
        <v>49</v>
      </c>
      <c r="D4144">
        <v>2118</v>
      </c>
      <c r="G4144">
        <v>1957</v>
      </c>
      <c r="H4144">
        <v>66</v>
      </c>
    </row>
    <row r="4145" spans="1:8" x14ac:dyDescent="0.35">
      <c r="A4145" t="s">
        <v>4282</v>
      </c>
      <c r="B4145" t="s">
        <v>3749</v>
      </c>
      <c r="C4145" t="s">
        <v>41</v>
      </c>
      <c r="D4145">
        <v>2118</v>
      </c>
      <c r="E4145">
        <v>2089</v>
      </c>
      <c r="F4145">
        <v>1992</v>
      </c>
      <c r="G4145">
        <v>1998</v>
      </c>
      <c r="H4145">
        <v>25</v>
      </c>
    </row>
    <row r="4146" spans="1:8" x14ac:dyDescent="0.35">
      <c r="A4146" t="s">
        <v>4283</v>
      </c>
      <c r="B4146" t="s">
        <v>3749</v>
      </c>
      <c r="C4146" t="s">
        <v>22</v>
      </c>
      <c r="D4146">
        <v>2117</v>
      </c>
      <c r="G4146">
        <v>1958</v>
      </c>
      <c r="H4146">
        <v>65</v>
      </c>
    </row>
    <row r="4147" spans="1:8" x14ac:dyDescent="0.35">
      <c r="A4147" t="s">
        <v>4284</v>
      </c>
      <c r="B4147" t="s">
        <v>3749</v>
      </c>
      <c r="C4147" t="s">
        <v>101</v>
      </c>
      <c r="D4147">
        <v>2117</v>
      </c>
      <c r="E4147">
        <v>2059</v>
      </c>
      <c r="F4147">
        <v>2093</v>
      </c>
      <c r="G4147">
        <v>2003</v>
      </c>
      <c r="H4147">
        <v>20</v>
      </c>
    </row>
    <row r="4148" spans="1:8" x14ac:dyDescent="0.35">
      <c r="A4148" t="s">
        <v>4285</v>
      </c>
      <c r="B4148" t="s">
        <v>3749</v>
      </c>
      <c r="C4148" t="s">
        <v>98</v>
      </c>
      <c r="D4148">
        <v>2117</v>
      </c>
      <c r="E4148">
        <v>2144</v>
      </c>
      <c r="F4148">
        <v>2080</v>
      </c>
      <c r="G4148">
        <v>2001</v>
      </c>
      <c r="H4148">
        <v>22</v>
      </c>
    </row>
    <row r="4149" spans="1:8" x14ac:dyDescent="0.35">
      <c r="A4149" t="s">
        <v>4286</v>
      </c>
      <c r="B4149" t="s">
        <v>3749</v>
      </c>
      <c r="C4149" t="s">
        <v>114</v>
      </c>
      <c r="D4149">
        <v>2117</v>
      </c>
      <c r="E4149">
        <v>1968</v>
      </c>
      <c r="F4149">
        <v>2057</v>
      </c>
      <c r="G4149">
        <v>2002</v>
      </c>
      <c r="H4149">
        <v>21</v>
      </c>
    </row>
    <row r="4150" spans="1:8" x14ac:dyDescent="0.35">
      <c r="A4150" t="s">
        <v>4287</v>
      </c>
      <c r="B4150" t="s">
        <v>3749</v>
      </c>
      <c r="C4150" t="s">
        <v>2070</v>
      </c>
      <c r="D4150">
        <v>2116</v>
      </c>
      <c r="E4150">
        <v>2133</v>
      </c>
      <c r="F4150">
        <v>2038</v>
      </c>
      <c r="G4150">
        <v>1984</v>
      </c>
      <c r="H4150">
        <v>39</v>
      </c>
    </row>
    <row r="4151" spans="1:8" x14ac:dyDescent="0.35">
      <c r="A4151" t="s">
        <v>4288</v>
      </c>
      <c r="B4151" t="s">
        <v>3749</v>
      </c>
      <c r="C4151" t="s">
        <v>76</v>
      </c>
      <c r="D4151">
        <v>2116</v>
      </c>
      <c r="E4151">
        <v>2221</v>
      </c>
      <c r="F4151">
        <v>2154</v>
      </c>
      <c r="G4151">
        <v>1968</v>
      </c>
      <c r="H4151">
        <v>55</v>
      </c>
    </row>
    <row r="4152" spans="1:8" x14ac:dyDescent="0.35">
      <c r="A4152" t="s">
        <v>4289</v>
      </c>
      <c r="B4152" t="s">
        <v>3749</v>
      </c>
      <c r="C4152" t="s">
        <v>233</v>
      </c>
      <c r="D4152">
        <v>2116</v>
      </c>
      <c r="E4152">
        <v>2176</v>
      </c>
      <c r="F4152">
        <v>2141</v>
      </c>
      <c r="G4152">
        <v>1972</v>
      </c>
      <c r="H4152">
        <v>51</v>
      </c>
    </row>
    <row r="4153" spans="1:8" x14ac:dyDescent="0.35">
      <c r="A4153" t="s">
        <v>4290</v>
      </c>
      <c r="B4153" t="s">
        <v>3749</v>
      </c>
      <c r="C4153" t="s">
        <v>858</v>
      </c>
      <c r="D4153">
        <v>2115</v>
      </c>
      <c r="E4153">
        <v>1717</v>
      </c>
      <c r="F4153">
        <v>1717</v>
      </c>
      <c r="G4153">
        <v>2008</v>
      </c>
      <c r="H4153">
        <v>15</v>
      </c>
    </row>
    <row r="4154" spans="1:8" x14ac:dyDescent="0.35">
      <c r="A4154" t="s">
        <v>4291</v>
      </c>
      <c r="B4154" t="s">
        <v>3749</v>
      </c>
      <c r="C4154" t="s">
        <v>49</v>
      </c>
      <c r="D4154">
        <v>2115</v>
      </c>
      <c r="E4154">
        <v>2053</v>
      </c>
      <c r="F4154">
        <v>2096</v>
      </c>
      <c r="G4154">
        <v>1974</v>
      </c>
      <c r="H4154">
        <v>49</v>
      </c>
    </row>
    <row r="4155" spans="1:8" x14ac:dyDescent="0.35">
      <c r="A4155" t="s">
        <v>4292</v>
      </c>
      <c r="B4155" t="s">
        <v>3749</v>
      </c>
      <c r="C4155" t="s">
        <v>25</v>
      </c>
      <c r="D4155">
        <v>2115</v>
      </c>
      <c r="E4155">
        <v>1969</v>
      </c>
      <c r="F4155">
        <v>2113</v>
      </c>
      <c r="G4155">
        <v>1996</v>
      </c>
      <c r="H4155">
        <v>27</v>
      </c>
    </row>
    <row r="4156" spans="1:8" x14ac:dyDescent="0.35">
      <c r="A4156" t="s">
        <v>4293</v>
      </c>
      <c r="B4156" t="s">
        <v>3749</v>
      </c>
      <c r="C4156" t="s">
        <v>2430</v>
      </c>
      <c r="D4156">
        <v>2115</v>
      </c>
      <c r="E4156">
        <v>2044</v>
      </c>
      <c r="F4156">
        <v>2044</v>
      </c>
      <c r="G4156">
        <v>1987</v>
      </c>
      <c r="H4156">
        <v>36</v>
      </c>
    </row>
    <row r="4157" spans="1:8" x14ac:dyDescent="0.35">
      <c r="A4157" t="s">
        <v>4294</v>
      </c>
      <c r="B4157" t="s">
        <v>3749</v>
      </c>
      <c r="C4157" t="s">
        <v>22</v>
      </c>
      <c r="D4157">
        <v>2115</v>
      </c>
      <c r="G4157">
        <v>1977</v>
      </c>
      <c r="H4157">
        <v>46</v>
      </c>
    </row>
    <row r="4158" spans="1:8" x14ac:dyDescent="0.35">
      <c r="A4158" t="s">
        <v>4295</v>
      </c>
      <c r="B4158" t="s">
        <v>3749</v>
      </c>
      <c r="C4158" t="s">
        <v>293</v>
      </c>
      <c r="D4158">
        <v>2115</v>
      </c>
      <c r="E4158">
        <v>1953</v>
      </c>
      <c r="F4158">
        <v>2050</v>
      </c>
      <c r="G4158">
        <v>1998</v>
      </c>
      <c r="H4158">
        <v>25</v>
      </c>
    </row>
    <row r="4159" spans="1:8" x14ac:dyDescent="0.35">
      <c r="A4159" t="s">
        <v>4296</v>
      </c>
      <c r="B4159" t="s">
        <v>3749</v>
      </c>
      <c r="C4159" t="s">
        <v>131</v>
      </c>
      <c r="D4159">
        <v>2114</v>
      </c>
      <c r="E4159">
        <v>2176</v>
      </c>
      <c r="F4159">
        <v>2025</v>
      </c>
      <c r="G4159">
        <v>2000</v>
      </c>
      <c r="H4159">
        <v>23</v>
      </c>
    </row>
    <row r="4160" spans="1:8" x14ac:dyDescent="0.35">
      <c r="A4160" t="s">
        <v>4297</v>
      </c>
      <c r="B4160" t="s">
        <v>3749</v>
      </c>
      <c r="C4160" t="s">
        <v>49</v>
      </c>
      <c r="D4160">
        <v>2114</v>
      </c>
      <c r="G4160">
        <v>1977</v>
      </c>
      <c r="H4160">
        <v>46</v>
      </c>
    </row>
    <row r="4161" spans="1:8" x14ac:dyDescent="0.35">
      <c r="A4161" t="s">
        <v>4298</v>
      </c>
      <c r="B4161" t="s">
        <v>3749</v>
      </c>
      <c r="C4161" t="s">
        <v>101</v>
      </c>
      <c r="D4161">
        <v>2114</v>
      </c>
      <c r="G4161">
        <v>1965</v>
      </c>
      <c r="H4161">
        <v>58</v>
      </c>
    </row>
    <row r="4162" spans="1:8" x14ac:dyDescent="0.35">
      <c r="A4162" t="s">
        <v>4299</v>
      </c>
      <c r="B4162" t="s">
        <v>3749</v>
      </c>
      <c r="C4162" t="s">
        <v>163</v>
      </c>
      <c r="D4162">
        <v>2114</v>
      </c>
      <c r="E4162">
        <v>2097</v>
      </c>
      <c r="F4162">
        <v>2014</v>
      </c>
      <c r="G4162">
        <v>1956</v>
      </c>
      <c r="H4162">
        <v>67</v>
      </c>
    </row>
    <row r="4163" spans="1:8" x14ac:dyDescent="0.35">
      <c r="A4163" t="s">
        <v>4300</v>
      </c>
      <c r="B4163" t="s">
        <v>3749</v>
      </c>
      <c r="C4163" t="s">
        <v>96</v>
      </c>
      <c r="D4163">
        <v>2114</v>
      </c>
      <c r="E4163">
        <v>2181</v>
      </c>
      <c r="F4163">
        <v>2156</v>
      </c>
      <c r="G4163">
        <v>1968</v>
      </c>
      <c r="H4163">
        <v>55</v>
      </c>
    </row>
    <row r="4164" spans="1:8" x14ac:dyDescent="0.35">
      <c r="A4164" t="s">
        <v>4301</v>
      </c>
      <c r="B4164" t="s">
        <v>3749</v>
      </c>
      <c r="C4164" t="s">
        <v>536</v>
      </c>
      <c r="D4164">
        <v>2113</v>
      </c>
      <c r="E4164">
        <v>2047</v>
      </c>
      <c r="F4164">
        <v>2073</v>
      </c>
      <c r="G4164">
        <v>1983</v>
      </c>
      <c r="H4164">
        <v>40</v>
      </c>
    </row>
    <row r="4165" spans="1:8" x14ac:dyDescent="0.35">
      <c r="A4165" t="s">
        <v>4302</v>
      </c>
      <c r="B4165" t="s">
        <v>3749</v>
      </c>
      <c r="C4165" t="s">
        <v>233</v>
      </c>
      <c r="D4165">
        <v>2113</v>
      </c>
      <c r="E4165">
        <v>2198</v>
      </c>
      <c r="F4165">
        <v>2109</v>
      </c>
      <c r="G4165">
        <v>1984</v>
      </c>
      <c r="H4165">
        <v>39</v>
      </c>
    </row>
    <row r="4166" spans="1:8" x14ac:dyDescent="0.35">
      <c r="A4166" t="s">
        <v>4303</v>
      </c>
      <c r="B4166" t="s">
        <v>3749</v>
      </c>
      <c r="C4166" t="s">
        <v>2070</v>
      </c>
      <c r="D4166">
        <v>2113</v>
      </c>
      <c r="E4166">
        <v>2079</v>
      </c>
      <c r="F4166">
        <v>2149</v>
      </c>
      <c r="G4166">
        <v>1993</v>
      </c>
      <c r="H4166">
        <v>30</v>
      </c>
    </row>
    <row r="4167" spans="1:8" x14ac:dyDescent="0.35">
      <c r="A4167" t="s">
        <v>4304</v>
      </c>
      <c r="B4167" t="s">
        <v>3749</v>
      </c>
      <c r="C4167" t="s">
        <v>4305</v>
      </c>
      <c r="D4167">
        <v>2112</v>
      </c>
      <c r="E4167">
        <v>2140</v>
      </c>
      <c r="F4167">
        <v>2025</v>
      </c>
      <c r="G4167">
        <v>1960</v>
      </c>
      <c r="H4167">
        <v>63</v>
      </c>
    </row>
    <row r="4168" spans="1:8" x14ac:dyDescent="0.35">
      <c r="A4168" t="s">
        <v>4306</v>
      </c>
      <c r="B4168" t="s">
        <v>3749</v>
      </c>
      <c r="C4168" t="s">
        <v>25</v>
      </c>
      <c r="D4168">
        <v>2112</v>
      </c>
      <c r="E4168">
        <v>2026</v>
      </c>
      <c r="F4168">
        <v>1999</v>
      </c>
      <c r="G4168">
        <v>2008</v>
      </c>
      <c r="H4168">
        <v>15</v>
      </c>
    </row>
    <row r="4169" spans="1:8" x14ac:dyDescent="0.35">
      <c r="A4169" t="s">
        <v>4307</v>
      </c>
      <c r="B4169" t="s">
        <v>3749</v>
      </c>
      <c r="C4169" t="s">
        <v>55</v>
      </c>
      <c r="D4169">
        <v>2112</v>
      </c>
      <c r="E4169">
        <v>2080</v>
      </c>
      <c r="F4169">
        <v>2170</v>
      </c>
      <c r="G4169">
        <v>1994</v>
      </c>
      <c r="H4169">
        <v>29</v>
      </c>
    </row>
    <row r="4170" spans="1:8" x14ac:dyDescent="0.35">
      <c r="A4170" t="s">
        <v>4308</v>
      </c>
      <c r="B4170" t="s">
        <v>3749</v>
      </c>
      <c r="C4170" t="s">
        <v>17</v>
      </c>
      <c r="D4170">
        <v>2111</v>
      </c>
      <c r="E4170">
        <v>2103</v>
      </c>
      <c r="G4170">
        <v>1966</v>
      </c>
      <c r="H4170">
        <v>57</v>
      </c>
    </row>
    <row r="4171" spans="1:8" x14ac:dyDescent="0.35">
      <c r="A4171" t="s">
        <v>4309</v>
      </c>
      <c r="B4171" t="s">
        <v>3749</v>
      </c>
      <c r="C4171" t="s">
        <v>96</v>
      </c>
      <c r="D4171">
        <v>2109</v>
      </c>
      <c r="E4171">
        <v>2010</v>
      </c>
      <c r="F4171">
        <v>2226</v>
      </c>
      <c r="G4171">
        <v>2006</v>
      </c>
      <c r="H4171">
        <v>17</v>
      </c>
    </row>
    <row r="4172" spans="1:8" x14ac:dyDescent="0.35">
      <c r="A4172" t="s">
        <v>4310</v>
      </c>
      <c r="B4172" t="s">
        <v>3749</v>
      </c>
      <c r="C4172" t="s">
        <v>2671</v>
      </c>
      <c r="D4172">
        <v>2109</v>
      </c>
      <c r="E4172">
        <v>2263</v>
      </c>
      <c r="F4172">
        <v>2173</v>
      </c>
      <c r="G4172">
        <v>1972</v>
      </c>
      <c r="H4172">
        <v>51</v>
      </c>
    </row>
    <row r="4173" spans="1:8" x14ac:dyDescent="0.35">
      <c r="A4173" t="s">
        <v>4311</v>
      </c>
      <c r="B4173" t="s">
        <v>3749</v>
      </c>
      <c r="C4173" t="s">
        <v>22</v>
      </c>
      <c r="D4173">
        <v>2109</v>
      </c>
      <c r="G4173">
        <v>1966</v>
      </c>
      <c r="H4173">
        <v>57</v>
      </c>
    </row>
    <row r="4174" spans="1:8" x14ac:dyDescent="0.35">
      <c r="A4174" t="s">
        <v>4312</v>
      </c>
      <c r="B4174" t="s">
        <v>3749</v>
      </c>
      <c r="C4174" t="s">
        <v>233</v>
      </c>
      <c r="D4174">
        <v>2109</v>
      </c>
      <c r="E4174">
        <v>2162</v>
      </c>
      <c r="G4174">
        <v>1958</v>
      </c>
      <c r="H4174">
        <v>65</v>
      </c>
    </row>
    <row r="4175" spans="1:8" x14ac:dyDescent="0.35">
      <c r="A4175" t="s">
        <v>4313</v>
      </c>
      <c r="B4175" t="s">
        <v>3749</v>
      </c>
      <c r="C4175" t="s">
        <v>163</v>
      </c>
      <c r="D4175">
        <v>2109</v>
      </c>
      <c r="E4175">
        <v>2092</v>
      </c>
      <c r="F4175">
        <v>2101</v>
      </c>
      <c r="G4175">
        <v>1993</v>
      </c>
      <c r="H4175">
        <v>30</v>
      </c>
    </row>
    <row r="4176" spans="1:8" x14ac:dyDescent="0.35">
      <c r="A4176" t="s">
        <v>4314</v>
      </c>
      <c r="B4176" t="s">
        <v>3749</v>
      </c>
      <c r="C4176" t="s">
        <v>101</v>
      </c>
      <c r="D4176">
        <v>2109</v>
      </c>
      <c r="E4176">
        <v>2189</v>
      </c>
      <c r="F4176">
        <v>2153</v>
      </c>
      <c r="G4176">
        <v>1992</v>
      </c>
      <c r="H4176">
        <v>31</v>
      </c>
    </row>
    <row r="4177" spans="1:8" x14ac:dyDescent="0.35">
      <c r="A4177" t="s">
        <v>4315</v>
      </c>
      <c r="B4177" t="s">
        <v>3749</v>
      </c>
      <c r="C4177" t="s">
        <v>41</v>
      </c>
      <c r="D4177">
        <v>2109</v>
      </c>
      <c r="E4177">
        <v>1985</v>
      </c>
      <c r="F4177">
        <v>2022</v>
      </c>
      <c r="G4177">
        <v>1954</v>
      </c>
      <c r="H4177">
        <v>69</v>
      </c>
    </row>
    <row r="4178" spans="1:8" x14ac:dyDescent="0.35">
      <c r="A4178" t="s">
        <v>4316</v>
      </c>
      <c r="B4178" t="s">
        <v>3749</v>
      </c>
      <c r="C4178" t="s">
        <v>266</v>
      </c>
      <c r="D4178">
        <v>2108</v>
      </c>
      <c r="E4178">
        <v>2183</v>
      </c>
      <c r="F4178">
        <v>2120</v>
      </c>
      <c r="G4178">
        <v>1975</v>
      </c>
      <c r="H4178">
        <v>48</v>
      </c>
    </row>
    <row r="4179" spans="1:8" x14ac:dyDescent="0.35">
      <c r="A4179" t="s">
        <v>4317</v>
      </c>
      <c r="B4179" t="s">
        <v>3749</v>
      </c>
      <c r="C4179" t="s">
        <v>55</v>
      </c>
      <c r="D4179">
        <v>2108</v>
      </c>
      <c r="E4179">
        <v>2033</v>
      </c>
      <c r="F4179">
        <v>2106</v>
      </c>
      <c r="G4179">
        <v>1967</v>
      </c>
      <c r="H4179">
        <v>56</v>
      </c>
    </row>
    <row r="4180" spans="1:8" x14ac:dyDescent="0.35">
      <c r="A4180" t="s">
        <v>4318</v>
      </c>
      <c r="B4180" t="s">
        <v>3749</v>
      </c>
      <c r="C4180" t="s">
        <v>118</v>
      </c>
      <c r="D4180">
        <v>2107</v>
      </c>
      <c r="E4180">
        <v>2137</v>
      </c>
      <c r="F4180">
        <v>2144</v>
      </c>
      <c r="G4180">
        <v>1972</v>
      </c>
      <c r="H4180">
        <v>51</v>
      </c>
    </row>
    <row r="4181" spans="1:8" x14ac:dyDescent="0.35">
      <c r="A4181" t="s">
        <v>4319</v>
      </c>
      <c r="B4181" t="s">
        <v>3749</v>
      </c>
      <c r="C4181" t="s">
        <v>101</v>
      </c>
      <c r="D4181">
        <v>2107</v>
      </c>
      <c r="E4181">
        <v>2159</v>
      </c>
      <c r="F4181">
        <v>2006</v>
      </c>
      <c r="G4181">
        <v>1993</v>
      </c>
      <c r="H4181">
        <v>30</v>
      </c>
    </row>
    <row r="4182" spans="1:8" x14ac:dyDescent="0.35">
      <c r="A4182" t="s">
        <v>4320</v>
      </c>
      <c r="B4182" t="s">
        <v>3749</v>
      </c>
      <c r="C4182" t="s">
        <v>41</v>
      </c>
      <c r="D4182">
        <v>2107</v>
      </c>
      <c r="E4182">
        <v>2046</v>
      </c>
      <c r="F4182">
        <v>1992</v>
      </c>
      <c r="G4182">
        <v>1997</v>
      </c>
      <c r="H4182">
        <v>26</v>
      </c>
    </row>
    <row r="4183" spans="1:8" x14ac:dyDescent="0.35">
      <c r="A4183" t="s">
        <v>4321</v>
      </c>
      <c r="B4183" t="s">
        <v>3749</v>
      </c>
      <c r="C4183" t="s">
        <v>160</v>
      </c>
      <c r="D4183">
        <v>2106</v>
      </c>
      <c r="F4183">
        <v>2158</v>
      </c>
      <c r="G4183">
        <v>1991</v>
      </c>
      <c r="H4183">
        <v>32</v>
      </c>
    </row>
    <row r="4184" spans="1:8" x14ac:dyDescent="0.35">
      <c r="A4184" t="s">
        <v>4322</v>
      </c>
      <c r="B4184" t="s">
        <v>3749</v>
      </c>
      <c r="C4184" t="s">
        <v>2817</v>
      </c>
      <c r="D4184">
        <v>2106</v>
      </c>
      <c r="E4184">
        <v>2134</v>
      </c>
      <c r="F4184">
        <v>2107</v>
      </c>
      <c r="G4184">
        <v>1982</v>
      </c>
      <c r="H4184">
        <v>41</v>
      </c>
    </row>
    <row r="4185" spans="1:8" x14ac:dyDescent="0.35">
      <c r="A4185" t="s">
        <v>4323</v>
      </c>
      <c r="B4185" t="s">
        <v>3749</v>
      </c>
      <c r="C4185" t="s">
        <v>41</v>
      </c>
      <c r="D4185">
        <v>2106</v>
      </c>
      <c r="E4185">
        <v>2030</v>
      </c>
      <c r="F4185">
        <v>2061</v>
      </c>
      <c r="G4185">
        <v>1978</v>
      </c>
      <c r="H4185">
        <v>45</v>
      </c>
    </row>
    <row r="4186" spans="1:8" x14ac:dyDescent="0.35">
      <c r="A4186" t="s">
        <v>4324</v>
      </c>
      <c r="B4186" t="s">
        <v>3749</v>
      </c>
      <c r="C4186" t="s">
        <v>101</v>
      </c>
      <c r="D4186">
        <v>2106</v>
      </c>
      <c r="E4186">
        <v>2093</v>
      </c>
      <c r="F4186">
        <v>2096</v>
      </c>
      <c r="G4186">
        <v>1963</v>
      </c>
      <c r="H4186">
        <v>60</v>
      </c>
    </row>
    <row r="4187" spans="1:8" x14ac:dyDescent="0.35">
      <c r="A4187" t="s">
        <v>4325</v>
      </c>
      <c r="B4187" t="s">
        <v>3749</v>
      </c>
      <c r="C4187" t="s">
        <v>49</v>
      </c>
      <c r="D4187">
        <v>2106</v>
      </c>
      <c r="E4187">
        <v>2072</v>
      </c>
      <c r="G4187">
        <v>1967</v>
      </c>
      <c r="H4187">
        <v>56</v>
      </c>
    </row>
    <row r="4188" spans="1:8" x14ac:dyDescent="0.35">
      <c r="A4188" t="s">
        <v>4326</v>
      </c>
      <c r="B4188" t="s">
        <v>3749</v>
      </c>
      <c r="C4188" t="s">
        <v>27</v>
      </c>
      <c r="D4188">
        <v>2106</v>
      </c>
      <c r="E4188">
        <v>1931</v>
      </c>
      <c r="F4188">
        <v>1924</v>
      </c>
      <c r="G4188">
        <v>2008</v>
      </c>
      <c r="H4188">
        <v>15</v>
      </c>
    </row>
    <row r="4189" spans="1:8" x14ac:dyDescent="0.35">
      <c r="A4189" t="s">
        <v>4327</v>
      </c>
      <c r="B4189" t="s">
        <v>3749</v>
      </c>
      <c r="C4189" t="s">
        <v>49</v>
      </c>
      <c r="D4189">
        <v>2105</v>
      </c>
      <c r="E4189">
        <v>2013</v>
      </c>
      <c r="F4189">
        <v>2052</v>
      </c>
      <c r="G4189">
        <v>1966</v>
      </c>
      <c r="H4189">
        <v>57</v>
      </c>
    </row>
    <row r="4190" spans="1:8" x14ac:dyDescent="0.35">
      <c r="A4190" t="s">
        <v>4328</v>
      </c>
      <c r="B4190" t="s">
        <v>3749</v>
      </c>
      <c r="C4190" t="s">
        <v>25</v>
      </c>
      <c r="D4190">
        <v>2105</v>
      </c>
      <c r="E4190">
        <v>2226</v>
      </c>
      <c r="F4190">
        <v>2154</v>
      </c>
      <c r="G4190">
        <v>1981</v>
      </c>
      <c r="H4190">
        <v>42</v>
      </c>
    </row>
    <row r="4191" spans="1:8" x14ac:dyDescent="0.35">
      <c r="A4191" t="s">
        <v>4329</v>
      </c>
      <c r="B4191" t="s">
        <v>3749</v>
      </c>
      <c r="C4191" t="s">
        <v>10</v>
      </c>
      <c r="D4191">
        <v>2105</v>
      </c>
      <c r="E4191">
        <v>1952</v>
      </c>
      <c r="F4191">
        <v>2077</v>
      </c>
      <c r="G4191">
        <v>1974</v>
      </c>
      <c r="H4191">
        <v>49</v>
      </c>
    </row>
    <row r="4192" spans="1:8" x14ac:dyDescent="0.35">
      <c r="A4192" t="s">
        <v>4330</v>
      </c>
      <c r="B4192" t="s">
        <v>3749</v>
      </c>
      <c r="C4192" t="s">
        <v>1714</v>
      </c>
      <c r="D4192">
        <v>2105</v>
      </c>
      <c r="E4192">
        <v>2065</v>
      </c>
      <c r="F4192">
        <v>2094</v>
      </c>
      <c r="G4192">
        <v>1996</v>
      </c>
      <c r="H4192">
        <v>27</v>
      </c>
    </row>
    <row r="4193" spans="1:8" x14ac:dyDescent="0.35">
      <c r="A4193" t="s">
        <v>4331</v>
      </c>
      <c r="B4193" t="s">
        <v>3749</v>
      </c>
      <c r="C4193" t="s">
        <v>4305</v>
      </c>
      <c r="D4193">
        <v>2105</v>
      </c>
      <c r="E4193">
        <v>2070</v>
      </c>
      <c r="F4193">
        <v>2009</v>
      </c>
      <c r="G4193">
        <v>1990</v>
      </c>
      <c r="H4193">
        <v>33</v>
      </c>
    </row>
    <row r="4194" spans="1:8" x14ac:dyDescent="0.35">
      <c r="A4194" t="s">
        <v>4332</v>
      </c>
      <c r="B4194" t="s">
        <v>3749</v>
      </c>
      <c r="C4194" t="s">
        <v>101</v>
      </c>
      <c r="D4194">
        <v>2105</v>
      </c>
      <c r="E4194">
        <v>2035</v>
      </c>
      <c r="F4194">
        <v>1958</v>
      </c>
      <c r="G4194">
        <v>1977</v>
      </c>
      <c r="H4194">
        <v>46</v>
      </c>
    </row>
    <row r="4195" spans="1:8" x14ac:dyDescent="0.35">
      <c r="A4195" t="s">
        <v>4333</v>
      </c>
      <c r="B4195" t="s">
        <v>3749</v>
      </c>
      <c r="C4195" t="s">
        <v>98</v>
      </c>
      <c r="D4195">
        <v>2104</v>
      </c>
      <c r="E4195">
        <v>2205</v>
      </c>
      <c r="F4195">
        <v>2204</v>
      </c>
      <c r="G4195">
        <v>1967</v>
      </c>
      <c r="H4195">
        <v>56</v>
      </c>
    </row>
    <row r="4196" spans="1:8" x14ac:dyDescent="0.35">
      <c r="A4196" t="s">
        <v>4334</v>
      </c>
      <c r="B4196" t="s">
        <v>3749</v>
      </c>
      <c r="C4196" t="s">
        <v>49</v>
      </c>
      <c r="D4196">
        <v>2104</v>
      </c>
      <c r="E4196">
        <v>2185</v>
      </c>
      <c r="G4196">
        <v>1965</v>
      </c>
      <c r="H4196">
        <v>58</v>
      </c>
    </row>
    <row r="4197" spans="1:8" x14ac:dyDescent="0.35">
      <c r="A4197" t="s">
        <v>4335</v>
      </c>
      <c r="B4197" t="s">
        <v>3749</v>
      </c>
      <c r="C4197" t="s">
        <v>293</v>
      </c>
      <c r="D4197">
        <v>2104</v>
      </c>
      <c r="E4197">
        <v>2134</v>
      </c>
      <c r="F4197">
        <v>2090</v>
      </c>
      <c r="G4197">
        <v>1982</v>
      </c>
      <c r="H4197">
        <v>41</v>
      </c>
    </row>
    <row r="4198" spans="1:8" x14ac:dyDescent="0.35">
      <c r="A4198" t="s">
        <v>4336</v>
      </c>
      <c r="B4198" t="s">
        <v>3749</v>
      </c>
      <c r="C4198" t="s">
        <v>76</v>
      </c>
      <c r="D4198">
        <v>2103</v>
      </c>
      <c r="E4198">
        <v>2088</v>
      </c>
      <c r="F4198">
        <v>2187</v>
      </c>
      <c r="G4198">
        <v>1957</v>
      </c>
      <c r="H4198">
        <v>66</v>
      </c>
    </row>
    <row r="4199" spans="1:8" x14ac:dyDescent="0.35">
      <c r="A4199" t="s">
        <v>4337</v>
      </c>
      <c r="B4199" t="s">
        <v>3749</v>
      </c>
      <c r="C4199" t="s">
        <v>214</v>
      </c>
      <c r="D4199">
        <v>2103</v>
      </c>
      <c r="E4199">
        <v>2027</v>
      </c>
      <c r="F4199">
        <v>2091</v>
      </c>
      <c r="G4199">
        <v>2002</v>
      </c>
      <c r="H4199">
        <v>21</v>
      </c>
    </row>
    <row r="4200" spans="1:8" x14ac:dyDescent="0.35">
      <c r="A4200" t="s">
        <v>4338</v>
      </c>
      <c r="B4200" t="s">
        <v>3749</v>
      </c>
      <c r="C4200" t="s">
        <v>1449</v>
      </c>
      <c r="D4200">
        <v>2103</v>
      </c>
      <c r="E4200">
        <v>2074</v>
      </c>
      <c r="F4200">
        <v>1941</v>
      </c>
      <c r="G4200">
        <v>2010</v>
      </c>
      <c r="H4200">
        <v>13</v>
      </c>
    </row>
    <row r="4201" spans="1:8" x14ac:dyDescent="0.35">
      <c r="A4201" t="s">
        <v>4339</v>
      </c>
      <c r="B4201" t="s">
        <v>3749</v>
      </c>
      <c r="C4201" t="s">
        <v>96</v>
      </c>
      <c r="D4201">
        <v>2102</v>
      </c>
      <c r="E4201">
        <v>2052</v>
      </c>
      <c r="F4201">
        <v>2039</v>
      </c>
      <c r="G4201">
        <v>1981</v>
      </c>
      <c r="H4201">
        <v>42</v>
      </c>
    </row>
    <row r="4202" spans="1:8" x14ac:dyDescent="0.35">
      <c r="A4202" t="s">
        <v>4340</v>
      </c>
      <c r="B4202" t="s">
        <v>3749</v>
      </c>
      <c r="C4202" t="s">
        <v>101</v>
      </c>
      <c r="D4202">
        <v>2102</v>
      </c>
      <c r="G4202">
        <v>1984</v>
      </c>
      <c r="H4202">
        <v>39</v>
      </c>
    </row>
    <row r="4203" spans="1:8" x14ac:dyDescent="0.35">
      <c r="A4203" t="s">
        <v>4341</v>
      </c>
      <c r="B4203" t="s">
        <v>3749</v>
      </c>
      <c r="C4203" t="s">
        <v>233</v>
      </c>
      <c r="D4203">
        <v>2102</v>
      </c>
      <c r="E4203">
        <v>2097</v>
      </c>
      <c r="F4203">
        <v>2017</v>
      </c>
      <c r="G4203">
        <v>1983</v>
      </c>
      <c r="H4203">
        <v>40</v>
      </c>
    </row>
    <row r="4204" spans="1:8" x14ac:dyDescent="0.35">
      <c r="A4204" t="s">
        <v>4342</v>
      </c>
      <c r="B4204" t="s">
        <v>3749</v>
      </c>
      <c r="C4204" t="s">
        <v>832</v>
      </c>
      <c r="D4204">
        <v>2102</v>
      </c>
      <c r="E4204">
        <v>2244</v>
      </c>
      <c r="G4204">
        <v>1977</v>
      </c>
      <c r="H4204">
        <v>46</v>
      </c>
    </row>
    <row r="4205" spans="1:8" x14ac:dyDescent="0.35">
      <c r="A4205" t="s">
        <v>4343</v>
      </c>
      <c r="B4205" t="s">
        <v>3749</v>
      </c>
      <c r="C4205" t="s">
        <v>313</v>
      </c>
      <c r="D4205">
        <v>2102</v>
      </c>
      <c r="E4205">
        <v>2098</v>
      </c>
      <c r="F4205">
        <v>1991</v>
      </c>
      <c r="G4205">
        <v>1970</v>
      </c>
      <c r="H4205">
        <v>53</v>
      </c>
    </row>
    <row r="4206" spans="1:8" x14ac:dyDescent="0.35">
      <c r="A4206" t="s">
        <v>4344</v>
      </c>
      <c r="B4206" t="s">
        <v>3749</v>
      </c>
      <c r="C4206" t="s">
        <v>101</v>
      </c>
      <c r="D4206">
        <v>2102</v>
      </c>
      <c r="E4206">
        <v>2088</v>
      </c>
      <c r="F4206">
        <v>2111</v>
      </c>
      <c r="G4206">
        <v>1974</v>
      </c>
      <c r="H4206">
        <v>49</v>
      </c>
    </row>
    <row r="4207" spans="1:8" x14ac:dyDescent="0.35">
      <c r="A4207" t="s">
        <v>4345</v>
      </c>
      <c r="B4207" t="s">
        <v>3749</v>
      </c>
      <c r="C4207" t="s">
        <v>69</v>
      </c>
      <c r="D4207">
        <v>2101</v>
      </c>
      <c r="E4207">
        <v>2052</v>
      </c>
      <c r="F4207">
        <v>2020</v>
      </c>
      <c r="G4207">
        <v>1960</v>
      </c>
      <c r="H4207">
        <v>63</v>
      </c>
    </row>
    <row r="4208" spans="1:8" x14ac:dyDescent="0.35">
      <c r="A4208" t="s">
        <v>4346</v>
      </c>
      <c r="B4208" t="s">
        <v>3749</v>
      </c>
      <c r="C4208" t="s">
        <v>101</v>
      </c>
      <c r="D4208">
        <v>2101</v>
      </c>
      <c r="E4208">
        <v>2211</v>
      </c>
      <c r="G4208">
        <v>1977</v>
      </c>
      <c r="H4208">
        <v>46</v>
      </c>
    </row>
    <row r="4209" spans="1:8" x14ac:dyDescent="0.35">
      <c r="A4209" t="s">
        <v>4347</v>
      </c>
      <c r="B4209" t="s">
        <v>3749</v>
      </c>
      <c r="C4209" t="s">
        <v>183</v>
      </c>
      <c r="D4209">
        <v>2101</v>
      </c>
      <c r="E4209">
        <v>2100</v>
      </c>
      <c r="F4209">
        <v>1971</v>
      </c>
      <c r="G4209">
        <v>1967</v>
      </c>
      <c r="H4209">
        <v>56</v>
      </c>
    </row>
    <row r="4210" spans="1:8" x14ac:dyDescent="0.35">
      <c r="A4210" t="s">
        <v>4348</v>
      </c>
      <c r="B4210" t="s">
        <v>3749</v>
      </c>
      <c r="C4210" t="s">
        <v>12</v>
      </c>
      <c r="D4210">
        <v>2101</v>
      </c>
      <c r="G4210">
        <v>2004</v>
      </c>
      <c r="H4210">
        <v>19</v>
      </c>
    </row>
    <row r="4211" spans="1:8" x14ac:dyDescent="0.35">
      <c r="A4211" t="s">
        <v>4349</v>
      </c>
      <c r="B4211" t="s">
        <v>3749</v>
      </c>
      <c r="C4211" t="s">
        <v>2817</v>
      </c>
      <c r="D4211">
        <v>2101</v>
      </c>
      <c r="E4211">
        <v>2102</v>
      </c>
      <c r="F4211">
        <v>2072</v>
      </c>
      <c r="G4211">
        <v>1987</v>
      </c>
      <c r="H4211">
        <v>36</v>
      </c>
    </row>
    <row r="4212" spans="1:8" x14ac:dyDescent="0.35">
      <c r="A4212" t="s">
        <v>4350</v>
      </c>
      <c r="B4212" t="s">
        <v>3749</v>
      </c>
      <c r="C4212" t="s">
        <v>384</v>
      </c>
      <c r="D4212">
        <v>2101</v>
      </c>
      <c r="G4212">
        <v>1963</v>
      </c>
      <c r="H4212">
        <v>60</v>
      </c>
    </row>
    <row r="4213" spans="1:8" x14ac:dyDescent="0.35">
      <c r="A4213" t="s">
        <v>4351</v>
      </c>
      <c r="B4213" t="s">
        <v>3749</v>
      </c>
      <c r="C4213" t="s">
        <v>91</v>
      </c>
      <c r="D4213">
        <v>2100</v>
      </c>
      <c r="E4213">
        <v>2086</v>
      </c>
      <c r="F4213">
        <v>2074</v>
      </c>
      <c r="G4213">
        <v>2007</v>
      </c>
      <c r="H4213">
        <v>16</v>
      </c>
    </row>
    <row r="4214" spans="1:8" x14ac:dyDescent="0.35">
      <c r="A4214" t="s">
        <v>4352</v>
      </c>
      <c r="B4214" t="s">
        <v>3749</v>
      </c>
      <c r="C4214" t="s">
        <v>12</v>
      </c>
      <c r="D4214">
        <v>2100</v>
      </c>
      <c r="F4214">
        <v>2209</v>
      </c>
      <c r="G4214">
        <v>1960</v>
      </c>
      <c r="H4214">
        <v>63</v>
      </c>
    </row>
    <row r="4215" spans="1:8" x14ac:dyDescent="0.35">
      <c r="A4215" t="s">
        <v>4353</v>
      </c>
      <c r="B4215" t="s">
        <v>3749</v>
      </c>
      <c r="C4215" t="s">
        <v>334</v>
      </c>
      <c r="D4215">
        <v>2100</v>
      </c>
      <c r="E4215">
        <v>2127</v>
      </c>
      <c r="F4215">
        <v>2038</v>
      </c>
      <c r="G4215">
        <v>1992</v>
      </c>
      <c r="H4215">
        <v>31</v>
      </c>
    </row>
    <row r="4216" spans="1:8" x14ac:dyDescent="0.35">
      <c r="A4216" t="s">
        <v>4354</v>
      </c>
      <c r="B4216" t="s">
        <v>3749</v>
      </c>
      <c r="C4216" t="s">
        <v>153</v>
      </c>
      <c r="D4216">
        <v>2100</v>
      </c>
      <c r="G4216">
        <v>1976</v>
      </c>
      <c r="H4216">
        <v>47</v>
      </c>
    </row>
    <row r="4217" spans="1:8" x14ac:dyDescent="0.35">
      <c r="A4217" t="s">
        <v>4355</v>
      </c>
      <c r="B4217" t="s">
        <v>3749</v>
      </c>
      <c r="C4217" t="s">
        <v>2531</v>
      </c>
      <c r="D4217">
        <v>2099</v>
      </c>
      <c r="G4217">
        <v>1975</v>
      </c>
      <c r="H4217">
        <v>48</v>
      </c>
    </row>
    <row r="4218" spans="1:8" x14ac:dyDescent="0.35">
      <c r="A4218" t="s">
        <v>4356</v>
      </c>
      <c r="B4218" t="s">
        <v>3749</v>
      </c>
      <c r="C4218" t="s">
        <v>55</v>
      </c>
      <c r="D4218">
        <v>2099</v>
      </c>
      <c r="E4218">
        <v>2006</v>
      </c>
      <c r="F4218">
        <v>2054</v>
      </c>
      <c r="G4218">
        <v>1981</v>
      </c>
      <c r="H4218">
        <v>42</v>
      </c>
    </row>
    <row r="4219" spans="1:8" x14ac:dyDescent="0.35">
      <c r="A4219" t="s">
        <v>4357</v>
      </c>
      <c r="B4219" t="s">
        <v>3749</v>
      </c>
      <c r="C4219" t="s">
        <v>25</v>
      </c>
      <c r="D4219">
        <v>2099</v>
      </c>
      <c r="E4219">
        <v>1947</v>
      </c>
      <c r="F4219">
        <v>2082</v>
      </c>
      <c r="G4219">
        <v>2002</v>
      </c>
      <c r="H4219">
        <v>21</v>
      </c>
    </row>
    <row r="4220" spans="1:8" x14ac:dyDescent="0.35">
      <c r="A4220" t="s">
        <v>4358</v>
      </c>
      <c r="B4220" t="s">
        <v>3749</v>
      </c>
      <c r="C4220" t="s">
        <v>101</v>
      </c>
      <c r="D4220">
        <v>2099</v>
      </c>
      <c r="G4220">
        <v>1961</v>
      </c>
      <c r="H4220">
        <v>62</v>
      </c>
    </row>
    <row r="4221" spans="1:8" x14ac:dyDescent="0.35">
      <c r="A4221" t="s">
        <v>4359</v>
      </c>
      <c r="B4221" t="s">
        <v>3749</v>
      </c>
      <c r="C4221" t="s">
        <v>98</v>
      </c>
      <c r="D4221">
        <v>2099</v>
      </c>
      <c r="E4221">
        <v>2061</v>
      </c>
      <c r="F4221">
        <v>2012</v>
      </c>
      <c r="G4221">
        <v>1978</v>
      </c>
      <c r="H4221">
        <v>45</v>
      </c>
    </row>
    <row r="4222" spans="1:8" x14ac:dyDescent="0.35">
      <c r="A4222" t="s">
        <v>4360</v>
      </c>
      <c r="B4222" t="s">
        <v>3749</v>
      </c>
      <c r="C4222" t="s">
        <v>101</v>
      </c>
      <c r="D4222">
        <v>2098</v>
      </c>
      <c r="E4222">
        <v>2109</v>
      </c>
      <c r="F4222">
        <v>2052</v>
      </c>
      <c r="G4222">
        <v>1964</v>
      </c>
      <c r="H4222">
        <v>59</v>
      </c>
    </row>
    <row r="4223" spans="1:8" x14ac:dyDescent="0.35">
      <c r="A4223" t="s">
        <v>4361</v>
      </c>
      <c r="B4223" t="s">
        <v>3749</v>
      </c>
      <c r="C4223" t="s">
        <v>101</v>
      </c>
      <c r="D4223">
        <v>2098</v>
      </c>
      <c r="E4223">
        <v>2032</v>
      </c>
      <c r="F4223">
        <v>2119</v>
      </c>
      <c r="G4223">
        <v>1977</v>
      </c>
      <c r="H4223">
        <v>46</v>
      </c>
    </row>
    <row r="4224" spans="1:8" x14ac:dyDescent="0.35">
      <c r="A4224" t="s">
        <v>4362</v>
      </c>
      <c r="B4224" t="s">
        <v>3749</v>
      </c>
      <c r="C4224" t="s">
        <v>61</v>
      </c>
      <c r="D4224">
        <v>2098</v>
      </c>
      <c r="E4224">
        <v>2047</v>
      </c>
      <c r="F4224">
        <v>2064</v>
      </c>
      <c r="G4224">
        <v>1969</v>
      </c>
      <c r="H4224">
        <v>54</v>
      </c>
    </row>
    <row r="4225" spans="1:8" x14ac:dyDescent="0.35">
      <c r="A4225" t="s">
        <v>4363</v>
      </c>
      <c r="B4225" t="s">
        <v>3749</v>
      </c>
      <c r="C4225" t="s">
        <v>41</v>
      </c>
      <c r="D4225">
        <v>2098</v>
      </c>
      <c r="E4225">
        <v>1970</v>
      </c>
      <c r="F4225">
        <v>1966</v>
      </c>
      <c r="G4225">
        <v>2008</v>
      </c>
      <c r="H4225">
        <v>15</v>
      </c>
    </row>
    <row r="4226" spans="1:8" x14ac:dyDescent="0.35">
      <c r="A4226" t="s">
        <v>4364</v>
      </c>
      <c r="B4226" t="s">
        <v>3749</v>
      </c>
      <c r="C4226" t="s">
        <v>36</v>
      </c>
      <c r="D4226">
        <v>2098</v>
      </c>
      <c r="E4226">
        <v>1988</v>
      </c>
      <c r="F4226">
        <v>1989</v>
      </c>
      <c r="G4226">
        <v>2013</v>
      </c>
      <c r="H4226">
        <v>10</v>
      </c>
    </row>
    <row r="4227" spans="1:8" x14ac:dyDescent="0.35">
      <c r="A4227" t="s">
        <v>4365</v>
      </c>
      <c r="B4227" t="s">
        <v>3749</v>
      </c>
      <c r="C4227" t="s">
        <v>49</v>
      </c>
      <c r="D4227">
        <v>2098</v>
      </c>
      <c r="E4227">
        <v>1976</v>
      </c>
      <c r="G4227">
        <v>1979</v>
      </c>
      <c r="H4227">
        <v>44</v>
      </c>
    </row>
    <row r="4228" spans="1:8" x14ac:dyDescent="0.35">
      <c r="A4228" t="s">
        <v>4366</v>
      </c>
      <c r="B4228" t="s">
        <v>3749</v>
      </c>
      <c r="C4228" t="s">
        <v>49</v>
      </c>
      <c r="D4228">
        <v>2098</v>
      </c>
      <c r="G4228">
        <v>1961</v>
      </c>
      <c r="H4228">
        <v>62</v>
      </c>
    </row>
    <row r="4229" spans="1:8" x14ac:dyDescent="0.35">
      <c r="A4229" t="s">
        <v>4367</v>
      </c>
      <c r="B4229" t="s">
        <v>3749</v>
      </c>
      <c r="C4229" t="s">
        <v>214</v>
      </c>
      <c r="D4229">
        <v>2097</v>
      </c>
      <c r="F4229">
        <v>1894</v>
      </c>
      <c r="G4229">
        <v>2009</v>
      </c>
      <c r="H4229">
        <v>14</v>
      </c>
    </row>
    <row r="4230" spans="1:8" x14ac:dyDescent="0.35">
      <c r="A4230" t="s">
        <v>4368</v>
      </c>
      <c r="B4230" t="s">
        <v>3749</v>
      </c>
      <c r="C4230" t="s">
        <v>88</v>
      </c>
      <c r="D4230">
        <v>2097</v>
      </c>
      <c r="E4230">
        <v>2124</v>
      </c>
      <c r="F4230">
        <v>2092</v>
      </c>
      <c r="G4230">
        <v>1988</v>
      </c>
      <c r="H4230">
        <v>35</v>
      </c>
    </row>
    <row r="4231" spans="1:8" x14ac:dyDescent="0.35">
      <c r="A4231" t="s">
        <v>4369</v>
      </c>
      <c r="B4231" t="s">
        <v>3749</v>
      </c>
      <c r="C4231" t="s">
        <v>274</v>
      </c>
      <c r="D4231">
        <v>2097</v>
      </c>
      <c r="E4231">
        <v>1991</v>
      </c>
      <c r="F4231">
        <v>2107</v>
      </c>
      <c r="G4231">
        <v>1992</v>
      </c>
      <c r="H4231">
        <v>31</v>
      </c>
    </row>
    <row r="4232" spans="1:8" x14ac:dyDescent="0.35">
      <c r="A4232" t="s">
        <v>4370</v>
      </c>
      <c r="B4232" t="s">
        <v>3749</v>
      </c>
      <c r="C4232" t="s">
        <v>542</v>
      </c>
      <c r="D4232">
        <v>2097</v>
      </c>
      <c r="E4232">
        <v>2011</v>
      </c>
      <c r="F4232">
        <v>1950</v>
      </c>
      <c r="G4232">
        <v>2007</v>
      </c>
      <c r="H4232">
        <v>16</v>
      </c>
    </row>
    <row r="4233" spans="1:8" x14ac:dyDescent="0.35">
      <c r="A4233" t="s">
        <v>4371</v>
      </c>
      <c r="B4233" t="s">
        <v>3749</v>
      </c>
      <c r="C4233" t="s">
        <v>1714</v>
      </c>
      <c r="D4233">
        <v>2096</v>
      </c>
      <c r="E4233">
        <v>2079</v>
      </c>
      <c r="F4233">
        <v>1950</v>
      </c>
      <c r="G4233">
        <v>2008</v>
      </c>
      <c r="H4233">
        <v>15</v>
      </c>
    </row>
    <row r="4234" spans="1:8" x14ac:dyDescent="0.35">
      <c r="A4234" t="s">
        <v>4372</v>
      </c>
      <c r="B4234" t="s">
        <v>3749</v>
      </c>
      <c r="C4234" t="s">
        <v>49</v>
      </c>
      <c r="D4234">
        <v>2096</v>
      </c>
      <c r="G4234">
        <v>1959</v>
      </c>
      <c r="H4234">
        <v>64</v>
      </c>
    </row>
    <row r="4235" spans="1:8" x14ac:dyDescent="0.35">
      <c r="A4235" t="s">
        <v>4373</v>
      </c>
      <c r="B4235" t="s">
        <v>3749</v>
      </c>
      <c r="C4235" t="s">
        <v>2123</v>
      </c>
      <c r="D4235">
        <v>2095</v>
      </c>
      <c r="G4235">
        <v>1955</v>
      </c>
      <c r="H4235">
        <v>68</v>
      </c>
    </row>
    <row r="4236" spans="1:8" x14ac:dyDescent="0.35">
      <c r="A4236" t="s">
        <v>4374</v>
      </c>
      <c r="B4236" t="s">
        <v>3749</v>
      </c>
      <c r="C4236" t="s">
        <v>101</v>
      </c>
      <c r="D4236">
        <v>2095</v>
      </c>
      <c r="E4236">
        <v>1989</v>
      </c>
      <c r="G4236">
        <v>1977</v>
      </c>
      <c r="H4236">
        <v>46</v>
      </c>
    </row>
    <row r="4237" spans="1:8" x14ac:dyDescent="0.35">
      <c r="A4237" t="s">
        <v>4375</v>
      </c>
      <c r="B4237" t="s">
        <v>3749</v>
      </c>
      <c r="C4237" t="s">
        <v>101</v>
      </c>
      <c r="D4237">
        <v>2095</v>
      </c>
      <c r="E4237">
        <v>2185</v>
      </c>
      <c r="F4237">
        <v>2180</v>
      </c>
      <c r="G4237">
        <v>1981</v>
      </c>
      <c r="H4237">
        <v>42</v>
      </c>
    </row>
    <row r="4238" spans="1:8" x14ac:dyDescent="0.35">
      <c r="A4238" t="s">
        <v>4376</v>
      </c>
      <c r="B4238" t="s">
        <v>3749</v>
      </c>
      <c r="C4238" t="s">
        <v>25</v>
      </c>
      <c r="D4238">
        <v>2095</v>
      </c>
      <c r="E4238">
        <v>2024</v>
      </c>
      <c r="F4238">
        <v>2024</v>
      </c>
      <c r="G4238">
        <v>2007</v>
      </c>
      <c r="H4238">
        <v>16</v>
      </c>
    </row>
    <row r="4239" spans="1:8" x14ac:dyDescent="0.35">
      <c r="A4239" t="s">
        <v>4377</v>
      </c>
      <c r="B4239" t="s">
        <v>3749</v>
      </c>
      <c r="C4239" t="s">
        <v>30</v>
      </c>
      <c r="D4239">
        <v>2095</v>
      </c>
      <c r="E4239">
        <v>2071</v>
      </c>
      <c r="F4239">
        <v>1956</v>
      </c>
      <c r="G4239">
        <v>2006</v>
      </c>
      <c r="H4239">
        <v>17</v>
      </c>
    </row>
    <row r="4240" spans="1:8" x14ac:dyDescent="0.35">
      <c r="A4240" t="s">
        <v>4378</v>
      </c>
      <c r="B4240" t="s">
        <v>3749</v>
      </c>
      <c r="C4240" t="s">
        <v>25</v>
      </c>
      <c r="D4240">
        <v>2094</v>
      </c>
      <c r="E4240">
        <v>2221</v>
      </c>
      <c r="G4240">
        <v>1991</v>
      </c>
      <c r="H4240">
        <v>32</v>
      </c>
    </row>
    <row r="4241" spans="1:8" x14ac:dyDescent="0.35">
      <c r="A4241" t="s">
        <v>4379</v>
      </c>
      <c r="B4241" t="s">
        <v>3749</v>
      </c>
      <c r="C4241" t="s">
        <v>101</v>
      </c>
      <c r="D4241">
        <v>2094</v>
      </c>
      <c r="E4241">
        <v>2032</v>
      </c>
      <c r="F4241">
        <v>2065</v>
      </c>
      <c r="G4241">
        <v>1957</v>
      </c>
      <c r="H4241">
        <v>66</v>
      </c>
    </row>
    <row r="4242" spans="1:8" x14ac:dyDescent="0.35">
      <c r="A4242" t="s">
        <v>4380</v>
      </c>
      <c r="B4242" t="s">
        <v>3749</v>
      </c>
      <c r="C4242" t="s">
        <v>101</v>
      </c>
      <c r="D4242">
        <v>2094</v>
      </c>
      <c r="E4242">
        <v>2115</v>
      </c>
      <c r="F4242">
        <v>2020</v>
      </c>
      <c r="G4242">
        <v>1940</v>
      </c>
      <c r="H4242">
        <v>83</v>
      </c>
    </row>
    <row r="4243" spans="1:8" x14ac:dyDescent="0.35">
      <c r="A4243" t="s">
        <v>4381</v>
      </c>
      <c r="B4243" t="s">
        <v>3749</v>
      </c>
      <c r="C4243" t="s">
        <v>19</v>
      </c>
      <c r="D4243">
        <v>2094</v>
      </c>
      <c r="E4243">
        <v>1988</v>
      </c>
      <c r="F4243">
        <v>1933</v>
      </c>
      <c r="G4243">
        <v>2008</v>
      </c>
      <c r="H4243">
        <v>15</v>
      </c>
    </row>
    <row r="4244" spans="1:8" x14ac:dyDescent="0.35">
      <c r="A4244" t="s">
        <v>4382</v>
      </c>
      <c r="B4244" t="s">
        <v>3749</v>
      </c>
      <c r="C4244" t="s">
        <v>17</v>
      </c>
      <c r="D4244">
        <v>2093</v>
      </c>
      <c r="E4244">
        <v>2113</v>
      </c>
      <c r="F4244">
        <v>1964</v>
      </c>
      <c r="G4244">
        <v>2005</v>
      </c>
      <c r="H4244">
        <v>18</v>
      </c>
    </row>
    <row r="4245" spans="1:8" x14ac:dyDescent="0.35">
      <c r="A4245" t="s">
        <v>4383</v>
      </c>
      <c r="B4245" t="s">
        <v>3749</v>
      </c>
      <c r="C4245" t="s">
        <v>204</v>
      </c>
      <c r="D4245">
        <v>2093</v>
      </c>
      <c r="G4245">
        <v>1974</v>
      </c>
      <c r="H4245">
        <v>49</v>
      </c>
    </row>
    <row r="4246" spans="1:8" x14ac:dyDescent="0.35">
      <c r="A4246" t="s">
        <v>4384</v>
      </c>
      <c r="B4246" t="s">
        <v>3749</v>
      </c>
      <c r="C4246" t="s">
        <v>114</v>
      </c>
      <c r="D4246">
        <v>2093</v>
      </c>
      <c r="E4246">
        <v>2030</v>
      </c>
      <c r="F4246">
        <v>2143</v>
      </c>
      <c r="G4246">
        <v>2008</v>
      </c>
      <c r="H4246">
        <v>15</v>
      </c>
    </row>
    <row r="4247" spans="1:8" x14ac:dyDescent="0.35">
      <c r="A4247" t="s">
        <v>4385</v>
      </c>
      <c r="B4247" t="s">
        <v>3749</v>
      </c>
      <c r="C4247" t="s">
        <v>4386</v>
      </c>
      <c r="D4247">
        <v>2093</v>
      </c>
      <c r="E4247">
        <v>2046</v>
      </c>
      <c r="F4247">
        <v>2094</v>
      </c>
      <c r="G4247">
        <v>1987</v>
      </c>
      <c r="H4247">
        <v>36</v>
      </c>
    </row>
    <row r="4248" spans="1:8" x14ac:dyDescent="0.35">
      <c r="A4248" t="s">
        <v>4387</v>
      </c>
      <c r="B4248" t="s">
        <v>3749</v>
      </c>
      <c r="C4248" t="s">
        <v>183</v>
      </c>
      <c r="D4248">
        <v>2093</v>
      </c>
      <c r="E4248">
        <v>2007</v>
      </c>
      <c r="F4248">
        <v>2021</v>
      </c>
      <c r="G4248">
        <v>1971</v>
      </c>
      <c r="H4248">
        <v>52</v>
      </c>
    </row>
    <row r="4249" spans="1:8" x14ac:dyDescent="0.35">
      <c r="A4249" t="s">
        <v>4388</v>
      </c>
      <c r="B4249" t="s">
        <v>3749</v>
      </c>
      <c r="C4249" t="s">
        <v>101</v>
      </c>
      <c r="D4249">
        <v>2093</v>
      </c>
      <c r="F4249">
        <v>2088</v>
      </c>
      <c r="G4249">
        <v>1993</v>
      </c>
      <c r="H4249">
        <v>30</v>
      </c>
    </row>
    <row r="4250" spans="1:8" x14ac:dyDescent="0.35">
      <c r="A4250" t="s">
        <v>4389</v>
      </c>
      <c r="B4250" t="s">
        <v>3749</v>
      </c>
      <c r="C4250" t="s">
        <v>12</v>
      </c>
      <c r="D4250">
        <v>2092</v>
      </c>
      <c r="G4250">
        <v>1966</v>
      </c>
      <c r="H4250">
        <v>57</v>
      </c>
    </row>
    <row r="4251" spans="1:8" x14ac:dyDescent="0.35">
      <c r="A4251" t="s">
        <v>4390</v>
      </c>
      <c r="B4251" t="s">
        <v>3749</v>
      </c>
      <c r="C4251" t="s">
        <v>22</v>
      </c>
      <c r="D4251">
        <v>2091</v>
      </c>
      <c r="E4251">
        <v>2142</v>
      </c>
      <c r="F4251">
        <v>2024</v>
      </c>
      <c r="G4251">
        <v>1964</v>
      </c>
      <c r="H4251">
        <v>59</v>
      </c>
    </row>
    <row r="4252" spans="1:8" x14ac:dyDescent="0.35">
      <c r="A4252" t="s">
        <v>4391</v>
      </c>
      <c r="B4252" t="s">
        <v>3749</v>
      </c>
      <c r="C4252" t="s">
        <v>2070</v>
      </c>
      <c r="D4252">
        <v>2090</v>
      </c>
      <c r="F4252">
        <v>1979</v>
      </c>
      <c r="G4252">
        <v>1961</v>
      </c>
      <c r="H4252">
        <v>62</v>
      </c>
    </row>
    <row r="4253" spans="1:8" x14ac:dyDescent="0.35">
      <c r="A4253" t="s">
        <v>4392</v>
      </c>
      <c r="B4253" t="s">
        <v>3749</v>
      </c>
      <c r="C4253" t="s">
        <v>49</v>
      </c>
      <c r="D4253">
        <v>2090</v>
      </c>
      <c r="E4253">
        <v>2092</v>
      </c>
      <c r="G4253">
        <v>1971</v>
      </c>
      <c r="H4253">
        <v>52</v>
      </c>
    </row>
    <row r="4254" spans="1:8" x14ac:dyDescent="0.35">
      <c r="A4254" t="s">
        <v>4393</v>
      </c>
      <c r="B4254" t="s">
        <v>3749</v>
      </c>
      <c r="C4254" t="s">
        <v>1031</v>
      </c>
      <c r="D4254">
        <v>2090</v>
      </c>
      <c r="E4254">
        <v>1986</v>
      </c>
      <c r="F4254">
        <v>2069</v>
      </c>
      <c r="G4254">
        <v>1976</v>
      </c>
      <c r="H4254">
        <v>47</v>
      </c>
    </row>
    <row r="4255" spans="1:8" x14ac:dyDescent="0.35">
      <c r="A4255" t="s">
        <v>4394</v>
      </c>
      <c r="B4255" t="s">
        <v>3749</v>
      </c>
      <c r="C4255" t="s">
        <v>4395</v>
      </c>
      <c r="D4255">
        <v>2090</v>
      </c>
      <c r="E4255">
        <v>2064</v>
      </c>
      <c r="F4255">
        <v>2110</v>
      </c>
      <c r="G4255">
        <v>1970</v>
      </c>
      <c r="H4255">
        <v>53</v>
      </c>
    </row>
    <row r="4256" spans="1:8" x14ac:dyDescent="0.35">
      <c r="A4256" t="s">
        <v>4396</v>
      </c>
      <c r="B4256" t="s">
        <v>3749</v>
      </c>
      <c r="C4256" t="s">
        <v>933</v>
      </c>
      <c r="D4256">
        <v>2089</v>
      </c>
      <c r="E4256">
        <v>2105</v>
      </c>
      <c r="F4256">
        <v>1941</v>
      </c>
      <c r="G4256">
        <v>2001</v>
      </c>
      <c r="H4256">
        <v>22</v>
      </c>
    </row>
    <row r="4257" spans="1:8" x14ac:dyDescent="0.35">
      <c r="A4257" t="s">
        <v>4397</v>
      </c>
      <c r="B4257" t="s">
        <v>3749</v>
      </c>
      <c r="C4257" t="s">
        <v>12</v>
      </c>
      <c r="D4257">
        <v>2089</v>
      </c>
      <c r="G4257">
        <v>2008</v>
      </c>
      <c r="H4257">
        <v>15</v>
      </c>
    </row>
    <row r="4258" spans="1:8" x14ac:dyDescent="0.35">
      <c r="A4258" t="s">
        <v>4398</v>
      </c>
      <c r="B4258" t="s">
        <v>3749</v>
      </c>
      <c r="C4258" t="s">
        <v>1222</v>
      </c>
      <c r="D4258">
        <v>2089</v>
      </c>
      <c r="E4258">
        <v>2086</v>
      </c>
      <c r="F4258">
        <v>2042</v>
      </c>
      <c r="G4258">
        <v>1995</v>
      </c>
      <c r="H4258">
        <v>28</v>
      </c>
    </row>
    <row r="4259" spans="1:8" x14ac:dyDescent="0.35">
      <c r="A4259" t="s">
        <v>4399</v>
      </c>
      <c r="B4259" t="s">
        <v>3749</v>
      </c>
      <c r="C4259" t="s">
        <v>266</v>
      </c>
      <c r="D4259">
        <v>2088</v>
      </c>
      <c r="E4259">
        <v>2044</v>
      </c>
      <c r="F4259">
        <v>1977</v>
      </c>
      <c r="G4259">
        <v>1999</v>
      </c>
      <c r="H4259">
        <v>24</v>
      </c>
    </row>
    <row r="4260" spans="1:8" x14ac:dyDescent="0.35">
      <c r="A4260" t="s">
        <v>4400</v>
      </c>
      <c r="B4260" t="s">
        <v>3749</v>
      </c>
      <c r="C4260" t="s">
        <v>1233</v>
      </c>
      <c r="D4260">
        <v>2088</v>
      </c>
      <c r="E4260">
        <v>1996</v>
      </c>
      <c r="F4260">
        <v>2034</v>
      </c>
      <c r="G4260">
        <v>2001</v>
      </c>
      <c r="H4260">
        <v>22</v>
      </c>
    </row>
    <row r="4261" spans="1:8" x14ac:dyDescent="0.35">
      <c r="A4261" t="s">
        <v>4401</v>
      </c>
      <c r="B4261" t="s">
        <v>3749</v>
      </c>
      <c r="C4261" t="s">
        <v>153</v>
      </c>
      <c r="D4261">
        <v>2088</v>
      </c>
      <c r="F4261">
        <v>2012</v>
      </c>
      <c r="G4261">
        <v>1980</v>
      </c>
      <c r="H4261">
        <v>43</v>
      </c>
    </row>
    <row r="4262" spans="1:8" x14ac:dyDescent="0.35">
      <c r="A4262" t="s">
        <v>4402</v>
      </c>
      <c r="B4262" t="s">
        <v>3749</v>
      </c>
      <c r="C4262" t="s">
        <v>3567</v>
      </c>
      <c r="D4262">
        <v>2088</v>
      </c>
      <c r="E4262">
        <v>1990</v>
      </c>
      <c r="F4262">
        <v>2019</v>
      </c>
      <c r="G4262">
        <v>2002</v>
      </c>
      <c r="H4262">
        <v>21</v>
      </c>
    </row>
    <row r="4263" spans="1:8" x14ac:dyDescent="0.35">
      <c r="A4263" t="s">
        <v>4403</v>
      </c>
      <c r="B4263" t="s">
        <v>3749</v>
      </c>
      <c r="C4263" t="s">
        <v>3308</v>
      </c>
      <c r="D4263">
        <v>2087</v>
      </c>
      <c r="E4263">
        <v>2117</v>
      </c>
      <c r="F4263">
        <v>2119</v>
      </c>
      <c r="G4263">
        <v>1994</v>
      </c>
      <c r="H4263">
        <v>29</v>
      </c>
    </row>
    <row r="4264" spans="1:8" x14ac:dyDescent="0.35">
      <c r="A4264" t="s">
        <v>4404</v>
      </c>
      <c r="B4264" t="s">
        <v>3749</v>
      </c>
      <c r="C4264" t="s">
        <v>114</v>
      </c>
      <c r="D4264">
        <v>2087</v>
      </c>
      <c r="E4264">
        <v>1977</v>
      </c>
      <c r="F4264">
        <v>1881</v>
      </c>
      <c r="G4264">
        <v>2008</v>
      </c>
      <c r="H4264">
        <v>15</v>
      </c>
    </row>
    <row r="4265" spans="1:8" x14ac:dyDescent="0.35">
      <c r="A4265" t="s">
        <v>4405</v>
      </c>
      <c r="B4265" t="s">
        <v>3749</v>
      </c>
      <c r="C4265" t="s">
        <v>41</v>
      </c>
      <c r="D4265">
        <v>2087</v>
      </c>
      <c r="E4265">
        <v>2012</v>
      </c>
      <c r="F4265">
        <v>2001</v>
      </c>
      <c r="G4265">
        <v>1983</v>
      </c>
      <c r="H4265">
        <v>40</v>
      </c>
    </row>
    <row r="4266" spans="1:8" x14ac:dyDescent="0.35">
      <c r="A4266" t="s">
        <v>4406</v>
      </c>
      <c r="B4266" t="s">
        <v>3749</v>
      </c>
      <c r="C4266" t="s">
        <v>96</v>
      </c>
      <c r="D4266">
        <v>2087</v>
      </c>
      <c r="E4266">
        <v>2129</v>
      </c>
      <c r="F4266">
        <v>2131</v>
      </c>
      <c r="G4266">
        <v>1974</v>
      </c>
      <c r="H4266">
        <v>49</v>
      </c>
    </row>
    <row r="4267" spans="1:8" x14ac:dyDescent="0.35">
      <c r="A4267" t="s">
        <v>4407</v>
      </c>
      <c r="B4267" t="s">
        <v>3749</v>
      </c>
      <c r="C4267" t="s">
        <v>158</v>
      </c>
      <c r="D4267">
        <v>2086</v>
      </c>
      <c r="E4267">
        <v>2191</v>
      </c>
      <c r="F4267">
        <v>1968</v>
      </c>
      <c r="G4267">
        <v>1970</v>
      </c>
      <c r="H4267">
        <v>53</v>
      </c>
    </row>
    <row r="4268" spans="1:8" x14ac:dyDescent="0.35">
      <c r="A4268" t="s">
        <v>4408</v>
      </c>
      <c r="B4268" t="s">
        <v>3749</v>
      </c>
      <c r="C4268" t="s">
        <v>2070</v>
      </c>
      <c r="D4268">
        <v>2085</v>
      </c>
      <c r="E4268">
        <v>2041</v>
      </c>
      <c r="F4268">
        <v>2178</v>
      </c>
      <c r="G4268">
        <v>1988</v>
      </c>
      <c r="H4268">
        <v>35</v>
      </c>
    </row>
    <row r="4269" spans="1:8" x14ac:dyDescent="0.35">
      <c r="A4269" t="s">
        <v>4409</v>
      </c>
      <c r="B4269" t="s">
        <v>3749</v>
      </c>
      <c r="C4269" t="s">
        <v>1249</v>
      </c>
      <c r="D4269">
        <v>2085</v>
      </c>
      <c r="E4269">
        <v>2116</v>
      </c>
      <c r="F4269">
        <v>2094</v>
      </c>
      <c r="G4269">
        <v>1987</v>
      </c>
      <c r="H4269">
        <v>36</v>
      </c>
    </row>
    <row r="4270" spans="1:8" x14ac:dyDescent="0.35">
      <c r="A4270" t="s">
        <v>4410</v>
      </c>
      <c r="B4270" t="s">
        <v>3749</v>
      </c>
      <c r="C4270" t="s">
        <v>1031</v>
      </c>
      <c r="D4270">
        <v>2084</v>
      </c>
      <c r="E4270">
        <v>2096</v>
      </c>
      <c r="F4270">
        <v>2046</v>
      </c>
      <c r="G4270">
        <v>2011</v>
      </c>
      <c r="H4270">
        <v>12</v>
      </c>
    </row>
    <row r="4271" spans="1:8" x14ac:dyDescent="0.35">
      <c r="A4271" t="s">
        <v>4411</v>
      </c>
      <c r="B4271" t="s">
        <v>3749</v>
      </c>
      <c r="C4271" t="s">
        <v>69</v>
      </c>
      <c r="D4271">
        <v>2084</v>
      </c>
      <c r="E4271">
        <v>2017</v>
      </c>
      <c r="F4271">
        <v>2077</v>
      </c>
      <c r="G4271">
        <v>2005</v>
      </c>
      <c r="H4271">
        <v>18</v>
      </c>
    </row>
    <row r="4272" spans="1:8" x14ac:dyDescent="0.35">
      <c r="A4272" t="s">
        <v>4412</v>
      </c>
      <c r="B4272" t="s">
        <v>3749</v>
      </c>
      <c r="C4272" t="s">
        <v>101</v>
      </c>
      <c r="D4272">
        <v>2084</v>
      </c>
      <c r="E4272">
        <v>1982</v>
      </c>
      <c r="F4272">
        <v>2125</v>
      </c>
      <c r="G4272">
        <v>1989</v>
      </c>
      <c r="H4272">
        <v>34</v>
      </c>
    </row>
    <row r="4273" spans="1:8" x14ac:dyDescent="0.35">
      <c r="A4273" t="s">
        <v>4413</v>
      </c>
      <c r="B4273" t="s">
        <v>3749</v>
      </c>
      <c r="C4273" t="s">
        <v>49</v>
      </c>
      <c r="D4273">
        <v>2083</v>
      </c>
      <c r="G4273">
        <v>1966</v>
      </c>
      <c r="H4273">
        <v>57</v>
      </c>
    </row>
    <row r="4274" spans="1:8" x14ac:dyDescent="0.35">
      <c r="A4274" t="s">
        <v>4414</v>
      </c>
      <c r="B4274" t="s">
        <v>3749</v>
      </c>
      <c r="C4274" t="s">
        <v>542</v>
      </c>
      <c r="D4274">
        <v>2083</v>
      </c>
      <c r="E4274">
        <v>2056</v>
      </c>
      <c r="F4274">
        <v>2081</v>
      </c>
      <c r="G4274">
        <v>1994</v>
      </c>
      <c r="H4274">
        <v>29</v>
      </c>
    </row>
    <row r="4275" spans="1:8" x14ac:dyDescent="0.35">
      <c r="A4275" t="s">
        <v>4415</v>
      </c>
      <c r="B4275" t="s">
        <v>3749</v>
      </c>
      <c r="C4275" t="s">
        <v>291</v>
      </c>
      <c r="D4275">
        <v>2083</v>
      </c>
      <c r="E4275">
        <v>2067</v>
      </c>
      <c r="F4275">
        <v>2157</v>
      </c>
      <c r="G4275">
        <v>1981</v>
      </c>
      <c r="H4275">
        <v>42</v>
      </c>
    </row>
    <row r="4276" spans="1:8" x14ac:dyDescent="0.35">
      <c r="A4276" t="s">
        <v>4416</v>
      </c>
      <c r="B4276" t="s">
        <v>3749</v>
      </c>
      <c r="C4276" t="s">
        <v>1354</v>
      </c>
      <c r="D4276">
        <v>2083</v>
      </c>
      <c r="G4276">
        <v>1996</v>
      </c>
      <c r="H4276">
        <v>27</v>
      </c>
    </row>
    <row r="4277" spans="1:8" x14ac:dyDescent="0.35">
      <c r="A4277" t="s">
        <v>4417</v>
      </c>
      <c r="B4277" t="s">
        <v>3749</v>
      </c>
      <c r="C4277" t="s">
        <v>69</v>
      </c>
      <c r="D4277">
        <v>2083</v>
      </c>
      <c r="E4277">
        <v>2198</v>
      </c>
      <c r="F4277">
        <v>2176</v>
      </c>
      <c r="G4277">
        <v>1977</v>
      </c>
      <c r="H4277">
        <v>46</v>
      </c>
    </row>
    <row r="4278" spans="1:8" x14ac:dyDescent="0.35">
      <c r="A4278" t="s">
        <v>4418</v>
      </c>
      <c r="B4278" t="s">
        <v>3749</v>
      </c>
      <c r="C4278" t="s">
        <v>858</v>
      </c>
      <c r="D4278">
        <v>2082</v>
      </c>
      <c r="E4278">
        <v>2028</v>
      </c>
      <c r="F4278">
        <v>2028</v>
      </c>
      <c r="G4278">
        <v>2000</v>
      </c>
      <c r="H4278">
        <v>23</v>
      </c>
    </row>
    <row r="4279" spans="1:8" x14ac:dyDescent="0.35">
      <c r="A4279" t="s">
        <v>4419</v>
      </c>
      <c r="B4279" t="s">
        <v>3749</v>
      </c>
      <c r="C4279" t="s">
        <v>22</v>
      </c>
      <c r="D4279">
        <v>2082</v>
      </c>
      <c r="G4279">
        <v>1960</v>
      </c>
      <c r="H4279">
        <v>63</v>
      </c>
    </row>
    <row r="4280" spans="1:8" x14ac:dyDescent="0.35">
      <c r="A4280" t="s">
        <v>4420</v>
      </c>
      <c r="B4280" t="s">
        <v>3749</v>
      </c>
      <c r="C4280" t="s">
        <v>96</v>
      </c>
      <c r="D4280">
        <v>2082</v>
      </c>
      <c r="E4280">
        <v>2101</v>
      </c>
      <c r="G4280">
        <v>1947</v>
      </c>
      <c r="H4280">
        <v>76</v>
      </c>
    </row>
    <row r="4281" spans="1:8" x14ac:dyDescent="0.35">
      <c r="A4281" t="s">
        <v>4421</v>
      </c>
      <c r="B4281" t="s">
        <v>3749</v>
      </c>
      <c r="C4281" t="s">
        <v>1354</v>
      </c>
      <c r="D4281">
        <v>2081</v>
      </c>
      <c r="E4281">
        <v>1834</v>
      </c>
      <c r="F4281">
        <v>1855</v>
      </c>
      <c r="G4281">
        <v>2005</v>
      </c>
      <c r="H4281">
        <v>18</v>
      </c>
    </row>
    <row r="4282" spans="1:8" x14ac:dyDescent="0.35">
      <c r="A4282" t="s">
        <v>4422</v>
      </c>
      <c r="B4282" t="s">
        <v>3749</v>
      </c>
      <c r="C4282" t="s">
        <v>25</v>
      </c>
      <c r="D4282">
        <v>2081</v>
      </c>
      <c r="E4282">
        <v>2157</v>
      </c>
      <c r="F4282">
        <v>2096</v>
      </c>
      <c r="G4282">
        <v>2002</v>
      </c>
      <c r="H4282">
        <v>21</v>
      </c>
    </row>
    <row r="4283" spans="1:8" x14ac:dyDescent="0.35">
      <c r="A4283" t="s">
        <v>4423</v>
      </c>
      <c r="B4283" t="s">
        <v>3749</v>
      </c>
      <c r="C4283" t="s">
        <v>49</v>
      </c>
      <c r="D4283">
        <v>2081</v>
      </c>
      <c r="G4283">
        <v>1964</v>
      </c>
      <c r="H4283">
        <v>59</v>
      </c>
    </row>
    <row r="4284" spans="1:8" x14ac:dyDescent="0.35">
      <c r="A4284" t="s">
        <v>4424</v>
      </c>
      <c r="B4284" t="s">
        <v>3749</v>
      </c>
      <c r="C4284" t="s">
        <v>17</v>
      </c>
      <c r="D4284">
        <v>2081</v>
      </c>
      <c r="E4284">
        <v>1777</v>
      </c>
      <c r="F4284">
        <v>2023</v>
      </c>
      <c r="G4284">
        <v>2012</v>
      </c>
      <c r="H4284">
        <v>11</v>
      </c>
    </row>
    <row r="4285" spans="1:8" x14ac:dyDescent="0.35">
      <c r="A4285" t="s">
        <v>4425</v>
      </c>
      <c r="B4285" t="s">
        <v>3749</v>
      </c>
      <c r="C4285" t="s">
        <v>118</v>
      </c>
      <c r="D4285">
        <v>2080</v>
      </c>
      <c r="E4285">
        <v>2173</v>
      </c>
      <c r="F4285">
        <v>2203</v>
      </c>
      <c r="G4285">
        <v>1977</v>
      </c>
      <c r="H4285">
        <v>46</v>
      </c>
    </row>
    <row r="4286" spans="1:8" x14ac:dyDescent="0.35">
      <c r="A4286" t="s">
        <v>4426</v>
      </c>
      <c r="B4286" t="s">
        <v>3749</v>
      </c>
      <c r="C4286" t="s">
        <v>19</v>
      </c>
      <c r="D4286">
        <v>2080</v>
      </c>
      <c r="E4286">
        <v>2069</v>
      </c>
      <c r="F4286">
        <v>2047</v>
      </c>
      <c r="G4286">
        <v>2010</v>
      </c>
      <c r="H4286">
        <v>13</v>
      </c>
    </row>
    <row r="4287" spans="1:8" x14ac:dyDescent="0.35">
      <c r="A4287" t="s">
        <v>4427</v>
      </c>
      <c r="B4287" t="s">
        <v>3749</v>
      </c>
      <c r="C4287" t="s">
        <v>3308</v>
      </c>
      <c r="D4287">
        <v>2080</v>
      </c>
      <c r="E4287">
        <v>2068</v>
      </c>
      <c r="F4287">
        <v>2169</v>
      </c>
      <c r="G4287">
        <v>1989</v>
      </c>
      <c r="H4287">
        <v>34</v>
      </c>
    </row>
    <row r="4288" spans="1:8" x14ac:dyDescent="0.35">
      <c r="A4288" t="s">
        <v>4428</v>
      </c>
      <c r="B4288" t="s">
        <v>3749</v>
      </c>
      <c r="C4288" t="s">
        <v>2671</v>
      </c>
      <c r="D4288">
        <v>2079</v>
      </c>
      <c r="E4288">
        <v>2130</v>
      </c>
      <c r="F4288">
        <v>2038</v>
      </c>
      <c r="G4288">
        <v>1998</v>
      </c>
      <c r="H4288">
        <v>25</v>
      </c>
    </row>
    <row r="4289" spans="1:8" x14ac:dyDescent="0.35">
      <c r="A4289" t="s">
        <v>4429</v>
      </c>
      <c r="B4289" t="s">
        <v>3749</v>
      </c>
      <c r="C4289" t="s">
        <v>55</v>
      </c>
      <c r="D4289">
        <v>2079</v>
      </c>
      <c r="G4289">
        <v>1943</v>
      </c>
      <c r="H4289">
        <v>80</v>
      </c>
    </row>
    <row r="4290" spans="1:8" x14ac:dyDescent="0.35">
      <c r="A4290" t="s">
        <v>4430</v>
      </c>
      <c r="B4290" t="s">
        <v>3749</v>
      </c>
      <c r="C4290" t="s">
        <v>76</v>
      </c>
      <c r="D4290">
        <v>2079</v>
      </c>
      <c r="E4290">
        <v>2066</v>
      </c>
      <c r="F4290">
        <v>2054</v>
      </c>
      <c r="G4290">
        <v>1972</v>
      </c>
      <c r="H4290">
        <v>51</v>
      </c>
    </row>
    <row r="4291" spans="1:8" x14ac:dyDescent="0.35">
      <c r="A4291" t="s">
        <v>4431</v>
      </c>
      <c r="B4291" t="s">
        <v>3749</v>
      </c>
      <c r="C4291" t="s">
        <v>118</v>
      </c>
      <c r="D4291">
        <v>2077</v>
      </c>
      <c r="E4291">
        <v>2030</v>
      </c>
      <c r="F4291">
        <v>2134</v>
      </c>
      <c r="G4291">
        <v>1952</v>
      </c>
      <c r="H4291">
        <v>71</v>
      </c>
    </row>
    <row r="4292" spans="1:8" x14ac:dyDescent="0.35">
      <c r="A4292" t="s">
        <v>4432</v>
      </c>
      <c r="B4292" t="s">
        <v>3749</v>
      </c>
      <c r="C4292" t="s">
        <v>101</v>
      </c>
      <c r="D4292">
        <v>2077</v>
      </c>
      <c r="E4292">
        <v>2001</v>
      </c>
      <c r="F4292">
        <v>2019</v>
      </c>
      <c r="G4292">
        <v>1982</v>
      </c>
      <c r="H4292">
        <v>41</v>
      </c>
    </row>
    <row r="4293" spans="1:8" x14ac:dyDescent="0.35">
      <c r="A4293" t="s">
        <v>4433</v>
      </c>
      <c r="B4293" t="s">
        <v>3749</v>
      </c>
      <c r="C4293" t="s">
        <v>3582</v>
      </c>
      <c r="D4293">
        <v>2076</v>
      </c>
      <c r="E4293">
        <v>2074</v>
      </c>
      <c r="F4293">
        <v>1972</v>
      </c>
      <c r="G4293">
        <v>1985</v>
      </c>
      <c r="H4293">
        <v>38</v>
      </c>
    </row>
    <row r="4294" spans="1:8" x14ac:dyDescent="0.35">
      <c r="A4294" t="s">
        <v>4434</v>
      </c>
      <c r="B4294" t="s">
        <v>3749</v>
      </c>
      <c r="C4294" t="s">
        <v>832</v>
      </c>
      <c r="D4294">
        <v>2075</v>
      </c>
      <c r="E4294">
        <v>2075</v>
      </c>
      <c r="F4294">
        <v>2127</v>
      </c>
      <c r="G4294">
        <v>1987</v>
      </c>
      <c r="H4294">
        <v>36</v>
      </c>
    </row>
    <row r="4295" spans="1:8" x14ac:dyDescent="0.35">
      <c r="A4295" t="s">
        <v>4435</v>
      </c>
      <c r="B4295" t="s">
        <v>3749</v>
      </c>
      <c r="C4295" t="s">
        <v>233</v>
      </c>
      <c r="D4295">
        <v>2074</v>
      </c>
      <c r="E4295">
        <v>2013</v>
      </c>
      <c r="F4295">
        <v>2095</v>
      </c>
      <c r="G4295">
        <v>1995</v>
      </c>
      <c r="H4295">
        <v>28</v>
      </c>
    </row>
    <row r="4296" spans="1:8" x14ac:dyDescent="0.35">
      <c r="A4296" t="s">
        <v>4436</v>
      </c>
      <c r="B4296" t="s">
        <v>3749</v>
      </c>
      <c r="C4296" t="s">
        <v>41</v>
      </c>
      <c r="D4296">
        <v>2074</v>
      </c>
      <c r="E4296">
        <v>2015</v>
      </c>
      <c r="F4296">
        <v>1957</v>
      </c>
      <c r="G4296">
        <v>1990</v>
      </c>
      <c r="H4296">
        <v>33</v>
      </c>
    </row>
    <row r="4297" spans="1:8" x14ac:dyDescent="0.35">
      <c r="A4297" t="s">
        <v>4437</v>
      </c>
      <c r="B4297" t="s">
        <v>3749</v>
      </c>
      <c r="C4297" t="s">
        <v>313</v>
      </c>
      <c r="D4297">
        <v>2074</v>
      </c>
      <c r="E4297">
        <v>2170</v>
      </c>
      <c r="F4297">
        <v>2180</v>
      </c>
      <c r="G4297">
        <v>1989</v>
      </c>
      <c r="H4297">
        <v>34</v>
      </c>
    </row>
    <row r="4298" spans="1:8" x14ac:dyDescent="0.35">
      <c r="A4298" t="s">
        <v>4438</v>
      </c>
      <c r="B4298" t="s">
        <v>3749</v>
      </c>
      <c r="C4298" t="s">
        <v>61</v>
      </c>
      <c r="D4298">
        <v>2074</v>
      </c>
      <c r="E4298">
        <v>2209</v>
      </c>
      <c r="G4298">
        <v>1972</v>
      </c>
      <c r="H4298">
        <v>51</v>
      </c>
    </row>
    <row r="4299" spans="1:8" x14ac:dyDescent="0.35">
      <c r="A4299" t="s">
        <v>4439</v>
      </c>
      <c r="B4299" t="s">
        <v>3749</v>
      </c>
      <c r="C4299" t="s">
        <v>214</v>
      </c>
      <c r="D4299">
        <v>2074</v>
      </c>
      <c r="G4299">
        <v>2006</v>
      </c>
      <c r="H4299">
        <v>17</v>
      </c>
    </row>
    <row r="4300" spans="1:8" x14ac:dyDescent="0.35">
      <c r="A4300" t="s">
        <v>4440</v>
      </c>
      <c r="B4300" t="s">
        <v>3749</v>
      </c>
      <c r="C4300" t="s">
        <v>49</v>
      </c>
      <c r="D4300">
        <v>2074</v>
      </c>
      <c r="G4300">
        <v>1974</v>
      </c>
      <c r="H4300">
        <v>49</v>
      </c>
    </row>
    <row r="4301" spans="1:8" x14ac:dyDescent="0.35">
      <c r="A4301" t="s">
        <v>4441</v>
      </c>
      <c r="B4301" t="s">
        <v>3749</v>
      </c>
      <c r="C4301" t="s">
        <v>158</v>
      </c>
      <c r="D4301">
        <v>2073</v>
      </c>
      <c r="E4301">
        <v>2170</v>
      </c>
      <c r="G4301">
        <v>1978</v>
      </c>
      <c r="H4301">
        <v>45</v>
      </c>
    </row>
    <row r="4302" spans="1:8" x14ac:dyDescent="0.35">
      <c r="A4302" t="s">
        <v>4442</v>
      </c>
      <c r="B4302" t="s">
        <v>3749</v>
      </c>
      <c r="C4302" t="s">
        <v>2817</v>
      </c>
      <c r="D4302">
        <v>2072</v>
      </c>
      <c r="E4302">
        <v>2046</v>
      </c>
      <c r="F4302">
        <v>2139</v>
      </c>
      <c r="G4302">
        <v>1976</v>
      </c>
      <c r="H4302">
        <v>47</v>
      </c>
    </row>
    <row r="4303" spans="1:8" x14ac:dyDescent="0.35">
      <c r="A4303" t="s">
        <v>4443</v>
      </c>
      <c r="B4303" t="s">
        <v>3749</v>
      </c>
      <c r="C4303" t="s">
        <v>98</v>
      </c>
      <c r="D4303">
        <v>2072</v>
      </c>
      <c r="E4303">
        <v>2083</v>
      </c>
      <c r="F4303">
        <v>2075</v>
      </c>
      <c r="G4303">
        <v>1975</v>
      </c>
      <c r="H4303">
        <v>48</v>
      </c>
    </row>
    <row r="4304" spans="1:8" x14ac:dyDescent="0.35">
      <c r="A4304" t="s">
        <v>4444</v>
      </c>
      <c r="B4304" t="s">
        <v>3749</v>
      </c>
      <c r="C4304" t="s">
        <v>12</v>
      </c>
      <c r="D4304">
        <v>2072</v>
      </c>
      <c r="F4304">
        <v>2139</v>
      </c>
      <c r="G4304">
        <v>2010</v>
      </c>
      <c r="H4304">
        <v>13</v>
      </c>
    </row>
    <row r="4305" spans="1:8" x14ac:dyDescent="0.35">
      <c r="A4305" t="s">
        <v>4445</v>
      </c>
      <c r="B4305" t="s">
        <v>3749</v>
      </c>
      <c r="C4305" t="s">
        <v>49</v>
      </c>
      <c r="D4305">
        <v>2072</v>
      </c>
      <c r="G4305">
        <v>1967</v>
      </c>
      <c r="H4305">
        <v>56</v>
      </c>
    </row>
    <row r="4306" spans="1:8" x14ac:dyDescent="0.35">
      <c r="A4306" t="s">
        <v>4446</v>
      </c>
      <c r="B4306" t="s">
        <v>3749</v>
      </c>
      <c r="C4306" t="s">
        <v>4447</v>
      </c>
      <c r="D4306">
        <v>2072</v>
      </c>
      <c r="G4306">
        <v>1982</v>
      </c>
      <c r="H4306">
        <v>41</v>
      </c>
    </row>
    <row r="4307" spans="1:8" x14ac:dyDescent="0.35">
      <c r="A4307" t="s">
        <v>4448</v>
      </c>
      <c r="B4307" t="s">
        <v>3749</v>
      </c>
      <c r="C4307" t="s">
        <v>131</v>
      </c>
      <c r="D4307">
        <v>2071</v>
      </c>
      <c r="E4307">
        <v>1948</v>
      </c>
      <c r="F4307">
        <v>1991</v>
      </c>
      <c r="G4307">
        <v>2006</v>
      </c>
      <c r="H4307">
        <v>17</v>
      </c>
    </row>
    <row r="4308" spans="1:8" x14ac:dyDescent="0.35">
      <c r="A4308" t="s">
        <v>4449</v>
      </c>
      <c r="B4308" t="s">
        <v>3749</v>
      </c>
      <c r="C4308" t="s">
        <v>101</v>
      </c>
      <c r="D4308">
        <v>2070</v>
      </c>
      <c r="E4308">
        <v>2001</v>
      </c>
      <c r="F4308">
        <v>2046</v>
      </c>
      <c r="G4308">
        <v>1960</v>
      </c>
      <c r="H4308">
        <v>63</v>
      </c>
    </row>
    <row r="4309" spans="1:8" x14ac:dyDescent="0.35">
      <c r="A4309" t="s">
        <v>4450</v>
      </c>
      <c r="B4309" t="s">
        <v>3749</v>
      </c>
      <c r="C4309" t="s">
        <v>1170</v>
      </c>
      <c r="D4309">
        <v>2070</v>
      </c>
      <c r="E4309">
        <v>2198</v>
      </c>
      <c r="F4309">
        <v>2105</v>
      </c>
      <c r="G4309">
        <v>1985</v>
      </c>
      <c r="H4309">
        <v>38</v>
      </c>
    </row>
    <row r="4310" spans="1:8" x14ac:dyDescent="0.35">
      <c r="A4310" t="s">
        <v>4451</v>
      </c>
      <c r="B4310" t="s">
        <v>3749</v>
      </c>
      <c r="C4310" t="s">
        <v>542</v>
      </c>
      <c r="D4310">
        <v>2070</v>
      </c>
      <c r="E4310">
        <v>1995</v>
      </c>
      <c r="F4310">
        <v>2011</v>
      </c>
      <c r="G4310">
        <v>1999</v>
      </c>
      <c r="H4310">
        <v>24</v>
      </c>
    </row>
    <row r="4311" spans="1:8" x14ac:dyDescent="0.35">
      <c r="A4311" t="s">
        <v>4452</v>
      </c>
      <c r="B4311" t="s">
        <v>3749</v>
      </c>
      <c r="C4311" t="s">
        <v>22</v>
      </c>
      <c r="D4311">
        <v>2069</v>
      </c>
      <c r="G4311">
        <v>1959</v>
      </c>
      <c r="H4311">
        <v>64</v>
      </c>
    </row>
    <row r="4312" spans="1:8" x14ac:dyDescent="0.35">
      <c r="A4312" t="s">
        <v>4453</v>
      </c>
      <c r="B4312" t="s">
        <v>3749</v>
      </c>
      <c r="C4312" t="s">
        <v>101</v>
      </c>
      <c r="D4312">
        <v>2068</v>
      </c>
      <c r="E4312">
        <v>2084</v>
      </c>
      <c r="F4312">
        <v>1961</v>
      </c>
      <c r="G4312">
        <v>2008</v>
      </c>
      <c r="H4312">
        <v>15</v>
      </c>
    </row>
    <row r="4313" spans="1:8" x14ac:dyDescent="0.35">
      <c r="A4313" t="s">
        <v>4454</v>
      </c>
      <c r="B4313" t="s">
        <v>3749</v>
      </c>
      <c r="C4313" t="s">
        <v>2070</v>
      </c>
      <c r="D4313">
        <v>2068</v>
      </c>
      <c r="E4313">
        <v>1999</v>
      </c>
      <c r="F4313">
        <v>2143</v>
      </c>
      <c r="G4313">
        <v>1986</v>
      </c>
      <c r="H4313">
        <v>37</v>
      </c>
    </row>
    <row r="4314" spans="1:8" x14ac:dyDescent="0.35">
      <c r="A4314" t="s">
        <v>4455</v>
      </c>
      <c r="B4314" t="s">
        <v>3749</v>
      </c>
      <c r="C4314" t="s">
        <v>2439</v>
      </c>
      <c r="D4314">
        <v>2067</v>
      </c>
      <c r="E4314">
        <v>2177</v>
      </c>
      <c r="F4314">
        <v>2174</v>
      </c>
      <c r="G4314">
        <v>2003</v>
      </c>
      <c r="H4314">
        <v>20</v>
      </c>
    </row>
    <row r="4315" spans="1:8" x14ac:dyDescent="0.35">
      <c r="A4315" t="s">
        <v>4456</v>
      </c>
      <c r="B4315" t="s">
        <v>3749</v>
      </c>
      <c r="C4315" t="s">
        <v>1031</v>
      </c>
      <c r="D4315">
        <v>2066</v>
      </c>
      <c r="E4315">
        <v>2086</v>
      </c>
      <c r="F4315">
        <v>2169</v>
      </c>
      <c r="G4315">
        <v>1985</v>
      </c>
      <c r="H4315">
        <v>38</v>
      </c>
    </row>
    <row r="4316" spans="1:8" x14ac:dyDescent="0.35">
      <c r="A4316" t="s">
        <v>4457</v>
      </c>
      <c r="B4316" t="s">
        <v>3749</v>
      </c>
      <c r="C4316" t="s">
        <v>1031</v>
      </c>
      <c r="D4316">
        <v>2066</v>
      </c>
      <c r="E4316">
        <v>2113</v>
      </c>
      <c r="F4316">
        <v>1998</v>
      </c>
      <c r="G4316">
        <v>1990</v>
      </c>
      <c r="H4316">
        <v>33</v>
      </c>
    </row>
    <row r="4317" spans="1:8" x14ac:dyDescent="0.35">
      <c r="A4317" t="s">
        <v>4458</v>
      </c>
      <c r="B4317" t="s">
        <v>3749</v>
      </c>
      <c r="C4317" t="s">
        <v>542</v>
      </c>
      <c r="D4317">
        <v>2066</v>
      </c>
      <c r="E4317">
        <v>2007</v>
      </c>
      <c r="F4317">
        <v>2011</v>
      </c>
      <c r="G4317">
        <v>2002</v>
      </c>
      <c r="H4317">
        <v>21</v>
      </c>
    </row>
    <row r="4318" spans="1:8" x14ac:dyDescent="0.35">
      <c r="A4318" t="s">
        <v>4459</v>
      </c>
      <c r="B4318" t="s">
        <v>3749</v>
      </c>
      <c r="C4318" t="s">
        <v>1714</v>
      </c>
      <c r="D4318">
        <v>2065</v>
      </c>
      <c r="E4318">
        <v>1968</v>
      </c>
      <c r="F4318">
        <v>1972</v>
      </c>
      <c r="G4318">
        <v>2001</v>
      </c>
      <c r="H4318">
        <v>22</v>
      </c>
    </row>
    <row r="4319" spans="1:8" x14ac:dyDescent="0.35">
      <c r="A4319" t="s">
        <v>4460</v>
      </c>
      <c r="B4319" t="s">
        <v>3749</v>
      </c>
      <c r="C4319" t="s">
        <v>49</v>
      </c>
      <c r="D4319">
        <v>2064</v>
      </c>
      <c r="E4319">
        <v>2107</v>
      </c>
      <c r="G4319">
        <v>1957</v>
      </c>
      <c r="H4319">
        <v>66</v>
      </c>
    </row>
    <row r="4320" spans="1:8" x14ac:dyDescent="0.35">
      <c r="A4320" t="s">
        <v>4461</v>
      </c>
      <c r="B4320" t="s">
        <v>3749</v>
      </c>
      <c r="C4320" t="s">
        <v>49</v>
      </c>
      <c r="D4320">
        <v>2064</v>
      </c>
      <c r="E4320">
        <v>2085</v>
      </c>
      <c r="F4320">
        <v>2115</v>
      </c>
      <c r="G4320">
        <v>1959</v>
      </c>
      <c r="H4320">
        <v>64</v>
      </c>
    </row>
    <row r="4321" spans="1:8" x14ac:dyDescent="0.35">
      <c r="A4321" t="s">
        <v>4462</v>
      </c>
      <c r="B4321" t="s">
        <v>3749</v>
      </c>
      <c r="C4321" t="s">
        <v>281</v>
      </c>
      <c r="D4321">
        <v>2064</v>
      </c>
      <c r="E4321">
        <v>2022</v>
      </c>
      <c r="F4321">
        <v>2009</v>
      </c>
      <c r="G4321">
        <v>2012</v>
      </c>
      <c r="H4321">
        <v>11</v>
      </c>
    </row>
    <row r="4322" spans="1:8" x14ac:dyDescent="0.35">
      <c r="A4322" t="s">
        <v>4463</v>
      </c>
      <c r="B4322" t="s">
        <v>3749</v>
      </c>
      <c r="C4322" t="s">
        <v>22</v>
      </c>
      <c r="D4322">
        <v>2064</v>
      </c>
      <c r="G4322">
        <v>1984</v>
      </c>
      <c r="H4322">
        <v>39</v>
      </c>
    </row>
    <row r="4323" spans="1:8" x14ac:dyDescent="0.35">
      <c r="A4323" t="s">
        <v>4464</v>
      </c>
      <c r="B4323" t="s">
        <v>3749</v>
      </c>
      <c r="C4323" t="s">
        <v>832</v>
      </c>
      <c r="D4323">
        <v>2064</v>
      </c>
      <c r="E4323">
        <v>2040</v>
      </c>
      <c r="F4323">
        <v>1962</v>
      </c>
      <c r="G4323">
        <v>1966</v>
      </c>
      <c r="H4323">
        <v>57</v>
      </c>
    </row>
    <row r="4324" spans="1:8" x14ac:dyDescent="0.35">
      <c r="A4324" t="s">
        <v>4465</v>
      </c>
      <c r="B4324" t="s">
        <v>3749</v>
      </c>
      <c r="C4324" t="s">
        <v>536</v>
      </c>
      <c r="D4324">
        <v>2064</v>
      </c>
      <c r="E4324">
        <v>2063</v>
      </c>
      <c r="F4324">
        <v>1995</v>
      </c>
      <c r="G4324">
        <v>1997</v>
      </c>
      <c r="H4324">
        <v>26</v>
      </c>
    </row>
    <row r="4325" spans="1:8" x14ac:dyDescent="0.35">
      <c r="A4325" t="s">
        <v>4466</v>
      </c>
      <c r="B4325" t="s">
        <v>3749</v>
      </c>
      <c r="C4325" t="s">
        <v>293</v>
      </c>
      <c r="D4325">
        <v>2063</v>
      </c>
      <c r="E4325">
        <v>2135</v>
      </c>
      <c r="F4325">
        <v>2016</v>
      </c>
      <c r="G4325">
        <v>1982</v>
      </c>
      <c r="H4325">
        <v>41</v>
      </c>
    </row>
    <row r="4326" spans="1:8" x14ac:dyDescent="0.35">
      <c r="A4326" t="s">
        <v>4467</v>
      </c>
      <c r="B4326" t="s">
        <v>3749</v>
      </c>
      <c r="C4326" t="s">
        <v>41</v>
      </c>
      <c r="D4326">
        <v>2063</v>
      </c>
      <c r="E4326">
        <v>1952</v>
      </c>
      <c r="F4326">
        <v>1951</v>
      </c>
      <c r="G4326">
        <v>1971</v>
      </c>
      <c r="H4326">
        <v>52</v>
      </c>
    </row>
    <row r="4327" spans="1:8" x14ac:dyDescent="0.35">
      <c r="A4327" t="s">
        <v>4468</v>
      </c>
      <c r="B4327" t="s">
        <v>3749</v>
      </c>
      <c r="C4327" t="s">
        <v>22</v>
      </c>
      <c r="D4327">
        <v>2062</v>
      </c>
      <c r="F4327">
        <v>2000</v>
      </c>
      <c r="G4327">
        <v>1985</v>
      </c>
      <c r="H4327">
        <v>38</v>
      </c>
    </row>
    <row r="4328" spans="1:8" x14ac:dyDescent="0.35">
      <c r="A4328" t="s">
        <v>4469</v>
      </c>
      <c r="B4328" t="s">
        <v>3749</v>
      </c>
      <c r="C4328" t="s">
        <v>589</v>
      </c>
      <c r="D4328">
        <v>2062</v>
      </c>
      <c r="E4328">
        <v>2043</v>
      </c>
      <c r="F4328">
        <v>1951</v>
      </c>
      <c r="G4328">
        <v>1972</v>
      </c>
      <c r="H4328">
        <v>51</v>
      </c>
    </row>
    <row r="4329" spans="1:8" x14ac:dyDescent="0.35">
      <c r="A4329" t="s">
        <v>4470</v>
      </c>
      <c r="B4329" t="s">
        <v>3749</v>
      </c>
      <c r="C4329" t="s">
        <v>55</v>
      </c>
      <c r="D4329">
        <v>2062</v>
      </c>
      <c r="E4329">
        <v>2063</v>
      </c>
      <c r="F4329">
        <v>2165</v>
      </c>
      <c r="G4329">
        <v>1975</v>
      </c>
      <c r="H4329">
        <v>48</v>
      </c>
    </row>
    <row r="4330" spans="1:8" x14ac:dyDescent="0.35">
      <c r="A4330" t="s">
        <v>4471</v>
      </c>
      <c r="B4330" t="s">
        <v>3749</v>
      </c>
      <c r="C4330" t="s">
        <v>101</v>
      </c>
      <c r="D4330">
        <v>2062</v>
      </c>
      <c r="E4330">
        <v>2045</v>
      </c>
      <c r="F4330">
        <v>2018</v>
      </c>
      <c r="G4330">
        <v>1968</v>
      </c>
      <c r="H4330">
        <v>55</v>
      </c>
    </row>
    <row r="4331" spans="1:8" x14ac:dyDescent="0.35">
      <c r="A4331" t="s">
        <v>4472</v>
      </c>
      <c r="B4331" t="s">
        <v>3749</v>
      </c>
      <c r="C4331" t="s">
        <v>589</v>
      </c>
      <c r="D4331">
        <v>2061</v>
      </c>
      <c r="E4331">
        <v>2126</v>
      </c>
      <c r="F4331">
        <v>2067</v>
      </c>
      <c r="G4331">
        <v>1986</v>
      </c>
      <c r="H4331">
        <v>37</v>
      </c>
    </row>
    <row r="4332" spans="1:8" x14ac:dyDescent="0.35">
      <c r="A4332" t="s">
        <v>4473</v>
      </c>
      <c r="B4332" t="s">
        <v>3749</v>
      </c>
      <c r="C4332" t="s">
        <v>96</v>
      </c>
      <c r="D4332">
        <v>2061</v>
      </c>
      <c r="E4332">
        <v>2192</v>
      </c>
      <c r="F4332">
        <v>2101</v>
      </c>
      <c r="G4332">
        <v>1964</v>
      </c>
      <c r="H4332">
        <v>59</v>
      </c>
    </row>
    <row r="4333" spans="1:8" x14ac:dyDescent="0.35">
      <c r="A4333" t="s">
        <v>4474</v>
      </c>
      <c r="B4333" t="s">
        <v>3749</v>
      </c>
      <c r="C4333" t="s">
        <v>293</v>
      </c>
      <c r="D4333">
        <v>2060</v>
      </c>
      <c r="E4333">
        <v>1938</v>
      </c>
      <c r="F4333">
        <v>2077</v>
      </c>
      <c r="G4333">
        <v>2012</v>
      </c>
      <c r="H4333">
        <v>11</v>
      </c>
    </row>
    <row r="4334" spans="1:8" x14ac:dyDescent="0.35">
      <c r="A4334" t="s">
        <v>4475</v>
      </c>
      <c r="B4334" t="s">
        <v>3749</v>
      </c>
      <c r="C4334" t="s">
        <v>49</v>
      </c>
      <c r="D4334">
        <v>2060</v>
      </c>
      <c r="E4334">
        <v>2111</v>
      </c>
      <c r="F4334">
        <v>1975</v>
      </c>
      <c r="G4334">
        <v>1972</v>
      </c>
      <c r="H4334">
        <v>51</v>
      </c>
    </row>
    <row r="4335" spans="1:8" x14ac:dyDescent="0.35">
      <c r="A4335" t="s">
        <v>4476</v>
      </c>
      <c r="B4335" t="s">
        <v>3749</v>
      </c>
      <c r="C4335" t="s">
        <v>101</v>
      </c>
      <c r="D4335">
        <v>2060</v>
      </c>
      <c r="E4335">
        <v>2071</v>
      </c>
      <c r="F4335">
        <v>2082</v>
      </c>
      <c r="G4335">
        <v>1971</v>
      </c>
      <c r="H4335">
        <v>52</v>
      </c>
    </row>
    <row r="4336" spans="1:8" x14ac:dyDescent="0.35">
      <c r="A4336" t="s">
        <v>4477</v>
      </c>
      <c r="B4336" t="s">
        <v>3749</v>
      </c>
      <c r="C4336" t="s">
        <v>310</v>
      </c>
      <c r="D4336">
        <v>2059</v>
      </c>
      <c r="G4336">
        <v>1981</v>
      </c>
      <c r="H4336">
        <v>42</v>
      </c>
    </row>
    <row r="4337" spans="1:8" x14ac:dyDescent="0.35">
      <c r="A4337" t="s">
        <v>4478</v>
      </c>
      <c r="B4337" t="s">
        <v>3749</v>
      </c>
      <c r="C4337" t="s">
        <v>69</v>
      </c>
      <c r="D4337">
        <v>2059</v>
      </c>
      <c r="E4337">
        <v>2017</v>
      </c>
      <c r="F4337">
        <v>1998</v>
      </c>
      <c r="G4337">
        <v>1970</v>
      </c>
      <c r="H4337">
        <v>53</v>
      </c>
    </row>
    <row r="4338" spans="1:8" x14ac:dyDescent="0.35">
      <c r="A4338" t="s">
        <v>4479</v>
      </c>
      <c r="B4338" t="s">
        <v>3749</v>
      </c>
      <c r="C4338" t="s">
        <v>131</v>
      </c>
      <c r="D4338">
        <v>2059</v>
      </c>
      <c r="E4338">
        <v>1954</v>
      </c>
      <c r="F4338">
        <v>1954</v>
      </c>
      <c r="G4338">
        <v>2009</v>
      </c>
      <c r="H4338">
        <v>14</v>
      </c>
    </row>
    <row r="4339" spans="1:8" x14ac:dyDescent="0.35">
      <c r="A4339" t="s">
        <v>4480</v>
      </c>
      <c r="B4339" t="s">
        <v>3749</v>
      </c>
      <c r="C4339" t="s">
        <v>69</v>
      </c>
      <c r="D4339">
        <v>2059</v>
      </c>
      <c r="E4339">
        <v>2111</v>
      </c>
      <c r="G4339">
        <v>1942</v>
      </c>
      <c r="H4339">
        <v>81</v>
      </c>
    </row>
    <row r="4340" spans="1:8" x14ac:dyDescent="0.35">
      <c r="A4340" t="s">
        <v>4481</v>
      </c>
      <c r="B4340" t="s">
        <v>3749</v>
      </c>
      <c r="C4340" t="s">
        <v>266</v>
      </c>
      <c r="D4340">
        <v>2059</v>
      </c>
      <c r="E4340">
        <v>2158</v>
      </c>
      <c r="F4340">
        <v>2084</v>
      </c>
      <c r="G4340">
        <v>1973</v>
      </c>
      <c r="H4340">
        <v>50</v>
      </c>
    </row>
    <row r="4341" spans="1:8" x14ac:dyDescent="0.35">
      <c r="A4341" t="s">
        <v>4482</v>
      </c>
      <c r="B4341" t="s">
        <v>3749</v>
      </c>
      <c r="C4341" t="s">
        <v>2123</v>
      </c>
      <c r="D4341">
        <v>2059</v>
      </c>
      <c r="E4341">
        <v>2111</v>
      </c>
      <c r="F4341">
        <v>2046</v>
      </c>
      <c r="G4341">
        <v>1995</v>
      </c>
      <c r="H4341">
        <v>28</v>
      </c>
    </row>
    <row r="4342" spans="1:8" x14ac:dyDescent="0.35">
      <c r="A4342" t="s">
        <v>4483</v>
      </c>
      <c r="B4342" t="s">
        <v>3749</v>
      </c>
      <c r="C4342" t="s">
        <v>41</v>
      </c>
      <c r="D4342">
        <v>2058</v>
      </c>
      <c r="E4342">
        <v>2022</v>
      </c>
      <c r="G4342">
        <v>1962</v>
      </c>
      <c r="H4342">
        <v>61</v>
      </c>
    </row>
    <row r="4343" spans="1:8" x14ac:dyDescent="0.35">
      <c r="A4343" t="s">
        <v>4484</v>
      </c>
      <c r="B4343" t="s">
        <v>3749</v>
      </c>
      <c r="C4343" t="s">
        <v>55</v>
      </c>
      <c r="D4343">
        <v>2058</v>
      </c>
      <c r="E4343">
        <v>2166</v>
      </c>
      <c r="F4343">
        <v>2042</v>
      </c>
      <c r="G4343">
        <v>1969</v>
      </c>
      <c r="H4343">
        <v>54</v>
      </c>
    </row>
    <row r="4344" spans="1:8" x14ac:dyDescent="0.35">
      <c r="A4344" t="s">
        <v>4485</v>
      </c>
      <c r="B4344" t="s">
        <v>3749</v>
      </c>
      <c r="C4344" t="s">
        <v>55</v>
      </c>
      <c r="D4344">
        <v>2058</v>
      </c>
      <c r="E4344">
        <v>2153</v>
      </c>
      <c r="F4344">
        <v>2104</v>
      </c>
      <c r="G4344">
        <v>1977</v>
      </c>
      <c r="H4344">
        <v>46</v>
      </c>
    </row>
    <row r="4345" spans="1:8" x14ac:dyDescent="0.35">
      <c r="A4345" t="s">
        <v>4486</v>
      </c>
      <c r="B4345" t="s">
        <v>3749</v>
      </c>
      <c r="C4345" t="s">
        <v>101</v>
      </c>
      <c r="D4345">
        <v>2058</v>
      </c>
      <c r="E4345">
        <v>2154</v>
      </c>
      <c r="F4345">
        <v>2092</v>
      </c>
      <c r="G4345">
        <v>1971</v>
      </c>
      <c r="H4345">
        <v>52</v>
      </c>
    </row>
    <row r="4346" spans="1:8" x14ac:dyDescent="0.35">
      <c r="A4346" t="s">
        <v>4487</v>
      </c>
      <c r="B4346" t="s">
        <v>3749</v>
      </c>
      <c r="C4346" t="s">
        <v>98</v>
      </c>
      <c r="D4346">
        <v>2057</v>
      </c>
      <c r="E4346">
        <v>2170</v>
      </c>
      <c r="F4346">
        <v>2113</v>
      </c>
      <c r="G4346">
        <v>1971</v>
      </c>
      <c r="H4346">
        <v>52</v>
      </c>
    </row>
    <row r="4347" spans="1:8" x14ac:dyDescent="0.35">
      <c r="A4347" t="s">
        <v>4488</v>
      </c>
      <c r="B4347" t="s">
        <v>3749</v>
      </c>
      <c r="C4347" t="s">
        <v>384</v>
      </c>
      <c r="D4347">
        <v>2057</v>
      </c>
      <c r="E4347">
        <v>2106</v>
      </c>
      <c r="F4347">
        <v>2111</v>
      </c>
      <c r="G4347">
        <v>1964</v>
      </c>
      <c r="H4347">
        <v>59</v>
      </c>
    </row>
    <row r="4348" spans="1:8" x14ac:dyDescent="0.35">
      <c r="A4348" t="s">
        <v>4489</v>
      </c>
      <c r="B4348" t="s">
        <v>3749</v>
      </c>
      <c r="C4348" t="s">
        <v>131</v>
      </c>
      <c r="D4348">
        <v>2056</v>
      </c>
      <c r="E4348">
        <v>1568</v>
      </c>
      <c r="F4348">
        <v>1723</v>
      </c>
      <c r="G4348">
        <v>2011</v>
      </c>
      <c r="H4348">
        <v>12</v>
      </c>
    </row>
    <row r="4349" spans="1:8" x14ac:dyDescent="0.35">
      <c r="A4349" t="s">
        <v>4490</v>
      </c>
      <c r="B4349" t="s">
        <v>3749</v>
      </c>
      <c r="C4349" t="s">
        <v>362</v>
      </c>
      <c r="D4349">
        <v>2056</v>
      </c>
      <c r="E4349">
        <v>2025</v>
      </c>
      <c r="F4349">
        <v>2130</v>
      </c>
      <c r="G4349">
        <v>1966</v>
      </c>
      <c r="H4349">
        <v>57</v>
      </c>
    </row>
    <row r="4350" spans="1:8" x14ac:dyDescent="0.35">
      <c r="A4350" t="s">
        <v>4491</v>
      </c>
      <c r="B4350" t="s">
        <v>3749</v>
      </c>
      <c r="C4350" t="s">
        <v>4492</v>
      </c>
      <c r="D4350">
        <v>2056</v>
      </c>
      <c r="G4350">
        <v>1970</v>
      </c>
      <c r="H4350">
        <v>53</v>
      </c>
    </row>
    <row r="4351" spans="1:8" x14ac:dyDescent="0.35">
      <c r="A4351" t="s">
        <v>4493</v>
      </c>
      <c r="B4351" t="s">
        <v>3749</v>
      </c>
      <c r="C4351" t="s">
        <v>49</v>
      </c>
      <c r="D4351">
        <v>2055</v>
      </c>
      <c r="E4351">
        <v>2065</v>
      </c>
      <c r="G4351">
        <v>1960</v>
      </c>
      <c r="H4351">
        <v>63</v>
      </c>
    </row>
    <row r="4352" spans="1:8" x14ac:dyDescent="0.35">
      <c r="A4352" t="s">
        <v>4494</v>
      </c>
      <c r="B4352" t="s">
        <v>3749</v>
      </c>
      <c r="C4352" t="s">
        <v>22</v>
      </c>
      <c r="D4352">
        <v>2055</v>
      </c>
      <c r="E4352">
        <v>2003</v>
      </c>
      <c r="F4352">
        <v>1917</v>
      </c>
      <c r="G4352">
        <v>1994</v>
      </c>
      <c r="H4352">
        <v>29</v>
      </c>
    </row>
    <row r="4353" spans="1:8" x14ac:dyDescent="0.35">
      <c r="A4353" t="s">
        <v>4495</v>
      </c>
      <c r="B4353" t="s">
        <v>3749</v>
      </c>
      <c r="C4353" t="s">
        <v>160</v>
      </c>
      <c r="D4353">
        <v>2055</v>
      </c>
      <c r="E4353">
        <v>2094</v>
      </c>
      <c r="F4353">
        <v>2135</v>
      </c>
      <c r="G4353">
        <v>1991</v>
      </c>
      <c r="H4353">
        <v>32</v>
      </c>
    </row>
    <row r="4354" spans="1:8" x14ac:dyDescent="0.35">
      <c r="A4354" t="s">
        <v>4496</v>
      </c>
      <c r="B4354" t="s">
        <v>3749</v>
      </c>
      <c r="C4354" t="s">
        <v>10</v>
      </c>
      <c r="D4354">
        <v>2054</v>
      </c>
      <c r="E4354">
        <v>2060</v>
      </c>
      <c r="F4354">
        <v>1906</v>
      </c>
      <c r="G4354">
        <v>1974</v>
      </c>
      <c r="H4354">
        <v>49</v>
      </c>
    </row>
    <row r="4355" spans="1:8" x14ac:dyDescent="0.35">
      <c r="A4355" t="s">
        <v>4497</v>
      </c>
      <c r="B4355" t="s">
        <v>3749</v>
      </c>
      <c r="C4355" t="s">
        <v>25</v>
      </c>
      <c r="D4355">
        <v>2054</v>
      </c>
      <c r="E4355">
        <v>1934</v>
      </c>
      <c r="F4355">
        <v>2053</v>
      </c>
      <c r="G4355">
        <v>2008</v>
      </c>
      <c r="H4355">
        <v>15</v>
      </c>
    </row>
    <row r="4356" spans="1:8" x14ac:dyDescent="0.35">
      <c r="A4356" t="s">
        <v>4498</v>
      </c>
      <c r="B4356" t="s">
        <v>3749</v>
      </c>
      <c r="C4356" t="s">
        <v>25</v>
      </c>
      <c r="D4356">
        <v>2054</v>
      </c>
      <c r="E4356">
        <v>2088</v>
      </c>
      <c r="F4356">
        <v>2069</v>
      </c>
      <c r="G4356">
        <v>1992</v>
      </c>
      <c r="H4356">
        <v>31</v>
      </c>
    </row>
    <row r="4357" spans="1:8" x14ac:dyDescent="0.35">
      <c r="A4357" t="s">
        <v>4499</v>
      </c>
      <c r="B4357" t="s">
        <v>3749</v>
      </c>
      <c r="C4357" t="s">
        <v>131</v>
      </c>
      <c r="D4357">
        <v>2054</v>
      </c>
      <c r="F4357">
        <v>1961</v>
      </c>
      <c r="G4357">
        <v>2006</v>
      </c>
      <c r="H4357">
        <v>17</v>
      </c>
    </row>
    <row r="4358" spans="1:8" x14ac:dyDescent="0.35">
      <c r="A4358" t="s">
        <v>4500</v>
      </c>
      <c r="B4358" t="s">
        <v>3749</v>
      </c>
      <c r="C4358" t="s">
        <v>55</v>
      </c>
      <c r="D4358">
        <v>2054</v>
      </c>
      <c r="E4358">
        <v>2013</v>
      </c>
      <c r="F4358">
        <v>2031</v>
      </c>
      <c r="G4358">
        <v>1959</v>
      </c>
      <c r="H4358">
        <v>64</v>
      </c>
    </row>
    <row r="4359" spans="1:8" x14ac:dyDescent="0.35">
      <c r="A4359" t="s">
        <v>4501</v>
      </c>
      <c r="B4359" t="s">
        <v>3749</v>
      </c>
      <c r="C4359" t="s">
        <v>542</v>
      </c>
      <c r="D4359">
        <v>2053</v>
      </c>
      <c r="E4359">
        <v>2210</v>
      </c>
      <c r="F4359">
        <v>2184</v>
      </c>
      <c r="G4359">
        <v>1957</v>
      </c>
      <c r="H4359">
        <v>66</v>
      </c>
    </row>
    <row r="4360" spans="1:8" x14ac:dyDescent="0.35">
      <c r="A4360" t="s">
        <v>4502</v>
      </c>
      <c r="B4360" t="s">
        <v>3749</v>
      </c>
      <c r="C4360" t="s">
        <v>384</v>
      </c>
      <c r="D4360">
        <v>2053</v>
      </c>
      <c r="E4360">
        <v>1961</v>
      </c>
      <c r="G4360">
        <v>1968</v>
      </c>
      <c r="H4360">
        <v>55</v>
      </c>
    </row>
    <row r="4361" spans="1:8" x14ac:dyDescent="0.35">
      <c r="A4361" t="s">
        <v>4503</v>
      </c>
      <c r="B4361" t="s">
        <v>3749</v>
      </c>
      <c r="C4361" t="s">
        <v>45</v>
      </c>
      <c r="D4361">
        <v>2053</v>
      </c>
      <c r="E4361">
        <v>2078</v>
      </c>
      <c r="F4361">
        <v>2285</v>
      </c>
      <c r="G4361">
        <v>2002</v>
      </c>
      <c r="H4361">
        <v>21</v>
      </c>
    </row>
    <row r="4362" spans="1:8" x14ac:dyDescent="0.35">
      <c r="A4362" t="s">
        <v>4504</v>
      </c>
      <c r="B4362" t="s">
        <v>3749</v>
      </c>
      <c r="C4362" t="s">
        <v>3442</v>
      </c>
      <c r="D4362">
        <v>2053</v>
      </c>
      <c r="E4362">
        <v>2049</v>
      </c>
      <c r="F4362">
        <v>1884</v>
      </c>
      <c r="G4362">
        <v>2001</v>
      </c>
      <c r="H4362">
        <v>22</v>
      </c>
    </row>
    <row r="4363" spans="1:8" x14ac:dyDescent="0.35">
      <c r="A4363" t="s">
        <v>4505</v>
      </c>
      <c r="B4363" t="s">
        <v>3749</v>
      </c>
      <c r="C4363" t="s">
        <v>2531</v>
      </c>
      <c r="D4363">
        <v>2052</v>
      </c>
      <c r="E4363">
        <v>1995</v>
      </c>
      <c r="F4363">
        <v>1995</v>
      </c>
      <c r="G4363">
        <v>2005</v>
      </c>
      <c r="H4363">
        <v>18</v>
      </c>
    </row>
    <row r="4364" spans="1:8" x14ac:dyDescent="0.35">
      <c r="A4364" t="s">
        <v>4506</v>
      </c>
      <c r="B4364" t="s">
        <v>3749</v>
      </c>
      <c r="C4364" t="s">
        <v>2439</v>
      </c>
      <c r="D4364">
        <v>2051</v>
      </c>
      <c r="E4364">
        <v>2095</v>
      </c>
      <c r="F4364">
        <v>2140</v>
      </c>
      <c r="G4364">
        <v>1978</v>
      </c>
      <c r="H4364">
        <v>45</v>
      </c>
    </row>
    <row r="4365" spans="1:8" x14ac:dyDescent="0.35">
      <c r="A4365" t="s">
        <v>4507</v>
      </c>
      <c r="B4365" t="s">
        <v>3749</v>
      </c>
      <c r="C4365" t="s">
        <v>96</v>
      </c>
      <c r="D4365">
        <v>2050</v>
      </c>
      <c r="E4365">
        <v>1993</v>
      </c>
      <c r="F4365">
        <v>2090</v>
      </c>
      <c r="G4365">
        <v>2000</v>
      </c>
      <c r="H4365">
        <v>23</v>
      </c>
    </row>
    <row r="4366" spans="1:8" x14ac:dyDescent="0.35">
      <c r="A4366" t="s">
        <v>4508</v>
      </c>
      <c r="B4366" t="s">
        <v>3749</v>
      </c>
      <c r="C4366" t="s">
        <v>1714</v>
      </c>
      <c r="D4366">
        <v>2050</v>
      </c>
      <c r="F4366">
        <v>2095</v>
      </c>
      <c r="G4366">
        <v>1961</v>
      </c>
      <c r="H4366">
        <v>62</v>
      </c>
    </row>
    <row r="4367" spans="1:8" x14ac:dyDescent="0.35">
      <c r="A4367" t="s">
        <v>4509</v>
      </c>
      <c r="B4367" t="s">
        <v>3749</v>
      </c>
      <c r="C4367" t="s">
        <v>55</v>
      </c>
      <c r="D4367">
        <v>2050</v>
      </c>
      <c r="E4367">
        <v>2196</v>
      </c>
      <c r="G4367">
        <v>1967</v>
      </c>
      <c r="H4367">
        <v>56</v>
      </c>
    </row>
    <row r="4368" spans="1:8" x14ac:dyDescent="0.35">
      <c r="A4368" t="s">
        <v>4510</v>
      </c>
      <c r="B4368" t="s">
        <v>3749</v>
      </c>
      <c r="C4368" t="s">
        <v>12</v>
      </c>
      <c r="D4368">
        <v>2050</v>
      </c>
      <c r="G4368">
        <v>1962</v>
      </c>
      <c r="H4368">
        <v>61</v>
      </c>
    </row>
    <row r="4369" spans="1:8" x14ac:dyDescent="0.35">
      <c r="A4369" t="s">
        <v>4511</v>
      </c>
      <c r="B4369" t="s">
        <v>3749</v>
      </c>
      <c r="C4369" t="s">
        <v>131</v>
      </c>
      <c r="D4369">
        <v>2050</v>
      </c>
      <c r="E4369">
        <v>2050</v>
      </c>
      <c r="F4369">
        <v>2027</v>
      </c>
      <c r="G4369">
        <v>2006</v>
      </c>
      <c r="H4369">
        <v>17</v>
      </c>
    </row>
    <row r="4370" spans="1:8" x14ac:dyDescent="0.35">
      <c r="A4370" t="s">
        <v>4512</v>
      </c>
      <c r="B4370" t="s">
        <v>3749</v>
      </c>
      <c r="C4370" t="s">
        <v>1354</v>
      </c>
      <c r="D4370">
        <v>2049</v>
      </c>
      <c r="E4370">
        <v>1978</v>
      </c>
      <c r="F4370">
        <v>2093</v>
      </c>
      <c r="G4370">
        <v>2001</v>
      </c>
      <c r="H4370">
        <v>22</v>
      </c>
    </row>
    <row r="4371" spans="1:8" x14ac:dyDescent="0.35">
      <c r="A4371" t="s">
        <v>4513</v>
      </c>
      <c r="B4371" t="s">
        <v>3749</v>
      </c>
      <c r="C4371" t="s">
        <v>832</v>
      </c>
      <c r="D4371">
        <v>2049</v>
      </c>
      <c r="E4371">
        <v>2029</v>
      </c>
      <c r="F4371">
        <v>2043</v>
      </c>
      <c r="G4371">
        <v>1977</v>
      </c>
      <c r="H4371">
        <v>46</v>
      </c>
    </row>
    <row r="4372" spans="1:8" x14ac:dyDescent="0.35">
      <c r="A4372" t="s">
        <v>4514</v>
      </c>
      <c r="B4372" t="s">
        <v>3749</v>
      </c>
      <c r="C4372" t="s">
        <v>55</v>
      </c>
      <c r="D4372">
        <v>2049</v>
      </c>
      <c r="E4372">
        <v>1946</v>
      </c>
      <c r="F4372">
        <v>1959</v>
      </c>
      <c r="G4372">
        <v>1967</v>
      </c>
      <c r="H4372">
        <v>56</v>
      </c>
    </row>
    <row r="4373" spans="1:8" x14ac:dyDescent="0.35">
      <c r="A4373" t="s">
        <v>4515</v>
      </c>
      <c r="B4373" t="s">
        <v>3749</v>
      </c>
      <c r="C4373" t="s">
        <v>101</v>
      </c>
      <c r="D4373">
        <v>2049</v>
      </c>
      <c r="E4373">
        <v>1926</v>
      </c>
      <c r="F4373">
        <v>1998</v>
      </c>
      <c r="G4373">
        <v>1974</v>
      </c>
      <c r="H4373">
        <v>49</v>
      </c>
    </row>
    <row r="4374" spans="1:8" x14ac:dyDescent="0.35">
      <c r="A4374" t="s">
        <v>4516</v>
      </c>
      <c r="B4374" t="s">
        <v>3749</v>
      </c>
      <c r="C4374" t="s">
        <v>266</v>
      </c>
      <c r="D4374">
        <v>2049</v>
      </c>
      <c r="F4374">
        <v>2006</v>
      </c>
      <c r="G4374">
        <v>1995</v>
      </c>
      <c r="H4374">
        <v>28</v>
      </c>
    </row>
    <row r="4375" spans="1:8" x14ac:dyDescent="0.35">
      <c r="A4375" t="s">
        <v>4517</v>
      </c>
      <c r="B4375" t="s">
        <v>3749</v>
      </c>
      <c r="C4375" t="s">
        <v>98</v>
      </c>
      <c r="D4375">
        <v>2048</v>
      </c>
      <c r="E4375">
        <v>2066</v>
      </c>
      <c r="F4375">
        <v>2144</v>
      </c>
      <c r="G4375">
        <v>1975</v>
      </c>
      <c r="H4375">
        <v>48</v>
      </c>
    </row>
    <row r="4376" spans="1:8" x14ac:dyDescent="0.35">
      <c r="A4376" t="s">
        <v>4518</v>
      </c>
      <c r="B4376" t="s">
        <v>3749</v>
      </c>
      <c r="C4376" t="s">
        <v>2070</v>
      </c>
      <c r="D4376">
        <v>2048</v>
      </c>
      <c r="E4376">
        <v>2013</v>
      </c>
      <c r="F4376">
        <v>2069</v>
      </c>
      <c r="G4376">
        <v>1986</v>
      </c>
      <c r="H4376">
        <v>37</v>
      </c>
    </row>
    <row r="4377" spans="1:8" x14ac:dyDescent="0.35">
      <c r="A4377" t="s">
        <v>4519</v>
      </c>
      <c r="B4377" t="s">
        <v>3749</v>
      </c>
      <c r="C4377" t="s">
        <v>49</v>
      </c>
      <c r="D4377">
        <v>2048</v>
      </c>
      <c r="E4377">
        <v>1936</v>
      </c>
      <c r="F4377">
        <v>2035</v>
      </c>
      <c r="G4377">
        <v>2007</v>
      </c>
      <c r="H4377">
        <v>16</v>
      </c>
    </row>
    <row r="4378" spans="1:8" x14ac:dyDescent="0.35">
      <c r="A4378" t="s">
        <v>4520</v>
      </c>
      <c r="B4378" t="s">
        <v>3749</v>
      </c>
      <c r="C4378" t="s">
        <v>39</v>
      </c>
      <c r="D4378">
        <v>2048</v>
      </c>
      <c r="E4378">
        <v>1990</v>
      </c>
      <c r="F4378">
        <v>1908</v>
      </c>
      <c r="G4378">
        <v>2004</v>
      </c>
      <c r="H4378">
        <v>19</v>
      </c>
    </row>
    <row r="4379" spans="1:8" x14ac:dyDescent="0.35">
      <c r="A4379" t="s">
        <v>4521</v>
      </c>
      <c r="B4379" t="s">
        <v>3749</v>
      </c>
      <c r="C4379" t="s">
        <v>49</v>
      </c>
      <c r="D4379">
        <v>2047</v>
      </c>
      <c r="E4379">
        <v>2047</v>
      </c>
      <c r="F4379">
        <v>1940</v>
      </c>
      <c r="G4379">
        <v>1964</v>
      </c>
      <c r="H4379">
        <v>59</v>
      </c>
    </row>
    <row r="4380" spans="1:8" x14ac:dyDescent="0.35">
      <c r="A4380" t="s">
        <v>4522</v>
      </c>
      <c r="B4380" t="s">
        <v>3749</v>
      </c>
      <c r="C4380" t="s">
        <v>3083</v>
      </c>
      <c r="D4380">
        <v>2047</v>
      </c>
      <c r="G4380">
        <v>1959</v>
      </c>
      <c r="H4380">
        <v>64</v>
      </c>
    </row>
    <row r="4381" spans="1:8" x14ac:dyDescent="0.35">
      <c r="A4381" t="s">
        <v>4523</v>
      </c>
      <c r="B4381" t="s">
        <v>3749</v>
      </c>
      <c r="C4381" t="s">
        <v>4524</v>
      </c>
      <c r="D4381">
        <v>2047</v>
      </c>
      <c r="E4381">
        <v>2024</v>
      </c>
      <c r="F4381">
        <v>2034</v>
      </c>
      <c r="G4381">
        <v>1981</v>
      </c>
      <c r="H4381">
        <v>42</v>
      </c>
    </row>
    <row r="4382" spans="1:8" x14ac:dyDescent="0.35">
      <c r="A4382" t="s">
        <v>4525</v>
      </c>
      <c r="B4382" t="s">
        <v>3749</v>
      </c>
      <c r="C4382" t="s">
        <v>55</v>
      </c>
      <c r="D4382">
        <v>2046</v>
      </c>
      <c r="G4382">
        <v>1968</v>
      </c>
      <c r="H4382">
        <v>55</v>
      </c>
    </row>
    <row r="4383" spans="1:8" x14ac:dyDescent="0.35">
      <c r="A4383" t="s">
        <v>4526</v>
      </c>
      <c r="B4383" t="s">
        <v>3749</v>
      </c>
      <c r="C4383" t="s">
        <v>542</v>
      </c>
      <c r="D4383">
        <v>2046</v>
      </c>
      <c r="E4383">
        <v>1929</v>
      </c>
      <c r="F4383">
        <v>1932</v>
      </c>
      <c r="G4383">
        <v>2000</v>
      </c>
      <c r="H4383">
        <v>23</v>
      </c>
    </row>
    <row r="4384" spans="1:8" x14ac:dyDescent="0.35">
      <c r="A4384" t="s">
        <v>4527</v>
      </c>
      <c r="B4384" t="s">
        <v>3749</v>
      </c>
      <c r="C4384" t="s">
        <v>12</v>
      </c>
      <c r="D4384">
        <v>2046</v>
      </c>
      <c r="G4384">
        <v>2011</v>
      </c>
      <c r="H4384">
        <v>12</v>
      </c>
    </row>
    <row r="4385" spans="1:8" x14ac:dyDescent="0.35">
      <c r="A4385" t="s">
        <v>4528</v>
      </c>
      <c r="B4385" t="s">
        <v>3749</v>
      </c>
      <c r="C4385" t="s">
        <v>153</v>
      </c>
      <c r="D4385">
        <v>2046</v>
      </c>
      <c r="E4385">
        <v>2087</v>
      </c>
      <c r="G4385">
        <v>1966</v>
      </c>
      <c r="H4385">
        <v>57</v>
      </c>
    </row>
    <row r="4386" spans="1:8" x14ac:dyDescent="0.35">
      <c r="A4386" t="s">
        <v>4529</v>
      </c>
      <c r="B4386" t="s">
        <v>3749</v>
      </c>
      <c r="C4386" t="s">
        <v>22</v>
      </c>
      <c r="D4386">
        <v>2045</v>
      </c>
      <c r="E4386">
        <v>2046</v>
      </c>
      <c r="F4386">
        <v>2092</v>
      </c>
      <c r="G4386">
        <v>1963</v>
      </c>
      <c r="H4386">
        <v>60</v>
      </c>
    </row>
    <row r="4387" spans="1:8" x14ac:dyDescent="0.35">
      <c r="A4387" t="s">
        <v>4530</v>
      </c>
      <c r="B4387" t="s">
        <v>3749</v>
      </c>
      <c r="C4387" t="s">
        <v>49</v>
      </c>
      <c r="D4387">
        <v>2045</v>
      </c>
      <c r="E4387">
        <v>2048</v>
      </c>
      <c r="F4387">
        <v>2006</v>
      </c>
      <c r="G4387">
        <v>1988</v>
      </c>
      <c r="H4387">
        <v>35</v>
      </c>
    </row>
    <row r="4388" spans="1:8" x14ac:dyDescent="0.35">
      <c r="A4388" t="s">
        <v>4531</v>
      </c>
      <c r="B4388" t="s">
        <v>3749</v>
      </c>
      <c r="C4388" t="s">
        <v>96</v>
      </c>
      <c r="D4388">
        <v>2044</v>
      </c>
      <c r="E4388">
        <v>2062</v>
      </c>
      <c r="F4388">
        <v>2033</v>
      </c>
      <c r="G4388">
        <v>1959</v>
      </c>
      <c r="H4388">
        <v>64</v>
      </c>
    </row>
    <row r="4389" spans="1:8" x14ac:dyDescent="0.35">
      <c r="A4389" t="s">
        <v>4532</v>
      </c>
      <c r="B4389" t="s">
        <v>3749</v>
      </c>
      <c r="C4389" t="s">
        <v>101</v>
      </c>
      <c r="D4389">
        <v>2044</v>
      </c>
      <c r="E4389">
        <v>1950</v>
      </c>
      <c r="F4389">
        <v>2012</v>
      </c>
      <c r="G4389">
        <v>1961</v>
      </c>
      <c r="H4389">
        <v>62</v>
      </c>
    </row>
    <row r="4390" spans="1:8" x14ac:dyDescent="0.35">
      <c r="A4390" t="s">
        <v>4533</v>
      </c>
      <c r="B4390" t="s">
        <v>3749</v>
      </c>
      <c r="C4390" t="s">
        <v>101</v>
      </c>
      <c r="D4390">
        <v>2044</v>
      </c>
      <c r="F4390">
        <v>2052</v>
      </c>
      <c r="G4390">
        <v>1981</v>
      </c>
      <c r="H4390">
        <v>42</v>
      </c>
    </row>
    <row r="4391" spans="1:8" x14ac:dyDescent="0.35">
      <c r="A4391" t="s">
        <v>4534</v>
      </c>
      <c r="B4391" t="s">
        <v>3749</v>
      </c>
      <c r="C4391" t="s">
        <v>153</v>
      </c>
      <c r="D4391">
        <v>2044</v>
      </c>
      <c r="E4391">
        <v>2084</v>
      </c>
      <c r="F4391">
        <v>2008</v>
      </c>
      <c r="G4391">
        <v>1967</v>
      </c>
      <c r="H4391">
        <v>56</v>
      </c>
    </row>
    <row r="4392" spans="1:8" x14ac:dyDescent="0.35">
      <c r="A4392" t="s">
        <v>4535</v>
      </c>
      <c r="B4392" t="s">
        <v>3749</v>
      </c>
      <c r="C4392" t="s">
        <v>65</v>
      </c>
      <c r="D4392">
        <v>2044</v>
      </c>
      <c r="E4392">
        <v>2010</v>
      </c>
      <c r="F4392">
        <v>1966</v>
      </c>
      <c r="G4392">
        <v>1987</v>
      </c>
      <c r="H4392">
        <v>36</v>
      </c>
    </row>
    <row r="4393" spans="1:8" x14ac:dyDescent="0.35">
      <c r="A4393" t="s">
        <v>4536</v>
      </c>
      <c r="B4393" t="s">
        <v>3749</v>
      </c>
      <c r="C4393" t="s">
        <v>12</v>
      </c>
      <c r="D4393">
        <v>2043</v>
      </c>
      <c r="E4393">
        <v>1988</v>
      </c>
      <c r="F4393">
        <v>1991</v>
      </c>
      <c r="G4393">
        <v>2007</v>
      </c>
      <c r="H4393">
        <v>16</v>
      </c>
    </row>
    <row r="4394" spans="1:8" x14ac:dyDescent="0.35">
      <c r="A4394" t="s">
        <v>4537</v>
      </c>
      <c r="B4394" t="s">
        <v>3749</v>
      </c>
      <c r="C4394" t="s">
        <v>297</v>
      </c>
      <c r="D4394">
        <v>2043</v>
      </c>
      <c r="E4394">
        <v>1765</v>
      </c>
      <c r="F4394">
        <v>1880</v>
      </c>
      <c r="G4394">
        <v>2008</v>
      </c>
      <c r="H4394">
        <v>15</v>
      </c>
    </row>
    <row r="4395" spans="1:8" x14ac:dyDescent="0.35">
      <c r="A4395" t="s">
        <v>4538</v>
      </c>
      <c r="B4395" t="s">
        <v>3749</v>
      </c>
      <c r="C4395" t="s">
        <v>2671</v>
      </c>
      <c r="D4395">
        <v>2043</v>
      </c>
      <c r="E4395">
        <v>2038</v>
      </c>
      <c r="F4395">
        <v>2186</v>
      </c>
      <c r="G4395">
        <v>1985</v>
      </c>
      <c r="H4395">
        <v>38</v>
      </c>
    </row>
    <row r="4396" spans="1:8" x14ac:dyDescent="0.35">
      <c r="A4396" t="s">
        <v>4539</v>
      </c>
      <c r="B4396" t="s">
        <v>3749</v>
      </c>
      <c r="C4396" t="s">
        <v>542</v>
      </c>
      <c r="D4396">
        <v>2043</v>
      </c>
      <c r="E4396">
        <v>2072</v>
      </c>
      <c r="F4396">
        <v>2120</v>
      </c>
      <c r="G4396">
        <v>1990</v>
      </c>
      <c r="H4396">
        <v>33</v>
      </c>
    </row>
    <row r="4397" spans="1:8" x14ac:dyDescent="0.35">
      <c r="A4397" t="s">
        <v>4540</v>
      </c>
      <c r="B4397" t="s">
        <v>3749</v>
      </c>
      <c r="C4397" t="s">
        <v>3308</v>
      </c>
      <c r="D4397">
        <v>2043</v>
      </c>
      <c r="E4397">
        <v>1988</v>
      </c>
      <c r="F4397">
        <v>2127</v>
      </c>
      <c r="G4397">
        <v>2006</v>
      </c>
      <c r="H4397">
        <v>17</v>
      </c>
    </row>
    <row r="4398" spans="1:8" x14ac:dyDescent="0.35">
      <c r="A4398" t="s">
        <v>4541</v>
      </c>
      <c r="B4398" t="s">
        <v>3749</v>
      </c>
      <c r="C4398" t="s">
        <v>233</v>
      </c>
      <c r="D4398">
        <v>2042</v>
      </c>
      <c r="E4398">
        <v>2057</v>
      </c>
      <c r="F4398">
        <v>1974</v>
      </c>
      <c r="G4398">
        <v>1995</v>
      </c>
      <c r="H4398">
        <v>28</v>
      </c>
    </row>
    <row r="4399" spans="1:8" x14ac:dyDescent="0.35">
      <c r="A4399" t="s">
        <v>4542</v>
      </c>
      <c r="B4399" t="s">
        <v>3749</v>
      </c>
      <c r="C4399" t="s">
        <v>310</v>
      </c>
      <c r="D4399">
        <v>2042</v>
      </c>
      <c r="E4399">
        <v>1996</v>
      </c>
      <c r="F4399">
        <v>1915</v>
      </c>
      <c r="G4399">
        <v>1997</v>
      </c>
      <c r="H4399">
        <v>26</v>
      </c>
    </row>
    <row r="4400" spans="1:8" x14ac:dyDescent="0.35">
      <c r="A4400" t="s">
        <v>4543</v>
      </c>
      <c r="B4400" t="s">
        <v>3749</v>
      </c>
      <c r="C4400" t="s">
        <v>266</v>
      </c>
      <c r="D4400">
        <v>2041</v>
      </c>
      <c r="E4400">
        <v>2094</v>
      </c>
      <c r="F4400">
        <v>1995</v>
      </c>
      <c r="G4400">
        <v>1994</v>
      </c>
      <c r="H4400">
        <v>29</v>
      </c>
    </row>
    <row r="4401" spans="1:8" x14ac:dyDescent="0.35">
      <c r="A4401" t="s">
        <v>4544</v>
      </c>
      <c r="B4401" t="s">
        <v>3749</v>
      </c>
      <c r="C4401" t="s">
        <v>76</v>
      </c>
      <c r="D4401">
        <v>2041</v>
      </c>
      <c r="E4401">
        <v>2115</v>
      </c>
      <c r="F4401">
        <v>2074</v>
      </c>
      <c r="G4401">
        <v>1965</v>
      </c>
      <c r="H4401">
        <v>58</v>
      </c>
    </row>
    <row r="4402" spans="1:8" x14ac:dyDescent="0.35">
      <c r="A4402" t="s">
        <v>4545</v>
      </c>
      <c r="B4402" t="s">
        <v>3749</v>
      </c>
      <c r="C4402" t="s">
        <v>25</v>
      </c>
      <c r="D4402">
        <v>2041</v>
      </c>
      <c r="E4402">
        <v>1860</v>
      </c>
      <c r="F4402">
        <v>2003</v>
      </c>
      <c r="G4402">
        <v>2005</v>
      </c>
      <c r="H4402">
        <v>18</v>
      </c>
    </row>
    <row r="4403" spans="1:8" x14ac:dyDescent="0.35">
      <c r="A4403" t="s">
        <v>4546</v>
      </c>
      <c r="B4403" t="s">
        <v>3749</v>
      </c>
      <c r="C4403" t="s">
        <v>2483</v>
      </c>
      <c r="D4403">
        <v>2041</v>
      </c>
      <c r="E4403">
        <v>1927</v>
      </c>
      <c r="F4403">
        <v>1933</v>
      </c>
      <c r="G4403">
        <v>1994</v>
      </c>
      <c r="H4403">
        <v>29</v>
      </c>
    </row>
    <row r="4404" spans="1:8" x14ac:dyDescent="0.35">
      <c r="A4404" t="s">
        <v>4547</v>
      </c>
      <c r="B4404" t="s">
        <v>3749</v>
      </c>
      <c r="C4404" t="s">
        <v>2070</v>
      </c>
      <c r="D4404">
        <v>2040</v>
      </c>
      <c r="E4404">
        <v>2041</v>
      </c>
      <c r="F4404">
        <v>2012</v>
      </c>
      <c r="G4404">
        <v>1985</v>
      </c>
      <c r="H4404">
        <v>38</v>
      </c>
    </row>
    <row r="4405" spans="1:8" x14ac:dyDescent="0.35">
      <c r="A4405" t="s">
        <v>4548</v>
      </c>
      <c r="B4405" t="s">
        <v>3749</v>
      </c>
      <c r="C4405" t="s">
        <v>76</v>
      </c>
      <c r="D4405">
        <v>2040</v>
      </c>
      <c r="E4405">
        <v>2026</v>
      </c>
      <c r="F4405">
        <v>1995</v>
      </c>
      <c r="G4405">
        <v>1980</v>
      </c>
      <c r="H4405">
        <v>43</v>
      </c>
    </row>
    <row r="4406" spans="1:8" x14ac:dyDescent="0.35">
      <c r="A4406" t="s">
        <v>4549</v>
      </c>
      <c r="B4406" t="s">
        <v>3749</v>
      </c>
      <c r="C4406" t="s">
        <v>76</v>
      </c>
      <c r="D4406">
        <v>2040</v>
      </c>
      <c r="E4406">
        <v>1969</v>
      </c>
      <c r="F4406">
        <v>1994</v>
      </c>
      <c r="G4406">
        <v>1965</v>
      </c>
      <c r="H4406">
        <v>58</v>
      </c>
    </row>
    <row r="4407" spans="1:8" x14ac:dyDescent="0.35">
      <c r="A4407" t="s">
        <v>4550</v>
      </c>
      <c r="B4407" t="s">
        <v>3749</v>
      </c>
      <c r="C4407" t="s">
        <v>25</v>
      </c>
      <c r="D4407">
        <v>2040</v>
      </c>
      <c r="E4407">
        <v>1904</v>
      </c>
      <c r="F4407">
        <v>1951</v>
      </c>
      <c r="G4407">
        <v>2000</v>
      </c>
      <c r="H4407">
        <v>23</v>
      </c>
    </row>
    <row r="4408" spans="1:8" x14ac:dyDescent="0.35">
      <c r="A4408" t="s">
        <v>4551</v>
      </c>
      <c r="B4408" t="s">
        <v>3749</v>
      </c>
      <c r="C4408" t="s">
        <v>76</v>
      </c>
      <c r="D4408">
        <v>2040</v>
      </c>
      <c r="E4408">
        <v>2038</v>
      </c>
      <c r="F4408">
        <v>1933</v>
      </c>
      <c r="G4408">
        <v>1964</v>
      </c>
      <c r="H4408">
        <v>59</v>
      </c>
    </row>
    <row r="4409" spans="1:8" x14ac:dyDescent="0.35">
      <c r="A4409" t="s">
        <v>4552</v>
      </c>
      <c r="B4409" t="s">
        <v>3749</v>
      </c>
      <c r="C4409" t="s">
        <v>266</v>
      </c>
      <c r="D4409">
        <v>2040</v>
      </c>
      <c r="E4409">
        <v>1699</v>
      </c>
      <c r="F4409">
        <v>2039</v>
      </c>
      <c r="G4409">
        <v>2007</v>
      </c>
      <c r="H4409">
        <v>16</v>
      </c>
    </row>
    <row r="4410" spans="1:8" x14ac:dyDescent="0.35">
      <c r="A4410" t="s">
        <v>4553</v>
      </c>
      <c r="B4410" t="s">
        <v>3749</v>
      </c>
      <c r="C4410" t="s">
        <v>3491</v>
      </c>
      <c r="D4410">
        <v>2040</v>
      </c>
      <c r="E4410">
        <v>2110</v>
      </c>
      <c r="F4410">
        <v>2182</v>
      </c>
      <c r="G4410">
        <v>1982</v>
      </c>
      <c r="H4410">
        <v>41</v>
      </c>
    </row>
    <row r="4411" spans="1:8" x14ac:dyDescent="0.35">
      <c r="A4411" t="s">
        <v>4554</v>
      </c>
      <c r="B4411" t="s">
        <v>3749</v>
      </c>
      <c r="C4411" t="s">
        <v>131</v>
      </c>
      <c r="D4411">
        <v>2040</v>
      </c>
      <c r="E4411">
        <v>2075</v>
      </c>
      <c r="F4411">
        <v>2083</v>
      </c>
      <c r="G4411">
        <v>1996</v>
      </c>
      <c r="H4411">
        <v>27</v>
      </c>
    </row>
    <row r="4412" spans="1:8" x14ac:dyDescent="0.35">
      <c r="A4412" t="s">
        <v>4555</v>
      </c>
      <c r="B4412" t="s">
        <v>3749</v>
      </c>
      <c r="C4412" t="s">
        <v>4556</v>
      </c>
      <c r="D4412">
        <v>2039</v>
      </c>
      <c r="E4412">
        <v>1995</v>
      </c>
      <c r="F4412">
        <v>2127</v>
      </c>
      <c r="G4412">
        <v>1978</v>
      </c>
      <c r="H4412">
        <v>45</v>
      </c>
    </row>
    <row r="4413" spans="1:8" x14ac:dyDescent="0.35">
      <c r="A4413" t="s">
        <v>4557</v>
      </c>
      <c r="B4413" t="s">
        <v>3749</v>
      </c>
      <c r="C4413" t="s">
        <v>4305</v>
      </c>
      <c r="D4413">
        <v>2039</v>
      </c>
      <c r="E4413">
        <v>1945</v>
      </c>
      <c r="F4413">
        <v>1945</v>
      </c>
      <c r="G4413">
        <v>1997</v>
      </c>
      <c r="H4413">
        <v>26</v>
      </c>
    </row>
    <row r="4414" spans="1:8" x14ac:dyDescent="0.35">
      <c r="A4414" t="s">
        <v>4558</v>
      </c>
      <c r="B4414" t="s">
        <v>3749</v>
      </c>
      <c r="C4414" t="s">
        <v>101</v>
      </c>
      <c r="D4414">
        <v>2039</v>
      </c>
      <c r="E4414">
        <v>1995</v>
      </c>
      <c r="F4414">
        <v>1970</v>
      </c>
      <c r="G4414">
        <v>1958</v>
      </c>
      <c r="H4414">
        <v>65</v>
      </c>
    </row>
    <row r="4415" spans="1:8" x14ac:dyDescent="0.35">
      <c r="A4415" t="s">
        <v>4559</v>
      </c>
      <c r="B4415" t="s">
        <v>3749</v>
      </c>
      <c r="C4415" t="s">
        <v>536</v>
      </c>
      <c r="D4415">
        <v>2038</v>
      </c>
      <c r="E4415">
        <v>2103</v>
      </c>
      <c r="F4415">
        <v>2067</v>
      </c>
      <c r="G4415">
        <v>2006</v>
      </c>
      <c r="H4415">
        <v>17</v>
      </c>
    </row>
    <row r="4416" spans="1:8" x14ac:dyDescent="0.35">
      <c r="A4416" t="s">
        <v>4560</v>
      </c>
      <c r="B4416" t="s">
        <v>3749</v>
      </c>
      <c r="C4416" t="s">
        <v>49</v>
      </c>
      <c r="D4416">
        <v>2038</v>
      </c>
      <c r="G4416">
        <v>1967</v>
      </c>
      <c r="H4416">
        <v>56</v>
      </c>
    </row>
    <row r="4417" spans="1:8" x14ac:dyDescent="0.35">
      <c r="A4417" t="s">
        <v>4561</v>
      </c>
      <c r="B4417" t="s">
        <v>3749</v>
      </c>
      <c r="C4417" t="s">
        <v>2430</v>
      </c>
      <c r="D4417">
        <v>2037</v>
      </c>
      <c r="E4417">
        <v>2095</v>
      </c>
      <c r="F4417">
        <v>2075</v>
      </c>
      <c r="G4417">
        <v>1989</v>
      </c>
      <c r="H4417">
        <v>34</v>
      </c>
    </row>
    <row r="4418" spans="1:8" x14ac:dyDescent="0.35">
      <c r="A4418" t="s">
        <v>4562</v>
      </c>
      <c r="B4418" t="s">
        <v>3749</v>
      </c>
      <c r="C4418" t="s">
        <v>118</v>
      </c>
      <c r="D4418">
        <v>2037</v>
      </c>
      <c r="E4418">
        <v>2096</v>
      </c>
      <c r="F4418">
        <v>2107</v>
      </c>
      <c r="G4418">
        <v>1975</v>
      </c>
      <c r="H4418">
        <v>48</v>
      </c>
    </row>
    <row r="4419" spans="1:8" x14ac:dyDescent="0.35">
      <c r="A4419" t="s">
        <v>4563</v>
      </c>
      <c r="B4419" t="s">
        <v>3749</v>
      </c>
      <c r="C4419" t="s">
        <v>293</v>
      </c>
      <c r="D4419">
        <v>2037</v>
      </c>
      <c r="E4419">
        <v>1976</v>
      </c>
      <c r="F4419">
        <v>1992</v>
      </c>
      <c r="G4419">
        <v>1976</v>
      </c>
      <c r="H4419">
        <v>47</v>
      </c>
    </row>
    <row r="4420" spans="1:8" x14ac:dyDescent="0.35">
      <c r="A4420" t="s">
        <v>4564</v>
      </c>
      <c r="B4420" t="s">
        <v>3749</v>
      </c>
      <c r="C4420" t="s">
        <v>101</v>
      </c>
      <c r="D4420">
        <v>2037</v>
      </c>
      <c r="E4420">
        <v>2032</v>
      </c>
      <c r="F4420">
        <v>2017</v>
      </c>
      <c r="G4420">
        <v>1960</v>
      </c>
      <c r="H4420">
        <v>63</v>
      </c>
    </row>
    <row r="4421" spans="1:8" x14ac:dyDescent="0.35">
      <c r="A4421" t="s">
        <v>4565</v>
      </c>
      <c r="B4421" t="s">
        <v>3749</v>
      </c>
      <c r="C4421" t="s">
        <v>10</v>
      </c>
      <c r="D4421">
        <v>2037</v>
      </c>
      <c r="E4421">
        <v>2020</v>
      </c>
      <c r="G4421">
        <v>1973</v>
      </c>
      <c r="H4421">
        <v>50</v>
      </c>
    </row>
    <row r="4422" spans="1:8" x14ac:dyDescent="0.35">
      <c r="A4422" t="s">
        <v>4566</v>
      </c>
      <c r="B4422" t="s">
        <v>3749</v>
      </c>
      <c r="C4422" t="s">
        <v>55</v>
      </c>
      <c r="D4422">
        <v>2036</v>
      </c>
      <c r="E4422">
        <v>2007</v>
      </c>
      <c r="F4422">
        <v>1989</v>
      </c>
      <c r="G4422">
        <v>1953</v>
      </c>
      <c r="H4422">
        <v>70</v>
      </c>
    </row>
    <row r="4423" spans="1:8" x14ac:dyDescent="0.35">
      <c r="A4423" t="s">
        <v>4567</v>
      </c>
      <c r="B4423" t="s">
        <v>3749</v>
      </c>
      <c r="C4423" t="s">
        <v>214</v>
      </c>
      <c r="D4423">
        <v>2036</v>
      </c>
      <c r="E4423">
        <v>2127</v>
      </c>
      <c r="F4423">
        <v>2009</v>
      </c>
      <c r="G4423">
        <v>2005</v>
      </c>
      <c r="H4423">
        <v>18</v>
      </c>
    </row>
    <row r="4424" spans="1:8" x14ac:dyDescent="0.35">
      <c r="A4424" t="s">
        <v>4568</v>
      </c>
      <c r="B4424" t="s">
        <v>3749</v>
      </c>
      <c r="C4424" t="s">
        <v>2304</v>
      </c>
      <c r="D4424">
        <v>2035</v>
      </c>
      <c r="E4424">
        <v>1974</v>
      </c>
      <c r="F4424">
        <v>2055</v>
      </c>
      <c r="G4424">
        <v>1996</v>
      </c>
      <c r="H4424">
        <v>27</v>
      </c>
    </row>
    <row r="4425" spans="1:8" x14ac:dyDescent="0.35">
      <c r="A4425" t="s">
        <v>4569</v>
      </c>
      <c r="B4425" t="s">
        <v>3749</v>
      </c>
      <c r="C4425" t="s">
        <v>4556</v>
      </c>
      <c r="D4425">
        <v>2035</v>
      </c>
      <c r="E4425">
        <v>1933</v>
      </c>
      <c r="F4425">
        <v>1933</v>
      </c>
      <c r="G4425">
        <v>1999</v>
      </c>
      <c r="H4425">
        <v>24</v>
      </c>
    </row>
    <row r="4426" spans="1:8" x14ac:dyDescent="0.35">
      <c r="A4426" t="s">
        <v>4570</v>
      </c>
      <c r="B4426" t="s">
        <v>3749</v>
      </c>
      <c r="C4426" t="s">
        <v>19</v>
      </c>
      <c r="D4426">
        <v>2035</v>
      </c>
      <c r="E4426">
        <v>2066</v>
      </c>
      <c r="F4426">
        <v>1968</v>
      </c>
      <c r="G4426">
        <v>1977</v>
      </c>
      <c r="H4426">
        <v>46</v>
      </c>
    </row>
    <row r="4427" spans="1:8" x14ac:dyDescent="0.35">
      <c r="A4427" t="s">
        <v>4571</v>
      </c>
      <c r="B4427" t="s">
        <v>3749</v>
      </c>
      <c r="C4427" t="s">
        <v>61</v>
      </c>
      <c r="D4427">
        <v>2034</v>
      </c>
      <c r="E4427">
        <v>1937</v>
      </c>
      <c r="F4427">
        <v>1914</v>
      </c>
      <c r="G4427">
        <v>1960</v>
      </c>
      <c r="H4427">
        <v>63</v>
      </c>
    </row>
    <row r="4428" spans="1:8" x14ac:dyDescent="0.35">
      <c r="A4428" t="s">
        <v>4572</v>
      </c>
      <c r="B4428" t="s">
        <v>3749</v>
      </c>
      <c r="C4428" t="s">
        <v>310</v>
      </c>
      <c r="D4428">
        <v>2034</v>
      </c>
      <c r="E4428">
        <v>1769</v>
      </c>
      <c r="F4428">
        <v>1791</v>
      </c>
      <c r="G4428">
        <v>2005</v>
      </c>
      <c r="H4428">
        <v>18</v>
      </c>
    </row>
    <row r="4429" spans="1:8" x14ac:dyDescent="0.35">
      <c r="A4429" t="s">
        <v>4573</v>
      </c>
      <c r="B4429" t="s">
        <v>3749</v>
      </c>
      <c r="C4429" t="s">
        <v>101</v>
      </c>
      <c r="D4429">
        <v>2034</v>
      </c>
      <c r="E4429">
        <v>2129</v>
      </c>
      <c r="F4429">
        <v>2132</v>
      </c>
      <c r="G4429">
        <v>1969</v>
      </c>
      <c r="H4429">
        <v>54</v>
      </c>
    </row>
    <row r="4430" spans="1:8" x14ac:dyDescent="0.35">
      <c r="A4430" t="s">
        <v>4574</v>
      </c>
      <c r="B4430" t="s">
        <v>3749</v>
      </c>
      <c r="C4430" t="s">
        <v>19</v>
      </c>
      <c r="D4430">
        <v>2033</v>
      </c>
      <c r="E4430">
        <v>2021</v>
      </c>
      <c r="F4430">
        <v>1952</v>
      </c>
      <c r="G4430">
        <v>2011</v>
      </c>
      <c r="H4430">
        <v>12</v>
      </c>
    </row>
    <row r="4431" spans="1:8" x14ac:dyDescent="0.35">
      <c r="A4431" t="s">
        <v>4575</v>
      </c>
      <c r="B4431" t="s">
        <v>3749</v>
      </c>
      <c r="C4431" t="s">
        <v>49</v>
      </c>
      <c r="D4431">
        <v>2033</v>
      </c>
      <c r="E4431">
        <v>2098</v>
      </c>
      <c r="F4431">
        <v>2055</v>
      </c>
      <c r="G4431">
        <v>1955</v>
      </c>
      <c r="H4431">
        <v>68</v>
      </c>
    </row>
    <row r="4432" spans="1:8" x14ac:dyDescent="0.35">
      <c r="A4432" t="s">
        <v>4576</v>
      </c>
      <c r="B4432" t="s">
        <v>3749</v>
      </c>
      <c r="C4432" t="s">
        <v>10</v>
      </c>
      <c r="D4432">
        <v>2033</v>
      </c>
      <c r="E4432">
        <v>2001</v>
      </c>
      <c r="F4432">
        <v>2058</v>
      </c>
      <c r="G4432">
        <v>2007</v>
      </c>
      <c r="H4432">
        <v>16</v>
      </c>
    </row>
    <row r="4433" spans="1:8" x14ac:dyDescent="0.35">
      <c r="A4433" t="s">
        <v>4577</v>
      </c>
      <c r="B4433" t="s">
        <v>3749</v>
      </c>
      <c r="C4433" t="s">
        <v>1170</v>
      </c>
      <c r="D4433">
        <v>2033</v>
      </c>
      <c r="F4433">
        <v>1939</v>
      </c>
      <c r="G4433">
        <v>1995</v>
      </c>
      <c r="H4433">
        <v>28</v>
      </c>
    </row>
    <row r="4434" spans="1:8" x14ac:dyDescent="0.35">
      <c r="A4434" t="s">
        <v>4578</v>
      </c>
      <c r="B4434" t="s">
        <v>3749</v>
      </c>
      <c r="C4434" t="s">
        <v>2323</v>
      </c>
      <c r="D4434">
        <v>2032</v>
      </c>
      <c r="F4434">
        <v>2141</v>
      </c>
      <c r="G4434">
        <v>1972</v>
      </c>
      <c r="H4434">
        <v>51</v>
      </c>
    </row>
    <row r="4435" spans="1:8" x14ac:dyDescent="0.35">
      <c r="A4435" t="s">
        <v>4579</v>
      </c>
      <c r="B4435" t="s">
        <v>3749</v>
      </c>
      <c r="C4435" t="s">
        <v>334</v>
      </c>
      <c r="D4435">
        <v>2032</v>
      </c>
      <c r="E4435">
        <v>2012</v>
      </c>
      <c r="F4435">
        <v>2048</v>
      </c>
      <c r="G4435">
        <v>1952</v>
      </c>
      <c r="H4435">
        <v>71</v>
      </c>
    </row>
    <row r="4436" spans="1:8" x14ac:dyDescent="0.35">
      <c r="A4436" t="s">
        <v>4580</v>
      </c>
      <c r="B4436" t="s">
        <v>3749</v>
      </c>
      <c r="C4436" t="s">
        <v>4581</v>
      </c>
      <c r="D4436">
        <v>2032</v>
      </c>
      <c r="E4436">
        <v>2008</v>
      </c>
      <c r="F4436">
        <v>2034</v>
      </c>
      <c r="G4436">
        <v>1977</v>
      </c>
      <c r="H4436">
        <v>46</v>
      </c>
    </row>
    <row r="4437" spans="1:8" x14ac:dyDescent="0.35">
      <c r="A4437" t="s">
        <v>4582</v>
      </c>
      <c r="B4437" t="s">
        <v>3749</v>
      </c>
      <c r="C4437" t="s">
        <v>76</v>
      </c>
      <c r="D4437">
        <v>2032</v>
      </c>
      <c r="E4437">
        <v>2085</v>
      </c>
      <c r="F4437">
        <v>2103</v>
      </c>
      <c r="G4437">
        <v>1969</v>
      </c>
      <c r="H4437">
        <v>54</v>
      </c>
    </row>
    <row r="4438" spans="1:8" x14ac:dyDescent="0.35">
      <c r="A4438" t="s">
        <v>4583</v>
      </c>
      <c r="B4438" t="s">
        <v>3749</v>
      </c>
      <c r="C4438" t="s">
        <v>214</v>
      </c>
      <c r="D4438">
        <v>2032</v>
      </c>
      <c r="F4438">
        <v>1869</v>
      </c>
      <c r="G4438">
        <v>2009</v>
      </c>
      <c r="H4438">
        <v>14</v>
      </c>
    </row>
    <row r="4439" spans="1:8" x14ac:dyDescent="0.35">
      <c r="A4439" t="s">
        <v>4584</v>
      </c>
      <c r="B4439" t="s">
        <v>3749</v>
      </c>
      <c r="C4439" t="s">
        <v>545</v>
      </c>
      <c r="D4439">
        <v>2031</v>
      </c>
      <c r="E4439">
        <v>1967</v>
      </c>
      <c r="F4439">
        <v>1938</v>
      </c>
      <c r="G4439">
        <v>1998</v>
      </c>
      <c r="H4439">
        <v>25</v>
      </c>
    </row>
    <row r="4440" spans="1:8" x14ac:dyDescent="0.35">
      <c r="A4440" t="s">
        <v>4585</v>
      </c>
      <c r="B4440" t="s">
        <v>3749</v>
      </c>
      <c r="C4440" t="s">
        <v>214</v>
      </c>
      <c r="D4440">
        <v>2031</v>
      </c>
      <c r="G4440">
        <v>1973</v>
      </c>
      <c r="H4440">
        <v>50</v>
      </c>
    </row>
    <row r="4441" spans="1:8" x14ac:dyDescent="0.35">
      <c r="A4441" t="s">
        <v>4586</v>
      </c>
      <c r="B4441" t="s">
        <v>3749</v>
      </c>
      <c r="C4441" t="s">
        <v>536</v>
      </c>
      <c r="D4441">
        <v>2031</v>
      </c>
      <c r="E4441">
        <v>1871</v>
      </c>
      <c r="F4441">
        <v>2069</v>
      </c>
      <c r="G4441">
        <v>2005</v>
      </c>
      <c r="H4441">
        <v>18</v>
      </c>
    </row>
    <row r="4442" spans="1:8" x14ac:dyDescent="0.35">
      <c r="A4442" t="s">
        <v>4587</v>
      </c>
      <c r="B4442" t="s">
        <v>3749</v>
      </c>
      <c r="C4442" t="s">
        <v>131</v>
      </c>
      <c r="D4442">
        <v>2031</v>
      </c>
      <c r="E4442">
        <v>2083</v>
      </c>
      <c r="F4442">
        <v>1973</v>
      </c>
      <c r="G4442">
        <v>2000</v>
      </c>
      <c r="H4442">
        <v>23</v>
      </c>
    </row>
    <row r="4443" spans="1:8" x14ac:dyDescent="0.35">
      <c r="A4443" t="s">
        <v>4588</v>
      </c>
      <c r="B4443" t="s">
        <v>3749</v>
      </c>
      <c r="C4443" t="s">
        <v>49</v>
      </c>
      <c r="D4443">
        <v>2031</v>
      </c>
      <c r="E4443">
        <v>2060</v>
      </c>
      <c r="F4443">
        <v>1853</v>
      </c>
      <c r="G4443">
        <v>1989</v>
      </c>
      <c r="H4443">
        <v>34</v>
      </c>
    </row>
    <row r="4444" spans="1:8" x14ac:dyDescent="0.35">
      <c r="A4444" t="s">
        <v>4589</v>
      </c>
      <c r="B4444" t="s">
        <v>3749</v>
      </c>
      <c r="C4444" t="s">
        <v>10</v>
      </c>
      <c r="D4444">
        <v>2030</v>
      </c>
      <c r="E4444">
        <v>2011</v>
      </c>
      <c r="F4444">
        <v>1999</v>
      </c>
      <c r="G4444">
        <v>1985</v>
      </c>
      <c r="H4444">
        <v>38</v>
      </c>
    </row>
    <row r="4445" spans="1:8" x14ac:dyDescent="0.35">
      <c r="A4445" t="s">
        <v>4590</v>
      </c>
      <c r="B4445" t="s">
        <v>3749</v>
      </c>
      <c r="C4445" t="s">
        <v>2430</v>
      </c>
      <c r="D4445">
        <v>2030</v>
      </c>
      <c r="E4445">
        <v>2009</v>
      </c>
      <c r="F4445">
        <v>2068</v>
      </c>
      <c r="G4445">
        <v>1987</v>
      </c>
      <c r="H4445">
        <v>36</v>
      </c>
    </row>
    <row r="4446" spans="1:8" x14ac:dyDescent="0.35">
      <c r="A4446" t="s">
        <v>4591</v>
      </c>
      <c r="B4446" t="s">
        <v>3749</v>
      </c>
      <c r="C4446" t="s">
        <v>1031</v>
      </c>
      <c r="D4446">
        <v>2030</v>
      </c>
      <c r="E4446">
        <v>1984</v>
      </c>
      <c r="F4446">
        <v>2036</v>
      </c>
      <c r="G4446">
        <v>1995</v>
      </c>
      <c r="H4446">
        <v>28</v>
      </c>
    </row>
    <row r="4447" spans="1:8" x14ac:dyDescent="0.35">
      <c r="A4447" t="s">
        <v>4592</v>
      </c>
      <c r="B4447" t="s">
        <v>3749</v>
      </c>
      <c r="C4447" t="s">
        <v>4593</v>
      </c>
      <c r="D4447">
        <v>2030</v>
      </c>
      <c r="E4447">
        <v>1990</v>
      </c>
      <c r="F4447">
        <v>1930</v>
      </c>
      <c r="G4447">
        <v>1977</v>
      </c>
      <c r="H4447">
        <v>46</v>
      </c>
    </row>
    <row r="4448" spans="1:8" x14ac:dyDescent="0.35">
      <c r="A4448" t="s">
        <v>4594</v>
      </c>
      <c r="B4448" t="s">
        <v>3749</v>
      </c>
      <c r="C4448" t="s">
        <v>4305</v>
      </c>
      <c r="D4448">
        <v>2029</v>
      </c>
      <c r="E4448">
        <v>1920</v>
      </c>
      <c r="F4448">
        <v>1900</v>
      </c>
      <c r="G4448">
        <v>2001</v>
      </c>
      <c r="H4448">
        <v>22</v>
      </c>
    </row>
    <row r="4449" spans="1:8" x14ac:dyDescent="0.35">
      <c r="A4449" t="s">
        <v>4595</v>
      </c>
      <c r="B4449" t="s">
        <v>3749</v>
      </c>
      <c r="C4449" t="s">
        <v>536</v>
      </c>
      <c r="D4449">
        <v>2029</v>
      </c>
      <c r="E4449">
        <v>2009</v>
      </c>
      <c r="F4449">
        <v>1965</v>
      </c>
      <c r="G4449">
        <v>1984</v>
      </c>
      <c r="H4449">
        <v>39</v>
      </c>
    </row>
    <row r="4450" spans="1:8" x14ac:dyDescent="0.35">
      <c r="A4450" t="s">
        <v>4596</v>
      </c>
      <c r="B4450" t="s">
        <v>3749</v>
      </c>
      <c r="C4450" t="s">
        <v>101</v>
      </c>
      <c r="D4450">
        <v>2029</v>
      </c>
      <c r="E4450">
        <v>1983</v>
      </c>
      <c r="F4450">
        <v>2028</v>
      </c>
      <c r="G4450">
        <v>1974</v>
      </c>
      <c r="H4450">
        <v>49</v>
      </c>
    </row>
    <row r="4451" spans="1:8" x14ac:dyDescent="0.35">
      <c r="A4451" t="s">
        <v>4597</v>
      </c>
      <c r="B4451" t="s">
        <v>3749</v>
      </c>
      <c r="C4451" t="s">
        <v>1170</v>
      </c>
      <c r="D4451">
        <v>2028</v>
      </c>
      <c r="F4451">
        <v>1981</v>
      </c>
      <c r="G4451">
        <v>1998</v>
      </c>
      <c r="H4451">
        <v>25</v>
      </c>
    </row>
    <row r="4452" spans="1:8" x14ac:dyDescent="0.35">
      <c r="A4452" t="s">
        <v>4598</v>
      </c>
      <c r="B4452" t="s">
        <v>3749</v>
      </c>
      <c r="C4452" t="s">
        <v>2092</v>
      </c>
      <c r="D4452">
        <v>2028</v>
      </c>
      <c r="F4452">
        <v>1988</v>
      </c>
      <c r="G4452">
        <v>1994</v>
      </c>
      <c r="H4452">
        <v>29</v>
      </c>
    </row>
    <row r="4453" spans="1:8" x14ac:dyDescent="0.35">
      <c r="A4453" t="s">
        <v>4599</v>
      </c>
      <c r="B4453" t="s">
        <v>3749</v>
      </c>
      <c r="C4453" t="s">
        <v>183</v>
      </c>
      <c r="D4453">
        <v>2027</v>
      </c>
      <c r="E4453">
        <v>2062</v>
      </c>
      <c r="F4453">
        <v>2099</v>
      </c>
      <c r="G4453">
        <v>1967</v>
      </c>
      <c r="H4453">
        <v>56</v>
      </c>
    </row>
    <row r="4454" spans="1:8" x14ac:dyDescent="0.35">
      <c r="A4454" t="s">
        <v>4600</v>
      </c>
      <c r="B4454" t="s">
        <v>3749</v>
      </c>
      <c r="C4454" t="s">
        <v>69</v>
      </c>
      <c r="D4454">
        <v>2027</v>
      </c>
      <c r="E4454">
        <v>2070</v>
      </c>
      <c r="G4454">
        <v>1967</v>
      </c>
      <c r="H4454">
        <v>56</v>
      </c>
    </row>
    <row r="4455" spans="1:8" x14ac:dyDescent="0.35">
      <c r="A4455" t="s">
        <v>4601</v>
      </c>
      <c r="B4455" t="s">
        <v>3749</v>
      </c>
      <c r="C4455" t="s">
        <v>61</v>
      </c>
      <c r="D4455">
        <v>2027</v>
      </c>
      <c r="F4455">
        <v>2131</v>
      </c>
      <c r="G4455">
        <v>1952</v>
      </c>
      <c r="H4455">
        <v>71</v>
      </c>
    </row>
    <row r="4456" spans="1:8" x14ac:dyDescent="0.35">
      <c r="A4456" t="s">
        <v>4602</v>
      </c>
      <c r="B4456" t="s">
        <v>3749</v>
      </c>
      <c r="C4456" t="s">
        <v>1031</v>
      </c>
      <c r="D4456">
        <v>2026</v>
      </c>
      <c r="E4456">
        <v>2003</v>
      </c>
      <c r="F4456">
        <v>2067</v>
      </c>
      <c r="G4456">
        <v>1977</v>
      </c>
      <c r="H4456">
        <v>46</v>
      </c>
    </row>
    <row r="4457" spans="1:8" x14ac:dyDescent="0.35">
      <c r="A4457" t="s">
        <v>4603</v>
      </c>
      <c r="B4457" t="s">
        <v>3749</v>
      </c>
      <c r="C4457" t="s">
        <v>12</v>
      </c>
      <c r="D4457">
        <v>2026</v>
      </c>
      <c r="E4457">
        <v>1869</v>
      </c>
      <c r="F4457">
        <v>1958</v>
      </c>
      <c r="G4457">
        <v>2013</v>
      </c>
      <c r="H4457">
        <v>10</v>
      </c>
    </row>
    <row r="4458" spans="1:8" x14ac:dyDescent="0.35">
      <c r="A4458" t="s">
        <v>4604</v>
      </c>
      <c r="B4458" t="s">
        <v>3749</v>
      </c>
      <c r="C4458" t="s">
        <v>684</v>
      </c>
      <c r="D4458">
        <v>2025</v>
      </c>
      <c r="E4458">
        <v>2036</v>
      </c>
      <c r="G4458">
        <v>1993</v>
      </c>
      <c r="H4458">
        <v>30</v>
      </c>
    </row>
    <row r="4459" spans="1:8" x14ac:dyDescent="0.35">
      <c r="A4459" t="s">
        <v>4605</v>
      </c>
      <c r="B4459" t="s">
        <v>3749</v>
      </c>
      <c r="C4459" t="s">
        <v>165</v>
      </c>
      <c r="D4459">
        <v>2025</v>
      </c>
      <c r="E4459">
        <v>2042</v>
      </c>
      <c r="F4459">
        <v>1720</v>
      </c>
      <c r="G4459">
        <v>1962</v>
      </c>
      <c r="H4459">
        <v>61</v>
      </c>
    </row>
    <row r="4460" spans="1:8" x14ac:dyDescent="0.35">
      <c r="A4460" t="s">
        <v>4606</v>
      </c>
      <c r="B4460" t="s">
        <v>3749</v>
      </c>
      <c r="C4460" t="s">
        <v>101</v>
      </c>
      <c r="D4460">
        <v>2025</v>
      </c>
      <c r="E4460">
        <v>1922</v>
      </c>
      <c r="F4460">
        <v>2058</v>
      </c>
      <c r="G4460">
        <v>1965</v>
      </c>
      <c r="H4460">
        <v>58</v>
      </c>
    </row>
    <row r="4461" spans="1:8" x14ac:dyDescent="0.35">
      <c r="A4461" t="s">
        <v>4607</v>
      </c>
      <c r="B4461" t="s">
        <v>3749</v>
      </c>
      <c r="C4461" t="s">
        <v>536</v>
      </c>
      <c r="D4461">
        <v>2025</v>
      </c>
      <c r="E4461">
        <v>2044</v>
      </c>
      <c r="F4461">
        <v>2108</v>
      </c>
      <c r="G4461">
        <v>1957</v>
      </c>
      <c r="H4461">
        <v>66</v>
      </c>
    </row>
    <row r="4462" spans="1:8" x14ac:dyDescent="0.35">
      <c r="A4462" t="s">
        <v>4608</v>
      </c>
      <c r="B4462" t="s">
        <v>3749</v>
      </c>
      <c r="C4462" t="s">
        <v>10</v>
      </c>
      <c r="D4462">
        <v>2024</v>
      </c>
      <c r="E4462">
        <v>1952</v>
      </c>
      <c r="F4462">
        <v>1957</v>
      </c>
      <c r="G4462">
        <v>1969</v>
      </c>
      <c r="H4462">
        <v>54</v>
      </c>
    </row>
    <row r="4463" spans="1:8" x14ac:dyDescent="0.35">
      <c r="A4463" t="s">
        <v>4609</v>
      </c>
      <c r="B4463" t="s">
        <v>3749</v>
      </c>
      <c r="C4463" t="s">
        <v>131</v>
      </c>
      <c r="D4463">
        <v>2024</v>
      </c>
      <c r="F4463">
        <v>1775</v>
      </c>
      <c r="G4463">
        <v>2013</v>
      </c>
      <c r="H4463">
        <v>10</v>
      </c>
    </row>
    <row r="4464" spans="1:8" x14ac:dyDescent="0.35">
      <c r="A4464" t="s">
        <v>4610</v>
      </c>
      <c r="B4464" t="s">
        <v>3749</v>
      </c>
      <c r="C4464" t="s">
        <v>536</v>
      </c>
      <c r="D4464">
        <v>2024</v>
      </c>
      <c r="E4464">
        <v>2006</v>
      </c>
      <c r="F4464">
        <v>1961</v>
      </c>
      <c r="G4464">
        <v>1990</v>
      </c>
      <c r="H4464">
        <v>33</v>
      </c>
    </row>
    <row r="4465" spans="1:8" x14ac:dyDescent="0.35">
      <c r="A4465" t="s">
        <v>4611</v>
      </c>
      <c r="B4465" t="s">
        <v>3749</v>
      </c>
      <c r="C4465" t="s">
        <v>27</v>
      </c>
      <c r="D4465">
        <v>2024</v>
      </c>
      <c r="E4465">
        <v>1942</v>
      </c>
      <c r="F4465">
        <v>1806</v>
      </c>
      <c r="G4465">
        <v>2009</v>
      </c>
      <c r="H4465">
        <v>14</v>
      </c>
    </row>
    <row r="4466" spans="1:8" x14ac:dyDescent="0.35">
      <c r="A4466" t="s">
        <v>4612</v>
      </c>
      <c r="B4466" t="s">
        <v>3749</v>
      </c>
      <c r="C4466" t="s">
        <v>4305</v>
      </c>
      <c r="D4466">
        <v>2024</v>
      </c>
      <c r="E4466">
        <v>1965</v>
      </c>
      <c r="F4466">
        <v>1964</v>
      </c>
      <c r="G4466">
        <v>1989</v>
      </c>
      <c r="H4466">
        <v>34</v>
      </c>
    </row>
    <row r="4467" spans="1:8" x14ac:dyDescent="0.35">
      <c r="A4467" t="s">
        <v>4613</v>
      </c>
      <c r="B4467" t="s">
        <v>3749</v>
      </c>
      <c r="C4467" t="s">
        <v>4614</v>
      </c>
      <c r="D4467">
        <v>2023</v>
      </c>
      <c r="E4467">
        <v>1966</v>
      </c>
      <c r="F4467">
        <v>1914</v>
      </c>
      <c r="G4467">
        <v>1986</v>
      </c>
      <c r="H4467">
        <v>37</v>
      </c>
    </row>
    <row r="4468" spans="1:8" x14ac:dyDescent="0.35">
      <c r="A4468" t="s">
        <v>4615</v>
      </c>
      <c r="B4468" t="s">
        <v>3749</v>
      </c>
      <c r="C4468" t="s">
        <v>49</v>
      </c>
      <c r="D4468">
        <v>2023</v>
      </c>
      <c r="F4468">
        <v>2129</v>
      </c>
      <c r="G4468">
        <v>1958</v>
      </c>
      <c r="H4468">
        <v>65</v>
      </c>
    </row>
    <row r="4469" spans="1:8" x14ac:dyDescent="0.35">
      <c r="A4469" t="s">
        <v>4616</v>
      </c>
      <c r="B4469" t="s">
        <v>3749</v>
      </c>
      <c r="C4469" t="s">
        <v>3735</v>
      </c>
      <c r="D4469">
        <v>2022</v>
      </c>
      <c r="E4469">
        <v>2134</v>
      </c>
      <c r="F4469">
        <v>2007</v>
      </c>
      <c r="G4469">
        <v>2004</v>
      </c>
      <c r="H4469">
        <v>19</v>
      </c>
    </row>
    <row r="4470" spans="1:8" x14ac:dyDescent="0.35">
      <c r="A4470" t="s">
        <v>4617</v>
      </c>
      <c r="B4470" t="s">
        <v>3749</v>
      </c>
      <c r="C4470" t="s">
        <v>233</v>
      </c>
      <c r="D4470">
        <v>2022</v>
      </c>
      <c r="E4470">
        <v>2129</v>
      </c>
      <c r="F4470">
        <v>2021</v>
      </c>
      <c r="G4470">
        <v>1970</v>
      </c>
      <c r="H4470">
        <v>53</v>
      </c>
    </row>
    <row r="4471" spans="1:8" x14ac:dyDescent="0.35">
      <c r="A4471" t="s">
        <v>4618</v>
      </c>
      <c r="B4471" t="s">
        <v>3749</v>
      </c>
      <c r="C4471" t="s">
        <v>1031</v>
      </c>
      <c r="D4471">
        <v>2022</v>
      </c>
      <c r="E4471">
        <v>1959</v>
      </c>
      <c r="F4471">
        <v>1868</v>
      </c>
      <c r="G4471">
        <v>2007</v>
      </c>
      <c r="H4471">
        <v>16</v>
      </c>
    </row>
    <row r="4472" spans="1:8" x14ac:dyDescent="0.35">
      <c r="A4472" t="s">
        <v>4619</v>
      </c>
      <c r="B4472" t="s">
        <v>3749</v>
      </c>
      <c r="C4472" t="s">
        <v>17</v>
      </c>
      <c r="D4472">
        <v>2022</v>
      </c>
      <c r="E4472">
        <v>2029</v>
      </c>
      <c r="F4472">
        <v>2042</v>
      </c>
      <c r="G4472">
        <v>1964</v>
      </c>
      <c r="H4472">
        <v>59</v>
      </c>
    </row>
    <row r="4473" spans="1:8" x14ac:dyDescent="0.35">
      <c r="A4473" t="s">
        <v>4620</v>
      </c>
      <c r="B4473" t="s">
        <v>3749</v>
      </c>
      <c r="C4473" t="s">
        <v>4305</v>
      </c>
      <c r="D4473">
        <v>2022</v>
      </c>
      <c r="E4473">
        <v>1986</v>
      </c>
      <c r="G4473">
        <v>1956</v>
      </c>
      <c r="H4473">
        <v>67</v>
      </c>
    </row>
    <row r="4474" spans="1:8" x14ac:dyDescent="0.35">
      <c r="A4474" t="s">
        <v>4621</v>
      </c>
      <c r="B4474" t="s">
        <v>3749</v>
      </c>
      <c r="C4474" t="s">
        <v>118</v>
      </c>
      <c r="D4474">
        <v>2022</v>
      </c>
      <c r="E4474">
        <v>2041</v>
      </c>
      <c r="F4474">
        <v>2181</v>
      </c>
      <c r="G4474">
        <v>2007</v>
      </c>
      <c r="H4474">
        <v>16</v>
      </c>
    </row>
    <row r="4475" spans="1:8" x14ac:dyDescent="0.35">
      <c r="A4475" t="s">
        <v>4622</v>
      </c>
      <c r="B4475" t="s">
        <v>3749</v>
      </c>
      <c r="C4475" t="s">
        <v>4386</v>
      </c>
      <c r="D4475">
        <v>2021</v>
      </c>
      <c r="E4475">
        <v>2042</v>
      </c>
      <c r="G4475">
        <v>1993</v>
      </c>
      <c r="H4475">
        <v>30</v>
      </c>
    </row>
    <row r="4476" spans="1:8" x14ac:dyDescent="0.35">
      <c r="A4476" t="s">
        <v>4623</v>
      </c>
      <c r="B4476" t="s">
        <v>3749</v>
      </c>
      <c r="C4476" t="s">
        <v>2123</v>
      </c>
      <c r="D4476">
        <v>2021</v>
      </c>
      <c r="E4476">
        <v>2093</v>
      </c>
      <c r="F4476">
        <v>1958</v>
      </c>
      <c r="G4476">
        <v>1991</v>
      </c>
      <c r="H4476">
        <v>32</v>
      </c>
    </row>
    <row r="4477" spans="1:8" x14ac:dyDescent="0.35">
      <c r="A4477" t="s">
        <v>4624</v>
      </c>
      <c r="B4477" t="s">
        <v>3749</v>
      </c>
      <c r="C4477" t="s">
        <v>1031</v>
      </c>
      <c r="D4477">
        <v>2021</v>
      </c>
      <c r="E4477">
        <v>2133</v>
      </c>
      <c r="F4477">
        <v>2099</v>
      </c>
      <c r="G4477">
        <v>1997</v>
      </c>
      <c r="H4477">
        <v>26</v>
      </c>
    </row>
    <row r="4478" spans="1:8" x14ac:dyDescent="0.35">
      <c r="A4478" t="s">
        <v>4625</v>
      </c>
      <c r="B4478" t="s">
        <v>3749</v>
      </c>
      <c r="C4478" t="s">
        <v>101</v>
      </c>
      <c r="D4478">
        <v>2020</v>
      </c>
      <c r="E4478">
        <v>2071</v>
      </c>
      <c r="F4478">
        <v>2006</v>
      </c>
      <c r="G4478">
        <v>1964</v>
      </c>
      <c r="H4478">
        <v>59</v>
      </c>
    </row>
    <row r="4479" spans="1:8" x14ac:dyDescent="0.35">
      <c r="A4479" t="s">
        <v>4626</v>
      </c>
      <c r="B4479" t="s">
        <v>3749</v>
      </c>
      <c r="C4479" t="s">
        <v>55</v>
      </c>
      <c r="D4479">
        <v>2020</v>
      </c>
      <c r="E4479">
        <v>2110</v>
      </c>
      <c r="F4479">
        <v>2125</v>
      </c>
      <c r="G4479">
        <v>1965</v>
      </c>
      <c r="H4479">
        <v>58</v>
      </c>
    </row>
    <row r="4480" spans="1:8" x14ac:dyDescent="0.35">
      <c r="A4480" t="s">
        <v>4627</v>
      </c>
      <c r="B4480" t="s">
        <v>3749</v>
      </c>
      <c r="C4480" t="s">
        <v>12</v>
      </c>
      <c r="D4480">
        <v>2020</v>
      </c>
      <c r="G4480">
        <v>2007</v>
      </c>
      <c r="H4480">
        <v>16</v>
      </c>
    </row>
    <row r="4481" spans="1:8" x14ac:dyDescent="0.35">
      <c r="A4481" t="s">
        <v>4628</v>
      </c>
      <c r="B4481" t="s">
        <v>3749</v>
      </c>
      <c r="C4481" t="s">
        <v>101</v>
      </c>
      <c r="D4481">
        <v>2019</v>
      </c>
      <c r="E4481">
        <v>2111</v>
      </c>
      <c r="G4481">
        <v>1966</v>
      </c>
      <c r="H4481">
        <v>57</v>
      </c>
    </row>
    <row r="4482" spans="1:8" x14ac:dyDescent="0.35">
      <c r="A4482" t="s">
        <v>4629</v>
      </c>
      <c r="B4482" t="s">
        <v>3749</v>
      </c>
      <c r="C4482" t="s">
        <v>153</v>
      </c>
      <c r="D4482">
        <v>2019</v>
      </c>
      <c r="G4482">
        <v>1978</v>
      </c>
      <c r="H4482">
        <v>45</v>
      </c>
    </row>
    <row r="4483" spans="1:8" x14ac:dyDescent="0.35">
      <c r="A4483" t="s">
        <v>4630</v>
      </c>
      <c r="B4483" t="s">
        <v>3749</v>
      </c>
      <c r="C4483" t="s">
        <v>1875</v>
      </c>
      <c r="D4483">
        <v>2019</v>
      </c>
      <c r="E4483">
        <v>2074</v>
      </c>
      <c r="F4483">
        <v>2075</v>
      </c>
      <c r="G4483">
        <v>2003</v>
      </c>
      <c r="H4483">
        <v>20</v>
      </c>
    </row>
    <row r="4484" spans="1:8" x14ac:dyDescent="0.35">
      <c r="A4484" t="s">
        <v>4631</v>
      </c>
      <c r="B4484" t="s">
        <v>3749</v>
      </c>
      <c r="C4484" t="s">
        <v>542</v>
      </c>
      <c r="D4484">
        <v>2019</v>
      </c>
      <c r="E4484">
        <v>1967</v>
      </c>
      <c r="F4484">
        <v>2040</v>
      </c>
      <c r="G4484">
        <v>1956</v>
      </c>
      <c r="H4484">
        <v>67</v>
      </c>
    </row>
    <row r="4485" spans="1:8" x14ac:dyDescent="0.35">
      <c r="A4485" t="s">
        <v>4632</v>
      </c>
      <c r="B4485" t="s">
        <v>3749</v>
      </c>
      <c r="C4485" t="s">
        <v>118</v>
      </c>
      <c r="D4485">
        <v>2019</v>
      </c>
      <c r="E4485">
        <v>2209</v>
      </c>
      <c r="F4485">
        <v>2115</v>
      </c>
      <c r="G4485">
        <v>1969</v>
      </c>
      <c r="H4485">
        <v>54</v>
      </c>
    </row>
    <row r="4486" spans="1:8" x14ac:dyDescent="0.35">
      <c r="A4486" t="s">
        <v>4633</v>
      </c>
      <c r="B4486" t="s">
        <v>3749</v>
      </c>
      <c r="C4486" t="s">
        <v>17</v>
      </c>
      <c r="D4486">
        <v>2017</v>
      </c>
      <c r="E4486">
        <v>1949</v>
      </c>
      <c r="F4486">
        <v>1996</v>
      </c>
      <c r="G4486">
        <v>2014</v>
      </c>
      <c r="H4486">
        <v>9</v>
      </c>
    </row>
    <row r="4487" spans="1:8" x14ac:dyDescent="0.35">
      <c r="A4487" t="s">
        <v>4634</v>
      </c>
      <c r="B4487" t="s">
        <v>3749</v>
      </c>
      <c r="C4487" t="s">
        <v>49</v>
      </c>
      <c r="D4487">
        <v>2017</v>
      </c>
      <c r="G4487">
        <v>1964</v>
      </c>
      <c r="H4487">
        <v>59</v>
      </c>
    </row>
    <row r="4488" spans="1:8" x14ac:dyDescent="0.35">
      <c r="A4488" t="s">
        <v>4635</v>
      </c>
      <c r="B4488" t="s">
        <v>3749</v>
      </c>
      <c r="C4488" t="s">
        <v>293</v>
      </c>
      <c r="D4488">
        <v>2016</v>
      </c>
      <c r="E4488">
        <v>2165</v>
      </c>
      <c r="F4488">
        <v>1955</v>
      </c>
      <c r="G4488">
        <v>1985</v>
      </c>
      <c r="H4488">
        <v>38</v>
      </c>
    </row>
    <row r="4489" spans="1:8" x14ac:dyDescent="0.35">
      <c r="A4489" t="s">
        <v>4636</v>
      </c>
      <c r="B4489" t="s">
        <v>3749</v>
      </c>
      <c r="C4489" t="s">
        <v>98</v>
      </c>
      <c r="D4489">
        <v>2015</v>
      </c>
      <c r="E4489">
        <v>2066</v>
      </c>
      <c r="F4489">
        <v>2020</v>
      </c>
      <c r="G4489">
        <v>1962</v>
      </c>
      <c r="H4489">
        <v>61</v>
      </c>
    </row>
    <row r="4490" spans="1:8" x14ac:dyDescent="0.35">
      <c r="A4490" t="s">
        <v>4637</v>
      </c>
      <c r="B4490" t="s">
        <v>3749</v>
      </c>
      <c r="C4490" t="s">
        <v>163</v>
      </c>
      <c r="D4490">
        <v>2015</v>
      </c>
      <c r="F4490">
        <v>1901</v>
      </c>
      <c r="G4490">
        <v>1999</v>
      </c>
      <c r="H4490">
        <v>24</v>
      </c>
    </row>
    <row r="4491" spans="1:8" x14ac:dyDescent="0.35">
      <c r="A4491" t="s">
        <v>4638</v>
      </c>
      <c r="B4491" t="s">
        <v>3749</v>
      </c>
      <c r="C4491" t="s">
        <v>4556</v>
      </c>
      <c r="D4491">
        <v>2015</v>
      </c>
      <c r="E4491">
        <v>1931</v>
      </c>
      <c r="F4491">
        <v>1938</v>
      </c>
      <c r="G4491">
        <v>2001</v>
      </c>
      <c r="H4491">
        <v>22</v>
      </c>
    </row>
    <row r="4492" spans="1:8" x14ac:dyDescent="0.35">
      <c r="A4492" t="s">
        <v>4639</v>
      </c>
      <c r="B4492" t="s">
        <v>3749</v>
      </c>
      <c r="C4492" t="s">
        <v>536</v>
      </c>
      <c r="D4492">
        <v>2014</v>
      </c>
      <c r="E4492">
        <v>2052</v>
      </c>
      <c r="F4492">
        <v>1978</v>
      </c>
      <c r="G4492">
        <v>1985</v>
      </c>
      <c r="H4492">
        <v>38</v>
      </c>
    </row>
    <row r="4493" spans="1:8" x14ac:dyDescent="0.35">
      <c r="A4493" t="s">
        <v>4640</v>
      </c>
      <c r="B4493" t="s">
        <v>3749</v>
      </c>
      <c r="C4493" t="s">
        <v>165</v>
      </c>
      <c r="D4493">
        <v>2014</v>
      </c>
      <c r="E4493">
        <v>2077</v>
      </c>
      <c r="F4493">
        <v>2143</v>
      </c>
      <c r="G4493">
        <v>2005</v>
      </c>
      <c r="H4493">
        <v>18</v>
      </c>
    </row>
    <row r="4494" spans="1:8" x14ac:dyDescent="0.35">
      <c r="A4494" t="s">
        <v>4641</v>
      </c>
      <c r="B4494" t="s">
        <v>3749</v>
      </c>
      <c r="C4494" t="s">
        <v>131</v>
      </c>
      <c r="D4494">
        <v>2013</v>
      </c>
      <c r="E4494">
        <v>2069</v>
      </c>
      <c r="F4494">
        <v>2044</v>
      </c>
      <c r="G4494">
        <v>1979</v>
      </c>
      <c r="H4494">
        <v>44</v>
      </c>
    </row>
    <row r="4495" spans="1:8" x14ac:dyDescent="0.35">
      <c r="A4495" t="s">
        <v>4642</v>
      </c>
      <c r="B4495" t="s">
        <v>3749</v>
      </c>
      <c r="C4495" t="s">
        <v>101</v>
      </c>
      <c r="D4495">
        <v>2013</v>
      </c>
      <c r="E4495">
        <v>1856</v>
      </c>
      <c r="F4495">
        <v>1916</v>
      </c>
      <c r="G4495">
        <v>1961</v>
      </c>
      <c r="H4495">
        <v>62</v>
      </c>
    </row>
    <row r="4496" spans="1:8" x14ac:dyDescent="0.35">
      <c r="A4496" t="s">
        <v>4643</v>
      </c>
      <c r="B4496" t="s">
        <v>3749</v>
      </c>
      <c r="C4496" t="s">
        <v>1031</v>
      </c>
      <c r="D4496">
        <v>2013</v>
      </c>
      <c r="E4496">
        <v>2023</v>
      </c>
      <c r="F4496">
        <v>2051</v>
      </c>
      <c r="G4496">
        <v>1989</v>
      </c>
      <c r="H4496">
        <v>34</v>
      </c>
    </row>
    <row r="4497" spans="1:8" x14ac:dyDescent="0.35">
      <c r="A4497" t="s">
        <v>4644</v>
      </c>
      <c r="B4497" t="s">
        <v>3749</v>
      </c>
      <c r="C4497" t="s">
        <v>2281</v>
      </c>
      <c r="D4497">
        <v>2012</v>
      </c>
      <c r="E4497">
        <v>1878</v>
      </c>
      <c r="F4497">
        <v>1771</v>
      </c>
      <c r="G4497">
        <v>2008</v>
      </c>
      <c r="H4497">
        <v>15</v>
      </c>
    </row>
    <row r="4498" spans="1:8" x14ac:dyDescent="0.35">
      <c r="A4498" t="s">
        <v>4645</v>
      </c>
      <c r="B4498" t="s">
        <v>3749</v>
      </c>
      <c r="C4498" t="s">
        <v>2817</v>
      </c>
      <c r="D4498">
        <v>2011</v>
      </c>
      <c r="E4498">
        <v>2079</v>
      </c>
      <c r="F4498">
        <v>2071</v>
      </c>
      <c r="G4498">
        <v>1971</v>
      </c>
      <c r="H4498">
        <v>52</v>
      </c>
    </row>
    <row r="4499" spans="1:8" x14ac:dyDescent="0.35">
      <c r="A4499" t="s">
        <v>4646</v>
      </c>
      <c r="B4499" t="s">
        <v>3749</v>
      </c>
      <c r="C4499" t="s">
        <v>3769</v>
      </c>
      <c r="D4499">
        <v>2010</v>
      </c>
      <c r="E4499">
        <v>1992</v>
      </c>
      <c r="F4499">
        <v>1955</v>
      </c>
      <c r="G4499">
        <v>2001</v>
      </c>
      <c r="H4499">
        <v>22</v>
      </c>
    </row>
    <row r="4500" spans="1:8" x14ac:dyDescent="0.35">
      <c r="A4500" t="s">
        <v>4647</v>
      </c>
      <c r="B4500" t="s">
        <v>3749</v>
      </c>
      <c r="C4500" t="s">
        <v>4395</v>
      </c>
      <c r="D4500">
        <v>2010</v>
      </c>
      <c r="E4500">
        <v>1895</v>
      </c>
      <c r="F4500">
        <v>1929</v>
      </c>
      <c r="G4500">
        <v>1992</v>
      </c>
      <c r="H4500">
        <v>31</v>
      </c>
    </row>
    <row r="4501" spans="1:8" x14ac:dyDescent="0.35">
      <c r="A4501" t="s">
        <v>4648</v>
      </c>
      <c r="B4501" t="s">
        <v>3749</v>
      </c>
      <c r="C4501" t="s">
        <v>131</v>
      </c>
      <c r="D4501">
        <v>2009</v>
      </c>
      <c r="E4501">
        <v>1854</v>
      </c>
      <c r="F4501">
        <v>1862</v>
      </c>
      <c r="G4501">
        <v>2010</v>
      </c>
      <c r="H4501">
        <v>13</v>
      </c>
    </row>
    <row r="4502" spans="1:8" x14ac:dyDescent="0.35">
      <c r="A4502" t="s">
        <v>4649</v>
      </c>
      <c r="B4502" t="s">
        <v>3749</v>
      </c>
      <c r="C4502" t="s">
        <v>17</v>
      </c>
      <c r="D4502">
        <v>2009</v>
      </c>
      <c r="E4502">
        <v>2023</v>
      </c>
      <c r="F4502">
        <v>2057</v>
      </c>
      <c r="G4502">
        <v>1979</v>
      </c>
      <c r="H4502">
        <v>44</v>
      </c>
    </row>
    <row r="4503" spans="1:8" x14ac:dyDescent="0.35">
      <c r="A4503" t="s">
        <v>4650</v>
      </c>
      <c r="B4503" t="s">
        <v>3749</v>
      </c>
      <c r="C4503" t="s">
        <v>1031</v>
      </c>
      <c r="D4503">
        <v>2009</v>
      </c>
      <c r="E4503">
        <v>2042</v>
      </c>
      <c r="F4503">
        <v>1974</v>
      </c>
      <c r="G4503">
        <v>2004</v>
      </c>
      <c r="H4503">
        <v>19</v>
      </c>
    </row>
    <row r="4504" spans="1:8" x14ac:dyDescent="0.35">
      <c r="A4504" t="s">
        <v>4651</v>
      </c>
      <c r="B4504" t="s">
        <v>3749</v>
      </c>
      <c r="C4504" t="s">
        <v>41</v>
      </c>
      <c r="D4504">
        <v>2009</v>
      </c>
      <c r="E4504">
        <v>1870</v>
      </c>
      <c r="F4504">
        <v>1925</v>
      </c>
      <c r="G4504">
        <v>2010</v>
      </c>
      <c r="H4504">
        <v>13</v>
      </c>
    </row>
    <row r="4505" spans="1:8" x14ac:dyDescent="0.35">
      <c r="A4505" t="s">
        <v>4652</v>
      </c>
      <c r="B4505" t="s">
        <v>3749</v>
      </c>
      <c r="C4505" t="s">
        <v>101</v>
      </c>
      <c r="D4505">
        <v>2009</v>
      </c>
      <c r="E4505">
        <v>2136</v>
      </c>
      <c r="G4505">
        <v>1967</v>
      </c>
      <c r="H4505">
        <v>56</v>
      </c>
    </row>
    <row r="4506" spans="1:8" x14ac:dyDescent="0.35">
      <c r="A4506" t="s">
        <v>4653</v>
      </c>
      <c r="B4506" t="s">
        <v>3749</v>
      </c>
      <c r="C4506" t="s">
        <v>2671</v>
      </c>
      <c r="D4506">
        <v>2009</v>
      </c>
      <c r="E4506">
        <v>2079</v>
      </c>
      <c r="F4506">
        <v>2091</v>
      </c>
      <c r="G4506">
        <v>1971</v>
      </c>
      <c r="H4506">
        <v>52</v>
      </c>
    </row>
    <row r="4507" spans="1:8" x14ac:dyDescent="0.35">
      <c r="A4507" t="s">
        <v>4654</v>
      </c>
      <c r="B4507" t="s">
        <v>3749</v>
      </c>
      <c r="C4507" t="s">
        <v>542</v>
      </c>
      <c r="D4507">
        <v>2008</v>
      </c>
      <c r="G4507">
        <v>1993</v>
      </c>
      <c r="H4507">
        <v>30</v>
      </c>
    </row>
    <row r="4508" spans="1:8" x14ac:dyDescent="0.35">
      <c r="A4508" t="s">
        <v>4655</v>
      </c>
      <c r="B4508" t="s">
        <v>3749</v>
      </c>
      <c r="C4508" t="s">
        <v>2483</v>
      </c>
      <c r="D4508">
        <v>2008</v>
      </c>
      <c r="E4508">
        <v>1787</v>
      </c>
      <c r="F4508">
        <v>1805</v>
      </c>
      <c r="G4508">
        <v>1984</v>
      </c>
      <c r="H4508">
        <v>39</v>
      </c>
    </row>
    <row r="4509" spans="1:8" x14ac:dyDescent="0.35">
      <c r="A4509" t="s">
        <v>4656</v>
      </c>
      <c r="B4509" t="s">
        <v>3749</v>
      </c>
      <c r="C4509" t="s">
        <v>4073</v>
      </c>
      <c r="D4509">
        <v>2008</v>
      </c>
      <c r="E4509">
        <v>1993</v>
      </c>
      <c r="F4509">
        <v>2005</v>
      </c>
      <c r="G4509">
        <v>1990</v>
      </c>
      <c r="H4509">
        <v>33</v>
      </c>
    </row>
    <row r="4510" spans="1:8" x14ac:dyDescent="0.35">
      <c r="A4510" t="s">
        <v>4657</v>
      </c>
      <c r="B4510" t="s">
        <v>3749</v>
      </c>
      <c r="C4510" t="s">
        <v>1354</v>
      </c>
      <c r="D4510">
        <v>2007</v>
      </c>
      <c r="E4510">
        <v>2147</v>
      </c>
      <c r="F4510">
        <v>2088</v>
      </c>
      <c r="G4510">
        <v>1973</v>
      </c>
      <c r="H4510">
        <v>50</v>
      </c>
    </row>
    <row r="4511" spans="1:8" x14ac:dyDescent="0.35">
      <c r="A4511" t="s">
        <v>4658</v>
      </c>
      <c r="B4511" t="s">
        <v>3749</v>
      </c>
      <c r="C4511" t="s">
        <v>10</v>
      </c>
      <c r="D4511">
        <v>2007</v>
      </c>
      <c r="E4511">
        <v>2104</v>
      </c>
      <c r="F4511">
        <v>2089</v>
      </c>
      <c r="G4511">
        <v>1979</v>
      </c>
      <c r="H4511">
        <v>44</v>
      </c>
    </row>
    <row r="4512" spans="1:8" x14ac:dyDescent="0.35">
      <c r="A4512" t="s">
        <v>4659</v>
      </c>
      <c r="B4512" t="s">
        <v>3749</v>
      </c>
      <c r="C4512" t="s">
        <v>1449</v>
      </c>
      <c r="D4512">
        <v>2007</v>
      </c>
      <c r="E4512">
        <v>1734</v>
      </c>
      <c r="F4512">
        <v>1805</v>
      </c>
      <c r="G4512">
        <v>2005</v>
      </c>
      <c r="H4512">
        <v>18</v>
      </c>
    </row>
    <row r="4513" spans="1:8" x14ac:dyDescent="0.35">
      <c r="A4513" t="s">
        <v>4660</v>
      </c>
      <c r="B4513" t="s">
        <v>3749</v>
      </c>
      <c r="C4513" t="s">
        <v>542</v>
      </c>
      <c r="D4513">
        <v>2006</v>
      </c>
      <c r="E4513">
        <v>1931</v>
      </c>
      <c r="G4513">
        <v>1995</v>
      </c>
      <c r="H4513">
        <v>28</v>
      </c>
    </row>
    <row r="4514" spans="1:8" x14ac:dyDescent="0.35">
      <c r="A4514" t="s">
        <v>4661</v>
      </c>
      <c r="B4514" t="s">
        <v>3749</v>
      </c>
      <c r="C4514" t="s">
        <v>17</v>
      </c>
      <c r="D4514">
        <v>2006</v>
      </c>
      <c r="E4514">
        <v>1942</v>
      </c>
      <c r="F4514">
        <v>2077</v>
      </c>
      <c r="G4514">
        <v>1967</v>
      </c>
      <c r="H4514">
        <v>56</v>
      </c>
    </row>
    <row r="4515" spans="1:8" x14ac:dyDescent="0.35">
      <c r="A4515" t="s">
        <v>4662</v>
      </c>
      <c r="B4515" t="s">
        <v>3749</v>
      </c>
      <c r="C4515" t="s">
        <v>19</v>
      </c>
      <c r="D4515">
        <v>2006</v>
      </c>
      <c r="E4515">
        <v>2027</v>
      </c>
      <c r="F4515">
        <v>2089</v>
      </c>
      <c r="G4515">
        <v>2001</v>
      </c>
      <c r="H4515">
        <v>22</v>
      </c>
    </row>
    <row r="4516" spans="1:8" x14ac:dyDescent="0.35">
      <c r="A4516" t="s">
        <v>4663</v>
      </c>
      <c r="B4516" t="s">
        <v>3749</v>
      </c>
      <c r="C4516" t="s">
        <v>49</v>
      </c>
      <c r="D4516">
        <v>2006</v>
      </c>
      <c r="F4516">
        <v>1995</v>
      </c>
      <c r="G4516">
        <v>1968</v>
      </c>
      <c r="H4516">
        <v>55</v>
      </c>
    </row>
    <row r="4517" spans="1:8" x14ac:dyDescent="0.35">
      <c r="A4517" t="s">
        <v>4664</v>
      </c>
      <c r="B4517" t="s">
        <v>3749</v>
      </c>
      <c r="C4517" t="s">
        <v>293</v>
      </c>
      <c r="D4517">
        <v>2005</v>
      </c>
      <c r="E4517">
        <v>2131</v>
      </c>
      <c r="F4517">
        <v>1977</v>
      </c>
      <c r="G4517">
        <v>2006</v>
      </c>
      <c r="H4517">
        <v>17</v>
      </c>
    </row>
    <row r="4518" spans="1:8" x14ac:dyDescent="0.35">
      <c r="A4518" t="s">
        <v>4665</v>
      </c>
      <c r="B4518" t="s">
        <v>3749</v>
      </c>
      <c r="C4518" t="s">
        <v>39</v>
      </c>
      <c r="D4518">
        <v>2005</v>
      </c>
      <c r="E4518">
        <v>1588</v>
      </c>
      <c r="F4518">
        <v>1752</v>
      </c>
      <c r="G4518">
        <v>2011</v>
      </c>
      <c r="H4518">
        <v>12</v>
      </c>
    </row>
    <row r="4519" spans="1:8" x14ac:dyDescent="0.35">
      <c r="A4519" t="s">
        <v>4666</v>
      </c>
      <c r="B4519" t="s">
        <v>3749</v>
      </c>
      <c r="C4519" t="s">
        <v>27</v>
      </c>
      <c r="D4519">
        <v>2005</v>
      </c>
      <c r="E4519">
        <v>1891</v>
      </c>
      <c r="F4519">
        <v>1948</v>
      </c>
      <c r="G4519">
        <v>2008</v>
      </c>
      <c r="H4519">
        <v>15</v>
      </c>
    </row>
    <row r="4520" spans="1:8" x14ac:dyDescent="0.35">
      <c r="A4520" t="s">
        <v>4667</v>
      </c>
      <c r="B4520" t="s">
        <v>3749</v>
      </c>
      <c r="C4520" t="s">
        <v>293</v>
      </c>
      <c r="D4520">
        <v>2004</v>
      </c>
      <c r="G4520">
        <v>1965</v>
      </c>
      <c r="H4520">
        <v>58</v>
      </c>
    </row>
    <row r="4521" spans="1:8" x14ac:dyDescent="0.35">
      <c r="A4521" t="s">
        <v>4668</v>
      </c>
      <c r="B4521" t="s">
        <v>3749</v>
      </c>
      <c r="C4521" t="s">
        <v>310</v>
      </c>
      <c r="D4521">
        <v>2004</v>
      </c>
      <c r="G4521">
        <v>2009</v>
      </c>
      <c r="H4521">
        <v>14</v>
      </c>
    </row>
    <row r="4522" spans="1:8" x14ac:dyDescent="0.35">
      <c r="A4522" t="s">
        <v>4669</v>
      </c>
      <c r="B4522" t="s">
        <v>3749</v>
      </c>
      <c r="C4522" t="s">
        <v>1031</v>
      </c>
      <c r="D4522">
        <v>2004</v>
      </c>
      <c r="E4522">
        <v>2000</v>
      </c>
      <c r="F4522">
        <v>1990</v>
      </c>
      <c r="G4522">
        <v>1993</v>
      </c>
      <c r="H4522">
        <v>30</v>
      </c>
    </row>
    <row r="4523" spans="1:8" x14ac:dyDescent="0.35">
      <c r="A4523" t="s">
        <v>4670</v>
      </c>
      <c r="B4523" t="s">
        <v>3749</v>
      </c>
      <c r="C4523" t="s">
        <v>1449</v>
      </c>
      <c r="D4523">
        <v>2004</v>
      </c>
      <c r="E4523">
        <v>1560</v>
      </c>
      <c r="F4523">
        <v>1539</v>
      </c>
      <c r="G4523">
        <v>2009</v>
      </c>
      <c r="H4523">
        <v>14</v>
      </c>
    </row>
    <row r="4524" spans="1:8" x14ac:dyDescent="0.35">
      <c r="A4524" t="s">
        <v>4671</v>
      </c>
      <c r="B4524" t="s">
        <v>3749</v>
      </c>
      <c r="C4524" t="s">
        <v>310</v>
      </c>
      <c r="D4524">
        <v>2004</v>
      </c>
      <c r="E4524">
        <v>1865</v>
      </c>
      <c r="F4524">
        <v>2085</v>
      </c>
      <c r="G4524">
        <v>2005</v>
      </c>
      <c r="H4524">
        <v>18</v>
      </c>
    </row>
    <row r="4525" spans="1:8" x14ac:dyDescent="0.35">
      <c r="A4525" t="s">
        <v>4672</v>
      </c>
      <c r="B4525" t="s">
        <v>3749</v>
      </c>
      <c r="C4525" t="s">
        <v>233</v>
      </c>
      <c r="D4525">
        <v>2004</v>
      </c>
      <c r="E4525">
        <v>2080</v>
      </c>
      <c r="F4525">
        <v>1927</v>
      </c>
      <c r="G4525">
        <v>1962</v>
      </c>
      <c r="H4525">
        <v>61</v>
      </c>
    </row>
    <row r="4526" spans="1:8" x14ac:dyDescent="0.35">
      <c r="A4526" t="s">
        <v>4673</v>
      </c>
      <c r="B4526" t="s">
        <v>3749</v>
      </c>
      <c r="C4526" t="s">
        <v>2671</v>
      </c>
      <c r="D4526">
        <v>2003</v>
      </c>
      <c r="E4526">
        <v>2092</v>
      </c>
      <c r="F4526">
        <v>2194</v>
      </c>
      <c r="G4526">
        <v>1971</v>
      </c>
      <c r="H4526">
        <v>52</v>
      </c>
    </row>
    <row r="4527" spans="1:8" x14ac:dyDescent="0.35">
      <c r="A4527" t="s">
        <v>4674</v>
      </c>
      <c r="B4527" t="s">
        <v>3749</v>
      </c>
      <c r="C4527" t="s">
        <v>214</v>
      </c>
      <c r="D4527">
        <v>2002</v>
      </c>
      <c r="E4527">
        <v>2205</v>
      </c>
      <c r="F4527">
        <v>2175</v>
      </c>
      <c r="G4527">
        <v>1968</v>
      </c>
      <c r="H4527">
        <v>55</v>
      </c>
    </row>
    <row r="4528" spans="1:8" x14ac:dyDescent="0.35">
      <c r="A4528" t="s">
        <v>4675</v>
      </c>
      <c r="B4528" t="s">
        <v>3749</v>
      </c>
      <c r="C4528" t="s">
        <v>131</v>
      </c>
      <c r="D4528">
        <v>2002</v>
      </c>
      <c r="F4528">
        <v>1792</v>
      </c>
      <c r="G4528">
        <v>2007</v>
      </c>
      <c r="H4528">
        <v>16</v>
      </c>
    </row>
    <row r="4529" spans="1:8" x14ac:dyDescent="0.35">
      <c r="A4529" t="s">
        <v>4676</v>
      </c>
      <c r="B4529" t="s">
        <v>3749</v>
      </c>
      <c r="C4529" t="s">
        <v>4677</v>
      </c>
      <c r="D4529">
        <v>2002</v>
      </c>
      <c r="E4529">
        <v>2044</v>
      </c>
      <c r="F4529">
        <v>2075</v>
      </c>
      <c r="G4529">
        <v>1973</v>
      </c>
      <c r="H4529">
        <v>50</v>
      </c>
    </row>
    <row r="4530" spans="1:8" x14ac:dyDescent="0.35">
      <c r="A4530" t="s">
        <v>4678</v>
      </c>
      <c r="B4530" t="s">
        <v>3749</v>
      </c>
      <c r="C4530" t="s">
        <v>536</v>
      </c>
      <c r="D4530">
        <v>2002</v>
      </c>
      <c r="E4530">
        <v>1867</v>
      </c>
      <c r="F4530">
        <v>1880</v>
      </c>
      <c r="G4530">
        <v>1992</v>
      </c>
      <c r="H4530">
        <v>31</v>
      </c>
    </row>
    <row r="4531" spans="1:8" x14ac:dyDescent="0.35">
      <c r="A4531" t="s">
        <v>4679</v>
      </c>
      <c r="B4531" t="s">
        <v>3749</v>
      </c>
      <c r="C4531" t="s">
        <v>163</v>
      </c>
      <c r="D4531">
        <v>2000</v>
      </c>
      <c r="E4531">
        <v>2061</v>
      </c>
      <c r="F4531">
        <v>1990</v>
      </c>
      <c r="G4531">
        <v>1975</v>
      </c>
      <c r="H4531">
        <v>48</v>
      </c>
    </row>
    <row r="4532" spans="1:8" x14ac:dyDescent="0.35">
      <c r="A4532" t="s">
        <v>4680</v>
      </c>
      <c r="B4532" t="s">
        <v>3749</v>
      </c>
      <c r="C4532" t="s">
        <v>1031</v>
      </c>
      <c r="D4532">
        <v>2000</v>
      </c>
      <c r="E4532">
        <v>2082</v>
      </c>
      <c r="F4532">
        <v>1982</v>
      </c>
      <c r="G4532">
        <v>1987</v>
      </c>
      <c r="H4532">
        <v>36</v>
      </c>
    </row>
    <row r="4533" spans="1:8" x14ac:dyDescent="0.35">
      <c r="A4533" t="s">
        <v>4681</v>
      </c>
      <c r="B4533" t="s">
        <v>3749</v>
      </c>
      <c r="C4533" t="s">
        <v>12</v>
      </c>
      <c r="D4533">
        <v>1999</v>
      </c>
      <c r="F4533">
        <v>2054</v>
      </c>
      <c r="G4533">
        <v>2004</v>
      </c>
      <c r="H4533">
        <v>19</v>
      </c>
    </row>
    <row r="4534" spans="1:8" x14ac:dyDescent="0.35">
      <c r="A4534" t="s">
        <v>4682</v>
      </c>
      <c r="B4534" t="s">
        <v>3749</v>
      </c>
      <c r="C4534" t="s">
        <v>3735</v>
      </c>
      <c r="D4534">
        <v>1999</v>
      </c>
      <c r="E4534">
        <v>1965</v>
      </c>
      <c r="F4534">
        <v>2072</v>
      </c>
      <c r="G4534">
        <v>1972</v>
      </c>
      <c r="H4534">
        <v>51</v>
      </c>
    </row>
    <row r="4535" spans="1:8" x14ac:dyDescent="0.35">
      <c r="A4535" t="s">
        <v>4683</v>
      </c>
      <c r="B4535" t="s">
        <v>3749</v>
      </c>
      <c r="C4535" t="s">
        <v>45</v>
      </c>
      <c r="D4535">
        <v>1999</v>
      </c>
      <c r="E4535">
        <v>2107</v>
      </c>
      <c r="F4535">
        <v>2028</v>
      </c>
      <c r="G4535">
        <v>2008</v>
      </c>
      <c r="H4535">
        <v>15</v>
      </c>
    </row>
    <row r="4536" spans="1:8" x14ac:dyDescent="0.35">
      <c r="A4536" t="s">
        <v>4684</v>
      </c>
      <c r="B4536" t="s">
        <v>3749</v>
      </c>
      <c r="C4536" t="s">
        <v>4685</v>
      </c>
      <c r="D4536">
        <v>1998</v>
      </c>
      <c r="E4536">
        <v>1939</v>
      </c>
      <c r="F4536">
        <v>1881</v>
      </c>
      <c r="G4536">
        <v>1986</v>
      </c>
      <c r="H4536">
        <v>37</v>
      </c>
    </row>
    <row r="4537" spans="1:8" x14ac:dyDescent="0.35">
      <c r="A4537" t="s">
        <v>4686</v>
      </c>
      <c r="B4537" t="s">
        <v>3749</v>
      </c>
      <c r="C4537" t="s">
        <v>160</v>
      </c>
      <c r="D4537">
        <v>1998</v>
      </c>
      <c r="E4537">
        <v>2062</v>
      </c>
      <c r="F4537">
        <v>1979</v>
      </c>
      <c r="G4537">
        <v>1986</v>
      </c>
      <c r="H4537">
        <v>37</v>
      </c>
    </row>
    <row r="4538" spans="1:8" x14ac:dyDescent="0.35">
      <c r="A4538" t="s">
        <v>4687</v>
      </c>
      <c r="B4538" t="s">
        <v>3749</v>
      </c>
      <c r="C4538" t="s">
        <v>118</v>
      </c>
      <c r="D4538">
        <v>1998</v>
      </c>
      <c r="E4538">
        <v>2098</v>
      </c>
      <c r="F4538">
        <v>1946</v>
      </c>
      <c r="G4538">
        <v>1959</v>
      </c>
      <c r="H4538">
        <v>64</v>
      </c>
    </row>
    <row r="4539" spans="1:8" x14ac:dyDescent="0.35">
      <c r="A4539" t="s">
        <v>4688</v>
      </c>
      <c r="B4539" t="s">
        <v>3749</v>
      </c>
      <c r="C4539" t="s">
        <v>91</v>
      </c>
      <c r="D4539">
        <v>1998</v>
      </c>
      <c r="E4539">
        <v>1844</v>
      </c>
      <c r="F4539">
        <v>1861</v>
      </c>
      <c r="G4539">
        <v>2010</v>
      </c>
      <c r="H4539">
        <v>13</v>
      </c>
    </row>
    <row r="4540" spans="1:8" x14ac:dyDescent="0.35">
      <c r="A4540" t="s">
        <v>4689</v>
      </c>
      <c r="B4540" t="s">
        <v>3749</v>
      </c>
      <c r="C4540" t="s">
        <v>25</v>
      </c>
      <c r="D4540">
        <v>1997</v>
      </c>
      <c r="E4540">
        <v>1911</v>
      </c>
      <c r="F4540">
        <v>1854</v>
      </c>
      <c r="G4540">
        <v>2008</v>
      </c>
      <c r="H4540">
        <v>15</v>
      </c>
    </row>
    <row r="4541" spans="1:8" x14ac:dyDescent="0.35">
      <c r="A4541" t="s">
        <v>4690</v>
      </c>
      <c r="B4541" t="s">
        <v>3749</v>
      </c>
      <c r="C4541" t="s">
        <v>61</v>
      </c>
      <c r="D4541">
        <v>1997</v>
      </c>
      <c r="E4541">
        <v>2039</v>
      </c>
      <c r="F4541">
        <v>2057</v>
      </c>
      <c r="G4541">
        <v>1969</v>
      </c>
      <c r="H4541">
        <v>54</v>
      </c>
    </row>
    <row r="4542" spans="1:8" x14ac:dyDescent="0.35">
      <c r="A4542" t="s">
        <v>4691</v>
      </c>
      <c r="B4542" t="s">
        <v>3749</v>
      </c>
      <c r="C4542" t="s">
        <v>310</v>
      </c>
      <c r="D4542">
        <v>1997</v>
      </c>
      <c r="E4542">
        <v>1990</v>
      </c>
      <c r="F4542">
        <v>1996</v>
      </c>
      <c r="G4542">
        <v>1983</v>
      </c>
      <c r="H4542">
        <v>40</v>
      </c>
    </row>
    <row r="4543" spans="1:8" x14ac:dyDescent="0.35">
      <c r="A4543" t="s">
        <v>4692</v>
      </c>
      <c r="B4543" t="s">
        <v>3749</v>
      </c>
      <c r="C4543" t="s">
        <v>49</v>
      </c>
      <c r="D4543">
        <v>1997</v>
      </c>
      <c r="E4543">
        <v>2094</v>
      </c>
      <c r="F4543">
        <v>2169</v>
      </c>
      <c r="G4543">
        <v>1964</v>
      </c>
      <c r="H4543">
        <v>59</v>
      </c>
    </row>
    <row r="4544" spans="1:8" x14ac:dyDescent="0.35">
      <c r="A4544" t="s">
        <v>4693</v>
      </c>
      <c r="B4544" t="s">
        <v>3749</v>
      </c>
      <c r="C4544" t="s">
        <v>3308</v>
      </c>
      <c r="D4544">
        <v>1997</v>
      </c>
      <c r="E4544">
        <v>2085</v>
      </c>
      <c r="F4544">
        <v>2009</v>
      </c>
      <c r="G4544">
        <v>1988</v>
      </c>
      <c r="H4544">
        <v>35</v>
      </c>
    </row>
    <row r="4545" spans="1:8" x14ac:dyDescent="0.35">
      <c r="A4545" t="s">
        <v>4694</v>
      </c>
      <c r="B4545" t="s">
        <v>3749</v>
      </c>
      <c r="C4545" t="s">
        <v>17</v>
      </c>
      <c r="D4545">
        <v>1997</v>
      </c>
      <c r="G4545">
        <v>1973</v>
      </c>
      <c r="H4545">
        <v>50</v>
      </c>
    </row>
    <row r="4546" spans="1:8" x14ac:dyDescent="0.35">
      <c r="A4546" t="s">
        <v>4695</v>
      </c>
      <c r="B4546" t="s">
        <v>3749</v>
      </c>
      <c r="C4546" t="s">
        <v>10</v>
      </c>
      <c r="D4546">
        <v>1996</v>
      </c>
      <c r="E4546">
        <v>2026</v>
      </c>
      <c r="F4546">
        <v>1920</v>
      </c>
      <c r="G4546">
        <v>1990</v>
      </c>
      <c r="H4546">
        <v>33</v>
      </c>
    </row>
    <row r="4547" spans="1:8" x14ac:dyDescent="0.35">
      <c r="A4547" t="s">
        <v>4696</v>
      </c>
      <c r="B4547" t="s">
        <v>3749</v>
      </c>
      <c r="C4547" t="s">
        <v>1714</v>
      </c>
      <c r="D4547">
        <v>1996</v>
      </c>
      <c r="E4547">
        <v>1932</v>
      </c>
      <c r="F4547">
        <v>2005</v>
      </c>
      <c r="G4547">
        <v>1987</v>
      </c>
      <c r="H4547">
        <v>36</v>
      </c>
    </row>
    <row r="4548" spans="1:8" x14ac:dyDescent="0.35">
      <c r="A4548" t="s">
        <v>4697</v>
      </c>
      <c r="B4548" t="s">
        <v>3749</v>
      </c>
      <c r="C4548" t="s">
        <v>310</v>
      </c>
      <c r="D4548">
        <v>1994</v>
      </c>
      <c r="E4548">
        <v>1810</v>
      </c>
      <c r="F4548">
        <v>1992</v>
      </c>
      <c r="G4548">
        <v>2012</v>
      </c>
      <c r="H4548">
        <v>11</v>
      </c>
    </row>
    <row r="4549" spans="1:8" x14ac:dyDescent="0.35">
      <c r="A4549" t="s">
        <v>4698</v>
      </c>
      <c r="B4549" t="s">
        <v>3749</v>
      </c>
      <c r="C4549" t="s">
        <v>96</v>
      </c>
      <c r="D4549">
        <v>1994</v>
      </c>
      <c r="E4549">
        <v>2178</v>
      </c>
      <c r="G4549">
        <v>1961</v>
      </c>
      <c r="H4549">
        <v>62</v>
      </c>
    </row>
    <row r="4550" spans="1:8" x14ac:dyDescent="0.35">
      <c r="A4550" t="s">
        <v>4699</v>
      </c>
      <c r="B4550" t="s">
        <v>3749</v>
      </c>
      <c r="C4550" t="s">
        <v>233</v>
      </c>
      <c r="D4550">
        <v>1993</v>
      </c>
      <c r="E4550">
        <v>2044</v>
      </c>
      <c r="F4550">
        <v>2049</v>
      </c>
      <c r="G4550">
        <v>1984</v>
      </c>
      <c r="H4550">
        <v>39</v>
      </c>
    </row>
    <row r="4551" spans="1:8" x14ac:dyDescent="0.35">
      <c r="A4551" t="s">
        <v>4700</v>
      </c>
      <c r="B4551" t="s">
        <v>3749</v>
      </c>
      <c r="C4551" t="s">
        <v>12</v>
      </c>
      <c r="D4551">
        <v>1992</v>
      </c>
      <c r="G4551">
        <v>2011</v>
      </c>
      <c r="H4551">
        <v>12</v>
      </c>
    </row>
    <row r="4552" spans="1:8" x14ac:dyDescent="0.35">
      <c r="A4552" t="s">
        <v>4701</v>
      </c>
      <c r="B4552" t="s">
        <v>3749</v>
      </c>
      <c r="C4552" t="s">
        <v>233</v>
      </c>
      <c r="D4552">
        <v>1992</v>
      </c>
      <c r="E4552">
        <v>2130</v>
      </c>
      <c r="F4552">
        <v>2077</v>
      </c>
      <c r="G4552">
        <v>1982</v>
      </c>
      <c r="H4552">
        <v>41</v>
      </c>
    </row>
    <row r="4553" spans="1:8" x14ac:dyDescent="0.35">
      <c r="A4553" t="s">
        <v>4702</v>
      </c>
      <c r="B4553" t="s">
        <v>3749</v>
      </c>
      <c r="C4553" t="s">
        <v>4581</v>
      </c>
      <c r="D4553">
        <v>1992</v>
      </c>
      <c r="E4553">
        <v>1983</v>
      </c>
      <c r="F4553">
        <v>1923</v>
      </c>
      <c r="G4553">
        <v>1987</v>
      </c>
      <c r="H4553">
        <v>36</v>
      </c>
    </row>
    <row r="4554" spans="1:8" x14ac:dyDescent="0.35">
      <c r="A4554" t="s">
        <v>4703</v>
      </c>
      <c r="B4554" t="s">
        <v>3749</v>
      </c>
      <c r="C4554" t="s">
        <v>214</v>
      </c>
      <c r="D4554">
        <v>1992</v>
      </c>
      <c r="G4554">
        <v>2000</v>
      </c>
      <c r="H4554">
        <v>23</v>
      </c>
    </row>
    <row r="4555" spans="1:8" x14ac:dyDescent="0.35">
      <c r="A4555" t="s">
        <v>4704</v>
      </c>
      <c r="B4555" t="s">
        <v>3749</v>
      </c>
      <c r="C4555" t="s">
        <v>4705</v>
      </c>
      <c r="D4555">
        <v>1991</v>
      </c>
      <c r="E4555">
        <v>2038</v>
      </c>
      <c r="F4555">
        <v>2129</v>
      </c>
      <c r="G4555">
        <v>1977</v>
      </c>
      <c r="H4555">
        <v>46</v>
      </c>
    </row>
    <row r="4556" spans="1:8" x14ac:dyDescent="0.35">
      <c r="A4556" t="s">
        <v>4706</v>
      </c>
      <c r="B4556" t="s">
        <v>3749</v>
      </c>
      <c r="C4556" t="s">
        <v>3034</v>
      </c>
      <c r="D4556">
        <v>1991</v>
      </c>
      <c r="F4556">
        <v>1819</v>
      </c>
      <c r="G4556">
        <v>2005</v>
      </c>
      <c r="H4556">
        <v>18</v>
      </c>
    </row>
    <row r="4557" spans="1:8" x14ac:dyDescent="0.35">
      <c r="A4557" t="s">
        <v>4707</v>
      </c>
      <c r="B4557" t="s">
        <v>3749</v>
      </c>
      <c r="C4557" t="s">
        <v>101</v>
      </c>
      <c r="D4557">
        <v>1991</v>
      </c>
      <c r="E4557">
        <v>1965</v>
      </c>
      <c r="F4557">
        <v>2034</v>
      </c>
      <c r="G4557">
        <v>1966</v>
      </c>
      <c r="H4557">
        <v>57</v>
      </c>
    </row>
    <row r="4558" spans="1:8" x14ac:dyDescent="0.35">
      <c r="A4558" t="s">
        <v>4708</v>
      </c>
      <c r="B4558" t="s">
        <v>3749</v>
      </c>
      <c r="C4558" t="s">
        <v>536</v>
      </c>
      <c r="D4558">
        <v>1991</v>
      </c>
      <c r="E4558">
        <v>1894</v>
      </c>
      <c r="F4558">
        <v>1992</v>
      </c>
      <c r="G4558">
        <v>2000</v>
      </c>
      <c r="H4558">
        <v>23</v>
      </c>
    </row>
    <row r="4559" spans="1:8" x14ac:dyDescent="0.35">
      <c r="A4559" t="s">
        <v>4709</v>
      </c>
      <c r="B4559" t="s">
        <v>3749</v>
      </c>
      <c r="C4559" t="s">
        <v>310</v>
      </c>
      <c r="D4559">
        <v>1991</v>
      </c>
      <c r="F4559">
        <v>2026</v>
      </c>
      <c r="G4559">
        <v>1982</v>
      </c>
      <c r="H4559">
        <v>41</v>
      </c>
    </row>
    <row r="4560" spans="1:8" x14ac:dyDescent="0.35">
      <c r="A4560" t="s">
        <v>4710</v>
      </c>
      <c r="B4560" t="s">
        <v>3749</v>
      </c>
      <c r="C4560" t="s">
        <v>131</v>
      </c>
      <c r="D4560">
        <v>1989</v>
      </c>
      <c r="G4560">
        <v>1998</v>
      </c>
      <c r="H4560">
        <v>25</v>
      </c>
    </row>
    <row r="4561" spans="1:8" x14ac:dyDescent="0.35">
      <c r="A4561" t="s">
        <v>4711</v>
      </c>
      <c r="B4561" t="s">
        <v>3749</v>
      </c>
      <c r="C4561" t="s">
        <v>266</v>
      </c>
      <c r="D4561">
        <v>1989</v>
      </c>
      <c r="E4561">
        <v>2017</v>
      </c>
      <c r="F4561">
        <v>2080</v>
      </c>
      <c r="G4561">
        <v>1971</v>
      </c>
      <c r="H4561">
        <v>52</v>
      </c>
    </row>
    <row r="4562" spans="1:8" x14ac:dyDescent="0.35">
      <c r="A4562" t="s">
        <v>4712</v>
      </c>
      <c r="B4562" t="s">
        <v>3749</v>
      </c>
      <c r="C4562" t="s">
        <v>49</v>
      </c>
      <c r="D4562">
        <v>1988</v>
      </c>
      <c r="G4562">
        <v>1962</v>
      </c>
      <c r="H4562">
        <v>61</v>
      </c>
    </row>
    <row r="4563" spans="1:8" x14ac:dyDescent="0.35">
      <c r="A4563" t="s">
        <v>4713</v>
      </c>
      <c r="B4563" t="s">
        <v>3749</v>
      </c>
      <c r="C4563" t="s">
        <v>4714</v>
      </c>
      <c r="D4563">
        <v>1988</v>
      </c>
      <c r="E4563">
        <v>2015</v>
      </c>
      <c r="F4563">
        <v>1966</v>
      </c>
      <c r="G4563">
        <v>1993</v>
      </c>
      <c r="H4563">
        <v>30</v>
      </c>
    </row>
    <row r="4564" spans="1:8" x14ac:dyDescent="0.35">
      <c r="A4564" t="s">
        <v>4715</v>
      </c>
      <c r="B4564" t="s">
        <v>3749</v>
      </c>
      <c r="C4564" t="s">
        <v>61</v>
      </c>
      <c r="D4564">
        <v>1986</v>
      </c>
      <c r="F4564">
        <v>2072</v>
      </c>
      <c r="G4564">
        <v>1949</v>
      </c>
      <c r="H4564">
        <v>74</v>
      </c>
    </row>
    <row r="4565" spans="1:8" x14ac:dyDescent="0.35">
      <c r="A4565" t="s">
        <v>4716</v>
      </c>
      <c r="B4565" t="s">
        <v>3749</v>
      </c>
      <c r="C4565" t="s">
        <v>118</v>
      </c>
      <c r="D4565">
        <v>1986</v>
      </c>
      <c r="E4565">
        <v>1967</v>
      </c>
      <c r="F4565">
        <v>2154</v>
      </c>
      <c r="G4565">
        <v>1968</v>
      </c>
      <c r="H4565">
        <v>55</v>
      </c>
    </row>
    <row r="4566" spans="1:8" x14ac:dyDescent="0.35">
      <c r="A4566" t="s">
        <v>4717</v>
      </c>
      <c r="B4566" t="s">
        <v>3749</v>
      </c>
      <c r="C4566" t="s">
        <v>101</v>
      </c>
      <c r="D4566">
        <v>1986</v>
      </c>
      <c r="E4566">
        <v>1933</v>
      </c>
      <c r="F4566">
        <v>2074</v>
      </c>
      <c r="G4566">
        <v>1961</v>
      </c>
      <c r="H4566">
        <v>62</v>
      </c>
    </row>
    <row r="4567" spans="1:8" x14ac:dyDescent="0.35">
      <c r="A4567" t="s">
        <v>4718</v>
      </c>
      <c r="B4567" t="s">
        <v>3749</v>
      </c>
      <c r="C4567" t="s">
        <v>2123</v>
      </c>
      <c r="D4567">
        <v>1985</v>
      </c>
      <c r="E4567">
        <v>1873</v>
      </c>
      <c r="F4567">
        <v>1809</v>
      </c>
      <c r="G4567">
        <v>2004</v>
      </c>
      <c r="H4567">
        <v>19</v>
      </c>
    </row>
    <row r="4568" spans="1:8" x14ac:dyDescent="0.35">
      <c r="A4568" t="s">
        <v>4719</v>
      </c>
      <c r="B4568" t="s">
        <v>3749</v>
      </c>
      <c r="C4568" t="s">
        <v>148</v>
      </c>
      <c r="D4568">
        <v>1985</v>
      </c>
      <c r="E4568">
        <v>1894</v>
      </c>
      <c r="F4568">
        <v>1875</v>
      </c>
      <c r="G4568">
        <v>2006</v>
      </c>
      <c r="H4568">
        <v>17</v>
      </c>
    </row>
    <row r="4569" spans="1:8" x14ac:dyDescent="0.35">
      <c r="A4569" t="s">
        <v>4720</v>
      </c>
      <c r="B4569" t="s">
        <v>3749</v>
      </c>
      <c r="C4569" t="s">
        <v>536</v>
      </c>
      <c r="D4569">
        <v>1985</v>
      </c>
      <c r="E4569">
        <v>2031</v>
      </c>
      <c r="F4569">
        <v>2000</v>
      </c>
      <c r="G4569">
        <v>1993</v>
      </c>
      <c r="H4569">
        <v>30</v>
      </c>
    </row>
    <row r="4570" spans="1:8" x14ac:dyDescent="0.35">
      <c r="A4570" t="s">
        <v>4721</v>
      </c>
      <c r="B4570" t="s">
        <v>3749</v>
      </c>
      <c r="C4570" t="s">
        <v>118</v>
      </c>
      <c r="D4570">
        <v>1984</v>
      </c>
      <c r="E4570">
        <v>1803</v>
      </c>
      <c r="F4570">
        <v>1828</v>
      </c>
      <c r="G4570">
        <v>2012</v>
      </c>
      <c r="H4570">
        <v>11</v>
      </c>
    </row>
    <row r="4571" spans="1:8" x14ac:dyDescent="0.35">
      <c r="A4571" t="s">
        <v>4722</v>
      </c>
      <c r="B4571" t="s">
        <v>3749</v>
      </c>
      <c r="C4571" t="s">
        <v>3411</v>
      </c>
      <c r="D4571">
        <v>1984</v>
      </c>
      <c r="E4571">
        <v>2016</v>
      </c>
      <c r="F4571">
        <v>2054</v>
      </c>
      <c r="G4571">
        <v>1979</v>
      </c>
      <c r="H4571">
        <v>44</v>
      </c>
    </row>
    <row r="4572" spans="1:8" x14ac:dyDescent="0.35">
      <c r="A4572" t="s">
        <v>4723</v>
      </c>
      <c r="B4572" t="s">
        <v>3749</v>
      </c>
      <c r="C4572" t="s">
        <v>1031</v>
      </c>
      <c r="D4572">
        <v>1983</v>
      </c>
      <c r="E4572">
        <v>1965</v>
      </c>
      <c r="F4572">
        <v>2046</v>
      </c>
      <c r="G4572">
        <v>2009</v>
      </c>
      <c r="H4572">
        <v>14</v>
      </c>
    </row>
    <row r="4573" spans="1:8" x14ac:dyDescent="0.35">
      <c r="A4573" t="s">
        <v>4724</v>
      </c>
      <c r="B4573" t="s">
        <v>3749</v>
      </c>
      <c r="C4573" t="s">
        <v>3728</v>
      </c>
      <c r="D4573">
        <v>1982</v>
      </c>
      <c r="E4573">
        <v>1838</v>
      </c>
      <c r="F4573">
        <v>1867</v>
      </c>
      <c r="G4573">
        <v>1996</v>
      </c>
      <c r="H4573">
        <v>27</v>
      </c>
    </row>
    <row r="4574" spans="1:8" x14ac:dyDescent="0.35">
      <c r="A4574" t="s">
        <v>4725</v>
      </c>
      <c r="B4574" t="s">
        <v>3749</v>
      </c>
      <c r="C4574" t="s">
        <v>25</v>
      </c>
      <c r="D4574">
        <v>1982</v>
      </c>
      <c r="E4574">
        <v>1520</v>
      </c>
      <c r="F4574">
        <v>1574</v>
      </c>
      <c r="G4574">
        <v>2011</v>
      </c>
      <c r="H4574">
        <v>12</v>
      </c>
    </row>
    <row r="4575" spans="1:8" x14ac:dyDescent="0.35">
      <c r="A4575" t="s">
        <v>4726</v>
      </c>
      <c r="B4575" t="s">
        <v>3749</v>
      </c>
      <c r="C4575" t="s">
        <v>4305</v>
      </c>
      <c r="D4575">
        <v>1981</v>
      </c>
      <c r="E4575">
        <v>2028</v>
      </c>
      <c r="F4575">
        <v>2034</v>
      </c>
      <c r="G4575">
        <v>1989</v>
      </c>
      <c r="H4575">
        <v>34</v>
      </c>
    </row>
    <row r="4576" spans="1:8" x14ac:dyDescent="0.35">
      <c r="A4576" t="s">
        <v>4727</v>
      </c>
      <c r="B4576" t="s">
        <v>3749</v>
      </c>
      <c r="C4576" t="s">
        <v>2483</v>
      </c>
      <c r="D4576">
        <v>1981</v>
      </c>
      <c r="E4576">
        <v>1926</v>
      </c>
      <c r="F4576">
        <v>1872</v>
      </c>
      <c r="G4576">
        <v>2007</v>
      </c>
      <c r="H4576">
        <v>16</v>
      </c>
    </row>
    <row r="4577" spans="1:8" x14ac:dyDescent="0.35">
      <c r="A4577" t="s">
        <v>4728</v>
      </c>
      <c r="B4577" t="s">
        <v>3749</v>
      </c>
      <c r="C4577" t="s">
        <v>3034</v>
      </c>
      <c r="D4577">
        <v>1981</v>
      </c>
      <c r="F4577">
        <v>2141</v>
      </c>
      <c r="G4577">
        <v>1980</v>
      </c>
      <c r="H4577">
        <v>43</v>
      </c>
    </row>
    <row r="4578" spans="1:8" x14ac:dyDescent="0.35">
      <c r="A4578" t="s">
        <v>4729</v>
      </c>
      <c r="B4578" t="s">
        <v>3749</v>
      </c>
      <c r="C4578" t="s">
        <v>1031</v>
      </c>
      <c r="D4578">
        <v>1981</v>
      </c>
      <c r="E4578">
        <v>2098</v>
      </c>
      <c r="F4578">
        <v>2052</v>
      </c>
      <c r="G4578">
        <v>1972</v>
      </c>
      <c r="H4578">
        <v>51</v>
      </c>
    </row>
    <row r="4579" spans="1:8" x14ac:dyDescent="0.35">
      <c r="A4579" t="s">
        <v>4730</v>
      </c>
      <c r="B4579" t="s">
        <v>3749</v>
      </c>
      <c r="C4579" t="s">
        <v>536</v>
      </c>
      <c r="D4579">
        <v>1981</v>
      </c>
      <c r="E4579">
        <v>1869</v>
      </c>
      <c r="F4579">
        <v>2013</v>
      </c>
      <c r="G4579">
        <v>1988</v>
      </c>
      <c r="H4579">
        <v>35</v>
      </c>
    </row>
    <row r="4580" spans="1:8" x14ac:dyDescent="0.35">
      <c r="A4580" t="s">
        <v>4731</v>
      </c>
      <c r="B4580" t="s">
        <v>3749</v>
      </c>
      <c r="C4580" t="s">
        <v>19</v>
      </c>
      <c r="D4580">
        <v>1980</v>
      </c>
      <c r="E4580">
        <v>2191</v>
      </c>
      <c r="F4580">
        <v>2211</v>
      </c>
      <c r="G4580">
        <v>2008</v>
      </c>
      <c r="H4580">
        <v>15</v>
      </c>
    </row>
    <row r="4581" spans="1:8" x14ac:dyDescent="0.35">
      <c r="A4581" t="s">
        <v>4732</v>
      </c>
      <c r="B4581" t="s">
        <v>3749</v>
      </c>
      <c r="C4581" t="s">
        <v>12</v>
      </c>
      <c r="D4581">
        <v>1980</v>
      </c>
      <c r="E4581">
        <v>1825</v>
      </c>
      <c r="F4581">
        <v>1959</v>
      </c>
      <c r="G4581">
        <v>2007</v>
      </c>
      <c r="H4581">
        <v>16</v>
      </c>
    </row>
    <row r="4582" spans="1:8" x14ac:dyDescent="0.35">
      <c r="A4582" t="s">
        <v>4733</v>
      </c>
      <c r="B4582" t="s">
        <v>3749</v>
      </c>
      <c r="C4582" t="s">
        <v>4556</v>
      </c>
      <c r="D4582">
        <v>1980</v>
      </c>
      <c r="E4582">
        <v>1893</v>
      </c>
      <c r="F4582">
        <v>1928</v>
      </c>
      <c r="G4582">
        <v>1994</v>
      </c>
      <c r="H4582">
        <v>29</v>
      </c>
    </row>
    <row r="4583" spans="1:8" x14ac:dyDescent="0.35">
      <c r="A4583" t="s">
        <v>4734</v>
      </c>
      <c r="B4583" t="s">
        <v>3749</v>
      </c>
      <c r="C4583" t="s">
        <v>1714</v>
      </c>
      <c r="D4583">
        <v>1979</v>
      </c>
      <c r="E4583">
        <v>2072</v>
      </c>
      <c r="F4583">
        <v>1993</v>
      </c>
      <c r="G4583">
        <v>1984</v>
      </c>
      <c r="H4583">
        <v>39</v>
      </c>
    </row>
    <row r="4584" spans="1:8" x14ac:dyDescent="0.35">
      <c r="A4584" t="s">
        <v>4735</v>
      </c>
      <c r="B4584" t="s">
        <v>3749</v>
      </c>
      <c r="C4584" t="s">
        <v>131</v>
      </c>
      <c r="D4584">
        <v>1979</v>
      </c>
      <c r="F4584">
        <v>2134</v>
      </c>
      <c r="G4584">
        <v>2001</v>
      </c>
      <c r="H4584">
        <v>22</v>
      </c>
    </row>
    <row r="4585" spans="1:8" x14ac:dyDescent="0.35">
      <c r="A4585" t="s">
        <v>4736</v>
      </c>
      <c r="B4585" t="s">
        <v>3749</v>
      </c>
      <c r="C4585" t="s">
        <v>131</v>
      </c>
      <c r="D4585">
        <v>1979</v>
      </c>
      <c r="E4585">
        <v>1887</v>
      </c>
      <c r="F4585">
        <v>1960</v>
      </c>
      <c r="G4585">
        <v>2003</v>
      </c>
      <c r="H4585">
        <v>20</v>
      </c>
    </row>
    <row r="4586" spans="1:8" x14ac:dyDescent="0.35">
      <c r="A4586" t="s">
        <v>4737</v>
      </c>
      <c r="B4586" t="s">
        <v>3749</v>
      </c>
      <c r="C4586" t="s">
        <v>536</v>
      </c>
      <c r="D4586">
        <v>1979</v>
      </c>
      <c r="E4586">
        <v>1974</v>
      </c>
      <c r="F4586">
        <v>1918</v>
      </c>
      <c r="G4586">
        <v>1983</v>
      </c>
      <c r="H4586">
        <v>40</v>
      </c>
    </row>
    <row r="4587" spans="1:8" x14ac:dyDescent="0.35">
      <c r="A4587" t="s">
        <v>4738</v>
      </c>
      <c r="B4587" t="s">
        <v>3749</v>
      </c>
      <c r="C4587" t="s">
        <v>536</v>
      </c>
      <c r="D4587">
        <v>1978</v>
      </c>
      <c r="E4587">
        <v>2012</v>
      </c>
      <c r="F4587">
        <v>2009</v>
      </c>
      <c r="G4587">
        <v>1989</v>
      </c>
      <c r="H4587">
        <v>34</v>
      </c>
    </row>
    <row r="4588" spans="1:8" x14ac:dyDescent="0.35">
      <c r="A4588" t="s">
        <v>4739</v>
      </c>
      <c r="B4588" t="s">
        <v>3749</v>
      </c>
      <c r="C4588" t="s">
        <v>233</v>
      </c>
      <c r="D4588">
        <v>1978</v>
      </c>
      <c r="E4588">
        <v>2155</v>
      </c>
      <c r="F4588">
        <v>1989</v>
      </c>
      <c r="G4588">
        <v>1998</v>
      </c>
      <c r="H4588">
        <v>25</v>
      </c>
    </row>
    <row r="4589" spans="1:8" x14ac:dyDescent="0.35">
      <c r="A4589" t="s">
        <v>4740</v>
      </c>
      <c r="B4589" t="s">
        <v>3749</v>
      </c>
      <c r="C4589" t="s">
        <v>98</v>
      </c>
      <c r="D4589">
        <v>1978</v>
      </c>
      <c r="E4589">
        <v>1943</v>
      </c>
      <c r="F4589">
        <v>1953</v>
      </c>
      <c r="G4589">
        <v>1951</v>
      </c>
      <c r="H4589">
        <v>72</v>
      </c>
    </row>
    <row r="4590" spans="1:8" x14ac:dyDescent="0.35">
      <c r="A4590" t="s">
        <v>4741</v>
      </c>
      <c r="B4590" t="s">
        <v>3749</v>
      </c>
      <c r="C4590" t="s">
        <v>2304</v>
      </c>
      <c r="D4590">
        <v>1978</v>
      </c>
      <c r="E4590">
        <v>2097</v>
      </c>
      <c r="F4590">
        <v>2053</v>
      </c>
      <c r="G4590">
        <v>1999</v>
      </c>
      <c r="H4590">
        <v>24</v>
      </c>
    </row>
    <row r="4591" spans="1:8" x14ac:dyDescent="0.35">
      <c r="A4591" t="s">
        <v>4742</v>
      </c>
      <c r="B4591" t="s">
        <v>3749</v>
      </c>
      <c r="C4591" t="s">
        <v>2439</v>
      </c>
      <c r="D4591">
        <v>1977</v>
      </c>
      <c r="E4591">
        <v>1989</v>
      </c>
      <c r="F4591">
        <v>1916</v>
      </c>
      <c r="G4591">
        <v>1995</v>
      </c>
      <c r="H4591">
        <v>28</v>
      </c>
    </row>
    <row r="4592" spans="1:8" x14ac:dyDescent="0.35">
      <c r="A4592" t="s">
        <v>4743</v>
      </c>
      <c r="B4592" t="s">
        <v>3749</v>
      </c>
      <c r="C4592" t="s">
        <v>101</v>
      </c>
      <c r="D4592">
        <v>1977</v>
      </c>
      <c r="G4592">
        <v>1966</v>
      </c>
      <c r="H4592">
        <v>57</v>
      </c>
    </row>
    <row r="4593" spans="1:8" x14ac:dyDescent="0.35">
      <c r="A4593" t="s">
        <v>4744</v>
      </c>
      <c r="B4593" t="s">
        <v>3749</v>
      </c>
      <c r="C4593" t="s">
        <v>542</v>
      </c>
      <c r="D4593">
        <v>1977</v>
      </c>
      <c r="E4593">
        <v>1808</v>
      </c>
      <c r="F4593">
        <v>1828</v>
      </c>
      <c r="G4593">
        <v>2005</v>
      </c>
      <c r="H4593">
        <v>18</v>
      </c>
    </row>
    <row r="4594" spans="1:8" x14ac:dyDescent="0.35">
      <c r="A4594" t="s">
        <v>4745</v>
      </c>
      <c r="B4594" t="s">
        <v>3749</v>
      </c>
      <c r="C4594" t="s">
        <v>4746</v>
      </c>
      <c r="D4594">
        <v>1976</v>
      </c>
      <c r="E4594">
        <v>1981</v>
      </c>
      <c r="G4594">
        <v>1963</v>
      </c>
      <c r="H4594">
        <v>60</v>
      </c>
    </row>
    <row r="4595" spans="1:8" x14ac:dyDescent="0.35">
      <c r="A4595" t="s">
        <v>4747</v>
      </c>
      <c r="B4595" t="s">
        <v>3749</v>
      </c>
      <c r="C4595" t="s">
        <v>3442</v>
      </c>
      <c r="D4595">
        <v>1976</v>
      </c>
      <c r="E4595">
        <v>1902</v>
      </c>
      <c r="F4595">
        <v>1891</v>
      </c>
      <c r="G4595">
        <v>1981</v>
      </c>
      <c r="H4595">
        <v>42</v>
      </c>
    </row>
    <row r="4596" spans="1:8" x14ac:dyDescent="0.35">
      <c r="A4596" t="s">
        <v>4748</v>
      </c>
      <c r="B4596" t="s">
        <v>3749</v>
      </c>
      <c r="C4596" t="s">
        <v>536</v>
      </c>
      <c r="D4596">
        <v>1976</v>
      </c>
      <c r="E4596">
        <v>1987</v>
      </c>
      <c r="F4596">
        <v>2062</v>
      </c>
      <c r="G4596">
        <v>1982</v>
      </c>
      <c r="H4596">
        <v>41</v>
      </c>
    </row>
    <row r="4597" spans="1:8" x14ac:dyDescent="0.35">
      <c r="A4597" t="s">
        <v>4749</v>
      </c>
      <c r="B4597" t="s">
        <v>3749</v>
      </c>
      <c r="C4597" t="s">
        <v>101</v>
      </c>
      <c r="D4597">
        <v>1976</v>
      </c>
      <c r="E4597">
        <v>1973</v>
      </c>
      <c r="F4597">
        <v>1956</v>
      </c>
      <c r="G4597">
        <v>1972</v>
      </c>
      <c r="H4597">
        <v>51</v>
      </c>
    </row>
    <row r="4598" spans="1:8" x14ac:dyDescent="0.35">
      <c r="A4598" t="s">
        <v>4750</v>
      </c>
      <c r="B4598" t="s">
        <v>3749</v>
      </c>
      <c r="C4598" t="s">
        <v>536</v>
      </c>
      <c r="D4598">
        <v>1975</v>
      </c>
      <c r="E4598">
        <v>1887</v>
      </c>
      <c r="F4598">
        <v>1793</v>
      </c>
      <c r="G4598">
        <v>2003</v>
      </c>
      <c r="H4598">
        <v>20</v>
      </c>
    </row>
    <row r="4599" spans="1:8" x14ac:dyDescent="0.35">
      <c r="A4599" t="s">
        <v>4751</v>
      </c>
      <c r="B4599" t="s">
        <v>3749</v>
      </c>
      <c r="C4599" t="s">
        <v>12</v>
      </c>
      <c r="D4599">
        <v>1973</v>
      </c>
      <c r="F4599">
        <v>1850</v>
      </c>
      <c r="G4599">
        <v>2008</v>
      </c>
      <c r="H4599">
        <v>15</v>
      </c>
    </row>
    <row r="4600" spans="1:8" x14ac:dyDescent="0.35">
      <c r="A4600" t="s">
        <v>4752</v>
      </c>
      <c r="B4600" t="s">
        <v>3749</v>
      </c>
      <c r="C4600" t="s">
        <v>2439</v>
      </c>
      <c r="D4600">
        <v>1973</v>
      </c>
      <c r="E4600">
        <v>1993</v>
      </c>
      <c r="F4600">
        <v>2001</v>
      </c>
      <c r="G4600">
        <v>1973</v>
      </c>
      <c r="H4600">
        <v>50</v>
      </c>
    </row>
    <row r="4601" spans="1:8" x14ac:dyDescent="0.35">
      <c r="A4601" t="s">
        <v>4753</v>
      </c>
      <c r="B4601" t="s">
        <v>3749</v>
      </c>
      <c r="C4601" t="s">
        <v>832</v>
      </c>
      <c r="D4601">
        <v>1973</v>
      </c>
      <c r="E4601">
        <v>1858</v>
      </c>
      <c r="F4601">
        <v>1858</v>
      </c>
      <c r="G4601">
        <v>2004</v>
      </c>
      <c r="H4601">
        <v>19</v>
      </c>
    </row>
    <row r="4602" spans="1:8" x14ac:dyDescent="0.35">
      <c r="A4602" t="s">
        <v>4754</v>
      </c>
      <c r="B4602" t="s">
        <v>3749</v>
      </c>
      <c r="C4602" t="s">
        <v>163</v>
      </c>
      <c r="D4602">
        <v>1973</v>
      </c>
      <c r="E4602">
        <v>2027</v>
      </c>
      <c r="F4602">
        <v>2037</v>
      </c>
      <c r="G4602">
        <v>1967</v>
      </c>
      <c r="H4602">
        <v>56</v>
      </c>
    </row>
    <row r="4603" spans="1:8" x14ac:dyDescent="0.35">
      <c r="A4603" t="s">
        <v>4755</v>
      </c>
      <c r="B4603" t="s">
        <v>3749</v>
      </c>
      <c r="C4603" t="s">
        <v>542</v>
      </c>
      <c r="D4603">
        <v>1972</v>
      </c>
      <c r="E4603">
        <v>1955</v>
      </c>
      <c r="F4603">
        <v>1946</v>
      </c>
      <c r="G4603">
        <v>1995</v>
      </c>
      <c r="H4603">
        <v>28</v>
      </c>
    </row>
    <row r="4604" spans="1:8" x14ac:dyDescent="0.35">
      <c r="A4604" t="s">
        <v>4756</v>
      </c>
      <c r="B4604" t="s">
        <v>3749</v>
      </c>
      <c r="C4604" t="s">
        <v>61</v>
      </c>
      <c r="D4604">
        <v>1972</v>
      </c>
      <c r="E4604">
        <v>2148</v>
      </c>
      <c r="G4604">
        <v>1978</v>
      </c>
      <c r="H4604">
        <v>45</v>
      </c>
    </row>
    <row r="4605" spans="1:8" x14ac:dyDescent="0.35">
      <c r="A4605" t="s">
        <v>4757</v>
      </c>
      <c r="B4605" t="s">
        <v>3749</v>
      </c>
      <c r="C4605" t="s">
        <v>310</v>
      </c>
      <c r="D4605">
        <v>1972</v>
      </c>
      <c r="E4605">
        <v>1806</v>
      </c>
      <c r="F4605">
        <v>1806</v>
      </c>
      <c r="G4605">
        <v>2008</v>
      </c>
      <c r="H4605">
        <v>15</v>
      </c>
    </row>
    <row r="4606" spans="1:8" x14ac:dyDescent="0.35">
      <c r="A4606" t="s">
        <v>4758</v>
      </c>
      <c r="B4606" t="s">
        <v>3749</v>
      </c>
      <c r="C4606" t="s">
        <v>25</v>
      </c>
      <c r="D4606">
        <v>1969</v>
      </c>
      <c r="E4606">
        <v>1708</v>
      </c>
      <c r="F4606">
        <v>1874</v>
      </c>
      <c r="G4606">
        <v>2011</v>
      </c>
      <c r="H4606">
        <v>12</v>
      </c>
    </row>
    <row r="4607" spans="1:8" x14ac:dyDescent="0.35">
      <c r="A4607" t="s">
        <v>4759</v>
      </c>
      <c r="B4607" t="s">
        <v>3749</v>
      </c>
      <c r="C4607" t="s">
        <v>4305</v>
      </c>
      <c r="D4607">
        <v>1969</v>
      </c>
      <c r="E4607">
        <v>1986</v>
      </c>
      <c r="F4607">
        <v>2025</v>
      </c>
      <c r="G4607">
        <v>1999</v>
      </c>
      <c r="H4607">
        <v>24</v>
      </c>
    </row>
    <row r="4608" spans="1:8" x14ac:dyDescent="0.35">
      <c r="A4608" t="s">
        <v>4760</v>
      </c>
      <c r="B4608" t="s">
        <v>3749</v>
      </c>
      <c r="C4608" t="s">
        <v>55</v>
      </c>
      <c r="D4608">
        <v>1969</v>
      </c>
      <c r="G4608">
        <v>1964</v>
      </c>
      <c r="H4608">
        <v>59</v>
      </c>
    </row>
    <row r="4609" spans="1:8" x14ac:dyDescent="0.35">
      <c r="A4609" t="s">
        <v>4761</v>
      </c>
      <c r="B4609" t="s">
        <v>3749</v>
      </c>
      <c r="C4609" t="s">
        <v>4705</v>
      </c>
      <c r="D4609">
        <v>1967</v>
      </c>
      <c r="E4609">
        <v>1953</v>
      </c>
      <c r="F4609">
        <v>1886</v>
      </c>
      <c r="G4609">
        <v>1981</v>
      </c>
      <c r="H4609">
        <v>42</v>
      </c>
    </row>
    <row r="4610" spans="1:8" x14ac:dyDescent="0.35">
      <c r="A4610" t="s">
        <v>4762</v>
      </c>
      <c r="B4610" t="s">
        <v>3749</v>
      </c>
      <c r="C4610" t="s">
        <v>4763</v>
      </c>
      <c r="D4610">
        <v>1967</v>
      </c>
      <c r="E4610">
        <v>1930</v>
      </c>
      <c r="F4610">
        <v>1947</v>
      </c>
      <c r="G4610">
        <v>1990</v>
      </c>
      <c r="H4610">
        <v>33</v>
      </c>
    </row>
    <row r="4611" spans="1:8" x14ac:dyDescent="0.35">
      <c r="A4611" t="s">
        <v>4764</v>
      </c>
      <c r="B4611" t="s">
        <v>3749</v>
      </c>
      <c r="C4611" t="s">
        <v>12</v>
      </c>
      <c r="D4611">
        <v>1967</v>
      </c>
      <c r="G4611">
        <v>2004</v>
      </c>
      <c r="H4611">
        <v>19</v>
      </c>
    </row>
    <row r="4612" spans="1:8" x14ac:dyDescent="0.35">
      <c r="A4612" t="s">
        <v>4765</v>
      </c>
      <c r="B4612" t="s">
        <v>3749</v>
      </c>
      <c r="C4612" t="s">
        <v>310</v>
      </c>
      <c r="D4612">
        <v>1967</v>
      </c>
      <c r="G4612">
        <v>1975</v>
      </c>
      <c r="H4612">
        <v>48</v>
      </c>
    </row>
    <row r="4613" spans="1:8" x14ac:dyDescent="0.35">
      <c r="A4613" t="s">
        <v>4766</v>
      </c>
      <c r="B4613" t="s">
        <v>3749</v>
      </c>
      <c r="C4613" t="s">
        <v>1031</v>
      </c>
      <c r="D4613">
        <v>1966</v>
      </c>
      <c r="E4613">
        <v>2014</v>
      </c>
      <c r="F4613">
        <v>1997</v>
      </c>
      <c r="G4613">
        <v>1982</v>
      </c>
      <c r="H4613">
        <v>41</v>
      </c>
    </row>
    <row r="4614" spans="1:8" x14ac:dyDescent="0.35">
      <c r="A4614" t="s">
        <v>4767</v>
      </c>
      <c r="B4614" t="s">
        <v>3749</v>
      </c>
      <c r="C4614" t="s">
        <v>158</v>
      </c>
      <c r="D4614">
        <v>1966</v>
      </c>
      <c r="E4614">
        <v>1923</v>
      </c>
      <c r="G4614">
        <v>1966</v>
      </c>
      <c r="H4614">
        <v>57</v>
      </c>
    </row>
    <row r="4615" spans="1:8" x14ac:dyDescent="0.35">
      <c r="A4615" t="s">
        <v>4768</v>
      </c>
      <c r="B4615" t="s">
        <v>3749</v>
      </c>
      <c r="C4615" t="s">
        <v>96</v>
      </c>
      <c r="D4615">
        <v>1966</v>
      </c>
      <c r="G4615">
        <v>1958</v>
      </c>
      <c r="H4615">
        <v>65</v>
      </c>
    </row>
    <row r="4616" spans="1:8" x14ac:dyDescent="0.35">
      <c r="A4616" t="s">
        <v>4769</v>
      </c>
      <c r="B4616" t="s">
        <v>3749</v>
      </c>
      <c r="C4616" t="s">
        <v>310</v>
      </c>
      <c r="D4616">
        <v>1965</v>
      </c>
      <c r="E4616">
        <v>1744</v>
      </c>
      <c r="F4616">
        <v>1849</v>
      </c>
      <c r="G4616">
        <v>2010</v>
      </c>
      <c r="H4616">
        <v>13</v>
      </c>
    </row>
    <row r="4617" spans="1:8" x14ac:dyDescent="0.35">
      <c r="A4617" t="s">
        <v>4770</v>
      </c>
      <c r="B4617" t="s">
        <v>3749</v>
      </c>
      <c r="C4617" t="s">
        <v>4305</v>
      </c>
      <c r="D4617">
        <v>1964</v>
      </c>
      <c r="E4617">
        <v>1897</v>
      </c>
      <c r="F4617">
        <v>2027</v>
      </c>
      <c r="G4617">
        <v>1998</v>
      </c>
      <c r="H4617">
        <v>25</v>
      </c>
    </row>
    <row r="4618" spans="1:8" x14ac:dyDescent="0.35">
      <c r="A4618" t="s">
        <v>4771</v>
      </c>
      <c r="B4618" t="s">
        <v>3749</v>
      </c>
      <c r="C4618" t="s">
        <v>2483</v>
      </c>
      <c r="D4618">
        <v>1964</v>
      </c>
      <c r="E4618">
        <v>1976</v>
      </c>
      <c r="F4618">
        <v>2029</v>
      </c>
      <c r="G4618">
        <v>1994</v>
      </c>
      <c r="H4618">
        <v>29</v>
      </c>
    </row>
    <row r="4619" spans="1:8" x14ac:dyDescent="0.35">
      <c r="A4619" t="s">
        <v>4772</v>
      </c>
      <c r="B4619" t="s">
        <v>3749</v>
      </c>
      <c r="C4619" t="s">
        <v>165</v>
      </c>
      <c r="D4619">
        <v>1963</v>
      </c>
      <c r="E4619">
        <v>1937</v>
      </c>
      <c r="F4619">
        <v>2002</v>
      </c>
      <c r="G4619">
        <v>1978</v>
      </c>
      <c r="H4619">
        <v>45</v>
      </c>
    </row>
    <row r="4620" spans="1:8" x14ac:dyDescent="0.35">
      <c r="A4620" t="s">
        <v>4773</v>
      </c>
      <c r="B4620" t="s">
        <v>3749</v>
      </c>
      <c r="C4620" t="s">
        <v>4524</v>
      </c>
      <c r="D4620">
        <v>1961</v>
      </c>
      <c r="E4620">
        <v>1882</v>
      </c>
      <c r="F4620">
        <v>2040</v>
      </c>
      <c r="G4620">
        <v>1997</v>
      </c>
      <c r="H4620">
        <v>26</v>
      </c>
    </row>
    <row r="4621" spans="1:8" x14ac:dyDescent="0.35">
      <c r="A4621" t="s">
        <v>4774</v>
      </c>
      <c r="B4621" t="s">
        <v>3749</v>
      </c>
      <c r="C4621" t="s">
        <v>310</v>
      </c>
      <c r="D4621">
        <v>1960</v>
      </c>
      <c r="F4621">
        <v>1929</v>
      </c>
      <c r="G4621">
        <v>1996</v>
      </c>
      <c r="H4621">
        <v>27</v>
      </c>
    </row>
    <row r="4622" spans="1:8" x14ac:dyDescent="0.35">
      <c r="A4622" t="s">
        <v>4775</v>
      </c>
      <c r="B4622" t="s">
        <v>3749</v>
      </c>
      <c r="C4622" t="s">
        <v>96</v>
      </c>
      <c r="D4622">
        <v>1960</v>
      </c>
      <c r="E4622">
        <v>1838</v>
      </c>
      <c r="F4622">
        <v>1974</v>
      </c>
      <c r="G4622">
        <v>1964</v>
      </c>
      <c r="H4622">
        <v>59</v>
      </c>
    </row>
    <row r="4623" spans="1:8" x14ac:dyDescent="0.35">
      <c r="A4623" t="s">
        <v>4776</v>
      </c>
      <c r="B4623" t="s">
        <v>3749</v>
      </c>
      <c r="C4623" t="s">
        <v>4581</v>
      </c>
      <c r="D4623">
        <v>1959</v>
      </c>
      <c r="E4623">
        <v>1925</v>
      </c>
      <c r="F4623">
        <v>1914</v>
      </c>
      <c r="G4623">
        <v>1990</v>
      </c>
      <c r="H4623">
        <v>33</v>
      </c>
    </row>
    <row r="4624" spans="1:8" x14ac:dyDescent="0.35">
      <c r="A4624" t="s">
        <v>4777</v>
      </c>
      <c r="B4624" t="s">
        <v>3749</v>
      </c>
      <c r="C4624" t="s">
        <v>17</v>
      </c>
      <c r="D4624">
        <v>1959</v>
      </c>
      <c r="E4624">
        <v>1911</v>
      </c>
      <c r="G4624">
        <v>1977</v>
      </c>
      <c r="H4624">
        <v>46</v>
      </c>
    </row>
    <row r="4625" spans="1:8" x14ac:dyDescent="0.35">
      <c r="A4625" t="s">
        <v>4778</v>
      </c>
      <c r="B4625" t="s">
        <v>3749</v>
      </c>
      <c r="C4625" t="s">
        <v>2483</v>
      </c>
      <c r="D4625">
        <v>1958</v>
      </c>
      <c r="E4625">
        <v>1691</v>
      </c>
      <c r="F4625">
        <v>1878</v>
      </c>
      <c r="G4625">
        <v>2009</v>
      </c>
      <c r="H4625">
        <v>14</v>
      </c>
    </row>
    <row r="4626" spans="1:8" x14ac:dyDescent="0.35">
      <c r="A4626" t="s">
        <v>4779</v>
      </c>
      <c r="B4626" t="s">
        <v>3749</v>
      </c>
      <c r="C4626" t="s">
        <v>536</v>
      </c>
      <c r="D4626">
        <v>1958</v>
      </c>
      <c r="E4626">
        <v>1951</v>
      </c>
      <c r="F4626">
        <v>1688</v>
      </c>
      <c r="G4626">
        <v>2008</v>
      </c>
      <c r="H4626">
        <v>15</v>
      </c>
    </row>
    <row r="4627" spans="1:8" x14ac:dyDescent="0.35">
      <c r="A4627" t="s">
        <v>4780</v>
      </c>
      <c r="B4627" t="s">
        <v>3749</v>
      </c>
      <c r="C4627" t="s">
        <v>101</v>
      </c>
      <c r="D4627">
        <v>1958</v>
      </c>
      <c r="E4627">
        <v>2085</v>
      </c>
      <c r="G4627">
        <v>1976</v>
      </c>
      <c r="H4627">
        <v>47</v>
      </c>
    </row>
    <row r="4628" spans="1:8" x14ac:dyDescent="0.35">
      <c r="A4628" t="s">
        <v>4781</v>
      </c>
      <c r="B4628" t="s">
        <v>3749</v>
      </c>
      <c r="C4628" t="s">
        <v>12</v>
      </c>
      <c r="D4628">
        <v>1957</v>
      </c>
      <c r="E4628">
        <v>1975</v>
      </c>
      <c r="F4628">
        <v>1821</v>
      </c>
      <c r="G4628">
        <v>2013</v>
      </c>
      <c r="H4628">
        <v>10</v>
      </c>
    </row>
    <row r="4629" spans="1:8" x14ac:dyDescent="0.35">
      <c r="A4629" t="s">
        <v>4782</v>
      </c>
      <c r="B4629" t="s">
        <v>3749</v>
      </c>
      <c r="C4629" t="s">
        <v>4386</v>
      </c>
      <c r="D4629">
        <v>1956</v>
      </c>
      <c r="E4629">
        <v>2010</v>
      </c>
      <c r="G4629">
        <v>1981</v>
      </c>
      <c r="H4629">
        <v>42</v>
      </c>
    </row>
    <row r="4630" spans="1:8" x14ac:dyDescent="0.35">
      <c r="A4630" t="s">
        <v>4783</v>
      </c>
      <c r="B4630" t="s">
        <v>3749</v>
      </c>
      <c r="C4630" t="s">
        <v>3308</v>
      </c>
      <c r="D4630">
        <v>1955</v>
      </c>
      <c r="E4630">
        <v>2019</v>
      </c>
      <c r="F4630">
        <v>1840</v>
      </c>
      <c r="G4630">
        <v>1971</v>
      </c>
      <c r="H4630">
        <v>52</v>
      </c>
    </row>
    <row r="4631" spans="1:8" x14ac:dyDescent="0.35">
      <c r="A4631" t="s">
        <v>4784</v>
      </c>
      <c r="B4631" t="s">
        <v>3749</v>
      </c>
      <c r="C4631" t="s">
        <v>1031</v>
      </c>
      <c r="D4631">
        <v>1954</v>
      </c>
      <c r="E4631">
        <v>2069</v>
      </c>
      <c r="F4631">
        <v>2170</v>
      </c>
      <c r="G4631">
        <v>1974</v>
      </c>
      <c r="H4631">
        <v>49</v>
      </c>
    </row>
    <row r="4632" spans="1:8" x14ac:dyDescent="0.35">
      <c r="A4632" t="s">
        <v>4785</v>
      </c>
      <c r="B4632" t="s">
        <v>3749</v>
      </c>
      <c r="C4632" t="s">
        <v>96</v>
      </c>
      <c r="D4632">
        <v>1953</v>
      </c>
      <c r="E4632">
        <v>1975</v>
      </c>
      <c r="F4632">
        <v>1902</v>
      </c>
      <c r="G4632">
        <v>1964</v>
      </c>
      <c r="H4632">
        <v>59</v>
      </c>
    </row>
    <row r="4633" spans="1:8" x14ac:dyDescent="0.35">
      <c r="A4633" t="s">
        <v>4786</v>
      </c>
      <c r="B4633" t="s">
        <v>3749</v>
      </c>
      <c r="C4633" t="s">
        <v>4447</v>
      </c>
      <c r="D4633">
        <v>1952</v>
      </c>
      <c r="F4633">
        <v>1955</v>
      </c>
      <c r="G4633">
        <v>1948</v>
      </c>
      <c r="H4633">
        <v>75</v>
      </c>
    </row>
    <row r="4634" spans="1:8" x14ac:dyDescent="0.35">
      <c r="A4634" t="s">
        <v>4787</v>
      </c>
      <c r="B4634" t="s">
        <v>3749</v>
      </c>
      <c r="C4634" t="s">
        <v>2070</v>
      </c>
      <c r="D4634">
        <v>1952</v>
      </c>
      <c r="F4634">
        <v>2020</v>
      </c>
      <c r="G4634">
        <v>1980</v>
      </c>
      <c r="H4634">
        <v>43</v>
      </c>
    </row>
    <row r="4635" spans="1:8" x14ac:dyDescent="0.35">
      <c r="A4635" t="s">
        <v>4788</v>
      </c>
      <c r="B4635" t="s">
        <v>3749</v>
      </c>
      <c r="C4635" t="s">
        <v>3582</v>
      </c>
      <c r="D4635">
        <v>1952</v>
      </c>
      <c r="E4635">
        <v>1924</v>
      </c>
      <c r="F4635">
        <v>1919</v>
      </c>
      <c r="G4635">
        <v>1984</v>
      </c>
      <c r="H4635">
        <v>39</v>
      </c>
    </row>
    <row r="4636" spans="1:8" x14ac:dyDescent="0.35">
      <c r="A4636" t="s">
        <v>4789</v>
      </c>
      <c r="B4636" t="s">
        <v>3749</v>
      </c>
      <c r="C4636" t="s">
        <v>2483</v>
      </c>
      <c r="D4636">
        <v>1952</v>
      </c>
      <c r="E4636">
        <v>1916</v>
      </c>
      <c r="F4636">
        <v>1914</v>
      </c>
      <c r="G4636">
        <v>1962</v>
      </c>
      <c r="H4636">
        <v>61</v>
      </c>
    </row>
    <row r="4637" spans="1:8" x14ac:dyDescent="0.35">
      <c r="A4637" t="s">
        <v>4790</v>
      </c>
      <c r="B4637" t="s">
        <v>3749</v>
      </c>
      <c r="C4637" t="s">
        <v>310</v>
      </c>
      <c r="D4637">
        <v>1952</v>
      </c>
      <c r="G4637">
        <v>2002</v>
      </c>
      <c r="H4637">
        <v>21</v>
      </c>
    </row>
    <row r="4638" spans="1:8" x14ac:dyDescent="0.35">
      <c r="A4638" t="s">
        <v>4791</v>
      </c>
      <c r="B4638" t="s">
        <v>3749</v>
      </c>
      <c r="C4638" t="s">
        <v>3491</v>
      </c>
      <c r="D4638">
        <v>1951</v>
      </c>
      <c r="E4638">
        <v>1949</v>
      </c>
      <c r="F4638">
        <v>2028</v>
      </c>
      <c r="G4638">
        <v>1994</v>
      </c>
      <c r="H4638">
        <v>29</v>
      </c>
    </row>
    <row r="4639" spans="1:8" x14ac:dyDescent="0.35">
      <c r="A4639" t="s">
        <v>4792</v>
      </c>
      <c r="B4639" t="s">
        <v>3749</v>
      </c>
      <c r="C4639" t="s">
        <v>30</v>
      </c>
      <c r="D4639">
        <v>1951</v>
      </c>
      <c r="E4639">
        <v>1982</v>
      </c>
      <c r="F4639">
        <v>2052</v>
      </c>
      <c r="G4639">
        <v>2004</v>
      </c>
      <c r="H4639">
        <v>19</v>
      </c>
    </row>
    <row r="4640" spans="1:8" x14ac:dyDescent="0.35">
      <c r="A4640" t="s">
        <v>4793</v>
      </c>
      <c r="B4640" t="s">
        <v>3749</v>
      </c>
      <c r="C4640" t="s">
        <v>266</v>
      </c>
      <c r="D4640">
        <v>1951</v>
      </c>
      <c r="E4640">
        <v>1971</v>
      </c>
      <c r="F4640">
        <v>1907</v>
      </c>
      <c r="G4640">
        <v>1993</v>
      </c>
      <c r="H4640">
        <v>30</v>
      </c>
    </row>
    <row r="4641" spans="1:8" x14ac:dyDescent="0.35">
      <c r="A4641" t="s">
        <v>4794</v>
      </c>
      <c r="B4641" t="s">
        <v>3749</v>
      </c>
      <c r="C4641" t="s">
        <v>3348</v>
      </c>
      <c r="D4641">
        <v>1951</v>
      </c>
      <c r="E4641">
        <v>2031</v>
      </c>
      <c r="F4641">
        <v>1989</v>
      </c>
      <c r="G4641">
        <v>1980</v>
      </c>
      <c r="H4641">
        <v>43</v>
      </c>
    </row>
    <row r="4642" spans="1:8" x14ac:dyDescent="0.35">
      <c r="A4642" t="s">
        <v>4795</v>
      </c>
      <c r="B4642" t="s">
        <v>3749</v>
      </c>
      <c r="C4642" t="s">
        <v>158</v>
      </c>
      <c r="D4642">
        <v>1950</v>
      </c>
      <c r="E4642">
        <v>1865</v>
      </c>
      <c r="F4642">
        <v>1947</v>
      </c>
      <c r="G4642">
        <v>1956</v>
      </c>
      <c r="H4642">
        <v>67</v>
      </c>
    </row>
    <row r="4643" spans="1:8" x14ac:dyDescent="0.35">
      <c r="A4643" t="s">
        <v>4796</v>
      </c>
      <c r="B4643" t="s">
        <v>3749</v>
      </c>
      <c r="C4643" t="s">
        <v>12</v>
      </c>
      <c r="D4643">
        <v>1950</v>
      </c>
      <c r="F4643">
        <v>1606</v>
      </c>
      <c r="G4643">
        <v>2010</v>
      </c>
      <c r="H4643">
        <v>13</v>
      </c>
    </row>
    <row r="4644" spans="1:8" x14ac:dyDescent="0.35">
      <c r="A4644" t="s">
        <v>4797</v>
      </c>
      <c r="B4644" t="s">
        <v>3749</v>
      </c>
      <c r="C4644" t="s">
        <v>3491</v>
      </c>
      <c r="D4644">
        <v>1949</v>
      </c>
      <c r="E4644">
        <v>1882</v>
      </c>
      <c r="F4644">
        <v>1934</v>
      </c>
      <c r="G4644">
        <v>1995</v>
      </c>
      <c r="H4644">
        <v>28</v>
      </c>
    </row>
    <row r="4645" spans="1:8" x14ac:dyDescent="0.35">
      <c r="A4645" t="s">
        <v>4798</v>
      </c>
      <c r="B4645" t="s">
        <v>3749</v>
      </c>
      <c r="C4645" t="s">
        <v>101</v>
      </c>
      <c r="D4645">
        <v>1948</v>
      </c>
      <c r="E4645">
        <v>1948</v>
      </c>
      <c r="F4645">
        <v>1907</v>
      </c>
      <c r="G4645">
        <v>1968</v>
      </c>
      <c r="H4645">
        <v>55</v>
      </c>
    </row>
    <row r="4646" spans="1:8" x14ac:dyDescent="0.35">
      <c r="A4646" t="s">
        <v>4799</v>
      </c>
      <c r="B4646" t="s">
        <v>3749</v>
      </c>
      <c r="C4646" t="s">
        <v>12</v>
      </c>
      <c r="D4646">
        <v>1948</v>
      </c>
      <c r="F4646">
        <v>1852</v>
      </c>
      <c r="G4646">
        <v>2006</v>
      </c>
      <c r="H4646">
        <v>17</v>
      </c>
    </row>
    <row r="4647" spans="1:8" x14ac:dyDescent="0.35">
      <c r="A4647" t="s">
        <v>4800</v>
      </c>
      <c r="B4647" t="s">
        <v>3749</v>
      </c>
      <c r="C4647" t="s">
        <v>131</v>
      </c>
      <c r="D4647">
        <v>1948</v>
      </c>
      <c r="E4647">
        <v>2034</v>
      </c>
      <c r="F4647">
        <v>2155</v>
      </c>
      <c r="G4647">
        <v>1967</v>
      </c>
      <c r="H4647">
        <v>56</v>
      </c>
    </row>
    <row r="4648" spans="1:8" x14ac:dyDescent="0.35">
      <c r="A4648" t="s">
        <v>4801</v>
      </c>
      <c r="B4648" t="s">
        <v>3749</v>
      </c>
      <c r="C4648" t="s">
        <v>1031</v>
      </c>
      <c r="D4648">
        <v>1947</v>
      </c>
      <c r="E4648">
        <v>2002</v>
      </c>
      <c r="F4648">
        <v>2023</v>
      </c>
      <c r="G4648">
        <v>1987</v>
      </c>
      <c r="H4648">
        <v>36</v>
      </c>
    </row>
    <row r="4649" spans="1:8" x14ac:dyDescent="0.35">
      <c r="A4649" t="s">
        <v>4802</v>
      </c>
      <c r="B4649" t="s">
        <v>3749</v>
      </c>
      <c r="C4649" t="s">
        <v>98</v>
      </c>
      <c r="D4649">
        <v>1947</v>
      </c>
      <c r="E4649">
        <v>2051</v>
      </c>
      <c r="F4649">
        <v>2135</v>
      </c>
      <c r="G4649">
        <v>1977</v>
      </c>
      <c r="H4649">
        <v>46</v>
      </c>
    </row>
    <row r="4650" spans="1:8" x14ac:dyDescent="0.35">
      <c r="A4650" t="s">
        <v>4803</v>
      </c>
      <c r="B4650" t="s">
        <v>3749</v>
      </c>
      <c r="C4650" t="s">
        <v>684</v>
      </c>
      <c r="D4650">
        <v>1947</v>
      </c>
      <c r="E4650">
        <v>2006</v>
      </c>
      <c r="F4650">
        <v>2009</v>
      </c>
      <c r="G4650">
        <v>1985</v>
      </c>
      <c r="H4650">
        <v>38</v>
      </c>
    </row>
    <row r="4651" spans="1:8" x14ac:dyDescent="0.35">
      <c r="A4651" t="s">
        <v>4804</v>
      </c>
      <c r="B4651" t="s">
        <v>3749</v>
      </c>
      <c r="C4651" t="s">
        <v>101</v>
      </c>
      <c r="D4651">
        <v>1947</v>
      </c>
      <c r="E4651">
        <v>1875</v>
      </c>
      <c r="F4651">
        <v>1806</v>
      </c>
      <c r="G4651">
        <v>1967</v>
      </c>
      <c r="H4651">
        <v>56</v>
      </c>
    </row>
    <row r="4652" spans="1:8" x14ac:dyDescent="0.35">
      <c r="A4652" t="s">
        <v>4805</v>
      </c>
      <c r="B4652" t="s">
        <v>3749</v>
      </c>
      <c r="C4652" t="s">
        <v>4524</v>
      </c>
      <c r="D4652">
        <v>1947</v>
      </c>
      <c r="E4652">
        <v>1884</v>
      </c>
      <c r="F4652">
        <v>1850</v>
      </c>
      <c r="G4652">
        <v>1988</v>
      </c>
      <c r="H4652">
        <v>35</v>
      </c>
    </row>
    <row r="4653" spans="1:8" x14ac:dyDescent="0.35">
      <c r="A4653" t="s">
        <v>4806</v>
      </c>
      <c r="B4653" t="s">
        <v>3749</v>
      </c>
      <c r="C4653" t="s">
        <v>4807</v>
      </c>
      <c r="D4653">
        <v>1947</v>
      </c>
      <c r="E4653">
        <v>1942</v>
      </c>
      <c r="F4653">
        <v>1980</v>
      </c>
      <c r="G4653">
        <v>1965</v>
      </c>
      <c r="H4653">
        <v>58</v>
      </c>
    </row>
    <row r="4654" spans="1:8" x14ac:dyDescent="0.35">
      <c r="A4654" t="s">
        <v>4808</v>
      </c>
      <c r="B4654" t="s">
        <v>3749</v>
      </c>
      <c r="C4654" t="s">
        <v>3769</v>
      </c>
      <c r="D4654">
        <v>1946</v>
      </c>
      <c r="E4654">
        <v>2009</v>
      </c>
      <c r="F4654">
        <v>1890</v>
      </c>
      <c r="G4654">
        <v>1981</v>
      </c>
      <c r="H4654">
        <v>42</v>
      </c>
    </row>
    <row r="4655" spans="1:8" x14ac:dyDescent="0.35">
      <c r="A4655" t="s">
        <v>4809</v>
      </c>
      <c r="B4655" t="s">
        <v>3749</v>
      </c>
      <c r="C4655" t="s">
        <v>4810</v>
      </c>
      <c r="D4655">
        <v>1946</v>
      </c>
      <c r="E4655">
        <v>2002</v>
      </c>
      <c r="F4655">
        <v>1973</v>
      </c>
      <c r="G4655">
        <v>1963</v>
      </c>
      <c r="H4655">
        <v>60</v>
      </c>
    </row>
    <row r="4656" spans="1:8" x14ac:dyDescent="0.35">
      <c r="A4656" t="s">
        <v>4811</v>
      </c>
      <c r="B4656" t="s">
        <v>3749</v>
      </c>
      <c r="C4656" t="s">
        <v>12</v>
      </c>
      <c r="D4656">
        <v>1946</v>
      </c>
      <c r="E4656">
        <v>2003</v>
      </c>
      <c r="F4656">
        <v>1972</v>
      </c>
      <c r="G4656">
        <v>2001</v>
      </c>
      <c r="H4656">
        <v>22</v>
      </c>
    </row>
    <row r="4657" spans="1:8" x14ac:dyDescent="0.35">
      <c r="A4657" t="s">
        <v>4812</v>
      </c>
      <c r="B4657" t="s">
        <v>3749</v>
      </c>
      <c r="C4657" t="s">
        <v>2070</v>
      </c>
      <c r="D4657">
        <v>1945</v>
      </c>
      <c r="E4657">
        <v>2009</v>
      </c>
      <c r="F4657">
        <v>1983</v>
      </c>
      <c r="G4657">
        <v>1968</v>
      </c>
      <c r="H4657">
        <v>55</v>
      </c>
    </row>
    <row r="4658" spans="1:8" x14ac:dyDescent="0.35">
      <c r="A4658" t="s">
        <v>4813</v>
      </c>
      <c r="B4658" t="s">
        <v>3749</v>
      </c>
      <c r="C4658" t="s">
        <v>1354</v>
      </c>
      <c r="D4658">
        <v>1945</v>
      </c>
      <c r="E4658">
        <v>2059</v>
      </c>
      <c r="F4658">
        <v>1990</v>
      </c>
      <c r="G4658">
        <v>1967</v>
      </c>
      <c r="H4658">
        <v>56</v>
      </c>
    </row>
    <row r="4659" spans="1:8" x14ac:dyDescent="0.35">
      <c r="A4659" t="s">
        <v>4814</v>
      </c>
      <c r="B4659" t="s">
        <v>3749</v>
      </c>
      <c r="C4659" t="s">
        <v>25</v>
      </c>
      <c r="D4659">
        <v>1944</v>
      </c>
      <c r="E4659">
        <v>1722</v>
      </c>
      <c r="F4659">
        <v>1626</v>
      </c>
      <c r="G4659">
        <v>2008</v>
      </c>
      <c r="H4659">
        <v>15</v>
      </c>
    </row>
    <row r="4660" spans="1:8" x14ac:dyDescent="0.35">
      <c r="A4660" t="s">
        <v>4815</v>
      </c>
      <c r="B4660" t="s">
        <v>3749</v>
      </c>
      <c r="C4660" t="s">
        <v>4677</v>
      </c>
      <c r="D4660">
        <v>1944</v>
      </c>
      <c r="E4660">
        <v>2018</v>
      </c>
      <c r="F4660">
        <v>1891</v>
      </c>
      <c r="G4660">
        <v>1973</v>
      </c>
      <c r="H4660">
        <v>50</v>
      </c>
    </row>
    <row r="4661" spans="1:8" x14ac:dyDescent="0.35">
      <c r="A4661" t="s">
        <v>4816</v>
      </c>
      <c r="B4661" t="s">
        <v>3749</v>
      </c>
      <c r="C4661" t="s">
        <v>4817</v>
      </c>
      <c r="D4661">
        <v>1944</v>
      </c>
      <c r="E4661">
        <v>2030</v>
      </c>
      <c r="F4661">
        <v>1908</v>
      </c>
      <c r="G4661">
        <v>1988</v>
      </c>
      <c r="H4661">
        <v>35</v>
      </c>
    </row>
    <row r="4662" spans="1:8" x14ac:dyDescent="0.35">
      <c r="A4662" t="s">
        <v>4818</v>
      </c>
      <c r="B4662" t="s">
        <v>3749</v>
      </c>
      <c r="C4662" t="s">
        <v>3769</v>
      </c>
      <c r="D4662">
        <v>1944</v>
      </c>
      <c r="E4662">
        <v>1945</v>
      </c>
      <c r="F4662">
        <v>1974</v>
      </c>
      <c r="G4662">
        <v>1975</v>
      </c>
      <c r="H4662">
        <v>48</v>
      </c>
    </row>
    <row r="4663" spans="1:8" x14ac:dyDescent="0.35">
      <c r="A4663" t="s">
        <v>4819</v>
      </c>
      <c r="B4663" t="s">
        <v>3749</v>
      </c>
      <c r="C4663" t="s">
        <v>69</v>
      </c>
      <c r="D4663">
        <v>1944</v>
      </c>
      <c r="E4663">
        <v>1888</v>
      </c>
      <c r="F4663">
        <v>2001</v>
      </c>
      <c r="G4663">
        <v>1959</v>
      </c>
      <c r="H4663">
        <v>64</v>
      </c>
    </row>
    <row r="4664" spans="1:8" x14ac:dyDescent="0.35">
      <c r="A4664" t="s">
        <v>4820</v>
      </c>
      <c r="B4664" t="s">
        <v>3749</v>
      </c>
      <c r="C4664" t="s">
        <v>160</v>
      </c>
      <c r="D4664">
        <v>1943</v>
      </c>
      <c r="E4664">
        <v>1945</v>
      </c>
      <c r="F4664">
        <v>1982</v>
      </c>
      <c r="G4664">
        <v>1995</v>
      </c>
      <c r="H4664">
        <v>28</v>
      </c>
    </row>
    <row r="4665" spans="1:8" x14ac:dyDescent="0.35">
      <c r="A4665" t="s">
        <v>4821</v>
      </c>
      <c r="B4665" t="s">
        <v>3749</v>
      </c>
      <c r="C4665" t="s">
        <v>3348</v>
      </c>
      <c r="D4665">
        <v>1943</v>
      </c>
      <c r="E4665">
        <v>2023</v>
      </c>
      <c r="F4665">
        <v>2053</v>
      </c>
      <c r="G4665">
        <v>1977</v>
      </c>
      <c r="H4665">
        <v>46</v>
      </c>
    </row>
    <row r="4666" spans="1:8" x14ac:dyDescent="0.35">
      <c r="A4666" t="s">
        <v>4822</v>
      </c>
      <c r="B4666" t="s">
        <v>3749</v>
      </c>
      <c r="C4666" t="s">
        <v>536</v>
      </c>
      <c r="D4666">
        <v>1943</v>
      </c>
      <c r="E4666">
        <v>1819</v>
      </c>
      <c r="F4666">
        <v>1710</v>
      </c>
      <c r="G4666">
        <v>2007</v>
      </c>
      <c r="H4666">
        <v>16</v>
      </c>
    </row>
    <row r="4667" spans="1:8" x14ac:dyDescent="0.35">
      <c r="A4667" t="s">
        <v>4823</v>
      </c>
      <c r="B4667" t="s">
        <v>3749</v>
      </c>
      <c r="C4667" t="s">
        <v>3348</v>
      </c>
      <c r="D4667">
        <v>1942</v>
      </c>
      <c r="E4667">
        <v>1876</v>
      </c>
      <c r="F4667">
        <v>1921</v>
      </c>
      <c r="G4667">
        <v>1979</v>
      </c>
      <c r="H4667">
        <v>44</v>
      </c>
    </row>
    <row r="4668" spans="1:8" x14ac:dyDescent="0.35">
      <c r="A4668" t="s">
        <v>4824</v>
      </c>
      <c r="B4668" t="s">
        <v>3749</v>
      </c>
      <c r="C4668" t="s">
        <v>163</v>
      </c>
      <c r="D4668">
        <v>1941</v>
      </c>
      <c r="E4668">
        <v>1934</v>
      </c>
      <c r="F4668">
        <v>1944</v>
      </c>
      <c r="G4668">
        <v>1993</v>
      </c>
      <c r="H4668">
        <v>30</v>
      </c>
    </row>
    <row r="4669" spans="1:8" x14ac:dyDescent="0.35">
      <c r="A4669" t="s">
        <v>4825</v>
      </c>
      <c r="B4669" t="s">
        <v>3749</v>
      </c>
      <c r="C4669" t="s">
        <v>25</v>
      </c>
      <c r="D4669">
        <v>1941</v>
      </c>
      <c r="E4669">
        <v>2118</v>
      </c>
      <c r="F4669">
        <v>2118</v>
      </c>
      <c r="G4669">
        <v>2008</v>
      </c>
      <c r="H4669">
        <v>15</v>
      </c>
    </row>
    <row r="4670" spans="1:8" x14ac:dyDescent="0.35">
      <c r="A4670" t="s">
        <v>4826</v>
      </c>
      <c r="B4670" t="s">
        <v>3749</v>
      </c>
      <c r="C4670" t="s">
        <v>545</v>
      </c>
      <c r="D4670">
        <v>1941</v>
      </c>
      <c r="E4670">
        <v>1838</v>
      </c>
      <c r="F4670">
        <v>1860</v>
      </c>
      <c r="G4670">
        <v>2006</v>
      </c>
      <c r="H4670">
        <v>17</v>
      </c>
    </row>
    <row r="4671" spans="1:8" x14ac:dyDescent="0.35">
      <c r="A4671" t="s">
        <v>4827</v>
      </c>
      <c r="B4671" t="s">
        <v>3749</v>
      </c>
      <c r="C4671" t="s">
        <v>293</v>
      </c>
      <c r="D4671">
        <v>1941</v>
      </c>
      <c r="E4671">
        <v>1965</v>
      </c>
      <c r="F4671">
        <v>1965</v>
      </c>
      <c r="G4671">
        <v>1992</v>
      </c>
      <c r="H4671">
        <v>31</v>
      </c>
    </row>
    <row r="4672" spans="1:8" x14ac:dyDescent="0.35">
      <c r="A4672" t="s">
        <v>4828</v>
      </c>
      <c r="B4672" t="s">
        <v>3749</v>
      </c>
      <c r="C4672" t="s">
        <v>2092</v>
      </c>
      <c r="D4672">
        <v>1941</v>
      </c>
      <c r="E4672">
        <v>1965</v>
      </c>
      <c r="F4672">
        <v>2043</v>
      </c>
      <c r="G4672">
        <v>1992</v>
      </c>
      <c r="H4672">
        <v>31</v>
      </c>
    </row>
    <row r="4673" spans="1:8" x14ac:dyDescent="0.35">
      <c r="A4673" t="s">
        <v>4829</v>
      </c>
      <c r="B4673" t="s">
        <v>3749</v>
      </c>
      <c r="C4673" t="s">
        <v>22</v>
      </c>
      <c r="D4673">
        <v>1940</v>
      </c>
      <c r="G4673">
        <v>1965</v>
      </c>
      <c r="H4673">
        <v>58</v>
      </c>
    </row>
    <row r="4674" spans="1:8" x14ac:dyDescent="0.35">
      <c r="A4674" t="s">
        <v>4830</v>
      </c>
      <c r="B4674" t="s">
        <v>3749</v>
      </c>
      <c r="C4674" t="s">
        <v>96</v>
      </c>
      <c r="D4674">
        <v>1938</v>
      </c>
      <c r="E4674">
        <v>1973</v>
      </c>
      <c r="F4674">
        <v>2008</v>
      </c>
      <c r="G4674">
        <v>2003</v>
      </c>
      <c r="H4674">
        <v>20</v>
      </c>
    </row>
    <row r="4675" spans="1:8" x14ac:dyDescent="0.35">
      <c r="A4675" t="s">
        <v>4831</v>
      </c>
      <c r="B4675" t="s">
        <v>3749</v>
      </c>
      <c r="C4675" t="s">
        <v>310</v>
      </c>
      <c r="D4675">
        <v>1938</v>
      </c>
      <c r="E4675">
        <v>1671</v>
      </c>
      <c r="F4675">
        <v>1791</v>
      </c>
      <c r="G4675">
        <v>2008</v>
      </c>
      <c r="H4675">
        <v>15</v>
      </c>
    </row>
    <row r="4676" spans="1:8" x14ac:dyDescent="0.35">
      <c r="A4676" t="s">
        <v>4832</v>
      </c>
      <c r="B4676" t="s">
        <v>3749</v>
      </c>
      <c r="C4676" t="s">
        <v>4833</v>
      </c>
      <c r="D4676">
        <v>1937</v>
      </c>
      <c r="E4676">
        <v>1903</v>
      </c>
      <c r="F4676">
        <v>1939</v>
      </c>
      <c r="G4676">
        <v>1989</v>
      </c>
      <c r="H4676">
        <v>34</v>
      </c>
    </row>
    <row r="4677" spans="1:8" x14ac:dyDescent="0.35">
      <c r="A4677" t="s">
        <v>4834</v>
      </c>
      <c r="B4677" t="s">
        <v>3749</v>
      </c>
      <c r="C4677" t="s">
        <v>12</v>
      </c>
      <c r="D4677">
        <v>1937</v>
      </c>
      <c r="G4677">
        <v>2011</v>
      </c>
      <c r="H4677">
        <v>12</v>
      </c>
    </row>
    <row r="4678" spans="1:8" x14ac:dyDescent="0.35">
      <c r="A4678" t="s">
        <v>4835</v>
      </c>
      <c r="B4678" t="s">
        <v>3749</v>
      </c>
      <c r="C4678" t="s">
        <v>148</v>
      </c>
      <c r="D4678">
        <v>1937</v>
      </c>
      <c r="E4678">
        <v>1925</v>
      </c>
      <c r="F4678">
        <v>1781</v>
      </c>
      <c r="G4678">
        <v>2005</v>
      </c>
      <c r="H4678">
        <v>18</v>
      </c>
    </row>
    <row r="4679" spans="1:8" x14ac:dyDescent="0.35">
      <c r="A4679" t="s">
        <v>4836</v>
      </c>
      <c r="B4679" t="s">
        <v>3749</v>
      </c>
      <c r="C4679" t="s">
        <v>2070</v>
      </c>
      <c r="D4679">
        <v>1935</v>
      </c>
      <c r="E4679">
        <v>2003</v>
      </c>
      <c r="F4679">
        <v>1934</v>
      </c>
      <c r="G4679">
        <v>1960</v>
      </c>
      <c r="H4679">
        <v>63</v>
      </c>
    </row>
    <row r="4680" spans="1:8" x14ac:dyDescent="0.35">
      <c r="A4680" t="s">
        <v>4837</v>
      </c>
      <c r="B4680" t="s">
        <v>3749</v>
      </c>
      <c r="C4680" t="s">
        <v>542</v>
      </c>
      <c r="D4680">
        <v>1935</v>
      </c>
      <c r="E4680">
        <v>2003</v>
      </c>
      <c r="F4680">
        <v>2090</v>
      </c>
      <c r="G4680">
        <v>1959</v>
      </c>
      <c r="H4680">
        <v>64</v>
      </c>
    </row>
    <row r="4681" spans="1:8" x14ac:dyDescent="0.35">
      <c r="A4681" t="s">
        <v>4838</v>
      </c>
      <c r="B4681" t="s">
        <v>3749</v>
      </c>
      <c r="C4681" t="s">
        <v>293</v>
      </c>
      <c r="D4681">
        <v>1934</v>
      </c>
      <c r="E4681">
        <v>1934</v>
      </c>
      <c r="G4681">
        <v>1973</v>
      </c>
      <c r="H4681">
        <v>50</v>
      </c>
    </row>
    <row r="4682" spans="1:8" x14ac:dyDescent="0.35">
      <c r="A4682" t="s">
        <v>4839</v>
      </c>
      <c r="B4682" t="s">
        <v>3749</v>
      </c>
      <c r="C4682" t="s">
        <v>4746</v>
      </c>
      <c r="D4682">
        <v>1933</v>
      </c>
      <c r="F4682">
        <v>1942</v>
      </c>
      <c r="G4682">
        <v>1953</v>
      </c>
      <c r="H4682">
        <v>70</v>
      </c>
    </row>
    <row r="4683" spans="1:8" x14ac:dyDescent="0.35">
      <c r="A4683" t="s">
        <v>4840</v>
      </c>
      <c r="B4683" t="s">
        <v>3749</v>
      </c>
      <c r="C4683" t="s">
        <v>1233</v>
      </c>
      <c r="D4683">
        <v>1932</v>
      </c>
      <c r="E4683">
        <v>1928</v>
      </c>
      <c r="F4683">
        <v>1945</v>
      </c>
      <c r="G4683">
        <v>1956</v>
      </c>
      <c r="H4683">
        <v>67</v>
      </c>
    </row>
    <row r="4684" spans="1:8" x14ac:dyDescent="0.35">
      <c r="A4684" t="s">
        <v>4841</v>
      </c>
      <c r="B4684" t="s">
        <v>3749</v>
      </c>
      <c r="C4684" t="s">
        <v>39</v>
      </c>
      <c r="D4684">
        <v>1931</v>
      </c>
      <c r="E4684">
        <v>1829</v>
      </c>
      <c r="F4684">
        <v>1829</v>
      </c>
      <c r="G4684">
        <v>2000</v>
      </c>
      <c r="H4684">
        <v>23</v>
      </c>
    </row>
    <row r="4685" spans="1:8" x14ac:dyDescent="0.35">
      <c r="A4685" t="s">
        <v>4842</v>
      </c>
      <c r="B4685" t="s">
        <v>3749</v>
      </c>
      <c r="C4685" t="s">
        <v>163</v>
      </c>
      <c r="D4685">
        <v>1931</v>
      </c>
      <c r="E4685">
        <v>1972</v>
      </c>
      <c r="F4685">
        <v>1912</v>
      </c>
      <c r="G4685">
        <v>1963</v>
      </c>
      <c r="H4685">
        <v>60</v>
      </c>
    </row>
    <row r="4686" spans="1:8" x14ac:dyDescent="0.35">
      <c r="A4686" t="s">
        <v>4843</v>
      </c>
      <c r="B4686" t="s">
        <v>3749</v>
      </c>
      <c r="C4686" t="s">
        <v>536</v>
      </c>
      <c r="D4686">
        <v>1931</v>
      </c>
      <c r="E4686">
        <v>1875</v>
      </c>
      <c r="F4686">
        <v>1881</v>
      </c>
      <c r="G4686">
        <v>1998</v>
      </c>
      <c r="H4686">
        <v>25</v>
      </c>
    </row>
    <row r="4687" spans="1:8" x14ac:dyDescent="0.35">
      <c r="A4687" t="s">
        <v>4844</v>
      </c>
      <c r="B4687" t="s">
        <v>3749</v>
      </c>
      <c r="C4687" t="s">
        <v>2671</v>
      </c>
      <c r="D4687">
        <v>1931</v>
      </c>
      <c r="E4687">
        <v>2008</v>
      </c>
      <c r="F4687">
        <v>1927</v>
      </c>
      <c r="G4687">
        <v>1997</v>
      </c>
      <c r="H4687">
        <v>26</v>
      </c>
    </row>
    <row r="4688" spans="1:8" x14ac:dyDescent="0.35">
      <c r="A4688" t="s">
        <v>4845</v>
      </c>
      <c r="B4688" t="s">
        <v>3749</v>
      </c>
      <c r="C4688" t="s">
        <v>4556</v>
      </c>
      <c r="D4688">
        <v>1930</v>
      </c>
      <c r="F4688">
        <v>1950</v>
      </c>
      <c r="G4688">
        <v>1993</v>
      </c>
      <c r="H4688">
        <v>30</v>
      </c>
    </row>
    <row r="4689" spans="1:8" x14ac:dyDescent="0.35">
      <c r="A4689" t="s">
        <v>4846</v>
      </c>
      <c r="B4689" t="s">
        <v>3749</v>
      </c>
      <c r="C4689" t="s">
        <v>101</v>
      </c>
      <c r="D4689">
        <v>1930</v>
      </c>
      <c r="E4689">
        <v>2028</v>
      </c>
      <c r="F4689">
        <v>2050</v>
      </c>
      <c r="G4689">
        <v>1965</v>
      </c>
      <c r="H4689">
        <v>58</v>
      </c>
    </row>
    <row r="4690" spans="1:8" x14ac:dyDescent="0.35">
      <c r="A4690" t="s">
        <v>4847</v>
      </c>
      <c r="B4690" t="s">
        <v>3749</v>
      </c>
      <c r="C4690" t="s">
        <v>310</v>
      </c>
      <c r="D4690">
        <v>1929</v>
      </c>
      <c r="E4690">
        <v>2043</v>
      </c>
      <c r="F4690">
        <v>1926</v>
      </c>
      <c r="G4690">
        <v>1953</v>
      </c>
      <c r="H4690">
        <v>70</v>
      </c>
    </row>
    <row r="4691" spans="1:8" x14ac:dyDescent="0.35">
      <c r="A4691" t="s">
        <v>4848</v>
      </c>
      <c r="B4691" t="s">
        <v>3749</v>
      </c>
      <c r="C4691" t="s">
        <v>536</v>
      </c>
      <c r="D4691">
        <v>1928</v>
      </c>
      <c r="E4691">
        <v>1944</v>
      </c>
      <c r="F4691">
        <v>1777</v>
      </c>
      <c r="G4691">
        <v>1974</v>
      </c>
      <c r="H4691">
        <v>49</v>
      </c>
    </row>
    <row r="4692" spans="1:8" x14ac:dyDescent="0.35">
      <c r="A4692" t="s">
        <v>4849</v>
      </c>
      <c r="B4692" t="s">
        <v>3749</v>
      </c>
      <c r="C4692" t="s">
        <v>1354</v>
      </c>
      <c r="D4692">
        <v>1928</v>
      </c>
      <c r="E4692">
        <v>1850</v>
      </c>
      <c r="F4692">
        <v>1930</v>
      </c>
      <c r="G4692">
        <v>2001</v>
      </c>
      <c r="H4692">
        <v>22</v>
      </c>
    </row>
    <row r="4693" spans="1:8" x14ac:dyDescent="0.35">
      <c r="A4693" t="s">
        <v>4850</v>
      </c>
      <c r="B4693" t="s">
        <v>3749</v>
      </c>
      <c r="C4693" t="s">
        <v>2817</v>
      </c>
      <c r="D4693">
        <v>1928</v>
      </c>
      <c r="E4693">
        <v>1893</v>
      </c>
      <c r="F4693">
        <v>1969</v>
      </c>
      <c r="G4693">
        <v>1988</v>
      </c>
      <c r="H4693">
        <v>35</v>
      </c>
    </row>
    <row r="4694" spans="1:8" x14ac:dyDescent="0.35">
      <c r="A4694" t="s">
        <v>4851</v>
      </c>
      <c r="B4694" t="s">
        <v>3749</v>
      </c>
      <c r="C4694" t="s">
        <v>2070</v>
      </c>
      <c r="D4694">
        <v>1924</v>
      </c>
      <c r="F4694">
        <v>1863</v>
      </c>
      <c r="G4694">
        <v>1971</v>
      </c>
      <c r="H4694">
        <v>52</v>
      </c>
    </row>
    <row r="4695" spans="1:8" x14ac:dyDescent="0.35">
      <c r="A4695" t="s">
        <v>4852</v>
      </c>
      <c r="B4695" t="s">
        <v>3749</v>
      </c>
      <c r="C4695" t="s">
        <v>55</v>
      </c>
      <c r="D4695">
        <v>1923</v>
      </c>
      <c r="F4695">
        <v>2043</v>
      </c>
      <c r="G4695">
        <v>1939</v>
      </c>
      <c r="H4695">
        <v>84</v>
      </c>
    </row>
    <row r="4696" spans="1:8" x14ac:dyDescent="0.35">
      <c r="A4696" t="s">
        <v>4853</v>
      </c>
      <c r="B4696" t="s">
        <v>3749</v>
      </c>
      <c r="C4696" t="s">
        <v>2671</v>
      </c>
      <c r="D4696">
        <v>1922</v>
      </c>
      <c r="E4696">
        <v>1844</v>
      </c>
      <c r="F4696">
        <v>1774</v>
      </c>
      <c r="G4696">
        <v>2005</v>
      </c>
      <c r="H4696">
        <v>18</v>
      </c>
    </row>
    <row r="4697" spans="1:8" x14ac:dyDescent="0.35">
      <c r="A4697" t="s">
        <v>4854</v>
      </c>
      <c r="B4697" t="s">
        <v>3749</v>
      </c>
      <c r="C4697" t="s">
        <v>49</v>
      </c>
      <c r="D4697">
        <v>1922</v>
      </c>
      <c r="G4697">
        <v>1971</v>
      </c>
      <c r="H4697">
        <v>52</v>
      </c>
    </row>
    <row r="4698" spans="1:8" x14ac:dyDescent="0.35">
      <c r="A4698" t="s">
        <v>4855</v>
      </c>
      <c r="B4698" t="s">
        <v>3749</v>
      </c>
      <c r="C4698" t="s">
        <v>536</v>
      </c>
      <c r="D4698">
        <v>1922</v>
      </c>
      <c r="E4698">
        <v>1901</v>
      </c>
      <c r="F4698">
        <v>1963</v>
      </c>
      <c r="G4698">
        <v>2003</v>
      </c>
      <c r="H4698">
        <v>20</v>
      </c>
    </row>
    <row r="4699" spans="1:8" x14ac:dyDescent="0.35">
      <c r="A4699" t="s">
        <v>4856</v>
      </c>
      <c r="B4699" t="s">
        <v>3749</v>
      </c>
      <c r="C4699" t="s">
        <v>17</v>
      </c>
      <c r="D4699">
        <v>1922</v>
      </c>
      <c r="E4699">
        <v>1786</v>
      </c>
      <c r="F4699">
        <v>2032</v>
      </c>
      <c r="G4699">
        <v>1969</v>
      </c>
      <c r="H4699">
        <v>54</v>
      </c>
    </row>
    <row r="4700" spans="1:8" x14ac:dyDescent="0.35">
      <c r="A4700" t="s">
        <v>4857</v>
      </c>
      <c r="B4700" t="s">
        <v>3749</v>
      </c>
      <c r="C4700" t="s">
        <v>1031</v>
      </c>
      <c r="D4700">
        <v>1921</v>
      </c>
      <c r="E4700">
        <v>1911</v>
      </c>
      <c r="F4700">
        <v>1915</v>
      </c>
      <c r="G4700">
        <v>1996</v>
      </c>
      <c r="H4700">
        <v>27</v>
      </c>
    </row>
    <row r="4701" spans="1:8" x14ac:dyDescent="0.35">
      <c r="A4701" t="s">
        <v>4858</v>
      </c>
      <c r="B4701" t="s">
        <v>3749</v>
      </c>
      <c r="C4701" t="s">
        <v>41</v>
      </c>
      <c r="D4701">
        <v>1920</v>
      </c>
      <c r="E4701">
        <v>1906</v>
      </c>
      <c r="F4701">
        <v>1897</v>
      </c>
      <c r="G4701">
        <v>1982</v>
      </c>
      <c r="H4701">
        <v>41</v>
      </c>
    </row>
    <row r="4702" spans="1:8" x14ac:dyDescent="0.35">
      <c r="A4702" t="s">
        <v>4859</v>
      </c>
      <c r="B4702" t="s">
        <v>3749</v>
      </c>
      <c r="C4702" t="s">
        <v>4860</v>
      </c>
      <c r="D4702">
        <v>1920</v>
      </c>
      <c r="E4702">
        <v>1883</v>
      </c>
      <c r="F4702">
        <v>1925</v>
      </c>
      <c r="G4702">
        <v>1986</v>
      </c>
      <c r="H4702">
        <v>37</v>
      </c>
    </row>
    <row r="4703" spans="1:8" x14ac:dyDescent="0.35">
      <c r="A4703" t="s">
        <v>4861</v>
      </c>
      <c r="B4703" t="s">
        <v>3749</v>
      </c>
      <c r="C4703" t="s">
        <v>933</v>
      </c>
      <c r="D4703">
        <v>1920</v>
      </c>
      <c r="E4703">
        <v>1715</v>
      </c>
      <c r="F4703">
        <v>1697</v>
      </c>
      <c r="G4703">
        <v>2003</v>
      </c>
      <c r="H4703">
        <v>20</v>
      </c>
    </row>
    <row r="4704" spans="1:8" x14ac:dyDescent="0.35">
      <c r="A4704" t="s">
        <v>4862</v>
      </c>
      <c r="B4704" t="s">
        <v>3749</v>
      </c>
      <c r="C4704" t="s">
        <v>4863</v>
      </c>
      <c r="D4704">
        <v>1920</v>
      </c>
      <c r="E4704">
        <v>1823</v>
      </c>
      <c r="F4704">
        <v>1938</v>
      </c>
      <c r="G4704">
        <v>1977</v>
      </c>
      <c r="H4704">
        <v>46</v>
      </c>
    </row>
    <row r="4705" spans="1:8" x14ac:dyDescent="0.35">
      <c r="A4705" t="s">
        <v>4864</v>
      </c>
      <c r="B4705" t="s">
        <v>3749</v>
      </c>
      <c r="C4705" t="s">
        <v>41</v>
      </c>
      <c r="D4705">
        <v>1920</v>
      </c>
      <c r="E4705">
        <v>1757</v>
      </c>
      <c r="F4705">
        <v>1822</v>
      </c>
      <c r="G4705">
        <v>1962</v>
      </c>
      <c r="H4705">
        <v>61</v>
      </c>
    </row>
    <row r="4706" spans="1:8" x14ac:dyDescent="0.35">
      <c r="A4706" t="s">
        <v>4865</v>
      </c>
      <c r="B4706" t="s">
        <v>3749</v>
      </c>
      <c r="C4706" t="s">
        <v>542</v>
      </c>
      <c r="D4706">
        <v>1916</v>
      </c>
      <c r="E4706">
        <v>1910</v>
      </c>
      <c r="F4706">
        <v>1973</v>
      </c>
      <c r="G4706">
        <v>2002</v>
      </c>
      <c r="H4706">
        <v>21</v>
      </c>
    </row>
    <row r="4707" spans="1:8" x14ac:dyDescent="0.35">
      <c r="A4707" t="s">
        <v>4866</v>
      </c>
      <c r="B4707" t="s">
        <v>3749</v>
      </c>
      <c r="C4707" t="s">
        <v>163</v>
      </c>
      <c r="D4707">
        <v>1916</v>
      </c>
      <c r="E4707">
        <v>1954</v>
      </c>
      <c r="F4707">
        <v>1907</v>
      </c>
      <c r="G4707">
        <v>1981</v>
      </c>
      <c r="H4707">
        <v>42</v>
      </c>
    </row>
    <row r="4708" spans="1:8" x14ac:dyDescent="0.35">
      <c r="A4708" t="s">
        <v>4867</v>
      </c>
      <c r="B4708" t="s">
        <v>3749</v>
      </c>
      <c r="C4708" t="s">
        <v>3034</v>
      </c>
      <c r="D4708">
        <v>1915</v>
      </c>
      <c r="E4708">
        <v>2003</v>
      </c>
      <c r="F4708">
        <v>1950</v>
      </c>
      <c r="G4708">
        <v>1958</v>
      </c>
      <c r="H4708">
        <v>65</v>
      </c>
    </row>
    <row r="4709" spans="1:8" x14ac:dyDescent="0.35">
      <c r="A4709" t="s">
        <v>4868</v>
      </c>
      <c r="B4709" t="s">
        <v>3749</v>
      </c>
      <c r="C4709" t="s">
        <v>536</v>
      </c>
      <c r="D4709">
        <v>1915</v>
      </c>
      <c r="E4709">
        <v>1803</v>
      </c>
      <c r="F4709">
        <v>1801</v>
      </c>
      <c r="G4709">
        <v>1960</v>
      </c>
      <c r="H4709">
        <v>63</v>
      </c>
    </row>
    <row r="4710" spans="1:8" x14ac:dyDescent="0.35">
      <c r="A4710" t="s">
        <v>4869</v>
      </c>
      <c r="B4710" t="s">
        <v>3749</v>
      </c>
      <c r="C4710" t="s">
        <v>310</v>
      </c>
      <c r="D4710">
        <v>1915</v>
      </c>
      <c r="E4710">
        <v>1934</v>
      </c>
      <c r="F4710">
        <v>1833</v>
      </c>
      <c r="G4710">
        <v>2010</v>
      </c>
      <c r="H4710">
        <v>13</v>
      </c>
    </row>
    <row r="4711" spans="1:8" x14ac:dyDescent="0.35">
      <c r="A4711" t="s">
        <v>4870</v>
      </c>
      <c r="B4711" t="s">
        <v>3749</v>
      </c>
      <c r="C4711" t="s">
        <v>183</v>
      </c>
      <c r="D4711">
        <v>1914</v>
      </c>
      <c r="E4711">
        <v>1865</v>
      </c>
      <c r="F4711">
        <v>1823</v>
      </c>
      <c r="G4711">
        <v>1959</v>
      </c>
      <c r="H4711">
        <v>64</v>
      </c>
    </row>
    <row r="4712" spans="1:8" x14ac:dyDescent="0.35">
      <c r="A4712" t="s">
        <v>4871</v>
      </c>
      <c r="B4712" t="s">
        <v>3749</v>
      </c>
      <c r="C4712" t="s">
        <v>41</v>
      </c>
      <c r="D4712">
        <v>1914</v>
      </c>
      <c r="E4712">
        <v>1729</v>
      </c>
      <c r="G4712">
        <v>1955</v>
      </c>
      <c r="H4712">
        <v>68</v>
      </c>
    </row>
    <row r="4713" spans="1:8" x14ac:dyDescent="0.35">
      <c r="A4713" t="s">
        <v>4872</v>
      </c>
      <c r="B4713" t="s">
        <v>3749</v>
      </c>
      <c r="C4713" t="s">
        <v>10</v>
      </c>
      <c r="D4713">
        <v>1914</v>
      </c>
      <c r="E4713">
        <v>1830</v>
      </c>
      <c r="F4713">
        <v>1733</v>
      </c>
      <c r="G4713">
        <v>1959</v>
      </c>
      <c r="H4713">
        <v>64</v>
      </c>
    </row>
    <row r="4714" spans="1:8" x14ac:dyDescent="0.35">
      <c r="A4714" t="s">
        <v>4873</v>
      </c>
      <c r="B4714" t="s">
        <v>3749</v>
      </c>
      <c r="C4714" t="s">
        <v>69</v>
      </c>
      <c r="D4714">
        <v>1914</v>
      </c>
      <c r="E4714">
        <v>1881</v>
      </c>
      <c r="F4714">
        <v>1899</v>
      </c>
      <c r="G4714">
        <v>1967</v>
      </c>
      <c r="H4714">
        <v>56</v>
      </c>
    </row>
    <row r="4715" spans="1:8" x14ac:dyDescent="0.35">
      <c r="A4715" t="s">
        <v>4874</v>
      </c>
      <c r="B4715" t="s">
        <v>3749</v>
      </c>
      <c r="C4715" t="s">
        <v>4833</v>
      </c>
      <c r="D4715">
        <v>1914</v>
      </c>
      <c r="E4715">
        <v>1901</v>
      </c>
      <c r="F4715">
        <v>1854</v>
      </c>
      <c r="G4715">
        <v>2006</v>
      </c>
      <c r="H4715">
        <v>17</v>
      </c>
    </row>
    <row r="4716" spans="1:8" x14ac:dyDescent="0.35">
      <c r="A4716" t="s">
        <v>4875</v>
      </c>
      <c r="B4716" t="s">
        <v>3749</v>
      </c>
      <c r="C4716" t="s">
        <v>3491</v>
      </c>
      <c r="D4716">
        <v>1912</v>
      </c>
      <c r="E4716">
        <v>1966</v>
      </c>
      <c r="F4716">
        <v>1923</v>
      </c>
      <c r="G4716">
        <v>1974</v>
      </c>
      <c r="H4716">
        <v>49</v>
      </c>
    </row>
    <row r="4717" spans="1:8" x14ac:dyDescent="0.35">
      <c r="A4717" t="s">
        <v>4876</v>
      </c>
      <c r="B4717" t="s">
        <v>3749</v>
      </c>
      <c r="C4717" t="s">
        <v>1031</v>
      </c>
      <c r="D4717">
        <v>1911</v>
      </c>
      <c r="E4717">
        <v>1975</v>
      </c>
      <c r="F4717">
        <v>1987</v>
      </c>
      <c r="G4717">
        <v>1995</v>
      </c>
      <c r="H4717">
        <v>28</v>
      </c>
    </row>
    <row r="4718" spans="1:8" x14ac:dyDescent="0.35">
      <c r="A4718" t="s">
        <v>4877</v>
      </c>
      <c r="B4718" t="s">
        <v>3749</v>
      </c>
      <c r="C4718" t="s">
        <v>2483</v>
      </c>
      <c r="D4718">
        <v>1911</v>
      </c>
      <c r="E4718">
        <v>1967</v>
      </c>
      <c r="F4718">
        <v>2032</v>
      </c>
      <c r="G4718">
        <v>1987</v>
      </c>
      <c r="H4718">
        <v>36</v>
      </c>
    </row>
    <row r="4719" spans="1:8" x14ac:dyDescent="0.35">
      <c r="A4719" t="s">
        <v>4878</v>
      </c>
      <c r="B4719" t="s">
        <v>3749</v>
      </c>
      <c r="C4719" t="s">
        <v>25</v>
      </c>
      <c r="D4719">
        <v>1910</v>
      </c>
      <c r="E4719">
        <v>2041</v>
      </c>
      <c r="F4719">
        <v>2027</v>
      </c>
      <c r="G4719">
        <v>1971</v>
      </c>
      <c r="H4719">
        <v>52</v>
      </c>
    </row>
    <row r="4720" spans="1:8" x14ac:dyDescent="0.35">
      <c r="A4720" t="s">
        <v>4879</v>
      </c>
      <c r="B4720" t="s">
        <v>3749</v>
      </c>
      <c r="C4720" t="s">
        <v>153</v>
      </c>
      <c r="D4720">
        <v>1909</v>
      </c>
      <c r="G4720">
        <v>1949</v>
      </c>
      <c r="H4720">
        <v>74</v>
      </c>
    </row>
    <row r="4721" spans="1:8" x14ac:dyDescent="0.35">
      <c r="A4721" t="s">
        <v>4880</v>
      </c>
      <c r="B4721" t="s">
        <v>3749</v>
      </c>
      <c r="C4721" t="s">
        <v>3308</v>
      </c>
      <c r="D4721">
        <v>1908</v>
      </c>
      <c r="G4721">
        <v>1977</v>
      </c>
      <c r="H4721">
        <v>46</v>
      </c>
    </row>
    <row r="4722" spans="1:8" x14ac:dyDescent="0.35">
      <c r="A4722" t="s">
        <v>4881</v>
      </c>
      <c r="B4722" t="s">
        <v>3749</v>
      </c>
      <c r="C4722" t="s">
        <v>293</v>
      </c>
      <c r="D4722">
        <v>1908</v>
      </c>
      <c r="E4722">
        <v>2099</v>
      </c>
      <c r="F4722">
        <v>1863</v>
      </c>
      <c r="G4722">
        <v>1972</v>
      </c>
      <c r="H4722">
        <v>51</v>
      </c>
    </row>
    <row r="4723" spans="1:8" x14ac:dyDescent="0.35">
      <c r="A4723" t="s">
        <v>4882</v>
      </c>
      <c r="B4723" t="s">
        <v>3749</v>
      </c>
      <c r="C4723" t="s">
        <v>3411</v>
      </c>
      <c r="D4723">
        <v>1907</v>
      </c>
      <c r="E4723">
        <v>1847</v>
      </c>
      <c r="F4723">
        <v>1861</v>
      </c>
      <c r="G4723">
        <v>1991</v>
      </c>
      <c r="H4723">
        <v>32</v>
      </c>
    </row>
    <row r="4724" spans="1:8" x14ac:dyDescent="0.35">
      <c r="A4724" t="s">
        <v>4883</v>
      </c>
      <c r="B4724" t="s">
        <v>3749</v>
      </c>
      <c r="C4724" t="s">
        <v>1354</v>
      </c>
      <c r="D4724">
        <v>1907</v>
      </c>
      <c r="E4724">
        <v>1949</v>
      </c>
      <c r="G4724">
        <v>1961</v>
      </c>
      <c r="H4724">
        <v>62</v>
      </c>
    </row>
    <row r="4725" spans="1:8" x14ac:dyDescent="0.35">
      <c r="A4725" t="s">
        <v>4884</v>
      </c>
      <c r="B4725" t="s">
        <v>3749</v>
      </c>
      <c r="C4725" t="s">
        <v>3308</v>
      </c>
      <c r="D4725">
        <v>1906</v>
      </c>
      <c r="E4725">
        <v>1964</v>
      </c>
      <c r="F4725">
        <v>1903</v>
      </c>
      <c r="G4725">
        <v>1964</v>
      </c>
      <c r="H4725">
        <v>59</v>
      </c>
    </row>
    <row r="4726" spans="1:8" x14ac:dyDescent="0.35">
      <c r="A4726" t="s">
        <v>4885</v>
      </c>
      <c r="B4726" t="s">
        <v>3749</v>
      </c>
      <c r="C4726" t="s">
        <v>118</v>
      </c>
      <c r="D4726">
        <v>1904</v>
      </c>
      <c r="E4726">
        <v>1930</v>
      </c>
      <c r="F4726">
        <v>1984</v>
      </c>
      <c r="G4726">
        <v>1949</v>
      </c>
      <c r="H4726">
        <v>74</v>
      </c>
    </row>
    <row r="4727" spans="1:8" x14ac:dyDescent="0.35">
      <c r="A4727" t="s">
        <v>4886</v>
      </c>
      <c r="B4727" t="s">
        <v>3749</v>
      </c>
      <c r="C4727" t="s">
        <v>542</v>
      </c>
      <c r="D4727">
        <v>1904</v>
      </c>
      <c r="G4727">
        <v>1987</v>
      </c>
      <c r="H4727">
        <v>36</v>
      </c>
    </row>
    <row r="4728" spans="1:8" x14ac:dyDescent="0.35">
      <c r="A4728" t="s">
        <v>4887</v>
      </c>
      <c r="B4728" t="s">
        <v>3749</v>
      </c>
      <c r="C4728" t="s">
        <v>542</v>
      </c>
      <c r="D4728">
        <v>1903</v>
      </c>
      <c r="E4728">
        <v>1983</v>
      </c>
      <c r="F4728">
        <v>1958</v>
      </c>
      <c r="G4728">
        <v>1957</v>
      </c>
      <c r="H4728">
        <v>66</v>
      </c>
    </row>
    <row r="4729" spans="1:8" x14ac:dyDescent="0.35">
      <c r="A4729" t="s">
        <v>4888</v>
      </c>
      <c r="B4729" t="s">
        <v>3749</v>
      </c>
      <c r="C4729" t="s">
        <v>4556</v>
      </c>
      <c r="D4729">
        <v>1903</v>
      </c>
      <c r="E4729">
        <v>2006</v>
      </c>
      <c r="F4729">
        <v>1894</v>
      </c>
      <c r="G4729">
        <v>1977</v>
      </c>
      <c r="H4729">
        <v>46</v>
      </c>
    </row>
    <row r="4730" spans="1:8" x14ac:dyDescent="0.35">
      <c r="A4730" t="s">
        <v>4889</v>
      </c>
      <c r="B4730" t="s">
        <v>3749</v>
      </c>
      <c r="C4730" t="s">
        <v>22</v>
      </c>
      <c r="D4730">
        <v>1902</v>
      </c>
      <c r="E4730">
        <v>1982</v>
      </c>
      <c r="F4730">
        <v>1900</v>
      </c>
      <c r="G4730">
        <v>1964</v>
      </c>
      <c r="H4730">
        <v>59</v>
      </c>
    </row>
    <row r="4731" spans="1:8" x14ac:dyDescent="0.35">
      <c r="A4731" t="s">
        <v>4890</v>
      </c>
      <c r="B4731" t="s">
        <v>3749</v>
      </c>
      <c r="C4731" t="s">
        <v>2123</v>
      </c>
      <c r="D4731">
        <v>1902</v>
      </c>
      <c r="E4731">
        <v>1986</v>
      </c>
      <c r="F4731">
        <v>1833</v>
      </c>
      <c r="G4731">
        <v>1967</v>
      </c>
      <c r="H4731">
        <v>56</v>
      </c>
    </row>
    <row r="4732" spans="1:8" x14ac:dyDescent="0.35">
      <c r="A4732" t="s">
        <v>4891</v>
      </c>
      <c r="B4732" t="s">
        <v>3749</v>
      </c>
      <c r="C4732" t="s">
        <v>2671</v>
      </c>
      <c r="D4732">
        <v>1902</v>
      </c>
      <c r="E4732">
        <v>2021</v>
      </c>
      <c r="F4732">
        <v>1886</v>
      </c>
      <c r="G4732">
        <v>1965</v>
      </c>
      <c r="H4732">
        <v>58</v>
      </c>
    </row>
    <row r="4733" spans="1:8" x14ac:dyDescent="0.35">
      <c r="A4733" t="s">
        <v>4892</v>
      </c>
      <c r="B4733" t="s">
        <v>3749</v>
      </c>
      <c r="C4733" t="s">
        <v>36</v>
      </c>
      <c r="D4733">
        <v>1899</v>
      </c>
      <c r="E4733">
        <v>1845</v>
      </c>
      <c r="F4733">
        <v>1847</v>
      </c>
      <c r="G4733">
        <v>1995</v>
      </c>
      <c r="H4733">
        <v>28</v>
      </c>
    </row>
    <row r="4734" spans="1:8" x14ac:dyDescent="0.35">
      <c r="A4734" t="s">
        <v>4893</v>
      </c>
      <c r="B4734" t="s">
        <v>3749</v>
      </c>
      <c r="C4734" t="s">
        <v>310</v>
      </c>
      <c r="D4734">
        <v>1899</v>
      </c>
      <c r="E4734">
        <v>1673</v>
      </c>
      <c r="F4734">
        <v>1637</v>
      </c>
      <c r="G4734">
        <v>2006</v>
      </c>
      <c r="H4734">
        <v>17</v>
      </c>
    </row>
    <row r="4735" spans="1:8" x14ac:dyDescent="0.35">
      <c r="A4735" t="s">
        <v>4894</v>
      </c>
      <c r="B4735" t="s">
        <v>3749</v>
      </c>
      <c r="C4735" t="s">
        <v>310</v>
      </c>
      <c r="D4735">
        <v>1897</v>
      </c>
      <c r="G4735">
        <v>1974</v>
      </c>
      <c r="H4735">
        <v>49</v>
      </c>
    </row>
    <row r="4736" spans="1:8" x14ac:dyDescent="0.35">
      <c r="A4736" t="s">
        <v>4895</v>
      </c>
      <c r="B4736" t="s">
        <v>3749</v>
      </c>
      <c r="C4736" t="s">
        <v>293</v>
      </c>
      <c r="D4736">
        <v>1897</v>
      </c>
      <c r="E4736">
        <v>1967</v>
      </c>
      <c r="F4736">
        <v>1922</v>
      </c>
      <c r="G4736">
        <v>1982</v>
      </c>
      <c r="H4736">
        <v>41</v>
      </c>
    </row>
    <row r="4737" spans="1:8" x14ac:dyDescent="0.35">
      <c r="A4737" t="s">
        <v>4896</v>
      </c>
      <c r="B4737" t="s">
        <v>3749</v>
      </c>
      <c r="C4737" t="s">
        <v>542</v>
      </c>
      <c r="D4737">
        <v>1896</v>
      </c>
      <c r="E4737">
        <v>2009</v>
      </c>
      <c r="F4737">
        <v>1916</v>
      </c>
      <c r="G4737">
        <v>1978</v>
      </c>
      <c r="H4737">
        <v>45</v>
      </c>
    </row>
    <row r="4738" spans="1:8" x14ac:dyDescent="0.35">
      <c r="A4738" t="s">
        <v>4897</v>
      </c>
      <c r="B4738" t="s">
        <v>3749</v>
      </c>
      <c r="C4738" t="s">
        <v>1233</v>
      </c>
      <c r="D4738">
        <v>1896</v>
      </c>
      <c r="E4738">
        <v>1870</v>
      </c>
      <c r="F4738">
        <v>1855</v>
      </c>
      <c r="G4738">
        <v>1948</v>
      </c>
      <c r="H4738">
        <v>75</v>
      </c>
    </row>
    <row r="4739" spans="1:8" x14ac:dyDescent="0.35">
      <c r="A4739" t="s">
        <v>4898</v>
      </c>
      <c r="B4739" t="s">
        <v>3749</v>
      </c>
      <c r="C4739" t="s">
        <v>536</v>
      </c>
      <c r="D4739">
        <v>1896</v>
      </c>
      <c r="E4739">
        <v>1759</v>
      </c>
      <c r="F4739">
        <v>1930</v>
      </c>
      <c r="G4739">
        <v>2004</v>
      </c>
      <c r="H4739">
        <v>19</v>
      </c>
    </row>
    <row r="4740" spans="1:8" x14ac:dyDescent="0.35">
      <c r="A4740" t="s">
        <v>4899</v>
      </c>
      <c r="B4740" t="s">
        <v>3749</v>
      </c>
      <c r="C4740" t="s">
        <v>310</v>
      </c>
      <c r="D4740">
        <v>1895</v>
      </c>
      <c r="E4740">
        <v>1988</v>
      </c>
      <c r="F4740">
        <v>1997</v>
      </c>
      <c r="G4740">
        <v>1977</v>
      </c>
      <c r="H4740">
        <v>46</v>
      </c>
    </row>
    <row r="4741" spans="1:8" x14ac:dyDescent="0.35">
      <c r="A4741" t="s">
        <v>4900</v>
      </c>
      <c r="B4741" t="s">
        <v>3749</v>
      </c>
      <c r="C4741" t="s">
        <v>542</v>
      </c>
      <c r="D4741">
        <v>1894</v>
      </c>
      <c r="E4741">
        <v>1806</v>
      </c>
      <c r="F4741">
        <v>1806</v>
      </c>
      <c r="G4741">
        <v>2002</v>
      </c>
      <c r="H4741">
        <v>21</v>
      </c>
    </row>
    <row r="4742" spans="1:8" x14ac:dyDescent="0.35">
      <c r="A4742" t="s">
        <v>4901</v>
      </c>
      <c r="B4742" t="s">
        <v>3749</v>
      </c>
      <c r="C4742" t="s">
        <v>4395</v>
      </c>
      <c r="D4742">
        <v>1893</v>
      </c>
      <c r="E4742">
        <v>1897</v>
      </c>
      <c r="F4742">
        <v>2012</v>
      </c>
      <c r="G4742">
        <v>1985</v>
      </c>
      <c r="H4742">
        <v>38</v>
      </c>
    </row>
    <row r="4743" spans="1:8" x14ac:dyDescent="0.35">
      <c r="A4743" t="s">
        <v>4902</v>
      </c>
      <c r="B4743" t="s">
        <v>3749</v>
      </c>
      <c r="C4743" t="s">
        <v>2281</v>
      </c>
      <c r="D4743">
        <v>1893</v>
      </c>
      <c r="E4743">
        <v>1859</v>
      </c>
      <c r="F4743">
        <v>1826</v>
      </c>
      <c r="G4743">
        <v>2010</v>
      </c>
      <c r="H4743">
        <v>13</v>
      </c>
    </row>
    <row r="4744" spans="1:8" x14ac:dyDescent="0.35">
      <c r="A4744" t="s">
        <v>4903</v>
      </c>
      <c r="B4744" t="s">
        <v>3749</v>
      </c>
      <c r="C4744" t="s">
        <v>2323</v>
      </c>
      <c r="D4744">
        <v>1893</v>
      </c>
      <c r="E4744">
        <v>1776</v>
      </c>
      <c r="F4744">
        <v>1837</v>
      </c>
      <c r="G4744">
        <v>1957</v>
      </c>
      <c r="H4744">
        <v>66</v>
      </c>
    </row>
    <row r="4745" spans="1:8" x14ac:dyDescent="0.35">
      <c r="A4745" t="s">
        <v>4904</v>
      </c>
      <c r="B4745" t="s">
        <v>3749</v>
      </c>
      <c r="C4745" t="s">
        <v>3769</v>
      </c>
      <c r="D4745">
        <v>1892</v>
      </c>
      <c r="E4745">
        <v>2020</v>
      </c>
      <c r="F4745">
        <v>2017</v>
      </c>
      <c r="G4745">
        <v>1972</v>
      </c>
      <c r="H4745">
        <v>51</v>
      </c>
    </row>
    <row r="4746" spans="1:8" x14ac:dyDescent="0.35">
      <c r="A4746" t="s">
        <v>4905</v>
      </c>
      <c r="B4746" t="s">
        <v>3749</v>
      </c>
      <c r="C4746" t="s">
        <v>165</v>
      </c>
      <c r="D4746">
        <v>1891</v>
      </c>
      <c r="E4746">
        <v>1828</v>
      </c>
      <c r="F4746">
        <v>1782</v>
      </c>
      <c r="G4746">
        <v>2004</v>
      </c>
      <c r="H4746">
        <v>19</v>
      </c>
    </row>
    <row r="4747" spans="1:8" x14ac:dyDescent="0.35">
      <c r="A4747" t="s">
        <v>4906</v>
      </c>
      <c r="B4747" t="s">
        <v>3749</v>
      </c>
      <c r="C4747" t="s">
        <v>2070</v>
      </c>
      <c r="D4747">
        <v>1891</v>
      </c>
      <c r="F4747">
        <v>1866</v>
      </c>
      <c r="G4747">
        <v>1968</v>
      </c>
      <c r="H4747">
        <v>55</v>
      </c>
    </row>
    <row r="4748" spans="1:8" x14ac:dyDescent="0.35">
      <c r="A4748" t="s">
        <v>4907</v>
      </c>
      <c r="B4748" t="s">
        <v>3749</v>
      </c>
      <c r="C4748" t="s">
        <v>3442</v>
      </c>
      <c r="D4748">
        <v>1891</v>
      </c>
      <c r="G4748">
        <v>1968</v>
      </c>
      <c r="H4748">
        <v>55</v>
      </c>
    </row>
    <row r="4749" spans="1:8" x14ac:dyDescent="0.35">
      <c r="A4749" t="s">
        <v>4908</v>
      </c>
      <c r="B4749" t="s">
        <v>3749</v>
      </c>
      <c r="C4749" t="s">
        <v>160</v>
      </c>
      <c r="D4749">
        <v>1889</v>
      </c>
      <c r="E4749">
        <v>1981</v>
      </c>
      <c r="G4749">
        <v>1950</v>
      </c>
      <c r="H4749">
        <v>73</v>
      </c>
    </row>
    <row r="4750" spans="1:8" x14ac:dyDescent="0.35">
      <c r="A4750" t="s">
        <v>4909</v>
      </c>
      <c r="B4750" t="s">
        <v>3749</v>
      </c>
      <c r="C4750" t="s">
        <v>3411</v>
      </c>
      <c r="D4750">
        <v>1889</v>
      </c>
      <c r="G4750">
        <v>1975</v>
      </c>
      <c r="H4750">
        <v>48</v>
      </c>
    </row>
    <row r="4751" spans="1:8" x14ac:dyDescent="0.35">
      <c r="A4751" t="s">
        <v>4910</v>
      </c>
      <c r="B4751" t="s">
        <v>3749</v>
      </c>
      <c r="C4751" t="s">
        <v>2430</v>
      </c>
      <c r="D4751">
        <v>1889</v>
      </c>
      <c r="E4751">
        <v>2062</v>
      </c>
      <c r="F4751">
        <v>2012</v>
      </c>
      <c r="G4751">
        <v>1996</v>
      </c>
      <c r="H4751">
        <v>27</v>
      </c>
    </row>
    <row r="4752" spans="1:8" x14ac:dyDescent="0.35">
      <c r="A4752" t="s">
        <v>4911</v>
      </c>
      <c r="B4752" t="s">
        <v>3749</v>
      </c>
      <c r="C4752" t="s">
        <v>69</v>
      </c>
      <c r="D4752">
        <v>1889</v>
      </c>
      <c r="E4752">
        <v>1751</v>
      </c>
      <c r="F4752">
        <v>1852</v>
      </c>
      <c r="G4752">
        <v>2010</v>
      </c>
      <c r="H4752">
        <v>13</v>
      </c>
    </row>
    <row r="4753" spans="1:8" x14ac:dyDescent="0.35">
      <c r="A4753" t="s">
        <v>4912</v>
      </c>
      <c r="B4753" t="s">
        <v>3749</v>
      </c>
      <c r="C4753" t="s">
        <v>2304</v>
      </c>
      <c r="D4753">
        <v>1888</v>
      </c>
      <c r="E4753">
        <v>1976</v>
      </c>
      <c r="F4753">
        <v>2007</v>
      </c>
      <c r="G4753">
        <v>1987</v>
      </c>
      <c r="H4753">
        <v>36</v>
      </c>
    </row>
    <row r="4754" spans="1:8" x14ac:dyDescent="0.35">
      <c r="A4754" t="s">
        <v>4913</v>
      </c>
      <c r="B4754" t="s">
        <v>3749</v>
      </c>
      <c r="C4754" t="s">
        <v>297</v>
      </c>
      <c r="D4754">
        <v>1887</v>
      </c>
      <c r="E4754">
        <v>1858</v>
      </c>
      <c r="F4754">
        <v>1829</v>
      </c>
      <c r="G4754">
        <v>2001</v>
      </c>
      <c r="H4754">
        <v>22</v>
      </c>
    </row>
    <row r="4755" spans="1:8" x14ac:dyDescent="0.35">
      <c r="A4755" t="s">
        <v>4914</v>
      </c>
      <c r="B4755" t="s">
        <v>3749</v>
      </c>
      <c r="C4755" t="s">
        <v>2430</v>
      </c>
      <c r="D4755">
        <v>1887</v>
      </c>
      <c r="E4755">
        <v>1900</v>
      </c>
      <c r="G4755">
        <v>1999</v>
      </c>
      <c r="H4755">
        <v>24</v>
      </c>
    </row>
    <row r="4756" spans="1:8" x14ac:dyDescent="0.35">
      <c r="A4756" t="s">
        <v>4915</v>
      </c>
      <c r="B4756" t="s">
        <v>3749</v>
      </c>
      <c r="C4756" t="s">
        <v>163</v>
      </c>
      <c r="D4756">
        <v>1884</v>
      </c>
      <c r="E4756">
        <v>1865</v>
      </c>
      <c r="F4756">
        <v>1863</v>
      </c>
      <c r="G4756">
        <v>1972</v>
      </c>
      <c r="H4756">
        <v>51</v>
      </c>
    </row>
    <row r="4757" spans="1:8" x14ac:dyDescent="0.35">
      <c r="A4757" t="s">
        <v>4916</v>
      </c>
      <c r="B4757" t="s">
        <v>3749</v>
      </c>
      <c r="C4757" t="s">
        <v>1170</v>
      </c>
      <c r="D4757">
        <v>1884</v>
      </c>
      <c r="E4757">
        <v>2064</v>
      </c>
      <c r="F4757">
        <v>2029</v>
      </c>
      <c r="G4757">
        <v>1972</v>
      </c>
      <c r="H4757">
        <v>51</v>
      </c>
    </row>
    <row r="4758" spans="1:8" x14ac:dyDescent="0.35">
      <c r="A4758" t="s">
        <v>4917</v>
      </c>
      <c r="B4758" t="s">
        <v>3749</v>
      </c>
      <c r="C4758" t="s">
        <v>1714</v>
      </c>
      <c r="D4758">
        <v>1884</v>
      </c>
      <c r="E4758">
        <v>1960</v>
      </c>
      <c r="F4758">
        <v>1874</v>
      </c>
      <c r="G4758">
        <v>1977</v>
      </c>
      <c r="H4758">
        <v>46</v>
      </c>
    </row>
    <row r="4759" spans="1:8" x14ac:dyDescent="0.35">
      <c r="A4759" t="s">
        <v>4918</v>
      </c>
      <c r="B4759" t="s">
        <v>3749</v>
      </c>
      <c r="C4759" t="s">
        <v>27</v>
      </c>
      <c r="D4759">
        <v>1883</v>
      </c>
      <c r="E4759">
        <v>1802</v>
      </c>
      <c r="F4759">
        <v>1733</v>
      </c>
      <c r="G4759">
        <v>2008</v>
      </c>
      <c r="H4759">
        <v>15</v>
      </c>
    </row>
    <row r="4760" spans="1:8" x14ac:dyDescent="0.35">
      <c r="A4760" t="s">
        <v>4919</v>
      </c>
      <c r="B4760" t="s">
        <v>3749</v>
      </c>
      <c r="C4760" t="s">
        <v>542</v>
      </c>
      <c r="D4760">
        <v>1883</v>
      </c>
      <c r="E4760">
        <v>2069</v>
      </c>
      <c r="F4760">
        <v>1897</v>
      </c>
      <c r="G4760">
        <v>1990</v>
      </c>
      <c r="H4760">
        <v>33</v>
      </c>
    </row>
    <row r="4761" spans="1:8" x14ac:dyDescent="0.35">
      <c r="A4761" t="s">
        <v>4920</v>
      </c>
      <c r="B4761" t="s">
        <v>3749</v>
      </c>
      <c r="C4761" t="s">
        <v>2817</v>
      </c>
      <c r="D4761">
        <v>1883</v>
      </c>
      <c r="E4761">
        <v>2036</v>
      </c>
      <c r="F4761">
        <v>1956</v>
      </c>
      <c r="G4761">
        <v>1975</v>
      </c>
      <c r="H4761">
        <v>48</v>
      </c>
    </row>
    <row r="4762" spans="1:8" x14ac:dyDescent="0.35">
      <c r="A4762" t="s">
        <v>4921</v>
      </c>
      <c r="B4762" t="s">
        <v>3749</v>
      </c>
      <c r="C4762" t="s">
        <v>1354</v>
      </c>
      <c r="D4762">
        <v>1883</v>
      </c>
      <c r="G4762">
        <v>2004</v>
      </c>
      <c r="H4762">
        <v>19</v>
      </c>
    </row>
    <row r="4763" spans="1:8" x14ac:dyDescent="0.35">
      <c r="A4763" t="s">
        <v>4922</v>
      </c>
      <c r="B4763" t="s">
        <v>3749</v>
      </c>
      <c r="C4763" t="s">
        <v>536</v>
      </c>
      <c r="D4763">
        <v>1882</v>
      </c>
      <c r="E4763">
        <v>1927</v>
      </c>
      <c r="G4763">
        <v>1965</v>
      </c>
      <c r="H4763">
        <v>58</v>
      </c>
    </row>
    <row r="4764" spans="1:8" x14ac:dyDescent="0.35">
      <c r="A4764" t="s">
        <v>4923</v>
      </c>
      <c r="B4764" t="s">
        <v>3749</v>
      </c>
      <c r="C4764" t="s">
        <v>101</v>
      </c>
      <c r="D4764">
        <v>1882</v>
      </c>
      <c r="F4764">
        <v>1943</v>
      </c>
      <c r="G4764">
        <v>1955</v>
      </c>
      <c r="H4764">
        <v>68</v>
      </c>
    </row>
    <row r="4765" spans="1:8" x14ac:dyDescent="0.35">
      <c r="A4765" t="s">
        <v>4924</v>
      </c>
      <c r="B4765" t="s">
        <v>3749</v>
      </c>
      <c r="C4765" t="s">
        <v>832</v>
      </c>
      <c r="D4765">
        <v>1882</v>
      </c>
      <c r="E4765">
        <v>2050</v>
      </c>
      <c r="F4765">
        <v>2092</v>
      </c>
      <c r="G4765">
        <v>1990</v>
      </c>
      <c r="H4765">
        <v>33</v>
      </c>
    </row>
    <row r="4766" spans="1:8" x14ac:dyDescent="0.35">
      <c r="A4766" t="s">
        <v>4925</v>
      </c>
      <c r="B4766" t="s">
        <v>3749</v>
      </c>
      <c r="C4766" t="s">
        <v>2817</v>
      </c>
      <c r="D4766">
        <v>1882</v>
      </c>
      <c r="E4766">
        <v>1874</v>
      </c>
      <c r="F4766">
        <v>1847</v>
      </c>
      <c r="G4766">
        <v>1986</v>
      </c>
      <c r="H4766">
        <v>37</v>
      </c>
    </row>
    <row r="4767" spans="1:8" x14ac:dyDescent="0.35">
      <c r="A4767" t="s">
        <v>4926</v>
      </c>
      <c r="B4767" t="s">
        <v>3749</v>
      </c>
      <c r="C4767" t="s">
        <v>3034</v>
      </c>
      <c r="D4767">
        <v>1882</v>
      </c>
      <c r="F4767">
        <v>1948</v>
      </c>
      <c r="G4767">
        <v>1959</v>
      </c>
      <c r="H4767">
        <v>64</v>
      </c>
    </row>
    <row r="4768" spans="1:8" x14ac:dyDescent="0.35">
      <c r="A4768" t="s">
        <v>4927</v>
      </c>
      <c r="B4768" t="s">
        <v>3749</v>
      </c>
      <c r="C4768" t="s">
        <v>684</v>
      </c>
      <c r="D4768">
        <v>1881</v>
      </c>
      <c r="E4768">
        <v>1829</v>
      </c>
      <c r="F4768">
        <v>1748</v>
      </c>
      <c r="G4768">
        <v>2007</v>
      </c>
      <c r="H4768">
        <v>16</v>
      </c>
    </row>
    <row r="4769" spans="1:8" x14ac:dyDescent="0.35">
      <c r="A4769" t="s">
        <v>4928</v>
      </c>
      <c r="B4769" t="s">
        <v>3749</v>
      </c>
      <c r="C4769" t="s">
        <v>536</v>
      </c>
      <c r="D4769">
        <v>1881</v>
      </c>
      <c r="E4769">
        <v>1978</v>
      </c>
      <c r="F4769">
        <v>1962</v>
      </c>
      <c r="G4769">
        <v>1976</v>
      </c>
      <c r="H4769">
        <v>47</v>
      </c>
    </row>
    <row r="4770" spans="1:8" x14ac:dyDescent="0.35">
      <c r="A4770" t="s">
        <v>4929</v>
      </c>
      <c r="B4770" t="s">
        <v>3749</v>
      </c>
      <c r="C4770" t="s">
        <v>2123</v>
      </c>
      <c r="D4770">
        <v>1880</v>
      </c>
      <c r="E4770">
        <v>1780</v>
      </c>
      <c r="F4770">
        <v>1785</v>
      </c>
      <c r="G4770">
        <v>1965</v>
      </c>
      <c r="H4770">
        <v>58</v>
      </c>
    </row>
    <row r="4771" spans="1:8" x14ac:dyDescent="0.35">
      <c r="A4771" t="s">
        <v>4930</v>
      </c>
      <c r="B4771" t="s">
        <v>3749</v>
      </c>
      <c r="C4771" t="s">
        <v>542</v>
      </c>
      <c r="D4771">
        <v>1879</v>
      </c>
      <c r="E4771">
        <v>1984</v>
      </c>
      <c r="F4771">
        <v>1905</v>
      </c>
      <c r="G4771">
        <v>1996</v>
      </c>
      <c r="H4771">
        <v>27</v>
      </c>
    </row>
    <row r="4772" spans="1:8" x14ac:dyDescent="0.35">
      <c r="A4772" t="s">
        <v>4931</v>
      </c>
      <c r="B4772" t="s">
        <v>3749</v>
      </c>
      <c r="C4772" t="s">
        <v>101</v>
      </c>
      <c r="D4772">
        <v>1877</v>
      </c>
      <c r="E4772">
        <v>1881</v>
      </c>
      <c r="G4772">
        <v>1981</v>
      </c>
      <c r="H4772">
        <v>42</v>
      </c>
    </row>
    <row r="4773" spans="1:8" x14ac:dyDescent="0.35">
      <c r="A4773" t="s">
        <v>4932</v>
      </c>
      <c r="B4773" t="s">
        <v>3749</v>
      </c>
      <c r="C4773" t="s">
        <v>101</v>
      </c>
      <c r="D4773">
        <v>1876</v>
      </c>
      <c r="E4773">
        <v>2060</v>
      </c>
      <c r="F4773">
        <v>2120</v>
      </c>
      <c r="G4773">
        <v>1968</v>
      </c>
      <c r="H4773">
        <v>55</v>
      </c>
    </row>
    <row r="4774" spans="1:8" x14ac:dyDescent="0.35">
      <c r="A4774" t="s">
        <v>4933</v>
      </c>
      <c r="B4774" t="s">
        <v>3749</v>
      </c>
      <c r="C4774" t="s">
        <v>2483</v>
      </c>
      <c r="D4774">
        <v>1876</v>
      </c>
      <c r="E4774">
        <v>1798</v>
      </c>
      <c r="F4774">
        <v>1822</v>
      </c>
      <c r="G4774">
        <v>2009</v>
      </c>
      <c r="H4774">
        <v>14</v>
      </c>
    </row>
    <row r="4775" spans="1:8" x14ac:dyDescent="0.35">
      <c r="A4775" t="s">
        <v>4934</v>
      </c>
      <c r="B4775" t="s">
        <v>3749</v>
      </c>
      <c r="C4775" t="s">
        <v>2092</v>
      </c>
      <c r="D4775">
        <v>1875</v>
      </c>
      <c r="E4775">
        <v>1762</v>
      </c>
      <c r="F4775">
        <v>1762</v>
      </c>
      <c r="G4775">
        <v>1996</v>
      </c>
      <c r="H4775">
        <v>27</v>
      </c>
    </row>
    <row r="4776" spans="1:8" x14ac:dyDescent="0.35">
      <c r="A4776" t="s">
        <v>4935</v>
      </c>
      <c r="B4776" t="s">
        <v>3749</v>
      </c>
      <c r="C4776" t="s">
        <v>310</v>
      </c>
      <c r="D4776">
        <v>1874</v>
      </c>
      <c r="E4776">
        <v>1826</v>
      </c>
      <c r="F4776">
        <v>1935</v>
      </c>
      <c r="G4776">
        <v>2003</v>
      </c>
      <c r="H4776">
        <v>20</v>
      </c>
    </row>
    <row r="4777" spans="1:8" x14ac:dyDescent="0.35">
      <c r="A4777" t="s">
        <v>4936</v>
      </c>
      <c r="B4777" t="s">
        <v>3749</v>
      </c>
      <c r="C4777" t="s">
        <v>163</v>
      </c>
      <c r="D4777">
        <v>1874</v>
      </c>
      <c r="F4777">
        <v>1911</v>
      </c>
      <c r="G4777">
        <v>1958</v>
      </c>
      <c r="H4777">
        <v>65</v>
      </c>
    </row>
    <row r="4778" spans="1:8" x14ac:dyDescent="0.35">
      <c r="A4778" t="s">
        <v>4937</v>
      </c>
      <c r="B4778" t="s">
        <v>3749</v>
      </c>
      <c r="C4778" t="s">
        <v>4276</v>
      </c>
      <c r="D4778">
        <v>1874</v>
      </c>
      <c r="E4778">
        <v>1894</v>
      </c>
      <c r="F4778">
        <v>1872</v>
      </c>
      <c r="G4778">
        <v>1982</v>
      </c>
      <c r="H4778">
        <v>41</v>
      </c>
    </row>
    <row r="4779" spans="1:8" x14ac:dyDescent="0.35">
      <c r="A4779" t="s">
        <v>4938</v>
      </c>
      <c r="B4779" t="s">
        <v>3749</v>
      </c>
      <c r="C4779" t="s">
        <v>47</v>
      </c>
      <c r="D4779">
        <v>1872</v>
      </c>
      <c r="E4779">
        <v>1768</v>
      </c>
      <c r="F4779">
        <v>1944</v>
      </c>
      <c r="G4779">
        <v>2007</v>
      </c>
      <c r="H4779">
        <v>16</v>
      </c>
    </row>
    <row r="4780" spans="1:8" x14ac:dyDescent="0.35">
      <c r="A4780" t="s">
        <v>4939</v>
      </c>
      <c r="B4780" t="s">
        <v>3749</v>
      </c>
      <c r="C4780" t="s">
        <v>259</v>
      </c>
      <c r="D4780">
        <v>1871</v>
      </c>
      <c r="E4780">
        <v>1802</v>
      </c>
      <c r="F4780">
        <v>1889</v>
      </c>
      <c r="G4780">
        <v>1949</v>
      </c>
      <c r="H4780">
        <v>74</v>
      </c>
    </row>
    <row r="4781" spans="1:8" x14ac:dyDescent="0.35">
      <c r="A4781" t="s">
        <v>4940</v>
      </c>
      <c r="B4781" t="s">
        <v>3749</v>
      </c>
      <c r="C4781" t="s">
        <v>3769</v>
      </c>
      <c r="D4781">
        <v>1870</v>
      </c>
      <c r="E4781">
        <v>1950</v>
      </c>
      <c r="F4781">
        <v>1963</v>
      </c>
      <c r="G4781">
        <v>1990</v>
      </c>
      <c r="H4781">
        <v>33</v>
      </c>
    </row>
    <row r="4782" spans="1:8" x14ac:dyDescent="0.35">
      <c r="A4782" t="s">
        <v>4941</v>
      </c>
      <c r="B4782" t="s">
        <v>3749</v>
      </c>
      <c r="C4782" t="s">
        <v>4942</v>
      </c>
      <c r="D4782">
        <v>1868</v>
      </c>
      <c r="E4782">
        <v>1884</v>
      </c>
      <c r="F4782">
        <v>1988</v>
      </c>
      <c r="G4782">
        <v>1958</v>
      </c>
      <c r="H4782">
        <v>65</v>
      </c>
    </row>
    <row r="4783" spans="1:8" x14ac:dyDescent="0.35">
      <c r="A4783" t="s">
        <v>4943</v>
      </c>
      <c r="B4783" t="s">
        <v>3749</v>
      </c>
      <c r="C4783" t="s">
        <v>101</v>
      </c>
      <c r="D4783">
        <v>1868</v>
      </c>
      <c r="F4783">
        <v>1883</v>
      </c>
      <c r="G4783">
        <v>1953</v>
      </c>
      <c r="H4783">
        <v>70</v>
      </c>
    </row>
    <row r="4784" spans="1:8" x14ac:dyDescent="0.35">
      <c r="A4784" t="s">
        <v>4944</v>
      </c>
      <c r="B4784" t="s">
        <v>3749</v>
      </c>
      <c r="C4784" t="s">
        <v>293</v>
      </c>
      <c r="D4784">
        <v>1866</v>
      </c>
      <c r="E4784">
        <v>2036</v>
      </c>
      <c r="F4784">
        <v>1936</v>
      </c>
      <c r="G4784">
        <v>1985</v>
      </c>
      <c r="H4784">
        <v>38</v>
      </c>
    </row>
    <row r="4785" spans="1:8" x14ac:dyDescent="0.35">
      <c r="A4785" t="s">
        <v>4945</v>
      </c>
      <c r="B4785" t="s">
        <v>3749</v>
      </c>
      <c r="C4785" t="s">
        <v>3769</v>
      </c>
      <c r="D4785">
        <v>1866</v>
      </c>
      <c r="E4785">
        <v>1893</v>
      </c>
      <c r="F4785">
        <v>1825</v>
      </c>
      <c r="G4785">
        <v>1985</v>
      </c>
      <c r="H4785">
        <v>38</v>
      </c>
    </row>
    <row r="4786" spans="1:8" x14ac:dyDescent="0.35">
      <c r="A4786" t="s">
        <v>4946</v>
      </c>
      <c r="B4786" t="s">
        <v>3749</v>
      </c>
      <c r="C4786" t="s">
        <v>310</v>
      </c>
      <c r="D4786">
        <v>1866</v>
      </c>
      <c r="E4786">
        <v>1902</v>
      </c>
      <c r="F4786">
        <v>1858</v>
      </c>
      <c r="G4786">
        <v>1991</v>
      </c>
      <c r="H4786">
        <v>32</v>
      </c>
    </row>
    <row r="4787" spans="1:8" x14ac:dyDescent="0.35">
      <c r="A4787" t="s">
        <v>4947</v>
      </c>
      <c r="B4787" t="s">
        <v>3749</v>
      </c>
      <c r="C4787" t="s">
        <v>12</v>
      </c>
      <c r="D4787">
        <v>1866</v>
      </c>
      <c r="G4787">
        <v>2005</v>
      </c>
      <c r="H4787">
        <v>18</v>
      </c>
    </row>
    <row r="4788" spans="1:8" x14ac:dyDescent="0.35">
      <c r="A4788" t="s">
        <v>4948</v>
      </c>
      <c r="B4788" t="s">
        <v>3749</v>
      </c>
      <c r="C4788" t="s">
        <v>310</v>
      </c>
      <c r="D4788">
        <v>1866</v>
      </c>
      <c r="E4788">
        <v>1931</v>
      </c>
      <c r="F4788">
        <v>1847</v>
      </c>
      <c r="G4788">
        <v>2002</v>
      </c>
      <c r="H4788">
        <v>21</v>
      </c>
    </row>
    <row r="4789" spans="1:8" x14ac:dyDescent="0.35">
      <c r="A4789" t="s">
        <v>4949</v>
      </c>
      <c r="B4789" t="s">
        <v>3749</v>
      </c>
      <c r="C4789" t="s">
        <v>1354</v>
      </c>
      <c r="D4789">
        <v>1865</v>
      </c>
      <c r="E4789">
        <v>1932</v>
      </c>
      <c r="F4789">
        <v>1922</v>
      </c>
      <c r="G4789">
        <v>1984</v>
      </c>
      <c r="H4789">
        <v>39</v>
      </c>
    </row>
    <row r="4790" spans="1:8" x14ac:dyDescent="0.35">
      <c r="A4790" t="s">
        <v>4950</v>
      </c>
      <c r="B4790" t="s">
        <v>3749</v>
      </c>
      <c r="C4790" t="s">
        <v>4807</v>
      </c>
      <c r="D4790">
        <v>1861</v>
      </c>
      <c r="E4790">
        <v>1839</v>
      </c>
      <c r="F4790">
        <v>2030</v>
      </c>
      <c r="G4790">
        <v>1959</v>
      </c>
      <c r="H4790">
        <v>64</v>
      </c>
    </row>
    <row r="4791" spans="1:8" x14ac:dyDescent="0.35">
      <c r="A4791" t="s">
        <v>4951</v>
      </c>
      <c r="B4791" t="s">
        <v>3749</v>
      </c>
      <c r="C4791" t="s">
        <v>19</v>
      </c>
      <c r="D4791">
        <v>1861</v>
      </c>
      <c r="E4791">
        <v>2062</v>
      </c>
      <c r="F4791">
        <v>2123</v>
      </c>
      <c r="G4791">
        <v>2008</v>
      </c>
      <c r="H4791">
        <v>15</v>
      </c>
    </row>
    <row r="4792" spans="1:8" x14ac:dyDescent="0.35">
      <c r="A4792" t="s">
        <v>4952</v>
      </c>
      <c r="B4792" t="s">
        <v>3749</v>
      </c>
      <c r="C4792" t="s">
        <v>1354</v>
      </c>
      <c r="D4792">
        <v>1860</v>
      </c>
      <c r="E4792">
        <v>1901</v>
      </c>
      <c r="F4792">
        <v>1814</v>
      </c>
      <c r="G4792">
        <v>2007</v>
      </c>
      <c r="H4792">
        <v>16</v>
      </c>
    </row>
    <row r="4793" spans="1:8" x14ac:dyDescent="0.35">
      <c r="A4793" t="s">
        <v>4953</v>
      </c>
      <c r="B4793" t="s">
        <v>3749</v>
      </c>
      <c r="C4793" t="s">
        <v>2671</v>
      </c>
      <c r="D4793">
        <v>1855</v>
      </c>
      <c r="E4793">
        <v>1789</v>
      </c>
      <c r="F4793">
        <v>1841</v>
      </c>
      <c r="G4793">
        <v>2000</v>
      </c>
      <c r="H4793">
        <v>23</v>
      </c>
    </row>
    <row r="4794" spans="1:8" x14ac:dyDescent="0.35">
      <c r="A4794" t="s">
        <v>4954</v>
      </c>
      <c r="B4794" t="s">
        <v>3749</v>
      </c>
      <c r="C4794" t="s">
        <v>3728</v>
      </c>
      <c r="D4794">
        <v>1855</v>
      </c>
      <c r="E4794">
        <v>1875</v>
      </c>
      <c r="F4794">
        <v>1868</v>
      </c>
      <c r="G4794">
        <v>1992</v>
      </c>
      <c r="H4794">
        <v>31</v>
      </c>
    </row>
    <row r="4795" spans="1:8" x14ac:dyDescent="0.35">
      <c r="A4795" t="s">
        <v>4955</v>
      </c>
      <c r="B4795" t="s">
        <v>3749</v>
      </c>
      <c r="C4795" t="s">
        <v>12</v>
      </c>
      <c r="D4795">
        <v>1854</v>
      </c>
      <c r="F4795">
        <v>1860</v>
      </c>
      <c r="G4795">
        <v>2002</v>
      </c>
      <c r="H4795">
        <v>21</v>
      </c>
    </row>
    <row r="4796" spans="1:8" x14ac:dyDescent="0.35">
      <c r="A4796" t="s">
        <v>4956</v>
      </c>
      <c r="B4796" t="s">
        <v>3749</v>
      </c>
      <c r="C4796" t="s">
        <v>2483</v>
      </c>
      <c r="D4796">
        <v>1854</v>
      </c>
      <c r="E4796">
        <v>2113</v>
      </c>
      <c r="F4796">
        <v>2103</v>
      </c>
      <c r="G4796">
        <v>1960</v>
      </c>
      <c r="H4796">
        <v>63</v>
      </c>
    </row>
    <row r="4797" spans="1:8" x14ac:dyDescent="0.35">
      <c r="A4797" t="s">
        <v>4957</v>
      </c>
      <c r="B4797" t="s">
        <v>3749</v>
      </c>
      <c r="C4797" t="s">
        <v>183</v>
      </c>
      <c r="D4797">
        <v>1854</v>
      </c>
      <c r="E4797">
        <v>1800</v>
      </c>
      <c r="F4797">
        <v>2022</v>
      </c>
      <c r="G4797">
        <v>1954</v>
      </c>
      <c r="H4797">
        <v>69</v>
      </c>
    </row>
    <row r="4798" spans="1:8" x14ac:dyDescent="0.35">
      <c r="A4798" t="s">
        <v>4958</v>
      </c>
      <c r="B4798" t="s">
        <v>3749</v>
      </c>
      <c r="C4798" t="s">
        <v>2092</v>
      </c>
      <c r="D4798">
        <v>1853</v>
      </c>
      <c r="E4798">
        <v>1655</v>
      </c>
      <c r="F4798">
        <v>1716</v>
      </c>
      <c r="G4798">
        <v>2005</v>
      </c>
      <c r="H4798">
        <v>18</v>
      </c>
    </row>
    <row r="4799" spans="1:8" x14ac:dyDescent="0.35">
      <c r="A4799" t="s">
        <v>4959</v>
      </c>
      <c r="B4799" t="s">
        <v>3749</v>
      </c>
      <c r="C4799" t="s">
        <v>45</v>
      </c>
      <c r="D4799">
        <v>1852</v>
      </c>
      <c r="E4799">
        <v>1661</v>
      </c>
      <c r="F4799">
        <v>1661</v>
      </c>
      <c r="G4799">
        <v>2006</v>
      </c>
      <c r="H4799">
        <v>17</v>
      </c>
    </row>
    <row r="4800" spans="1:8" x14ac:dyDescent="0.35">
      <c r="A4800" t="s">
        <v>4960</v>
      </c>
      <c r="B4800" t="s">
        <v>3749</v>
      </c>
      <c r="C4800" t="s">
        <v>293</v>
      </c>
      <c r="D4800">
        <v>1848</v>
      </c>
      <c r="E4800">
        <v>1838</v>
      </c>
      <c r="G4800">
        <v>1961</v>
      </c>
      <c r="H4800">
        <v>62</v>
      </c>
    </row>
    <row r="4801" spans="1:8" x14ac:dyDescent="0.35">
      <c r="A4801" t="s">
        <v>4961</v>
      </c>
      <c r="B4801" t="s">
        <v>3749</v>
      </c>
      <c r="C4801" t="s">
        <v>131</v>
      </c>
      <c r="D4801">
        <v>1848</v>
      </c>
      <c r="E4801">
        <v>2001</v>
      </c>
      <c r="F4801">
        <v>1962</v>
      </c>
      <c r="G4801">
        <v>1956</v>
      </c>
      <c r="H4801">
        <v>67</v>
      </c>
    </row>
    <row r="4802" spans="1:8" x14ac:dyDescent="0.35">
      <c r="A4802" t="s">
        <v>4962</v>
      </c>
      <c r="B4802" t="s">
        <v>3749</v>
      </c>
      <c r="C4802" t="s">
        <v>2483</v>
      </c>
      <c r="D4802">
        <v>1848</v>
      </c>
      <c r="E4802">
        <v>1763</v>
      </c>
      <c r="F4802">
        <v>1768</v>
      </c>
      <c r="G4802">
        <v>1976</v>
      </c>
      <c r="H4802">
        <v>47</v>
      </c>
    </row>
    <row r="4803" spans="1:8" x14ac:dyDescent="0.35">
      <c r="A4803" t="s">
        <v>4963</v>
      </c>
      <c r="B4803" t="s">
        <v>3749</v>
      </c>
      <c r="C4803" t="s">
        <v>39</v>
      </c>
      <c r="D4803">
        <v>1847</v>
      </c>
      <c r="E4803">
        <v>1827</v>
      </c>
      <c r="F4803">
        <v>1842</v>
      </c>
      <c r="G4803">
        <v>2006</v>
      </c>
      <c r="H4803">
        <v>17</v>
      </c>
    </row>
    <row r="4804" spans="1:8" x14ac:dyDescent="0.35">
      <c r="A4804" t="s">
        <v>4964</v>
      </c>
      <c r="B4804" t="s">
        <v>3749</v>
      </c>
      <c r="C4804" t="s">
        <v>4556</v>
      </c>
      <c r="D4804">
        <v>1847</v>
      </c>
      <c r="E4804">
        <v>1920</v>
      </c>
      <c r="F4804">
        <v>1854</v>
      </c>
      <c r="G4804">
        <v>1989</v>
      </c>
      <c r="H4804">
        <v>34</v>
      </c>
    </row>
    <row r="4805" spans="1:8" x14ac:dyDescent="0.35">
      <c r="A4805" t="s">
        <v>4965</v>
      </c>
      <c r="B4805" t="s">
        <v>3749</v>
      </c>
      <c r="C4805" t="s">
        <v>293</v>
      </c>
      <c r="D4805">
        <v>1846</v>
      </c>
      <c r="E4805">
        <v>1902</v>
      </c>
      <c r="G4805">
        <v>1962</v>
      </c>
      <c r="H4805">
        <v>61</v>
      </c>
    </row>
    <row r="4806" spans="1:8" x14ac:dyDescent="0.35">
      <c r="A4806" t="s">
        <v>4966</v>
      </c>
      <c r="B4806" t="s">
        <v>3749</v>
      </c>
      <c r="C4806" t="s">
        <v>131</v>
      </c>
      <c r="D4806">
        <v>1845</v>
      </c>
      <c r="E4806">
        <v>1933</v>
      </c>
      <c r="F4806">
        <v>1872</v>
      </c>
      <c r="G4806">
        <v>1963</v>
      </c>
      <c r="H4806">
        <v>60</v>
      </c>
    </row>
    <row r="4807" spans="1:8" x14ac:dyDescent="0.35">
      <c r="A4807" t="s">
        <v>4967</v>
      </c>
      <c r="B4807" t="s">
        <v>3749</v>
      </c>
      <c r="C4807" t="s">
        <v>4968</v>
      </c>
      <c r="D4807">
        <v>1843</v>
      </c>
      <c r="E4807">
        <v>1896</v>
      </c>
      <c r="F4807">
        <v>1871</v>
      </c>
      <c r="G4807">
        <v>1973</v>
      </c>
      <c r="H4807">
        <v>50</v>
      </c>
    </row>
    <row r="4808" spans="1:8" x14ac:dyDescent="0.35">
      <c r="A4808" t="s">
        <v>4969</v>
      </c>
      <c r="B4808" t="s">
        <v>3749</v>
      </c>
      <c r="C4808" t="s">
        <v>293</v>
      </c>
      <c r="D4808">
        <v>1843</v>
      </c>
      <c r="E4808">
        <v>1989</v>
      </c>
      <c r="F4808">
        <v>1846</v>
      </c>
      <c r="G4808">
        <v>1967</v>
      </c>
      <c r="H4808">
        <v>56</v>
      </c>
    </row>
    <row r="4809" spans="1:8" x14ac:dyDescent="0.35">
      <c r="A4809" t="s">
        <v>4970</v>
      </c>
      <c r="B4809" t="s">
        <v>3749</v>
      </c>
      <c r="C4809" t="s">
        <v>4556</v>
      </c>
      <c r="D4809">
        <v>1842</v>
      </c>
      <c r="G4809">
        <v>2000</v>
      </c>
      <c r="H4809">
        <v>23</v>
      </c>
    </row>
    <row r="4810" spans="1:8" x14ac:dyDescent="0.35">
      <c r="A4810" t="s">
        <v>4971</v>
      </c>
      <c r="B4810" t="s">
        <v>3749</v>
      </c>
      <c r="C4810" t="s">
        <v>3083</v>
      </c>
      <c r="D4810">
        <v>1842</v>
      </c>
      <c r="F4810">
        <v>1825</v>
      </c>
      <c r="G4810">
        <v>2007</v>
      </c>
      <c r="H4810">
        <v>16</v>
      </c>
    </row>
    <row r="4811" spans="1:8" x14ac:dyDescent="0.35">
      <c r="A4811" t="s">
        <v>4972</v>
      </c>
      <c r="B4811" t="s">
        <v>3749</v>
      </c>
      <c r="C4811" t="s">
        <v>4073</v>
      </c>
      <c r="D4811">
        <v>1842</v>
      </c>
      <c r="G4811">
        <v>1976</v>
      </c>
      <c r="H4811">
        <v>47</v>
      </c>
    </row>
    <row r="4812" spans="1:8" x14ac:dyDescent="0.35">
      <c r="A4812" t="s">
        <v>4973</v>
      </c>
      <c r="B4812" t="s">
        <v>3749</v>
      </c>
      <c r="C4812" t="s">
        <v>310</v>
      </c>
      <c r="D4812">
        <v>1842</v>
      </c>
      <c r="E4812">
        <v>2027</v>
      </c>
      <c r="F4812">
        <v>1980</v>
      </c>
      <c r="G4812">
        <v>1967</v>
      </c>
      <c r="H4812">
        <v>56</v>
      </c>
    </row>
    <row r="4813" spans="1:8" x14ac:dyDescent="0.35">
      <c r="A4813" t="s">
        <v>4974</v>
      </c>
      <c r="B4813" t="s">
        <v>3749</v>
      </c>
      <c r="C4813" t="s">
        <v>4593</v>
      </c>
      <c r="D4813">
        <v>1841</v>
      </c>
      <c r="E4813">
        <v>1813</v>
      </c>
      <c r="F4813">
        <v>1857</v>
      </c>
      <c r="G4813">
        <v>1967</v>
      </c>
      <c r="H4813">
        <v>56</v>
      </c>
    </row>
    <row r="4814" spans="1:8" x14ac:dyDescent="0.35">
      <c r="A4814" t="s">
        <v>4975</v>
      </c>
      <c r="B4814" t="s">
        <v>3749</v>
      </c>
      <c r="C4814" t="s">
        <v>2297</v>
      </c>
      <c r="D4814">
        <v>1841</v>
      </c>
      <c r="E4814">
        <v>1824</v>
      </c>
      <c r="F4814">
        <v>1827</v>
      </c>
      <c r="G4814">
        <v>1985</v>
      </c>
      <c r="H4814">
        <v>38</v>
      </c>
    </row>
    <row r="4815" spans="1:8" x14ac:dyDescent="0.35">
      <c r="A4815" t="s">
        <v>4976</v>
      </c>
      <c r="B4815" t="s">
        <v>3749</v>
      </c>
      <c r="C4815" t="s">
        <v>2483</v>
      </c>
      <c r="D4815">
        <v>1840</v>
      </c>
      <c r="E4815">
        <v>1745</v>
      </c>
      <c r="F4815">
        <v>1927</v>
      </c>
      <c r="G4815">
        <v>1961</v>
      </c>
      <c r="H4815">
        <v>62</v>
      </c>
    </row>
    <row r="4816" spans="1:8" x14ac:dyDescent="0.35">
      <c r="A4816" t="s">
        <v>4977</v>
      </c>
      <c r="B4816" t="s">
        <v>3749</v>
      </c>
      <c r="C4816" t="s">
        <v>12</v>
      </c>
      <c r="D4816">
        <v>1838</v>
      </c>
      <c r="G4816">
        <v>1973</v>
      </c>
      <c r="H4816">
        <v>50</v>
      </c>
    </row>
    <row r="4817" spans="1:8" x14ac:dyDescent="0.35">
      <c r="A4817" t="s">
        <v>4978</v>
      </c>
      <c r="B4817" t="s">
        <v>3749</v>
      </c>
      <c r="C4817" t="s">
        <v>4863</v>
      </c>
      <c r="D4817">
        <v>1837</v>
      </c>
      <c r="E4817">
        <v>1854</v>
      </c>
      <c r="F4817">
        <v>1835</v>
      </c>
      <c r="G4817">
        <v>1990</v>
      </c>
      <c r="H4817">
        <v>33</v>
      </c>
    </row>
    <row r="4818" spans="1:8" x14ac:dyDescent="0.35">
      <c r="A4818" t="s">
        <v>4979</v>
      </c>
      <c r="B4818" t="s">
        <v>3749</v>
      </c>
      <c r="C4818" t="s">
        <v>536</v>
      </c>
      <c r="D4818">
        <v>1837</v>
      </c>
      <c r="E4818">
        <v>1884</v>
      </c>
      <c r="F4818">
        <v>1759</v>
      </c>
      <c r="G4818">
        <v>1987</v>
      </c>
      <c r="H4818">
        <v>36</v>
      </c>
    </row>
    <row r="4819" spans="1:8" x14ac:dyDescent="0.35">
      <c r="A4819" t="s">
        <v>4980</v>
      </c>
      <c r="B4819" t="s">
        <v>3749</v>
      </c>
      <c r="C4819" t="s">
        <v>10</v>
      </c>
      <c r="D4819">
        <v>1837</v>
      </c>
      <c r="E4819">
        <v>1914</v>
      </c>
      <c r="F4819">
        <v>1901</v>
      </c>
      <c r="G4819">
        <v>1966</v>
      </c>
      <c r="H4819">
        <v>57</v>
      </c>
    </row>
    <row r="4820" spans="1:8" x14ac:dyDescent="0.35">
      <c r="A4820" t="s">
        <v>4981</v>
      </c>
      <c r="B4820" t="s">
        <v>3749</v>
      </c>
      <c r="C4820" t="s">
        <v>536</v>
      </c>
      <c r="D4820">
        <v>1837</v>
      </c>
      <c r="E4820">
        <v>2056</v>
      </c>
      <c r="F4820">
        <v>2099</v>
      </c>
      <c r="G4820">
        <v>1953</v>
      </c>
      <c r="H4820">
        <v>70</v>
      </c>
    </row>
    <row r="4821" spans="1:8" x14ac:dyDescent="0.35">
      <c r="A4821" t="s">
        <v>4982</v>
      </c>
      <c r="B4821" t="s">
        <v>3749</v>
      </c>
      <c r="C4821" t="s">
        <v>4983</v>
      </c>
      <c r="D4821">
        <v>1837</v>
      </c>
      <c r="E4821">
        <v>1852</v>
      </c>
      <c r="F4821">
        <v>1746</v>
      </c>
      <c r="G4821">
        <v>1966</v>
      </c>
      <c r="H4821">
        <v>57</v>
      </c>
    </row>
    <row r="4822" spans="1:8" x14ac:dyDescent="0.35">
      <c r="A4822" t="s">
        <v>4984</v>
      </c>
      <c r="B4822" t="s">
        <v>3749</v>
      </c>
      <c r="C4822" t="s">
        <v>41</v>
      </c>
      <c r="D4822">
        <v>1834</v>
      </c>
      <c r="E4822">
        <v>1936</v>
      </c>
      <c r="G4822">
        <v>1954</v>
      </c>
      <c r="H4822">
        <v>69</v>
      </c>
    </row>
    <row r="4823" spans="1:8" x14ac:dyDescent="0.35">
      <c r="A4823" t="s">
        <v>4985</v>
      </c>
      <c r="B4823" t="s">
        <v>3749</v>
      </c>
      <c r="C4823" t="s">
        <v>4986</v>
      </c>
      <c r="D4823">
        <v>1834</v>
      </c>
      <c r="E4823">
        <v>1861</v>
      </c>
      <c r="F4823">
        <v>1768</v>
      </c>
      <c r="G4823">
        <v>1970</v>
      </c>
      <c r="H4823">
        <v>53</v>
      </c>
    </row>
    <row r="4824" spans="1:8" x14ac:dyDescent="0.35">
      <c r="A4824" t="s">
        <v>4987</v>
      </c>
      <c r="B4824" t="s">
        <v>3749</v>
      </c>
      <c r="C4824" t="s">
        <v>61</v>
      </c>
      <c r="D4824">
        <v>1833</v>
      </c>
      <c r="E4824">
        <v>1828</v>
      </c>
      <c r="F4824">
        <v>1937</v>
      </c>
      <c r="G4824">
        <v>1951</v>
      </c>
      <c r="H4824">
        <v>72</v>
      </c>
    </row>
    <row r="4825" spans="1:8" x14ac:dyDescent="0.35">
      <c r="A4825" t="s">
        <v>4988</v>
      </c>
      <c r="B4825" t="s">
        <v>3749</v>
      </c>
      <c r="C4825" t="s">
        <v>2483</v>
      </c>
      <c r="D4825">
        <v>1831</v>
      </c>
      <c r="E4825">
        <v>1876</v>
      </c>
      <c r="F4825">
        <v>1860</v>
      </c>
      <c r="G4825">
        <v>1957</v>
      </c>
      <c r="H4825">
        <v>66</v>
      </c>
    </row>
    <row r="4826" spans="1:8" x14ac:dyDescent="0.35">
      <c r="A4826" t="s">
        <v>4989</v>
      </c>
      <c r="B4826" t="s">
        <v>3749</v>
      </c>
      <c r="C4826" t="s">
        <v>25</v>
      </c>
      <c r="D4826">
        <v>1831</v>
      </c>
      <c r="E4826">
        <v>1658</v>
      </c>
      <c r="F4826">
        <v>1958</v>
      </c>
      <c r="G4826">
        <v>1966</v>
      </c>
      <c r="H4826">
        <v>57</v>
      </c>
    </row>
    <row r="4827" spans="1:8" x14ac:dyDescent="0.35">
      <c r="A4827" t="s">
        <v>4990</v>
      </c>
      <c r="B4827" t="s">
        <v>3749</v>
      </c>
      <c r="C4827" t="s">
        <v>2092</v>
      </c>
      <c r="D4827">
        <v>1830</v>
      </c>
      <c r="E4827">
        <v>1964</v>
      </c>
      <c r="F4827">
        <v>1730</v>
      </c>
      <c r="G4827">
        <v>1995</v>
      </c>
      <c r="H4827">
        <v>28</v>
      </c>
    </row>
    <row r="4828" spans="1:8" x14ac:dyDescent="0.35">
      <c r="A4828" t="s">
        <v>4991</v>
      </c>
      <c r="B4828" t="s">
        <v>3749</v>
      </c>
      <c r="C4828" t="s">
        <v>4386</v>
      </c>
      <c r="D4828">
        <v>1830</v>
      </c>
      <c r="E4828">
        <v>1890</v>
      </c>
      <c r="F4828">
        <v>2013</v>
      </c>
      <c r="G4828">
        <v>1973</v>
      </c>
      <c r="H4828">
        <v>50</v>
      </c>
    </row>
    <row r="4829" spans="1:8" x14ac:dyDescent="0.35">
      <c r="A4829" t="s">
        <v>4992</v>
      </c>
      <c r="B4829" t="s">
        <v>3749</v>
      </c>
      <c r="C4829" t="s">
        <v>536</v>
      </c>
      <c r="D4829">
        <v>1830</v>
      </c>
      <c r="E4829">
        <v>1911</v>
      </c>
      <c r="F4829">
        <v>2004</v>
      </c>
      <c r="G4829">
        <v>1984</v>
      </c>
      <c r="H4829">
        <v>39</v>
      </c>
    </row>
    <row r="4830" spans="1:8" x14ac:dyDescent="0.35">
      <c r="A4830" t="s">
        <v>4993</v>
      </c>
      <c r="B4830" t="s">
        <v>3749</v>
      </c>
      <c r="C4830" t="s">
        <v>536</v>
      </c>
      <c r="D4830">
        <v>1830</v>
      </c>
      <c r="G4830">
        <v>1996</v>
      </c>
      <c r="H4830">
        <v>27</v>
      </c>
    </row>
    <row r="4831" spans="1:8" x14ac:dyDescent="0.35">
      <c r="A4831" t="s">
        <v>4994</v>
      </c>
      <c r="B4831" t="s">
        <v>3749</v>
      </c>
      <c r="C4831" t="s">
        <v>4983</v>
      </c>
      <c r="D4831">
        <v>1829</v>
      </c>
      <c r="E4831">
        <v>1846</v>
      </c>
      <c r="G4831">
        <v>1952</v>
      </c>
      <c r="H4831">
        <v>71</v>
      </c>
    </row>
    <row r="4832" spans="1:8" x14ac:dyDescent="0.35">
      <c r="A4832" t="s">
        <v>4995</v>
      </c>
      <c r="B4832" t="s">
        <v>3749</v>
      </c>
      <c r="C4832" t="s">
        <v>2123</v>
      </c>
      <c r="D4832">
        <v>1828</v>
      </c>
      <c r="E4832">
        <v>1968</v>
      </c>
      <c r="F4832">
        <v>1803</v>
      </c>
      <c r="G4832">
        <v>2003</v>
      </c>
      <c r="H4832">
        <v>20</v>
      </c>
    </row>
    <row r="4833" spans="1:8" x14ac:dyDescent="0.35">
      <c r="A4833" t="s">
        <v>4996</v>
      </c>
      <c r="B4833" t="s">
        <v>3749</v>
      </c>
      <c r="C4833" t="s">
        <v>536</v>
      </c>
      <c r="D4833">
        <v>1828</v>
      </c>
      <c r="E4833">
        <v>1901</v>
      </c>
      <c r="G4833">
        <v>1992</v>
      </c>
      <c r="H4833">
        <v>31</v>
      </c>
    </row>
    <row r="4834" spans="1:8" x14ac:dyDescent="0.35">
      <c r="A4834" t="s">
        <v>4997</v>
      </c>
      <c r="B4834" t="s">
        <v>3749</v>
      </c>
      <c r="C4834" t="s">
        <v>3582</v>
      </c>
      <c r="D4834">
        <v>1827</v>
      </c>
      <c r="F4834">
        <v>1853</v>
      </c>
      <c r="G4834">
        <v>1982</v>
      </c>
      <c r="H4834">
        <v>41</v>
      </c>
    </row>
    <row r="4835" spans="1:8" x14ac:dyDescent="0.35">
      <c r="A4835" t="s">
        <v>4998</v>
      </c>
      <c r="B4835" t="s">
        <v>3749</v>
      </c>
      <c r="C4835" t="s">
        <v>131</v>
      </c>
      <c r="D4835">
        <v>1825</v>
      </c>
      <c r="G4835">
        <v>1966</v>
      </c>
      <c r="H4835">
        <v>57</v>
      </c>
    </row>
    <row r="4836" spans="1:8" x14ac:dyDescent="0.35">
      <c r="A4836" t="s">
        <v>4999</v>
      </c>
      <c r="B4836" t="s">
        <v>3749</v>
      </c>
      <c r="C4836" t="s">
        <v>4492</v>
      </c>
      <c r="D4836">
        <v>1825</v>
      </c>
      <c r="E4836">
        <v>1811</v>
      </c>
      <c r="F4836">
        <v>1815</v>
      </c>
      <c r="G4836">
        <v>1976</v>
      </c>
      <c r="H4836">
        <v>47</v>
      </c>
    </row>
    <row r="4837" spans="1:8" x14ac:dyDescent="0.35">
      <c r="A4837" t="s">
        <v>5000</v>
      </c>
      <c r="B4837" t="s">
        <v>3749</v>
      </c>
      <c r="C4837" t="s">
        <v>310</v>
      </c>
      <c r="D4837">
        <v>1824</v>
      </c>
      <c r="E4837">
        <v>1862</v>
      </c>
      <c r="F4837">
        <v>1883</v>
      </c>
      <c r="G4837">
        <v>1959</v>
      </c>
      <c r="H4837">
        <v>64</v>
      </c>
    </row>
    <row r="4838" spans="1:8" x14ac:dyDescent="0.35">
      <c r="A4838" t="s">
        <v>5001</v>
      </c>
      <c r="B4838" t="s">
        <v>3749</v>
      </c>
      <c r="C4838" t="s">
        <v>5002</v>
      </c>
      <c r="D4838">
        <v>1824</v>
      </c>
      <c r="E4838">
        <v>1887</v>
      </c>
      <c r="F4838">
        <v>1768</v>
      </c>
      <c r="G4838">
        <v>1971</v>
      </c>
      <c r="H4838">
        <v>52</v>
      </c>
    </row>
    <row r="4839" spans="1:8" x14ac:dyDescent="0.35">
      <c r="A4839" t="s">
        <v>5003</v>
      </c>
      <c r="B4839" t="s">
        <v>3749</v>
      </c>
      <c r="C4839" t="s">
        <v>4746</v>
      </c>
      <c r="D4839">
        <v>1823</v>
      </c>
      <c r="G4839">
        <v>1971</v>
      </c>
      <c r="H4839">
        <v>52</v>
      </c>
    </row>
    <row r="4840" spans="1:8" x14ac:dyDescent="0.35">
      <c r="A4840" t="s">
        <v>5004</v>
      </c>
      <c r="B4840" t="s">
        <v>3749</v>
      </c>
      <c r="C4840" t="s">
        <v>4863</v>
      </c>
      <c r="D4840">
        <v>1822</v>
      </c>
      <c r="E4840">
        <v>1804</v>
      </c>
      <c r="F4840">
        <v>1987</v>
      </c>
      <c r="G4840">
        <v>1962</v>
      </c>
      <c r="H4840">
        <v>61</v>
      </c>
    </row>
    <row r="4841" spans="1:8" x14ac:dyDescent="0.35">
      <c r="A4841" t="s">
        <v>5005</v>
      </c>
      <c r="B4841" t="s">
        <v>3749</v>
      </c>
      <c r="C4841" t="s">
        <v>536</v>
      </c>
      <c r="D4841">
        <v>1822</v>
      </c>
      <c r="E4841">
        <v>1874</v>
      </c>
      <c r="F4841">
        <v>1819</v>
      </c>
      <c r="G4841">
        <v>1979</v>
      </c>
      <c r="H4841">
        <v>44</v>
      </c>
    </row>
    <row r="4842" spans="1:8" x14ac:dyDescent="0.35">
      <c r="A4842" t="s">
        <v>5006</v>
      </c>
      <c r="B4842" t="s">
        <v>3749</v>
      </c>
      <c r="C4842" t="s">
        <v>4817</v>
      </c>
      <c r="D4842">
        <v>1820</v>
      </c>
      <c r="E4842">
        <v>1812</v>
      </c>
      <c r="F4842">
        <v>1914</v>
      </c>
      <c r="G4842">
        <v>1976</v>
      </c>
      <c r="H4842">
        <v>47</v>
      </c>
    </row>
    <row r="4843" spans="1:8" x14ac:dyDescent="0.35">
      <c r="A4843" t="s">
        <v>5007</v>
      </c>
      <c r="B4843" t="s">
        <v>3749</v>
      </c>
      <c r="C4843" t="s">
        <v>3769</v>
      </c>
      <c r="D4843">
        <v>1817</v>
      </c>
      <c r="E4843">
        <v>1786</v>
      </c>
      <c r="F4843">
        <v>1876</v>
      </c>
      <c r="G4843">
        <v>1960</v>
      </c>
      <c r="H4843">
        <v>63</v>
      </c>
    </row>
    <row r="4844" spans="1:8" x14ac:dyDescent="0.35">
      <c r="A4844" t="s">
        <v>5008</v>
      </c>
      <c r="B4844" t="s">
        <v>3749</v>
      </c>
      <c r="C4844" t="s">
        <v>297</v>
      </c>
      <c r="D4844">
        <v>1816</v>
      </c>
      <c r="E4844">
        <v>1913</v>
      </c>
      <c r="F4844">
        <v>1943</v>
      </c>
      <c r="G4844">
        <v>1947</v>
      </c>
      <c r="H4844">
        <v>76</v>
      </c>
    </row>
    <row r="4845" spans="1:8" x14ac:dyDescent="0.35">
      <c r="A4845" t="s">
        <v>5009</v>
      </c>
      <c r="B4845" t="s">
        <v>3749</v>
      </c>
      <c r="C4845" t="s">
        <v>165</v>
      </c>
      <c r="D4845">
        <v>1815</v>
      </c>
      <c r="E4845">
        <v>1748</v>
      </c>
      <c r="G4845">
        <v>1958</v>
      </c>
      <c r="H4845">
        <v>65</v>
      </c>
    </row>
    <row r="4846" spans="1:8" x14ac:dyDescent="0.35">
      <c r="A4846" t="s">
        <v>5010</v>
      </c>
      <c r="B4846" t="s">
        <v>3749</v>
      </c>
      <c r="C4846" t="s">
        <v>542</v>
      </c>
      <c r="D4846">
        <v>1814</v>
      </c>
      <c r="E4846">
        <v>1840</v>
      </c>
      <c r="F4846">
        <v>1791</v>
      </c>
      <c r="G4846">
        <v>1988</v>
      </c>
      <c r="H4846">
        <v>35</v>
      </c>
    </row>
    <row r="4847" spans="1:8" x14ac:dyDescent="0.35">
      <c r="A4847" t="s">
        <v>5011</v>
      </c>
      <c r="B4847" t="s">
        <v>3749</v>
      </c>
      <c r="C4847" t="s">
        <v>25</v>
      </c>
      <c r="D4847">
        <v>1813</v>
      </c>
      <c r="E4847">
        <v>1739</v>
      </c>
      <c r="F4847">
        <v>1862</v>
      </c>
      <c r="G4847">
        <v>2007</v>
      </c>
      <c r="H4847">
        <v>16</v>
      </c>
    </row>
    <row r="4848" spans="1:8" x14ac:dyDescent="0.35">
      <c r="A4848" t="s">
        <v>5012</v>
      </c>
      <c r="B4848" t="s">
        <v>3749</v>
      </c>
      <c r="C4848" t="s">
        <v>4677</v>
      </c>
      <c r="D4848">
        <v>1812</v>
      </c>
      <c r="E4848">
        <v>1862</v>
      </c>
      <c r="F4848">
        <v>1691</v>
      </c>
      <c r="G4848">
        <v>1966</v>
      </c>
      <c r="H4848">
        <v>57</v>
      </c>
    </row>
    <row r="4849" spans="1:8" x14ac:dyDescent="0.35">
      <c r="A4849" t="s">
        <v>5013</v>
      </c>
      <c r="B4849" t="s">
        <v>3749</v>
      </c>
      <c r="C4849" t="s">
        <v>1031</v>
      </c>
      <c r="D4849">
        <v>1812</v>
      </c>
      <c r="E4849">
        <v>1837</v>
      </c>
      <c r="F4849">
        <v>1831</v>
      </c>
      <c r="G4849">
        <v>1977</v>
      </c>
      <c r="H4849">
        <v>46</v>
      </c>
    </row>
    <row r="4850" spans="1:8" x14ac:dyDescent="0.35">
      <c r="A4850" t="s">
        <v>5014</v>
      </c>
      <c r="B4850" t="s">
        <v>3749</v>
      </c>
      <c r="C4850" t="s">
        <v>5015</v>
      </c>
      <c r="D4850">
        <v>1812</v>
      </c>
      <c r="E4850">
        <v>1842</v>
      </c>
      <c r="F4850">
        <v>1855</v>
      </c>
      <c r="G4850">
        <v>1976</v>
      </c>
      <c r="H4850">
        <v>47</v>
      </c>
    </row>
    <row r="4851" spans="1:8" x14ac:dyDescent="0.35">
      <c r="A4851" t="s">
        <v>5016</v>
      </c>
      <c r="B4851" t="s">
        <v>3749</v>
      </c>
      <c r="C4851" t="s">
        <v>3725</v>
      </c>
      <c r="D4851">
        <v>1812</v>
      </c>
      <c r="E4851">
        <v>1840</v>
      </c>
      <c r="F4851">
        <v>1937</v>
      </c>
      <c r="G4851">
        <v>1975</v>
      </c>
      <c r="H4851">
        <v>48</v>
      </c>
    </row>
    <row r="4852" spans="1:8" x14ac:dyDescent="0.35">
      <c r="A4852" t="s">
        <v>5017</v>
      </c>
      <c r="B4852" t="s">
        <v>3749</v>
      </c>
      <c r="C4852" t="s">
        <v>310</v>
      </c>
      <c r="D4852">
        <v>1811</v>
      </c>
      <c r="E4852">
        <v>1826</v>
      </c>
      <c r="F4852">
        <v>1795</v>
      </c>
      <c r="G4852">
        <v>1955</v>
      </c>
      <c r="H4852">
        <v>68</v>
      </c>
    </row>
    <row r="4853" spans="1:8" x14ac:dyDescent="0.35">
      <c r="A4853" t="s">
        <v>5018</v>
      </c>
      <c r="B4853" t="s">
        <v>3749</v>
      </c>
      <c r="C4853" t="s">
        <v>536</v>
      </c>
      <c r="D4853">
        <v>1811</v>
      </c>
      <c r="E4853">
        <v>1843</v>
      </c>
      <c r="F4853">
        <v>1647</v>
      </c>
      <c r="G4853">
        <v>1969</v>
      </c>
      <c r="H4853">
        <v>54</v>
      </c>
    </row>
    <row r="4854" spans="1:8" x14ac:dyDescent="0.35">
      <c r="A4854" t="s">
        <v>5019</v>
      </c>
      <c r="B4854" t="s">
        <v>3749</v>
      </c>
      <c r="C4854" t="s">
        <v>542</v>
      </c>
      <c r="D4854">
        <v>1810</v>
      </c>
      <c r="E4854">
        <v>1893</v>
      </c>
      <c r="F4854">
        <v>1936</v>
      </c>
      <c r="G4854">
        <v>1962</v>
      </c>
      <c r="H4854">
        <v>61</v>
      </c>
    </row>
    <row r="4855" spans="1:8" x14ac:dyDescent="0.35">
      <c r="A4855" t="s">
        <v>5020</v>
      </c>
      <c r="B4855" t="s">
        <v>3749</v>
      </c>
      <c r="C4855" t="s">
        <v>1222</v>
      </c>
      <c r="D4855">
        <v>1809</v>
      </c>
      <c r="E4855">
        <v>1790</v>
      </c>
      <c r="F4855">
        <v>1724</v>
      </c>
      <c r="G4855">
        <v>2005</v>
      </c>
      <c r="H4855">
        <v>18</v>
      </c>
    </row>
    <row r="4856" spans="1:8" x14ac:dyDescent="0.35">
      <c r="A4856" t="s">
        <v>5021</v>
      </c>
      <c r="B4856" t="s">
        <v>3749</v>
      </c>
      <c r="C4856" t="s">
        <v>699</v>
      </c>
      <c r="D4856">
        <v>1809</v>
      </c>
      <c r="E4856">
        <v>1956</v>
      </c>
      <c r="F4856">
        <v>2052</v>
      </c>
      <c r="G4856">
        <v>2007</v>
      </c>
      <c r="H4856">
        <v>16</v>
      </c>
    </row>
    <row r="4857" spans="1:8" x14ac:dyDescent="0.35">
      <c r="A4857" t="s">
        <v>5022</v>
      </c>
      <c r="B4857" t="s">
        <v>3749</v>
      </c>
      <c r="C4857" t="s">
        <v>832</v>
      </c>
      <c r="D4857">
        <v>1805</v>
      </c>
      <c r="E4857">
        <v>1753</v>
      </c>
      <c r="F4857">
        <v>1728</v>
      </c>
      <c r="G4857">
        <v>2005</v>
      </c>
      <c r="H4857">
        <v>18</v>
      </c>
    </row>
    <row r="4858" spans="1:8" x14ac:dyDescent="0.35">
      <c r="A4858" t="s">
        <v>5023</v>
      </c>
      <c r="B4858" t="s">
        <v>3749</v>
      </c>
      <c r="C4858" t="s">
        <v>542</v>
      </c>
      <c r="D4858">
        <v>1803</v>
      </c>
      <c r="E4858">
        <v>1683</v>
      </c>
      <c r="F4858">
        <v>1680</v>
      </c>
      <c r="G4858">
        <v>2006</v>
      </c>
      <c r="H4858">
        <v>17</v>
      </c>
    </row>
    <row r="4859" spans="1:8" x14ac:dyDescent="0.35">
      <c r="A4859" t="s">
        <v>5024</v>
      </c>
      <c r="B4859" t="s">
        <v>3749</v>
      </c>
      <c r="C4859" t="s">
        <v>69</v>
      </c>
      <c r="D4859">
        <v>1803</v>
      </c>
      <c r="E4859">
        <v>1885</v>
      </c>
      <c r="F4859">
        <v>1923</v>
      </c>
      <c r="G4859">
        <v>1961</v>
      </c>
      <c r="H4859">
        <v>62</v>
      </c>
    </row>
    <row r="4860" spans="1:8" x14ac:dyDescent="0.35">
      <c r="A4860" t="s">
        <v>5025</v>
      </c>
      <c r="B4860" t="s">
        <v>3749</v>
      </c>
      <c r="C4860" t="s">
        <v>3582</v>
      </c>
      <c r="D4860">
        <v>1803</v>
      </c>
      <c r="E4860">
        <v>1796</v>
      </c>
      <c r="F4860">
        <v>1815</v>
      </c>
      <c r="G4860">
        <v>1967</v>
      </c>
      <c r="H4860">
        <v>56</v>
      </c>
    </row>
    <row r="4861" spans="1:8" x14ac:dyDescent="0.35">
      <c r="A4861" t="s">
        <v>5026</v>
      </c>
      <c r="B4861" t="s">
        <v>3749</v>
      </c>
      <c r="C4861" t="s">
        <v>76</v>
      </c>
      <c r="D4861">
        <v>1802</v>
      </c>
      <c r="F4861">
        <v>1805</v>
      </c>
      <c r="G4861">
        <v>1949</v>
      </c>
      <c r="H4861">
        <v>74</v>
      </c>
    </row>
    <row r="4862" spans="1:8" x14ac:dyDescent="0.35">
      <c r="A4862" t="s">
        <v>5027</v>
      </c>
      <c r="B4862" t="s">
        <v>3749</v>
      </c>
      <c r="C4862" t="s">
        <v>160</v>
      </c>
      <c r="D4862">
        <v>1801</v>
      </c>
      <c r="E4862">
        <v>1964</v>
      </c>
      <c r="F4862">
        <v>1967</v>
      </c>
      <c r="G4862">
        <v>1974</v>
      </c>
      <c r="H4862">
        <v>49</v>
      </c>
    </row>
    <row r="4863" spans="1:8" x14ac:dyDescent="0.35">
      <c r="A4863" t="s">
        <v>5028</v>
      </c>
      <c r="B4863" t="s">
        <v>3749</v>
      </c>
      <c r="C4863" t="s">
        <v>183</v>
      </c>
      <c r="D4863">
        <v>1800</v>
      </c>
      <c r="E4863">
        <v>1924</v>
      </c>
      <c r="F4863">
        <v>2132</v>
      </c>
      <c r="G4863">
        <v>1958</v>
      </c>
      <c r="H4863">
        <v>65</v>
      </c>
    </row>
    <row r="4864" spans="1:8" x14ac:dyDescent="0.35">
      <c r="A4864" t="s">
        <v>5029</v>
      </c>
      <c r="B4864" t="s">
        <v>3749</v>
      </c>
      <c r="C4864" t="s">
        <v>5030</v>
      </c>
      <c r="D4864">
        <v>1800</v>
      </c>
      <c r="F4864">
        <v>1791</v>
      </c>
      <c r="G4864">
        <v>1996</v>
      </c>
      <c r="H4864">
        <v>27</v>
      </c>
    </row>
    <row r="4865" spans="1:8" x14ac:dyDescent="0.35">
      <c r="A4865" t="s">
        <v>5031</v>
      </c>
      <c r="B4865" t="s">
        <v>3749</v>
      </c>
      <c r="C4865" t="s">
        <v>3567</v>
      </c>
      <c r="D4865">
        <v>1800</v>
      </c>
      <c r="E4865">
        <v>1847</v>
      </c>
      <c r="F4865">
        <v>1735</v>
      </c>
      <c r="G4865">
        <v>1993</v>
      </c>
      <c r="H4865">
        <v>30</v>
      </c>
    </row>
    <row r="4866" spans="1:8" x14ac:dyDescent="0.35">
      <c r="A4866" t="s">
        <v>5032</v>
      </c>
      <c r="B4866" t="s">
        <v>3749</v>
      </c>
      <c r="C4866" t="s">
        <v>12</v>
      </c>
      <c r="D4866">
        <v>1797</v>
      </c>
      <c r="F4866">
        <v>1695</v>
      </c>
      <c r="G4866">
        <v>2002</v>
      </c>
      <c r="H4866">
        <v>21</v>
      </c>
    </row>
    <row r="4867" spans="1:8" x14ac:dyDescent="0.35">
      <c r="A4867" t="s">
        <v>5033</v>
      </c>
      <c r="B4867" t="s">
        <v>3749</v>
      </c>
      <c r="C4867" t="s">
        <v>41</v>
      </c>
      <c r="D4867">
        <v>1796</v>
      </c>
      <c r="E4867">
        <v>1979</v>
      </c>
      <c r="F4867">
        <v>1896</v>
      </c>
      <c r="G4867">
        <v>1971</v>
      </c>
      <c r="H4867">
        <v>52</v>
      </c>
    </row>
    <row r="4868" spans="1:8" x14ac:dyDescent="0.35">
      <c r="A4868" t="s">
        <v>5034</v>
      </c>
      <c r="B4868" t="s">
        <v>3749</v>
      </c>
      <c r="C4868" t="s">
        <v>76</v>
      </c>
      <c r="D4868">
        <v>1795</v>
      </c>
      <c r="E4868">
        <v>1758</v>
      </c>
      <c r="F4868">
        <v>1793</v>
      </c>
      <c r="G4868">
        <v>1962</v>
      </c>
      <c r="H4868">
        <v>61</v>
      </c>
    </row>
    <row r="4869" spans="1:8" x14ac:dyDescent="0.35">
      <c r="A4869" t="s">
        <v>5035</v>
      </c>
      <c r="B4869" t="s">
        <v>3749</v>
      </c>
      <c r="C4869" t="s">
        <v>536</v>
      </c>
      <c r="D4869">
        <v>1795</v>
      </c>
      <c r="E4869">
        <v>1984</v>
      </c>
      <c r="F4869">
        <v>1815</v>
      </c>
      <c r="G4869">
        <v>1954</v>
      </c>
      <c r="H4869">
        <v>69</v>
      </c>
    </row>
    <row r="4870" spans="1:8" x14ac:dyDescent="0.35">
      <c r="A4870" t="s">
        <v>5036</v>
      </c>
      <c r="B4870" t="s">
        <v>3749</v>
      </c>
      <c r="C4870" t="s">
        <v>2092</v>
      </c>
      <c r="D4870">
        <v>1795</v>
      </c>
      <c r="E4870">
        <v>1758</v>
      </c>
      <c r="F4870">
        <v>1748</v>
      </c>
      <c r="G4870">
        <v>1999</v>
      </c>
      <c r="H4870">
        <v>24</v>
      </c>
    </row>
    <row r="4871" spans="1:8" x14ac:dyDescent="0.35">
      <c r="A4871" t="s">
        <v>5037</v>
      </c>
      <c r="B4871" t="s">
        <v>3749</v>
      </c>
      <c r="C4871" t="s">
        <v>536</v>
      </c>
      <c r="D4871">
        <v>1795</v>
      </c>
      <c r="E4871">
        <v>1574</v>
      </c>
      <c r="F4871">
        <v>1551</v>
      </c>
      <c r="G4871">
        <v>2010</v>
      </c>
      <c r="H4871">
        <v>13</v>
      </c>
    </row>
    <row r="4872" spans="1:8" x14ac:dyDescent="0.35">
      <c r="A4872" t="s">
        <v>5038</v>
      </c>
      <c r="B4872" t="s">
        <v>3749</v>
      </c>
      <c r="C4872" t="s">
        <v>536</v>
      </c>
      <c r="D4872">
        <v>1794</v>
      </c>
      <c r="E4872">
        <v>1856</v>
      </c>
      <c r="F4872">
        <v>1846</v>
      </c>
      <c r="G4872">
        <v>1977</v>
      </c>
      <c r="H4872">
        <v>46</v>
      </c>
    </row>
    <row r="4873" spans="1:8" x14ac:dyDescent="0.35">
      <c r="A4873" t="s">
        <v>5039</v>
      </c>
      <c r="B4873" t="s">
        <v>3749</v>
      </c>
      <c r="C4873" t="s">
        <v>4305</v>
      </c>
      <c r="D4873">
        <v>1794</v>
      </c>
      <c r="E4873">
        <v>1704</v>
      </c>
      <c r="F4873">
        <v>1811</v>
      </c>
      <c r="G4873">
        <v>2001</v>
      </c>
      <c r="H4873">
        <v>22</v>
      </c>
    </row>
    <row r="4874" spans="1:8" x14ac:dyDescent="0.35">
      <c r="A4874" t="s">
        <v>5040</v>
      </c>
      <c r="B4874" t="s">
        <v>3749</v>
      </c>
      <c r="C4874" t="s">
        <v>542</v>
      </c>
      <c r="D4874">
        <v>1793</v>
      </c>
      <c r="E4874">
        <v>1890</v>
      </c>
      <c r="F4874">
        <v>1848</v>
      </c>
      <c r="G4874">
        <v>1983</v>
      </c>
      <c r="H4874">
        <v>40</v>
      </c>
    </row>
    <row r="4875" spans="1:8" x14ac:dyDescent="0.35">
      <c r="A4875" t="s">
        <v>5041</v>
      </c>
      <c r="B4875" t="s">
        <v>3749</v>
      </c>
      <c r="C4875" t="s">
        <v>2742</v>
      </c>
      <c r="D4875">
        <v>1793</v>
      </c>
      <c r="E4875">
        <v>1841</v>
      </c>
      <c r="F4875">
        <v>1805</v>
      </c>
      <c r="G4875">
        <v>1945</v>
      </c>
      <c r="H4875">
        <v>78</v>
      </c>
    </row>
    <row r="4876" spans="1:8" x14ac:dyDescent="0.35">
      <c r="A4876" t="s">
        <v>5042</v>
      </c>
      <c r="B4876" t="s">
        <v>3749</v>
      </c>
      <c r="C4876" t="s">
        <v>98</v>
      </c>
      <c r="D4876">
        <v>1793</v>
      </c>
      <c r="E4876">
        <v>2012</v>
      </c>
      <c r="F4876">
        <v>1934</v>
      </c>
      <c r="G4876">
        <v>1969</v>
      </c>
      <c r="H4876">
        <v>54</v>
      </c>
    </row>
    <row r="4877" spans="1:8" x14ac:dyDescent="0.35">
      <c r="A4877" t="s">
        <v>5043</v>
      </c>
      <c r="B4877" t="s">
        <v>3749</v>
      </c>
      <c r="C4877" t="s">
        <v>2213</v>
      </c>
      <c r="D4877">
        <v>1791</v>
      </c>
      <c r="E4877">
        <v>1806</v>
      </c>
      <c r="G4877">
        <v>1963</v>
      </c>
      <c r="H4877">
        <v>60</v>
      </c>
    </row>
    <row r="4878" spans="1:8" x14ac:dyDescent="0.35">
      <c r="A4878" t="s">
        <v>5044</v>
      </c>
      <c r="B4878" t="s">
        <v>3749</v>
      </c>
      <c r="C4878" t="s">
        <v>3582</v>
      </c>
      <c r="D4878">
        <v>1791</v>
      </c>
      <c r="E4878">
        <v>1956</v>
      </c>
      <c r="F4878">
        <v>1813</v>
      </c>
      <c r="G4878">
        <v>1985</v>
      </c>
      <c r="H4878">
        <v>38</v>
      </c>
    </row>
    <row r="4879" spans="1:8" x14ac:dyDescent="0.35">
      <c r="A4879" t="s">
        <v>5045</v>
      </c>
      <c r="B4879" t="s">
        <v>3749</v>
      </c>
      <c r="C4879" t="s">
        <v>5046</v>
      </c>
      <c r="D4879">
        <v>1790</v>
      </c>
      <c r="G4879">
        <v>1988</v>
      </c>
      <c r="H4879">
        <v>35</v>
      </c>
    </row>
    <row r="4880" spans="1:8" x14ac:dyDescent="0.35">
      <c r="A4880" t="s">
        <v>5047</v>
      </c>
      <c r="B4880" t="s">
        <v>3749</v>
      </c>
      <c r="C4880" t="s">
        <v>2483</v>
      </c>
      <c r="D4880">
        <v>1790</v>
      </c>
      <c r="E4880">
        <v>1850</v>
      </c>
      <c r="G4880">
        <v>1960</v>
      </c>
      <c r="H4880">
        <v>63</v>
      </c>
    </row>
    <row r="4881" spans="1:8" x14ac:dyDescent="0.35">
      <c r="A4881" t="s">
        <v>5048</v>
      </c>
      <c r="B4881" t="s">
        <v>3749</v>
      </c>
      <c r="C4881" t="s">
        <v>2123</v>
      </c>
      <c r="D4881">
        <v>1788</v>
      </c>
      <c r="E4881">
        <v>1802</v>
      </c>
      <c r="F4881">
        <v>1948</v>
      </c>
      <c r="G4881">
        <v>1955</v>
      </c>
      <c r="H4881">
        <v>68</v>
      </c>
    </row>
    <row r="4882" spans="1:8" x14ac:dyDescent="0.35">
      <c r="A4882" t="s">
        <v>5049</v>
      </c>
      <c r="B4882" t="s">
        <v>3749</v>
      </c>
      <c r="C4882" t="s">
        <v>2213</v>
      </c>
      <c r="D4882">
        <v>1787</v>
      </c>
      <c r="F4882">
        <v>1769</v>
      </c>
      <c r="G4882">
        <v>1954</v>
      </c>
      <c r="H4882">
        <v>69</v>
      </c>
    </row>
    <row r="4883" spans="1:8" x14ac:dyDescent="0.35">
      <c r="A4883" t="s">
        <v>5050</v>
      </c>
      <c r="B4883" t="s">
        <v>3749</v>
      </c>
      <c r="C4883" t="s">
        <v>297</v>
      </c>
      <c r="D4883">
        <v>1787</v>
      </c>
      <c r="E4883">
        <v>1837</v>
      </c>
      <c r="F4883">
        <v>1808</v>
      </c>
      <c r="G4883">
        <v>2004</v>
      </c>
      <c r="H4883">
        <v>19</v>
      </c>
    </row>
    <row r="4884" spans="1:8" x14ac:dyDescent="0.35">
      <c r="A4884" t="s">
        <v>5051</v>
      </c>
      <c r="B4884" t="s">
        <v>3749</v>
      </c>
      <c r="C4884" t="s">
        <v>4386</v>
      </c>
      <c r="D4884">
        <v>1785</v>
      </c>
      <c r="E4884">
        <v>1811</v>
      </c>
      <c r="G4884">
        <v>1978</v>
      </c>
      <c r="H4884">
        <v>45</v>
      </c>
    </row>
    <row r="4885" spans="1:8" x14ac:dyDescent="0.35">
      <c r="A4885" t="s">
        <v>5052</v>
      </c>
      <c r="B4885" t="s">
        <v>3749</v>
      </c>
      <c r="C4885" t="s">
        <v>310</v>
      </c>
      <c r="D4885">
        <v>1784</v>
      </c>
      <c r="E4885">
        <v>1955</v>
      </c>
      <c r="G4885">
        <v>1955</v>
      </c>
      <c r="H4885">
        <v>68</v>
      </c>
    </row>
    <row r="4886" spans="1:8" x14ac:dyDescent="0.35">
      <c r="A4886" t="s">
        <v>5053</v>
      </c>
      <c r="B4886" t="s">
        <v>3749</v>
      </c>
      <c r="C4886" t="s">
        <v>310</v>
      </c>
      <c r="D4886">
        <v>1784</v>
      </c>
      <c r="E4886">
        <v>1773</v>
      </c>
      <c r="F4886">
        <v>1716</v>
      </c>
      <c r="G4886">
        <v>1957</v>
      </c>
      <c r="H4886">
        <v>66</v>
      </c>
    </row>
    <row r="4887" spans="1:8" x14ac:dyDescent="0.35">
      <c r="A4887" t="s">
        <v>5054</v>
      </c>
      <c r="B4887" t="s">
        <v>3749</v>
      </c>
      <c r="C4887" t="s">
        <v>293</v>
      </c>
      <c r="D4887">
        <v>1784</v>
      </c>
      <c r="E4887">
        <v>1922</v>
      </c>
      <c r="F4887">
        <v>1877</v>
      </c>
      <c r="G4887">
        <v>1961</v>
      </c>
      <c r="H4887">
        <v>62</v>
      </c>
    </row>
    <row r="4888" spans="1:8" x14ac:dyDescent="0.35">
      <c r="A4888" t="s">
        <v>5055</v>
      </c>
      <c r="B4888" t="s">
        <v>3749</v>
      </c>
      <c r="C4888" t="s">
        <v>4817</v>
      </c>
      <c r="D4888">
        <v>1783</v>
      </c>
      <c r="E4888">
        <v>1901</v>
      </c>
      <c r="F4888">
        <v>1819</v>
      </c>
      <c r="G4888">
        <v>1979</v>
      </c>
      <c r="H4888">
        <v>44</v>
      </c>
    </row>
    <row r="4889" spans="1:8" x14ac:dyDescent="0.35">
      <c r="A4889" t="s">
        <v>5056</v>
      </c>
      <c r="B4889" t="s">
        <v>3749</v>
      </c>
      <c r="C4889" t="s">
        <v>536</v>
      </c>
      <c r="D4889">
        <v>1782</v>
      </c>
      <c r="E4889">
        <v>1767</v>
      </c>
      <c r="F4889">
        <v>1831</v>
      </c>
      <c r="G4889">
        <v>1957</v>
      </c>
      <c r="H4889">
        <v>66</v>
      </c>
    </row>
    <row r="4890" spans="1:8" x14ac:dyDescent="0.35">
      <c r="A4890" t="s">
        <v>5057</v>
      </c>
      <c r="B4890" t="s">
        <v>3749</v>
      </c>
      <c r="C4890" t="s">
        <v>1714</v>
      </c>
      <c r="D4890">
        <v>1780</v>
      </c>
      <c r="E4890">
        <v>1874</v>
      </c>
      <c r="F4890">
        <v>1734</v>
      </c>
      <c r="G4890">
        <v>1954</v>
      </c>
      <c r="H4890">
        <v>69</v>
      </c>
    </row>
    <row r="4891" spans="1:8" x14ac:dyDescent="0.35">
      <c r="A4891" t="s">
        <v>5058</v>
      </c>
      <c r="B4891" t="s">
        <v>3749</v>
      </c>
      <c r="C4891" t="s">
        <v>5059</v>
      </c>
      <c r="D4891">
        <v>1779</v>
      </c>
      <c r="E4891">
        <v>1759</v>
      </c>
      <c r="F4891">
        <v>1809</v>
      </c>
      <c r="G4891">
        <v>1994</v>
      </c>
      <c r="H4891">
        <v>29</v>
      </c>
    </row>
    <row r="4892" spans="1:8" x14ac:dyDescent="0.35">
      <c r="A4892" t="s">
        <v>5060</v>
      </c>
      <c r="B4892" t="s">
        <v>3749</v>
      </c>
      <c r="C4892" t="s">
        <v>310</v>
      </c>
      <c r="D4892">
        <v>1779</v>
      </c>
      <c r="E4892">
        <v>1803</v>
      </c>
      <c r="F4892">
        <v>1676</v>
      </c>
      <c r="G4892">
        <v>1966</v>
      </c>
      <c r="H4892">
        <v>57</v>
      </c>
    </row>
    <row r="4893" spans="1:8" x14ac:dyDescent="0.35">
      <c r="A4893" t="s">
        <v>5061</v>
      </c>
      <c r="B4893" t="s">
        <v>3749</v>
      </c>
      <c r="C4893" t="s">
        <v>2671</v>
      </c>
      <c r="D4893">
        <v>1776</v>
      </c>
      <c r="E4893">
        <v>1740</v>
      </c>
      <c r="F4893">
        <v>1617</v>
      </c>
      <c r="G4893">
        <v>2005</v>
      </c>
      <c r="H4893">
        <v>18</v>
      </c>
    </row>
    <row r="4894" spans="1:8" x14ac:dyDescent="0.35">
      <c r="A4894" t="s">
        <v>5062</v>
      </c>
      <c r="B4894" t="s">
        <v>3749</v>
      </c>
      <c r="C4894" t="s">
        <v>310</v>
      </c>
      <c r="D4894">
        <v>1775</v>
      </c>
      <c r="E4894">
        <v>1776</v>
      </c>
      <c r="G4894">
        <v>1961</v>
      </c>
      <c r="H4894">
        <v>62</v>
      </c>
    </row>
    <row r="4895" spans="1:8" x14ac:dyDescent="0.35">
      <c r="A4895" t="s">
        <v>5063</v>
      </c>
      <c r="B4895" t="s">
        <v>3749</v>
      </c>
      <c r="C4895" t="s">
        <v>4983</v>
      </c>
      <c r="D4895">
        <v>1775</v>
      </c>
      <c r="E4895">
        <v>1799</v>
      </c>
      <c r="F4895">
        <v>1792</v>
      </c>
      <c r="G4895">
        <v>1971</v>
      </c>
      <c r="H4895">
        <v>52</v>
      </c>
    </row>
    <row r="4896" spans="1:8" x14ac:dyDescent="0.35">
      <c r="A4896" t="s">
        <v>5064</v>
      </c>
      <c r="B4896" t="s">
        <v>3749</v>
      </c>
      <c r="C4896" t="s">
        <v>25</v>
      </c>
      <c r="D4896">
        <v>1774</v>
      </c>
      <c r="E4896">
        <v>1903</v>
      </c>
      <c r="F4896">
        <v>1978</v>
      </c>
      <c r="G4896">
        <v>2012</v>
      </c>
      <c r="H4896">
        <v>11</v>
      </c>
    </row>
    <row r="4897" spans="1:8" x14ac:dyDescent="0.35">
      <c r="A4897" t="s">
        <v>5065</v>
      </c>
      <c r="B4897" t="s">
        <v>3749</v>
      </c>
      <c r="C4897" t="s">
        <v>1170</v>
      </c>
      <c r="D4897">
        <v>1773</v>
      </c>
      <c r="E4897">
        <v>2020</v>
      </c>
      <c r="F4897">
        <v>1715</v>
      </c>
      <c r="G4897">
        <v>1966</v>
      </c>
      <c r="H4897">
        <v>57</v>
      </c>
    </row>
    <row r="4898" spans="1:8" x14ac:dyDescent="0.35">
      <c r="A4898" t="s">
        <v>5066</v>
      </c>
      <c r="B4898" t="s">
        <v>3749</v>
      </c>
      <c r="C4898" t="s">
        <v>3308</v>
      </c>
      <c r="D4898">
        <v>1773</v>
      </c>
      <c r="E4898">
        <v>1718</v>
      </c>
      <c r="F4898">
        <v>1685</v>
      </c>
      <c r="G4898">
        <v>1963</v>
      </c>
      <c r="H4898">
        <v>60</v>
      </c>
    </row>
    <row r="4899" spans="1:8" x14ac:dyDescent="0.35">
      <c r="A4899" t="s">
        <v>5067</v>
      </c>
      <c r="B4899" t="s">
        <v>3749</v>
      </c>
      <c r="C4899" t="s">
        <v>293</v>
      </c>
      <c r="D4899">
        <v>1770</v>
      </c>
      <c r="E4899">
        <v>1780</v>
      </c>
      <c r="F4899">
        <v>1890</v>
      </c>
      <c r="G4899">
        <v>1949</v>
      </c>
      <c r="H4899">
        <v>74</v>
      </c>
    </row>
    <row r="4900" spans="1:8" x14ac:dyDescent="0.35">
      <c r="A4900" t="s">
        <v>5068</v>
      </c>
      <c r="B4900" t="s">
        <v>3749</v>
      </c>
      <c r="C4900" t="s">
        <v>2092</v>
      </c>
      <c r="D4900">
        <v>1767</v>
      </c>
      <c r="E4900">
        <v>1883</v>
      </c>
      <c r="G4900">
        <v>1997</v>
      </c>
      <c r="H4900">
        <v>26</v>
      </c>
    </row>
    <row r="4901" spans="1:8" x14ac:dyDescent="0.35">
      <c r="A4901" t="s">
        <v>5069</v>
      </c>
      <c r="B4901" t="s">
        <v>3749</v>
      </c>
      <c r="C4901" t="s">
        <v>310</v>
      </c>
      <c r="D4901">
        <v>1767</v>
      </c>
      <c r="E4901">
        <v>1801</v>
      </c>
      <c r="F4901">
        <v>1876</v>
      </c>
      <c r="G4901">
        <v>1988</v>
      </c>
      <c r="H4901">
        <v>35</v>
      </c>
    </row>
    <row r="4902" spans="1:8" x14ac:dyDescent="0.35">
      <c r="A4902" t="s">
        <v>5070</v>
      </c>
      <c r="B4902" t="s">
        <v>3749</v>
      </c>
      <c r="C4902" t="s">
        <v>2297</v>
      </c>
      <c r="D4902">
        <v>1767</v>
      </c>
      <c r="E4902">
        <v>1673</v>
      </c>
      <c r="F4902">
        <v>1673</v>
      </c>
      <c r="G4902">
        <v>2008</v>
      </c>
      <c r="H4902">
        <v>15</v>
      </c>
    </row>
    <row r="4903" spans="1:8" x14ac:dyDescent="0.35">
      <c r="A4903" t="s">
        <v>5071</v>
      </c>
      <c r="B4903" t="s">
        <v>3749</v>
      </c>
      <c r="C4903" t="s">
        <v>3582</v>
      </c>
      <c r="D4903">
        <v>1765</v>
      </c>
      <c r="G4903">
        <v>1990</v>
      </c>
      <c r="H4903">
        <v>33</v>
      </c>
    </row>
    <row r="4904" spans="1:8" x14ac:dyDescent="0.35">
      <c r="A4904" t="s">
        <v>5072</v>
      </c>
      <c r="B4904" t="s">
        <v>3749</v>
      </c>
      <c r="C4904" t="s">
        <v>1714</v>
      </c>
      <c r="D4904">
        <v>1762</v>
      </c>
      <c r="E4904">
        <v>1828</v>
      </c>
      <c r="F4904">
        <v>1837</v>
      </c>
      <c r="G4904">
        <v>1987</v>
      </c>
      <c r="H4904">
        <v>36</v>
      </c>
    </row>
    <row r="4905" spans="1:8" x14ac:dyDescent="0.35">
      <c r="A4905" t="s">
        <v>5073</v>
      </c>
      <c r="B4905" t="s">
        <v>3749</v>
      </c>
      <c r="C4905" t="s">
        <v>5074</v>
      </c>
      <c r="D4905">
        <v>1761</v>
      </c>
      <c r="E4905">
        <v>1723</v>
      </c>
      <c r="G4905">
        <v>1971</v>
      </c>
      <c r="H4905">
        <v>52</v>
      </c>
    </row>
    <row r="4906" spans="1:8" x14ac:dyDescent="0.35">
      <c r="A4906" t="s">
        <v>5075</v>
      </c>
      <c r="B4906" t="s">
        <v>3749</v>
      </c>
      <c r="C4906" t="s">
        <v>2742</v>
      </c>
      <c r="D4906">
        <v>1761</v>
      </c>
      <c r="E4906">
        <v>1847</v>
      </c>
      <c r="F4906">
        <v>1816</v>
      </c>
      <c r="G4906">
        <v>1944</v>
      </c>
      <c r="H4906">
        <v>79</v>
      </c>
    </row>
    <row r="4907" spans="1:8" x14ac:dyDescent="0.35">
      <c r="A4907" t="s">
        <v>5076</v>
      </c>
      <c r="B4907" t="s">
        <v>3749</v>
      </c>
      <c r="C4907" t="s">
        <v>5077</v>
      </c>
      <c r="D4907">
        <v>1760</v>
      </c>
      <c r="E4907">
        <v>1736</v>
      </c>
      <c r="F4907">
        <v>1708</v>
      </c>
      <c r="G4907">
        <v>1977</v>
      </c>
      <c r="H4907">
        <v>46</v>
      </c>
    </row>
    <row r="4908" spans="1:8" x14ac:dyDescent="0.35">
      <c r="A4908" t="s">
        <v>5078</v>
      </c>
      <c r="B4908" t="s">
        <v>3749</v>
      </c>
      <c r="C4908" t="s">
        <v>1354</v>
      </c>
      <c r="D4908">
        <v>1759</v>
      </c>
      <c r="G4908">
        <v>1998</v>
      </c>
      <c r="H4908">
        <v>25</v>
      </c>
    </row>
    <row r="4909" spans="1:8" x14ac:dyDescent="0.35">
      <c r="A4909" t="s">
        <v>5079</v>
      </c>
      <c r="B4909" t="s">
        <v>3749</v>
      </c>
      <c r="C4909" t="s">
        <v>3034</v>
      </c>
      <c r="D4909">
        <v>1756</v>
      </c>
      <c r="F4909">
        <v>1625</v>
      </c>
      <c r="G4909">
        <v>2005</v>
      </c>
      <c r="H4909">
        <v>18</v>
      </c>
    </row>
    <row r="4910" spans="1:8" x14ac:dyDescent="0.35">
      <c r="A4910" t="s">
        <v>5080</v>
      </c>
      <c r="B4910" t="s">
        <v>3749</v>
      </c>
      <c r="C4910" t="s">
        <v>5046</v>
      </c>
      <c r="D4910">
        <v>1755</v>
      </c>
      <c r="G4910">
        <v>1966</v>
      </c>
      <c r="H4910">
        <v>57</v>
      </c>
    </row>
    <row r="4911" spans="1:8" x14ac:dyDescent="0.35">
      <c r="A4911" t="s">
        <v>5081</v>
      </c>
      <c r="B4911" t="s">
        <v>3749</v>
      </c>
      <c r="C4911" t="s">
        <v>4763</v>
      </c>
      <c r="D4911">
        <v>1754</v>
      </c>
      <c r="E4911">
        <v>1941</v>
      </c>
      <c r="F4911">
        <v>1998</v>
      </c>
      <c r="G4911">
        <v>1969</v>
      </c>
      <c r="H4911">
        <v>54</v>
      </c>
    </row>
    <row r="4912" spans="1:8" x14ac:dyDescent="0.35">
      <c r="A4912" t="s">
        <v>5082</v>
      </c>
      <c r="B4912" t="s">
        <v>3749</v>
      </c>
      <c r="C4912" t="s">
        <v>4807</v>
      </c>
      <c r="D4912">
        <v>1753</v>
      </c>
      <c r="E4912">
        <v>1790</v>
      </c>
      <c r="F4912">
        <v>1714</v>
      </c>
      <c r="G4912">
        <v>1956</v>
      </c>
      <c r="H4912">
        <v>67</v>
      </c>
    </row>
    <row r="4913" spans="1:8" x14ac:dyDescent="0.35">
      <c r="A4913" t="s">
        <v>5083</v>
      </c>
      <c r="B4913" t="s">
        <v>3749</v>
      </c>
      <c r="C4913" t="s">
        <v>2742</v>
      </c>
      <c r="D4913">
        <v>1752</v>
      </c>
      <c r="E4913">
        <v>1823</v>
      </c>
      <c r="F4913">
        <v>1711</v>
      </c>
      <c r="G4913">
        <v>1972</v>
      </c>
      <c r="H4913">
        <v>51</v>
      </c>
    </row>
    <row r="4914" spans="1:8" x14ac:dyDescent="0.35">
      <c r="A4914" t="s">
        <v>5084</v>
      </c>
      <c r="B4914" t="s">
        <v>3749</v>
      </c>
      <c r="C4914" t="s">
        <v>310</v>
      </c>
      <c r="D4914">
        <v>1744</v>
      </c>
      <c r="E4914">
        <v>1834</v>
      </c>
      <c r="F4914">
        <v>1878</v>
      </c>
      <c r="G4914">
        <v>1991</v>
      </c>
      <c r="H4914">
        <v>32</v>
      </c>
    </row>
    <row r="4915" spans="1:8" x14ac:dyDescent="0.35">
      <c r="A4915" t="s">
        <v>5085</v>
      </c>
      <c r="B4915" t="s">
        <v>3749</v>
      </c>
      <c r="C4915" t="s">
        <v>3491</v>
      </c>
      <c r="D4915">
        <v>1742</v>
      </c>
      <c r="E4915">
        <v>1687</v>
      </c>
      <c r="G4915">
        <v>2001</v>
      </c>
      <c r="H4915">
        <v>22</v>
      </c>
    </row>
    <row r="4916" spans="1:8" x14ac:dyDescent="0.35">
      <c r="A4916" t="s">
        <v>5086</v>
      </c>
      <c r="B4916" t="s">
        <v>3749</v>
      </c>
      <c r="C4916" t="s">
        <v>293</v>
      </c>
      <c r="D4916">
        <v>1742</v>
      </c>
      <c r="E4916">
        <v>1805</v>
      </c>
      <c r="F4916">
        <v>1679</v>
      </c>
      <c r="G4916">
        <v>1971</v>
      </c>
      <c r="H4916">
        <v>52</v>
      </c>
    </row>
    <row r="4917" spans="1:8" x14ac:dyDescent="0.35">
      <c r="A4917" t="s">
        <v>5087</v>
      </c>
      <c r="B4917" t="s">
        <v>3749</v>
      </c>
      <c r="C4917" t="s">
        <v>25</v>
      </c>
      <c r="D4917">
        <v>1741</v>
      </c>
      <c r="E4917">
        <v>2036</v>
      </c>
      <c r="F4917">
        <v>1987</v>
      </c>
      <c r="G4917">
        <v>1966</v>
      </c>
      <c r="H4917">
        <v>57</v>
      </c>
    </row>
    <row r="4918" spans="1:8" x14ac:dyDescent="0.35">
      <c r="A4918" t="s">
        <v>5088</v>
      </c>
      <c r="B4918" t="s">
        <v>3749</v>
      </c>
      <c r="C4918" t="s">
        <v>3769</v>
      </c>
      <c r="D4918">
        <v>1738</v>
      </c>
      <c r="E4918">
        <v>1763</v>
      </c>
      <c r="F4918">
        <v>1842</v>
      </c>
      <c r="G4918">
        <v>1967</v>
      </c>
      <c r="H4918">
        <v>56</v>
      </c>
    </row>
    <row r="4919" spans="1:8" x14ac:dyDescent="0.35">
      <c r="A4919" t="s">
        <v>5089</v>
      </c>
      <c r="B4919" t="s">
        <v>3749</v>
      </c>
      <c r="C4919" t="s">
        <v>4863</v>
      </c>
      <c r="D4919">
        <v>1737</v>
      </c>
      <c r="E4919">
        <v>1779</v>
      </c>
      <c r="F4919">
        <v>1693</v>
      </c>
      <c r="G4919">
        <v>1993</v>
      </c>
      <c r="H4919">
        <v>30</v>
      </c>
    </row>
    <row r="4920" spans="1:8" x14ac:dyDescent="0.35">
      <c r="A4920" t="s">
        <v>5090</v>
      </c>
      <c r="B4920" t="s">
        <v>3749</v>
      </c>
      <c r="C4920" t="s">
        <v>2092</v>
      </c>
      <c r="D4920">
        <v>1737</v>
      </c>
      <c r="E4920">
        <v>1688</v>
      </c>
      <c r="F4920">
        <v>1688</v>
      </c>
      <c r="G4920">
        <v>2005</v>
      </c>
      <c r="H4920">
        <v>18</v>
      </c>
    </row>
    <row r="4921" spans="1:8" x14ac:dyDescent="0.35">
      <c r="A4921" t="s">
        <v>5091</v>
      </c>
      <c r="B4921" t="s">
        <v>3749</v>
      </c>
      <c r="C4921" t="s">
        <v>25</v>
      </c>
      <c r="D4921">
        <v>1735</v>
      </c>
      <c r="E4921">
        <v>1834</v>
      </c>
      <c r="F4921">
        <v>1890</v>
      </c>
      <c r="G4921">
        <v>1990</v>
      </c>
      <c r="H4921">
        <v>33</v>
      </c>
    </row>
    <row r="4922" spans="1:8" x14ac:dyDescent="0.35">
      <c r="A4922" t="s">
        <v>5092</v>
      </c>
      <c r="B4922" t="s">
        <v>3749</v>
      </c>
      <c r="C4922" t="s">
        <v>4705</v>
      </c>
      <c r="D4922">
        <v>1734</v>
      </c>
      <c r="E4922">
        <v>1555</v>
      </c>
      <c r="F4922">
        <v>1527</v>
      </c>
      <c r="G4922">
        <v>2006</v>
      </c>
      <c r="H4922">
        <v>17</v>
      </c>
    </row>
    <row r="4923" spans="1:8" x14ac:dyDescent="0.35">
      <c r="A4923" t="s">
        <v>5093</v>
      </c>
      <c r="B4923" t="s">
        <v>3749</v>
      </c>
      <c r="C4923" t="s">
        <v>2297</v>
      </c>
      <c r="D4923">
        <v>1732</v>
      </c>
      <c r="E4923">
        <v>1654</v>
      </c>
      <c r="G4923">
        <v>2004</v>
      </c>
      <c r="H4923">
        <v>19</v>
      </c>
    </row>
    <row r="4924" spans="1:8" x14ac:dyDescent="0.35">
      <c r="A4924" t="s">
        <v>5094</v>
      </c>
      <c r="B4924" t="s">
        <v>3749</v>
      </c>
      <c r="C4924" t="s">
        <v>2742</v>
      </c>
      <c r="D4924">
        <v>1731</v>
      </c>
      <c r="E4924">
        <v>1678</v>
      </c>
      <c r="F4924">
        <v>1782</v>
      </c>
      <c r="G4924">
        <v>2003</v>
      </c>
      <c r="H4924">
        <v>20</v>
      </c>
    </row>
    <row r="4925" spans="1:8" x14ac:dyDescent="0.35">
      <c r="A4925" t="s">
        <v>5095</v>
      </c>
      <c r="B4925" t="s">
        <v>3749</v>
      </c>
      <c r="C4925" t="s">
        <v>1714</v>
      </c>
      <c r="D4925">
        <v>1730</v>
      </c>
      <c r="E4925">
        <v>1780</v>
      </c>
      <c r="F4925">
        <v>1764</v>
      </c>
      <c r="G4925">
        <v>1980</v>
      </c>
      <c r="H4925">
        <v>43</v>
      </c>
    </row>
    <row r="4926" spans="1:8" x14ac:dyDescent="0.35">
      <c r="A4926" t="s">
        <v>5096</v>
      </c>
      <c r="B4926" t="s">
        <v>3749</v>
      </c>
      <c r="C4926" t="s">
        <v>5097</v>
      </c>
      <c r="D4926">
        <v>1730</v>
      </c>
      <c r="E4926">
        <v>1767</v>
      </c>
      <c r="F4926">
        <v>1782</v>
      </c>
      <c r="G4926">
        <v>1982</v>
      </c>
      <c r="H4926">
        <v>41</v>
      </c>
    </row>
    <row r="4927" spans="1:8" x14ac:dyDescent="0.35">
      <c r="A4927" t="s">
        <v>5098</v>
      </c>
      <c r="B4927" t="s">
        <v>3749</v>
      </c>
      <c r="C4927" t="s">
        <v>3491</v>
      </c>
      <c r="D4927">
        <v>1730</v>
      </c>
      <c r="E4927">
        <v>1827</v>
      </c>
      <c r="F4927">
        <v>1689</v>
      </c>
      <c r="G4927">
        <v>2000</v>
      </c>
      <c r="H4927">
        <v>23</v>
      </c>
    </row>
    <row r="4928" spans="1:8" x14ac:dyDescent="0.35">
      <c r="A4928" t="s">
        <v>5099</v>
      </c>
      <c r="B4928" t="s">
        <v>3749</v>
      </c>
      <c r="C4928" t="s">
        <v>45</v>
      </c>
      <c r="D4928">
        <v>1728</v>
      </c>
      <c r="E4928">
        <v>1657</v>
      </c>
      <c r="F4928">
        <v>1822</v>
      </c>
      <c r="G4928">
        <v>2008</v>
      </c>
      <c r="H4928">
        <v>15</v>
      </c>
    </row>
    <row r="4929" spans="1:8" x14ac:dyDescent="0.35">
      <c r="A4929" t="s">
        <v>5100</v>
      </c>
      <c r="B4929" t="s">
        <v>3749</v>
      </c>
      <c r="C4929" t="s">
        <v>310</v>
      </c>
      <c r="D4929">
        <v>1726</v>
      </c>
      <c r="E4929">
        <v>1771</v>
      </c>
      <c r="F4929">
        <v>1757</v>
      </c>
      <c r="G4929">
        <v>1947</v>
      </c>
      <c r="H4929">
        <v>76</v>
      </c>
    </row>
    <row r="4930" spans="1:8" x14ac:dyDescent="0.35">
      <c r="A4930" t="s">
        <v>5101</v>
      </c>
      <c r="B4930" t="s">
        <v>3749</v>
      </c>
      <c r="C4930" t="s">
        <v>3728</v>
      </c>
      <c r="D4930">
        <v>1724</v>
      </c>
      <c r="E4930">
        <v>1732</v>
      </c>
      <c r="F4930">
        <v>1616</v>
      </c>
      <c r="G4930">
        <v>1982</v>
      </c>
      <c r="H4930">
        <v>41</v>
      </c>
    </row>
    <row r="4931" spans="1:8" x14ac:dyDescent="0.35">
      <c r="A4931" t="s">
        <v>5102</v>
      </c>
      <c r="B4931" t="s">
        <v>3749</v>
      </c>
      <c r="C4931" t="s">
        <v>310</v>
      </c>
      <c r="D4931">
        <v>1724</v>
      </c>
      <c r="E4931">
        <v>1895</v>
      </c>
      <c r="F4931">
        <v>1880</v>
      </c>
      <c r="G4931">
        <v>1948</v>
      </c>
      <c r="H4931">
        <v>75</v>
      </c>
    </row>
    <row r="4932" spans="1:8" x14ac:dyDescent="0.35">
      <c r="A4932" t="s">
        <v>5103</v>
      </c>
      <c r="B4932" t="s">
        <v>3749</v>
      </c>
      <c r="C4932" t="s">
        <v>5104</v>
      </c>
      <c r="D4932">
        <v>1723</v>
      </c>
      <c r="F4932">
        <v>1667</v>
      </c>
      <c r="G4932">
        <v>1990</v>
      </c>
      <c r="H4932">
        <v>33</v>
      </c>
    </row>
    <row r="4933" spans="1:8" x14ac:dyDescent="0.35">
      <c r="A4933" t="s">
        <v>5105</v>
      </c>
      <c r="B4933" t="s">
        <v>3749</v>
      </c>
      <c r="C4933" t="s">
        <v>832</v>
      </c>
      <c r="D4933">
        <v>1722</v>
      </c>
      <c r="E4933">
        <v>1615</v>
      </c>
      <c r="F4933">
        <v>1615</v>
      </c>
      <c r="G4933">
        <v>2006</v>
      </c>
      <c r="H4933">
        <v>17</v>
      </c>
    </row>
    <row r="4934" spans="1:8" x14ac:dyDescent="0.35">
      <c r="A4934" t="s">
        <v>5106</v>
      </c>
      <c r="B4934" t="s">
        <v>3749</v>
      </c>
      <c r="C4934" t="s">
        <v>1354</v>
      </c>
      <c r="D4934">
        <v>1719</v>
      </c>
      <c r="G4934">
        <v>2003</v>
      </c>
      <c r="H4934">
        <v>20</v>
      </c>
    </row>
    <row r="4935" spans="1:8" x14ac:dyDescent="0.35">
      <c r="A4935" t="s">
        <v>5107</v>
      </c>
      <c r="B4935" t="s">
        <v>3749</v>
      </c>
      <c r="C4935" t="s">
        <v>1354</v>
      </c>
      <c r="D4935">
        <v>1718</v>
      </c>
      <c r="G4935">
        <v>2008</v>
      </c>
      <c r="H4935">
        <v>15</v>
      </c>
    </row>
    <row r="4936" spans="1:8" x14ac:dyDescent="0.35">
      <c r="A4936" t="s">
        <v>5108</v>
      </c>
      <c r="B4936" t="s">
        <v>3749</v>
      </c>
      <c r="C4936" t="s">
        <v>4705</v>
      </c>
      <c r="D4936">
        <v>1717</v>
      </c>
      <c r="E4936">
        <v>1881</v>
      </c>
      <c r="F4936">
        <v>1819</v>
      </c>
      <c r="G4936">
        <v>1964</v>
      </c>
      <c r="H4936">
        <v>59</v>
      </c>
    </row>
    <row r="4937" spans="1:8" x14ac:dyDescent="0.35">
      <c r="A4937" t="s">
        <v>5109</v>
      </c>
      <c r="B4937" t="s">
        <v>3749</v>
      </c>
      <c r="C4937" t="s">
        <v>4705</v>
      </c>
      <c r="D4937">
        <v>1716</v>
      </c>
      <c r="E4937">
        <v>1776</v>
      </c>
      <c r="F4937">
        <v>1769</v>
      </c>
      <c r="G4937">
        <v>1986</v>
      </c>
      <c r="H4937">
        <v>37</v>
      </c>
    </row>
    <row r="4938" spans="1:8" x14ac:dyDescent="0.35">
      <c r="A4938" t="s">
        <v>5110</v>
      </c>
      <c r="B4938" t="s">
        <v>3749</v>
      </c>
      <c r="C4938" t="s">
        <v>2092</v>
      </c>
      <c r="D4938">
        <v>1716</v>
      </c>
      <c r="E4938">
        <v>1868</v>
      </c>
      <c r="F4938">
        <v>1599</v>
      </c>
      <c r="G4938">
        <v>1992</v>
      </c>
      <c r="H4938">
        <v>31</v>
      </c>
    </row>
    <row r="4939" spans="1:8" x14ac:dyDescent="0.35">
      <c r="A4939" t="s">
        <v>5111</v>
      </c>
      <c r="B4939" t="s">
        <v>3749</v>
      </c>
      <c r="C4939" t="s">
        <v>5015</v>
      </c>
      <c r="D4939">
        <v>1715</v>
      </c>
      <c r="F4939">
        <v>1852</v>
      </c>
      <c r="G4939">
        <v>1969</v>
      </c>
      <c r="H4939">
        <v>54</v>
      </c>
    </row>
    <row r="4940" spans="1:8" x14ac:dyDescent="0.35">
      <c r="A4940" t="s">
        <v>5112</v>
      </c>
      <c r="B4940" t="s">
        <v>3749</v>
      </c>
      <c r="C4940" t="s">
        <v>310</v>
      </c>
      <c r="D4940">
        <v>1713</v>
      </c>
      <c r="E4940">
        <v>1875</v>
      </c>
      <c r="F4940">
        <v>1667</v>
      </c>
      <c r="G4940">
        <v>1968</v>
      </c>
      <c r="H4940">
        <v>55</v>
      </c>
    </row>
    <row r="4941" spans="1:8" x14ac:dyDescent="0.35">
      <c r="A4941" t="s">
        <v>5113</v>
      </c>
      <c r="B4941" t="s">
        <v>3749</v>
      </c>
      <c r="C4941" t="s">
        <v>41</v>
      </c>
      <c r="D4941">
        <v>1708</v>
      </c>
      <c r="E4941">
        <v>1528</v>
      </c>
      <c r="F4941">
        <v>1541</v>
      </c>
      <c r="G4941">
        <v>1960</v>
      </c>
      <c r="H4941">
        <v>63</v>
      </c>
    </row>
    <row r="4942" spans="1:8" x14ac:dyDescent="0.35">
      <c r="A4942" t="s">
        <v>5114</v>
      </c>
      <c r="B4942" t="s">
        <v>3749</v>
      </c>
      <c r="C4942" t="s">
        <v>3567</v>
      </c>
      <c r="D4942">
        <v>1706</v>
      </c>
      <c r="E4942">
        <v>1722</v>
      </c>
      <c r="F4942">
        <v>1748</v>
      </c>
      <c r="G4942">
        <v>1960</v>
      </c>
      <c r="H4942">
        <v>63</v>
      </c>
    </row>
    <row r="4943" spans="1:8" x14ac:dyDescent="0.35">
      <c r="A4943" t="s">
        <v>5115</v>
      </c>
      <c r="B4943" t="s">
        <v>3749</v>
      </c>
      <c r="C4943" t="s">
        <v>310</v>
      </c>
      <c r="D4943">
        <v>1702</v>
      </c>
      <c r="E4943">
        <v>1682</v>
      </c>
      <c r="F4943">
        <v>1707</v>
      </c>
      <c r="G4943">
        <v>2000</v>
      </c>
      <c r="H4943">
        <v>23</v>
      </c>
    </row>
    <row r="4944" spans="1:8" x14ac:dyDescent="0.35">
      <c r="A4944" t="s">
        <v>5116</v>
      </c>
      <c r="B4944" t="s">
        <v>3749</v>
      </c>
      <c r="C4944" t="s">
        <v>2092</v>
      </c>
      <c r="D4944">
        <v>1700</v>
      </c>
      <c r="E4944">
        <v>1864</v>
      </c>
      <c r="F4944">
        <v>1734</v>
      </c>
      <c r="G4944">
        <v>1984</v>
      </c>
      <c r="H4944">
        <v>39</v>
      </c>
    </row>
    <row r="4945" spans="1:8" x14ac:dyDescent="0.35">
      <c r="A4945" t="s">
        <v>5117</v>
      </c>
      <c r="B4945" t="s">
        <v>3749</v>
      </c>
      <c r="C4945" t="s">
        <v>2213</v>
      </c>
      <c r="D4945">
        <v>1699</v>
      </c>
      <c r="F4945">
        <v>1631</v>
      </c>
      <c r="G4945">
        <v>1997</v>
      </c>
      <c r="H4945">
        <v>26</v>
      </c>
    </row>
    <row r="4946" spans="1:8" x14ac:dyDescent="0.35">
      <c r="A4946" t="s">
        <v>5118</v>
      </c>
      <c r="B4946" t="s">
        <v>3749</v>
      </c>
      <c r="C4946" t="s">
        <v>684</v>
      </c>
      <c r="D4946">
        <v>1698</v>
      </c>
      <c r="E4946">
        <v>1556</v>
      </c>
      <c r="F4946">
        <v>1488</v>
      </c>
      <c r="G4946">
        <v>2006</v>
      </c>
      <c r="H4946">
        <v>17</v>
      </c>
    </row>
    <row r="4947" spans="1:8" x14ac:dyDescent="0.35">
      <c r="A4947" t="s">
        <v>5119</v>
      </c>
      <c r="B4947" t="s">
        <v>3749</v>
      </c>
      <c r="C4947" t="s">
        <v>4817</v>
      </c>
      <c r="D4947">
        <v>1695</v>
      </c>
      <c r="E4947">
        <v>1805</v>
      </c>
      <c r="F4947">
        <v>1821</v>
      </c>
      <c r="G4947">
        <v>1974</v>
      </c>
      <c r="H4947">
        <v>49</v>
      </c>
    </row>
    <row r="4948" spans="1:8" x14ac:dyDescent="0.35">
      <c r="A4948" t="s">
        <v>5120</v>
      </c>
      <c r="B4948" t="s">
        <v>3749</v>
      </c>
      <c r="C4948" t="s">
        <v>293</v>
      </c>
      <c r="D4948">
        <v>1694</v>
      </c>
      <c r="E4948">
        <v>1655</v>
      </c>
      <c r="F4948">
        <v>1923</v>
      </c>
      <c r="G4948">
        <v>2007</v>
      </c>
      <c r="H4948">
        <v>16</v>
      </c>
    </row>
    <row r="4949" spans="1:8" x14ac:dyDescent="0.35">
      <c r="A4949" t="s">
        <v>5121</v>
      </c>
      <c r="B4949" t="s">
        <v>3749</v>
      </c>
      <c r="C4949" t="s">
        <v>3728</v>
      </c>
      <c r="D4949">
        <v>1688</v>
      </c>
      <c r="E4949">
        <v>1739</v>
      </c>
      <c r="F4949">
        <v>1607</v>
      </c>
      <c r="G4949">
        <v>1960</v>
      </c>
      <c r="H4949">
        <v>63</v>
      </c>
    </row>
    <row r="4950" spans="1:8" x14ac:dyDescent="0.35">
      <c r="A4950" t="s">
        <v>5122</v>
      </c>
      <c r="B4950" t="s">
        <v>3749</v>
      </c>
      <c r="C4950" t="s">
        <v>310</v>
      </c>
      <c r="D4950">
        <v>1684</v>
      </c>
      <c r="G4950">
        <v>1965</v>
      </c>
      <c r="H4950">
        <v>58</v>
      </c>
    </row>
    <row r="4951" spans="1:8" x14ac:dyDescent="0.35">
      <c r="A4951" t="s">
        <v>5123</v>
      </c>
      <c r="B4951" t="s">
        <v>3749</v>
      </c>
      <c r="C4951" t="s">
        <v>561</v>
      </c>
      <c r="D4951">
        <v>1679</v>
      </c>
      <c r="E4951">
        <v>1810</v>
      </c>
      <c r="F4951">
        <v>1846</v>
      </c>
      <c r="G4951">
        <v>1970</v>
      </c>
      <c r="H4951">
        <v>53</v>
      </c>
    </row>
    <row r="4952" spans="1:8" x14ac:dyDescent="0.35">
      <c r="A4952" t="s">
        <v>5124</v>
      </c>
      <c r="B4952" t="s">
        <v>3749</v>
      </c>
      <c r="C4952" t="s">
        <v>5104</v>
      </c>
      <c r="D4952">
        <v>1676</v>
      </c>
      <c r="F4952">
        <v>1574</v>
      </c>
      <c r="G4952">
        <v>1998</v>
      </c>
      <c r="H4952">
        <v>25</v>
      </c>
    </row>
    <row r="4953" spans="1:8" x14ac:dyDescent="0.35">
      <c r="A4953" t="s">
        <v>5125</v>
      </c>
      <c r="B4953" t="s">
        <v>3749</v>
      </c>
      <c r="C4953" t="s">
        <v>2281</v>
      </c>
      <c r="D4953">
        <v>1671</v>
      </c>
      <c r="E4953">
        <v>1537</v>
      </c>
      <c r="F4953">
        <v>1727</v>
      </c>
      <c r="G4953">
        <v>2010</v>
      </c>
      <c r="H4953">
        <v>13</v>
      </c>
    </row>
    <row r="4954" spans="1:8" x14ac:dyDescent="0.35">
      <c r="A4954" t="s">
        <v>5126</v>
      </c>
      <c r="B4954" t="s">
        <v>3749</v>
      </c>
      <c r="C4954" t="s">
        <v>310</v>
      </c>
      <c r="D4954">
        <v>1668</v>
      </c>
      <c r="E4954">
        <v>1726</v>
      </c>
      <c r="F4954">
        <v>1640</v>
      </c>
      <c r="G4954">
        <v>1965</v>
      </c>
      <c r="H4954">
        <v>58</v>
      </c>
    </row>
    <row r="4955" spans="1:8" x14ac:dyDescent="0.35">
      <c r="A4955" t="s">
        <v>5127</v>
      </c>
      <c r="B4955" t="s">
        <v>3749</v>
      </c>
      <c r="C4955" t="s">
        <v>165</v>
      </c>
      <c r="D4955">
        <v>1668</v>
      </c>
      <c r="E4955">
        <v>1635</v>
      </c>
      <c r="F4955">
        <v>1578</v>
      </c>
      <c r="G4955">
        <v>2009</v>
      </c>
      <c r="H4955">
        <v>14</v>
      </c>
    </row>
    <row r="4956" spans="1:8" x14ac:dyDescent="0.35">
      <c r="A4956" t="s">
        <v>5128</v>
      </c>
      <c r="B4956" t="s">
        <v>3749</v>
      </c>
      <c r="C4956" t="s">
        <v>1354</v>
      </c>
      <c r="D4956">
        <v>1659</v>
      </c>
      <c r="F4956">
        <v>1659</v>
      </c>
      <c r="G4956">
        <v>2000</v>
      </c>
      <c r="H4956">
        <v>23</v>
      </c>
    </row>
    <row r="4957" spans="1:8" x14ac:dyDescent="0.35">
      <c r="A4957" t="s">
        <v>5129</v>
      </c>
      <c r="B4957" t="s">
        <v>3749</v>
      </c>
      <c r="C4957" t="s">
        <v>310</v>
      </c>
      <c r="D4957">
        <v>1658</v>
      </c>
      <c r="E4957">
        <v>1789</v>
      </c>
      <c r="G4957">
        <v>1968</v>
      </c>
      <c r="H4957">
        <v>55</v>
      </c>
    </row>
    <row r="4958" spans="1:8" x14ac:dyDescent="0.35">
      <c r="A4958" t="s">
        <v>5130</v>
      </c>
      <c r="B4958" t="s">
        <v>3749</v>
      </c>
      <c r="C4958" t="s">
        <v>2430</v>
      </c>
      <c r="D4958">
        <v>1657</v>
      </c>
      <c r="F4958">
        <v>1648</v>
      </c>
      <c r="G4958">
        <v>2008</v>
      </c>
      <c r="H4958">
        <v>15</v>
      </c>
    </row>
    <row r="4959" spans="1:8" x14ac:dyDescent="0.35">
      <c r="A4959" t="s">
        <v>5131</v>
      </c>
      <c r="B4959" t="s">
        <v>3749</v>
      </c>
      <c r="C4959" t="s">
        <v>4863</v>
      </c>
      <c r="D4959">
        <v>1654</v>
      </c>
      <c r="E4959">
        <v>1738</v>
      </c>
      <c r="F4959">
        <v>1632</v>
      </c>
      <c r="G4959">
        <v>1980</v>
      </c>
      <c r="H4959">
        <v>43</v>
      </c>
    </row>
    <row r="4960" spans="1:8" x14ac:dyDescent="0.35">
      <c r="A4960" t="s">
        <v>5132</v>
      </c>
      <c r="B4960" t="s">
        <v>3749</v>
      </c>
      <c r="C4960" t="s">
        <v>25</v>
      </c>
      <c r="D4960">
        <v>1651</v>
      </c>
      <c r="F4960">
        <v>1698</v>
      </c>
      <c r="G4960">
        <v>1993</v>
      </c>
      <c r="H4960">
        <v>30</v>
      </c>
    </row>
    <row r="4961" spans="1:8" x14ac:dyDescent="0.35">
      <c r="A4961" t="s">
        <v>5133</v>
      </c>
      <c r="B4961" t="s">
        <v>3749</v>
      </c>
      <c r="C4961" t="s">
        <v>5134</v>
      </c>
      <c r="D4961">
        <v>1638</v>
      </c>
      <c r="F4961">
        <v>1606</v>
      </c>
      <c r="G4961">
        <v>1961</v>
      </c>
      <c r="H4961">
        <v>62</v>
      </c>
    </row>
    <row r="4962" spans="1:8" x14ac:dyDescent="0.35">
      <c r="A4962" t="s">
        <v>5135</v>
      </c>
      <c r="B4962" t="s">
        <v>3749</v>
      </c>
      <c r="C4962" t="s">
        <v>160</v>
      </c>
      <c r="D4962">
        <v>1630</v>
      </c>
      <c r="E4962">
        <v>1531</v>
      </c>
      <c r="F4962">
        <v>1489</v>
      </c>
      <c r="G4962">
        <v>2008</v>
      </c>
      <c r="H4962">
        <v>15</v>
      </c>
    </row>
    <row r="4963" spans="1:8" x14ac:dyDescent="0.35">
      <c r="A4963" t="s">
        <v>5136</v>
      </c>
      <c r="B4963" t="s">
        <v>3749</v>
      </c>
      <c r="C4963" t="s">
        <v>4763</v>
      </c>
      <c r="D4963">
        <v>1622</v>
      </c>
      <c r="E4963">
        <v>1794</v>
      </c>
      <c r="F4963">
        <v>1967</v>
      </c>
      <c r="G4963">
        <v>1983</v>
      </c>
      <c r="H4963">
        <v>40</v>
      </c>
    </row>
    <row r="4964" spans="1:8" x14ac:dyDescent="0.35">
      <c r="A4964" t="s">
        <v>5137</v>
      </c>
      <c r="B4964" t="s">
        <v>3749</v>
      </c>
      <c r="C4964" t="s">
        <v>25</v>
      </c>
      <c r="D4964">
        <v>1616</v>
      </c>
      <c r="E4964">
        <v>1531</v>
      </c>
      <c r="F4964">
        <v>1564</v>
      </c>
      <c r="G4964">
        <v>1999</v>
      </c>
      <c r="H4964">
        <v>24</v>
      </c>
    </row>
    <row r="4965" spans="1:8" x14ac:dyDescent="0.35">
      <c r="A4965" t="s">
        <v>5138</v>
      </c>
      <c r="B4965" t="s">
        <v>3749</v>
      </c>
      <c r="C4965" t="s">
        <v>310</v>
      </c>
      <c r="D4965">
        <v>1605</v>
      </c>
      <c r="E4965">
        <v>1795</v>
      </c>
      <c r="F4965">
        <v>1793</v>
      </c>
      <c r="G4965">
        <v>1997</v>
      </c>
      <c r="H4965">
        <v>26</v>
      </c>
    </row>
    <row r="4966" spans="1:8" x14ac:dyDescent="0.35">
      <c r="A4966" t="s">
        <v>5139</v>
      </c>
      <c r="B4966" t="s">
        <v>3749</v>
      </c>
      <c r="C4966" t="s">
        <v>1714</v>
      </c>
      <c r="D4966">
        <v>1597</v>
      </c>
      <c r="E4966">
        <v>1647</v>
      </c>
      <c r="F4966">
        <v>1597</v>
      </c>
      <c r="G4966">
        <v>1963</v>
      </c>
      <c r="H4966">
        <v>60</v>
      </c>
    </row>
    <row r="4967" spans="1:8" x14ac:dyDescent="0.35">
      <c r="A4967" t="s">
        <v>5140</v>
      </c>
      <c r="B4967" t="s">
        <v>3749</v>
      </c>
      <c r="C4967" t="s">
        <v>2092</v>
      </c>
      <c r="D4967">
        <v>1588</v>
      </c>
      <c r="E4967">
        <v>1498</v>
      </c>
      <c r="F4967">
        <v>1472</v>
      </c>
      <c r="G4967">
        <v>2010</v>
      </c>
      <c r="H4967">
        <v>13</v>
      </c>
    </row>
    <row r="4968" spans="1:8" x14ac:dyDescent="0.35">
      <c r="A4968" t="s">
        <v>5141</v>
      </c>
      <c r="B4968" t="s">
        <v>3749</v>
      </c>
      <c r="C4968" t="s">
        <v>30</v>
      </c>
      <c r="D4968">
        <v>1587</v>
      </c>
      <c r="E4968">
        <v>1418</v>
      </c>
      <c r="G4968">
        <v>2007</v>
      </c>
      <c r="H4968">
        <v>16</v>
      </c>
    </row>
    <row r="4969" spans="1:8" x14ac:dyDescent="0.35">
      <c r="A4969" t="s">
        <v>5142</v>
      </c>
      <c r="B4969" t="s">
        <v>3749</v>
      </c>
      <c r="C4969" t="s">
        <v>536</v>
      </c>
      <c r="D4969">
        <v>1583</v>
      </c>
      <c r="E4969">
        <v>1317</v>
      </c>
      <c r="F4969">
        <v>1636</v>
      </c>
      <c r="G4969">
        <v>2009</v>
      </c>
      <c r="H4969">
        <v>14</v>
      </c>
    </row>
    <row r="4970" spans="1:8" x14ac:dyDescent="0.35">
      <c r="A4970" t="s">
        <v>5143</v>
      </c>
      <c r="B4970" t="s">
        <v>3749</v>
      </c>
      <c r="C4970" t="s">
        <v>3567</v>
      </c>
      <c r="D4970">
        <v>1581</v>
      </c>
      <c r="E4970">
        <v>1433</v>
      </c>
      <c r="F4970">
        <v>1465</v>
      </c>
      <c r="G4970">
        <v>2008</v>
      </c>
      <c r="H4970">
        <v>15</v>
      </c>
    </row>
    <row r="4971" spans="1:8" x14ac:dyDescent="0.35">
      <c r="A4971" t="s">
        <v>5144</v>
      </c>
      <c r="B4971" t="s">
        <v>3749</v>
      </c>
      <c r="C4971" t="s">
        <v>3308</v>
      </c>
      <c r="D4971">
        <v>1576</v>
      </c>
      <c r="G4971">
        <v>1951</v>
      </c>
      <c r="H4971">
        <v>72</v>
      </c>
    </row>
    <row r="4972" spans="1:8" x14ac:dyDescent="0.35">
      <c r="A4972" t="s">
        <v>5145</v>
      </c>
      <c r="B4972" t="s">
        <v>3749</v>
      </c>
      <c r="C4972" t="s">
        <v>5030</v>
      </c>
      <c r="D4972">
        <v>1562</v>
      </c>
      <c r="F4972">
        <v>1530</v>
      </c>
      <c r="G4972">
        <v>1965</v>
      </c>
      <c r="H4972">
        <v>58</v>
      </c>
    </row>
    <row r="4973" spans="1:8" x14ac:dyDescent="0.35">
      <c r="A4973" t="s">
        <v>5146</v>
      </c>
      <c r="B4973" t="s">
        <v>3749</v>
      </c>
      <c r="C4973" t="s">
        <v>49</v>
      </c>
      <c r="D4973">
        <v>1557</v>
      </c>
      <c r="E4973">
        <v>1452</v>
      </c>
      <c r="G4973">
        <v>2009</v>
      </c>
      <c r="H4973">
        <v>14</v>
      </c>
    </row>
    <row r="4974" spans="1:8" x14ac:dyDescent="0.35">
      <c r="A4974" t="s">
        <v>5147</v>
      </c>
      <c r="B4974" t="s">
        <v>3749</v>
      </c>
      <c r="C4974" t="s">
        <v>25</v>
      </c>
      <c r="D4974">
        <v>1551</v>
      </c>
      <c r="E4974">
        <v>1912</v>
      </c>
      <c r="F4974">
        <v>1813</v>
      </c>
      <c r="G4974">
        <v>1986</v>
      </c>
      <c r="H4974">
        <v>37</v>
      </c>
    </row>
    <row r="4975" spans="1:8" x14ac:dyDescent="0.35">
      <c r="A4975" t="s">
        <v>5148</v>
      </c>
      <c r="B4975" t="s">
        <v>3749</v>
      </c>
      <c r="C4975" t="s">
        <v>2123</v>
      </c>
      <c r="D4975">
        <v>1546</v>
      </c>
      <c r="E4975">
        <v>1590</v>
      </c>
      <c r="F4975">
        <v>1590</v>
      </c>
      <c r="G4975">
        <v>1989</v>
      </c>
      <c r="H4975">
        <v>34</v>
      </c>
    </row>
    <row r="4976" spans="1:8" x14ac:dyDescent="0.35">
      <c r="A4976" t="s">
        <v>5149</v>
      </c>
      <c r="B4976" t="s">
        <v>3749</v>
      </c>
      <c r="C4976" t="s">
        <v>3491</v>
      </c>
      <c r="D4976">
        <v>1542</v>
      </c>
      <c r="E4976">
        <v>1548</v>
      </c>
      <c r="F4976">
        <v>1536</v>
      </c>
      <c r="G4976">
        <v>2003</v>
      </c>
      <c r="H4976">
        <v>20</v>
      </c>
    </row>
    <row r="4977" spans="1:8" x14ac:dyDescent="0.35">
      <c r="A4977" t="s">
        <v>5150</v>
      </c>
      <c r="B4977" t="s">
        <v>3749</v>
      </c>
      <c r="C4977" t="s">
        <v>4705</v>
      </c>
      <c r="D4977">
        <v>1538</v>
      </c>
      <c r="E4977">
        <v>1360</v>
      </c>
      <c r="F4977">
        <v>1282</v>
      </c>
      <c r="G4977">
        <v>2008</v>
      </c>
      <c r="H4977">
        <v>15</v>
      </c>
    </row>
    <row r="4978" spans="1:8" x14ac:dyDescent="0.35">
      <c r="A4978" t="s">
        <v>5151</v>
      </c>
      <c r="B4978" t="s">
        <v>3749</v>
      </c>
      <c r="C4978" t="s">
        <v>542</v>
      </c>
      <c r="D4978">
        <v>1538</v>
      </c>
      <c r="E4978">
        <v>1506</v>
      </c>
      <c r="F4978">
        <v>1600</v>
      </c>
      <c r="G4978">
        <v>2006</v>
      </c>
      <c r="H4978">
        <v>17</v>
      </c>
    </row>
    <row r="4979" spans="1:8" x14ac:dyDescent="0.35">
      <c r="A4979" t="s">
        <v>5152</v>
      </c>
      <c r="B4979" t="s">
        <v>3749</v>
      </c>
      <c r="C4979" t="s">
        <v>1354</v>
      </c>
      <c r="D4979">
        <v>1532</v>
      </c>
      <c r="E4979">
        <v>1376</v>
      </c>
      <c r="F4979">
        <v>1383</v>
      </c>
      <c r="G4979">
        <v>2007</v>
      </c>
      <c r="H4979">
        <v>16</v>
      </c>
    </row>
    <row r="4980" spans="1:8" x14ac:dyDescent="0.35">
      <c r="A4980" t="s">
        <v>5153</v>
      </c>
      <c r="B4980" t="s">
        <v>3749</v>
      </c>
      <c r="C4980" t="s">
        <v>2092</v>
      </c>
      <c r="D4980">
        <v>1528</v>
      </c>
      <c r="E4980">
        <v>1269</v>
      </c>
      <c r="F4980">
        <v>1419</v>
      </c>
      <c r="G4980">
        <v>2006</v>
      </c>
      <c r="H4980">
        <v>17</v>
      </c>
    </row>
    <row r="4981" spans="1:8" x14ac:dyDescent="0.35">
      <c r="A4981" t="s">
        <v>5154</v>
      </c>
      <c r="B4981" t="s">
        <v>3749</v>
      </c>
      <c r="C4981" t="s">
        <v>39</v>
      </c>
      <c r="D4981">
        <v>1525</v>
      </c>
      <c r="E4981">
        <v>1444</v>
      </c>
      <c r="F4981">
        <v>1724</v>
      </c>
      <c r="G4981">
        <v>2009</v>
      </c>
      <c r="H4981">
        <v>14</v>
      </c>
    </row>
    <row r="4982" spans="1:8" x14ac:dyDescent="0.35">
      <c r="A4982" t="s">
        <v>5155</v>
      </c>
      <c r="B4982" t="s">
        <v>3749</v>
      </c>
      <c r="C4982" t="s">
        <v>148</v>
      </c>
      <c r="D4982">
        <v>1521</v>
      </c>
      <c r="E4982">
        <v>1314</v>
      </c>
      <c r="F4982">
        <v>1280</v>
      </c>
      <c r="G4982">
        <v>2007</v>
      </c>
      <c r="H4982">
        <v>16</v>
      </c>
    </row>
    <row r="4983" spans="1:8" x14ac:dyDescent="0.35">
      <c r="A4983" t="s">
        <v>5156</v>
      </c>
      <c r="B4983" t="s">
        <v>3749</v>
      </c>
      <c r="C4983" t="s">
        <v>41</v>
      </c>
      <c r="D4983">
        <v>1515</v>
      </c>
      <c r="E4983">
        <v>1572</v>
      </c>
      <c r="F4983">
        <v>1775</v>
      </c>
      <c r="G4983">
        <v>1953</v>
      </c>
      <c r="H4983">
        <v>70</v>
      </c>
    </row>
    <row r="4984" spans="1:8" x14ac:dyDescent="0.35">
      <c r="A4984" t="s">
        <v>5157</v>
      </c>
      <c r="B4984" t="s">
        <v>3749</v>
      </c>
      <c r="C4984" t="s">
        <v>1249</v>
      </c>
      <c r="D4984">
        <v>1514</v>
      </c>
      <c r="E4984">
        <v>1497</v>
      </c>
      <c r="G4984">
        <v>2006</v>
      </c>
      <c r="H4984">
        <v>17</v>
      </c>
    </row>
    <row r="4985" spans="1:8" x14ac:dyDescent="0.35">
      <c r="A4985" t="s">
        <v>5158</v>
      </c>
      <c r="B4985" t="s">
        <v>3749</v>
      </c>
      <c r="C4985" t="s">
        <v>933</v>
      </c>
      <c r="D4985">
        <v>1512</v>
      </c>
      <c r="E4985">
        <v>1407</v>
      </c>
      <c r="F4985">
        <v>1528</v>
      </c>
      <c r="G4985">
        <v>2008</v>
      </c>
      <c r="H4985">
        <v>15</v>
      </c>
    </row>
    <row r="4986" spans="1:8" x14ac:dyDescent="0.35">
      <c r="A4986" t="s">
        <v>5159</v>
      </c>
      <c r="B4986" t="s">
        <v>3749</v>
      </c>
      <c r="C4986" t="s">
        <v>39</v>
      </c>
      <c r="D4986">
        <v>1487</v>
      </c>
      <c r="E4986">
        <v>1470</v>
      </c>
      <c r="F4986">
        <v>1467</v>
      </c>
      <c r="G4986">
        <v>2007</v>
      </c>
      <c r="H4986">
        <v>16</v>
      </c>
    </row>
    <row r="4987" spans="1:8" x14ac:dyDescent="0.35">
      <c r="A4987" t="s">
        <v>5160</v>
      </c>
      <c r="B4987" t="s">
        <v>3749</v>
      </c>
      <c r="C4987" t="s">
        <v>832</v>
      </c>
      <c r="D4987">
        <v>1467</v>
      </c>
      <c r="E4987">
        <v>1362</v>
      </c>
      <c r="F4987">
        <v>1314</v>
      </c>
      <c r="G4987">
        <v>2008</v>
      </c>
      <c r="H4987">
        <v>15</v>
      </c>
    </row>
    <row r="4988" spans="1:8" x14ac:dyDescent="0.35">
      <c r="A4988" t="s">
        <v>5161</v>
      </c>
      <c r="B4988" t="s">
        <v>3749</v>
      </c>
      <c r="C4988" t="s">
        <v>933</v>
      </c>
      <c r="D4988">
        <v>1465</v>
      </c>
      <c r="E4988">
        <v>1454</v>
      </c>
      <c r="F4988">
        <v>1357</v>
      </c>
      <c r="G4988">
        <v>2006</v>
      </c>
      <c r="H4988">
        <v>17</v>
      </c>
    </row>
    <row r="4989" spans="1:8" x14ac:dyDescent="0.35">
      <c r="A4989" t="s">
        <v>5162</v>
      </c>
      <c r="B4989" t="s">
        <v>3749</v>
      </c>
      <c r="C4989" t="s">
        <v>131</v>
      </c>
      <c r="D4989">
        <v>1463</v>
      </c>
      <c r="F4989">
        <v>1379</v>
      </c>
      <c r="G4989">
        <v>2008</v>
      </c>
      <c r="H4989">
        <v>15</v>
      </c>
    </row>
    <row r="4990" spans="1:8" x14ac:dyDescent="0.35">
      <c r="A4990" t="s">
        <v>5163</v>
      </c>
      <c r="B4990" t="s">
        <v>3749</v>
      </c>
      <c r="C4990" t="s">
        <v>564</v>
      </c>
      <c r="D4990">
        <v>1454</v>
      </c>
      <c r="E4990">
        <v>1452</v>
      </c>
      <c r="F4990">
        <v>1428</v>
      </c>
      <c r="G4990">
        <v>2009</v>
      </c>
      <c r="H4990">
        <v>14</v>
      </c>
    </row>
    <row r="4991" spans="1:8" x14ac:dyDescent="0.35">
      <c r="A4991" t="s">
        <v>5164</v>
      </c>
      <c r="B4991" t="s">
        <v>3749</v>
      </c>
      <c r="C4991" t="s">
        <v>564</v>
      </c>
      <c r="D4991">
        <v>1431</v>
      </c>
      <c r="E4991">
        <v>1440</v>
      </c>
      <c r="F4991">
        <v>1507</v>
      </c>
      <c r="G4991">
        <v>2010</v>
      </c>
      <c r="H4991">
        <v>13</v>
      </c>
    </row>
    <row r="4992" spans="1:8" x14ac:dyDescent="0.35">
      <c r="A4992" t="s">
        <v>5165</v>
      </c>
      <c r="B4992" t="s">
        <v>3749</v>
      </c>
      <c r="C4992" t="s">
        <v>542</v>
      </c>
      <c r="D4992">
        <v>1430</v>
      </c>
      <c r="E4992">
        <v>1479</v>
      </c>
      <c r="F4992">
        <v>1553</v>
      </c>
      <c r="G4992">
        <v>2007</v>
      </c>
      <c r="H4992">
        <v>16</v>
      </c>
    </row>
    <row r="4993" spans="1:8" x14ac:dyDescent="0.35">
      <c r="A4993" t="s">
        <v>5166</v>
      </c>
      <c r="B4993" t="s">
        <v>3749</v>
      </c>
      <c r="C4993" t="s">
        <v>310</v>
      </c>
      <c r="D4993">
        <v>1383</v>
      </c>
      <c r="G4993">
        <v>1937</v>
      </c>
      <c r="H4993">
        <v>86</v>
      </c>
    </row>
    <row r="4994" spans="1:8" x14ac:dyDescent="0.35">
      <c r="A4994" t="s">
        <v>5167</v>
      </c>
      <c r="B4994" t="s">
        <v>3749</v>
      </c>
      <c r="C4994" t="s">
        <v>1354</v>
      </c>
      <c r="D4994">
        <v>1381</v>
      </c>
      <c r="G4994">
        <v>2007</v>
      </c>
      <c r="H4994">
        <v>16</v>
      </c>
    </row>
    <row r="4995" spans="1:8" x14ac:dyDescent="0.35">
      <c r="A4995" t="s">
        <v>5168</v>
      </c>
      <c r="B4995" t="s">
        <v>3749</v>
      </c>
      <c r="C4995" t="s">
        <v>684</v>
      </c>
      <c r="D4995">
        <v>1381</v>
      </c>
      <c r="E4995">
        <v>1375</v>
      </c>
      <c r="F4995">
        <v>1334</v>
      </c>
      <c r="G4995">
        <v>2007</v>
      </c>
      <c r="H4995">
        <v>16</v>
      </c>
    </row>
    <row r="4996" spans="1:8" x14ac:dyDescent="0.35">
      <c r="A4996" t="s">
        <v>5169</v>
      </c>
      <c r="B4996" t="s">
        <v>3749</v>
      </c>
      <c r="C4996" t="s">
        <v>1354</v>
      </c>
      <c r="D4996">
        <v>1361</v>
      </c>
      <c r="G4996">
        <v>2007</v>
      </c>
      <c r="H4996">
        <v>16</v>
      </c>
    </row>
    <row r="4997" spans="1:8" x14ac:dyDescent="0.35">
      <c r="A4997" t="s">
        <v>5170</v>
      </c>
      <c r="B4997" t="s">
        <v>3749</v>
      </c>
      <c r="C4997" t="s">
        <v>536</v>
      </c>
      <c r="D4997">
        <v>1357</v>
      </c>
      <c r="E4997">
        <v>1449</v>
      </c>
      <c r="F4997">
        <v>1481</v>
      </c>
      <c r="G4997">
        <v>2008</v>
      </c>
      <c r="H4997">
        <v>15</v>
      </c>
    </row>
  </sheetData>
  <autoFilter ref="A1:H4997" xr:uid="{3379B13B-8C40-445A-BAA7-CBC60E5E7916}"/>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95FC9-6D1B-403D-B904-838B6DAF3100}">
  <dimension ref="A1:J4997"/>
  <sheetViews>
    <sheetView topLeftCell="B1" workbookViewId="0">
      <selection activeCell="E15" sqref="E15"/>
    </sheetView>
  </sheetViews>
  <sheetFormatPr defaultColWidth="17.1796875" defaultRowHeight="14.5" x14ac:dyDescent="0.35"/>
  <sheetData>
    <row r="1" spans="1:10" x14ac:dyDescent="0.35">
      <c r="A1" t="s">
        <v>0</v>
      </c>
      <c r="B1" t="s">
        <v>1</v>
      </c>
      <c r="C1" t="s">
        <v>2</v>
      </c>
      <c r="D1" t="s">
        <v>5239</v>
      </c>
      <c r="E1" t="s">
        <v>3</v>
      </c>
      <c r="F1" t="s">
        <v>4</v>
      </c>
      <c r="G1" t="s">
        <v>5</v>
      </c>
      <c r="H1" t="s">
        <v>6</v>
      </c>
      <c r="I1" t="s">
        <v>7</v>
      </c>
      <c r="J1" t="s">
        <v>5249</v>
      </c>
    </row>
    <row r="2" spans="1:10" x14ac:dyDescent="0.35">
      <c r="A2" t="s">
        <v>8</v>
      </c>
      <c r="B2" t="s">
        <v>9</v>
      </c>
      <c r="C2" t="s">
        <v>10</v>
      </c>
      <c r="D2" t="s">
        <v>10</v>
      </c>
      <c r="E2">
        <v>2829</v>
      </c>
      <c r="F2">
        <v>2818</v>
      </c>
      <c r="G2">
        <v>2887</v>
      </c>
      <c r="H2">
        <v>1990</v>
      </c>
      <c r="I2">
        <v>33</v>
      </c>
      <c r="J2" t="str">
        <f>IF(I2&gt;=50,"Old",IF(I2&gt;=25,"Middle Age",IF(I2&gt;=14,"Young Adult",IF(I2&lt;14,"Prodigy"))))</f>
        <v>Middle Age</v>
      </c>
    </row>
    <row r="3" spans="1:10" x14ac:dyDescent="0.35">
      <c r="A3" t="s">
        <v>11</v>
      </c>
      <c r="B3" t="s">
        <v>9</v>
      </c>
      <c r="C3" t="s">
        <v>12</v>
      </c>
      <c r="D3" t="s">
        <v>12</v>
      </c>
      <c r="E3">
        <v>2795</v>
      </c>
      <c r="F3">
        <v>2765</v>
      </c>
      <c r="G3">
        <v>2813</v>
      </c>
      <c r="H3">
        <v>1992</v>
      </c>
      <c r="I3">
        <v>31</v>
      </c>
      <c r="J3" t="str">
        <f t="shared" ref="J3:J66" si="0">IF(I3&gt;=50,"Old",IF(I3&gt;=25,"Middle Age",IF(I3&gt;=14,"Young Adult",IF(I3&lt;14,"Prodigy"))))</f>
        <v>Middle Age</v>
      </c>
    </row>
    <row r="4" spans="1:10" x14ac:dyDescent="0.35">
      <c r="A4" t="s">
        <v>13</v>
      </c>
      <c r="B4" t="s">
        <v>9</v>
      </c>
      <c r="C4" t="s">
        <v>14</v>
      </c>
      <c r="D4" t="s">
        <v>14</v>
      </c>
      <c r="E4">
        <v>2780</v>
      </c>
      <c r="F4">
        <v>2830</v>
      </c>
      <c r="G4">
        <v>2787</v>
      </c>
      <c r="H4">
        <v>1992</v>
      </c>
      <c r="I4">
        <v>31</v>
      </c>
      <c r="J4" t="str">
        <f t="shared" si="0"/>
        <v>Middle Age</v>
      </c>
    </row>
    <row r="5" spans="1:10" x14ac:dyDescent="0.35">
      <c r="A5" t="s">
        <v>15</v>
      </c>
      <c r="B5" t="s">
        <v>9</v>
      </c>
      <c r="C5" t="s">
        <v>12</v>
      </c>
      <c r="D5" t="s">
        <v>12</v>
      </c>
      <c r="E5">
        <v>2778</v>
      </c>
      <c r="F5">
        <v>2731</v>
      </c>
      <c r="G5">
        <v>2874</v>
      </c>
      <c r="H5">
        <v>1987</v>
      </c>
      <c r="I5">
        <v>36</v>
      </c>
      <c r="J5" t="str">
        <f t="shared" si="0"/>
        <v>Middle Age</v>
      </c>
    </row>
    <row r="6" spans="1:10" x14ac:dyDescent="0.35">
      <c r="A6" t="s">
        <v>16</v>
      </c>
      <c r="B6" t="s">
        <v>9</v>
      </c>
      <c r="C6" t="s">
        <v>17</v>
      </c>
      <c r="D6" t="s">
        <v>17</v>
      </c>
      <c r="E6">
        <v>2777</v>
      </c>
      <c r="F6">
        <v>2742</v>
      </c>
      <c r="G6">
        <v>2896</v>
      </c>
      <c r="H6">
        <v>2003</v>
      </c>
      <c r="I6">
        <v>20</v>
      </c>
      <c r="J6" t="str">
        <f t="shared" si="0"/>
        <v>Young Adult</v>
      </c>
    </row>
    <row r="7" spans="1:10" x14ac:dyDescent="0.35">
      <c r="A7" t="s">
        <v>18</v>
      </c>
      <c r="B7" t="s">
        <v>9</v>
      </c>
      <c r="C7" t="s">
        <v>19</v>
      </c>
      <c r="D7" t="s">
        <v>19</v>
      </c>
      <c r="E7">
        <v>2771</v>
      </c>
      <c r="F7">
        <v>2789</v>
      </c>
      <c r="G7">
        <v>2785</v>
      </c>
      <c r="H7">
        <v>1990</v>
      </c>
      <c r="I7">
        <v>33</v>
      </c>
      <c r="J7" t="str">
        <f t="shared" si="0"/>
        <v>Middle Age</v>
      </c>
    </row>
    <row r="8" spans="1:10" x14ac:dyDescent="0.35">
      <c r="A8" t="s">
        <v>20</v>
      </c>
      <c r="B8" t="s">
        <v>9</v>
      </c>
      <c r="C8" t="s">
        <v>12</v>
      </c>
      <c r="D8" t="s">
        <v>12</v>
      </c>
      <c r="E8">
        <v>2752</v>
      </c>
      <c r="F8">
        <v>2753</v>
      </c>
      <c r="G8">
        <v>2760</v>
      </c>
      <c r="H8">
        <v>1993</v>
      </c>
      <c r="I8">
        <v>30</v>
      </c>
      <c r="J8" t="str">
        <f t="shared" si="0"/>
        <v>Middle Age</v>
      </c>
    </row>
    <row r="9" spans="1:10" x14ac:dyDescent="0.35">
      <c r="A9" t="s">
        <v>21</v>
      </c>
      <c r="B9" t="s">
        <v>9</v>
      </c>
      <c r="C9" t="s">
        <v>5173</v>
      </c>
      <c r="D9" t="s">
        <v>5173</v>
      </c>
      <c r="E9">
        <v>2752</v>
      </c>
      <c r="F9">
        <v>2697</v>
      </c>
      <c r="G9">
        <v>2752</v>
      </c>
      <c r="H9">
        <v>1994</v>
      </c>
      <c r="I9">
        <v>29</v>
      </c>
      <c r="J9" t="str">
        <f t="shared" si="0"/>
        <v>Middle Age</v>
      </c>
    </row>
    <row r="10" spans="1:10" x14ac:dyDescent="0.35">
      <c r="A10" t="s">
        <v>23</v>
      </c>
      <c r="B10" t="s">
        <v>9</v>
      </c>
      <c r="C10" t="s">
        <v>19</v>
      </c>
      <c r="D10" t="s">
        <v>19</v>
      </c>
      <c r="E10">
        <v>2750</v>
      </c>
      <c r="F10">
        <v>2729</v>
      </c>
      <c r="G10">
        <v>2647</v>
      </c>
      <c r="H10">
        <v>1990</v>
      </c>
      <c r="I10">
        <v>33</v>
      </c>
      <c r="J10" t="str">
        <f t="shared" si="0"/>
        <v>Middle Age</v>
      </c>
    </row>
    <row r="11" spans="1:10" x14ac:dyDescent="0.35">
      <c r="A11" t="s">
        <v>24</v>
      </c>
      <c r="B11" t="s">
        <v>9</v>
      </c>
      <c r="C11" t="s">
        <v>25</v>
      </c>
      <c r="D11" t="s">
        <v>25</v>
      </c>
      <c r="E11">
        <v>2748</v>
      </c>
      <c r="F11">
        <v>2749</v>
      </c>
      <c r="G11">
        <v>2709</v>
      </c>
      <c r="H11">
        <v>1969</v>
      </c>
      <c r="I11">
        <v>54</v>
      </c>
      <c r="J11" t="str">
        <f t="shared" si="0"/>
        <v>Old</v>
      </c>
    </row>
    <row r="12" spans="1:10" x14ac:dyDescent="0.35">
      <c r="A12" t="s">
        <v>26</v>
      </c>
      <c r="B12" t="s">
        <v>9</v>
      </c>
      <c r="C12" t="s">
        <v>27</v>
      </c>
      <c r="D12" t="s">
        <v>27</v>
      </c>
      <c r="E12">
        <v>2748</v>
      </c>
      <c r="F12">
        <v>2735</v>
      </c>
      <c r="G12">
        <v>2748</v>
      </c>
      <c r="H12">
        <v>1996</v>
      </c>
      <c r="I12">
        <v>27</v>
      </c>
      <c r="J12" t="str">
        <f t="shared" si="0"/>
        <v>Middle Age</v>
      </c>
    </row>
    <row r="13" spans="1:10" x14ac:dyDescent="0.35">
      <c r="A13" t="s">
        <v>28</v>
      </c>
      <c r="B13" t="s">
        <v>9</v>
      </c>
      <c r="C13" t="s">
        <v>25</v>
      </c>
      <c r="D13" t="s">
        <v>25</v>
      </c>
      <c r="E13">
        <v>2746</v>
      </c>
      <c r="F13">
        <v>2656</v>
      </c>
      <c r="G13">
        <v>2657</v>
      </c>
      <c r="H13">
        <v>2006</v>
      </c>
      <c r="I13">
        <v>17</v>
      </c>
      <c r="J13" t="str">
        <f t="shared" si="0"/>
        <v>Young Adult</v>
      </c>
    </row>
    <row r="14" spans="1:10" x14ac:dyDescent="0.35">
      <c r="A14" t="s">
        <v>29</v>
      </c>
      <c r="B14" t="s">
        <v>9</v>
      </c>
      <c r="C14" t="s">
        <v>30</v>
      </c>
      <c r="D14" t="s">
        <v>30</v>
      </c>
      <c r="E14">
        <v>2745</v>
      </c>
      <c r="F14">
        <v>2691</v>
      </c>
      <c r="G14">
        <v>2664</v>
      </c>
      <c r="H14">
        <v>1987</v>
      </c>
      <c r="I14">
        <v>36</v>
      </c>
      <c r="J14" t="str">
        <f t="shared" si="0"/>
        <v>Middle Age</v>
      </c>
    </row>
    <row r="15" spans="1:10" x14ac:dyDescent="0.35">
      <c r="A15" t="s">
        <v>31</v>
      </c>
      <c r="B15" t="s">
        <v>9</v>
      </c>
      <c r="C15" t="s">
        <v>12</v>
      </c>
      <c r="D15" t="s">
        <v>12</v>
      </c>
      <c r="E15">
        <v>2745</v>
      </c>
      <c r="F15">
        <v>2706</v>
      </c>
      <c r="G15">
        <v>2654</v>
      </c>
      <c r="H15">
        <v>1983</v>
      </c>
      <c r="I15">
        <v>40</v>
      </c>
      <c r="J15" t="str">
        <f t="shared" si="0"/>
        <v>Middle Age</v>
      </c>
    </row>
    <row r="16" spans="1:10" x14ac:dyDescent="0.35">
      <c r="A16" t="s">
        <v>32</v>
      </c>
      <c r="B16" t="s">
        <v>9</v>
      </c>
      <c r="C16" t="s">
        <v>25</v>
      </c>
      <c r="D16" t="s">
        <v>25</v>
      </c>
      <c r="E16">
        <v>2741</v>
      </c>
      <c r="F16">
        <v>2706</v>
      </c>
      <c r="G16">
        <v>2665</v>
      </c>
      <c r="H16">
        <v>2005</v>
      </c>
      <c r="I16">
        <v>18</v>
      </c>
      <c r="J16" t="str">
        <f t="shared" si="0"/>
        <v>Young Adult</v>
      </c>
    </row>
    <row r="17" spans="1:10" x14ac:dyDescent="0.35">
      <c r="A17" t="s">
        <v>33</v>
      </c>
      <c r="B17" t="s">
        <v>9</v>
      </c>
      <c r="C17" t="s">
        <v>17</v>
      </c>
      <c r="D17" t="s">
        <v>17</v>
      </c>
      <c r="E17">
        <v>2734</v>
      </c>
      <c r="F17">
        <v>2771</v>
      </c>
      <c r="G17">
        <v>2728</v>
      </c>
      <c r="H17">
        <v>1990</v>
      </c>
      <c r="I17">
        <v>33</v>
      </c>
      <c r="J17" t="str">
        <f t="shared" si="0"/>
        <v>Middle Age</v>
      </c>
    </row>
    <row r="18" spans="1:10" x14ac:dyDescent="0.35">
      <c r="A18" t="s">
        <v>34</v>
      </c>
      <c r="B18" t="s">
        <v>9</v>
      </c>
      <c r="C18" t="s">
        <v>30</v>
      </c>
      <c r="D18" t="s">
        <v>30</v>
      </c>
      <c r="E18">
        <v>2734</v>
      </c>
      <c r="F18">
        <v>2715</v>
      </c>
      <c r="G18">
        <v>2716</v>
      </c>
      <c r="H18">
        <v>1985</v>
      </c>
      <c r="I18">
        <v>38</v>
      </c>
      <c r="J18" t="str">
        <f t="shared" si="0"/>
        <v>Middle Age</v>
      </c>
    </row>
    <row r="19" spans="1:10" x14ac:dyDescent="0.35">
      <c r="A19" t="s">
        <v>35</v>
      </c>
      <c r="B19" t="s">
        <v>9</v>
      </c>
      <c r="C19" t="s">
        <v>5174</v>
      </c>
      <c r="D19" t="s">
        <v>5174</v>
      </c>
      <c r="E19">
        <v>2732</v>
      </c>
      <c r="F19">
        <v>2644</v>
      </c>
      <c r="G19">
        <v>2660</v>
      </c>
      <c r="H19">
        <v>2000</v>
      </c>
      <c r="I19">
        <v>23</v>
      </c>
      <c r="J19" t="str">
        <f t="shared" si="0"/>
        <v>Young Adult</v>
      </c>
    </row>
    <row r="20" spans="1:10" x14ac:dyDescent="0.35">
      <c r="A20" t="s">
        <v>37</v>
      </c>
      <c r="B20" t="s">
        <v>9</v>
      </c>
      <c r="C20" t="s">
        <v>19</v>
      </c>
      <c r="D20" t="s">
        <v>19</v>
      </c>
      <c r="E20">
        <v>2732</v>
      </c>
      <c r="F20">
        <v>2678</v>
      </c>
      <c r="G20">
        <v>2699</v>
      </c>
      <c r="H20">
        <v>1983</v>
      </c>
      <c r="I20">
        <v>40</v>
      </c>
      <c r="J20" t="str">
        <f t="shared" si="0"/>
        <v>Middle Age</v>
      </c>
    </row>
    <row r="21" spans="1:10" x14ac:dyDescent="0.35">
      <c r="A21" t="s">
        <v>38</v>
      </c>
      <c r="B21" t="s">
        <v>9</v>
      </c>
      <c r="C21" t="s">
        <v>39</v>
      </c>
      <c r="D21" t="s">
        <v>39</v>
      </c>
      <c r="E21">
        <v>2731</v>
      </c>
      <c r="F21">
        <v>2652</v>
      </c>
      <c r="G21">
        <v>2665</v>
      </c>
      <c r="H21">
        <v>1991</v>
      </c>
      <c r="I21">
        <v>32</v>
      </c>
      <c r="J21" t="str">
        <f t="shared" si="0"/>
        <v>Middle Age</v>
      </c>
    </row>
    <row r="22" spans="1:10" x14ac:dyDescent="0.35">
      <c r="A22" t="s">
        <v>40</v>
      </c>
      <c r="B22" t="s">
        <v>9</v>
      </c>
      <c r="C22" t="s">
        <v>41</v>
      </c>
      <c r="D22" t="s">
        <v>41</v>
      </c>
      <c r="E22">
        <v>2731</v>
      </c>
      <c r="F22">
        <v>2772</v>
      </c>
      <c r="G22">
        <v>2775</v>
      </c>
      <c r="H22">
        <v>1998</v>
      </c>
      <c r="I22">
        <v>25</v>
      </c>
      <c r="J22" t="str">
        <f t="shared" si="0"/>
        <v>Middle Age</v>
      </c>
    </row>
    <row r="23" spans="1:10" x14ac:dyDescent="0.35">
      <c r="A23" t="s">
        <v>42</v>
      </c>
      <c r="B23" t="s">
        <v>9</v>
      </c>
      <c r="C23" t="s">
        <v>14</v>
      </c>
      <c r="D23" t="s">
        <v>14</v>
      </c>
      <c r="E23">
        <v>2729</v>
      </c>
      <c r="F23">
        <v>2744</v>
      </c>
      <c r="G23">
        <v>2684</v>
      </c>
      <c r="H23">
        <v>1999</v>
      </c>
      <c r="I23">
        <v>24</v>
      </c>
      <c r="J23" t="str">
        <f t="shared" si="0"/>
        <v>Young Adult</v>
      </c>
    </row>
    <row r="24" spans="1:10" x14ac:dyDescent="0.35">
      <c r="A24" t="s">
        <v>43</v>
      </c>
      <c r="B24" t="s">
        <v>9</v>
      </c>
      <c r="C24" t="s">
        <v>12</v>
      </c>
      <c r="D24" t="s">
        <v>12</v>
      </c>
      <c r="E24">
        <v>2727</v>
      </c>
      <c r="F24">
        <v>2762</v>
      </c>
      <c r="G24">
        <v>2772</v>
      </c>
      <c r="H24">
        <v>1982</v>
      </c>
      <c r="I24">
        <v>41</v>
      </c>
      <c r="J24" t="str">
        <f t="shared" si="0"/>
        <v>Middle Age</v>
      </c>
    </row>
    <row r="25" spans="1:10" x14ac:dyDescent="0.35">
      <c r="A25" t="s">
        <v>44</v>
      </c>
      <c r="B25" t="s">
        <v>9</v>
      </c>
      <c r="C25" t="s">
        <v>5175</v>
      </c>
      <c r="D25" t="s">
        <v>5175</v>
      </c>
      <c r="E25">
        <v>2727</v>
      </c>
      <c r="F25">
        <v>2632</v>
      </c>
      <c r="G25">
        <v>2657</v>
      </c>
      <c r="H25">
        <v>1975</v>
      </c>
      <c r="I25">
        <v>48</v>
      </c>
      <c r="J25" t="str">
        <f t="shared" si="0"/>
        <v>Middle Age</v>
      </c>
    </row>
    <row r="26" spans="1:10" x14ac:dyDescent="0.35">
      <c r="A26" t="s">
        <v>46</v>
      </c>
      <c r="B26" t="s">
        <v>9</v>
      </c>
      <c r="C26" t="s">
        <v>47</v>
      </c>
      <c r="D26" t="s">
        <v>47</v>
      </c>
      <c r="E26">
        <v>2722</v>
      </c>
      <c r="F26">
        <v>2727</v>
      </c>
      <c r="G26">
        <v>2694</v>
      </c>
      <c r="H26">
        <v>2004</v>
      </c>
      <c r="I26">
        <v>19</v>
      </c>
      <c r="J26" t="str">
        <f t="shared" si="0"/>
        <v>Young Adult</v>
      </c>
    </row>
    <row r="27" spans="1:10" x14ac:dyDescent="0.35">
      <c r="A27" t="s">
        <v>48</v>
      </c>
      <c r="B27" t="s">
        <v>9</v>
      </c>
      <c r="C27" t="s">
        <v>5176</v>
      </c>
      <c r="D27" t="s">
        <v>5176</v>
      </c>
      <c r="E27">
        <v>2721</v>
      </c>
      <c r="F27">
        <v>2631</v>
      </c>
      <c r="G27">
        <v>2629</v>
      </c>
      <c r="H27">
        <v>2004</v>
      </c>
      <c r="I27">
        <v>19</v>
      </c>
      <c r="J27" t="str">
        <f t="shared" si="0"/>
        <v>Young Adult</v>
      </c>
    </row>
    <row r="28" spans="1:10" x14ac:dyDescent="0.35">
      <c r="A28" t="s">
        <v>50</v>
      </c>
      <c r="B28" t="s">
        <v>9</v>
      </c>
      <c r="C28" t="s">
        <v>14</v>
      </c>
      <c r="D28" t="s">
        <v>14</v>
      </c>
      <c r="E28">
        <v>2720</v>
      </c>
      <c r="F28">
        <v>2699</v>
      </c>
      <c r="G28">
        <v>2762</v>
      </c>
      <c r="H28">
        <v>1994</v>
      </c>
      <c r="I28">
        <v>29</v>
      </c>
      <c r="J28" t="str">
        <f t="shared" si="0"/>
        <v>Middle Age</v>
      </c>
    </row>
    <row r="29" spans="1:10" x14ac:dyDescent="0.35">
      <c r="A29" t="s">
        <v>51</v>
      </c>
      <c r="B29" t="s">
        <v>9</v>
      </c>
      <c r="C29" t="s">
        <v>25</v>
      </c>
      <c r="D29" t="s">
        <v>25</v>
      </c>
      <c r="E29">
        <v>2715</v>
      </c>
      <c r="F29">
        <v>2691</v>
      </c>
      <c r="G29">
        <v>2642</v>
      </c>
      <c r="H29">
        <v>1994</v>
      </c>
      <c r="I29">
        <v>29</v>
      </c>
      <c r="J29" t="str">
        <f t="shared" si="0"/>
        <v>Middle Age</v>
      </c>
    </row>
    <row r="30" spans="1:10" x14ac:dyDescent="0.35">
      <c r="A30" t="s">
        <v>52</v>
      </c>
      <c r="B30" t="s">
        <v>9</v>
      </c>
      <c r="C30" t="s">
        <v>19</v>
      </c>
      <c r="D30" t="s">
        <v>19</v>
      </c>
      <c r="E30">
        <v>2714</v>
      </c>
      <c r="F30">
        <v>2721</v>
      </c>
      <c r="G30">
        <v>2799</v>
      </c>
      <c r="H30">
        <v>1998</v>
      </c>
      <c r="I30">
        <v>25</v>
      </c>
      <c r="J30" t="str">
        <f t="shared" si="0"/>
        <v>Middle Age</v>
      </c>
    </row>
    <row r="31" spans="1:10" x14ac:dyDescent="0.35">
      <c r="A31" t="s">
        <v>53</v>
      </c>
      <c r="B31" t="s">
        <v>9</v>
      </c>
      <c r="C31" t="s">
        <v>25</v>
      </c>
      <c r="D31" t="s">
        <v>25</v>
      </c>
      <c r="E31">
        <v>2713</v>
      </c>
      <c r="F31">
        <v>2654</v>
      </c>
      <c r="G31">
        <v>2729</v>
      </c>
      <c r="H31">
        <v>2003</v>
      </c>
      <c r="I31">
        <v>20</v>
      </c>
      <c r="J31" t="str">
        <f t="shared" si="0"/>
        <v>Young Adult</v>
      </c>
    </row>
    <row r="32" spans="1:10" x14ac:dyDescent="0.35">
      <c r="A32" t="s">
        <v>54</v>
      </c>
      <c r="B32" t="s">
        <v>9</v>
      </c>
      <c r="C32" t="s">
        <v>55</v>
      </c>
      <c r="D32" t="s">
        <v>5238</v>
      </c>
      <c r="E32">
        <v>2712</v>
      </c>
      <c r="F32">
        <v>2617</v>
      </c>
      <c r="G32">
        <v>2673</v>
      </c>
      <c r="H32">
        <v>1987</v>
      </c>
      <c r="I32">
        <v>36</v>
      </c>
      <c r="J32" t="str">
        <f t="shared" si="0"/>
        <v>Middle Age</v>
      </c>
    </row>
    <row r="33" spans="1:10" x14ac:dyDescent="0.35">
      <c r="A33" t="s">
        <v>56</v>
      </c>
      <c r="B33" t="s">
        <v>9</v>
      </c>
      <c r="C33" t="s">
        <v>25</v>
      </c>
      <c r="D33" t="s">
        <v>25</v>
      </c>
      <c r="E33">
        <v>2711</v>
      </c>
      <c r="F33">
        <v>2632</v>
      </c>
      <c r="G33">
        <v>2641</v>
      </c>
      <c r="H33">
        <v>1986</v>
      </c>
      <c r="I33">
        <v>37</v>
      </c>
      <c r="J33" t="str">
        <f t="shared" si="0"/>
        <v>Middle Age</v>
      </c>
    </row>
    <row r="34" spans="1:10" x14ac:dyDescent="0.35">
      <c r="A34" t="s">
        <v>57</v>
      </c>
      <c r="B34" t="s">
        <v>9</v>
      </c>
      <c r="C34" t="s">
        <v>19</v>
      </c>
      <c r="D34" t="s">
        <v>19</v>
      </c>
      <c r="E34">
        <v>2710</v>
      </c>
      <c r="F34">
        <v>2713</v>
      </c>
      <c r="G34">
        <v>2767</v>
      </c>
      <c r="H34">
        <v>1996</v>
      </c>
      <c r="I34">
        <v>27</v>
      </c>
      <c r="J34" t="str">
        <f t="shared" si="0"/>
        <v>Middle Age</v>
      </c>
    </row>
    <row r="35" spans="1:10" x14ac:dyDescent="0.35">
      <c r="A35" t="s">
        <v>58</v>
      </c>
      <c r="B35" t="s">
        <v>9</v>
      </c>
      <c r="C35" t="s">
        <v>59</v>
      </c>
      <c r="D35" t="s">
        <v>59</v>
      </c>
      <c r="E35">
        <v>2708</v>
      </c>
      <c r="F35">
        <v>2634</v>
      </c>
      <c r="G35">
        <v>2770</v>
      </c>
      <c r="H35">
        <v>2000</v>
      </c>
      <c r="I35">
        <v>23</v>
      </c>
      <c r="J35" t="str">
        <f t="shared" si="0"/>
        <v>Young Adult</v>
      </c>
    </row>
    <row r="36" spans="1:10" x14ac:dyDescent="0.35">
      <c r="A36" t="s">
        <v>60</v>
      </c>
      <c r="B36" t="s">
        <v>9</v>
      </c>
      <c r="C36" t="s">
        <v>61</v>
      </c>
      <c r="D36" t="s">
        <v>61</v>
      </c>
      <c r="E36">
        <v>2703</v>
      </c>
      <c r="F36">
        <v>2571</v>
      </c>
      <c r="G36">
        <v>2569</v>
      </c>
      <c r="H36">
        <v>1993</v>
      </c>
      <c r="I36">
        <v>30</v>
      </c>
      <c r="J36" t="str">
        <f t="shared" si="0"/>
        <v>Middle Age</v>
      </c>
    </row>
    <row r="37" spans="1:10" x14ac:dyDescent="0.35">
      <c r="A37" t="s">
        <v>62</v>
      </c>
      <c r="B37" t="s">
        <v>9</v>
      </c>
      <c r="C37" t="s">
        <v>27</v>
      </c>
      <c r="D37" t="s">
        <v>27</v>
      </c>
      <c r="E37">
        <v>2700</v>
      </c>
      <c r="F37">
        <v>2623</v>
      </c>
      <c r="G37">
        <v>2641</v>
      </c>
      <c r="H37">
        <v>2001</v>
      </c>
      <c r="I37">
        <v>22</v>
      </c>
      <c r="J37" t="str">
        <f t="shared" si="0"/>
        <v>Young Adult</v>
      </c>
    </row>
    <row r="38" spans="1:10" x14ac:dyDescent="0.35">
      <c r="A38" t="s">
        <v>63</v>
      </c>
      <c r="B38" t="s">
        <v>9</v>
      </c>
      <c r="C38" t="s">
        <v>5173</v>
      </c>
      <c r="D38" t="s">
        <v>5173</v>
      </c>
      <c r="E38">
        <v>2700</v>
      </c>
      <c r="F38">
        <v>2655</v>
      </c>
      <c r="G38">
        <v>2664</v>
      </c>
      <c r="H38">
        <v>1999</v>
      </c>
      <c r="I38">
        <v>24</v>
      </c>
      <c r="J38" t="str">
        <f t="shared" si="0"/>
        <v>Young Adult</v>
      </c>
    </row>
    <row r="39" spans="1:10" x14ac:dyDescent="0.35">
      <c r="A39" t="s">
        <v>64</v>
      </c>
      <c r="B39" t="s">
        <v>9</v>
      </c>
      <c r="C39" t="s">
        <v>65</v>
      </c>
      <c r="D39" t="s">
        <v>65</v>
      </c>
      <c r="E39">
        <v>2697</v>
      </c>
      <c r="F39">
        <v>2620</v>
      </c>
      <c r="G39">
        <v>2598</v>
      </c>
      <c r="H39">
        <v>1983</v>
      </c>
      <c r="I39">
        <v>40</v>
      </c>
      <c r="J39" t="str">
        <f t="shared" si="0"/>
        <v>Middle Age</v>
      </c>
    </row>
    <row r="40" spans="1:10" x14ac:dyDescent="0.35">
      <c r="A40" t="s">
        <v>66</v>
      </c>
      <c r="B40" t="s">
        <v>9</v>
      </c>
      <c r="C40" t="s">
        <v>12</v>
      </c>
      <c r="D40" t="s">
        <v>12</v>
      </c>
      <c r="E40">
        <v>2696</v>
      </c>
      <c r="F40">
        <v>2596</v>
      </c>
      <c r="G40">
        <v>2665</v>
      </c>
      <c r="H40">
        <v>1994</v>
      </c>
      <c r="I40">
        <v>29</v>
      </c>
      <c r="J40" t="str">
        <f t="shared" si="0"/>
        <v>Middle Age</v>
      </c>
    </row>
    <row r="41" spans="1:10" x14ac:dyDescent="0.35">
      <c r="A41" t="s">
        <v>67</v>
      </c>
      <c r="B41" t="s">
        <v>9</v>
      </c>
      <c r="C41" t="s">
        <v>12</v>
      </c>
      <c r="D41" t="s">
        <v>12</v>
      </c>
      <c r="E41">
        <v>2696</v>
      </c>
      <c r="F41">
        <v>2581</v>
      </c>
      <c r="G41">
        <v>2695</v>
      </c>
      <c r="H41">
        <v>2000</v>
      </c>
      <c r="I41">
        <v>23</v>
      </c>
      <c r="J41" t="str">
        <f t="shared" si="0"/>
        <v>Young Adult</v>
      </c>
    </row>
    <row r="42" spans="1:10" x14ac:dyDescent="0.35">
      <c r="A42" t="s">
        <v>68</v>
      </c>
      <c r="B42" t="s">
        <v>9</v>
      </c>
      <c r="C42" t="s">
        <v>69</v>
      </c>
      <c r="D42" t="s">
        <v>69</v>
      </c>
      <c r="E42">
        <v>2695</v>
      </c>
      <c r="F42">
        <v>2712</v>
      </c>
      <c r="G42">
        <v>2661</v>
      </c>
      <c r="H42">
        <v>1985</v>
      </c>
      <c r="I42">
        <v>38</v>
      </c>
      <c r="J42" t="str">
        <f t="shared" si="0"/>
        <v>Middle Age</v>
      </c>
    </row>
    <row r="43" spans="1:10" x14ac:dyDescent="0.35">
      <c r="A43" t="s">
        <v>70</v>
      </c>
      <c r="B43" t="s">
        <v>9</v>
      </c>
      <c r="C43" t="s">
        <v>14</v>
      </c>
      <c r="D43" t="s">
        <v>14</v>
      </c>
      <c r="E43">
        <v>2694</v>
      </c>
      <c r="F43">
        <v>2709</v>
      </c>
      <c r="G43">
        <v>2628</v>
      </c>
      <c r="H43">
        <v>1989</v>
      </c>
      <c r="I43">
        <v>34</v>
      </c>
      <c r="J43" t="str">
        <f t="shared" si="0"/>
        <v>Middle Age</v>
      </c>
    </row>
    <row r="44" spans="1:10" x14ac:dyDescent="0.35">
      <c r="A44" t="s">
        <v>71</v>
      </c>
      <c r="B44" t="s">
        <v>9</v>
      </c>
      <c r="C44" t="s">
        <v>5174</v>
      </c>
      <c r="D44" t="s">
        <v>5174</v>
      </c>
      <c r="E44">
        <v>2694</v>
      </c>
      <c r="F44">
        <v>2576</v>
      </c>
      <c r="G44">
        <v>2573</v>
      </c>
      <c r="H44">
        <v>2001</v>
      </c>
      <c r="I44">
        <v>22</v>
      </c>
      <c r="J44" t="str">
        <f t="shared" si="0"/>
        <v>Young Adult</v>
      </c>
    </row>
    <row r="45" spans="1:10" x14ac:dyDescent="0.35">
      <c r="A45" t="s">
        <v>72</v>
      </c>
      <c r="B45" t="s">
        <v>9</v>
      </c>
      <c r="C45" t="s">
        <v>25</v>
      </c>
      <c r="D45" t="s">
        <v>25</v>
      </c>
      <c r="E45">
        <v>2692</v>
      </c>
      <c r="F45">
        <v>2667</v>
      </c>
      <c r="G45">
        <v>2689</v>
      </c>
      <c r="H45">
        <v>2004</v>
      </c>
      <c r="I45">
        <v>19</v>
      </c>
      <c r="J45" t="str">
        <f t="shared" si="0"/>
        <v>Young Adult</v>
      </c>
    </row>
    <row r="46" spans="1:10" x14ac:dyDescent="0.35">
      <c r="A46" t="s">
        <v>73</v>
      </c>
      <c r="B46" t="s">
        <v>9</v>
      </c>
      <c r="C46" t="s">
        <v>74</v>
      </c>
      <c r="D46" t="s">
        <v>5184</v>
      </c>
      <c r="E46">
        <v>2689</v>
      </c>
      <c r="F46">
        <v>2737</v>
      </c>
      <c r="G46">
        <v>2689</v>
      </c>
      <c r="H46">
        <v>1976</v>
      </c>
      <c r="I46">
        <v>47</v>
      </c>
      <c r="J46" t="str">
        <f t="shared" si="0"/>
        <v>Middle Age</v>
      </c>
    </row>
    <row r="47" spans="1:10" x14ac:dyDescent="0.35">
      <c r="A47" t="s">
        <v>75</v>
      </c>
      <c r="B47" t="s">
        <v>9</v>
      </c>
      <c r="C47" t="s">
        <v>76</v>
      </c>
      <c r="D47" t="s">
        <v>76</v>
      </c>
      <c r="E47">
        <v>2688</v>
      </c>
      <c r="F47">
        <v>2640</v>
      </c>
      <c r="G47">
        <v>2573</v>
      </c>
      <c r="H47">
        <v>1993</v>
      </c>
      <c r="I47">
        <v>30</v>
      </c>
      <c r="J47" t="str">
        <f t="shared" si="0"/>
        <v>Middle Age</v>
      </c>
    </row>
    <row r="48" spans="1:10" x14ac:dyDescent="0.35">
      <c r="A48" t="s">
        <v>77</v>
      </c>
      <c r="B48" t="s">
        <v>9</v>
      </c>
      <c r="C48" t="s">
        <v>59</v>
      </c>
      <c r="D48" t="s">
        <v>59</v>
      </c>
      <c r="E48">
        <v>2686</v>
      </c>
      <c r="F48">
        <v>2608</v>
      </c>
      <c r="G48">
        <v>2579</v>
      </c>
      <c r="H48">
        <v>1983</v>
      </c>
      <c r="I48">
        <v>40</v>
      </c>
      <c r="J48" t="str">
        <f t="shared" si="0"/>
        <v>Middle Age</v>
      </c>
    </row>
    <row r="49" spans="1:10" x14ac:dyDescent="0.35">
      <c r="A49" t="s">
        <v>78</v>
      </c>
      <c r="B49" t="s">
        <v>9</v>
      </c>
      <c r="C49" t="s">
        <v>12</v>
      </c>
      <c r="D49" t="s">
        <v>12</v>
      </c>
      <c r="E49">
        <v>2686</v>
      </c>
      <c r="F49">
        <v>2597</v>
      </c>
      <c r="G49">
        <v>2663</v>
      </c>
      <c r="H49">
        <v>1991</v>
      </c>
      <c r="I49">
        <v>32</v>
      </c>
      <c r="J49" t="str">
        <f t="shared" si="0"/>
        <v>Middle Age</v>
      </c>
    </row>
    <row r="50" spans="1:10" x14ac:dyDescent="0.35">
      <c r="A50" t="s">
        <v>79</v>
      </c>
      <c r="B50" t="s">
        <v>9</v>
      </c>
      <c r="C50" t="s">
        <v>47</v>
      </c>
      <c r="D50" t="s">
        <v>47</v>
      </c>
      <c r="E50">
        <v>2681</v>
      </c>
      <c r="F50">
        <v>2625</v>
      </c>
      <c r="G50">
        <v>2607</v>
      </c>
      <c r="H50">
        <v>2005</v>
      </c>
      <c r="I50">
        <v>18</v>
      </c>
      <c r="J50" t="str">
        <f t="shared" si="0"/>
        <v>Young Adult</v>
      </c>
    </row>
    <row r="51" spans="1:10" x14ac:dyDescent="0.35">
      <c r="A51" t="s">
        <v>80</v>
      </c>
      <c r="B51" t="s">
        <v>9</v>
      </c>
      <c r="C51" t="s">
        <v>19</v>
      </c>
      <c r="D51" t="s">
        <v>19</v>
      </c>
      <c r="E51">
        <v>2681</v>
      </c>
      <c r="F51">
        <v>2642</v>
      </c>
      <c r="G51">
        <v>2663</v>
      </c>
      <c r="H51">
        <v>1987</v>
      </c>
      <c r="I51">
        <v>36</v>
      </c>
      <c r="J51" t="str">
        <f t="shared" si="0"/>
        <v>Middle Age</v>
      </c>
    </row>
    <row r="52" spans="1:10" x14ac:dyDescent="0.35">
      <c r="A52" t="s">
        <v>81</v>
      </c>
      <c r="B52" t="s">
        <v>9</v>
      </c>
      <c r="C52" t="s">
        <v>12</v>
      </c>
      <c r="D52" t="s">
        <v>12</v>
      </c>
      <c r="E52">
        <v>2681</v>
      </c>
      <c r="F52">
        <v>2727</v>
      </c>
      <c r="G52">
        <v>2726</v>
      </c>
      <c r="H52">
        <v>2000</v>
      </c>
      <c r="I52">
        <v>23</v>
      </c>
      <c r="J52" t="str">
        <f t="shared" si="0"/>
        <v>Young Adult</v>
      </c>
    </row>
    <row r="53" spans="1:10" x14ac:dyDescent="0.35">
      <c r="A53" t="s">
        <v>82</v>
      </c>
      <c r="B53" t="s">
        <v>9</v>
      </c>
      <c r="C53" t="s">
        <v>30</v>
      </c>
      <c r="D53" t="s">
        <v>30</v>
      </c>
      <c r="E53">
        <v>2679</v>
      </c>
      <c r="F53">
        <v>2554</v>
      </c>
      <c r="G53">
        <v>2561</v>
      </c>
      <c r="H53">
        <v>1995</v>
      </c>
      <c r="I53">
        <v>28</v>
      </c>
      <c r="J53" t="str">
        <f t="shared" si="0"/>
        <v>Middle Age</v>
      </c>
    </row>
    <row r="54" spans="1:10" x14ac:dyDescent="0.35">
      <c r="A54" t="s">
        <v>83</v>
      </c>
      <c r="B54" t="s">
        <v>9</v>
      </c>
      <c r="C54" t="s">
        <v>47</v>
      </c>
      <c r="D54" t="s">
        <v>47</v>
      </c>
      <c r="E54">
        <v>2679</v>
      </c>
      <c r="F54">
        <v>2648</v>
      </c>
      <c r="G54">
        <v>2586</v>
      </c>
      <c r="H54">
        <v>1979</v>
      </c>
      <c r="I54">
        <v>44</v>
      </c>
      <c r="J54" t="str">
        <f t="shared" si="0"/>
        <v>Middle Age</v>
      </c>
    </row>
    <row r="55" spans="1:10" x14ac:dyDescent="0.35">
      <c r="A55" t="s">
        <v>84</v>
      </c>
      <c r="B55" t="s">
        <v>9</v>
      </c>
      <c r="C55" t="s">
        <v>14</v>
      </c>
      <c r="D55" t="s">
        <v>14</v>
      </c>
      <c r="E55">
        <v>2677</v>
      </c>
      <c r="F55">
        <v>2594</v>
      </c>
      <c r="G55">
        <v>2760</v>
      </c>
      <c r="H55">
        <v>1985</v>
      </c>
      <c r="I55">
        <v>38</v>
      </c>
      <c r="J55" t="str">
        <f t="shared" si="0"/>
        <v>Middle Age</v>
      </c>
    </row>
    <row r="56" spans="1:10" x14ac:dyDescent="0.35">
      <c r="A56" t="s">
        <v>85</v>
      </c>
      <c r="B56" t="s">
        <v>9</v>
      </c>
      <c r="C56" t="s">
        <v>74</v>
      </c>
      <c r="D56" t="s">
        <v>5184</v>
      </c>
      <c r="E56">
        <v>2677</v>
      </c>
      <c r="F56">
        <v>2677</v>
      </c>
      <c r="G56">
        <v>2615</v>
      </c>
      <c r="H56">
        <v>2002</v>
      </c>
      <c r="I56">
        <v>21</v>
      </c>
      <c r="J56" t="str">
        <f t="shared" si="0"/>
        <v>Young Adult</v>
      </c>
    </row>
    <row r="57" spans="1:10" x14ac:dyDescent="0.35">
      <c r="A57" t="s">
        <v>86</v>
      </c>
      <c r="B57" t="s">
        <v>9</v>
      </c>
      <c r="C57" t="s">
        <v>55</v>
      </c>
      <c r="D57" t="s">
        <v>5238</v>
      </c>
      <c r="E57">
        <v>2676</v>
      </c>
      <c r="F57">
        <v>2612</v>
      </c>
      <c r="G57">
        <v>2567</v>
      </c>
      <c r="H57">
        <v>1990</v>
      </c>
      <c r="I57">
        <v>33</v>
      </c>
      <c r="J57" t="str">
        <f t="shared" si="0"/>
        <v>Middle Age</v>
      </c>
    </row>
    <row r="58" spans="1:10" x14ac:dyDescent="0.35">
      <c r="A58" t="s">
        <v>87</v>
      </c>
      <c r="B58" t="s">
        <v>9</v>
      </c>
      <c r="C58" t="s">
        <v>5177</v>
      </c>
      <c r="D58" t="s">
        <v>5177</v>
      </c>
      <c r="E58">
        <v>2675</v>
      </c>
      <c r="F58">
        <v>2716</v>
      </c>
      <c r="G58">
        <v>2719</v>
      </c>
      <c r="H58">
        <v>1995</v>
      </c>
      <c r="I58">
        <v>28</v>
      </c>
      <c r="J58" t="str">
        <f t="shared" si="0"/>
        <v>Middle Age</v>
      </c>
    </row>
    <row r="59" spans="1:10" x14ac:dyDescent="0.35">
      <c r="A59" t="s">
        <v>89</v>
      </c>
      <c r="B59" t="s">
        <v>9</v>
      </c>
      <c r="C59" t="s">
        <v>65</v>
      </c>
      <c r="D59" t="s">
        <v>65</v>
      </c>
      <c r="E59">
        <v>2674</v>
      </c>
      <c r="F59">
        <v>2608</v>
      </c>
      <c r="G59">
        <v>2574</v>
      </c>
      <c r="H59">
        <v>1988</v>
      </c>
      <c r="I59">
        <v>35</v>
      </c>
      <c r="J59" t="str">
        <f t="shared" si="0"/>
        <v>Middle Age</v>
      </c>
    </row>
    <row r="60" spans="1:10" x14ac:dyDescent="0.35">
      <c r="A60" t="s">
        <v>90</v>
      </c>
      <c r="B60" t="s">
        <v>9</v>
      </c>
      <c r="C60" t="s">
        <v>91</v>
      </c>
      <c r="D60" t="s">
        <v>91</v>
      </c>
      <c r="E60">
        <v>2674</v>
      </c>
      <c r="F60">
        <v>2580</v>
      </c>
      <c r="G60">
        <v>2636</v>
      </c>
      <c r="H60">
        <v>1988</v>
      </c>
      <c r="I60">
        <v>35</v>
      </c>
      <c r="J60" t="str">
        <f t="shared" si="0"/>
        <v>Middle Age</v>
      </c>
    </row>
    <row r="61" spans="1:10" x14ac:dyDescent="0.35">
      <c r="A61" t="s">
        <v>92</v>
      </c>
      <c r="B61" t="s">
        <v>9</v>
      </c>
      <c r="C61" t="s">
        <v>19</v>
      </c>
      <c r="D61" t="s">
        <v>19</v>
      </c>
      <c r="E61">
        <v>2674</v>
      </c>
      <c r="F61">
        <v>2616</v>
      </c>
      <c r="G61">
        <v>2638</v>
      </c>
      <c r="H61">
        <v>1991</v>
      </c>
      <c r="I61">
        <v>32</v>
      </c>
      <c r="J61" t="str">
        <f t="shared" si="0"/>
        <v>Middle Age</v>
      </c>
    </row>
    <row r="62" spans="1:10" x14ac:dyDescent="0.35">
      <c r="A62" t="s">
        <v>93</v>
      </c>
      <c r="B62" t="s">
        <v>9</v>
      </c>
      <c r="C62" t="s">
        <v>55</v>
      </c>
      <c r="D62" t="s">
        <v>5238</v>
      </c>
      <c r="E62">
        <v>2670</v>
      </c>
      <c r="F62">
        <v>2647</v>
      </c>
      <c r="G62">
        <v>2704</v>
      </c>
      <c r="H62">
        <v>1971</v>
      </c>
      <c r="I62">
        <v>52</v>
      </c>
      <c r="J62" t="str">
        <f t="shared" si="0"/>
        <v>Old</v>
      </c>
    </row>
    <row r="63" spans="1:10" x14ac:dyDescent="0.35">
      <c r="A63" t="s">
        <v>94</v>
      </c>
      <c r="B63" t="s">
        <v>9</v>
      </c>
      <c r="C63" t="s">
        <v>5176</v>
      </c>
      <c r="D63" t="s">
        <v>5176</v>
      </c>
      <c r="E63">
        <v>2670</v>
      </c>
      <c r="F63">
        <v>2608</v>
      </c>
      <c r="G63">
        <v>2621</v>
      </c>
      <c r="H63">
        <v>1997</v>
      </c>
      <c r="I63">
        <v>26</v>
      </c>
      <c r="J63" t="str">
        <f t="shared" si="0"/>
        <v>Middle Age</v>
      </c>
    </row>
    <row r="64" spans="1:10" x14ac:dyDescent="0.35">
      <c r="A64" t="s">
        <v>95</v>
      </c>
      <c r="B64" t="s">
        <v>9</v>
      </c>
      <c r="C64" t="s">
        <v>96</v>
      </c>
      <c r="D64" t="s">
        <v>96</v>
      </c>
      <c r="E64">
        <v>2670</v>
      </c>
      <c r="F64">
        <v>2630</v>
      </c>
      <c r="G64">
        <v>2667</v>
      </c>
      <c r="H64">
        <v>1997</v>
      </c>
      <c r="I64">
        <v>26</v>
      </c>
      <c r="J64" t="str">
        <f t="shared" si="0"/>
        <v>Middle Age</v>
      </c>
    </row>
    <row r="65" spans="1:10" x14ac:dyDescent="0.35">
      <c r="A65" t="s">
        <v>97</v>
      </c>
      <c r="B65" t="s">
        <v>9</v>
      </c>
      <c r="C65" t="s">
        <v>98</v>
      </c>
      <c r="D65" t="s">
        <v>98</v>
      </c>
      <c r="E65">
        <v>2669</v>
      </c>
      <c r="F65">
        <v>2649</v>
      </c>
      <c r="G65">
        <v>2707</v>
      </c>
      <c r="H65">
        <v>2000</v>
      </c>
      <c r="I65">
        <v>23</v>
      </c>
      <c r="J65" t="str">
        <f t="shared" si="0"/>
        <v>Young Adult</v>
      </c>
    </row>
    <row r="66" spans="1:10" x14ac:dyDescent="0.35">
      <c r="A66" t="s">
        <v>99</v>
      </c>
      <c r="B66" t="s">
        <v>9</v>
      </c>
      <c r="C66" t="s">
        <v>25</v>
      </c>
      <c r="D66" t="s">
        <v>25</v>
      </c>
      <c r="E66">
        <v>2668</v>
      </c>
      <c r="F66">
        <v>2586</v>
      </c>
      <c r="G66">
        <v>2564</v>
      </c>
      <c r="H66">
        <v>1998</v>
      </c>
      <c r="I66">
        <v>25</v>
      </c>
      <c r="J66" t="str">
        <f t="shared" si="0"/>
        <v>Middle Age</v>
      </c>
    </row>
    <row r="67" spans="1:10" x14ac:dyDescent="0.35">
      <c r="A67" t="s">
        <v>100</v>
      </c>
      <c r="B67" t="s">
        <v>9</v>
      </c>
      <c r="C67" t="s">
        <v>101</v>
      </c>
      <c r="D67" t="s">
        <v>101</v>
      </c>
      <c r="E67">
        <v>2668</v>
      </c>
      <c r="F67">
        <v>2601</v>
      </c>
      <c r="G67">
        <v>2659</v>
      </c>
      <c r="H67">
        <v>1972</v>
      </c>
      <c r="I67">
        <v>51</v>
      </c>
      <c r="J67" t="str">
        <f t="shared" ref="J67:J130" si="1">IF(I67&gt;=50,"Old",IF(I67&gt;=25,"Middle Age",IF(I67&gt;=14,"Young Adult",IF(I67&lt;14,"Prodigy"))))</f>
        <v>Old</v>
      </c>
    </row>
    <row r="68" spans="1:10" x14ac:dyDescent="0.35">
      <c r="A68" t="s">
        <v>102</v>
      </c>
      <c r="B68" t="s">
        <v>9</v>
      </c>
      <c r="C68" t="s">
        <v>41</v>
      </c>
      <c r="D68" t="s">
        <v>41</v>
      </c>
      <c r="E68">
        <v>2668</v>
      </c>
      <c r="F68">
        <v>2648</v>
      </c>
      <c r="G68">
        <v>2604</v>
      </c>
      <c r="H68">
        <v>1987</v>
      </c>
      <c r="I68">
        <v>36</v>
      </c>
      <c r="J68" t="str">
        <f t="shared" si="1"/>
        <v>Middle Age</v>
      </c>
    </row>
    <row r="69" spans="1:10" x14ac:dyDescent="0.35">
      <c r="A69" t="s">
        <v>103</v>
      </c>
      <c r="B69" t="s">
        <v>9</v>
      </c>
      <c r="C69" t="s">
        <v>101</v>
      </c>
      <c r="D69" t="s">
        <v>101</v>
      </c>
      <c r="E69">
        <v>2668</v>
      </c>
      <c r="F69">
        <v>2625</v>
      </c>
      <c r="G69">
        <v>2616</v>
      </c>
      <c r="H69">
        <v>1995</v>
      </c>
      <c r="I69">
        <v>28</v>
      </c>
      <c r="J69" t="str">
        <f t="shared" si="1"/>
        <v>Middle Age</v>
      </c>
    </row>
    <row r="70" spans="1:10" x14ac:dyDescent="0.35">
      <c r="A70" t="s">
        <v>104</v>
      </c>
      <c r="B70" t="s">
        <v>9</v>
      </c>
      <c r="C70" t="s">
        <v>17</v>
      </c>
      <c r="D70" t="s">
        <v>17</v>
      </c>
      <c r="E70">
        <v>2668</v>
      </c>
      <c r="F70">
        <v>2674</v>
      </c>
      <c r="G70">
        <v>2640</v>
      </c>
      <c r="H70">
        <v>1983</v>
      </c>
      <c r="I70">
        <v>40</v>
      </c>
      <c r="J70" t="str">
        <f t="shared" si="1"/>
        <v>Middle Age</v>
      </c>
    </row>
    <row r="71" spans="1:10" x14ac:dyDescent="0.35">
      <c r="A71" t="s">
        <v>105</v>
      </c>
      <c r="B71" t="s">
        <v>9</v>
      </c>
      <c r="C71" t="s">
        <v>101</v>
      </c>
      <c r="D71" t="s">
        <v>101</v>
      </c>
      <c r="E71">
        <v>2668</v>
      </c>
      <c r="F71">
        <v>2652</v>
      </c>
      <c r="G71">
        <v>2589</v>
      </c>
      <c r="H71">
        <v>1982</v>
      </c>
      <c r="I71">
        <v>41</v>
      </c>
      <c r="J71" t="str">
        <f t="shared" si="1"/>
        <v>Middle Age</v>
      </c>
    </row>
    <row r="72" spans="1:10" x14ac:dyDescent="0.35">
      <c r="A72" t="s">
        <v>106</v>
      </c>
      <c r="B72" t="s">
        <v>9</v>
      </c>
      <c r="C72" t="s">
        <v>12</v>
      </c>
      <c r="D72" t="s">
        <v>12</v>
      </c>
      <c r="E72">
        <v>2667</v>
      </c>
      <c r="F72">
        <v>2657</v>
      </c>
      <c r="G72">
        <v>2647</v>
      </c>
      <c r="H72">
        <v>1997</v>
      </c>
      <c r="I72">
        <v>26</v>
      </c>
      <c r="J72" t="str">
        <f t="shared" si="1"/>
        <v>Middle Age</v>
      </c>
    </row>
    <row r="73" spans="1:10" x14ac:dyDescent="0.35">
      <c r="A73" t="s">
        <v>107</v>
      </c>
      <c r="B73" t="s">
        <v>9</v>
      </c>
      <c r="C73" t="s">
        <v>65</v>
      </c>
      <c r="D73" t="s">
        <v>65</v>
      </c>
      <c r="E73">
        <v>2667</v>
      </c>
      <c r="F73">
        <v>2601</v>
      </c>
      <c r="G73">
        <v>2649</v>
      </c>
      <c r="H73">
        <v>1985</v>
      </c>
      <c r="I73">
        <v>38</v>
      </c>
      <c r="J73" t="str">
        <f t="shared" si="1"/>
        <v>Middle Age</v>
      </c>
    </row>
    <row r="74" spans="1:10" x14ac:dyDescent="0.35">
      <c r="A74" t="s">
        <v>108</v>
      </c>
      <c r="B74" t="s">
        <v>9</v>
      </c>
      <c r="C74" t="s">
        <v>61</v>
      </c>
      <c r="D74" t="s">
        <v>61</v>
      </c>
      <c r="E74">
        <v>2666</v>
      </c>
      <c r="F74">
        <v>2710</v>
      </c>
      <c r="G74">
        <v>2738</v>
      </c>
      <c r="H74">
        <v>1979</v>
      </c>
      <c r="I74">
        <v>44</v>
      </c>
      <c r="J74" t="str">
        <f t="shared" si="1"/>
        <v>Middle Age</v>
      </c>
    </row>
    <row r="75" spans="1:10" x14ac:dyDescent="0.35">
      <c r="A75" t="s">
        <v>109</v>
      </c>
      <c r="B75" t="s">
        <v>9</v>
      </c>
      <c r="C75" t="s">
        <v>27</v>
      </c>
      <c r="D75" t="s">
        <v>27</v>
      </c>
      <c r="E75">
        <v>2665</v>
      </c>
      <c r="F75">
        <v>2613</v>
      </c>
      <c r="G75">
        <v>2603</v>
      </c>
      <c r="H75">
        <v>2002</v>
      </c>
      <c r="I75">
        <v>21</v>
      </c>
      <c r="J75" t="str">
        <f t="shared" si="1"/>
        <v>Young Adult</v>
      </c>
    </row>
    <row r="76" spans="1:10" x14ac:dyDescent="0.35">
      <c r="A76" t="s">
        <v>110</v>
      </c>
      <c r="B76" t="s">
        <v>9</v>
      </c>
      <c r="C76" t="s">
        <v>5176</v>
      </c>
      <c r="D76" t="s">
        <v>5176</v>
      </c>
      <c r="E76">
        <v>2664</v>
      </c>
      <c r="F76">
        <v>2574</v>
      </c>
      <c r="G76">
        <v>2569</v>
      </c>
      <c r="H76">
        <v>1998</v>
      </c>
      <c r="I76">
        <v>25</v>
      </c>
      <c r="J76" t="str">
        <f t="shared" si="1"/>
        <v>Middle Age</v>
      </c>
    </row>
    <row r="77" spans="1:10" x14ac:dyDescent="0.35">
      <c r="A77" t="s">
        <v>111</v>
      </c>
      <c r="B77" t="s">
        <v>9</v>
      </c>
      <c r="C77" t="s">
        <v>98</v>
      </c>
      <c r="D77" t="s">
        <v>98</v>
      </c>
      <c r="E77">
        <v>2661</v>
      </c>
      <c r="F77">
        <v>2586</v>
      </c>
      <c r="G77">
        <v>2594</v>
      </c>
      <c r="H77">
        <v>1994</v>
      </c>
      <c r="I77">
        <v>29</v>
      </c>
      <c r="J77" t="str">
        <f t="shared" si="1"/>
        <v>Middle Age</v>
      </c>
    </row>
    <row r="78" spans="1:10" x14ac:dyDescent="0.35">
      <c r="A78" t="s">
        <v>112</v>
      </c>
      <c r="B78" t="s">
        <v>9</v>
      </c>
      <c r="C78" t="s">
        <v>65</v>
      </c>
      <c r="D78" t="s">
        <v>65</v>
      </c>
      <c r="E78">
        <v>2660</v>
      </c>
      <c r="F78">
        <v>2609</v>
      </c>
      <c r="G78">
        <v>2545</v>
      </c>
      <c r="H78">
        <v>1986</v>
      </c>
      <c r="I78">
        <v>37</v>
      </c>
      <c r="J78" t="str">
        <f t="shared" si="1"/>
        <v>Middle Age</v>
      </c>
    </row>
    <row r="79" spans="1:10" x14ac:dyDescent="0.35">
      <c r="A79" t="s">
        <v>113</v>
      </c>
      <c r="B79" t="s">
        <v>9</v>
      </c>
      <c r="C79" t="s">
        <v>114</v>
      </c>
      <c r="D79" t="s">
        <v>114</v>
      </c>
      <c r="E79">
        <v>2660</v>
      </c>
      <c r="F79">
        <v>2622</v>
      </c>
      <c r="G79">
        <v>2604</v>
      </c>
      <c r="H79">
        <v>1968</v>
      </c>
      <c r="I79">
        <v>55</v>
      </c>
      <c r="J79" t="str">
        <f t="shared" si="1"/>
        <v>Old</v>
      </c>
    </row>
    <row r="80" spans="1:10" x14ac:dyDescent="0.35">
      <c r="A80" t="s">
        <v>115</v>
      </c>
      <c r="B80" t="s">
        <v>9</v>
      </c>
      <c r="C80" t="s">
        <v>14</v>
      </c>
      <c r="D80" t="s">
        <v>14</v>
      </c>
      <c r="E80">
        <v>2659</v>
      </c>
      <c r="F80">
        <v>2710</v>
      </c>
      <c r="G80">
        <v>2666</v>
      </c>
      <c r="H80">
        <v>1987</v>
      </c>
      <c r="I80">
        <v>36</v>
      </c>
      <c r="J80" t="str">
        <f t="shared" si="1"/>
        <v>Middle Age</v>
      </c>
    </row>
    <row r="81" spans="1:10" x14ac:dyDescent="0.35">
      <c r="A81" t="s">
        <v>116</v>
      </c>
      <c r="B81" t="s">
        <v>9</v>
      </c>
      <c r="C81" t="s">
        <v>12</v>
      </c>
      <c r="D81" t="s">
        <v>12</v>
      </c>
      <c r="E81">
        <v>2659</v>
      </c>
      <c r="F81">
        <v>2606</v>
      </c>
      <c r="G81">
        <v>2614</v>
      </c>
      <c r="H81">
        <v>2003</v>
      </c>
      <c r="I81">
        <v>20</v>
      </c>
      <c r="J81" t="str">
        <f t="shared" si="1"/>
        <v>Young Adult</v>
      </c>
    </row>
    <row r="82" spans="1:10" x14ac:dyDescent="0.35">
      <c r="A82" t="s">
        <v>117</v>
      </c>
      <c r="B82" t="s">
        <v>9</v>
      </c>
      <c r="C82" t="s">
        <v>5178</v>
      </c>
      <c r="D82" t="s">
        <v>5178</v>
      </c>
      <c r="E82">
        <v>2659</v>
      </c>
      <c r="F82">
        <v>2623</v>
      </c>
      <c r="G82">
        <v>2586</v>
      </c>
      <c r="H82">
        <v>1990</v>
      </c>
      <c r="I82">
        <v>33</v>
      </c>
      <c r="J82" t="str">
        <f t="shared" si="1"/>
        <v>Middle Age</v>
      </c>
    </row>
    <row r="83" spans="1:10" x14ac:dyDescent="0.35">
      <c r="A83" t="s">
        <v>119</v>
      </c>
      <c r="B83" t="s">
        <v>9</v>
      </c>
      <c r="C83" t="s">
        <v>74</v>
      </c>
      <c r="D83" t="s">
        <v>5184</v>
      </c>
      <c r="E83">
        <v>2658</v>
      </c>
      <c r="F83">
        <v>2684</v>
      </c>
      <c r="G83">
        <v>2544</v>
      </c>
      <c r="H83">
        <v>1985</v>
      </c>
      <c r="I83">
        <v>38</v>
      </c>
      <c r="J83" t="str">
        <f t="shared" si="1"/>
        <v>Middle Age</v>
      </c>
    </row>
    <row r="84" spans="1:10" x14ac:dyDescent="0.35">
      <c r="A84" t="s">
        <v>120</v>
      </c>
      <c r="B84" t="s">
        <v>9</v>
      </c>
      <c r="C84" t="s">
        <v>65</v>
      </c>
      <c r="D84" t="s">
        <v>65</v>
      </c>
      <c r="E84">
        <v>2653</v>
      </c>
      <c r="F84">
        <v>2674</v>
      </c>
      <c r="G84">
        <v>2678</v>
      </c>
      <c r="H84">
        <v>1969</v>
      </c>
      <c r="I84">
        <v>54</v>
      </c>
      <c r="J84" t="str">
        <f t="shared" si="1"/>
        <v>Old</v>
      </c>
    </row>
    <row r="85" spans="1:10" x14ac:dyDescent="0.35">
      <c r="A85" t="s">
        <v>121</v>
      </c>
      <c r="B85" t="s">
        <v>9</v>
      </c>
      <c r="C85" t="s">
        <v>30</v>
      </c>
      <c r="D85" t="s">
        <v>30</v>
      </c>
      <c r="E85">
        <v>2653</v>
      </c>
      <c r="F85">
        <v>2569</v>
      </c>
      <c r="G85">
        <v>2569</v>
      </c>
      <c r="H85">
        <v>1985</v>
      </c>
      <c r="I85">
        <v>38</v>
      </c>
      <c r="J85" t="str">
        <f t="shared" si="1"/>
        <v>Middle Age</v>
      </c>
    </row>
    <row r="86" spans="1:10" x14ac:dyDescent="0.35">
      <c r="A86" t="s">
        <v>122</v>
      </c>
      <c r="B86" t="s">
        <v>9</v>
      </c>
      <c r="C86" t="s">
        <v>14</v>
      </c>
      <c r="D86" t="s">
        <v>14</v>
      </c>
      <c r="E86">
        <v>2653</v>
      </c>
      <c r="F86">
        <v>2577</v>
      </c>
      <c r="G86">
        <v>2602</v>
      </c>
      <c r="H86">
        <v>1991</v>
      </c>
      <c r="I86">
        <v>32</v>
      </c>
      <c r="J86" t="str">
        <f t="shared" si="1"/>
        <v>Middle Age</v>
      </c>
    </row>
    <row r="87" spans="1:10" x14ac:dyDescent="0.35">
      <c r="A87" t="s">
        <v>123</v>
      </c>
      <c r="B87" t="s">
        <v>9</v>
      </c>
      <c r="C87" t="s">
        <v>74</v>
      </c>
      <c r="D87" t="s">
        <v>5184</v>
      </c>
      <c r="E87">
        <v>2653</v>
      </c>
      <c r="F87">
        <v>2579</v>
      </c>
      <c r="G87">
        <v>2545</v>
      </c>
      <c r="H87">
        <v>1977</v>
      </c>
      <c r="I87">
        <v>46</v>
      </c>
      <c r="J87" t="str">
        <f t="shared" si="1"/>
        <v>Middle Age</v>
      </c>
    </row>
    <row r="88" spans="1:10" x14ac:dyDescent="0.35">
      <c r="A88" t="s">
        <v>124</v>
      </c>
      <c r="B88" t="s">
        <v>9</v>
      </c>
      <c r="C88" t="s">
        <v>14</v>
      </c>
      <c r="D88" t="s">
        <v>14</v>
      </c>
      <c r="E88">
        <v>2652</v>
      </c>
      <c r="F88">
        <v>2618</v>
      </c>
      <c r="G88">
        <v>2693</v>
      </c>
      <c r="H88">
        <v>1989</v>
      </c>
      <c r="I88">
        <v>34</v>
      </c>
      <c r="J88" t="str">
        <f t="shared" si="1"/>
        <v>Middle Age</v>
      </c>
    </row>
    <row r="89" spans="1:10" x14ac:dyDescent="0.35">
      <c r="A89" t="s">
        <v>125</v>
      </c>
      <c r="B89" t="s">
        <v>9</v>
      </c>
      <c r="C89" t="s">
        <v>65</v>
      </c>
      <c r="D89" t="s">
        <v>65</v>
      </c>
      <c r="E89">
        <v>2652</v>
      </c>
      <c r="F89">
        <v>2697</v>
      </c>
      <c r="G89">
        <v>2595</v>
      </c>
      <c r="H89">
        <v>1986</v>
      </c>
      <c r="I89">
        <v>37</v>
      </c>
      <c r="J89" t="str">
        <f t="shared" si="1"/>
        <v>Middle Age</v>
      </c>
    </row>
    <row r="90" spans="1:10" x14ac:dyDescent="0.35">
      <c r="A90" t="s">
        <v>126</v>
      </c>
      <c r="B90" t="s">
        <v>9</v>
      </c>
      <c r="C90" t="s">
        <v>14</v>
      </c>
      <c r="D90" t="s">
        <v>14</v>
      </c>
      <c r="E90">
        <v>2651</v>
      </c>
      <c r="F90">
        <v>2626</v>
      </c>
      <c r="G90">
        <v>2579</v>
      </c>
      <c r="H90">
        <v>1983</v>
      </c>
      <c r="I90">
        <v>40</v>
      </c>
      <c r="J90" t="str">
        <f t="shared" si="1"/>
        <v>Middle Age</v>
      </c>
    </row>
    <row r="91" spans="1:10" x14ac:dyDescent="0.35">
      <c r="A91" t="s">
        <v>127</v>
      </c>
      <c r="B91" t="s">
        <v>9</v>
      </c>
      <c r="C91" t="s">
        <v>41</v>
      </c>
      <c r="D91" t="s">
        <v>41</v>
      </c>
      <c r="E91">
        <v>2651</v>
      </c>
      <c r="F91">
        <v>2523</v>
      </c>
      <c r="G91">
        <v>2497</v>
      </c>
      <c r="H91">
        <v>1985</v>
      </c>
      <c r="I91">
        <v>38</v>
      </c>
      <c r="J91" t="str">
        <f t="shared" si="1"/>
        <v>Middle Age</v>
      </c>
    </row>
    <row r="92" spans="1:10" x14ac:dyDescent="0.35">
      <c r="A92" t="s">
        <v>128</v>
      </c>
      <c r="B92" t="s">
        <v>9</v>
      </c>
      <c r="C92" t="s">
        <v>101</v>
      </c>
      <c r="D92" t="s">
        <v>101</v>
      </c>
      <c r="E92">
        <v>2650</v>
      </c>
      <c r="F92">
        <v>2575</v>
      </c>
      <c r="G92">
        <v>2583</v>
      </c>
      <c r="H92">
        <v>1998</v>
      </c>
      <c r="I92">
        <v>25</v>
      </c>
      <c r="J92" t="str">
        <f t="shared" si="1"/>
        <v>Middle Age</v>
      </c>
    </row>
    <row r="93" spans="1:10" x14ac:dyDescent="0.35">
      <c r="A93" t="s">
        <v>129</v>
      </c>
      <c r="B93" t="s">
        <v>9</v>
      </c>
      <c r="C93" t="s">
        <v>59</v>
      </c>
      <c r="D93" t="s">
        <v>59</v>
      </c>
      <c r="E93">
        <v>2650</v>
      </c>
      <c r="F93">
        <v>2686</v>
      </c>
      <c r="G93">
        <v>2604</v>
      </c>
      <c r="H93">
        <v>1989</v>
      </c>
      <c r="I93">
        <v>34</v>
      </c>
      <c r="J93" t="str">
        <f t="shared" si="1"/>
        <v>Middle Age</v>
      </c>
    </row>
    <row r="94" spans="1:10" x14ac:dyDescent="0.35">
      <c r="A94" t="s">
        <v>130</v>
      </c>
      <c r="B94" t="s">
        <v>9</v>
      </c>
      <c r="C94" t="s">
        <v>131</v>
      </c>
      <c r="D94" t="s">
        <v>131</v>
      </c>
      <c r="E94">
        <v>2650</v>
      </c>
      <c r="F94">
        <v>2547</v>
      </c>
      <c r="G94">
        <v>2523</v>
      </c>
      <c r="H94">
        <v>1992</v>
      </c>
      <c r="I94">
        <v>31</v>
      </c>
      <c r="J94" t="str">
        <f t="shared" si="1"/>
        <v>Middle Age</v>
      </c>
    </row>
    <row r="95" spans="1:10" x14ac:dyDescent="0.35">
      <c r="A95" t="s">
        <v>132</v>
      </c>
      <c r="B95" t="s">
        <v>9</v>
      </c>
      <c r="C95" t="s">
        <v>25</v>
      </c>
      <c r="D95" t="s">
        <v>25</v>
      </c>
      <c r="E95">
        <v>2650</v>
      </c>
      <c r="F95">
        <v>2586</v>
      </c>
      <c r="G95">
        <v>2668</v>
      </c>
      <c r="H95">
        <v>2005</v>
      </c>
      <c r="I95">
        <v>18</v>
      </c>
      <c r="J95" t="str">
        <f t="shared" si="1"/>
        <v>Young Adult</v>
      </c>
    </row>
    <row r="96" spans="1:10" x14ac:dyDescent="0.35">
      <c r="A96" t="s">
        <v>133</v>
      </c>
      <c r="B96" t="s">
        <v>9</v>
      </c>
      <c r="C96" t="s">
        <v>5175</v>
      </c>
      <c r="D96" t="s">
        <v>5175</v>
      </c>
      <c r="E96">
        <v>2649</v>
      </c>
      <c r="F96">
        <v>2643</v>
      </c>
      <c r="G96">
        <v>2613</v>
      </c>
      <c r="H96">
        <v>1986</v>
      </c>
      <c r="I96">
        <v>37</v>
      </c>
      <c r="J96" t="str">
        <f t="shared" si="1"/>
        <v>Middle Age</v>
      </c>
    </row>
    <row r="97" spans="1:10" x14ac:dyDescent="0.35">
      <c r="A97" t="s">
        <v>134</v>
      </c>
      <c r="B97" t="s">
        <v>9</v>
      </c>
      <c r="C97" t="s">
        <v>5176</v>
      </c>
      <c r="D97" t="s">
        <v>5176</v>
      </c>
      <c r="E97">
        <v>2647</v>
      </c>
      <c r="F97">
        <v>2629</v>
      </c>
      <c r="G97">
        <v>2597</v>
      </c>
      <c r="H97">
        <v>1997</v>
      </c>
      <c r="I97">
        <v>26</v>
      </c>
      <c r="J97" t="str">
        <f t="shared" si="1"/>
        <v>Middle Age</v>
      </c>
    </row>
    <row r="98" spans="1:10" x14ac:dyDescent="0.35">
      <c r="A98" t="s">
        <v>135</v>
      </c>
      <c r="B98" t="s">
        <v>9</v>
      </c>
      <c r="C98" t="s">
        <v>59</v>
      </c>
      <c r="D98" t="s">
        <v>59</v>
      </c>
      <c r="E98">
        <v>2646</v>
      </c>
      <c r="F98">
        <v>2674</v>
      </c>
      <c r="G98">
        <v>2700</v>
      </c>
      <c r="H98">
        <v>1995</v>
      </c>
      <c r="I98">
        <v>28</v>
      </c>
      <c r="J98" t="str">
        <f t="shared" si="1"/>
        <v>Middle Age</v>
      </c>
    </row>
    <row r="99" spans="1:10" x14ac:dyDescent="0.35">
      <c r="A99" t="s">
        <v>136</v>
      </c>
      <c r="B99" t="s">
        <v>9</v>
      </c>
      <c r="C99" t="s">
        <v>74</v>
      </c>
      <c r="D99" t="s">
        <v>5184</v>
      </c>
      <c r="E99">
        <v>2646</v>
      </c>
      <c r="F99">
        <v>2666</v>
      </c>
      <c r="G99">
        <v>2622</v>
      </c>
      <c r="H99">
        <v>1980</v>
      </c>
      <c r="I99">
        <v>43</v>
      </c>
      <c r="J99" t="str">
        <f t="shared" si="1"/>
        <v>Middle Age</v>
      </c>
    </row>
    <row r="100" spans="1:10" x14ac:dyDescent="0.35">
      <c r="A100" t="s">
        <v>137</v>
      </c>
      <c r="B100" t="s">
        <v>9</v>
      </c>
      <c r="C100" t="s">
        <v>30</v>
      </c>
      <c r="D100" t="s">
        <v>30</v>
      </c>
      <c r="E100">
        <v>2644</v>
      </c>
      <c r="F100">
        <v>2622</v>
      </c>
      <c r="G100">
        <v>2635</v>
      </c>
      <c r="H100">
        <v>1988</v>
      </c>
      <c r="I100">
        <v>35</v>
      </c>
      <c r="J100" t="str">
        <f t="shared" si="1"/>
        <v>Middle Age</v>
      </c>
    </row>
    <row r="101" spans="1:10" x14ac:dyDescent="0.35">
      <c r="A101" t="s">
        <v>138</v>
      </c>
      <c r="B101" t="s">
        <v>9</v>
      </c>
      <c r="C101" t="s">
        <v>47</v>
      </c>
      <c r="D101" t="s">
        <v>47</v>
      </c>
      <c r="E101">
        <v>2643</v>
      </c>
      <c r="F101">
        <v>2564</v>
      </c>
      <c r="G101">
        <v>2582</v>
      </c>
      <c r="H101">
        <v>2002</v>
      </c>
      <c r="I101">
        <v>21</v>
      </c>
      <c r="J101" t="str">
        <f t="shared" si="1"/>
        <v>Young Adult</v>
      </c>
    </row>
    <row r="102" spans="1:10" x14ac:dyDescent="0.35">
      <c r="A102" t="s">
        <v>139</v>
      </c>
      <c r="B102" t="s">
        <v>9</v>
      </c>
      <c r="C102" t="s">
        <v>5176</v>
      </c>
      <c r="D102" t="s">
        <v>5176</v>
      </c>
      <c r="E102">
        <v>2642</v>
      </c>
      <c r="F102">
        <v>2560</v>
      </c>
      <c r="G102">
        <v>2575</v>
      </c>
      <c r="H102">
        <v>1999</v>
      </c>
      <c r="I102">
        <v>24</v>
      </c>
      <c r="J102" t="str">
        <f t="shared" si="1"/>
        <v>Young Adult</v>
      </c>
    </row>
    <row r="103" spans="1:10" x14ac:dyDescent="0.35">
      <c r="A103" t="s">
        <v>140</v>
      </c>
      <c r="B103" t="s">
        <v>9</v>
      </c>
      <c r="C103" t="s">
        <v>65</v>
      </c>
      <c r="D103" t="s">
        <v>65</v>
      </c>
      <c r="E103">
        <v>2641</v>
      </c>
      <c r="F103">
        <v>2646</v>
      </c>
      <c r="G103">
        <v>2613</v>
      </c>
      <c r="H103">
        <v>1983</v>
      </c>
      <c r="I103">
        <v>40</v>
      </c>
      <c r="J103" t="str">
        <f t="shared" si="1"/>
        <v>Middle Age</v>
      </c>
    </row>
    <row r="104" spans="1:10" x14ac:dyDescent="0.35">
      <c r="A104" t="s">
        <v>141</v>
      </c>
      <c r="B104" t="s">
        <v>9</v>
      </c>
      <c r="C104" t="s">
        <v>17</v>
      </c>
      <c r="D104" t="s">
        <v>17</v>
      </c>
      <c r="E104">
        <v>2640</v>
      </c>
      <c r="F104">
        <v>2652</v>
      </c>
      <c r="G104">
        <v>2636</v>
      </c>
      <c r="H104">
        <v>1981</v>
      </c>
      <c r="I104">
        <v>42</v>
      </c>
      <c r="J104" t="str">
        <f t="shared" si="1"/>
        <v>Middle Age</v>
      </c>
    </row>
    <row r="105" spans="1:10" x14ac:dyDescent="0.35">
      <c r="A105" t="s">
        <v>142</v>
      </c>
      <c r="B105" t="s">
        <v>9</v>
      </c>
      <c r="C105" t="s">
        <v>12</v>
      </c>
      <c r="D105" t="s">
        <v>12</v>
      </c>
      <c r="E105">
        <v>2640</v>
      </c>
      <c r="F105">
        <v>2519</v>
      </c>
      <c r="G105">
        <v>2527</v>
      </c>
      <c r="H105">
        <v>2003</v>
      </c>
      <c r="I105">
        <v>20</v>
      </c>
      <c r="J105" t="str">
        <f t="shared" si="1"/>
        <v>Young Adult</v>
      </c>
    </row>
    <row r="106" spans="1:10" x14ac:dyDescent="0.35">
      <c r="A106" t="s">
        <v>143</v>
      </c>
      <c r="B106" t="s">
        <v>9</v>
      </c>
      <c r="C106" t="s">
        <v>17</v>
      </c>
      <c r="D106" t="s">
        <v>17</v>
      </c>
      <c r="E106">
        <v>2639</v>
      </c>
      <c r="F106">
        <v>2597</v>
      </c>
      <c r="G106">
        <v>2637</v>
      </c>
      <c r="H106">
        <v>1995</v>
      </c>
      <c r="I106">
        <v>28</v>
      </c>
      <c r="J106" t="str">
        <f t="shared" si="1"/>
        <v>Middle Age</v>
      </c>
    </row>
    <row r="107" spans="1:10" x14ac:dyDescent="0.35">
      <c r="A107" t="s">
        <v>144</v>
      </c>
      <c r="B107" t="s">
        <v>9</v>
      </c>
      <c r="C107" t="s">
        <v>5173</v>
      </c>
      <c r="D107" t="s">
        <v>5173</v>
      </c>
      <c r="E107">
        <v>2638</v>
      </c>
      <c r="F107">
        <v>2531</v>
      </c>
      <c r="G107">
        <v>2530</v>
      </c>
      <c r="H107">
        <v>2000</v>
      </c>
      <c r="I107">
        <v>23</v>
      </c>
      <c r="J107" t="str">
        <f t="shared" si="1"/>
        <v>Young Adult</v>
      </c>
    </row>
    <row r="108" spans="1:10" x14ac:dyDescent="0.35">
      <c r="A108" t="s">
        <v>145</v>
      </c>
      <c r="B108" t="s">
        <v>9</v>
      </c>
      <c r="C108" t="s">
        <v>25</v>
      </c>
      <c r="D108" t="s">
        <v>25</v>
      </c>
      <c r="E108">
        <v>2638</v>
      </c>
      <c r="F108">
        <v>2573</v>
      </c>
      <c r="G108">
        <v>2584</v>
      </c>
      <c r="H108">
        <v>1999</v>
      </c>
      <c r="I108">
        <v>24</v>
      </c>
      <c r="J108" t="str">
        <f t="shared" si="1"/>
        <v>Young Adult</v>
      </c>
    </row>
    <row r="109" spans="1:10" x14ac:dyDescent="0.35">
      <c r="A109" t="s">
        <v>146</v>
      </c>
      <c r="B109" t="s">
        <v>9</v>
      </c>
      <c r="C109" t="s">
        <v>30</v>
      </c>
      <c r="D109" t="s">
        <v>30</v>
      </c>
      <c r="E109">
        <v>2636</v>
      </c>
      <c r="F109">
        <v>2631</v>
      </c>
      <c r="G109">
        <v>2577</v>
      </c>
      <c r="H109">
        <v>1986</v>
      </c>
      <c r="I109">
        <v>37</v>
      </c>
      <c r="J109" t="str">
        <f t="shared" si="1"/>
        <v>Middle Age</v>
      </c>
    </row>
    <row r="110" spans="1:10" x14ac:dyDescent="0.35">
      <c r="A110" t="s">
        <v>147</v>
      </c>
      <c r="B110" t="s">
        <v>9</v>
      </c>
      <c r="C110" t="s">
        <v>5179</v>
      </c>
      <c r="D110" t="s">
        <v>5179</v>
      </c>
      <c r="E110">
        <v>2635</v>
      </c>
      <c r="F110">
        <v>2680</v>
      </c>
      <c r="G110">
        <v>2668</v>
      </c>
      <c r="H110">
        <v>1993</v>
      </c>
      <c r="I110">
        <v>30</v>
      </c>
      <c r="J110" t="str">
        <f t="shared" si="1"/>
        <v>Middle Age</v>
      </c>
    </row>
    <row r="111" spans="1:10" x14ac:dyDescent="0.35">
      <c r="A111" t="s">
        <v>149</v>
      </c>
      <c r="B111" t="s">
        <v>9</v>
      </c>
      <c r="C111" t="s">
        <v>101</v>
      </c>
      <c r="D111" t="s">
        <v>101</v>
      </c>
      <c r="E111">
        <v>2635</v>
      </c>
      <c r="F111">
        <v>2660</v>
      </c>
      <c r="G111">
        <v>2594</v>
      </c>
      <c r="H111">
        <v>1996</v>
      </c>
      <c r="I111">
        <v>27</v>
      </c>
      <c r="J111" t="str">
        <f t="shared" si="1"/>
        <v>Middle Age</v>
      </c>
    </row>
    <row r="112" spans="1:10" x14ac:dyDescent="0.35">
      <c r="A112" t="s">
        <v>150</v>
      </c>
      <c r="B112" t="s">
        <v>9</v>
      </c>
      <c r="C112" t="s">
        <v>12</v>
      </c>
      <c r="D112" t="s">
        <v>12</v>
      </c>
      <c r="E112">
        <v>2634</v>
      </c>
      <c r="F112">
        <v>2630</v>
      </c>
      <c r="G112">
        <v>2660</v>
      </c>
      <c r="H112">
        <v>1974</v>
      </c>
      <c r="I112">
        <v>49</v>
      </c>
      <c r="J112" t="str">
        <f t="shared" si="1"/>
        <v>Middle Age</v>
      </c>
    </row>
    <row r="113" spans="1:10" x14ac:dyDescent="0.35">
      <c r="A113" t="s">
        <v>151</v>
      </c>
      <c r="B113" t="s">
        <v>9</v>
      </c>
      <c r="C113" t="s">
        <v>39</v>
      </c>
      <c r="D113" t="s">
        <v>39</v>
      </c>
      <c r="E113">
        <v>2633</v>
      </c>
      <c r="F113">
        <v>2567</v>
      </c>
      <c r="G113">
        <v>2556</v>
      </c>
      <c r="H113">
        <v>1990</v>
      </c>
      <c r="I113">
        <v>33</v>
      </c>
      <c r="J113" t="str">
        <f t="shared" si="1"/>
        <v>Middle Age</v>
      </c>
    </row>
    <row r="114" spans="1:10" x14ac:dyDescent="0.35">
      <c r="A114" t="s">
        <v>152</v>
      </c>
      <c r="B114" t="s">
        <v>9</v>
      </c>
      <c r="C114" t="s">
        <v>5180</v>
      </c>
      <c r="D114" t="s">
        <v>5180</v>
      </c>
      <c r="E114">
        <v>2633</v>
      </c>
      <c r="F114">
        <v>2523</v>
      </c>
      <c r="G114">
        <v>2519</v>
      </c>
      <c r="H114">
        <v>2004</v>
      </c>
      <c r="I114">
        <v>19</v>
      </c>
      <c r="J114" t="str">
        <f t="shared" si="1"/>
        <v>Young Adult</v>
      </c>
    </row>
    <row r="115" spans="1:10" x14ac:dyDescent="0.35">
      <c r="A115" t="s">
        <v>154</v>
      </c>
      <c r="B115" t="s">
        <v>9</v>
      </c>
      <c r="C115" t="s">
        <v>61</v>
      </c>
      <c r="D115" t="s">
        <v>61</v>
      </c>
      <c r="E115">
        <v>2633</v>
      </c>
      <c r="F115">
        <v>2639</v>
      </c>
      <c r="G115">
        <v>2537</v>
      </c>
      <c r="H115">
        <v>1999</v>
      </c>
      <c r="I115">
        <v>24</v>
      </c>
      <c r="J115" t="str">
        <f t="shared" si="1"/>
        <v>Young Adult</v>
      </c>
    </row>
    <row r="116" spans="1:10" x14ac:dyDescent="0.35">
      <c r="A116" t="s">
        <v>155</v>
      </c>
      <c r="B116" t="s">
        <v>9</v>
      </c>
      <c r="C116" t="s">
        <v>114</v>
      </c>
      <c r="D116" t="s">
        <v>114</v>
      </c>
      <c r="E116">
        <v>2632</v>
      </c>
      <c r="F116">
        <v>2658</v>
      </c>
      <c r="G116">
        <v>2627</v>
      </c>
      <c r="H116">
        <v>1991</v>
      </c>
      <c r="I116">
        <v>32</v>
      </c>
      <c r="J116" t="str">
        <f t="shared" si="1"/>
        <v>Middle Age</v>
      </c>
    </row>
    <row r="117" spans="1:10" x14ac:dyDescent="0.35">
      <c r="A117" t="s">
        <v>156</v>
      </c>
      <c r="B117" t="s">
        <v>9</v>
      </c>
      <c r="C117" t="s">
        <v>14</v>
      </c>
      <c r="D117" t="s">
        <v>14</v>
      </c>
      <c r="E117">
        <v>2632</v>
      </c>
      <c r="F117">
        <v>2545</v>
      </c>
      <c r="G117">
        <v>2561</v>
      </c>
      <c r="H117">
        <v>1994</v>
      </c>
      <c r="I117">
        <v>29</v>
      </c>
      <c r="J117" t="str">
        <f t="shared" si="1"/>
        <v>Middle Age</v>
      </c>
    </row>
    <row r="118" spans="1:10" x14ac:dyDescent="0.35">
      <c r="A118" t="s">
        <v>157</v>
      </c>
      <c r="B118" t="s">
        <v>9</v>
      </c>
      <c r="C118" t="s">
        <v>158</v>
      </c>
      <c r="D118" t="s">
        <v>158</v>
      </c>
      <c r="E118">
        <v>2632</v>
      </c>
      <c r="F118">
        <v>2576</v>
      </c>
      <c r="G118">
        <v>2565</v>
      </c>
      <c r="H118">
        <v>1989</v>
      </c>
      <c r="I118">
        <v>34</v>
      </c>
      <c r="J118" t="str">
        <f t="shared" si="1"/>
        <v>Middle Age</v>
      </c>
    </row>
    <row r="119" spans="1:10" x14ac:dyDescent="0.35">
      <c r="A119" t="s">
        <v>159</v>
      </c>
      <c r="B119" t="s">
        <v>9</v>
      </c>
      <c r="C119" t="s">
        <v>5181</v>
      </c>
      <c r="D119" t="s">
        <v>5181</v>
      </c>
      <c r="E119">
        <v>2630</v>
      </c>
      <c r="F119">
        <v>2590</v>
      </c>
      <c r="G119">
        <v>2572</v>
      </c>
      <c r="H119">
        <v>1996</v>
      </c>
      <c r="I119">
        <v>27</v>
      </c>
      <c r="J119" t="str">
        <f t="shared" si="1"/>
        <v>Middle Age</v>
      </c>
    </row>
    <row r="120" spans="1:10" x14ac:dyDescent="0.35">
      <c r="A120" t="s">
        <v>161</v>
      </c>
      <c r="B120" t="s">
        <v>9</v>
      </c>
      <c r="C120" t="s">
        <v>17</v>
      </c>
      <c r="D120" t="s">
        <v>17</v>
      </c>
      <c r="E120">
        <v>2629</v>
      </c>
      <c r="F120">
        <v>2582</v>
      </c>
      <c r="G120">
        <v>2564</v>
      </c>
      <c r="H120">
        <v>1994</v>
      </c>
      <c r="I120">
        <v>29</v>
      </c>
      <c r="J120" t="str">
        <f t="shared" si="1"/>
        <v>Middle Age</v>
      </c>
    </row>
    <row r="121" spans="1:10" x14ac:dyDescent="0.35">
      <c r="A121" t="s">
        <v>162</v>
      </c>
      <c r="B121" t="s">
        <v>9</v>
      </c>
      <c r="C121" t="s">
        <v>5182</v>
      </c>
      <c r="D121" t="s">
        <v>5182</v>
      </c>
      <c r="E121">
        <v>2629</v>
      </c>
      <c r="F121">
        <v>2640</v>
      </c>
      <c r="G121">
        <v>2517</v>
      </c>
      <c r="H121">
        <v>1987</v>
      </c>
      <c r="I121">
        <v>36</v>
      </c>
      <c r="J121" t="str">
        <f t="shared" si="1"/>
        <v>Middle Age</v>
      </c>
    </row>
    <row r="122" spans="1:10" x14ac:dyDescent="0.35">
      <c r="A122" t="s">
        <v>164</v>
      </c>
      <c r="B122" t="s">
        <v>9</v>
      </c>
      <c r="C122" t="s">
        <v>165</v>
      </c>
      <c r="D122" t="s">
        <v>165</v>
      </c>
      <c r="E122">
        <v>2628</v>
      </c>
      <c r="F122">
        <v>2609</v>
      </c>
      <c r="G122">
        <v>2624</v>
      </c>
      <c r="H122">
        <v>1967</v>
      </c>
      <c r="I122">
        <v>56</v>
      </c>
      <c r="J122" t="str">
        <f t="shared" si="1"/>
        <v>Old</v>
      </c>
    </row>
    <row r="123" spans="1:10" x14ac:dyDescent="0.35">
      <c r="A123" t="s">
        <v>166</v>
      </c>
      <c r="B123" t="s">
        <v>9</v>
      </c>
      <c r="C123" t="s">
        <v>5173</v>
      </c>
      <c r="D123" t="s">
        <v>5173</v>
      </c>
      <c r="E123">
        <v>2628</v>
      </c>
      <c r="F123">
        <v>2647</v>
      </c>
      <c r="G123">
        <v>2675</v>
      </c>
      <c r="H123">
        <v>1985</v>
      </c>
      <c r="I123">
        <v>38</v>
      </c>
      <c r="J123" t="str">
        <f t="shared" si="1"/>
        <v>Middle Age</v>
      </c>
    </row>
    <row r="124" spans="1:10" x14ac:dyDescent="0.35">
      <c r="A124" t="s">
        <v>167</v>
      </c>
      <c r="B124" t="s">
        <v>9</v>
      </c>
      <c r="C124" t="s">
        <v>19</v>
      </c>
      <c r="D124" t="s">
        <v>19</v>
      </c>
      <c r="E124">
        <v>2628</v>
      </c>
      <c r="F124">
        <v>2577</v>
      </c>
      <c r="G124">
        <v>2554</v>
      </c>
      <c r="H124">
        <v>1990</v>
      </c>
      <c r="I124">
        <v>33</v>
      </c>
      <c r="J124" t="str">
        <f t="shared" si="1"/>
        <v>Middle Age</v>
      </c>
    </row>
    <row r="125" spans="1:10" x14ac:dyDescent="0.35">
      <c r="A125" t="s">
        <v>168</v>
      </c>
      <c r="B125" t="s">
        <v>9</v>
      </c>
      <c r="C125" t="s">
        <v>5173</v>
      </c>
      <c r="D125" t="s">
        <v>5173</v>
      </c>
      <c r="E125">
        <v>2628</v>
      </c>
      <c r="F125">
        <v>2528</v>
      </c>
      <c r="G125">
        <v>2549</v>
      </c>
      <c r="H125">
        <v>1972</v>
      </c>
      <c r="I125">
        <v>51</v>
      </c>
      <c r="J125" t="str">
        <f t="shared" si="1"/>
        <v>Old</v>
      </c>
    </row>
    <row r="126" spans="1:10" x14ac:dyDescent="0.35">
      <c r="A126" t="s">
        <v>169</v>
      </c>
      <c r="B126" t="s">
        <v>9</v>
      </c>
      <c r="C126" t="s">
        <v>65</v>
      </c>
      <c r="D126" t="s">
        <v>65</v>
      </c>
      <c r="E126">
        <v>2627</v>
      </c>
      <c r="F126">
        <v>2558</v>
      </c>
      <c r="G126">
        <v>2594</v>
      </c>
      <c r="H126">
        <v>1986</v>
      </c>
      <c r="I126">
        <v>37</v>
      </c>
      <c r="J126" t="str">
        <f t="shared" si="1"/>
        <v>Middle Age</v>
      </c>
    </row>
    <row r="127" spans="1:10" x14ac:dyDescent="0.35">
      <c r="A127" t="s">
        <v>170</v>
      </c>
      <c r="B127" t="s">
        <v>9</v>
      </c>
      <c r="C127" t="s">
        <v>5177</v>
      </c>
      <c r="D127" t="s">
        <v>5177</v>
      </c>
      <c r="E127">
        <v>2627</v>
      </c>
      <c r="F127">
        <v>2659</v>
      </c>
      <c r="G127">
        <v>2644</v>
      </c>
      <c r="H127">
        <v>1988</v>
      </c>
      <c r="I127">
        <v>35</v>
      </c>
      <c r="J127" t="str">
        <f t="shared" si="1"/>
        <v>Middle Age</v>
      </c>
    </row>
    <row r="128" spans="1:10" x14ac:dyDescent="0.35">
      <c r="A128" t="s">
        <v>171</v>
      </c>
      <c r="B128" t="s">
        <v>9</v>
      </c>
      <c r="C128" t="s">
        <v>25</v>
      </c>
      <c r="D128" t="s">
        <v>25</v>
      </c>
      <c r="E128">
        <v>2627</v>
      </c>
      <c r="F128">
        <v>2538</v>
      </c>
      <c r="G128">
        <v>2493</v>
      </c>
      <c r="H128">
        <v>2000</v>
      </c>
      <c r="I128">
        <v>23</v>
      </c>
      <c r="J128" t="str">
        <f t="shared" si="1"/>
        <v>Young Adult</v>
      </c>
    </row>
    <row r="129" spans="1:10" x14ac:dyDescent="0.35">
      <c r="A129" t="s">
        <v>172</v>
      </c>
      <c r="B129" t="s">
        <v>9</v>
      </c>
      <c r="C129" t="s">
        <v>101</v>
      </c>
      <c r="D129" t="s">
        <v>101</v>
      </c>
      <c r="E129">
        <v>2627</v>
      </c>
      <c r="F129">
        <v>2592</v>
      </c>
      <c r="G129">
        <v>2561</v>
      </c>
      <c r="H129">
        <v>1996</v>
      </c>
      <c r="I129">
        <v>27</v>
      </c>
      <c r="J129" t="str">
        <f t="shared" si="1"/>
        <v>Middle Age</v>
      </c>
    </row>
    <row r="130" spans="1:10" x14ac:dyDescent="0.35">
      <c r="A130" t="s">
        <v>173</v>
      </c>
      <c r="B130" t="s">
        <v>9</v>
      </c>
      <c r="C130" t="s">
        <v>25</v>
      </c>
      <c r="D130" t="s">
        <v>25</v>
      </c>
      <c r="E130">
        <v>2626</v>
      </c>
      <c r="H130">
        <v>2001</v>
      </c>
      <c r="I130">
        <v>22</v>
      </c>
      <c r="J130" t="str">
        <f t="shared" si="1"/>
        <v>Young Adult</v>
      </c>
    </row>
    <row r="131" spans="1:10" x14ac:dyDescent="0.35">
      <c r="A131" t="s">
        <v>174</v>
      </c>
      <c r="B131" t="s">
        <v>9</v>
      </c>
      <c r="C131" t="s">
        <v>55</v>
      </c>
      <c r="D131" t="s">
        <v>5238</v>
      </c>
      <c r="E131">
        <v>2626</v>
      </c>
      <c r="F131">
        <v>2702</v>
      </c>
      <c r="G131">
        <v>2583</v>
      </c>
      <c r="H131">
        <v>1984</v>
      </c>
      <c r="I131">
        <v>39</v>
      </c>
      <c r="J131" t="str">
        <f t="shared" ref="J131:J194" si="2">IF(I131&gt;=50,"Old",IF(I131&gt;=25,"Middle Age",IF(I131&gt;=14,"Young Adult",IF(I131&lt;14,"Prodigy"))))</f>
        <v>Middle Age</v>
      </c>
    </row>
    <row r="132" spans="1:10" x14ac:dyDescent="0.35">
      <c r="A132" t="s">
        <v>175</v>
      </c>
      <c r="B132" t="s">
        <v>9</v>
      </c>
      <c r="C132" t="s">
        <v>165</v>
      </c>
      <c r="D132" t="s">
        <v>165</v>
      </c>
      <c r="E132">
        <v>2626</v>
      </c>
      <c r="F132">
        <v>2588</v>
      </c>
      <c r="G132">
        <v>2579</v>
      </c>
      <c r="H132">
        <v>1995</v>
      </c>
      <c r="I132">
        <v>28</v>
      </c>
      <c r="J132" t="str">
        <f t="shared" si="2"/>
        <v>Middle Age</v>
      </c>
    </row>
    <row r="133" spans="1:10" x14ac:dyDescent="0.35">
      <c r="A133" t="s">
        <v>176</v>
      </c>
      <c r="B133" t="s">
        <v>9</v>
      </c>
      <c r="C133" t="s">
        <v>59</v>
      </c>
      <c r="D133" t="s">
        <v>59</v>
      </c>
      <c r="E133">
        <v>2625</v>
      </c>
      <c r="F133">
        <v>2591</v>
      </c>
      <c r="G133">
        <v>2633</v>
      </c>
      <c r="H133">
        <v>2002</v>
      </c>
      <c r="I133">
        <v>21</v>
      </c>
      <c r="J133" t="str">
        <f t="shared" si="2"/>
        <v>Young Adult</v>
      </c>
    </row>
    <row r="134" spans="1:10" x14ac:dyDescent="0.35">
      <c r="A134" t="s">
        <v>177</v>
      </c>
      <c r="B134" t="s">
        <v>9</v>
      </c>
      <c r="C134" t="s">
        <v>30</v>
      </c>
      <c r="D134" t="s">
        <v>30</v>
      </c>
      <c r="E134">
        <v>2625</v>
      </c>
      <c r="F134">
        <v>2531</v>
      </c>
      <c r="G134">
        <v>2551</v>
      </c>
      <c r="H134">
        <v>1992</v>
      </c>
      <c r="I134">
        <v>31</v>
      </c>
      <c r="J134" t="str">
        <f t="shared" si="2"/>
        <v>Middle Age</v>
      </c>
    </row>
    <row r="135" spans="1:10" x14ac:dyDescent="0.35">
      <c r="A135" t="s">
        <v>178</v>
      </c>
      <c r="B135" t="s">
        <v>9</v>
      </c>
      <c r="C135" t="s">
        <v>74</v>
      </c>
      <c r="D135" t="s">
        <v>5184</v>
      </c>
      <c r="E135">
        <v>2625</v>
      </c>
      <c r="F135">
        <v>2547</v>
      </c>
      <c r="G135">
        <v>2591</v>
      </c>
      <c r="H135">
        <v>2006</v>
      </c>
      <c r="I135">
        <v>17</v>
      </c>
      <c r="J135" t="str">
        <f t="shared" si="2"/>
        <v>Young Adult</v>
      </c>
    </row>
    <row r="136" spans="1:10" x14ac:dyDescent="0.35">
      <c r="A136" t="s">
        <v>179</v>
      </c>
      <c r="B136" t="s">
        <v>9</v>
      </c>
      <c r="C136" t="s">
        <v>69</v>
      </c>
      <c r="D136" t="s">
        <v>69</v>
      </c>
      <c r="E136">
        <v>2624</v>
      </c>
      <c r="F136">
        <v>2537</v>
      </c>
      <c r="G136">
        <v>2574</v>
      </c>
      <c r="H136">
        <v>2001</v>
      </c>
      <c r="I136">
        <v>22</v>
      </c>
      <c r="J136" t="str">
        <f t="shared" si="2"/>
        <v>Young Adult</v>
      </c>
    </row>
    <row r="137" spans="1:10" x14ac:dyDescent="0.35">
      <c r="A137" t="s">
        <v>180</v>
      </c>
      <c r="B137" t="s">
        <v>9</v>
      </c>
      <c r="C137" t="s">
        <v>5176</v>
      </c>
      <c r="D137" t="s">
        <v>5176</v>
      </c>
      <c r="E137">
        <v>2624</v>
      </c>
      <c r="F137">
        <v>2455</v>
      </c>
      <c r="G137">
        <v>2502</v>
      </c>
      <c r="H137">
        <v>2004</v>
      </c>
      <c r="I137">
        <v>19</v>
      </c>
      <c r="J137" t="str">
        <f t="shared" si="2"/>
        <v>Young Adult</v>
      </c>
    </row>
    <row r="138" spans="1:10" x14ac:dyDescent="0.35">
      <c r="A138" t="s">
        <v>181</v>
      </c>
      <c r="B138" t="s">
        <v>9</v>
      </c>
      <c r="C138" t="s">
        <v>12</v>
      </c>
      <c r="D138" t="s">
        <v>12</v>
      </c>
      <c r="E138">
        <v>2624</v>
      </c>
      <c r="F138">
        <v>2620</v>
      </c>
      <c r="G138">
        <v>2531</v>
      </c>
      <c r="H138">
        <v>1993</v>
      </c>
      <c r="I138">
        <v>30</v>
      </c>
      <c r="J138" t="str">
        <f t="shared" si="2"/>
        <v>Middle Age</v>
      </c>
    </row>
    <row r="139" spans="1:10" x14ac:dyDescent="0.35">
      <c r="A139" t="s">
        <v>182</v>
      </c>
      <c r="B139" t="s">
        <v>9</v>
      </c>
      <c r="C139" t="s">
        <v>5183</v>
      </c>
      <c r="D139" t="s">
        <v>5183</v>
      </c>
      <c r="E139">
        <v>2623</v>
      </c>
      <c r="F139">
        <v>2614</v>
      </c>
      <c r="G139">
        <v>2666</v>
      </c>
      <c r="H139">
        <v>1976</v>
      </c>
      <c r="I139">
        <v>47</v>
      </c>
      <c r="J139" t="str">
        <f t="shared" si="2"/>
        <v>Middle Age</v>
      </c>
    </row>
    <row r="140" spans="1:10" x14ac:dyDescent="0.35">
      <c r="A140" t="s">
        <v>184</v>
      </c>
      <c r="B140" t="s">
        <v>9</v>
      </c>
      <c r="C140" t="s">
        <v>14</v>
      </c>
      <c r="D140" t="s">
        <v>14</v>
      </c>
      <c r="E140">
        <v>2623</v>
      </c>
      <c r="F140">
        <v>2593</v>
      </c>
      <c r="G140">
        <v>2491</v>
      </c>
      <c r="H140">
        <v>1999</v>
      </c>
      <c r="I140">
        <v>24</v>
      </c>
      <c r="J140" t="str">
        <f t="shared" si="2"/>
        <v>Young Adult</v>
      </c>
    </row>
    <row r="141" spans="1:10" x14ac:dyDescent="0.35">
      <c r="A141" t="s">
        <v>185</v>
      </c>
      <c r="B141" t="s">
        <v>9</v>
      </c>
      <c r="C141" t="s">
        <v>5178</v>
      </c>
      <c r="D141" t="s">
        <v>5178</v>
      </c>
      <c r="E141">
        <v>2622</v>
      </c>
      <c r="F141">
        <v>2566</v>
      </c>
      <c r="G141">
        <v>2564</v>
      </c>
      <c r="H141">
        <v>1988</v>
      </c>
      <c r="I141">
        <v>35</v>
      </c>
      <c r="J141" t="str">
        <f t="shared" si="2"/>
        <v>Middle Age</v>
      </c>
    </row>
    <row r="142" spans="1:10" x14ac:dyDescent="0.35">
      <c r="A142" t="s">
        <v>186</v>
      </c>
      <c r="B142" t="s">
        <v>9</v>
      </c>
      <c r="C142" t="s">
        <v>101</v>
      </c>
      <c r="D142" t="s">
        <v>101</v>
      </c>
      <c r="E142">
        <v>2621</v>
      </c>
      <c r="F142">
        <v>2635</v>
      </c>
      <c r="G142">
        <v>2645</v>
      </c>
      <c r="H142">
        <v>1989</v>
      </c>
      <c r="I142">
        <v>34</v>
      </c>
      <c r="J142" t="str">
        <f t="shared" si="2"/>
        <v>Middle Age</v>
      </c>
    </row>
    <row r="143" spans="1:10" x14ac:dyDescent="0.35">
      <c r="A143" t="s">
        <v>187</v>
      </c>
      <c r="B143" t="s">
        <v>9</v>
      </c>
      <c r="C143" t="s">
        <v>25</v>
      </c>
      <c r="D143" t="s">
        <v>25</v>
      </c>
      <c r="E143">
        <v>2621</v>
      </c>
      <c r="F143">
        <v>2522</v>
      </c>
      <c r="G143">
        <v>2511</v>
      </c>
      <c r="H143">
        <v>1999</v>
      </c>
      <c r="I143">
        <v>24</v>
      </c>
      <c r="J143" t="str">
        <f t="shared" si="2"/>
        <v>Young Adult</v>
      </c>
    </row>
    <row r="144" spans="1:10" x14ac:dyDescent="0.35">
      <c r="A144" t="s">
        <v>188</v>
      </c>
      <c r="B144" t="s">
        <v>9</v>
      </c>
      <c r="C144" t="s">
        <v>5173</v>
      </c>
      <c r="D144" t="s">
        <v>5173</v>
      </c>
      <c r="E144">
        <v>2621</v>
      </c>
      <c r="F144">
        <v>2604</v>
      </c>
      <c r="G144">
        <v>2657</v>
      </c>
      <c r="H144">
        <v>1995</v>
      </c>
      <c r="I144">
        <v>28</v>
      </c>
      <c r="J144" t="str">
        <f t="shared" si="2"/>
        <v>Middle Age</v>
      </c>
    </row>
    <row r="145" spans="1:10" x14ac:dyDescent="0.35">
      <c r="A145" t="s">
        <v>189</v>
      </c>
      <c r="B145" t="s">
        <v>9</v>
      </c>
      <c r="C145" t="s">
        <v>10</v>
      </c>
      <c r="D145" t="s">
        <v>10</v>
      </c>
      <c r="E145">
        <v>2620</v>
      </c>
      <c r="F145">
        <v>2540</v>
      </c>
      <c r="G145">
        <v>2593</v>
      </c>
      <c r="H145">
        <v>1999</v>
      </c>
      <c r="I145">
        <v>24</v>
      </c>
      <c r="J145" t="str">
        <f t="shared" si="2"/>
        <v>Young Adult</v>
      </c>
    </row>
    <row r="146" spans="1:10" x14ac:dyDescent="0.35">
      <c r="A146" t="s">
        <v>190</v>
      </c>
      <c r="B146" t="s">
        <v>9</v>
      </c>
      <c r="C146" t="s">
        <v>27</v>
      </c>
      <c r="D146" t="s">
        <v>27</v>
      </c>
      <c r="E146">
        <v>2619</v>
      </c>
      <c r="F146">
        <v>2652</v>
      </c>
      <c r="G146">
        <v>2532</v>
      </c>
      <c r="H146">
        <v>1979</v>
      </c>
      <c r="I146">
        <v>44</v>
      </c>
      <c r="J146" t="str">
        <f t="shared" si="2"/>
        <v>Middle Age</v>
      </c>
    </row>
    <row r="147" spans="1:10" x14ac:dyDescent="0.35">
      <c r="A147" t="s">
        <v>191</v>
      </c>
      <c r="B147" t="s">
        <v>9</v>
      </c>
      <c r="C147" t="s">
        <v>12</v>
      </c>
      <c r="D147" t="s">
        <v>12</v>
      </c>
      <c r="E147">
        <v>2619</v>
      </c>
      <c r="F147">
        <v>2642</v>
      </c>
      <c r="G147">
        <v>2632</v>
      </c>
      <c r="H147">
        <v>1995</v>
      </c>
      <c r="I147">
        <v>28</v>
      </c>
      <c r="J147" t="str">
        <f t="shared" si="2"/>
        <v>Middle Age</v>
      </c>
    </row>
    <row r="148" spans="1:10" x14ac:dyDescent="0.35">
      <c r="A148" t="s">
        <v>192</v>
      </c>
      <c r="B148" t="s">
        <v>9</v>
      </c>
      <c r="C148" t="s">
        <v>5183</v>
      </c>
      <c r="D148" t="s">
        <v>5183</v>
      </c>
      <c r="E148">
        <v>2619</v>
      </c>
      <c r="F148">
        <v>2543</v>
      </c>
      <c r="G148">
        <v>2525</v>
      </c>
      <c r="H148">
        <v>2000</v>
      </c>
      <c r="I148">
        <v>23</v>
      </c>
      <c r="J148" t="str">
        <f t="shared" si="2"/>
        <v>Young Adult</v>
      </c>
    </row>
    <row r="149" spans="1:10" x14ac:dyDescent="0.35">
      <c r="A149" t="s">
        <v>193</v>
      </c>
      <c r="B149" t="s">
        <v>9</v>
      </c>
      <c r="C149" t="s">
        <v>55</v>
      </c>
      <c r="D149" t="s">
        <v>5238</v>
      </c>
      <c r="E149">
        <v>2618</v>
      </c>
      <c r="F149">
        <v>2630</v>
      </c>
      <c r="G149">
        <v>2645</v>
      </c>
      <c r="H149">
        <v>1987</v>
      </c>
      <c r="I149">
        <v>36</v>
      </c>
      <c r="J149" t="str">
        <f t="shared" si="2"/>
        <v>Middle Age</v>
      </c>
    </row>
    <row r="150" spans="1:10" x14ac:dyDescent="0.35">
      <c r="A150" t="s">
        <v>194</v>
      </c>
      <c r="B150" t="s">
        <v>9</v>
      </c>
      <c r="C150" t="s">
        <v>5176</v>
      </c>
      <c r="D150" t="s">
        <v>5176</v>
      </c>
      <c r="E150">
        <v>2618</v>
      </c>
      <c r="F150">
        <v>2641</v>
      </c>
      <c r="G150">
        <v>2528</v>
      </c>
      <c r="H150">
        <v>1979</v>
      </c>
      <c r="I150">
        <v>44</v>
      </c>
      <c r="J150" t="str">
        <f t="shared" si="2"/>
        <v>Middle Age</v>
      </c>
    </row>
    <row r="151" spans="1:10" x14ac:dyDescent="0.35">
      <c r="A151" t="s">
        <v>195</v>
      </c>
      <c r="B151" t="s">
        <v>9</v>
      </c>
      <c r="C151" t="s">
        <v>59</v>
      </c>
      <c r="D151" t="s">
        <v>59</v>
      </c>
      <c r="E151">
        <v>2618</v>
      </c>
      <c r="F151">
        <v>2542</v>
      </c>
      <c r="G151">
        <v>2556</v>
      </c>
      <c r="H151">
        <v>1993</v>
      </c>
      <c r="I151">
        <v>30</v>
      </c>
      <c r="J151" t="str">
        <f t="shared" si="2"/>
        <v>Middle Age</v>
      </c>
    </row>
    <row r="152" spans="1:10" x14ac:dyDescent="0.35">
      <c r="A152" t="s">
        <v>196</v>
      </c>
      <c r="B152" t="s">
        <v>9</v>
      </c>
      <c r="C152" t="s">
        <v>61</v>
      </c>
      <c r="D152" t="s">
        <v>61</v>
      </c>
      <c r="E152">
        <v>2617</v>
      </c>
      <c r="F152">
        <v>2616</v>
      </c>
      <c r="G152">
        <v>2598</v>
      </c>
      <c r="H152">
        <v>1991</v>
      </c>
      <c r="I152">
        <v>32</v>
      </c>
      <c r="J152" t="str">
        <f t="shared" si="2"/>
        <v>Middle Age</v>
      </c>
    </row>
    <row r="153" spans="1:10" x14ac:dyDescent="0.35">
      <c r="A153" t="s">
        <v>197</v>
      </c>
      <c r="B153" t="s">
        <v>9</v>
      </c>
      <c r="C153" t="s">
        <v>19</v>
      </c>
      <c r="D153" t="s">
        <v>19</v>
      </c>
      <c r="E153">
        <v>2616</v>
      </c>
      <c r="F153">
        <v>2504</v>
      </c>
      <c r="G153">
        <v>2621</v>
      </c>
      <c r="H153">
        <v>1985</v>
      </c>
      <c r="I153">
        <v>38</v>
      </c>
      <c r="J153" t="str">
        <f t="shared" si="2"/>
        <v>Middle Age</v>
      </c>
    </row>
    <row r="154" spans="1:10" x14ac:dyDescent="0.35">
      <c r="A154" t="s">
        <v>198</v>
      </c>
      <c r="B154" t="s">
        <v>9</v>
      </c>
      <c r="C154" t="s">
        <v>59</v>
      </c>
      <c r="D154" t="s">
        <v>59</v>
      </c>
      <c r="E154">
        <v>2616</v>
      </c>
      <c r="F154">
        <v>2513</v>
      </c>
      <c r="G154">
        <v>2584</v>
      </c>
      <c r="H154">
        <v>2001</v>
      </c>
      <c r="I154">
        <v>22</v>
      </c>
      <c r="J154" t="str">
        <f t="shared" si="2"/>
        <v>Young Adult</v>
      </c>
    </row>
    <row r="155" spans="1:10" x14ac:dyDescent="0.35">
      <c r="A155" t="s">
        <v>199</v>
      </c>
      <c r="B155" t="s">
        <v>9</v>
      </c>
      <c r="C155" t="s">
        <v>12</v>
      </c>
      <c r="D155" t="s">
        <v>12</v>
      </c>
      <c r="E155">
        <v>2616</v>
      </c>
      <c r="G155">
        <v>2449</v>
      </c>
      <c r="H155">
        <v>2009</v>
      </c>
      <c r="I155">
        <v>14</v>
      </c>
      <c r="J155" t="str">
        <f t="shared" si="2"/>
        <v>Young Adult</v>
      </c>
    </row>
    <row r="156" spans="1:10" x14ac:dyDescent="0.35">
      <c r="A156" t="s">
        <v>200</v>
      </c>
      <c r="B156" t="s">
        <v>9</v>
      </c>
      <c r="C156" t="s">
        <v>12</v>
      </c>
      <c r="D156" t="s">
        <v>12</v>
      </c>
      <c r="E156">
        <v>2615</v>
      </c>
      <c r="F156">
        <v>2657</v>
      </c>
      <c r="G156">
        <v>2620</v>
      </c>
      <c r="H156">
        <v>1994</v>
      </c>
      <c r="I156">
        <v>29</v>
      </c>
      <c r="J156" t="str">
        <f t="shared" si="2"/>
        <v>Middle Age</v>
      </c>
    </row>
    <row r="157" spans="1:10" x14ac:dyDescent="0.35">
      <c r="A157" t="s">
        <v>201</v>
      </c>
      <c r="B157" t="s">
        <v>9</v>
      </c>
      <c r="C157" t="s">
        <v>5174</v>
      </c>
      <c r="D157" t="s">
        <v>5174</v>
      </c>
      <c r="E157">
        <v>2615</v>
      </c>
      <c r="F157">
        <v>2516</v>
      </c>
      <c r="G157">
        <v>2574</v>
      </c>
      <c r="H157">
        <v>1995</v>
      </c>
      <c r="I157">
        <v>28</v>
      </c>
      <c r="J157" t="str">
        <f t="shared" si="2"/>
        <v>Middle Age</v>
      </c>
    </row>
    <row r="158" spans="1:10" x14ac:dyDescent="0.35">
      <c r="A158" t="s">
        <v>202</v>
      </c>
      <c r="B158" t="s">
        <v>9</v>
      </c>
      <c r="C158" t="s">
        <v>96</v>
      </c>
      <c r="D158" t="s">
        <v>96</v>
      </c>
      <c r="E158">
        <v>2615</v>
      </c>
      <c r="F158">
        <v>2621</v>
      </c>
      <c r="G158">
        <v>2532</v>
      </c>
      <c r="H158">
        <v>1988</v>
      </c>
      <c r="I158">
        <v>35</v>
      </c>
      <c r="J158" t="str">
        <f t="shared" si="2"/>
        <v>Middle Age</v>
      </c>
    </row>
    <row r="159" spans="1:10" x14ac:dyDescent="0.35">
      <c r="A159" t="s">
        <v>203</v>
      </c>
      <c r="B159" t="s">
        <v>9</v>
      </c>
      <c r="C159" t="s">
        <v>5184</v>
      </c>
      <c r="D159" t="s">
        <v>5184</v>
      </c>
      <c r="E159">
        <v>2615</v>
      </c>
      <c r="F159">
        <v>2632</v>
      </c>
      <c r="G159">
        <v>2519</v>
      </c>
      <c r="H159">
        <v>1972</v>
      </c>
      <c r="I159">
        <v>51</v>
      </c>
      <c r="J159" t="str">
        <f t="shared" si="2"/>
        <v>Old</v>
      </c>
    </row>
    <row r="160" spans="1:10" x14ac:dyDescent="0.35">
      <c r="A160" t="s">
        <v>205</v>
      </c>
      <c r="B160" t="s">
        <v>9</v>
      </c>
      <c r="C160" t="s">
        <v>25</v>
      </c>
      <c r="D160" t="s">
        <v>25</v>
      </c>
      <c r="E160">
        <v>2614</v>
      </c>
      <c r="F160">
        <v>2458</v>
      </c>
      <c r="G160">
        <v>2481</v>
      </c>
      <c r="H160">
        <v>2006</v>
      </c>
      <c r="I160">
        <v>17</v>
      </c>
      <c r="J160" t="str">
        <f t="shared" si="2"/>
        <v>Young Adult</v>
      </c>
    </row>
    <row r="161" spans="1:10" x14ac:dyDescent="0.35">
      <c r="A161" t="s">
        <v>206</v>
      </c>
      <c r="B161" t="s">
        <v>9</v>
      </c>
      <c r="C161" t="s">
        <v>74</v>
      </c>
      <c r="D161" t="s">
        <v>5184</v>
      </c>
      <c r="E161">
        <v>2614</v>
      </c>
      <c r="F161">
        <v>2617</v>
      </c>
      <c r="G161">
        <v>2521</v>
      </c>
      <c r="H161">
        <v>1989</v>
      </c>
      <c r="I161">
        <v>34</v>
      </c>
      <c r="J161" t="str">
        <f t="shared" si="2"/>
        <v>Middle Age</v>
      </c>
    </row>
    <row r="162" spans="1:10" x14ac:dyDescent="0.35">
      <c r="A162" t="s">
        <v>207</v>
      </c>
      <c r="B162" t="s">
        <v>9</v>
      </c>
      <c r="C162" t="s">
        <v>61</v>
      </c>
      <c r="D162" t="s">
        <v>61</v>
      </c>
      <c r="E162">
        <v>2613</v>
      </c>
      <c r="F162">
        <v>2626</v>
      </c>
      <c r="G162">
        <v>2664</v>
      </c>
      <c r="H162">
        <v>1985</v>
      </c>
      <c r="I162">
        <v>38</v>
      </c>
      <c r="J162" t="str">
        <f t="shared" si="2"/>
        <v>Middle Age</v>
      </c>
    </row>
    <row r="163" spans="1:10" x14ac:dyDescent="0.35">
      <c r="A163" t="s">
        <v>208</v>
      </c>
      <c r="B163" t="s">
        <v>9</v>
      </c>
      <c r="C163" t="s">
        <v>10</v>
      </c>
      <c r="D163" t="s">
        <v>10</v>
      </c>
      <c r="E163">
        <v>2612</v>
      </c>
      <c r="F163">
        <v>2494</v>
      </c>
      <c r="G163">
        <v>2541</v>
      </c>
      <c r="H163">
        <v>1998</v>
      </c>
      <c r="I163">
        <v>25</v>
      </c>
      <c r="J163" t="str">
        <f t="shared" si="2"/>
        <v>Middle Age</v>
      </c>
    </row>
    <row r="164" spans="1:10" x14ac:dyDescent="0.35">
      <c r="A164" t="s">
        <v>209</v>
      </c>
      <c r="B164" t="s">
        <v>9</v>
      </c>
      <c r="C164" t="s">
        <v>10</v>
      </c>
      <c r="D164" t="s">
        <v>10</v>
      </c>
      <c r="E164">
        <v>2612</v>
      </c>
      <c r="F164">
        <v>2647</v>
      </c>
      <c r="G164">
        <v>2572</v>
      </c>
      <c r="H164">
        <v>1990</v>
      </c>
      <c r="I164">
        <v>33</v>
      </c>
      <c r="J164" t="str">
        <f t="shared" si="2"/>
        <v>Middle Age</v>
      </c>
    </row>
    <row r="165" spans="1:10" x14ac:dyDescent="0.35">
      <c r="A165" t="s">
        <v>210</v>
      </c>
      <c r="B165" t="s">
        <v>9</v>
      </c>
      <c r="C165" t="s">
        <v>25</v>
      </c>
      <c r="D165" t="s">
        <v>25</v>
      </c>
      <c r="E165">
        <v>2612</v>
      </c>
      <c r="F165">
        <v>2613</v>
      </c>
      <c r="G165">
        <v>2613</v>
      </c>
      <c r="H165">
        <v>1993</v>
      </c>
      <c r="I165">
        <v>30</v>
      </c>
      <c r="J165" t="str">
        <f t="shared" si="2"/>
        <v>Middle Age</v>
      </c>
    </row>
    <row r="166" spans="1:10" x14ac:dyDescent="0.35">
      <c r="A166" t="s">
        <v>211</v>
      </c>
      <c r="B166" t="s">
        <v>9</v>
      </c>
      <c r="C166" t="s">
        <v>5180</v>
      </c>
      <c r="D166" t="s">
        <v>5180</v>
      </c>
      <c r="E166">
        <v>2612</v>
      </c>
      <c r="F166">
        <v>2512</v>
      </c>
      <c r="G166">
        <v>2518</v>
      </c>
      <c r="H166">
        <v>1995</v>
      </c>
      <c r="I166">
        <v>28</v>
      </c>
      <c r="J166" t="str">
        <f t="shared" si="2"/>
        <v>Middle Age</v>
      </c>
    </row>
    <row r="167" spans="1:10" x14ac:dyDescent="0.35">
      <c r="A167" t="s">
        <v>212</v>
      </c>
      <c r="B167" t="s">
        <v>9</v>
      </c>
      <c r="C167" t="s">
        <v>74</v>
      </c>
      <c r="D167" t="s">
        <v>5184</v>
      </c>
      <c r="E167">
        <v>2612</v>
      </c>
      <c r="F167">
        <v>2586</v>
      </c>
      <c r="G167">
        <v>2566</v>
      </c>
      <c r="H167">
        <v>1998</v>
      </c>
      <c r="I167">
        <v>25</v>
      </c>
      <c r="J167" t="str">
        <f t="shared" si="2"/>
        <v>Middle Age</v>
      </c>
    </row>
    <row r="168" spans="1:10" x14ac:dyDescent="0.35">
      <c r="A168" t="s">
        <v>213</v>
      </c>
      <c r="B168" t="s">
        <v>9</v>
      </c>
      <c r="C168" t="s">
        <v>214</v>
      </c>
      <c r="D168" t="s">
        <v>214</v>
      </c>
      <c r="E168">
        <v>2611</v>
      </c>
      <c r="F168">
        <v>2617</v>
      </c>
      <c r="G168">
        <v>2660</v>
      </c>
      <c r="H168">
        <v>1966</v>
      </c>
      <c r="I168">
        <v>57</v>
      </c>
      <c r="J168" t="str">
        <f t="shared" si="2"/>
        <v>Old</v>
      </c>
    </row>
    <row r="169" spans="1:10" x14ac:dyDescent="0.35">
      <c r="A169" t="s">
        <v>215</v>
      </c>
      <c r="B169" t="s">
        <v>9</v>
      </c>
      <c r="C169" t="s">
        <v>59</v>
      </c>
      <c r="D169" t="s">
        <v>59</v>
      </c>
      <c r="E169">
        <v>2611</v>
      </c>
      <c r="F169">
        <v>2589</v>
      </c>
      <c r="G169">
        <v>2570</v>
      </c>
      <c r="H169">
        <v>1991</v>
      </c>
      <c r="I169">
        <v>32</v>
      </c>
      <c r="J169" t="str">
        <f t="shared" si="2"/>
        <v>Middle Age</v>
      </c>
    </row>
    <row r="170" spans="1:10" x14ac:dyDescent="0.35">
      <c r="A170" t="s">
        <v>216</v>
      </c>
      <c r="B170" t="s">
        <v>9</v>
      </c>
      <c r="C170" t="s">
        <v>25</v>
      </c>
      <c r="D170" t="s">
        <v>25</v>
      </c>
      <c r="E170">
        <v>2611</v>
      </c>
      <c r="F170">
        <v>2472</v>
      </c>
      <c r="G170">
        <v>2562</v>
      </c>
      <c r="H170">
        <v>2006</v>
      </c>
      <c r="I170">
        <v>17</v>
      </c>
      <c r="J170" t="str">
        <f t="shared" si="2"/>
        <v>Young Adult</v>
      </c>
    </row>
    <row r="171" spans="1:10" x14ac:dyDescent="0.35">
      <c r="A171" t="s">
        <v>217</v>
      </c>
      <c r="B171" t="s">
        <v>9</v>
      </c>
      <c r="C171" t="s">
        <v>65</v>
      </c>
      <c r="D171" t="s">
        <v>65</v>
      </c>
      <c r="E171">
        <v>2611</v>
      </c>
      <c r="F171">
        <v>2658</v>
      </c>
      <c r="G171">
        <v>2643</v>
      </c>
      <c r="H171">
        <v>1996</v>
      </c>
      <c r="I171">
        <v>27</v>
      </c>
      <c r="J171" t="str">
        <f t="shared" si="2"/>
        <v>Middle Age</v>
      </c>
    </row>
    <row r="172" spans="1:10" x14ac:dyDescent="0.35">
      <c r="A172" t="s">
        <v>218</v>
      </c>
      <c r="B172" t="s">
        <v>9</v>
      </c>
      <c r="C172" t="s">
        <v>165</v>
      </c>
      <c r="D172" t="s">
        <v>165</v>
      </c>
      <c r="E172">
        <v>2611</v>
      </c>
      <c r="F172">
        <v>2641</v>
      </c>
      <c r="G172">
        <v>2703</v>
      </c>
      <c r="H172">
        <v>1999</v>
      </c>
      <c r="I172">
        <v>24</v>
      </c>
      <c r="J172" t="str">
        <f t="shared" si="2"/>
        <v>Young Adult</v>
      </c>
    </row>
    <row r="173" spans="1:10" x14ac:dyDescent="0.35">
      <c r="A173" t="s">
        <v>219</v>
      </c>
      <c r="B173" t="s">
        <v>9</v>
      </c>
      <c r="C173" t="s">
        <v>214</v>
      </c>
      <c r="D173" t="s">
        <v>214</v>
      </c>
      <c r="E173">
        <v>2610</v>
      </c>
      <c r="F173">
        <v>2582</v>
      </c>
      <c r="G173">
        <v>2561</v>
      </c>
      <c r="H173">
        <v>1992</v>
      </c>
      <c r="I173">
        <v>31</v>
      </c>
      <c r="J173" t="str">
        <f t="shared" si="2"/>
        <v>Middle Age</v>
      </c>
    </row>
    <row r="174" spans="1:10" x14ac:dyDescent="0.35">
      <c r="A174" t="s">
        <v>220</v>
      </c>
      <c r="B174" t="s">
        <v>9</v>
      </c>
      <c r="C174" t="s">
        <v>30</v>
      </c>
      <c r="D174" t="s">
        <v>30</v>
      </c>
      <c r="E174">
        <v>2610</v>
      </c>
      <c r="F174">
        <v>2646</v>
      </c>
      <c r="G174">
        <v>2653</v>
      </c>
      <c r="H174">
        <v>1992</v>
      </c>
      <c r="I174">
        <v>31</v>
      </c>
      <c r="J174" t="str">
        <f t="shared" si="2"/>
        <v>Middle Age</v>
      </c>
    </row>
    <row r="175" spans="1:10" x14ac:dyDescent="0.35">
      <c r="A175" t="s">
        <v>221</v>
      </c>
      <c r="B175" t="s">
        <v>9</v>
      </c>
      <c r="C175" t="s">
        <v>69</v>
      </c>
      <c r="D175" t="s">
        <v>69</v>
      </c>
      <c r="E175">
        <v>2609</v>
      </c>
      <c r="F175">
        <v>2474</v>
      </c>
      <c r="G175">
        <v>2494</v>
      </c>
      <c r="H175">
        <v>1988</v>
      </c>
      <c r="I175">
        <v>35</v>
      </c>
      <c r="J175" t="str">
        <f t="shared" si="2"/>
        <v>Middle Age</v>
      </c>
    </row>
    <row r="176" spans="1:10" x14ac:dyDescent="0.35">
      <c r="A176" t="s">
        <v>222</v>
      </c>
      <c r="B176" t="s">
        <v>9</v>
      </c>
      <c r="C176" t="s">
        <v>61</v>
      </c>
      <c r="D176" t="s">
        <v>61</v>
      </c>
      <c r="E176">
        <v>2609</v>
      </c>
      <c r="F176">
        <v>2556</v>
      </c>
      <c r="G176">
        <v>2602</v>
      </c>
      <c r="H176">
        <v>1989</v>
      </c>
      <c r="I176">
        <v>34</v>
      </c>
      <c r="J176" t="str">
        <f t="shared" si="2"/>
        <v>Middle Age</v>
      </c>
    </row>
    <row r="177" spans="1:10" x14ac:dyDescent="0.35">
      <c r="A177" t="s">
        <v>223</v>
      </c>
      <c r="B177" t="s">
        <v>9</v>
      </c>
      <c r="C177" t="s">
        <v>5176</v>
      </c>
      <c r="D177" t="s">
        <v>5176</v>
      </c>
      <c r="E177">
        <v>2609</v>
      </c>
      <c r="F177">
        <v>2573</v>
      </c>
      <c r="G177">
        <v>2603</v>
      </c>
      <c r="H177">
        <v>1992</v>
      </c>
      <c r="I177">
        <v>31</v>
      </c>
      <c r="J177" t="str">
        <f t="shared" si="2"/>
        <v>Middle Age</v>
      </c>
    </row>
    <row r="178" spans="1:10" x14ac:dyDescent="0.35">
      <c r="A178" t="s">
        <v>224</v>
      </c>
      <c r="B178" t="s">
        <v>9</v>
      </c>
      <c r="C178" t="s">
        <v>65</v>
      </c>
      <c r="D178" t="s">
        <v>65</v>
      </c>
      <c r="E178">
        <v>2608</v>
      </c>
      <c r="F178">
        <v>2642</v>
      </c>
      <c r="G178">
        <v>2725</v>
      </c>
      <c r="H178">
        <v>1996</v>
      </c>
      <c r="I178">
        <v>27</v>
      </c>
      <c r="J178" t="str">
        <f t="shared" si="2"/>
        <v>Middle Age</v>
      </c>
    </row>
    <row r="179" spans="1:10" x14ac:dyDescent="0.35">
      <c r="A179" t="s">
        <v>225</v>
      </c>
      <c r="B179" t="s">
        <v>9</v>
      </c>
      <c r="C179" t="s">
        <v>19</v>
      </c>
      <c r="D179" t="s">
        <v>19</v>
      </c>
      <c r="E179">
        <v>2608</v>
      </c>
      <c r="F179">
        <v>2577</v>
      </c>
      <c r="G179">
        <v>2547</v>
      </c>
      <c r="H179">
        <v>1988</v>
      </c>
      <c r="I179">
        <v>35</v>
      </c>
      <c r="J179" t="str">
        <f t="shared" si="2"/>
        <v>Middle Age</v>
      </c>
    </row>
    <row r="180" spans="1:10" x14ac:dyDescent="0.35">
      <c r="A180" t="s">
        <v>226</v>
      </c>
      <c r="B180" t="s">
        <v>9</v>
      </c>
      <c r="C180" t="s">
        <v>5177</v>
      </c>
      <c r="D180" t="s">
        <v>5177</v>
      </c>
      <c r="E180">
        <v>2608</v>
      </c>
      <c r="F180">
        <v>2538</v>
      </c>
      <c r="G180">
        <v>2545</v>
      </c>
      <c r="H180">
        <v>1987</v>
      </c>
      <c r="I180">
        <v>36</v>
      </c>
      <c r="J180" t="str">
        <f t="shared" si="2"/>
        <v>Middle Age</v>
      </c>
    </row>
    <row r="181" spans="1:10" x14ac:dyDescent="0.35">
      <c r="A181" t="s">
        <v>227</v>
      </c>
      <c r="B181" t="s">
        <v>9</v>
      </c>
      <c r="C181" t="s">
        <v>101</v>
      </c>
      <c r="D181" t="s">
        <v>101</v>
      </c>
      <c r="E181">
        <v>2608</v>
      </c>
      <c r="F181">
        <v>2554</v>
      </c>
      <c r="G181">
        <v>2561</v>
      </c>
      <c r="H181">
        <v>1991</v>
      </c>
      <c r="I181">
        <v>32</v>
      </c>
      <c r="J181" t="str">
        <f t="shared" si="2"/>
        <v>Middle Age</v>
      </c>
    </row>
    <row r="182" spans="1:10" x14ac:dyDescent="0.35">
      <c r="A182" t="s">
        <v>228</v>
      </c>
      <c r="B182" t="s">
        <v>9</v>
      </c>
      <c r="C182" t="s">
        <v>131</v>
      </c>
      <c r="D182" t="s">
        <v>131</v>
      </c>
      <c r="E182">
        <v>2608</v>
      </c>
      <c r="F182">
        <v>2526</v>
      </c>
      <c r="G182">
        <v>2637</v>
      </c>
      <c r="H182">
        <v>1998</v>
      </c>
      <c r="I182">
        <v>25</v>
      </c>
      <c r="J182" t="str">
        <f t="shared" si="2"/>
        <v>Middle Age</v>
      </c>
    </row>
    <row r="183" spans="1:10" x14ac:dyDescent="0.35">
      <c r="A183" t="s">
        <v>229</v>
      </c>
      <c r="B183" t="s">
        <v>9</v>
      </c>
      <c r="C183" t="s">
        <v>14</v>
      </c>
      <c r="D183" t="s">
        <v>14</v>
      </c>
      <c r="E183">
        <v>2607</v>
      </c>
      <c r="F183">
        <v>2654</v>
      </c>
      <c r="G183">
        <v>2638</v>
      </c>
      <c r="H183">
        <v>1995</v>
      </c>
      <c r="I183">
        <v>28</v>
      </c>
      <c r="J183" t="str">
        <f t="shared" si="2"/>
        <v>Middle Age</v>
      </c>
    </row>
    <row r="184" spans="1:10" x14ac:dyDescent="0.35">
      <c r="A184" t="s">
        <v>230</v>
      </c>
      <c r="B184" t="s">
        <v>9</v>
      </c>
      <c r="C184" t="s">
        <v>25</v>
      </c>
      <c r="D184" t="s">
        <v>25</v>
      </c>
      <c r="E184">
        <v>2606</v>
      </c>
      <c r="F184">
        <v>2543</v>
      </c>
      <c r="G184">
        <v>2528</v>
      </c>
      <c r="H184">
        <v>1989</v>
      </c>
      <c r="I184">
        <v>34</v>
      </c>
      <c r="J184" t="str">
        <f t="shared" si="2"/>
        <v>Middle Age</v>
      </c>
    </row>
    <row r="185" spans="1:10" x14ac:dyDescent="0.35">
      <c r="A185" t="s">
        <v>231</v>
      </c>
      <c r="B185" t="s">
        <v>9</v>
      </c>
      <c r="C185" t="s">
        <v>12</v>
      </c>
      <c r="D185" t="s">
        <v>12</v>
      </c>
      <c r="E185">
        <v>2606</v>
      </c>
      <c r="F185">
        <v>2497</v>
      </c>
      <c r="G185">
        <v>2551</v>
      </c>
      <c r="H185">
        <v>2006</v>
      </c>
      <c r="I185">
        <v>17</v>
      </c>
      <c r="J185" t="str">
        <f t="shared" si="2"/>
        <v>Young Adult</v>
      </c>
    </row>
    <row r="186" spans="1:10" x14ac:dyDescent="0.35">
      <c r="A186" t="s">
        <v>232</v>
      </c>
      <c r="B186" t="s">
        <v>9</v>
      </c>
      <c r="C186" t="s">
        <v>233</v>
      </c>
      <c r="D186" t="s">
        <v>233</v>
      </c>
      <c r="E186">
        <v>2606</v>
      </c>
      <c r="F186">
        <v>2543</v>
      </c>
      <c r="G186">
        <v>2544</v>
      </c>
      <c r="H186">
        <v>1987</v>
      </c>
      <c r="I186">
        <v>36</v>
      </c>
      <c r="J186" t="str">
        <f t="shared" si="2"/>
        <v>Middle Age</v>
      </c>
    </row>
    <row r="187" spans="1:10" x14ac:dyDescent="0.35">
      <c r="A187" t="s">
        <v>234</v>
      </c>
      <c r="B187" t="s">
        <v>9</v>
      </c>
      <c r="C187" t="s">
        <v>19</v>
      </c>
      <c r="D187" t="s">
        <v>19</v>
      </c>
      <c r="E187">
        <v>2606</v>
      </c>
      <c r="F187">
        <v>2557</v>
      </c>
      <c r="G187">
        <v>2599</v>
      </c>
      <c r="H187">
        <v>1969</v>
      </c>
      <c r="I187">
        <v>54</v>
      </c>
      <c r="J187" t="str">
        <f t="shared" si="2"/>
        <v>Old</v>
      </c>
    </row>
    <row r="188" spans="1:10" x14ac:dyDescent="0.35">
      <c r="A188" t="s">
        <v>235</v>
      </c>
      <c r="B188" t="s">
        <v>9</v>
      </c>
      <c r="C188" t="s">
        <v>12</v>
      </c>
      <c r="D188" t="s">
        <v>12</v>
      </c>
      <c r="E188">
        <v>2606</v>
      </c>
      <c r="F188">
        <v>2600</v>
      </c>
      <c r="G188">
        <v>2668</v>
      </c>
      <c r="H188">
        <v>1982</v>
      </c>
      <c r="I188">
        <v>41</v>
      </c>
      <c r="J188" t="str">
        <f t="shared" si="2"/>
        <v>Middle Age</v>
      </c>
    </row>
    <row r="189" spans="1:10" x14ac:dyDescent="0.35">
      <c r="A189" t="s">
        <v>236</v>
      </c>
      <c r="B189" t="s">
        <v>9</v>
      </c>
      <c r="C189" t="s">
        <v>59</v>
      </c>
      <c r="D189" t="s">
        <v>59</v>
      </c>
      <c r="E189">
        <v>2605</v>
      </c>
      <c r="F189">
        <v>2601</v>
      </c>
      <c r="G189">
        <v>2569</v>
      </c>
      <c r="H189">
        <v>1978</v>
      </c>
      <c r="I189">
        <v>45</v>
      </c>
      <c r="J189" t="str">
        <f t="shared" si="2"/>
        <v>Middle Age</v>
      </c>
    </row>
    <row r="190" spans="1:10" x14ac:dyDescent="0.35">
      <c r="A190" t="s">
        <v>237</v>
      </c>
      <c r="B190" t="s">
        <v>9</v>
      </c>
      <c r="C190" t="s">
        <v>59</v>
      </c>
      <c r="D190" t="s">
        <v>59</v>
      </c>
      <c r="E190">
        <v>2604</v>
      </c>
      <c r="F190">
        <v>2561</v>
      </c>
      <c r="G190">
        <v>2556</v>
      </c>
      <c r="H190">
        <v>1998</v>
      </c>
      <c r="I190">
        <v>25</v>
      </c>
      <c r="J190" t="str">
        <f t="shared" si="2"/>
        <v>Middle Age</v>
      </c>
    </row>
    <row r="191" spans="1:10" x14ac:dyDescent="0.35">
      <c r="A191" t="s">
        <v>238</v>
      </c>
      <c r="B191" t="s">
        <v>9</v>
      </c>
      <c r="C191" t="s">
        <v>14</v>
      </c>
      <c r="D191" t="s">
        <v>14</v>
      </c>
      <c r="E191">
        <v>2603</v>
      </c>
      <c r="H191">
        <v>1960</v>
      </c>
      <c r="I191">
        <v>63</v>
      </c>
      <c r="J191" t="str">
        <f t="shared" si="2"/>
        <v>Old</v>
      </c>
    </row>
    <row r="192" spans="1:10" x14ac:dyDescent="0.35">
      <c r="A192" t="s">
        <v>239</v>
      </c>
      <c r="B192" t="s">
        <v>9</v>
      </c>
      <c r="C192" t="s">
        <v>65</v>
      </c>
      <c r="D192" t="s">
        <v>65</v>
      </c>
      <c r="E192">
        <v>2603</v>
      </c>
      <c r="F192">
        <v>2626</v>
      </c>
      <c r="G192">
        <v>2487</v>
      </c>
      <c r="H192">
        <v>1990</v>
      </c>
      <c r="I192">
        <v>33</v>
      </c>
      <c r="J192" t="str">
        <f t="shared" si="2"/>
        <v>Middle Age</v>
      </c>
    </row>
    <row r="193" spans="1:10" x14ac:dyDescent="0.35">
      <c r="A193" t="s">
        <v>240</v>
      </c>
      <c r="B193" t="s">
        <v>9</v>
      </c>
      <c r="C193" t="s">
        <v>69</v>
      </c>
      <c r="D193" t="s">
        <v>69</v>
      </c>
      <c r="E193">
        <v>2603</v>
      </c>
      <c r="F193">
        <v>2639</v>
      </c>
      <c r="G193">
        <v>2529</v>
      </c>
      <c r="H193">
        <v>1988</v>
      </c>
      <c r="I193">
        <v>35</v>
      </c>
      <c r="J193" t="str">
        <f t="shared" si="2"/>
        <v>Middle Age</v>
      </c>
    </row>
    <row r="194" spans="1:10" x14ac:dyDescent="0.35">
      <c r="A194" t="s">
        <v>241</v>
      </c>
      <c r="B194" t="s">
        <v>9</v>
      </c>
      <c r="C194" t="s">
        <v>25</v>
      </c>
      <c r="D194" t="s">
        <v>25</v>
      </c>
      <c r="E194">
        <v>2603</v>
      </c>
      <c r="F194">
        <v>2536</v>
      </c>
      <c r="G194">
        <v>2489</v>
      </c>
      <c r="H194">
        <v>1993</v>
      </c>
      <c r="I194">
        <v>30</v>
      </c>
      <c r="J194" t="str">
        <f t="shared" si="2"/>
        <v>Middle Age</v>
      </c>
    </row>
    <row r="195" spans="1:10" x14ac:dyDescent="0.35">
      <c r="A195" t="s">
        <v>242</v>
      </c>
      <c r="B195" t="s">
        <v>9</v>
      </c>
      <c r="C195" t="s">
        <v>12</v>
      </c>
      <c r="D195" t="s">
        <v>12</v>
      </c>
      <c r="E195">
        <v>2602</v>
      </c>
      <c r="F195">
        <v>2643</v>
      </c>
      <c r="G195">
        <v>2641</v>
      </c>
      <c r="H195">
        <v>1971</v>
      </c>
      <c r="I195">
        <v>52</v>
      </c>
      <c r="J195" t="str">
        <f t="shared" ref="J195:J258" si="3">IF(I195&gt;=50,"Old",IF(I195&gt;=25,"Middle Age",IF(I195&gt;=14,"Young Adult",IF(I195&lt;14,"Prodigy"))))</f>
        <v>Old</v>
      </c>
    </row>
    <row r="196" spans="1:10" x14ac:dyDescent="0.35">
      <c r="A196" t="s">
        <v>243</v>
      </c>
      <c r="B196" t="s">
        <v>9</v>
      </c>
      <c r="C196" t="s">
        <v>98</v>
      </c>
      <c r="D196" t="s">
        <v>98</v>
      </c>
      <c r="E196">
        <v>2601</v>
      </c>
      <c r="F196">
        <v>2552</v>
      </c>
      <c r="G196">
        <v>2611</v>
      </c>
      <c r="H196">
        <v>1995</v>
      </c>
      <c r="I196">
        <v>28</v>
      </c>
      <c r="J196" t="str">
        <f t="shared" si="3"/>
        <v>Middle Age</v>
      </c>
    </row>
    <row r="197" spans="1:10" x14ac:dyDescent="0.35">
      <c r="A197" t="s">
        <v>244</v>
      </c>
      <c r="B197" t="s">
        <v>9</v>
      </c>
      <c r="C197" t="s">
        <v>101</v>
      </c>
      <c r="D197" t="s">
        <v>101</v>
      </c>
      <c r="E197">
        <v>2600</v>
      </c>
      <c r="F197">
        <v>2612</v>
      </c>
      <c r="G197">
        <v>2570</v>
      </c>
      <c r="H197">
        <v>1965</v>
      </c>
      <c r="I197">
        <v>58</v>
      </c>
      <c r="J197" t="str">
        <f t="shared" si="3"/>
        <v>Old</v>
      </c>
    </row>
    <row r="198" spans="1:10" x14ac:dyDescent="0.35">
      <c r="A198" t="s">
        <v>245</v>
      </c>
      <c r="B198" t="s">
        <v>9</v>
      </c>
      <c r="C198" t="s">
        <v>101</v>
      </c>
      <c r="D198" t="s">
        <v>101</v>
      </c>
      <c r="E198">
        <v>2600</v>
      </c>
      <c r="F198">
        <v>2505</v>
      </c>
      <c r="G198">
        <v>2552</v>
      </c>
      <c r="H198">
        <v>1997</v>
      </c>
      <c r="I198">
        <v>26</v>
      </c>
      <c r="J198" t="str">
        <f t="shared" si="3"/>
        <v>Middle Age</v>
      </c>
    </row>
    <row r="199" spans="1:10" x14ac:dyDescent="0.35">
      <c r="A199" t="s">
        <v>246</v>
      </c>
      <c r="B199" t="s">
        <v>9</v>
      </c>
      <c r="C199" t="s">
        <v>47</v>
      </c>
      <c r="D199" t="s">
        <v>47</v>
      </c>
      <c r="E199">
        <v>2599</v>
      </c>
      <c r="F199">
        <v>2527</v>
      </c>
      <c r="G199">
        <v>2574</v>
      </c>
      <c r="H199">
        <v>1995</v>
      </c>
      <c r="I199">
        <v>28</v>
      </c>
      <c r="J199" t="str">
        <f t="shared" si="3"/>
        <v>Middle Age</v>
      </c>
    </row>
    <row r="200" spans="1:10" x14ac:dyDescent="0.35">
      <c r="A200" t="s">
        <v>247</v>
      </c>
      <c r="B200" t="s">
        <v>9</v>
      </c>
      <c r="C200" t="s">
        <v>5176</v>
      </c>
      <c r="D200" t="s">
        <v>5176</v>
      </c>
      <c r="E200">
        <v>2599</v>
      </c>
      <c r="F200">
        <v>2456</v>
      </c>
      <c r="G200">
        <v>2482</v>
      </c>
      <c r="H200">
        <v>1997</v>
      </c>
      <c r="I200">
        <v>26</v>
      </c>
      <c r="J200" t="str">
        <f t="shared" si="3"/>
        <v>Middle Age</v>
      </c>
    </row>
    <row r="201" spans="1:10" x14ac:dyDescent="0.35">
      <c r="A201" t="s">
        <v>248</v>
      </c>
      <c r="B201" t="s">
        <v>9</v>
      </c>
      <c r="C201" t="s">
        <v>41</v>
      </c>
      <c r="D201" t="s">
        <v>41</v>
      </c>
      <c r="E201">
        <v>2599</v>
      </c>
      <c r="F201">
        <v>2550</v>
      </c>
      <c r="G201">
        <v>2543</v>
      </c>
      <c r="H201">
        <v>1990</v>
      </c>
      <c r="I201">
        <v>33</v>
      </c>
      <c r="J201" t="str">
        <f t="shared" si="3"/>
        <v>Middle Age</v>
      </c>
    </row>
    <row r="202" spans="1:10" x14ac:dyDescent="0.35">
      <c r="A202" t="s">
        <v>249</v>
      </c>
      <c r="B202" t="s">
        <v>9</v>
      </c>
      <c r="C202" t="s">
        <v>5176</v>
      </c>
      <c r="D202" t="s">
        <v>5176</v>
      </c>
      <c r="E202">
        <v>2598</v>
      </c>
      <c r="H202">
        <v>1988</v>
      </c>
      <c r="I202">
        <v>35</v>
      </c>
      <c r="J202" t="str">
        <f t="shared" si="3"/>
        <v>Middle Age</v>
      </c>
    </row>
    <row r="203" spans="1:10" x14ac:dyDescent="0.35">
      <c r="A203" t="s">
        <v>250</v>
      </c>
      <c r="B203" t="s">
        <v>9</v>
      </c>
      <c r="C203" t="s">
        <v>131</v>
      </c>
      <c r="D203" t="s">
        <v>131</v>
      </c>
      <c r="E203">
        <v>2598</v>
      </c>
      <c r="G203">
        <v>2510</v>
      </c>
      <c r="H203">
        <v>1980</v>
      </c>
      <c r="I203">
        <v>43</v>
      </c>
      <c r="J203" t="str">
        <f t="shared" si="3"/>
        <v>Middle Age</v>
      </c>
    </row>
    <row r="204" spans="1:10" x14ac:dyDescent="0.35">
      <c r="A204" t="s">
        <v>251</v>
      </c>
      <c r="B204" t="s">
        <v>9</v>
      </c>
      <c r="C204" t="s">
        <v>114</v>
      </c>
      <c r="D204" t="s">
        <v>114</v>
      </c>
      <c r="E204">
        <v>2597</v>
      </c>
      <c r="F204">
        <v>2590</v>
      </c>
      <c r="G204">
        <v>2524</v>
      </c>
      <c r="H204">
        <v>1977</v>
      </c>
      <c r="I204">
        <v>46</v>
      </c>
      <c r="J204" t="str">
        <f t="shared" si="3"/>
        <v>Middle Age</v>
      </c>
    </row>
    <row r="205" spans="1:10" x14ac:dyDescent="0.35">
      <c r="A205" t="s">
        <v>252</v>
      </c>
      <c r="B205" t="s">
        <v>9</v>
      </c>
      <c r="C205" t="s">
        <v>74</v>
      </c>
      <c r="D205" t="s">
        <v>5184</v>
      </c>
      <c r="E205">
        <v>2597</v>
      </c>
      <c r="F205">
        <v>2536</v>
      </c>
      <c r="G205">
        <v>2488</v>
      </c>
      <c r="H205">
        <v>2003</v>
      </c>
      <c r="I205">
        <v>20</v>
      </c>
      <c r="J205" t="str">
        <f t="shared" si="3"/>
        <v>Young Adult</v>
      </c>
    </row>
    <row r="206" spans="1:10" x14ac:dyDescent="0.35">
      <c r="A206" t="s">
        <v>253</v>
      </c>
      <c r="B206" t="s">
        <v>9</v>
      </c>
      <c r="C206" t="s">
        <v>91</v>
      </c>
      <c r="D206" t="s">
        <v>91</v>
      </c>
      <c r="E206">
        <v>2597</v>
      </c>
      <c r="F206">
        <v>2532</v>
      </c>
      <c r="G206">
        <v>2610</v>
      </c>
      <c r="H206">
        <v>1987</v>
      </c>
      <c r="I206">
        <v>36</v>
      </c>
      <c r="J206" t="str">
        <f t="shared" si="3"/>
        <v>Middle Age</v>
      </c>
    </row>
    <row r="207" spans="1:10" x14ac:dyDescent="0.35">
      <c r="A207" t="s">
        <v>254</v>
      </c>
      <c r="B207" t="s">
        <v>9</v>
      </c>
      <c r="C207" t="s">
        <v>74</v>
      </c>
      <c r="D207" t="s">
        <v>5184</v>
      </c>
      <c r="E207">
        <v>2597</v>
      </c>
      <c r="F207">
        <v>2589</v>
      </c>
      <c r="G207">
        <v>2513</v>
      </c>
      <c r="H207">
        <v>1997</v>
      </c>
      <c r="I207">
        <v>26</v>
      </c>
      <c r="J207" t="str">
        <f t="shared" si="3"/>
        <v>Middle Age</v>
      </c>
    </row>
    <row r="208" spans="1:10" x14ac:dyDescent="0.35">
      <c r="A208" t="s">
        <v>255</v>
      </c>
      <c r="B208" t="s">
        <v>9</v>
      </c>
      <c r="C208" t="s">
        <v>25</v>
      </c>
      <c r="D208" t="s">
        <v>25</v>
      </c>
      <c r="E208">
        <v>2596</v>
      </c>
      <c r="F208">
        <v>2559</v>
      </c>
      <c r="G208">
        <v>2567</v>
      </c>
      <c r="H208">
        <v>1981</v>
      </c>
      <c r="I208">
        <v>42</v>
      </c>
      <c r="J208" t="str">
        <f t="shared" si="3"/>
        <v>Middle Age</v>
      </c>
    </row>
    <row r="209" spans="1:10" x14ac:dyDescent="0.35">
      <c r="A209" t="s">
        <v>256</v>
      </c>
      <c r="B209" t="s">
        <v>9</v>
      </c>
      <c r="C209" t="s">
        <v>74</v>
      </c>
      <c r="D209" t="s">
        <v>5184</v>
      </c>
      <c r="E209">
        <v>2596</v>
      </c>
      <c r="F209">
        <v>2559</v>
      </c>
      <c r="G209">
        <v>2475</v>
      </c>
      <c r="H209">
        <v>1983</v>
      </c>
      <c r="I209">
        <v>40</v>
      </c>
      <c r="J209" t="str">
        <f t="shared" si="3"/>
        <v>Middle Age</v>
      </c>
    </row>
    <row r="210" spans="1:10" x14ac:dyDescent="0.35">
      <c r="A210" t="s">
        <v>257</v>
      </c>
      <c r="B210" t="s">
        <v>9</v>
      </c>
      <c r="C210" t="s">
        <v>30</v>
      </c>
      <c r="D210" t="s">
        <v>30</v>
      </c>
      <c r="E210">
        <v>2595</v>
      </c>
      <c r="F210">
        <v>2517</v>
      </c>
      <c r="G210">
        <v>2553</v>
      </c>
      <c r="H210">
        <v>2005</v>
      </c>
      <c r="I210">
        <v>18</v>
      </c>
      <c r="J210" t="str">
        <f t="shared" si="3"/>
        <v>Young Adult</v>
      </c>
    </row>
    <row r="211" spans="1:10" x14ac:dyDescent="0.35">
      <c r="A211" t="s">
        <v>258</v>
      </c>
      <c r="B211" t="s">
        <v>9</v>
      </c>
      <c r="C211" t="s">
        <v>259</v>
      </c>
      <c r="D211" t="s">
        <v>259</v>
      </c>
      <c r="E211">
        <v>2594</v>
      </c>
      <c r="F211">
        <v>2498</v>
      </c>
      <c r="G211">
        <v>2496</v>
      </c>
      <c r="H211">
        <v>1992</v>
      </c>
      <c r="I211">
        <v>31</v>
      </c>
      <c r="J211" t="str">
        <f t="shared" si="3"/>
        <v>Middle Age</v>
      </c>
    </row>
    <row r="212" spans="1:10" x14ac:dyDescent="0.35">
      <c r="A212" t="s">
        <v>260</v>
      </c>
      <c r="B212" t="s">
        <v>9</v>
      </c>
      <c r="C212" t="s">
        <v>101</v>
      </c>
      <c r="D212" t="s">
        <v>101</v>
      </c>
      <c r="E212">
        <v>2593</v>
      </c>
      <c r="F212">
        <v>2486</v>
      </c>
      <c r="G212">
        <v>2499</v>
      </c>
      <c r="H212">
        <v>1999</v>
      </c>
      <c r="I212">
        <v>24</v>
      </c>
      <c r="J212" t="str">
        <f t="shared" si="3"/>
        <v>Young Adult</v>
      </c>
    </row>
    <row r="213" spans="1:10" x14ac:dyDescent="0.35">
      <c r="A213" t="s">
        <v>261</v>
      </c>
      <c r="B213" t="s">
        <v>9</v>
      </c>
      <c r="C213" t="s">
        <v>14</v>
      </c>
      <c r="D213" t="s">
        <v>14</v>
      </c>
      <c r="E213">
        <v>2593</v>
      </c>
      <c r="F213">
        <v>2607</v>
      </c>
      <c r="G213">
        <v>2590</v>
      </c>
      <c r="H213">
        <v>1986</v>
      </c>
      <c r="I213">
        <v>37</v>
      </c>
      <c r="J213" t="str">
        <f t="shared" si="3"/>
        <v>Middle Age</v>
      </c>
    </row>
    <row r="214" spans="1:10" x14ac:dyDescent="0.35">
      <c r="A214" t="s">
        <v>262</v>
      </c>
      <c r="B214" t="s">
        <v>9</v>
      </c>
      <c r="C214" t="s">
        <v>41</v>
      </c>
      <c r="D214" t="s">
        <v>41</v>
      </c>
      <c r="E214">
        <v>2593</v>
      </c>
      <c r="F214">
        <v>2502</v>
      </c>
      <c r="G214">
        <v>2589</v>
      </c>
      <c r="H214">
        <v>1991</v>
      </c>
      <c r="I214">
        <v>32</v>
      </c>
      <c r="J214" t="str">
        <f t="shared" si="3"/>
        <v>Middle Age</v>
      </c>
    </row>
    <row r="215" spans="1:10" x14ac:dyDescent="0.35">
      <c r="A215" t="s">
        <v>263</v>
      </c>
      <c r="B215" t="s">
        <v>9</v>
      </c>
      <c r="C215" t="s">
        <v>55</v>
      </c>
      <c r="D215" t="s">
        <v>5238</v>
      </c>
      <c r="E215">
        <v>2592</v>
      </c>
      <c r="F215">
        <v>2546</v>
      </c>
      <c r="G215">
        <v>2571</v>
      </c>
      <c r="H215">
        <v>1965</v>
      </c>
      <c r="I215">
        <v>58</v>
      </c>
      <c r="J215" t="str">
        <f t="shared" si="3"/>
        <v>Old</v>
      </c>
    </row>
    <row r="216" spans="1:10" x14ac:dyDescent="0.35">
      <c r="A216" t="s">
        <v>264</v>
      </c>
      <c r="B216" t="s">
        <v>9</v>
      </c>
      <c r="C216" t="s">
        <v>12</v>
      </c>
      <c r="D216" t="s">
        <v>12</v>
      </c>
      <c r="E216">
        <v>2591</v>
      </c>
      <c r="F216">
        <v>2616</v>
      </c>
      <c r="G216">
        <v>2585</v>
      </c>
      <c r="H216">
        <v>1984</v>
      </c>
      <c r="I216">
        <v>39</v>
      </c>
      <c r="J216" t="str">
        <f t="shared" si="3"/>
        <v>Middle Age</v>
      </c>
    </row>
    <row r="217" spans="1:10" x14ac:dyDescent="0.35">
      <c r="A217" t="s">
        <v>265</v>
      </c>
      <c r="B217" t="s">
        <v>9</v>
      </c>
      <c r="C217" t="s">
        <v>5185</v>
      </c>
      <c r="D217" t="s">
        <v>5185</v>
      </c>
      <c r="E217">
        <v>2591</v>
      </c>
      <c r="F217">
        <v>2612</v>
      </c>
      <c r="G217">
        <v>2607</v>
      </c>
      <c r="H217">
        <v>1989</v>
      </c>
      <c r="I217">
        <v>34</v>
      </c>
      <c r="J217" t="str">
        <f t="shared" si="3"/>
        <v>Middle Age</v>
      </c>
    </row>
    <row r="218" spans="1:10" x14ac:dyDescent="0.35">
      <c r="A218" t="s">
        <v>267</v>
      </c>
      <c r="B218" t="s">
        <v>9</v>
      </c>
      <c r="C218" t="s">
        <v>5174</v>
      </c>
      <c r="D218" t="s">
        <v>5174</v>
      </c>
      <c r="E218">
        <v>2591</v>
      </c>
      <c r="F218">
        <v>2470</v>
      </c>
      <c r="G218">
        <v>2483</v>
      </c>
      <c r="H218">
        <v>2006</v>
      </c>
      <c r="I218">
        <v>17</v>
      </c>
      <c r="J218" t="str">
        <f t="shared" si="3"/>
        <v>Young Adult</v>
      </c>
    </row>
    <row r="219" spans="1:10" x14ac:dyDescent="0.35">
      <c r="A219" t="s">
        <v>268</v>
      </c>
      <c r="B219" t="s">
        <v>9</v>
      </c>
      <c r="C219" t="s">
        <v>27</v>
      </c>
      <c r="D219" t="s">
        <v>27</v>
      </c>
      <c r="E219">
        <v>2591</v>
      </c>
      <c r="F219">
        <v>2629</v>
      </c>
      <c r="G219">
        <v>2625</v>
      </c>
      <c r="H219">
        <v>1976</v>
      </c>
      <c r="I219">
        <v>47</v>
      </c>
      <c r="J219" t="str">
        <f t="shared" si="3"/>
        <v>Middle Age</v>
      </c>
    </row>
    <row r="220" spans="1:10" x14ac:dyDescent="0.35">
      <c r="A220" t="s">
        <v>269</v>
      </c>
      <c r="B220" t="s">
        <v>9</v>
      </c>
      <c r="C220" t="s">
        <v>96</v>
      </c>
      <c r="D220" t="s">
        <v>96</v>
      </c>
      <c r="E220">
        <v>2589</v>
      </c>
      <c r="F220">
        <v>2465</v>
      </c>
      <c r="G220">
        <v>2478</v>
      </c>
      <c r="H220">
        <v>1999</v>
      </c>
      <c r="I220">
        <v>24</v>
      </c>
      <c r="J220" t="str">
        <f t="shared" si="3"/>
        <v>Young Adult</v>
      </c>
    </row>
    <row r="221" spans="1:10" x14ac:dyDescent="0.35">
      <c r="A221" t="s">
        <v>270</v>
      </c>
      <c r="B221" t="s">
        <v>9</v>
      </c>
      <c r="C221" t="s">
        <v>74</v>
      </c>
      <c r="D221" t="s">
        <v>5184</v>
      </c>
      <c r="E221">
        <v>2589</v>
      </c>
      <c r="F221">
        <v>2547</v>
      </c>
      <c r="G221">
        <v>2528</v>
      </c>
      <c r="H221">
        <v>1987</v>
      </c>
      <c r="I221">
        <v>36</v>
      </c>
      <c r="J221" t="str">
        <f t="shared" si="3"/>
        <v>Middle Age</v>
      </c>
    </row>
    <row r="222" spans="1:10" x14ac:dyDescent="0.35">
      <c r="A222" t="s">
        <v>271</v>
      </c>
      <c r="B222" t="s">
        <v>9</v>
      </c>
      <c r="C222" t="s">
        <v>5186</v>
      </c>
      <c r="D222" t="s">
        <v>5186</v>
      </c>
      <c r="E222">
        <v>2589</v>
      </c>
      <c r="F222">
        <v>2557</v>
      </c>
      <c r="G222">
        <v>2507</v>
      </c>
      <c r="H222">
        <v>1983</v>
      </c>
      <c r="I222">
        <v>40</v>
      </c>
      <c r="J222" t="str">
        <f t="shared" si="3"/>
        <v>Middle Age</v>
      </c>
    </row>
    <row r="223" spans="1:10" x14ac:dyDescent="0.35">
      <c r="A223" t="s">
        <v>273</v>
      </c>
      <c r="B223" t="s">
        <v>9</v>
      </c>
      <c r="C223" t="s">
        <v>274</v>
      </c>
      <c r="D223" t="s">
        <v>274</v>
      </c>
      <c r="E223">
        <v>2589</v>
      </c>
      <c r="F223">
        <v>2557</v>
      </c>
      <c r="G223">
        <v>2587</v>
      </c>
      <c r="H223">
        <v>2001</v>
      </c>
      <c r="I223">
        <v>22</v>
      </c>
      <c r="J223" t="str">
        <f t="shared" si="3"/>
        <v>Young Adult</v>
      </c>
    </row>
    <row r="224" spans="1:10" x14ac:dyDescent="0.35">
      <c r="A224" t="s">
        <v>275</v>
      </c>
      <c r="B224" t="s">
        <v>9</v>
      </c>
      <c r="C224" t="s">
        <v>47</v>
      </c>
      <c r="D224" t="s">
        <v>47</v>
      </c>
      <c r="E224">
        <v>2589</v>
      </c>
      <c r="F224">
        <v>2527</v>
      </c>
      <c r="G224">
        <v>2588</v>
      </c>
      <c r="H224">
        <v>2002</v>
      </c>
      <c r="I224">
        <v>21</v>
      </c>
      <c r="J224" t="str">
        <f t="shared" si="3"/>
        <v>Young Adult</v>
      </c>
    </row>
    <row r="225" spans="1:10" x14ac:dyDescent="0.35">
      <c r="A225" t="s">
        <v>276</v>
      </c>
      <c r="B225" t="s">
        <v>9</v>
      </c>
      <c r="C225" t="s">
        <v>5173</v>
      </c>
      <c r="D225" t="s">
        <v>5173</v>
      </c>
      <c r="E225">
        <v>2588</v>
      </c>
      <c r="F225">
        <v>2614</v>
      </c>
      <c r="G225">
        <v>2587</v>
      </c>
      <c r="H225">
        <v>1968</v>
      </c>
      <c r="I225">
        <v>55</v>
      </c>
      <c r="J225" t="str">
        <f t="shared" si="3"/>
        <v>Old</v>
      </c>
    </row>
    <row r="226" spans="1:10" x14ac:dyDescent="0.35">
      <c r="A226" t="s">
        <v>277</v>
      </c>
      <c r="B226" t="s">
        <v>9</v>
      </c>
      <c r="C226" t="s">
        <v>25</v>
      </c>
      <c r="D226" t="s">
        <v>25</v>
      </c>
      <c r="E226">
        <v>2588</v>
      </c>
      <c r="F226">
        <v>2543</v>
      </c>
      <c r="G226">
        <v>2494</v>
      </c>
      <c r="H226">
        <v>1997</v>
      </c>
      <c r="I226">
        <v>26</v>
      </c>
      <c r="J226" t="str">
        <f t="shared" si="3"/>
        <v>Middle Age</v>
      </c>
    </row>
    <row r="227" spans="1:10" x14ac:dyDescent="0.35">
      <c r="A227" t="s">
        <v>278</v>
      </c>
      <c r="B227" t="s">
        <v>9</v>
      </c>
      <c r="C227" t="s">
        <v>17</v>
      </c>
      <c r="D227" t="s">
        <v>17</v>
      </c>
      <c r="E227">
        <v>2588</v>
      </c>
      <c r="F227">
        <v>2604</v>
      </c>
      <c r="G227">
        <v>2630</v>
      </c>
      <c r="H227">
        <v>1984</v>
      </c>
      <c r="I227">
        <v>39</v>
      </c>
      <c r="J227" t="str">
        <f t="shared" si="3"/>
        <v>Middle Age</v>
      </c>
    </row>
    <row r="228" spans="1:10" x14ac:dyDescent="0.35">
      <c r="A228" t="s">
        <v>279</v>
      </c>
      <c r="B228" t="s">
        <v>9</v>
      </c>
      <c r="C228" t="s">
        <v>17</v>
      </c>
      <c r="D228" t="s">
        <v>17</v>
      </c>
      <c r="E228">
        <v>2588</v>
      </c>
      <c r="F228">
        <v>2529</v>
      </c>
      <c r="G228">
        <v>2478</v>
      </c>
      <c r="H228">
        <v>1985</v>
      </c>
      <c r="I228">
        <v>38</v>
      </c>
      <c r="J228" t="str">
        <f t="shared" si="3"/>
        <v>Middle Age</v>
      </c>
    </row>
    <row r="229" spans="1:10" x14ac:dyDescent="0.35">
      <c r="A229" t="s">
        <v>280</v>
      </c>
      <c r="B229" t="s">
        <v>9</v>
      </c>
      <c r="C229" t="s">
        <v>281</v>
      </c>
      <c r="D229" t="s">
        <v>281</v>
      </c>
      <c r="E229">
        <v>2588</v>
      </c>
      <c r="F229">
        <v>2505</v>
      </c>
      <c r="G229">
        <v>2561</v>
      </c>
      <c r="H229">
        <v>1989</v>
      </c>
      <c r="I229">
        <v>34</v>
      </c>
      <c r="J229" t="str">
        <f t="shared" si="3"/>
        <v>Middle Age</v>
      </c>
    </row>
    <row r="230" spans="1:10" x14ac:dyDescent="0.35">
      <c r="A230" t="s">
        <v>282</v>
      </c>
      <c r="B230" t="s">
        <v>9</v>
      </c>
      <c r="C230" t="s">
        <v>65</v>
      </c>
      <c r="D230" t="s">
        <v>65</v>
      </c>
      <c r="E230">
        <v>2588</v>
      </c>
      <c r="F230">
        <v>2573</v>
      </c>
      <c r="G230">
        <v>2539</v>
      </c>
      <c r="H230">
        <v>1978</v>
      </c>
      <c r="I230">
        <v>45</v>
      </c>
      <c r="J230" t="str">
        <f t="shared" si="3"/>
        <v>Middle Age</v>
      </c>
    </row>
    <row r="231" spans="1:10" x14ac:dyDescent="0.35">
      <c r="A231" t="s">
        <v>283</v>
      </c>
      <c r="B231" t="s">
        <v>9</v>
      </c>
      <c r="C231" t="s">
        <v>5176</v>
      </c>
      <c r="D231" t="s">
        <v>5176</v>
      </c>
      <c r="E231">
        <v>2588</v>
      </c>
      <c r="F231">
        <v>2611</v>
      </c>
      <c r="G231">
        <v>2535</v>
      </c>
      <c r="H231">
        <v>1988</v>
      </c>
      <c r="I231">
        <v>35</v>
      </c>
      <c r="J231" t="str">
        <f t="shared" si="3"/>
        <v>Middle Age</v>
      </c>
    </row>
    <row r="232" spans="1:10" x14ac:dyDescent="0.35">
      <c r="A232" t="s">
        <v>284</v>
      </c>
      <c r="B232" t="s">
        <v>9</v>
      </c>
      <c r="C232" t="s">
        <v>285</v>
      </c>
      <c r="D232" t="s">
        <v>285</v>
      </c>
      <c r="E232">
        <v>2586</v>
      </c>
      <c r="F232">
        <v>2502</v>
      </c>
      <c r="G232">
        <v>2552</v>
      </c>
      <c r="H232">
        <v>1977</v>
      </c>
      <c r="I232">
        <v>46</v>
      </c>
      <c r="J232" t="str">
        <f t="shared" si="3"/>
        <v>Middle Age</v>
      </c>
    </row>
    <row r="233" spans="1:10" x14ac:dyDescent="0.35">
      <c r="A233" t="s">
        <v>286</v>
      </c>
      <c r="B233" t="s">
        <v>9</v>
      </c>
      <c r="C233" t="s">
        <v>65</v>
      </c>
      <c r="D233" t="s">
        <v>65</v>
      </c>
      <c r="E233">
        <v>2586</v>
      </c>
      <c r="H233">
        <v>1964</v>
      </c>
      <c r="I233">
        <v>59</v>
      </c>
      <c r="J233" t="str">
        <f t="shared" si="3"/>
        <v>Old</v>
      </c>
    </row>
    <row r="234" spans="1:10" x14ac:dyDescent="0.35">
      <c r="A234" t="s">
        <v>287</v>
      </c>
      <c r="B234" t="s">
        <v>9</v>
      </c>
      <c r="C234" t="s">
        <v>14</v>
      </c>
      <c r="D234" t="s">
        <v>14</v>
      </c>
      <c r="E234">
        <v>2585</v>
      </c>
      <c r="F234">
        <v>2522</v>
      </c>
      <c r="G234">
        <v>2516</v>
      </c>
      <c r="H234">
        <v>1999</v>
      </c>
      <c r="I234">
        <v>24</v>
      </c>
      <c r="J234" t="str">
        <f t="shared" si="3"/>
        <v>Young Adult</v>
      </c>
    </row>
    <row r="235" spans="1:10" x14ac:dyDescent="0.35">
      <c r="A235" t="s">
        <v>288</v>
      </c>
      <c r="B235" t="s">
        <v>9</v>
      </c>
      <c r="C235" t="s">
        <v>19</v>
      </c>
      <c r="D235" t="s">
        <v>19</v>
      </c>
      <c r="E235">
        <v>2585</v>
      </c>
      <c r="F235">
        <v>2591</v>
      </c>
      <c r="G235">
        <v>2538</v>
      </c>
      <c r="H235">
        <v>1986</v>
      </c>
      <c r="I235">
        <v>37</v>
      </c>
      <c r="J235" t="str">
        <f t="shared" si="3"/>
        <v>Middle Age</v>
      </c>
    </row>
    <row r="236" spans="1:10" x14ac:dyDescent="0.35">
      <c r="A236" t="s">
        <v>289</v>
      </c>
      <c r="B236" t="s">
        <v>9</v>
      </c>
      <c r="C236" t="s">
        <v>259</v>
      </c>
      <c r="D236" t="s">
        <v>259</v>
      </c>
      <c r="E236">
        <v>2585</v>
      </c>
      <c r="F236">
        <v>2610</v>
      </c>
      <c r="G236">
        <v>2524</v>
      </c>
      <c r="H236">
        <v>2000</v>
      </c>
      <c r="I236">
        <v>23</v>
      </c>
      <c r="J236" t="str">
        <f t="shared" si="3"/>
        <v>Young Adult</v>
      </c>
    </row>
    <row r="237" spans="1:10" x14ac:dyDescent="0.35">
      <c r="A237" t="s">
        <v>290</v>
      </c>
      <c r="B237" t="s">
        <v>9</v>
      </c>
      <c r="C237" t="s">
        <v>291</v>
      </c>
      <c r="D237" t="s">
        <v>291</v>
      </c>
      <c r="E237">
        <v>2584</v>
      </c>
      <c r="F237">
        <v>2502</v>
      </c>
      <c r="G237">
        <v>2612</v>
      </c>
      <c r="H237">
        <v>1995</v>
      </c>
      <c r="I237">
        <v>28</v>
      </c>
      <c r="J237" t="str">
        <f t="shared" si="3"/>
        <v>Middle Age</v>
      </c>
    </row>
    <row r="238" spans="1:10" x14ac:dyDescent="0.35">
      <c r="A238" t="s">
        <v>292</v>
      </c>
      <c r="B238" t="s">
        <v>9</v>
      </c>
      <c r="C238" t="s">
        <v>293</v>
      </c>
      <c r="D238" t="s">
        <v>293</v>
      </c>
      <c r="E238">
        <v>2584</v>
      </c>
      <c r="F238">
        <v>2609</v>
      </c>
      <c r="G238">
        <v>2593</v>
      </c>
      <c r="H238">
        <v>1978</v>
      </c>
      <c r="I238">
        <v>45</v>
      </c>
      <c r="J238" t="str">
        <f t="shared" si="3"/>
        <v>Middle Age</v>
      </c>
    </row>
    <row r="239" spans="1:10" x14ac:dyDescent="0.35">
      <c r="A239" t="s">
        <v>294</v>
      </c>
      <c r="B239" t="s">
        <v>9</v>
      </c>
      <c r="C239" t="s">
        <v>101</v>
      </c>
      <c r="D239" t="s">
        <v>101</v>
      </c>
      <c r="E239">
        <v>2584</v>
      </c>
      <c r="F239">
        <v>2479</v>
      </c>
      <c r="G239">
        <v>2481</v>
      </c>
      <c r="H239">
        <v>1983</v>
      </c>
      <c r="I239">
        <v>40</v>
      </c>
      <c r="J239" t="str">
        <f t="shared" si="3"/>
        <v>Middle Age</v>
      </c>
    </row>
    <row r="240" spans="1:10" x14ac:dyDescent="0.35">
      <c r="A240" t="s">
        <v>295</v>
      </c>
      <c r="B240" t="s">
        <v>9</v>
      </c>
      <c r="C240" t="s">
        <v>65</v>
      </c>
      <c r="D240" t="s">
        <v>65</v>
      </c>
      <c r="E240">
        <v>2583</v>
      </c>
      <c r="F240">
        <v>2576</v>
      </c>
      <c r="G240">
        <v>2527</v>
      </c>
      <c r="H240">
        <v>1987</v>
      </c>
      <c r="I240">
        <v>36</v>
      </c>
      <c r="J240" t="str">
        <f t="shared" si="3"/>
        <v>Middle Age</v>
      </c>
    </row>
    <row r="241" spans="1:10" x14ac:dyDescent="0.35">
      <c r="A241" t="s">
        <v>296</v>
      </c>
      <c r="B241" t="s">
        <v>9</v>
      </c>
      <c r="C241" t="s">
        <v>297</v>
      </c>
      <c r="D241" t="s">
        <v>297</v>
      </c>
      <c r="E241">
        <v>2583</v>
      </c>
      <c r="F241">
        <v>2479</v>
      </c>
      <c r="G241">
        <v>2485</v>
      </c>
      <c r="H241">
        <v>2000</v>
      </c>
      <c r="I241">
        <v>23</v>
      </c>
      <c r="J241" t="str">
        <f t="shared" si="3"/>
        <v>Young Adult</v>
      </c>
    </row>
    <row r="242" spans="1:10" x14ac:dyDescent="0.35">
      <c r="A242" t="s">
        <v>298</v>
      </c>
      <c r="B242" t="s">
        <v>9</v>
      </c>
      <c r="C242" t="s">
        <v>12</v>
      </c>
      <c r="D242" t="s">
        <v>12</v>
      </c>
      <c r="E242">
        <v>2583</v>
      </c>
      <c r="G242">
        <v>2574</v>
      </c>
      <c r="H242">
        <v>2001</v>
      </c>
      <c r="I242">
        <v>22</v>
      </c>
      <c r="J242" t="str">
        <f t="shared" si="3"/>
        <v>Young Adult</v>
      </c>
    </row>
    <row r="243" spans="1:10" x14ac:dyDescent="0.35">
      <c r="A243" t="s">
        <v>299</v>
      </c>
      <c r="B243" t="s">
        <v>9</v>
      </c>
      <c r="C243" t="s">
        <v>114</v>
      </c>
      <c r="D243" t="s">
        <v>114</v>
      </c>
      <c r="E243">
        <v>2582</v>
      </c>
      <c r="F243">
        <v>2611</v>
      </c>
      <c r="G243">
        <v>2555</v>
      </c>
      <c r="H243">
        <v>1989</v>
      </c>
      <c r="I243">
        <v>34</v>
      </c>
      <c r="J243" t="str">
        <f t="shared" si="3"/>
        <v>Middle Age</v>
      </c>
    </row>
    <row r="244" spans="1:10" x14ac:dyDescent="0.35">
      <c r="A244" t="s">
        <v>300</v>
      </c>
      <c r="B244" t="s">
        <v>9</v>
      </c>
      <c r="C244" t="s">
        <v>74</v>
      </c>
      <c r="D244" t="s">
        <v>5184</v>
      </c>
      <c r="E244">
        <v>2582</v>
      </c>
      <c r="F244">
        <v>2532</v>
      </c>
      <c r="G244">
        <v>2539</v>
      </c>
      <c r="H244">
        <v>1994</v>
      </c>
      <c r="I244">
        <v>29</v>
      </c>
      <c r="J244" t="str">
        <f t="shared" si="3"/>
        <v>Middle Age</v>
      </c>
    </row>
    <row r="245" spans="1:10" x14ac:dyDescent="0.35">
      <c r="A245" t="s">
        <v>301</v>
      </c>
      <c r="B245" t="s">
        <v>9</v>
      </c>
      <c r="C245" t="s">
        <v>98</v>
      </c>
      <c r="D245" t="s">
        <v>98</v>
      </c>
      <c r="E245">
        <v>2582</v>
      </c>
      <c r="F245">
        <v>2625</v>
      </c>
      <c r="G245">
        <v>2623</v>
      </c>
      <c r="H245">
        <v>1983</v>
      </c>
      <c r="I245">
        <v>40</v>
      </c>
      <c r="J245" t="str">
        <f t="shared" si="3"/>
        <v>Middle Age</v>
      </c>
    </row>
    <row r="246" spans="1:10" x14ac:dyDescent="0.35">
      <c r="A246" t="s">
        <v>302</v>
      </c>
      <c r="B246" t="s">
        <v>9</v>
      </c>
      <c r="C246" t="s">
        <v>30</v>
      </c>
      <c r="D246" t="s">
        <v>30</v>
      </c>
      <c r="E246">
        <v>2582</v>
      </c>
      <c r="F246">
        <v>2624</v>
      </c>
      <c r="G246">
        <v>2645</v>
      </c>
      <c r="H246">
        <v>1985</v>
      </c>
      <c r="I246">
        <v>38</v>
      </c>
      <c r="J246" t="str">
        <f t="shared" si="3"/>
        <v>Middle Age</v>
      </c>
    </row>
    <row r="247" spans="1:10" x14ac:dyDescent="0.35">
      <c r="A247" t="s">
        <v>303</v>
      </c>
      <c r="B247" t="s">
        <v>9</v>
      </c>
      <c r="C247" t="s">
        <v>27</v>
      </c>
      <c r="D247" t="s">
        <v>27</v>
      </c>
      <c r="E247">
        <v>2582</v>
      </c>
      <c r="F247">
        <v>2544</v>
      </c>
      <c r="G247">
        <v>2551</v>
      </c>
      <c r="H247">
        <v>1984</v>
      </c>
      <c r="I247">
        <v>39</v>
      </c>
      <c r="J247" t="str">
        <f t="shared" si="3"/>
        <v>Middle Age</v>
      </c>
    </row>
    <row r="248" spans="1:10" x14ac:dyDescent="0.35">
      <c r="A248" t="s">
        <v>304</v>
      </c>
      <c r="B248" t="s">
        <v>9</v>
      </c>
      <c r="C248" t="s">
        <v>12</v>
      </c>
      <c r="D248" t="s">
        <v>12</v>
      </c>
      <c r="E248">
        <v>2582</v>
      </c>
      <c r="F248">
        <v>2634</v>
      </c>
      <c r="G248">
        <v>2566</v>
      </c>
      <c r="H248">
        <v>1983</v>
      </c>
      <c r="I248">
        <v>40</v>
      </c>
      <c r="J248" t="str">
        <f t="shared" si="3"/>
        <v>Middle Age</v>
      </c>
    </row>
    <row r="249" spans="1:10" x14ac:dyDescent="0.35">
      <c r="A249" t="s">
        <v>305</v>
      </c>
      <c r="B249" t="s">
        <v>9</v>
      </c>
      <c r="C249" t="s">
        <v>5176</v>
      </c>
      <c r="D249" t="s">
        <v>5176</v>
      </c>
      <c r="E249">
        <v>2582</v>
      </c>
      <c r="G249">
        <v>2581</v>
      </c>
      <c r="H249">
        <v>1965</v>
      </c>
      <c r="I249">
        <v>58</v>
      </c>
      <c r="J249" t="str">
        <f t="shared" si="3"/>
        <v>Old</v>
      </c>
    </row>
    <row r="250" spans="1:10" x14ac:dyDescent="0.35">
      <c r="A250" t="s">
        <v>306</v>
      </c>
      <c r="B250" t="s">
        <v>9</v>
      </c>
      <c r="C250" t="s">
        <v>5173</v>
      </c>
      <c r="D250" t="s">
        <v>5173</v>
      </c>
      <c r="E250">
        <v>2581</v>
      </c>
      <c r="G250">
        <v>2526</v>
      </c>
      <c r="H250">
        <v>1972</v>
      </c>
      <c r="I250">
        <v>51</v>
      </c>
      <c r="J250" t="str">
        <f t="shared" si="3"/>
        <v>Old</v>
      </c>
    </row>
    <row r="251" spans="1:10" x14ac:dyDescent="0.35">
      <c r="A251" t="s">
        <v>307</v>
      </c>
      <c r="B251" t="s">
        <v>9</v>
      </c>
      <c r="C251" t="s">
        <v>19</v>
      </c>
      <c r="D251" t="s">
        <v>19</v>
      </c>
      <c r="E251">
        <v>2581</v>
      </c>
      <c r="F251">
        <v>2484</v>
      </c>
      <c r="G251">
        <v>2458</v>
      </c>
      <c r="H251">
        <v>1999</v>
      </c>
      <c r="I251">
        <v>24</v>
      </c>
      <c r="J251" t="str">
        <f t="shared" si="3"/>
        <v>Young Adult</v>
      </c>
    </row>
    <row r="252" spans="1:10" x14ac:dyDescent="0.35">
      <c r="A252" t="s">
        <v>308</v>
      </c>
      <c r="B252" t="s">
        <v>9</v>
      </c>
      <c r="C252" t="s">
        <v>59</v>
      </c>
      <c r="D252" t="s">
        <v>59</v>
      </c>
      <c r="E252">
        <v>2581</v>
      </c>
      <c r="F252">
        <v>2616</v>
      </c>
      <c r="G252">
        <v>2624</v>
      </c>
      <c r="H252">
        <v>1989</v>
      </c>
      <c r="I252">
        <v>34</v>
      </c>
      <c r="J252" t="str">
        <f t="shared" si="3"/>
        <v>Middle Age</v>
      </c>
    </row>
    <row r="253" spans="1:10" x14ac:dyDescent="0.35">
      <c r="A253" t="s">
        <v>309</v>
      </c>
      <c r="B253" t="s">
        <v>9</v>
      </c>
      <c r="C253" t="s">
        <v>310</v>
      </c>
      <c r="D253" t="s">
        <v>310</v>
      </c>
      <c r="E253">
        <v>2581</v>
      </c>
      <c r="F253">
        <v>2458</v>
      </c>
      <c r="G253">
        <v>2454</v>
      </c>
      <c r="H253">
        <v>2000</v>
      </c>
      <c r="I253">
        <v>23</v>
      </c>
      <c r="J253" t="str">
        <f t="shared" si="3"/>
        <v>Young Adult</v>
      </c>
    </row>
    <row r="254" spans="1:10" x14ac:dyDescent="0.35">
      <c r="A254" t="s">
        <v>311</v>
      </c>
      <c r="B254" t="s">
        <v>9</v>
      </c>
      <c r="C254" t="s">
        <v>41</v>
      </c>
      <c r="D254" t="s">
        <v>41</v>
      </c>
      <c r="E254">
        <v>2580</v>
      </c>
      <c r="F254">
        <v>2545</v>
      </c>
      <c r="G254">
        <v>2453</v>
      </c>
      <c r="H254">
        <v>2001</v>
      </c>
      <c r="I254">
        <v>22</v>
      </c>
      <c r="J254" t="str">
        <f t="shared" si="3"/>
        <v>Young Adult</v>
      </c>
    </row>
    <row r="255" spans="1:10" x14ac:dyDescent="0.35">
      <c r="A255" t="s">
        <v>312</v>
      </c>
      <c r="B255" t="s">
        <v>9</v>
      </c>
      <c r="C255" t="s">
        <v>313</v>
      </c>
      <c r="D255" t="s">
        <v>313</v>
      </c>
      <c r="E255">
        <v>2580</v>
      </c>
      <c r="F255">
        <v>2544</v>
      </c>
      <c r="G255">
        <v>2550</v>
      </c>
      <c r="H255">
        <v>2001</v>
      </c>
      <c r="I255">
        <v>22</v>
      </c>
      <c r="J255" t="str">
        <f t="shared" si="3"/>
        <v>Young Adult</v>
      </c>
    </row>
    <row r="256" spans="1:10" x14ac:dyDescent="0.35">
      <c r="A256" t="s">
        <v>314</v>
      </c>
      <c r="B256" t="s">
        <v>9</v>
      </c>
      <c r="C256" t="s">
        <v>233</v>
      </c>
      <c r="D256" t="s">
        <v>233</v>
      </c>
      <c r="E256">
        <v>2580</v>
      </c>
      <c r="F256">
        <v>2577</v>
      </c>
      <c r="G256">
        <v>2569</v>
      </c>
      <c r="H256">
        <v>1979</v>
      </c>
      <c r="I256">
        <v>44</v>
      </c>
      <c r="J256" t="str">
        <f t="shared" si="3"/>
        <v>Middle Age</v>
      </c>
    </row>
    <row r="257" spans="1:10" x14ac:dyDescent="0.35">
      <c r="A257" t="s">
        <v>315</v>
      </c>
      <c r="B257" t="s">
        <v>9</v>
      </c>
      <c r="C257" t="s">
        <v>65</v>
      </c>
      <c r="D257" t="s">
        <v>65</v>
      </c>
      <c r="E257">
        <v>2579</v>
      </c>
      <c r="F257">
        <v>2562</v>
      </c>
      <c r="G257">
        <v>2556</v>
      </c>
      <c r="H257">
        <v>1980</v>
      </c>
      <c r="I257">
        <v>43</v>
      </c>
      <c r="J257" t="str">
        <f t="shared" si="3"/>
        <v>Middle Age</v>
      </c>
    </row>
    <row r="258" spans="1:10" x14ac:dyDescent="0.35">
      <c r="A258" t="s">
        <v>316</v>
      </c>
      <c r="B258" t="s">
        <v>9</v>
      </c>
      <c r="C258" t="s">
        <v>19</v>
      </c>
      <c r="D258" t="s">
        <v>19</v>
      </c>
      <c r="E258">
        <v>2579</v>
      </c>
      <c r="F258">
        <v>2537</v>
      </c>
      <c r="G258">
        <v>2590</v>
      </c>
      <c r="H258">
        <v>1982</v>
      </c>
      <c r="I258">
        <v>41</v>
      </c>
      <c r="J258" t="str">
        <f t="shared" si="3"/>
        <v>Middle Age</v>
      </c>
    </row>
    <row r="259" spans="1:10" x14ac:dyDescent="0.35">
      <c r="A259" t="s">
        <v>317</v>
      </c>
      <c r="B259" t="s">
        <v>9</v>
      </c>
      <c r="C259" t="s">
        <v>5176</v>
      </c>
      <c r="D259" t="s">
        <v>5176</v>
      </c>
      <c r="E259">
        <v>2579</v>
      </c>
      <c r="F259">
        <v>2563</v>
      </c>
      <c r="G259">
        <v>2501</v>
      </c>
      <c r="H259">
        <v>1976</v>
      </c>
      <c r="I259">
        <v>47</v>
      </c>
      <c r="J259" t="str">
        <f t="shared" ref="J259:J322" si="4">IF(I259&gt;=50,"Old",IF(I259&gt;=25,"Middle Age",IF(I259&gt;=14,"Young Adult",IF(I259&lt;14,"Prodigy"))))</f>
        <v>Middle Age</v>
      </c>
    </row>
    <row r="260" spans="1:10" x14ac:dyDescent="0.35">
      <c r="A260" t="s">
        <v>318</v>
      </c>
      <c r="B260" t="s">
        <v>9</v>
      </c>
      <c r="C260" t="s">
        <v>59</v>
      </c>
      <c r="D260" t="s">
        <v>59</v>
      </c>
      <c r="E260">
        <v>2579</v>
      </c>
      <c r="F260">
        <v>2486</v>
      </c>
      <c r="G260">
        <v>2486</v>
      </c>
      <c r="H260">
        <v>1995</v>
      </c>
      <c r="I260">
        <v>28</v>
      </c>
      <c r="J260" t="str">
        <f t="shared" si="4"/>
        <v>Middle Age</v>
      </c>
    </row>
    <row r="261" spans="1:10" x14ac:dyDescent="0.35">
      <c r="A261" t="s">
        <v>319</v>
      </c>
      <c r="B261" t="s">
        <v>9</v>
      </c>
      <c r="C261" t="s">
        <v>61</v>
      </c>
      <c r="D261" t="s">
        <v>61</v>
      </c>
      <c r="E261">
        <v>2579</v>
      </c>
      <c r="F261">
        <v>2534</v>
      </c>
      <c r="G261">
        <v>2626</v>
      </c>
      <c r="H261">
        <v>1992</v>
      </c>
      <c r="I261">
        <v>31</v>
      </c>
      <c r="J261" t="str">
        <f t="shared" si="4"/>
        <v>Middle Age</v>
      </c>
    </row>
    <row r="262" spans="1:10" x14ac:dyDescent="0.35">
      <c r="A262" t="s">
        <v>320</v>
      </c>
      <c r="B262" t="s">
        <v>9</v>
      </c>
      <c r="C262" t="s">
        <v>41</v>
      </c>
      <c r="D262" t="s">
        <v>41</v>
      </c>
      <c r="E262">
        <v>2579</v>
      </c>
      <c r="F262">
        <v>2402</v>
      </c>
      <c r="G262">
        <v>2467</v>
      </c>
      <c r="H262">
        <v>1996</v>
      </c>
      <c r="I262">
        <v>27</v>
      </c>
      <c r="J262" t="str">
        <f t="shared" si="4"/>
        <v>Middle Age</v>
      </c>
    </row>
    <row r="263" spans="1:10" x14ac:dyDescent="0.35">
      <c r="A263" t="s">
        <v>321</v>
      </c>
      <c r="B263" t="s">
        <v>9</v>
      </c>
      <c r="C263" t="s">
        <v>14</v>
      </c>
      <c r="D263" t="s">
        <v>14</v>
      </c>
      <c r="E263">
        <v>2579</v>
      </c>
      <c r="F263">
        <v>2424</v>
      </c>
      <c r="G263">
        <v>2432</v>
      </c>
      <c r="H263">
        <v>2000</v>
      </c>
      <c r="I263">
        <v>23</v>
      </c>
      <c r="J263" t="str">
        <f t="shared" si="4"/>
        <v>Young Adult</v>
      </c>
    </row>
    <row r="264" spans="1:10" x14ac:dyDescent="0.35">
      <c r="A264" t="s">
        <v>322</v>
      </c>
      <c r="B264" t="s">
        <v>9</v>
      </c>
      <c r="C264" t="s">
        <v>19</v>
      </c>
      <c r="D264" t="s">
        <v>19</v>
      </c>
      <c r="E264">
        <v>2579</v>
      </c>
      <c r="F264">
        <v>2529</v>
      </c>
      <c r="G264">
        <v>2552</v>
      </c>
      <c r="H264">
        <v>1984</v>
      </c>
      <c r="I264">
        <v>39</v>
      </c>
      <c r="J264" t="str">
        <f t="shared" si="4"/>
        <v>Middle Age</v>
      </c>
    </row>
    <row r="265" spans="1:10" x14ac:dyDescent="0.35">
      <c r="A265" t="s">
        <v>323</v>
      </c>
      <c r="B265" t="s">
        <v>9</v>
      </c>
      <c r="C265" t="s">
        <v>293</v>
      </c>
      <c r="D265" t="s">
        <v>293</v>
      </c>
      <c r="E265">
        <v>2579</v>
      </c>
      <c r="F265">
        <v>2530</v>
      </c>
      <c r="G265">
        <v>2512</v>
      </c>
      <c r="H265">
        <v>1996</v>
      </c>
      <c r="I265">
        <v>27</v>
      </c>
      <c r="J265" t="str">
        <f t="shared" si="4"/>
        <v>Middle Age</v>
      </c>
    </row>
    <row r="266" spans="1:10" x14ac:dyDescent="0.35">
      <c r="A266" t="s">
        <v>324</v>
      </c>
      <c r="B266" t="s">
        <v>9</v>
      </c>
      <c r="C266" t="s">
        <v>25</v>
      </c>
      <c r="D266" t="s">
        <v>25</v>
      </c>
      <c r="E266">
        <v>2578</v>
      </c>
      <c r="F266">
        <v>2645</v>
      </c>
      <c r="G266">
        <v>2549</v>
      </c>
      <c r="H266">
        <v>1983</v>
      </c>
      <c r="I266">
        <v>40</v>
      </c>
      <c r="J266" t="str">
        <f t="shared" si="4"/>
        <v>Middle Age</v>
      </c>
    </row>
    <row r="267" spans="1:10" x14ac:dyDescent="0.35">
      <c r="A267" t="s">
        <v>325</v>
      </c>
      <c r="B267" t="s">
        <v>9</v>
      </c>
      <c r="C267" t="s">
        <v>61</v>
      </c>
      <c r="D267" t="s">
        <v>61</v>
      </c>
      <c r="E267">
        <v>2578</v>
      </c>
      <c r="F267">
        <v>2547</v>
      </c>
      <c r="G267">
        <v>2469</v>
      </c>
      <c r="H267">
        <v>2002</v>
      </c>
      <c r="I267">
        <v>21</v>
      </c>
      <c r="J267" t="str">
        <f t="shared" si="4"/>
        <v>Young Adult</v>
      </c>
    </row>
    <row r="268" spans="1:10" x14ac:dyDescent="0.35">
      <c r="A268" t="s">
        <v>326</v>
      </c>
      <c r="B268" t="s">
        <v>9</v>
      </c>
      <c r="C268" t="s">
        <v>19</v>
      </c>
      <c r="D268" t="s">
        <v>19</v>
      </c>
      <c r="E268">
        <v>2578</v>
      </c>
      <c r="F268">
        <v>2599</v>
      </c>
      <c r="G268">
        <v>2611</v>
      </c>
      <c r="H268">
        <v>1992</v>
      </c>
      <c r="I268">
        <v>31</v>
      </c>
      <c r="J268" t="str">
        <f t="shared" si="4"/>
        <v>Middle Age</v>
      </c>
    </row>
    <row r="269" spans="1:10" x14ac:dyDescent="0.35">
      <c r="A269" t="s">
        <v>327</v>
      </c>
      <c r="B269" t="s">
        <v>9</v>
      </c>
      <c r="C269" t="s">
        <v>114</v>
      </c>
      <c r="D269" t="s">
        <v>114</v>
      </c>
      <c r="E269">
        <v>2578</v>
      </c>
      <c r="F269">
        <v>2525</v>
      </c>
      <c r="G269">
        <v>2519</v>
      </c>
      <c r="H269">
        <v>1968</v>
      </c>
      <c r="I269">
        <v>55</v>
      </c>
      <c r="J269" t="str">
        <f t="shared" si="4"/>
        <v>Old</v>
      </c>
    </row>
    <row r="270" spans="1:10" x14ac:dyDescent="0.35">
      <c r="A270" t="s">
        <v>328</v>
      </c>
      <c r="B270" t="s">
        <v>9</v>
      </c>
      <c r="C270" t="s">
        <v>14</v>
      </c>
      <c r="D270" t="s">
        <v>14</v>
      </c>
      <c r="E270">
        <v>2578</v>
      </c>
      <c r="F270">
        <v>2493</v>
      </c>
      <c r="G270">
        <v>2535</v>
      </c>
      <c r="H270">
        <v>1978</v>
      </c>
      <c r="I270">
        <v>45</v>
      </c>
      <c r="J270" t="str">
        <f t="shared" si="4"/>
        <v>Middle Age</v>
      </c>
    </row>
    <row r="271" spans="1:10" x14ac:dyDescent="0.35">
      <c r="A271" t="s">
        <v>329</v>
      </c>
      <c r="B271" t="s">
        <v>9</v>
      </c>
      <c r="C271" t="s">
        <v>114</v>
      </c>
      <c r="D271" t="s">
        <v>114</v>
      </c>
      <c r="E271">
        <v>2577</v>
      </c>
      <c r="F271">
        <v>2496</v>
      </c>
      <c r="G271">
        <v>2505</v>
      </c>
      <c r="H271">
        <v>1981</v>
      </c>
      <c r="I271">
        <v>42</v>
      </c>
      <c r="J271" t="str">
        <f t="shared" si="4"/>
        <v>Middle Age</v>
      </c>
    </row>
    <row r="272" spans="1:10" x14ac:dyDescent="0.35">
      <c r="A272" t="s">
        <v>330</v>
      </c>
      <c r="B272" t="s">
        <v>9</v>
      </c>
      <c r="C272" t="s">
        <v>274</v>
      </c>
      <c r="D272" t="s">
        <v>274</v>
      </c>
      <c r="E272">
        <v>2577</v>
      </c>
      <c r="F272">
        <v>2498</v>
      </c>
      <c r="G272">
        <v>2567</v>
      </c>
      <c r="H272">
        <v>2000</v>
      </c>
      <c r="I272">
        <v>23</v>
      </c>
      <c r="J272" t="str">
        <f t="shared" si="4"/>
        <v>Young Adult</v>
      </c>
    </row>
    <row r="273" spans="1:10" x14ac:dyDescent="0.35">
      <c r="A273" t="s">
        <v>331</v>
      </c>
      <c r="B273" t="s">
        <v>9</v>
      </c>
      <c r="C273" t="s">
        <v>25</v>
      </c>
      <c r="D273" t="s">
        <v>25</v>
      </c>
      <c r="E273">
        <v>2577</v>
      </c>
      <c r="F273">
        <v>2381</v>
      </c>
      <c r="G273">
        <v>2425</v>
      </c>
      <c r="H273">
        <v>2006</v>
      </c>
      <c r="I273">
        <v>17</v>
      </c>
      <c r="J273" t="str">
        <f t="shared" si="4"/>
        <v>Young Adult</v>
      </c>
    </row>
    <row r="274" spans="1:10" x14ac:dyDescent="0.35">
      <c r="A274" t="s">
        <v>332</v>
      </c>
      <c r="B274" t="s">
        <v>9</v>
      </c>
      <c r="C274" t="s">
        <v>14</v>
      </c>
      <c r="D274" t="s">
        <v>14</v>
      </c>
      <c r="E274">
        <v>2577</v>
      </c>
      <c r="F274">
        <v>2501</v>
      </c>
      <c r="G274">
        <v>2504</v>
      </c>
      <c r="H274">
        <v>1993</v>
      </c>
      <c r="I274">
        <v>30</v>
      </c>
      <c r="J274" t="str">
        <f t="shared" si="4"/>
        <v>Middle Age</v>
      </c>
    </row>
    <row r="275" spans="1:10" x14ac:dyDescent="0.35">
      <c r="A275" t="s">
        <v>333</v>
      </c>
      <c r="B275" t="s">
        <v>9</v>
      </c>
      <c r="C275" t="s">
        <v>334</v>
      </c>
      <c r="D275" t="s">
        <v>334</v>
      </c>
      <c r="E275">
        <v>2575</v>
      </c>
      <c r="F275">
        <v>2543</v>
      </c>
      <c r="G275">
        <v>2568</v>
      </c>
      <c r="H275">
        <v>2005</v>
      </c>
      <c r="I275">
        <v>18</v>
      </c>
      <c r="J275" t="str">
        <f t="shared" si="4"/>
        <v>Young Adult</v>
      </c>
    </row>
    <row r="276" spans="1:10" x14ac:dyDescent="0.35">
      <c r="A276" t="s">
        <v>335</v>
      </c>
      <c r="B276" t="s">
        <v>9</v>
      </c>
      <c r="C276" t="s">
        <v>158</v>
      </c>
      <c r="D276" t="s">
        <v>158</v>
      </c>
      <c r="E276">
        <v>2575</v>
      </c>
      <c r="F276">
        <v>2527</v>
      </c>
      <c r="G276">
        <v>2544</v>
      </c>
      <c r="H276">
        <v>2000</v>
      </c>
      <c r="I276">
        <v>23</v>
      </c>
      <c r="J276" t="str">
        <f t="shared" si="4"/>
        <v>Young Adult</v>
      </c>
    </row>
    <row r="277" spans="1:10" x14ac:dyDescent="0.35">
      <c r="A277" t="s">
        <v>336</v>
      </c>
      <c r="B277" t="s">
        <v>9</v>
      </c>
      <c r="C277" t="s">
        <v>114</v>
      </c>
      <c r="D277" t="s">
        <v>114</v>
      </c>
      <c r="E277">
        <v>2575</v>
      </c>
      <c r="F277">
        <v>2539</v>
      </c>
      <c r="G277">
        <v>2596</v>
      </c>
      <c r="H277">
        <v>1983</v>
      </c>
      <c r="I277">
        <v>40</v>
      </c>
      <c r="J277" t="str">
        <f t="shared" si="4"/>
        <v>Middle Age</v>
      </c>
    </row>
    <row r="278" spans="1:10" x14ac:dyDescent="0.35">
      <c r="A278" t="s">
        <v>337</v>
      </c>
      <c r="B278" t="s">
        <v>9</v>
      </c>
      <c r="C278" t="s">
        <v>14</v>
      </c>
      <c r="D278" t="s">
        <v>14</v>
      </c>
      <c r="E278">
        <v>2574</v>
      </c>
      <c r="F278">
        <v>2526</v>
      </c>
      <c r="G278">
        <v>2596</v>
      </c>
      <c r="H278">
        <v>1988</v>
      </c>
      <c r="I278">
        <v>35</v>
      </c>
      <c r="J278" t="str">
        <f t="shared" si="4"/>
        <v>Middle Age</v>
      </c>
    </row>
    <row r="279" spans="1:10" x14ac:dyDescent="0.35">
      <c r="A279" t="s">
        <v>338</v>
      </c>
      <c r="B279" t="s">
        <v>9</v>
      </c>
      <c r="C279" t="s">
        <v>69</v>
      </c>
      <c r="D279" t="s">
        <v>69</v>
      </c>
      <c r="E279">
        <v>2574</v>
      </c>
      <c r="F279">
        <v>2530</v>
      </c>
      <c r="G279">
        <v>2585</v>
      </c>
      <c r="H279">
        <v>1990</v>
      </c>
      <c r="I279">
        <v>33</v>
      </c>
      <c r="J279" t="str">
        <f t="shared" si="4"/>
        <v>Middle Age</v>
      </c>
    </row>
    <row r="280" spans="1:10" x14ac:dyDescent="0.35">
      <c r="A280" t="s">
        <v>339</v>
      </c>
      <c r="B280" t="s">
        <v>9</v>
      </c>
      <c r="C280" t="s">
        <v>5176</v>
      </c>
      <c r="D280" t="s">
        <v>5176</v>
      </c>
      <c r="E280">
        <v>2573</v>
      </c>
      <c r="F280">
        <v>2527</v>
      </c>
      <c r="G280">
        <v>2482</v>
      </c>
      <c r="H280">
        <v>1987</v>
      </c>
      <c r="I280">
        <v>36</v>
      </c>
      <c r="J280" t="str">
        <f t="shared" si="4"/>
        <v>Middle Age</v>
      </c>
    </row>
    <row r="281" spans="1:10" x14ac:dyDescent="0.35">
      <c r="A281" t="s">
        <v>340</v>
      </c>
      <c r="B281" t="s">
        <v>9</v>
      </c>
      <c r="C281" t="s">
        <v>5183</v>
      </c>
      <c r="D281" t="s">
        <v>5183</v>
      </c>
      <c r="E281">
        <v>2573</v>
      </c>
      <c r="F281">
        <v>2553</v>
      </c>
      <c r="G281">
        <v>2549</v>
      </c>
      <c r="H281">
        <v>1983</v>
      </c>
      <c r="I281">
        <v>40</v>
      </c>
      <c r="J281" t="str">
        <f t="shared" si="4"/>
        <v>Middle Age</v>
      </c>
    </row>
    <row r="282" spans="1:10" x14ac:dyDescent="0.35">
      <c r="A282" t="s">
        <v>341</v>
      </c>
      <c r="B282" t="s">
        <v>9</v>
      </c>
      <c r="C282" t="s">
        <v>259</v>
      </c>
      <c r="D282" t="s">
        <v>259</v>
      </c>
      <c r="E282">
        <v>2573</v>
      </c>
      <c r="F282">
        <v>2490</v>
      </c>
      <c r="G282">
        <v>2561</v>
      </c>
      <c r="H282">
        <v>1988</v>
      </c>
      <c r="I282">
        <v>35</v>
      </c>
      <c r="J282" t="str">
        <f t="shared" si="4"/>
        <v>Middle Age</v>
      </c>
    </row>
    <row r="283" spans="1:10" x14ac:dyDescent="0.35">
      <c r="A283" t="s">
        <v>342</v>
      </c>
      <c r="B283" t="s">
        <v>9</v>
      </c>
      <c r="C283" t="s">
        <v>114</v>
      </c>
      <c r="D283" t="s">
        <v>114</v>
      </c>
      <c r="E283">
        <v>2573</v>
      </c>
      <c r="F283">
        <v>2539</v>
      </c>
      <c r="G283">
        <v>2530</v>
      </c>
      <c r="H283">
        <v>1985</v>
      </c>
      <c r="I283">
        <v>38</v>
      </c>
      <c r="J283" t="str">
        <f t="shared" si="4"/>
        <v>Middle Age</v>
      </c>
    </row>
    <row r="284" spans="1:10" x14ac:dyDescent="0.35">
      <c r="A284" t="s">
        <v>343</v>
      </c>
      <c r="B284" t="s">
        <v>9</v>
      </c>
      <c r="C284" t="s">
        <v>25</v>
      </c>
      <c r="D284" t="s">
        <v>25</v>
      </c>
      <c r="E284">
        <v>2573</v>
      </c>
      <c r="F284">
        <v>2489</v>
      </c>
      <c r="G284">
        <v>2511</v>
      </c>
      <c r="H284">
        <v>1989</v>
      </c>
      <c r="I284">
        <v>34</v>
      </c>
      <c r="J284" t="str">
        <f t="shared" si="4"/>
        <v>Middle Age</v>
      </c>
    </row>
    <row r="285" spans="1:10" x14ac:dyDescent="0.35">
      <c r="A285" t="s">
        <v>344</v>
      </c>
      <c r="B285" t="s">
        <v>9</v>
      </c>
      <c r="C285" t="s">
        <v>233</v>
      </c>
      <c r="D285" t="s">
        <v>233</v>
      </c>
      <c r="E285">
        <v>2572</v>
      </c>
      <c r="F285">
        <v>2534</v>
      </c>
      <c r="G285">
        <v>2493</v>
      </c>
      <c r="H285">
        <v>1981</v>
      </c>
      <c r="I285">
        <v>42</v>
      </c>
      <c r="J285" t="str">
        <f t="shared" si="4"/>
        <v>Middle Age</v>
      </c>
    </row>
    <row r="286" spans="1:10" x14ac:dyDescent="0.35">
      <c r="A286" t="s">
        <v>345</v>
      </c>
      <c r="B286" t="s">
        <v>9</v>
      </c>
      <c r="C286" t="s">
        <v>19</v>
      </c>
      <c r="D286" t="s">
        <v>19</v>
      </c>
      <c r="E286">
        <v>2572</v>
      </c>
      <c r="F286">
        <v>2527</v>
      </c>
      <c r="G286">
        <v>2541</v>
      </c>
      <c r="H286">
        <v>1985</v>
      </c>
      <c r="I286">
        <v>38</v>
      </c>
      <c r="J286" t="str">
        <f t="shared" si="4"/>
        <v>Middle Age</v>
      </c>
    </row>
    <row r="287" spans="1:10" x14ac:dyDescent="0.35">
      <c r="A287" t="s">
        <v>346</v>
      </c>
      <c r="B287" t="s">
        <v>9</v>
      </c>
      <c r="C287" t="s">
        <v>10</v>
      </c>
      <c r="D287" t="s">
        <v>10</v>
      </c>
      <c r="E287">
        <v>2572</v>
      </c>
      <c r="F287">
        <v>2493</v>
      </c>
      <c r="G287">
        <v>2493</v>
      </c>
      <c r="H287">
        <v>1988</v>
      </c>
      <c r="I287">
        <v>35</v>
      </c>
      <c r="J287" t="str">
        <f t="shared" si="4"/>
        <v>Middle Age</v>
      </c>
    </row>
    <row r="288" spans="1:10" x14ac:dyDescent="0.35">
      <c r="A288" t="s">
        <v>347</v>
      </c>
      <c r="B288" t="s">
        <v>9</v>
      </c>
      <c r="C288" t="s">
        <v>17</v>
      </c>
      <c r="D288" t="s">
        <v>17</v>
      </c>
      <c r="E288">
        <v>2572</v>
      </c>
      <c r="F288">
        <v>2411</v>
      </c>
      <c r="G288">
        <v>2417</v>
      </c>
      <c r="H288">
        <v>2007</v>
      </c>
      <c r="I288">
        <v>16</v>
      </c>
      <c r="J288" t="str">
        <f t="shared" si="4"/>
        <v>Young Adult</v>
      </c>
    </row>
    <row r="289" spans="1:10" x14ac:dyDescent="0.35">
      <c r="A289" t="s">
        <v>348</v>
      </c>
      <c r="B289" t="s">
        <v>9</v>
      </c>
      <c r="C289" t="s">
        <v>61</v>
      </c>
      <c r="D289" t="s">
        <v>61</v>
      </c>
      <c r="E289">
        <v>2571</v>
      </c>
      <c r="F289">
        <v>2495</v>
      </c>
      <c r="H289">
        <v>1981</v>
      </c>
      <c r="I289">
        <v>42</v>
      </c>
      <c r="J289" t="str">
        <f t="shared" si="4"/>
        <v>Middle Age</v>
      </c>
    </row>
    <row r="290" spans="1:10" x14ac:dyDescent="0.35">
      <c r="A290" t="s">
        <v>349</v>
      </c>
      <c r="B290" t="s">
        <v>9</v>
      </c>
      <c r="C290" t="s">
        <v>17</v>
      </c>
      <c r="D290" t="s">
        <v>17</v>
      </c>
      <c r="E290">
        <v>2571</v>
      </c>
      <c r="F290">
        <v>2581</v>
      </c>
      <c r="G290">
        <v>2584</v>
      </c>
      <c r="H290">
        <v>1983</v>
      </c>
      <c r="I290">
        <v>40</v>
      </c>
      <c r="J290" t="str">
        <f t="shared" si="4"/>
        <v>Middle Age</v>
      </c>
    </row>
    <row r="291" spans="1:10" x14ac:dyDescent="0.35">
      <c r="A291" t="s">
        <v>350</v>
      </c>
      <c r="B291" t="s">
        <v>9</v>
      </c>
      <c r="C291" t="s">
        <v>41</v>
      </c>
      <c r="D291" t="s">
        <v>41</v>
      </c>
      <c r="E291">
        <v>2571</v>
      </c>
      <c r="F291">
        <v>2512</v>
      </c>
      <c r="G291">
        <v>2558</v>
      </c>
      <c r="H291">
        <v>2003</v>
      </c>
      <c r="I291">
        <v>20</v>
      </c>
      <c r="J291" t="str">
        <f t="shared" si="4"/>
        <v>Young Adult</v>
      </c>
    </row>
    <row r="292" spans="1:10" x14ac:dyDescent="0.35">
      <c r="A292" t="s">
        <v>351</v>
      </c>
      <c r="B292" t="s">
        <v>9</v>
      </c>
      <c r="C292" t="s">
        <v>310</v>
      </c>
      <c r="D292" t="s">
        <v>310</v>
      </c>
      <c r="E292">
        <v>2571</v>
      </c>
      <c r="F292">
        <v>2507</v>
      </c>
      <c r="G292">
        <v>2481</v>
      </c>
      <c r="H292">
        <v>1997</v>
      </c>
      <c r="I292">
        <v>26</v>
      </c>
      <c r="J292" t="str">
        <f t="shared" si="4"/>
        <v>Middle Age</v>
      </c>
    </row>
    <row r="293" spans="1:10" x14ac:dyDescent="0.35">
      <c r="A293" t="s">
        <v>352</v>
      </c>
      <c r="B293" t="s">
        <v>9</v>
      </c>
      <c r="C293" t="s">
        <v>12</v>
      </c>
      <c r="D293" t="s">
        <v>12</v>
      </c>
      <c r="E293">
        <v>2571</v>
      </c>
      <c r="F293">
        <v>2579</v>
      </c>
      <c r="G293">
        <v>2683</v>
      </c>
      <c r="H293">
        <v>1988</v>
      </c>
      <c r="I293">
        <v>35</v>
      </c>
      <c r="J293" t="str">
        <f t="shared" si="4"/>
        <v>Middle Age</v>
      </c>
    </row>
    <row r="294" spans="1:10" x14ac:dyDescent="0.35">
      <c r="A294" t="s">
        <v>353</v>
      </c>
      <c r="B294" t="s">
        <v>9</v>
      </c>
      <c r="C294" t="s">
        <v>14</v>
      </c>
      <c r="D294" t="s">
        <v>14</v>
      </c>
      <c r="E294">
        <v>2571</v>
      </c>
      <c r="F294">
        <v>2596</v>
      </c>
      <c r="G294">
        <v>2547</v>
      </c>
      <c r="H294">
        <v>1986</v>
      </c>
      <c r="I294">
        <v>37</v>
      </c>
      <c r="J294" t="str">
        <f t="shared" si="4"/>
        <v>Middle Age</v>
      </c>
    </row>
    <row r="295" spans="1:10" x14ac:dyDescent="0.35">
      <c r="A295" t="s">
        <v>354</v>
      </c>
      <c r="B295" t="s">
        <v>9</v>
      </c>
      <c r="C295" t="s">
        <v>65</v>
      </c>
      <c r="D295" t="s">
        <v>65</v>
      </c>
      <c r="E295">
        <v>2571</v>
      </c>
      <c r="F295">
        <v>2607</v>
      </c>
      <c r="G295">
        <v>2545</v>
      </c>
      <c r="H295">
        <v>1985</v>
      </c>
      <c r="I295">
        <v>38</v>
      </c>
      <c r="J295" t="str">
        <f t="shared" si="4"/>
        <v>Middle Age</v>
      </c>
    </row>
    <row r="296" spans="1:10" x14ac:dyDescent="0.35">
      <c r="A296" t="s">
        <v>355</v>
      </c>
      <c r="B296" t="s">
        <v>9</v>
      </c>
      <c r="C296" t="s">
        <v>12</v>
      </c>
      <c r="D296" t="s">
        <v>12</v>
      </c>
      <c r="E296">
        <v>2570</v>
      </c>
      <c r="F296">
        <v>2588</v>
      </c>
      <c r="G296">
        <v>2569</v>
      </c>
      <c r="H296">
        <v>1988</v>
      </c>
      <c r="I296">
        <v>35</v>
      </c>
      <c r="J296" t="str">
        <f t="shared" si="4"/>
        <v>Middle Age</v>
      </c>
    </row>
    <row r="297" spans="1:10" x14ac:dyDescent="0.35">
      <c r="A297" t="s">
        <v>356</v>
      </c>
      <c r="B297" t="s">
        <v>9</v>
      </c>
      <c r="C297" t="s">
        <v>25</v>
      </c>
      <c r="D297" t="s">
        <v>25</v>
      </c>
      <c r="E297">
        <v>2570</v>
      </c>
      <c r="F297">
        <v>2441</v>
      </c>
      <c r="G297">
        <v>2545</v>
      </c>
      <c r="H297">
        <v>1998</v>
      </c>
      <c r="I297">
        <v>25</v>
      </c>
      <c r="J297" t="str">
        <f t="shared" si="4"/>
        <v>Middle Age</v>
      </c>
    </row>
    <row r="298" spans="1:10" x14ac:dyDescent="0.35">
      <c r="A298" t="s">
        <v>357</v>
      </c>
      <c r="B298" t="s">
        <v>9</v>
      </c>
      <c r="C298" t="s">
        <v>293</v>
      </c>
      <c r="D298" t="s">
        <v>293</v>
      </c>
      <c r="E298">
        <v>2570</v>
      </c>
      <c r="F298">
        <v>2539</v>
      </c>
      <c r="G298">
        <v>2578</v>
      </c>
      <c r="H298">
        <v>1988</v>
      </c>
      <c r="I298">
        <v>35</v>
      </c>
      <c r="J298" t="str">
        <f t="shared" si="4"/>
        <v>Middle Age</v>
      </c>
    </row>
    <row r="299" spans="1:10" x14ac:dyDescent="0.35">
      <c r="A299" t="s">
        <v>358</v>
      </c>
      <c r="B299" t="s">
        <v>9</v>
      </c>
      <c r="C299" t="s">
        <v>5173</v>
      </c>
      <c r="D299" t="s">
        <v>5173</v>
      </c>
      <c r="E299">
        <v>2569</v>
      </c>
      <c r="F299">
        <v>2498</v>
      </c>
      <c r="G299">
        <v>2487</v>
      </c>
      <c r="H299">
        <v>2002</v>
      </c>
      <c r="I299">
        <v>21</v>
      </c>
      <c r="J299" t="str">
        <f t="shared" si="4"/>
        <v>Young Adult</v>
      </c>
    </row>
    <row r="300" spans="1:10" x14ac:dyDescent="0.35">
      <c r="A300" t="s">
        <v>359</v>
      </c>
      <c r="B300" t="s">
        <v>9</v>
      </c>
      <c r="C300" t="s">
        <v>61</v>
      </c>
      <c r="D300" t="s">
        <v>61</v>
      </c>
      <c r="E300">
        <v>2569</v>
      </c>
      <c r="F300">
        <v>2460</v>
      </c>
      <c r="G300">
        <v>2471</v>
      </c>
      <c r="H300">
        <v>1985</v>
      </c>
      <c r="I300">
        <v>38</v>
      </c>
      <c r="J300" t="str">
        <f t="shared" si="4"/>
        <v>Middle Age</v>
      </c>
    </row>
    <row r="301" spans="1:10" x14ac:dyDescent="0.35">
      <c r="A301" t="s">
        <v>360</v>
      </c>
      <c r="B301" t="s">
        <v>9</v>
      </c>
      <c r="C301" t="s">
        <v>65</v>
      </c>
      <c r="D301" t="s">
        <v>65</v>
      </c>
      <c r="E301">
        <v>2569</v>
      </c>
      <c r="F301">
        <v>2479</v>
      </c>
      <c r="G301">
        <v>2532</v>
      </c>
      <c r="H301">
        <v>1991</v>
      </c>
      <c r="I301">
        <v>32</v>
      </c>
      <c r="J301" t="str">
        <f t="shared" si="4"/>
        <v>Middle Age</v>
      </c>
    </row>
    <row r="302" spans="1:10" x14ac:dyDescent="0.35">
      <c r="A302" t="s">
        <v>361</v>
      </c>
      <c r="B302" t="s">
        <v>9</v>
      </c>
      <c r="C302" t="s">
        <v>362</v>
      </c>
      <c r="D302" t="s">
        <v>362</v>
      </c>
      <c r="E302">
        <v>2569</v>
      </c>
      <c r="F302">
        <v>2587</v>
      </c>
      <c r="G302">
        <v>2597</v>
      </c>
      <c r="H302">
        <v>1987</v>
      </c>
      <c r="I302">
        <v>36</v>
      </c>
      <c r="J302" t="str">
        <f t="shared" si="4"/>
        <v>Middle Age</v>
      </c>
    </row>
    <row r="303" spans="1:10" x14ac:dyDescent="0.35">
      <c r="A303" t="s">
        <v>363</v>
      </c>
      <c r="B303" t="s">
        <v>9</v>
      </c>
      <c r="C303" t="s">
        <v>14</v>
      </c>
      <c r="D303" t="s">
        <v>14</v>
      </c>
      <c r="E303">
        <v>2568</v>
      </c>
      <c r="F303">
        <v>2473</v>
      </c>
      <c r="G303">
        <v>2440</v>
      </c>
      <c r="H303">
        <v>1999</v>
      </c>
      <c r="I303">
        <v>24</v>
      </c>
      <c r="J303" t="str">
        <f t="shared" si="4"/>
        <v>Young Adult</v>
      </c>
    </row>
    <row r="304" spans="1:10" x14ac:dyDescent="0.35">
      <c r="A304" t="s">
        <v>364</v>
      </c>
      <c r="B304" t="s">
        <v>9</v>
      </c>
      <c r="C304" t="s">
        <v>19</v>
      </c>
      <c r="D304" t="s">
        <v>19</v>
      </c>
      <c r="E304">
        <v>2568</v>
      </c>
      <c r="F304">
        <v>2510</v>
      </c>
      <c r="G304">
        <v>2632</v>
      </c>
      <c r="H304">
        <v>1974</v>
      </c>
      <c r="I304">
        <v>49</v>
      </c>
      <c r="J304" t="str">
        <f t="shared" si="4"/>
        <v>Middle Age</v>
      </c>
    </row>
    <row r="305" spans="1:10" x14ac:dyDescent="0.35">
      <c r="A305" t="s">
        <v>365</v>
      </c>
      <c r="B305" t="s">
        <v>9</v>
      </c>
      <c r="C305" t="s">
        <v>10</v>
      </c>
      <c r="D305" t="s">
        <v>10</v>
      </c>
      <c r="E305">
        <v>2568</v>
      </c>
      <c r="F305">
        <v>2467</v>
      </c>
      <c r="G305">
        <v>2460</v>
      </c>
      <c r="H305">
        <v>1967</v>
      </c>
      <c r="I305">
        <v>56</v>
      </c>
      <c r="J305" t="str">
        <f t="shared" si="4"/>
        <v>Old</v>
      </c>
    </row>
    <row r="306" spans="1:10" x14ac:dyDescent="0.35">
      <c r="A306" t="s">
        <v>366</v>
      </c>
      <c r="B306" t="s">
        <v>9</v>
      </c>
      <c r="C306" t="s">
        <v>165</v>
      </c>
      <c r="D306" t="s">
        <v>165</v>
      </c>
      <c r="E306">
        <v>2568</v>
      </c>
      <c r="F306">
        <v>2610</v>
      </c>
      <c r="G306">
        <v>2607</v>
      </c>
      <c r="H306">
        <v>1991</v>
      </c>
      <c r="I306">
        <v>32</v>
      </c>
      <c r="J306" t="str">
        <f t="shared" si="4"/>
        <v>Middle Age</v>
      </c>
    </row>
    <row r="307" spans="1:10" x14ac:dyDescent="0.35">
      <c r="A307" t="s">
        <v>367</v>
      </c>
      <c r="B307" t="s">
        <v>9</v>
      </c>
      <c r="C307" t="s">
        <v>368</v>
      </c>
      <c r="D307" t="s">
        <v>368</v>
      </c>
      <c r="E307">
        <v>2568</v>
      </c>
      <c r="F307">
        <v>2671</v>
      </c>
      <c r="G307">
        <v>2599</v>
      </c>
      <c r="H307">
        <v>1983</v>
      </c>
      <c r="I307">
        <v>40</v>
      </c>
      <c r="J307" t="str">
        <f t="shared" si="4"/>
        <v>Middle Age</v>
      </c>
    </row>
    <row r="308" spans="1:10" x14ac:dyDescent="0.35">
      <c r="A308" t="s">
        <v>369</v>
      </c>
      <c r="B308" t="s">
        <v>9</v>
      </c>
      <c r="C308" t="s">
        <v>5177</v>
      </c>
      <c r="D308" t="s">
        <v>5177</v>
      </c>
      <c r="E308">
        <v>2568</v>
      </c>
      <c r="F308">
        <v>2548</v>
      </c>
      <c r="G308">
        <v>2561</v>
      </c>
      <c r="H308">
        <v>1986</v>
      </c>
      <c r="I308">
        <v>37</v>
      </c>
      <c r="J308" t="str">
        <f t="shared" si="4"/>
        <v>Middle Age</v>
      </c>
    </row>
    <row r="309" spans="1:10" x14ac:dyDescent="0.35">
      <c r="A309" t="s">
        <v>370</v>
      </c>
      <c r="B309" t="s">
        <v>9</v>
      </c>
      <c r="C309" t="s">
        <v>65</v>
      </c>
      <c r="D309" t="s">
        <v>65</v>
      </c>
      <c r="E309">
        <v>2567</v>
      </c>
      <c r="F309">
        <v>2507</v>
      </c>
      <c r="G309">
        <v>2551</v>
      </c>
      <c r="H309">
        <v>1986</v>
      </c>
      <c r="I309">
        <v>37</v>
      </c>
      <c r="J309" t="str">
        <f t="shared" si="4"/>
        <v>Middle Age</v>
      </c>
    </row>
    <row r="310" spans="1:10" x14ac:dyDescent="0.35">
      <c r="A310" t="s">
        <v>371</v>
      </c>
      <c r="B310" t="s">
        <v>9</v>
      </c>
      <c r="C310" t="s">
        <v>74</v>
      </c>
      <c r="D310" t="s">
        <v>5184</v>
      </c>
      <c r="E310">
        <v>2567</v>
      </c>
      <c r="F310">
        <v>2486</v>
      </c>
      <c r="G310">
        <v>2475</v>
      </c>
      <c r="H310">
        <v>1998</v>
      </c>
      <c r="I310">
        <v>25</v>
      </c>
      <c r="J310" t="str">
        <f t="shared" si="4"/>
        <v>Middle Age</v>
      </c>
    </row>
    <row r="311" spans="1:10" x14ac:dyDescent="0.35">
      <c r="A311" t="s">
        <v>372</v>
      </c>
      <c r="B311" t="s">
        <v>9</v>
      </c>
      <c r="C311" t="s">
        <v>17</v>
      </c>
      <c r="D311" t="s">
        <v>17</v>
      </c>
      <c r="E311">
        <v>2567</v>
      </c>
      <c r="F311">
        <v>2509</v>
      </c>
      <c r="G311">
        <v>2445</v>
      </c>
      <c r="H311">
        <v>1971</v>
      </c>
      <c r="I311">
        <v>52</v>
      </c>
      <c r="J311" t="str">
        <f t="shared" si="4"/>
        <v>Old</v>
      </c>
    </row>
    <row r="312" spans="1:10" x14ac:dyDescent="0.35">
      <c r="A312" t="s">
        <v>373</v>
      </c>
      <c r="B312" t="s">
        <v>9</v>
      </c>
      <c r="C312" t="s">
        <v>291</v>
      </c>
      <c r="D312" t="s">
        <v>291</v>
      </c>
      <c r="E312">
        <v>2567</v>
      </c>
      <c r="F312">
        <v>2509</v>
      </c>
      <c r="G312">
        <v>2521</v>
      </c>
      <c r="H312">
        <v>1996</v>
      </c>
      <c r="I312">
        <v>27</v>
      </c>
      <c r="J312" t="str">
        <f t="shared" si="4"/>
        <v>Middle Age</v>
      </c>
    </row>
    <row r="313" spans="1:10" x14ac:dyDescent="0.35">
      <c r="A313" t="s">
        <v>374</v>
      </c>
      <c r="B313" t="s">
        <v>9</v>
      </c>
      <c r="C313" t="s">
        <v>19</v>
      </c>
      <c r="D313" t="s">
        <v>19</v>
      </c>
      <c r="E313">
        <v>2567</v>
      </c>
      <c r="F313">
        <v>2469</v>
      </c>
      <c r="G313">
        <v>2570</v>
      </c>
      <c r="H313">
        <v>1976</v>
      </c>
      <c r="I313">
        <v>47</v>
      </c>
      <c r="J313" t="str">
        <f t="shared" si="4"/>
        <v>Middle Age</v>
      </c>
    </row>
    <row r="314" spans="1:10" x14ac:dyDescent="0.35">
      <c r="A314" t="s">
        <v>375</v>
      </c>
      <c r="B314" t="s">
        <v>9</v>
      </c>
      <c r="C314" t="s">
        <v>101</v>
      </c>
      <c r="D314" t="s">
        <v>101</v>
      </c>
      <c r="E314">
        <v>2567</v>
      </c>
      <c r="F314">
        <v>2556</v>
      </c>
      <c r="G314">
        <v>2634</v>
      </c>
      <c r="H314">
        <v>1985</v>
      </c>
      <c r="I314">
        <v>38</v>
      </c>
      <c r="J314" t="str">
        <f t="shared" si="4"/>
        <v>Middle Age</v>
      </c>
    </row>
    <row r="315" spans="1:10" x14ac:dyDescent="0.35">
      <c r="A315" t="s">
        <v>376</v>
      </c>
      <c r="B315" t="s">
        <v>9</v>
      </c>
      <c r="C315" t="s">
        <v>5176</v>
      </c>
      <c r="D315" t="s">
        <v>5176</v>
      </c>
      <c r="E315">
        <v>2567</v>
      </c>
      <c r="F315">
        <v>2616</v>
      </c>
      <c r="G315">
        <v>2613</v>
      </c>
      <c r="H315">
        <v>1981</v>
      </c>
      <c r="I315">
        <v>42</v>
      </c>
      <c r="J315" t="str">
        <f t="shared" si="4"/>
        <v>Middle Age</v>
      </c>
    </row>
    <row r="316" spans="1:10" x14ac:dyDescent="0.35">
      <c r="A316" t="s">
        <v>377</v>
      </c>
      <c r="B316" t="s">
        <v>9</v>
      </c>
      <c r="C316" t="s">
        <v>39</v>
      </c>
      <c r="D316" t="s">
        <v>39</v>
      </c>
      <c r="E316">
        <v>2567</v>
      </c>
      <c r="F316">
        <v>2509</v>
      </c>
      <c r="G316">
        <v>2561</v>
      </c>
      <c r="H316">
        <v>1996</v>
      </c>
      <c r="I316">
        <v>27</v>
      </c>
      <c r="J316" t="str">
        <f t="shared" si="4"/>
        <v>Middle Age</v>
      </c>
    </row>
    <row r="317" spans="1:10" x14ac:dyDescent="0.35">
      <c r="A317" t="s">
        <v>378</v>
      </c>
      <c r="B317" t="s">
        <v>9</v>
      </c>
      <c r="C317" t="s">
        <v>131</v>
      </c>
      <c r="D317" t="s">
        <v>131</v>
      </c>
      <c r="E317">
        <v>2566</v>
      </c>
      <c r="F317">
        <v>2547</v>
      </c>
      <c r="G317">
        <v>2502</v>
      </c>
      <c r="H317">
        <v>1990</v>
      </c>
      <c r="I317">
        <v>33</v>
      </c>
      <c r="J317" t="str">
        <f t="shared" si="4"/>
        <v>Middle Age</v>
      </c>
    </row>
    <row r="318" spans="1:10" x14ac:dyDescent="0.35">
      <c r="A318" t="s">
        <v>379</v>
      </c>
      <c r="B318" t="s">
        <v>9</v>
      </c>
      <c r="C318" t="s">
        <v>5183</v>
      </c>
      <c r="D318" t="s">
        <v>5183</v>
      </c>
      <c r="E318">
        <v>2566</v>
      </c>
      <c r="F318">
        <v>2614</v>
      </c>
      <c r="G318">
        <v>2576</v>
      </c>
      <c r="H318">
        <v>1993</v>
      </c>
      <c r="I318">
        <v>30</v>
      </c>
      <c r="J318" t="str">
        <f t="shared" si="4"/>
        <v>Middle Age</v>
      </c>
    </row>
    <row r="319" spans="1:10" x14ac:dyDescent="0.35">
      <c r="A319" t="s">
        <v>380</v>
      </c>
      <c r="B319" t="s">
        <v>9</v>
      </c>
      <c r="C319" t="s">
        <v>65</v>
      </c>
      <c r="D319" t="s">
        <v>65</v>
      </c>
      <c r="E319">
        <v>2566</v>
      </c>
      <c r="F319">
        <v>2418</v>
      </c>
      <c r="G319">
        <v>2424</v>
      </c>
      <c r="H319">
        <v>1997</v>
      </c>
      <c r="I319">
        <v>26</v>
      </c>
      <c r="J319" t="str">
        <f t="shared" si="4"/>
        <v>Middle Age</v>
      </c>
    </row>
    <row r="320" spans="1:10" x14ac:dyDescent="0.35">
      <c r="A320" t="s">
        <v>381</v>
      </c>
      <c r="B320" t="s">
        <v>9</v>
      </c>
      <c r="C320" t="s">
        <v>274</v>
      </c>
      <c r="D320" t="s">
        <v>274</v>
      </c>
      <c r="E320">
        <v>2566</v>
      </c>
      <c r="F320">
        <v>2505</v>
      </c>
      <c r="G320">
        <v>2504</v>
      </c>
      <c r="H320">
        <v>1996</v>
      </c>
      <c r="I320">
        <v>27</v>
      </c>
      <c r="J320" t="str">
        <f t="shared" si="4"/>
        <v>Middle Age</v>
      </c>
    </row>
    <row r="321" spans="1:10" x14ac:dyDescent="0.35">
      <c r="A321" t="s">
        <v>382</v>
      </c>
      <c r="B321" t="s">
        <v>9</v>
      </c>
      <c r="C321" t="s">
        <v>65</v>
      </c>
      <c r="D321" t="s">
        <v>65</v>
      </c>
      <c r="E321">
        <v>2566</v>
      </c>
      <c r="F321">
        <v>2494</v>
      </c>
      <c r="G321">
        <v>2439</v>
      </c>
      <c r="H321">
        <v>1977</v>
      </c>
      <c r="I321">
        <v>46</v>
      </c>
      <c r="J321" t="str">
        <f t="shared" si="4"/>
        <v>Middle Age</v>
      </c>
    </row>
    <row r="322" spans="1:10" x14ac:dyDescent="0.35">
      <c r="A322" t="s">
        <v>383</v>
      </c>
      <c r="B322" t="s">
        <v>9</v>
      </c>
      <c r="C322" t="s">
        <v>384</v>
      </c>
      <c r="D322" t="s">
        <v>384</v>
      </c>
      <c r="E322">
        <v>2566</v>
      </c>
      <c r="F322">
        <v>2584</v>
      </c>
      <c r="G322">
        <v>2526</v>
      </c>
      <c r="H322">
        <v>1985</v>
      </c>
      <c r="I322">
        <v>38</v>
      </c>
      <c r="J322" t="str">
        <f t="shared" si="4"/>
        <v>Middle Age</v>
      </c>
    </row>
    <row r="323" spans="1:10" x14ac:dyDescent="0.35">
      <c r="A323" t="s">
        <v>385</v>
      </c>
      <c r="B323" t="s">
        <v>9</v>
      </c>
      <c r="C323" t="s">
        <v>101</v>
      </c>
      <c r="D323" t="s">
        <v>101</v>
      </c>
      <c r="E323">
        <v>2566</v>
      </c>
      <c r="F323">
        <v>2486</v>
      </c>
      <c r="G323">
        <v>2575</v>
      </c>
      <c r="H323">
        <v>1992</v>
      </c>
      <c r="I323">
        <v>31</v>
      </c>
      <c r="J323" t="str">
        <f t="shared" ref="J323:J386" si="5">IF(I323&gt;=50,"Old",IF(I323&gt;=25,"Middle Age",IF(I323&gt;=14,"Young Adult",IF(I323&lt;14,"Prodigy"))))</f>
        <v>Middle Age</v>
      </c>
    </row>
    <row r="324" spans="1:10" x14ac:dyDescent="0.35">
      <c r="A324" t="s">
        <v>386</v>
      </c>
      <c r="B324" t="s">
        <v>9</v>
      </c>
      <c r="C324" t="s">
        <v>12</v>
      </c>
      <c r="D324" t="s">
        <v>12</v>
      </c>
      <c r="E324">
        <v>2565</v>
      </c>
      <c r="G324">
        <v>2547</v>
      </c>
      <c r="H324">
        <v>1959</v>
      </c>
      <c r="I324">
        <v>64</v>
      </c>
      <c r="J324" t="str">
        <f t="shared" si="5"/>
        <v>Old</v>
      </c>
    </row>
    <row r="325" spans="1:10" x14ac:dyDescent="0.35">
      <c r="A325" t="s">
        <v>387</v>
      </c>
      <c r="B325" t="s">
        <v>9</v>
      </c>
      <c r="C325" t="s">
        <v>114</v>
      </c>
      <c r="D325" t="s">
        <v>114</v>
      </c>
      <c r="E325">
        <v>2565</v>
      </c>
      <c r="F325">
        <v>2560</v>
      </c>
      <c r="G325">
        <v>2445</v>
      </c>
      <c r="H325">
        <v>2002</v>
      </c>
      <c r="I325">
        <v>21</v>
      </c>
      <c r="J325" t="str">
        <f t="shared" si="5"/>
        <v>Young Adult</v>
      </c>
    </row>
    <row r="326" spans="1:10" x14ac:dyDescent="0.35">
      <c r="A326" t="s">
        <v>388</v>
      </c>
      <c r="B326" t="s">
        <v>9</v>
      </c>
      <c r="C326" t="s">
        <v>25</v>
      </c>
      <c r="D326" t="s">
        <v>25</v>
      </c>
      <c r="E326">
        <v>2565</v>
      </c>
      <c r="F326">
        <v>2426</v>
      </c>
      <c r="G326">
        <v>2440</v>
      </c>
      <c r="H326">
        <v>1999</v>
      </c>
      <c r="I326">
        <v>24</v>
      </c>
      <c r="J326" t="str">
        <f t="shared" si="5"/>
        <v>Young Adult</v>
      </c>
    </row>
    <row r="327" spans="1:10" x14ac:dyDescent="0.35">
      <c r="A327" t="s">
        <v>389</v>
      </c>
      <c r="B327" t="s">
        <v>9</v>
      </c>
      <c r="C327" t="s">
        <v>76</v>
      </c>
      <c r="D327" t="s">
        <v>76</v>
      </c>
      <c r="E327">
        <v>2565</v>
      </c>
      <c r="F327">
        <v>2442</v>
      </c>
      <c r="G327">
        <v>2461</v>
      </c>
      <c r="H327">
        <v>2003</v>
      </c>
      <c r="I327">
        <v>20</v>
      </c>
      <c r="J327" t="str">
        <f t="shared" si="5"/>
        <v>Young Adult</v>
      </c>
    </row>
    <row r="328" spans="1:10" x14ac:dyDescent="0.35">
      <c r="A328" t="s">
        <v>390</v>
      </c>
      <c r="B328" t="s">
        <v>9</v>
      </c>
      <c r="C328" t="s">
        <v>17</v>
      </c>
      <c r="D328" t="s">
        <v>17</v>
      </c>
      <c r="E328">
        <v>2564</v>
      </c>
      <c r="F328">
        <v>2540</v>
      </c>
      <c r="G328">
        <v>2692</v>
      </c>
      <c r="H328">
        <v>1977</v>
      </c>
      <c r="I328">
        <v>46</v>
      </c>
      <c r="J328" t="str">
        <f t="shared" si="5"/>
        <v>Middle Age</v>
      </c>
    </row>
    <row r="329" spans="1:10" x14ac:dyDescent="0.35">
      <c r="A329" t="s">
        <v>391</v>
      </c>
      <c r="B329" t="s">
        <v>9</v>
      </c>
      <c r="C329" t="s">
        <v>368</v>
      </c>
      <c r="D329" t="s">
        <v>368</v>
      </c>
      <c r="E329">
        <v>2564</v>
      </c>
      <c r="F329">
        <v>2537</v>
      </c>
      <c r="G329">
        <v>2523</v>
      </c>
      <c r="H329">
        <v>1979</v>
      </c>
      <c r="I329">
        <v>44</v>
      </c>
      <c r="J329" t="str">
        <f t="shared" si="5"/>
        <v>Middle Age</v>
      </c>
    </row>
    <row r="330" spans="1:10" x14ac:dyDescent="0.35">
      <c r="A330" t="s">
        <v>392</v>
      </c>
      <c r="B330" t="s">
        <v>9</v>
      </c>
      <c r="C330" t="s">
        <v>41</v>
      </c>
      <c r="D330" t="s">
        <v>41</v>
      </c>
      <c r="E330">
        <v>2564</v>
      </c>
      <c r="F330">
        <v>2573</v>
      </c>
      <c r="G330">
        <v>2603</v>
      </c>
      <c r="H330">
        <v>1988</v>
      </c>
      <c r="I330">
        <v>35</v>
      </c>
      <c r="J330" t="str">
        <f t="shared" si="5"/>
        <v>Middle Age</v>
      </c>
    </row>
    <row r="331" spans="1:10" x14ac:dyDescent="0.35">
      <c r="A331" t="s">
        <v>393</v>
      </c>
      <c r="B331" t="s">
        <v>9</v>
      </c>
      <c r="C331" t="s">
        <v>158</v>
      </c>
      <c r="D331" t="s">
        <v>158</v>
      </c>
      <c r="E331">
        <v>2564</v>
      </c>
      <c r="F331">
        <v>2487</v>
      </c>
      <c r="G331">
        <v>2435</v>
      </c>
      <c r="H331">
        <v>2002</v>
      </c>
      <c r="I331">
        <v>21</v>
      </c>
      <c r="J331" t="str">
        <f t="shared" si="5"/>
        <v>Young Adult</v>
      </c>
    </row>
    <row r="332" spans="1:10" x14ac:dyDescent="0.35">
      <c r="A332" t="s">
        <v>394</v>
      </c>
      <c r="B332" t="s">
        <v>9</v>
      </c>
      <c r="C332" t="s">
        <v>25</v>
      </c>
      <c r="D332" t="s">
        <v>25</v>
      </c>
      <c r="E332">
        <v>2563</v>
      </c>
      <c r="F332">
        <v>2518</v>
      </c>
      <c r="G332">
        <v>2509</v>
      </c>
      <c r="H332">
        <v>2000</v>
      </c>
      <c r="I332">
        <v>23</v>
      </c>
      <c r="J332" t="str">
        <f t="shared" si="5"/>
        <v>Young Adult</v>
      </c>
    </row>
    <row r="333" spans="1:10" x14ac:dyDescent="0.35">
      <c r="A333" t="s">
        <v>395</v>
      </c>
      <c r="B333" t="s">
        <v>9</v>
      </c>
      <c r="C333" t="s">
        <v>274</v>
      </c>
      <c r="D333" t="s">
        <v>274</v>
      </c>
      <c r="E333">
        <v>2563</v>
      </c>
      <c r="F333">
        <v>2467</v>
      </c>
      <c r="G333">
        <v>2411</v>
      </c>
      <c r="H333">
        <v>1998</v>
      </c>
      <c r="I333">
        <v>25</v>
      </c>
      <c r="J333" t="str">
        <f t="shared" si="5"/>
        <v>Middle Age</v>
      </c>
    </row>
    <row r="334" spans="1:10" x14ac:dyDescent="0.35">
      <c r="A334" t="s">
        <v>396</v>
      </c>
      <c r="B334" t="s">
        <v>9</v>
      </c>
      <c r="C334" t="s">
        <v>368</v>
      </c>
      <c r="D334" t="s">
        <v>368</v>
      </c>
      <c r="E334">
        <v>2562</v>
      </c>
      <c r="F334">
        <v>2471</v>
      </c>
      <c r="G334">
        <v>2551</v>
      </c>
      <c r="H334">
        <v>1985</v>
      </c>
      <c r="I334">
        <v>38</v>
      </c>
      <c r="J334" t="str">
        <f t="shared" si="5"/>
        <v>Middle Age</v>
      </c>
    </row>
    <row r="335" spans="1:10" x14ac:dyDescent="0.35">
      <c r="A335" t="s">
        <v>397</v>
      </c>
      <c r="B335" t="s">
        <v>9</v>
      </c>
      <c r="C335" t="s">
        <v>30</v>
      </c>
      <c r="D335" t="s">
        <v>30</v>
      </c>
      <c r="E335">
        <v>2562</v>
      </c>
      <c r="F335">
        <v>2499</v>
      </c>
      <c r="G335">
        <v>2584</v>
      </c>
      <c r="H335">
        <v>2001</v>
      </c>
      <c r="I335">
        <v>22</v>
      </c>
      <c r="J335" t="str">
        <f t="shared" si="5"/>
        <v>Young Adult</v>
      </c>
    </row>
    <row r="336" spans="1:10" x14ac:dyDescent="0.35">
      <c r="A336" t="s">
        <v>398</v>
      </c>
      <c r="B336" t="s">
        <v>9</v>
      </c>
      <c r="C336" t="s">
        <v>74</v>
      </c>
      <c r="D336" t="s">
        <v>5184</v>
      </c>
      <c r="E336">
        <v>2562</v>
      </c>
      <c r="F336">
        <v>2489</v>
      </c>
      <c r="G336">
        <v>2447</v>
      </c>
      <c r="H336">
        <v>1992</v>
      </c>
      <c r="I336">
        <v>31</v>
      </c>
      <c r="J336" t="str">
        <f t="shared" si="5"/>
        <v>Middle Age</v>
      </c>
    </row>
    <row r="337" spans="1:10" x14ac:dyDescent="0.35">
      <c r="A337" t="s">
        <v>399</v>
      </c>
      <c r="B337" t="s">
        <v>9</v>
      </c>
      <c r="C337" t="s">
        <v>5183</v>
      </c>
      <c r="D337" t="s">
        <v>5183</v>
      </c>
      <c r="E337">
        <v>2561</v>
      </c>
      <c r="F337">
        <v>2606</v>
      </c>
      <c r="G337">
        <v>2601</v>
      </c>
      <c r="H337">
        <v>1978</v>
      </c>
      <c r="I337">
        <v>45</v>
      </c>
      <c r="J337" t="str">
        <f t="shared" si="5"/>
        <v>Middle Age</v>
      </c>
    </row>
    <row r="338" spans="1:10" x14ac:dyDescent="0.35">
      <c r="A338" t="s">
        <v>400</v>
      </c>
      <c r="B338" t="s">
        <v>9</v>
      </c>
      <c r="C338" t="s">
        <v>59</v>
      </c>
      <c r="D338" t="s">
        <v>59</v>
      </c>
      <c r="E338">
        <v>2561</v>
      </c>
      <c r="F338">
        <v>2604</v>
      </c>
      <c r="G338">
        <v>2610</v>
      </c>
      <c r="H338">
        <v>1984</v>
      </c>
      <c r="I338">
        <v>39</v>
      </c>
      <c r="J338" t="str">
        <f t="shared" si="5"/>
        <v>Middle Age</v>
      </c>
    </row>
    <row r="339" spans="1:10" x14ac:dyDescent="0.35">
      <c r="A339" t="s">
        <v>401</v>
      </c>
      <c r="B339" t="s">
        <v>9</v>
      </c>
      <c r="C339" t="s">
        <v>41</v>
      </c>
      <c r="D339" t="s">
        <v>41</v>
      </c>
      <c r="E339">
        <v>2561</v>
      </c>
      <c r="F339">
        <v>2492</v>
      </c>
      <c r="G339">
        <v>2544</v>
      </c>
      <c r="H339">
        <v>1985</v>
      </c>
      <c r="I339">
        <v>38</v>
      </c>
      <c r="J339" t="str">
        <f t="shared" si="5"/>
        <v>Middle Age</v>
      </c>
    </row>
    <row r="340" spans="1:10" x14ac:dyDescent="0.35">
      <c r="A340" t="s">
        <v>402</v>
      </c>
      <c r="B340" t="s">
        <v>9</v>
      </c>
      <c r="C340" t="s">
        <v>368</v>
      </c>
      <c r="D340" t="s">
        <v>368</v>
      </c>
      <c r="E340">
        <v>2561</v>
      </c>
      <c r="F340">
        <v>2538</v>
      </c>
      <c r="G340">
        <v>2579</v>
      </c>
      <c r="H340">
        <v>1986</v>
      </c>
      <c r="I340">
        <v>37</v>
      </c>
      <c r="J340" t="str">
        <f t="shared" si="5"/>
        <v>Middle Age</v>
      </c>
    </row>
    <row r="341" spans="1:10" x14ac:dyDescent="0.35">
      <c r="A341" t="s">
        <v>403</v>
      </c>
      <c r="B341" t="s">
        <v>9</v>
      </c>
      <c r="C341" t="s">
        <v>55</v>
      </c>
      <c r="D341" t="s">
        <v>5238</v>
      </c>
      <c r="E341">
        <v>2560</v>
      </c>
      <c r="F341">
        <v>2536</v>
      </c>
      <c r="G341">
        <v>2490</v>
      </c>
      <c r="H341">
        <v>1955</v>
      </c>
      <c r="I341">
        <v>68</v>
      </c>
      <c r="J341" t="str">
        <f t="shared" si="5"/>
        <v>Old</v>
      </c>
    </row>
    <row r="342" spans="1:10" x14ac:dyDescent="0.35">
      <c r="A342" t="s">
        <v>404</v>
      </c>
      <c r="B342" t="s">
        <v>9</v>
      </c>
      <c r="C342" t="s">
        <v>5187</v>
      </c>
      <c r="D342" t="s">
        <v>5187</v>
      </c>
      <c r="E342">
        <v>2560</v>
      </c>
      <c r="F342">
        <v>2509</v>
      </c>
      <c r="G342">
        <v>2556</v>
      </c>
      <c r="H342">
        <v>2006</v>
      </c>
      <c r="I342">
        <v>17</v>
      </c>
      <c r="J342" t="str">
        <f t="shared" si="5"/>
        <v>Young Adult</v>
      </c>
    </row>
    <row r="343" spans="1:10" x14ac:dyDescent="0.35">
      <c r="A343" t="s">
        <v>406</v>
      </c>
      <c r="B343" t="s">
        <v>9</v>
      </c>
      <c r="C343" t="s">
        <v>259</v>
      </c>
      <c r="D343" t="s">
        <v>259</v>
      </c>
      <c r="E343">
        <v>2560</v>
      </c>
      <c r="F343">
        <v>2530</v>
      </c>
      <c r="G343">
        <v>2534</v>
      </c>
      <c r="H343">
        <v>1999</v>
      </c>
      <c r="I343">
        <v>24</v>
      </c>
      <c r="J343" t="str">
        <f t="shared" si="5"/>
        <v>Young Adult</v>
      </c>
    </row>
    <row r="344" spans="1:10" x14ac:dyDescent="0.35">
      <c r="A344" t="s">
        <v>407</v>
      </c>
      <c r="B344" t="s">
        <v>9</v>
      </c>
      <c r="C344" t="s">
        <v>14</v>
      </c>
      <c r="D344" t="s">
        <v>14</v>
      </c>
      <c r="E344">
        <v>2560</v>
      </c>
      <c r="F344">
        <v>2575</v>
      </c>
      <c r="G344">
        <v>2522</v>
      </c>
      <c r="H344">
        <v>1991</v>
      </c>
      <c r="I344">
        <v>32</v>
      </c>
      <c r="J344" t="str">
        <f t="shared" si="5"/>
        <v>Middle Age</v>
      </c>
    </row>
    <row r="345" spans="1:10" x14ac:dyDescent="0.35">
      <c r="A345" t="s">
        <v>408</v>
      </c>
      <c r="B345" t="s">
        <v>9</v>
      </c>
      <c r="C345" t="s">
        <v>293</v>
      </c>
      <c r="D345" t="s">
        <v>293</v>
      </c>
      <c r="E345">
        <v>2559</v>
      </c>
      <c r="F345">
        <v>2586</v>
      </c>
      <c r="G345">
        <v>2577</v>
      </c>
      <c r="H345">
        <v>1986</v>
      </c>
      <c r="I345">
        <v>37</v>
      </c>
      <c r="J345" t="str">
        <f t="shared" si="5"/>
        <v>Middle Age</v>
      </c>
    </row>
    <row r="346" spans="1:10" x14ac:dyDescent="0.35">
      <c r="A346" t="s">
        <v>409</v>
      </c>
      <c r="B346" t="s">
        <v>9</v>
      </c>
      <c r="C346" t="s">
        <v>19</v>
      </c>
      <c r="D346" t="s">
        <v>19</v>
      </c>
      <c r="E346">
        <v>2559</v>
      </c>
      <c r="F346">
        <v>2564</v>
      </c>
      <c r="G346">
        <v>2619</v>
      </c>
      <c r="H346">
        <v>1990</v>
      </c>
      <c r="I346">
        <v>33</v>
      </c>
      <c r="J346" t="str">
        <f t="shared" si="5"/>
        <v>Middle Age</v>
      </c>
    </row>
    <row r="347" spans="1:10" x14ac:dyDescent="0.35">
      <c r="A347" t="s">
        <v>410</v>
      </c>
      <c r="B347" t="s">
        <v>9</v>
      </c>
      <c r="C347" t="s">
        <v>233</v>
      </c>
      <c r="D347" t="s">
        <v>233</v>
      </c>
      <c r="E347">
        <v>2558</v>
      </c>
      <c r="F347">
        <v>2514</v>
      </c>
      <c r="G347">
        <v>2560</v>
      </c>
      <c r="H347">
        <v>1998</v>
      </c>
      <c r="I347">
        <v>25</v>
      </c>
      <c r="J347" t="str">
        <f t="shared" si="5"/>
        <v>Middle Age</v>
      </c>
    </row>
    <row r="348" spans="1:10" x14ac:dyDescent="0.35">
      <c r="A348" t="s">
        <v>411</v>
      </c>
      <c r="B348" t="s">
        <v>9</v>
      </c>
      <c r="C348" t="s">
        <v>61</v>
      </c>
      <c r="D348" t="s">
        <v>61</v>
      </c>
      <c r="E348">
        <v>2557</v>
      </c>
      <c r="F348">
        <v>2512</v>
      </c>
      <c r="G348">
        <v>2554</v>
      </c>
      <c r="H348">
        <v>1987</v>
      </c>
      <c r="I348">
        <v>36</v>
      </c>
      <c r="J348" t="str">
        <f t="shared" si="5"/>
        <v>Middle Age</v>
      </c>
    </row>
    <row r="349" spans="1:10" x14ac:dyDescent="0.35">
      <c r="A349" t="s">
        <v>412</v>
      </c>
      <c r="B349" t="s">
        <v>9</v>
      </c>
      <c r="C349" t="s">
        <v>61</v>
      </c>
      <c r="D349" t="s">
        <v>61</v>
      </c>
      <c r="E349">
        <v>2557</v>
      </c>
      <c r="F349">
        <v>2609</v>
      </c>
      <c r="G349">
        <v>2646</v>
      </c>
      <c r="H349">
        <v>1987</v>
      </c>
      <c r="I349">
        <v>36</v>
      </c>
      <c r="J349" t="str">
        <f t="shared" si="5"/>
        <v>Middle Age</v>
      </c>
    </row>
    <row r="350" spans="1:10" x14ac:dyDescent="0.35">
      <c r="A350" t="s">
        <v>413</v>
      </c>
      <c r="B350" t="s">
        <v>9</v>
      </c>
      <c r="C350" t="s">
        <v>14</v>
      </c>
      <c r="D350" t="s">
        <v>14</v>
      </c>
      <c r="E350">
        <v>2557</v>
      </c>
      <c r="F350">
        <v>2515</v>
      </c>
      <c r="H350">
        <v>1980</v>
      </c>
      <c r="I350">
        <v>43</v>
      </c>
      <c r="J350" t="str">
        <f t="shared" si="5"/>
        <v>Middle Age</v>
      </c>
    </row>
    <row r="351" spans="1:10" x14ac:dyDescent="0.35">
      <c r="A351" t="s">
        <v>414</v>
      </c>
      <c r="B351" t="s">
        <v>9</v>
      </c>
      <c r="C351" t="s">
        <v>14</v>
      </c>
      <c r="D351" t="s">
        <v>14</v>
      </c>
      <c r="E351">
        <v>2557</v>
      </c>
      <c r="F351">
        <v>2570</v>
      </c>
      <c r="G351">
        <v>2480</v>
      </c>
      <c r="H351">
        <v>1988</v>
      </c>
      <c r="I351">
        <v>35</v>
      </c>
      <c r="J351" t="str">
        <f t="shared" si="5"/>
        <v>Middle Age</v>
      </c>
    </row>
    <row r="352" spans="1:10" x14ac:dyDescent="0.35">
      <c r="A352" t="s">
        <v>415</v>
      </c>
      <c r="B352" t="s">
        <v>9</v>
      </c>
      <c r="C352" t="s">
        <v>98</v>
      </c>
      <c r="D352" t="s">
        <v>98</v>
      </c>
      <c r="E352">
        <v>2557</v>
      </c>
      <c r="F352">
        <v>2509</v>
      </c>
      <c r="G352">
        <v>2563</v>
      </c>
      <c r="H352">
        <v>2002</v>
      </c>
      <c r="I352">
        <v>21</v>
      </c>
      <c r="J352" t="str">
        <f t="shared" si="5"/>
        <v>Young Adult</v>
      </c>
    </row>
    <row r="353" spans="1:10" x14ac:dyDescent="0.35">
      <c r="A353" t="s">
        <v>416</v>
      </c>
      <c r="B353" t="s">
        <v>9</v>
      </c>
      <c r="C353" t="s">
        <v>114</v>
      </c>
      <c r="D353" t="s">
        <v>114</v>
      </c>
      <c r="E353">
        <v>2556</v>
      </c>
      <c r="F353">
        <v>2458</v>
      </c>
      <c r="G353">
        <v>2454</v>
      </c>
      <c r="H353">
        <v>1997</v>
      </c>
      <c r="I353">
        <v>26</v>
      </c>
      <c r="J353" t="str">
        <f t="shared" si="5"/>
        <v>Middle Age</v>
      </c>
    </row>
    <row r="354" spans="1:10" x14ac:dyDescent="0.35">
      <c r="A354" t="s">
        <v>417</v>
      </c>
      <c r="B354" t="s">
        <v>9</v>
      </c>
      <c r="C354" t="s">
        <v>65</v>
      </c>
      <c r="D354" t="s">
        <v>65</v>
      </c>
      <c r="E354">
        <v>2556</v>
      </c>
      <c r="F354">
        <v>2436</v>
      </c>
      <c r="G354">
        <v>2433</v>
      </c>
      <c r="H354">
        <v>2002</v>
      </c>
      <c r="I354">
        <v>21</v>
      </c>
      <c r="J354" t="str">
        <f t="shared" si="5"/>
        <v>Young Adult</v>
      </c>
    </row>
    <row r="355" spans="1:10" x14ac:dyDescent="0.35">
      <c r="A355" t="s">
        <v>418</v>
      </c>
      <c r="B355" t="s">
        <v>9</v>
      </c>
      <c r="C355" t="s">
        <v>5184</v>
      </c>
      <c r="D355" t="s">
        <v>5184</v>
      </c>
      <c r="E355">
        <v>2556</v>
      </c>
      <c r="F355">
        <v>2494</v>
      </c>
      <c r="G355">
        <v>2442</v>
      </c>
      <c r="H355">
        <v>1996</v>
      </c>
      <c r="I355">
        <v>27</v>
      </c>
      <c r="J355" t="str">
        <f t="shared" si="5"/>
        <v>Middle Age</v>
      </c>
    </row>
    <row r="356" spans="1:10" x14ac:dyDescent="0.35">
      <c r="A356" t="s">
        <v>419</v>
      </c>
      <c r="B356" t="s">
        <v>9</v>
      </c>
      <c r="C356" t="s">
        <v>19</v>
      </c>
      <c r="D356" t="s">
        <v>19</v>
      </c>
      <c r="E356">
        <v>2555</v>
      </c>
      <c r="F356">
        <v>2533</v>
      </c>
      <c r="G356">
        <v>2474</v>
      </c>
      <c r="H356">
        <v>1982</v>
      </c>
      <c r="I356">
        <v>41</v>
      </c>
      <c r="J356" t="str">
        <f t="shared" si="5"/>
        <v>Middle Age</v>
      </c>
    </row>
    <row r="357" spans="1:10" x14ac:dyDescent="0.35">
      <c r="A357" t="s">
        <v>420</v>
      </c>
      <c r="B357" t="s">
        <v>9</v>
      </c>
      <c r="C357" t="s">
        <v>101</v>
      </c>
      <c r="D357" t="s">
        <v>101</v>
      </c>
      <c r="E357">
        <v>2555</v>
      </c>
      <c r="F357">
        <v>2514</v>
      </c>
      <c r="G357">
        <v>2527</v>
      </c>
      <c r="H357">
        <v>1994</v>
      </c>
      <c r="I357">
        <v>29</v>
      </c>
      <c r="J357" t="str">
        <f t="shared" si="5"/>
        <v>Middle Age</v>
      </c>
    </row>
    <row r="358" spans="1:10" x14ac:dyDescent="0.35">
      <c r="A358" t="s">
        <v>421</v>
      </c>
      <c r="B358" t="s">
        <v>9</v>
      </c>
      <c r="C358" t="s">
        <v>19</v>
      </c>
      <c r="D358" t="s">
        <v>19</v>
      </c>
      <c r="E358">
        <v>2555</v>
      </c>
      <c r="F358">
        <v>2561</v>
      </c>
      <c r="G358">
        <v>2476</v>
      </c>
      <c r="H358">
        <v>2000</v>
      </c>
      <c r="I358">
        <v>23</v>
      </c>
      <c r="J358" t="str">
        <f t="shared" si="5"/>
        <v>Young Adult</v>
      </c>
    </row>
    <row r="359" spans="1:10" x14ac:dyDescent="0.35">
      <c r="A359" t="s">
        <v>422</v>
      </c>
      <c r="B359" t="s">
        <v>9</v>
      </c>
      <c r="C359" t="s">
        <v>30</v>
      </c>
      <c r="D359" t="s">
        <v>30</v>
      </c>
      <c r="E359">
        <v>2555</v>
      </c>
      <c r="F359">
        <v>2483</v>
      </c>
      <c r="G359">
        <v>2495</v>
      </c>
      <c r="H359">
        <v>1995</v>
      </c>
      <c r="I359">
        <v>28</v>
      </c>
      <c r="J359" t="str">
        <f t="shared" si="5"/>
        <v>Middle Age</v>
      </c>
    </row>
    <row r="360" spans="1:10" x14ac:dyDescent="0.35">
      <c r="A360" t="s">
        <v>423</v>
      </c>
      <c r="B360" t="s">
        <v>9</v>
      </c>
      <c r="C360" t="s">
        <v>41</v>
      </c>
      <c r="D360" t="s">
        <v>41</v>
      </c>
      <c r="E360">
        <v>2555</v>
      </c>
      <c r="F360">
        <v>2494</v>
      </c>
      <c r="G360">
        <v>2608</v>
      </c>
      <c r="H360">
        <v>1977</v>
      </c>
      <c r="I360">
        <v>46</v>
      </c>
      <c r="J360" t="str">
        <f t="shared" si="5"/>
        <v>Middle Age</v>
      </c>
    </row>
    <row r="361" spans="1:10" x14ac:dyDescent="0.35">
      <c r="A361" t="s">
        <v>424</v>
      </c>
      <c r="B361" t="s">
        <v>9</v>
      </c>
      <c r="C361" t="s">
        <v>5176</v>
      </c>
      <c r="D361" t="s">
        <v>5176</v>
      </c>
      <c r="E361">
        <v>2554</v>
      </c>
      <c r="F361">
        <v>2455</v>
      </c>
      <c r="G361">
        <v>2455</v>
      </c>
      <c r="H361">
        <v>2002</v>
      </c>
      <c r="I361">
        <v>21</v>
      </c>
      <c r="J361" t="str">
        <f t="shared" si="5"/>
        <v>Young Adult</v>
      </c>
    </row>
    <row r="362" spans="1:10" x14ac:dyDescent="0.35">
      <c r="A362" t="s">
        <v>425</v>
      </c>
      <c r="B362" t="s">
        <v>9</v>
      </c>
      <c r="C362" t="s">
        <v>25</v>
      </c>
      <c r="D362" t="s">
        <v>25</v>
      </c>
      <c r="E362">
        <v>2554</v>
      </c>
      <c r="F362">
        <v>2444</v>
      </c>
      <c r="G362">
        <v>2452</v>
      </c>
      <c r="H362">
        <v>1987</v>
      </c>
      <c r="I362">
        <v>36</v>
      </c>
      <c r="J362" t="str">
        <f t="shared" si="5"/>
        <v>Middle Age</v>
      </c>
    </row>
    <row r="363" spans="1:10" x14ac:dyDescent="0.35">
      <c r="A363" t="s">
        <v>426</v>
      </c>
      <c r="B363" t="s">
        <v>9</v>
      </c>
      <c r="C363" t="s">
        <v>5188</v>
      </c>
      <c r="D363" t="s">
        <v>5188</v>
      </c>
      <c r="E363">
        <v>2554</v>
      </c>
      <c r="F363">
        <v>2531</v>
      </c>
      <c r="G363">
        <v>2530</v>
      </c>
      <c r="H363">
        <v>1986</v>
      </c>
      <c r="I363">
        <v>37</v>
      </c>
      <c r="J363" t="str">
        <f t="shared" si="5"/>
        <v>Middle Age</v>
      </c>
    </row>
    <row r="364" spans="1:10" x14ac:dyDescent="0.35">
      <c r="A364" t="s">
        <v>428</v>
      </c>
      <c r="B364" t="s">
        <v>9</v>
      </c>
      <c r="C364" t="s">
        <v>61</v>
      </c>
      <c r="D364" t="s">
        <v>61</v>
      </c>
      <c r="E364">
        <v>2554</v>
      </c>
      <c r="F364">
        <v>2445</v>
      </c>
      <c r="G364">
        <v>2445</v>
      </c>
      <c r="H364">
        <v>1993</v>
      </c>
      <c r="I364">
        <v>30</v>
      </c>
      <c r="J364" t="str">
        <f t="shared" si="5"/>
        <v>Middle Age</v>
      </c>
    </row>
    <row r="365" spans="1:10" x14ac:dyDescent="0.35">
      <c r="A365" t="s">
        <v>429</v>
      </c>
      <c r="B365" t="s">
        <v>9</v>
      </c>
      <c r="C365" t="s">
        <v>334</v>
      </c>
      <c r="D365" t="s">
        <v>334</v>
      </c>
      <c r="E365">
        <v>2553</v>
      </c>
      <c r="F365">
        <v>2562</v>
      </c>
      <c r="G365">
        <v>2610</v>
      </c>
      <c r="H365">
        <v>1959</v>
      </c>
      <c r="I365">
        <v>64</v>
      </c>
      <c r="J365" t="str">
        <f t="shared" si="5"/>
        <v>Old</v>
      </c>
    </row>
    <row r="366" spans="1:10" x14ac:dyDescent="0.35">
      <c r="A366" t="s">
        <v>430</v>
      </c>
      <c r="B366" t="s">
        <v>9</v>
      </c>
      <c r="C366" t="s">
        <v>5178</v>
      </c>
      <c r="D366" t="s">
        <v>5178</v>
      </c>
      <c r="E366">
        <v>2553</v>
      </c>
      <c r="F366">
        <v>2496</v>
      </c>
      <c r="G366">
        <v>2546</v>
      </c>
      <c r="H366">
        <v>2000</v>
      </c>
      <c r="I366">
        <v>23</v>
      </c>
      <c r="J366" t="str">
        <f t="shared" si="5"/>
        <v>Young Adult</v>
      </c>
    </row>
    <row r="367" spans="1:10" x14ac:dyDescent="0.35">
      <c r="A367" t="s">
        <v>431</v>
      </c>
      <c r="B367" t="s">
        <v>9</v>
      </c>
      <c r="C367" t="s">
        <v>91</v>
      </c>
      <c r="D367" t="s">
        <v>91</v>
      </c>
      <c r="E367">
        <v>2553</v>
      </c>
      <c r="F367">
        <v>2520</v>
      </c>
      <c r="G367">
        <v>2550</v>
      </c>
      <c r="H367">
        <v>2000</v>
      </c>
      <c r="I367">
        <v>23</v>
      </c>
      <c r="J367" t="str">
        <f t="shared" si="5"/>
        <v>Young Adult</v>
      </c>
    </row>
    <row r="368" spans="1:10" x14ac:dyDescent="0.35">
      <c r="A368" t="s">
        <v>432</v>
      </c>
      <c r="B368" t="s">
        <v>9</v>
      </c>
      <c r="C368" t="s">
        <v>76</v>
      </c>
      <c r="D368" t="s">
        <v>76</v>
      </c>
      <c r="E368">
        <v>2553</v>
      </c>
      <c r="F368">
        <v>2567</v>
      </c>
      <c r="G368">
        <v>2536</v>
      </c>
      <c r="H368">
        <v>1966</v>
      </c>
      <c r="I368">
        <v>57</v>
      </c>
      <c r="J368" t="str">
        <f t="shared" si="5"/>
        <v>Old</v>
      </c>
    </row>
    <row r="369" spans="1:10" x14ac:dyDescent="0.35">
      <c r="A369" t="s">
        <v>433</v>
      </c>
      <c r="B369" t="s">
        <v>9</v>
      </c>
      <c r="C369" t="s">
        <v>41</v>
      </c>
      <c r="D369" t="s">
        <v>41</v>
      </c>
      <c r="E369">
        <v>2553</v>
      </c>
      <c r="F369">
        <v>2542</v>
      </c>
      <c r="G369">
        <v>2551</v>
      </c>
      <c r="H369">
        <v>1995</v>
      </c>
      <c r="I369">
        <v>28</v>
      </c>
      <c r="J369" t="str">
        <f t="shared" si="5"/>
        <v>Middle Age</v>
      </c>
    </row>
    <row r="370" spans="1:10" x14ac:dyDescent="0.35">
      <c r="A370" t="s">
        <v>434</v>
      </c>
      <c r="B370" t="s">
        <v>9</v>
      </c>
      <c r="C370" t="s">
        <v>17</v>
      </c>
      <c r="D370" t="s">
        <v>17</v>
      </c>
      <c r="E370">
        <v>2553</v>
      </c>
      <c r="F370">
        <v>2621</v>
      </c>
      <c r="G370">
        <v>2499</v>
      </c>
      <c r="H370">
        <v>1991</v>
      </c>
      <c r="I370">
        <v>32</v>
      </c>
      <c r="J370" t="str">
        <f t="shared" si="5"/>
        <v>Middle Age</v>
      </c>
    </row>
    <row r="371" spans="1:10" x14ac:dyDescent="0.35">
      <c r="A371" t="s">
        <v>435</v>
      </c>
      <c r="B371" t="s">
        <v>9</v>
      </c>
      <c r="C371" t="s">
        <v>19</v>
      </c>
      <c r="D371" t="s">
        <v>19</v>
      </c>
      <c r="E371">
        <v>2552</v>
      </c>
      <c r="F371">
        <v>2519</v>
      </c>
      <c r="G371">
        <v>2419</v>
      </c>
      <c r="H371">
        <v>1979</v>
      </c>
      <c r="I371">
        <v>44</v>
      </c>
      <c r="J371" t="str">
        <f t="shared" si="5"/>
        <v>Middle Age</v>
      </c>
    </row>
    <row r="372" spans="1:10" x14ac:dyDescent="0.35">
      <c r="A372" t="s">
        <v>436</v>
      </c>
      <c r="B372" t="s">
        <v>9</v>
      </c>
      <c r="C372" t="s">
        <v>25</v>
      </c>
      <c r="D372" t="s">
        <v>25</v>
      </c>
      <c r="E372">
        <v>2552</v>
      </c>
      <c r="F372">
        <v>2458</v>
      </c>
      <c r="G372">
        <v>2442</v>
      </c>
      <c r="H372">
        <v>1994</v>
      </c>
      <c r="I372">
        <v>29</v>
      </c>
      <c r="J372" t="str">
        <f t="shared" si="5"/>
        <v>Middle Age</v>
      </c>
    </row>
    <row r="373" spans="1:10" x14ac:dyDescent="0.35">
      <c r="A373" t="s">
        <v>437</v>
      </c>
      <c r="B373" t="s">
        <v>9</v>
      </c>
      <c r="C373" t="s">
        <v>5176</v>
      </c>
      <c r="D373" t="s">
        <v>5176</v>
      </c>
      <c r="E373">
        <v>2551</v>
      </c>
      <c r="F373">
        <v>2539</v>
      </c>
      <c r="G373">
        <v>2501</v>
      </c>
      <c r="H373">
        <v>1992</v>
      </c>
      <c r="I373">
        <v>31</v>
      </c>
      <c r="J373" t="str">
        <f t="shared" si="5"/>
        <v>Middle Age</v>
      </c>
    </row>
    <row r="374" spans="1:10" x14ac:dyDescent="0.35">
      <c r="A374" t="s">
        <v>438</v>
      </c>
      <c r="B374" t="s">
        <v>9</v>
      </c>
      <c r="C374" t="s">
        <v>114</v>
      </c>
      <c r="D374" t="s">
        <v>114</v>
      </c>
      <c r="E374">
        <v>2551</v>
      </c>
      <c r="F374">
        <v>2514</v>
      </c>
      <c r="G374">
        <v>2486</v>
      </c>
      <c r="H374">
        <v>1998</v>
      </c>
      <c r="I374">
        <v>25</v>
      </c>
      <c r="J374" t="str">
        <f t="shared" si="5"/>
        <v>Middle Age</v>
      </c>
    </row>
    <row r="375" spans="1:10" x14ac:dyDescent="0.35">
      <c r="A375" t="s">
        <v>439</v>
      </c>
      <c r="B375" t="s">
        <v>9</v>
      </c>
      <c r="C375" t="s">
        <v>19</v>
      </c>
      <c r="D375" t="s">
        <v>19</v>
      </c>
      <c r="E375">
        <v>2550</v>
      </c>
      <c r="F375">
        <v>2559</v>
      </c>
      <c r="G375">
        <v>2552</v>
      </c>
      <c r="H375">
        <v>1989</v>
      </c>
      <c r="I375">
        <v>34</v>
      </c>
      <c r="J375" t="str">
        <f t="shared" si="5"/>
        <v>Middle Age</v>
      </c>
    </row>
    <row r="376" spans="1:10" x14ac:dyDescent="0.35">
      <c r="A376" t="s">
        <v>440</v>
      </c>
      <c r="B376" t="s">
        <v>9</v>
      </c>
      <c r="C376" t="s">
        <v>158</v>
      </c>
      <c r="D376" t="s">
        <v>158</v>
      </c>
      <c r="E376">
        <v>2550</v>
      </c>
      <c r="F376">
        <v>2436</v>
      </c>
      <c r="G376">
        <v>2436</v>
      </c>
      <c r="H376">
        <v>2000</v>
      </c>
      <c r="I376">
        <v>23</v>
      </c>
      <c r="J376" t="str">
        <f t="shared" si="5"/>
        <v>Young Adult</v>
      </c>
    </row>
    <row r="377" spans="1:10" x14ac:dyDescent="0.35">
      <c r="A377" t="s">
        <v>441</v>
      </c>
      <c r="B377" t="s">
        <v>9</v>
      </c>
      <c r="C377" t="s">
        <v>5233</v>
      </c>
      <c r="D377" t="s">
        <v>5180</v>
      </c>
      <c r="E377">
        <v>2550</v>
      </c>
      <c r="F377">
        <v>2572</v>
      </c>
      <c r="G377">
        <v>2558</v>
      </c>
      <c r="H377">
        <v>1990</v>
      </c>
      <c r="I377">
        <v>33</v>
      </c>
      <c r="J377" t="str">
        <f t="shared" si="5"/>
        <v>Middle Age</v>
      </c>
    </row>
    <row r="378" spans="1:10" x14ac:dyDescent="0.35">
      <c r="A378" t="s">
        <v>443</v>
      </c>
      <c r="B378" t="s">
        <v>9</v>
      </c>
      <c r="C378" t="s">
        <v>14</v>
      </c>
      <c r="D378" t="s">
        <v>14</v>
      </c>
      <c r="E378">
        <v>2550</v>
      </c>
      <c r="F378">
        <v>2517</v>
      </c>
      <c r="G378">
        <v>2530</v>
      </c>
      <c r="H378">
        <v>1997</v>
      </c>
      <c r="I378">
        <v>26</v>
      </c>
      <c r="J378" t="str">
        <f t="shared" si="5"/>
        <v>Middle Age</v>
      </c>
    </row>
    <row r="379" spans="1:10" x14ac:dyDescent="0.35">
      <c r="A379" t="s">
        <v>444</v>
      </c>
      <c r="B379" t="s">
        <v>9</v>
      </c>
      <c r="C379" t="s">
        <v>69</v>
      </c>
      <c r="D379" t="s">
        <v>69</v>
      </c>
      <c r="E379">
        <v>2550</v>
      </c>
      <c r="F379">
        <v>2559</v>
      </c>
      <c r="G379">
        <v>2534</v>
      </c>
      <c r="H379">
        <v>1970</v>
      </c>
      <c r="I379">
        <v>53</v>
      </c>
      <c r="J379" t="str">
        <f t="shared" si="5"/>
        <v>Old</v>
      </c>
    </row>
    <row r="380" spans="1:10" x14ac:dyDescent="0.35">
      <c r="A380" t="s">
        <v>445</v>
      </c>
      <c r="B380" t="s">
        <v>9</v>
      </c>
      <c r="C380" t="s">
        <v>5178</v>
      </c>
      <c r="D380" t="s">
        <v>5178</v>
      </c>
      <c r="E380">
        <v>2550</v>
      </c>
      <c r="F380">
        <v>2501</v>
      </c>
      <c r="G380">
        <v>2492</v>
      </c>
      <c r="H380">
        <v>1983</v>
      </c>
      <c r="I380">
        <v>40</v>
      </c>
      <c r="J380" t="str">
        <f t="shared" si="5"/>
        <v>Middle Age</v>
      </c>
    </row>
    <row r="381" spans="1:10" x14ac:dyDescent="0.35">
      <c r="A381" t="s">
        <v>446</v>
      </c>
      <c r="B381" t="s">
        <v>9</v>
      </c>
      <c r="C381" t="s">
        <v>30</v>
      </c>
      <c r="D381" t="s">
        <v>30</v>
      </c>
      <c r="E381">
        <v>2550</v>
      </c>
      <c r="F381">
        <v>2451</v>
      </c>
      <c r="G381">
        <v>2551</v>
      </c>
      <c r="H381">
        <v>2003</v>
      </c>
      <c r="I381">
        <v>20</v>
      </c>
      <c r="J381" t="str">
        <f t="shared" si="5"/>
        <v>Young Adult</v>
      </c>
    </row>
    <row r="382" spans="1:10" x14ac:dyDescent="0.35">
      <c r="A382" t="s">
        <v>447</v>
      </c>
      <c r="B382" t="s">
        <v>9</v>
      </c>
      <c r="C382" t="s">
        <v>5178</v>
      </c>
      <c r="D382" t="s">
        <v>5178</v>
      </c>
      <c r="E382">
        <v>2549</v>
      </c>
      <c r="F382">
        <v>2535</v>
      </c>
      <c r="G382">
        <v>2562</v>
      </c>
      <c r="H382">
        <v>1980</v>
      </c>
      <c r="I382">
        <v>43</v>
      </c>
      <c r="J382" t="str">
        <f t="shared" si="5"/>
        <v>Middle Age</v>
      </c>
    </row>
    <row r="383" spans="1:10" x14ac:dyDescent="0.35">
      <c r="A383" t="s">
        <v>448</v>
      </c>
      <c r="B383" t="s">
        <v>9</v>
      </c>
      <c r="C383" t="s">
        <v>25</v>
      </c>
      <c r="D383" t="s">
        <v>25</v>
      </c>
      <c r="E383">
        <v>2549</v>
      </c>
      <c r="F383">
        <v>2528</v>
      </c>
      <c r="G383">
        <v>2576</v>
      </c>
      <c r="H383">
        <v>1992</v>
      </c>
      <c r="I383">
        <v>31</v>
      </c>
      <c r="J383" t="str">
        <f t="shared" si="5"/>
        <v>Middle Age</v>
      </c>
    </row>
    <row r="384" spans="1:10" x14ac:dyDescent="0.35">
      <c r="A384" t="s">
        <v>449</v>
      </c>
      <c r="B384" t="s">
        <v>9</v>
      </c>
      <c r="C384" t="s">
        <v>41</v>
      </c>
      <c r="D384" t="s">
        <v>41</v>
      </c>
      <c r="E384">
        <v>2549</v>
      </c>
      <c r="F384">
        <v>2481</v>
      </c>
      <c r="G384">
        <v>2412</v>
      </c>
      <c r="H384">
        <v>1985</v>
      </c>
      <c r="I384">
        <v>38</v>
      </c>
      <c r="J384" t="str">
        <f t="shared" si="5"/>
        <v>Middle Age</v>
      </c>
    </row>
    <row r="385" spans="1:10" x14ac:dyDescent="0.35">
      <c r="A385" t="s">
        <v>450</v>
      </c>
      <c r="B385" t="s">
        <v>9</v>
      </c>
      <c r="C385" t="s">
        <v>19</v>
      </c>
      <c r="D385" t="s">
        <v>19</v>
      </c>
      <c r="E385">
        <v>2548</v>
      </c>
      <c r="F385">
        <v>2523</v>
      </c>
      <c r="G385">
        <v>2626</v>
      </c>
      <c r="H385">
        <v>1996</v>
      </c>
      <c r="I385">
        <v>27</v>
      </c>
      <c r="J385" t="str">
        <f t="shared" si="5"/>
        <v>Middle Age</v>
      </c>
    </row>
    <row r="386" spans="1:10" x14ac:dyDescent="0.35">
      <c r="A386" t="s">
        <v>451</v>
      </c>
      <c r="B386" t="s">
        <v>9</v>
      </c>
      <c r="C386" t="s">
        <v>17</v>
      </c>
      <c r="D386" t="s">
        <v>17</v>
      </c>
      <c r="E386">
        <v>2548</v>
      </c>
      <c r="F386">
        <v>2555</v>
      </c>
      <c r="G386">
        <v>2465</v>
      </c>
      <c r="H386">
        <v>1984</v>
      </c>
      <c r="I386">
        <v>39</v>
      </c>
      <c r="J386" t="str">
        <f t="shared" si="5"/>
        <v>Middle Age</v>
      </c>
    </row>
    <row r="387" spans="1:10" x14ac:dyDescent="0.35">
      <c r="A387" t="s">
        <v>452</v>
      </c>
      <c r="B387" t="s">
        <v>9</v>
      </c>
      <c r="C387" t="s">
        <v>313</v>
      </c>
      <c r="D387" t="s">
        <v>313</v>
      </c>
      <c r="E387">
        <v>2547</v>
      </c>
      <c r="F387">
        <v>2466</v>
      </c>
      <c r="G387">
        <v>2526</v>
      </c>
      <c r="H387">
        <v>2001</v>
      </c>
      <c r="I387">
        <v>22</v>
      </c>
      <c r="J387" t="str">
        <f t="shared" ref="J387:J450" si="6">IF(I387&gt;=50,"Old",IF(I387&gt;=25,"Middle Age",IF(I387&gt;=14,"Young Adult",IF(I387&lt;14,"Prodigy"))))</f>
        <v>Young Adult</v>
      </c>
    </row>
    <row r="388" spans="1:10" x14ac:dyDescent="0.35">
      <c r="A388" t="s">
        <v>453</v>
      </c>
      <c r="B388" t="s">
        <v>9</v>
      </c>
      <c r="C388" t="s">
        <v>25</v>
      </c>
      <c r="D388" t="s">
        <v>25</v>
      </c>
      <c r="E388">
        <v>2547</v>
      </c>
      <c r="F388">
        <v>2396</v>
      </c>
      <c r="G388">
        <v>2432</v>
      </c>
      <c r="H388">
        <v>2003</v>
      </c>
      <c r="I388">
        <v>20</v>
      </c>
      <c r="J388" t="str">
        <f t="shared" si="6"/>
        <v>Young Adult</v>
      </c>
    </row>
    <row r="389" spans="1:10" x14ac:dyDescent="0.35">
      <c r="A389" t="s">
        <v>454</v>
      </c>
      <c r="B389" t="s">
        <v>9</v>
      </c>
      <c r="C389" t="s">
        <v>74</v>
      </c>
      <c r="D389" t="s">
        <v>5184</v>
      </c>
      <c r="E389">
        <v>2547</v>
      </c>
      <c r="F389">
        <v>2485</v>
      </c>
      <c r="G389">
        <v>2479</v>
      </c>
      <c r="H389">
        <v>1993</v>
      </c>
      <c r="I389">
        <v>30</v>
      </c>
      <c r="J389" t="str">
        <f t="shared" si="6"/>
        <v>Middle Age</v>
      </c>
    </row>
    <row r="390" spans="1:10" x14ac:dyDescent="0.35">
      <c r="A390" t="s">
        <v>455</v>
      </c>
      <c r="B390" t="s">
        <v>9</v>
      </c>
      <c r="C390" t="s">
        <v>5173</v>
      </c>
      <c r="D390" t="s">
        <v>5173</v>
      </c>
      <c r="E390">
        <v>2547</v>
      </c>
      <c r="F390">
        <v>2529</v>
      </c>
      <c r="G390">
        <v>2495</v>
      </c>
      <c r="H390">
        <v>1979</v>
      </c>
      <c r="I390">
        <v>44</v>
      </c>
      <c r="J390" t="str">
        <f t="shared" si="6"/>
        <v>Middle Age</v>
      </c>
    </row>
    <row r="391" spans="1:10" x14ac:dyDescent="0.35">
      <c r="A391" t="s">
        <v>456</v>
      </c>
      <c r="B391" t="s">
        <v>9</v>
      </c>
      <c r="C391" t="s">
        <v>334</v>
      </c>
      <c r="D391" t="s">
        <v>334</v>
      </c>
      <c r="E391">
        <v>2547</v>
      </c>
      <c r="F391">
        <v>2550</v>
      </c>
      <c r="G391">
        <v>2565</v>
      </c>
      <c r="H391">
        <v>1986</v>
      </c>
      <c r="I391">
        <v>37</v>
      </c>
      <c r="J391" t="str">
        <f t="shared" si="6"/>
        <v>Middle Age</v>
      </c>
    </row>
    <row r="392" spans="1:10" x14ac:dyDescent="0.35">
      <c r="A392" t="s">
        <v>457</v>
      </c>
      <c r="B392" t="s">
        <v>9</v>
      </c>
      <c r="C392" t="s">
        <v>12</v>
      </c>
      <c r="D392" t="s">
        <v>12</v>
      </c>
      <c r="E392">
        <v>2547</v>
      </c>
      <c r="G392">
        <v>2567</v>
      </c>
      <c r="H392">
        <v>1983</v>
      </c>
      <c r="I392">
        <v>40</v>
      </c>
      <c r="J392" t="str">
        <f t="shared" si="6"/>
        <v>Middle Age</v>
      </c>
    </row>
    <row r="393" spans="1:10" x14ac:dyDescent="0.35">
      <c r="A393" t="s">
        <v>458</v>
      </c>
      <c r="B393" t="s">
        <v>9</v>
      </c>
      <c r="C393" t="s">
        <v>65</v>
      </c>
      <c r="D393" t="s">
        <v>65</v>
      </c>
      <c r="E393">
        <v>2546</v>
      </c>
      <c r="F393">
        <v>2551</v>
      </c>
      <c r="G393">
        <v>2494</v>
      </c>
      <c r="H393">
        <v>1994</v>
      </c>
      <c r="I393">
        <v>29</v>
      </c>
      <c r="J393" t="str">
        <f t="shared" si="6"/>
        <v>Middle Age</v>
      </c>
    </row>
    <row r="394" spans="1:10" x14ac:dyDescent="0.35">
      <c r="A394" t="s">
        <v>459</v>
      </c>
      <c r="B394" t="s">
        <v>9</v>
      </c>
      <c r="C394" t="s">
        <v>25</v>
      </c>
      <c r="D394" t="s">
        <v>25</v>
      </c>
      <c r="E394">
        <v>2546</v>
      </c>
      <c r="F394">
        <v>2458</v>
      </c>
      <c r="G394">
        <v>2474</v>
      </c>
      <c r="H394">
        <v>1999</v>
      </c>
      <c r="I394">
        <v>24</v>
      </c>
      <c r="J394" t="str">
        <f t="shared" si="6"/>
        <v>Young Adult</v>
      </c>
    </row>
    <row r="395" spans="1:10" x14ac:dyDescent="0.35">
      <c r="A395" t="s">
        <v>460</v>
      </c>
      <c r="B395" t="s">
        <v>9</v>
      </c>
      <c r="C395" t="s">
        <v>5189</v>
      </c>
      <c r="D395" t="s">
        <v>5189</v>
      </c>
      <c r="E395">
        <v>2546</v>
      </c>
      <c r="F395">
        <v>2586</v>
      </c>
      <c r="G395">
        <v>2525</v>
      </c>
      <c r="H395">
        <v>1965</v>
      </c>
      <c r="I395">
        <v>58</v>
      </c>
      <c r="J395" t="str">
        <f t="shared" si="6"/>
        <v>Old</v>
      </c>
    </row>
    <row r="396" spans="1:10" x14ac:dyDescent="0.35">
      <c r="A396" t="s">
        <v>462</v>
      </c>
      <c r="B396" t="s">
        <v>9</v>
      </c>
      <c r="C396" t="s">
        <v>41</v>
      </c>
      <c r="D396" t="s">
        <v>41</v>
      </c>
      <c r="E396">
        <v>2545</v>
      </c>
      <c r="F396">
        <v>2525</v>
      </c>
      <c r="G396">
        <v>2530</v>
      </c>
      <c r="H396">
        <v>1978</v>
      </c>
      <c r="I396">
        <v>45</v>
      </c>
      <c r="J396" t="str">
        <f t="shared" si="6"/>
        <v>Middle Age</v>
      </c>
    </row>
    <row r="397" spans="1:10" x14ac:dyDescent="0.35">
      <c r="A397" t="s">
        <v>463</v>
      </c>
      <c r="B397" t="s">
        <v>9</v>
      </c>
      <c r="C397" t="s">
        <v>65</v>
      </c>
      <c r="D397" t="s">
        <v>65</v>
      </c>
      <c r="E397">
        <v>2545</v>
      </c>
      <c r="F397">
        <v>2545</v>
      </c>
      <c r="G397">
        <v>2529</v>
      </c>
      <c r="H397">
        <v>1981</v>
      </c>
      <c r="I397">
        <v>42</v>
      </c>
      <c r="J397" t="str">
        <f t="shared" si="6"/>
        <v>Middle Age</v>
      </c>
    </row>
    <row r="398" spans="1:10" x14ac:dyDescent="0.35">
      <c r="A398" t="s">
        <v>464</v>
      </c>
      <c r="B398" t="s">
        <v>9</v>
      </c>
      <c r="C398" t="s">
        <v>233</v>
      </c>
      <c r="D398" t="s">
        <v>233</v>
      </c>
      <c r="E398">
        <v>2545</v>
      </c>
      <c r="F398">
        <v>2525</v>
      </c>
      <c r="G398">
        <v>2495</v>
      </c>
      <c r="H398">
        <v>1992</v>
      </c>
      <c r="I398">
        <v>31</v>
      </c>
      <c r="J398" t="str">
        <f t="shared" si="6"/>
        <v>Middle Age</v>
      </c>
    </row>
    <row r="399" spans="1:10" x14ac:dyDescent="0.35">
      <c r="A399" t="s">
        <v>465</v>
      </c>
      <c r="B399" t="s">
        <v>9</v>
      </c>
      <c r="C399" t="s">
        <v>14</v>
      </c>
      <c r="D399" t="s">
        <v>14</v>
      </c>
      <c r="E399">
        <v>2545</v>
      </c>
      <c r="F399">
        <v>2514</v>
      </c>
      <c r="G399">
        <v>2537</v>
      </c>
      <c r="H399">
        <v>1992</v>
      </c>
      <c r="I399">
        <v>31</v>
      </c>
      <c r="J399" t="str">
        <f t="shared" si="6"/>
        <v>Middle Age</v>
      </c>
    </row>
    <row r="400" spans="1:10" x14ac:dyDescent="0.35">
      <c r="A400" t="s">
        <v>466</v>
      </c>
      <c r="B400" t="s">
        <v>9</v>
      </c>
      <c r="C400" t="s">
        <v>30</v>
      </c>
      <c r="D400" t="s">
        <v>30</v>
      </c>
      <c r="E400">
        <v>2544</v>
      </c>
      <c r="F400">
        <v>2415</v>
      </c>
      <c r="G400">
        <v>2517</v>
      </c>
      <c r="H400">
        <v>1991</v>
      </c>
      <c r="I400">
        <v>32</v>
      </c>
      <c r="J400" t="str">
        <f t="shared" si="6"/>
        <v>Middle Age</v>
      </c>
    </row>
    <row r="401" spans="1:10" x14ac:dyDescent="0.35">
      <c r="A401" t="s">
        <v>467</v>
      </c>
      <c r="B401" t="s">
        <v>9</v>
      </c>
      <c r="C401" t="s">
        <v>61</v>
      </c>
      <c r="D401" t="s">
        <v>61</v>
      </c>
      <c r="E401">
        <v>2544</v>
      </c>
      <c r="F401">
        <v>2527</v>
      </c>
      <c r="G401">
        <v>2598</v>
      </c>
      <c r="H401">
        <v>1986</v>
      </c>
      <c r="I401">
        <v>37</v>
      </c>
      <c r="J401" t="str">
        <f t="shared" si="6"/>
        <v>Middle Age</v>
      </c>
    </row>
    <row r="402" spans="1:10" x14ac:dyDescent="0.35">
      <c r="A402" t="s">
        <v>468</v>
      </c>
      <c r="B402" t="s">
        <v>9</v>
      </c>
      <c r="C402" t="s">
        <v>101</v>
      </c>
      <c r="D402" t="s">
        <v>101</v>
      </c>
      <c r="E402">
        <v>2544</v>
      </c>
      <c r="F402">
        <v>2507</v>
      </c>
      <c r="G402">
        <v>2533</v>
      </c>
      <c r="H402">
        <v>1985</v>
      </c>
      <c r="I402">
        <v>38</v>
      </c>
      <c r="J402" t="str">
        <f t="shared" si="6"/>
        <v>Middle Age</v>
      </c>
    </row>
    <row r="403" spans="1:10" x14ac:dyDescent="0.35">
      <c r="A403" t="s">
        <v>469</v>
      </c>
      <c r="B403" t="s">
        <v>9</v>
      </c>
      <c r="C403" t="s">
        <v>61</v>
      </c>
      <c r="D403" t="s">
        <v>61</v>
      </c>
      <c r="E403">
        <v>2544</v>
      </c>
      <c r="F403">
        <v>2493</v>
      </c>
      <c r="G403">
        <v>2532</v>
      </c>
      <c r="H403">
        <v>1983</v>
      </c>
      <c r="I403">
        <v>40</v>
      </c>
      <c r="J403" t="str">
        <f t="shared" si="6"/>
        <v>Middle Age</v>
      </c>
    </row>
    <row r="404" spans="1:10" x14ac:dyDescent="0.35">
      <c r="A404" t="s">
        <v>470</v>
      </c>
      <c r="B404" t="s">
        <v>9</v>
      </c>
      <c r="C404" t="s">
        <v>131</v>
      </c>
      <c r="D404" t="s">
        <v>131</v>
      </c>
      <c r="E404">
        <v>2544</v>
      </c>
      <c r="F404">
        <v>2553</v>
      </c>
      <c r="G404">
        <v>2468</v>
      </c>
      <c r="H404">
        <v>1998</v>
      </c>
      <c r="I404">
        <v>25</v>
      </c>
      <c r="J404" t="str">
        <f t="shared" si="6"/>
        <v>Middle Age</v>
      </c>
    </row>
    <row r="405" spans="1:10" x14ac:dyDescent="0.35">
      <c r="A405" t="s">
        <v>471</v>
      </c>
      <c r="B405" t="s">
        <v>9</v>
      </c>
      <c r="C405" t="s">
        <v>19</v>
      </c>
      <c r="D405" t="s">
        <v>19</v>
      </c>
      <c r="E405">
        <v>2543</v>
      </c>
      <c r="F405">
        <v>2413</v>
      </c>
      <c r="G405">
        <v>2398</v>
      </c>
      <c r="H405">
        <v>1979</v>
      </c>
      <c r="I405">
        <v>44</v>
      </c>
      <c r="J405" t="str">
        <f t="shared" si="6"/>
        <v>Middle Age</v>
      </c>
    </row>
    <row r="406" spans="1:10" x14ac:dyDescent="0.35">
      <c r="A406" t="s">
        <v>472</v>
      </c>
      <c r="B406" t="s">
        <v>9</v>
      </c>
      <c r="C406" t="s">
        <v>98</v>
      </c>
      <c r="D406" t="s">
        <v>98</v>
      </c>
      <c r="E406">
        <v>2543</v>
      </c>
      <c r="F406">
        <v>2558</v>
      </c>
      <c r="G406">
        <v>2539</v>
      </c>
      <c r="H406">
        <v>1977</v>
      </c>
      <c r="I406">
        <v>46</v>
      </c>
      <c r="J406" t="str">
        <f t="shared" si="6"/>
        <v>Middle Age</v>
      </c>
    </row>
    <row r="407" spans="1:10" x14ac:dyDescent="0.35">
      <c r="A407" t="s">
        <v>473</v>
      </c>
      <c r="B407" t="s">
        <v>9</v>
      </c>
      <c r="C407" t="s">
        <v>5183</v>
      </c>
      <c r="D407" t="s">
        <v>5183</v>
      </c>
      <c r="E407">
        <v>2543</v>
      </c>
      <c r="F407">
        <v>2452</v>
      </c>
      <c r="G407">
        <v>2402</v>
      </c>
      <c r="H407">
        <v>1998</v>
      </c>
      <c r="I407">
        <v>25</v>
      </c>
      <c r="J407" t="str">
        <f t="shared" si="6"/>
        <v>Middle Age</v>
      </c>
    </row>
    <row r="408" spans="1:10" x14ac:dyDescent="0.35">
      <c r="A408" t="s">
        <v>474</v>
      </c>
      <c r="B408" t="s">
        <v>9</v>
      </c>
      <c r="C408" t="s">
        <v>5173</v>
      </c>
      <c r="D408" t="s">
        <v>5173</v>
      </c>
      <c r="E408">
        <v>2543</v>
      </c>
      <c r="F408">
        <v>2602</v>
      </c>
      <c r="G408">
        <v>2653</v>
      </c>
      <c r="H408">
        <v>1973</v>
      </c>
      <c r="I408">
        <v>50</v>
      </c>
      <c r="J408" t="str">
        <f t="shared" si="6"/>
        <v>Old</v>
      </c>
    </row>
    <row r="409" spans="1:10" x14ac:dyDescent="0.35">
      <c r="A409" t="s">
        <v>475</v>
      </c>
      <c r="B409" t="s">
        <v>9</v>
      </c>
      <c r="C409" t="s">
        <v>19</v>
      </c>
      <c r="D409" t="s">
        <v>19</v>
      </c>
      <c r="E409">
        <v>2542</v>
      </c>
      <c r="F409">
        <v>2490</v>
      </c>
      <c r="G409">
        <v>2552</v>
      </c>
      <c r="H409">
        <v>1990</v>
      </c>
      <c r="I409">
        <v>33</v>
      </c>
      <c r="J409" t="str">
        <f t="shared" si="6"/>
        <v>Middle Age</v>
      </c>
    </row>
    <row r="410" spans="1:10" x14ac:dyDescent="0.35">
      <c r="A410" t="s">
        <v>476</v>
      </c>
      <c r="B410" t="s">
        <v>9</v>
      </c>
      <c r="C410" t="s">
        <v>74</v>
      </c>
      <c r="D410" t="s">
        <v>5184</v>
      </c>
      <c r="E410">
        <v>2542</v>
      </c>
      <c r="F410">
        <v>2539</v>
      </c>
      <c r="G410">
        <v>2558</v>
      </c>
      <c r="H410">
        <v>1978</v>
      </c>
      <c r="I410">
        <v>45</v>
      </c>
      <c r="J410" t="str">
        <f t="shared" si="6"/>
        <v>Middle Age</v>
      </c>
    </row>
    <row r="411" spans="1:10" x14ac:dyDescent="0.35">
      <c r="A411" t="s">
        <v>477</v>
      </c>
      <c r="B411" t="s">
        <v>9</v>
      </c>
      <c r="C411" t="s">
        <v>19</v>
      </c>
      <c r="D411" t="s">
        <v>19</v>
      </c>
      <c r="E411">
        <v>2542</v>
      </c>
      <c r="F411">
        <v>2463</v>
      </c>
      <c r="G411">
        <v>2522</v>
      </c>
      <c r="H411">
        <v>1989</v>
      </c>
      <c r="I411">
        <v>34</v>
      </c>
      <c r="J411" t="str">
        <f t="shared" si="6"/>
        <v>Middle Age</v>
      </c>
    </row>
    <row r="412" spans="1:10" x14ac:dyDescent="0.35">
      <c r="A412" t="s">
        <v>478</v>
      </c>
      <c r="B412" t="s">
        <v>9</v>
      </c>
      <c r="C412" t="s">
        <v>5178</v>
      </c>
      <c r="D412" t="s">
        <v>5178</v>
      </c>
      <c r="E412">
        <v>2542</v>
      </c>
      <c r="F412">
        <v>2548</v>
      </c>
      <c r="G412">
        <v>2453</v>
      </c>
      <c r="H412">
        <v>1991</v>
      </c>
      <c r="I412">
        <v>32</v>
      </c>
      <c r="J412" t="str">
        <f t="shared" si="6"/>
        <v>Middle Age</v>
      </c>
    </row>
    <row r="413" spans="1:10" x14ac:dyDescent="0.35">
      <c r="A413" t="s">
        <v>479</v>
      </c>
      <c r="B413" t="s">
        <v>9</v>
      </c>
      <c r="C413" t="s">
        <v>74</v>
      </c>
      <c r="D413" t="s">
        <v>5184</v>
      </c>
      <c r="E413">
        <v>2542</v>
      </c>
      <c r="F413">
        <v>2484</v>
      </c>
      <c r="G413">
        <v>2583</v>
      </c>
      <c r="H413">
        <v>1996</v>
      </c>
      <c r="I413">
        <v>27</v>
      </c>
      <c r="J413" t="str">
        <f t="shared" si="6"/>
        <v>Middle Age</v>
      </c>
    </row>
    <row r="414" spans="1:10" x14ac:dyDescent="0.35">
      <c r="A414" t="s">
        <v>480</v>
      </c>
      <c r="B414" t="s">
        <v>9</v>
      </c>
      <c r="C414" t="s">
        <v>74</v>
      </c>
      <c r="D414" t="s">
        <v>5184</v>
      </c>
      <c r="E414">
        <v>2542</v>
      </c>
      <c r="F414">
        <v>2479</v>
      </c>
      <c r="G414">
        <v>2544</v>
      </c>
      <c r="H414">
        <v>1998</v>
      </c>
      <c r="I414">
        <v>25</v>
      </c>
      <c r="J414" t="str">
        <f t="shared" si="6"/>
        <v>Middle Age</v>
      </c>
    </row>
    <row r="415" spans="1:10" x14ac:dyDescent="0.35">
      <c r="A415" t="s">
        <v>481</v>
      </c>
      <c r="B415" t="s">
        <v>9</v>
      </c>
      <c r="C415" t="s">
        <v>368</v>
      </c>
      <c r="D415" t="s">
        <v>368</v>
      </c>
      <c r="E415">
        <v>2541</v>
      </c>
      <c r="G415">
        <v>2627</v>
      </c>
      <c r="H415">
        <v>1978</v>
      </c>
      <c r="I415">
        <v>45</v>
      </c>
      <c r="J415" t="str">
        <f t="shared" si="6"/>
        <v>Middle Age</v>
      </c>
    </row>
    <row r="416" spans="1:10" x14ac:dyDescent="0.35">
      <c r="A416" t="s">
        <v>482</v>
      </c>
      <c r="B416" t="s">
        <v>9</v>
      </c>
      <c r="C416" t="s">
        <v>5173</v>
      </c>
      <c r="D416" t="s">
        <v>5173</v>
      </c>
      <c r="E416">
        <v>2541</v>
      </c>
      <c r="F416">
        <v>2514</v>
      </c>
      <c r="G416">
        <v>2436</v>
      </c>
      <c r="H416">
        <v>1979</v>
      </c>
      <c r="I416">
        <v>44</v>
      </c>
      <c r="J416" t="str">
        <f t="shared" si="6"/>
        <v>Middle Age</v>
      </c>
    </row>
    <row r="417" spans="1:10" x14ac:dyDescent="0.35">
      <c r="A417" t="s">
        <v>483</v>
      </c>
      <c r="B417" t="s">
        <v>9</v>
      </c>
      <c r="C417" t="s">
        <v>5173</v>
      </c>
      <c r="D417" t="s">
        <v>5173</v>
      </c>
      <c r="E417">
        <v>2540</v>
      </c>
      <c r="F417">
        <v>2484</v>
      </c>
      <c r="G417">
        <v>2519</v>
      </c>
      <c r="H417">
        <v>2001</v>
      </c>
      <c r="I417">
        <v>22</v>
      </c>
      <c r="J417" t="str">
        <f t="shared" si="6"/>
        <v>Young Adult</v>
      </c>
    </row>
    <row r="418" spans="1:10" x14ac:dyDescent="0.35">
      <c r="A418" t="s">
        <v>484</v>
      </c>
      <c r="B418" t="s">
        <v>9</v>
      </c>
      <c r="C418" t="s">
        <v>17</v>
      </c>
      <c r="D418" t="s">
        <v>17</v>
      </c>
      <c r="E418">
        <v>2540</v>
      </c>
      <c r="F418">
        <v>2483</v>
      </c>
      <c r="G418">
        <v>2377</v>
      </c>
      <c r="H418">
        <v>2000</v>
      </c>
      <c r="I418">
        <v>23</v>
      </c>
      <c r="J418" t="str">
        <f t="shared" si="6"/>
        <v>Young Adult</v>
      </c>
    </row>
    <row r="419" spans="1:10" x14ac:dyDescent="0.35">
      <c r="A419" t="s">
        <v>485</v>
      </c>
      <c r="B419" t="s">
        <v>9</v>
      </c>
      <c r="C419" t="s">
        <v>368</v>
      </c>
      <c r="D419" t="s">
        <v>368</v>
      </c>
      <c r="E419">
        <v>2540</v>
      </c>
      <c r="G419">
        <v>2549</v>
      </c>
      <c r="H419">
        <v>1990</v>
      </c>
      <c r="I419">
        <v>33</v>
      </c>
      <c r="J419" t="str">
        <f t="shared" si="6"/>
        <v>Middle Age</v>
      </c>
    </row>
    <row r="420" spans="1:10" x14ac:dyDescent="0.35">
      <c r="A420" t="s">
        <v>486</v>
      </c>
      <c r="B420" t="s">
        <v>9</v>
      </c>
      <c r="C420" t="s">
        <v>5178</v>
      </c>
      <c r="D420" t="s">
        <v>5178</v>
      </c>
      <c r="E420">
        <v>2539</v>
      </c>
      <c r="F420">
        <v>2549</v>
      </c>
      <c r="G420">
        <v>2481</v>
      </c>
      <c r="H420">
        <v>1986</v>
      </c>
      <c r="I420">
        <v>37</v>
      </c>
      <c r="J420" t="str">
        <f t="shared" si="6"/>
        <v>Middle Age</v>
      </c>
    </row>
    <row r="421" spans="1:10" x14ac:dyDescent="0.35">
      <c r="A421" t="s">
        <v>487</v>
      </c>
      <c r="B421" t="s">
        <v>9</v>
      </c>
      <c r="C421" t="s">
        <v>5173</v>
      </c>
      <c r="D421" t="s">
        <v>5173</v>
      </c>
      <c r="E421">
        <v>2539</v>
      </c>
      <c r="G421">
        <v>2539</v>
      </c>
      <c r="H421">
        <v>1989</v>
      </c>
      <c r="I421">
        <v>34</v>
      </c>
      <c r="J421" t="str">
        <f t="shared" si="6"/>
        <v>Middle Age</v>
      </c>
    </row>
    <row r="422" spans="1:10" x14ac:dyDescent="0.35">
      <c r="A422" t="s">
        <v>488</v>
      </c>
      <c r="B422" t="s">
        <v>9</v>
      </c>
      <c r="C422" t="s">
        <v>5184</v>
      </c>
      <c r="D422" t="s">
        <v>5184</v>
      </c>
      <c r="E422">
        <v>2539</v>
      </c>
      <c r="H422">
        <v>1980</v>
      </c>
      <c r="I422">
        <v>43</v>
      </c>
      <c r="J422" t="str">
        <f t="shared" si="6"/>
        <v>Middle Age</v>
      </c>
    </row>
    <row r="423" spans="1:10" x14ac:dyDescent="0.35">
      <c r="A423" t="s">
        <v>489</v>
      </c>
      <c r="B423" t="s">
        <v>9</v>
      </c>
      <c r="C423" t="s">
        <v>69</v>
      </c>
      <c r="D423" t="s">
        <v>69</v>
      </c>
      <c r="E423">
        <v>2539</v>
      </c>
      <c r="F423">
        <v>2536</v>
      </c>
      <c r="G423">
        <v>2474</v>
      </c>
      <c r="H423">
        <v>1973</v>
      </c>
      <c r="I423">
        <v>50</v>
      </c>
      <c r="J423" t="str">
        <f t="shared" si="6"/>
        <v>Old</v>
      </c>
    </row>
    <row r="424" spans="1:10" x14ac:dyDescent="0.35">
      <c r="A424" t="s">
        <v>490</v>
      </c>
      <c r="B424" t="s">
        <v>9</v>
      </c>
      <c r="C424" t="s">
        <v>12</v>
      </c>
      <c r="D424" t="s">
        <v>12</v>
      </c>
      <c r="E424">
        <v>2539</v>
      </c>
      <c r="G424">
        <v>2460</v>
      </c>
      <c r="H424">
        <v>2004</v>
      </c>
      <c r="I424">
        <v>19</v>
      </c>
      <c r="J424" t="str">
        <f t="shared" si="6"/>
        <v>Young Adult</v>
      </c>
    </row>
    <row r="425" spans="1:10" x14ac:dyDescent="0.35">
      <c r="A425" t="s">
        <v>491</v>
      </c>
      <c r="B425" t="s">
        <v>9</v>
      </c>
      <c r="C425" t="s">
        <v>12</v>
      </c>
      <c r="D425" t="s">
        <v>12</v>
      </c>
      <c r="E425">
        <v>2538</v>
      </c>
      <c r="F425">
        <v>2451</v>
      </c>
      <c r="G425">
        <v>2474</v>
      </c>
      <c r="H425">
        <v>2003</v>
      </c>
      <c r="I425">
        <v>20</v>
      </c>
      <c r="J425" t="str">
        <f t="shared" si="6"/>
        <v>Young Adult</v>
      </c>
    </row>
    <row r="426" spans="1:10" x14ac:dyDescent="0.35">
      <c r="A426" t="s">
        <v>492</v>
      </c>
      <c r="B426" t="s">
        <v>9</v>
      </c>
      <c r="C426" t="s">
        <v>5177</v>
      </c>
      <c r="D426" t="s">
        <v>5177</v>
      </c>
      <c r="E426">
        <v>2538</v>
      </c>
      <c r="F426">
        <v>2452</v>
      </c>
      <c r="G426">
        <v>2549</v>
      </c>
      <c r="H426">
        <v>1987</v>
      </c>
      <c r="I426">
        <v>36</v>
      </c>
      <c r="J426" t="str">
        <f t="shared" si="6"/>
        <v>Middle Age</v>
      </c>
    </row>
    <row r="427" spans="1:10" x14ac:dyDescent="0.35">
      <c r="A427" t="s">
        <v>493</v>
      </c>
      <c r="B427" t="s">
        <v>9</v>
      </c>
      <c r="C427" t="s">
        <v>19</v>
      </c>
      <c r="D427" t="s">
        <v>19</v>
      </c>
      <c r="E427">
        <v>2538</v>
      </c>
      <c r="F427">
        <v>2462</v>
      </c>
      <c r="G427">
        <v>2489</v>
      </c>
      <c r="H427">
        <v>1982</v>
      </c>
      <c r="I427">
        <v>41</v>
      </c>
      <c r="J427" t="str">
        <f t="shared" si="6"/>
        <v>Middle Age</v>
      </c>
    </row>
    <row r="428" spans="1:10" x14ac:dyDescent="0.35">
      <c r="A428" t="s">
        <v>494</v>
      </c>
      <c r="B428" t="s">
        <v>9</v>
      </c>
      <c r="C428" t="s">
        <v>61</v>
      </c>
      <c r="D428" t="s">
        <v>61</v>
      </c>
      <c r="E428">
        <v>2538</v>
      </c>
      <c r="F428">
        <v>2529</v>
      </c>
      <c r="G428">
        <v>2587</v>
      </c>
      <c r="H428">
        <v>1987</v>
      </c>
      <c r="I428">
        <v>36</v>
      </c>
      <c r="J428" t="str">
        <f t="shared" si="6"/>
        <v>Middle Age</v>
      </c>
    </row>
    <row r="429" spans="1:10" x14ac:dyDescent="0.35">
      <c r="A429" t="s">
        <v>495</v>
      </c>
      <c r="B429" t="s">
        <v>9</v>
      </c>
      <c r="C429" t="s">
        <v>5178</v>
      </c>
      <c r="D429" t="s">
        <v>5178</v>
      </c>
      <c r="E429">
        <v>2537</v>
      </c>
      <c r="F429">
        <v>2503</v>
      </c>
      <c r="G429">
        <v>2585</v>
      </c>
      <c r="H429">
        <v>1988</v>
      </c>
      <c r="I429">
        <v>35</v>
      </c>
      <c r="J429" t="str">
        <f t="shared" si="6"/>
        <v>Middle Age</v>
      </c>
    </row>
    <row r="430" spans="1:10" x14ac:dyDescent="0.35">
      <c r="A430" t="s">
        <v>496</v>
      </c>
      <c r="B430" t="s">
        <v>9</v>
      </c>
      <c r="C430" t="s">
        <v>114</v>
      </c>
      <c r="D430" t="s">
        <v>114</v>
      </c>
      <c r="E430">
        <v>2536</v>
      </c>
      <c r="F430">
        <v>2462</v>
      </c>
      <c r="G430">
        <v>2450</v>
      </c>
      <c r="H430">
        <v>1997</v>
      </c>
      <c r="I430">
        <v>26</v>
      </c>
      <c r="J430" t="str">
        <f t="shared" si="6"/>
        <v>Middle Age</v>
      </c>
    </row>
    <row r="431" spans="1:10" x14ac:dyDescent="0.35">
      <c r="A431" t="s">
        <v>497</v>
      </c>
      <c r="B431" t="s">
        <v>9</v>
      </c>
      <c r="C431" t="s">
        <v>5176</v>
      </c>
      <c r="D431" t="s">
        <v>5176</v>
      </c>
      <c r="E431">
        <v>2536</v>
      </c>
      <c r="F431">
        <v>2514</v>
      </c>
      <c r="G431">
        <v>2511</v>
      </c>
      <c r="H431">
        <v>1982</v>
      </c>
      <c r="I431">
        <v>41</v>
      </c>
      <c r="J431" t="str">
        <f t="shared" si="6"/>
        <v>Middle Age</v>
      </c>
    </row>
    <row r="432" spans="1:10" x14ac:dyDescent="0.35">
      <c r="A432" t="s">
        <v>498</v>
      </c>
      <c r="B432" t="s">
        <v>9</v>
      </c>
      <c r="C432" t="s">
        <v>5184</v>
      </c>
      <c r="D432" t="s">
        <v>5184</v>
      </c>
      <c r="E432">
        <v>2536</v>
      </c>
      <c r="F432">
        <v>2552</v>
      </c>
      <c r="G432">
        <v>2495</v>
      </c>
      <c r="H432">
        <v>1991</v>
      </c>
      <c r="I432">
        <v>32</v>
      </c>
      <c r="J432" t="str">
        <f t="shared" si="6"/>
        <v>Middle Age</v>
      </c>
    </row>
    <row r="433" spans="1:10" x14ac:dyDescent="0.35">
      <c r="A433" t="s">
        <v>499</v>
      </c>
      <c r="B433" t="s">
        <v>9</v>
      </c>
      <c r="C433" t="s">
        <v>5176</v>
      </c>
      <c r="D433" t="s">
        <v>5176</v>
      </c>
      <c r="E433">
        <v>2536</v>
      </c>
      <c r="F433">
        <v>2444</v>
      </c>
      <c r="G433">
        <v>2577</v>
      </c>
      <c r="H433">
        <v>1998</v>
      </c>
      <c r="I433">
        <v>25</v>
      </c>
      <c r="J433" t="str">
        <f t="shared" si="6"/>
        <v>Middle Age</v>
      </c>
    </row>
    <row r="434" spans="1:10" x14ac:dyDescent="0.35">
      <c r="A434" t="s">
        <v>500</v>
      </c>
      <c r="B434" t="s">
        <v>9</v>
      </c>
      <c r="C434" t="s">
        <v>5190</v>
      </c>
      <c r="D434" t="s">
        <v>5238</v>
      </c>
      <c r="E434">
        <v>2536</v>
      </c>
      <c r="F434">
        <v>2525</v>
      </c>
      <c r="G434">
        <v>2519</v>
      </c>
      <c r="H434">
        <v>1977</v>
      </c>
      <c r="I434">
        <v>46</v>
      </c>
      <c r="J434" t="str">
        <f t="shared" si="6"/>
        <v>Middle Age</v>
      </c>
    </row>
    <row r="435" spans="1:10" x14ac:dyDescent="0.35">
      <c r="A435" t="s">
        <v>502</v>
      </c>
      <c r="B435" t="s">
        <v>9</v>
      </c>
      <c r="C435" t="s">
        <v>5173</v>
      </c>
      <c r="D435" t="s">
        <v>5173</v>
      </c>
      <c r="E435">
        <v>2535</v>
      </c>
      <c r="F435">
        <v>2568</v>
      </c>
      <c r="G435">
        <v>2566</v>
      </c>
      <c r="H435">
        <v>2001</v>
      </c>
      <c r="I435">
        <v>22</v>
      </c>
      <c r="J435" t="str">
        <f t="shared" si="6"/>
        <v>Young Adult</v>
      </c>
    </row>
    <row r="436" spans="1:10" x14ac:dyDescent="0.35">
      <c r="A436" t="s">
        <v>503</v>
      </c>
      <c r="B436" t="s">
        <v>9</v>
      </c>
      <c r="C436" t="s">
        <v>5173</v>
      </c>
      <c r="D436" t="s">
        <v>5173</v>
      </c>
      <c r="E436">
        <v>2535</v>
      </c>
      <c r="G436">
        <v>2591</v>
      </c>
      <c r="H436">
        <v>1985</v>
      </c>
      <c r="I436">
        <v>38</v>
      </c>
      <c r="J436" t="str">
        <f t="shared" si="6"/>
        <v>Middle Age</v>
      </c>
    </row>
    <row r="437" spans="1:10" x14ac:dyDescent="0.35">
      <c r="A437" t="s">
        <v>504</v>
      </c>
      <c r="B437" t="s">
        <v>9</v>
      </c>
      <c r="C437" t="s">
        <v>19</v>
      </c>
      <c r="D437" t="s">
        <v>19</v>
      </c>
      <c r="E437">
        <v>2534</v>
      </c>
      <c r="F437">
        <v>2515</v>
      </c>
      <c r="G437">
        <v>2555</v>
      </c>
      <c r="H437">
        <v>2000</v>
      </c>
      <c r="I437">
        <v>23</v>
      </c>
      <c r="J437" t="str">
        <f t="shared" si="6"/>
        <v>Young Adult</v>
      </c>
    </row>
    <row r="438" spans="1:10" x14ac:dyDescent="0.35">
      <c r="A438" t="s">
        <v>505</v>
      </c>
      <c r="B438" t="s">
        <v>9</v>
      </c>
      <c r="C438" t="s">
        <v>27</v>
      </c>
      <c r="D438" t="s">
        <v>27</v>
      </c>
      <c r="E438">
        <v>2534</v>
      </c>
      <c r="F438">
        <v>2473</v>
      </c>
      <c r="G438">
        <v>2486</v>
      </c>
      <c r="H438">
        <v>1980</v>
      </c>
      <c r="I438">
        <v>43</v>
      </c>
      <c r="J438" t="str">
        <f t="shared" si="6"/>
        <v>Middle Age</v>
      </c>
    </row>
    <row r="439" spans="1:10" x14ac:dyDescent="0.35">
      <c r="A439" t="s">
        <v>506</v>
      </c>
      <c r="B439" t="s">
        <v>9</v>
      </c>
      <c r="C439" t="s">
        <v>114</v>
      </c>
      <c r="D439" t="s">
        <v>114</v>
      </c>
      <c r="E439">
        <v>2534</v>
      </c>
      <c r="F439">
        <v>2468</v>
      </c>
      <c r="G439">
        <v>2437</v>
      </c>
      <c r="H439">
        <v>1962</v>
      </c>
      <c r="I439">
        <v>61</v>
      </c>
      <c r="J439" t="str">
        <f t="shared" si="6"/>
        <v>Old</v>
      </c>
    </row>
    <row r="440" spans="1:10" x14ac:dyDescent="0.35">
      <c r="A440" t="s">
        <v>507</v>
      </c>
      <c r="B440" t="s">
        <v>9</v>
      </c>
      <c r="C440" t="s">
        <v>61</v>
      </c>
      <c r="D440" t="s">
        <v>61</v>
      </c>
      <c r="E440">
        <v>2534</v>
      </c>
      <c r="F440">
        <v>2470</v>
      </c>
      <c r="G440">
        <v>2561</v>
      </c>
      <c r="H440">
        <v>1977</v>
      </c>
      <c r="I440">
        <v>46</v>
      </c>
      <c r="J440" t="str">
        <f t="shared" si="6"/>
        <v>Middle Age</v>
      </c>
    </row>
    <row r="441" spans="1:10" x14ac:dyDescent="0.35">
      <c r="A441" t="s">
        <v>508</v>
      </c>
      <c r="B441" t="s">
        <v>9</v>
      </c>
      <c r="C441" t="s">
        <v>41</v>
      </c>
      <c r="D441" t="s">
        <v>41</v>
      </c>
      <c r="E441">
        <v>2534</v>
      </c>
      <c r="F441">
        <v>2454</v>
      </c>
      <c r="G441">
        <v>2445</v>
      </c>
      <c r="H441">
        <v>1989</v>
      </c>
      <c r="I441">
        <v>34</v>
      </c>
      <c r="J441" t="str">
        <f t="shared" si="6"/>
        <v>Middle Age</v>
      </c>
    </row>
    <row r="442" spans="1:10" x14ac:dyDescent="0.35">
      <c r="A442" t="s">
        <v>509</v>
      </c>
      <c r="B442" t="s">
        <v>9</v>
      </c>
      <c r="C442" t="s">
        <v>5176</v>
      </c>
      <c r="D442" t="s">
        <v>5176</v>
      </c>
      <c r="E442">
        <v>2534</v>
      </c>
      <c r="F442">
        <v>2516</v>
      </c>
      <c r="G442">
        <v>2417</v>
      </c>
      <c r="H442">
        <v>1983</v>
      </c>
      <c r="I442">
        <v>40</v>
      </c>
      <c r="J442" t="str">
        <f t="shared" si="6"/>
        <v>Middle Age</v>
      </c>
    </row>
    <row r="443" spans="1:10" x14ac:dyDescent="0.35">
      <c r="A443" t="s">
        <v>510</v>
      </c>
      <c r="B443" t="s">
        <v>9</v>
      </c>
      <c r="C443" t="s">
        <v>5180</v>
      </c>
      <c r="D443" t="s">
        <v>5180</v>
      </c>
      <c r="E443">
        <v>2534</v>
      </c>
      <c r="F443">
        <v>2472</v>
      </c>
      <c r="G443">
        <v>2448</v>
      </c>
      <c r="H443">
        <v>1994</v>
      </c>
      <c r="I443">
        <v>29</v>
      </c>
      <c r="J443" t="str">
        <f t="shared" si="6"/>
        <v>Middle Age</v>
      </c>
    </row>
    <row r="444" spans="1:10" x14ac:dyDescent="0.35">
      <c r="A444" t="s">
        <v>511</v>
      </c>
      <c r="B444" t="s">
        <v>9</v>
      </c>
      <c r="C444" t="s">
        <v>65</v>
      </c>
      <c r="D444" t="s">
        <v>65</v>
      </c>
      <c r="E444">
        <v>2534</v>
      </c>
      <c r="F444">
        <v>2559</v>
      </c>
      <c r="G444">
        <v>2477</v>
      </c>
      <c r="H444">
        <v>1988</v>
      </c>
      <c r="I444">
        <v>35</v>
      </c>
      <c r="J444" t="str">
        <f t="shared" si="6"/>
        <v>Middle Age</v>
      </c>
    </row>
    <row r="445" spans="1:10" x14ac:dyDescent="0.35">
      <c r="A445" t="s">
        <v>512</v>
      </c>
      <c r="B445" t="s">
        <v>9</v>
      </c>
      <c r="C445" t="s">
        <v>131</v>
      </c>
      <c r="D445" t="s">
        <v>131</v>
      </c>
      <c r="E445">
        <v>2533</v>
      </c>
      <c r="F445">
        <v>2433</v>
      </c>
      <c r="G445">
        <v>2433</v>
      </c>
      <c r="H445">
        <v>1992</v>
      </c>
      <c r="I445">
        <v>31</v>
      </c>
      <c r="J445" t="str">
        <f t="shared" si="6"/>
        <v>Middle Age</v>
      </c>
    </row>
    <row r="446" spans="1:10" x14ac:dyDescent="0.35">
      <c r="A446" t="s">
        <v>513</v>
      </c>
      <c r="B446" t="s">
        <v>9</v>
      </c>
      <c r="C446" t="s">
        <v>101</v>
      </c>
      <c r="D446" t="s">
        <v>101</v>
      </c>
      <c r="E446">
        <v>2533</v>
      </c>
      <c r="F446">
        <v>2428</v>
      </c>
      <c r="G446">
        <v>2389</v>
      </c>
      <c r="H446">
        <v>1988</v>
      </c>
      <c r="I446">
        <v>35</v>
      </c>
      <c r="J446" t="str">
        <f t="shared" si="6"/>
        <v>Middle Age</v>
      </c>
    </row>
    <row r="447" spans="1:10" x14ac:dyDescent="0.35">
      <c r="A447" t="s">
        <v>514</v>
      </c>
      <c r="B447" t="s">
        <v>9</v>
      </c>
      <c r="C447" t="s">
        <v>65</v>
      </c>
      <c r="D447" t="s">
        <v>65</v>
      </c>
      <c r="E447">
        <v>2533</v>
      </c>
      <c r="F447">
        <v>2616</v>
      </c>
      <c r="G447">
        <v>2610</v>
      </c>
      <c r="H447">
        <v>1978</v>
      </c>
      <c r="I447">
        <v>45</v>
      </c>
      <c r="J447" t="str">
        <f t="shared" si="6"/>
        <v>Middle Age</v>
      </c>
    </row>
    <row r="448" spans="1:10" x14ac:dyDescent="0.35">
      <c r="A448" t="s">
        <v>515</v>
      </c>
      <c r="B448" t="s">
        <v>9</v>
      </c>
      <c r="C448" t="s">
        <v>25</v>
      </c>
      <c r="D448" t="s">
        <v>25</v>
      </c>
      <c r="E448">
        <v>2533</v>
      </c>
      <c r="F448">
        <v>2568</v>
      </c>
      <c r="G448">
        <v>2551</v>
      </c>
      <c r="H448">
        <v>1993</v>
      </c>
      <c r="I448">
        <v>30</v>
      </c>
      <c r="J448" t="str">
        <f t="shared" si="6"/>
        <v>Middle Age</v>
      </c>
    </row>
    <row r="449" spans="1:10" x14ac:dyDescent="0.35">
      <c r="A449" t="s">
        <v>516</v>
      </c>
      <c r="B449" t="s">
        <v>9</v>
      </c>
      <c r="C449" t="s">
        <v>55</v>
      </c>
      <c r="D449" t="s">
        <v>5238</v>
      </c>
      <c r="E449">
        <v>2533</v>
      </c>
      <c r="F449">
        <v>2380</v>
      </c>
      <c r="G449">
        <v>2466</v>
      </c>
      <c r="H449">
        <v>1995</v>
      </c>
      <c r="I449">
        <v>28</v>
      </c>
      <c r="J449" t="str">
        <f t="shared" si="6"/>
        <v>Middle Age</v>
      </c>
    </row>
    <row r="450" spans="1:10" x14ac:dyDescent="0.35">
      <c r="A450" t="s">
        <v>517</v>
      </c>
      <c r="B450" t="s">
        <v>9</v>
      </c>
      <c r="C450" t="s">
        <v>98</v>
      </c>
      <c r="D450" t="s">
        <v>98</v>
      </c>
      <c r="E450">
        <v>2533</v>
      </c>
      <c r="F450">
        <v>2574</v>
      </c>
      <c r="G450">
        <v>2542</v>
      </c>
      <c r="H450">
        <v>1984</v>
      </c>
      <c r="I450">
        <v>39</v>
      </c>
      <c r="J450" t="str">
        <f t="shared" si="6"/>
        <v>Middle Age</v>
      </c>
    </row>
    <row r="451" spans="1:10" x14ac:dyDescent="0.35">
      <c r="A451" t="s">
        <v>518</v>
      </c>
      <c r="B451" t="s">
        <v>9</v>
      </c>
      <c r="C451" t="s">
        <v>5176</v>
      </c>
      <c r="D451" t="s">
        <v>5176</v>
      </c>
      <c r="E451">
        <v>2533</v>
      </c>
      <c r="H451">
        <v>1968</v>
      </c>
      <c r="I451">
        <v>55</v>
      </c>
      <c r="J451" t="str">
        <f t="shared" ref="J451:J514" si="7">IF(I451&gt;=50,"Old",IF(I451&gt;=25,"Middle Age",IF(I451&gt;=14,"Young Adult",IF(I451&lt;14,"Prodigy"))))</f>
        <v>Old</v>
      </c>
    </row>
    <row r="452" spans="1:10" x14ac:dyDescent="0.35">
      <c r="A452" t="s">
        <v>519</v>
      </c>
      <c r="B452" t="s">
        <v>9</v>
      </c>
      <c r="C452" t="s">
        <v>14</v>
      </c>
      <c r="D452" t="s">
        <v>14</v>
      </c>
      <c r="E452">
        <v>2532</v>
      </c>
      <c r="F452">
        <v>2520</v>
      </c>
      <c r="G452">
        <v>2539</v>
      </c>
      <c r="H452">
        <v>1996</v>
      </c>
      <c r="I452">
        <v>27</v>
      </c>
      <c r="J452" t="str">
        <f t="shared" si="7"/>
        <v>Middle Age</v>
      </c>
    </row>
    <row r="453" spans="1:10" x14ac:dyDescent="0.35">
      <c r="A453" t="s">
        <v>520</v>
      </c>
      <c r="B453" t="s">
        <v>9</v>
      </c>
      <c r="C453" t="s">
        <v>5173</v>
      </c>
      <c r="D453" t="s">
        <v>5173</v>
      </c>
      <c r="E453">
        <v>2532</v>
      </c>
      <c r="F453">
        <v>2553</v>
      </c>
      <c r="G453">
        <v>2568</v>
      </c>
      <c r="H453">
        <v>2002</v>
      </c>
      <c r="I453">
        <v>21</v>
      </c>
      <c r="J453" t="str">
        <f t="shared" si="7"/>
        <v>Young Adult</v>
      </c>
    </row>
    <row r="454" spans="1:10" x14ac:dyDescent="0.35">
      <c r="A454" t="s">
        <v>521</v>
      </c>
      <c r="B454" t="s">
        <v>9</v>
      </c>
      <c r="C454" t="s">
        <v>158</v>
      </c>
      <c r="D454" t="s">
        <v>158</v>
      </c>
      <c r="E454">
        <v>2532</v>
      </c>
      <c r="F454">
        <v>2617</v>
      </c>
      <c r="G454">
        <v>2527</v>
      </c>
      <c r="H454">
        <v>1970</v>
      </c>
      <c r="I454">
        <v>53</v>
      </c>
      <c r="J454" t="str">
        <f t="shared" si="7"/>
        <v>Old</v>
      </c>
    </row>
    <row r="455" spans="1:10" x14ac:dyDescent="0.35">
      <c r="A455" t="s">
        <v>522</v>
      </c>
      <c r="B455" t="s">
        <v>9</v>
      </c>
      <c r="C455" t="s">
        <v>5177</v>
      </c>
      <c r="D455" t="s">
        <v>5177</v>
      </c>
      <c r="E455">
        <v>2531</v>
      </c>
      <c r="F455">
        <v>2488</v>
      </c>
      <c r="G455">
        <v>2503</v>
      </c>
      <c r="H455">
        <v>1983</v>
      </c>
      <c r="I455">
        <v>40</v>
      </c>
      <c r="J455" t="str">
        <f t="shared" si="7"/>
        <v>Middle Age</v>
      </c>
    </row>
    <row r="456" spans="1:10" x14ac:dyDescent="0.35">
      <c r="A456" t="s">
        <v>523</v>
      </c>
      <c r="B456" t="s">
        <v>9</v>
      </c>
      <c r="C456" t="s">
        <v>12</v>
      </c>
      <c r="D456" t="s">
        <v>12</v>
      </c>
      <c r="E456">
        <v>2531</v>
      </c>
      <c r="F456">
        <v>2524</v>
      </c>
      <c r="H456">
        <v>1968</v>
      </c>
      <c r="I456">
        <v>55</v>
      </c>
      <c r="J456" t="str">
        <f t="shared" si="7"/>
        <v>Old</v>
      </c>
    </row>
    <row r="457" spans="1:10" x14ac:dyDescent="0.35">
      <c r="A457" t="s">
        <v>524</v>
      </c>
      <c r="B457" t="s">
        <v>9</v>
      </c>
      <c r="C457" t="s">
        <v>362</v>
      </c>
      <c r="D457" t="s">
        <v>362</v>
      </c>
      <c r="E457">
        <v>2531</v>
      </c>
      <c r="F457">
        <v>2634</v>
      </c>
      <c r="G457">
        <v>2550</v>
      </c>
      <c r="H457">
        <v>1960</v>
      </c>
      <c r="I457">
        <v>63</v>
      </c>
      <c r="J457" t="str">
        <f t="shared" si="7"/>
        <v>Old</v>
      </c>
    </row>
    <row r="458" spans="1:10" x14ac:dyDescent="0.35">
      <c r="A458" t="s">
        <v>525</v>
      </c>
      <c r="B458" t="s">
        <v>9</v>
      </c>
      <c r="C458" t="s">
        <v>5178</v>
      </c>
      <c r="D458" t="s">
        <v>5178</v>
      </c>
      <c r="E458">
        <v>2531</v>
      </c>
      <c r="F458">
        <v>2524</v>
      </c>
      <c r="G458">
        <v>2554</v>
      </c>
      <c r="H458">
        <v>1966</v>
      </c>
      <c r="I458">
        <v>57</v>
      </c>
      <c r="J458" t="str">
        <f t="shared" si="7"/>
        <v>Old</v>
      </c>
    </row>
    <row r="459" spans="1:10" x14ac:dyDescent="0.35">
      <c r="A459" t="s">
        <v>526</v>
      </c>
      <c r="B459" t="s">
        <v>9</v>
      </c>
      <c r="C459" t="s">
        <v>61</v>
      </c>
      <c r="D459" t="s">
        <v>61</v>
      </c>
      <c r="E459">
        <v>2531</v>
      </c>
      <c r="F459">
        <v>2483</v>
      </c>
      <c r="G459">
        <v>2526</v>
      </c>
      <c r="H459">
        <v>1999</v>
      </c>
      <c r="I459">
        <v>24</v>
      </c>
      <c r="J459" t="str">
        <f t="shared" si="7"/>
        <v>Young Adult</v>
      </c>
    </row>
    <row r="460" spans="1:10" x14ac:dyDescent="0.35">
      <c r="A460" t="s">
        <v>527</v>
      </c>
      <c r="B460" t="s">
        <v>9</v>
      </c>
      <c r="C460" t="s">
        <v>17</v>
      </c>
      <c r="D460" t="s">
        <v>17</v>
      </c>
      <c r="E460">
        <v>2531</v>
      </c>
      <c r="F460">
        <v>2545</v>
      </c>
      <c r="G460">
        <v>2512</v>
      </c>
      <c r="H460">
        <v>1953</v>
      </c>
      <c r="I460">
        <v>70</v>
      </c>
      <c r="J460" t="str">
        <f t="shared" si="7"/>
        <v>Old</v>
      </c>
    </row>
    <row r="461" spans="1:10" x14ac:dyDescent="0.35">
      <c r="A461" t="s">
        <v>528</v>
      </c>
      <c r="B461" t="s">
        <v>9</v>
      </c>
      <c r="C461" t="s">
        <v>27</v>
      </c>
      <c r="D461" t="s">
        <v>27</v>
      </c>
      <c r="E461">
        <v>2530</v>
      </c>
      <c r="F461">
        <v>2518</v>
      </c>
      <c r="G461">
        <v>2516</v>
      </c>
      <c r="H461">
        <v>2003</v>
      </c>
      <c r="I461">
        <v>20</v>
      </c>
      <c r="J461" t="str">
        <f t="shared" si="7"/>
        <v>Young Adult</v>
      </c>
    </row>
    <row r="462" spans="1:10" x14ac:dyDescent="0.35">
      <c r="A462" t="s">
        <v>529</v>
      </c>
      <c r="B462" t="s">
        <v>9</v>
      </c>
      <c r="C462" t="s">
        <v>27</v>
      </c>
      <c r="D462" t="s">
        <v>27</v>
      </c>
      <c r="E462">
        <v>2530</v>
      </c>
      <c r="F462">
        <v>2500</v>
      </c>
      <c r="G462">
        <v>2445</v>
      </c>
      <c r="H462">
        <v>1991</v>
      </c>
      <c r="I462">
        <v>32</v>
      </c>
      <c r="J462" t="str">
        <f t="shared" si="7"/>
        <v>Middle Age</v>
      </c>
    </row>
    <row r="463" spans="1:10" x14ac:dyDescent="0.35">
      <c r="A463" t="s">
        <v>530</v>
      </c>
      <c r="B463" t="s">
        <v>9</v>
      </c>
      <c r="C463" t="s">
        <v>19</v>
      </c>
      <c r="D463" t="s">
        <v>19</v>
      </c>
      <c r="E463">
        <v>2530</v>
      </c>
      <c r="F463">
        <v>2489</v>
      </c>
      <c r="G463">
        <v>2407</v>
      </c>
      <c r="H463">
        <v>1991</v>
      </c>
      <c r="I463">
        <v>32</v>
      </c>
      <c r="J463" t="str">
        <f t="shared" si="7"/>
        <v>Middle Age</v>
      </c>
    </row>
    <row r="464" spans="1:10" x14ac:dyDescent="0.35">
      <c r="A464" t="s">
        <v>531</v>
      </c>
      <c r="B464" t="s">
        <v>9</v>
      </c>
      <c r="C464" t="s">
        <v>69</v>
      </c>
      <c r="D464" t="s">
        <v>69</v>
      </c>
      <c r="E464">
        <v>2530</v>
      </c>
      <c r="F464">
        <v>2479</v>
      </c>
      <c r="G464">
        <v>2416</v>
      </c>
      <c r="H464">
        <v>1992</v>
      </c>
      <c r="I464">
        <v>31</v>
      </c>
      <c r="J464" t="str">
        <f t="shared" si="7"/>
        <v>Middle Age</v>
      </c>
    </row>
    <row r="465" spans="1:10" x14ac:dyDescent="0.35">
      <c r="A465" t="s">
        <v>532</v>
      </c>
      <c r="B465" t="s">
        <v>9</v>
      </c>
      <c r="C465" t="s">
        <v>25</v>
      </c>
      <c r="D465" t="s">
        <v>25</v>
      </c>
      <c r="E465">
        <v>2529</v>
      </c>
      <c r="F465">
        <v>2386</v>
      </c>
      <c r="G465">
        <v>2425</v>
      </c>
      <c r="H465">
        <v>1998</v>
      </c>
      <c r="I465">
        <v>25</v>
      </c>
      <c r="J465" t="str">
        <f t="shared" si="7"/>
        <v>Middle Age</v>
      </c>
    </row>
    <row r="466" spans="1:10" x14ac:dyDescent="0.35">
      <c r="A466" t="s">
        <v>533</v>
      </c>
      <c r="B466" t="s">
        <v>9</v>
      </c>
      <c r="C466" t="s">
        <v>61</v>
      </c>
      <c r="D466" t="s">
        <v>61</v>
      </c>
      <c r="E466">
        <v>2529</v>
      </c>
      <c r="F466">
        <v>2453</v>
      </c>
      <c r="G466">
        <v>2475</v>
      </c>
      <c r="H466">
        <v>1998</v>
      </c>
      <c r="I466">
        <v>25</v>
      </c>
      <c r="J466" t="str">
        <f t="shared" si="7"/>
        <v>Middle Age</v>
      </c>
    </row>
    <row r="467" spans="1:10" x14ac:dyDescent="0.35">
      <c r="A467" t="s">
        <v>534</v>
      </c>
      <c r="B467" t="s">
        <v>9</v>
      </c>
      <c r="C467" t="s">
        <v>69</v>
      </c>
      <c r="D467" t="s">
        <v>69</v>
      </c>
      <c r="E467">
        <v>2528</v>
      </c>
      <c r="F467">
        <v>2538</v>
      </c>
      <c r="G467">
        <v>2406</v>
      </c>
      <c r="H467">
        <v>1977</v>
      </c>
      <c r="I467">
        <v>46</v>
      </c>
      <c r="J467" t="str">
        <f t="shared" si="7"/>
        <v>Middle Age</v>
      </c>
    </row>
    <row r="468" spans="1:10" x14ac:dyDescent="0.35">
      <c r="A468" t="s">
        <v>535</v>
      </c>
      <c r="B468" t="s">
        <v>9</v>
      </c>
      <c r="C468" t="s">
        <v>5191</v>
      </c>
      <c r="D468" t="s">
        <v>5191</v>
      </c>
      <c r="E468">
        <v>2528</v>
      </c>
      <c r="F468">
        <v>2488</v>
      </c>
      <c r="G468">
        <v>2452</v>
      </c>
      <c r="H468">
        <v>1975</v>
      </c>
      <c r="I468">
        <v>48</v>
      </c>
      <c r="J468" t="str">
        <f t="shared" si="7"/>
        <v>Middle Age</v>
      </c>
    </row>
    <row r="469" spans="1:10" x14ac:dyDescent="0.35">
      <c r="A469" t="s">
        <v>537</v>
      </c>
      <c r="B469" t="s">
        <v>9</v>
      </c>
      <c r="C469" t="s">
        <v>12</v>
      </c>
      <c r="D469" t="s">
        <v>12</v>
      </c>
      <c r="E469">
        <v>2528</v>
      </c>
      <c r="F469">
        <v>2512</v>
      </c>
      <c r="G469">
        <v>2452</v>
      </c>
      <c r="H469">
        <v>1962</v>
      </c>
      <c r="I469">
        <v>61</v>
      </c>
      <c r="J469" t="str">
        <f t="shared" si="7"/>
        <v>Old</v>
      </c>
    </row>
    <row r="470" spans="1:10" x14ac:dyDescent="0.35">
      <c r="A470" t="s">
        <v>538</v>
      </c>
      <c r="B470" t="s">
        <v>9</v>
      </c>
      <c r="C470" t="s">
        <v>41</v>
      </c>
      <c r="D470" t="s">
        <v>41</v>
      </c>
      <c r="E470">
        <v>2528</v>
      </c>
      <c r="F470">
        <v>2435</v>
      </c>
      <c r="G470">
        <v>2406</v>
      </c>
      <c r="H470">
        <v>1963</v>
      </c>
      <c r="I470">
        <v>60</v>
      </c>
      <c r="J470" t="str">
        <f t="shared" si="7"/>
        <v>Old</v>
      </c>
    </row>
    <row r="471" spans="1:10" x14ac:dyDescent="0.35">
      <c r="A471" t="s">
        <v>539</v>
      </c>
      <c r="B471" t="s">
        <v>9</v>
      </c>
      <c r="C471" t="s">
        <v>5187</v>
      </c>
      <c r="D471" t="s">
        <v>5187</v>
      </c>
      <c r="E471">
        <v>2527</v>
      </c>
      <c r="F471">
        <v>2416</v>
      </c>
      <c r="G471">
        <v>2374</v>
      </c>
      <c r="H471">
        <v>2000</v>
      </c>
      <c r="I471">
        <v>23</v>
      </c>
      <c r="J471" t="str">
        <f t="shared" si="7"/>
        <v>Young Adult</v>
      </c>
    </row>
    <row r="472" spans="1:10" x14ac:dyDescent="0.35">
      <c r="A472" t="s">
        <v>540</v>
      </c>
      <c r="B472" t="s">
        <v>9</v>
      </c>
      <c r="C472" t="s">
        <v>17</v>
      </c>
      <c r="D472" t="s">
        <v>17</v>
      </c>
      <c r="E472">
        <v>2527</v>
      </c>
      <c r="F472">
        <v>2542</v>
      </c>
      <c r="G472">
        <v>2567</v>
      </c>
      <c r="H472">
        <v>1990</v>
      </c>
      <c r="I472">
        <v>33</v>
      </c>
      <c r="J472" t="str">
        <f t="shared" si="7"/>
        <v>Middle Age</v>
      </c>
    </row>
    <row r="473" spans="1:10" x14ac:dyDescent="0.35">
      <c r="A473" t="s">
        <v>541</v>
      </c>
      <c r="B473" t="s">
        <v>9</v>
      </c>
      <c r="C473" t="s">
        <v>542</v>
      </c>
      <c r="D473" t="s">
        <v>542</v>
      </c>
      <c r="E473">
        <v>2527</v>
      </c>
      <c r="F473">
        <v>2498</v>
      </c>
      <c r="G473">
        <v>2521</v>
      </c>
      <c r="H473">
        <v>1970</v>
      </c>
      <c r="I473">
        <v>53</v>
      </c>
      <c r="J473" t="str">
        <f t="shared" si="7"/>
        <v>Old</v>
      </c>
    </row>
    <row r="474" spans="1:10" x14ac:dyDescent="0.35">
      <c r="A474" t="s">
        <v>543</v>
      </c>
      <c r="B474" t="s">
        <v>9</v>
      </c>
      <c r="C474" t="s">
        <v>293</v>
      </c>
      <c r="D474" t="s">
        <v>293</v>
      </c>
      <c r="E474">
        <v>2527</v>
      </c>
      <c r="F474">
        <v>2535</v>
      </c>
      <c r="G474">
        <v>2560</v>
      </c>
      <c r="H474">
        <v>1985</v>
      </c>
      <c r="I474">
        <v>38</v>
      </c>
      <c r="J474" t="str">
        <f t="shared" si="7"/>
        <v>Middle Age</v>
      </c>
    </row>
    <row r="475" spans="1:10" x14ac:dyDescent="0.35">
      <c r="A475" t="s">
        <v>544</v>
      </c>
      <c r="B475" t="s">
        <v>9</v>
      </c>
      <c r="C475" t="s">
        <v>545</v>
      </c>
      <c r="D475" t="s">
        <v>545</v>
      </c>
      <c r="E475">
        <v>2527</v>
      </c>
      <c r="F475">
        <v>2495</v>
      </c>
      <c r="G475">
        <v>2490</v>
      </c>
      <c r="H475">
        <v>1972</v>
      </c>
      <c r="I475">
        <v>51</v>
      </c>
      <c r="J475" t="str">
        <f t="shared" si="7"/>
        <v>Old</v>
      </c>
    </row>
    <row r="476" spans="1:10" x14ac:dyDescent="0.35">
      <c r="A476" t="s">
        <v>546</v>
      </c>
      <c r="B476" t="s">
        <v>9</v>
      </c>
      <c r="C476" t="s">
        <v>5184</v>
      </c>
      <c r="D476" t="s">
        <v>5184</v>
      </c>
      <c r="E476">
        <v>2526</v>
      </c>
      <c r="F476">
        <v>2506</v>
      </c>
      <c r="G476">
        <v>2455</v>
      </c>
      <c r="H476">
        <v>1984</v>
      </c>
      <c r="I476">
        <v>39</v>
      </c>
      <c r="J476" t="str">
        <f t="shared" si="7"/>
        <v>Middle Age</v>
      </c>
    </row>
    <row r="477" spans="1:10" x14ac:dyDescent="0.35">
      <c r="A477" t="s">
        <v>547</v>
      </c>
      <c r="B477" t="s">
        <v>9</v>
      </c>
      <c r="C477" t="s">
        <v>55</v>
      </c>
      <c r="D477" t="s">
        <v>5238</v>
      </c>
      <c r="E477">
        <v>2526</v>
      </c>
      <c r="F477">
        <v>2600</v>
      </c>
      <c r="G477">
        <v>2536</v>
      </c>
      <c r="H477">
        <v>1981</v>
      </c>
      <c r="I477">
        <v>42</v>
      </c>
      <c r="J477" t="str">
        <f t="shared" si="7"/>
        <v>Middle Age</v>
      </c>
    </row>
    <row r="478" spans="1:10" x14ac:dyDescent="0.35">
      <c r="A478" t="s">
        <v>548</v>
      </c>
      <c r="B478" t="s">
        <v>9</v>
      </c>
      <c r="C478" t="s">
        <v>233</v>
      </c>
      <c r="D478" t="s">
        <v>233</v>
      </c>
      <c r="E478">
        <v>2526</v>
      </c>
      <c r="F478">
        <v>2587</v>
      </c>
      <c r="G478">
        <v>2603</v>
      </c>
      <c r="H478">
        <v>1982</v>
      </c>
      <c r="I478">
        <v>41</v>
      </c>
      <c r="J478" t="str">
        <f t="shared" si="7"/>
        <v>Middle Age</v>
      </c>
    </row>
    <row r="479" spans="1:10" x14ac:dyDescent="0.35">
      <c r="A479" t="s">
        <v>549</v>
      </c>
      <c r="B479" t="s">
        <v>9</v>
      </c>
      <c r="C479" t="s">
        <v>10</v>
      </c>
      <c r="D479" t="s">
        <v>10</v>
      </c>
      <c r="E479">
        <v>2525</v>
      </c>
      <c r="F479">
        <v>2489</v>
      </c>
      <c r="G479">
        <v>2418</v>
      </c>
      <c r="H479">
        <v>1993</v>
      </c>
      <c r="I479">
        <v>30</v>
      </c>
      <c r="J479" t="str">
        <f t="shared" si="7"/>
        <v>Middle Age</v>
      </c>
    </row>
    <row r="480" spans="1:10" x14ac:dyDescent="0.35">
      <c r="A480" t="s">
        <v>550</v>
      </c>
      <c r="B480" t="s">
        <v>9</v>
      </c>
      <c r="C480" t="s">
        <v>5173</v>
      </c>
      <c r="D480" t="s">
        <v>5173</v>
      </c>
      <c r="E480">
        <v>2525</v>
      </c>
      <c r="F480">
        <v>2484</v>
      </c>
      <c r="G480">
        <v>2478</v>
      </c>
      <c r="H480">
        <v>1994</v>
      </c>
      <c r="I480">
        <v>29</v>
      </c>
      <c r="J480" t="str">
        <f t="shared" si="7"/>
        <v>Middle Age</v>
      </c>
    </row>
    <row r="481" spans="1:10" x14ac:dyDescent="0.35">
      <c r="A481" t="s">
        <v>551</v>
      </c>
      <c r="B481" t="s">
        <v>9</v>
      </c>
      <c r="C481" t="s">
        <v>5173</v>
      </c>
      <c r="D481" t="s">
        <v>5173</v>
      </c>
      <c r="E481">
        <v>2525</v>
      </c>
      <c r="F481">
        <v>2472</v>
      </c>
      <c r="G481">
        <v>2501</v>
      </c>
      <c r="H481">
        <v>1951</v>
      </c>
      <c r="I481">
        <v>72</v>
      </c>
      <c r="J481" t="str">
        <f t="shared" si="7"/>
        <v>Old</v>
      </c>
    </row>
    <row r="482" spans="1:10" x14ac:dyDescent="0.35">
      <c r="A482" t="s">
        <v>552</v>
      </c>
      <c r="B482" t="s">
        <v>9</v>
      </c>
      <c r="C482" t="s">
        <v>101</v>
      </c>
      <c r="D482" t="s">
        <v>101</v>
      </c>
      <c r="E482">
        <v>2525</v>
      </c>
      <c r="F482">
        <v>2503</v>
      </c>
      <c r="G482">
        <v>2484</v>
      </c>
      <c r="H482">
        <v>1976</v>
      </c>
      <c r="I482">
        <v>47</v>
      </c>
      <c r="J482" t="str">
        <f t="shared" si="7"/>
        <v>Middle Age</v>
      </c>
    </row>
    <row r="483" spans="1:10" x14ac:dyDescent="0.35">
      <c r="A483" t="s">
        <v>553</v>
      </c>
      <c r="B483" t="s">
        <v>9</v>
      </c>
      <c r="C483" t="s">
        <v>12</v>
      </c>
      <c r="D483" t="s">
        <v>12</v>
      </c>
      <c r="E483">
        <v>2525</v>
      </c>
      <c r="F483">
        <v>2516</v>
      </c>
      <c r="G483">
        <v>2507</v>
      </c>
      <c r="H483">
        <v>1987</v>
      </c>
      <c r="I483">
        <v>36</v>
      </c>
      <c r="J483" t="str">
        <f t="shared" si="7"/>
        <v>Middle Age</v>
      </c>
    </row>
    <row r="484" spans="1:10" x14ac:dyDescent="0.35">
      <c r="A484" t="s">
        <v>554</v>
      </c>
      <c r="B484" t="s">
        <v>9</v>
      </c>
      <c r="C484" t="s">
        <v>5176</v>
      </c>
      <c r="D484" t="s">
        <v>5176</v>
      </c>
      <c r="E484">
        <v>2525</v>
      </c>
      <c r="G484">
        <v>2492</v>
      </c>
      <c r="H484">
        <v>1997</v>
      </c>
      <c r="I484">
        <v>26</v>
      </c>
      <c r="J484" t="str">
        <f t="shared" si="7"/>
        <v>Middle Age</v>
      </c>
    </row>
    <row r="485" spans="1:10" x14ac:dyDescent="0.35">
      <c r="A485" t="s">
        <v>555</v>
      </c>
      <c r="B485" t="s">
        <v>9</v>
      </c>
      <c r="C485" t="s">
        <v>19</v>
      </c>
      <c r="D485" t="s">
        <v>19</v>
      </c>
      <c r="E485">
        <v>2525</v>
      </c>
      <c r="F485">
        <v>2463</v>
      </c>
      <c r="G485">
        <v>2448</v>
      </c>
      <c r="H485">
        <v>1997</v>
      </c>
      <c r="I485">
        <v>26</v>
      </c>
      <c r="J485" t="str">
        <f t="shared" si="7"/>
        <v>Middle Age</v>
      </c>
    </row>
    <row r="486" spans="1:10" x14ac:dyDescent="0.35">
      <c r="A486" t="s">
        <v>556</v>
      </c>
      <c r="B486" t="s">
        <v>9</v>
      </c>
      <c r="C486" t="s">
        <v>557</v>
      </c>
      <c r="D486" t="s">
        <v>557</v>
      </c>
      <c r="E486">
        <v>2525</v>
      </c>
      <c r="F486">
        <v>2497</v>
      </c>
      <c r="G486">
        <v>2482</v>
      </c>
      <c r="H486">
        <v>1976</v>
      </c>
      <c r="I486">
        <v>47</v>
      </c>
      <c r="J486" t="str">
        <f t="shared" si="7"/>
        <v>Middle Age</v>
      </c>
    </row>
    <row r="487" spans="1:10" x14ac:dyDescent="0.35">
      <c r="A487" t="s">
        <v>558</v>
      </c>
      <c r="B487" t="s">
        <v>9</v>
      </c>
      <c r="C487" t="s">
        <v>233</v>
      </c>
      <c r="D487" t="s">
        <v>233</v>
      </c>
      <c r="E487">
        <v>2524</v>
      </c>
      <c r="F487">
        <v>2523</v>
      </c>
      <c r="G487">
        <v>2483</v>
      </c>
      <c r="H487">
        <v>1989</v>
      </c>
      <c r="I487">
        <v>34</v>
      </c>
      <c r="J487" t="str">
        <f t="shared" si="7"/>
        <v>Middle Age</v>
      </c>
    </row>
    <row r="488" spans="1:10" x14ac:dyDescent="0.35">
      <c r="A488" t="s">
        <v>559</v>
      </c>
      <c r="B488" t="s">
        <v>9</v>
      </c>
      <c r="C488" t="s">
        <v>19</v>
      </c>
      <c r="D488" t="s">
        <v>19</v>
      </c>
      <c r="E488">
        <v>2524</v>
      </c>
      <c r="F488">
        <v>2477</v>
      </c>
      <c r="G488">
        <v>2426</v>
      </c>
      <c r="H488">
        <v>1962</v>
      </c>
      <c r="I488">
        <v>61</v>
      </c>
      <c r="J488" t="str">
        <f t="shared" si="7"/>
        <v>Old</v>
      </c>
    </row>
    <row r="489" spans="1:10" x14ac:dyDescent="0.35">
      <c r="A489" t="s">
        <v>560</v>
      </c>
      <c r="B489" t="s">
        <v>9</v>
      </c>
      <c r="C489" t="s">
        <v>5192</v>
      </c>
      <c r="D489" t="s">
        <v>5192</v>
      </c>
      <c r="E489">
        <v>2524</v>
      </c>
      <c r="F489">
        <v>2427</v>
      </c>
      <c r="G489">
        <v>2429</v>
      </c>
      <c r="H489">
        <v>1994</v>
      </c>
      <c r="I489">
        <v>29</v>
      </c>
      <c r="J489" t="str">
        <f t="shared" si="7"/>
        <v>Middle Age</v>
      </c>
    </row>
    <row r="490" spans="1:10" x14ac:dyDescent="0.35">
      <c r="A490" t="s">
        <v>562</v>
      </c>
      <c r="B490" t="s">
        <v>9</v>
      </c>
      <c r="C490" t="s">
        <v>233</v>
      </c>
      <c r="D490" t="s">
        <v>233</v>
      </c>
      <c r="E490">
        <v>2524</v>
      </c>
      <c r="F490">
        <v>2592</v>
      </c>
      <c r="G490">
        <v>2590</v>
      </c>
      <c r="H490">
        <v>1993</v>
      </c>
      <c r="I490">
        <v>30</v>
      </c>
      <c r="J490" t="str">
        <f t="shared" si="7"/>
        <v>Middle Age</v>
      </c>
    </row>
    <row r="491" spans="1:10" x14ac:dyDescent="0.35">
      <c r="A491" t="s">
        <v>563</v>
      </c>
      <c r="B491" t="s">
        <v>9</v>
      </c>
      <c r="C491" t="s">
        <v>5193</v>
      </c>
      <c r="D491" t="s">
        <v>5193</v>
      </c>
      <c r="E491">
        <v>2524</v>
      </c>
      <c r="F491">
        <v>2422</v>
      </c>
      <c r="G491">
        <v>2448</v>
      </c>
      <c r="H491">
        <v>2004</v>
      </c>
      <c r="I491">
        <v>19</v>
      </c>
      <c r="J491" t="str">
        <f t="shared" si="7"/>
        <v>Young Adult</v>
      </c>
    </row>
    <row r="492" spans="1:10" x14ac:dyDescent="0.35">
      <c r="A492" t="s">
        <v>565</v>
      </c>
      <c r="B492" t="s">
        <v>9</v>
      </c>
      <c r="C492" t="s">
        <v>114</v>
      </c>
      <c r="D492" t="s">
        <v>114</v>
      </c>
      <c r="E492">
        <v>2524</v>
      </c>
      <c r="F492">
        <v>2434</v>
      </c>
      <c r="G492">
        <v>2493</v>
      </c>
      <c r="H492">
        <v>1972</v>
      </c>
      <c r="I492">
        <v>51</v>
      </c>
      <c r="J492" t="str">
        <f t="shared" si="7"/>
        <v>Old</v>
      </c>
    </row>
    <row r="493" spans="1:10" x14ac:dyDescent="0.35">
      <c r="A493" t="s">
        <v>566</v>
      </c>
      <c r="B493" t="s">
        <v>9</v>
      </c>
      <c r="C493" t="s">
        <v>25</v>
      </c>
      <c r="D493" t="s">
        <v>25</v>
      </c>
      <c r="E493">
        <v>2523</v>
      </c>
      <c r="F493">
        <v>2430</v>
      </c>
      <c r="G493">
        <v>2455</v>
      </c>
      <c r="H493">
        <v>2003</v>
      </c>
      <c r="I493">
        <v>20</v>
      </c>
      <c r="J493" t="str">
        <f t="shared" si="7"/>
        <v>Young Adult</v>
      </c>
    </row>
    <row r="494" spans="1:10" x14ac:dyDescent="0.35">
      <c r="A494" t="s">
        <v>567</v>
      </c>
      <c r="B494" t="s">
        <v>9</v>
      </c>
      <c r="C494" t="s">
        <v>5176</v>
      </c>
      <c r="D494" t="s">
        <v>5176</v>
      </c>
      <c r="E494">
        <v>2523</v>
      </c>
      <c r="H494">
        <v>1962</v>
      </c>
      <c r="I494">
        <v>61</v>
      </c>
      <c r="J494" t="str">
        <f t="shared" si="7"/>
        <v>Old</v>
      </c>
    </row>
    <row r="495" spans="1:10" x14ac:dyDescent="0.35">
      <c r="A495" t="s">
        <v>568</v>
      </c>
      <c r="B495" t="s">
        <v>9</v>
      </c>
      <c r="C495" t="s">
        <v>5186</v>
      </c>
      <c r="D495" t="s">
        <v>5186</v>
      </c>
      <c r="E495">
        <v>2523</v>
      </c>
      <c r="F495">
        <v>2523</v>
      </c>
      <c r="G495">
        <v>2544</v>
      </c>
      <c r="H495">
        <v>1994</v>
      </c>
      <c r="I495">
        <v>29</v>
      </c>
      <c r="J495" t="str">
        <f t="shared" si="7"/>
        <v>Middle Age</v>
      </c>
    </row>
    <row r="496" spans="1:10" x14ac:dyDescent="0.35">
      <c r="A496" t="s">
        <v>569</v>
      </c>
      <c r="B496" t="s">
        <v>9</v>
      </c>
      <c r="C496" t="s">
        <v>65</v>
      </c>
      <c r="D496" t="s">
        <v>65</v>
      </c>
      <c r="E496">
        <v>2523</v>
      </c>
      <c r="F496">
        <v>2491</v>
      </c>
      <c r="G496">
        <v>2418</v>
      </c>
      <c r="H496">
        <v>1980</v>
      </c>
      <c r="I496">
        <v>43</v>
      </c>
      <c r="J496" t="str">
        <f t="shared" si="7"/>
        <v>Middle Age</v>
      </c>
    </row>
    <row r="497" spans="1:10" x14ac:dyDescent="0.35">
      <c r="A497" t="s">
        <v>570</v>
      </c>
      <c r="B497" t="s">
        <v>9</v>
      </c>
      <c r="C497" t="s">
        <v>131</v>
      </c>
      <c r="D497" t="s">
        <v>131</v>
      </c>
      <c r="E497">
        <v>2523</v>
      </c>
      <c r="F497">
        <v>2365</v>
      </c>
      <c r="G497">
        <v>2365</v>
      </c>
      <c r="H497">
        <v>2000</v>
      </c>
      <c r="I497">
        <v>23</v>
      </c>
      <c r="J497" t="str">
        <f t="shared" si="7"/>
        <v>Young Adult</v>
      </c>
    </row>
    <row r="498" spans="1:10" x14ac:dyDescent="0.35">
      <c r="A498" t="s">
        <v>571</v>
      </c>
      <c r="B498" t="s">
        <v>9</v>
      </c>
      <c r="C498" t="s">
        <v>114</v>
      </c>
      <c r="D498" t="s">
        <v>114</v>
      </c>
      <c r="E498">
        <v>2523</v>
      </c>
      <c r="F498">
        <v>2403</v>
      </c>
      <c r="G498">
        <v>2433</v>
      </c>
      <c r="H498">
        <v>2002</v>
      </c>
      <c r="I498">
        <v>21</v>
      </c>
      <c r="J498" t="str">
        <f t="shared" si="7"/>
        <v>Young Adult</v>
      </c>
    </row>
    <row r="499" spans="1:10" x14ac:dyDescent="0.35">
      <c r="A499" t="s">
        <v>572</v>
      </c>
      <c r="B499" t="s">
        <v>9</v>
      </c>
      <c r="C499" t="s">
        <v>59</v>
      </c>
      <c r="D499" t="s">
        <v>59</v>
      </c>
      <c r="E499">
        <v>2522</v>
      </c>
      <c r="F499">
        <v>2456</v>
      </c>
      <c r="G499">
        <v>2445</v>
      </c>
      <c r="H499">
        <v>1996</v>
      </c>
      <c r="I499">
        <v>27</v>
      </c>
      <c r="J499" t="str">
        <f t="shared" si="7"/>
        <v>Middle Age</v>
      </c>
    </row>
    <row r="500" spans="1:10" x14ac:dyDescent="0.35">
      <c r="A500" t="s">
        <v>573</v>
      </c>
      <c r="B500" t="s">
        <v>9</v>
      </c>
      <c r="C500" t="s">
        <v>5173</v>
      </c>
      <c r="D500" t="s">
        <v>5173</v>
      </c>
      <c r="E500">
        <v>2522</v>
      </c>
      <c r="F500">
        <v>2539</v>
      </c>
      <c r="G500">
        <v>2422</v>
      </c>
      <c r="H500">
        <v>1990</v>
      </c>
      <c r="I500">
        <v>33</v>
      </c>
      <c r="J500" t="str">
        <f t="shared" si="7"/>
        <v>Middle Age</v>
      </c>
    </row>
    <row r="501" spans="1:10" x14ac:dyDescent="0.35">
      <c r="A501" t="s">
        <v>574</v>
      </c>
      <c r="B501" t="s">
        <v>9</v>
      </c>
      <c r="C501" t="s">
        <v>5180</v>
      </c>
      <c r="D501" t="s">
        <v>5180</v>
      </c>
      <c r="E501">
        <v>2522</v>
      </c>
      <c r="F501">
        <v>2420</v>
      </c>
      <c r="G501">
        <v>2380</v>
      </c>
      <c r="H501">
        <v>1999</v>
      </c>
      <c r="I501">
        <v>24</v>
      </c>
      <c r="J501" t="str">
        <f t="shared" si="7"/>
        <v>Young Adult</v>
      </c>
    </row>
    <row r="502" spans="1:10" x14ac:dyDescent="0.35">
      <c r="A502" t="s">
        <v>575</v>
      </c>
      <c r="B502" t="s">
        <v>9</v>
      </c>
      <c r="C502" t="s">
        <v>19</v>
      </c>
      <c r="D502" t="s">
        <v>19</v>
      </c>
      <c r="E502">
        <v>2522</v>
      </c>
      <c r="F502">
        <v>2427</v>
      </c>
      <c r="G502">
        <v>2546</v>
      </c>
      <c r="H502">
        <v>1996</v>
      </c>
      <c r="I502">
        <v>27</v>
      </c>
      <c r="J502" t="str">
        <f t="shared" si="7"/>
        <v>Middle Age</v>
      </c>
    </row>
    <row r="503" spans="1:10" x14ac:dyDescent="0.35">
      <c r="A503" t="s">
        <v>576</v>
      </c>
      <c r="B503" t="s">
        <v>9</v>
      </c>
      <c r="C503" t="s">
        <v>12</v>
      </c>
      <c r="D503" t="s">
        <v>12</v>
      </c>
      <c r="E503">
        <v>2522</v>
      </c>
      <c r="F503">
        <v>2621</v>
      </c>
      <c r="G503">
        <v>2591</v>
      </c>
      <c r="H503">
        <v>1989</v>
      </c>
      <c r="I503">
        <v>34</v>
      </c>
      <c r="J503" t="str">
        <f t="shared" si="7"/>
        <v>Middle Age</v>
      </c>
    </row>
    <row r="504" spans="1:10" x14ac:dyDescent="0.35">
      <c r="A504" t="s">
        <v>577</v>
      </c>
      <c r="B504" t="s">
        <v>9</v>
      </c>
      <c r="C504" t="s">
        <v>69</v>
      </c>
      <c r="D504" t="s">
        <v>69</v>
      </c>
      <c r="E504">
        <v>2521</v>
      </c>
      <c r="F504">
        <v>2482</v>
      </c>
      <c r="G504">
        <v>2460</v>
      </c>
      <c r="H504">
        <v>1974</v>
      </c>
      <c r="I504">
        <v>49</v>
      </c>
      <c r="J504" t="str">
        <f t="shared" si="7"/>
        <v>Middle Age</v>
      </c>
    </row>
    <row r="505" spans="1:10" x14ac:dyDescent="0.35">
      <c r="A505" t="s">
        <v>578</v>
      </c>
      <c r="B505" t="s">
        <v>9</v>
      </c>
      <c r="C505" t="s">
        <v>12</v>
      </c>
      <c r="D505" t="s">
        <v>12</v>
      </c>
      <c r="E505">
        <v>2521</v>
      </c>
      <c r="F505">
        <v>2410</v>
      </c>
      <c r="G505">
        <v>2424</v>
      </c>
      <c r="H505">
        <v>2002</v>
      </c>
      <c r="I505">
        <v>21</v>
      </c>
      <c r="J505" t="str">
        <f t="shared" si="7"/>
        <v>Young Adult</v>
      </c>
    </row>
    <row r="506" spans="1:10" x14ac:dyDescent="0.35">
      <c r="A506" t="s">
        <v>579</v>
      </c>
      <c r="B506" t="s">
        <v>9</v>
      </c>
      <c r="C506" t="s">
        <v>362</v>
      </c>
      <c r="D506" t="s">
        <v>362</v>
      </c>
      <c r="E506">
        <v>2520</v>
      </c>
      <c r="F506">
        <v>2556</v>
      </c>
      <c r="G506">
        <v>2518</v>
      </c>
      <c r="H506">
        <v>1982</v>
      </c>
      <c r="I506">
        <v>41</v>
      </c>
      <c r="J506" t="str">
        <f t="shared" si="7"/>
        <v>Middle Age</v>
      </c>
    </row>
    <row r="507" spans="1:10" x14ac:dyDescent="0.35">
      <c r="A507" t="s">
        <v>580</v>
      </c>
      <c r="B507" t="s">
        <v>9</v>
      </c>
      <c r="C507" t="s">
        <v>41</v>
      </c>
      <c r="D507" t="s">
        <v>41</v>
      </c>
      <c r="E507">
        <v>2520</v>
      </c>
      <c r="F507">
        <v>2446</v>
      </c>
      <c r="G507">
        <v>2430</v>
      </c>
      <c r="H507">
        <v>1977</v>
      </c>
      <c r="I507">
        <v>46</v>
      </c>
      <c r="J507" t="str">
        <f t="shared" si="7"/>
        <v>Middle Age</v>
      </c>
    </row>
    <row r="508" spans="1:10" x14ac:dyDescent="0.35">
      <c r="A508" t="s">
        <v>581</v>
      </c>
      <c r="B508" t="s">
        <v>9</v>
      </c>
      <c r="C508" t="s">
        <v>5186</v>
      </c>
      <c r="D508" t="s">
        <v>5186</v>
      </c>
      <c r="E508">
        <v>2520</v>
      </c>
      <c r="F508">
        <v>2396</v>
      </c>
      <c r="G508">
        <v>2512</v>
      </c>
      <c r="H508">
        <v>1959</v>
      </c>
      <c r="I508">
        <v>64</v>
      </c>
      <c r="J508" t="str">
        <f t="shared" si="7"/>
        <v>Old</v>
      </c>
    </row>
    <row r="509" spans="1:10" x14ac:dyDescent="0.35">
      <c r="A509" t="s">
        <v>582</v>
      </c>
      <c r="B509" t="s">
        <v>9</v>
      </c>
      <c r="C509" t="s">
        <v>27</v>
      </c>
      <c r="D509" t="s">
        <v>27</v>
      </c>
      <c r="E509">
        <v>2520</v>
      </c>
      <c r="F509">
        <v>2484</v>
      </c>
      <c r="G509">
        <v>2485</v>
      </c>
      <c r="H509">
        <v>1977</v>
      </c>
      <c r="I509">
        <v>46</v>
      </c>
      <c r="J509" t="str">
        <f t="shared" si="7"/>
        <v>Middle Age</v>
      </c>
    </row>
    <row r="510" spans="1:10" x14ac:dyDescent="0.35">
      <c r="A510" t="s">
        <v>583</v>
      </c>
      <c r="B510" t="s">
        <v>9</v>
      </c>
      <c r="C510" t="s">
        <v>76</v>
      </c>
      <c r="D510" t="s">
        <v>76</v>
      </c>
      <c r="E510">
        <v>2520</v>
      </c>
      <c r="F510">
        <v>2478</v>
      </c>
      <c r="G510">
        <v>2396</v>
      </c>
      <c r="H510">
        <v>1990</v>
      </c>
      <c r="I510">
        <v>33</v>
      </c>
      <c r="J510" t="str">
        <f t="shared" si="7"/>
        <v>Middle Age</v>
      </c>
    </row>
    <row r="511" spans="1:10" x14ac:dyDescent="0.35">
      <c r="A511" t="s">
        <v>584</v>
      </c>
      <c r="B511" t="s">
        <v>9</v>
      </c>
      <c r="C511" t="s">
        <v>12</v>
      </c>
      <c r="D511" t="s">
        <v>12</v>
      </c>
      <c r="E511">
        <v>2520</v>
      </c>
      <c r="F511">
        <v>2553</v>
      </c>
      <c r="G511">
        <v>2602</v>
      </c>
      <c r="H511">
        <v>1966</v>
      </c>
      <c r="I511">
        <v>57</v>
      </c>
      <c r="J511" t="str">
        <f t="shared" si="7"/>
        <v>Old</v>
      </c>
    </row>
    <row r="512" spans="1:10" x14ac:dyDescent="0.35">
      <c r="A512" t="s">
        <v>585</v>
      </c>
      <c r="B512" t="s">
        <v>9</v>
      </c>
      <c r="C512" t="s">
        <v>25</v>
      </c>
      <c r="D512" t="s">
        <v>25</v>
      </c>
      <c r="E512">
        <v>2520</v>
      </c>
      <c r="F512">
        <v>2421</v>
      </c>
      <c r="G512">
        <v>2374</v>
      </c>
      <c r="H512">
        <v>2006</v>
      </c>
      <c r="I512">
        <v>17</v>
      </c>
      <c r="J512" t="str">
        <f t="shared" si="7"/>
        <v>Young Adult</v>
      </c>
    </row>
    <row r="513" spans="1:10" x14ac:dyDescent="0.35">
      <c r="A513" t="s">
        <v>586</v>
      </c>
      <c r="B513" t="s">
        <v>9</v>
      </c>
      <c r="C513" t="s">
        <v>25</v>
      </c>
      <c r="D513" t="s">
        <v>25</v>
      </c>
      <c r="E513">
        <v>2519</v>
      </c>
      <c r="F513">
        <v>2459</v>
      </c>
      <c r="G513">
        <v>2481</v>
      </c>
      <c r="H513">
        <v>2006</v>
      </c>
      <c r="I513">
        <v>17</v>
      </c>
      <c r="J513" t="str">
        <f t="shared" si="7"/>
        <v>Young Adult</v>
      </c>
    </row>
    <row r="514" spans="1:10" x14ac:dyDescent="0.35">
      <c r="A514" t="s">
        <v>587</v>
      </c>
      <c r="B514" t="s">
        <v>9</v>
      </c>
      <c r="C514" t="s">
        <v>368</v>
      </c>
      <c r="D514" t="s">
        <v>368</v>
      </c>
      <c r="E514">
        <v>2519</v>
      </c>
      <c r="F514">
        <v>2405</v>
      </c>
      <c r="G514">
        <v>2412</v>
      </c>
      <c r="H514">
        <v>2004</v>
      </c>
      <c r="I514">
        <v>19</v>
      </c>
      <c r="J514" t="str">
        <f t="shared" si="7"/>
        <v>Young Adult</v>
      </c>
    </row>
    <row r="515" spans="1:10" x14ac:dyDescent="0.35">
      <c r="A515" t="s">
        <v>588</v>
      </c>
      <c r="B515" t="s">
        <v>9</v>
      </c>
      <c r="C515" t="s">
        <v>589</v>
      </c>
      <c r="D515" t="s">
        <v>589</v>
      </c>
      <c r="E515">
        <v>2519</v>
      </c>
      <c r="F515">
        <v>2357</v>
      </c>
      <c r="G515">
        <v>2421</v>
      </c>
      <c r="H515">
        <v>2003</v>
      </c>
      <c r="I515">
        <v>20</v>
      </c>
      <c r="J515" t="str">
        <f t="shared" ref="J515:J578" si="8">IF(I515&gt;=50,"Old",IF(I515&gt;=25,"Middle Age",IF(I515&gt;=14,"Young Adult",IF(I515&lt;14,"Prodigy"))))</f>
        <v>Young Adult</v>
      </c>
    </row>
    <row r="516" spans="1:10" x14ac:dyDescent="0.35">
      <c r="A516" t="s">
        <v>590</v>
      </c>
      <c r="B516" t="s">
        <v>9</v>
      </c>
      <c r="C516" t="s">
        <v>19</v>
      </c>
      <c r="D516" t="s">
        <v>19</v>
      </c>
      <c r="E516">
        <v>2519</v>
      </c>
      <c r="F516">
        <v>2531</v>
      </c>
      <c r="G516">
        <v>2482</v>
      </c>
      <c r="H516">
        <v>1982</v>
      </c>
      <c r="I516">
        <v>41</v>
      </c>
      <c r="J516" t="str">
        <f t="shared" si="8"/>
        <v>Middle Age</v>
      </c>
    </row>
    <row r="517" spans="1:10" x14ac:dyDescent="0.35">
      <c r="A517" t="s">
        <v>591</v>
      </c>
      <c r="B517" t="s">
        <v>9</v>
      </c>
      <c r="C517" t="s">
        <v>59</v>
      </c>
      <c r="D517" t="s">
        <v>59</v>
      </c>
      <c r="E517">
        <v>2519</v>
      </c>
      <c r="F517">
        <v>2439</v>
      </c>
      <c r="G517">
        <v>2407</v>
      </c>
      <c r="H517">
        <v>1997</v>
      </c>
      <c r="I517">
        <v>26</v>
      </c>
      <c r="J517" t="str">
        <f t="shared" si="8"/>
        <v>Middle Age</v>
      </c>
    </row>
    <row r="518" spans="1:10" x14ac:dyDescent="0.35">
      <c r="A518" t="s">
        <v>592</v>
      </c>
      <c r="B518" t="s">
        <v>9</v>
      </c>
      <c r="C518" t="s">
        <v>30</v>
      </c>
      <c r="D518" t="s">
        <v>30</v>
      </c>
      <c r="E518">
        <v>2519</v>
      </c>
      <c r="F518">
        <v>2478</v>
      </c>
      <c r="G518">
        <v>2520</v>
      </c>
      <c r="H518">
        <v>1974</v>
      </c>
      <c r="I518">
        <v>49</v>
      </c>
      <c r="J518" t="str">
        <f t="shared" si="8"/>
        <v>Middle Age</v>
      </c>
    </row>
    <row r="519" spans="1:10" x14ac:dyDescent="0.35">
      <c r="A519" t="s">
        <v>593</v>
      </c>
      <c r="B519" t="s">
        <v>9</v>
      </c>
      <c r="C519" t="s">
        <v>5176</v>
      </c>
      <c r="D519" t="s">
        <v>5176</v>
      </c>
      <c r="E519">
        <v>2519</v>
      </c>
      <c r="H519">
        <v>1971</v>
      </c>
      <c r="I519">
        <v>52</v>
      </c>
      <c r="J519" t="str">
        <f t="shared" si="8"/>
        <v>Old</v>
      </c>
    </row>
    <row r="520" spans="1:10" x14ac:dyDescent="0.35">
      <c r="A520" t="s">
        <v>594</v>
      </c>
      <c r="B520" t="s">
        <v>9</v>
      </c>
      <c r="C520" t="s">
        <v>5175</v>
      </c>
      <c r="D520" t="s">
        <v>5175</v>
      </c>
      <c r="E520">
        <v>2518</v>
      </c>
      <c r="F520">
        <v>2468</v>
      </c>
      <c r="G520">
        <v>2474</v>
      </c>
      <c r="H520">
        <v>1993</v>
      </c>
      <c r="I520">
        <v>30</v>
      </c>
      <c r="J520" t="str">
        <f t="shared" si="8"/>
        <v>Middle Age</v>
      </c>
    </row>
    <row r="521" spans="1:10" x14ac:dyDescent="0.35">
      <c r="A521" t="s">
        <v>595</v>
      </c>
      <c r="B521" t="s">
        <v>9</v>
      </c>
      <c r="C521" t="s">
        <v>291</v>
      </c>
      <c r="D521" t="s">
        <v>291</v>
      </c>
      <c r="E521">
        <v>2518</v>
      </c>
      <c r="F521">
        <v>2566</v>
      </c>
      <c r="G521">
        <v>2565</v>
      </c>
      <c r="H521">
        <v>1983</v>
      </c>
      <c r="I521">
        <v>40</v>
      </c>
      <c r="J521" t="str">
        <f t="shared" si="8"/>
        <v>Middle Age</v>
      </c>
    </row>
    <row r="522" spans="1:10" x14ac:dyDescent="0.35">
      <c r="A522" t="s">
        <v>596</v>
      </c>
      <c r="B522" t="s">
        <v>9</v>
      </c>
      <c r="C522" t="s">
        <v>597</v>
      </c>
      <c r="D522" t="s">
        <v>597</v>
      </c>
      <c r="E522">
        <v>2518</v>
      </c>
      <c r="F522">
        <v>2516</v>
      </c>
      <c r="G522">
        <v>2506</v>
      </c>
      <c r="H522">
        <v>1993</v>
      </c>
      <c r="I522">
        <v>30</v>
      </c>
      <c r="J522" t="str">
        <f t="shared" si="8"/>
        <v>Middle Age</v>
      </c>
    </row>
    <row r="523" spans="1:10" x14ac:dyDescent="0.35">
      <c r="A523" t="s">
        <v>598</v>
      </c>
      <c r="B523" t="s">
        <v>9</v>
      </c>
      <c r="C523" t="s">
        <v>76</v>
      </c>
      <c r="D523" t="s">
        <v>76</v>
      </c>
      <c r="E523">
        <v>2518</v>
      </c>
      <c r="F523">
        <v>2451</v>
      </c>
      <c r="G523">
        <v>2478</v>
      </c>
      <c r="H523">
        <v>1951</v>
      </c>
      <c r="I523">
        <v>72</v>
      </c>
      <c r="J523" t="str">
        <f t="shared" si="8"/>
        <v>Old</v>
      </c>
    </row>
    <row r="524" spans="1:10" x14ac:dyDescent="0.35">
      <c r="A524" t="s">
        <v>599</v>
      </c>
      <c r="B524" t="s">
        <v>9</v>
      </c>
      <c r="C524" t="s">
        <v>597</v>
      </c>
      <c r="D524" t="s">
        <v>597</v>
      </c>
      <c r="E524">
        <v>2518</v>
      </c>
      <c r="F524">
        <v>2468</v>
      </c>
      <c r="G524">
        <v>2470</v>
      </c>
      <c r="H524">
        <v>1972</v>
      </c>
      <c r="I524">
        <v>51</v>
      </c>
      <c r="J524" t="str">
        <f t="shared" si="8"/>
        <v>Old</v>
      </c>
    </row>
    <row r="525" spans="1:10" x14ac:dyDescent="0.35">
      <c r="A525" t="s">
        <v>600</v>
      </c>
      <c r="B525" t="s">
        <v>9</v>
      </c>
      <c r="C525" t="s">
        <v>12</v>
      </c>
      <c r="D525" t="s">
        <v>12</v>
      </c>
      <c r="E525">
        <v>2517</v>
      </c>
      <c r="F525">
        <v>2416</v>
      </c>
      <c r="G525">
        <v>2516</v>
      </c>
      <c r="H525">
        <v>2001</v>
      </c>
      <c r="I525">
        <v>22</v>
      </c>
      <c r="J525" t="str">
        <f t="shared" si="8"/>
        <v>Young Adult</v>
      </c>
    </row>
    <row r="526" spans="1:10" x14ac:dyDescent="0.35">
      <c r="A526" t="s">
        <v>601</v>
      </c>
      <c r="B526" t="s">
        <v>9</v>
      </c>
      <c r="C526" t="s">
        <v>5177</v>
      </c>
      <c r="D526" t="s">
        <v>5177</v>
      </c>
      <c r="E526">
        <v>2517</v>
      </c>
      <c r="G526">
        <v>2568</v>
      </c>
      <c r="H526">
        <v>1976</v>
      </c>
      <c r="I526">
        <v>47</v>
      </c>
      <c r="J526" t="str">
        <f t="shared" si="8"/>
        <v>Middle Age</v>
      </c>
    </row>
    <row r="527" spans="1:10" x14ac:dyDescent="0.35">
      <c r="A527" t="s">
        <v>602</v>
      </c>
      <c r="B527" t="s">
        <v>9</v>
      </c>
      <c r="C527" t="s">
        <v>5191</v>
      </c>
      <c r="D527" t="s">
        <v>5191</v>
      </c>
      <c r="E527">
        <v>2516</v>
      </c>
      <c r="F527">
        <v>2492</v>
      </c>
      <c r="G527">
        <v>2548</v>
      </c>
      <c r="H527">
        <v>1992</v>
      </c>
      <c r="I527">
        <v>31</v>
      </c>
      <c r="J527" t="str">
        <f t="shared" si="8"/>
        <v>Middle Age</v>
      </c>
    </row>
    <row r="528" spans="1:10" x14ac:dyDescent="0.35">
      <c r="A528" t="s">
        <v>603</v>
      </c>
      <c r="B528" t="s">
        <v>9</v>
      </c>
      <c r="C528" t="s">
        <v>65</v>
      </c>
      <c r="D528" t="s">
        <v>65</v>
      </c>
      <c r="E528">
        <v>2516</v>
      </c>
      <c r="F528">
        <v>2424</v>
      </c>
      <c r="G528">
        <v>2447</v>
      </c>
      <c r="H528">
        <v>1990</v>
      </c>
      <c r="I528">
        <v>33</v>
      </c>
      <c r="J528" t="str">
        <f t="shared" si="8"/>
        <v>Middle Age</v>
      </c>
    </row>
    <row r="529" spans="1:10" x14ac:dyDescent="0.35">
      <c r="A529" t="s">
        <v>604</v>
      </c>
      <c r="B529" t="s">
        <v>9</v>
      </c>
      <c r="C529" t="s">
        <v>74</v>
      </c>
      <c r="D529" t="s">
        <v>5184</v>
      </c>
      <c r="E529">
        <v>2516</v>
      </c>
      <c r="F529">
        <v>2437</v>
      </c>
      <c r="G529">
        <v>2483</v>
      </c>
      <c r="H529">
        <v>2001</v>
      </c>
      <c r="I529">
        <v>22</v>
      </c>
      <c r="J529" t="str">
        <f t="shared" si="8"/>
        <v>Young Adult</v>
      </c>
    </row>
    <row r="530" spans="1:10" x14ac:dyDescent="0.35">
      <c r="A530" t="s">
        <v>605</v>
      </c>
      <c r="B530" t="s">
        <v>9</v>
      </c>
      <c r="C530" t="s">
        <v>5183</v>
      </c>
      <c r="D530" t="s">
        <v>5183</v>
      </c>
      <c r="E530">
        <v>2516</v>
      </c>
      <c r="F530">
        <v>2535</v>
      </c>
      <c r="G530">
        <v>2513</v>
      </c>
      <c r="H530">
        <v>1971</v>
      </c>
      <c r="I530">
        <v>52</v>
      </c>
      <c r="J530" t="str">
        <f t="shared" si="8"/>
        <v>Old</v>
      </c>
    </row>
    <row r="531" spans="1:10" x14ac:dyDescent="0.35">
      <c r="A531" t="s">
        <v>606</v>
      </c>
      <c r="B531" t="s">
        <v>9</v>
      </c>
      <c r="C531" t="s">
        <v>25</v>
      </c>
      <c r="D531" t="s">
        <v>25</v>
      </c>
      <c r="E531">
        <v>2516</v>
      </c>
      <c r="F531">
        <v>2407</v>
      </c>
      <c r="G531">
        <v>2512</v>
      </c>
      <c r="H531">
        <v>2001</v>
      </c>
      <c r="I531">
        <v>22</v>
      </c>
      <c r="J531" t="str">
        <f t="shared" si="8"/>
        <v>Young Adult</v>
      </c>
    </row>
    <row r="532" spans="1:10" x14ac:dyDescent="0.35">
      <c r="A532" t="s">
        <v>607</v>
      </c>
      <c r="B532" t="s">
        <v>9</v>
      </c>
      <c r="C532" t="s">
        <v>5185</v>
      </c>
      <c r="D532" t="s">
        <v>5185</v>
      </c>
      <c r="E532">
        <v>2515</v>
      </c>
      <c r="F532">
        <v>2611</v>
      </c>
      <c r="G532">
        <v>2616</v>
      </c>
      <c r="H532">
        <v>1981</v>
      </c>
      <c r="I532">
        <v>42</v>
      </c>
      <c r="J532" t="str">
        <f t="shared" si="8"/>
        <v>Middle Age</v>
      </c>
    </row>
    <row r="533" spans="1:10" x14ac:dyDescent="0.35">
      <c r="A533" t="s">
        <v>608</v>
      </c>
      <c r="B533" t="s">
        <v>9</v>
      </c>
      <c r="C533" t="s">
        <v>5193</v>
      </c>
      <c r="D533" t="s">
        <v>5193</v>
      </c>
      <c r="E533">
        <v>2515</v>
      </c>
      <c r="F533">
        <v>2374</v>
      </c>
      <c r="G533">
        <v>2392</v>
      </c>
      <c r="H533">
        <v>1989</v>
      </c>
      <c r="I533">
        <v>34</v>
      </c>
      <c r="J533" t="str">
        <f t="shared" si="8"/>
        <v>Middle Age</v>
      </c>
    </row>
    <row r="534" spans="1:10" x14ac:dyDescent="0.35">
      <c r="A534" t="s">
        <v>609</v>
      </c>
      <c r="B534" t="s">
        <v>9</v>
      </c>
      <c r="C534" t="s">
        <v>98</v>
      </c>
      <c r="D534" t="s">
        <v>98</v>
      </c>
      <c r="E534">
        <v>2515</v>
      </c>
      <c r="F534">
        <v>2439</v>
      </c>
      <c r="G534">
        <v>2439</v>
      </c>
      <c r="H534">
        <v>2004</v>
      </c>
      <c r="I534">
        <v>19</v>
      </c>
      <c r="J534" t="str">
        <f t="shared" si="8"/>
        <v>Young Adult</v>
      </c>
    </row>
    <row r="535" spans="1:10" x14ac:dyDescent="0.35">
      <c r="A535" t="s">
        <v>610</v>
      </c>
      <c r="B535" t="s">
        <v>9</v>
      </c>
      <c r="C535" t="s">
        <v>313</v>
      </c>
      <c r="D535" t="s">
        <v>313</v>
      </c>
      <c r="E535">
        <v>2514</v>
      </c>
      <c r="F535">
        <v>2428</v>
      </c>
      <c r="G535">
        <v>2411</v>
      </c>
      <c r="H535">
        <v>1998</v>
      </c>
      <c r="I535">
        <v>25</v>
      </c>
      <c r="J535" t="str">
        <f t="shared" si="8"/>
        <v>Middle Age</v>
      </c>
    </row>
    <row r="536" spans="1:10" x14ac:dyDescent="0.35">
      <c r="A536" t="s">
        <v>611</v>
      </c>
      <c r="B536" t="s">
        <v>9</v>
      </c>
      <c r="C536" t="s">
        <v>10</v>
      </c>
      <c r="D536" t="s">
        <v>10</v>
      </c>
      <c r="E536">
        <v>2514</v>
      </c>
      <c r="F536">
        <v>2460</v>
      </c>
      <c r="G536">
        <v>2420</v>
      </c>
      <c r="H536">
        <v>1980</v>
      </c>
      <c r="I536">
        <v>43</v>
      </c>
      <c r="J536" t="str">
        <f t="shared" si="8"/>
        <v>Middle Age</v>
      </c>
    </row>
    <row r="537" spans="1:10" x14ac:dyDescent="0.35">
      <c r="A537" t="s">
        <v>612</v>
      </c>
      <c r="B537" t="s">
        <v>9</v>
      </c>
      <c r="C537" t="s">
        <v>368</v>
      </c>
      <c r="D537" t="s">
        <v>368</v>
      </c>
      <c r="E537">
        <v>2514</v>
      </c>
      <c r="F537">
        <v>2489</v>
      </c>
      <c r="G537">
        <v>2447</v>
      </c>
      <c r="H537">
        <v>1959</v>
      </c>
      <c r="I537">
        <v>64</v>
      </c>
      <c r="J537" t="str">
        <f t="shared" si="8"/>
        <v>Old</v>
      </c>
    </row>
    <row r="538" spans="1:10" x14ac:dyDescent="0.35">
      <c r="A538" t="s">
        <v>613</v>
      </c>
      <c r="B538" t="s">
        <v>9</v>
      </c>
      <c r="C538" t="s">
        <v>291</v>
      </c>
      <c r="D538" t="s">
        <v>291</v>
      </c>
      <c r="E538">
        <v>2514</v>
      </c>
      <c r="F538">
        <v>2486</v>
      </c>
      <c r="G538">
        <v>2486</v>
      </c>
      <c r="H538">
        <v>1986</v>
      </c>
      <c r="I538">
        <v>37</v>
      </c>
      <c r="J538" t="str">
        <f t="shared" si="8"/>
        <v>Middle Age</v>
      </c>
    </row>
    <row r="539" spans="1:10" x14ac:dyDescent="0.35">
      <c r="A539" t="s">
        <v>614</v>
      </c>
      <c r="B539" t="s">
        <v>9</v>
      </c>
      <c r="C539" t="s">
        <v>41</v>
      </c>
      <c r="D539" t="s">
        <v>41</v>
      </c>
      <c r="E539">
        <v>2514</v>
      </c>
      <c r="F539">
        <v>2456</v>
      </c>
      <c r="G539">
        <v>2422</v>
      </c>
      <c r="H539">
        <v>1989</v>
      </c>
      <c r="I539">
        <v>34</v>
      </c>
      <c r="J539" t="str">
        <f t="shared" si="8"/>
        <v>Middle Age</v>
      </c>
    </row>
    <row r="540" spans="1:10" x14ac:dyDescent="0.35">
      <c r="A540" t="s">
        <v>615</v>
      </c>
      <c r="B540" t="s">
        <v>9</v>
      </c>
      <c r="C540" t="s">
        <v>5176</v>
      </c>
      <c r="D540" t="s">
        <v>5176</v>
      </c>
      <c r="E540">
        <v>2514</v>
      </c>
      <c r="F540">
        <v>2458</v>
      </c>
      <c r="G540">
        <v>2538</v>
      </c>
      <c r="H540">
        <v>1978</v>
      </c>
      <c r="I540">
        <v>45</v>
      </c>
      <c r="J540" t="str">
        <f t="shared" si="8"/>
        <v>Middle Age</v>
      </c>
    </row>
    <row r="541" spans="1:10" x14ac:dyDescent="0.35">
      <c r="A541" t="s">
        <v>616</v>
      </c>
      <c r="B541" t="s">
        <v>9</v>
      </c>
      <c r="C541" t="s">
        <v>5191</v>
      </c>
      <c r="D541" t="s">
        <v>5191</v>
      </c>
      <c r="E541">
        <v>2514</v>
      </c>
      <c r="F541">
        <v>2405</v>
      </c>
      <c r="G541">
        <v>2442</v>
      </c>
      <c r="H541">
        <v>2004</v>
      </c>
      <c r="I541">
        <v>19</v>
      </c>
      <c r="J541" t="str">
        <f t="shared" si="8"/>
        <v>Young Adult</v>
      </c>
    </row>
    <row r="542" spans="1:10" x14ac:dyDescent="0.35">
      <c r="A542" t="s">
        <v>617</v>
      </c>
      <c r="B542" t="s">
        <v>9</v>
      </c>
      <c r="C542" t="s">
        <v>14</v>
      </c>
      <c r="D542" t="s">
        <v>14</v>
      </c>
      <c r="E542">
        <v>2513</v>
      </c>
      <c r="F542">
        <v>2537</v>
      </c>
      <c r="G542">
        <v>2519</v>
      </c>
      <c r="H542">
        <v>1991</v>
      </c>
      <c r="I542">
        <v>32</v>
      </c>
      <c r="J542" t="str">
        <f t="shared" si="8"/>
        <v>Middle Age</v>
      </c>
    </row>
    <row r="543" spans="1:10" x14ac:dyDescent="0.35">
      <c r="A543" t="s">
        <v>618</v>
      </c>
      <c r="B543" t="s">
        <v>9</v>
      </c>
      <c r="C543" t="s">
        <v>5177</v>
      </c>
      <c r="D543" t="s">
        <v>5177</v>
      </c>
      <c r="E543">
        <v>2513</v>
      </c>
      <c r="F543">
        <v>2430</v>
      </c>
      <c r="G543">
        <v>2508</v>
      </c>
      <c r="H543">
        <v>2004</v>
      </c>
      <c r="I543">
        <v>19</v>
      </c>
      <c r="J543" t="str">
        <f t="shared" si="8"/>
        <v>Young Adult</v>
      </c>
    </row>
    <row r="544" spans="1:10" x14ac:dyDescent="0.35">
      <c r="A544" t="s">
        <v>619</v>
      </c>
      <c r="B544" t="s">
        <v>9</v>
      </c>
      <c r="C544" t="s">
        <v>47</v>
      </c>
      <c r="D544" t="s">
        <v>47</v>
      </c>
      <c r="E544">
        <v>2513</v>
      </c>
      <c r="F544">
        <v>2485</v>
      </c>
      <c r="G544">
        <v>2468</v>
      </c>
      <c r="H544">
        <v>1989</v>
      </c>
      <c r="I544">
        <v>34</v>
      </c>
      <c r="J544" t="str">
        <f t="shared" si="8"/>
        <v>Middle Age</v>
      </c>
    </row>
    <row r="545" spans="1:10" x14ac:dyDescent="0.35">
      <c r="A545" t="s">
        <v>620</v>
      </c>
      <c r="B545" t="s">
        <v>9</v>
      </c>
      <c r="C545" t="s">
        <v>65</v>
      </c>
      <c r="D545" t="s">
        <v>65</v>
      </c>
      <c r="E545">
        <v>2513</v>
      </c>
      <c r="F545">
        <v>2457</v>
      </c>
      <c r="G545">
        <v>2443</v>
      </c>
      <c r="H545">
        <v>1992</v>
      </c>
      <c r="I545">
        <v>31</v>
      </c>
      <c r="J545" t="str">
        <f t="shared" si="8"/>
        <v>Middle Age</v>
      </c>
    </row>
    <row r="546" spans="1:10" x14ac:dyDescent="0.35">
      <c r="A546" t="s">
        <v>621</v>
      </c>
      <c r="B546" t="s">
        <v>9</v>
      </c>
      <c r="C546" t="s">
        <v>293</v>
      </c>
      <c r="D546" t="s">
        <v>293</v>
      </c>
      <c r="E546">
        <v>2513</v>
      </c>
      <c r="F546">
        <v>2439</v>
      </c>
      <c r="G546">
        <v>2468</v>
      </c>
      <c r="H546">
        <v>1990</v>
      </c>
      <c r="I546">
        <v>33</v>
      </c>
      <c r="J546" t="str">
        <f t="shared" si="8"/>
        <v>Middle Age</v>
      </c>
    </row>
    <row r="547" spans="1:10" x14ac:dyDescent="0.35">
      <c r="A547" t="s">
        <v>622</v>
      </c>
      <c r="B547" t="s">
        <v>9</v>
      </c>
      <c r="C547" t="s">
        <v>5175</v>
      </c>
      <c r="D547" t="s">
        <v>5175</v>
      </c>
      <c r="E547">
        <v>2513</v>
      </c>
      <c r="F547">
        <v>2529</v>
      </c>
      <c r="G547">
        <v>2512</v>
      </c>
      <c r="H547">
        <v>1987</v>
      </c>
      <c r="I547">
        <v>36</v>
      </c>
      <c r="J547" t="str">
        <f t="shared" si="8"/>
        <v>Middle Age</v>
      </c>
    </row>
    <row r="548" spans="1:10" x14ac:dyDescent="0.35">
      <c r="A548" t="s">
        <v>623</v>
      </c>
      <c r="B548" t="s">
        <v>9</v>
      </c>
      <c r="C548" t="s">
        <v>5173</v>
      </c>
      <c r="D548" t="s">
        <v>5173</v>
      </c>
      <c r="E548">
        <v>2513</v>
      </c>
      <c r="G548">
        <v>2414</v>
      </c>
      <c r="H548">
        <v>1989</v>
      </c>
      <c r="I548">
        <v>34</v>
      </c>
      <c r="J548" t="str">
        <f t="shared" si="8"/>
        <v>Middle Age</v>
      </c>
    </row>
    <row r="549" spans="1:10" x14ac:dyDescent="0.35">
      <c r="A549" t="s">
        <v>624</v>
      </c>
      <c r="B549" t="s">
        <v>9</v>
      </c>
      <c r="C549" t="s">
        <v>96</v>
      </c>
      <c r="D549" t="s">
        <v>96</v>
      </c>
      <c r="E549">
        <v>2513</v>
      </c>
      <c r="F549">
        <v>2402</v>
      </c>
      <c r="G549">
        <v>2440</v>
      </c>
      <c r="H549">
        <v>2002</v>
      </c>
      <c r="I549">
        <v>21</v>
      </c>
      <c r="J549" t="str">
        <f t="shared" si="8"/>
        <v>Young Adult</v>
      </c>
    </row>
    <row r="550" spans="1:10" x14ac:dyDescent="0.35">
      <c r="A550" t="s">
        <v>625</v>
      </c>
      <c r="B550" t="s">
        <v>9</v>
      </c>
      <c r="C550" t="s">
        <v>19</v>
      </c>
      <c r="D550" t="s">
        <v>19</v>
      </c>
      <c r="E550">
        <v>2513</v>
      </c>
      <c r="F550">
        <v>2560</v>
      </c>
      <c r="G550">
        <v>2528</v>
      </c>
      <c r="H550">
        <v>1986</v>
      </c>
      <c r="I550">
        <v>37</v>
      </c>
      <c r="J550" t="str">
        <f t="shared" si="8"/>
        <v>Middle Age</v>
      </c>
    </row>
    <row r="551" spans="1:10" x14ac:dyDescent="0.35">
      <c r="A551" t="s">
        <v>626</v>
      </c>
      <c r="B551" t="s">
        <v>9</v>
      </c>
      <c r="C551" t="s">
        <v>98</v>
      </c>
      <c r="D551" t="s">
        <v>98</v>
      </c>
      <c r="E551">
        <v>2513</v>
      </c>
      <c r="F551">
        <v>2423</v>
      </c>
      <c r="H551">
        <v>1962</v>
      </c>
      <c r="I551">
        <v>61</v>
      </c>
      <c r="J551" t="str">
        <f t="shared" si="8"/>
        <v>Old</v>
      </c>
    </row>
    <row r="552" spans="1:10" x14ac:dyDescent="0.35">
      <c r="A552" t="s">
        <v>627</v>
      </c>
      <c r="B552" t="s">
        <v>9</v>
      </c>
      <c r="C552" t="s">
        <v>65</v>
      </c>
      <c r="D552" t="s">
        <v>65</v>
      </c>
      <c r="E552">
        <v>2512</v>
      </c>
      <c r="F552">
        <v>2509</v>
      </c>
      <c r="G552">
        <v>2552</v>
      </c>
      <c r="H552">
        <v>1986</v>
      </c>
      <c r="I552">
        <v>37</v>
      </c>
      <c r="J552" t="str">
        <f t="shared" si="8"/>
        <v>Middle Age</v>
      </c>
    </row>
    <row r="553" spans="1:10" x14ac:dyDescent="0.35">
      <c r="A553" t="s">
        <v>628</v>
      </c>
      <c r="B553" t="s">
        <v>9</v>
      </c>
      <c r="C553" t="s">
        <v>41</v>
      </c>
      <c r="D553" t="s">
        <v>41</v>
      </c>
      <c r="E553">
        <v>2512</v>
      </c>
      <c r="F553">
        <v>2435</v>
      </c>
      <c r="G553">
        <v>2471</v>
      </c>
      <c r="H553">
        <v>1994</v>
      </c>
      <c r="I553">
        <v>29</v>
      </c>
      <c r="J553" t="str">
        <f t="shared" si="8"/>
        <v>Middle Age</v>
      </c>
    </row>
    <row r="554" spans="1:10" x14ac:dyDescent="0.35">
      <c r="A554" t="s">
        <v>629</v>
      </c>
      <c r="B554" t="s">
        <v>9</v>
      </c>
      <c r="C554" t="s">
        <v>69</v>
      </c>
      <c r="D554" t="s">
        <v>69</v>
      </c>
      <c r="E554">
        <v>2512</v>
      </c>
      <c r="F554">
        <v>2505</v>
      </c>
      <c r="G554">
        <v>2446</v>
      </c>
      <c r="H554">
        <v>1986</v>
      </c>
      <c r="I554">
        <v>37</v>
      </c>
      <c r="J554" t="str">
        <f t="shared" si="8"/>
        <v>Middle Age</v>
      </c>
    </row>
    <row r="555" spans="1:10" x14ac:dyDescent="0.35">
      <c r="A555" t="s">
        <v>630</v>
      </c>
      <c r="B555" t="s">
        <v>9</v>
      </c>
      <c r="C555" t="s">
        <v>101</v>
      </c>
      <c r="D555" t="s">
        <v>101</v>
      </c>
      <c r="E555">
        <v>2511</v>
      </c>
      <c r="H555">
        <v>1983</v>
      </c>
      <c r="I555">
        <v>40</v>
      </c>
      <c r="J555" t="str">
        <f t="shared" si="8"/>
        <v>Middle Age</v>
      </c>
    </row>
    <row r="556" spans="1:10" x14ac:dyDescent="0.35">
      <c r="A556" t="s">
        <v>631</v>
      </c>
      <c r="B556" t="s">
        <v>9</v>
      </c>
      <c r="C556" t="s">
        <v>12</v>
      </c>
      <c r="D556" t="s">
        <v>12</v>
      </c>
      <c r="E556">
        <v>2511</v>
      </c>
      <c r="F556">
        <v>2552</v>
      </c>
      <c r="G556">
        <v>2527</v>
      </c>
      <c r="H556">
        <v>1985</v>
      </c>
      <c r="I556">
        <v>38</v>
      </c>
      <c r="J556" t="str">
        <f t="shared" si="8"/>
        <v>Middle Age</v>
      </c>
    </row>
    <row r="557" spans="1:10" x14ac:dyDescent="0.35">
      <c r="A557" t="s">
        <v>632</v>
      </c>
      <c r="B557" t="s">
        <v>9</v>
      </c>
      <c r="C557" t="s">
        <v>14</v>
      </c>
      <c r="D557" t="s">
        <v>14</v>
      </c>
      <c r="E557">
        <v>2510</v>
      </c>
      <c r="F557">
        <v>2579</v>
      </c>
      <c r="G557">
        <v>2493</v>
      </c>
      <c r="H557">
        <v>1989</v>
      </c>
      <c r="I557">
        <v>34</v>
      </c>
      <c r="J557" t="str">
        <f t="shared" si="8"/>
        <v>Middle Age</v>
      </c>
    </row>
    <row r="558" spans="1:10" x14ac:dyDescent="0.35">
      <c r="A558" t="s">
        <v>633</v>
      </c>
      <c r="B558" t="s">
        <v>9</v>
      </c>
      <c r="C558" t="s">
        <v>310</v>
      </c>
      <c r="D558" t="s">
        <v>310</v>
      </c>
      <c r="E558">
        <v>2510</v>
      </c>
      <c r="F558">
        <v>2403</v>
      </c>
      <c r="G558">
        <v>2531</v>
      </c>
      <c r="H558">
        <v>1997</v>
      </c>
      <c r="I558">
        <v>26</v>
      </c>
      <c r="J558" t="str">
        <f t="shared" si="8"/>
        <v>Middle Age</v>
      </c>
    </row>
    <row r="559" spans="1:10" x14ac:dyDescent="0.35">
      <c r="A559" t="s">
        <v>634</v>
      </c>
      <c r="B559" t="s">
        <v>9</v>
      </c>
      <c r="C559" t="s">
        <v>5176</v>
      </c>
      <c r="D559" t="s">
        <v>5176</v>
      </c>
      <c r="E559">
        <v>2510</v>
      </c>
      <c r="F559">
        <v>2518</v>
      </c>
      <c r="G559">
        <v>2621</v>
      </c>
      <c r="H559">
        <v>1968</v>
      </c>
      <c r="I559">
        <v>55</v>
      </c>
      <c r="J559" t="str">
        <f t="shared" si="8"/>
        <v>Old</v>
      </c>
    </row>
    <row r="560" spans="1:10" x14ac:dyDescent="0.35">
      <c r="A560" t="s">
        <v>635</v>
      </c>
      <c r="B560" t="s">
        <v>9</v>
      </c>
      <c r="C560" t="s">
        <v>101</v>
      </c>
      <c r="D560" t="s">
        <v>101</v>
      </c>
      <c r="E560">
        <v>2510</v>
      </c>
      <c r="F560">
        <v>2559</v>
      </c>
      <c r="G560">
        <v>2580</v>
      </c>
      <c r="H560">
        <v>1979</v>
      </c>
      <c r="I560">
        <v>44</v>
      </c>
      <c r="J560" t="str">
        <f t="shared" si="8"/>
        <v>Middle Age</v>
      </c>
    </row>
    <row r="561" spans="1:10" x14ac:dyDescent="0.35">
      <c r="A561" t="s">
        <v>636</v>
      </c>
      <c r="B561" t="s">
        <v>9</v>
      </c>
      <c r="C561" t="s">
        <v>19</v>
      </c>
      <c r="D561" t="s">
        <v>19</v>
      </c>
      <c r="E561">
        <v>2510</v>
      </c>
      <c r="F561">
        <v>2491</v>
      </c>
      <c r="G561">
        <v>2446</v>
      </c>
      <c r="H561">
        <v>1991</v>
      </c>
      <c r="I561">
        <v>32</v>
      </c>
      <c r="J561" t="str">
        <f t="shared" si="8"/>
        <v>Middle Age</v>
      </c>
    </row>
    <row r="562" spans="1:10" x14ac:dyDescent="0.35">
      <c r="A562" t="s">
        <v>637</v>
      </c>
      <c r="B562" t="s">
        <v>9</v>
      </c>
      <c r="C562" t="s">
        <v>101</v>
      </c>
      <c r="D562" t="s">
        <v>101</v>
      </c>
      <c r="E562">
        <v>2509</v>
      </c>
      <c r="F562">
        <v>2517</v>
      </c>
      <c r="G562">
        <v>2557</v>
      </c>
      <c r="H562">
        <v>1986</v>
      </c>
      <c r="I562">
        <v>37</v>
      </c>
      <c r="J562" t="str">
        <f t="shared" si="8"/>
        <v>Middle Age</v>
      </c>
    </row>
    <row r="563" spans="1:10" x14ac:dyDescent="0.35">
      <c r="A563" t="s">
        <v>638</v>
      </c>
      <c r="B563" t="s">
        <v>9</v>
      </c>
      <c r="C563" t="s">
        <v>12</v>
      </c>
      <c r="D563" t="s">
        <v>12</v>
      </c>
      <c r="E563">
        <v>2509</v>
      </c>
      <c r="H563">
        <v>1962</v>
      </c>
      <c r="I563">
        <v>61</v>
      </c>
      <c r="J563" t="str">
        <f t="shared" si="8"/>
        <v>Old</v>
      </c>
    </row>
    <row r="564" spans="1:10" x14ac:dyDescent="0.35">
      <c r="A564" t="s">
        <v>639</v>
      </c>
      <c r="B564" t="s">
        <v>9</v>
      </c>
      <c r="C564" t="s">
        <v>5176</v>
      </c>
      <c r="D564" t="s">
        <v>5176</v>
      </c>
      <c r="E564">
        <v>2509</v>
      </c>
      <c r="F564">
        <v>2524</v>
      </c>
      <c r="G564">
        <v>2469</v>
      </c>
      <c r="H564">
        <v>1995</v>
      </c>
      <c r="I564">
        <v>28</v>
      </c>
      <c r="J564" t="str">
        <f t="shared" si="8"/>
        <v>Middle Age</v>
      </c>
    </row>
    <row r="565" spans="1:10" x14ac:dyDescent="0.35">
      <c r="A565" t="s">
        <v>640</v>
      </c>
      <c r="B565" t="s">
        <v>9</v>
      </c>
      <c r="C565" t="s">
        <v>25</v>
      </c>
      <c r="D565" t="s">
        <v>25</v>
      </c>
      <c r="E565">
        <v>2509</v>
      </c>
      <c r="F565">
        <v>2440</v>
      </c>
      <c r="G565">
        <v>2420</v>
      </c>
      <c r="H565">
        <v>1991</v>
      </c>
      <c r="I565">
        <v>32</v>
      </c>
      <c r="J565" t="str">
        <f t="shared" si="8"/>
        <v>Middle Age</v>
      </c>
    </row>
    <row r="566" spans="1:10" x14ac:dyDescent="0.35">
      <c r="A566" t="s">
        <v>641</v>
      </c>
      <c r="B566" t="s">
        <v>9</v>
      </c>
      <c r="C566" t="s">
        <v>12</v>
      </c>
      <c r="D566" t="s">
        <v>12</v>
      </c>
      <c r="E566">
        <v>2509</v>
      </c>
      <c r="F566">
        <v>2433</v>
      </c>
      <c r="G566">
        <v>2589</v>
      </c>
      <c r="H566">
        <v>1999</v>
      </c>
      <c r="I566">
        <v>24</v>
      </c>
      <c r="J566" t="str">
        <f t="shared" si="8"/>
        <v>Young Adult</v>
      </c>
    </row>
    <row r="567" spans="1:10" x14ac:dyDescent="0.35">
      <c r="A567" t="s">
        <v>642</v>
      </c>
      <c r="B567" t="s">
        <v>9</v>
      </c>
      <c r="C567" t="s">
        <v>25</v>
      </c>
      <c r="D567" t="s">
        <v>25</v>
      </c>
      <c r="E567">
        <v>2509</v>
      </c>
      <c r="F567">
        <v>2389</v>
      </c>
      <c r="G567">
        <v>2415</v>
      </c>
      <c r="H567">
        <v>2002</v>
      </c>
      <c r="I567">
        <v>21</v>
      </c>
      <c r="J567" t="str">
        <f t="shared" si="8"/>
        <v>Young Adult</v>
      </c>
    </row>
    <row r="568" spans="1:10" x14ac:dyDescent="0.35">
      <c r="A568" t="s">
        <v>643</v>
      </c>
      <c r="B568" t="s">
        <v>9</v>
      </c>
      <c r="C568" t="s">
        <v>259</v>
      </c>
      <c r="D568" t="s">
        <v>259</v>
      </c>
      <c r="E568">
        <v>2509</v>
      </c>
      <c r="F568">
        <v>2476</v>
      </c>
      <c r="G568">
        <v>2537</v>
      </c>
      <c r="H568">
        <v>1981</v>
      </c>
      <c r="I568">
        <v>42</v>
      </c>
      <c r="J568" t="str">
        <f t="shared" si="8"/>
        <v>Middle Age</v>
      </c>
    </row>
    <row r="569" spans="1:10" x14ac:dyDescent="0.35">
      <c r="A569" t="s">
        <v>644</v>
      </c>
      <c r="B569" t="s">
        <v>9</v>
      </c>
      <c r="C569" t="s">
        <v>41</v>
      </c>
      <c r="D569" t="s">
        <v>41</v>
      </c>
      <c r="E569">
        <v>2508</v>
      </c>
      <c r="F569">
        <v>2514</v>
      </c>
      <c r="G569">
        <v>2481</v>
      </c>
      <c r="H569">
        <v>1983</v>
      </c>
      <c r="I569">
        <v>40</v>
      </c>
      <c r="J569" t="str">
        <f t="shared" si="8"/>
        <v>Middle Age</v>
      </c>
    </row>
    <row r="570" spans="1:10" x14ac:dyDescent="0.35">
      <c r="A570" t="s">
        <v>645</v>
      </c>
      <c r="B570" t="s">
        <v>9</v>
      </c>
      <c r="C570" t="s">
        <v>14</v>
      </c>
      <c r="D570" t="s">
        <v>14</v>
      </c>
      <c r="E570">
        <v>2508</v>
      </c>
      <c r="F570">
        <v>2520</v>
      </c>
      <c r="G570">
        <v>2522</v>
      </c>
      <c r="H570">
        <v>1990</v>
      </c>
      <c r="I570">
        <v>33</v>
      </c>
      <c r="J570" t="str">
        <f t="shared" si="8"/>
        <v>Middle Age</v>
      </c>
    </row>
    <row r="571" spans="1:10" x14ac:dyDescent="0.35">
      <c r="A571" t="s">
        <v>646</v>
      </c>
      <c r="B571" t="s">
        <v>9</v>
      </c>
      <c r="C571" t="s">
        <v>55</v>
      </c>
      <c r="D571" t="s">
        <v>5238</v>
      </c>
      <c r="E571">
        <v>2508</v>
      </c>
      <c r="F571">
        <v>2422</v>
      </c>
      <c r="G571">
        <v>2422</v>
      </c>
      <c r="H571">
        <v>1999</v>
      </c>
      <c r="I571">
        <v>24</v>
      </c>
      <c r="J571" t="str">
        <f t="shared" si="8"/>
        <v>Young Adult</v>
      </c>
    </row>
    <row r="572" spans="1:10" x14ac:dyDescent="0.35">
      <c r="A572" t="s">
        <v>647</v>
      </c>
      <c r="B572" t="s">
        <v>9</v>
      </c>
      <c r="C572" t="s">
        <v>69</v>
      </c>
      <c r="D572" t="s">
        <v>69</v>
      </c>
      <c r="E572">
        <v>2508</v>
      </c>
      <c r="F572">
        <v>2542</v>
      </c>
      <c r="G572">
        <v>2554</v>
      </c>
      <c r="H572">
        <v>1994</v>
      </c>
      <c r="I572">
        <v>29</v>
      </c>
      <c r="J572" t="str">
        <f t="shared" si="8"/>
        <v>Middle Age</v>
      </c>
    </row>
    <row r="573" spans="1:10" x14ac:dyDescent="0.35">
      <c r="A573" t="s">
        <v>648</v>
      </c>
      <c r="B573" t="s">
        <v>9</v>
      </c>
      <c r="C573" t="s">
        <v>281</v>
      </c>
      <c r="D573" t="s">
        <v>281</v>
      </c>
      <c r="E573">
        <v>2508</v>
      </c>
      <c r="F573">
        <v>2447</v>
      </c>
      <c r="G573">
        <v>2326</v>
      </c>
      <c r="H573">
        <v>2000</v>
      </c>
      <c r="I573">
        <v>23</v>
      </c>
      <c r="J573" t="str">
        <f t="shared" si="8"/>
        <v>Young Adult</v>
      </c>
    </row>
    <row r="574" spans="1:10" x14ac:dyDescent="0.35">
      <c r="A574" t="s">
        <v>649</v>
      </c>
      <c r="B574" t="s">
        <v>9</v>
      </c>
      <c r="C574" t="s">
        <v>41</v>
      </c>
      <c r="D574" t="s">
        <v>41</v>
      </c>
      <c r="E574">
        <v>2508</v>
      </c>
      <c r="F574">
        <v>2468</v>
      </c>
      <c r="G574">
        <v>2478</v>
      </c>
      <c r="H574">
        <v>1983</v>
      </c>
      <c r="I574">
        <v>40</v>
      </c>
      <c r="J574" t="str">
        <f t="shared" si="8"/>
        <v>Middle Age</v>
      </c>
    </row>
    <row r="575" spans="1:10" x14ac:dyDescent="0.35">
      <c r="A575" t="s">
        <v>650</v>
      </c>
      <c r="B575" t="s">
        <v>9</v>
      </c>
      <c r="C575" t="s">
        <v>5183</v>
      </c>
      <c r="D575" t="s">
        <v>5183</v>
      </c>
      <c r="E575">
        <v>2508</v>
      </c>
      <c r="F575">
        <v>2508</v>
      </c>
      <c r="G575">
        <v>2462</v>
      </c>
      <c r="H575">
        <v>1980</v>
      </c>
      <c r="I575">
        <v>43</v>
      </c>
      <c r="J575" t="str">
        <f t="shared" si="8"/>
        <v>Middle Age</v>
      </c>
    </row>
    <row r="576" spans="1:10" x14ac:dyDescent="0.35">
      <c r="A576" t="s">
        <v>651</v>
      </c>
      <c r="B576" t="s">
        <v>9</v>
      </c>
      <c r="C576" t="s">
        <v>5180</v>
      </c>
      <c r="D576" t="s">
        <v>5180</v>
      </c>
      <c r="E576">
        <v>2508</v>
      </c>
      <c r="F576">
        <v>2556</v>
      </c>
      <c r="H576">
        <v>1971</v>
      </c>
      <c r="I576">
        <v>52</v>
      </c>
      <c r="J576" t="str">
        <f t="shared" si="8"/>
        <v>Old</v>
      </c>
    </row>
    <row r="577" spans="1:10" x14ac:dyDescent="0.35">
      <c r="A577" t="s">
        <v>652</v>
      </c>
      <c r="B577" t="s">
        <v>9</v>
      </c>
      <c r="C577" t="s">
        <v>5180</v>
      </c>
      <c r="D577" t="s">
        <v>5180</v>
      </c>
      <c r="E577">
        <v>2507</v>
      </c>
      <c r="F577">
        <v>2500</v>
      </c>
      <c r="G577">
        <v>2492</v>
      </c>
      <c r="H577">
        <v>1983</v>
      </c>
      <c r="I577">
        <v>40</v>
      </c>
      <c r="J577" t="str">
        <f t="shared" si="8"/>
        <v>Middle Age</v>
      </c>
    </row>
    <row r="578" spans="1:10" x14ac:dyDescent="0.35">
      <c r="A578" t="s">
        <v>653</v>
      </c>
      <c r="B578" t="s">
        <v>9</v>
      </c>
      <c r="C578" t="s">
        <v>12</v>
      </c>
      <c r="D578" t="s">
        <v>12</v>
      </c>
      <c r="E578">
        <v>2507</v>
      </c>
      <c r="H578">
        <v>1980</v>
      </c>
      <c r="I578">
        <v>43</v>
      </c>
      <c r="J578" t="str">
        <f t="shared" si="8"/>
        <v>Middle Age</v>
      </c>
    </row>
    <row r="579" spans="1:10" x14ac:dyDescent="0.35">
      <c r="A579" t="s">
        <v>654</v>
      </c>
      <c r="B579" t="s">
        <v>9</v>
      </c>
      <c r="C579" t="s">
        <v>259</v>
      </c>
      <c r="D579" t="s">
        <v>259</v>
      </c>
      <c r="E579">
        <v>2507</v>
      </c>
      <c r="F579">
        <v>2421</v>
      </c>
      <c r="G579">
        <v>2467</v>
      </c>
      <c r="H579">
        <v>1998</v>
      </c>
      <c r="I579">
        <v>25</v>
      </c>
      <c r="J579" t="str">
        <f t="shared" ref="J579:J642" si="9">IF(I579&gt;=50,"Old",IF(I579&gt;=25,"Middle Age",IF(I579&gt;=14,"Young Adult",IF(I579&lt;14,"Prodigy"))))</f>
        <v>Middle Age</v>
      </c>
    </row>
    <row r="580" spans="1:10" x14ac:dyDescent="0.35">
      <c r="A580" t="s">
        <v>655</v>
      </c>
      <c r="B580" t="s">
        <v>9</v>
      </c>
      <c r="C580" t="s">
        <v>334</v>
      </c>
      <c r="D580" t="s">
        <v>334</v>
      </c>
      <c r="E580">
        <v>2507</v>
      </c>
      <c r="F580">
        <v>2513</v>
      </c>
      <c r="G580">
        <v>2587</v>
      </c>
      <c r="H580">
        <v>1994</v>
      </c>
      <c r="I580">
        <v>29</v>
      </c>
      <c r="J580" t="str">
        <f t="shared" si="9"/>
        <v>Middle Age</v>
      </c>
    </row>
    <row r="581" spans="1:10" x14ac:dyDescent="0.35">
      <c r="A581" t="s">
        <v>656</v>
      </c>
      <c r="B581" t="s">
        <v>9</v>
      </c>
      <c r="C581" t="s">
        <v>293</v>
      </c>
      <c r="D581" t="s">
        <v>293</v>
      </c>
      <c r="E581">
        <v>2506</v>
      </c>
      <c r="F581">
        <v>2413</v>
      </c>
      <c r="G581">
        <v>2474</v>
      </c>
      <c r="H581">
        <v>1992</v>
      </c>
      <c r="I581">
        <v>31</v>
      </c>
      <c r="J581" t="str">
        <f t="shared" si="9"/>
        <v>Middle Age</v>
      </c>
    </row>
    <row r="582" spans="1:10" x14ac:dyDescent="0.35">
      <c r="A582" t="s">
        <v>657</v>
      </c>
      <c r="B582" t="s">
        <v>9</v>
      </c>
      <c r="C582" t="s">
        <v>368</v>
      </c>
      <c r="D582" t="s">
        <v>368</v>
      </c>
      <c r="E582">
        <v>2506</v>
      </c>
      <c r="F582">
        <v>2427</v>
      </c>
      <c r="G582">
        <v>2398</v>
      </c>
      <c r="H582">
        <v>1987</v>
      </c>
      <c r="I582">
        <v>36</v>
      </c>
      <c r="J582" t="str">
        <f t="shared" si="9"/>
        <v>Middle Age</v>
      </c>
    </row>
    <row r="583" spans="1:10" x14ac:dyDescent="0.35">
      <c r="A583" t="s">
        <v>658</v>
      </c>
      <c r="B583" t="s">
        <v>9</v>
      </c>
      <c r="C583" t="s">
        <v>25</v>
      </c>
      <c r="D583" t="s">
        <v>25</v>
      </c>
      <c r="E583">
        <v>2506</v>
      </c>
      <c r="F583">
        <v>2361</v>
      </c>
      <c r="G583">
        <v>2459</v>
      </c>
      <c r="H583">
        <v>2001</v>
      </c>
      <c r="I583">
        <v>22</v>
      </c>
      <c r="J583" t="str">
        <f t="shared" si="9"/>
        <v>Young Adult</v>
      </c>
    </row>
    <row r="584" spans="1:10" x14ac:dyDescent="0.35">
      <c r="A584" t="s">
        <v>659</v>
      </c>
      <c r="B584" t="s">
        <v>9</v>
      </c>
      <c r="C584" t="s">
        <v>5178</v>
      </c>
      <c r="D584" t="s">
        <v>5178</v>
      </c>
      <c r="E584">
        <v>2506</v>
      </c>
      <c r="F584">
        <v>2561</v>
      </c>
      <c r="G584">
        <v>2553</v>
      </c>
      <c r="H584">
        <v>1979</v>
      </c>
      <c r="I584">
        <v>44</v>
      </c>
      <c r="J584" t="str">
        <f t="shared" si="9"/>
        <v>Middle Age</v>
      </c>
    </row>
    <row r="585" spans="1:10" x14ac:dyDescent="0.35">
      <c r="A585" t="s">
        <v>660</v>
      </c>
      <c r="B585" t="s">
        <v>9</v>
      </c>
      <c r="C585" t="s">
        <v>5173</v>
      </c>
      <c r="D585" t="s">
        <v>5173</v>
      </c>
      <c r="E585">
        <v>2506</v>
      </c>
      <c r="G585">
        <v>2455</v>
      </c>
      <c r="H585">
        <v>1979</v>
      </c>
      <c r="I585">
        <v>44</v>
      </c>
      <c r="J585" t="str">
        <f t="shared" si="9"/>
        <v>Middle Age</v>
      </c>
    </row>
    <row r="586" spans="1:10" x14ac:dyDescent="0.35">
      <c r="A586" t="s">
        <v>661</v>
      </c>
      <c r="B586" t="s">
        <v>9</v>
      </c>
      <c r="C586" t="s">
        <v>233</v>
      </c>
      <c r="D586" t="s">
        <v>233</v>
      </c>
      <c r="E586">
        <v>2506</v>
      </c>
      <c r="F586">
        <v>2502</v>
      </c>
      <c r="G586">
        <v>2564</v>
      </c>
      <c r="H586">
        <v>1986</v>
      </c>
      <c r="I586">
        <v>37</v>
      </c>
      <c r="J586" t="str">
        <f t="shared" si="9"/>
        <v>Middle Age</v>
      </c>
    </row>
    <row r="587" spans="1:10" x14ac:dyDescent="0.35">
      <c r="A587" t="s">
        <v>662</v>
      </c>
      <c r="B587" t="s">
        <v>9</v>
      </c>
      <c r="C587" t="s">
        <v>5183</v>
      </c>
      <c r="D587" t="s">
        <v>5183</v>
      </c>
      <c r="E587">
        <v>2505</v>
      </c>
      <c r="F587">
        <v>2438</v>
      </c>
      <c r="G587">
        <v>2438</v>
      </c>
      <c r="H587">
        <v>1999</v>
      </c>
      <c r="I587">
        <v>24</v>
      </c>
      <c r="J587" t="str">
        <f t="shared" si="9"/>
        <v>Young Adult</v>
      </c>
    </row>
    <row r="588" spans="1:10" x14ac:dyDescent="0.35">
      <c r="A588" t="s">
        <v>663</v>
      </c>
      <c r="B588" t="s">
        <v>9</v>
      </c>
      <c r="C588" t="s">
        <v>101</v>
      </c>
      <c r="D588" t="s">
        <v>101</v>
      </c>
      <c r="E588">
        <v>2505</v>
      </c>
      <c r="F588">
        <v>2445</v>
      </c>
      <c r="G588">
        <v>2433</v>
      </c>
      <c r="H588">
        <v>1987</v>
      </c>
      <c r="I588">
        <v>36</v>
      </c>
      <c r="J588" t="str">
        <f t="shared" si="9"/>
        <v>Middle Age</v>
      </c>
    </row>
    <row r="589" spans="1:10" x14ac:dyDescent="0.35">
      <c r="A589" t="s">
        <v>664</v>
      </c>
      <c r="B589" t="s">
        <v>9</v>
      </c>
      <c r="C589" t="s">
        <v>5178</v>
      </c>
      <c r="D589" t="s">
        <v>5178</v>
      </c>
      <c r="E589">
        <v>2505</v>
      </c>
      <c r="F589">
        <v>2536</v>
      </c>
      <c r="G589">
        <v>2547</v>
      </c>
      <c r="H589">
        <v>1984</v>
      </c>
      <c r="I589">
        <v>39</v>
      </c>
      <c r="J589" t="str">
        <f t="shared" si="9"/>
        <v>Middle Age</v>
      </c>
    </row>
    <row r="590" spans="1:10" x14ac:dyDescent="0.35">
      <c r="A590" t="s">
        <v>665</v>
      </c>
      <c r="B590" t="s">
        <v>9</v>
      </c>
      <c r="C590" t="s">
        <v>5184</v>
      </c>
      <c r="D590" t="s">
        <v>5184</v>
      </c>
      <c r="E590">
        <v>2505</v>
      </c>
      <c r="F590">
        <v>2643</v>
      </c>
      <c r="H590">
        <v>1976</v>
      </c>
      <c r="I590">
        <v>47</v>
      </c>
      <c r="J590" t="str">
        <f t="shared" si="9"/>
        <v>Middle Age</v>
      </c>
    </row>
    <row r="591" spans="1:10" x14ac:dyDescent="0.35">
      <c r="A591" t="s">
        <v>666</v>
      </c>
      <c r="B591" t="s">
        <v>9</v>
      </c>
      <c r="C591" t="s">
        <v>5174</v>
      </c>
      <c r="D591" t="s">
        <v>5174</v>
      </c>
      <c r="E591">
        <v>2505</v>
      </c>
      <c r="F591">
        <v>2397</v>
      </c>
      <c r="G591">
        <v>2302</v>
      </c>
      <c r="H591">
        <v>1992</v>
      </c>
      <c r="I591">
        <v>31</v>
      </c>
      <c r="J591" t="str">
        <f t="shared" si="9"/>
        <v>Middle Age</v>
      </c>
    </row>
    <row r="592" spans="1:10" x14ac:dyDescent="0.35">
      <c r="A592" t="s">
        <v>667</v>
      </c>
      <c r="B592" t="s">
        <v>9</v>
      </c>
      <c r="C592" t="s">
        <v>76</v>
      </c>
      <c r="D592" t="s">
        <v>76</v>
      </c>
      <c r="E592">
        <v>2504</v>
      </c>
      <c r="F592">
        <v>2570</v>
      </c>
      <c r="G592">
        <v>2502</v>
      </c>
      <c r="H592">
        <v>1981</v>
      </c>
      <c r="I592">
        <v>42</v>
      </c>
      <c r="J592" t="str">
        <f t="shared" si="9"/>
        <v>Middle Age</v>
      </c>
    </row>
    <row r="593" spans="1:10" x14ac:dyDescent="0.35">
      <c r="A593" t="s">
        <v>668</v>
      </c>
      <c r="B593" t="s">
        <v>9</v>
      </c>
      <c r="C593" t="s">
        <v>59</v>
      </c>
      <c r="D593" t="s">
        <v>59</v>
      </c>
      <c r="E593">
        <v>2504</v>
      </c>
      <c r="F593">
        <v>2427</v>
      </c>
      <c r="G593">
        <v>2442</v>
      </c>
      <c r="H593">
        <v>2004</v>
      </c>
      <c r="I593">
        <v>19</v>
      </c>
      <c r="J593" t="str">
        <f t="shared" si="9"/>
        <v>Young Adult</v>
      </c>
    </row>
    <row r="594" spans="1:10" x14ac:dyDescent="0.35">
      <c r="A594" t="s">
        <v>669</v>
      </c>
      <c r="B594" t="s">
        <v>9</v>
      </c>
      <c r="C594" t="s">
        <v>5173</v>
      </c>
      <c r="D594" t="s">
        <v>5173</v>
      </c>
      <c r="E594">
        <v>2504</v>
      </c>
      <c r="F594">
        <v>2462</v>
      </c>
      <c r="G594">
        <v>2550</v>
      </c>
      <c r="H594">
        <v>1998</v>
      </c>
      <c r="I594">
        <v>25</v>
      </c>
      <c r="J594" t="str">
        <f t="shared" si="9"/>
        <v>Middle Age</v>
      </c>
    </row>
    <row r="595" spans="1:10" x14ac:dyDescent="0.35">
      <c r="A595" t="s">
        <v>670</v>
      </c>
      <c r="B595" t="s">
        <v>9</v>
      </c>
      <c r="C595" t="s">
        <v>25</v>
      </c>
      <c r="D595" t="s">
        <v>25</v>
      </c>
      <c r="E595">
        <v>2504</v>
      </c>
      <c r="F595">
        <v>2426</v>
      </c>
      <c r="G595">
        <v>2435</v>
      </c>
      <c r="H595">
        <v>2007</v>
      </c>
      <c r="I595">
        <v>16</v>
      </c>
      <c r="J595" t="str">
        <f t="shared" si="9"/>
        <v>Young Adult</v>
      </c>
    </row>
    <row r="596" spans="1:10" x14ac:dyDescent="0.35">
      <c r="A596" t="s">
        <v>671</v>
      </c>
      <c r="B596" t="s">
        <v>9</v>
      </c>
      <c r="C596" t="s">
        <v>17</v>
      </c>
      <c r="D596" t="s">
        <v>17</v>
      </c>
      <c r="E596">
        <v>2504</v>
      </c>
      <c r="F596">
        <v>2453</v>
      </c>
      <c r="G596">
        <v>2485</v>
      </c>
      <c r="H596">
        <v>1991</v>
      </c>
      <c r="I596">
        <v>32</v>
      </c>
      <c r="J596" t="str">
        <f t="shared" si="9"/>
        <v>Middle Age</v>
      </c>
    </row>
    <row r="597" spans="1:10" x14ac:dyDescent="0.35">
      <c r="A597" t="s">
        <v>672</v>
      </c>
      <c r="B597" t="s">
        <v>9</v>
      </c>
      <c r="C597" t="s">
        <v>41</v>
      </c>
      <c r="D597" t="s">
        <v>41</v>
      </c>
      <c r="E597">
        <v>2504</v>
      </c>
      <c r="F597">
        <v>2418</v>
      </c>
      <c r="G597">
        <v>2395</v>
      </c>
      <c r="H597">
        <v>1991</v>
      </c>
      <c r="I597">
        <v>32</v>
      </c>
      <c r="J597" t="str">
        <f t="shared" si="9"/>
        <v>Middle Age</v>
      </c>
    </row>
    <row r="598" spans="1:10" x14ac:dyDescent="0.35">
      <c r="A598" t="s">
        <v>673</v>
      </c>
      <c r="B598" t="s">
        <v>9</v>
      </c>
      <c r="C598" t="s">
        <v>291</v>
      </c>
      <c r="D598" t="s">
        <v>291</v>
      </c>
      <c r="E598">
        <v>2504</v>
      </c>
      <c r="F598">
        <v>2496</v>
      </c>
      <c r="G598">
        <v>2436</v>
      </c>
      <c r="H598">
        <v>1987</v>
      </c>
      <c r="I598">
        <v>36</v>
      </c>
      <c r="J598" t="str">
        <f t="shared" si="9"/>
        <v>Middle Age</v>
      </c>
    </row>
    <row r="599" spans="1:10" x14ac:dyDescent="0.35">
      <c r="A599" t="s">
        <v>674</v>
      </c>
      <c r="B599" t="s">
        <v>9</v>
      </c>
      <c r="C599" t="s">
        <v>285</v>
      </c>
      <c r="D599" t="s">
        <v>285</v>
      </c>
      <c r="E599">
        <v>2503</v>
      </c>
      <c r="F599">
        <v>2425</v>
      </c>
      <c r="G599">
        <v>2430</v>
      </c>
      <c r="H599">
        <v>2003</v>
      </c>
      <c r="I599">
        <v>20</v>
      </c>
      <c r="J599" t="str">
        <f t="shared" si="9"/>
        <v>Young Adult</v>
      </c>
    </row>
    <row r="600" spans="1:10" x14ac:dyDescent="0.35">
      <c r="A600" t="s">
        <v>675</v>
      </c>
      <c r="B600" t="s">
        <v>9</v>
      </c>
      <c r="C600" t="s">
        <v>676</v>
      </c>
      <c r="D600" t="s">
        <v>676</v>
      </c>
      <c r="E600">
        <v>2503</v>
      </c>
      <c r="F600">
        <v>2402</v>
      </c>
      <c r="G600">
        <v>2383</v>
      </c>
      <c r="H600">
        <v>1994</v>
      </c>
      <c r="I600">
        <v>29</v>
      </c>
      <c r="J600" t="str">
        <f t="shared" si="9"/>
        <v>Middle Age</v>
      </c>
    </row>
    <row r="601" spans="1:10" x14ac:dyDescent="0.35">
      <c r="A601" t="s">
        <v>677</v>
      </c>
      <c r="B601" t="s">
        <v>9</v>
      </c>
      <c r="C601" t="s">
        <v>25</v>
      </c>
      <c r="D601" t="s">
        <v>25</v>
      </c>
      <c r="E601">
        <v>2503</v>
      </c>
      <c r="F601">
        <v>2492</v>
      </c>
      <c r="G601">
        <v>2435</v>
      </c>
      <c r="H601">
        <v>1995</v>
      </c>
      <c r="I601">
        <v>28</v>
      </c>
      <c r="J601" t="str">
        <f t="shared" si="9"/>
        <v>Middle Age</v>
      </c>
    </row>
    <row r="602" spans="1:10" x14ac:dyDescent="0.35">
      <c r="A602" t="s">
        <v>678</v>
      </c>
      <c r="B602" t="s">
        <v>9</v>
      </c>
      <c r="C602" t="s">
        <v>41</v>
      </c>
      <c r="D602" t="s">
        <v>41</v>
      </c>
      <c r="E602">
        <v>2503</v>
      </c>
      <c r="F602">
        <v>2467</v>
      </c>
      <c r="G602">
        <v>2493</v>
      </c>
      <c r="H602">
        <v>1975</v>
      </c>
      <c r="I602">
        <v>48</v>
      </c>
      <c r="J602" t="str">
        <f t="shared" si="9"/>
        <v>Middle Age</v>
      </c>
    </row>
    <row r="603" spans="1:10" x14ac:dyDescent="0.35">
      <c r="A603" t="s">
        <v>679</v>
      </c>
      <c r="B603" t="s">
        <v>9</v>
      </c>
      <c r="C603" t="s">
        <v>41</v>
      </c>
      <c r="D603" t="s">
        <v>41</v>
      </c>
      <c r="E603">
        <v>2502</v>
      </c>
      <c r="F603">
        <v>2494</v>
      </c>
      <c r="G603">
        <v>2534</v>
      </c>
      <c r="H603">
        <v>1988</v>
      </c>
      <c r="I603">
        <v>35</v>
      </c>
      <c r="J603" t="str">
        <f t="shared" si="9"/>
        <v>Middle Age</v>
      </c>
    </row>
    <row r="604" spans="1:10" x14ac:dyDescent="0.35">
      <c r="A604" t="s">
        <v>680</v>
      </c>
      <c r="B604" t="s">
        <v>9</v>
      </c>
      <c r="C604" t="s">
        <v>76</v>
      </c>
      <c r="D604" t="s">
        <v>76</v>
      </c>
      <c r="E604">
        <v>2502</v>
      </c>
      <c r="F604">
        <v>2538</v>
      </c>
      <c r="G604">
        <v>2555</v>
      </c>
      <c r="H604">
        <v>1970</v>
      </c>
      <c r="I604">
        <v>53</v>
      </c>
      <c r="J604" t="str">
        <f t="shared" si="9"/>
        <v>Old</v>
      </c>
    </row>
    <row r="605" spans="1:10" x14ac:dyDescent="0.35">
      <c r="A605" t="s">
        <v>681</v>
      </c>
      <c r="B605" t="s">
        <v>9</v>
      </c>
      <c r="C605" t="s">
        <v>5183</v>
      </c>
      <c r="D605" t="s">
        <v>5183</v>
      </c>
      <c r="E605">
        <v>2502</v>
      </c>
      <c r="F605">
        <v>2377</v>
      </c>
      <c r="G605">
        <v>2332</v>
      </c>
      <c r="H605">
        <v>2001</v>
      </c>
      <c r="I605">
        <v>22</v>
      </c>
      <c r="J605" t="str">
        <f t="shared" si="9"/>
        <v>Young Adult</v>
      </c>
    </row>
    <row r="606" spans="1:10" x14ac:dyDescent="0.35">
      <c r="A606" t="s">
        <v>682</v>
      </c>
      <c r="B606" t="s">
        <v>9</v>
      </c>
      <c r="C606" t="s">
        <v>5176</v>
      </c>
      <c r="D606" t="s">
        <v>5176</v>
      </c>
      <c r="E606">
        <v>2502</v>
      </c>
      <c r="F606">
        <v>2549</v>
      </c>
      <c r="G606">
        <v>2559</v>
      </c>
      <c r="H606">
        <v>1968</v>
      </c>
      <c r="I606">
        <v>55</v>
      </c>
      <c r="J606" t="str">
        <f t="shared" si="9"/>
        <v>Old</v>
      </c>
    </row>
    <row r="607" spans="1:10" x14ac:dyDescent="0.35">
      <c r="A607" t="s">
        <v>683</v>
      </c>
      <c r="B607" t="s">
        <v>9</v>
      </c>
      <c r="C607" t="s">
        <v>5194</v>
      </c>
      <c r="D607" t="s">
        <v>5194</v>
      </c>
      <c r="E607">
        <v>2502</v>
      </c>
      <c r="F607">
        <v>2520</v>
      </c>
      <c r="G607">
        <v>2559</v>
      </c>
      <c r="H607">
        <v>1998</v>
      </c>
      <c r="I607">
        <v>25</v>
      </c>
      <c r="J607" t="str">
        <f t="shared" si="9"/>
        <v>Middle Age</v>
      </c>
    </row>
    <row r="608" spans="1:10" x14ac:dyDescent="0.35">
      <c r="A608" t="s">
        <v>685</v>
      </c>
      <c r="B608" t="s">
        <v>9</v>
      </c>
      <c r="C608" t="s">
        <v>5174</v>
      </c>
      <c r="D608" t="s">
        <v>5174</v>
      </c>
      <c r="E608">
        <v>2501</v>
      </c>
      <c r="F608">
        <v>2402</v>
      </c>
      <c r="G608">
        <v>2406</v>
      </c>
      <c r="H608">
        <v>1998</v>
      </c>
      <c r="I608">
        <v>25</v>
      </c>
      <c r="J608" t="str">
        <f t="shared" si="9"/>
        <v>Middle Age</v>
      </c>
    </row>
    <row r="609" spans="1:10" x14ac:dyDescent="0.35">
      <c r="A609" t="s">
        <v>686</v>
      </c>
      <c r="B609" t="s">
        <v>9</v>
      </c>
      <c r="C609" t="s">
        <v>5175</v>
      </c>
      <c r="D609" t="s">
        <v>5175</v>
      </c>
      <c r="E609">
        <v>2501</v>
      </c>
      <c r="F609">
        <v>2426</v>
      </c>
      <c r="G609">
        <v>2422</v>
      </c>
      <c r="H609">
        <v>2000</v>
      </c>
      <c r="I609">
        <v>23</v>
      </c>
      <c r="J609" t="str">
        <f t="shared" si="9"/>
        <v>Young Adult</v>
      </c>
    </row>
    <row r="610" spans="1:10" x14ac:dyDescent="0.35">
      <c r="A610" t="s">
        <v>687</v>
      </c>
      <c r="B610" t="s">
        <v>9</v>
      </c>
      <c r="C610" t="s">
        <v>368</v>
      </c>
      <c r="D610" t="s">
        <v>368</v>
      </c>
      <c r="E610">
        <v>2501</v>
      </c>
      <c r="F610">
        <v>2452</v>
      </c>
      <c r="G610">
        <v>2538</v>
      </c>
      <c r="H610">
        <v>1991</v>
      </c>
      <c r="I610">
        <v>32</v>
      </c>
      <c r="J610" t="str">
        <f t="shared" si="9"/>
        <v>Middle Age</v>
      </c>
    </row>
    <row r="611" spans="1:10" x14ac:dyDescent="0.35">
      <c r="A611" t="s">
        <v>688</v>
      </c>
      <c r="B611" t="s">
        <v>9</v>
      </c>
      <c r="C611" t="s">
        <v>61</v>
      </c>
      <c r="D611" t="s">
        <v>61</v>
      </c>
      <c r="E611">
        <v>2501</v>
      </c>
      <c r="F611">
        <v>2417</v>
      </c>
      <c r="G611">
        <v>2535</v>
      </c>
      <c r="H611">
        <v>1979</v>
      </c>
      <c r="I611">
        <v>44</v>
      </c>
      <c r="J611" t="str">
        <f t="shared" si="9"/>
        <v>Middle Age</v>
      </c>
    </row>
    <row r="612" spans="1:10" x14ac:dyDescent="0.35">
      <c r="A612" t="s">
        <v>689</v>
      </c>
      <c r="B612" t="s">
        <v>9</v>
      </c>
      <c r="C612" t="s">
        <v>41</v>
      </c>
      <c r="D612" t="s">
        <v>41</v>
      </c>
      <c r="E612">
        <v>2501</v>
      </c>
      <c r="F612">
        <v>2472</v>
      </c>
      <c r="G612">
        <v>2519</v>
      </c>
      <c r="H612">
        <v>2000</v>
      </c>
      <c r="I612">
        <v>23</v>
      </c>
      <c r="J612" t="str">
        <f t="shared" si="9"/>
        <v>Young Adult</v>
      </c>
    </row>
    <row r="613" spans="1:10" x14ac:dyDescent="0.35">
      <c r="A613" t="s">
        <v>690</v>
      </c>
      <c r="B613" t="s">
        <v>9</v>
      </c>
      <c r="C613" t="s">
        <v>19</v>
      </c>
      <c r="D613" t="s">
        <v>19</v>
      </c>
      <c r="E613">
        <v>2501</v>
      </c>
      <c r="F613">
        <v>2481</v>
      </c>
      <c r="G613">
        <v>2443</v>
      </c>
      <c r="H613">
        <v>1981</v>
      </c>
      <c r="I613">
        <v>42</v>
      </c>
      <c r="J613" t="str">
        <f t="shared" si="9"/>
        <v>Middle Age</v>
      </c>
    </row>
    <row r="614" spans="1:10" x14ac:dyDescent="0.35">
      <c r="A614" t="s">
        <v>691</v>
      </c>
      <c r="B614" t="s">
        <v>9</v>
      </c>
      <c r="C614" t="s">
        <v>25</v>
      </c>
      <c r="D614" t="s">
        <v>25</v>
      </c>
      <c r="E614">
        <v>2500</v>
      </c>
      <c r="F614">
        <v>2439</v>
      </c>
      <c r="G614">
        <v>2420</v>
      </c>
      <c r="H614">
        <v>2002</v>
      </c>
      <c r="I614">
        <v>21</v>
      </c>
      <c r="J614" t="str">
        <f t="shared" si="9"/>
        <v>Young Adult</v>
      </c>
    </row>
    <row r="615" spans="1:10" x14ac:dyDescent="0.35">
      <c r="A615" t="s">
        <v>692</v>
      </c>
      <c r="B615" t="s">
        <v>9</v>
      </c>
      <c r="C615" t="s">
        <v>17</v>
      </c>
      <c r="D615" t="s">
        <v>17</v>
      </c>
      <c r="E615">
        <v>2500</v>
      </c>
      <c r="F615">
        <v>2497</v>
      </c>
      <c r="H615">
        <v>1978</v>
      </c>
      <c r="I615">
        <v>45</v>
      </c>
      <c r="J615" t="str">
        <f t="shared" si="9"/>
        <v>Middle Age</v>
      </c>
    </row>
    <row r="616" spans="1:10" x14ac:dyDescent="0.35">
      <c r="A616" t="s">
        <v>693</v>
      </c>
      <c r="B616" t="s">
        <v>9</v>
      </c>
      <c r="C616" t="s">
        <v>101</v>
      </c>
      <c r="D616" t="s">
        <v>101</v>
      </c>
      <c r="E616">
        <v>2500</v>
      </c>
      <c r="F616">
        <v>2462</v>
      </c>
      <c r="G616">
        <v>2495</v>
      </c>
      <c r="H616">
        <v>1988</v>
      </c>
      <c r="I616">
        <v>35</v>
      </c>
      <c r="J616" t="str">
        <f t="shared" si="9"/>
        <v>Middle Age</v>
      </c>
    </row>
    <row r="617" spans="1:10" x14ac:dyDescent="0.35">
      <c r="A617" t="s">
        <v>694</v>
      </c>
      <c r="B617" t="s">
        <v>9</v>
      </c>
      <c r="C617" t="s">
        <v>25</v>
      </c>
      <c r="D617" t="s">
        <v>25</v>
      </c>
      <c r="E617">
        <v>2500</v>
      </c>
      <c r="F617">
        <v>2408</v>
      </c>
      <c r="G617">
        <v>2388</v>
      </c>
      <c r="H617">
        <v>1997</v>
      </c>
      <c r="I617">
        <v>26</v>
      </c>
      <c r="J617" t="str">
        <f t="shared" si="9"/>
        <v>Middle Age</v>
      </c>
    </row>
    <row r="618" spans="1:10" x14ac:dyDescent="0.35">
      <c r="A618" t="s">
        <v>695</v>
      </c>
      <c r="B618" t="s">
        <v>9</v>
      </c>
      <c r="C618" t="s">
        <v>14</v>
      </c>
      <c r="D618" t="s">
        <v>14</v>
      </c>
      <c r="E618">
        <v>2500</v>
      </c>
      <c r="F618">
        <v>2393</v>
      </c>
      <c r="G618">
        <v>2460</v>
      </c>
      <c r="H618">
        <v>1998</v>
      </c>
      <c r="I618">
        <v>25</v>
      </c>
      <c r="J618" t="str">
        <f t="shared" si="9"/>
        <v>Middle Age</v>
      </c>
    </row>
    <row r="619" spans="1:10" x14ac:dyDescent="0.35">
      <c r="A619" t="s">
        <v>696</v>
      </c>
      <c r="B619" t="s">
        <v>9</v>
      </c>
      <c r="C619" t="s">
        <v>5175</v>
      </c>
      <c r="D619" t="s">
        <v>5175</v>
      </c>
      <c r="E619">
        <v>2500</v>
      </c>
      <c r="F619">
        <v>2474</v>
      </c>
      <c r="G619">
        <v>2489</v>
      </c>
      <c r="H619">
        <v>1971</v>
      </c>
      <c r="I619">
        <v>52</v>
      </c>
      <c r="J619" t="str">
        <f t="shared" si="9"/>
        <v>Old</v>
      </c>
    </row>
    <row r="620" spans="1:10" x14ac:dyDescent="0.35">
      <c r="A620" t="s">
        <v>697</v>
      </c>
      <c r="B620" t="s">
        <v>9</v>
      </c>
      <c r="C620" t="s">
        <v>47</v>
      </c>
      <c r="D620" t="s">
        <v>47</v>
      </c>
      <c r="E620">
        <v>2500</v>
      </c>
      <c r="F620">
        <v>2482</v>
      </c>
      <c r="G620">
        <v>2535</v>
      </c>
      <c r="H620">
        <v>1988</v>
      </c>
      <c r="I620">
        <v>35</v>
      </c>
      <c r="J620" t="str">
        <f t="shared" si="9"/>
        <v>Middle Age</v>
      </c>
    </row>
    <row r="621" spans="1:10" x14ac:dyDescent="0.35">
      <c r="A621" t="s">
        <v>698</v>
      </c>
      <c r="B621" t="s">
        <v>9</v>
      </c>
      <c r="C621" t="s">
        <v>5195</v>
      </c>
      <c r="D621" t="s">
        <v>5195</v>
      </c>
      <c r="E621">
        <v>2499</v>
      </c>
      <c r="F621">
        <v>2417</v>
      </c>
      <c r="G621">
        <v>2412</v>
      </c>
      <c r="H621">
        <v>1999</v>
      </c>
      <c r="I621">
        <v>24</v>
      </c>
      <c r="J621" t="str">
        <f t="shared" si="9"/>
        <v>Young Adult</v>
      </c>
    </row>
    <row r="622" spans="1:10" x14ac:dyDescent="0.35">
      <c r="A622" t="s">
        <v>700</v>
      </c>
      <c r="B622" t="s">
        <v>9</v>
      </c>
      <c r="C622" t="s">
        <v>65</v>
      </c>
      <c r="D622" t="s">
        <v>65</v>
      </c>
      <c r="E622">
        <v>2499</v>
      </c>
      <c r="F622">
        <v>2457</v>
      </c>
      <c r="G622">
        <v>2422</v>
      </c>
      <c r="H622">
        <v>1998</v>
      </c>
      <c r="I622">
        <v>25</v>
      </c>
      <c r="J622" t="str">
        <f t="shared" si="9"/>
        <v>Middle Age</v>
      </c>
    </row>
    <row r="623" spans="1:10" x14ac:dyDescent="0.35">
      <c r="A623" t="s">
        <v>701</v>
      </c>
      <c r="B623" t="s">
        <v>9</v>
      </c>
      <c r="C623" t="s">
        <v>25</v>
      </c>
      <c r="D623" t="s">
        <v>25</v>
      </c>
      <c r="E623">
        <v>2499</v>
      </c>
      <c r="F623">
        <v>2410</v>
      </c>
      <c r="G623">
        <v>2398</v>
      </c>
      <c r="H623">
        <v>1997</v>
      </c>
      <c r="I623">
        <v>26</v>
      </c>
      <c r="J623" t="str">
        <f t="shared" si="9"/>
        <v>Middle Age</v>
      </c>
    </row>
    <row r="624" spans="1:10" x14ac:dyDescent="0.35">
      <c r="A624" t="s">
        <v>702</v>
      </c>
      <c r="B624" t="s">
        <v>9</v>
      </c>
      <c r="C624" t="s">
        <v>10</v>
      </c>
      <c r="D624" t="s">
        <v>10</v>
      </c>
      <c r="E624">
        <v>2498</v>
      </c>
      <c r="F624">
        <v>2432</v>
      </c>
      <c r="G624">
        <v>2424</v>
      </c>
      <c r="H624">
        <v>1998</v>
      </c>
      <c r="I624">
        <v>25</v>
      </c>
      <c r="J624" t="str">
        <f t="shared" si="9"/>
        <v>Middle Age</v>
      </c>
    </row>
    <row r="625" spans="1:10" x14ac:dyDescent="0.35">
      <c r="A625" t="s">
        <v>703</v>
      </c>
      <c r="B625" t="s">
        <v>9</v>
      </c>
      <c r="C625" t="s">
        <v>165</v>
      </c>
      <c r="D625" t="s">
        <v>165</v>
      </c>
      <c r="E625">
        <v>2498</v>
      </c>
      <c r="F625">
        <v>2503</v>
      </c>
      <c r="G625">
        <v>2516</v>
      </c>
      <c r="H625">
        <v>1992</v>
      </c>
      <c r="I625">
        <v>31</v>
      </c>
      <c r="J625" t="str">
        <f t="shared" si="9"/>
        <v>Middle Age</v>
      </c>
    </row>
    <row r="626" spans="1:10" x14ac:dyDescent="0.35">
      <c r="A626" t="s">
        <v>704</v>
      </c>
      <c r="B626" t="s">
        <v>9</v>
      </c>
      <c r="C626" t="s">
        <v>368</v>
      </c>
      <c r="D626" t="s">
        <v>368</v>
      </c>
      <c r="E626">
        <v>2498</v>
      </c>
      <c r="F626">
        <v>2411</v>
      </c>
      <c r="G626">
        <v>2358</v>
      </c>
      <c r="H626">
        <v>1988</v>
      </c>
      <c r="I626">
        <v>35</v>
      </c>
      <c r="J626" t="str">
        <f t="shared" si="9"/>
        <v>Middle Age</v>
      </c>
    </row>
    <row r="627" spans="1:10" x14ac:dyDescent="0.35">
      <c r="A627" t="s">
        <v>705</v>
      </c>
      <c r="B627" t="s">
        <v>9</v>
      </c>
      <c r="C627" t="s">
        <v>5176</v>
      </c>
      <c r="D627" t="s">
        <v>5176</v>
      </c>
      <c r="E627">
        <v>2498</v>
      </c>
      <c r="F627">
        <v>2549</v>
      </c>
      <c r="G627">
        <v>2528</v>
      </c>
      <c r="H627">
        <v>1979</v>
      </c>
      <c r="I627">
        <v>44</v>
      </c>
      <c r="J627" t="str">
        <f t="shared" si="9"/>
        <v>Middle Age</v>
      </c>
    </row>
    <row r="628" spans="1:10" x14ac:dyDescent="0.35">
      <c r="A628" t="s">
        <v>706</v>
      </c>
      <c r="B628" t="s">
        <v>9</v>
      </c>
      <c r="C628" t="s">
        <v>101</v>
      </c>
      <c r="D628" t="s">
        <v>101</v>
      </c>
      <c r="E628">
        <v>2498</v>
      </c>
      <c r="F628">
        <v>2505</v>
      </c>
      <c r="H628">
        <v>1967</v>
      </c>
      <c r="I628">
        <v>56</v>
      </c>
      <c r="J628" t="str">
        <f t="shared" si="9"/>
        <v>Old</v>
      </c>
    </row>
    <row r="629" spans="1:10" x14ac:dyDescent="0.35">
      <c r="A629" t="s">
        <v>707</v>
      </c>
      <c r="B629" t="s">
        <v>9</v>
      </c>
      <c r="C629" t="s">
        <v>114</v>
      </c>
      <c r="D629" t="s">
        <v>114</v>
      </c>
      <c r="E629">
        <v>2498</v>
      </c>
      <c r="F629">
        <v>2382</v>
      </c>
      <c r="G629">
        <v>2590</v>
      </c>
      <c r="H629">
        <v>1971</v>
      </c>
      <c r="I629">
        <v>52</v>
      </c>
      <c r="J629" t="str">
        <f t="shared" si="9"/>
        <v>Old</v>
      </c>
    </row>
    <row r="630" spans="1:10" x14ac:dyDescent="0.35">
      <c r="A630" t="s">
        <v>708</v>
      </c>
      <c r="B630" t="s">
        <v>9</v>
      </c>
      <c r="C630" t="s">
        <v>17</v>
      </c>
      <c r="D630" t="s">
        <v>17</v>
      </c>
      <c r="E630">
        <v>2498</v>
      </c>
      <c r="F630">
        <v>2469</v>
      </c>
      <c r="G630">
        <v>2520</v>
      </c>
      <c r="H630">
        <v>1988</v>
      </c>
      <c r="I630">
        <v>35</v>
      </c>
      <c r="J630" t="str">
        <f t="shared" si="9"/>
        <v>Middle Age</v>
      </c>
    </row>
    <row r="631" spans="1:10" x14ac:dyDescent="0.35">
      <c r="A631" t="s">
        <v>709</v>
      </c>
      <c r="B631" t="s">
        <v>9</v>
      </c>
      <c r="C631" t="s">
        <v>25</v>
      </c>
      <c r="D631" t="s">
        <v>25</v>
      </c>
      <c r="E631">
        <v>2497</v>
      </c>
      <c r="F631">
        <v>2464</v>
      </c>
      <c r="G631">
        <v>2475</v>
      </c>
      <c r="H631">
        <v>1992</v>
      </c>
      <c r="I631">
        <v>31</v>
      </c>
      <c r="J631" t="str">
        <f t="shared" si="9"/>
        <v>Middle Age</v>
      </c>
    </row>
    <row r="632" spans="1:10" x14ac:dyDescent="0.35">
      <c r="A632" t="s">
        <v>710</v>
      </c>
      <c r="B632" t="s">
        <v>9</v>
      </c>
      <c r="C632" t="s">
        <v>98</v>
      </c>
      <c r="D632" t="s">
        <v>98</v>
      </c>
      <c r="E632">
        <v>2497</v>
      </c>
      <c r="F632">
        <v>2536</v>
      </c>
      <c r="G632">
        <v>2575</v>
      </c>
      <c r="H632">
        <v>1983</v>
      </c>
      <c r="I632">
        <v>40</v>
      </c>
      <c r="J632" t="str">
        <f t="shared" si="9"/>
        <v>Middle Age</v>
      </c>
    </row>
    <row r="633" spans="1:10" x14ac:dyDescent="0.35">
      <c r="A633" t="s">
        <v>711</v>
      </c>
      <c r="B633" t="s">
        <v>9</v>
      </c>
      <c r="C633" t="s">
        <v>12</v>
      </c>
      <c r="D633" t="s">
        <v>12</v>
      </c>
      <c r="E633">
        <v>2497</v>
      </c>
      <c r="H633">
        <v>2002</v>
      </c>
      <c r="I633">
        <v>21</v>
      </c>
      <c r="J633" t="str">
        <f t="shared" si="9"/>
        <v>Young Adult</v>
      </c>
    </row>
    <row r="634" spans="1:10" x14ac:dyDescent="0.35">
      <c r="A634" t="s">
        <v>712</v>
      </c>
      <c r="B634" t="s">
        <v>9</v>
      </c>
      <c r="C634" t="s">
        <v>30</v>
      </c>
      <c r="D634" t="s">
        <v>30</v>
      </c>
      <c r="E634">
        <v>2497</v>
      </c>
      <c r="F634">
        <v>2458</v>
      </c>
      <c r="G634">
        <v>2384</v>
      </c>
      <c r="H634">
        <v>1998</v>
      </c>
      <c r="I634">
        <v>25</v>
      </c>
      <c r="J634" t="str">
        <f t="shared" si="9"/>
        <v>Middle Age</v>
      </c>
    </row>
    <row r="635" spans="1:10" x14ac:dyDescent="0.35">
      <c r="A635" t="s">
        <v>713</v>
      </c>
      <c r="B635" t="s">
        <v>9</v>
      </c>
      <c r="C635" t="s">
        <v>17</v>
      </c>
      <c r="D635" t="s">
        <v>17</v>
      </c>
      <c r="E635">
        <v>2497</v>
      </c>
      <c r="F635">
        <v>2431</v>
      </c>
      <c r="G635">
        <v>2444</v>
      </c>
      <c r="H635">
        <v>1984</v>
      </c>
      <c r="I635">
        <v>39</v>
      </c>
      <c r="J635" t="str">
        <f t="shared" si="9"/>
        <v>Middle Age</v>
      </c>
    </row>
    <row r="636" spans="1:10" x14ac:dyDescent="0.35">
      <c r="A636" t="s">
        <v>714</v>
      </c>
      <c r="B636" t="s">
        <v>9</v>
      </c>
      <c r="C636" t="s">
        <v>41</v>
      </c>
      <c r="D636" t="s">
        <v>41</v>
      </c>
      <c r="E636">
        <v>2497</v>
      </c>
      <c r="F636">
        <v>2437</v>
      </c>
      <c r="G636">
        <v>2501</v>
      </c>
      <c r="H636">
        <v>1988</v>
      </c>
      <c r="I636">
        <v>35</v>
      </c>
      <c r="J636" t="str">
        <f t="shared" si="9"/>
        <v>Middle Age</v>
      </c>
    </row>
    <row r="637" spans="1:10" x14ac:dyDescent="0.35">
      <c r="A637" t="s">
        <v>715</v>
      </c>
      <c r="B637" t="s">
        <v>9</v>
      </c>
      <c r="C637" t="s">
        <v>5173</v>
      </c>
      <c r="D637" t="s">
        <v>5173</v>
      </c>
      <c r="E637">
        <v>2496</v>
      </c>
      <c r="H637">
        <v>1979</v>
      </c>
      <c r="I637">
        <v>44</v>
      </c>
      <c r="J637" t="str">
        <f t="shared" si="9"/>
        <v>Middle Age</v>
      </c>
    </row>
    <row r="638" spans="1:10" x14ac:dyDescent="0.35">
      <c r="A638" t="s">
        <v>716</v>
      </c>
      <c r="B638" t="s">
        <v>9</v>
      </c>
      <c r="C638" t="s">
        <v>5176</v>
      </c>
      <c r="D638" t="s">
        <v>5176</v>
      </c>
      <c r="E638">
        <v>2496</v>
      </c>
      <c r="F638">
        <v>2454</v>
      </c>
      <c r="G638">
        <v>2449</v>
      </c>
      <c r="H638">
        <v>1990</v>
      </c>
      <c r="I638">
        <v>33</v>
      </c>
      <c r="J638" t="str">
        <f t="shared" si="9"/>
        <v>Middle Age</v>
      </c>
    </row>
    <row r="639" spans="1:10" x14ac:dyDescent="0.35">
      <c r="A639" t="s">
        <v>717</v>
      </c>
      <c r="B639" t="s">
        <v>9</v>
      </c>
      <c r="C639" t="s">
        <v>47</v>
      </c>
      <c r="D639" t="s">
        <v>47</v>
      </c>
      <c r="E639">
        <v>2496</v>
      </c>
      <c r="F639">
        <v>2330</v>
      </c>
      <c r="G639">
        <v>2417</v>
      </c>
      <c r="H639">
        <v>2002</v>
      </c>
      <c r="I639">
        <v>21</v>
      </c>
      <c r="J639" t="str">
        <f t="shared" si="9"/>
        <v>Young Adult</v>
      </c>
    </row>
    <row r="640" spans="1:10" x14ac:dyDescent="0.35">
      <c r="A640" t="s">
        <v>718</v>
      </c>
      <c r="B640" t="s">
        <v>9</v>
      </c>
      <c r="C640" t="s">
        <v>5175</v>
      </c>
      <c r="D640" t="s">
        <v>5175</v>
      </c>
      <c r="E640">
        <v>2496</v>
      </c>
      <c r="F640">
        <v>2425</v>
      </c>
      <c r="G640">
        <v>2383</v>
      </c>
      <c r="H640">
        <v>2005</v>
      </c>
      <c r="I640">
        <v>18</v>
      </c>
      <c r="J640" t="str">
        <f t="shared" si="9"/>
        <v>Young Adult</v>
      </c>
    </row>
    <row r="641" spans="1:10" x14ac:dyDescent="0.35">
      <c r="A641" t="s">
        <v>719</v>
      </c>
      <c r="B641" t="s">
        <v>9</v>
      </c>
      <c r="C641" t="s">
        <v>158</v>
      </c>
      <c r="D641" t="s">
        <v>158</v>
      </c>
      <c r="E641">
        <v>2495</v>
      </c>
      <c r="F641">
        <v>2456</v>
      </c>
      <c r="G641">
        <v>2526</v>
      </c>
      <c r="H641">
        <v>1990</v>
      </c>
      <c r="I641">
        <v>33</v>
      </c>
      <c r="J641" t="str">
        <f t="shared" si="9"/>
        <v>Middle Age</v>
      </c>
    </row>
    <row r="642" spans="1:10" x14ac:dyDescent="0.35">
      <c r="A642" t="s">
        <v>720</v>
      </c>
      <c r="B642" t="s">
        <v>9</v>
      </c>
      <c r="C642" t="s">
        <v>5191</v>
      </c>
      <c r="D642" t="s">
        <v>5191</v>
      </c>
      <c r="E642">
        <v>2495</v>
      </c>
      <c r="F642">
        <v>2408</v>
      </c>
      <c r="G642">
        <v>2382</v>
      </c>
      <c r="H642">
        <v>1989</v>
      </c>
      <c r="I642">
        <v>34</v>
      </c>
      <c r="J642" t="str">
        <f t="shared" si="9"/>
        <v>Middle Age</v>
      </c>
    </row>
    <row r="643" spans="1:10" x14ac:dyDescent="0.35">
      <c r="A643" t="s">
        <v>721</v>
      </c>
      <c r="B643" t="s">
        <v>9</v>
      </c>
      <c r="C643" t="s">
        <v>41</v>
      </c>
      <c r="D643" t="s">
        <v>41</v>
      </c>
      <c r="E643">
        <v>2495</v>
      </c>
      <c r="F643">
        <v>2396</v>
      </c>
      <c r="G643">
        <v>2389</v>
      </c>
      <c r="H643">
        <v>1993</v>
      </c>
      <c r="I643">
        <v>30</v>
      </c>
      <c r="J643" t="str">
        <f t="shared" ref="J643:J706" si="10">IF(I643&gt;=50,"Old",IF(I643&gt;=25,"Middle Age",IF(I643&gt;=14,"Young Adult",IF(I643&lt;14,"Prodigy"))))</f>
        <v>Middle Age</v>
      </c>
    </row>
    <row r="644" spans="1:10" x14ac:dyDescent="0.35">
      <c r="A644" t="s">
        <v>722</v>
      </c>
      <c r="B644" t="s">
        <v>9</v>
      </c>
      <c r="C644" t="s">
        <v>17</v>
      </c>
      <c r="D644" t="s">
        <v>17</v>
      </c>
      <c r="E644">
        <v>2495</v>
      </c>
      <c r="F644">
        <v>2533</v>
      </c>
      <c r="H644">
        <v>1971</v>
      </c>
      <c r="I644">
        <v>52</v>
      </c>
      <c r="J644" t="str">
        <f t="shared" si="10"/>
        <v>Old</v>
      </c>
    </row>
    <row r="645" spans="1:10" x14ac:dyDescent="0.35">
      <c r="A645" t="s">
        <v>723</v>
      </c>
      <c r="B645" t="s">
        <v>9</v>
      </c>
      <c r="C645" t="s">
        <v>25</v>
      </c>
      <c r="D645" t="s">
        <v>25</v>
      </c>
      <c r="E645">
        <v>2495</v>
      </c>
      <c r="F645">
        <v>2387</v>
      </c>
      <c r="G645">
        <v>2395</v>
      </c>
      <c r="H645">
        <v>2004</v>
      </c>
      <c r="I645">
        <v>19</v>
      </c>
      <c r="J645" t="str">
        <f t="shared" si="10"/>
        <v>Young Adult</v>
      </c>
    </row>
    <row r="646" spans="1:10" x14ac:dyDescent="0.35">
      <c r="A646" t="s">
        <v>724</v>
      </c>
      <c r="B646" t="s">
        <v>9</v>
      </c>
      <c r="C646" t="s">
        <v>5195</v>
      </c>
      <c r="D646" t="s">
        <v>5195</v>
      </c>
      <c r="E646">
        <v>2495</v>
      </c>
      <c r="F646">
        <v>2531</v>
      </c>
      <c r="G646">
        <v>2602</v>
      </c>
      <c r="H646">
        <v>1987</v>
      </c>
      <c r="I646">
        <v>36</v>
      </c>
      <c r="J646" t="str">
        <f t="shared" si="10"/>
        <v>Middle Age</v>
      </c>
    </row>
    <row r="647" spans="1:10" x14ac:dyDescent="0.35">
      <c r="A647" t="s">
        <v>725</v>
      </c>
      <c r="B647" t="s">
        <v>9</v>
      </c>
      <c r="C647" t="s">
        <v>41</v>
      </c>
      <c r="D647" t="s">
        <v>41</v>
      </c>
      <c r="E647">
        <v>2495</v>
      </c>
      <c r="F647">
        <v>2376</v>
      </c>
      <c r="G647">
        <v>2403</v>
      </c>
      <c r="H647">
        <v>1994</v>
      </c>
      <c r="I647">
        <v>29</v>
      </c>
      <c r="J647" t="str">
        <f t="shared" si="10"/>
        <v>Middle Age</v>
      </c>
    </row>
    <row r="648" spans="1:10" x14ac:dyDescent="0.35">
      <c r="A648" t="s">
        <v>726</v>
      </c>
      <c r="B648" t="s">
        <v>9</v>
      </c>
      <c r="C648" t="s">
        <v>5173</v>
      </c>
      <c r="D648" t="s">
        <v>5173</v>
      </c>
      <c r="E648">
        <v>2495</v>
      </c>
      <c r="H648">
        <v>1993</v>
      </c>
      <c r="I648">
        <v>30</v>
      </c>
      <c r="J648" t="str">
        <f t="shared" si="10"/>
        <v>Middle Age</v>
      </c>
    </row>
    <row r="649" spans="1:10" x14ac:dyDescent="0.35">
      <c r="A649" t="s">
        <v>727</v>
      </c>
      <c r="B649" t="s">
        <v>9</v>
      </c>
      <c r="C649" t="s">
        <v>14</v>
      </c>
      <c r="D649" t="s">
        <v>14</v>
      </c>
      <c r="E649">
        <v>2494</v>
      </c>
      <c r="F649">
        <v>2458</v>
      </c>
      <c r="G649">
        <v>2493</v>
      </c>
      <c r="H649">
        <v>1988</v>
      </c>
      <c r="I649">
        <v>35</v>
      </c>
      <c r="J649" t="str">
        <f t="shared" si="10"/>
        <v>Middle Age</v>
      </c>
    </row>
    <row r="650" spans="1:10" x14ac:dyDescent="0.35">
      <c r="A650" t="s">
        <v>728</v>
      </c>
      <c r="B650" t="s">
        <v>9</v>
      </c>
      <c r="C650" t="s">
        <v>27</v>
      </c>
      <c r="D650" t="s">
        <v>27</v>
      </c>
      <c r="E650">
        <v>2494</v>
      </c>
      <c r="F650">
        <v>2386</v>
      </c>
      <c r="G650">
        <v>2444</v>
      </c>
      <c r="H650">
        <v>1983</v>
      </c>
      <c r="I650">
        <v>40</v>
      </c>
      <c r="J650" t="str">
        <f t="shared" si="10"/>
        <v>Middle Age</v>
      </c>
    </row>
    <row r="651" spans="1:10" x14ac:dyDescent="0.35">
      <c r="A651" t="s">
        <v>729</v>
      </c>
      <c r="B651" t="s">
        <v>9</v>
      </c>
      <c r="C651" t="s">
        <v>27</v>
      </c>
      <c r="D651" t="s">
        <v>27</v>
      </c>
      <c r="E651">
        <v>2494</v>
      </c>
      <c r="F651">
        <v>2511</v>
      </c>
      <c r="G651">
        <v>2448</v>
      </c>
      <c r="H651">
        <v>1986</v>
      </c>
      <c r="I651">
        <v>37</v>
      </c>
      <c r="J651" t="str">
        <f t="shared" si="10"/>
        <v>Middle Age</v>
      </c>
    </row>
    <row r="652" spans="1:10" x14ac:dyDescent="0.35">
      <c r="A652" t="s">
        <v>730</v>
      </c>
      <c r="B652" t="s">
        <v>9</v>
      </c>
      <c r="C652" t="s">
        <v>61</v>
      </c>
      <c r="D652" t="s">
        <v>61</v>
      </c>
      <c r="E652">
        <v>2493</v>
      </c>
      <c r="F652">
        <v>2487</v>
      </c>
      <c r="G652">
        <v>2536</v>
      </c>
      <c r="H652">
        <v>1968</v>
      </c>
      <c r="I652">
        <v>55</v>
      </c>
      <c r="J652" t="str">
        <f t="shared" si="10"/>
        <v>Old</v>
      </c>
    </row>
    <row r="653" spans="1:10" x14ac:dyDescent="0.35">
      <c r="A653" t="s">
        <v>731</v>
      </c>
      <c r="B653" t="s">
        <v>9</v>
      </c>
      <c r="C653" t="s">
        <v>61</v>
      </c>
      <c r="D653" t="s">
        <v>61</v>
      </c>
      <c r="E653">
        <v>2492</v>
      </c>
      <c r="F653">
        <v>2493</v>
      </c>
      <c r="G653">
        <v>2388</v>
      </c>
      <c r="H653">
        <v>1991</v>
      </c>
      <c r="I653">
        <v>32</v>
      </c>
      <c r="J653" t="str">
        <f t="shared" si="10"/>
        <v>Middle Age</v>
      </c>
    </row>
    <row r="654" spans="1:10" x14ac:dyDescent="0.35">
      <c r="A654" t="s">
        <v>732</v>
      </c>
      <c r="B654" t="s">
        <v>9</v>
      </c>
      <c r="C654" t="s">
        <v>274</v>
      </c>
      <c r="D654" t="s">
        <v>274</v>
      </c>
      <c r="E654">
        <v>2492</v>
      </c>
      <c r="F654">
        <v>2467</v>
      </c>
      <c r="G654">
        <v>2486</v>
      </c>
      <c r="H654">
        <v>1972</v>
      </c>
      <c r="I654">
        <v>51</v>
      </c>
      <c r="J654" t="str">
        <f t="shared" si="10"/>
        <v>Old</v>
      </c>
    </row>
    <row r="655" spans="1:10" x14ac:dyDescent="0.35">
      <c r="A655" t="s">
        <v>733</v>
      </c>
      <c r="B655" t="s">
        <v>9</v>
      </c>
      <c r="C655" t="s">
        <v>17</v>
      </c>
      <c r="D655" t="s">
        <v>17</v>
      </c>
      <c r="E655">
        <v>2492</v>
      </c>
      <c r="F655">
        <v>2440</v>
      </c>
      <c r="G655">
        <v>2445</v>
      </c>
      <c r="H655">
        <v>1972</v>
      </c>
      <c r="I655">
        <v>51</v>
      </c>
      <c r="J655" t="str">
        <f t="shared" si="10"/>
        <v>Old</v>
      </c>
    </row>
    <row r="656" spans="1:10" x14ac:dyDescent="0.35">
      <c r="A656" t="s">
        <v>734</v>
      </c>
      <c r="B656" t="s">
        <v>9</v>
      </c>
      <c r="C656" t="s">
        <v>158</v>
      </c>
      <c r="D656" t="s">
        <v>158</v>
      </c>
      <c r="E656">
        <v>2492</v>
      </c>
      <c r="F656">
        <v>2651</v>
      </c>
      <c r="G656">
        <v>2573</v>
      </c>
      <c r="H656">
        <v>1989</v>
      </c>
      <c r="I656">
        <v>34</v>
      </c>
      <c r="J656" t="str">
        <f t="shared" si="10"/>
        <v>Middle Age</v>
      </c>
    </row>
    <row r="657" spans="1:10" x14ac:dyDescent="0.35">
      <c r="A657" t="s">
        <v>735</v>
      </c>
      <c r="B657" t="s">
        <v>9</v>
      </c>
      <c r="C657" t="s">
        <v>14</v>
      </c>
      <c r="D657" t="s">
        <v>14</v>
      </c>
      <c r="E657">
        <v>2491</v>
      </c>
      <c r="F657">
        <v>2423</v>
      </c>
      <c r="G657">
        <v>2426</v>
      </c>
      <c r="H657">
        <v>1999</v>
      </c>
      <c r="I657">
        <v>24</v>
      </c>
      <c r="J657" t="str">
        <f t="shared" si="10"/>
        <v>Young Adult</v>
      </c>
    </row>
    <row r="658" spans="1:10" x14ac:dyDescent="0.35">
      <c r="A658" t="s">
        <v>736</v>
      </c>
      <c r="B658" t="s">
        <v>9</v>
      </c>
      <c r="C658" t="s">
        <v>65</v>
      </c>
      <c r="D658" t="s">
        <v>65</v>
      </c>
      <c r="E658">
        <v>2491</v>
      </c>
      <c r="F658">
        <v>2442</v>
      </c>
      <c r="G658">
        <v>2492</v>
      </c>
      <c r="H658">
        <v>1984</v>
      </c>
      <c r="I658">
        <v>39</v>
      </c>
      <c r="J658" t="str">
        <f t="shared" si="10"/>
        <v>Middle Age</v>
      </c>
    </row>
    <row r="659" spans="1:10" x14ac:dyDescent="0.35">
      <c r="A659" t="s">
        <v>737</v>
      </c>
      <c r="B659" t="s">
        <v>9</v>
      </c>
      <c r="C659" t="s">
        <v>41</v>
      </c>
      <c r="D659" t="s">
        <v>41</v>
      </c>
      <c r="E659">
        <v>2491</v>
      </c>
      <c r="F659">
        <v>2373</v>
      </c>
      <c r="G659">
        <v>2407</v>
      </c>
      <c r="H659">
        <v>1994</v>
      </c>
      <c r="I659">
        <v>29</v>
      </c>
      <c r="J659" t="str">
        <f t="shared" si="10"/>
        <v>Middle Age</v>
      </c>
    </row>
    <row r="660" spans="1:10" x14ac:dyDescent="0.35">
      <c r="A660" t="s">
        <v>738</v>
      </c>
      <c r="B660" t="s">
        <v>9</v>
      </c>
      <c r="C660" t="s">
        <v>27</v>
      </c>
      <c r="D660" t="s">
        <v>27</v>
      </c>
      <c r="E660">
        <v>2491</v>
      </c>
      <c r="F660">
        <v>2494</v>
      </c>
      <c r="G660">
        <v>2504</v>
      </c>
      <c r="H660">
        <v>1984</v>
      </c>
      <c r="I660">
        <v>39</v>
      </c>
      <c r="J660" t="str">
        <f t="shared" si="10"/>
        <v>Middle Age</v>
      </c>
    </row>
    <row r="661" spans="1:10" x14ac:dyDescent="0.35">
      <c r="A661" t="s">
        <v>739</v>
      </c>
      <c r="B661" t="s">
        <v>9</v>
      </c>
      <c r="C661" t="s">
        <v>293</v>
      </c>
      <c r="D661" t="s">
        <v>293</v>
      </c>
      <c r="E661">
        <v>2491</v>
      </c>
      <c r="F661">
        <v>2426</v>
      </c>
      <c r="G661">
        <v>2439</v>
      </c>
      <c r="H661">
        <v>1992</v>
      </c>
      <c r="I661">
        <v>31</v>
      </c>
      <c r="J661" t="str">
        <f t="shared" si="10"/>
        <v>Middle Age</v>
      </c>
    </row>
    <row r="662" spans="1:10" x14ac:dyDescent="0.35">
      <c r="A662" t="s">
        <v>740</v>
      </c>
      <c r="B662" t="s">
        <v>9</v>
      </c>
      <c r="C662" t="s">
        <v>12</v>
      </c>
      <c r="D662" t="s">
        <v>12</v>
      </c>
      <c r="E662">
        <v>2490</v>
      </c>
      <c r="G662">
        <v>2561</v>
      </c>
      <c r="H662">
        <v>1964</v>
      </c>
      <c r="I662">
        <v>59</v>
      </c>
      <c r="J662" t="str">
        <f t="shared" si="10"/>
        <v>Old</v>
      </c>
    </row>
    <row r="663" spans="1:10" x14ac:dyDescent="0.35">
      <c r="A663" t="s">
        <v>741</v>
      </c>
      <c r="B663" t="s">
        <v>9</v>
      </c>
      <c r="C663" t="s">
        <v>17</v>
      </c>
      <c r="D663" t="s">
        <v>17</v>
      </c>
      <c r="E663">
        <v>2490</v>
      </c>
      <c r="F663">
        <v>2468</v>
      </c>
      <c r="G663">
        <v>2472</v>
      </c>
      <c r="H663">
        <v>1983</v>
      </c>
      <c r="I663">
        <v>40</v>
      </c>
      <c r="J663" t="str">
        <f t="shared" si="10"/>
        <v>Middle Age</v>
      </c>
    </row>
    <row r="664" spans="1:10" x14ac:dyDescent="0.35">
      <c r="A664" t="s">
        <v>742</v>
      </c>
      <c r="B664" t="s">
        <v>9</v>
      </c>
      <c r="C664" t="s">
        <v>65</v>
      </c>
      <c r="D664" t="s">
        <v>65</v>
      </c>
      <c r="E664">
        <v>2490</v>
      </c>
      <c r="F664">
        <v>2442</v>
      </c>
      <c r="G664">
        <v>2427</v>
      </c>
      <c r="H664">
        <v>1978</v>
      </c>
      <c r="I664">
        <v>45</v>
      </c>
      <c r="J664" t="str">
        <f t="shared" si="10"/>
        <v>Middle Age</v>
      </c>
    </row>
    <row r="665" spans="1:10" x14ac:dyDescent="0.35">
      <c r="A665" t="s">
        <v>743</v>
      </c>
      <c r="B665" t="s">
        <v>9</v>
      </c>
      <c r="C665" t="s">
        <v>368</v>
      </c>
      <c r="D665" t="s">
        <v>368</v>
      </c>
      <c r="E665">
        <v>2490</v>
      </c>
      <c r="F665">
        <v>2559</v>
      </c>
      <c r="G665">
        <v>2617</v>
      </c>
      <c r="H665">
        <v>1987</v>
      </c>
      <c r="I665">
        <v>36</v>
      </c>
      <c r="J665" t="str">
        <f t="shared" si="10"/>
        <v>Middle Age</v>
      </c>
    </row>
    <row r="666" spans="1:10" x14ac:dyDescent="0.35">
      <c r="A666" t="s">
        <v>744</v>
      </c>
      <c r="B666" t="s">
        <v>9</v>
      </c>
      <c r="C666" t="s">
        <v>98</v>
      </c>
      <c r="D666" t="s">
        <v>98</v>
      </c>
      <c r="E666">
        <v>2490</v>
      </c>
      <c r="F666">
        <v>2444</v>
      </c>
      <c r="G666">
        <v>2636</v>
      </c>
      <c r="H666">
        <v>1977</v>
      </c>
      <c r="I666">
        <v>46</v>
      </c>
      <c r="J666" t="str">
        <f t="shared" si="10"/>
        <v>Middle Age</v>
      </c>
    </row>
    <row r="667" spans="1:10" x14ac:dyDescent="0.35">
      <c r="A667" t="s">
        <v>745</v>
      </c>
      <c r="B667" t="s">
        <v>9</v>
      </c>
      <c r="C667" t="s">
        <v>19</v>
      </c>
      <c r="D667" t="s">
        <v>19</v>
      </c>
      <c r="E667">
        <v>2490</v>
      </c>
      <c r="F667">
        <v>2623</v>
      </c>
      <c r="G667">
        <v>2534</v>
      </c>
      <c r="H667">
        <v>1993</v>
      </c>
      <c r="I667">
        <v>30</v>
      </c>
      <c r="J667" t="str">
        <f t="shared" si="10"/>
        <v>Middle Age</v>
      </c>
    </row>
    <row r="668" spans="1:10" x14ac:dyDescent="0.35">
      <c r="A668" t="s">
        <v>746</v>
      </c>
      <c r="B668" t="s">
        <v>9</v>
      </c>
      <c r="C668" t="s">
        <v>114</v>
      </c>
      <c r="D668" t="s">
        <v>114</v>
      </c>
      <c r="E668">
        <v>2490</v>
      </c>
      <c r="F668">
        <v>2428</v>
      </c>
      <c r="G668">
        <v>2442</v>
      </c>
      <c r="H668">
        <v>1992</v>
      </c>
      <c r="I668">
        <v>31</v>
      </c>
      <c r="J668" t="str">
        <f t="shared" si="10"/>
        <v>Middle Age</v>
      </c>
    </row>
    <row r="669" spans="1:10" x14ac:dyDescent="0.35">
      <c r="A669" t="s">
        <v>747</v>
      </c>
      <c r="B669" t="s">
        <v>9</v>
      </c>
      <c r="C669" t="s">
        <v>259</v>
      </c>
      <c r="D669" t="s">
        <v>259</v>
      </c>
      <c r="E669">
        <v>2490</v>
      </c>
      <c r="F669">
        <v>2425</v>
      </c>
      <c r="G669">
        <v>2423</v>
      </c>
      <c r="H669">
        <v>1993</v>
      </c>
      <c r="I669">
        <v>30</v>
      </c>
      <c r="J669" t="str">
        <f t="shared" si="10"/>
        <v>Middle Age</v>
      </c>
    </row>
    <row r="670" spans="1:10" x14ac:dyDescent="0.35">
      <c r="A670" t="s">
        <v>748</v>
      </c>
      <c r="B670" t="s">
        <v>9</v>
      </c>
      <c r="C670" t="s">
        <v>61</v>
      </c>
      <c r="D670" t="s">
        <v>61</v>
      </c>
      <c r="E670">
        <v>2490</v>
      </c>
      <c r="F670">
        <v>2502</v>
      </c>
      <c r="H670">
        <v>1988</v>
      </c>
      <c r="I670">
        <v>35</v>
      </c>
      <c r="J670" t="str">
        <f t="shared" si="10"/>
        <v>Middle Age</v>
      </c>
    </row>
    <row r="671" spans="1:10" x14ac:dyDescent="0.35">
      <c r="A671" t="s">
        <v>749</v>
      </c>
      <c r="B671" t="s">
        <v>9</v>
      </c>
      <c r="C671" t="s">
        <v>65</v>
      </c>
      <c r="D671" t="s">
        <v>65</v>
      </c>
      <c r="E671">
        <v>2490</v>
      </c>
      <c r="F671">
        <v>2448</v>
      </c>
      <c r="G671">
        <v>2451</v>
      </c>
      <c r="H671">
        <v>1983</v>
      </c>
      <c r="I671">
        <v>40</v>
      </c>
      <c r="J671" t="str">
        <f t="shared" si="10"/>
        <v>Middle Age</v>
      </c>
    </row>
    <row r="672" spans="1:10" x14ac:dyDescent="0.35">
      <c r="A672" t="s">
        <v>750</v>
      </c>
      <c r="B672" t="s">
        <v>9</v>
      </c>
      <c r="C672" t="s">
        <v>5194</v>
      </c>
      <c r="D672" t="s">
        <v>5194</v>
      </c>
      <c r="E672">
        <v>2490</v>
      </c>
      <c r="F672">
        <v>2477</v>
      </c>
      <c r="G672">
        <v>2443</v>
      </c>
      <c r="H672">
        <v>1984</v>
      </c>
      <c r="I672">
        <v>39</v>
      </c>
      <c r="J672" t="str">
        <f t="shared" si="10"/>
        <v>Middle Age</v>
      </c>
    </row>
    <row r="673" spans="1:10" x14ac:dyDescent="0.35">
      <c r="A673" t="s">
        <v>751</v>
      </c>
      <c r="B673" t="s">
        <v>9</v>
      </c>
      <c r="C673" t="s">
        <v>158</v>
      </c>
      <c r="D673" t="s">
        <v>158</v>
      </c>
      <c r="E673">
        <v>2490</v>
      </c>
      <c r="F673">
        <v>2453</v>
      </c>
      <c r="G673">
        <v>2405</v>
      </c>
      <c r="H673">
        <v>1992</v>
      </c>
      <c r="I673">
        <v>31</v>
      </c>
      <c r="J673" t="str">
        <f t="shared" si="10"/>
        <v>Middle Age</v>
      </c>
    </row>
    <row r="674" spans="1:10" x14ac:dyDescent="0.35">
      <c r="A674" t="s">
        <v>752</v>
      </c>
      <c r="B674" t="s">
        <v>9</v>
      </c>
      <c r="C674" t="s">
        <v>259</v>
      </c>
      <c r="D674" t="s">
        <v>259</v>
      </c>
      <c r="E674">
        <v>2490</v>
      </c>
      <c r="F674">
        <v>2544</v>
      </c>
      <c r="G674">
        <v>2481</v>
      </c>
      <c r="H674">
        <v>1985</v>
      </c>
      <c r="I674">
        <v>38</v>
      </c>
      <c r="J674" t="str">
        <f t="shared" si="10"/>
        <v>Middle Age</v>
      </c>
    </row>
    <row r="675" spans="1:10" x14ac:dyDescent="0.35">
      <c r="A675" t="s">
        <v>753</v>
      </c>
      <c r="B675" t="s">
        <v>9</v>
      </c>
      <c r="C675" t="s">
        <v>281</v>
      </c>
      <c r="D675" t="s">
        <v>281</v>
      </c>
      <c r="E675">
        <v>2490</v>
      </c>
      <c r="F675">
        <v>2483</v>
      </c>
      <c r="G675">
        <v>2488</v>
      </c>
      <c r="H675">
        <v>1973</v>
      </c>
      <c r="I675">
        <v>50</v>
      </c>
      <c r="J675" t="str">
        <f t="shared" si="10"/>
        <v>Old</v>
      </c>
    </row>
    <row r="676" spans="1:10" x14ac:dyDescent="0.35">
      <c r="A676" t="s">
        <v>754</v>
      </c>
      <c r="B676" t="s">
        <v>9</v>
      </c>
      <c r="C676" t="s">
        <v>14</v>
      </c>
      <c r="D676" t="s">
        <v>14</v>
      </c>
      <c r="E676">
        <v>2489</v>
      </c>
      <c r="F676">
        <v>2431</v>
      </c>
      <c r="G676">
        <v>2384</v>
      </c>
      <c r="H676">
        <v>2002</v>
      </c>
      <c r="I676">
        <v>21</v>
      </c>
      <c r="J676" t="str">
        <f t="shared" si="10"/>
        <v>Young Adult</v>
      </c>
    </row>
    <row r="677" spans="1:10" x14ac:dyDescent="0.35">
      <c r="A677" t="s">
        <v>755</v>
      </c>
      <c r="B677" t="s">
        <v>9</v>
      </c>
      <c r="C677" t="s">
        <v>98</v>
      </c>
      <c r="D677" t="s">
        <v>98</v>
      </c>
      <c r="E677">
        <v>2489</v>
      </c>
      <c r="F677">
        <v>2446</v>
      </c>
      <c r="G677">
        <v>2441</v>
      </c>
      <c r="H677">
        <v>1996</v>
      </c>
      <c r="I677">
        <v>27</v>
      </c>
      <c r="J677" t="str">
        <f t="shared" si="10"/>
        <v>Middle Age</v>
      </c>
    </row>
    <row r="678" spans="1:10" x14ac:dyDescent="0.35">
      <c r="A678" t="s">
        <v>756</v>
      </c>
      <c r="B678" t="s">
        <v>9</v>
      </c>
      <c r="C678" t="s">
        <v>30</v>
      </c>
      <c r="D678" t="s">
        <v>30</v>
      </c>
      <c r="E678">
        <v>2489</v>
      </c>
      <c r="F678">
        <v>2461</v>
      </c>
      <c r="G678">
        <v>2386</v>
      </c>
      <c r="H678">
        <v>2002</v>
      </c>
      <c r="I678">
        <v>21</v>
      </c>
      <c r="J678" t="str">
        <f t="shared" si="10"/>
        <v>Young Adult</v>
      </c>
    </row>
    <row r="679" spans="1:10" x14ac:dyDescent="0.35">
      <c r="A679" t="s">
        <v>757</v>
      </c>
      <c r="B679" t="s">
        <v>9</v>
      </c>
      <c r="C679" t="s">
        <v>17</v>
      </c>
      <c r="D679" t="s">
        <v>17</v>
      </c>
      <c r="E679">
        <v>2489</v>
      </c>
      <c r="F679">
        <v>2564</v>
      </c>
      <c r="G679">
        <v>2471</v>
      </c>
      <c r="H679">
        <v>1993</v>
      </c>
      <c r="I679">
        <v>30</v>
      </c>
      <c r="J679" t="str">
        <f t="shared" si="10"/>
        <v>Middle Age</v>
      </c>
    </row>
    <row r="680" spans="1:10" x14ac:dyDescent="0.35">
      <c r="A680" t="s">
        <v>758</v>
      </c>
      <c r="B680" t="s">
        <v>9</v>
      </c>
      <c r="C680" t="s">
        <v>19</v>
      </c>
      <c r="D680" t="s">
        <v>19</v>
      </c>
      <c r="E680">
        <v>2489</v>
      </c>
      <c r="F680">
        <v>2453</v>
      </c>
      <c r="G680">
        <v>2407</v>
      </c>
      <c r="H680">
        <v>1997</v>
      </c>
      <c r="I680">
        <v>26</v>
      </c>
      <c r="J680" t="str">
        <f t="shared" si="10"/>
        <v>Middle Age</v>
      </c>
    </row>
    <row r="681" spans="1:10" x14ac:dyDescent="0.35">
      <c r="A681" t="s">
        <v>759</v>
      </c>
      <c r="B681" t="s">
        <v>9</v>
      </c>
      <c r="C681" t="s">
        <v>98</v>
      </c>
      <c r="D681" t="s">
        <v>98</v>
      </c>
      <c r="E681">
        <v>2489</v>
      </c>
      <c r="F681">
        <v>2546</v>
      </c>
      <c r="G681">
        <v>2541</v>
      </c>
      <c r="H681">
        <v>1974</v>
      </c>
      <c r="I681">
        <v>49</v>
      </c>
      <c r="J681" t="str">
        <f t="shared" si="10"/>
        <v>Middle Age</v>
      </c>
    </row>
    <row r="682" spans="1:10" x14ac:dyDescent="0.35">
      <c r="A682" t="s">
        <v>760</v>
      </c>
      <c r="B682" t="s">
        <v>9</v>
      </c>
      <c r="C682" t="s">
        <v>5181</v>
      </c>
      <c r="D682" t="s">
        <v>5181</v>
      </c>
      <c r="E682">
        <v>2488</v>
      </c>
      <c r="F682">
        <v>2578</v>
      </c>
      <c r="G682">
        <v>2498</v>
      </c>
      <c r="H682">
        <v>1963</v>
      </c>
      <c r="I682">
        <v>60</v>
      </c>
      <c r="J682" t="str">
        <f t="shared" si="10"/>
        <v>Old</v>
      </c>
    </row>
    <row r="683" spans="1:10" x14ac:dyDescent="0.35">
      <c r="A683" t="s">
        <v>761</v>
      </c>
      <c r="B683" t="s">
        <v>9</v>
      </c>
      <c r="C683" t="s">
        <v>74</v>
      </c>
      <c r="D683" t="s">
        <v>5184</v>
      </c>
      <c r="E683">
        <v>2488</v>
      </c>
      <c r="F683">
        <v>2572</v>
      </c>
      <c r="G683">
        <v>2521</v>
      </c>
      <c r="H683">
        <v>1977</v>
      </c>
      <c r="I683">
        <v>46</v>
      </c>
      <c r="J683" t="str">
        <f t="shared" si="10"/>
        <v>Middle Age</v>
      </c>
    </row>
    <row r="684" spans="1:10" x14ac:dyDescent="0.35">
      <c r="A684" t="s">
        <v>762</v>
      </c>
      <c r="B684" t="s">
        <v>9</v>
      </c>
      <c r="C684" t="s">
        <v>101</v>
      </c>
      <c r="D684" t="s">
        <v>101</v>
      </c>
      <c r="E684">
        <v>2488</v>
      </c>
      <c r="F684">
        <v>2387</v>
      </c>
      <c r="G684">
        <v>2409</v>
      </c>
      <c r="H684">
        <v>1988</v>
      </c>
      <c r="I684">
        <v>35</v>
      </c>
      <c r="J684" t="str">
        <f t="shared" si="10"/>
        <v>Middle Age</v>
      </c>
    </row>
    <row r="685" spans="1:10" x14ac:dyDescent="0.35">
      <c r="A685" t="s">
        <v>763</v>
      </c>
      <c r="B685" t="s">
        <v>9</v>
      </c>
      <c r="C685" t="s">
        <v>368</v>
      </c>
      <c r="D685" t="s">
        <v>368</v>
      </c>
      <c r="E685">
        <v>2487</v>
      </c>
      <c r="F685">
        <v>2351</v>
      </c>
      <c r="G685">
        <v>2233</v>
      </c>
      <c r="H685">
        <v>1987</v>
      </c>
      <c r="I685">
        <v>36</v>
      </c>
      <c r="J685" t="str">
        <f t="shared" si="10"/>
        <v>Middle Age</v>
      </c>
    </row>
    <row r="686" spans="1:10" x14ac:dyDescent="0.35">
      <c r="A686" t="s">
        <v>764</v>
      </c>
      <c r="B686" t="s">
        <v>9</v>
      </c>
      <c r="C686" t="s">
        <v>17</v>
      </c>
      <c r="D686" t="s">
        <v>17</v>
      </c>
      <c r="E686">
        <v>2487</v>
      </c>
      <c r="F686">
        <v>2453</v>
      </c>
      <c r="G686">
        <v>2478</v>
      </c>
      <c r="H686">
        <v>1990</v>
      </c>
      <c r="I686">
        <v>33</v>
      </c>
      <c r="J686" t="str">
        <f t="shared" si="10"/>
        <v>Middle Age</v>
      </c>
    </row>
    <row r="687" spans="1:10" x14ac:dyDescent="0.35">
      <c r="A687" t="s">
        <v>765</v>
      </c>
      <c r="B687" t="s">
        <v>9</v>
      </c>
      <c r="C687" t="s">
        <v>55</v>
      </c>
      <c r="D687" t="s">
        <v>5238</v>
      </c>
      <c r="E687">
        <v>2487</v>
      </c>
      <c r="F687">
        <v>2540</v>
      </c>
      <c r="G687">
        <v>2523</v>
      </c>
      <c r="H687">
        <v>1956</v>
      </c>
      <c r="I687">
        <v>67</v>
      </c>
      <c r="J687" t="str">
        <f t="shared" si="10"/>
        <v>Old</v>
      </c>
    </row>
    <row r="688" spans="1:10" x14ac:dyDescent="0.35">
      <c r="A688" t="s">
        <v>766</v>
      </c>
      <c r="B688" t="s">
        <v>9</v>
      </c>
      <c r="C688" t="s">
        <v>41</v>
      </c>
      <c r="D688" t="s">
        <v>41</v>
      </c>
      <c r="E688">
        <v>2487</v>
      </c>
      <c r="F688">
        <v>2356</v>
      </c>
      <c r="G688">
        <v>2315</v>
      </c>
      <c r="H688">
        <v>1970</v>
      </c>
      <c r="I688">
        <v>53</v>
      </c>
      <c r="J688" t="str">
        <f t="shared" si="10"/>
        <v>Old</v>
      </c>
    </row>
    <row r="689" spans="1:10" x14ac:dyDescent="0.35">
      <c r="A689" t="s">
        <v>767</v>
      </c>
      <c r="B689" t="s">
        <v>9</v>
      </c>
      <c r="C689" t="s">
        <v>76</v>
      </c>
      <c r="D689" t="s">
        <v>76</v>
      </c>
      <c r="E689">
        <v>2487</v>
      </c>
      <c r="H689">
        <v>1969</v>
      </c>
      <c r="I689">
        <v>54</v>
      </c>
      <c r="J689" t="str">
        <f t="shared" si="10"/>
        <v>Old</v>
      </c>
    </row>
    <row r="690" spans="1:10" x14ac:dyDescent="0.35">
      <c r="A690" t="s">
        <v>768</v>
      </c>
      <c r="B690" t="s">
        <v>9</v>
      </c>
      <c r="C690" t="s">
        <v>98</v>
      </c>
      <c r="D690" t="s">
        <v>98</v>
      </c>
      <c r="E690">
        <v>2487</v>
      </c>
      <c r="F690">
        <v>2395</v>
      </c>
      <c r="G690">
        <v>2423</v>
      </c>
      <c r="H690">
        <v>1994</v>
      </c>
      <c r="I690">
        <v>29</v>
      </c>
      <c r="J690" t="str">
        <f t="shared" si="10"/>
        <v>Middle Age</v>
      </c>
    </row>
    <row r="691" spans="1:10" x14ac:dyDescent="0.35">
      <c r="A691" t="s">
        <v>769</v>
      </c>
      <c r="B691" t="s">
        <v>9</v>
      </c>
      <c r="C691" t="s">
        <v>131</v>
      </c>
      <c r="D691" t="s">
        <v>131</v>
      </c>
      <c r="E691">
        <v>2486</v>
      </c>
      <c r="H691">
        <v>1974</v>
      </c>
      <c r="I691">
        <v>49</v>
      </c>
      <c r="J691" t="str">
        <f t="shared" si="10"/>
        <v>Middle Age</v>
      </c>
    </row>
    <row r="692" spans="1:10" x14ac:dyDescent="0.35">
      <c r="A692" t="s">
        <v>770</v>
      </c>
      <c r="B692" t="s">
        <v>9</v>
      </c>
      <c r="C692" t="s">
        <v>25</v>
      </c>
      <c r="D692" t="s">
        <v>25</v>
      </c>
      <c r="E692">
        <v>2486</v>
      </c>
      <c r="F692">
        <v>2602</v>
      </c>
      <c r="G692">
        <v>2490</v>
      </c>
      <c r="H692">
        <v>1983</v>
      </c>
      <c r="I692">
        <v>40</v>
      </c>
      <c r="J692" t="str">
        <f t="shared" si="10"/>
        <v>Middle Age</v>
      </c>
    </row>
    <row r="693" spans="1:10" x14ac:dyDescent="0.35">
      <c r="A693" t="s">
        <v>771</v>
      </c>
      <c r="B693" t="s">
        <v>9</v>
      </c>
      <c r="C693" t="s">
        <v>114</v>
      </c>
      <c r="D693" t="s">
        <v>114</v>
      </c>
      <c r="E693">
        <v>2486</v>
      </c>
      <c r="F693">
        <v>2389</v>
      </c>
      <c r="G693">
        <v>2400</v>
      </c>
      <c r="H693">
        <v>1998</v>
      </c>
      <c r="I693">
        <v>25</v>
      </c>
      <c r="J693" t="str">
        <f t="shared" si="10"/>
        <v>Middle Age</v>
      </c>
    </row>
    <row r="694" spans="1:10" x14ac:dyDescent="0.35">
      <c r="A694" t="s">
        <v>772</v>
      </c>
      <c r="B694" t="s">
        <v>9</v>
      </c>
      <c r="C694" t="s">
        <v>17</v>
      </c>
      <c r="D694" t="s">
        <v>17</v>
      </c>
      <c r="E694">
        <v>2486</v>
      </c>
      <c r="F694">
        <v>2509</v>
      </c>
      <c r="G694">
        <v>2446</v>
      </c>
      <c r="H694">
        <v>1970</v>
      </c>
      <c r="I694">
        <v>53</v>
      </c>
      <c r="J694" t="str">
        <f t="shared" si="10"/>
        <v>Old</v>
      </c>
    </row>
    <row r="695" spans="1:10" x14ac:dyDescent="0.35">
      <c r="A695" t="s">
        <v>773</v>
      </c>
      <c r="B695" t="s">
        <v>9</v>
      </c>
      <c r="C695" t="s">
        <v>12</v>
      </c>
      <c r="D695" t="s">
        <v>12</v>
      </c>
      <c r="E695">
        <v>2486</v>
      </c>
      <c r="F695">
        <v>2581</v>
      </c>
      <c r="G695">
        <v>2544</v>
      </c>
      <c r="H695">
        <v>1970</v>
      </c>
      <c r="I695">
        <v>53</v>
      </c>
      <c r="J695" t="str">
        <f t="shared" si="10"/>
        <v>Old</v>
      </c>
    </row>
    <row r="696" spans="1:10" x14ac:dyDescent="0.35">
      <c r="A696" t="s">
        <v>774</v>
      </c>
      <c r="B696" t="s">
        <v>9</v>
      </c>
      <c r="C696" t="s">
        <v>310</v>
      </c>
      <c r="D696" t="s">
        <v>310</v>
      </c>
      <c r="E696">
        <v>2486</v>
      </c>
      <c r="F696">
        <v>2501</v>
      </c>
      <c r="G696">
        <v>2545</v>
      </c>
      <c r="H696">
        <v>1986</v>
      </c>
      <c r="I696">
        <v>37</v>
      </c>
      <c r="J696" t="str">
        <f t="shared" si="10"/>
        <v>Middle Age</v>
      </c>
    </row>
    <row r="697" spans="1:10" x14ac:dyDescent="0.35">
      <c r="A697" t="s">
        <v>775</v>
      </c>
      <c r="B697" t="s">
        <v>9</v>
      </c>
      <c r="C697" t="s">
        <v>19</v>
      </c>
      <c r="D697" t="s">
        <v>19</v>
      </c>
      <c r="E697">
        <v>2486</v>
      </c>
      <c r="F697">
        <v>2514</v>
      </c>
      <c r="G697">
        <v>2564</v>
      </c>
      <c r="H697">
        <v>1981</v>
      </c>
      <c r="I697">
        <v>42</v>
      </c>
      <c r="J697" t="str">
        <f t="shared" si="10"/>
        <v>Middle Age</v>
      </c>
    </row>
    <row r="698" spans="1:10" x14ac:dyDescent="0.35">
      <c r="A698" t="s">
        <v>776</v>
      </c>
      <c r="B698" t="s">
        <v>9</v>
      </c>
      <c r="C698" t="s">
        <v>5174</v>
      </c>
      <c r="D698" t="s">
        <v>5174</v>
      </c>
      <c r="E698">
        <v>2486</v>
      </c>
      <c r="F698">
        <v>2522</v>
      </c>
      <c r="G698">
        <v>2558</v>
      </c>
      <c r="H698">
        <v>1982</v>
      </c>
      <c r="I698">
        <v>41</v>
      </c>
      <c r="J698" t="str">
        <f t="shared" si="10"/>
        <v>Middle Age</v>
      </c>
    </row>
    <row r="699" spans="1:10" x14ac:dyDescent="0.35">
      <c r="A699" t="s">
        <v>777</v>
      </c>
      <c r="B699" t="s">
        <v>9</v>
      </c>
      <c r="C699" t="s">
        <v>19</v>
      </c>
      <c r="D699" t="s">
        <v>19</v>
      </c>
      <c r="E699">
        <v>2486</v>
      </c>
      <c r="F699">
        <v>2390</v>
      </c>
      <c r="G699">
        <v>2412</v>
      </c>
      <c r="H699">
        <v>1990</v>
      </c>
      <c r="I699">
        <v>33</v>
      </c>
      <c r="J699" t="str">
        <f t="shared" si="10"/>
        <v>Middle Age</v>
      </c>
    </row>
    <row r="700" spans="1:10" x14ac:dyDescent="0.35">
      <c r="A700" t="s">
        <v>778</v>
      </c>
      <c r="B700" t="s">
        <v>9</v>
      </c>
      <c r="C700" t="s">
        <v>12</v>
      </c>
      <c r="D700" t="s">
        <v>12</v>
      </c>
      <c r="E700">
        <v>2486</v>
      </c>
      <c r="F700">
        <v>2409</v>
      </c>
      <c r="G700">
        <v>2515</v>
      </c>
      <c r="H700">
        <v>1999</v>
      </c>
      <c r="I700">
        <v>24</v>
      </c>
      <c r="J700" t="str">
        <f t="shared" si="10"/>
        <v>Young Adult</v>
      </c>
    </row>
    <row r="701" spans="1:10" x14ac:dyDescent="0.35">
      <c r="A701" t="s">
        <v>779</v>
      </c>
      <c r="B701" t="s">
        <v>9</v>
      </c>
      <c r="C701" t="s">
        <v>55</v>
      </c>
      <c r="D701" t="s">
        <v>5238</v>
      </c>
      <c r="E701">
        <v>2486</v>
      </c>
      <c r="F701">
        <v>2492</v>
      </c>
      <c r="G701">
        <v>2458</v>
      </c>
      <c r="H701">
        <v>1962</v>
      </c>
      <c r="I701">
        <v>61</v>
      </c>
      <c r="J701" t="str">
        <f t="shared" si="10"/>
        <v>Old</v>
      </c>
    </row>
    <row r="702" spans="1:10" x14ac:dyDescent="0.35">
      <c r="A702" t="s">
        <v>780</v>
      </c>
      <c r="B702" t="s">
        <v>9</v>
      </c>
      <c r="C702" t="s">
        <v>74</v>
      </c>
      <c r="D702" t="s">
        <v>5184</v>
      </c>
      <c r="E702">
        <v>2485</v>
      </c>
      <c r="F702">
        <v>2451</v>
      </c>
      <c r="G702">
        <v>2395</v>
      </c>
      <c r="H702">
        <v>1986</v>
      </c>
      <c r="I702">
        <v>37</v>
      </c>
      <c r="J702" t="str">
        <f t="shared" si="10"/>
        <v>Middle Age</v>
      </c>
    </row>
    <row r="703" spans="1:10" x14ac:dyDescent="0.35">
      <c r="A703" t="s">
        <v>781</v>
      </c>
      <c r="B703" t="s">
        <v>9</v>
      </c>
      <c r="C703" t="s">
        <v>5176</v>
      </c>
      <c r="D703" t="s">
        <v>5176</v>
      </c>
      <c r="E703">
        <v>2485</v>
      </c>
      <c r="F703">
        <v>2487</v>
      </c>
      <c r="G703">
        <v>2463</v>
      </c>
      <c r="H703">
        <v>1967</v>
      </c>
      <c r="I703">
        <v>56</v>
      </c>
      <c r="J703" t="str">
        <f t="shared" si="10"/>
        <v>Old</v>
      </c>
    </row>
    <row r="704" spans="1:10" x14ac:dyDescent="0.35">
      <c r="A704" t="s">
        <v>782</v>
      </c>
      <c r="B704" t="s">
        <v>9</v>
      </c>
      <c r="C704" t="s">
        <v>12</v>
      </c>
      <c r="D704" t="s">
        <v>12</v>
      </c>
      <c r="E704">
        <v>2484</v>
      </c>
      <c r="F704">
        <v>2480</v>
      </c>
      <c r="G704">
        <v>2544</v>
      </c>
      <c r="H704">
        <v>1998</v>
      </c>
      <c r="I704">
        <v>25</v>
      </c>
      <c r="J704" t="str">
        <f t="shared" si="10"/>
        <v>Middle Age</v>
      </c>
    </row>
    <row r="705" spans="1:10" x14ac:dyDescent="0.35">
      <c r="A705" t="s">
        <v>783</v>
      </c>
      <c r="B705" t="s">
        <v>9</v>
      </c>
      <c r="C705" t="s">
        <v>542</v>
      </c>
      <c r="D705" t="s">
        <v>542</v>
      </c>
      <c r="E705">
        <v>2484</v>
      </c>
      <c r="F705">
        <v>2496</v>
      </c>
      <c r="G705">
        <v>2522</v>
      </c>
      <c r="H705">
        <v>1968</v>
      </c>
      <c r="I705">
        <v>55</v>
      </c>
      <c r="J705" t="str">
        <f t="shared" si="10"/>
        <v>Old</v>
      </c>
    </row>
    <row r="706" spans="1:10" x14ac:dyDescent="0.35">
      <c r="A706" t="s">
        <v>784</v>
      </c>
      <c r="B706" t="s">
        <v>9</v>
      </c>
      <c r="C706" t="s">
        <v>39</v>
      </c>
      <c r="D706" t="s">
        <v>39</v>
      </c>
      <c r="E706">
        <v>2484</v>
      </c>
      <c r="F706">
        <v>2424</v>
      </c>
      <c r="G706">
        <v>2444</v>
      </c>
      <c r="H706">
        <v>1997</v>
      </c>
      <c r="I706">
        <v>26</v>
      </c>
      <c r="J706" t="str">
        <f t="shared" si="10"/>
        <v>Middle Age</v>
      </c>
    </row>
    <row r="707" spans="1:10" x14ac:dyDescent="0.35">
      <c r="A707" t="s">
        <v>785</v>
      </c>
      <c r="B707" t="s">
        <v>9</v>
      </c>
      <c r="C707" t="s">
        <v>5176</v>
      </c>
      <c r="D707" t="s">
        <v>5176</v>
      </c>
      <c r="E707">
        <v>2484</v>
      </c>
      <c r="G707">
        <v>2546</v>
      </c>
      <c r="H707">
        <v>1960</v>
      </c>
      <c r="I707">
        <v>63</v>
      </c>
      <c r="J707" t="str">
        <f t="shared" ref="J707:J770" si="11">IF(I707&gt;=50,"Old",IF(I707&gt;=25,"Middle Age",IF(I707&gt;=14,"Young Adult",IF(I707&lt;14,"Prodigy"))))</f>
        <v>Old</v>
      </c>
    </row>
    <row r="708" spans="1:10" x14ac:dyDescent="0.35">
      <c r="A708" t="s">
        <v>786</v>
      </c>
      <c r="B708" t="s">
        <v>9</v>
      </c>
      <c r="C708" t="s">
        <v>542</v>
      </c>
      <c r="D708" t="s">
        <v>542</v>
      </c>
      <c r="E708">
        <v>2483</v>
      </c>
      <c r="F708">
        <v>2522</v>
      </c>
      <c r="G708">
        <v>2500</v>
      </c>
      <c r="H708">
        <v>1989</v>
      </c>
      <c r="I708">
        <v>34</v>
      </c>
      <c r="J708" t="str">
        <f t="shared" si="11"/>
        <v>Middle Age</v>
      </c>
    </row>
    <row r="709" spans="1:10" x14ac:dyDescent="0.35">
      <c r="A709" t="s">
        <v>787</v>
      </c>
      <c r="B709" t="s">
        <v>9</v>
      </c>
      <c r="C709" t="s">
        <v>597</v>
      </c>
      <c r="D709" t="s">
        <v>597</v>
      </c>
      <c r="E709">
        <v>2483</v>
      </c>
      <c r="F709">
        <v>2432</v>
      </c>
      <c r="G709">
        <v>2537</v>
      </c>
      <c r="H709">
        <v>2003</v>
      </c>
      <c r="I709">
        <v>20</v>
      </c>
      <c r="J709" t="str">
        <f t="shared" si="11"/>
        <v>Young Adult</v>
      </c>
    </row>
    <row r="710" spans="1:10" x14ac:dyDescent="0.35">
      <c r="A710" t="s">
        <v>788</v>
      </c>
      <c r="B710" t="s">
        <v>9</v>
      </c>
      <c r="C710" t="s">
        <v>5176</v>
      </c>
      <c r="D710" t="s">
        <v>5176</v>
      </c>
      <c r="E710">
        <v>2483</v>
      </c>
      <c r="F710">
        <v>2406</v>
      </c>
      <c r="G710">
        <v>2432</v>
      </c>
      <c r="H710">
        <v>1990</v>
      </c>
      <c r="I710">
        <v>33</v>
      </c>
      <c r="J710" t="str">
        <f t="shared" si="11"/>
        <v>Middle Age</v>
      </c>
    </row>
    <row r="711" spans="1:10" x14ac:dyDescent="0.35">
      <c r="A711" t="s">
        <v>789</v>
      </c>
      <c r="B711" t="s">
        <v>9</v>
      </c>
      <c r="C711" t="s">
        <v>76</v>
      </c>
      <c r="D711" t="s">
        <v>76</v>
      </c>
      <c r="E711">
        <v>2483</v>
      </c>
      <c r="F711">
        <v>2535</v>
      </c>
      <c r="G711">
        <v>2554</v>
      </c>
      <c r="H711">
        <v>1985</v>
      </c>
      <c r="I711">
        <v>38</v>
      </c>
      <c r="J711" t="str">
        <f t="shared" si="11"/>
        <v>Middle Age</v>
      </c>
    </row>
    <row r="712" spans="1:10" x14ac:dyDescent="0.35">
      <c r="A712" t="s">
        <v>790</v>
      </c>
      <c r="B712" t="s">
        <v>9</v>
      </c>
      <c r="C712" t="s">
        <v>158</v>
      </c>
      <c r="D712" t="s">
        <v>158</v>
      </c>
      <c r="E712">
        <v>2483</v>
      </c>
      <c r="F712">
        <v>2458</v>
      </c>
      <c r="G712">
        <v>2441</v>
      </c>
      <c r="H712">
        <v>1997</v>
      </c>
      <c r="I712">
        <v>26</v>
      </c>
      <c r="J712" t="str">
        <f t="shared" si="11"/>
        <v>Middle Age</v>
      </c>
    </row>
    <row r="713" spans="1:10" x14ac:dyDescent="0.35">
      <c r="A713" t="s">
        <v>791</v>
      </c>
      <c r="B713" t="s">
        <v>9</v>
      </c>
      <c r="C713" t="s">
        <v>5186</v>
      </c>
      <c r="D713" t="s">
        <v>5186</v>
      </c>
      <c r="E713">
        <v>2483</v>
      </c>
      <c r="F713">
        <v>2376</v>
      </c>
      <c r="G713">
        <v>2400</v>
      </c>
      <c r="H713">
        <v>1994</v>
      </c>
      <c r="I713">
        <v>29</v>
      </c>
      <c r="J713" t="str">
        <f t="shared" si="11"/>
        <v>Middle Age</v>
      </c>
    </row>
    <row r="714" spans="1:10" x14ac:dyDescent="0.35">
      <c r="A714" t="s">
        <v>792</v>
      </c>
      <c r="B714" t="s">
        <v>9</v>
      </c>
      <c r="C714" t="s">
        <v>5188</v>
      </c>
      <c r="D714" t="s">
        <v>5188</v>
      </c>
      <c r="E714">
        <v>2482</v>
      </c>
      <c r="F714">
        <v>2610</v>
      </c>
      <c r="G714">
        <v>2594</v>
      </c>
      <c r="H714">
        <v>1986</v>
      </c>
      <c r="I714">
        <v>37</v>
      </c>
      <c r="J714" t="str">
        <f t="shared" si="11"/>
        <v>Middle Age</v>
      </c>
    </row>
    <row r="715" spans="1:10" x14ac:dyDescent="0.35">
      <c r="A715" t="s">
        <v>793</v>
      </c>
      <c r="B715" t="s">
        <v>9</v>
      </c>
      <c r="C715" t="s">
        <v>41</v>
      </c>
      <c r="D715" t="s">
        <v>41</v>
      </c>
      <c r="E715">
        <v>2482</v>
      </c>
      <c r="F715">
        <v>2450</v>
      </c>
      <c r="G715">
        <v>2410</v>
      </c>
      <c r="H715">
        <v>1986</v>
      </c>
      <c r="I715">
        <v>37</v>
      </c>
      <c r="J715" t="str">
        <f t="shared" si="11"/>
        <v>Middle Age</v>
      </c>
    </row>
    <row r="716" spans="1:10" x14ac:dyDescent="0.35">
      <c r="A716" t="s">
        <v>794</v>
      </c>
      <c r="B716" t="s">
        <v>9</v>
      </c>
      <c r="C716" t="s">
        <v>214</v>
      </c>
      <c r="D716" t="s">
        <v>214</v>
      </c>
      <c r="E716">
        <v>2482</v>
      </c>
      <c r="F716">
        <v>2465</v>
      </c>
      <c r="G716">
        <v>2422</v>
      </c>
      <c r="H716">
        <v>1980</v>
      </c>
      <c r="I716">
        <v>43</v>
      </c>
      <c r="J716" t="str">
        <f t="shared" si="11"/>
        <v>Middle Age</v>
      </c>
    </row>
    <row r="717" spans="1:10" x14ac:dyDescent="0.35">
      <c r="A717" t="s">
        <v>795</v>
      </c>
      <c r="B717" t="s">
        <v>9</v>
      </c>
      <c r="C717" t="s">
        <v>41</v>
      </c>
      <c r="D717" t="s">
        <v>41</v>
      </c>
      <c r="E717">
        <v>2482</v>
      </c>
      <c r="F717">
        <v>2461</v>
      </c>
      <c r="G717">
        <v>2567</v>
      </c>
      <c r="H717">
        <v>1980</v>
      </c>
      <c r="I717">
        <v>43</v>
      </c>
      <c r="J717" t="str">
        <f t="shared" si="11"/>
        <v>Middle Age</v>
      </c>
    </row>
    <row r="718" spans="1:10" x14ac:dyDescent="0.35">
      <c r="A718" t="s">
        <v>796</v>
      </c>
      <c r="B718" t="s">
        <v>9</v>
      </c>
      <c r="C718" t="s">
        <v>597</v>
      </c>
      <c r="D718" t="s">
        <v>597</v>
      </c>
      <c r="E718">
        <v>2481</v>
      </c>
      <c r="F718">
        <v>2559</v>
      </c>
      <c r="G718">
        <v>2590</v>
      </c>
      <c r="H718">
        <v>1975</v>
      </c>
      <c r="I718">
        <v>48</v>
      </c>
      <c r="J718" t="str">
        <f t="shared" si="11"/>
        <v>Middle Age</v>
      </c>
    </row>
    <row r="719" spans="1:10" x14ac:dyDescent="0.35">
      <c r="A719" t="s">
        <v>797</v>
      </c>
      <c r="B719" t="s">
        <v>9</v>
      </c>
      <c r="C719" t="s">
        <v>5174</v>
      </c>
      <c r="D719" t="s">
        <v>5174</v>
      </c>
      <c r="E719">
        <v>2481</v>
      </c>
      <c r="F719">
        <v>2403</v>
      </c>
      <c r="G719">
        <v>2403</v>
      </c>
      <c r="H719">
        <v>2001</v>
      </c>
      <c r="I719">
        <v>22</v>
      </c>
      <c r="J719" t="str">
        <f t="shared" si="11"/>
        <v>Young Adult</v>
      </c>
    </row>
    <row r="720" spans="1:10" x14ac:dyDescent="0.35">
      <c r="A720" t="s">
        <v>798</v>
      </c>
      <c r="B720" t="s">
        <v>9</v>
      </c>
      <c r="C720" t="s">
        <v>14</v>
      </c>
      <c r="D720" t="s">
        <v>14</v>
      </c>
      <c r="E720">
        <v>2481</v>
      </c>
      <c r="G720">
        <v>2502</v>
      </c>
      <c r="H720">
        <v>1979</v>
      </c>
      <c r="I720">
        <v>44</v>
      </c>
      <c r="J720" t="str">
        <f t="shared" si="11"/>
        <v>Middle Age</v>
      </c>
    </row>
    <row r="721" spans="1:10" x14ac:dyDescent="0.35">
      <c r="A721" t="s">
        <v>799</v>
      </c>
      <c r="B721" t="s">
        <v>9</v>
      </c>
      <c r="C721" t="s">
        <v>17</v>
      </c>
      <c r="D721" t="s">
        <v>17</v>
      </c>
      <c r="E721">
        <v>2481</v>
      </c>
      <c r="F721">
        <v>2437</v>
      </c>
      <c r="G721">
        <v>2460</v>
      </c>
      <c r="H721">
        <v>1981</v>
      </c>
      <c r="I721">
        <v>42</v>
      </c>
      <c r="J721" t="str">
        <f t="shared" si="11"/>
        <v>Middle Age</v>
      </c>
    </row>
    <row r="722" spans="1:10" x14ac:dyDescent="0.35">
      <c r="A722" t="s">
        <v>800</v>
      </c>
      <c r="B722" t="s">
        <v>9</v>
      </c>
      <c r="C722" t="s">
        <v>65</v>
      </c>
      <c r="D722" t="s">
        <v>65</v>
      </c>
      <c r="E722">
        <v>2481</v>
      </c>
      <c r="F722">
        <v>2499</v>
      </c>
      <c r="H722">
        <v>1962</v>
      </c>
      <c r="I722">
        <v>61</v>
      </c>
      <c r="J722" t="str">
        <f t="shared" si="11"/>
        <v>Old</v>
      </c>
    </row>
    <row r="723" spans="1:10" x14ac:dyDescent="0.35">
      <c r="A723" t="s">
        <v>801</v>
      </c>
      <c r="B723" t="s">
        <v>9</v>
      </c>
      <c r="C723" t="s">
        <v>17</v>
      </c>
      <c r="D723" t="s">
        <v>17</v>
      </c>
      <c r="E723">
        <v>2481</v>
      </c>
      <c r="F723">
        <v>2379</v>
      </c>
      <c r="G723">
        <v>2453</v>
      </c>
      <c r="H723">
        <v>1971</v>
      </c>
      <c r="I723">
        <v>52</v>
      </c>
      <c r="J723" t="str">
        <f t="shared" si="11"/>
        <v>Old</v>
      </c>
    </row>
    <row r="724" spans="1:10" x14ac:dyDescent="0.35">
      <c r="A724" t="s">
        <v>802</v>
      </c>
      <c r="B724" t="s">
        <v>9</v>
      </c>
      <c r="C724" t="s">
        <v>5175</v>
      </c>
      <c r="D724" t="s">
        <v>5175</v>
      </c>
      <c r="E724">
        <v>2481</v>
      </c>
      <c r="F724">
        <v>2461</v>
      </c>
      <c r="G724">
        <v>2523</v>
      </c>
      <c r="H724">
        <v>1971</v>
      </c>
      <c r="I724">
        <v>52</v>
      </c>
      <c r="J724" t="str">
        <f t="shared" si="11"/>
        <v>Old</v>
      </c>
    </row>
    <row r="725" spans="1:10" x14ac:dyDescent="0.35">
      <c r="A725" t="s">
        <v>803</v>
      </c>
      <c r="B725" t="s">
        <v>9</v>
      </c>
      <c r="C725" t="s">
        <v>96</v>
      </c>
      <c r="D725" t="s">
        <v>96</v>
      </c>
      <c r="E725">
        <v>2481</v>
      </c>
      <c r="F725">
        <v>2449</v>
      </c>
      <c r="G725">
        <v>2427</v>
      </c>
      <c r="H725">
        <v>1980</v>
      </c>
      <c r="I725">
        <v>43</v>
      </c>
      <c r="J725" t="str">
        <f t="shared" si="11"/>
        <v>Middle Age</v>
      </c>
    </row>
    <row r="726" spans="1:10" x14ac:dyDescent="0.35">
      <c r="A726" t="s">
        <v>804</v>
      </c>
      <c r="B726" t="s">
        <v>9</v>
      </c>
      <c r="C726" t="s">
        <v>259</v>
      </c>
      <c r="D726" t="s">
        <v>259</v>
      </c>
      <c r="E726">
        <v>2481</v>
      </c>
      <c r="F726">
        <v>2520</v>
      </c>
      <c r="G726">
        <v>2501</v>
      </c>
      <c r="H726">
        <v>1987</v>
      </c>
      <c r="I726">
        <v>36</v>
      </c>
      <c r="J726" t="str">
        <f t="shared" si="11"/>
        <v>Middle Age</v>
      </c>
    </row>
    <row r="727" spans="1:10" x14ac:dyDescent="0.35">
      <c r="A727" t="s">
        <v>805</v>
      </c>
      <c r="B727" t="s">
        <v>9</v>
      </c>
      <c r="C727" t="s">
        <v>17</v>
      </c>
      <c r="D727" t="s">
        <v>17</v>
      </c>
      <c r="E727">
        <v>2481</v>
      </c>
      <c r="F727">
        <v>2408</v>
      </c>
      <c r="H727">
        <v>1964</v>
      </c>
      <c r="I727">
        <v>59</v>
      </c>
      <c r="J727" t="str">
        <f t="shared" si="11"/>
        <v>Old</v>
      </c>
    </row>
    <row r="728" spans="1:10" x14ac:dyDescent="0.35">
      <c r="A728" t="s">
        <v>806</v>
      </c>
      <c r="B728" t="s">
        <v>9</v>
      </c>
      <c r="C728" t="s">
        <v>14</v>
      </c>
      <c r="D728" t="s">
        <v>14</v>
      </c>
      <c r="E728">
        <v>2480</v>
      </c>
      <c r="F728">
        <v>2507</v>
      </c>
      <c r="G728">
        <v>2486</v>
      </c>
      <c r="H728">
        <v>1991</v>
      </c>
      <c r="I728">
        <v>32</v>
      </c>
      <c r="J728" t="str">
        <f t="shared" si="11"/>
        <v>Middle Age</v>
      </c>
    </row>
    <row r="729" spans="1:10" x14ac:dyDescent="0.35">
      <c r="A729" t="s">
        <v>807</v>
      </c>
      <c r="B729" t="s">
        <v>9</v>
      </c>
      <c r="C729" t="s">
        <v>19</v>
      </c>
      <c r="D729" t="s">
        <v>19</v>
      </c>
      <c r="E729">
        <v>2480</v>
      </c>
      <c r="F729">
        <v>2403</v>
      </c>
      <c r="G729">
        <v>2447</v>
      </c>
      <c r="H729">
        <v>1967</v>
      </c>
      <c r="I729">
        <v>56</v>
      </c>
      <c r="J729" t="str">
        <f t="shared" si="11"/>
        <v>Old</v>
      </c>
    </row>
    <row r="730" spans="1:10" x14ac:dyDescent="0.35">
      <c r="A730" t="s">
        <v>808</v>
      </c>
      <c r="B730" t="s">
        <v>9</v>
      </c>
      <c r="C730" t="s">
        <v>25</v>
      </c>
      <c r="D730" t="s">
        <v>25</v>
      </c>
      <c r="E730">
        <v>2480</v>
      </c>
      <c r="F730">
        <v>2433</v>
      </c>
      <c r="G730">
        <v>2355</v>
      </c>
      <c r="H730">
        <v>1988</v>
      </c>
      <c r="I730">
        <v>35</v>
      </c>
      <c r="J730" t="str">
        <f t="shared" si="11"/>
        <v>Middle Age</v>
      </c>
    </row>
    <row r="731" spans="1:10" x14ac:dyDescent="0.35">
      <c r="A731" t="s">
        <v>809</v>
      </c>
      <c r="B731" t="s">
        <v>9</v>
      </c>
      <c r="C731" t="s">
        <v>214</v>
      </c>
      <c r="D731" t="s">
        <v>214</v>
      </c>
      <c r="E731">
        <v>2480</v>
      </c>
      <c r="F731">
        <v>2441</v>
      </c>
      <c r="G731">
        <v>2516</v>
      </c>
      <c r="H731">
        <v>1954</v>
      </c>
      <c r="I731">
        <v>69</v>
      </c>
      <c r="J731" t="str">
        <f t="shared" si="11"/>
        <v>Old</v>
      </c>
    </row>
    <row r="732" spans="1:10" x14ac:dyDescent="0.35">
      <c r="A732" t="s">
        <v>810</v>
      </c>
      <c r="B732" t="s">
        <v>9</v>
      </c>
      <c r="C732" t="s">
        <v>259</v>
      </c>
      <c r="D732" t="s">
        <v>259</v>
      </c>
      <c r="E732">
        <v>2480</v>
      </c>
      <c r="F732">
        <v>2476</v>
      </c>
      <c r="G732">
        <v>2405</v>
      </c>
      <c r="H732">
        <v>1985</v>
      </c>
      <c r="I732">
        <v>38</v>
      </c>
      <c r="J732" t="str">
        <f t="shared" si="11"/>
        <v>Middle Age</v>
      </c>
    </row>
    <row r="733" spans="1:10" x14ac:dyDescent="0.35">
      <c r="A733" t="s">
        <v>811</v>
      </c>
      <c r="B733" t="s">
        <v>9</v>
      </c>
      <c r="C733" t="s">
        <v>5184</v>
      </c>
      <c r="D733" t="s">
        <v>5184</v>
      </c>
      <c r="E733">
        <v>2480</v>
      </c>
      <c r="F733">
        <v>2480</v>
      </c>
      <c r="G733">
        <v>2468</v>
      </c>
      <c r="H733">
        <v>1989</v>
      </c>
      <c r="I733">
        <v>34</v>
      </c>
      <c r="J733" t="str">
        <f t="shared" si="11"/>
        <v>Middle Age</v>
      </c>
    </row>
    <row r="734" spans="1:10" x14ac:dyDescent="0.35">
      <c r="A734" t="s">
        <v>812</v>
      </c>
      <c r="B734" t="s">
        <v>9</v>
      </c>
      <c r="C734" t="s">
        <v>310</v>
      </c>
      <c r="D734" t="s">
        <v>310</v>
      </c>
      <c r="E734">
        <v>2480</v>
      </c>
      <c r="F734">
        <v>2548</v>
      </c>
      <c r="G734">
        <v>2478</v>
      </c>
      <c r="H734">
        <v>1984</v>
      </c>
      <c r="I734">
        <v>39</v>
      </c>
      <c r="J734" t="str">
        <f t="shared" si="11"/>
        <v>Middle Age</v>
      </c>
    </row>
    <row r="735" spans="1:10" x14ac:dyDescent="0.35">
      <c r="A735" t="s">
        <v>813</v>
      </c>
      <c r="B735" t="s">
        <v>9</v>
      </c>
      <c r="C735" t="s">
        <v>27</v>
      </c>
      <c r="D735" t="s">
        <v>27</v>
      </c>
      <c r="E735">
        <v>2479</v>
      </c>
      <c r="F735">
        <v>2440</v>
      </c>
      <c r="G735">
        <v>2439</v>
      </c>
      <c r="H735">
        <v>1987</v>
      </c>
      <c r="I735">
        <v>36</v>
      </c>
      <c r="J735" t="str">
        <f t="shared" si="11"/>
        <v>Middle Age</v>
      </c>
    </row>
    <row r="736" spans="1:10" x14ac:dyDescent="0.35">
      <c r="A736" t="s">
        <v>814</v>
      </c>
      <c r="B736" t="s">
        <v>9</v>
      </c>
      <c r="C736" t="s">
        <v>12</v>
      </c>
      <c r="D736" t="s">
        <v>12</v>
      </c>
      <c r="E736">
        <v>2479</v>
      </c>
      <c r="G736">
        <v>2545</v>
      </c>
      <c r="H736">
        <v>1984</v>
      </c>
      <c r="I736">
        <v>39</v>
      </c>
      <c r="J736" t="str">
        <f t="shared" si="11"/>
        <v>Middle Age</v>
      </c>
    </row>
    <row r="737" spans="1:10" x14ac:dyDescent="0.35">
      <c r="A737" t="s">
        <v>815</v>
      </c>
      <c r="B737" t="s">
        <v>9</v>
      </c>
      <c r="C737" t="s">
        <v>5178</v>
      </c>
      <c r="D737" t="s">
        <v>5178</v>
      </c>
      <c r="E737">
        <v>2479</v>
      </c>
      <c r="F737">
        <v>2507</v>
      </c>
      <c r="G737">
        <v>2461</v>
      </c>
      <c r="H737">
        <v>1971</v>
      </c>
      <c r="I737">
        <v>52</v>
      </c>
      <c r="J737" t="str">
        <f t="shared" si="11"/>
        <v>Old</v>
      </c>
    </row>
    <row r="738" spans="1:10" x14ac:dyDescent="0.35">
      <c r="A738" t="s">
        <v>816</v>
      </c>
      <c r="B738" t="s">
        <v>9</v>
      </c>
      <c r="C738" t="s">
        <v>98</v>
      </c>
      <c r="D738" t="s">
        <v>98</v>
      </c>
      <c r="E738">
        <v>2478</v>
      </c>
      <c r="F738">
        <v>2508</v>
      </c>
      <c r="G738">
        <v>2495</v>
      </c>
      <c r="H738">
        <v>1997</v>
      </c>
      <c r="I738">
        <v>26</v>
      </c>
      <c r="J738" t="str">
        <f t="shared" si="11"/>
        <v>Middle Age</v>
      </c>
    </row>
    <row r="739" spans="1:10" x14ac:dyDescent="0.35">
      <c r="A739" t="s">
        <v>817</v>
      </c>
      <c r="B739" t="s">
        <v>9</v>
      </c>
      <c r="C739" t="s">
        <v>5175</v>
      </c>
      <c r="D739" t="s">
        <v>5175</v>
      </c>
      <c r="E739">
        <v>2478</v>
      </c>
      <c r="F739">
        <v>2416</v>
      </c>
      <c r="G739">
        <v>2502</v>
      </c>
      <c r="H739">
        <v>1983</v>
      </c>
      <c r="I739">
        <v>40</v>
      </c>
      <c r="J739" t="str">
        <f t="shared" si="11"/>
        <v>Middle Age</v>
      </c>
    </row>
    <row r="740" spans="1:10" x14ac:dyDescent="0.35">
      <c r="A740" t="s">
        <v>818</v>
      </c>
      <c r="B740" t="s">
        <v>9</v>
      </c>
      <c r="C740" t="s">
        <v>285</v>
      </c>
      <c r="D740" t="s">
        <v>285</v>
      </c>
      <c r="E740">
        <v>2478</v>
      </c>
      <c r="F740">
        <v>2414</v>
      </c>
      <c r="G740">
        <v>2405</v>
      </c>
      <c r="H740">
        <v>1991</v>
      </c>
      <c r="I740">
        <v>32</v>
      </c>
      <c r="J740" t="str">
        <f t="shared" si="11"/>
        <v>Middle Age</v>
      </c>
    </row>
    <row r="741" spans="1:10" x14ac:dyDescent="0.35">
      <c r="A741" t="s">
        <v>819</v>
      </c>
      <c r="B741" t="s">
        <v>9</v>
      </c>
      <c r="C741" t="s">
        <v>259</v>
      </c>
      <c r="D741" t="s">
        <v>259</v>
      </c>
      <c r="E741">
        <v>2478</v>
      </c>
      <c r="F741">
        <v>2480</v>
      </c>
      <c r="G741">
        <v>2379</v>
      </c>
      <c r="H741">
        <v>1987</v>
      </c>
      <c r="I741">
        <v>36</v>
      </c>
      <c r="J741" t="str">
        <f t="shared" si="11"/>
        <v>Middle Age</v>
      </c>
    </row>
    <row r="742" spans="1:10" x14ac:dyDescent="0.35">
      <c r="A742" t="s">
        <v>820</v>
      </c>
      <c r="B742" t="s">
        <v>9</v>
      </c>
      <c r="C742" t="s">
        <v>19</v>
      </c>
      <c r="D742" t="s">
        <v>19</v>
      </c>
      <c r="E742">
        <v>2478</v>
      </c>
      <c r="F742">
        <v>2435</v>
      </c>
      <c r="G742">
        <v>2362</v>
      </c>
      <c r="H742">
        <v>1963</v>
      </c>
      <c r="I742">
        <v>60</v>
      </c>
      <c r="J742" t="str">
        <f t="shared" si="11"/>
        <v>Old</v>
      </c>
    </row>
    <row r="743" spans="1:10" x14ac:dyDescent="0.35">
      <c r="A743" t="s">
        <v>821</v>
      </c>
      <c r="B743" t="s">
        <v>9</v>
      </c>
      <c r="C743" t="s">
        <v>65</v>
      </c>
      <c r="D743" t="s">
        <v>65</v>
      </c>
      <c r="E743">
        <v>2478</v>
      </c>
      <c r="F743">
        <v>2383</v>
      </c>
      <c r="G743">
        <v>2465</v>
      </c>
      <c r="H743">
        <v>1982</v>
      </c>
      <c r="I743">
        <v>41</v>
      </c>
      <c r="J743" t="str">
        <f t="shared" si="11"/>
        <v>Middle Age</v>
      </c>
    </row>
    <row r="744" spans="1:10" x14ac:dyDescent="0.35">
      <c r="A744" t="s">
        <v>822</v>
      </c>
      <c r="B744" t="s">
        <v>9</v>
      </c>
      <c r="C744" t="s">
        <v>5178</v>
      </c>
      <c r="D744" t="s">
        <v>5178</v>
      </c>
      <c r="E744">
        <v>2478</v>
      </c>
      <c r="F744">
        <v>2503</v>
      </c>
      <c r="G744">
        <v>2414</v>
      </c>
      <c r="H744">
        <v>1965</v>
      </c>
      <c r="I744">
        <v>58</v>
      </c>
      <c r="J744" t="str">
        <f t="shared" si="11"/>
        <v>Old</v>
      </c>
    </row>
    <row r="745" spans="1:10" x14ac:dyDescent="0.35">
      <c r="A745" t="s">
        <v>823</v>
      </c>
      <c r="B745" t="s">
        <v>9</v>
      </c>
      <c r="C745" t="s">
        <v>41</v>
      </c>
      <c r="D745" t="s">
        <v>41</v>
      </c>
      <c r="E745">
        <v>2477</v>
      </c>
      <c r="F745">
        <v>2421</v>
      </c>
      <c r="G745">
        <v>2536</v>
      </c>
      <c r="H745">
        <v>1992</v>
      </c>
      <c r="I745">
        <v>31</v>
      </c>
      <c r="J745" t="str">
        <f t="shared" si="11"/>
        <v>Middle Age</v>
      </c>
    </row>
    <row r="746" spans="1:10" x14ac:dyDescent="0.35">
      <c r="A746" t="s">
        <v>824</v>
      </c>
      <c r="B746" t="s">
        <v>9</v>
      </c>
      <c r="C746" t="s">
        <v>12</v>
      </c>
      <c r="D746" t="s">
        <v>12</v>
      </c>
      <c r="E746">
        <v>2477</v>
      </c>
      <c r="H746">
        <v>2005</v>
      </c>
      <c r="I746">
        <v>18</v>
      </c>
      <c r="J746" t="str">
        <f t="shared" si="11"/>
        <v>Young Adult</v>
      </c>
    </row>
    <row r="747" spans="1:10" x14ac:dyDescent="0.35">
      <c r="A747" t="s">
        <v>825</v>
      </c>
      <c r="B747" t="s">
        <v>9</v>
      </c>
      <c r="C747" t="s">
        <v>597</v>
      </c>
      <c r="D747" t="s">
        <v>597</v>
      </c>
      <c r="E747">
        <v>2477</v>
      </c>
      <c r="F747">
        <v>2384</v>
      </c>
      <c r="G747">
        <v>2407</v>
      </c>
      <c r="H747">
        <v>1977</v>
      </c>
      <c r="I747">
        <v>46</v>
      </c>
      <c r="J747" t="str">
        <f t="shared" si="11"/>
        <v>Middle Age</v>
      </c>
    </row>
    <row r="748" spans="1:10" x14ac:dyDescent="0.35">
      <c r="A748" t="s">
        <v>826</v>
      </c>
      <c r="B748" t="s">
        <v>9</v>
      </c>
      <c r="C748" t="s">
        <v>5176</v>
      </c>
      <c r="D748" t="s">
        <v>5176</v>
      </c>
      <c r="E748">
        <v>2477</v>
      </c>
      <c r="F748">
        <v>2511</v>
      </c>
      <c r="H748">
        <v>1982</v>
      </c>
      <c r="I748">
        <v>41</v>
      </c>
      <c r="J748" t="str">
        <f t="shared" si="11"/>
        <v>Middle Age</v>
      </c>
    </row>
    <row r="749" spans="1:10" x14ac:dyDescent="0.35">
      <c r="A749" t="s">
        <v>827</v>
      </c>
      <c r="B749" t="s">
        <v>9</v>
      </c>
      <c r="C749" t="s">
        <v>293</v>
      </c>
      <c r="D749" t="s">
        <v>293</v>
      </c>
      <c r="E749">
        <v>2476</v>
      </c>
      <c r="F749">
        <v>2484</v>
      </c>
      <c r="G749">
        <v>2447</v>
      </c>
      <c r="H749">
        <v>1992</v>
      </c>
      <c r="I749">
        <v>31</v>
      </c>
      <c r="J749" t="str">
        <f t="shared" si="11"/>
        <v>Middle Age</v>
      </c>
    </row>
    <row r="750" spans="1:10" x14ac:dyDescent="0.35">
      <c r="A750" t="s">
        <v>828</v>
      </c>
      <c r="B750" t="s">
        <v>9</v>
      </c>
      <c r="C750" t="s">
        <v>76</v>
      </c>
      <c r="D750" t="s">
        <v>76</v>
      </c>
      <c r="E750">
        <v>2476</v>
      </c>
      <c r="F750">
        <v>2434</v>
      </c>
      <c r="G750">
        <v>2462</v>
      </c>
      <c r="H750">
        <v>1994</v>
      </c>
      <c r="I750">
        <v>29</v>
      </c>
      <c r="J750" t="str">
        <f t="shared" si="11"/>
        <v>Middle Age</v>
      </c>
    </row>
    <row r="751" spans="1:10" x14ac:dyDescent="0.35">
      <c r="A751" t="s">
        <v>829</v>
      </c>
      <c r="B751" t="s">
        <v>9</v>
      </c>
      <c r="C751" t="s">
        <v>291</v>
      </c>
      <c r="D751" t="s">
        <v>291</v>
      </c>
      <c r="E751">
        <v>2476</v>
      </c>
      <c r="F751">
        <v>2408</v>
      </c>
      <c r="G751">
        <v>2421</v>
      </c>
      <c r="H751">
        <v>1995</v>
      </c>
      <c r="I751">
        <v>28</v>
      </c>
      <c r="J751" t="str">
        <f t="shared" si="11"/>
        <v>Middle Age</v>
      </c>
    </row>
    <row r="752" spans="1:10" x14ac:dyDescent="0.35">
      <c r="A752" t="s">
        <v>830</v>
      </c>
      <c r="B752" t="s">
        <v>9</v>
      </c>
      <c r="C752" t="s">
        <v>114</v>
      </c>
      <c r="D752" t="s">
        <v>114</v>
      </c>
      <c r="E752">
        <v>2476</v>
      </c>
      <c r="F752">
        <v>2470</v>
      </c>
      <c r="G752">
        <v>2527</v>
      </c>
      <c r="H752">
        <v>1993</v>
      </c>
      <c r="I752">
        <v>30</v>
      </c>
      <c r="J752" t="str">
        <f t="shared" si="11"/>
        <v>Middle Age</v>
      </c>
    </row>
    <row r="753" spans="1:10" x14ac:dyDescent="0.35">
      <c r="A753" t="s">
        <v>831</v>
      </c>
      <c r="B753" t="s">
        <v>9</v>
      </c>
      <c r="C753" t="s">
        <v>832</v>
      </c>
      <c r="D753" t="s">
        <v>832</v>
      </c>
      <c r="E753">
        <v>2475</v>
      </c>
      <c r="F753">
        <v>2393</v>
      </c>
      <c r="G753">
        <v>2473</v>
      </c>
      <c r="H753">
        <v>1995</v>
      </c>
      <c r="I753">
        <v>28</v>
      </c>
      <c r="J753" t="str">
        <f t="shared" si="11"/>
        <v>Middle Age</v>
      </c>
    </row>
    <row r="754" spans="1:10" x14ac:dyDescent="0.35">
      <c r="A754" t="s">
        <v>833</v>
      </c>
      <c r="B754" t="s">
        <v>9</v>
      </c>
      <c r="C754" t="s">
        <v>19</v>
      </c>
      <c r="D754" t="s">
        <v>19</v>
      </c>
      <c r="E754">
        <v>2475</v>
      </c>
      <c r="F754">
        <v>2466</v>
      </c>
      <c r="G754">
        <v>2477</v>
      </c>
      <c r="H754">
        <v>1999</v>
      </c>
      <c r="I754">
        <v>24</v>
      </c>
      <c r="J754" t="str">
        <f t="shared" si="11"/>
        <v>Young Adult</v>
      </c>
    </row>
    <row r="755" spans="1:10" x14ac:dyDescent="0.35">
      <c r="A755" t="s">
        <v>834</v>
      </c>
      <c r="B755" t="s">
        <v>9</v>
      </c>
      <c r="C755" t="s">
        <v>61</v>
      </c>
      <c r="D755" t="s">
        <v>61</v>
      </c>
      <c r="E755">
        <v>2475</v>
      </c>
      <c r="F755">
        <v>2545</v>
      </c>
      <c r="G755">
        <v>2532</v>
      </c>
      <c r="H755">
        <v>1951</v>
      </c>
      <c r="I755">
        <v>72</v>
      </c>
      <c r="J755" t="str">
        <f t="shared" si="11"/>
        <v>Old</v>
      </c>
    </row>
    <row r="756" spans="1:10" x14ac:dyDescent="0.35">
      <c r="A756" t="s">
        <v>835</v>
      </c>
      <c r="B756" t="s">
        <v>9</v>
      </c>
      <c r="C756" t="s">
        <v>5191</v>
      </c>
      <c r="D756" t="s">
        <v>5191</v>
      </c>
      <c r="E756">
        <v>2475</v>
      </c>
      <c r="F756">
        <v>2399</v>
      </c>
      <c r="G756">
        <v>2473</v>
      </c>
      <c r="H756">
        <v>2004</v>
      </c>
      <c r="I756">
        <v>19</v>
      </c>
      <c r="J756" t="str">
        <f t="shared" si="11"/>
        <v>Young Adult</v>
      </c>
    </row>
    <row r="757" spans="1:10" x14ac:dyDescent="0.35">
      <c r="A757" t="s">
        <v>836</v>
      </c>
      <c r="B757" t="s">
        <v>9</v>
      </c>
      <c r="C757" t="s">
        <v>5191</v>
      </c>
      <c r="D757" t="s">
        <v>5191</v>
      </c>
      <c r="E757">
        <v>2475</v>
      </c>
      <c r="F757">
        <v>2483</v>
      </c>
      <c r="G757">
        <v>2562</v>
      </c>
      <c r="H757">
        <v>1993</v>
      </c>
      <c r="I757">
        <v>30</v>
      </c>
      <c r="J757" t="str">
        <f t="shared" si="11"/>
        <v>Middle Age</v>
      </c>
    </row>
    <row r="758" spans="1:10" x14ac:dyDescent="0.35">
      <c r="A758" t="s">
        <v>837</v>
      </c>
      <c r="B758" t="s">
        <v>9</v>
      </c>
      <c r="C758" t="s">
        <v>5181</v>
      </c>
      <c r="D758" t="s">
        <v>5181</v>
      </c>
      <c r="E758">
        <v>2475</v>
      </c>
      <c r="F758">
        <v>2582</v>
      </c>
      <c r="G758">
        <v>2582</v>
      </c>
      <c r="H758">
        <v>1969</v>
      </c>
      <c r="I758">
        <v>54</v>
      </c>
      <c r="J758" t="str">
        <f t="shared" si="11"/>
        <v>Old</v>
      </c>
    </row>
    <row r="759" spans="1:10" x14ac:dyDescent="0.35">
      <c r="A759" t="s">
        <v>838</v>
      </c>
      <c r="B759" t="s">
        <v>9</v>
      </c>
      <c r="C759" t="s">
        <v>5177</v>
      </c>
      <c r="D759" t="s">
        <v>5177</v>
      </c>
      <c r="E759">
        <v>2475</v>
      </c>
      <c r="F759">
        <v>2584</v>
      </c>
      <c r="G759">
        <v>2478</v>
      </c>
      <c r="H759">
        <v>1953</v>
      </c>
      <c r="I759">
        <v>70</v>
      </c>
      <c r="J759" t="str">
        <f t="shared" si="11"/>
        <v>Old</v>
      </c>
    </row>
    <row r="760" spans="1:10" x14ac:dyDescent="0.35">
      <c r="A760" t="s">
        <v>839</v>
      </c>
      <c r="B760" t="s">
        <v>9</v>
      </c>
      <c r="C760" t="s">
        <v>69</v>
      </c>
      <c r="D760" t="s">
        <v>69</v>
      </c>
      <c r="E760">
        <v>2474</v>
      </c>
      <c r="F760">
        <v>2498</v>
      </c>
      <c r="G760">
        <v>2382</v>
      </c>
      <c r="H760">
        <v>1988</v>
      </c>
      <c r="I760">
        <v>35</v>
      </c>
      <c r="J760" t="str">
        <f t="shared" si="11"/>
        <v>Middle Age</v>
      </c>
    </row>
    <row r="761" spans="1:10" x14ac:dyDescent="0.35">
      <c r="A761" t="s">
        <v>840</v>
      </c>
      <c r="B761" t="s">
        <v>9</v>
      </c>
      <c r="C761" t="s">
        <v>101</v>
      </c>
      <c r="D761" t="s">
        <v>101</v>
      </c>
      <c r="E761">
        <v>2474</v>
      </c>
      <c r="F761">
        <v>2504</v>
      </c>
      <c r="G761">
        <v>2456</v>
      </c>
      <c r="H761">
        <v>1980</v>
      </c>
      <c r="I761">
        <v>43</v>
      </c>
      <c r="J761" t="str">
        <f t="shared" si="11"/>
        <v>Middle Age</v>
      </c>
    </row>
    <row r="762" spans="1:10" x14ac:dyDescent="0.35">
      <c r="A762" t="s">
        <v>841</v>
      </c>
      <c r="B762" t="s">
        <v>9</v>
      </c>
      <c r="C762" t="s">
        <v>5189</v>
      </c>
      <c r="D762" t="s">
        <v>5189</v>
      </c>
      <c r="E762">
        <v>2474</v>
      </c>
      <c r="F762">
        <v>2430</v>
      </c>
      <c r="G762">
        <v>2502</v>
      </c>
      <c r="H762">
        <v>1973</v>
      </c>
      <c r="I762">
        <v>50</v>
      </c>
      <c r="J762" t="str">
        <f t="shared" si="11"/>
        <v>Old</v>
      </c>
    </row>
    <row r="763" spans="1:10" x14ac:dyDescent="0.35">
      <c r="A763" t="s">
        <v>842</v>
      </c>
      <c r="B763" t="s">
        <v>9</v>
      </c>
      <c r="C763" t="s">
        <v>17</v>
      </c>
      <c r="D763" t="s">
        <v>17</v>
      </c>
      <c r="E763">
        <v>2473</v>
      </c>
      <c r="F763">
        <v>2601</v>
      </c>
      <c r="G763">
        <v>2476</v>
      </c>
      <c r="H763">
        <v>1982</v>
      </c>
      <c r="I763">
        <v>41</v>
      </c>
      <c r="J763" t="str">
        <f t="shared" si="11"/>
        <v>Middle Age</v>
      </c>
    </row>
    <row r="764" spans="1:10" x14ac:dyDescent="0.35">
      <c r="A764" t="s">
        <v>843</v>
      </c>
      <c r="B764" t="s">
        <v>9</v>
      </c>
      <c r="C764" t="s">
        <v>5176</v>
      </c>
      <c r="D764" t="s">
        <v>5176</v>
      </c>
      <c r="E764">
        <v>2473</v>
      </c>
      <c r="F764">
        <v>2381</v>
      </c>
      <c r="G764">
        <v>2337</v>
      </c>
      <c r="H764">
        <v>1985</v>
      </c>
      <c r="I764">
        <v>38</v>
      </c>
      <c r="J764" t="str">
        <f t="shared" si="11"/>
        <v>Middle Age</v>
      </c>
    </row>
    <row r="765" spans="1:10" x14ac:dyDescent="0.35">
      <c r="A765" t="s">
        <v>844</v>
      </c>
      <c r="B765" t="s">
        <v>9</v>
      </c>
      <c r="C765" t="s">
        <v>5176</v>
      </c>
      <c r="D765" t="s">
        <v>5176</v>
      </c>
      <c r="E765">
        <v>2473</v>
      </c>
      <c r="H765">
        <v>1971</v>
      </c>
      <c r="I765">
        <v>52</v>
      </c>
      <c r="J765" t="str">
        <f t="shared" si="11"/>
        <v>Old</v>
      </c>
    </row>
    <row r="766" spans="1:10" x14ac:dyDescent="0.35">
      <c r="A766" t="s">
        <v>845</v>
      </c>
      <c r="B766" t="s">
        <v>9</v>
      </c>
      <c r="C766" t="s">
        <v>114</v>
      </c>
      <c r="D766" t="s">
        <v>114</v>
      </c>
      <c r="E766">
        <v>2473</v>
      </c>
      <c r="F766">
        <v>2497</v>
      </c>
      <c r="G766">
        <v>2521</v>
      </c>
      <c r="H766">
        <v>1967</v>
      </c>
      <c r="I766">
        <v>56</v>
      </c>
      <c r="J766" t="str">
        <f t="shared" si="11"/>
        <v>Old</v>
      </c>
    </row>
    <row r="767" spans="1:10" x14ac:dyDescent="0.35">
      <c r="A767" t="s">
        <v>846</v>
      </c>
      <c r="B767" t="s">
        <v>9</v>
      </c>
      <c r="C767" t="s">
        <v>91</v>
      </c>
      <c r="D767" t="s">
        <v>91</v>
      </c>
      <c r="E767">
        <v>2473</v>
      </c>
      <c r="F767">
        <v>2433</v>
      </c>
      <c r="G767">
        <v>2475</v>
      </c>
      <c r="H767">
        <v>1987</v>
      </c>
      <c r="I767">
        <v>36</v>
      </c>
      <c r="J767" t="str">
        <f t="shared" si="11"/>
        <v>Middle Age</v>
      </c>
    </row>
    <row r="768" spans="1:10" x14ac:dyDescent="0.35">
      <c r="A768" t="s">
        <v>847</v>
      </c>
      <c r="B768" t="s">
        <v>9</v>
      </c>
      <c r="C768" t="s">
        <v>274</v>
      </c>
      <c r="D768" t="s">
        <v>274</v>
      </c>
      <c r="E768">
        <v>2473</v>
      </c>
      <c r="F768">
        <v>2430</v>
      </c>
      <c r="G768">
        <v>2488</v>
      </c>
      <c r="H768">
        <v>1963</v>
      </c>
      <c r="I768">
        <v>60</v>
      </c>
      <c r="J768" t="str">
        <f t="shared" si="11"/>
        <v>Old</v>
      </c>
    </row>
    <row r="769" spans="1:10" x14ac:dyDescent="0.35">
      <c r="A769" t="s">
        <v>848</v>
      </c>
      <c r="B769" t="s">
        <v>9</v>
      </c>
      <c r="C769" t="s">
        <v>5176</v>
      </c>
      <c r="D769" t="s">
        <v>5176</v>
      </c>
      <c r="E769">
        <v>2472</v>
      </c>
      <c r="F769">
        <v>2574</v>
      </c>
      <c r="G769">
        <v>2531</v>
      </c>
      <c r="H769">
        <v>1972</v>
      </c>
      <c r="I769">
        <v>51</v>
      </c>
      <c r="J769" t="str">
        <f t="shared" si="11"/>
        <v>Old</v>
      </c>
    </row>
    <row r="770" spans="1:10" x14ac:dyDescent="0.35">
      <c r="A770" t="s">
        <v>849</v>
      </c>
      <c r="B770" t="s">
        <v>9</v>
      </c>
      <c r="C770" t="s">
        <v>297</v>
      </c>
      <c r="D770" t="s">
        <v>297</v>
      </c>
      <c r="E770">
        <v>2471</v>
      </c>
      <c r="F770">
        <v>2375</v>
      </c>
      <c r="G770">
        <v>2387</v>
      </c>
      <c r="H770">
        <v>1983</v>
      </c>
      <c r="I770">
        <v>40</v>
      </c>
      <c r="J770" t="str">
        <f t="shared" si="11"/>
        <v>Middle Age</v>
      </c>
    </row>
    <row r="771" spans="1:10" x14ac:dyDescent="0.35">
      <c r="A771" t="s">
        <v>850</v>
      </c>
      <c r="B771" t="s">
        <v>9</v>
      </c>
      <c r="C771" t="s">
        <v>41</v>
      </c>
      <c r="D771" t="s">
        <v>41</v>
      </c>
      <c r="E771">
        <v>2471</v>
      </c>
      <c r="F771">
        <v>2367</v>
      </c>
      <c r="G771">
        <v>2369</v>
      </c>
      <c r="H771">
        <v>1983</v>
      </c>
      <c r="I771">
        <v>40</v>
      </c>
      <c r="J771" t="str">
        <f t="shared" ref="J771:J834" si="12">IF(I771&gt;=50,"Old",IF(I771&gt;=25,"Middle Age",IF(I771&gt;=14,"Young Adult",IF(I771&lt;14,"Prodigy"))))</f>
        <v>Middle Age</v>
      </c>
    </row>
    <row r="772" spans="1:10" x14ac:dyDescent="0.35">
      <c r="A772" t="s">
        <v>851</v>
      </c>
      <c r="B772" t="s">
        <v>9</v>
      </c>
      <c r="C772" t="s">
        <v>12</v>
      </c>
      <c r="D772" t="s">
        <v>12</v>
      </c>
      <c r="E772">
        <v>2471</v>
      </c>
      <c r="F772">
        <v>2395</v>
      </c>
      <c r="G772">
        <v>2433</v>
      </c>
      <c r="H772">
        <v>1987</v>
      </c>
      <c r="I772">
        <v>36</v>
      </c>
      <c r="J772" t="str">
        <f t="shared" si="12"/>
        <v>Middle Age</v>
      </c>
    </row>
    <row r="773" spans="1:10" x14ac:dyDescent="0.35">
      <c r="A773" t="s">
        <v>852</v>
      </c>
      <c r="B773" t="s">
        <v>9</v>
      </c>
      <c r="C773" t="s">
        <v>76</v>
      </c>
      <c r="D773" t="s">
        <v>76</v>
      </c>
      <c r="E773">
        <v>2471</v>
      </c>
      <c r="F773">
        <v>2505</v>
      </c>
      <c r="G773">
        <v>2489</v>
      </c>
      <c r="H773">
        <v>1992</v>
      </c>
      <c r="I773">
        <v>31</v>
      </c>
      <c r="J773" t="str">
        <f t="shared" si="12"/>
        <v>Middle Age</v>
      </c>
    </row>
    <row r="774" spans="1:10" x14ac:dyDescent="0.35">
      <c r="A774" t="s">
        <v>853</v>
      </c>
      <c r="B774" t="s">
        <v>9</v>
      </c>
      <c r="C774" t="s">
        <v>19</v>
      </c>
      <c r="D774" t="s">
        <v>19</v>
      </c>
      <c r="E774">
        <v>2471</v>
      </c>
      <c r="F774">
        <v>2386</v>
      </c>
      <c r="G774">
        <v>2395</v>
      </c>
      <c r="H774">
        <v>1984</v>
      </c>
      <c r="I774">
        <v>39</v>
      </c>
      <c r="J774" t="str">
        <f t="shared" si="12"/>
        <v>Middle Age</v>
      </c>
    </row>
    <row r="775" spans="1:10" x14ac:dyDescent="0.35">
      <c r="A775" t="s">
        <v>854</v>
      </c>
      <c r="B775" t="s">
        <v>9</v>
      </c>
      <c r="C775" t="s">
        <v>98</v>
      </c>
      <c r="D775" t="s">
        <v>98</v>
      </c>
      <c r="E775">
        <v>2471</v>
      </c>
      <c r="F775">
        <v>2573</v>
      </c>
      <c r="G775">
        <v>2488</v>
      </c>
      <c r="H775">
        <v>1988</v>
      </c>
      <c r="I775">
        <v>35</v>
      </c>
      <c r="J775" t="str">
        <f t="shared" si="12"/>
        <v>Middle Age</v>
      </c>
    </row>
    <row r="776" spans="1:10" x14ac:dyDescent="0.35">
      <c r="A776" t="s">
        <v>855</v>
      </c>
      <c r="B776" t="s">
        <v>9</v>
      </c>
      <c r="C776" t="s">
        <v>597</v>
      </c>
      <c r="D776" t="s">
        <v>597</v>
      </c>
      <c r="E776">
        <v>2471</v>
      </c>
      <c r="F776">
        <v>2504</v>
      </c>
      <c r="G776">
        <v>2400</v>
      </c>
      <c r="H776">
        <v>1956</v>
      </c>
      <c r="I776">
        <v>67</v>
      </c>
      <c r="J776" t="str">
        <f t="shared" si="12"/>
        <v>Old</v>
      </c>
    </row>
    <row r="777" spans="1:10" x14ac:dyDescent="0.35">
      <c r="A777" t="s">
        <v>856</v>
      </c>
      <c r="B777" t="s">
        <v>9</v>
      </c>
      <c r="C777" t="s">
        <v>5183</v>
      </c>
      <c r="D777" t="s">
        <v>5183</v>
      </c>
      <c r="E777">
        <v>2471</v>
      </c>
      <c r="F777">
        <v>2513</v>
      </c>
      <c r="G777">
        <v>2521</v>
      </c>
      <c r="H777">
        <v>1979</v>
      </c>
      <c r="I777">
        <v>44</v>
      </c>
      <c r="J777" t="str">
        <f t="shared" si="12"/>
        <v>Middle Age</v>
      </c>
    </row>
    <row r="778" spans="1:10" x14ac:dyDescent="0.35">
      <c r="A778" t="s">
        <v>857</v>
      </c>
      <c r="B778" t="s">
        <v>9</v>
      </c>
      <c r="C778" t="s">
        <v>858</v>
      </c>
      <c r="D778" t="s">
        <v>858</v>
      </c>
      <c r="E778">
        <v>2471</v>
      </c>
      <c r="F778">
        <v>2504</v>
      </c>
      <c r="G778">
        <v>2405</v>
      </c>
      <c r="H778">
        <v>1985</v>
      </c>
      <c r="I778">
        <v>38</v>
      </c>
      <c r="J778" t="str">
        <f t="shared" si="12"/>
        <v>Middle Age</v>
      </c>
    </row>
    <row r="779" spans="1:10" x14ac:dyDescent="0.35">
      <c r="A779" t="s">
        <v>859</v>
      </c>
      <c r="B779" t="s">
        <v>9</v>
      </c>
      <c r="C779" t="s">
        <v>101</v>
      </c>
      <c r="D779" t="s">
        <v>101</v>
      </c>
      <c r="E779">
        <v>2471</v>
      </c>
      <c r="F779">
        <v>2428</v>
      </c>
      <c r="G779">
        <v>2449</v>
      </c>
      <c r="H779">
        <v>2004</v>
      </c>
      <c r="I779">
        <v>19</v>
      </c>
      <c r="J779" t="str">
        <f t="shared" si="12"/>
        <v>Young Adult</v>
      </c>
    </row>
    <row r="780" spans="1:10" x14ac:dyDescent="0.35">
      <c r="A780" t="s">
        <v>860</v>
      </c>
      <c r="B780" t="s">
        <v>9</v>
      </c>
      <c r="C780" t="s">
        <v>41</v>
      </c>
      <c r="D780" t="s">
        <v>41</v>
      </c>
      <c r="E780">
        <v>2471</v>
      </c>
      <c r="F780">
        <v>2426</v>
      </c>
      <c r="G780">
        <v>2454</v>
      </c>
      <c r="H780">
        <v>1975</v>
      </c>
      <c r="I780">
        <v>48</v>
      </c>
      <c r="J780" t="str">
        <f t="shared" si="12"/>
        <v>Middle Age</v>
      </c>
    </row>
    <row r="781" spans="1:10" x14ac:dyDescent="0.35">
      <c r="A781" t="s">
        <v>861</v>
      </c>
      <c r="B781" t="s">
        <v>9</v>
      </c>
      <c r="C781" t="s">
        <v>61</v>
      </c>
      <c r="D781" t="s">
        <v>61</v>
      </c>
      <c r="E781">
        <v>2470</v>
      </c>
      <c r="F781">
        <v>2469</v>
      </c>
      <c r="G781">
        <v>2504</v>
      </c>
      <c r="H781">
        <v>1991</v>
      </c>
      <c r="I781">
        <v>32</v>
      </c>
      <c r="J781" t="str">
        <f t="shared" si="12"/>
        <v>Middle Age</v>
      </c>
    </row>
    <row r="782" spans="1:10" x14ac:dyDescent="0.35">
      <c r="A782" t="s">
        <v>862</v>
      </c>
      <c r="B782" t="s">
        <v>9</v>
      </c>
      <c r="C782" t="s">
        <v>14</v>
      </c>
      <c r="D782" t="s">
        <v>14</v>
      </c>
      <c r="E782">
        <v>2470</v>
      </c>
      <c r="F782">
        <v>2511</v>
      </c>
      <c r="H782">
        <v>1962</v>
      </c>
      <c r="I782">
        <v>61</v>
      </c>
      <c r="J782" t="str">
        <f t="shared" si="12"/>
        <v>Old</v>
      </c>
    </row>
    <row r="783" spans="1:10" x14ac:dyDescent="0.35">
      <c r="A783" t="s">
        <v>863</v>
      </c>
      <c r="B783" t="s">
        <v>9</v>
      </c>
      <c r="C783" t="s">
        <v>101</v>
      </c>
      <c r="D783" t="s">
        <v>101</v>
      </c>
      <c r="E783">
        <v>2470</v>
      </c>
      <c r="F783">
        <v>2444</v>
      </c>
      <c r="G783">
        <v>2472</v>
      </c>
      <c r="H783">
        <v>1969</v>
      </c>
      <c r="I783">
        <v>54</v>
      </c>
      <c r="J783" t="str">
        <f t="shared" si="12"/>
        <v>Old</v>
      </c>
    </row>
    <row r="784" spans="1:10" x14ac:dyDescent="0.35">
      <c r="A784" t="s">
        <v>864</v>
      </c>
      <c r="B784" t="s">
        <v>9</v>
      </c>
      <c r="C784" t="s">
        <v>233</v>
      </c>
      <c r="D784" t="s">
        <v>233</v>
      </c>
      <c r="E784">
        <v>2470</v>
      </c>
      <c r="F784">
        <v>2467</v>
      </c>
      <c r="G784">
        <v>2474</v>
      </c>
      <c r="H784">
        <v>1974</v>
      </c>
      <c r="I784">
        <v>49</v>
      </c>
      <c r="J784" t="str">
        <f t="shared" si="12"/>
        <v>Middle Age</v>
      </c>
    </row>
    <row r="785" spans="1:10" x14ac:dyDescent="0.35">
      <c r="A785" t="s">
        <v>865</v>
      </c>
      <c r="B785" t="s">
        <v>9</v>
      </c>
      <c r="C785" t="s">
        <v>597</v>
      </c>
      <c r="D785" t="s">
        <v>597</v>
      </c>
      <c r="E785">
        <v>2469</v>
      </c>
      <c r="F785">
        <v>2528</v>
      </c>
      <c r="G785">
        <v>2473</v>
      </c>
      <c r="H785">
        <v>1966</v>
      </c>
      <c r="I785">
        <v>57</v>
      </c>
      <c r="J785" t="str">
        <f t="shared" si="12"/>
        <v>Old</v>
      </c>
    </row>
    <row r="786" spans="1:10" x14ac:dyDescent="0.35">
      <c r="A786" t="s">
        <v>866</v>
      </c>
      <c r="B786" t="s">
        <v>9</v>
      </c>
      <c r="C786" t="s">
        <v>114</v>
      </c>
      <c r="D786" t="s">
        <v>114</v>
      </c>
      <c r="E786">
        <v>2469</v>
      </c>
      <c r="F786">
        <v>2418</v>
      </c>
      <c r="H786">
        <v>1969</v>
      </c>
      <c r="I786">
        <v>54</v>
      </c>
      <c r="J786" t="str">
        <f t="shared" si="12"/>
        <v>Old</v>
      </c>
    </row>
    <row r="787" spans="1:10" x14ac:dyDescent="0.35">
      <c r="A787" t="s">
        <v>867</v>
      </c>
      <c r="B787" t="s">
        <v>9</v>
      </c>
      <c r="C787" t="s">
        <v>114</v>
      </c>
      <c r="D787" t="s">
        <v>114</v>
      </c>
      <c r="E787">
        <v>2469</v>
      </c>
      <c r="F787">
        <v>2379</v>
      </c>
      <c r="G787">
        <v>2412</v>
      </c>
      <c r="H787">
        <v>1985</v>
      </c>
      <c r="I787">
        <v>38</v>
      </c>
      <c r="J787" t="str">
        <f t="shared" si="12"/>
        <v>Middle Age</v>
      </c>
    </row>
    <row r="788" spans="1:10" x14ac:dyDescent="0.35">
      <c r="A788" t="s">
        <v>868</v>
      </c>
      <c r="B788" t="s">
        <v>9</v>
      </c>
      <c r="C788" t="s">
        <v>19</v>
      </c>
      <c r="D788" t="s">
        <v>19</v>
      </c>
      <c r="E788">
        <v>2468</v>
      </c>
      <c r="F788">
        <v>2433</v>
      </c>
      <c r="G788">
        <v>2468</v>
      </c>
      <c r="H788">
        <v>1984</v>
      </c>
      <c r="I788">
        <v>39</v>
      </c>
      <c r="J788" t="str">
        <f t="shared" si="12"/>
        <v>Middle Age</v>
      </c>
    </row>
    <row r="789" spans="1:10" x14ac:dyDescent="0.35">
      <c r="A789" t="s">
        <v>869</v>
      </c>
      <c r="B789" t="s">
        <v>9</v>
      </c>
      <c r="C789" t="s">
        <v>96</v>
      </c>
      <c r="D789" t="s">
        <v>96</v>
      </c>
      <c r="E789">
        <v>2468</v>
      </c>
      <c r="H789">
        <v>1968</v>
      </c>
      <c r="I789">
        <v>55</v>
      </c>
      <c r="J789" t="str">
        <f t="shared" si="12"/>
        <v>Old</v>
      </c>
    </row>
    <row r="790" spans="1:10" x14ac:dyDescent="0.35">
      <c r="A790" t="s">
        <v>870</v>
      </c>
      <c r="B790" t="s">
        <v>9</v>
      </c>
      <c r="C790" t="s">
        <v>5173</v>
      </c>
      <c r="D790" t="s">
        <v>5173</v>
      </c>
      <c r="E790">
        <v>2468</v>
      </c>
      <c r="F790">
        <v>2479</v>
      </c>
      <c r="G790">
        <v>2420</v>
      </c>
      <c r="H790">
        <v>1965</v>
      </c>
      <c r="I790">
        <v>58</v>
      </c>
      <c r="J790" t="str">
        <f t="shared" si="12"/>
        <v>Old</v>
      </c>
    </row>
    <row r="791" spans="1:10" x14ac:dyDescent="0.35">
      <c r="A791" t="s">
        <v>871</v>
      </c>
      <c r="B791" t="s">
        <v>9</v>
      </c>
      <c r="C791" t="s">
        <v>281</v>
      </c>
      <c r="D791" t="s">
        <v>281</v>
      </c>
      <c r="E791">
        <v>2468</v>
      </c>
      <c r="F791">
        <v>2453</v>
      </c>
      <c r="G791">
        <v>2383</v>
      </c>
      <c r="H791">
        <v>2000</v>
      </c>
      <c r="I791">
        <v>23</v>
      </c>
      <c r="J791" t="str">
        <f t="shared" si="12"/>
        <v>Young Adult</v>
      </c>
    </row>
    <row r="792" spans="1:10" x14ac:dyDescent="0.35">
      <c r="A792" t="s">
        <v>872</v>
      </c>
      <c r="B792" t="s">
        <v>9</v>
      </c>
      <c r="C792" t="s">
        <v>5192</v>
      </c>
      <c r="D792" t="s">
        <v>5192</v>
      </c>
      <c r="E792">
        <v>2468</v>
      </c>
      <c r="F792">
        <v>2400</v>
      </c>
      <c r="G792">
        <v>2513</v>
      </c>
      <c r="H792">
        <v>1966</v>
      </c>
      <c r="I792">
        <v>57</v>
      </c>
      <c r="J792" t="str">
        <f t="shared" si="12"/>
        <v>Old</v>
      </c>
    </row>
    <row r="793" spans="1:10" x14ac:dyDescent="0.35">
      <c r="A793" t="s">
        <v>873</v>
      </c>
      <c r="B793" t="s">
        <v>9</v>
      </c>
      <c r="C793" t="s">
        <v>114</v>
      </c>
      <c r="D793" t="s">
        <v>114</v>
      </c>
      <c r="E793">
        <v>2468</v>
      </c>
      <c r="F793">
        <v>2380</v>
      </c>
      <c r="G793">
        <v>2419</v>
      </c>
      <c r="H793">
        <v>1989</v>
      </c>
      <c r="I793">
        <v>34</v>
      </c>
      <c r="J793" t="str">
        <f t="shared" si="12"/>
        <v>Middle Age</v>
      </c>
    </row>
    <row r="794" spans="1:10" x14ac:dyDescent="0.35">
      <c r="A794" t="s">
        <v>874</v>
      </c>
      <c r="B794" t="s">
        <v>9</v>
      </c>
      <c r="C794" t="s">
        <v>310</v>
      </c>
      <c r="D794" t="s">
        <v>310</v>
      </c>
      <c r="E794">
        <v>2468</v>
      </c>
      <c r="F794">
        <v>2467</v>
      </c>
      <c r="G794">
        <v>2468</v>
      </c>
      <c r="H794">
        <v>1991</v>
      </c>
      <c r="I794">
        <v>32</v>
      </c>
      <c r="J794" t="str">
        <f t="shared" si="12"/>
        <v>Middle Age</v>
      </c>
    </row>
    <row r="795" spans="1:10" x14ac:dyDescent="0.35">
      <c r="A795" t="s">
        <v>875</v>
      </c>
      <c r="B795" t="s">
        <v>9</v>
      </c>
      <c r="C795" t="s">
        <v>5174</v>
      </c>
      <c r="D795" t="s">
        <v>5174</v>
      </c>
      <c r="E795">
        <v>2467</v>
      </c>
      <c r="F795">
        <v>2376</v>
      </c>
      <c r="G795">
        <v>2518</v>
      </c>
      <c r="H795">
        <v>1999</v>
      </c>
      <c r="I795">
        <v>24</v>
      </c>
      <c r="J795" t="str">
        <f t="shared" si="12"/>
        <v>Young Adult</v>
      </c>
    </row>
    <row r="796" spans="1:10" x14ac:dyDescent="0.35">
      <c r="A796" t="s">
        <v>876</v>
      </c>
      <c r="B796" t="s">
        <v>9</v>
      </c>
      <c r="C796" t="s">
        <v>5174</v>
      </c>
      <c r="D796" t="s">
        <v>5174</v>
      </c>
      <c r="E796">
        <v>2467</v>
      </c>
      <c r="F796">
        <v>2369</v>
      </c>
      <c r="G796">
        <v>2305</v>
      </c>
      <c r="H796">
        <v>1997</v>
      </c>
      <c r="I796">
        <v>26</v>
      </c>
      <c r="J796" t="str">
        <f t="shared" si="12"/>
        <v>Middle Age</v>
      </c>
    </row>
    <row r="797" spans="1:10" x14ac:dyDescent="0.35">
      <c r="A797" t="s">
        <v>877</v>
      </c>
      <c r="B797" t="s">
        <v>9</v>
      </c>
      <c r="C797" t="s">
        <v>25</v>
      </c>
      <c r="D797" t="s">
        <v>25</v>
      </c>
      <c r="E797">
        <v>2467</v>
      </c>
      <c r="F797">
        <v>2447</v>
      </c>
      <c r="G797">
        <v>2483</v>
      </c>
      <c r="H797">
        <v>1997</v>
      </c>
      <c r="I797">
        <v>26</v>
      </c>
      <c r="J797" t="str">
        <f t="shared" si="12"/>
        <v>Middle Age</v>
      </c>
    </row>
    <row r="798" spans="1:10" x14ac:dyDescent="0.35">
      <c r="A798" t="s">
        <v>878</v>
      </c>
      <c r="B798" t="s">
        <v>9</v>
      </c>
      <c r="C798" t="s">
        <v>5176</v>
      </c>
      <c r="D798" t="s">
        <v>5176</v>
      </c>
      <c r="E798">
        <v>2467</v>
      </c>
      <c r="F798">
        <v>2536</v>
      </c>
      <c r="G798">
        <v>2520</v>
      </c>
      <c r="H798">
        <v>1991</v>
      </c>
      <c r="I798">
        <v>32</v>
      </c>
      <c r="J798" t="str">
        <f t="shared" si="12"/>
        <v>Middle Age</v>
      </c>
    </row>
    <row r="799" spans="1:10" x14ac:dyDescent="0.35">
      <c r="A799" t="s">
        <v>879</v>
      </c>
      <c r="B799" t="s">
        <v>9</v>
      </c>
      <c r="C799" t="s">
        <v>12</v>
      </c>
      <c r="D799" t="s">
        <v>12</v>
      </c>
      <c r="E799">
        <v>2467</v>
      </c>
      <c r="F799">
        <v>2531</v>
      </c>
      <c r="G799">
        <v>2460</v>
      </c>
      <c r="H799">
        <v>1967</v>
      </c>
      <c r="I799">
        <v>56</v>
      </c>
      <c r="J799" t="str">
        <f t="shared" si="12"/>
        <v>Old</v>
      </c>
    </row>
    <row r="800" spans="1:10" x14ac:dyDescent="0.35">
      <c r="A800" t="s">
        <v>880</v>
      </c>
      <c r="B800" t="s">
        <v>9</v>
      </c>
      <c r="C800" t="s">
        <v>74</v>
      </c>
      <c r="D800" t="s">
        <v>5184</v>
      </c>
      <c r="E800">
        <v>2467</v>
      </c>
      <c r="F800">
        <v>2410</v>
      </c>
      <c r="G800">
        <v>2423</v>
      </c>
      <c r="H800">
        <v>1968</v>
      </c>
      <c r="I800">
        <v>55</v>
      </c>
      <c r="J800" t="str">
        <f t="shared" si="12"/>
        <v>Old</v>
      </c>
    </row>
    <row r="801" spans="1:10" x14ac:dyDescent="0.35">
      <c r="A801" t="s">
        <v>881</v>
      </c>
      <c r="B801" t="s">
        <v>9</v>
      </c>
      <c r="C801" t="s">
        <v>5176</v>
      </c>
      <c r="D801" t="s">
        <v>5176</v>
      </c>
      <c r="E801">
        <v>2467</v>
      </c>
      <c r="F801">
        <v>2438</v>
      </c>
      <c r="G801">
        <v>2555</v>
      </c>
      <c r="H801">
        <v>1971</v>
      </c>
      <c r="I801">
        <v>52</v>
      </c>
      <c r="J801" t="str">
        <f t="shared" si="12"/>
        <v>Old</v>
      </c>
    </row>
    <row r="802" spans="1:10" x14ac:dyDescent="0.35">
      <c r="A802" t="s">
        <v>882</v>
      </c>
      <c r="B802" t="s">
        <v>9</v>
      </c>
      <c r="C802" t="s">
        <v>55</v>
      </c>
      <c r="D802" t="s">
        <v>5238</v>
      </c>
      <c r="E802">
        <v>2467</v>
      </c>
      <c r="F802">
        <v>2497</v>
      </c>
      <c r="G802">
        <v>2468</v>
      </c>
      <c r="H802">
        <v>1979</v>
      </c>
      <c r="I802">
        <v>44</v>
      </c>
      <c r="J802" t="str">
        <f t="shared" si="12"/>
        <v>Middle Age</v>
      </c>
    </row>
    <row r="803" spans="1:10" x14ac:dyDescent="0.35">
      <c r="A803" t="s">
        <v>883</v>
      </c>
      <c r="B803" t="s">
        <v>9</v>
      </c>
      <c r="C803" t="s">
        <v>69</v>
      </c>
      <c r="D803" t="s">
        <v>69</v>
      </c>
      <c r="E803">
        <v>2467</v>
      </c>
      <c r="F803">
        <v>2453</v>
      </c>
      <c r="G803">
        <v>2475</v>
      </c>
      <c r="H803">
        <v>1979</v>
      </c>
      <c r="I803">
        <v>44</v>
      </c>
      <c r="J803" t="str">
        <f t="shared" si="12"/>
        <v>Middle Age</v>
      </c>
    </row>
    <row r="804" spans="1:10" x14ac:dyDescent="0.35">
      <c r="A804" t="s">
        <v>884</v>
      </c>
      <c r="B804" t="s">
        <v>9</v>
      </c>
      <c r="C804" t="s">
        <v>281</v>
      </c>
      <c r="D804" t="s">
        <v>281</v>
      </c>
      <c r="E804">
        <v>2466</v>
      </c>
      <c r="F804">
        <v>2504</v>
      </c>
      <c r="G804">
        <v>2533</v>
      </c>
      <c r="H804">
        <v>2000</v>
      </c>
      <c r="I804">
        <v>23</v>
      </c>
      <c r="J804" t="str">
        <f t="shared" si="12"/>
        <v>Young Adult</v>
      </c>
    </row>
    <row r="805" spans="1:10" x14ac:dyDescent="0.35">
      <c r="A805" t="s">
        <v>885</v>
      </c>
      <c r="B805" t="s">
        <v>9</v>
      </c>
      <c r="C805" t="s">
        <v>25</v>
      </c>
      <c r="D805" t="s">
        <v>25</v>
      </c>
      <c r="E805">
        <v>2466</v>
      </c>
      <c r="G805">
        <v>2490</v>
      </c>
      <c r="H805">
        <v>1983</v>
      </c>
      <c r="I805">
        <v>40</v>
      </c>
      <c r="J805" t="str">
        <f t="shared" si="12"/>
        <v>Middle Age</v>
      </c>
    </row>
    <row r="806" spans="1:10" x14ac:dyDescent="0.35">
      <c r="A806" t="s">
        <v>886</v>
      </c>
      <c r="B806" t="s">
        <v>9</v>
      </c>
      <c r="C806" t="s">
        <v>5176</v>
      </c>
      <c r="D806" t="s">
        <v>5176</v>
      </c>
      <c r="E806">
        <v>2466</v>
      </c>
      <c r="F806">
        <v>2530</v>
      </c>
      <c r="H806">
        <v>1975</v>
      </c>
      <c r="I806">
        <v>48</v>
      </c>
      <c r="J806" t="str">
        <f t="shared" si="12"/>
        <v>Middle Age</v>
      </c>
    </row>
    <row r="807" spans="1:10" x14ac:dyDescent="0.35">
      <c r="A807" t="s">
        <v>887</v>
      </c>
      <c r="B807" t="s">
        <v>9</v>
      </c>
      <c r="C807" t="s">
        <v>27</v>
      </c>
      <c r="D807" t="s">
        <v>27</v>
      </c>
      <c r="E807">
        <v>2466</v>
      </c>
      <c r="F807">
        <v>2359</v>
      </c>
      <c r="G807">
        <v>2347</v>
      </c>
      <c r="H807">
        <v>1991</v>
      </c>
      <c r="I807">
        <v>32</v>
      </c>
      <c r="J807" t="str">
        <f t="shared" si="12"/>
        <v>Middle Age</v>
      </c>
    </row>
    <row r="808" spans="1:10" x14ac:dyDescent="0.35">
      <c r="A808" t="s">
        <v>888</v>
      </c>
      <c r="B808" t="s">
        <v>9</v>
      </c>
      <c r="C808" t="s">
        <v>19</v>
      </c>
      <c r="D808" t="s">
        <v>19</v>
      </c>
      <c r="E808">
        <v>2466</v>
      </c>
      <c r="F808">
        <v>2375</v>
      </c>
      <c r="G808">
        <v>2356</v>
      </c>
      <c r="H808">
        <v>1958</v>
      </c>
      <c r="I808">
        <v>65</v>
      </c>
      <c r="J808" t="str">
        <f t="shared" si="12"/>
        <v>Old</v>
      </c>
    </row>
    <row r="809" spans="1:10" x14ac:dyDescent="0.35">
      <c r="A809" t="s">
        <v>889</v>
      </c>
      <c r="B809" t="s">
        <v>9</v>
      </c>
      <c r="C809" t="s">
        <v>61</v>
      </c>
      <c r="D809" t="s">
        <v>61</v>
      </c>
      <c r="E809">
        <v>2466</v>
      </c>
      <c r="F809">
        <v>2563</v>
      </c>
      <c r="G809">
        <v>2525</v>
      </c>
      <c r="H809">
        <v>1991</v>
      </c>
      <c r="I809">
        <v>32</v>
      </c>
      <c r="J809" t="str">
        <f t="shared" si="12"/>
        <v>Middle Age</v>
      </c>
    </row>
    <row r="810" spans="1:10" x14ac:dyDescent="0.35">
      <c r="A810" t="s">
        <v>890</v>
      </c>
      <c r="B810" t="s">
        <v>9</v>
      </c>
      <c r="C810" t="s">
        <v>5193</v>
      </c>
      <c r="D810" t="s">
        <v>5193</v>
      </c>
      <c r="E810">
        <v>2466</v>
      </c>
      <c r="F810">
        <v>2474</v>
      </c>
      <c r="G810">
        <v>2407</v>
      </c>
      <c r="H810">
        <v>1997</v>
      </c>
      <c r="I810">
        <v>26</v>
      </c>
      <c r="J810" t="str">
        <f t="shared" si="12"/>
        <v>Middle Age</v>
      </c>
    </row>
    <row r="811" spans="1:10" x14ac:dyDescent="0.35">
      <c r="A811" t="s">
        <v>891</v>
      </c>
      <c r="B811" t="s">
        <v>9</v>
      </c>
      <c r="C811" t="s">
        <v>131</v>
      </c>
      <c r="D811" t="s">
        <v>131</v>
      </c>
      <c r="E811">
        <v>2465</v>
      </c>
      <c r="G811">
        <v>2564</v>
      </c>
      <c r="H811">
        <v>1986</v>
      </c>
      <c r="I811">
        <v>37</v>
      </c>
      <c r="J811" t="str">
        <f t="shared" si="12"/>
        <v>Middle Age</v>
      </c>
    </row>
    <row r="812" spans="1:10" x14ac:dyDescent="0.35">
      <c r="A812" t="s">
        <v>892</v>
      </c>
      <c r="B812" t="s">
        <v>9</v>
      </c>
      <c r="C812" t="s">
        <v>542</v>
      </c>
      <c r="D812" t="s">
        <v>542</v>
      </c>
      <c r="E812">
        <v>2465</v>
      </c>
      <c r="F812">
        <v>2527</v>
      </c>
      <c r="G812">
        <v>2540</v>
      </c>
      <c r="H812">
        <v>1989</v>
      </c>
      <c r="I812">
        <v>34</v>
      </c>
      <c r="J812" t="str">
        <f t="shared" si="12"/>
        <v>Middle Age</v>
      </c>
    </row>
    <row r="813" spans="1:10" x14ac:dyDescent="0.35">
      <c r="A813" t="s">
        <v>893</v>
      </c>
      <c r="B813" t="s">
        <v>9</v>
      </c>
      <c r="C813" t="s">
        <v>98</v>
      </c>
      <c r="D813" t="s">
        <v>98</v>
      </c>
      <c r="E813">
        <v>2465</v>
      </c>
      <c r="F813">
        <v>2467</v>
      </c>
      <c r="G813">
        <v>2425</v>
      </c>
      <c r="H813">
        <v>1989</v>
      </c>
      <c r="I813">
        <v>34</v>
      </c>
      <c r="J813" t="str">
        <f t="shared" si="12"/>
        <v>Middle Age</v>
      </c>
    </row>
    <row r="814" spans="1:10" x14ac:dyDescent="0.35">
      <c r="A814" t="s">
        <v>894</v>
      </c>
      <c r="B814" t="s">
        <v>9</v>
      </c>
      <c r="C814" t="s">
        <v>5180</v>
      </c>
      <c r="D814" t="s">
        <v>5180</v>
      </c>
      <c r="E814">
        <v>2464</v>
      </c>
      <c r="F814">
        <v>2499</v>
      </c>
      <c r="G814">
        <v>2517</v>
      </c>
      <c r="H814">
        <v>1965</v>
      </c>
      <c r="I814">
        <v>58</v>
      </c>
      <c r="J814" t="str">
        <f t="shared" si="12"/>
        <v>Old</v>
      </c>
    </row>
    <row r="815" spans="1:10" x14ac:dyDescent="0.35">
      <c r="A815" t="s">
        <v>895</v>
      </c>
      <c r="B815" t="s">
        <v>9</v>
      </c>
      <c r="C815" t="s">
        <v>74</v>
      </c>
      <c r="D815" t="s">
        <v>5184</v>
      </c>
      <c r="E815">
        <v>2464</v>
      </c>
      <c r="F815">
        <v>2428</v>
      </c>
      <c r="G815">
        <v>2415</v>
      </c>
      <c r="H815">
        <v>1985</v>
      </c>
      <c r="I815">
        <v>38</v>
      </c>
      <c r="J815" t="str">
        <f t="shared" si="12"/>
        <v>Middle Age</v>
      </c>
    </row>
    <row r="816" spans="1:10" x14ac:dyDescent="0.35">
      <c r="A816" t="s">
        <v>896</v>
      </c>
      <c r="B816" t="s">
        <v>9</v>
      </c>
      <c r="C816" t="s">
        <v>19</v>
      </c>
      <c r="D816" t="s">
        <v>19</v>
      </c>
      <c r="E816">
        <v>2464</v>
      </c>
      <c r="F816">
        <v>2380</v>
      </c>
      <c r="G816">
        <v>2383</v>
      </c>
      <c r="H816">
        <v>1982</v>
      </c>
      <c r="I816">
        <v>41</v>
      </c>
      <c r="J816" t="str">
        <f t="shared" si="12"/>
        <v>Middle Age</v>
      </c>
    </row>
    <row r="817" spans="1:10" x14ac:dyDescent="0.35">
      <c r="A817" t="s">
        <v>897</v>
      </c>
      <c r="B817" t="s">
        <v>9</v>
      </c>
      <c r="C817" t="s">
        <v>165</v>
      </c>
      <c r="D817" t="s">
        <v>165</v>
      </c>
      <c r="E817">
        <v>2464</v>
      </c>
      <c r="F817">
        <v>2427</v>
      </c>
      <c r="G817">
        <v>2426</v>
      </c>
      <c r="H817">
        <v>1999</v>
      </c>
      <c r="I817">
        <v>24</v>
      </c>
      <c r="J817" t="str">
        <f t="shared" si="12"/>
        <v>Young Adult</v>
      </c>
    </row>
    <row r="818" spans="1:10" x14ac:dyDescent="0.35">
      <c r="A818" t="s">
        <v>898</v>
      </c>
      <c r="B818" t="s">
        <v>9</v>
      </c>
      <c r="C818" t="s">
        <v>74</v>
      </c>
      <c r="D818" t="s">
        <v>5184</v>
      </c>
      <c r="E818">
        <v>2464</v>
      </c>
      <c r="H818">
        <v>1966</v>
      </c>
      <c r="I818">
        <v>57</v>
      </c>
      <c r="J818" t="str">
        <f t="shared" si="12"/>
        <v>Old</v>
      </c>
    </row>
    <row r="819" spans="1:10" x14ac:dyDescent="0.35">
      <c r="A819" t="s">
        <v>899</v>
      </c>
      <c r="B819" t="s">
        <v>9</v>
      </c>
      <c r="C819" t="s">
        <v>59</v>
      </c>
      <c r="D819" t="s">
        <v>59</v>
      </c>
      <c r="E819">
        <v>2463</v>
      </c>
      <c r="F819">
        <v>2416</v>
      </c>
      <c r="G819">
        <v>2439</v>
      </c>
      <c r="H819">
        <v>1951</v>
      </c>
      <c r="I819">
        <v>72</v>
      </c>
      <c r="J819" t="str">
        <f t="shared" si="12"/>
        <v>Old</v>
      </c>
    </row>
    <row r="820" spans="1:10" x14ac:dyDescent="0.35">
      <c r="A820" t="s">
        <v>900</v>
      </c>
      <c r="B820" t="s">
        <v>9</v>
      </c>
      <c r="C820" t="s">
        <v>5181</v>
      </c>
      <c r="D820" t="s">
        <v>5181</v>
      </c>
      <c r="E820">
        <v>2463</v>
      </c>
      <c r="F820">
        <v>2440</v>
      </c>
      <c r="G820">
        <v>2562</v>
      </c>
      <c r="H820">
        <v>1994</v>
      </c>
      <c r="I820">
        <v>29</v>
      </c>
      <c r="J820" t="str">
        <f t="shared" si="12"/>
        <v>Middle Age</v>
      </c>
    </row>
    <row r="821" spans="1:10" x14ac:dyDescent="0.35">
      <c r="A821" t="s">
        <v>901</v>
      </c>
      <c r="B821" t="s">
        <v>9</v>
      </c>
      <c r="C821" t="s">
        <v>114</v>
      </c>
      <c r="D821" t="s">
        <v>114</v>
      </c>
      <c r="E821">
        <v>2463</v>
      </c>
      <c r="F821">
        <v>2455</v>
      </c>
      <c r="G821">
        <v>2509</v>
      </c>
      <c r="H821">
        <v>1974</v>
      </c>
      <c r="I821">
        <v>49</v>
      </c>
      <c r="J821" t="str">
        <f t="shared" si="12"/>
        <v>Middle Age</v>
      </c>
    </row>
    <row r="822" spans="1:10" x14ac:dyDescent="0.35">
      <c r="A822" t="s">
        <v>902</v>
      </c>
      <c r="B822" t="s">
        <v>9</v>
      </c>
      <c r="C822" t="s">
        <v>5187</v>
      </c>
      <c r="D822" t="s">
        <v>5187</v>
      </c>
      <c r="E822">
        <v>2463</v>
      </c>
      <c r="F822">
        <v>2563</v>
      </c>
      <c r="G822">
        <v>2418</v>
      </c>
      <c r="H822">
        <v>1987</v>
      </c>
      <c r="I822">
        <v>36</v>
      </c>
      <c r="J822" t="str">
        <f t="shared" si="12"/>
        <v>Middle Age</v>
      </c>
    </row>
    <row r="823" spans="1:10" x14ac:dyDescent="0.35">
      <c r="A823" t="s">
        <v>903</v>
      </c>
      <c r="B823" t="s">
        <v>9</v>
      </c>
      <c r="C823" t="s">
        <v>41</v>
      </c>
      <c r="D823" t="s">
        <v>41</v>
      </c>
      <c r="E823">
        <v>2463</v>
      </c>
      <c r="F823">
        <v>2512</v>
      </c>
      <c r="G823">
        <v>2581</v>
      </c>
      <c r="H823">
        <v>1980</v>
      </c>
      <c r="I823">
        <v>43</v>
      </c>
      <c r="J823" t="str">
        <f t="shared" si="12"/>
        <v>Middle Age</v>
      </c>
    </row>
    <row r="824" spans="1:10" x14ac:dyDescent="0.35">
      <c r="A824" t="s">
        <v>904</v>
      </c>
      <c r="B824" t="s">
        <v>9</v>
      </c>
      <c r="C824" t="s">
        <v>114</v>
      </c>
      <c r="D824" t="s">
        <v>114</v>
      </c>
      <c r="E824">
        <v>2462</v>
      </c>
      <c r="F824">
        <v>2458</v>
      </c>
      <c r="G824">
        <v>2408</v>
      </c>
      <c r="H824">
        <v>1976</v>
      </c>
      <c r="I824">
        <v>47</v>
      </c>
      <c r="J824" t="str">
        <f t="shared" si="12"/>
        <v>Middle Age</v>
      </c>
    </row>
    <row r="825" spans="1:10" x14ac:dyDescent="0.35">
      <c r="A825" t="s">
        <v>905</v>
      </c>
      <c r="B825" t="s">
        <v>9</v>
      </c>
      <c r="C825" t="s">
        <v>17</v>
      </c>
      <c r="D825" t="s">
        <v>17</v>
      </c>
      <c r="E825">
        <v>2462</v>
      </c>
      <c r="F825">
        <v>2565</v>
      </c>
      <c r="H825">
        <v>1963</v>
      </c>
      <c r="I825">
        <v>60</v>
      </c>
      <c r="J825" t="str">
        <f t="shared" si="12"/>
        <v>Old</v>
      </c>
    </row>
    <row r="826" spans="1:10" x14ac:dyDescent="0.35">
      <c r="A826" t="s">
        <v>906</v>
      </c>
      <c r="B826" t="s">
        <v>9</v>
      </c>
      <c r="C826" t="s">
        <v>5173</v>
      </c>
      <c r="D826" t="s">
        <v>5173</v>
      </c>
      <c r="E826">
        <v>2462</v>
      </c>
      <c r="H826">
        <v>1987</v>
      </c>
      <c r="I826">
        <v>36</v>
      </c>
      <c r="J826" t="str">
        <f t="shared" si="12"/>
        <v>Middle Age</v>
      </c>
    </row>
    <row r="827" spans="1:10" x14ac:dyDescent="0.35">
      <c r="A827" t="s">
        <v>907</v>
      </c>
      <c r="B827" t="s">
        <v>9</v>
      </c>
      <c r="C827" t="s">
        <v>5175</v>
      </c>
      <c r="D827" t="s">
        <v>5175</v>
      </c>
      <c r="E827">
        <v>2462</v>
      </c>
      <c r="F827">
        <v>2484</v>
      </c>
      <c r="G827">
        <v>2391</v>
      </c>
      <c r="H827">
        <v>1985</v>
      </c>
      <c r="I827">
        <v>38</v>
      </c>
      <c r="J827" t="str">
        <f t="shared" si="12"/>
        <v>Middle Age</v>
      </c>
    </row>
    <row r="828" spans="1:10" x14ac:dyDescent="0.35">
      <c r="A828" t="s">
        <v>908</v>
      </c>
      <c r="B828" t="s">
        <v>9</v>
      </c>
      <c r="C828" t="s">
        <v>10</v>
      </c>
      <c r="D828" t="s">
        <v>10</v>
      </c>
      <c r="E828">
        <v>2462</v>
      </c>
      <c r="F828">
        <v>2379</v>
      </c>
      <c r="G828">
        <v>2455</v>
      </c>
      <c r="H828">
        <v>1993</v>
      </c>
      <c r="I828">
        <v>30</v>
      </c>
      <c r="J828" t="str">
        <f t="shared" si="12"/>
        <v>Middle Age</v>
      </c>
    </row>
    <row r="829" spans="1:10" x14ac:dyDescent="0.35">
      <c r="A829" t="s">
        <v>909</v>
      </c>
      <c r="B829" t="s">
        <v>9</v>
      </c>
      <c r="C829" t="s">
        <v>69</v>
      </c>
      <c r="D829" t="s">
        <v>69</v>
      </c>
      <c r="E829">
        <v>2462</v>
      </c>
      <c r="F829">
        <v>2461</v>
      </c>
      <c r="H829">
        <v>1974</v>
      </c>
      <c r="I829">
        <v>49</v>
      </c>
      <c r="J829" t="str">
        <f t="shared" si="12"/>
        <v>Middle Age</v>
      </c>
    </row>
    <row r="830" spans="1:10" x14ac:dyDescent="0.35">
      <c r="A830" t="s">
        <v>910</v>
      </c>
      <c r="B830" t="s">
        <v>9</v>
      </c>
      <c r="C830" t="s">
        <v>12</v>
      </c>
      <c r="D830" t="s">
        <v>12</v>
      </c>
      <c r="E830">
        <v>2461</v>
      </c>
      <c r="F830">
        <v>2474</v>
      </c>
      <c r="G830">
        <v>2434</v>
      </c>
      <c r="H830">
        <v>1988</v>
      </c>
      <c r="I830">
        <v>35</v>
      </c>
      <c r="J830" t="str">
        <f t="shared" si="12"/>
        <v>Middle Age</v>
      </c>
    </row>
    <row r="831" spans="1:10" x14ac:dyDescent="0.35">
      <c r="A831" t="s">
        <v>911</v>
      </c>
      <c r="B831" t="s">
        <v>9</v>
      </c>
      <c r="C831" t="s">
        <v>214</v>
      </c>
      <c r="D831" t="s">
        <v>214</v>
      </c>
      <c r="E831">
        <v>2461</v>
      </c>
      <c r="F831">
        <v>2544</v>
      </c>
      <c r="G831">
        <v>2434</v>
      </c>
      <c r="H831">
        <v>1999</v>
      </c>
      <c r="I831">
        <v>24</v>
      </c>
      <c r="J831" t="str">
        <f t="shared" si="12"/>
        <v>Young Adult</v>
      </c>
    </row>
    <row r="832" spans="1:10" x14ac:dyDescent="0.35">
      <c r="A832" t="s">
        <v>912</v>
      </c>
      <c r="B832" t="s">
        <v>9</v>
      </c>
      <c r="C832" t="s">
        <v>368</v>
      </c>
      <c r="D832" t="s">
        <v>368</v>
      </c>
      <c r="E832">
        <v>2461</v>
      </c>
      <c r="F832">
        <v>2509</v>
      </c>
      <c r="G832">
        <v>2429</v>
      </c>
      <c r="H832">
        <v>1989</v>
      </c>
      <c r="I832">
        <v>34</v>
      </c>
      <c r="J832" t="str">
        <f t="shared" si="12"/>
        <v>Middle Age</v>
      </c>
    </row>
    <row r="833" spans="1:10" x14ac:dyDescent="0.35">
      <c r="A833" t="s">
        <v>913</v>
      </c>
      <c r="B833" t="s">
        <v>9</v>
      </c>
      <c r="C833" t="s">
        <v>19</v>
      </c>
      <c r="D833" t="s">
        <v>19</v>
      </c>
      <c r="E833">
        <v>2461</v>
      </c>
      <c r="F833">
        <v>2484</v>
      </c>
      <c r="G833">
        <v>2577</v>
      </c>
      <c r="H833">
        <v>1986</v>
      </c>
      <c r="I833">
        <v>37</v>
      </c>
      <c r="J833" t="str">
        <f t="shared" si="12"/>
        <v>Middle Age</v>
      </c>
    </row>
    <row r="834" spans="1:10" x14ac:dyDescent="0.35">
      <c r="A834" t="s">
        <v>914</v>
      </c>
      <c r="B834" t="s">
        <v>9</v>
      </c>
      <c r="C834" t="s">
        <v>597</v>
      </c>
      <c r="D834" t="s">
        <v>597</v>
      </c>
      <c r="E834">
        <v>2460</v>
      </c>
      <c r="F834">
        <v>2399</v>
      </c>
      <c r="G834">
        <v>2433</v>
      </c>
      <c r="H834">
        <v>1963</v>
      </c>
      <c r="I834">
        <v>60</v>
      </c>
      <c r="J834" t="str">
        <f t="shared" si="12"/>
        <v>Old</v>
      </c>
    </row>
    <row r="835" spans="1:10" x14ac:dyDescent="0.35">
      <c r="A835" t="s">
        <v>915</v>
      </c>
      <c r="B835" t="s">
        <v>9</v>
      </c>
      <c r="C835" t="s">
        <v>69</v>
      </c>
      <c r="D835" t="s">
        <v>69</v>
      </c>
      <c r="E835">
        <v>2460</v>
      </c>
      <c r="F835">
        <v>2472</v>
      </c>
      <c r="G835">
        <v>2447</v>
      </c>
      <c r="H835">
        <v>1974</v>
      </c>
      <c r="I835">
        <v>49</v>
      </c>
      <c r="J835" t="str">
        <f t="shared" ref="J835:J898" si="13">IF(I835&gt;=50,"Old",IF(I835&gt;=25,"Middle Age",IF(I835&gt;=14,"Young Adult",IF(I835&lt;14,"Prodigy"))))</f>
        <v>Middle Age</v>
      </c>
    </row>
    <row r="836" spans="1:10" x14ac:dyDescent="0.35">
      <c r="A836" t="s">
        <v>916</v>
      </c>
      <c r="B836" t="s">
        <v>9</v>
      </c>
      <c r="C836" t="s">
        <v>114</v>
      </c>
      <c r="D836" t="s">
        <v>114</v>
      </c>
      <c r="E836">
        <v>2460</v>
      </c>
      <c r="F836">
        <v>2342</v>
      </c>
      <c r="G836">
        <v>2412</v>
      </c>
      <c r="H836">
        <v>1974</v>
      </c>
      <c r="I836">
        <v>49</v>
      </c>
      <c r="J836" t="str">
        <f t="shared" si="13"/>
        <v>Middle Age</v>
      </c>
    </row>
    <row r="837" spans="1:10" x14ac:dyDescent="0.35">
      <c r="A837" t="s">
        <v>917</v>
      </c>
      <c r="B837" t="s">
        <v>9</v>
      </c>
      <c r="C837" t="s">
        <v>76</v>
      </c>
      <c r="D837" t="s">
        <v>76</v>
      </c>
      <c r="E837">
        <v>2459</v>
      </c>
      <c r="F837">
        <v>2520</v>
      </c>
      <c r="G837">
        <v>2472</v>
      </c>
      <c r="H837">
        <v>1986</v>
      </c>
      <c r="I837">
        <v>37</v>
      </c>
      <c r="J837" t="str">
        <f t="shared" si="13"/>
        <v>Middle Age</v>
      </c>
    </row>
    <row r="838" spans="1:10" x14ac:dyDescent="0.35">
      <c r="A838" t="s">
        <v>918</v>
      </c>
      <c r="B838" t="s">
        <v>9</v>
      </c>
      <c r="C838" t="s">
        <v>25</v>
      </c>
      <c r="D838" t="s">
        <v>25</v>
      </c>
      <c r="E838">
        <v>2459</v>
      </c>
      <c r="F838">
        <v>2413</v>
      </c>
      <c r="G838">
        <v>2478</v>
      </c>
      <c r="H838">
        <v>1993</v>
      </c>
      <c r="I838">
        <v>30</v>
      </c>
      <c r="J838" t="str">
        <f t="shared" si="13"/>
        <v>Middle Age</v>
      </c>
    </row>
    <row r="839" spans="1:10" x14ac:dyDescent="0.35">
      <c r="A839" t="s">
        <v>919</v>
      </c>
      <c r="B839" t="s">
        <v>9</v>
      </c>
      <c r="C839" t="s">
        <v>368</v>
      </c>
      <c r="D839" t="s">
        <v>368</v>
      </c>
      <c r="E839">
        <v>2459</v>
      </c>
      <c r="F839">
        <v>2379</v>
      </c>
      <c r="G839">
        <v>2477</v>
      </c>
      <c r="H839">
        <v>1985</v>
      </c>
      <c r="I839">
        <v>38</v>
      </c>
      <c r="J839" t="str">
        <f t="shared" si="13"/>
        <v>Middle Age</v>
      </c>
    </row>
    <row r="840" spans="1:10" x14ac:dyDescent="0.35">
      <c r="A840" t="s">
        <v>920</v>
      </c>
      <c r="B840" t="s">
        <v>9</v>
      </c>
      <c r="C840" t="s">
        <v>12</v>
      </c>
      <c r="D840" t="s">
        <v>12</v>
      </c>
      <c r="E840">
        <v>2459</v>
      </c>
      <c r="F840">
        <v>2465</v>
      </c>
      <c r="G840">
        <v>2408</v>
      </c>
      <c r="H840">
        <v>1993</v>
      </c>
      <c r="I840">
        <v>30</v>
      </c>
      <c r="J840" t="str">
        <f t="shared" si="13"/>
        <v>Middle Age</v>
      </c>
    </row>
    <row r="841" spans="1:10" x14ac:dyDescent="0.35">
      <c r="A841" t="s">
        <v>921</v>
      </c>
      <c r="B841" t="s">
        <v>9</v>
      </c>
      <c r="C841" t="s">
        <v>17</v>
      </c>
      <c r="D841" t="s">
        <v>17</v>
      </c>
      <c r="E841">
        <v>2458</v>
      </c>
      <c r="F841">
        <v>2451</v>
      </c>
      <c r="G841">
        <v>2501</v>
      </c>
      <c r="H841">
        <v>1994</v>
      </c>
      <c r="I841">
        <v>29</v>
      </c>
      <c r="J841" t="str">
        <f t="shared" si="13"/>
        <v>Middle Age</v>
      </c>
    </row>
    <row r="842" spans="1:10" x14ac:dyDescent="0.35">
      <c r="A842" t="s">
        <v>922</v>
      </c>
      <c r="B842" t="s">
        <v>9</v>
      </c>
      <c r="C842" t="s">
        <v>65</v>
      </c>
      <c r="D842" t="s">
        <v>65</v>
      </c>
      <c r="E842">
        <v>2458</v>
      </c>
      <c r="F842">
        <v>2363</v>
      </c>
      <c r="G842">
        <v>2363</v>
      </c>
      <c r="H842">
        <v>1972</v>
      </c>
      <c r="I842">
        <v>51</v>
      </c>
      <c r="J842" t="str">
        <f t="shared" si="13"/>
        <v>Old</v>
      </c>
    </row>
    <row r="843" spans="1:10" x14ac:dyDescent="0.35">
      <c r="A843" t="s">
        <v>923</v>
      </c>
      <c r="B843" t="s">
        <v>9</v>
      </c>
      <c r="C843" t="s">
        <v>5180</v>
      </c>
      <c r="D843" t="s">
        <v>5180</v>
      </c>
      <c r="E843">
        <v>2458</v>
      </c>
      <c r="F843">
        <v>2529</v>
      </c>
      <c r="G843">
        <v>2425</v>
      </c>
      <c r="H843">
        <v>1974</v>
      </c>
      <c r="I843">
        <v>49</v>
      </c>
      <c r="J843" t="str">
        <f t="shared" si="13"/>
        <v>Middle Age</v>
      </c>
    </row>
    <row r="844" spans="1:10" x14ac:dyDescent="0.35">
      <c r="A844" t="s">
        <v>924</v>
      </c>
      <c r="B844" t="s">
        <v>9</v>
      </c>
      <c r="C844" t="s">
        <v>5176</v>
      </c>
      <c r="D844" t="s">
        <v>5176</v>
      </c>
      <c r="E844">
        <v>2457</v>
      </c>
      <c r="G844">
        <v>2455</v>
      </c>
      <c r="H844">
        <v>1961</v>
      </c>
      <c r="I844">
        <v>62</v>
      </c>
      <c r="J844" t="str">
        <f t="shared" si="13"/>
        <v>Old</v>
      </c>
    </row>
    <row r="845" spans="1:10" x14ac:dyDescent="0.35">
      <c r="A845" t="s">
        <v>925</v>
      </c>
      <c r="B845" t="s">
        <v>9</v>
      </c>
      <c r="C845" t="s">
        <v>214</v>
      </c>
      <c r="D845" t="s">
        <v>214</v>
      </c>
      <c r="E845">
        <v>2457</v>
      </c>
      <c r="H845">
        <v>1988</v>
      </c>
      <c r="I845">
        <v>35</v>
      </c>
      <c r="J845" t="str">
        <f t="shared" si="13"/>
        <v>Middle Age</v>
      </c>
    </row>
    <row r="846" spans="1:10" x14ac:dyDescent="0.35">
      <c r="A846" t="s">
        <v>926</v>
      </c>
      <c r="B846" t="s">
        <v>9</v>
      </c>
      <c r="C846" t="s">
        <v>114</v>
      </c>
      <c r="D846" t="s">
        <v>114</v>
      </c>
      <c r="E846">
        <v>2457</v>
      </c>
      <c r="F846">
        <v>2345</v>
      </c>
      <c r="G846">
        <v>2389</v>
      </c>
      <c r="H846">
        <v>1964</v>
      </c>
      <c r="I846">
        <v>59</v>
      </c>
      <c r="J846" t="str">
        <f t="shared" si="13"/>
        <v>Old</v>
      </c>
    </row>
    <row r="847" spans="1:10" x14ac:dyDescent="0.35">
      <c r="A847" t="s">
        <v>927</v>
      </c>
      <c r="B847" t="s">
        <v>9</v>
      </c>
      <c r="C847" t="s">
        <v>25</v>
      </c>
      <c r="D847" t="s">
        <v>25</v>
      </c>
      <c r="E847">
        <v>2456</v>
      </c>
      <c r="F847">
        <v>2445</v>
      </c>
      <c r="G847">
        <v>2398</v>
      </c>
      <c r="H847">
        <v>1992</v>
      </c>
      <c r="I847">
        <v>31</v>
      </c>
      <c r="J847" t="str">
        <f t="shared" si="13"/>
        <v>Middle Age</v>
      </c>
    </row>
    <row r="848" spans="1:10" x14ac:dyDescent="0.35">
      <c r="A848" t="s">
        <v>928</v>
      </c>
      <c r="B848" t="s">
        <v>9</v>
      </c>
      <c r="C848" t="s">
        <v>5174</v>
      </c>
      <c r="D848" t="s">
        <v>5174</v>
      </c>
      <c r="E848">
        <v>2456</v>
      </c>
      <c r="F848">
        <v>2345</v>
      </c>
      <c r="G848">
        <v>2382</v>
      </c>
      <c r="H848">
        <v>1990</v>
      </c>
      <c r="I848">
        <v>33</v>
      </c>
      <c r="J848" t="str">
        <f t="shared" si="13"/>
        <v>Middle Age</v>
      </c>
    </row>
    <row r="849" spans="1:10" x14ac:dyDescent="0.35">
      <c r="A849" t="s">
        <v>929</v>
      </c>
      <c r="B849" t="s">
        <v>9</v>
      </c>
      <c r="C849" t="s">
        <v>5176</v>
      </c>
      <c r="D849" t="s">
        <v>5176</v>
      </c>
      <c r="E849">
        <v>2456</v>
      </c>
      <c r="G849">
        <v>2557</v>
      </c>
      <c r="H849">
        <v>1958</v>
      </c>
      <c r="I849">
        <v>65</v>
      </c>
      <c r="J849" t="str">
        <f t="shared" si="13"/>
        <v>Old</v>
      </c>
    </row>
    <row r="850" spans="1:10" x14ac:dyDescent="0.35">
      <c r="A850" t="s">
        <v>930</v>
      </c>
      <c r="B850" t="s">
        <v>9</v>
      </c>
      <c r="C850" t="s">
        <v>19</v>
      </c>
      <c r="D850" t="s">
        <v>19</v>
      </c>
      <c r="E850">
        <v>2456</v>
      </c>
      <c r="F850">
        <v>2454</v>
      </c>
      <c r="G850">
        <v>2387</v>
      </c>
      <c r="H850">
        <v>1987</v>
      </c>
      <c r="I850">
        <v>36</v>
      </c>
      <c r="J850" t="str">
        <f t="shared" si="13"/>
        <v>Middle Age</v>
      </c>
    </row>
    <row r="851" spans="1:10" x14ac:dyDescent="0.35">
      <c r="A851" t="s">
        <v>931</v>
      </c>
      <c r="B851" t="s">
        <v>9</v>
      </c>
      <c r="C851" t="s">
        <v>19</v>
      </c>
      <c r="D851" t="s">
        <v>19</v>
      </c>
      <c r="E851">
        <v>2456</v>
      </c>
      <c r="F851">
        <v>2505</v>
      </c>
      <c r="G851">
        <v>2340</v>
      </c>
      <c r="H851">
        <v>1974</v>
      </c>
      <c r="I851">
        <v>49</v>
      </c>
      <c r="J851" t="str">
        <f t="shared" si="13"/>
        <v>Middle Age</v>
      </c>
    </row>
    <row r="852" spans="1:10" x14ac:dyDescent="0.35">
      <c r="A852" t="s">
        <v>932</v>
      </c>
      <c r="B852" t="s">
        <v>9</v>
      </c>
      <c r="C852" t="s">
        <v>933</v>
      </c>
      <c r="D852" t="s">
        <v>933</v>
      </c>
      <c r="E852">
        <v>2455</v>
      </c>
      <c r="F852">
        <v>2419</v>
      </c>
      <c r="G852">
        <v>2544</v>
      </c>
      <c r="H852">
        <v>1966</v>
      </c>
      <c r="I852">
        <v>57</v>
      </c>
      <c r="J852" t="str">
        <f t="shared" si="13"/>
        <v>Old</v>
      </c>
    </row>
    <row r="853" spans="1:10" x14ac:dyDescent="0.35">
      <c r="A853" t="s">
        <v>934</v>
      </c>
      <c r="B853" t="s">
        <v>9</v>
      </c>
      <c r="C853" t="s">
        <v>5185</v>
      </c>
      <c r="D853" t="s">
        <v>5185</v>
      </c>
      <c r="E853">
        <v>2455</v>
      </c>
      <c r="F853">
        <v>2466</v>
      </c>
      <c r="H853">
        <v>1956</v>
      </c>
      <c r="I853">
        <v>67</v>
      </c>
      <c r="J853" t="str">
        <f t="shared" si="13"/>
        <v>Old</v>
      </c>
    </row>
    <row r="854" spans="1:10" x14ac:dyDescent="0.35">
      <c r="A854" t="s">
        <v>935</v>
      </c>
      <c r="B854" t="s">
        <v>9</v>
      </c>
      <c r="C854" t="s">
        <v>65</v>
      </c>
      <c r="D854" t="s">
        <v>65</v>
      </c>
      <c r="E854">
        <v>2455</v>
      </c>
      <c r="F854">
        <v>2473</v>
      </c>
      <c r="G854">
        <v>2381</v>
      </c>
      <c r="H854">
        <v>1968</v>
      </c>
      <c r="I854">
        <v>55</v>
      </c>
      <c r="J854" t="str">
        <f t="shared" si="13"/>
        <v>Old</v>
      </c>
    </row>
    <row r="855" spans="1:10" x14ac:dyDescent="0.35">
      <c r="A855" t="s">
        <v>936</v>
      </c>
      <c r="B855" t="s">
        <v>9</v>
      </c>
      <c r="C855" t="s">
        <v>5176</v>
      </c>
      <c r="D855" t="s">
        <v>5176</v>
      </c>
      <c r="E855">
        <v>2455</v>
      </c>
      <c r="F855">
        <v>2536</v>
      </c>
      <c r="G855">
        <v>2483</v>
      </c>
      <c r="H855">
        <v>1961</v>
      </c>
      <c r="I855">
        <v>62</v>
      </c>
      <c r="J855" t="str">
        <f t="shared" si="13"/>
        <v>Old</v>
      </c>
    </row>
    <row r="856" spans="1:10" x14ac:dyDescent="0.35">
      <c r="A856" t="s">
        <v>937</v>
      </c>
      <c r="B856" t="s">
        <v>9</v>
      </c>
      <c r="C856" t="s">
        <v>5193</v>
      </c>
      <c r="D856" t="s">
        <v>5193</v>
      </c>
      <c r="E856">
        <v>2455</v>
      </c>
      <c r="F856">
        <v>2442</v>
      </c>
      <c r="G856">
        <v>2386</v>
      </c>
      <c r="H856">
        <v>1987</v>
      </c>
      <c r="I856">
        <v>36</v>
      </c>
      <c r="J856" t="str">
        <f t="shared" si="13"/>
        <v>Middle Age</v>
      </c>
    </row>
    <row r="857" spans="1:10" x14ac:dyDescent="0.35">
      <c r="A857" t="s">
        <v>938</v>
      </c>
      <c r="B857" t="s">
        <v>9</v>
      </c>
      <c r="C857" t="s">
        <v>313</v>
      </c>
      <c r="D857" t="s">
        <v>313</v>
      </c>
      <c r="E857">
        <v>2455</v>
      </c>
      <c r="F857">
        <v>2478</v>
      </c>
      <c r="G857">
        <v>2556</v>
      </c>
      <c r="H857">
        <v>1957</v>
      </c>
      <c r="I857">
        <v>66</v>
      </c>
      <c r="J857" t="str">
        <f t="shared" si="13"/>
        <v>Old</v>
      </c>
    </row>
    <row r="858" spans="1:10" x14ac:dyDescent="0.35">
      <c r="A858" t="s">
        <v>939</v>
      </c>
      <c r="B858" t="s">
        <v>9</v>
      </c>
      <c r="C858" t="s">
        <v>98</v>
      </c>
      <c r="D858" t="s">
        <v>98</v>
      </c>
      <c r="E858">
        <v>2455</v>
      </c>
      <c r="F858">
        <v>2463</v>
      </c>
      <c r="G858">
        <v>2527</v>
      </c>
      <c r="H858">
        <v>1961</v>
      </c>
      <c r="I858">
        <v>62</v>
      </c>
      <c r="J858" t="str">
        <f t="shared" si="13"/>
        <v>Old</v>
      </c>
    </row>
    <row r="859" spans="1:10" x14ac:dyDescent="0.35">
      <c r="A859" t="s">
        <v>940</v>
      </c>
      <c r="B859" t="s">
        <v>9</v>
      </c>
      <c r="C859" t="s">
        <v>19</v>
      </c>
      <c r="D859" t="s">
        <v>19</v>
      </c>
      <c r="E859">
        <v>2454</v>
      </c>
      <c r="F859">
        <v>2458</v>
      </c>
      <c r="G859">
        <v>2474</v>
      </c>
      <c r="H859">
        <v>1989</v>
      </c>
      <c r="I859">
        <v>34</v>
      </c>
      <c r="J859" t="str">
        <f t="shared" si="13"/>
        <v>Middle Age</v>
      </c>
    </row>
    <row r="860" spans="1:10" x14ac:dyDescent="0.35">
      <c r="A860" t="s">
        <v>941</v>
      </c>
      <c r="B860" t="s">
        <v>9</v>
      </c>
      <c r="C860" t="s">
        <v>25</v>
      </c>
      <c r="D860" t="s">
        <v>25</v>
      </c>
      <c r="E860">
        <v>2454</v>
      </c>
      <c r="F860">
        <v>2470</v>
      </c>
      <c r="G860">
        <v>2402</v>
      </c>
      <c r="H860">
        <v>1990</v>
      </c>
      <c r="I860">
        <v>33</v>
      </c>
      <c r="J860" t="str">
        <f t="shared" si="13"/>
        <v>Middle Age</v>
      </c>
    </row>
    <row r="861" spans="1:10" x14ac:dyDescent="0.35">
      <c r="A861" t="s">
        <v>942</v>
      </c>
      <c r="B861" t="s">
        <v>9</v>
      </c>
      <c r="C861" t="s">
        <v>12</v>
      </c>
      <c r="D861" t="s">
        <v>12</v>
      </c>
      <c r="E861">
        <v>2454</v>
      </c>
      <c r="G861">
        <v>2376</v>
      </c>
      <c r="H861">
        <v>2000</v>
      </c>
      <c r="I861">
        <v>23</v>
      </c>
      <c r="J861" t="str">
        <f t="shared" si="13"/>
        <v>Young Adult</v>
      </c>
    </row>
    <row r="862" spans="1:10" x14ac:dyDescent="0.35">
      <c r="A862" t="s">
        <v>943</v>
      </c>
      <c r="B862" t="s">
        <v>9</v>
      </c>
      <c r="C862" t="s">
        <v>25</v>
      </c>
      <c r="D862" t="s">
        <v>25</v>
      </c>
      <c r="E862">
        <v>2454</v>
      </c>
      <c r="F862">
        <v>2392</v>
      </c>
      <c r="G862">
        <v>2392</v>
      </c>
      <c r="H862">
        <v>2002</v>
      </c>
      <c r="I862">
        <v>21</v>
      </c>
      <c r="J862" t="str">
        <f t="shared" si="13"/>
        <v>Young Adult</v>
      </c>
    </row>
    <row r="863" spans="1:10" x14ac:dyDescent="0.35">
      <c r="A863" t="s">
        <v>944</v>
      </c>
      <c r="B863" t="s">
        <v>9</v>
      </c>
      <c r="C863" t="s">
        <v>5176</v>
      </c>
      <c r="D863" t="s">
        <v>5176</v>
      </c>
      <c r="E863">
        <v>2454</v>
      </c>
      <c r="F863">
        <v>2533</v>
      </c>
      <c r="G863">
        <v>2550</v>
      </c>
      <c r="H863">
        <v>1976</v>
      </c>
      <c r="I863">
        <v>47</v>
      </c>
      <c r="J863" t="str">
        <f t="shared" si="13"/>
        <v>Middle Age</v>
      </c>
    </row>
    <row r="864" spans="1:10" x14ac:dyDescent="0.35">
      <c r="A864" t="s">
        <v>945</v>
      </c>
      <c r="B864" t="s">
        <v>9</v>
      </c>
      <c r="C864" t="s">
        <v>362</v>
      </c>
      <c r="D864" t="s">
        <v>362</v>
      </c>
      <c r="E864">
        <v>2453</v>
      </c>
      <c r="F864">
        <v>2493</v>
      </c>
      <c r="G864">
        <v>2475</v>
      </c>
      <c r="H864">
        <v>1983</v>
      </c>
      <c r="I864">
        <v>40</v>
      </c>
      <c r="J864" t="str">
        <f t="shared" si="13"/>
        <v>Middle Age</v>
      </c>
    </row>
    <row r="865" spans="1:10" x14ac:dyDescent="0.35">
      <c r="A865" t="s">
        <v>946</v>
      </c>
      <c r="B865" t="s">
        <v>9</v>
      </c>
      <c r="C865" t="s">
        <v>69</v>
      </c>
      <c r="D865" t="s">
        <v>69</v>
      </c>
      <c r="E865">
        <v>2453</v>
      </c>
      <c r="F865">
        <v>2380</v>
      </c>
      <c r="G865">
        <v>2349</v>
      </c>
      <c r="H865">
        <v>1979</v>
      </c>
      <c r="I865">
        <v>44</v>
      </c>
      <c r="J865" t="str">
        <f t="shared" si="13"/>
        <v>Middle Age</v>
      </c>
    </row>
    <row r="866" spans="1:10" x14ac:dyDescent="0.35">
      <c r="A866" t="s">
        <v>947</v>
      </c>
      <c r="B866" t="s">
        <v>9</v>
      </c>
      <c r="C866" t="s">
        <v>5176</v>
      </c>
      <c r="D866" t="s">
        <v>5176</v>
      </c>
      <c r="E866">
        <v>2453</v>
      </c>
      <c r="G866">
        <v>2466</v>
      </c>
      <c r="H866">
        <v>1975</v>
      </c>
      <c r="I866">
        <v>48</v>
      </c>
      <c r="J866" t="str">
        <f t="shared" si="13"/>
        <v>Middle Age</v>
      </c>
    </row>
    <row r="867" spans="1:10" x14ac:dyDescent="0.35">
      <c r="A867" t="s">
        <v>948</v>
      </c>
      <c r="B867" t="s">
        <v>9</v>
      </c>
      <c r="C867" t="s">
        <v>74</v>
      </c>
      <c r="D867" t="s">
        <v>5184</v>
      </c>
      <c r="E867">
        <v>2452</v>
      </c>
      <c r="F867">
        <v>2471</v>
      </c>
      <c r="G867">
        <v>2453</v>
      </c>
      <c r="H867">
        <v>1968</v>
      </c>
      <c r="I867">
        <v>55</v>
      </c>
      <c r="J867" t="str">
        <f t="shared" si="13"/>
        <v>Old</v>
      </c>
    </row>
    <row r="868" spans="1:10" x14ac:dyDescent="0.35">
      <c r="A868" t="s">
        <v>949</v>
      </c>
      <c r="B868" t="s">
        <v>9</v>
      </c>
      <c r="C868" t="s">
        <v>19</v>
      </c>
      <c r="D868" t="s">
        <v>19</v>
      </c>
      <c r="E868">
        <v>2452</v>
      </c>
      <c r="F868">
        <v>2403</v>
      </c>
      <c r="G868">
        <v>2441</v>
      </c>
      <c r="H868">
        <v>1982</v>
      </c>
      <c r="I868">
        <v>41</v>
      </c>
      <c r="J868" t="str">
        <f t="shared" si="13"/>
        <v>Middle Age</v>
      </c>
    </row>
    <row r="869" spans="1:10" x14ac:dyDescent="0.35">
      <c r="A869" t="s">
        <v>950</v>
      </c>
      <c r="B869" t="s">
        <v>9</v>
      </c>
      <c r="C869" t="s">
        <v>5176</v>
      </c>
      <c r="D869" t="s">
        <v>5176</v>
      </c>
      <c r="E869">
        <v>2452</v>
      </c>
      <c r="F869">
        <v>2509</v>
      </c>
      <c r="G869">
        <v>2453</v>
      </c>
      <c r="H869">
        <v>1968</v>
      </c>
      <c r="I869">
        <v>55</v>
      </c>
      <c r="J869" t="str">
        <f t="shared" si="13"/>
        <v>Old</v>
      </c>
    </row>
    <row r="870" spans="1:10" x14ac:dyDescent="0.35">
      <c r="A870" t="s">
        <v>951</v>
      </c>
      <c r="B870" t="s">
        <v>9</v>
      </c>
      <c r="C870" t="s">
        <v>61</v>
      </c>
      <c r="D870" t="s">
        <v>61</v>
      </c>
      <c r="E870">
        <v>2452</v>
      </c>
      <c r="F870">
        <v>2381</v>
      </c>
      <c r="G870">
        <v>2409</v>
      </c>
      <c r="H870">
        <v>1978</v>
      </c>
      <c r="I870">
        <v>45</v>
      </c>
      <c r="J870" t="str">
        <f t="shared" si="13"/>
        <v>Middle Age</v>
      </c>
    </row>
    <row r="871" spans="1:10" x14ac:dyDescent="0.35">
      <c r="A871" t="s">
        <v>952</v>
      </c>
      <c r="B871" t="s">
        <v>9</v>
      </c>
      <c r="C871" t="s">
        <v>98</v>
      </c>
      <c r="D871" t="s">
        <v>98</v>
      </c>
      <c r="E871">
        <v>2452</v>
      </c>
      <c r="F871">
        <v>2520</v>
      </c>
      <c r="G871">
        <v>2461</v>
      </c>
      <c r="H871">
        <v>1974</v>
      </c>
      <c r="I871">
        <v>49</v>
      </c>
      <c r="J871" t="str">
        <f t="shared" si="13"/>
        <v>Middle Age</v>
      </c>
    </row>
    <row r="872" spans="1:10" x14ac:dyDescent="0.35">
      <c r="A872" t="s">
        <v>953</v>
      </c>
      <c r="B872" t="s">
        <v>9</v>
      </c>
      <c r="C872" t="s">
        <v>5176</v>
      </c>
      <c r="D872" t="s">
        <v>5176</v>
      </c>
      <c r="E872">
        <v>2451</v>
      </c>
      <c r="H872">
        <v>1953</v>
      </c>
      <c r="I872">
        <v>70</v>
      </c>
      <c r="J872" t="str">
        <f t="shared" si="13"/>
        <v>Old</v>
      </c>
    </row>
    <row r="873" spans="1:10" x14ac:dyDescent="0.35">
      <c r="A873" t="s">
        <v>954</v>
      </c>
      <c r="B873" t="s">
        <v>9</v>
      </c>
      <c r="C873" t="s">
        <v>101</v>
      </c>
      <c r="D873" t="s">
        <v>101</v>
      </c>
      <c r="E873">
        <v>2451</v>
      </c>
      <c r="F873">
        <v>2489</v>
      </c>
      <c r="G873">
        <v>2486</v>
      </c>
      <c r="H873">
        <v>1973</v>
      </c>
      <c r="I873">
        <v>50</v>
      </c>
      <c r="J873" t="str">
        <f t="shared" si="13"/>
        <v>Old</v>
      </c>
    </row>
    <row r="874" spans="1:10" x14ac:dyDescent="0.35">
      <c r="A874" t="s">
        <v>955</v>
      </c>
      <c r="B874" t="s">
        <v>9</v>
      </c>
      <c r="C874" t="s">
        <v>55</v>
      </c>
      <c r="D874" t="s">
        <v>5238</v>
      </c>
      <c r="E874">
        <v>2451</v>
      </c>
      <c r="F874">
        <v>2415</v>
      </c>
      <c r="H874">
        <v>1967</v>
      </c>
      <c r="I874">
        <v>56</v>
      </c>
      <c r="J874" t="str">
        <f t="shared" si="13"/>
        <v>Old</v>
      </c>
    </row>
    <row r="875" spans="1:10" x14ac:dyDescent="0.35">
      <c r="A875" t="s">
        <v>956</v>
      </c>
      <c r="B875" t="s">
        <v>9</v>
      </c>
      <c r="C875" t="s">
        <v>61</v>
      </c>
      <c r="D875" t="s">
        <v>61</v>
      </c>
      <c r="E875">
        <v>2451</v>
      </c>
      <c r="F875">
        <v>2495</v>
      </c>
      <c r="G875">
        <v>2492</v>
      </c>
      <c r="H875">
        <v>1990</v>
      </c>
      <c r="I875">
        <v>33</v>
      </c>
      <c r="J875" t="str">
        <f t="shared" si="13"/>
        <v>Middle Age</v>
      </c>
    </row>
    <row r="876" spans="1:10" x14ac:dyDescent="0.35">
      <c r="A876" t="s">
        <v>957</v>
      </c>
      <c r="B876" t="s">
        <v>9</v>
      </c>
      <c r="C876" t="s">
        <v>19</v>
      </c>
      <c r="D876" t="s">
        <v>19</v>
      </c>
      <c r="E876">
        <v>2451</v>
      </c>
      <c r="F876">
        <v>2502</v>
      </c>
      <c r="G876">
        <v>2409</v>
      </c>
      <c r="H876">
        <v>1988</v>
      </c>
      <c r="I876">
        <v>35</v>
      </c>
      <c r="J876" t="str">
        <f t="shared" si="13"/>
        <v>Middle Age</v>
      </c>
    </row>
    <row r="877" spans="1:10" x14ac:dyDescent="0.35">
      <c r="A877" t="s">
        <v>958</v>
      </c>
      <c r="B877" t="s">
        <v>9</v>
      </c>
      <c r="C877" t="s">
        <v>557</v>
      </c>
      <c r="D877" t="s">
        <v>557</v>
      </c>
      <c r="E877">
        <v>2451</v>
      </c>
      <c r="F877">
        <v>2454</v>
      </c>
      <c r="G877">
        <v>2447</v>
      </c>
      <c r="H877">
        <v>1990</v>
      </c>
      <c r="I877">
        <v>33</v>
      </c>
      <c r="J877" t="str">
        <f t="shared" si="13"/>
        <v>Middle Age</v>
      </c>
    </row>
    <row r="878" spans="1:10" x14ac:dyDescent="0.35">
      <c r="A878" t="s">
        <v>959</v>
      </c>
      <c r="B878" t="s">
        <v>9</v>
      </c>
      <c r="C878" t="s">
        <v>61</v>
      </c>
      <c r="D878" t="s">
        <v>61</v>
      </c>
      <c r="E878">
        <v>2451</v>
      </c>
      <c r="H878">
        <v>1984</v>
      </c>
      <c r="I878">
        <v>39</v>
      </c>
      <c r="J878" t="str">
        <f t="shared" si="13"/>
        <v>Middle Age</v>
      </c>
    </row>
    <row r="879" spans="1:10" x14ac:dyDescent="0.35">
      <c r="A879" t="s">
        <v>960</v>
      </c>
      <c r="B879" t="s">
        <v>9</v>
      </c>
      <c r="C879" t="s">
        <v>259</v>
      </c>
      <c r="D879" t="s">
        <v>259</v>
      </c>
      <c r="E879">
        <v>2450</v>
      </c>
      <c r="F879">
        <v>2422</v>
      </c>
      <c r="G879">
        <v>2450</v>
      </c>
      <c r="H879">
        <v>1988</v>
      </c>
      <c r="I879">
        <v>35</v>
      </c>
      <c r="J879" t="str">
        <f t="shared" si="13"/>
        <v>Middle Age</v>
      </c>
    </row>
    <row r="880" spans="1:10" x14ac:dyDescent="0.35">
      <c r="A880" t="s">
        <v>961</v>
      </c>
      <c r="B880" t="s">
        <v>9</v>
      </c>
      <c r="C880" t="s">
        <v>259</v>
      </c>
      <c r="D880" t="s">
        <v>259</v>
      </c>
      <c r="E880">
        <v>2450</v>
      </c>
      <c r="F880">
        <v>2418</v>
      </c>
      <c r="G880">
        <v>2414</v>
      </c>
      <c r="H880">
        <v>1991</v>
      </c>
      <c r="I880">
        <v>32</v>
      </c>
      <c r="J880" t="str">
        <f t="shared" si="13"/>
        <v>Middle Age</v>
      </c>
    </row>
    <row r="881" spans="1:10" x14ac:dyDescent="0.35">
      <c r="A881" t="s">
        <v>962</v>
      </c>
      <c r="B881" t="s">
        <v>9</v>
      </c>
      <c r="C881" t="s">
        <v>76</v>
      </c>
      <c r="D881" t="s">
        <v>76</v>
      </c>
      <c r="E881">
        <v>2450</v>
      </c>
      <c r="F881">
        <v>2391</v>
      </c>
      <c r="G881">
        <v>2461</v>
      </c>
      <c r="H881">
        <v>1982</v>
      </c>
      <c r="I881">
        <v>41</v>
      </c>
      <c r="J881" t="str">
        <f t="shared" si="13"/>
        <v>Middle Age</v>
      </c>
    </row>
    <row r="882" spans="1:10" x14ac:dyDescent="0.35">
      <c r="A882" t="s">
        <v>963</v>
      </c>
      <c r="B882" t="s">
        <v>9</v>
      </c>
      <c r="C882" t="s">
        <v>5191</v>
      </c>
      <c r="D882" t="s">
        <v>5191</v>
      </c>
      <c r="E882">
        <v>2450</v>
      </c>
      <c r="F882">
        <v>2414</v>
      </c>
      <c r="G882">
        <v>2404</v>
      </c>
      <c r="H882">
        <v>1977</v>
      </c>
      <c r="I882">
        <v>46</v>
      </c>
      <c r="J882" t="str">
        <f t="shared" si="13"/>
        <v>Middle Age</v>
      </c>
    </row>
    <row r="883" spans="1:10" x14ac:dyDescent="0.35">
      <c r="A883" t="s">
        <v>964</v>
      </c>
      <c r="B883" t="s">
        <v>9</v>
      </c>
      <c r="C883" t="s">
        <v>5193</v>
      </c>
      <c r="D883" t="s">
        <v>5193</v>
      </c>
      <c r="E883">
        <v>2450</v>
      </c>
      <c r="F883">
        <v>2404</v>
      </c>
      <c r="G883">
        <v>2519</v>
      </c>
      <c r="H883">
        <v>1988</v>
      </c>
      <c r="I883">
        <v>35</v>
      </c>
      <c r="J883" t="str">
        <f t="shared" si="13"/>
        <v>Middle Age</v>
      </c>
    </row>
    <row r="884" spans="1:10" x14ac:dyDescent="0.35">
      <c r="A884" t="s">
        <v>965</v>
      </c>
      <c r="B884" t="s">
        <v>9</v>
      </c>
      <c r="C884" t="s">
        <v>14</v>
      </c>
      <c r="D884" t="s">
        <v>14</v>
      </c>
      <c r="E884">
        <v>2450</v>
      </c>
      <c r="F884">
        <v>2426</v>
      </c>
      <c r="G884">
        <v>2407</v>
      </c>
      <c r="H884">
        <v>1985</v>
      </c>
      <c r="I884">
        <v>38</v>
      </c>
      <c r="J884" t="str">
        <f t="shared" si="13"/>
        <v>Middle Age</v>
      </c>
    </row>
    <row r="885" spans="1:10" x14ac:dyDescent="0.35">
      <c r="A885" t="s">
        <v>966</v>
      </c>
      <c r="B885" t="s">
        <v>9</v>
      </c>
      <c r="C885" t="s">
        <v>17</v>
      </c>
      <c r="D885" t="s">
        <v>17</v>
      </c>
      <c r="E885">
        <v>2450</v>
      </c>
      <c r="F885">
        <v>2459</v>
      </c>
      <c r="G885">
        <v>2436</v>
      </c>
      <c r="H885">
        <v>1979</v>
      </c>
      <c r="I885">
        <v>44</v>
      </c>
      <c r="J885" t="str">
        <f t="shared" si="13"/>
        <v>Middle Age</v>
      </c>
    </row>
    <row r="886" spans="1:10" x14ac:dyDescent="0.35">
      <c r="A886" t="s">
        <v>967</v>
      </c>
      <c r="B886" t="s">
        <v>9</v>
      </c>
      <c r="C886" t="s">
        <v>597</v>
      </c>
      <c r="D886" t="s">
        <v>597</v>
      </c>
      <c r="E886">
        <v>2449</v>
      </c>
      <c r="F886">
        <v>2314</v>
      </c>
      <c r="G886">
        <v>2369</v>
      </c>
      <c r="H886">
        <v>1988</v>
      </c>
      <c r="I886">
        <v>35</v>
      </c>
      <c r="J886" t="str">
        <f t="shared" si="13"/>
        <v>Middle Age</v>
      </c>
    </row>
    <row r="887" spans="1:10" x14ac:dyDescent="0.35">
      <c r="A887" t="s">
        <v>968</v>
      </c>
      <c r="B887" t="s">
        <v>9</v>
      </c>
      <c r="C887" t="s">
        <v>158</v>
      </c>
      <c r="D887" t="s">
        <v>158</v>
      </c>
      <c r="E887">
        <v>2449</v>
      </c>
      <c r="F887">
        <v>2384</v>
      </c>
      <c r="G887">
        <v>2372</v>
      </c>
      <c r="H887">
        <v>1986</v>
      </c>
      <c r="I887">
        <v>37</v>
      </c>
      <c r="J887" t="str">
        <f t="shared" si="13"/>
        <v>Middle Age</v>
      </c>
    </row>
    <row r="888" spans="1:10" x14ac:dyDescent="0.35">
      <c r="A888" t="s">
        <v>969</v>
      </c>
      <c r="B888" t="s">
        <v>9</v>
      </c>
      <c r="C888" t="s">
        <v>5191</v>
      </c>
      <c r="D888" t="s">
        <v>5191</v>
      </c>
      <c r="E888">
        <v>2449</v>
      </c>
      <c r="F888">
        <v>2421</v>
      </c>
      <c r="G888">
        <v>2406</v>
      </c>
      <c r="H888">
        <v>1986</v>
      </c>
      <c r="I888">
        <v>37</v>
      </c>
      <c r="J888" t="str">
        <f t="shared" si="13"/>
        <v>Middle Age</v>
      </c>
    </row>
    <row r="889" spans="1:10" x14ac:dyDescent="0.35">
      <c r="A889" t="s">
        <v>970</v>
      </c>
      <c r="B889" t="s">
        <v>9</v>
      </c>
      <c r="C889" t="s">
        <v>27</v>
      </c>
      <c r="D889" t="s">
        <v>27</v>
      </c>
      <c r="E889">
        <v>2449</v>
      </c>
      <c r="F889">
        <v>2419</v>
      </c>
      <c r="G889">
        <v>2385</v>
      </c>
      <c r="H889">
        <v>1965</v>
      </c>
      <c r="I889">
        <v>58</v>
      </c>
      <c r="J889" t="str">
        <f t="shared" si="13"/>
        <v>Old</v>
      </c>
    </row>
    <row r="890" spans="1:10" x14ac:dyDescent="0.35">
      <c r="A890" t="s">
        <v>971</v>
      </c>
      <c r="B890" t="s">
        <v>9</v>
      </c>
      <c r="C890" t="s">
        <v>98</v>
      </c>
      <c r="D890" t="s">
        <v>98</v>
      </c>
      <c r="E890">
        <v>2448</v>
      </c>
      <c r="F890">
        <v>2634</v>
      </c>
      <c r="G890">
        <v>2534</v>
      </c>
      <c r="H890">
        <v>1983</v>
      </c>
      <c r="I890">
        <v>40</v>
      </c>
      <c r="J890" t="str">
        <f t="shared" si="13"/>
        <v>Middle Age</v>
      </c>
    </row>
    <row r="891" spans="1:10" x14ac:dyDescent="0.35">
      <c r="A891" t="s">
        <v>972</v>
      </c>
      <c r="B891" t="s">
        <v>9</v>
      </c>
      <c r="C891" t="s">
        <v>5173</v>
      </c>
      <c r="D891" t="s">
        <v>5173</v>
      </c>
      <c r="E891">
        <v>2448</v>
      </c>
      <c r="G891">
        <v>2424</v>
      </c>
      <c r="H891">
        <v>1984</v>
      </c>
      <c r="I891">
        <v>39</v>
      </c>
      <c r="J891" t="str">
        <f t="shared" si="13"/>
        <v>Middle Age</v>
      </c>
    </row>
    <row r="892" spans="1:10" x14ac:dyDescent="0.35">
      <c r="A892" t="s">
        <v>973</v>
      </c>
      <c r="B892" t="s">
        <v>9</v>
      </c>
      <c r="C892" t="s">
        <v>5190</v>
      </c>
      <c r="D892" t="s">
        <v>5238</v>
      </c>
      <c r="E892">
        <v>2448</v>
      </c>
      <c r="F892">
        <v>2500</v>
      </c>
      <c r="G892">
        <v>2429</v>
      </c>
      <c r="H892">
        <v>1975</v>
      </c>
      <c r="I892">
        <v>48</v>
      </c>
      <c r="J892" t="str">
        <f t="shared" si="13"/>
        <v>Middle Age</v>
      </c>
    </row>
    <row r="893" spans="1:10" x14ac:dyDescent="0.35">
      <c r="A893" t="s">
        <v>974</v>
      </c>
      <c r="B893" t="s">
        <v>9</v>
      </c>
      <c r="C893" t="s">
        <v>5176</v>
      </c>
      <c r="D893" t="s">
        <v>5176</v>
      </c>
      <c r="E893">
        <v>2448</v>
      </c>
      <c r="G893">
        <v>2460</v>
      </c>
      <c r="H893">
        <v>1985</v>
      </c>
      <c r="I893">
        <v>38</v>
      </c>
      <c r="J893" t="str">
        <f t="shared" si="13"/>
        <v>Middle Age</v>
      </c>
    </row>
    <row r="894" spans="1:10" x14ac:dyDescent="0.35">
      <c r="A894" t="s">
        <v>975</v>
      </c>
      <c r="B894" t="s">
        <v>9</v>
      </c>
      <c r="C894" t="s">
        <v>101</v>
      </c>
      <c r="D894" t="s">
        <v>101</v>
      </c>
      <c r="E894">
        <v>2447</v>
      </c>
      <c r="F894">
        <v>2435</v>
      </c>
      <c r="G894">
        <v>2421</v>
      </c>
      <c r="H894">
        <v>1990</v>
      </c>
      <c r="I894">
        <v>33</v>
      </c>
      <c r="J894" t="str">
        <f t="shared" si="13"/>
        <v>Middle Age</v>
      </c>
    </row>
    <row r="895" spans="1:10" x14ac:dyDescent="0.35">
      <c r="A895" t="s">
        <v>976</v>
      </c>
      <c r="B895" t="s">
        <v>9</v>
      </c>
      <c r="C895" t="s">
        <v>5187</v>
      </c>
      <c r="D895" t="s">
        <v>5187</v>
      </c>
      <c r="E895">
        <v>2447</v>
      </c>
      <c r="F895">
        <v>2511</v>
      </c>
      <c r="G895">
        <v>2494</v>
      </c>
      <c r="H895">
        <v>1972</v>
      </c>
      <c r="I895">
        <v>51</v>
      </c>
      <c r="J895" t="str">
        <f t="shared" si="13"/>
        <v>Old</v>
      </c>
    </row>
    <row r="896" spans="1:10" x14ac:dyDescent="0.35">
      <c r="A896" t="s">
        <v>977</v>
      </c>
      <c r="B896" t="s">
        <v>9</v>
      </c>
      <c r="C896" t="s">
        <v>27</v>
      </c>
      <c r="D896" t="s">
        <v>27</v>
      </c>
      <c r="E896">
        <v>2447</v>
      </c>
      <c r="F896">
        <v>2349</v>
      </c>
      <c r="G896">
        <v>2389</v>
      </c>
      <c r="H896">
        <v>1969</v>
      </c>
      <c r="I896">
        <v>54</v>
      </c>
      <c r="J896" t="str">
        <f t="shared" si="13"/>
        <v>Old</v>
      </c>
    </row>
    <row r="897" spans="1:10" x14ac:dyDescent="0.35">
      <c r="A897" t="s">
        <v>978</v>
      </c>
      <c r="B897" t="s">
        <v>9</v>
      </c>
      <c r="C897" t="s">
        <v>5178</v>
      </c>
      <c r="D897" t="s">
        <v>5178</v>
      </c>
      <c r="E897">
        <v>2446</v>
      </c>
      <c r="F897">
        <v>2393</v>
      </c>
      <c r="G897">
        <v>2450</v>
      </c>
      <c r="H897">
        <v>1947</v>
      </c>
      <c r="I897">
        <v>76</v>
      </c>
      <c r="J897" t="str">
        <f t="shared" si="13"/>
        <v>Old</v>
      </c>
    </row>
    <row r="898" spans="1:10" x14ac:dyDescent="0.35">
      <c r="A898" t="s">
        <v>979</v>
      </c>
      <c r="B898" t="s">
        <v>9</v>
      </c>
      <c r="C898" t="s">
        <v>5176</v>
      </c>
      <c r="D898" t="s">
        <v>5176</v>
      </c>
      <c r="E898">
        <v>2446</v>
      </c>
      <c r="F898">
        <v>2441</v>
      </c>
      <c r="G898">
        <v>2503</v>
      </c>
      <c r="H898">
        <v>1974</v>
      </c>
      <c r="I898">
        <v>49</v>
      </c>
      <c r="J898" t="str">
        <f t="shared" si="13"/>
        <v>Middle Age</v>
      </c>
    </row>
    <row r="899" spans="1:10" x14ac:dyDescent="0.35">
      <c r="A899" t="s">
        <v>980</v>
      </c>
      <c r="B899" t="s">
        <v>9</v>
      </c>
      <c r="C899" t="s">
        <v>114</v>
      </c>
      <c r="D899" t="s">
        <v>114</v>
      </c>
      <c r="E899">
        <v>2445</v>
      </c>
      <c r="F899">
        <v>2535</v>
      </c>
      <c r="G899">
        <v>2537</v>
      </c>
      <c r="H899">
        <v>1993</v>
      </c>
      <c r="I899">
        <v>30</v>
      </c>
      <c r="J899" t="str">
        <f t="shared" ref="J899:J962" si="14">IF(I899&gt;=50,"Old",IF(I899&gt;=25,"Middle Age",IF(I899&gt;=14,"Young Adult",IF(I899&lt;14,"Prodigy"))))</f>
        <v>Middle Age</v>
      </c>
    </row>
    <row r="900" spans="1:10" x14ac:dyDescent="0.35">
      <c r="A900" t="s">
        <v>981</v>
      </c>
      <c r="B900" t="s">
        <v>9</v>
      </c>
      <c r="C900" t="s">
        <v>55</v>
      </c>
      <c r="D900" t="s">
        <v>5238</v>
      </c>
      <c r="E900">
        <v>2445</v>
      </c>
      <c r="F900">
        <v>2463</v>
      </c>
      <c r="G900">
        <v>2503</v>
      </c>
      <c r="H900">
        <v>1976</v>
      </c>
      <c r="I900">
        <v>47</v>
      </c>
      <c r="J900" t="str">
        <f t="shared" si="14"/>
        <v>Middle Age</v>
      </c>
    </row>
    <row r="901" spans="1:10" x14ac:dyDescent="0.35">
      <c r="A901" t="s">
        <v>982</v>
      </c>
      <c r="B901" t="s">
        <v>9</v>
      </c>
      <c r="C901" t="s">
        <v>5176</v>
      </c>
      <c r="D901" t="s">
        <v>5176</v>
      </c>
      <c r="E901">
        <v>2445</v>
      </c>
      <c r="F901">
        <v>2453</v>
      </c>
      <c r="G901">
        <v>2444</v>
      </c>
      <c r="H901">
        <v>1974</v>
      </c>
      <c r="I901">
        <v>49</v>
      </c>
      <c r="J901" t="str">
        <f t="shared" si="14"/>
        <v>Middle Age</v>
      </c>
    </row>
    <row r="902" spans="1:10" x14ac:dyDescent="0.35">
      <c r="A902" t="s">
        <v>983</v>
      </c>
      <c r="B902" t="s">
        <v>9</v>
      </c>
      <c r="C902" t="s">
        <v>5176</v>
      </c>
      <c r="D902" t="s">
        <v>5176</v>
      </c>
      <c r="E902">
        <v>2445</v>
      </c>
      <c r="G902">
        <v>2400</v>
      </c>
      <c r="H902">
        <v>1973</v>
      </c>
      <c r="I902">
        <v>50</v>
      </c>
      <c r="J902" t="str">
        <f t="shared" si="14"/>
        <v>Old</v>
      </c>
    </row>
    <row r="903" spans="1:10" x14ac:dyDescent="0.35">
      <c r="A903" t="s">
        <v>984</v>
      </c>
      <c r="B903" t="s">
        <v>9</v>
      </c>
      <c r="C903" t="s">
        <v>12</v>
      </c>
      <c r="D903" t="s">
        <v>12</v>
      </c>
      <c r="E903">
        <v>2445</v>
      </c>
      <c r="F903">
        <v>2468</v>
      </c>
      <c r="H903">
        <v>1957</v>
      </c>
      <c r="I903">
        <v>66</v>
      </c>
      <c r="J903" t="str">
        <f t="shared" si="14"/>
        <v>Old</v>
      </c>
    </row>
    <row r="904" spans="1:10" x14ac:dyDescent="0.35">
      <c r="A904" t="s">
        <v>985</v>
      </c>
      <c r="B904" t="s">
        <v>9</v>
      </c>
      <c r="C904" t="s">
        <v>101</v>
      </c>
      <c r="D904" t="s">
        <v>101</v>
      </c>
      <c r="E904">
        <v>2445</v>
      </c>
      <c r="F904">
        <v>2391</v>
      </c>
      <c r="H904">
        <v>1958</v>
      </c>
      <c r="I904">
        <v>65</v>
      </c>
      <c r="J904" t="str">
        <f t="shared" si="14"/>
        <v>Old</v>
      </c>
    </row>
    <row r="905" spans="1:10" x14ac:dyDescent="0.35">
      <c r="A905" t="s">
        <v>986</v>
      </c>
      <c r="B905" t="s">
        <v>9</v>
      </c>
      <c r="C905" t="s">
        <v>61</v>
      </c>
      <c r="D905" t="s">
        <v>61</v>
      </c>
      <c r="E905">
        <v>2445</v>
      </c>
      <c r="F905">
        <v>2518</v>
      </c>
      <c r="G905">
        <v>2505</v>
      </c>
      <c r="H905">
        <v>1994</v>
      </c>
      <c r="I905">
        <v>29</v>
      </c>
      <c r="J905" t="str">
        <f t="shared" si="14"/>
        <v>Middle Age</v>
      </c>
    </row>
    <row r="906" spans="1:10" x14ac:dyDescent="0.35">
      <c r="A906" t="s">
        <v>987</v>
      </c>
      <c r="B906" t="s">
        <v>9</v>
      </c>
      <c r="C906" t="s">
        <v>69</v>
      </c>
      <c r="D906" t="s">
        <v>69</v>
      </c>
      <c r="E906">
        <v>2444</v>
      </c>
      <c r="G906">
        <v>2494</v>
      </c>
      <c r="H906">
        <v>1965</v>
      </c>
      <c r="I906">
        <v>58</v>
      </c>
      <c r="J906" t="str">
        <f t="shared" si="14"/>
        <v>Old</v>
      </c>
    </row>
    <row r="907" spans="1:10" x14ac:dyDescent="0.35">
      <c r="A907" t="s">
        <v>988</v>
      </c>
      <c r="B907" t="s">
        <v>9</v>
      </c>
      <c r="C907" t="s">
        <v>96</v>
      </c>
      <c r="D907" t="s">
        <v>96</v>
      </c>
      <c r="E907">
        <v>2444</v>
      </c>
      <c r="F907">
        <v>2516</v>
      </c>
      <c r="H907">
        <v>1959</v>
      </c>
      <c r="I907">
        <v>64</v>
      </c>
      <c r="J907" t="str">
        <f t="shared" si="14"/>
        <v>Old</v>
      </c>
    </row>
    <row r="908" spans="1:10" x14ac:dyDescent="0.35">
      <c r="A908" t="s">
        <v>989</v>
      </c>
      <c r="B908" t="s">
        <v>9</v>
      </c>
      <c r="C908" t="s">
        <v>165</v>
      </c>
      <c r="D908" t="s">
        <v>165</v>
      </c>
      <c r="E908">
        <v>2444</v>
      </c>
      <c r="F908">
        <v>2398</v>
      </c>
      <c r="G908">
        <v>2398</v>
      </c>
      <c r="H908">
        <v>1992</v>
      </c>
      <c r="I908">
        <v>31</v>
      </c>
      <c r="J908" t="str">
        <f t="shared" si="14"/>
        <v>Middle Age</v>
      </c>
    </row>
    <row r="909" spans="1:10" x14ac:dyDescent="0.35">
      <c r="A909" t="s">
        <v>990</v>
      </c>
      <c r="B909" t="s">
        <v>9</v>
      </c>
      <c r="C909" t="s">
        <v>19</v>
      </c>
      <c r="D909" t="s">
        <v>19</v>
      </c>
      <c r="E909">
        <v>2444</v>
      </c>
      <c r="F909">
        <v>2324</v>
      </c>
      <c r="G909">
        <v>2317</v>
      </c>
      <c r="H909">
        <v>1972</v>
      </c>
      <c r="I909">
        <v>51</v>
      </c>
      <c r="J909" t="str">
        <f t="shared" si="14"/>
        <v>Old</v>
      </c>
    </row>
    <row r="910" spans="1:10" x14ac:dyDescent="0.35">
      <c r="A910" t="s">
        <v>991</v>
      </c>
      <c r="B910" t="s">
        <v>9</v>
      </c>
      <c r="C910" t="s">
        <v>5176</v>
      </c>
      <c r="D910" t="s">
        <v>5176</v>
      </c>
      <c r="E910">
        <v>2444</v>
      </c>
      <c r="H910">
        <v>1982</v>
      </c>
      <c r="I910">
        <v>41</v>
      </c>
      <c r="J910" t="str">
        <f t="shared" si="14"/>
        <v>Middle Age</v>
      </c>
    </row>
    <row r="911" spans="1:10" x14ac:dyDescent="0.35">
      <c r="A911" t="s">
        <v>992</v>
      </c>
      <c r="B911" t="s">
        <v>9</v>
      </c>
      <c r="C911" t="s">
        <v>114</v>
      </c>
      <c r="D911" t="s">
        <v>114</v>
      </c>
      <c r="E911">
        <v>2444</v>
      </c>
      <c r="F911">
        <v>2378</v>
      </c>
      <c r="G911">
        <v>2331</v>
      </c>
      <c r="H911">
        <v>1965</v>
      </c>
      <c r="I911">
        <v>58</v>
      </c>
      <c r="J911" t="str">
        <f t="shared" si="14"/>
        <v>Old</v>
      </c>
    </row>
    <row r="912" spans="1:10" x14ac:dyDescent="0.35">
      <c r="A912" t="s">
        <v>993</v>
      </c>
      <c r="B912" t="s">
        <v>9</v>
      </c>
      <c r="C912" t="s">
        <v>5176</v>
      </c>
      <c r="D912" t="s">
        <v>5176</v>
      </c>
      <c r="E912">
        <v>2443</v>
      </c>
      <c r="F912">
        <v>2470</v>
      </c>
      <c r="G912">
        <v>2462</v>
      </c>
      <c r="H912">
        <v>1963</v>
      </c>
      <c r="I912">
        <v>60</v>
      </c>
      <c r="J912" t="str">
        <f t="shared" si="14"/>
        <v>Old</v>
      </c>
    </row>
    <row r="913" spans="1:10" x14ac:dyDescent="0.35">
      <c r="A913" t="s">
        <v>994</v>
      </c>
      <c r="B913" t="s">
        <v>9</v>
      </c>
      <c r="C913" t="s">
        <v>98</v>
      </c>
      <c r="D913" t="s">
        <v>98</v>
      </c>
      <c r="E913">
        <v>2443</v>
      </c>
      <c r="F913">
        <v>2440</v>
      </c>
      <c r="G913">
        <v>2483</v>
      </c>
      <c r="H913">
        <v>1991</v>
      </c>
      <c r="I913">
        <v>32</v>
      </c>
      <c r="J913" t="str">
        <f t="shared" si="14"/>
        <v>Middle Age</v>
      </c>
    </row>
    <row r="914" spans="1:10" x14ac:dyDescent="0.35">
      <c r="A914" t="s">
        <v>995</v>
      </c>
      <c r="B914" t="s">
        <v>9</v>
      </c>
      <c r="C914" t="s">
        <v>55</v>
      </c>
      <c r="D914" t="s">
        <v>5238</v>
      </c>
      <c r="E914">
        <v>2443</v>
      </c>
      <c r="F914">
        <v>2436</v>
      </c>
      <c r="G914">
        <v>2436</v>
      </c>
      <c r="H914">
        <v>1958</v>
      </c>
      <c r="I914">
        <v>65</v>
      </c>
      <c r="J914" t="str">
        <f t="shared" si="14"/>
        <v>Old</v>
      </c>
    </row>
    <row r="915" spans="1:10" x14ac:dyDescent="0.35">
      <c r="A915" t="s">
        <v>996</v>
      </c>
      <c r="B915" t="s">
        <v>9</v>
      </c>
      <c r="C915" t="s">
        <v>65</v>
      </c>
      <c r="D915" t="s">
        <v>65</v>
      </c>
      <c r="E915">
        <v>2443</v>
      </c>
      <c r="H915">
        <v>1959</v>
      </c>
      <c r="I915">
        <v>64</v>
      </c>
      <c r="J915" t="str">
        <f t="shared" si="14"/>
        <v>Old</v>
      </c>
    </row>
    <row r="916" spans="1:10" x14ac:dyDescent="0.35">
      <c r="A916" t="s">
        <v>997</v>
      </c>
      <c r="B916" t="s">
        <v>9</v>
      </c>
      <c r="C916" t="s">
        <v>5176</v>
      </c>
      <c r="D916" t="s">
        <v>5176</v>
      </c>
      <c r="E916">
        <v>2442</v>
      </c>
      <c r="F916">
        <v>2341</v>
      </c>
      <c r="G916">
        <v>2364</v>
      </c>
      <c r="H916">
        <v>1958</v>
      </c>
      <c r="I916">
        <v>65</v>
      </c>
      <c r="J916" t="str">
        <f t="shared" si="14"/>
        <v>Old</v>
      </c>
    </row>
    <row r="917" spans="1:10" x14ac:dyDescent="0.35">
      <c r="A917" t="s">
        <v>998</v>
      </c>
      <c r="B917" t="s">
        <v>9</v>
      </c>
      <c r="C917" t="s">
        <v>5175</v>
      </c>
      <c r="D917" t="s">
        <v>5175</v>
      </c>
      <c r="E917">
        <v>2442</v>
      </c>
      <c r="F917">
        <v>2410</v>
      </c>
      <c r="G917">
        <v>2418</v>
      </c>
      <c r="H917">
        <v>1975</v>
      </c>
      <c r="I917">
        <v>48</v>
      </c>
      <c r="J917" t="str">
        <f t="shared" si="14"/>
        <v>Middle Age</v>
      </c>
    </row>
    <row r="918" spans="1:10" x14ac:dyDescent="0.35">
      <c r="A918" t="s">
        <v>999</v>
      </c>
      <c r="B918" t="s">
        <v>9</v>
      </c>
      <c r="C918" t="s">
        <v>47</v>
      </c>
      <c r="D918" t="s">
        <v>47</v>
      </c>
      <c r="E918">
        <v>2442</v>
      </c>
      <c r="G918">
        <v>2369</v>
      </c>
      <c r="H918">
        <v>1962</v>
      </c>
      <c r="I918">
        <v>61</v>
      </c>
      <c r="J918" t="str">
        <f t="shared" si="14"/>
        <v>Old</v>
      </c>
    </row>
    <row r="919" spans="1:10" x14ac:dyDescent="0.35">
      <c r="A919" t="s">
        <v>1000</v>
      </c>
      <c r="B919" t="s">
        <v>9</v>
      </c>
      <c r="C919" t="s">
        <v>17</v>
      </c>
      <c r="D919" t="s">
        <v>17</v>
      </c>
      <c r="E919">
        <v>2442</v>
      </c>
      <c r="F919">
        <v>2465</v>
      </c>
      <c r="G919">
        <v>2450</v>
      </c>
      <c r="H919">
        <v>1976</v>
      </c>
      <c r="I919">
        <v>47</v>
      </c>
      <c r="J919" t="str">
        <f t="shared" si="14"/>
        <v>Middle Age</v>
      </c>
    </row>
    <row r="920" spans="1:10" x14ac:dyDescent="0.35">
      <c r="A920" t="s">
        <v>1001</v>
      </c>
      <c r="B920" t="s">
        <v>9</v>
      </c>
      <c r="C920" t="s">
        <v>17</v>
      </c>
      <c r="D920" t="s">
        <v>17</v>
      </c>
      <c r="E920">
        <v>2442</v>
      </c>
      <c r="F920">
        <v>2401</v>
      </c>
      <c r="G920">
        <v>2498</v>
      </c>
      <c r="H920">
        <v>1949</v>
      </c>
      <c r="I920">
        <v>74</v>
      </c>
      <c r="J920" t="str">
        <f t="shared" si="14"/>
        <v>Old</v>
      </c>
    </row>
    <row r="921" spans="1:10" x14ac:dyDescent="0.35">
      <c r="A921" t="s">
        <v>1002</v>
      </c>
      <c r="B921" t="s">
        <v>9</v>
      </c>
      <c r="C921" t="s">
        <v>19</v>
      </c>
      <c r="D921" t="s">
        <v>19</v>
      </c>
      <c r="E921">
        <v>2442</v>
      </c>
      <c r="F921">
        <v>2400</v>
      </c>
      <c r="G921">
        <v>2402</v>
      </c>
      <c r="H921">
        <v>1980</v>
      </c>
      <c r="I921">
        <v>43</v>
      </c>
      <c r="J921" t="str">
        <f t="shared" si="14"/>
        <v>Middle Age</v>
      </c>
    </row>
    <row r="922" spans="1:10" x14ac:dyDescent="0.35">
      <c r="A922" t="s">
        <v>1003</v>
      </c>
      <c r="B922" t="s">
        <v>9</v>
      </c>
      <c r="C922" t="s">
        <v>19</v>
      </c>
      <c r="D922" t="s">
        <v>19</v>
      </c>
      <c r="E922">
        <v>2442</v>
      </c>
      <c r="F922">
        <v>2365</v>
      </c>
      <c r="G922">
        <v>2272</v>
      </c>
      <c r="H922">
        <v>1965</v>
      </c>
      <c r="I922">
        <v>58</v>
      </c>
      <c r="J922" t="str">
        <f t="shared" si="14"/>
        <v>Old</v>
      </c>
    </row>
    <row r="923" spans="1:10" x14ac:dyDescent="0.35">
      <c r="A923" t="s">
        <v>1004</v>
      </c>
      <c r="B923" t="s">
        <v>9</v>
      </c>
      <c r="C923" t="s">
        <v>5188</v>
      </c>
      <c r="D923" t="s">
        <v>5188</v>
      </c>
      <c r="E923">
        <v>2441</v>
      </c>
      <c r="F923">
        <v>2254</v>
      </c>
      <c r="G923">
        <v>2335</v>
      </c>
      <c r="H923">
        <v>1980</v>
      </c>
      <c r="I923">
        <v>43</v>
      </c>
      <c r="J923" t="str">
        <f t="shared" si="14"/>
        <v>Middle Age</v>
      </c>
    </row>
    <row r="924" spans="1:10" x14ac:dyDescent="0.35">
      <c r="A924" t="s">
        <v>1005</v>
      </c>
      <c r="B924" t="s">
        <v>9</v>
      </c>
      <c r="C924" t="s">
        <v>5177</v>
      </c>
      <c r="D924" t="s">
        <v>5177</v>
      </c>
      <c r="E924">
        <v>2441</v>
      </c>
      <c r="F924">
        <v>2467</v>
      </c>
      <c r="G924">
        <v>2428</v>
      </c>
      <c r="H924">
        <v>1954</v>
      </c>
      <c r="I924">
        <v>69</v>
      </c>
      <c r="J924" t="str">
        <f t="shared" si="14"/>
        <v>Old</v>
      </c>
    </row>
    <row r="925" spans="1:10" x14ac:dyDescent="0.35">
      <c r="A925" t="s">
        <v>1006</v>
      </c>
      <c r="B925" t="s">
        <v>9</v>
      </c>
      <c r="C925" t="s">
        <v>17</v>
      </c>
      <c r="D925" t="s">
        <v>17</v>
      </c>
      <c r="E925">
        <v>2441</v>
      </c>
      <c r="F925">
        <v>2507</v>
      </c>
      <c r="G925">
        <v>2485</v>
      </c>
      <c r="H925">
        <v>1964</v>
      </c>
      <c r="I925">
        <v>59</v>
      </c>
      <c r="J925" t="str">
        <f t="shared" si="14"/>
        <v>Old</v>
      </c>
    </row>
    <row r="926" spans="1:10" x14ac:dyDescent="0.35">
      <c r="A926" t="s">
        <v>1007</v>
      </c>
      <c r="B926" t="s">
        <v>9</v>
      </c>
      <c r="C926" t="s">
        <v>101</v>
      </c>
      <c r="D926" t="s">
        <v>101</v>
      </c>
      <c r="E926">
        <v>2441</v>
      </c>
      <c r="G926">
        <v>2461</v>
      </c>
      <c r="H926">
        <v>1976</v>
      </c>
      <c r="I926">
        <v>47</v>
      </c>
      <c r="J926" t="str">
        <f t="shared" si="14"/>
        <v>Middle Age</v>
      </c>
    </row>
    <row r="927" spans="1:10" x14ac:dyDescent="0.35">
      <c r="A927" t="s">
        <v>1008</v>
      </c>
      <c r="B927" t="s">
        <v>9</v>
      </c>
      <c r="C927" t="s">
        <v>158</v>
      </c>
      <c r="D927" t="s">
        <v>158</v>
      </c>
      <c r="E927">
        <v>2441</v>
      </c>
      <c r="F927">
        <v>2555</v>
      </c>
      <c r="G927">
        <v>2546</v>
      </c>
      <c r="H927">
        <v>1967</v>
      </c>
      <c r="I927">
        <v>56</v>
      </c>
      <c r="J927" t="str">
        <f t="shared" si="14"/>
        <v>Old</v>
      </c>
    </row>
    <row r="928" spans="1:10" x14ac:dyDescent="0.35">
      <c r="A928" t="s">
        <v>1009</v>
      </c>
      <c r="B928" t="s">
        <v>9</v>
      </c>
      <c r="C928" t="s">
        <v>114</v>
      </c>
      <c r="D928" t="s">
        <v>114</v>
      </c>
      <c r="E928">
        <v>2440</v>
      </c>
      <c r="F928">
        <v>2359</v>
      </c>
      <c r="G928">
        <v>2366</v>
      </c>
      <c r="H928">
        <v>1990</v>
      </c>
      <c r="I928">
        <v>33</v>
      </c>
      <c r="J928" t="str">
        <f t="shared" si="14"/>
        <v>Middle Age</v>
      </c>
    </row>
    <row r="929" spans="1:10" x14ac:dyDescent="0.35">
      <c r="A929" t="s">
        <v>1010</v>
      </c>
      <c r="B929" t="s">
        <v>9</v>
      </c>
      <c r="C929" t="s">
        <v>5183</v>
      </c>
      <c r="D929" t="s">
        <v>5183</v>
      </c>
      <c r="E929">
        <v>2440</v>
      </c>
      <c r="F929">
        <v>2485</v>
      </c>
      <c r="G929">
        <v>2380</v>
      </c>
      <c r="H929">
        <v>1964</v>
      </c>
      <c r="I929">
        <v>59</v>
      </c>
      <c r="J929" t="str">
        <f t="shared" si="14"/>
        <v>Old</v>
      </c>
    </row>
    <row r="930" spans="1:10" x14ac:dyDescent="0.35">
      <c r="A930" t="s">
        <v>1011</v>
      </c>
      <c r="B930" t="s">
        <v>9</v>
      </c>
      <c r="C930" t="s">
        <v>334</v>
      </c>
      <c r="D930" t="s">
        <v>334</v>
      </c>
      <c r="E930">
        <v>2440</v>
      </c>
      <c r="F930">
        <v>2451</v>
      </c>
      <c r="G930">
        <v>2440</v>
      </c>
      <c r="H930">
        <v>1971</v>
      </c>
      <c r="I930">
        <v>52</v>
      </c>
      <c r="J930" t="str">
        <f t="shared" si="14"/>
        <v>Old</v>
      </c>
    </row>
    <row r="931" spans="1:10" x14ac:dyDescent="0.35">
      <c r="A931" t="s">
        <v>1012</v>
      </c>
      <c r="B931" t="s">
        <v>9</v>
      </c>
      <c r="C931" t="s">
        <v>76</v>
      </c>
      <c r="D931" t="s">
        <v>76</v>
      </c>
      <c r="E931">
        <v>2440</v>
      </c>
      <c r="F931">
        <v>2395</v>
      </c>
      <c r="G931">
        <v>2287</v>
      </c>
      <c r="H931">
        <v>1963</v>
      </c>
      <c r="I931">
        <v>60</v>
      </c>
      <c r="J931" t="str">
        <f t="shared" si="14"/>
        <v>Old</v>
      </c>
    </row>
    <row r="932" spans="1:10" x14ac:dyDescent="0.35">
      <c r="A932" t="s">
        <v>1013</v>
      </c>
      <c r="B932" t="s">
        <v>9</v>
      </c>
      <c r="C932" t="s">
        <v>19</v>
      </c>
      <c r="D932" t="s">
        <v>19</v>
      </c>
      <c r="E932">
        <v>2440</v>
      </c>
      <c r="F932">
        <v>2326</v>
      </c>
      <c r="G932">
        <v>2455</v>
      </c>
      <c r="H932">
        <v>1974</v>
      </c>
      <c r="I932">
        <v>49</v>
      </c>
      <c r="J932" t="str">
        <f t="shared" si="14"/>
        <v>Middle Age</v>
      </c>
    </row>
    <row r="933" spans="1:10" x14ac:dyDescent="0.35">
      <c r="A933" t="s">
        <v>1014</v>
      </c>
      <c r="B933" t="s">
        <v>9</v>
      </c>
      <c r="C933" t="s">
        <v>74</v>
      </c>
      <c r="D933" t="s">
        <v>5184</v>
      </c>
      <c r="E933">
        <v>2440</v>
      </c>
      <c r="F933">
        <v>2412</v>
      </c>
      <c r="G933">
        <v>2357</v>
      </c>
      <c r="H933">
        <v>1989</v>
      </c>
      <c r="I933">
        <v>34</v>
      </c>
      <c r="J933" t="str">
        <f t="shared" si="14"/>
        <v>Middle Age</v>
      </c>
    </row>
    <row r="934" spans="1:10" x14ac:dyDescent="0.35">
      <c r="A934" t="s">
        <v>1015</v>
      </c>
      <c r="B934" t="s">
        <v>9</v>
      </c>
      <c r="C934" t="s">
        <v>5189</v>
      </c>
      <c r="D934" t="s">
        <v>5189</v>
      </c>
      <c r="E934">
        <v>2439</v>
      </c>
      <c r="F934">
        <v>2395</v>
      </c>
      <c r="G934">
        <v>2292</v>
      </c>
      <c r="H934">
        <v>1976</v>
      </c>
      <c r="I934">
        <v>47</v>
      </c>
      <c r="J934" t="str">
        <f t="shared" si="14"/>
        <v>Middle Age</v>
      </c>
    </row>
    <row r="935" spans="1:10" x14ac:dyDescent="0.35">
      <c r="A935" t="s">
        <v>1016</v>
      </c>
      <c r="B935" t="s">
        <v>9</v>
      </c>
      <c r="C935" t="s">
        <v>131</v>
      </c>
      <c r="D935" t="s">
        <v>131</v>
      </c>
      <c r="E935">
        <v>2439</v>
      </c>
      <c r="F935">
        <v>2359</v>
      </c>
      <c r="G935">
        <v>2392</v>
      </c>
      <c r="H935">
        <v>1993</v>
      </c>
      <c r="I935">
        <v>30</v>
      </c>
      <c r="J935" t="str">
        <f t="shared" si="14"/>
        <v>Middle Age</v>
      </c>
    </row>
    <row r="936" spans="1:10" x14ac:dyDescent="0.35">
      <c r="A936" t="s">
        <v>1017</v>
      </c>
      <c r="B936" t="s">
        <v>9</v>
      </c>
      <c r="C936" t="s">
        <v>12</v>
      </c>
      <c r="D936" t="s">
        <v>12</v>
      </c>
      <c r="E936">
        <v>2438</v>
      </c>
      <c r="F936">
        <v>2471</v>
      </c>
      <c r="G936">
        <v>2484</v>
      </c>
      <c r="H936">
        <v>1970</v>
      </c>
      <c r="I936">
        <v>53</v>
      </c>
      <c r="J936" t="str">
        <f t="shared" si="14"/>
        <v>Old</v>
      </c>
    </row>
    <row r="937" spans="1:10" x14ac:dyDescent="0.35">
      <c r="A937" t="s">
        <v>1018</v>
      </c>
      <c r="B937" t="s">
        <v>9</v>
      </c>
      <c r="C937" t="s">
        <v>5187</v>
      </c>
      <c r="D937" t="s">
        <v>5187</v>
      </c>
      <c r="E937">
        <v>2438</v>
      </c>
      <c r="F937">
        <v>2444</v>
      </c>
      <c r="G937">
        <v>2387</v>
      </c>
      <c r="H937">
        <v>1973</v>
      </c>
      <c r="I937">
        <v>50</v>
      </c>
      <c r="J937" t="str">
        <f t="shared" si="14"/>
        <v>Old</v>
      </c>
    </row>
    <row r="938" spans="1:10" x14ac:dyDescent="0.35">
      <c r="A938" t="s">
        <v>1019</v>
      </c>
      <c r="B938" t="s">
        <v>9</v>
      </c>
      <c r="C938" t="s">
        <v>114</v>
      </c>
      <c r="D938" t="s">
        <v>114</v>
      </c>
      <c r="E938">
        <v>2438</v>
      </c>
      <c r="F938">
        <v>2517</v>
      </c>
      <c r="H938">
        <v>1958</v>
      </c>
      <c r="I938">
        <v>65</v>
      </c>
      <c r="J938" t="str">
        <f t="shared" si="14"/>
        <v>Old</v>
      </c>
    </row>
    <row r="939" spans="1:10" x14ac:dyDescent="0.35">
      <c r="A939" t="s">
        <v>1020</v>
      </c>
      <c r="B939" t="s">
        <v>9</v>
      </c>
      <c r="C939" t="s">
        <v>291</v>
      </c>
      <c r="D939" t="s">
        <v>291</v>
      </c>
      <c r="E939">
        <v>2438</v>
      </c>
      <c r="F939">
        <v>2445</v>
      </c>
      <c r="G939">
        <v>2462</v>
      </c>
      <c r="H939">
        <v>1966</v>
      </c>
      <c r="I939">
        <v>57</v>
      </c>
      <c r="J939" t="str">
        <f t="shared" si="14"/>
        <v>Old</v>
      </c>
    </row>
    <row r="940" spans="1:10" x14ac:dyDescent="0.35">
      <c r="A940" t="s">
        <v>1021</v>
      </c>
      <c r="B940" t="s">
        <v>9</v>
      </c>
      <c r="C940" t="s">
        <v>17</v>
      </c>
      <c r="D940" t="s">
        <v>17</v>
      </c>
      <c r="E940">
        <v>2437</v>
      </c>
      <c r="F940">
        <v>2384</v>
      </c>
      <c r="G940">
        <v>2431</v>
      </c>
      <c r="H940">
        <v>1986</v>
      </c>
      <c r="I940">
        <v>37</v>
      </c>
      <c r="J940" t="str">
        <f t="shared" si="14"/>
        <v>Middle Age</v>
      </c>
    </row>
    <row r="941" spans="1:10" x14ac:dyDescent="0.35">
      <c r="A941" t="s">
        <v>1022</v>
      </c>
      <c r="B941" t="s">
        <v>9</v>
      </c>
      <c r="C941" t="s">
        <v>858</v>
      </c>
      <c r="D941" t="s">
        <v>858</v>
      </c>
      <c r="E941">
        <v>2437</v>
      </c>
      <c r="F941">
        <v>2455</v>
      </c>
      <c r="G941">
        <v>2409</v>
      </c>
      <c r="H941">
        <v>1994</v>
      </c>
      <c r="I941">
        <v>29</v>
      </c>
      <c r="J941" t="str">
        <f t="shared" si="14"/>
        <v>Middle Age</v>
      </c>
    </row>
    <row r="942" spans="1:10" x14ac:dyDescent="0.35">
      <c r="A942" t="s">
        <v>1023</v>
      </c>
      <c r="B942" t="s">
        <v>9</v>
      </c>
      <c r="C942" t="s">
        <v>589</v>
      </c>
      <c r="D942" t="s">
        <v>589</v>
      </c>
      <c r="E942">
        <v>2437</v>
      </c>
      <c r="F942">
        <v>2549</v>
      </c>
      <c r="G942">
        <v>2423</v>
      </c>
      <c r="H942">
        <v>1972</v>
      </c>
      <c r="I942">
        <v>51</v>
      </c>
      <c r="J942" t="str">
        <f t="shared" si="14"/>
        <v>Old</v>
      </c>
    </row>
    <row r="943" spans="1:10" x14ac:dyDescent="0.35">
      <c r="A943" t="s">
        <v>1024</v>
      </c>
      <c r="B943" t="s">
        <v>9</v>
      </c>
      <c r="C943" t="s">
        <v>41</v>
      </c>
      <c r="D943" t="s">
        <v>41</v>
      </c>
      <c r="E943">
        <v>2437</v>
      </c>
      <c r="H943">
        <v>1977</v>
      </c>
      <c r="I943">
        <v>46</v>
      </c>
      <c r="J943" t="str">
        <f t="shared" si="14"/>
        <v>Middle Age</v>
      </c>
    </row>
    <row r="944" spans="1:10" x14ac:dyDescent="0.35">
      <c r="A944" t="s">
        <v>1025</v>
      </c>
      <c r="B944" t="s">
        <v>9</v>
      </c>
      <c r="C944" t="s">
        <v>76</v>
      </c>
      <c r="D944" t="s">
        <v>76</v>
      </c>
      <c r="E944">
        <v>2437</v>
      </c>
      <c r="F944">
        <v>2483</v>
      </c>
      <c r="G944">
        <v>2403</v>
      </c>
      <c r="H944">
        <v>1964</v>
      </c>
      <c r="I944">
        <v>59</v>
      </c>
      <c r="J944" t="str">
        <f t="shared" si="14"/>
        <v>Old</v>
      </c>
    </row>
    <row r="945" spans="1:10" x14ac:dyDescent="0.35">
      <c r="A945" t="s">
        <v>1026</v>
      </c>
      <c r="B945" t="s">
        <v>9</v>
      </c>
      <c r="C945" t="s">
        <v>5188</v>
      </c>
      <c r="D945" t="s">
        <v>5188</v>
      </c>
      <c r="E945">
        <v>2436</v>
      </c>
      <c r="F945">
        <v>2575</v>
      </c>
      <c r="G945">
        <v>2504</v>
      </c>
      <c r="H945">
        <v>1984</v>
      </c>
      <c r="I945">
        <v>39</v>
      </c>
      <c r="J945" t="str">
        <f t="shared" si="14"/>
        <v>Middle Age</v>
      </c>
    </row>
    <row r="946" spans="1:10" x14ac:dyDescent="0.35">
      <c r="A946" t="s">
        <v>1027</v>
      </c>
      <c r="B946" t="s">
        <v>9</v>
      </c>
      <c r="C946" t="s">
        <v>98</v>
      </c>
      <c r="D946" t="s">
        <v>98</v>
      </c>
      <c r="E946">
        <v>2436</v>
      </c>
      <c r="F946">
        <v>2458</v>
      </c>
      <c r="G946">
        <v>2467</v>
      </c>
      <c r="H946">
        <v>1999</v>
      </c>
      <c r="I946">
        <v>24</v>
      </c>
      <c r="J946" t="str">
        <f t="shared" si="14"/>
        <v>Young Adult</v>
      </c>
    </row>
    <row r="947" spans="1:10" x14ac:dyDescent="0.35">
      <c r="A947" t="s">
        <v>1028</v>
      </c>
      <c r="B947" t="s">
        <v>9</v>
      </c>
      <c r="C947" t="s">
        <v>5180</v>
      </c>
      <c r="D947" t="s">
        <v>5180</v>
      </c>
      <c r="E947">
        <v>2436</v>
      </c>
      <c r="F947">
        <v>2502</v>
      </c>
      <c r="G947">
        <v>2509</v>
      </c>
      <c r="H947">
        <v>1973</v>
      </c>
      <c r="I947">
        <v>50</v>
      </c>
      <c r="J947" t="str">
        <f t="shared" si="14"/>
        <v>Old</v>
      </c>
    </row>
    <row r="948" spans="1:10" x14ac:dyDescent="0.35">
      <c r="A948" t="s">
        <v>1029</v>
      </c>
      <c r="B948" t="s">
        <v>9</v>
      </c>
      <c r="C948" t="s">
        <v>5178</v>
      </c>
      <c r="D948" t="s">
        <v>5178</v>
      </c>
      <c r="E948">
        <v>2436</v>
      </c>
      <c r="F948">
        <v>2510</v>
      </c>
      <c r="G948">
        <v>2373</v>
      </c>
      <c r="H948">
        <v>1971</v>
      </c>
      <c r="I948">
        <v>52</v>
      </c>
      <c r="J948" t="str">
        <f t="shared" si="14"/>
        <v>Old</v>
      </c>
    </row>
    <row r="949" spans="1:10" x14ac:dyDescent="0.35">
      <c r="A949" t="s">
        <v>1030</v>
      </c>
      <c r="B949" t="s">
        <v>9</v>
      </c>
      <c r="C949" t="s">
        <v>5196</v>
      </c>
      <c r="D949" t="s">
        <v>5196</v>
      </c>
      <c r="E949">
        <v>2436</v>
      </c>
      <c r="F949">
        <v>2471</v>
      </c>
      <c r="G949">
        <v>2460</v>
      </c>
      <c r="H949">
        <v>1974</v>
      </c>
      <c r="I949">
        <v>49</v>
      </c>
      <c r="J949" t="str">
        <f t="shared" si="14"/>
        <v>Middle Age</v>
      </c>
    </row>
    <row r="950" spans="1:10" x14ac:dyDescent="0.35">
      <c r="A950" t="s">
        <v>1032</v>
      </c>
      <c r="B950" t="s">
        <v>9</v>
      </c>
      <c r="C950" t="s">
        <v>334</v>
      </c>
      <c r="D950" t="s">
        <v>334</v>
      </c>
      <c r="E950">
        <v>2435</v>
      </c>
      <c r="F950">
        <v>2413</v>
      </c>
      <c r="G950">
        <v>2363</v>
      </c>
      <c r="H950">
        <v>1961</v>
      </c>
      <c r="I950">
        <v>62</v>
      </c>
      <c r="J950" t="str">
        <f t="shared" si="14"/>
        <v>Old</v>
      </c>
    </row>
    <row r="951" spans="1:10" x14ac:dyDescent="0.35">
      <c r="A951" t="s">
        <v>1033</v>
      </c>
      <c r="B951" t="s">
        <v>9</v>
      </c>
      <c r="C951" t="s">
        <v>39</v>
      </c>
      <c r="D951" t="s">
        <v>39</v>
      </c>
      <c r="E951">
        <v>2435</v>
      </c>
      <c r="F951">
        <v>2465</v>
      </c>
      <c r="G951">
        <v>2470</v>
      </c>
      <c r="H951">
        <v>1987</v>
      </c>
      <c r="I951">
        <v>36</v>
      </c>
      <c r="J951" t="str">
        <f t="shared" si="14"/>
        <v>Middle Age</v>
      </c>
    </row>
    <row r="952" spans="1:10" x14ac:dyDescent="0.35">
      <c r="A952" t="s">
        <v>1034</v>
      </c>
      <c r="B952" t="s">
        <v>9</v>
      </c>
      <c r="C952" t="s">
        <v>858</v>
      </c>
      <c r="D952" t="s">
        <v>858</v>
      </c>
      <c r="E952">
        <v>2435</v>
      </c>
      <c r="F952">
        <v>2528</v>
      </c>
      <c r="G952">
        <v>2473</v>
      </c>
      <c r="H952">
        <v>1994</v>
      </c>
      <c r="I952">
        <v>29</v>
      </c>
      <c r="J952" t="str">
        <f t="shared" si="14"/>
        <v>Middle Age</v>
      </c>
    </row>
    <row r="953" spans="1:10" x14ac:dyDescent="0.35">
      <c r="A953" t="s">
        <v>1035</v>
      </c>
      <c r="B953" t="s">
        <v>9</v>
      </c>
      <c r="C953" t="s">
        <v>59</v>
      </c>
      <c r="D953" t="s">
        <v>59</v>
      </c>
      <c r="E953">
        <v>2435</v>
      </c>
      <c r="F953">
        <v>2442</v>
      </c>
      <c r="G953">
        <v>2434</v>
      </c>
      <c r="H953">
        <v>1963</v>
      </c>
      <c r="I953">
        <v>60</v>
      </c>
      <c r="J953" t="str">
        <f t="shared" si="14"/>
        <v>Old</v>
      </c>
    </row>
    <row r="954" spans="1:10" x14ac:dyDescent="0.35">
      <c r="A954" t="s">
        <v>1036</v>
      </c>
      <c r="B954" t="s">
        <v>9</v>
      </c>
      <c r="C954" t="s">
        <v>17</v>
      </c>
      <c r="D954" t="s">
        <v>17</v>
      </c>
      <c r="E954">
        <v>2435</v>
      </c>
      <c r="F954">
        <v>2401</v>
      </c>
      <c r="G954">
        <v>2399</v>
      </c>
      <c r="H954">
        <v>1986</v>
      </c>
      <c r="I954">
        <v>37</v>
      </c>
      <c r="J954" t="str">
        <f t="shared" si="14"/>
        <v>Middle Age</v>
      </c>
    </row>
    <row r="955" spans="1:10" x14ac:dyDescent="0.35">
      <c r="A955" t="s">
        <v>1037</v>
      </c>
      <c r="B955" t="s">
        <v>9</v>
      </c>
      <c r="C955" t="s">
        <v>19</v>
      </c>
      <c r="D955" t="s">
        <v>19</v>
      </c>
      <c r="E955">
        <v>2434</v>
      </c>
      <c r="F955">
        <v>2350</v>
      </c>
      <c r="G955">
        <v>2318</v>
      </c>
      <c r="H955">
        <v>1980</v>
      </c>
      <c r="I955">
        <v>43</v>
      </c>
      <c r="J955" t="str">
        <f t="shared" si="14"/>
        <v>Middle Age</v>
      </c>
    </row>
    <row r="956" spans="1:10" x14ac:dyDescent="0.35">
      <c r="A956" t="s">
        <v>1038</v>
      </c>
      <c r="B956" t="s">
        <v>9</v>
      </c>
      <c r="C956" t="s">
        <v>96</v>
      </c>
      <c r="D956" t="s">
        <v>96</v>
      </c>
      <c r="E956">
        <v>2434</v>
      </c>
      <c r="F956">
        <v>2380</v>
      </c>
      <c r="G956">
        <v>2341</v>
      </c>
      <c r="H956">
        <v>1986</v>
      </c>
      <c r="I956">
        <v>37</v>
      </c>
      <c r="J956" t="str">
        <f t="shared" si="14"/>
        <v>Middle Age</v>
      </c>
    </row>
    <row r="957" spans="1:10" x14ac:dyDescent="0.35">
      <c r="A957" t="s">
        <v>1039</v>
      </c>
      <c r="B957" t="s">
        <v>9</v>
      </c>
      <c r="C957" t="s">
        <v>65</v>
      </c>
      <c r="D957" t="s">
        <v>65</v>
      </c>
      <c r="E957">
        <v>2434</v>
      </c>
      <c r="F957">
        <v>2421</v>
      </c>
      <c r="G957">
        <v>2404</v>
      </c>
      <c r="H957">
        <v>1991</v>
      </c>
      <c r="I957">
        <v>32</v>
      </c>
      <c r="J957" t="str">
        <f t="shared" si="14"/>
        <v>Middle Age</v>
      </c>
    </row>
    <row r="958" spans="1:10" x14ac:dyDescent="0.35">
      <c r="A958" t="s">
        <v>1040</v>
      </c>
      <c r="B958" t="s">
        <v>9</v>
      </c>
      <c r="C958" t="s">
        <v>98</v>
      </c>
      <c r="D958" t="s">
        <v>98</v>
      </c>
      <c r="E958">
        <v>2434</v>
      </c>
      <c r="F958">
        <v>2443</v>
      </c>
      <c r="G958">
        <v>2524</v>
      </c>
      <c r="H958">
        <v>1985</v>
      </c>
      <c r="I958">
        <v>38</v>
      </c>
      <c r="J958" t="str">
        <f t="shared" si="14"/>
        <v>Middle Age</v>
      </c>
    </row>
    <row r="959" spans="1:10" x14ac:dyDescent="0.35">
      <c r="A959" t="s">
        <v>1041</v>
      </c>
      <c r="B959" t="s">
        <v>9</v>
      </c>
      <c r="C959" t="s">
        <v>5194</v>
      </c>
      <c r="D959" t="s">
        <v>5194</v>
      </c>
      <c r="E959">
        <v>2433</v>
      </c>
      <c r="F959">
        <v>2471</v>
      </c>
      <c r="G959">
        <v>2462</v>
      </c>
      <c r="H959">
        <v>1979</v>
      </c>
      <c r="I959">
        <v>44</v>
      </c>
      <c r="J959" t="str">
        <f t="shared" si="14"/>
        <v>Middle Age</v>
      </c>
    </row>
    <row r="960" spans="1:10" x14ac:dyDescent="0.35">
      <c r="A960" t="s">
        <v>1042</v>
      </c>
      <c r="B960" t="s">
        <v>9</v>
      </c>
      <c r="C960" t="s">
        <v>61</v>
      </c>
      <c r="D960" t="s">
        <v>61</v>
      </c>
      <c r="E960">
        <v>2433</v>
      </c>
      <c r="F960">
        <v>2333</v>
      </c>
      <c r="G960">
        <v>2440</v>
      </c>
      <c r="H960">
        <v>1964</v>
      </c>
      <c r="I960">
        <v>59</v>
      </c>
      <c r="J960" t="str">
        <f t="shared" si="14"/>
        <v>Old</v>
      </c>
    </row>
    <row r="961" spans="1:10" x14ac:dyDescent="0.35">
      <c r="A961" t="s">
        <v>1043</v>
      </c>
      <c r="B961" t="s">
        <v>9</v>
      </c>
      <c r="C961" t="s">
        <v>542</v>
      </c>
      <c r="D961" t="s">
        <v>542</v>
      </c>
      <c r="E961">
        <v>2432</v>
      </c>
      <c r="F961">
        <v>2439</v>
      </c>
      <c r="G961">
        <v>2452</v>
      </c>
      <c r="H961">
        <v>1989</v>
      </c>
      <c r="I961">
        <v>34</v>
      </c>
      <c r="J961" t="str">
        <f t="shared" si="14"/>
        <v>Middle Age</v>
      </c>
    </row>
    <row r="962" spans="1:10" x14ac:dyDescent="0.35">
      <c r="A962" t="s">
        <v>1044</v>
      </c>
      <c r="B962" t="s">
        <v>9</v>
      </c>
      <c r="C962" t="s">
        <v>5176</v>
      </c>
      <c r="D962" t="s">
        <v>5176</v>
      </c>
      <c r="E962">
        <v>2432</v>
      </c>
      <c r="F962">
        <v>2480</v>
      </c>
      <c r="H962">
        <v>1971</v>
      </c>
      <c r="I962">
        <v>52</v>
      </c>
      <c r="J962" t="str">
        <f t="shared" si="14"/>
        <v>Old</v>
      </c>
    </row>
    <row r="963" spans="1:10" x14ac:dyDescent="0.35">
      <c r="A963" t="s">
        <v>1045</v>
      </c>
      <c r="B963" t="s">
        <v>9</v>
      </c>
      <c r="C963" t="s">
        <v>5175</v>
      </c>
      <c r="D963" t="s">
        <v>5175</v>
      </c>
      <c r="E963">
        <v>2432</v>
      </c>
      <c r="F963">
        <v>2423</v>
      </c>
      <c r="G963">
        <v>2429</v>
      </c>
      <c r="H963">
        <v>1989</v>
      </c>
      <c r="I963">
        <v>34</v>
      </c>
      <c r="J963" t="str">
        <f t="shared" ref="J963:J1026" si="15">IF(I963&gt;=50,"Old",IF(I963&gt;=25,"Middle Age",IF(I963&gt;=14,"Young Adult",IF(I963&lt;14,"Prodigy"))))</f>
        <v>Middle Age</v>
      </c>
    </row>
    <row r="964" spans="1:10" x14ac:dyDescent="0.35">
      <c r="A964" t="s">
        <v>1046</v>
      </c>
      <c r="B964" t="s">
        <v>9</v>
      </c>
      <c r="C964" t="s">
        <v>5176</v>
      </c>
      <c r="D964" t="s">
        <v>5176</v>
      </c>
      <c r="E964">
        <v>2432</v>
      </c>
      <c r="F964">
        <v>2448</v>
      </c>
      <c r="G964">
        <v>2462</v>
      </c>
      <c r="H964">
        <v>1978</v>
      </c>
      <c r="I964">
        <v>45</v>
      </c>
      <c r="J964" t="str">
        <f t="shared" si="15"/>
        <v>Middle Age</v>
      </c>
    </row>
    <row r="965" spans="1:10" x14ac:dyDescent="0.35">
      <c r="A965" t="s">
        <v>1047</v>
      </c>
      <c r="B965" t="s">
        <v>9</v>
      </c>
      <c r="C965" t="s">
        <v>5187</v>
      </c>
      <c r="D965" t="s">
        <v>5187</v>
      </c>
      <c r="E965">
        <v>2432</v>
      </c>
      <c r="F965">
        <v>2345</v>
      </c>
      <c r="G965">
        <v>2346</v>
      </c>
      <c r="H965">
        <v>1961</v>
      </c>
      <c r="I965">
        <v>62</v>
      </c>
      <c r="J965" t="str">
        <f t="shared" si="15"/>
        <v>Old</v>
      </c>
    </row>
    <row r="966" spans="1:10" x14ac:dyDescent="0.35">
      <c r="A966" t="s">
        <v>1048</v>
      </c>
      <c r="B966" t="s">
        <v>9</v>
      </c>
      <c r="C966" t="s">
        <v>12</v>
      </c>
      <c r="D966" t="s">
        <v>12</v>
      </c>
      <c r="E966">
        <v>2432</v>
      </c>
      <c r="G966">
        <v>2549</v>
      </c>
      <c r="H966">
        <v>1973</v>
      </c>
      <c r="I966">
        <v>50</v>
      </c>
      <c r="J966" t="str">
        <f t="shared" si="15"/>
        <v>Old</v>
      </c>
    </row>
    <row r="967" spans="1:10" x14ac:dyDescent="0.35">
      <c r="A967" t="s">
        <v>1049</v>
      </c>
      <c r="B967" t="s">
        <v>9</v>
      </c>
      <c r="C967" t="s">
        <v>158</v>
      </c>
      <c r="D967" t="s">
        <v>158</v>
      </c>
      <c r="E967">
        <v>2431</v>
      </c>
      <c r="F967">
        <v>2438</v>
      </c>
      <c r="G967">
        <v>2450</v>
      </c>
      <c r="H967">
        <v>1993</v>
      </c>
      <c r="I967">
        <v>30</v>
      </c>
      <c r="J967" t="str">
        <f t="shared" si="15"/>
        <v>Middle Age</v>
      </c>
    </row>
    <row r="968" spans="1:10" x14ac:dyDescent="0.35">
      <c r="A968" t="s">
        <v>1050</v>
      </c>
      <c r="B968" t="s">
        <v>9</v>
      </c>
      <c r="C968" t="s">
        <v>5183</v>
      </c>
      <c r="D968" t="s">
        <v>5183</v>
      </c>
      <c r="E968">
        <v>2431</v>
      </c>
      <c r="F968">
        <v>2400</v>
      </c>
      <c r="G968">
        <v>2422</v>
      </c>
      <c r="H968">
        <v>1981</v>
      </c>
      <c r="I968">
        <v>42</v>
      </c>
      <c r="J968" t="str">
        <f t="shared" si="15"/>
        <v>Middle Age</v>
      </c>
    </row>
    <row r="969" spans="1:10" x14ac:dyDescent="0.35">
      <c r="A969" t="s">
        <v>1051</v>
      </c>
      <c r="B969" t="s">
        <v>9</v>
      </c>
      <c r="C969" t="s">
        <v>334</v>
      </c>
      <c r="D969" t="s">
        <v>334</v>
      </c>
      <c r="E969">
        <v>2430</v>
      </c>
      <c r="H969">
        <v>1974</v>
      </c>
      <c r="I969">
        <v>49</v>
      </c>
      <c r="J969" t="str">
        <f t="shared" si="15"/>
        <v>Middle Age</v>
      </c>
    </row>
    <row r="970" spans="1:10" x14ac:dyDescent="0.35">
      <c r="A970" t="s">
        <v>1052</v>
      </c>
      <c r="B970" t="s">
        <v>9</v>
      </c>
      <c r="C970" t="s">
        <v>114</v>
      </c>
      <c r="D970" t="s">
        <v>114</v>
      </c>
      <c r="E970">
        <v>2430</v>
      </c>
      <c r="F970">
        <v>2381</v>
      </c>
      <c r="H970">
        <v>1980</v>
      </c>
      <c r="I970">
        <v>43</v>
      </c>
      <c r="J970" t="str">
        <f t="shared" si="15"/>
        <v>Middle Age</v>
      </c>
    </row>
    <row r="971" spans="1:10" x14ac:dyDescent="0.35">
      <c r="A971" t="s">
        <v>1053</v>
      </c>
      <c r="B971" t="s">
        <v>9</v>
      </c>
      <c r="C971" t="s">
        <v>41</v>
      </c>
      <c r="D971" t="s">
        <v>41</v>
      </c>
      <c r="E971">
        <v>2430</v>
      </c>
      <c r="F971">
        <v>2426</v>
      </c>
      <c r="G971">
        <v>2473</v>
      </c>
      <c r="H971">
        <v>1973</v>
      </c>
      <c r="I971">
        <v>50</v>
      </c>
      <c r="J971" t="str">
        <f t="shared" si="15"/>
        <v>Old</v>
      </c>
    </row>
    <row r="972" spans="1:10" x14ac:dyDescent="0.35">
      <c r="A972" t="s">
        <v>1054</v>
      </c>
      <c r="B972" t="s">
        <v>9</v>
      </c>
      <c r="C972" t="s">
        <v>281</v>
      </c>
      <c r="D972" t="s">
        <v>281</v>
      </c>
      <c r="E972">
        <v>2429</v>
      </c>
      <c r="F972">
        <v>2416</v>
      </c>
      <c r="G972">
        <v>2499</v>
      </c>
      <c r="H972">
        <v>1987</v>
      </c>
      <c r="I972">
        <v>36</v>
      </c>
      <c r="J972" t="str">
        <f t="shared" si="15"/>
        <v>Middle Age</v>
      </c>
    </row>
    <row r="973" spans="1:10" x14ac:dyDescent="0.35">
      <c r="A973" t="s">
        <v>1055</v>
      </c>
      <c r="B973" t="s">
        <v>9</v>
      </c>
      <c r="C973" t="s">
        <v>98</v>
      </c>
      <c r="D973" t="s">
        <v>98</v>
      </c>
      <c r="E973">
        <v>2429</v>
      </c>
      <c r="F973">
        <v>2472</v>
      </c>
      <c r="G973">
        <v>2437</v>
      </c>
      <c r="H973">
        <v>1973</v>
      </c>
      <c r="I973">
        <v>50</v>
      </c>
      <c r="J973" t="str">
        <f t="shared" si="15"/>
        <v>Old</v>
      </c>
    </row>
    <row r="974" spans="1:10" x14ac:dyDescent="0.35">
      <c r="A974" t="s">
        <v>1056</v>
      </c>
      <c r="B974" t="s">
        <v>9</v>
      </c>
      <c r="C974" t="s">
        <v>101</v>
      </c>
      <c r="D974" t="s">
        <v>101</v>
      </c>
      <c r="E974">
        <v>2429</v>
      </c>
      <c r="F974">
        <v>2426</v>
      </c>
      <c r="G974">
        <v>2472</v>
      </c>
      <c r="H974">
        <v>1989</v>
      </c>
      <c r="I974">
        <v>34</v>
      </c>
      <c r="J974" t="str">
        <f t="shared" si="15"/>
        <v>Middle Age</v>
      </c>
    </row>
    <row r="975" spans="1:10" x14ac:dyDescent="0.35">
      <c r="A975" t="s">
        <v>1057</v>
      </c>
      <c r="B975" t="s">
        <v>9</v>
      </c>
      <c r="C975" t="s">
        <v>61</v>
      </c>
      <c r="D975" t="s">
        <v>61</v>
      </c>
      <c r="E975">
        <v>2429</v>
      </c>
      <c r="F975">
        <v>2490</v>
      </c>
      <c r="G975">
        <v>2522</v>
      </c>
      <c r="H975">
        <v>1981</v>
      </c>
      <c r="I975">
        <v>42</v>
      </c>
      <c r="J975" t="str">
        <f t="shared" si="15"/>
        <v>Middle Age</v>
      </c>
    </row>
    <row r="976" spans="1:10" x14ac:dyDescent="0.35">
      <c r="A976" t="s">
        <v>1058</v>
      </c>
      <c r="B976" t="s">
        <v>9</v>
      </c>
      <c r="C976" t="s">
        <v>233</v>
      </c>
      <c r="D976" t="s">
        <v>233</v>
      </c>
      <c r="E976">
        <v>2429</v>
      </c>
      <c r="F976">
        <v>2440</v>
      </c>
      <c r="G976">
        <v>2346</v>
      </c>
      <c r="H976">
        <v>1971</v>
      </c>
      <c r="I976">
        <v>52</v>
      </c>
      <c r="J976" t="str">
        <f t="shared" si="15"/>
        <v>Old</v>
      </c>
    </row>
    <row r="977" spans="1:10" x14ac:dyDescent="0.35">
      <c r="A977" t="s">
        <v>1059</v>
      </c>
      <c r="B977" t="s">
        <v>9</v>
      </c>
      <c r="C977" t="s">
        <v>5186</v>
      </c>
      <c r="D977" t="s">
        <v>5186</v>
      </c>
      <c r="E977">
        <v>2429</v>
      </c>
      <c r="F977">
        <v>2420</v>
      </c>
      <c r="G977">
        <v>2365</v>
      </c>
      <c r="H977">
        <v>1971</v>
      </c>
      <c r="I977">
        <v>52</v>
      </c>
      <c r="J977" t="str">
        <f t="shared" si="15"/>
        <v>Old</v>
      </c>
    </row>
    <row r="978" spans="1:10" x14ac:dyDescent="0.35">
      <c r="A978" t="s">
        <v>1060</v>
      </c>
      <c r="B978" t="s">
        <v>9</v>
      </c>
      <c r="C978" t="s">
        <v>5185</v>
      </c>
      <c r="D978" t="s">
        <v>5185</v>
      </c>
      <c r="E978">
        <v>2429</v>
      </c>
      <c r="F978">
        <v>2529</v>
      </c>
      <c r="G978">
        <v>2557</v>
      </c>
      <c r="H978">
        <v>1981</v>
      </c>
      <c r="I978">
        <v>42</v>
      </c>
      <c r="J978" t="str">
        <f t="shared" si="15"/>
        <v>Middle Age</v>
      </c>
    </row>
    <row r="979" spans="1:10" x14ac:dyDescent="0.35">
      <c r="A979" t="s">
        <v>1061</v>
      </c>
      <c r="B979" t="s">
        <v>9</v>
      </c>
      <c r="C979" t="s">
        <v>98</v>
      </c>
      <c r="D979" t="s">
        <v>98</v>
      </c>
      <c r="E979">
        <v>2428</v>
      </c>
      <c r="F979">
        <v>2431</v>
      </c>
      <c r="G979">
        <v>2449</v>
      </c>
      <c r="H979">
        <v>1974</v>
      </c>
      <c r="I979">
        <v>49</v>
      </c>
      <c r="J979" t="str">
        <f t="shared" si="15"/>
        <v>Middle Age</v>
      </c>
    </row>
    <row r="980" spans="1:10" x14ac:dyDescent="0.35">
      <c r="A980" t="s">
        <v>1062</v>
      </c>
      <c r="B980" t="s">
        <v>9</v>
      </c>
      <c r="C980" t="s">
        <v>5176</v>
      </c>
      <c r="D980" t="s">
        <v>5176</v>
      </c>
      <c r="E980">
        <v>2428</v>
      </c>
      <c r="F980">
        <v>2390</v>
      </c>
      <c r="G980">
        <v>2440</v>
      </c>
      <c r="H980">
        <v>1955</v>
      </c>
      <c r="I980">
        <v>68</v>
      </c>
      <c r="J980" t="str">
        <f t="shared" si="15"/>
        <v>Old</v>
      </c>
    </row>
    <row r="981" spans="1:10" x14ac:dyDescent="0.35">
      <c r="A981" t="s">
        <v>1063</v>
      </c>
      <c r="B981" t="s">
        <v>9</v>
      </c>
      <c r="C981" t="s">
        <v>12</v>
      </c>
      <c r="D981" t="s">
        <v>12</v>
      </c>
      <c r="E981">
        <v>2428</v>
      </c>
      <c r="F981">
        <v>2395</v>
      </c>
      <c r="G981">
        <v>2359</v>
      </c>
      <c r="H981">
        <v>1983</v>
      </c>
      <c r="I981">
        <v>40</v>
      </c>
      <c r="J981" t="str">
        <f t="shared" si="15"/>
        <v>Middle Age</v>
      </c>
    </row>
    <row r="982" spans="1:10" x14ac:dyDescent="0.35">
      <c r="A982" t="s">
        <v>1064</v>
      </c>
      <c r="B982" t="s">
        <v>9</v>
      </c>
      <c r="C982" t="s">
        <v>61</v>
      </c>
      <c r="D982" t="s">
        <v>61</v>
      </c>
      <c r="E982">
        <v>2428</v>
      </c>
      <c r="F982">
        <v>2449</v>
      </c>
      <c r="H982">
        <v>1960</v>
      </c>
      <c r="I982">
        <v>63</v>
      </c>
      <c r="J982" t="str">
        <f t="shared" si="15"/>
        <v>Old</v>
      </c>
    </row>
    <row r="983" spans="1:10" x14ac:dyDescent="0.35">
      <c r="A983" t="s">
        <v>1065</v>
      </c>
      <c r="B983" t="s">
        <v>9</v>
      </c>
      <c r="C983" t="s">
        <v>5184</v>
      </c>
      <c r="D983" t="s">
        <v>5184</v>
      </c>
      <c r="E983">
        <v>2427</v>
      </c>
      <c r="F983">
        <v>2410</v>
      </c>
      <c r="G983">
        <v>2479</v>
      </c>
      <c r="H983">
        <v>1964</v>
      </c>
      <c r="I983">
        <v>59</v>
      </c>
      <c r="J983" t="str">
        <f t="shared" si="15"/>
        <v>Old</v>
      </c>
    </row>
    <row r="984" spans="1:10" x14ac:dyDescent="0.35">
      <c r="A984" t="s">
        <v>1066</v>
      </c>
      <c r="B984" t="s">
        <v>9</v>
      </c>
      <c r="C984" t="s">
        <v>10</v>
      </c>
      <c r="D984" t="s">
        <v>10</v>
      </c>
      <c r="E984">
        <v>2427</v>
      </c>
      <c r="F984">
        <v>2435</v>
      </c>
      <c r="G984">
        <v>2350</v>
      </c>
      <c r="H984">
        <v>1979</v>
      </c>
      <c r="I984">
        <v>44</v>
      </c>
      <c r="J984" t="str">
        <f t="shared" si="15"/>
        <v>Middle Age</v>
      </c>
    </row>
    <row r="985" spans="1:10" x14ac:dyDescent="0.35">
      <c r="A985" t="s">
        <v>1067</v>
      </c>
      <c r="B985" t="s">
        <v>9</v>
      </c>
      <c r="C985" t="s">
        <v>98</v>
      </c>
      <c r="D985" t="s">
        <v>98</v>
      </c>
      <c r="E985">
        <v>2427</v>
      </c>
      <c r="F985">
        <v>2521</v>
      </c>
      <c r="G985">
        <v>2398</v>
      </c>
      <c r="H985">
        <v>1964</v>
      </c>
      <c r="I985">
        <v>59</v>
      </c>
      <c r="J985" t="str">
        <f t="shared" si="15"/>
        <v>Old</v>
      </c>
    </row>
    <row r="986" spans="1:10" x14ac:dyDescent="0.35">
      <c r="A986" t="s">
        <v>1068</v>
      </c>
      <c r="B986" t="s">
        <v>9</v>
      </c>
      <c r="C986" t="s">
        <v>101</v>
      </c>
      <c r="D986" t="s">
        <v>101</v>
      </c>
      <c r="E986">
        <v>2427</v>
      </c>
      <c r="F986">
        <v>2460</v>
      </c>
      <c r="G986">
        <v>2426</v>
      </c>
      <c r="H986">
        <v>1960</v>
      </c>
      <c r="I986">
        <v>63</v>
      </c>
      <c r="J986" t="str">
        <f t="shared" si="15"/>
        <v>Old</v>
      </c>
    </row>
    <row r="987" spans="1:10" x14ac:dyDescent="0.35">
      <c r="A987" t="s">
        <v>1069</v>
      </c>
      <c r="B987" t="s">
        <v>9</v>
      </c>
      <c r="C987" t="s">
        <v>10</v>
      </c>
      <c r="D987" t="s">
        <v>10</v>
      </c>
      <c r="E987">
        <v>2426</v>
      </c>
      <c r="F987">
        <v>2423</v>
      </c>
      <c r="H987">
        <v>1964</v>
      </c>
      <c r="I987">
        <v>59</v>
      </c>
      <c r="J987" t="str">
        <f t="shared" si="15"/>
        <v>Old</v>
      </c>
    </row>
    <row r="988" spans="1:10" x14ac:dyDescent="0.35">
      <c r="A988" t="s">
        <v>1070</v>
      </c>
      <c r="B988" t="s">
        <v>9</v>
      </c>
      <c r="C988" t="s">
        <v>98</v>
      </c>
      <c r="D988" t="s">
        <v>98</v>
      </c>
      <c r="E988">
        <v>2426</v>
      </c>
      <c r="F988">
        <v>2405</v>
      </c>
      <c r="G988">
        <v>2408</v>
      </c>
      <c r="H988">
        <v>1979</v>
      </c>
      <c r="I988">
        <v>44</v>
      </c>
      <c r="J988" t="str">
        <f t="shared" si="15"/>
        <v>Middle Age</v>
      </c>
    </row>
    <row r="989" spans="1:10" x14ac:dyDescent="0.35">
      <c r="A989" t="s">
        <v>1071</v>
      </c>
      <c r="B989" t="s">
        <v>9</v>
      </c>
      <c r="C989" t="s">
        <v>59</v>
      </c>
      <c r="D989" t="s">
        <v>59</v>
      </c>
      <c r="E989">
        <v>2426</v>
      </c>
      <c r="F989">
        <v>2454</v>
      </c>
      <c r="G989">
        <v>2324</v>
      </c>
      <c r="H989">
        <v>1990</v>
      </c>
      <c r="I989">
        <v>33</v>
      </c>
      <c r="J989" t="str">
        <f t="shared" si="15"/>
        <v>Middle Age</v>
      </c>
    </row>
    <row r="990" spans="1:10" x14ac:dyDescent="0.35">
      <c r="A990" t="s">
        <v>1072</v>
      </c>
      <c r="B990" t="s">
        <v>9</v>
      </c>
      <c r="C990" t="s">
        <v>5188</v>
      </c>
      <c r="D990" t="s">
        <v>5188</v>
      </c>
      <c r="E990">
        <v>2425</v>
      </c>
      <c r="F990">
        <v>2423</v>
      </c>
      <c r="G990">
        <v>2343</v>
      </c>
      <c r="H990">
        <v>1951</v>
      </c>
      <c r="I990">
        <v>72</v>
      </c>
      <c r="J990" t="str">
        <f t="shared" si="15"/>
        <v>Old</v>
      </c>
    </row>
    <row r="991" spans="1:10" x14ac:dyDescent="0.35">
      <c r="A991" t="s">
        <v>1073</v>
      </c>
      <c r="B991" t="s">
        <v>9</v>
      </c>
      <c r="C991" t="s">
        <v>41</v>
      </c>
      <c r="D991" t="s">
        <v>41</v>
      </c>
      <c r="E991">
        <v>2425</v>
      </c>
      <c r="F991">
        <v>2339</v>
      </c>
      <c r="G991">
        <v>2372</v>
      </c>
      <c r="H991">
        <v>1998</v>
      </c>
      <c r="I991">
        <v>25</v>
      </c>
      <c r="J991" t="str">
        <f t="shared" si="15"/>
        <v>Middle Age</v>
      </c>
    </row>
    <row r="992" spans="1:10" x14ac:dyDescent="0.35">
      <c r="A992" t="s">
        <v>1074</v>
      </c>
      <c r="B992" t="s">
        <v>9</v>
      </c>
      <c r="C992" t="s">
        <v>65</v>
      </c>
      <c r="D992" t="s">
        <v>65</v>
      </c>
      <c r="E992">
        <v>2425</v>
      </c>
      <c r="F992">
        <v>2374</v>
      </c>
      <c r="G992">
        <v>2334</v>
      </c>
      <c r="H992">
        <v>1985</v>
      </c>
      <c r="I992">
        <v>38</v>
      </c>
      <c r="J992" t="str">
        <f t="shared" si="15"/>
        <v>Middle Age</v>
      </c>
    </row>
    <row r="993" spans="1:10" x14ac:dyDescent="0.35">
      <c r="A993" t="s">
        <v>1075</v>
      </c>
      <c r="B993" t="s">
        <v>9</v>
      </c>
      <c r="C993" t="s">
        <v>76</v>
      </c>
      <c r="D993" t="s">
        <v>76</v>
      </c>
      <c r="E993">
        <v>2424</v>
      </c>
      <c r="F993">
        <v>2481</v>
      </c>
      <c r="G993">
        <v>2336</v>
      </c>
      <c r="H993">
        <v>1955</v>
      </c>
      <c r="I993">
        <v>68</v>
      </c>
      <c r="J993" t="str">
        <f t="shared" si="15"/>
        <v>Old</v>
      </c>
    </row>
    <row r="994" spans="1:10" x14ac:dyDescent="0.35">
      <c r="A994" t="s">
        <v>1076</v>
      </c>
      <c r="B994" t="s">
        <v>9</v>
      </c>
      <c r="C994" t="s">
        <v>101</v>
      </c>
      <c r="D994" t="s">
        <v>101</v>
      </c>
      <c r="E994">
        <v>2424</v>
      </c>
      <c r="F994">
        <v>2379</v>
      </c>
      <c r="G994">
        <v>2469</v>
      </c>
      <c r="H994">
        <v>1976</v>
      </c>
      <c r="I994">
        <v>47</v>
      </c>
      <c r="J994" t="str">
        <f t="shared" si="15"/>
        <v>Middle Age</v>
      </c>
    </row>
    <row r="995" spans="1:10" x14ac:dyDescent="0.35">
      <c r="A995" t="s">
        <v>1077</v>
      </c>
      <c r="B995" t="s">
        <v>9</v>
      </c>
      <c r="C995" t="s">
        <v>91</v>
      </c>
      <c r="D995" t="s">
        <v>91</v>
      </c>
      <c r="E995">
        <v>2424</v>
      </c>
      <c r="F995">
        <v>2393</v>
      </c>
      <c r="G995">
        <v>2479</v>
      </c>
      <c r="H995">
        <v>1992</v>
      </c>
      <c r="I995">
        <v>31</v>
      </c>
      <c r="J995" t="str">
        <f t="shared" si="15"/>
        <v>Middle Age</v>
      </c>
    </row>
    <row r="996" spans="1:10" x14ac:dyDescent="0.35">
      <c r="A996" t="s">
        <v>1078</v>
      </c>
      <c r="B996" t="s">
        <v>9</v>
      </c>
      <c r="C996" t="s">
        <v>313</v>
      </c>
      <c r="D996" t="s">
        <v>313</v>
      </c>
      <c r="E996">
        <v>2424</v>
      </c>
      <c r="F996">
        <v>2445</v>
      </c>
      <c r="H996">
        <v>1964</v>
      </c>
      <c r="I996">
        <v>59</v>
      </c>
      <c r="J996" t="str">
        <f t="shared" si="15"/>
        <v>Old</v>
      </c>
    </row>
    <row r="997" spans="1:10" x14ac:dyDescent="0.35">
      <c r="A997" t="s">
        <v>1079</v>
      </c>
      <c r="B997" t="s">
        <v>9</v>
      </c>
      <c r="C997" t="s">
        <v>12</v>
      </c>
      <c r="D997" t="s">
        <v>12</v>
      </c>
      <c r="E997">
        <v>2424</v>
      </c>
      <c r="F997">
        <v>2455</v>
      </c>
      <c r="G997">
        <v>2396</v>
      </c>
      <c r="H997">
        <v>1985</v>
      </c>
      <c r="I997">
        <v>38</v>
      </c>
      <c r="J997" t="str">
        <f t="shared" si="15"/>
        <v>Middle Age</v>
      </c>
    </row>
    <row r="998" spans="1:10" x14ac:dyDescent="0.35">
      <c r="A998" t="s">
        <v>1080</v>
      </c>
      <c r="B998" t="s">
        <v>9</v>
      </c>
      <c r="C998" t="s">
        <v>5184</v>
      </c>
      <c r="D998" t="s">
        <v>5184</v>
      </c>
      <c r="E998">
        <v>2424</v>
      </c>
      <c r="H998">
        <v>1967</v>
      </c>
      <c r="I998">
        <v>56</v>
      </c>
      <c r="J998" t="str">
        <f t="shared" si="15"/>
        <v>Old</v>
      </c>
    </row>
    <row r="999" spans="1:10" x14ac:dyDescent="0.35">
      <c r="A999" t="s">
        <v>1081</v>
      </c>
      <c r="B999" t="s">
        <v>9</v>
      </c>
      <c r="C999" t="s">
        <v>5176</v>
      </c>
      <c r="D999" t="s">
        <v>5176</v>
      </c>
      <c r="E999">
        <v>2423</v>
      </c>
      <c r="F999">
        <v>2363</v>
      </c>
      <c r="G999">
        <v>2380</v>
      </c>
      <c r="H999">
        <v>1962</v>
      </c>
      <c r="I999">
        <v>61</v>
      </c>
      <c r="J999" t="str">
        <f t="shared" si="15"/>
        <v>Old</v>
      </c>
    </row>
    <row r="1000" spans="1:10" x14ac:dyDescent="0.35">
      <c r="A1000" t="s">
        <v>1082</v>
      </c>
      <c r="B1000" t="s">
        <v>9</v>
      </c>
      <c r="C1000" t="s">
        <v>101</v>
      </c>
      <c r="D1000" t="s">
        <v>101</v>
      </c>
      <c r="E1000">
        <v>2423</v>
      </c>
      <c r="F1000">
        <v>2532</v>
      </c>
      <c r="G1000">
        <v>2510</v>
      </c>
      <c r="H1000">
        <v>1971</v>
      </c>
      <c r="I1000">
        <v>52</v>
      </c>
      <c r="J1000" t="str">
        <f t="shared" si="15"/>
        <v>Old</v>
      </c>
    </row>
    <row r="1001" spans="1:10" x14ac:dyDescent="0.35">
      <c r="A1001" t="s">
        <v>1083</v>
      </c>
      <c r="B1001" t="s">
        <v>9</v>
      </c>
      <c r="C1001" t="s">
        <v>27</v>
      </c>
      <c r="D1001" t="s">
        <v>27</v>
      </c>
      <c r="E1001">
        <v>2423</v>
      </c>
      <c r="F1001">
        <v>2453</v>
      </c>
      <c r="G1001">
        <v>2423</v>
      </c>
      <c r="H1001">
        <v>1970</v>
      </c>
      <c r="I1001">
        <v>53</v>
      </c>
      <c r="J1001" t="str">
        <f t="shared" si="15"/>
        <v>Old</v>
      </c>
    </row>
    <row r="1002" spans="1:10" x14ac:dyDescent="0.35">
      <c r="A1002" t="s">
        <v>1084</v>
      </c>
      <c r="B1002" t="s">
        <v>9</v>
      </c>
      <c r="C1002" t="s">
        <v>5178</v>
      </c>
      <c r="D1002" t="s">
        <v>5178</v>
      </c>
      <c r="E1002">
        <v>2422</v>
      </c>
      <c r="F1002">
        <v>2534</v>
      </c>
      <c r="G1002">
        <v>2455</v>
      </c>
      <c r="H1002">
        <v>1961</v>
      </c>
      <c r="I1002">
        <v>62</v>
      </c>
      <c r="J1002" t="str">
        <f t="shared" si="15"/>
        <v>Old</v>
      </c>
    </row>
    <row r="1003" spans="1:10" x14ac:dyDescent="0.35">
      <c r="A1003" t="s">
        <v>1085</v>
      </c>
      <c r="B1003" t="s">
        <v>9</v>
      </c>
      <c r="C1003" t="s">
        <v>25</v>
      </c>
      <c r="D1003" t="s">
        <v>25</v>
      </c>
      <c r="E1003">
        <v>2422</v>
      </c>
      <c r="F1003">
        <v>2338</v>
      </c>
      <c r="G1003">
        <v>2306</v>
      </c>
      <c r="H1003">
        <v>1987</v>
      </c>
      <c r="I1003">
        <v>36</v>
      </c>
      <c r="J1003" t="str">
        <f t="shared" si="15"/>
        <v>Middle Age</v>
      </c>
    </row>
    <row r="1004" spans="1:10" x14ac:dyDescent="0.35">
      <c r="A1004" t="s">
        <v>1086</v>
      </c>
      <c r="B1004" t="s">
        <v>9</v>
      </c>
      <c r="C1004" t="s">
        <v>5176</v>
      </c>
      <c r="D1004" t="s">
        <v>5176</v>
      </c>
      <c r="E1004">
        <v>2422</v>
      </c>
      <c r="F1004">
        <v>2442</v>
      </c>
      <c r="G1004">
        <v>2451</v>
      </c>
      <c r="H1004">
        <v>1966</v>
      </c>
      <c r="I1004">
        <v>57</v>
      </c>
      <c r="J1004" t="str">
        <f t="shared" si="15"/>
        <v>Old</v>
      </c>
    </row>
    <row r="1005" spans="1:10" x14ac:dyDescent="0.35">
      <c r="A1005" t="s">
        <v>1087</v>
      </c>
      <c r="B1005" t="s">
        <v>9</v>
      </c>
      <c r="C1005" t="s">
        <v>114</v>
      </c>
      <c r="D1005" t="s">
        <v>114</v>
      </c>
      <c r="E1005">
        <v>2421</v>
      </c>
      <c r="F1005">
        <v>2496</v>
      </c>
      <c r="G1005">
        <v>2391</v>
      </c>
      <c r="H1005">
        <v>1974</v>
      </c>
      <c r="I1005">
        <v>49</v>
      </c>
      <c r="J1005" t="str">
        <f t="shared" si="15"/>
        <v>Middle Age</v>
      </c>
    </row>
    <row r="1006" spans="1:10" x14ac:dyDescent="0.35">
      <c r="A1006" t="s">
        <v>1088</v>
      </c>
      <c r="B1006" t="s">
        <v>9</v>
      </c>
      <c r="C1006" t="s">
        <v>76</v>
      </c>
      <c r="D1006" t="s">
        <v>76</v>
      </c>
      <c r="E1006">
        <v>2421</v>
      </c>
      <c r="F1006">
        <v>2450</v>
      </c>
      <c r="G1006">
        <v>2444</v>
      </c>
      <c r="H1006">
        <v>1986</v>
      </c>
      <c r="I1006">
        <v>37</v>
      </c>
      <c r="J1006" t="str">
        <f t="shared" si="15"/>
        <v>Middle Age</v>
      </c>
    </row>
    <row r="1007" spans="1:10" x14ac:dyDescent="0.35">
      <c r="A1007" t="s">
        <v>1089</v>
      </c>
      <c r="B1007" t="s">
        <v>9</v>
      </c>
      <c r="C1007" t="s">
        <v>65</v>
      </c>
      <c r="D1007" t="s">
        <v>65</v>
      </c>
      <c r="E1007">
        <v>2421</v>
      </c>
      <c r="F1007">
        <v>2386</v>
      </c>
      <c r="G1007">
        <v>2383</v>
      </c>
      <c r="H1007">
        <v>1969</v>
      </c>
      <c r="I1007">
        <v>54</v>
      </c>
      <c r="J1007" t="str">
        <f t="shared" si="15"/>
        <v>Old</v>
      </c>
    </row>
    <row r="1008" spans="1:10" x14ac:dyDescent="0.35">
      <c r="A1008" t="s">
        <v>1090</v>
      </c>
      <c r="B1008" t="s">
        <v>9</v>
      </c>
      <c r="C1008" t="s">
        <v>12</v>
      </c>
      <c r="D1008" t="s">
        <v>12</v>
      </c>
      <c r="E1008">
        <v>2421</v>
      </c>
      <c r="F1008">
        <v>2520</v>
      </c>
      <c r="G1008">
        <v>2508</v>
      </c>
      <c r="H1008">
        <v>1958</v>
      </c>
      <c r="I1008">
        <v>65</v>
      </c>
      <c r="J1008" t="str">
        <f t="shared" si="15"/>
        <v>Old</v>
      </c>
    </row>
    <row r="1009" spans="1:10" x14ac:dyDescent="0.35">
      <c r="A1009" t="s">
        <v>1091</v>
      </c>
      <c r="B1009" t="s">
        <v>9</v>
      </c>
      <c r="C1009" t="s">
        <v>597</v>
      </c>
      <c r="D1009" t="s">
        <v>597</v>
      </c>
      <c r="E1009">
        <v>2421</v>
      </c>
      <c r="F1009">
        <v>2421</v>
      </c>
      <c r="G1009">
        <v>2319</v>
      </c>
      <c r="H1009">
        <v>1960</v>
      </c>
      <c r="I1009">
        <v>63</v>
      </c>
      <c r="J1009" t="str">
        <f t="shared" si="15"/>
        <v>Old</v>
      </c>
    </row>
    <row r="1010" spans="1:10" x14ac:dyDescent="0.35">
      <c r="A1010" t="s">
        <v>1092</v>
      </c>
      <c r="B1010" t="s">
        <v>9</v>
      </c>
      <c r="C1010" t="s">
        <v>5177</v>
      </c>
      <c r="D1010" t="s">
        <v>5177</v>
      </c>
      <c r="E1010">
        <v>2420</v>
      </c>
      <c r="F1010">
        <v>2348</v>
      </c>
      <c r="G1010">
        <v>2448</v>
      </c>
      <c r="H1010">
        <v>1965</v>
      </c>
      <c r="I1010">
        <v>58</v>
      </c>
      <c r="J1010" t="str">
        <f t="shared" si="15"/>
        <v>Old</v>
      </c>
    </row>
    <row r="1011" spans="1:10" x14ac:dyDescent="0.35">
      <c r="A1011" t="s">
        <v>1093</v>
      </c>
      <c r="B1011" t="s">
        <v>9</v>
      </c>
      <c r="C1011" t="s">
        <v>214</v>
      </c>
      <c r="D1011" t="s">
        <v>214</v>
      </c>
      <c r="E1011">
        <v>2420</v>
      </c>
      <c r="F1011">
        <v>2447</v>
      </c>
      <c r="G1011">
        <v>2511</v>
      </c>
      <c r="H1011">
        <v>1992</v>
      </c>
      <c r="I1011">
        <v>31</v>
      </c>
      <c r="J1011" t="str">
        <f t="shared" si="15"/>
        <v>Middle Age</v>
      </c>
    </row>
    <row r="1012" spans="1:10" x14ac:dyDescent="0.35">
      <c r="A1012" t="s">
        <v>1094</v>
      </c>
      <c r="B1012" t="s">
        <v>9</v>
      </c>
      <c r="C1012" t="s">
        <v>27</v>
      </c>
      <c r="D1012" t="s">
        <v>27</v>
      </c>
      <c r="E1012">
        <v>2420</v>
      </c>
      <c r="F1012">
        <v>2435</v>
      </c>
      <c r="G1012">
        <v>2409</v>
      </c>
      <c r="H1012">
        <v>1973</v>
      </c>
      <c r="I1012">
        <v>50</v>
      </c>
      <c r="J1012" t="str">
        <f t="shared" si="15"/>
        <v>Old</v>
      </c>
    </row>
    <row r="1013" spans="1:10" x14ac:dyDescent="0.35">
      <c r="A1013" t="s">
        <v>1095</v>
      </c>
      <c r="B1013" t="s">
        <v>9</v>
      </c>
      <c r="C1013" t="s">
        <v>5191</v>
      </c>
      <c r="D1013" t="s">
        <v>5191</v>
      </c>
      <c r="E1013">
        <v>2420</v>
      </c>
      <c r="F1013">
        <v>2467</v>
      </c>
      <c r="G1013">
        <v>2480</v>
      </c>
      <c r="H1013">
        <v>1997</v>
      </c>
      <c r="I1013">
        <v>26</v>
      </c>
      <c r="J1013" t="str">
        <f t="shared" si="15"/>
        <v>Middle Age</v>
      </c>
    </row>
    <row r="1014" spans="1:10" x14ac:dyDescent="0.35">
      <c r="A1014" t="s">
        <v>1096</v>
      </c>
      <c r="B1014" t="s">
        <v>9</v>
      </c>
      <c r="C1014" t="s">
        <v>65</v>
      </c>
      <c r="D1014" t="s">
        <v>65</v>
      </c>
      <c r="E1014">
        <v>2419</v>
      </c>
      <c r="F1014">
        <v>2390</v>
      </c>
      <c r="G1014">
        <v>2437</v>
      </c>
      <c r="H1014">
        <v>1989</v>
      </c>
      <c r="I1014">
        <v>34</v>
      </c>
      <c r="J1014" t="str">
        <f t="shared" si="15"/>
        <v>Middle Age</v>
      </c>
    </row>
    <row r="1015" spans="1:10" x14ac:dyDescent="0.35">
      <c r="A1015" t="s">
        <v>1097</v>
      </c>
      <c r="B1015" t="s">
        <v>9</v>
      </c>
      <c r="C1015" t="s">
        <v>74</v>
      </c>
      <c r="D1015" t="s">
        <v>5184</v>
      </c>
      <c r="E1015">
        <v>2418</v>
      </c>
      <c r="F1015">
        <v>2319</v>
      </c>
      <c r="G1015">
        <v>2417</v>
      </c>
      <c r="H1015">
        <v>1992</v>
      </c>
      <c r="I1015">
        <v>31</v>
      </c>
      <c r="J1015" t="str">
        <f t="shared" si="15"/>
        <v>Middle Age</v>
      </c>
    </row>
    <row r="1016" spans="1:10" x14ac:dyDescent="0.35">
      <c r="A1016" t="s">
        <v>1098</v>
      </c>
      <c r="B1016" t="s">
        <v>9</v>
      </c>
      <c r="C1016" t="s">
        <v>214</v>
      </c>
      <c r="D1016" t="s">
        <v>214</v>
      </c>
      <c r="E1016">
        <v>2418</v>
      </c>
      <c r="G1016">
        <v>2447</v>
      </c>
      <c r="H1016">
        <v>1977</v>
      </c>
      <c r="I1016">
        <v>46</v>
      </c>
      <c r="J1016" t="str">
        <f t="shared" si="15"/>
        <v>Middle Age</v>
      </c>
    </row>
    <row r="1017" spans="1:10" x14ac:dyDescent="0.35">
      <c r="A1017" t="s">
        <v>1099</v>
      </c>
      <c r="B1017" t="s">
        <v>9</v>
      </c>
      <c r="C1017" t="s">
        <v>25</v>
      </c>
      <c r="D1017" t="s">
        <v>25</v>
      </c>
      <c r="E1017">
        <v>2417</v>
      </c>
      <c r="F1017">
        <v>2397</v>
      </c>
      <c r="G1017">
        <v>2450</v>
      </c>
      <c r="H1017">
        <v>1985</v>
      </c>
      <c r="I1017">
        <v>38</v>
      </c>
      <c r="J1017" t="str">
        <f t="shared" si="15"/>
        <v>Middle Age</v>
      </c>
    </row>
    <row r="1018" spans="1:10" x14ac:dyDescent="0.35">
      <c r="A1018" t="s">
        <v>1100</v>
      </c>
      <c r="B1018" t="s">
        <v>9</v>
      </c>
      <c r="C1018" t="s">
        <v>5176</v>
      </c>
      <c r="D1018" t="s">
        <v>5176</v>
      </c>
      <c r="E1018">
        <v>2417</v>
      </c>
      <c r="F1018">
        <v>2496</v>
      </c>
      <c r="G1018">
        <v>2391</v>
      </c>
      <c r="H1018">
        <v>1971</v>
      </c>
      <c r="I1018">
        <v>52</v>
      </c>
      <c r="J1018" t="str">
        <f t="shared" si="15"/>
        <v>Old</v>
      </c>
    </row>
    <row r="1019" spans="1:10" x14ac:dyDescent="0.35">
      <c r="A1019" t="s">
        <v>1101</v>
      </c>
      <c r="B1019" t="s">
        <v>9</v>
      </c>
      <c r="C1019" t="s">
        <v>5175</v>
      </c>
      <c r="D1019" t="s">
        <v>5175</v>
      </c>
      <c r="E1019">
        <v>2417</v>
      </c>
      <c r="F1019">
        <v>2363</v>
      </c>
      <c r="G1019">
        <v>2398</v>
      </c>
      <c r="H1019">
        <v>1979</v>
      </c>
      <c r="I1019">
        <v>44</v>
      </c>
      <c r="J1019" t="str">
        <f t="shared" si="15"/>
        <v>Middle Age</v>
      </c>
    </row>
    <row r="1020" spans="1:10" x14ac:dyDescent="0.35">
      <c r="A1020" t="s">
        <v>1102</v>
      </c>
      <c r="B1020" t="s">
        <v>9</v>
      </c>
      <c r="C1020" t="s">
        <v>368</v>
      </c>
      <c r="D1020" t="s">
        <v>368</v>
      </c>
      <c r="E1020">
        <v>2417</v>
      </c>
      <c r="F1020">
        <v>2530</v>
      </c>
      <c r="G1020">
        <v>2415</v>
      </c>
      <c r="H1020">
        <v>1987</v>
      </c>
      <c r="I1020">
        <v>36</v>
      </c>
      <c r="J1020" t="str">
        <f t="shared" si="15"/>
        <v>Middle Age</v>
      </c>
    </row>
    <row r="1021" spans="1:10" x14ac:dyDescent="0.35">
      <c r="A1021" t="s">
        <v>1103</v>
      </c>
      <c r="B1021" t="s">
        <v>9</v>
      </c>
      <c r="C1021" t="s">
        <v>334</v>
      </c>
      <c r="D1021" t="s">
        <v>334</v>
      </c>
      <c r="E1021">
        <v>2416</v>
      </c>
      <c r="F1021">
        <v>2434</v>
      </c>
      <c r="G1021">
        <v>2421</v>
      </c>
      <c r="H1021">
        <v>1978</v>
      </c>
      <c r="I1021">
        <v>45</v>
      </c>
      <c r="J1021" t="str">
        <f t="shared" si="15"/>
        <v>Middle Age</v>
      </c>
    </row>
    <row r="1022" spans="1:10" x14ac:dyDescent="0.35">
      <c r="A1022" t="s">
        <v>1104</v>
      </c>
      <c r="B1022" t="s">
        <v>9</v>
      </c>
      <c r="C1022" t="s">
        <v>5187</v>
      </c>
      <c r="D1022" t="s">
        <v>5187</v>
      </c>
      <c r="E1022">
        <v>2416</v>
      </c>
      <c r="F1022">
        <v>2446</v>
      </c>
      <c r="G1022">
        <v>2485</v>
      </c>
      <c r="H1022">
        <v>1990</v>
      </c>
      <c r="I1022">
        <v>33</v>
      </c>
      <c r="J1022" t="str">
        <f t="shared" si="15"/>
        <v>Middle Age</v>
      </c>
    </row>
    <row r="1023" spans="1:10" x14ac:dyDescent="0.35">
      <c r="A1023" t="s">
        <v>1105</v>
      </c>
      <c r="B1023" t="s">
        <v>9</v>
      </c>
      <c r="C1023" t="s">
        <v>5178</v>
      </c>
      <c r="D1023" t="s">
        <v>5178</v>
      </c>
      <c r="E1023">
        <v>2415</v>
      </c>
      <c r="F1023">
        <v>2397</v>
      </c>
      <c r="G1023">
        <v>2377</v>
      </c>
      <c r="H1023">
        <v>1965</v>
      </c>
      <c r="I1023">
        <v>58</v>
      </c>
      <c r="J1023" t="str">
        <f t="shared" si="15"/>
        <v>Old</v>
      </c>
    </row>
    <row r="1024" spans="1:10" x14ac:dyDescent="0.35">
      <c r="A1024" t="s">
        <v>1106</v>
      </c>
      <c r="B1024" t="s">
        <v>9</v>
      </c>
      <c r="C1024" t="s">
        <v>5190</v>
      </c>
      <c r="D1024" t="s">
        <v>5238</v>
      </c>
      <c r="E1024">
        <v>2415</v>
      </c>
      <c r="F1024">
        <v>2404</v>
      </c>
      <c r="H1024">
        <v>1962</v>
      </c>
      <c r="I1024">
        <v>61</v>
      </c>
      <c r="J1024" t="str">
        <f t="shared" si="15"/>
        <v>Old</v>
      </c>
    </row>
    <row r="1025" spans="1:10" x14ac:dyDescent="0.35">
      <c r="A1025" t="s">
        <v>1107</v>
      </c>
      <c r="B1025" t="s">
        <v>9</v>
      </c>
      <c r="C1025" t="s">
        <v>30</v>
      </c>
      <c r="D1025" t="s">
        <v>30</v>
      </c>
      <c r="E1025">
        <v>2415</v>
      </c>
      <c r="F1025">
        <v>2510</v>
      </c>
      <c r="G1025">
        <v>2525</v>
      </c>
      <c r="H1025">
        <v>1978</v>
      </c>
      <c r="I1025">
        <v>45</v>
      </c>
      <c r="J1025" t="str">
        <f t="shared" si="15"/>
        <v>Middle Age</v>
      </c>
    </row>
    <row r="1026" spans="1:10" x14ac:dyDescent="0.35">
      <c r="A1026" t="s">
        <v>1108</v>
      </c>
      <c r="B1026" t="s">
        <v>9</v>
      </c>
      <c r="C1026" t="s">
        <v>98</v>
      </c>
      <c r="D1026" t="s">
        <v>98</v>
      </c>
      <c r="E1026">
        <v>2415</v>
      </c>
      <c r="F1026">
        <v>2492</v>
      </c>
      <c r="G1026">
        <v>2477</v>
      </c>
      <c r="H1026">
        <v>1977</v>
      </c>
      <c r="I1026">
        <v>46</v>
      </c>
      <c r="J1026" t="str">
        <f t="shared" si="15"/>
        <v>Middle Age</v>
      </c>
    </row>
    <row r="1027" spans="1:10" x14ac:dyDescent="0.35">
      <c r="A1027" t="s">
        <v>1109</v>
      </c>
      <c r="B1027" t="s">
        <v>9</v>
      </c>
      <c r="C1027" t="s">
        <v>61</v>
      </c>
      <c r="D1027" t="s">
        <v>61</v>
      </c>
      <c r="E1027">
        <v>2415</v>
      </c>
      <c r="F1027">
        <v>2420</v>
      </c>
      <c r="H1027">
        <v>1964</v>
      </c>
      <c r="I1027">
        <v>59</v>
      </c>
      <c r="J1027" t="str">
        <f t="shared" ref="J1027:J1090" si="16">IF(I1027&gt;=50,"Old",IF(I1027&gt;=25,"Middle Age",IF(I1027&gt;=14,"Young Adult",IF(I1027&lt;14,"Prodigy"))))</f>
        <v>Old</v>
      </c>
    </row>
    <row r="1028" spans="1:10" x14ac:dyDescent="0.35">
      <c r="A1028" t="s">
        <v>1110</v>
      </c>
      <c r="B1028" t="s">
        <v>9</v>
      </c>
      <c r="C1028" t="s">
        <v>59</v>
      </c>
      <c r="D1028" t="s">
        <v>59</v>
      </c>
      <c r="E1028">
        <v>2414</v>
      </c>
      <c r="F1028">
        <v>2494</v>
      </c>
      <c r="G1028">
        <v>2399</v>
      </c>
      <c r="H1028">
        <v>1991</v>
      </c>
      <c r="I1028">
        <v>32</v>
      </c>
      <c r="J1028" t="str">
        <f t="shared" si="16"/>
        <v>Middle Age</v>
      </c>
    </row>
    <row r="1029" spans="1:10" x14ac:dyDescent="0.35">
      <c r="A1029" t="s">
        <v>1111</v>
      </c>
      <c r="B1029" t="s">
        <v>9</v>
      </c>
      <c r="C1029" t="s">
        <v>65</v>
      </c>
      <c r="D1029" t="s">
        <v>65</v>
      </c>
      <c r="E1029">
        <v>2414</v>
      </c>
      <c r="F1029">
        <v>2336</v>
      </c>
      <c r="G1029">
        <v>2263</v>
      </c>
      <c r="H1029">
        <v>1980</v>
      </c>
      <c r="I1029">
        <v>43</v>
      </c>
      <c r="J1029" t="str">
        <f t="shared" si="16"/>
        <v>Middle Age</v>
      </c>
    </row>
    <row r="1030" spans="1:10" x14ac:dyDescent="0.35">
      <c r="A1030" t="s">
        <v>1112</v>
      </c>
      <c r="B1030" t="s">
        <v>9</v>
      </c>
      <c r="C1030" t="s">
        <v>259</v>
      </c>
      <c r="D1030" t="s">
        <v>259</v>
      </c>
      <c r="E1030">
        <v>2414</v>
      </c>
      <c r="F1030">
        <v>2477</v>
      </c>
      <c r="G1030">
        <v>2495</v>
      </c>
      <c r="H1030">
        <v>1991</v>
      </c>
      <c r="I1030">
        <v>32</v>
      </c>
      <c r="J1030" t="str">
        <f t="shared" si="16"/>
        <v>Middle Age</v>
      </c>
    </row>
    <row r="1031" spans="1:10" x14ac:dyDescent="0.35">
      <c r="A1031" t="s">
        <v>1113</v>
      </c>
      <c r="B1031" t="s">
        <v>9</v>
      </c>
      <c r="C1031" t="s">
        <v>25</v>
      </c>
      <c r="D1031" t="s">
        <v>25</v>
      </c>
      <c r="E1031">
        <v>2413</v>
      </c>
      <c r="F1031">
        <v>2446</v>
      </c>
      <c r="G1031">
        <v>2468</v>
      </c>
      <c r="H1031">
        <v>1989</v>
      </c>
      <c r="I1031">
        <v>34</v>
      </c>
      <c r="J1031" t="str">
        <f t="shared" si="16"/>
        <v>Middle Age</v>
      </c>
    </row>
    <row r="1032" spans="1:10" x14ac:dyDescent="0.35">
      <c r="A1032" t="s">
        <v>1114</v>
      </c>
      <c r="B1032" t="s">
        <v>9</v>
      </c>
      <c r="C1032" t="s">
        <v>5175</v>
      </c>
      <c r="D1032" t="s">
        <v>5175</v>
      </c>
      <c r="E1032">
        <v>2413</v>
      </c>
      <c r="F1032">
        <v>2445</v>
      </c>
      <c r="G1032">
        <v>2448</v>
      </c>
      <c r="H1032">
        <v>1970</v>
      </c>
      <c r="I1032">
        <v>53</v>
      </c>
      <c r="J1032" t="str">
        <f t="shared" si="16"/>
        <v>Old</v>
      </c>
    </row>
    <row r="1033" spans="1:10" x14ac:dyDescent="0.35">
      <c r="A1033" t="s">
        <v>1115</v>
      </c>
      <c r="B1033" t="s">
        <v>9</v>
      </c>
      <c r="C1033" t="s">
        <v>101</v>
      </c>
      <c r="D1033" t="s">
        <v>101</v>
      </c>
      <c r="E1033">
        <v>2413</v>
      </c>
      <c r="F1033">
        <v>2516</v>
      </c>
      <c r="G1033">
        <v>2550</v>
      </c>
      <c r="H1033">
        <v>1974</v>
      </c>
      <c r="I1033">
        <v>49</v>
      </c>
      <c r="J1033" t="str">
        <f t="shared" si="16"/>
        <v>Middle Age</v>
      </c>
    </row>
    <row r="1034" spans="1:10" x14ac:dyDescent="0.35">
      <c r="A1034" t="s">
        <v>1116</v>
      </c>
      <c r="B1034" t="s">
        <v>9</v>
      </c>
      <c r="C1034" t="s">
        <v>59</v>
      </c>
      <c r="D1034" t="s">
        <v>59</v>
      </c>
      <c r="E1034">
        <v>2413</v>
      </c>
      <c r="F1034">
        <v>2312</v>
      </c>
      <c r="G1034">
        <v>2352</v>
      </c>
      <c r="H1034">
        <v>1978</v>
      </c>
      <c r="I1034">
        <v>45</v>
      </c>
      <c r="J1034" t="str">
        <f t="shared" si="16"/>
        <v>Middle Age</v>
      </c>
    </row>
    <row r="1035" spans="1:10" x14ac:dyDescent="0.35">
      <c r="A1035" t="s">
        <v>1117</v>
      </c>
      <c r="B1035" t="s">
        <v>9</v>
      </c>
      <c r="C1035" t="s">
        <v>14</v>
      </c>
      <c r="D1035" t="s">
        <v>14</v>
      </c>
      <c r="E1035">
        <v>2412</v>
      </c>
      <c r="F1035">
        <v>2531</v>
      </c>
      <c r="G1035">
        <v>2549</v>
      </c>
      <c r="H1035">
        <v>1977</v>
      </c>
      <c r="I1035">
        <v>46</v>
      </c>
      <c r="J1035" t="str">
        <f t="shared" si="16"/>
        <v>Middle Age</v>
      </c>
    </row>
    <row r="1036" spans="1:10" x14ac:dyDescent="0.35">
      <c r="A1036" t="s">
        <v>1118</v>
      </c>
      <c r="B1036" t="s">
        <v>9</v>
      </c>
      <c r="C1036" t="s">
        <v>293</v>
      </c>
      <c r="D1036" t="s">
        <v>293</v>
      </c>
      <c r="E1036">
        <v>2412</v>
      </c>
      <c r="F1036">
        <v>2409</v>
      </c>
      <c r="G1036">
        <v>2354</v>
      </c>
      <c r="H1036">
        <v>1970</v>
      </c>
      <c r="I1036">
        <v>53</v>
      </c>
      <c r="J1036" t="str">
        <f t="shared" si="16"/>
        <v>Old</v>
      </c>
    </row>
    <row r="1037" spans="1:10" x14ac:dyDescent="0.35">
      <c r="A1037" t="s">
        <v>1119</v>
      </c>
      <c r="B1037" t="s">
        <v>9</v>
      </c>
      <c r="C1037" t="s">
        <v>5188</v>
      </c>
      <c r="D1037" t="s">
        <v>5188</v>
      </c>
      <c r="E1037">
        <v>2412</v>
      </c>
      <c r="F1037">
        <v>2459</v>
      </c>
      <c r="G1037">
        <v>2451</v>
      </c>
      <c r="H1037">
        <v>1986</v>
      </c>
      <c r="I1037">
        <v>37</v>
      </c>
      <c r="J1037" t="str">
        <f t="shared" si="16"/>
        <v>Middle Age</v>
      </c>
    </row>
    <row r="1038" spans="1:10" x14ac:dyDescent="0.35">
      <c r="A1038" t="s">
        <v>1120</v>
      </c>
      <c r="B1038" t="s">
        <v>9</v>
      </c>
      <c r="C1038" t="s">
        <v>5176</v>
      </c>
      <c r="D1038" t="s">
        <v>5176</v>
      </c>
      <c r="E1038">
        <v>2411</v>
      </c>
      <c r="F1038">
        <v>2462</v>
      </c>
      <c r="G1038">
        <v>2395</v>
      </c>
      <c r="H1038">
        <v>1970</v>
      </c>
      <c r="I1038">
        <v>53</v>
      </c>
      <c r="J1038" t="str">
        <f t="shared" si="16"/>
        <v>Old</v>
      </c>
    </row>
    <row r="1039" spans="1:10" x14ac:dyDescent="0.35">
      <c r="A1039" t="s">
        <v>1121</v>
      </c>
      <c r="B1039" t="s">
        <v>9</v>
      </c>
      <c r="C1039" t="s">
        <v>25</v>
      </c>
      <c r="D1039" t="s">
        <v>25</v>
      </c>
      <c r="E1039">
        <v>2411</v>
      </c>
      <c r="F1039">
        <v>2376</v>
      </c>
      <c r="G1039">
        <v>2367</v>
      </c>
      <c r="H1039">
        <v>1996</v>
      </c>
      <c r="I1039">
        <v>27</v>
      </c>
      <c r="J1039" t="str">
        <f t="shared" si="16"/>
        <v>Middle Age</v>
      </c>
    </row>
    <row r="1040" spans="1:10" x14ac:dyDescent="0.35">
      <c r="A1040" t="s">
        <v>1122</v>
      </c>
      <c r="B1040" t="s">
        <v>9</v>
      </c>
      <c r="C1040" t="s">
        <v>55</v>
      </c>
      <c r="D1040" t="s">
        <v>5238</v>
      </c>
      <c r="E1040">
        <v>2411</v>
      </c>
      <c r="F1040">
        <v>2406</v>
      </c>
      <c r="G1040">
        <v>2374</v>
      </c>
      <c r="H1040">
        <v>1967</v>
      </c>
      <c r="I1040">
        <v>56</v>
      </c>
      <c r="J1040" t="str">
        <f t="shared" si="16"/>
        <v>Old</v>
      </c>
    </row>
    <row r="1041" spans="1:10" x14ac:dyDescent="0.35">
      <c r="A1041" t="s">
        <v>1123</v>
      </c>
      <c r="B1041" t="s">
        <v>9</v>
      </c>
      <c r="C1041" t="s">
        <v>19</v>
      </c>
      <c r="D1041" t="s">
        <v>19</v>
      </c>
      <c r="E1041">
        <v>2411</v>
      </c>
      <c r="F1041">
        <v>2421</v>
      </c>
      <c r="G1041">
        <v>2379</v>
      </c>
      <c r="H1041">
        <v>1977</v>
      </c>
      <c r="I1041">
        <v>46</v>
      </c>
      <c r="J1041" t="str">
        <f t="shared" si="16"/>
        <v>Middle Age</v>
      </c>
    </row>
    <row r="1042" spans="1:10" x14ac:dyDescent="0.35">
      <c r="A1042" t="s">
        <v>1124</v>
      </c>
      <c r="B1042" t="s">
        <v>9</v>
      </c>
      <c r="C1042" t="s">
        <v>19</v>
      </c>
      <c r="D1042" t="s">
        <v>19</v>
      </c>
      <c r="E1042">
        <v>2410</v>
      </c>
      <c r="F1042">
        <v>2325</v>
      </c>
      <c r="G1042">
        <v>2325</v>
      </c>
      <c r="H1042">
        <v>1969</v>
      </c>
      <c r="I1042">
        <v>54</v>
      </c>
      <c r="J1042" t="str">
        <f t="shared" si="16"/>
        <v>Old</v>
      </c>
    </row>
    <row r="1043" spans="1:10" x14ac:dyDescent="0.35">
      <c r="A1043" t="s">
        <v>1125</v>
      </c>
      <c r="B1043" t="s">
        <v>9</v>
      </c>
      <c r="C1043" t="s">
        <v>158</v>
      </c>
      <c r="D1043" t="s">
        <v>158</v>
      </c>
      <c r="E1043">
        <v>2410</v>
      </c>
      <c r="F1043">
        <v>2463</v>
      </c>
      <c r="G1043">
        <v>2440</v>
      </c>
      <c r="H1043">
        <v>1960</v>
      </c>
      <c r="I1043">
        <v>63</v>
      </c>
      <c r="J1043" t="str">
        <f t="shared" si="16"/>
        <v>Old</v>
      </c>
    </row>
    <row r="1044" spans="1:10" x14ac:dyDescent="0.35">
      <c r="A1044" t="s">
        <v>1126</v>
      </c>
      <c r="B1044" t="s">
        <v>9</v>
      </c>
      <c r="C1044" t="s">
        <v>19</v>
      </c>
      <c r="D1044" t="s">
        <v>19</v>
      </c>
      <c r="E1044">
        <v>2410</v>
      </c>
      <c r="F1044">
        <v>2382</v>
      </c>
      <c r="G1044">
        <v>2340</v>
      </c>
      <c r="H1044">
        <v>1980</v>
      </c>
      <c r="I1044">
        <v>43</v>
      </c>
      <c r="J1044" t="str">
        <f t="shared" si="16"/>
        <v>Middle Age</v>
      </c>
    </row>
    <row r="1045" spans="1:10" x14ac:dyDescent="0.35">
      <c r="A1045" t="s">
        <v>1127</v>
      </c>
      <c r="B1045" t="s">
        <v>9</v>
      </c>
      <c r="C1045" t="s">
        <v>98</v>
      </c>
      <c r="D1045" t="s">
        <v>98</v>
      </c>
      <c r="E1045">
        <v>2410</v>
      </c>
      <c r="F1045">
        <v>2465</v>
      </c>
      <c r="G1045">
        <v>2437</v>
      </c>
      <c r="H1045">
        <v>1964</v>
      </c>
      <c r="I1045">
        <v>59</v>
      </c>
      <c r="J1045" t="str">
        <f t="shared" si="16"/>
        <v>Old</v>
      </c>
    </row>
    <row r="1046" spans="1:10" x14ac:dyDescent="0.35">
      <c r="A1046" t="s">
        <v>1128</v>
      </c>
      <c r="B1046" t="s">
        <v>9</v>
      </c>
      <c r="C1046" t="s">
        <v>5181</v>
      </c>
      <c r="D1046" t="s">
        <v>5181</v>
      </c>
      <c r="E1046">
        <v>2409</v>
      </c>
      <c r="F1046">
        <v>2401</v>
      </c>
      <c r="G1046">
        <v>2391</v>
      </c>
      <c r="H1046">
        <v>1959</v>
      </c>
      <c r="I1046">
        <v>64</v>
      </c>
      <c r="J1046" t="str">
        <f t="shared" si="16"/>
        <v>Old</v>
      </c>
    </row>
    <row r="1047" spans="1:10" x14ac:dyDescent="0.35">
      <c r="A1047" t="s">
        <v>1129</v>
      </c>
      <c r="B1047" t="s">
        <v>9</v>
      </c>
      <c r="C1047" t="s">
        <v>5173</v>
      </c>
      <c r="D1047" t="s">
        <v>5173</v>
      </c>
      <c r="E1047">
        <v>2409</v>
      </c>
      <c r="F1047">
        <v>2397</v>
      </c>
      <c r="G1047">
        <v>2445</v>
      </c>
      <c r="H1047">
        <v>1980</v>
      </c>
      <c r="I1047">
        <v>43</v>
      </c>
      <c r="J1047" t="str">
        <f t="shared" si="16"/>
        <v>Middle Age</v>
      </c>
    </row>
    <row r="1048" spans="1:10" x14ac:dyDescent="0.35">
      <c r="A1048" t="s">
        <v>1130</v>
      </c>
      <c r="B1048" t="s">
        <v>9</v>
      </c>
      <c r="C1048" t="s">
        <v>5175</v>
      </c>
      <c r="D1048" t="s">
        <v>5175</v>
      </c>
      <c r="E1048">
        <v>2409</v>
      </c>
      <c r="F1048">
        <v>2400</v>
      </c>
      <c r="G1048">
        <v>2384</v>
      </c>
      <c r="H1048">
        <v>1969</v>
      </c>
      <c r="I1048">
        <v>54</v>
      </c>
      <c r="J1048" t="str">
        <f t="shared" si="16"/>
        <v>Old</v>
      </c>
    </row>
    <row r="1049" spans="1:10" x14ac:dyDescent="0.35">
      <c r="A1049" t="s">
        <v>1131</v>
      </c>
      <c r="B1049" t="s">
        <v>9</v>
      </c>
      <c r="C1049" t="s">
        <v>65</v>
      </c>
      <c r="D1049" t="s">
        <v>65</v>
      </c>
      <c r="E1049">
        <v>2409</v>
      </c>
      <c r="F1049">
        <v>2408</v>
      </c>
      <c r="G1049">
        <v>2455</v>
      </c>
      <c r="H1049">
        <v>1984</v>
      </c>
      <c r="I1049">
        <v>39</v>
      </c>
      <c r="J1049" t="str">
        <f t="shared" si="16"/>
        <v>Middle Age</v>
      </c>
    </row>
    <row r="1050" spans="1:10" x14ac:dyDescent="0.35">
      <c r="A1050" t="s">
        <v>1132</v>
      </c>
      <c r="B1050" t="s">
        <v>9</v>
      </c>
      <c r="C1050" t="s">
        <v>10</v>
      </c>
      <c r="D1050" t="s">
        <v>10</v>
      </c>
      <c r="E1050">
        <v>2409</v>
      </c>
      <c r="F1050">
        <v>2491</v>
      </c>
      <c r="G1050">
        <v>2518</v>
      </c>
      <c r="H1050">
        <v>1980</v>
      </c>
      <c r="I1050">
        <v>43</v>
      </c>
      <c r="J1050" t="str">
        <f t="shared" si="16"/>
        <v>Middle Age</v>
      </c>
    </row>
    <row r="1051" spans="1:10" x14ac:dyDescent="0.35">
      <c r="A1051" t="s">
        <v>1133</v>
      </c>
      <c r="B1051" t="s">
        <v>9</v>
      </c>
      <c r="C1051" t="s">
        <v>17</v>
      </c>
      <c r="D1051" t="s">
        <v>17</v>
      </c>
      <c r="E1051">
        <v>2408</v>
      </c>
      <c r="F1051">
        <v>2355</v>
      </c>
      <c r="G1051">
        <v>2389</v>
      </c>
      <c r="H1051">
        <v>1971</v>
      </c>
      <c r="I1051">
        <v>52</v>
      </c>
      <c r="J1051" t="str">
        <f t="shared" si="16"/>
        <v>Old</v>
      </c>
    </row>
    <row r="1052" spans="1:10" x14ac:dyDescent="0.35">
      <c r="A1052" t="s">
        <v>1134</v>
      </c>
      <c r="B1052" t="s">
        <v>9</v>
      </c>
      <c r="C1052" t="s">
        <v>5189</v>
      </c>
      <c r="D1052" t="s">
        <v>5189</v>
      </c>
      <c r="E1052">
        <v>2408</v>
      </c>
      <c r="F1052">
        <v>2535</v>
      </c>
      <c r="G1052">
        <v>2374</v>
      </c>
      <c r="H1052">
        <v>1975</v>
      </c>
      <c r="I1052">
        <v>48</v>
      </c>
      <c r="J1052" t="str">
        <f t="shared" si="16"/>
        <v>Middle Age</v>
      </c>
    </row>
    <row r="1053" spans="1:10" x14ac:dyDescent="0.35">
      <c r="A1053" t="s">
        <v>1135</v>
      </c>
      <c r="B1053" t="s">
        <v>9</v>
      </c>
      <c r="C1053" t="s">
        <v>5175</v>
      </c>
      <c r="D1053" t="s">
        <v>5175</v>
      </c>
      <c r="E1053">
        <v>2408</v>
      </c>
      <c r="F1053">
        <v>2452</v>
      </c>
      <c r="G1053">
        <v>2432</v>
      </c>
      <c r="H1053">
        <v>1971</v>
      </c>
      <c r="I1053">
        <v>52</v>
      </c>
      <c r="J1053" t="str">
        <f t="shared" si="16"/>
        <v>Old</v>
      </c>
    </row>
    <row r="1054" spans="1:10" x14ac:dyDescent="0.35">
      <c r="A1054" t="s">
        <v>1136</v>
      </c>
      <c r="B1054" t="s">
        <v>9</v>
      </c>
      <c r="C1054" t="s">
        <v>5174</v>
      </c>
      <c r="D1054" t="s">
        <v>5174</v>
      </c>
      <c r="E1054">
        <v>2408</v>
      </c>
      <c r="F1054">
        <v>2569</v>
      </c>
      <c r="G1054">
        <v>2482</v>
      </c>
      <c r="H1054">
        <v>1991</v>
      </c>
      <c r="I1054">
        <v>32</v>
      </c>
      <c r="J1054" t="str">
        <f t="shared" si="16"/>
        <v>Middle Age</v>
      </c>
    </row>
    <row r="1055" spans="1:10" x14ac:dyDescent="0.35">
      <c r="A1055" t="s">
        <v>1137</v>
      </c>
      <c r="B1055" t="s">
        <v>9</v>
      </c>
      <c r="C1055" t="s">
        <v>30</v>
      </c>
      <c r="D1055" t="s">
        <v>30</v>
      </c>
      <c r="E1055">
        <v>2408</v>
      </c>
      <c r="F1055">
        <v>2438</v>
      </c>
      <c r="G1055">
        <v>2442</v>
      </c>
      <c r="H1055">
        <v>1994</v>
      </c>
      <c r="I1055">
        <v>29</v>
      </c>
      <c r="J1055" t="str">
        <f t="shared" si="16"/>
        <v>Middle Age</v>
      </c>
    </row>
    <row r="1056" spans="1:10" x14ac:dyDescent="0.35">
      <c r="A1056" t="s">
        <v>1138</v>
      </c>
      <c r="B1056" t="s">
        <v>9</v>
      </c>
      <c r="C1056" t="s">
        <v>101</v>
      </c>
      <c r="D1056" t="s">
        <v>101</v>
      </c>
      <c r="E1056">
        <v>2408</v>
      </c>
      <c r="F1056">
        <v>2401</v>
      </c>
      <c r="H1056">
        <v>1950</v>
      </c>
      <c r="I1056">
        <v>73</v>
      </c>
      <c r="J1056" t="str">
        <f t="shared" si="16"/>
        <v>Old</v>
      </c>
    </row>
    <row r="1057" spans="1:10" x14ac:dyDescent="0.35">
      <c r="A1057" t="s">
        <v>1139</v>
      </c>
      <c r="B1057" t="s">
        <v>9</v>
      </c>
      <c r="C1057" t="s">
        <v>5175</v>
      </c>
      <c r="D1057" t="s">
        <v>5175</v>
      </c>
      <c r="E1057">
        <v>2407</v>
      </c>
      <c r="F1057">
        <v>2403</v>
      </c>
      <c r="G1057">
        <v>2430</v>
      </c>
      <c r="H1057">
        <v>1986</v>
      </c>
      <c r="I1057">
        <v>37</v>
      </c>
      <c r="J1057" t="str">
        <f t="shared" si="16"/>
        <v>Middle Age</v>
      </c>
    </row>
    <row r="1058" spans="1:10" x14ac:dyDescent="0.35">
      <c r="A1058" t="s">
        <v>1140</v>
      </c>
      <c r="B1058" t="s">
        <v>9</v>
      </c>
      <c r="C1058" t="s">
        <v>259</v>
      </c>
      <c r="D1058" t="s">
        <v>259</v>
      </c>
      <c r="E1058">
        <v>2407</v>
      </c>
      <c r="F1058">
        <v>2471</v>
      </c>
      <c r="G1058">
        <v>2478</v>
      </c>
      <c r="H1058">
        <v>1966</v>
      </c>
      <c r="I1058">
        <v>57</v>
      </c>
      <c r="J1058" t="str">
        <f t="shared" si="16"/>
        <v>Old</v>
      </c>
    </row>
    <row r="1059" spans="1:10" x14ac:dyDescent="0.35">
      <c r="A1059" t="s">
        <v>1141</v>
      </c>
      <c r="B1059" t="s">
        <v>9</v>
      </c>
      <c r="C1059" t="s">
        <v>17</v>
      </c>
      <c r="D1059" t="s">
        <v>17</v>
      </c>
      <c r="E1059">
        <v>2407</v>
      </c>
      <c r="F1059">
        <v>2485</v>
      </c>
      <c r="G1059">
        <v>2499</v>
      </c>
      <c r="H1059">
        <v>1989</v>
      </c>
      <c r="I1059">
        <v>34</v>
      </c>
      <c r="J1059" t="str">
        <f t="shared" si="16"/>
        <v>Middle Age</v>
      </c>
    </row>
    <row r="1060" spans="1:10" x14ac:dyDescent="0.35">
      <c r="A1060" t="s">
        <v>1142</v>
      </c>
      <c r="B1060" t="s">
        <v>9</v>
      </c>
      <c r="C1060" t="s">
        <v>55</v>
      </c>
      <c r="D1060" t="s">
        <v>5238</v>
      </c>
      <c r="E1060">
        <v>2407</v>
      </c>
      <c r="F1060">
        <v>2369</v>
      </c>
      <c r="G1060">
        <v>2308</v>
      </c>
      <c r="H1060">
        <v>1959</v>
      </c>
      <c r="I1060">
        <v>64</v>
      </c>
      <c r="J1060" t="str">
        <f t="shared" si="16"/>
        <v>Old</v>
      </c>
    </row>
    <row r="1061" spans="1:10" x14ac:dyDescent="0.35">
      <c r="A1061" t="s">
        <v>1143</v>
      </c>
      <c r="B1061" t="s">
        <v>9</v>
      </c>
      <c r="C1061" t="s">
        <v>91</v>
      </c>
      <c r="D1061" t="s">
        <v>91</v>
      </c>
      <c r="E1061">
        <v>2407</v>
      </c>
      <c r="F1061">
        <v>2426</v>
      </c>
      <c r="G1061">
        <v>2488</v>
      </c>
      <c r="H1061">
        <v>1966</v>
      </c>
      <c r="I1061">
        <v>57</v>
      </c>
      <c r="J1061" t="str">
        <f t="shared" si="16"/>
        <v>Old</v>
      </c>
    </row>
    <row r="1062" spans="1:10" x14ac:dyDescent="0.35">
      <c r="A1062" t="s">
        <v>1144</v>
      </c>
      <c r="B1062" t="s">
        <v>9</v>
      </c>
      <c r="C1062" t="s">
        <v>69</v>
      </c>
      <c r="D1062" t="s">
        <v>69</v>
      </c>
      <c r="E1062">
        <v>2407</v>
      </c>
      <c r="F1062">
        <v>2428</v>
      </c>
      <c r="G1062">
        <v>2366</v>
      </c>
      <c r="H1062">
        <v>1964</v>
      </c>
      <c r="I1062">
        <v>59</v>
      </c>
      <c r="J1062" t="str">
        <f t="shared" si="16"/>
        <v>Old</v>
      </c>
    </row>
    <row r="1063" spans="1:10" x14ac:dyDescent="0.35">
      <c r="A1063" t="s">
        <v>1145</v>
      </c>
      <c r="B1063" t="s">
        <v>9</v>
      </c>
      <c r="C1063" t="s">
        <v>5176</v>
      </c>
      <c r="D1063" t="s">
        <v>5176</v>
      </c>
      <c r="E1063">
        <v>2407</v>
      </c>
      <c r="F1063">
        <v>2410</v>
      </c>
      <c r="G1063">
        <v>2373</v>
      </c>
      <c r="H1063">
        <v>1997</v>
      </c>
      <c r="I1063">
        <v>26</v>
      </c>
      <c r="J1063" t="str">
        <f t="shared" si="16"/>
        <v>Middle Age</v>
      </c>
    </row>
    <row r="1064" spans="1:10" x14ac:dyDescent="0.35">
      <c r="A1064" t="s">
        <v>1146</v>
      </c>
      <c r="B1064" t="s">
        <v>9</v>
      </c>
      <c r="C1064" t="s">
        <v>597</v>
      </c>
      <c r="D1064" t="s">
        <v>597</v>
      </c>
      <c r="E1064">
        <v>2406</v>
      </c>
      <c r="F1064">
        <v>2348</v>
      </c>
      <c r="G1064">
        <v>2321</v>
      </c>
      <c r="H1064">
        <v>1960</v>
      </c>
      <c r="I1064">
        <v>63</v>
      </c>
      <c r="J1064" t="str">
        <f t="shared" si="16"/>
        <v>Old</v>
      </c>
    </row>
    <row r="1065" spans="1:10" x14ac:dyDescent="0.35">
      <c r="A1065" t="s">
        <v>1147</v>
      </c>
      <c r="B1065" t="s">
        <v>9</v>
      </c>
      <c r="C1065" t="s">
        <v>65</v>
      </c>
      <c r="D1065" t="s">
        <v>65</v>
      </c>
      <c r="E1065">
        <v>2406</v>
      </c>
      <c r="F1065">
        <v>2290</v>
      </c>
      <c r="G1065">
        <v>2245</v>
      </c>
      <c r="H1065">
        <v>1969</v>
      </c>
      <c r="I1065">
        <v>54</v>
      </c>
      <c r="J1065" t="str">
        <f t="shared" si="16"/>
        <v>Old</v>
      </c>
    </row>
    <row r="1066" spans="1:10" x14ac:dyDescent="0.35">
      <c r="A1066" t="s">
        <v>1148</v>
      </c>
      <c r="B1066" t="s">
        <v>9</v>
      </c>
      <c r="C1066" t="s">
        <v>557</v>
      </c>
      <c r="D1066" t="s">
        <v>557</v>
      </c>
      <c r="E1066">
        <v>2406</v>
      </c>
      <c r="F1066">
        <v>2334</v>
      </c>
      <c r="G1066">
        <v>2300</v>
      </c>
      <c r="H1066">
        <v>1983</v>
      </c>
      <c r="I1066">
        <v>40</v>
      </c>
      <c r="J1066" t="str">
        <f t="shared" si="16"/>
        <v>Middle Age</v>
      </c>
    </row>
    <row r="1067" spans="1:10" x14ac:dyDescent="0.35">
      <c r="A1067" t="s">
        <v>1149</v>
      </c>
      <c r="B1067" t="s">
        <v>9</v>
      </c>
      <c r="C1067" t="s">
        <v>76</v>
      </c>
      <c r="D1067" t="s">
        <v>76</v>
      </c>
      <c r="E1067">
        <v>2406</v>
      </c>
      <c r="F1067">
        <v>2342</v>
      </c>
      <c r="G1067">
        <v>2483</v>
      </c>
      <c r="H1067">
        <v>1962</v>
      </c>
      <c r="I1067">
        <v>61</v>
      </c>
      <c r="J1067" t="str">
        <f t="shared" si="16"/>
        <v>Old</v>
      </c>
    </row>
    <row r="1068" spans="1:10" x14ac:dyDescent="0.35">
      <c r="A1068" t="s">
        <v>1150</v>
      </c>
      <c r="B1068" t="s">
        <v>9</v>
      </c>
      <c r="C1068" t="s">
        <v>69</v>
      </c>
      <c r="D1068" t="s">
        <v>69</v>
      </c>
      <c r="E1068">
        <v>2406</v>
      </c>
      <c r="F1068">
        <v>2414</v>
      </c>
      <c r="G1068">
        <v>2385</v>
      </c>
      <c r="H1068">
        <v>1973</v>
      </c>
      <c r="I1068">
        <v>50</v>
      </c>
      <c r="J1068" t="str">
        <f t="shared" si="16"/>
        <v>Old</v>
      </c>
    </row>
    <row r="1069" spans="1:10" x14ac:dyDescent="0.35">
      <c r="A1069" t="s">
        <v>1151</v>
      </c>
      <c r="B1069" t="s">
        <v>9</v>
      </c>
      <c r="C1069" t="s">
        <v>313</v>
      </c>
      <c r="D1069" t="s">
        <v>313</v>
      </c>
      <c r="E1069">
        <v>2406</v>
      </c>
      <c r="F1069">
        <v>2389</v>
      </c>
      <c r="H1069">
        <v>1971</v>
      </c>
      <c r="I1069">
        <v>52</v>
      </c>
      <c r="J1069" t="str">
        <f t="shared" si="16"/>
        <v>Old</v>
      </c>
    </row>
    <row r="1070" spans="1:10" x14ac:dyDescent="0.35">
      <c r="A1070" t="s">
        <v>1152</v>
      </c>
      <c r="B1070" t="s">
        <v>9</v>
      </c>
      <c r="C1070" t="s">
        <v>19</v>
      </c>
      <c r="D1070" t="s">
        <v>19</v>
      </c>
      <c r="E1070">
        <v>2406</v>
      </c>
      <c r="F1070">
        <v>2354</v>
      </c>
      <c r="G1070">
        <v>2383</v>
      </c>
      <c r="H1070">
        <v>1969</v>
      </c>
      <c r="I1070">
        <v>54</v>
      </c>
      <c r="J1070" t="str">
        <f t="shared" si="16"/>
        <v>Old</v>
      </c>
    </row>
    <row r="1071" spans="1:10" x14ac:dyDescent="0.35">
      <c r="A1071" t="s">
        <v>1153</v>
      </c>
      <c r="B1071" t="s">
        <v>9</v>
      </c>
      <c r="C1071" t="s">
        <v>5176</v>
      </c>
      <c r="D1071" t="s">
        <v>5176</v>
      </c>
      <c r="E1071">
        <v>2406</v>
      </c>
      <c r="F1071">
        <v>2422</v>
      </c>
      <c r="G1071">
        <v>2367</v>
      </c>
      <c r="H1071">
        <v>1971</v>
      </c>
      <c r="I1071">
        <v>52</v>
      </c>
      <c r="J1071" t="str">
        <f t="shared" si="16"/>
        <v>Old</v>
      </c>
    </row>
    <row r="1072" spans="1:10" x14ac:dyDescent="0.35">
      <c r="A1072" t="s">
        <v>1154</v>
      </c>
      <c r="B1072" t="s">
        <v>9</v>
      </c>
      <c r="C1072" t="s">
        <v>12</v>
      </c>
      <c r="D1072" t="s">
        <v>12</v>
      </c>
      <c r="E1072">
        <v>2406</v>
      </c>
      <c r="G1072">
        <v>2497</v>
      </c>
      <c r="H1072">
        <v>1956</v>
      </c>
      <c r="I1072">
        <v>67</v>
      </c>
      <c r="J1072" t="str">
        <f t="shared" si="16"/>
        <v>Old</v>
      </c>
    </row>
    <row r="1073" spans="1:10" x14ac:dyDescent="0.35">
      <c r="A1073" t="s">
        <v>1155</v>
      </c>
      <c r="B1073" t="s">
        <v>9</v>
      </c>
      <c r="C1073" t="s">
        <v>293</v>
      </c>
      <c r="D1073" t="s">
        <v>293</v>
      </c>
      <c r="E1073">
        <v>2405</v>
      </c>
      <c r="F1073">
        <v>2426</v>
      </c>
      <c r="G1073">
        <v>2337</v>
      </c>
      <c r="H1073">
        <v>1962</v>
      </c>
      <c r="I1073">
        <v>61</v>
      </c>
      <c r="J1073" t="str">
        <f t="shared" si="16"/>
        <v>Old</v>
      </c>
    </row>
    <row r="1074" spans="1:10" x14ac:dyDescent="0.35">
      <c r="A1074" t="s">
        <v>1156</v>
      </c>
      <c r="B1074" t="s">
        <v>9</v>
      </c>
      <c r="C1074" t="s">
        <v>5182</v>
      </c>
      <c r="D1074" t="s">
        <v>5182</v>
      </c>
      <c r="E1074">
        <v>2405</v>
      </c>
      <c r="F1074">
        <v>2431</v>
      </c>
      <c r="G1074">
        <v>2401</v>
      </c>
      <c r="H1074">
        <v>1973</v>
      </c>
      <c r="I1074">
        <v>50</v>
      </c>
      <c r="J1074" t="str">
        <f t="shared" si="16"/>
        <v>Old</v>
      </c>
    </row>
    <row r="1075" spans="1:10" x14ac:dyDescent="0.35">
      <c r="A1075" t="s">
        <v>1157</v>
      </c>
      <c r="B1075" t="s">
        <v>9</v>
      </c>
      <c r="C1075" t="s">
        <v>368</v>
      </c>
      <c r="D1075" t="s">
        <v>368</v>
      </c>
      <c r="E1075">
        <v>2405</v>
      </c>
      <c r="F1075">
        <v>2345</v>
      </c>
      <c r="G1075">
        <v>2402</v>
      </c>
      <c r="H1075">
        <v>1964</v>
      </c>
      <c r="I1075">
        <v>59</v>
      </c>
      <c r="J1075" t="str">
        <f t="shared" si="16"/>
        <v>Old</v>
      </c>
    </row>
    <row r="1076" spans="1:10" x14ac:dyDescent="0.35">
      <c r="A1076" t="s">
        <v>1158</v>
      </c>
      <c r="B1076" t="s">
        <v>9</v>
      </c>
      <c r="C1076" t="s">
        <v>5191</v>
      </c>
      <c r="D1076" t="s">
        <v>5191</v>
      </c>
      <c r="E1076">
        <v>2405</v>
      </c>
      <c r="F1076">
        <v>2409</v>
      </c>
      <c r="G1076">
        <v>2355</v>
      </c>
      <c r="H1076">
        <v>1991</v>
      </c>
      <c r="I1076">
        <v>32</v>
      </c>
      <c r="J1076" t="str">
        <f t="shared" si="16"/>
        <v>Middle Age</v>
      </c>
    </row>
    <row r="1077" spans="1:10" x14ac:dyDescent="0.35">
      <c r="A1077" t="s">
        <v>1159</v>
      </c>
      <c r="B1077" t="s">
        <v>9</v>
      </c>
      <c r="C1077" t="s">
        <v>101</v>
      </c>
      <c r="D1077" t="s">
        <v>101</v>
      </c>
      <c r="E1077">
        <v>2404</v>
      </c>
      <c r="F1077">
        <v>2327</v>
      </c>
      <c r="G1077">
        <v>2381</v>
      </c>
      <c r="H1077">
        <v>1988</v>
      </c>
      <c r="I1077">
        <v>35</v>
      </c>
      <c r="J1077" t="str">
        <f t="shared" si="16"/>
        <v>Middle Age</v>
      </c>
    </row>
    <row r="1078" spans="1:10" x14ac:dyDescent="0.35">
      <c r="A1078" t="s">
        <v>1160</v>
      </c>
      <c r="B1078" t="s">
        <v>9</v>
      </c>
      <c r="C1078" t="s">
        <v>291</v>
      </c>
      <c r="D1078" t="s">
        <v>291</v>
      </c>
      <c r="E1078">
        <v>2403</v>
      </c>
      <c r="F1078">
        <v>2397</v>
      </c>
      <c r="H1078">
        <v>1946</v>
      </c>
      <c r="I1078">
        <v>77</v>
      </c>
      <c r="J1078" t="str">
        <f t="shared" si="16"/>
        <v>Old</v>
      </c>
    </row>
    <row r="1079" spans="1:10" x14ac:dyDescent="0.35">
      <c r="A1079" t="s">
        <v>1161</v>
      </c>
      <c r="B1079" t="s">
        <v>9</v>
      </c>
      <c r="C1079" t="s">
        <v>158</v>
      </c>
      <c r="D1079" t="s">
        <v>158</v>
      </c>
      <c r="E1079">
        <v>2403</v>
      </c>
      <c r="F1079">
        <v>2388</v>
      </c>
      <c r="G1079">
        <v>2421</v>
      </c>
      <c r="H1079">
        <v>1953</v>
      </c>
      <c r="I1079">
        <v>70</v>
      </c>
      <c r="J1079" t="str">
        <f t="shared" si="16"/>
        <v>Old</v>
      </c>
    </row>
    <row r="1080" spans="1:10" x14ac:dyDescent="0.35">
      <c r="A1080" t="s">
        <v>1162</v>
      </c>
      <c r="B1080" t="s">
        <v>9</v>
      </c>
      <c r="C1080" t="s">
        <v>19</v>
      </c>
      <c r="D1080" t="s">
        <v>19</v>
      </c>
      <c r="E1080">
        <v>2402</v>
      </c>
      <c r="F1080">
        <v>2327</v>
      </c>
      <c r="G1080">
        <v>2263</v>
      </c>
      <c r="H1080">
        <v>1991</v>
      </c>
      <c r="I1080">
        <v>32</v>
      </c>
      <c r="J1080" t="str">
        <f t="shared" si="16"/>
        <v>Middle Age</v>
      </c>
    </row>
    <row r="1081" spans="1:10" x14ac:dyDescent="0.35">
      <c r="A1081" t="s">
        <v>1163</v>
      </c>
      <c r="B1081" t="s">
        <v>9</v>
      </c>
      <c r="C1081" t="s">
        <v>19</v>
      </c>
      <c r="D1081" t="s">
        <v>19</v>
      </c>
      <c r="E1081">
        <v>2402</v>
      </c>
      <c r="F1081">
        <v>2436</v>
      </c>
      <c r="G1081">
        <v>2480</v>
      </c>
      <c r="H1081">
        <v>1976</v>
      </c>
      <c r="I1081">
        <v>47</v>
      </c>
      <c r="J1081" t="str">
        <f t="shared" si="16"/>
        <v>Middle Age</v>
      </c>
    </row>
    <row r="1082" spans="1:10" x14ac:dyDescent="0.35">
      <c r="A1082" t="s">
        <v>1164</v>
      </c>
      <c r="B1082" t="s">
        <v>9</v>
      </c>
      <c r="C1082" t="s">
        <v>41</v>
      </c>
      <c r="D1082" t="s">
        <v>41</v>
      </c>
      <c r="E1082">
        <v>2401</v>
      </c>
      <c r="F1082">
        <v>2427</v>
      </c>
      <c r="G1082">
        <v>2305</v>
      </c>
      <c r="H1082">
        <v>1971</v>
      </c>
      <c r="I1082">
        <v>52</v>
      </c>
      <c r="J1082" t="str">
        <f t="shared" si="16"/>
        <v>Old</v>
      </c>
    </row>
    <row r="1083" spans="1:10" x14ac:dyDescent="0.35">
      <c r="A1083" t="s">
        <v>1165</v>
      </c>
      <c r="B1083" t="s">
        <v>9</v>
      </c>
      <c r="C1083" t="s">
        <v>5178</v>
      </c>
      <c r="D1083" t="s">
        <v>5178</v>
      </c>
      <c r="E1083">
        <v>2401</v>
      </c>
      <c r="F1083">
        <v>2421</v>
      </c>
      <c r="G1083">
        <v>2451</v>
      </c>
      <c r="H1083">
        <v>1961</v>
      </c>
      <c r="I1083">
        <v>62</v>
      </c>
      <c r="J1083" t="str">
        <f t="shared" si="16"/>
        <v>Old</v>
      </c>
    </row>
    <row r="1084" spans="1:10" x14ac:dyDescent="0.35">
      <c r="A1084" t="s">
        <v>1166</v>
      </c>
      <c r="B1084" t="s">
        <v>9</v>
      </c>
      <c r="C1084" t="s">
        <v>313</v>
      </c>
      <c r="D1084" t="s">
        <v>313</v>
      </c>
      <c r="E1084">
        <v>2400</v>
      </c>
      <c r="F1084">
        <v>2414</v>
      </c>
      <c r="G1084">
        <v>2392</v>
      </c>
      <c r="H1084">
        <v>1987</v>
      </c>
      <c r="I1084">
        <v>36</v>
      </c>
      <c r="J1084" t="str">
        <f t="shared" si="16"/>
        <v>Middle Age</v>
      </c>
    </row>
    <row r="1085" spans="1:10" x14ac:dyDescent="0.35">
      <c r="A1085" t="s">
        <v>1167</v>
      </c>
      <c r="B1085" t="s">
        <v>9</v>
      </c>
      <c r="C1085" t="s">
        <v>114</v>
      </c>
      <c r="D1085" t="s">
        <v>114</v>
      </c>
      <c r="E1085">
        <v>2400</v>
      </c>
      <c r="F1085">
        <v>2391</v>
      </c>
      <c r="G1085">
        <v>2382</v>
      </c>
      <c r="H1085">
        <v>1956</v>
      </c>
      <c r="I1085">
        <v>67</v>
      </c>
      <c r="J1085" t="str">
        <f t="shared" si="16"/>
        <v>Old</v>
      </c>
    </row>
    <row r="1086" spans="1:10" x14ac:dyDescent="0.35">
      <c r="A1086" t="s">
        <v>1168</v>
      </c>
      <c r="B1086" t="s">
        <v>9</v>
      </c>
      <c r="C1086" t="s">
        <v>17</v>
      </c>
      <c r="D1086" t="s">
        <v>17</v>
      </c>
      <c r="E1086">
        <v>2400</v>
      </c>
      <c r="F1086">
        <v>2464</v>
      </c>
      <c r="G1086">
        <v>2479</v>
      </c>
      <c r="H1086">
        <v>1981</v>
      </c>
      <c r="I1086">
        <v>42</v>
      </c>
      <c r="J1086" t="str">
        <f t="shared" si="16"/>
        <v>Middle Age</v>
      </c>
    </row>
    <row r="1087" spans="1:10" x14ac:dyDescent="0.35">
      <c r="A1087" t="s">
        <v>1169</v>
      </c>
      <c r="B1087" t="s">
        <v>9</v>
      </c>
      <c r="C1087" t="s">
        <v>1170</v>
      </c>
      <c r="D1087" t="s">
        <v>1170</v>
      </c>
      <c r="E1087">
        <v>2400</v>
      </c>
      <c r="F1087">
        <v>2464</v>
      </c>
      <c r="G1087">
        <v>2373</v>
      </c>
      <c r="H1087">
        <v>1981</v>
      </c>
      <c r="I1087">
        <v>42</v>
      </c>
      <c r="J1087" t="str">
        <f t="shared" si="16"/>
        <v>Middle Age</v>
      </c>
    </row>
    <row r="1088" spans="1:10" x14ac:dyDescent="0.35">
      <c r="A1088" t="s">
        <v>1171</v>
      </c>
      <c r="B1088" t="s">
        <v>9</v>
      </c>
      <c r="C1088" t="s">
        <v>274</v>
      </c>
      <c r="D1088" t="s">
        <v>274</v>
      </c>
      <c r="E1088">
        <v>2400</v>
      </c>
      <c r="F1088">
        <v>2342</v>
      </c>
      <c r="G1088">
        <v>2395</v>
      </c>
      <c r="H1088">
        <v>1969</v>
      </c>
      <c r="I1088">
        <v>54</v>
      </c>
      <c r="J1088" t="str">
        <f t="shared" si="16"/>
        <v>Old</v>
      </c>
    </row>
    <row r="1089" spans="1:10" x14ac:dyDescent="0.35">
      <c r="A1089" t="s">
        <v>1172</v>
      </c>
      <c r="B1089" t="s">
        <v>9</v>
      </c>
      <c r="C1089" t="s">
        <v>61</v>
      </c>
      <c r="D1089" t="s">
        <v>61</v>
      </c>
      <c r="E1089">
        <v>2399</v>
      </c>
      <c r="F1089">
        <v>2574</v>
      </c>
      <c r="G1089">
        <v>2481</v>
      </c>
      <c r="H1089">
        <v>1988</v>
      </c>
      <c r="I1089">
        <v>35</v>
      </c>
      <c r="J1089" t="str">
        <f t="shared" si="16"/>
        <v>Middle Age</v>
      </c>
    </row>
    <row r="1090" spans="1:10" x14ac:dyDescent="0.35">
      <c r="A1090" t="s">
        <v>1173</v>
      </c>
      <c r="B1090" t="s">
        <v>9</v>
      </c>
      <c r="C1090" t="s">
        <v>5178</v>
      </c>
      <c r="D1090" t="s">
        <v>5178</v>
      </c>
      <c r="E1090">
        <v>2399</v>
      </c>
      <c r="F1090">
        <v>2455</v>
      </c>
      <c r="G1090">
        <v>2386</v>
      </c>
      <c r="H1090">
        <v>1975</v>
      </c>
      <c r="I1090">
        <v>48</v>
      </c>
      <c r="J1090" t="str">
        <f t="shared" si="16"/>
        <v>Middle Age</v>
      </c>
    </row>
    <row r="1091" spans="1:10" x14ac:dyDescent="0.35">
      <c r="A1091" t="s">
        <v>1174</v>
      </c>
      <c r="B1091" t="s">
        <v>9</v>
      </c>
      <c r="C1091" t="s">
        <v>27</v>
      </c>
      <c r="D1091" t="s">
        <v>27</v>
      </c>
      <c r="E1091">
        <v>2398</v>
      </c>
      <c r="F1091">
        <v>2336</v>
      </c>
      <c r="G1091">
        <v>2364</v>
      </c>
      <c r="H1091">
        <v>1973</v>
      </c>
      <c r="I1091">
        <v>50</v>
      </c>
      <c r="J1091" t="str">
        <f t="shared" ref="J1091:J1154" si="17">IF(I1091&gt;=50,"Old",IF(I1091&gt;=25,"Middle Age",IF(I1091&gt;=14,"Young Adult",IF(I1091&lt;14,"Prodigy"))))</f>
        <v>Old</v>
      </c>
    </row>
    <row r="1092" spans="1:10" x14ac:dyDescent="0.35">
      <c r="A1092" t="s">
        <v>1175</v>
      </c>
      <c r="B1092" t="s">
        <v>9</v>
      </c>
      <c r="C1092" t="s">
        <v>293</v>
      </c>
      <c r="D1092" t="s">
        <v>293</v>
      </c>
      <c r="E1092">
        <v>2398</v>
      </c>
      <c r="F1092">
        <v>2396</v>
      </c>
      <c r="G1092">
        <v>2350</v>
      </c>
      <c r="H1092">
        <v>1957</v>
      </c>
      <c r="I1092">
        <v>66</v>
      </c>
      <c r="J1092" t="str">
        <f t="shared" si="17"/>
        <v>Old</v>
      </c>
    </row>
    <row r="1093" spans="1:10" x14ac:dyDescent="0.35">
      <c r="A1093" t="s">
        <v>1176</v>
      </c>
      <c r="B1093" t="s">
        <v>9</v>
      </c>
      <c r="C1093" t="s">
        <v>597</v>
      </c>
      <c r="D1093" t="s">
        <v>597</v>
      </c>
      <c r="E1093">
        <v>2397</v>
      </c>
      <c r="F1093">
        <v>2424</v>
      </c>
      <c r="G1093">
        <v>2323</v>
      </c>
      <c r="H1093">
        <v>1981</v>
      </c>
      <c r="I1093">
        <v>42</v>
      </c>
      <c r="J1093" t="str">
        <f t="shared" si="17"/>
        <v>Middle Age</v>
      </c>
    </row>
    <row r="1094" spans="1:10" x14ac:dyDescent="0.35">
      <c r="A1094" t="s">
        <v>1177</v>
      </c>
      <c r="B1094" t="s">
        <v>9</v>
      </c>
      <c r="C1094" t="s">
        <v>12</v>
      </c>
      <c r="D1094" t="s">
        <v>12</v>
      </c>
      <c r="E1094">
        <v>2396</v>
      </c>
      <c r="F1094">
        <v>2394</v>
      </c>
      <c r="G1094">
        <v>2357</v>
      </c>
      <c r="H1094">
        <v>1980</v>
      </c>
      <c r="I1094">
        <v>43</v>
      </c>
      <c r="J1094" t="str">
        <f t="shared" si="17"/>
        <v>Middle Age</v>
      </c>
    </row>
    <row r="1095" spans="1:10" x14ac:dyDescent="0.35">
      <c r="A1095" t="s">
        <v>1178</v>
      </c>
      <c r="B1095" t="s">
        <v>9</v>
      </c>
      <c r="C1095" t="s">
        <v>19</v>
      </c>
      <c r="D1095" t="s">
        <v>19</v>
      </c>
      <c r="E1095">
        <v>2396</v>
      </c>
      <c r="F1095">
        <v>2488</v>
      </c>
      <c r="H1095">
        <v>1967</v>
      </c>
      <c r="I1095">
        <v>56</v>
      </c>
      <c r="J1095" t="str">
        <f t="shared" si="17"/>
        <v>Old</v>
      </c>
    </row>
    <row r="1096" spans="1:10" x14ac:dyDescent="0.35">
      <c r="A1096" t="s">
        <v>1179</v>
      </c>
      <c r="B1096" t="s">
        <v>9</v>
      </c>
      <c r="C1096" t="s">
        <v>5183</v>
      </c>
      <c r="D1096" t="s">
        <v>5183</v>
      </c>
      <c r="E1096">
        <v>2396</v>
      </c>
      <c r="F1096">
        <v>2318</v>
      </c>
      <c r="G1096">
        <v>2312</v>
      </c>
      <c r="H1096">
        <v>1966</v>
      </c>
      <c r="I1096">
        <v>57</v>
      </c>
      <c r="J1096" t="str">
        <f t="shared" si="17"/>
        <v>Old</v>
      </c>
    </row>
    <row r="1097" spans="1:10" x14ac:dyDescent="0.35">
      <c r="A1097" t="s">
        <v>1180</v>
      </c>
      <c r="B1097" t="s">
        <v>9</v>
      </c>
      <c r="C1097" t="s">
        <v>114</v>
      </c>
      <c r="D1097" t="s">
        <v>114</v>
      </c>
      <c r="E1097">
        <v>2395</v>
      </c>
      <c r="F1097">
        <v>2308</v>
      </c>
      <c r="G1097">
        <v>2356</v>
      </c>
      <c r="H1097">
        <v>1975</v>
      </c>
      <c r="I1097">
        <v>48</v>
      </c>
      <c r="J1097" t="str">
        <f t="shared" si="17"/>
        <v>Middle Age</v>
      </c>
    </row>
    <row r="1098" spans="1:10" x14ac:dyDescent="0.35">
      <c r="A1098" t="s">
        <v>1181</v>
      </c>
      <c r="B1098" t="s">
        <v>9</v>
      </c>
      <c r="C1098" t="s">
        <v>259</v>
      </c>
      <c r="D1098" t="s">
        <v>259</v>
      </c>
      <c r="E1098">
        <v>2395</v>
      </c>
      <c r="F1098">
        <v>2485</v>
      </c>
      <c r="G1098">
        <v>2491</v>
      </c>
      <c r="H1098">
        <v>1987</v>
      </c>
      <c r="I1098">
        <v>36</v>
      </c>
      <c r="J1098" t="str">
        <f t="shared" si="17"/>
        <v>Middle Age</v>
      </c>
    </row>
    <row r="1099" spans="1:10" x14ac:dyDescent="0.35">
      <c r="A1099" t="s">
        <v>1182</v>
      </c>
      <c r="B1099" t="s">
        <v>9</v>
      </c>
      <c r="C1099" t="s">
        <v>368</v>
      </c>
      <c r="D1099" t="s">
        <v>368</v>
      </c>
      <c r="E1099">
        <v>2395</v>
      </c>
      <c r="F1099">
        <v>2453</v>
      </c>
      <c r="G1099">
        <v>2398</v>
      </c>
      <c r="H1099">
        <v>1991</v>
      </c>
      <c r="I1099">
        <v>32</v>
      </c>
      <c r="J1099" t="str">
        <f t="shared" si="17"/>
        <v>Middle Age</v>
      </c>
    </row>
    <row r="1100" spans="1:10" x14ac:dyDescent="0.35">
      <c r="A1100" t="s">
        <v>1183</v>
      </c>
      <c r="B1100" t="s">
        <v>9</v>
      </c>
      <c r="C1100" t="s">
        <v>291</v>
      </c>
      <c r="D1100" t="s">
        <v>291</v>
      </c>
      <c r="E1100">
        <v>2395</v>
      </c>
      <c r="F1100">
        <v>2466</v>
      </c>
      <c r="G1100">
        <v>2482</v>
      </c>
      <c r="H1100">
        <v>1970</v>
      </c>
      <c r="I1100">
        <v>53</v>
      </c>
      <c r="J1100" t="str">
        <f t="shared" si="17"/>
        <v>Old</v>
      </c>
    </row>
    <row r="1101" spans="1:10" x14ac:dyDescent="0.35">
      <c r="A1101" t="s">
        <v>1184</v>
      </c>
      <c r="B1101" t="s">
        <v>9</v>
      </c>
      <c r="C1101" t="s">
        <v>19</v>
      </c>
      <c r="D1101" t="s">
        <v>19</v>
      </c>
      <c r="E1101">
        <v>2395</v>
      </c>
      <c r="F1101">
        <v>2289</v>
      </c>
      <c r="G1101">
        <v>2266</v>
      </c>
      <c r="H1101">
        <v>1949</v>
      </c>
      <c r="I1101">
        <v>74</v>
      </c>
      <c r="J1101" t="str">
        <f t="shared" si="17"/>
        <v>Old</v>
      </c>
    </row>
    <row r="1102" spans="1:10" x14ac:dyDescent="0.35">
      <c r="A1102" t="s">
        <v>1185</v>
      </c>
      <c r="B1102" t="s">
        <v>9</v>
      </c>
      <c r="C1102" t="s">
        <v>5176</v>
      </c>
      <c r="D1102" t="s">
        <v>5176</v>
      </c>
      <c r="E1102">
        <v>2395</v>
      </c>
      <c r="G1102">
        <v>2367</v>
      </c>
      <c r="H1102">
        <v>1963</v>
      </c>
      <c r="I1102">
        <v>60</v>
      </c>
      <c r="J1102" t="str">
        <f t="shared" si="17"/>
        <v>Old</v>
      </c>
    </row>
    <row r="1103" spans="1:10" x14ac:dyDescent="0.35">
      <c r="A1103" t="s">
        <v>1186</v>
      </c>
      <c r="B1103" t="s">
        <v>9</v>
      </c>
      <c r="C1103" t="s">
        <v>5176</v>
      </c>
      <c r="D1103" t="s">
        <v>5176</v>
      </c>
      <c r="E1103">
        <v>2394</v>
      </c>
      <c r="F1103">
        <v>2410</v>
      </c>
      <c r="H1103">
        <v>1960</v>
      </c>
      <c r="I1103">
        <v>63</v>
      </c>
      <c r="J1103" t="str">
        <f t="shared" si="17"/>
        <v>Old</v>
      </c>
    </row>
    <row r="1104" spans="1:10" x14ac:dyDescent="0.35">
      <c r="A1104" t="s">
        <v>1187</v>
      </c>
      <c r="B1104" t="s">
        <v>9</v>
      </c>
      <c r="C1104" t="s">
        <v>17</v>
      </c>
      <c r="D1104" t="s">
        <v>17</v>
      </c>
      <c r="E1104">
        <v>2394</v>
      </c>
      <c r="F1104">
        <v>2364</v>
      </c>
      <c r="H1104">
        <v>1962</v>
      </c>
      <c r="I1104">
        <v>61</v>
      </c>
      <c r="J1104" t="str">
        <f t="shared" si="17"/>
        <v>Old</v>
      </c>
    </row>
    <row r="1105" spans="1:10" x14ac:dyDescent="0.35">
      <c r="A1105" t="s">
        <v>1188</v>
      </c>
      <c r="B1105" t="s">
        <v>9</v>
      </c>
      <c r="C1105" t="s">
        <v>101</v>
      </c>
      <c r="D1105" t="s">
        <v>101</v>
      </c>
      <c r="E1105">
        <v>2394</v>
      </c>
      <c r="F1105">
        <v>2445</v>
      </c>
      <c r="H1105">
        <v>1978</v>
      </c>
      <c r="I1105">
        <v>45</v>
      </c>
      <c r="J1105" t="str">
        <f t="shared" si="17"/>
        <v>Middle Age</v>
      </c>
    </row>
    <row r="1106" spans="1:10" x14ac:dyDescent="0.35">
      <c r="A1106" t="s">
        <v>1189</v>
      </c>
      <c r="B1106" t="s">
        <v>9</v>
      </c>
      <c r="C1106" t="s">
        <v>69</v>
      </c>
      <c r="D1106" t="s">
        <v>69</v>
      </c>
      <c r="E1106">
        <v>2394</v>
      </c>
      <c r="F1106">
        <v>2443</v>
      </c>
      <c r="G1106">
        <v>2361</v>
      </c>
      <c r="H1106">
        <v>1978</v>
      </c>
      <c r="I1106">
        <v>45</v>
      </c>
      <c r="J1106" t="str">
        <f t="shared" si="17"/>
        <v>Middle Age</v>
      </c>
    </row>
    <row r="1107" spans="1:10" x14ac:dyDescent="0.35">
      <c r="A1107" t="s">
        <v>1190</v>
      </c>
      <c r="B1107" t="s">
        <v>9</v>
      </c>
      <c r="C1107" t="s">
        <v>17</v>
      </c>
      <c r="D1107" t="s">
        <v>17</v>
      </c>
      <c r="E1107">
        <v>2393</v>
      </c>
      <c r="F1107">
        <v>2418</v>
      </c>
      <c r="G1107">
        <v>2407</v>
      </c>
      <c r="H1107">
        <v>1966</v>
      </c>
      <c r="I1107">
        <v>57</v>
      </c>
      <c r="J1107" t="str">
        <f t="shared" si="17"/>
        <v>Old</v>
      </c>
    </row>
    <row r="1108" spans="1:10" x14ac:dyDescent="0.35">
      <c r="A1108" t="s">
        <v>1191</v>
      </c>
      <c r="B1108" t="s">
        <v>9</v>
      </c>
      <c r="C1108" t="s">
        <v>59</v>
      </c>
      <c r="D1108" t="s">
        <v>59</v>
      </c>
      <c r="E1108">
        <v>2393</v>
      </c>
      <c r="G1108">
        <v>2430</v>
      </c>
      <c r="H1108">
        <v>1965</v>
      </c>
      <c r="I1108">
        <v>58</v>
      </c>
      <c r="J1108" t="str">
        <f t="shared" si="17"/>
        <v>Old</v>
      </c>
    </row>
    <row r="1109" spans="1:10" x14ac:dyDescent="0.35">
      <c r="A1109" t="s">
        <v>1192</v>
      </c>
      <c r="B1109" t="s">
        <v>9</v>
      </c>
      <c r="C1109" t="s">
        <v>61</v>
      </c>
      <c r="D1109" t="s">
        <v>61</v>
      </c>
      <c r="E1109">
        <v>2393</v>
      </c>
      <c r="F1109">
        <v>2343</v>
      </c>
      <c r="G1109">
        <v>2364</v>
      </c>
      <c r="H1109">
        <v>1980</v>
      </c>
      <c r="I1109">
        <v>43</v>
      </c>
      <c r="J1109" t="str">
        <f t="shared" si="17"/>
        <v>Middle Age</v>
      </c>
    </row>
    <row r="1110" spans="1:10" x14ac:dyDescent="0.35">
      <c r="A1110" t="s">
        <v>1193</v>
      </c>
      <c r="B1110" t="s">
        <v>9</v>
      </c>
      <c r="C1110" t="s">
        <v>131</v>
      </c>
      <c r="D1110" t="s">
        <v>131</v>
      </c>
      <c r="E1110">
        <v>2393</v>
      </c>
      <c r="F1110">
        <v>2441</v>
      </c>
      <c r="G1110">
        <v>2370</v>
      </c>
      <c r="H1110">
        <v>1981</v>
      </c>
      <c r="I1110">
        <v>42</v>
      </c>
      <c r="J1110" t="str">
        <f t="shared" si="17"/>
        <v>Middle Age</v>
      </c>
    </row>
    <row r="1111" spans="1:10" x14ac:dyDescent="0.35">
      <c r="A1111" t="s">
        <v>1194</v>
      </c>
      <c r="B1111" t="s">
        <v>9</v>
      </c>
      <c r="C1111" t="s">
        <v>10</v>
      </c>
      <c r="D1111" t="s">
        <v>10</v>
      </c>
      <c r="E1111">
        <v>2392</v>
      </c>
      <c r="F1111">
        <v>2335</v>
      </c>
      <c r="H1111">
        <v>1970</v>
      </c>
      <c r="I1111">
        <v>53</v>
      </c>
      <c r="J1111" t="str">
        <f t="shared" si="17"/>
        <v>Old</v>
      </c>
    </row>
    <row r="1112" spans="1:10" x14ac:dyDescent="0.35">
      <c r="A1112" t="s">
        <v>1195</v>
      </c>
      <c r="B1112" t="s">
        <v>9</v>
      </c>
      <c r="C1112" t="s">
        <v>5189</v>
      </c>
      <c r="D1112" t="s">
        <v>5189</v>
      </c>
      <c r="E1112">
        <v>2392</v>
      </c>
      <c r="F1112">
        <v>2338</v>
      </c>
      <c r="G1112">
        <v>2346</v>
      </c>
      <c r="H1112">
        <v>1964</v>
      </c>
      <c r="I1112">
        <v>59</v>
      </c>
      <c r="J1112" t="str">
        <f t="shared" si="17"/>
        <v>Old</v>
      </c>
    </row>
    <row r="1113" spans="1:10" x14ac:dyDescent="0.35">
      <c r="A1113" t="s">
        <v>1196</v>
      </c>
      <c r="B1113" t="s">
        <v>9</v>
      </c>
      <c r="C1113" t="s">
        <v>17</v>
      </c>
      <c r="D1113" t="s">
        <v>17</v>
      </c>
      <c r="E1113">
        <v>2392</v>
      </c>
      <c r="F1113">
        <v>2431</v>
      </c>
      <c r="G1113">
        <v>2346</v>
      </c>
      <c r="H1113">
        <v>1982</v>
      </c>
      <c r="I1113">
        <v>41</v>
      </c>
      <c r="J1113" t="str">
        <f t="shared" si="17"/>
        <v>Middle Age</v>
      </c>
    </row>
    <row r="1114" spans="1:10" x14ac:dyDescent="0.35">
      <c r="A1114" t="s">
        <v>1197</v>
      </c>
      <c r="B1114" t="s">
        <v>9</v>
      </c>
      <c r="C1114" t="s">
        <v>39</v>
      </c>
      <c r="D1114" t="s">
        <v>39</v>
      </c>
      <c r="E1114">
        <v>2390</v>
      </c>
      <c r="H1114">
        <v>1976</v>
      </c>
      <c r="I1114">
        <v>47</v>
      </c>
      <c r="J1114" t="str">
        <f t="shared" si="17"/>
        <v>Middle Age</v>
      </c>
    </row>
    <row r="1115" spans="1:10" x14ac:dyDescent="0.35">
      <c r="A1115" t="s">
        <v>1198</v>
      </c>
      <c r="B1115" t="s">
        <v>9</v>
      </c>
      <c r="C1115" t="s">
        <v>114</v>
      </c>
      <c r="D1115" t="s">
        <v>114</v>
      </c>
      <c r="E1115">
        <v>2390</v>
      </c>
      <c r="F1115">
        <v>2305</v>
      </c>
      <c r="G1115">
        <v>2396</v>
      </c>
      <c r="H1115">
        <v>1962</v>
      </c>
      <c r="I1115">
        <v>61</v>
      </c>
      <c r="J1115" t="str">
        <f t="shared" si="17"/>
        <v>Old</v>
      </c>
    </row>
    <row r="1116" spans="1:10" x14ac:dyDescent="0.35">
      <c r="A1116" t="s">
        <v>1199</v>
      </c>
      <c r="B1116" t="s">
        <v>9</v>
      </c>
      <c r="C1116" t="s">
        <v>101</v>
      </c>
      <c r="D1116" t="s">
        <v>101</v>
      </c>
      <c r="E1116">
        <v>2390</v>
      </c>
      <c r="F1116">
        <v>2456</v>
      </c>
      <c r="G1116">
        <v>2500</v>
      </c>
      <c r="H1116">
        <v>1957</v>
      </c>
      <c r="I1116">
        <v>66</v>
      </c>
      <c r="J1116" t="str">
        <f t="shared" si="17"/>
        <v>Old</v>
      </c>
    </row>
    <row r="1117" spans="1:10" x14ac:dyDescent="0.35">
      <c r="A1117" t="s">
        <v>1200</v>
      </c>
      <c r="B1117" t="s">
        <v>9</v>
      </c>
      <c r="C1117" t="s">
        <v>5188</v>
      </c>
      <c r="D1117" t="s">
        <v>5188</v>
      </c>
      <c r="E1117">
        <v>2390</v>
      </c>
      <c r="F1117">
        <v>2471</v>
      </c>
      <c r="H1117">
        <v>1982</v>
      </c>
      <c r="I1117">
        <v>41</v>
      </c>
      <c r="J1117" t="str">
        <f t="shared" si="17"/>
        <v>Middle Age</v>
      </c>
    </row>
    <row r="1118" spans="1:10" x14ac:dyDescent="0.35">
      <c r="A1118" t="s">
        <v>1201</v>
      </c>
      <c r="B1118" t="s">
        <v>9</v>
      </c>
      <c r="C1118" t="s">
        <v>5178</v>
      </c>
      <c r="D1118" t="s">
        <v>5178</v>
      </c>
      <c r="E1118">
        <v>2389</v>
      </c>
      <c r="G1118">
        <v>2399</v>
      </c>
      <c r="H1118">
        <v>1963</v>
      </c>
      <c r="I1118">
        <v>60</v>
      </c>
      <c r="J1118" t="str">
        <f t="shared" si="17"/>
        <v>Old</v>
      </c>
    </row>
    <row r="1119" spans="1:10" x14ac:dyDescent="0.35">
      <c r="A1119" t="s">
        <v>1202</v>
      </c>
      <c r="B1119" t="s">
        <v>9</v>
      </c>
      <c r="C1119" t="s">
        <v>65</v>
      </c>
      <c r="D1119" t="s">
        <v>65</v>
      </c>
      <c r="E1119">
        <v>2389</v>
      </c>
      <c r="F1119">
        <v>2415</v>
      </c>
      <c r="G1119">
        <v>2387</v>
      </c>
      <c r="H1119">
        <v>1952</v>
      </c>
      <c r="I1119">
        <v>71</v>
      </c>
      <c r="J1119" t="str">
        <f t="shared" si="17"/>
        <v>Old</v>
      </c>
    </row>
    <row r="1120" spans="1:10" x14ac:dyDescent="0.35">
      <c r="A1120" t="s">
        <v>1203</v>
      </c>
      <c r="B1120" t="s">
        <v>9</v>
      </c>
      <c r="C1120" t="s">
        <v>5176</v>
      </c>
      <c r="D1120" t="s">
        <v>5176</v>
      </c>
      <c r="E1120">
        <v>2389</v>
      </c>
      <c r="F1120">
        <v>2374</v>
      </c>
      <c r="G1120">
        <v>2368</v>
      </c>
      <c r="H1120">
        <v>1956</v>
      </c>
      <c r="I1120">
        <v>67</v>
      </c>
      <c r="J1120" t="str">
        <f t="shared" si="17"/>
        <v>Old</v>
      </c>
    </row>
    <row r="1121" spans="1:10" x14ac:dyDescent="0.35">
      <c r="A1121" t="s">
        <v>1204</v>
      </c>
      <c r="B1121" t="s">
        <v>9</v>
      </c>
      <c r="C1121" t="s">
        <v>5189</v>
      </c>
      <c r="D1121" t="s">
        <v>5189</v>
      </c>
      <c r="E1121">
        <v>2389</v>
      </c>
      <c r="F1121">
        <v>2463</v>
      </c>
      <c r="G1121">
        <v>2448</v>
      </c>
      <c r="H1121">
        <v>1971</v>
      </c>
      <c r="I1121">
        <v>52</v>
      </c>
      <c r="J1121" t="str">
        <f t="shared" si="17"/>
        <v>Old</v>
      </c>
    </row>
    <row r="1122" spans="1:10" x14ac:dyDescent="0.35">
      <c r="A1122" t="s">
        <v>1205</v>
      </c>
      <c r="B1122" t="s">
        <v>9</v>
      </c>
      <c r="C1122" t="s">
        <v>597</v>
      </c>
      <c r="D1122" t="s">
        <v>597</v>
      </c>
      <c r="E1122">
        <v>2388</v>
      </c>
      <c r="F1122">
        <v>2471</v>
      </c>
      <c r="G1122">
        <v>2276</v>
      </c>
      <c r="H1122">
        <v>1969</v>
      </c>
      <c r="I1122">
        <v>54</v>
      </c>
      <c r="J1122" t="str">
        <f t="shared" si="17"/>
        <v>Old</v>
      </c>
    </row>
    <row r="1123" spans="1:10" x14ac:dyDescent="0.35">
      <c r="A1123" t="s">
        <v>1206</v>
      </c>
      <c r="B1123" t="s">
        <v>9</v>
      </c>
      <c r="C1123" t="s">
        <v>5197</v>
      </c>
      <c r="D1123" t="s">
        <v>5197</v>
      </c>
      <c r="E1123">
        <v>2388</v>
      </c>
      <c r="F1123">
        <v>2439</v>
      </c>
      <c r="G1123">
        <v>2403</v>
      </c>
      <c r="H1123">
        <v>1978</v>
      </c>
      <c r="I1123">
        <v>45</v>
      </c>
      <c r="J1123" t="str">
        <f t="shared" si="17"/>
        <v>Middle Age</v>
      </c>
    </row>
    <row r="1124" spans="1:10" x14ac:dyDescent="0.35">
      <c r="A1124" t="s">
        <v>1208</v>
      </c>
      <c r="B1124" t="s">
        <v>9</v>
      </c>
      <c r="C1124" t="s">
        <v>313</v>
      </c>
      <c r="D1124" t="s">
        <v>313</v>
      </c>
      <c r="E1124">
        <v>2388</v>
      </c>
      <c r="F1124">
        <v>2391</v>
      </c>
      <c r="G1124">
        <v>2347</v>
      </c>
      <c r="H1124">
        <v>1990</v>
      </c>
      <c r="I1124">
        <v>33</v>
      </c>
      <c r="J1124" t="str">
        <f t="shared" si="17"/>
        <v>Middle Age</v>
      </c>
    </row>
    <row r="1125" spans="1:10" x14ac:dyDescent="0.35">
      <c r="A1125" t="s">
        <v>1209</v>
      </c>
      <c r="B1125" t="s">
        <v>9</v>
      </c>
      <c r="C1125" t="s">
        <v>5173</v>
      </c>
      <c r="D1125" t="s">
        <v>5173</v>
      </c>
      <c r="E1125">
        <v>2387</v>
      </c>
      <c r="G1125">
        <v>2388</v>
      </c>
      <c r="H1125">
        <v>1959</v>
      </c>
      <c r="I1125">
        <v>64</v>
      </c>
      <c r="J1125" t="str">
        <f t="shared" si="17"/>
        <v>Old</v>
      </c>
    </row>
    <row r="1126" spans="1:10" x14ac:dyDescent="0.35">
      <c r="A1126" t="s">
        <v>1210</v>
      </c>
      <c r="B1126" t="s">
        <v>9</v>
      </c>
      <c r="C1126" t="s">
        <v>98</v>
      </c>
      <c r="D1126" t="s">
        <v>98</v>
      </c>
      <c r="E1126">
        <v>2386</v>
      </c>
      <c r="F1126">
        <v>2453</v>
      </c>
      <c r="G1126">
        <v>2366</v>
      </c>
      <c r="H1126">
        <v>1957</v>
      </c>
      <c r="I1126">
        <v>66</v>
      </c>
      <c r="J1126" t="str">
        <f t="shared" si="17"/>
        <v>Old</v>
      </c>
    </row>
    <row r="1127" spans="1:10" x14ac:dyDescent="0.35">
      <c r="A1127" t="s">
        <v>1211</v>
      </c>
      <c r="B1127" t="s">
        <v>9</v>
      </c>
      <c r="C1127" t="s">
        <v>47</v>
      </c>
      <c r="D1127" t="s">
        <v>47</v>
      </c>
      <c r="E1127">
        <v>2386</v>
      </c>
      <c r="F1127">
        <v>2395</v>
      </c>
      <c r="G1127">
        <v>2345</v>
      </c>
      <c r="H1127">
        <v>1976</v>
      </c>
      <c r="I1127">
        <v>47</v>
      </c>
      <c r="J1127" t="str">
        <f t="shared" si="17"/>
        <v>Middle Age</v>
      </c>
    </row>
    <row r="1128" spans="1:10" x14ac:dyDescent="0.35">
      <c r="A1128" t="s">
        <v>1212</v>
      </c>
      <c r="B1128" t="s">
        <v>9</v>
      </c>
      <c r="C1128" t="s">
        <v>76</v>
      </c>
      <c r="D1128" t="s">
        <v>76</v>
      </c>
      <c r="E1128">
        <v>2386</v>
      </c>
      <c r="F1128">
        <v>2371</v>
      </c>
      <c r="G1128">
        <v>2305</v>
      </c>
      <c r="H1128">
        <v>1961</v>
      </c>
      <c r="I1128">
        <v>62</v>
      </c>
      <c r="J1128" t="str">
        <f t="shared" si="17"/>
        <v>Old</v>
      </c>
    </row>
    <row r="1129" spans="1:10" x14ac:dyDescent="0.35">
      <c r="A1129" t="s">
        <v>1213</v>
      </c>
      <c r="B1129" t="s">
        <v>9</v>
      </c>
      <c r="C1129" t="s">
        <v>98</v>
      </c>
      <c r="D1129" t="s">
        <v>98</v>
      </c>
      <c r="E1129">
        <v>2386</v>
      </c>
      <c r="F1129">
        <v>2363</v>
      </c>
      <c r="G1129">
        <v>2421</v>
      </c>
      <c r="H1129">
        <v>1974</v>
      </c>
      <c r="I1129">
        <v>49</v>
      </c>
      <c r="J1129" t="str">
        <f t="shared" si="17"/>
        <v>Middle Age</v>
      </c>
    </row>
    <row r="1130" spans="1:10" x14ac:dyDescent="0.35">
      <c r="A1130" t="s">
        <v>1214</v>
      </c>
      <c r="B1130" t="s">
        <v>9</v>
      </c>
      <c r="C1130" t="s">
        <v>5188</v>
      </c>
      <c r="D1130" t="s">
        <v>5188</v>
      </c>
      <c r="E1130">
        <v>2386</v>
      </c>
      <c r="F1130">
        <v>2325</v>
      </c>
      <c r="G1130">
        <v>2416</v>
      </c>
      <c r="H1130">
        <v>1962</v>
      </c>
      <c r="I1130">
        <v>61</v>
      </c>
      <c r="J1130" t="str">
        <f t="shared" si="17"/>
        <v>Old</v>
      </c>
    </row>
    <row r="1131" spans="1:10" x14ac:dyDescent="0.35">
      <c r="A1131" t="s">
        <v>1215</v>
      </c>
      <c r="B1131" t="s">
        <v>9</v>
      </c>
      <c r="C1131" t="s">
        <v>12</v>
      </c>
      <c r="D1131" t="s">
        <v>12</v>
      </c>
      <c r="E1131">
        <v>2385</v>
      </c>
      <c r="G1131">
        <v>2382</v>
      </c>
      <c r="H1131">
        <v>1958</v>
      </c>
      <c r="I1131">
        <v>65</v>
      </c>
      <c r="J1131" t="str">
        <f t="shared" si="17"/>
        <v>Old</v>
      </c>
    </row>
    <row r="1132" spans="1:10" x14ac:dyDescent="0.35">
      <c r="A1132" t="s">
        <v>1216</v>
      </c>
      <c r="B1132" t="s">
        <v>9</v>
      </c>
      <c r="C1132" t="s">
        <v>12</v>
      </c>
      <c r="D1132" t="s">
        <v>12</v>
      </c>
      <c r="E1132">
        <v>2384</v>
      </c>
      <c r="H1132">
        <v>1972</v>
      </c>
      <c r="I1132">
        <v>51</v>
      </c>
      <c r="J1132" t="str">
        <f t="shared" si="17"/>
        <v>Old</v>
      </c>
    </row>
    <row r="1133" spans="1:10" x14ac:dyDescent="0.35">
      <c r="A1133" t="s">
        <v>1217</v>
      </c>
      <c r="B1133" t="s">
        <v>9</v>
      </c>
      <c r="C1133" t="s">
        <v>5177</v>
      </c>
      <c r="D1133" t="s">
        <v>5177</v>
      </c>
      <c r="E1133">
        <v>2383</v>
      </c>
      <c r="F1133">
        <v>2385</v>
      </c>
      <c r="G1133">
        <v>2336</v>
      </c>
      <c r="H1133">
        <v>1974</v>
      </c>
      <c r="I1133">
        <v>49</v>
      </c>
      <c r="J1133" t="str">
        <f t="shared" si="17"/>
        <v>Middle Age</v>
      </c>
    </row>
    <row r="1134" spans="1:10" x14ac:dyDescent="0.35">
      <c r="A1134" t="s">
        <v>1218</v>
      </c>
      <c r="B1134" t="s">
        <v>9</v>
      </c>
      <c r="C1134" t="s">
        <v>96</v>
      </c>
      <c r="D1134" t="s">
        <v>96</v>
      </c>
      <c r="E1134">
        <v>2383</v>
      </c>
      <c r="F1134">
        <v>2454</v>
      </c>
      <c r="G1134">
        <v>2424</v>
      </c>
      <c r="H1134">
        <v>1966</v>
      </c>
      <c r="I1134">
        <v>57</v>
      </c>
      <c r="J1134" t="str">
        <f t="shared" si="17"/>
        <v>Old</v>
      </c>
    </row>
    <row r="1135" spans="1:10" x14ac:dyDescent="0.35">
      <c r="A1135" t="s">
        <v>1219</v>
      </c>
      <c r="B1135" t="s">
        <v>9</v>
      </c>
      <c r="C1135" t="s">
        <v>19</v>
      </c>
      <c r="D1135" t="s">
        <v>19</v>
      </c>
      <c r="E1135">
        <v>2382</v>
      </c>
      <c r="F1135">
        <v>2368</v>
      </c>
      <c r="G1135">
        <v>2395</v>
      </c>
      <c r="H1135">
        <v>1996</v>
      </c>
      <c r="I1135">
        <v>27</v>
      </c>
      <c r="J1135" t="str">
        <f t="shared" si="17"/>
        <v>Middle Age</v>
      </c>
    </row>
    <row r="1136" spans="1:10" x14ac:dyDescent="0.35">
      <c r="A1136" t="s">
        <v>1220</v>
      </c>
      <c r="B1136" t="s">
        <v>9</v>
      </c>
      <c r="C1136" t="s">
        <v>12</v>
      </c>
      <c r="D1136" t="s">
        <v>12</v>
      </c>
      <c r="E1136">
        <v>2382</v>
      </c>
      <c r="G1136">
        <v>2406</v>
      </c>
      <c r="H1136">
        <v>1968</v>
      </c>
      <c r="I1136">
        <v>55</v>
      </c>
      <c r="J1136" t="str">
        <f t="shared" si="17"/>
        <v>Old</v>
      </c>
    </row>
    <row r="1137" spans="1:10" x14ac:dyDescent="0.35">
      <c r="A1137" t="s">
        <v>1221</v>
      </c>
      <c r="B1137" t="s">
        <v>9</v>
      </c>
      <c r="C1137" t="s">
        <v>1222</v>
      </c>
      <c r="D1137" t="s">
        <v>1222</v>
      </c>
      <c r="E1137">
        <v>2382</v>
      </c>
      <c r="F1137">
        <v>2167</v>
      </c>
      <c r="G1137">
        <v>2151</v>
      </c>
      <c r="H1137">
        <v>1995</v>
      </c>
      <c r="I1137">
        <v>28</v>
      </c>
      <c r="J1137" t="str">
        <f t="shared" si="17"/>
        <v>Middle Age</v>
      </c>
    </row>
    <row r="1138" spans="1:10" x14ac:dyDescent="0.35">
      <c r="A1138" t="s">
        <v>1223</v>
      </c>
      <c r="B1138" t="s">
        <v>9</v>
      </c>
      <c r="C1138" t="s">
        <v>19</v>
      </c>
      <c r="D1138" t="s">
        <v>19</v>
      </c>
      <c r="E1138">
        <v>2382</v>
      </c>
      <c r="F1138">
        <v>2340</v>
      </c>
      <c r="G1138">
        <v>2325</v>
      </c>
      <c r="H1138">
        <v>1963</v>
      </c>
      <c r="I1138">
        <v>60</v>
      </c>
      <c r="J1138" t="str">
        <f t="shared" si="17"/>
        <v>Old</v>
      </c>
    </row>
    <row r="1139" spans="1:10" x14ac:dyDescent="0.35">
      <c r="A1139" t="s">
        <v>1224</v>
      </c>
      <c r="B1139" t="s">
        <v>9</v>
      </c>
      <c r="C1139" t="s">
        <v>27</v>
      </c>
      <c r="D1139" t="s">
        <v>27</v>
      </c>
      <c r="E1139">
        <v>2381</v>
      </c>
      <c r="F1139">
        <v>2332</v>
      </c>
      <c r="G1139">
        <v>2347</v>
      </c>
      <c r="H1139">
        <v>1958</v>
      </c>
      <c r="I1139">
        <v>65</v>
      </c>
      <c r="J1139" t="str">
        <f t="shared" si="17"/>
        <v>Old</v>
      </c>
    </row>
    <row r="1140" spans="1:10" x14ac:dyDescent="0.35">
      <c r="A1140" t="s">
        <v>1225</v>
      </c>
      <c r="B1140" t="s">
        <v>9</v>
      </c>
      <c r="C1140" t="s">
        <v>55</v>
      </c>
      <c r="D1140" t="s">
        <v>5238</v>
      </c>
      <c r="E1140">
        <v>2381</v>
      </c>
      <c r="F1140">
        <v>2242</v>
      </c>
      <c r="G1140">
        <v>2595</v>
      </c>
      <c r="H1140">
        <v>1969</v>
      </c>
      <c r="I1140">
        <v>54</v>
      </c>
      <c r="J1140" t="str">
        <f t="shared" si="17"/>
        <v>Old</v>
      </c>
    </row>
    <row r="1141" spans="1:10" x14ac:dyDescent="0.35">
      <c r="A1141" t="s">
        <v>1226</v>
      </c>
      <c r="B1141" t="s">
        <v>9</v>
      </c>
      <c r="C1141" t="s">
        <v>61</v>
      </c>
      <c r="D1141" t="s">
        <v>61</v>
      </c>
      <c r="E1141">
        <v>2381</v>
      </c>
      <c r="F1141">
        <v>2312</v>
      </c>
      <c r="H1141">
        <v>1972</v>
      </c>
      <c r="I1141">
        <v>51</v>
      </c>
      <c r="J1141" t="str">
        <f t="shared" si="17"/>
        <v>Old</v>
      </c>
    </row>
    <row r="1142" spans="1:10" x14ac:dyDescent="0.35">
      <c r="A1142" t="s">
        <v>1227</v>
      </c>
      <c r="B1142" t="s">
        <v>9</v>
      </c>
      <c r="C1142" t="s">
        <v>19</v>
      </c>
      <c r="D1142" t="s">
        <v>19</v>
      </c>
      <c r="E1142">
        <v>2381</v>
      </c>
      <c r="F1142">
        <v>2363</v>
      </c>
      <c r="G1142">
        <v>2391</v>
      </c>
      <c r="H1142">
        <v>1966</v>
      </c>
      <c r="I1142">
        <v>57</v>
      </c>
      <c r="J1142" t="str">
        <f t="shared" si="17"/>
        <v>Old</v>
      </c>
    </row>
    <row r="1143" spans="1:10" x14ac:dyDescent="0.35">
      <c r="A1143" t="s">
        <v>1228</v>
      </c>
      <c r="B1143" t="s">
        <v>9</v>
      </c>
      <c r="C1143" t="s">
        <v>55</v>
      </c>
      <c r="D1143" t="s">
        <v>5238</v>
      </c>
      <c r="E1143">
        <v>2379</v>
      </c>
      <c r="F1143">
        <v>2406</v>
      </c>
      <c r="H1143">
        <v>1968</v>
      </c>
      <c r="I1143">
        <v>55</v>
      </c>
      <c r="J1143" t="str">
        <f t="shared" si="17"/>
        <v>Old</v>
      </c>
    </row>
    <row r="1144" spans="1:10" x14ac:dyDescent="0.35">
      <c r="A1144" t="s">
        <v>1229</v>
      </c>
      <c r="B1144" t="s">
        <v>9</v>
      </c>
      <c r="C1144" t="s">
        <v>101</v>
      </c>
      <c r="D1144" t="s">
        <v>101</v>
      </c>
      <c r="E1144">
        <v>2379</v>
      </c>
      <c r="F1144">
        <v>2407</v>
      </c>
      <c r="G1144">
        <v>2477</v>
      </c>
      <c r="H1144">
        <v>1982</v>
      </c>
      <c r="I1144">
        <v>41</v>
      </c>
      <c r="J1144" t="str">
        <f t="shared" si="17"/>
        <v>Middle Age</v>
      </c>
    </row>
    <row r="1145" spans="1:10" x14ac:dyDescent="0.35">
      <c r="A1145" t="s">
        <v>1230</v>
      </c>
      <c r="B1145" t="s">
        <v>9</v>
      </c>
      <c r="C1145" t="s">
        <v>41</v>
      </c>
      <c r="D1145" t="s">
        <v>41</v>
      </c>
      <c r="E1145">
        <v>2378</v>
      </c>
      <c r="F1145">
        <v>2309</v>
      </c>
      <c r="G1145">
        <v>2282</v>
      </c>
      <c r="H1145">
        <v>1978</v>
      </c>
      <c r="I1145">
        <v>45</v>
      </c>
      <c r="J1145" t="str">
        <f t="shared" si="17"/>
        <v>Middle Age</v>
      </c>
    </row>
    <row r="1146" spans="1:10" x14ac:dyDescent="0.35">
      <c r="A1146" t="s">
        <v>1231</v>
      </c>
      <c r="B1146" t="s">
        <v>9</v>
      </c>
      <c r="C1146" t="s">
        <v>25</v>
      </c>
      <c r="D1146" t="s">
        <v>25</v>
      </c>
      <c r="E1146">
        <v>2378</v>
      </c>
      <c r="F1146">
        <v>2260</v>
      </c>
      <c r="G1146">
        <v>2312</v>
      </c>
      <c r="H1146">
        <v>1981</v>
      </c>
      <c r="I1146">
        <v>42</v>
      </c>
      <c r="J1146" t="str">
        <f t="shared" si="17"/>
        <v>Middle Age</v>
      </c>
    </row>
    <row r="1147" spans="1:10" x14ac:dyDescent="0.35">
      <c r="A1147" t="s">
        <v>1232</v>
      </c>
      <c r="B1147" t="s">
        <v>9</v>
      </c>
      <c r="C1147" t="s">
        <v>1233</v>
      </c>
      <c r="D1147" t="s">
        <v>1233</v>
      </c>
      <c r="E1147">
        <v>2378</v>
      </c>
      <c r="F1147">
        <v>2402</v>
      </c>
      <c r="G1147">
        <v>2485</v>
      </c>
      <c r="H1147">
        <v>1967</v>
      </c>
      <c r="I1147">
        <v>56</v>
      </c>
      <c r="J1147" t="str">
        <f t="shared" si="17"/>
        <v>Old</v>
      </c>
    </row>
    <row r="1148" spans="1:10" x14ac:dyDescent="0.35">
      <c r="A1148" t="s">
        <v>1234</v>
      </c>
      <c r="B1148" t="s">
        <v>9</v>
      </c>
      <c r="C1148" t="s">
        <v>12</v>
      </c>
      <c r="D1148" t="s">
        <v>12</v>
      </c>
      <c r="E1148">
        <v>2377</v>
      </c>
      <c r="F1148">
        <v>2427</v>
      </c>
      <c r="G1148">
        <v>2506</v>
      </c>
      <c r="H1148">
        <v>1956</v>
      </c>
      <c r="I1148">
        <v>67</v>
      </c>
      <c r="J1148" t="str">
        <f t="shared" si="17"/>
        <v>Old</v>
      </c>
    </row>
    <row r="1149" spans="1:10" x14ac:dyDescent="0.35">
      <c r="A1149" t="s">
        <v>1235</v>
      </c>
      <c r="B1149" t="s">
        <v>9</v>
      </c>
      <c r="C1149" t="s">
        <v>101</v>
      </c>
      <c r="D1149" t="s">
        <v>101</v>
      </c>
      <c r="E1149">
        <v>2377</v>
      </c>
      <c r="H1149">
        <v>1954</v>
      </c>
      <c r="I1149">
        <v>69</v>
      </c>
      <c r="J1149" t="str">
        <f t="shared" si="17"/>
        <v>Old</v>
      </c>
    </row>
    <row r="1150" spans="1:10" x14ac:dyDescent="0.35">
      <c r="A1150" t="s">
        <v>1236</v>
      </c>
      <c r="B1150" t="s">
        <v>9</v>
      </c>
      <c r="C1150" t="s">
        <v>98</v>
      </c>
      <c r="D1150" t="s">
        <v>98</v>
      </c>
      <c r="E1150">
        <v>2377</v>
      </c>
      <c r="F1150">
        <v>2497</v>
      </c>
      <c r="G1150">
        <v>2382</v>
      </c>
      <c r="H1150">
        <v>1961</v>
      </c>
      <c r="I1150">
        <v>62</v>
      </c>
      <c r="J1150" t="str">
        <f t="shared" si="17"/>
        <v>Old</v>
      </c>
    </row>
    <row r="1151" spans="1:10" x14ac:dyDescent="0.35">
      <c r="A1151" t="s">
        <v>1237</v>
      </c>
      <c r="B1151" t="s">
        <v>9</v>
      </c>
      <c r="C1151" t="s">
        <v>25</v>
      </c>
      <c r="D1151" t="s">
        <v>25</v>
      </c>
      <c r="E1151">
        <v>2377</v>
      </c>
      <c r="F1151">
        <v>2312</v>
      </c>
      <c r="G1151">
        <v>2307</v>
      </c>
      <c r="H1151">
        <v>1983</v>
      </c>
      <c r="I1151">
        <v>40</v>
      </c>
      <c r="J1151" t="str">
        <f t="shared" si="17"/>
        <v>Middle Age</v>
      </c>
    </row>
    <row r="1152" spans="1:10" x14ac:dyDescent="0.35">
      <c r="A1152" t="s">
        <v>1238</v>
      </c>
      <c r="B1152" t="s">
        <v>9</v>
      </c>
      <c r="C1152" t="s">
        <v>65</v>
      </c>
      <c r="D1152" t="s">
        <v>65</v>
      </c>
      <c r="E1152">
        <v>2375</v>
      </c>
      <c r="F1152">
        <v>2408</v>
      </c>
      <c r="G1152">
        <v>2325</v>
      </c>
      <c r="H1152">
        <v>1964</v>
      </c>
      <c r="I1152">
        <v>59</v>
      </c>
      <c r="J1152" t="str">
        <f t="shared" si="17"/>
        <v>Old</v>
      </c>
    </row>
    <row r="1153" spans="1:10" x14ac:dyDescent="0.35">
      <c r="A1153" t="s">
        <v>1239</v>
      </c>
      <c r="B1153" t="s">
        <v>9</v>
      </c>
      <c r="C1153" t="s">
        <v>274</v>
      </c>
      <c r="D1153" t="s">
        <v>274</v>
      </c>
      <c r="E1153">
        <v>2375</v>
      </c>
      <c r="F1153">
        <v>2382</v>
      </c>
      <c r="G1153">
        <v>2306</v>
      </c>
      <c r="H1153">
        <v>1970</v>
      </c>
      <c r="I1153">
        <v>53</v>
      </c>
      <c r="J1153" t="str">
        <f t="shared" si="17"/>
        <v>Old</v>
      </c>
    </row>
    <row r="1154" spans="1:10" x14ac:dyDescent="0.35">
      <c r="A1154" t="s">
        <v>1240</v>
      </c>
      <c r="B1154" t="s">
        <v>9</v>
      </c>
      <c r="C1154" t="s">
        <v>10</v>
      </c>
      <c r="D1154" t="s">
        <v>10</v>
      </c>
      <c r="E1154">
        <v>2375</v>
      </c>
      <c r="H1154">
        <v>1958</v>
      </c>
      <c r="I1154">
        <v>65</v>
      </c>
      <c r="J1154" t="str">
        <f t="shared" si="17"/>
        <v>Old</v>
      </c>
    </row>
    <row r="1155" spans="1:10" x14ac:dyDescent="0.35">
      <c r="A1155" t="s">
        <v>1241</v>
      </c>
      <c r="B1155" t="s">
        <v>9</v>
      </c>
      <c r="C1155" t="s">
        <v>5189</v>
      </c>
      <c r="D1155" t="s">
        <v>5189</v>
      </c>
      <c r="E1155">
        <v>2374</v>
      </c>
      <c r="F1155">
        <v>2359</v>
      </c>
      <c r="G1155">
        <v>2463</v>
      </c>
      <c r="H1155">
        <v>1964</v>
      </c>
      <c r="I1155">
        <v>59</v>
      </c>
      <c r="J1155" t="str">
        <f t="shared" ref="J1155:J1218" si="18">IF(I1155&gt;=50,"Old",IF(I1155&gt;=25,"Middle Age",IF(I1155&gt;=14,"Young Adult",IF(I1155&lt;14,"Prodigy"))))</f>
        <v>Old</v>
      </c>
    </row>
    <row r="1156" spans="1:10" x14ac:dyDescent="0.35">
      <c r="A1156" t="s">
        <v>1242</v>
      </c>
      <c r="B1156" t="s">
        <v>9</v>
      </c>
      <c r="C1156" t="s">
        <v>69</v>
      </c>
      <c r="D1156" t="s">
        <v>69</v>
      </c>
      <c r="E1156">
        <v>2374</v>
      </c>
      <c r="F1156">
        <v>2312</v>
      </c>
      <c r="G1156">
        <v>2348</v>
      </c>
      <c r="H1156">
        <v>1967</v>
      </c>
      <c r="I1156">
        <v>56</v>
      </c>
      <c r="J1156" t="str">
        <f t="shared" si="18"/>
        <v>Old</v>
      </c>
    </row>
    <row r="1157" spans="1:10" x14ac:dyDescent="0.35">
      <c r="A1157" t="s">
        <v>1243</v>
      </c>
      <c r="B1157" t="s">
        <v>9</v>
      </c>
      <c r="C1157" t="s">
        <v>19</v>
      </c>
      <c r="D1157" t="s">
        <v>19</v>
      </c>
      <c r="E1157">
        <v>2374</v>
      </c>
      <c r="F1157">
        <v>1994</v>
      </c>
      <c r="G1157">
        <v>2297</v>
      </c>
      <c r="H1157">
        <v>1960</v>
      </c>
      <c r="I1157">
        <v>63</v>
      </c>
      <c r="J1157" t="str">
        <f t="shared" si="18"/>
        <v>Old</v>
      </c>
    </row>
    <row r="1158" spans="1:10" x14ac:dyDescent="0.35">
      <c r="A1158" t="s">
        <v>1244</v>
      </c>
      <c r="B1158" t="s">
        <v>9</v>
      </c>
      <c r="C1158" t="s">
        <v>27</v>
      </c>
      <c r="D1158" t="s">
        <v>27</v>
      </c>
      <c r="E1158">
        <v>2374</v>
      </c>
      <c r="F1158">
        <v>2418</v>
      </c>
      <c r="G1158">
        <v>2523</v>
      </c>
      <c r="H1158">
        <v>1975</v>
      </c>
      <c r="I1158">
        <v>48</v>
      </c>
      <c r="J1158" t="str">
        <f t="shared" si="18"/>
        <v>Middle Age</v>
      </c>
    </row>
    <row r="1159" spans="1:10" x14ac:dyDescent="0.35">
      <c r="A1159" t="s">
        <v>1245</v>
      </c>
      <c r="B1159" t="s">
        <v>9</v>
      </c>
      <c r="C1159" t="s">
        <v>5196</v>
      </c>
      <c r="D1159" t="s">
        <v>5196</v>
      </c>
      <c r="E1159">
        <v>2372</v>
      </c>
      <c r="F1159">
        <v>2450</v>
      </c>
      <c r="G1159">
        <v>2366</v>
      </c>
      <c r="H1159">
        <v>1981</v>
      </c>
      <c r="I1159">
        <v>42</v>
      </c>
      <c r="J1159" t="str">
        <f t="shared" si="18"/>
        <v>Middle Age</v>
      </c>
    </row>
    <row r="1160" spans="1:10" x14ac:dyDescent="0.35">
      <c r="A1160" t="s">
        <v>1246</v>
      </c>
      <c r="B1160" t="s">
        <v>9</v>
      </c>
      <c r="C1160" t="s">
        <v>61</v>
      </c>
      <c r="D1160" t="s">
        <v>61</v>
      </c>
      <c r="E1160">
        <v>2371</v>
      </c>
      <c r="F1160">
        <v>2484</v>
      </c>
      <c r="G1160">
        <v>2395</v>
      </c>
      <c r="H1160">
        <v>1970</v>
      </c>
      <c r="I1160">
        <v>53</v>
      </c>
      <c r="J1160" t="str">
        <f t="shared" si="18"/>
        <v>Old</v>
      </c>
    </row>
    <row r="1161" spans="1:10" x14ac:dyDescent="0.35">
      <c r="A1161" t="s">
        <v>1247</v>
      </c>
      <c r="B1161" t="s">
        <v>9</v>
      </c>
      <c r="C1161" t="s">
        <v>5186</v>
      </c>
      <c r="D1161" t="s">
        <v>5186</v>
      </c>
      <c r="E1161">
        <v>2371</v>
      </c>
      <c r="F1161">
        <v>2338</v>
      </c>
      <c r="G1161">
        <v>2319</v>
      </c>
      <c r="H1161">
        <v>1960</v>
      </c>
      <c r="I1161">
        <v>63</v>
      </c>
      <c r="J1161" t="str">
        <f t="shared" si="18"/>
        <v>Old</v>
      </c>
    </row>
    <row r="1162" spans="1:10" x14ac:dyDescent="0.35">
      <c r="A1162" t="s">
        <v>1248</v>
      </c>
      <c r="B1162" t="s">
        <v>9</v>
      </c>
      <c r="C1162" t="s">
        <v>1249</v>
      </c>
      <c r="D1162" t="s">
        <v>1249</v>
      </c>
      <c r="E1162">
        <v>2371</v>
      </c>
      <c r="F1162">
        <v>2316</v>
      </c>
      <c r="G1162">
        <v>2271</v>
      </c>
      <c r="H1162">
        <v>1988</v>
      </c>
      <c r="I1162">
        <v>35</v>
      </c>
      <c r="J1162" t="str">
        <f t="shared" si="18"/>
        <v>Middle Age</v>
      </c>
    </row>
    <row r="1163" spans="1:10" x14ac:dyDescent="0.35">
      <c r="A1163" t="s">
        <v>1250</v>
      </c>
      <c r="B1163" t="s">
        <v>9</v>
      </c>
      <c r="C1163" t="s">
        <v>17</v>
      </c>
      <c r="D1163" t="s">
        <v>17</v>
      </c>
      <c r="E1163">
        <v>2370</v>
      </c>
      <c r="G1163">
        <v>2368</v>
      </c>
      <c r="H1163">
        <v>1957</v>
      </c>
      <c r="I1163">
        <v>66</v>
      </c>
      <c r="J1163" t="str">
        <f t="shared" si="18"/>
        <v>Old</v>
      </c>
    </row>
    <row r="1164" spans="1:10" x14ac:dyDescent="0.35">
      <c r="A1164" t="s">
        <v>1251</v>
      </c>
      <c r="B1164" t="s">
        <v>9</v>
      </c>
      <c r="C1164" t="s">
        <v>5176</v>
      </c>
      <c r="D1164" t="s">
        <v>5176</v>
      </c>
      <c r="E1164">
        <v>2369</v>
      </c>
      <c r="F1164">
        <v>2444</v>
      </c>
      <c r="G1164">
        <v>2355</v>
      </c>
      <c r="H1164">
        <v>1968</v>
      </c>
      <c r="I1164">
        <v>55</v>
      </c>
      <c r="J1164" t="str">
        <f t="shared" si="18"/>
        <v>Old</v>
      </c>
    </row>
    <row r="1165" spans="1:10" x14ac:dyDescent="0.35">
      <c r="A1165" t="s">
        <v>1252</v>
      </c>
      <c r="B1165" t="s">
        <v>9</v>
      </c>
      <c r="C1165" t="s">
        <v>114</v>
      </c>
      <c r="D1165" t="s">
        <v>114</v>
      </c>
      <c r="E1165">
        <v>2369</v>
      </c>
      <c r="F1165">
        <v>2499</v>
      </c>
      <c r="G1165">
        <v>2521</v>
      </c>
      <c r="H1165">
        <v>1959</v>
      </c>
      <c r="I1165">
        <v>64</v>
      </c>
      <c r="J1165" t="str">
        <f t="shared" si="18"/>
        <v>Old</v>
      </c>
    </row>
    <row r="1166" spans="1:10" x14ac:dyDescent="0.35">
      <c r="A1166" t="s">
        <v>1253</v>
      </c>
      <c r="B1166" t="s">
        <v>9</v>
      </c>
      <c r="C1166" t="s">
        <v>5176</v>
      </c>
      <c r="D1166" t="s">
        <v>5176</v>
      </c>
      <c r="E1166">
        <v>2369</v>
      </c>
      <c r="F1166">
        <v>2421</v>
      </c>
      <c r="G1166">
        <v>2376</v>
      </c>
      <c r="H1166">
        <v>1966</v>
      </c>
      <c r="I1166">
        <v>57</v>
      </c>
      <c r="J1166" t="str">
        <f t="shared" si="18"/>
        <v>Old</v>
      </c>
    </row>
    <row r="1167" spans="1:10" x14ac:dyDescent="0.35">
      <c r="A1167" t="s">
        <v>1254</v>
      </c>
      <c r="B1167" t="s">
        <v>9</v>
      </c>
      <c r="C1167" t="s">
        <v>76</v>
      </c>
      <c r="D1167" t="s">
        <v>76</v>
      </c>
      <c r="E1167">
        <v>2368</v>
      </c>
      <c r="F1167">
        <v>2424</v>
      </c>
      <c r="H1167">
        <v>1953</v>
      </c>
      <c r="I1167">
        <v>70</v>
      </c>
      <c r="J1167" t="str">
        <f t="shared" si="18"/>
        <v>Old</v>
      </c>
    </row>
    <row r="1168" spans="1:10" x14ac:dyDescent="0.35">
      <c r="A1168" t="s">
        <v>1255</v>
      </c>
      <c r="B1168" t="s">
        <v>9</v>
      </c>
      <c r="C1168" t="s">
        <v>233</v>
      </c>
      <c r="D1168" t="s">
        <v>233</v>
      </c>
      <c r="E1168">
        <v>2368</v>
      </c>
      <c r="F1168">
        <v>2375</v>
      </c>
      <c r="G1168">
        <v>2300</v>
      </c>
      <c r="H1168">
        <v>1965</v>
      </c>
      <c r="I1168">
        <v>58</v>
      </c>
      <c r="J1168" t="str">
        <f t="shared" si="18"/>
        <v>Old</v>
      </c>
    </row>
    <row r="1169" spans="1:10" x14ac:dyDescent="0.35">
      <c r="A1169" t="s">
        <v>1256</v>
      </c>
      <c r="B1169" t="s">
        <v>9</v>
      </c>
      <c r="C1169" t="s">
        <v>5180</v>
      </c>
      <c r="D1169" t="s">
        <v>5180</v>
      </c>
      <c r="E1169">
        <v>2368</v>
      </c>
      <c r="F1169">
        <v>2434</v>
      </c>
      <c r="G1169">
        <v>2368</v>
      </c>
      <c r="H1169">
        <v>1952</v>
      </c>
      <c r="I1169">
        <v>71</v>
      </c>
      <c r="J1169" t="str">
        <f t="shared" si="18"/>
        <v>Old</v>
      </c>
    </row>
    <row r="1170" spans="1:10" x14ac:dyDescent="0.35">
      <c r="A1170" t="s">
        <v>1257</v>
      </c>
      <c r="B1170" t="s">
        <v>9</v>
      </c>
      <c r="C1170" t="s">
        <v>19</v>
      </c>
      <c r="D1170" t="s">
        <v>19</v>
      </c>
      <c r="E1170">
        <v>2367</v>
      </c>
      <c r="F1170">
        <v>2324</v>
      </c>
      <c r="G1170">
        <v>2297</v>
      </c>
      <c r="H1170">
        <v>1969</v>
      </c>
      <c r="I1170">
        <v>54</v>
      </c>
      <c r="J1170" t="str">
        <f t="shared" si="18"/>
        <v>Old</v>
      </c>
    </row>
    <row r="1171" spans="1:10" x14ac:dyDescent="0.35">
      <c r="A1171" t="s">
        <v>1258</v>
      </c>
      <c r="B1171" t="s">
        <v>9</v>
      </c>
      <c r="C1171" t="s">
        <v>55</v>
      </c>
      <c r="D1171" t="s">
        <v>5238</v>
      </c>
      <c r="E1171">
        <v>2366</v>
      </c>
      <c r="F1171">
        <v>2401</v>
      </c>
      <c r="H1171">
        <v>1958</v>
      </c>
      <c r="I1171">
        <v>65</v>
      </c>
      <c r="J1171" t="str">
        <f t="shared" si="18"/>
        <v>Old</v>
      </c>
    </row>
    <row r="1172" spans="1:10" x14ac:dyDescent="0.35">
      <c r="A1172" t="s">
        <v>1259</v>
      </c>
      <c r="B1172" t="s">
        <v>9</v>
      </c>
      <c r="C1172" t="s">
        <v>47</v>
      </c>
      <c r="D1172" t="s">
        <v>47</v>
      </c>
      <c r="E1172">
        <v>2366</v>
      </c>
      <c r="F1172">
        <v>2404</v>
      </c>
      <c r="G1172">
        <v>2409</v>
      </c>
      <c r="H1172">
        <v>1963</v>
      </c>
      <c r="I1172">
        <v>60</v>
      </c>
      <c r="J1172" t="str">
        <f t="shared" si="18"/>
        <v>Old</v>
      </c>
    </row>
    <row r="1173" spans="1:10" x14ac:dyDescent="0.35">
      <c r="A1173" t="s">
        <v>1260</v>
      </c>
      <c r="B1173" t="s">
        <v>9</v>
      </c>
      <c r="C1173" t="s">
        <v>5178</v>
      </c>
      <c r="D1173" t="s">
        <v>5178</v>
      </c>
      <c r="E1173">
        <v>2366</v>
      </c>
      <c r="F1173">
        <v>2419</v>
      </c>
      <c r="G1173">
        <v>2473</v>
      </c>
      <c r="H1173">
        <v>1964</v>
      </c>
      <c r="I1173">
        <v>59</v>
      </c>
      <c r="J1173" t="str">
        <f t="shared" si="18"/>
        <v>Old</v>
      </c>
    </row>
    <row r="1174" spans="1:10" x14ac:dyDescent="0.35">
      <c r="A1174" t="s">
        <v>1261</v>
      </c>
      <c r="B1174" t="s">
        <v>9</v>
      </c>
      <c r="C1174" t="s">
        <v>313</v>
      </c>
      <c r="D1174" t="s">
        <v>313</v>
      </c>
      <c r="E1174">
        <v>2366</v>
      </c>
      <c r="F1174">
        <v>2430</v>
      </c>
      <c r="H1174">
        <v>1971</v>
      </c>
      <c r="I1174">
        <v>52</v>
      </c>
      <c r="J1174" t="str">
        <f t="shared" si="18"/>
        <v>Old</v>
      </c>
    </row>
    <row r="1175" spans="1:10" x14ac:dyDescent="0.35">
      <c r="A1175" t="s">
        <v>1262</v>
      </c>
      <c r="B1175" t="s">
        <v>9</v>
      </c>
      <c r="C1175" t="s">
        <v>5189</v>
      </c>
      <c r="D1175" t="s">
        <v>5189</v>
      </c>
      <c r="E1175">
        <v>2366</v>
      </c>
      <c r="F1175">
        <v>2355</v>
      </c>
      <c r="G1175">
        <v>2297</v>
      </c>
      <c r="H1175">
        <v>1964</v>
      </c>
      <c r="I1175">
        <v>59</v>
      </c>
      <c r="J1175" t="str">
        <f t="shared" si="18"/>
        <v>Old</v>
      </c>
    </row>
    <row r="1176" spans="1:10" x14ac:dyDescent="0.35">
      <c r="A1176" t="s">
        <v>1263</v>
      </c>
      <c r="B1176" t="s">
        <v>9</v>
      </c>
      <c r="C1176" t="s">
        <v>101</v>
      </c>
      <c r="D1176" t="s">
        <v>101</v>
      </c>
      <c r="E1176">
        <v>2366</v>
      </c>
      <c r="F1176">
        <v>2498</v>
      </c>
      <c r="G1176">
        <v>2472</v>
      </c>
      <c r="H1176">
        <v>1989</v>
      </c>
      <c r="I1176">
        <v>34</v>
      </c>
      <c r="J1176" t="str">
        <f t="shared" si="18"/>
        <v>Middle Age</v>
      </c>
    </row>
    <row r="1177" spans="1:10" x14ac:dyDescent="0.35">
      <c r="A1177" t="s">
        <v>1264</v>
      </c>
      <c r="B1177" t="s">
        <v>9</v>
      </c>
      <c r="C1177" t="s">
        <v>5176</v>
      </c>
      <c r="D1177" t="s">
        <v>5176</v>
      </c>
      <c r="E1177">
        <v>2365</v>
      </c>
      <c r="F1177">
        <v>2365</v>
      </c>
      <c r="G1177">
        <v>2296</v>
      </c>
      <c r="H1177">
        <v>1973</v>
      </c>
      <c r="I1177">
        <v>50</v>
      </c>
      <c r="J1177" t="str">
        <f t="shared" si="18"/>
        <v>Old</v>
      </c>
    </row>
    <row r="1178" spans="1:10" x14ac:dyDescent="0.35">
      <c r="A1178" t="s">
        <v>1265</v>
      </c>
      <c r="B1178" t="s">
        <v>9</v>
      </c>
      <c r="C1178" t="s">
        <v>259</v>
      </c>
      <c r="D1178" t="s">
        <v>259</v>
      </c>
      <c r="E1178">
        <v>2365</v>
      </c>
      <c r="F1178">
        <v>2449</v>
      </c>
      <c r="G1178">
        <v>2461</v>
      </c>
      <c r="H1178">
        <v>1961</v>
      </c>
      <c r="I1178">
        <v>62</v>
      </c>
      <c r="J1178" t="str">
        <f t="shared" si="18"/>
        <v>Old</v>
      </c>
    </row>
    <row r="1179" spans="1:10" x14ac:dyDescent="0.35">
      <c r="A1179" t="s">
        <v>1266</v>
      </c>
      <c r="B1179" t="s">
        <v>9</v>
      </c>
      <c r="C1179" t="s">
        <v>61</v>
      </c>
      <c r="D1179" t="s">
        <v>61</v>
      </c>
      <c r="E1179">
        <v>2365</v>
      </c>
      <c r="F1179">
        <v>2435</v>
      </c>
      <c r="G1179">
        <v>2347</v>
      </c>
      <c r="H1179">
        <v>1975</v>
      </c>
      <c r="I1179">
        <v>48</v>
      </c>
      <c r="J1179" t="str">
        <f t="shared" si="18"/>
        <v>Middle Age</v>
      </c>
    </row>
    <row r="1180" spans="1:10" x14ac:dyDescent="0.35">
      <c r="A1180" t="s">
        <v>1267</v>
      </c>
      <c r="B1180" t="s">
        <v>9</v>
      </c>
      <c r="C1180" t="s">
        <v>5178</v>
      </c>
      <c r="D1180" t="s">
        <v>5178</v>
      </c>
      <c r="E1180">
        <v>2364</v>
      </c>
      <c r="F1180">
        <v>2498</v>
      </c>
      <c r="G1180">
        <v>2368</v>
      </c>
      <c r="H1180">
        <v>1970</v>
      </c>
      <c r="I1180">
        <v>53</v>
      </c>
      <c r="J1180" t="str">
        <f t="shared" si="18"/>
        <v>Old</v>
      </c>
    </row>
    <row r="1181" spans="1:10" x14ac:dyDescent="0.35">
      <c r="A1181" t="s">
        <v>1268</v>
      </c>
      <c r="B1181" t="s">
        <v>9</v>
      </c>
      <c r="C1181" t="s">
        <v>5176</v>
      </c>
      <c r="D1181" t="s">
        <v>5176</v>
      </c>
      <c r="E1181">
        <v>2364</v>
      </c>
      <c r="H1181">
        <v>1963</v>
      </c>
      <c r="I1181">
        <v>60</v>
      </c>
      <c r="J1181" t="str">
        <f t="shared" si="18"/>
        <v>Old</v>
      </c>
    </row>
    <row r="1182" spans="1:10" x14ac:dyDescent="0.35">
      <c r="A1182" t="s">
        <v>1269</v>
      </c>
      <c r="B1182" t="s">
        <v>9</v>
      </c>
      <c r="C1182" t="s">
        <v>5196</v>
      </c>
      <c r="D1182" t="s">
        <v>5196</v>
      </c>
      <c r="E1182">
        <v>2363</v>
      </c>
      <c r="F1182">
        <v>2496</v>
      </c>
      <c r="G1182">
        <v>2442</v>
      </c>
      <c r="H1182">
        <v>1966</v>
      </c>
      <c r="I1182">
        <v>57</v>
      </c>
      <c r="J1182" t="str">
        <f t="shared" si="18"/>
        <v>Old</v>
      </c>
    </row>
    <row r="1183" spans="1:10" x14ac:dyDescent="0.35">
      <c r="A1183" t="s">
        <v>1270</v>
      </c>
      <c r="B1183" t="s">
        <v>9</v>
      </c>
      <c r="C1183" t="s">
        <v>55</v>
      </c>
      <c r="D1183" t="s">
        <v>5238</v>
      </c>
      <c r="E1183">
        <v>2362</v>
      </c>
      <c r="F1183">
        <v>2313</v>
      </c>
      <c r="G1183">
        <v>2333</v>
      </c>
      <c r="H1183">
        <v>1961</v>
      </c>
      <c r="I1183">
        <v>62</v>
      </c>
      <c r="J1183" t="str">
        <f t="shared" si="18"/>
        <v>Old</v>
      </c>
    </row>
    <row r="1184" spans="1:10" x14ac:dyDescent="0.35">
      <c r="A1184" t="s">
        <v>1271</v>
      </c>
      <c r="B1184" t="s">
        <v>9</v>
      </c>
      <c r="C1184" t="s">
        <v>362</v>
      </c>
      <c r="D1184" t="s">
        <v>362</v>
      </c>
      <c r="E1184">
        <v>2362</v>
      </c>
      <c r="F1184">
        <v>2349</v>
      </c>
      <c r="G1184">
        <v>2318</v>
      </c>
      <c r="H1184">
        <v>1942</v>
      </c>
      <c r="I1184">
        <v>81</v>
      </c>
      <c r="J1184" t="str">
        <f t="shared" si="18"/>
        <v>Old</v>
      </c>
    </row>
    <row r="1185" spans="1:10" x14ac:dyDescent="0.35">
      <c r="A1185" t="s">
        <v>1272</v>
      </c>
      <c r="B1185" t="s">
        <v>9</v>
      </c>
      <c r="C1185" t="s">
        <v>98</v>
      </c>
      <c r="D1185" t="s">
        <v>98</v>
      </c>
      <c r="E1185">
        <v>2362</v>
      </c>
      <c r="F1185">
        <v>2465</v>
      </c>
      <c r="G1185">
        <v>2458</v>
      </c>
      <c r="H1185">
        <v>1968</v>
      </c>
      <c r="I1185">
        <v>55</v>
      </c>
      <c r="J1185" t="str">
        <f t="shared" si="18"/>
        <v>Old</v>
      </c>
    </row>
    <row r="1186" spans="1:10" x14ac:dyDescent="0.35">
      <c r="A1186" t="s">
        <v>1273</v>
      </c>
      <c r="B1186" t="s">
        <v>9</v>
      </c>
      <c r="C1186" t="s">
        <v>39</v>
      </c>
      <c r="D1186" t="s">
        <v>39</v>
      </c>
      <c r="E1186">
        <v>2362</v>
      </c>
      <c r="F1186">
        <v>2406</v>
      </c>
      <c r="G1186">
        <v>2362</v>
      </c>
      <c r="H1186">
        <v>1985</v>
      </c>
      <c r="I1186">
        <v>38</v>
      </c>
      <c r="J1186" t="str">
        <f t="shared" si="18"/>
        <v>Middle Age</v>
      </c>
    </row>
    <row r="1187" spans="1:10" x14ac:dyDescent="0.35">
      <c r="A1187" t="s">
        <v>1274</v>
      </c>
      <c r="B1187" t="s">
        <v>9</v>
      </c>
      <c r="C1187" t="s">
        <v>69</v>
      </c>
      <c r="D1187" t="s">
        <v>69</v>
      </c>
      <c r="E1187">
        <v>2361</v>
      </c>
      <c r="F1187">
        <v>2336</v>
      </c>
      <c r="G1187">
        <v>2324</v>
      </c>
      <c r="H1187">
        <v>1984</v>
      </c>
      <c r="I1187">
        <v>39</v>
      </c>
      <c r="J1187" t="str">
        <f t="shared" si="18"/>
        <v>Middle Age</v>
      </c>
    </row>
    <row r="1188" spans="1:10" x14ac:dyDescent="0.35">
      <c r="A1188" t="s">
        <v>1275</v>
      </c>
      <c r="B1188" t="s">
        <v>9</v>
      </c>
      <c r="C1188" t="s">
        <v>285</v>
      </c>
      <c r="D1188" t="s">
        <v>285</v>
      </c>
      <c r="E1188">
        <v>2361</v>
      </c>
      <c r="F1188">
        <v>2308</v>
      </c>
      <c r="G1188">
        <v>2345</v>
      </c>
      <c r="H1188">
        <v>1971</v>
      </c>
      <c r="I1188">
        <v>52</v>
      </c>
      <c r="J1188" t="str">
        <f t="shared" si="18"/>
        <v>Old</v>
      </c>
    </row>
    <row r="1189" spans="1:10" x14ac:dyDescent="0.35">
      <c r="A1189" t="s">
        <v>1276</v>
      </c>
      <c r="B1189" t="s">
        <v>9</v>
      </c>
      <c r="C1189" t="s">
        <v>5176</v>
      </c>
      <c r="D1189" t="s">
        <v>5176</v>
      </c>
      <c r="E1189">
        <v>2361</v>
      </c>
      <c r="F1189">
        <v>2366</v>
      </c>
      <c r="G1189">
        <v>2448</v>
      </c>
      <c r="H1189">
        <v>1969</v>
      </c>
      <c r="I1189">
        <v>54</v>
      </c>
      <c r="J1189" t="str">
        <f t="shared" si="18"/>
        <v>Old</v>
      </c>
    </row>
    <row r="1190" spans="1:10" x14ac:dyDescent="0.35">
      <c r="A1190" t="s">
        <v>1277</v>
      </c>
      <c r="B1190" t="s">
        <v>9</v>
      </c>
      <c r="C1190" t="s">
        <v>362</v>
      </c>
      <c r="D1190" t="s">
        <v>362</v>
      </c>
      <c r="E1190">
        <v>2361</v>
      </c>
      <c r="F1190">
        <v>2437</v>
      </c>
      <c r="G1190">
        <v>2409</v>
      </c>
      <c r="H1190">
        <v>1958</v>
      </c>
      <c r="I1190">
        <v>65</v>
      </c>
      <c r="J1190" t="str">
        <f t="shared" si="18"/>
        <v>Old</v>
      </c>
    </row>
    <row r="1191" spans="1:10" x14ac:dyDescent="0.35">
      <c r="A1191" t="s">
        <v>1278</v>
      </c>
      <c r="B1191" t="s">
        <v>9</v>
      </c>
      <c r="C1191" t="s">
        <v>69</v>
      </c>
      <c r="D1191" t="s">
        <v>69</v>
      </c>
      <c r="E1191">
        <v>2358</v>
      </c>
      <c r="F1191">
        <v>2408</v>
      </c>
      <c r="G1191">
        <v>2400</v>
      </c>
      <c r="H1191">
        <v>1942</v>
      </c>
      <c r="I1191">
        <v>81</v>
      </c>
      <c r="J1191" t="str">
        <f t="shared" si="18"/>
        <v>Old</v>
      </c>
    </row>
    <row r="1192" spans="1:10" x14ac:dyDescent="0.35">
      <c r="A1192" t="s">
        <v>1279</v>
      </c>
      <c r="B1192" t="s">
        <v>9</v>
      </c>
      <c r="C1192" t="s">
        <v>59</v>
      </c>
      <c r="D1192" t="s">
        <v>59</v>
      </c>
      <c r="E1192">
        <v>2358</v>
      </c>
      <c r="F1192">
        <v>2361</v>
      </c>
      <c r="G1192">
        <v>2336</v>
      </c>
      <c r="H1192">
        <v>1979</v>
      </c>
      <c r="I1192">
        <v>44</v>
      </c>
      <c r="J1192" t="str">
        <f t="shared" si="18"/>
        <v>Middle Age</v>
      </c>
    </row>
    <row r="1193" spans="1:10" x14ac:dyDescent="0.35">
      <c r="A1193" t="s">
        <v>1280</v>
      </c>
      <c r="B1193" t="s">
        <v>9</v>
      </c>
      <c r="C1193" t="s">
        <v>59</v>
      </c>
      <c r="D1193" t="s">
        <v>59</v>
      </c>
      <c r="E1193">
        <v>2358</v>
      </c>
      <c r="F1193">
        <v>2504</v>
      </c>
      <c r="G1193">
        <v>2456</v>
      </c>
      <c r="H1193">
        <v>1981</v>
      </c>
      <c r="I1193">
        <v>42</v>
      </c>
      <c r="J1193" t="str">
        <f t="shared" si="18"/>
        <v>Middle Age</v>
      </c>
    </row>
    <row r="1194" spans="1:10" x14ac:dyDescent="0.35">
      <c r="A1194" t="s">
        <v>1281</v>
      </c>
      <c r="B1194" t="s">
        <v>9</v>
      </c>
      <c r="C1194" t="s">
        <v>5186</v>
      </c>
      <c r="D1194" t="s">
        <v>5186</v>
      </c>
      <c r="E1194">
        <v>2354</v>
      </c>
      <c r="F1194">
        <v>2360</v>
      </c>
      <c r="G1194">
        <v>2329</v>
      </c>
      <c r="H1194">
        <v>1979</v>
      </c>
      <c r="I1194">
        <v>44</v>
      </c>
      <c r="J1194" t="str">
        <f t="shared" si="18"/>
        <v>Middle Age</v>
      </c>
    </row>
    <row r="1195" spans="1:10" x14ac:dyDescent="0.35">
      <c r="A1195" t="s">
        <v>1282</v>
      </c>
      <c r="B1195" t="s">
        <v>9</v>
      </c>
      <c r="C1195" t="s">
        <v>5183</v>
      </c>
      <c r="D1195" t="s">
        <v>5183</v>
      </c>
      <c r="E1195">
        <v>2353</v>
      </c>
      <c r="F1195">
        <v>2357</v>
      </c>
      <c r="G1195">
        <v>2336</v>
      </c>
      <c r="H1195">
        <v>1958</v>
      </c>
      <c r="I1195">
        <v>65</v>
      </c>
      <c r="J1195" t="str">
        <f t="shared" si="18"/>
        <v>Old</v>
      </c>
    </row>
    <row r="1196" spans="1:10" x14ac:dyDescent="0.35">
      <c r="A1196" t="s">
        <v>1283</v>
      </c>
      <c r="B1196" t="s">
        <v>9</v>
      </c>
      <c r="C1196" t="s">
        <v>5196</v>
      </c>
      <c r="D1196" t="s">
        <v>5196</v>
      </c>
      <c r="E1196">
        <v>2352</v>
      </c>
      <c r="F1196">
        <v>2415</v>
      </c>
      <c r="G1196">
        <v>2462</v>
      </c>
      <c r="H1196">
        <v>1974</v>
      </c>
      <c r="I1196">
        <v>49</v>
      </c>
      <c r="J1196" t="str">
        <f t="shared" si="18"/>
        <v>Middle Age</v>
      </c>
    </row>
    <row r="1197" spans="1:10" x14ac:dyDescent="0.35">
      <c r="A1197" t="s">
        <v>1284</v>
      </c>
      <c r="B1197" t="s">
        <v>9</v>
      </c>
      <c r="C1197" t="s">
        <v>19</v>
      </c>
      <c r="D1197" t="s">
        <v>19</v>
      </c>
      <c r="E1197">
        <v>2352</v>
      </c>
      <c r="F1197">
        <v>2353</v>
      </c>
      <c r="G1197">
        <v>2233</v>
      </c>
      <c r="H1197">
        <v>1971</v>
      </c>
      <c r="I1197">
        <v>52</v>
      </c>
      <c r="J1197" t="str">
        <f t="shared" si="18"/>
        <v>Old</v>
      </c>
    </row>
    <row r="1198" spans="1:10" x14ac:dyDescent="0.35">
      <c r="A1198" t="s">
        <v>1285</v>
      </c>
      <c r="B1198" t="s">
        <v>9</v>
      </c>
      <c r="C1198" t="s">
        <v>41</v>
      </c>
      <c r="D1198" t="s">
        <v>41</v>
      </c>
      <c r="E1198">
        <v>2351</v>
      </c>
      <c r="F1198">
        <v>2511</v>
      </c>
      <c r="G1198">
        <v>2386</v>
      </c>
      <c r="H1198">
        <v>1987</v>
      </c>
      <c r="I1198">
        <v>36</v>
      </c>
      <c r="J1198" t="str">
        <f t="shared" si="18"/>
        <v>Middle Age</v>
      </c>
    </row>
    <row r="1199" spans="1:10" x14ac:dyDescent="0.35">
      <c r="A1199" t="s">
        <v>1286</v>
      </c>
      <c r="B1199" t="s">
        <v>9</v>
      </c>
      <c r="C1199" t="s">
        <v>310</v>
      </c>
      <c r="D1199" t="s">
        <v>310</v>
      </c>
      <c r="E1199">
        <v>2350</v>
      </c>
      <c r="F1199">
        <v>2399</v>
      </c>
      <c r="G1199">
        <v>2344</v>
      </c>
      <c r="H1199">
        <v>1959</v>
      </c>
      <c r="I1199">
        <v>64</v>
      </c>
      <c r="J1199" t="str">
        <f t="shared" si="18"/>
        <v>Old</v>
      </c>
    </row>
    <row r="1200" spans="1:10" x14ac:dyDescent="0.35">
      <c r="A1200" t="s">
        <v>1287</v>
      </c>
      <c r="B1200" t="s">
        <v>9</v>
      </c>
      <c r="C1200" t="s">
        <v>61</v>
      </c>
      <c r="D1200" t="s">
        <v>61</v>
      </c>
      <c r="E1200">
        <v>2350</v>
      </c>
      <c r="F1200">
        <v>2412</v>
      </c>
      <c r="G1200">
        <v>2362</v>
      </c>
      <c r="H1200">
        <v>1973</v>
      </c>
      <c r="I1200">
        <v>50</v>
      </c>
      <c r="J1200" t="str">
        <f t="shared" si="18"/>
        <v>Old</v>
      </c>
    </row>
    <row r="1201" spans="1:10" x14ac:dyDescent="0.35">
      <c r="A1201" t="s">
        <v>1288</v>
      </c>
      <c r="B1201" t="s">
        <v>9</v>
      </c>
      <c r="C1201" t="s">
        <v>25</v>
      </c>
      <c r="D1201" t="s">
        <v>25</v>
      </c>
      <c r="E1201">
        <v>2350</v>
      </c>
      <c r="F1201">
        <v>2291</v>
      </c>
      <c r="G1201">
        <v>2317</v>
      </c>
      <c r="H1201">
        <v>1982</v>
      </c>
      <c r="I1201">
        <v>41</v>
      </c>
      <c r="J1201" t="str">
        <f t="shared" si="18"/>
        <v>Middle Age</v>
      </c>
    </row>
    <row r="1202" spans="1:10" x14ac:dyDescent="0.35">
      <c r="A1202" t="s">
        <v>1289</v>
      </c>
      <c r="B1202" t="s">
        <v>9</v>
      </c>
      <c r="C1202" t="s">
        <v>285</v>
      </c>
      <c r="D1202" t="s">
        <v>285</v>
      </c>
      <c r="E1202">
        <v>2350</v>
      </c>
      <c r="F1202">
        <v>2358</v>
      </c>
      <c r="G1202">
        <v>2253</v>
      </c>
      <c r="H1202">
        <v>1982</v>
      </c>
      <c r="I1202">
        <v>41</v>
      </c>
      <c r="J1202" t="str">
        <f t="shared" si="18"/>
        <v>Middle Age</v>
      </c>
    </row>
    <row r="1203" spans="1:10" x14ac:dyDescent="0.35">
      <c r="A1203" t="s">
        <v>1290</v>
      </c>
      <c r="B1203" t="s">
        <v>9</v>
      </c>
      <c r="C1203" t="s">
        <v>55</v>
      </c>
      <c r="D1203" t="s">
        <v>5238</v>
      </c>
      <c r="E1203">
        <v>2349</v>
      </c>
      <c r="F1203">
        <v>2393</v>
      </c>
      <c r="H1203">
        <v>1960</v>
      </c>
      <c r="I1203">
        <v>63</v>
      </c>
      <c r="J1203" t="str">
        <f t="shared" si="18"/>
        <v>Old</v>
      </c>
    </row>
    <row r="1204" spans="1:10" x14ac:dyDescent="0.35">
      <c r="A1204" t="s">
        <v>1291</v>
      </c>
      <c r="B1204" t="s">
        <v>9</v>
      </c>
      <c r="C1204" t="s">
        <v>114</v>
      </c>
      <c r="D1204" t="s">
        <v>114</v>
      </c>
      <c r="E1204">
        <v>2349</v>
      </c>
      <c r="F1204">
        <v>2236</v>
      </c>
      <c r="G1204">
        <v>2262</v>
      </c>
      <c r="H1204">
        <v>1955</v>
      </c>
      <c r="I1204">
        <v>68</v>
      </c>
      <c r="J1204" t="str">
        <f t="shared" si="18"/>
        <v>Old</v>
      </c>
    </row>
    <row r="1205" spans="1:10" x14ac:dyDescent="0.35">
      <c r="A1205" t="s">
        <v>1292</v>
      </c>
      <c r="B1205" t="s">
        <v>9</v>
      </c>
      <c r="C1205" t="s">
        <v>101</v>
      </c>
      <c r="D1205" t="s">
        <v>101</v>
      </c>
      <c r="E1205">
        <v>2348</v>
      </c>
      <c r="F1205">
        <v>2349</v>
      </c>
      <c r="H1205">
        <v>1958</v>
      </c>
      <c r="I1205">
        <v>65</v>
      </c>
      <c r="J1205" t="str">
        <f t="shared" si="18"/>
        <v>Old</v>
      </c>
    </row>
    <row r="1206" spans="1:10" x14ac:dyDescent="0.35">
      <c r="A1206" t="s">
        <v>1293</v>
      </c>
      <c r="B1206" t="s">
        <v>9</v>
      </c>
      <c r="C1206" t="s">
        <v>5188</v>
      </c>
      <c r="D1206" t="s">
        <v>5188</v>
      </c>
      <c r="E1206">
        <v>2348</v>
      </c>
      <c r="F1206">
        <v>2473</v>
      </c>
      <c r="G1206">
        <v>2374</v>
      </c>
      <c r="H1206">
        <v>1975</v>
      </c>
      <c r="I1206">
        <v>48</v>
      </c>
      <c r="J1206" t="str">
        <f t="shared" si="18"/>
        <v>Middle Age</v>
      </c>
    </row>
    <row r="1207" spans="1:10" x14ac:dyDescent="0.35">
      <c r="A1207" t="s">
        <v>1294</v>
      </c>
      <c r="B1207" t="s">
        <v>9</v>
      </c>
      <c r="C1207" t="s">
        <v>41</v>
      </c>
      <c r="D1207" t="s">
        <v>41</v>
      </c>
      <c r="E1207">
        <v>2348</v>
      </c>
      <c r="F1207">
        <v>2175</v>
      </c>
      <c r="G1207">
        <v>2193</v>
      </c>
      <c r="H1207">
        <v>1982</v>
      </c>
      <c r="I1207">
        <v>41</v>
      </c>
      <c r="J1207" t="str">
        <f t="shared" si="18"/>
        <v>Middle Age</v>
      </c>
    </row>
    <row r="1208" spans="1:10" x14ac:dyDescent="0.35">
      <c r="A1208" t="s">
        <v>1295</v>
      </c>
      <c r="B1208" t="s">
        <v>9</v>
      </c>
      <c r="C1208" t="s">
        <v>5182</v>
      </c>
      <c r="D1208" t="s">
        <v>5182</v>
      </c>
      <c r="E1208">
        <v>2348</v>
      </c>
      <c r="F1208">
        <v>2486</v>
      </c>
      <c r="G1208">
        <v>2347</v>
      </c>
      <c r="H1208">
        <v>1966</v>
      </c>
      <c r="I1208">
        <v>57</v>
      </c>
      <c r="J1208" t="str">
        <f t="shared" si="18"/>
        <v>Old</v>
      </c>
    </row>
    <row r="1209" spans="1:10" x14ac:dyDescent="0.35">
      <c r="A1209" t="s">
        <v>1296</v>
      </c>
      <c r="B1209" t="s">
        <v>9</v>
      </c>
      <c r="C1209" t="s">
        <v>55</v>
      </c>
      <c r="D1209" t="s">
        <v>5238</v>
      </c>
      <c r="E1209">
        <v>2347</v>
      </c>
      <c r="F1209">
        <v>2512</v>
      </c>
      <c r="G1209">
        <v>2369</v>
      </c>
      <c r="H1209">
        <v>1960</v>
      </c>
      <c r="I1209">
        <v>63</v>
      </c>
      <c r="J1209" t="str">
        <f t="shared" si="18"/>
        <v>Old</v>
      </c>
    </row>
    <row r="1210" spans="1:10" x14ac:dyDescent="0.35">
      <c r="A1210" t="s">
        <v>1297</v>
      </c>
      <c r="B1210" t="s">
        <v>9</v>
      </c>
      <c r="C1210" t="s">
        <v>59</v>
      </c>
      <c r="D1210" t="s">
        <v>59</v>
      </c>
      <c r="E1210">
        <v>2346</v>
      </c>
      <c r="F1210">
        <v>2500</v>
      </c>
      <c r="G1210">
        <v>2387</v>
      </c>
      <c r="H1210">
        <v>1986</v>
      </c>
      <c r="I1210">
        <v>37</v>
      </c>
      <c r="J1210" t="str">
        <f t="shared" si="18"/>
        <v>Middle Age</v>
      </c>
    </row>
    <row r="1211" spans="1:10" x14ac:dyDescent="0.35">
      <c r="A1211" t="s">
        <v>1298</v>
      </c>
      <c r="B1211" t="s">
        <v>9</v>
      </c>
      <c r="C1211" t="s">
        <v>98</v>
      </c>
      <c r="D1211" t="s">
        <v>98</v>
      </c>
      <c r="E1211">
        <v>2345</v>
      </c>
      <c r="F1211">
        <v>2381</v>
      </c>
      <c r="G1211">
        <v>2344</v>
      </c>
      <c r="H1211">
        <v>1976</v>
      </c>
      <c r="I1211">
        <v>47</v>
      </c>
      <c r="J1211" t="str">
        <f t="shared" si="18"/>
        <v>Middle Age</v>
      </c>
    </row>
    <row r="1212" spans="1:10" x14ac:dyDescent="0.35">
      <c r="A1212" t="s">
        <v>1299</v>
      </c>
      <c r="B1212" t="s">
        <v>9</v>
      </c>
      <c r="C1212" t="s">
        <v>19</v>
      </c>
      <c r="D1212" t="s">
        <v>19</v>
      </c>
      <c r="E1212">
        <v>2345</v>
      </c>
      <c r="F1212">
        <v>2307</v>
      </c>
      <c r="G1212">
        <v>2250</v>
      </c>
      <c r="H1212">
        <v>1987</v>
      </c>
      <c r="I1212">
        <v>36</v>
      </c>
      <c r="J1212" t="str">
        <f t="shared" si="18"/>
        <v>Middle Age</v>
      </c>
    </row>
    <row r="1213" spans="1:10" x14ac:dyDescent="0.35">
      <c r="A1213" t="s">
        <v>1300</v>
      </c>
      <c r="B1213" t="s">
        <v>9</v>
      </c>
      <c r="C1213" t="s">
        <v>55</v>
      </c>
      <c r="D1213" t="s">
        <v>5238</v>
      </c>
      <c r="E1213">
        <v>2344</v>
      </c>
      <c r="F1213">
        <v>2440</v>
      </c>
      <c r="G1213">
        <v>2436</v>
      </c>
      <c r="H1213">
        <v>1965</v>
      </c>
      <c r="I1213">
        <v>58</v>
      </c>
      <c r="J1213" t="str">
        <f t="shared" si="18"/>
        <v>Old</v>
      </c>
    </row>
    <row r="1214" spans="1:10" x14ac:dyDescent="0.35">
      <c r="A1214" t="s">
        <v>1301</v>
      </c>
      <c r="B1214" t="s">
        <v>9</v>
      </c>
      <c r="C1214" t="s">
        <v>17</v>
      </c>
      <c r="D1214" t="s">
        <v>17</v>
      </c>
      <c r="E1214">
        <v>2344</v>
      </c>
      <c r="F1214">
        <v>2349</v>
      </c>
      <c r="G1214">
        <v>2386</v>
      </c>
      <c r="H1214">
        <v>1962</v>
      </c>
      <c r="I1214">
        <v>61</v>
      </c>
      <c r="J1214" t="str">
        <f t="shared" si="18"/>
        <v>Old</v>
      </c>
    </row>
    <row r="1215" spans="1:10" x14ac:dyDescent="0.35">
      <c r="A1215" t="s">
        <v>1302</v>
      </c>
      <c r="B1215" t="s">
        <v>9</v>
      </c>
      <c r="C1215" t="s">
        <v>12</v>
      </c>
      <c r="D1215" t="s">
        <v>12</v>
      </c>
      <c r="E1215">
        <v>2343</v>
      </c>
      <c r="G1215">
        <v>2515</v>
      </c>
      <c r="H1215">
        <v>1968</v>
      </c>
      <c r="I1215">
        <v>55</v>
      </c>
      <c r="J1215" t="str">
        <f t="shared" si="18"/>
        <v>Old</v>
      </c>
    </row>
    <row r="1216" spans="1:10" x14ac:dyDescent="0.35">
      <c r="A1216" t="s">
        <v>1303</v>
      </c>
      <c r="B1216" t="s">
        <v>9</v>
      </c>
      <c r="C1216" t="s">
        <v>233</v>
      </c>
      <c r="D1216" t="s">
        <v>233</v>
      </c>
      <c r="E1216">
        <v>2341</v>
      </c>
      <c r="F1216">
        <v>2384</v>
      </c>
      <c r="G1216">
        <v>2346</v>
      </c>
      <c r="H1216">
        <v>1957</v>
      </c>
      <c r="I1216">
        <v>66</v>
      </c>
      <c r="J1216" t="str">
        <f t="shared" si="18"/>
        <v>Old</v>
      </c>
    </row>
    <row r="1217" spans="1:10" x14ac:dyDescent="0.35">
      <c r="A1217" t="s">
        <v>1304</v>
      </c>
      <c r="B1217" t="s">
        <v>9</v>
      </c>
      <c r="C1217" t="s">
        <v>114</v>
      </c>
      <c r="D1217" t="s">
        <v>114</v>
      </c>
      <c r="E1217">
        <v>2341</v>
      </c>
      <c r="H1217">
        <v>1968</v>
      </c>
      <c r="I1217">
        <v>55</v>
      </c>
      <c r="J1217" t="str">
        <f t="shared" si="18"/>
        <v>Old</v>
      </c>
    </row>
    <row r="1218" spans="1:10" x14ac:dyDescent="0.35">
      <c r="A1218" t="s">
        <v>1305</v>
      </c>
      <c r="B1218" t="s">
        <v>9</v>
      </c>
      <c r="C1218" t="s">
        <v>368</v>
      </c>
      <c r="D1218" t="s">
        <v>368</v>
      </c>
      <c r="E1218">
        <v>2340</v>
      </c>
      <c r="F1218">
        <v>2356</v>
      </c>
      <c r="G1218">
        <v>2391</v>
      </c>
      <c r="H1218">
        <v>1974</v>
      </c>
      <c r="I1218">
        <v>49</v>
      </c>
      <c r="J1218" t="str">
        <f t="shared" si="18"/>
        <v>Middle Age</v>
      </c>
    </row>
    <row r="1219" spans="1:10" x14ac:dyDescent="0.35">
      <c r="A1219" t="s">
        <v>1306</v>
      </c>
      <c r="B1219" t="s">
        <v>9</v>
      </c>
      <c r="C1219" t="s">
        <v>165</v>
      </c>
      <c r="D1219" t="s">
        <v>165</v>
      </c>
      <c r="E1219">
        <v>2340</v>
      </c>
      <c r="F1219">
        <v>2432</v>
      </c>
      <c r="G1219">
        <v>2538</v>
      </c>
      <c r="H1219">
        <v>1975</v>
      </c>
      <c r="I1219">
        <v>48</v>
      </c>
      <c r="J1219" t="str">
        <f t="shared" ref="J1219:J1282" si="19">IF(I1219&gt;=50,"Old",IF(I1219&gt;=25,"Middle Age",IF(I1219&gt;=14,"Young Adult",IF(I1219&lt;14,"Prodigy"))))</f>
        <v>Middle Age</v>
      </c>
    </row>
    <row r="1220" spans="1:10" x14ac:dyDescent="0.35">
      <c r="A1220" t="s">
        <v>1307</v>
      </c>
      <c r="B1220" t="s">
        <v>9</v>
      </c>
      <c r="C1220" t="s">
        <v>313</v>
      </c>
      <c r="D1220" t="s">
        <v>313</v>
      </c>
      <c r="E1220">
        <v>2340</v>
      </c>
      <c r="F1220">
        <v>2399</v>
      </c>
      <c r="G1220">
        <v>2419</v>
      </c>
      <c r="H1220">
        <v>1975</v>
      </c>
      <c r="I1220">
        <v>48</v>
      </c>
      <c r="J1220" t="str">
        <f t="shared" si="19"/>
        <v>Middle Age</v>
      </c>
    </row>
    <row r="1221" spans="1:10" x14ac:dyDescent="0.35">
      <c r="A1221" t="s">
        <v>1308</v>
      </c>
      <c r="B1221" t="s">
        <v>9</v>
      </c>
      <c r="C1221" t="s">
        <v>12</v>
      </c>
      <c r="D1221" t="s">
        <v>12</v>
      </c>
      <c r="E1221">
        <v>2338</v>
      </c>
      <c r="H1221">
        <v>1959</v>
      </c>
      <c r="I1221">
        <v>64</v>
      </c>
      <c r="J1221" t="str">
        <f t="shared" si="19"/>
        <v>Old</v>
      </c>
    </row>
    <row r="1222" spans="1:10" x14ac:dyDescent="0.35">
      <c r="A1222" t="s">
        <v>1309</v>
      </c>
      <c r="B1222" t="s">
        <v>9</v>
      </c>
      <c r="C1222" t="s">
        <v>233</v>
      </c>
      <c r="D1222" t="s">
        <v>233</v>
      </c>
      <c r="E1222">
        <v>2338</v>
      </c>
      <c r="F1222">
        <v>2412</v>
      </c>
      <c r="G1222">
        <v>2326</v>
      </c>
      <c r="H1222">
        <v>1970</v>
      </c>
      <c r="I1222">
        <v>53</v>
      </c>
      <c r="J1222" t="str">
        <f t="shared" si="19"/>
        <v>Old</v>
      </c>
    </row>
    <row r="1223" spans="1:10" x14ac:dyDescent="0.35">
      <c r="A1223" t="s">
        <v>1310</v>
      </c>
      <c r="B1223" t="s">
        <v>9</v>
      </c>
      <c r="C1223" t="s">
        <v>25</v>
      </c>
      <c r="D1223" t="s">
        <v>25</v>
      </c>
      <c r="E1223">
        <v>2338</v>
      </c>
      <c r="F1223">
        <v>2217</v>
      </c>
      <c r="G1223">
        <v>2381</v>
      </c>
      <c r="H1223">
        <v>1983</v>
      </c>
      <c r="I1223">
        <v>40</v>
      </c>
      <c r="J1223" t="str">
        <f t="shared" si="19"/>
        <v>Middle Age</v>
      </c>
    </row>
    <row r="1224" spans="1:10" x14ac:dyDescent="0.35">
      <c r="A1224" t="s">
        <v>1311</v>
      </c>
      <c r="B1224" t="s">
        <v>9</v>
      </c>
      <c r="C1224" t="s">
        <v>281</v>
      </c>
      <c r="D1224" t="s">
        <v>281</v>
      </c>
      <c r="E1224">
        <v>2338</v>
      </c>
      <c r="F1224">
        <v>2382</v>
      </c>
      <c r="G1224">
        <v>2334</v>
      </c>
      <c r="H1224">
        <v>1976</v>
      </c>
      <c r="I1224">
        <v>47</v>
      </c>
      <c r="J1224" t="str">
        <f t="shared" si="19"/>
        <v>Middle Age</v>
      </c>
    </row>
    <row r="1225" spans="1:10" x14ac:dyDescent="0.35">
      <c r="A1225" t="s">
        <v>1312</v>
      </c>
      <c r="B1225" t="s">
        <v>9</v>
      </c>
      <c r="C1225" t="s">
        <v>291</v>
      </c>
      <c r="D1225" t="s">
        <v>291</v>
      </c>
      <c r="E1225">
        <v>2337</v>
      </c>
      <c r="F1225">
        <v>2347</v>
      </c>
      <c r="G1225">
        <v>2341</v>
      </c>
      <c r="H1225">
        <v>1962</v>
      </c>
      <c r="I1225">
        <v>61</v>
      </c>
      <c r="J1225" t="str">
        <f t="shared" si="19"/>
        <v>Old</v>
      </c>
    </row>
    <row r="1226" spans="1:10" x14ac:dyDescent="0.35">
      <c r="A1226" t="s">
        <v>1313</v>
      </c>
      <c r="B1226" t="s">
        <v>9</v>
      </c>
      <c r="C1226" t="s">
        <v>19</v>
      </c>
      <c r="D1226" t="s">
        <v>19</v>
      </c>
      <c r="E1226">
        <v>2337</v>
      </c>
      <c r="F1226">
        <v>2145</v>
      </c>
      <c r="G1226">
        <v>2252</v>
      </c>
      <c r="H1226">
        <v>1947</v>
      </c>
      <c r="I1226">
        <v>76</v>
      </c>
      <c r="J1226" t="str">
        <f t="shared" si="19"/>
        <v>Old</v>
      </c>
    </row>
    <row r="1227" spans="1:10" x14ac:dyDescent="0.35">
      <c r="A1227" t="s">
        <v>1314</v>
      </c>
      <c r="B1227" t="s">
        <v>9</v>
      </c>
      <c r="C1227" t="s">
        <v>17</v>
      </c>
      <c r="D1227" t="s">
        <v>17</v>
      </c>
      <c r="E1227">
        <v>2336</v>
      </c>
      <c r="F1227">
        <v>2288</v>
      </c>
      <c r="G1227">
        <v>2286</v>
      </c>
      <c r="H1227">
        <v>1955</v>
      </c>
      <c r="I1227">
        <v>68</v>
      </c>
      <c r="J1227" t="str">
        <f t="shared" si="19"/>
        <v>Old</v>
      </c>
    </row>
    <row r="1228" spans="1:10" x14ac:dyDescent="0.35">
      <c r="A1228" t="s">
        <v>1315</v>
      </c>
      <c r="B1228" t="s">
        <v>9</v>
      </c>
      <c r="C1228" t="s">
        <v>39</v>
      </c>
      <c r="D1228" t="s">
        <v>39</v>
      </c>
      <c r="E1228">
        <v>2335</v>
      </c>
      <c r="F1228">
        <v>2277</v>
      </c>
      <c r="G1228">
        <v>2204</v>
      </c>
      <c r="H1228">
        <v>1989</v>
      </c>
      <c r="I1228">
        <v>34</v>
      </c>
      <c r="J1228" t="str">
        <f t="shared" si="19"/>
        <v>Middle Age</v>
      </c>
    </row>
    <row r="1229" spans="1:10" x14ac:dyDescent="0.35">
      <c r="A1229" t="s">
        <v>1316</v>
      </c>
      <c r="B1229" t="s">
        <v>9</v>
      </c>
      <c r="C1229" t="s">
        <v>5176</v>
      </c>
      <c r="D1229" t="s">
        <v>5176</v>
      </c>
      <c r="E1229">
        <v>2335</v>
      </c>
      <c r="H1229">
        <v>1947</v>
      </c>
      <c r="I1229">
        <v>76</v>
      </c>
      <c r="J1229" t="str">
        <f t="shared" si="19"/>
        <v>Old</v>
      </c>
    </row>
    <row r="1230" spans="1:10" x14ac:dyDescent="0.35">
      <c r="A1230" t="s">
        <v>1317</v>
      </c>
      <c r="B1230" t="s">
        <v>9</v>
      </c>
      <c r="C1230" t="s">
        <v>5175</v>
      </c>
      <c r="D1230" t="s">
        <v>5175</v>
      </c>
      <c r="E1230">
        <v>2335</v>
      </c>
      <c r="F1230">
        <v>2361</v>
      </c>
      <c r="G1230">
        <v>2330</v>
      </c>
      <c r="H1230">
        <v>1977</v>
      </c>
      <c r="I1230">
        <v>46</v>
      </c>
      <c r="J1230" t="str">
        <f t="shared" si="19"/>
        <v>Middle Age</v>
      </c>
    </row>
    <row r="1231" spans="1:10" x14ac:dyDescent="0.35">
      <c r="A1231" t="s">
        <v>1318</v>
      </c>
      <c r="B1231" t="s">
        <v>9</v>
      </c>
      <c r="C1231" t="s">
        <v>291</v>
      </c>
      <c r="D1231" t="s">
        <v>291</v>
      </c>
      <c r="E1231">
        <v>2334</v>
      </c>
      <c r="F1231">
        <v>2295</v>
      </c>
      <c r="G1231">
        <v>2255</v>
      </c>
      <c r="H1231">
        <v>1965</v>
      </c>
      <c r="I1231">
        <v>58</v>
      </c>
      <c r="J1231" t="str">
        <f t="shared" si="19"/>
        <v>Old</v>
      </c>
    </row>
    <row r="1232" spans="1:10" x14ac:dyDescent="0.35">
      <c r="A1232" t="s">
        <v>1319</v>
      </c>
      <c r="B1232" t="s">
        <v>9</v>
      </c>
      <c r="C1232" t="s">
        <v>12</v>
      </c>
      <c r="D1232" t="s">
        <v>12</v>
      </c>
      <c r="E1232">
        <v>2333</v>
      </c>
      <c r="F1232">
        <v>2330</v>
      </c>
      <c r="G1232">
        <v>2266</v>
      </c>
      <c r="H1232">
        <v>1959</v>
      </c>
      <c r="I1232">
        <v>64</v>
      </c>
      <c r="J1232" t="str">
        <f t="shared" si="19"/>
        <v>Old</v>
      </c>
    </row>
    <row r="1233" spans="1:10" x14ac:dyDescent="0.35">
      <c r="A1233" t="s">
        <v>1320</v>
      </c>
      <c r="B1233" t="s">
        <v>9</v>
      </c>
      <c r="C1233" t="s">
        <v>98</v>
      </c>
      <c r="D1233" t="s">
        <v>98</v>
      </c>
      <c r="E1233">
        <v>2332</v>
      </c>
      <c r="F1233">
        <v>2397</v>
      </c>
      <c r="G1233">
        <v>2382</v>
      </c>
      <c r="H1233">
        <v>1969</v>
      </c>
      <c r="I1233">
        <v>54</v>
      </c>
      <c r="J1233" t="str">
        <f t="shared" si="19"/>
        <v>Old</v>
      </c>
    </row>
    <row r="1234" spans="1:10" x14ac:dyDescent="0.35">
      <c r="A1234" t="s">
        <v>1321</v>
      </c>
      <c r="B1234" t="s">
        <v>9</v>
      </c>
      <c r="C1234" t="s">
        <v>5176</v>
      </c>
      <c r="D1234" t="s">
        <v>5176</v>
      </c>
      <c r="E1234">
        <v>2329</v>
      </c>
      <c r="F1234">
        <v>2235</v>
      </c>
      <c r="G1234">
        <v>2356</v>
      </c>
      <c r="H1234">
        <v>1956</v>
      </c>
      <c r="I1234">
        <v>67</v>
      </c>
      <c r="J1234" t="str">
        <f t="shared" si="19"/>
        <v>Old</v>
      </c>
    </row>
    <row r="1235" spans="1:10" x14ac:dyDescent="0.35">
      <c r="A1235" t="s">
        <v>1322</v>
      </c>
      <c r="B1235" t="s">
        <v>9</v>
      </c>
      <c r="C1235" t="s">
        <v>5173</v>
      </c>
      <c r="D1235" t="s">
        <v>5173</v>
      </c>
      <c r="E1235">
        <v>2328</v>
      </c>
      <c r="F1235">
        <v>2351</v>
      </c>
      <c r="G1235">
        <v>2368</v>
      </c>
      <c r="H1235">
        <v>1975</v>
      </c>
      <c r="I1235">
        <v>48</v>
      </c>
      <c r="J1235" t="str">
        <f t="shared" si="19"/>
        <v>Middle Age</v>
      </c>
    </row>
    <row r="1236" spans="1:10" x14ac:dyDescent="0.35">
      <c r="A1236" t="s">
        <v>1323</v>
      </c>
      <c r="B1236" t="s">
        <v>9</v>
      </c>
      <c r="C1236" t="s">
        <v>114</v>
      </c>
      <c r="D1236" t="s">
        <v>114</v>
      </c>
      <c r="E1236">
        <v>2326</v>
      </c>
      <c r="F1236">
        <v>2209</v>
      </c>
      <c r="G1236">
        <v>2265</v>
      </c>
      <c r="H1236">
        <v>1941</v>
      </c>
      <c r="I1236">
        <v>82</v>
      </c>
      <c r="J1236" t="str">
        <f t="shared" si="19"/>
        <v>Old</v>
      </c>
    </row>
    <row r="1237" spans="1:10" x14ac:dyDescent="0.35">
      <c r="A1237" t="s">
        <v>1324</v>
      </c>
      <c r="B1237" t="s">
        <v>9</v>
      </c>
      <c r="C1237" t="s">
        <v>5192</v>
      </c>
      <c r="D1237" t="s">
        <v>5192</v>
      </c>
      <c r="E1237">
        <v>2325</v>
      </c>
      <c r="F1237">
        <v>2224</v>
      </c>
      <c r="G1237">
        <v>2276</v>
      </c>
      <c r="H1237">
        <v>1962</v>
      </c>
      <c r="I1237">
        <v>61</v>
      </c>
      <c r="J1237" t="str">
        <f t="shared" si="19"/>
        <v>Old</v>
      </c>
    </row>
    <row r="1238" spans="1:10" x14ac:dyDescent="0.35">
      <c r="A1238" t="s">
        <v>1325</v>
      </c>
      <c r="B1238" t="s">
        <v>9</v>
      </c>
      <c r="C1238" t="s">
        <v>297</v>
      </c>
      <c r="D1238" t="s">
        <v>297</v>
      </c>
      <c r="E1238">
        <v>2324</v>
      </c>
      <c r="F1238">
        <v>2401</v>
      </c>
      <c r="G1238">
        <v>2277</v>
      </c>
      <c r="H1238">
        <v>1967</v>
      </c>
      <c r="I1238">
        <v>56</v>
      </c>
      <c r="J1238" t="str">
        <f t="shared" si="19"/>
        <v>Old</v>
      </c>
    </row>
    <row r="1239" spans="1:10" x14ac:dyDescent="0.35">
      <c r="A1239" t="s">
        <v>1326</v>
      </c>
      <c r="B1239" t="s">
        <v>9</v>
      </c>
      <c r="C1239" t="s">
        <v>47</v>
      </c>
      <c r="D1239" t="s">
        <v>47</v>
      </c>
      <c r="E1239">
        <v>2324</v>
      </c>
      <c r="F1239">
        <v>2327</v>
      </c>
      <c r="G1239">
        <v>2372</v>
      </c>
      <c r="H1239">
        <v>1966</v>
      </c>
      <c r="I1239">
        <v>57</v>
      </c>
      <c r="J1239" t="str">
        <f t="shared" si="19"/>
        <v>Old</v>
      </c>
    </row>
    <row r="1240" spans="1:10" x14ac:dyDescent="0.35">
      <c r="A1240" t="s">
        <v>1327</v>
      </c>
      <c r="B1240" t="s">
        <v>9</v>
      </c>
      <c r="C1240" t="s">
        <v>5176</v>
      </c>
      <c r="D1240" t="s">
        <v>5176</v>
      </c>
      <c r="E1240">
        <v>2323</v>
      </c>
      <c r="F1240">
        <v>2457</v>
      </c>
      <c r="G1240">
        <v>2364</v>
      </c>
      <c r="H1240">
        <v>1944</v>
      </c>
      <c r="I1240">
        <v>79</v>
      </c>
      <c r="J1240" t="str">
        <f t="shared" si="19"/>
        <v>Old</v>
      </c>
    </row>
    <row r="1241" spans="1:10" x14ac:dyDescent="0.35">
      <c r="A1241" t="s">
        <v>1328</v>
      </c>
      <c r="B1241" t="s">
        <v>9</v>
      </c>
      <c r="C1241" t="s">
        <v>5197</v>
      </c>
      <c r="D1241" t="s">
        <v>5197</v>
      </c>
      <c r="E1241">
        <v>2323</v>
      </c>
      <c r="F1241">
        <v>2390</v>
      </c>
      <c r="G1241">
        <v>2399</v>
      </c>
      <c r="H1241">
        <v>1960</v>
      </c>
      <c r="I1241">
        <v>63</v>
      </c>
      <c r="J1241" t="str">
        <f t="shared" si="19"/>
        <v>Old</v>
      </c>
    </row>
    <row r="1242" spans="1:10" x14ac:dyDescent="0.35">
      <c r="A1242" t="s">
        <v>1329</v>
      </c>
      <c r="B1242" t="s">
        <v>9</v>
      </c>
      <c r="C1242" t="s">
        <v>5180</v>
      </c>
      <c r="D1242" t="s">
        <v>5180</v>
      </c>
      <c r="E1242">
        <v>2323</v>
      </c>
      <c r="F1242">
        <v>2345</v>
      </c>
      <c r="G1242">
        <v>2304</v>
      </c>
      <c r="H1242">
        <v>1957</v>
      </c>
      <c r="I1242">
        <v>66</v>
      </c>
      <c r="J1242" t="str">
        <f t="shared" si="19"/>
        <v>Old</v>
      </c>
    </row>
    <row r="1243" spans="1:10" x14ac:dyDescent="0.35">
      <c r="A1243" t="s">
        <v>1330</v>
      </c>
      <c r="B1243" t="s">
        <v>9</v>
      </c>
      <c r="C1243" t="s">
        <v>233</v>
      </c>
      <c r="D1243" t="s">
        <v>233</v>
      </c>
      <c r="E1243">
        <v>2322</v>
      </c>
      <c r="F1243">
        <v>2374</v>
      </c>
      <c r="G1243">
        <v>2330</v>
      </c>
      <c r="H1243">
        <v>1967</v>
      </c>
      <c r="I1243">
        <v>56</v>
      </c>
      <c r="J1243" t="str">
        <f t="shared" si="19"/>
        <v>Old</v>
      </c>
    </row>
    <row r="1244" spans="1:10" x14ac:dyDescent="0.35">
      <c r="A1244" t="s">
        <v>1331</v>
      </c>
      <c r="B1244" t="s">
        <v>9</v>
      </c>
      <c r="C1244" t="s">
        <v>25</v>
      </c>
      <c r="D1244" t="s">
        <v>25</v>
      </c>
      <c r="E1244">
        <v>2322</v>
      </c>
      <c r="F1244">
        <v>2336</v>
      </c>
      <c r="G1244">
        <v>2329</v>
      </c>
      <c r="H1244">
        <v>1986</v>
      </c>
      <c r="I1244">
        <v>37</v>
      </c>
      <c r="J1244" t="str">
        <f t="shared" si="19"/>
        <v>Middle Age</v>
      </c>
    </row>
    <row r="1245" spans="1:10" x14ac:dyDescent="0.35">
      <c r="A1245" t="s">
        <v>1332</v>
      </c>
      <c r="B1245" t="s">
        <v>9</v>
      </c>
      <c r="C1245" t="s">
        <v>69</v>
      </c>
      <c r="D1245" t="s">
        <v>69</v>
      </c>
      <c r="E1245">
        <v>2321</v>
      </c>
      <c r="F1245">
        <v>2322</v>
      </c>
      <c r="G1245">
        <v>2353</v>
      </c>
      <c r="H1245">
        <v>1968</v>
      </c>
      <c r="I1245">
        <v>55</v>
      </c>
      <c r="J1245" t="str">
        <f t="shared" si="19"/>
        <v>Old</v>
      </c>
    </row>
    <row r="1246" spans="1:10" x14ac:dyDescent="0.35">
      <c r="A1246" t="s">
        <v>1333</v>
      </c>
      <c r="B1246" t="s">
        <v>9</v>
      </c>
      <c r="C1246" t="s">
        <v>69</v>
      </c>
      <c r="D1246" t="s">
        <v>69</v>
      </c>
      <c r="E1246">
        <v>2316</v>
      </c>
      <c r="G1246">
        <v>2384</v>
      </c>
      <c r="H1246">
        <v>1950</v>
      </c>
      <c r="I1246">
        <v>73</v>
      </c>
      <c r="J1246" t="str">
        <f t="shared" si="19"/>
        <v>Old</v>
      </c>
    </row>
    <row r="1247" spans="1:10" x14ac:dyDescent="0.35">
      <c r="A1247" t="s">
        <v>1334</v>
      </c>
      <c r="B1247" t="s">
        <v>9</v>
      </c>
      <c r="C1247" t="s">
        <v>259</v>
      </c>
      <c r="D1247" t="s">
        <v>259</v>
      </c>
      <c r="E1247">
        <v>2316</v>
      </c>
      <c r="F1247">
        <v>2327</v>
      </c>
      <c r="G1247">
        <v>2338</v>
      </c>
      <c r="H1247">
        <v>1978</v>
      </c>
      <c r="I1247">
        <v>45</v>
      </c>
      <c r="J1247" t="str">
        <f t="shared" si="19"/>
        <v>Middle Age</v>
      </c>
    </row>
    <row r="1248" spans="1:10" x14ac:dyDescent="0.35">
      <c r="A1248" t="s">
        <v>1335</v>
      </c>
      <c r="B1248" t="s">
        <v>9</v>
      </c>
      <c r="C1248" t="s">
        <v>5178</v>
      </c>
      <c r="D1248" t="s">
        <v>5178</v>
      </c>
      <c r="E1248">
        <v>2316</v>
      </c>
      <c r="F1248">
        <v>2338</v>
      </c>
      <c r="G1248">
        <v>2277</v>
      </c>
      <c r="H1248">
        <v>1944</v>
      </c>
      <c r="I1248">
        <v>79</v>
      </c>
      <c r="J1248" t="str">
        <f t="shared" si="19"/>
        <v>Old</v>
      </c>
    </row>
    <row r="1249" spans="1:10" x14ac:dyDescent="0.35">
      <c r="A1249" t="s">
        <v>1336</v>
      </c>
      <c r="B1249" t="s">
        <v>9</v>
      </c>
      <c r="C1249" t="s">
        <v>101</v>
      </c>
      <c r="D1249" t="s">
        <v>101</v>
      </c>
      <c r="E1249">
        <v>2314</v>
      </c>
      <c r="F1249">
        <v>2268</v>
      </c>
      <c r="G1249">
        <v>2298</v>
      </c>
      <c r="H1249">
        <v>1972</v>
      </c>
      <c r="I1249">
        <v>51</v>
      </c>
      <c r="J1249" t="str">
        <f t="shared" si="19"/>
        <v>Old</v>
      </c>
    </row>
    <row r="1250" spans="1:10" x14ac:dyDescent="0.35">
      <c r="A1250" t="s">
        <v>1337</v>
      </c>
      <c r="B1250" t="s">
        <v>9</v>
      </c>
      <c r="C1250" t="s">
        <v>274</v>
      </c>
      <c r="D1250" t="s">
        <v>274</v>
      </c>
      <c r="E1250">
        <v>2314</v>
      </c>
      <c r="F1250">
        <v>2209</v>
      </c>
      <c r="G1250">
        <v>2212</v>
      </c>
      <c r="H1250">
        <v>1963</v>
      </c>
      <c r="I1250">
        <v>60</v>
      </c>
      <c r="J1250" t="str">
        <f t="shared" si="19"/>
        <v>Old</v>
      </c>
    </row>
    <row r="1251" spans="1:10" x14ac:dyDescent="0.35">
      <c r="A1251" t="s">
        <v>1338</v>
      </c>
      <c r="B1251" t="s">
        <v>9</v>
      </c>
      <c r="C1251" t="s">
        <v>17</v>
      </c>
      <c r="D1251" t="s">
        <v>17</v>
      </c>
      <c r="E1251">
        <v>2312</v>
      </c>
      <c r="F1251">
        <v>2244</v>
      </c>
      <c r="G1251">
        <v>2294</v>
      </c>
      <c r="H1251">
        <v>1950</v>
      </c>
      <c r="I1251">
        <v>73</v>
      </c>
      <c r="J1251" t="str">
        <f t="shared" si="19"/>
        <v>Old</v>
      </c>
    </row>
    <row r="1252" spans="1:10" x14ac:dyDescent="0.35">
      <c r="A1252" t="s">
        <v>1339</v>
      </c>
      <c r="B1252" t="s">
        <v>9</v>
      </c>
      <c r="C1252" t="s">
        <v>101</v>
      </c>
      <c r="D1252" t="s">
        <v>101</v>
      </c>
      <c r="E1252">
        <v>2311</v>
      </c>
      <c r="F1252">
        <v>2387</v>
      </c>
      <c r="G1252">
        <v>2384</v>
      </c>
      <c r="H1252">
        <v>1976</v>
      </c>
      <c r="I1252">
        <v>47</v>
      </c>
      <c r="J1252" t="str">
        <f t="shared" si="19"/>
        <v>Middle Age</v>
      </c>
    </row>
    <row r="1253" spans="1:10" x14ac:dyDescent="0.35">
      <c r="A1253" t="s">
        <v>1340</v>
      </c>
      <c r="B1253" t="s">
        <v>9</v>
      </c>
      <c r="C1253" t="s">
        <v>74</v>
      </c>
      <c r="D1253" t="s">
        <v>5184</v>
      </c>
      <c r="E1253">
        <v>2310</v>
      </c>
      <c r="F1253">
        <v>2272</v>
      </c>
      <c r="G1253">
        <v>2223</v>
      </c>
      <c r="H1253">
        <v>1961</v>
      </c>
      <c r="I1253">
        <v>62</v>
      </c>
      <c r="J1253" t="str">
        <f t="shared" si="19"/>
        <v>Old</v>
      </c>
    </row>
    <row r="1254" spans="1:10" x14ac:dyDescent="0.35">
      <c r="A1254" t="s">
        <v>1341</v>
      </c>
      <c r="B1254" t="s">
        <v>9</v>
      </c>
      <c r="C1254" t="s">
        <v>25</v>
      </c>
      <c r="D1254" t="s">
        <v>25</v>
      </c>
      <c r="E1254">
        <v>2310</v>
      </c>
      <c r="F1254">
        <v>2310</v>
      </c>
      <c r="G1254">
        <v>2228</v>
      </c>
      <c r="H1254">
        <v>1976</v>
      </c>
      <c r="I1254">
        <v>47</v>
      </c>
      <c r="J1254" t="str">
        <f t="shared" si="19"/>
        <v>Middle Age</v>
      </c>
    </row>
    <row r="1255" spans="1:10" x14ac:dyDescent="0.35">
      <c r="A1255" t="s">
        <v>1342</v>
      </c>
      <c r="B1255" t="s">
        <v>9</v>
      </c>
      <c r="C1255" t="s">
        <v>65</v>
      </c>
      <c r="D1255" t="s">
        <v>65</v>
      </c>
      <c r="E1255">
        <v>2308</v>
      </c>
      <c r="F1255">
        <v>2248</v>
      </c>
      <c r="G1255">
        <v>2297</v>
      </c>
      <c r="H1255">
        <v>1979</v>
      </c>
      <c r="I1255">
        <v>44</v>
      </c>
      <c r="J1255" t="str">
        <f t="shared" si="19"/>
        <v>Middle Age</v>
      </c>
    </row>
    <row r="1256" spans="1:10" x14ac:dyDescent="0.35">
      <c r="A1256" t="s">
        <v>1343</v>
      </c>
      <c r="B1256" t="s">
        <v>9</v>
      </c>
      <c r="C1256" t="s">
        <v>557</v>
      </c>
      <c r="D1256" t="s">
        <v>557</v>
      </c>
      <c r="E1256">
        <v>2308</v>
      </c>
      <c r="F1256">
        <v>2214</v>
      </c>
      <c r="G1256">
        <v>2223</v>
      </c>
      <c r="H1256">
        <v>1955</v>
      </c>
      <c r="I1256">
        <v>68</v>
      </c>
      <c r="J1256" t="str">
        <f t="shared" si="19"/>
        <v>Old</v>
      </c>
    </row>
    <row r="1257" spans="1:10" x14ac:dyDescent="0.35">
      <c r="A1257" t="s">
        <v>1344</v>
      </c>
      <c r="B1257" t="s">
        <v>9</v>
      </c>
      <c r="C1257" t="s">
        <v>114</v>
      </c>
      <c r="D1257" t="s">
        <v>114</v>
      </c>
      <c r="E1257">
        <v>2308</v>
      </c>
      <c r="F1257">
        <v>2283</v>
      </c>
      <c r="G1257">
        <v>2348</v>
      </c>
      <c r="H1257">
        <v>1954</v>
      </c>
      <c r="I1257">
        <v>69</v>
      </c>
      <c r="J1257" t="str">
        <f t="shared" si="19"/>
        <v>Old</v>
      </c>
    </row>
    <row r="1258" spans="1:10" x14ac:dyDescent="0.35">
      <c r="A1258" t="s">
        <v>1345</v>
      </c>
      <c r="B1258" t="s">
        <v>9</v>
      </c>
      <c r="C1258" t="s">
        <v>41</v>
      </c>
      <c r="D1258" t="s">
        <v>41</v>
      </c>
      <c r="E1258">
        <v>2307</v>
      </c>
      <c r="F1258">
        <v>2218</v>
      </c>
      <c r="G1258">
        <v>2235</v>
      </c>
      <c r="H1258">
        <v>1971</v>
      </c>
      <c r="I1258">
        <v>52</v>
      </c>
      <c r="J1258" t="str">
        <f t="shared" si="19"/>
        <v>Old</v>
      </c>
    </row>
    <row r="1259" spans="1:10" x14ac:dyDescent="0.35">
      <c r="A1259" t="s">
        <v>1346</v>
      </c>
      <c r="B1259" t="s">
        <v>9</v>
      </c>
      <c r="C1259" t="s">
        <v>5176</v>
      </c>
      <c r="D1259" t="s">
        <v>5176</v>
      </c>
      <c r="E1259">
        <v>2307</v>
      </c>
      <c r="F1259">
        <v>2412</v>
      </c>
      <c r="G1259">
        <v>2346</v>
      </c>
      <c r="H1259">
        <v>1945</v>
      </c>
      <c r="I1259">
        <v>78</v>
      </c>
      <c r="J1259" t="str">
        <f t="shared" si="19"/>
        <v>Old</v>
      </c>
    </row>
    <row r="1260" spans="1:10" x14ac:dyDescent="0.35">
      <c r="A1260" t="s">
        <v>1347</v>
      </c>
      <c r="B1260" t="s">
        <v>9</v>
      </c>
      <c r="C1260" t="s">
        <v>5187</v>
      </c>
      <c r="D1260" t="s">
        <v>5187</v>
      </c>
      <c r="E1260">
        <v>2306</v>
      </c>
      <c r="F1260">
        <v>2381</v>
      </c>
      <c r="G1260">
        <v>2299</v>
      </c>
      <c r="H1260">
        <v>1983</v>
      </c>
      <c r="I1260">
        <v>40</v>
      </c>
      <c r="J1260" t="str">
        <f t="shared" si="19"/>
        <v>Middle Age</v>
      </c>
    </row>
    <row r="1261" spans="1:10" x14ac:dyDescent="0.35">
      <c r="A1261" t="s">
        <v>1348</v>
      </c>
      <c r="B1261" t="s">
        <v>9</v>
      </c>
      <c r="C1261" t="s">
        <v>98</v>
      </c>
      <c r="D1261" t="s">
        <v>98</v>
      </c>
      <c r="E1261">
        <v>2306</v>
      </c>
      <c r="F1261">
        <v>2341</v>
      </c>
      <c r="G1261">
        <v>2354</v>
      </c>
      <c r="H1261">
        <v>1963</v>
      </c>
      <c r="I1261">
        <v>60</v>
      </c>
      <c r="J1261" t="str">
        <f t="shared" si="19"/>
        <v>Old</v>
      </c>
    </row>
    <row r="1262" spans="1:10" x14ac:dyDescent="0.35">
      <c r="A1262" t="s">
        <v>1349</v>
      </c>
      <c r="B1262" t="s">
        <v>9</v>
      </c>
      <c r="C1262" t="s">
        <v>5191</v>
      </c>
      <c r="D1262" t="s">
        <v>5191</v>
      </c>
      <c r="E1262">
        <v>2304</v>
      </c>
      <c r="F1262">
        <v>2399</v>
      </c>
      <c r="G1262">
        <v>2334</v>
      </c>
      <c r="H1262">
        <v>1958</v>
      </c>
      <c r="I1262">
        <v>65</v>
      </c>
      <c r="J1262" t="str">
        <f t="shared" si="19"/>
        <v>Old</v>
      </c>
    </row>
    <row r="1263" spans="1:10" x14ac:dyDescent="0.35">
      <c r="A1263" t="s">
        <v>1350</v>
      </c>
      <c r="B1263" t="s">
        <v>9</v>
      </c>
      <c r="C1263" t="s">
        <v>12</v>
      </c>
      <c r="D1263" t="s">
        <v>12</v>
      </c>
      <c r="E1263">
        <v>2303</v>
      </c>
      <c r="H1263">
        <v>1952</v>
      </c>
      <c r="I1263">
        <v>71</v>
      </c>
      <c r="J1263" t="str">
        <f t="shared" si="19"/>
        <v>Old</v>
      </c>
    </row>
    <row r="1264" spans="1:10" x14ac:dyDescent="0.35">
      <c r="A1264" t="s">
        <v>1351</v>
      </c>
      <c r="B1264" t="s">
        <v>9</v>
      </c>
      <c r="C1264" t="s">
        <v>61</v>
      </c>
      <c r="D1264" t="s">
        <v>61</v>
      </c>
      <c r="E1264">
        <v>2302</v>
      </c>
      <c r="H1264">
        <v>1969</v>
      </c>
      <c r="I1264">
        <v>54</v>
      </c>
      <c r="J1264" t="str">
        <f t="shared" si="19"/>
        <v>Old</v>
      </c>
    </row>
    <row r="1265" spans="1:10" x14ac:dyDescent="0.35">
      <c r="A1265" t="s">
        <v>1352</v>
      </c>
      <c r="B1265" t="s">
        <v>9</v>
      </c>
      <c r="C1265" t="s">
        <v>98</v>
      </c>
      <c r="D1265" t="s">
        <v>98</v>
      </c>
      <c r="E1265">
        <v>2301</v>
      </c>
      <c r="H1265">
        <v>1968</v>
      </c>
      <c r="I1265">
        <v>55</v>
      </c>
      <c r="J1265" t="str">
        <f t="shared" si="19"/>
        <v>Old</v>
      </c>
    </row>
    <row r="1266" spans="1:10" x14ac:dyDescent="0.35">
      <c r="A1266" t="s">
        <v>1353</v>
      </c>
      <c r="B1266" t="s">
        <v>9</v>
      </c>
      <c r="C1266" t="s">
        <v>5198</v>
      </c>
      <c r="D1266" t="s">
        <v>5198</v>
      </c>
      <c r="E1266">
        <v>2300</v>
      </c>
      <c r="F1266">
        <v>2376</v>
      </c>
      <c r="G1266">
        <v>2435</v>
      </c>
      <c r="H1266">
        <v>1979</v>
      </c>
      <c r="I1266">
        <v>44</v>
      </c>
      <c r="J1266" t="str">
        <f t="shared" si="19"/>
        <v>Middle Age</v>
      </c>
    </row>
    <row r="1267" spans="1:10" x14ac:dyDescent="0.35">
      <c r="A1267" t="s">
        <v>1355</v>
      </c>
      <c r="B1267" t="s">
        <v>9</v>
      </c>
      <c r="C1267" t="s">
        <v>25</v>
      </c>
      <c r="D1267" t="s">
        <v>25</v>
      </c>
      <c r="E1267">
        <v>2298</v>
      </c>
      <c r="F1267">
        <v>2206</v>
      </c>
      <c r="G1267">
        <v>2254</v>
      </c>
      <c r="H1267">
        <v>1990</v>
      </c>
      <c r="I1267">
        <v>33</v>
      </c>
      <c r="J1267" t="str">
        <f t="shared" si="19"/>
        <v>Middle Age</v>
      </c>
    </row>
    <row r="1268" spans="1:10" x14ac:dyDescent="0.35">
      <c r="A1268" t="s">
        <v>1356</v>
      </c>
      <c r="B1268" t="s">
        <v>9</v>
      </c>
      <c r="C1268" t="s">
        <v>76</v>
      </c>
      <c r="D1268" t="s">
        <v>76</v>
      </c>
      <c r="E1268">
        <v>2298</v>
      </c>
      <c r="F1268">
        <v>2274</v>
      </c>
      <c r="G1268">
        <v>2288</v>
      </c>
      <c r="H1268">
        <v>1960</v>
      </c>
      <c r="I1268">
        <v>63</v>
      </c>
      <c r="J1268" t="str">
        <f t="shared" si="19"/>
        <v>Old</v>
      </c>
    </row>
    <row r="1269" spans="1:10" x14ac:dyDescent="0.35">
      <c r="A1269" t="s">
        <v>1357</v>
      </c>
      <c r="B1269" t="s">
        <v>9</v>
      </c>
      <c r="C1269" t="s">
        <v>30</v>
      </c>
      <c r="D1269" t="s">
        <v>30</v>
      </c>
      <c r="E1269">
        <v>2298</v>
      </c>
      <c r="F1269">
        <v>2258</v>
      </c>
      <c r="G1269">
        <v>2308</v>
      </c>
      <c r="H1269">
        <v>1968</v>
      </c>
      <c r="I1269">
        <v>55</v>
      </c>
      <c r="J1269" t="str">
        <f t="shared" si="19"/>
        <v>Old</v>
      </c>
    </row>
    <row r="1270" spans="1:10" x14ac:dyDescent="0.35">
      <c r="A1270" t="s">
        <v>1358</v>
      </c>
      <c r="B1270" t="s">
        <v>9</v>
      </c>
      <c r="C1270" t="s">
        <v>65</v>
      </c>
      <c r="D1270" t="s">
        <v>65</v>
      </c>
      <c r="E1270">
        <v>2298</v>
      </c>
      <c r="F1270">
        <v>2108</v>
      </c>
      <c r="G1270">
        <v>2101</v>
      </c>
      <c r="H1270">
        <v>1974</v>
      </c>
      <c r="I1270">
        <v>49</v>
      </c>
      <c r="J1270" t="str">
        <f t="shared" si="19"/>
        <v>Middle Age</v>
      </c>
    </row>
    <row r="1271" spans="1:10" x14ac:dyDescent="0.35">
      <c r="A1271" t="s">
        <v>1359</v>
      </c>
      <c r="B1271" t="s">
        <v>9</v>
      </c>
      <c r="C1271" t="s">
        <v>5190</v>
      </c>
      <c r="D1271" t="s">
        <v>5238</v>
      </c>
      <c r="E1271">
        <v>2297</v>
      </c>
      <c r="F1271">
        <v>2282</v>
      </c>
      <c r="G1271">
        <v>2210</v>
      </c>
      <c r="H1271">
        <v>1968</v>
      </c>
      <c r="I1271">
        <v>55</v>
      </c>
      <c r="J1271" t="str">
        <f t="shared" si="19"/>
        <v>Old</v>
      </c>
    </row>
    <row r="1272" spans="1:10" x14ac:dyDescent="0.35">
      <c r="A1272" t="s">
        <v>1360</v>
      </c>
      <c r="B1272" t="s">
        <v>9</v>
      </c>
      <c r="C1272" t="s">
        <v>5176</v>
      </c>
      <c r="D1272" t="s">
        <v>5176</v>
      </c>
      <c r="E1272">
        <v>2295</v>
      </c>
      <c r="F1272">
        <v>2306</v>
      </c>
      <c r="H1272">
        <v>1939</v>
      </c>
      <c r="I1272">
        <v>84</v>
      </c>
      <c r="J1272" t="str">
        <f t="shared" si="19"/>
        <v>Old</v>
      </c>
    </row>
    <row r="1273" spans="1:10" x14ac:dyDescent="0.35">
      <c r="A1273" t="s">
        <v>1361</v>
      </c>
      <c r="B1273" t="s">
        <v>9</v>
      </c>
      <c r="C1273" t="s">
        <v>5175</v>
      </c>
      <c r="D1273" t="s">
        <v>5175</v>
      </c>
      <c r="E1273">
        <v>2294</v>
      </c>
      <c r="F1273">
        <v>2300</v>
      </c>
      <c r="G1273">
        <v>2347</v>
      </c>
      <c r="H1273">
        <v>1958</v>
      </c>
      <c r="I1273">
        <v>65</v>
      </c>
      <c r="J1273" t="str">
        <f t="shared" si="19"/>
        <v>Old</v>
      </c>
    </row>
    <row r="1274" spans="1:10" x14ac:dyDescent="0.35">
      <c r="A1274" t="s">
        <v>1362</v>
      </c>
      <c r="B1274" t="s">
        <v>9</v>
      </c>
      <c r="C1274" t="s">
        <v>384</v>
      </c>
      <c r="D1274" t="s">
        <v>384</v>
      </c>
      <c r="E1274">
        <v>2294</v>
      </c>
      <c r="F1274">
        <v>2273</v>
      </c>
      <c r="G1274">
        <v>2233</v>
      </c>
      <c r="H1274">
        <v>1959</v>
      </c>
      <c r="I1274">
        <v>64</v>
      </c>
      <c r="J1274" t="str">
        <f t="shared" si="19"/>
        <v>Old</v>
      </c>
    </row>
    <row r="1275" spans="1:10" x14ac:dyDescent="0.35">
      <c r="A1275" t="s">
        <v>1363</v>
      </c>
      <c r="B1275" t="s">
        <v>9</v>
      </c>
      <c r="C1275" t="s">
        <v>5175</v>
      </c>
      <c r="D1275" t="s">
        <v>5175</v>
      </c>
      <c r="E1275">
        <v>2293</v>
      </c>
      <c r="F1275">
        <v>2328</v>
      </c>
      <c r="G1275">
        <v>2360</v>
      </c>
      <c r="H1275">
        <v>1949</v>
      </c>
      <c r="I1275">
        <v>74</v>
      </c>
      <c r="J1275" t="str">
        <f t="shared" si="19"/>
        <v>Old</v>
      </c>
    </row>
    <row r="1276" spans="1:10" x14ac:dyDescent="0.35">
      <c r="A1276" t="s">
        <v>1364</v>
      </c>
      <c r="B1276" t="s">
        <v>9</v>
      </c>
      <c r="C1276" t="s">
        <v>69</v>
      </c>
      <c r="D1276" t="s">
        <v>69</v>
      </c>
      <c r="E1276">
        <v>2292</v>
      </c>
      <c r="F1276">
        <v>2302</v>
      </c>
      <c r="G1276">
        <v>2323</v>
      </c>
      <c r="H1276">
        <v>1947</v>
      </c>
      <c r="I1276">
        <v>76</v>
      </c>
      <c r="J1276" t="str">
        <f t="shared" si="19"/>
        <v>Old</v>
      </c>
    </row>
    <row r="1277" spans="1:10" x14ac:dyDescent="0.35">
      <c r="A1277" t="s">
        <v>1365</v>
      </c>
      <c r="B1277" t="s">
        <v>9</v>
      </c>
      <c r="C1277" t="s">
        <v>98</v>
      </c>
      <c r="D1277" t="s">
        <v>98</v>
      </c>
      <c r="E1277">
        <v>2291</v>
      </c>
      <c r="F1277">
        <v>2413</v>
      </c>
      <c r="G1277">
        <v>2371</v>
      </c>
      <c r="H1277">
        <v>1966</v>
      </c>
      <c r="I1277">
        <v>57</v>
      </c>
      <c r="J1277" t="str">
        <f t="shared" si="19"/>
        <v>Old</v>
      </c>
    </row>
    <row r="1278" spans="1:10" x14ac:dyDescent="0.35">
      <c r="A1278" t="s">
        <v>1366</v>
      </c>
      <c r="B1278" t="s">
        <v>9</v>
      </c>
      <c r="C1278" t="s">
        <v>19</v>
      </c>
      <c r="D1278" t="s">
        <v>19</v>
      </c>
      <c r="E1278">
        <v>2290</v>
      </c>
      <c r="F1278">
        <v>2185</v>
      </c>
      <c r="G1278">
        <v>2177</v>
      </c>
      <c r="H1278">
        <v>1965</v>
      </c>
      <c r="I1278">
        <v>58</v>
      </c>
      <c r="J1278" t="str">
        <f t="shared" si="19"/>
        <v>Old</v>
      </c>
    </row>
    <row r="1279" spans="1:10" x14ac:dyDescent="0.35">
      <c r="A1279" t="s">
        <v>1367</v>
      </c>
      <c r="B1279" t="s">
        <v>9</v>
      </c>
      <c r="C1279" t="s">
        <v>98</v>
      </c>
      <c r="D1279" t="s">
        <v>98</v>
      </c>
      <c r="E1279">
        <v>2287</v>
      </c>
      <c r="F1279">
        <v>2524</v>
      </c>
      <c r="G1279">
        <v>2342</v>
      </c>
      <c r="H1279">
        <v>1973</v>
      </c>
      <c r="I1279">
        <v>50</v>
      </c>
      <c r="J1279" t="str">
        <f t="shared" si="19"/>
        <v>Old</v>
      </c>
    </row>
    <row r="1280" spans="1:10" x14ac:dyDescent="0.35">
      <c r="A1280" t="s">
        <v>1368</v>
      </c>
      <c r="B1280" t="s">
        <v>9</v>
      </c>
      <c r="C1280" t="s">
        <v>98</v>
      </c>
      <c r="D1280" t="s">
        <v>98</v>
      </c>
      <c r="E1280">
        <v>2287</v>
      </c>
      <c r="F1280">
        <v>2231</v>
      </c>
      <c r="G1280">
        <v>2219</v>
      </c>
      <c r="H1280">
        <v>1958</v>
      </c>
      <c r="I1280">
        <v>65</v>
      </c>
      <c r="J1280" t="str">
        <f t="shared" si="19"/>
        <v>Old</v>
      </c>
    </row>
    <row r="1281" spans="1:10" x14ac:dyDescent="0.35">
      <c r="A1281" t="s">
        <v>1369</v>
      </c>
      <c r="B1281" t="s">
        <v>9</v>
      </c>
      <c r="C1281" t="s">
        <v>5176</v>
      </c>
      <c r="D1281" t="s">
        <v>5176</v>
      </c>
      <c r="E1281">
        <v>2285</v>
      </c>
      <c r="F1281">
        <v>2390</v>
      </c>
      <c r="H1281">
        <v>1952</v>
      </c>
      <c r="I1281">
        <v>71</v>
      </c>
      <c r="J1281" t="str">
        <f t="shared" si="19"/>
        <v>Old</v>
      </c>
    </row>
    <row r="1282" spans="1:10" x14ac:dyDescent="0.35">
      <c r="A1282" t="s">
        <v>1370</v>
      </c>
      <c r="B1282" t="s">
        <v>9</v>
      </c>
      <c r="C1282" t="s">
        <v>5173</v>
      </c>
      <c r="D1282" t="s">
        <v>5173</v>
      </c>
      <c r="E1282">
        <v>2284</v>
      </c>
      <c r="H1282">
        <v>1944</v>
      </c>
      <c r="I1282">
        <v>79</v>
      </c>
      <c r="J1282" t="str">
        <f t="shared" si="19"/>
        <v>Old</v>
      </c>
    </row>
    <row r="1283" spans="1:10" x14ac:dyDescent="0.35">
      <c r="A1283" t="s">
        <v>1371</v>
      </c>
      <c r="B1283" t="s">
        <v>9</v>
      </c>
      <c r="C1283" t="s">
        <v>98</v>
      </c>
      <c r="D1283" t="s">
        <v>98</v>
      </c>
      <c r="E1283">
        <v>2281</v>
      </c>
      <c r="F1283">
        <v>2422</v>
      </c>
      <c r="G1283">
        <v>2269</v>
      </c>
      <c r="H1283">
        <v>1967</v>
      </c>
      <c r="I1283">
        <v>56</v>
      </c>
      <c r="J1283" t="str">
        <f t="shared" ref="J1283:J1346" si="20">IF(I1283&gt;=50,"Old",IF(I1283&gt;=25,"Middle Age",IF(I1283&gt;=14,"Young Adult",IF(I1283&lt;14,"Prodigy"))))</f>
        <v>Old</v>
      </c>
    </row>
    <row r="1284" spans="1:10" x14ac:dyDescent="0.35">
      <c r="A1284" t="s">
        <v>1372</v>
      </c>
      <c r="B1284" t="s">
        <v>9</v>
      </c>
      <c r="C1284" t="s">
        <v>5189</v>
      </c>
      <c r="D1284" t="s">
        <v>5189</v>
      </c>
      <c r="E1284">
        <v>2281</v>
      </c>
      <c r="F1284">
        <v>2191</v>
      </c>
      <c r="G1284">
        <v>2225</v>
      </c>
      <c r="H1284">
        <v>1962</v>
      </c>
      <c r="I1284">
        <v>61</v>
      </c>
      <c r="J1284" t="str">
        <f t="shared" si="20"/>
        <v>Old</v>
      </c>
    </row>
    <row r="1285" spans="1:10" x14ac:dyDescent="0.35">
      <c r="A1285" t="s">
        <v>1373</v>
      </c>
      <c r="B1285" t="s">
        <v>9</v>
      </c>
      <c r="C1285" t="s">
        <v>313</v>
      </c>
      <c r="D1285" t="s">
        <v>313</v>
      </c>
      <c r="E1285">
        <v>2278</v>
      </c>
      <c r="F1285">
        <v>2326</v>
      </c>
      <c r="G1285">
        <v>2347</v>
      </c>
      <c r="H1285">
        <v>1945</v>
      </c>
      <c r="I1285">
        <v>78</v>
      </c>
      <c r="J1285" t="str">
        <f t="shared" si="20"/>
        <v>Old</v>
      </c>
    </row>
    <row r="1286" spans="1:10" x14ac:dyDescent="0.35">
      <c r="A1286" t="s">
        <v>1374</v>
      </c>
      <c r="B1286" t="s">
        <v>9</v>
      </c>
      <c r="C1286" t="s">
        <v>30</v>
      </c>
      <c r="D1286" t="s">
        <v>30</v>
      </c>
      <c r="E1286">
        <v>2278</v>
      </c>
      <c r="F1286">
        <v>2287</v>
      </c>
      <c r="G1286">
        <v>2104</v>
      </c>
      <c r="H1286">
        <v>1989</v>
      </c>
      <c r="I1286">
        <v>34</v>
      </c>
      <c r="J1286" t="str">
        <f t="shared" si="20"/>
        <v>Middle Age</v>
      </c>
    </row>
    <row r="1287" spans="1:10" x14ac:dyDescent="0.35">
      <c r="A1287" t="s">
        <v>1375</v>
      </c>
      <c r="B1287" t="s">
        <v>9</v>
      </c>
      <c r="C1287" t="s">
        <v>98</v>
      </c>
      <c r="D1287" t="s">
        <v>98</v>
      </c>
      <c r="E1287">
        <v>2276</v>
      </c>
      <c r="F1287">
        <v>2279</v>
      </c>
      <c r="G1287">
        <v>2276</v>
      </c>
      <c r="H1287">
        <v>1958</v>
      </c>
      <c r="I1287">
        <v>65</v>
      </c>
      <c r="J1287" t="str">
        <f t="shared" si="20"/>
        <v>Old</v>
      </c>
    </row>
    <row r="1288" spans="1:10" x14ac:dyDescent="0.35">
      <c r="A1288" t="s">
        <v>1376</v>
      </c>
      <c r="B1288" t="s">
        <v>9</v>
      </c>
      <c r="C1288" t="s">
        <v>5174</v>
      </c>
      <c r="D1288" t="s">
        <v>5174</v>
      </c>
      <c r="E1288">
        <v>2275</v>
      </c>
      <c r="F1288">
        <v>2243</v>
      </c>
      <c r="G1288">
        <v>2196</v>
      </c>
      <c r="H1288">
        <v>1975</v>
      </c>
      <c r="I1288">
        <v>48</v>
      </c>
      <c r="J1288" t="str">
        <f t="shared" si="20"/>
        <v>Middle Age</v>
      </c>
    </row>
    <row r="1289" spans="1:10" x14ac:dyDescent="0.35">
      <c r="A1289" t="s">
        <v>1377</v>
      </c>
      <c r="B1289" t="s">
        <v>9</v>
      </c>
      <c r="C1289" t="s">
        <v>19</v>
      </c>
      <c r="D1289" t="s">
        <v>19</v>
      </c>
      <c r="E1289">
        <v>2272</v>
      </c>
      <c r="F1289">
        <v>2300</v>
      </c>
      <c r="G1289">
        <v>2383</v>
      </c>
      <c r="H1289">
        <v>1953</v>
      </c>
      <c r="I1289">
        <v>70</v>
      </c>
      <c r="J1289" t="str">
        <f t="shared" si="20"/>
        <v>Old</v>
      </c>
    </row>
    <row r="1290" spans="1:10" x14ac:dyDescent="0.35">
      <c r="A1290" t="s">
        <v>1378</v>
      </c>
      <c r="B1290" t="s">
        <v>9</v>
      </c>
      <c r="C1290" t="s">
        <v>98</v>
      </c>
      <c r="D1290" t="s">
        <v>98</v>
      </c>
      <c r="E1290">
        <v>2272</v>
      </c>
      <c r="F1290">
        <v>2367</v>
      </c>
      <c r="G1290">
        <v>2344</v>
      </c>
      <c r="H1290">
        <v>1969</v>
      </c>
      <c r="I1290">
        <v>54</v>
      </c>
      <c r="J1290" t="str">
        <f t="shared" si="20"/>
        <v>Old</v>
      </c>
    </row>
    <row r="1291" spans="1:10" x14ac:dyDescent="0.35">
      <c r="A1291" t="s">
        <v>1379</v>
      </c>
      <c r="B1291" t="s">
        <v>9</v>
      </c>
      <c r="C1291" t="s">
        <v>25</v>
      </c>
      <c r="D1291" t="s">
        <v>25</v>
      </c>
      <c r="E1291">
        <v>2272</v>
      </c>
      <c r="F1291">
        <v>2360</v>
      </c>
      <c r="G1291">
        <v>2289</v>
      </c>
      <c r="H1291">
        <v>1982</v>
      </c>
      <c r="I1291">
        <v>41</v>
      </c>
      <c r="J1291" t="str">
        <f t="shared" si="20"/>
        <v>Middle Age</v>
      </c>
    </row>
    <row r="1292" spans="1:10" x14ac:dyDescent="0.35">
      <c r="A1292" t="s">
        <v>1380</v>
      </c>
      <c r="B1292" t="s">
        <v>9</v>
      </c>
      <c r="C1292" t="s">
        <v>65</v>
      </c>
      <c r="D1292" t="s">
        <v>65</v>
      </c>
      <c r="E1292">
        <v>2271</v>
      </c>
      <c r="F1292">
        <v>2353</v>
      </c>
      <c r="G1292">
        <v>2296</v>
      </c>
      <c r="H1292">
        <v>1959</v>
      </c>
      <c r="I1292">
        <v>64</v>
      </c>
      <c r="J1292" t="str">
        <f t="shared" si="20"/>
        <v>Old</v>
      </c>
    </row>
    <row r="1293" spans="1:10" x14ac:dyDescent="0.35">
      <c r="A1293" t="s">
        <v>1381</v>
      </c>
      <c r="B1293" t="s">
        <v>9</v>
      </c>
      <c r="C1293" t="s">
        <v>5187</v>
      </c>
      <c r="D1293" t="s">
        <v>5187</v>
      </c>
      <c r="E1293">
        <v>2269</v>
      </c>
      <c r="F1293">
        <v>2138</v>
      </c>
      <c r="G1293">
        <v>2152</v>
      </c>
      <c r="H1293">
        <v>1962</v>
      </c>
      <c r="I1293">
        <v>61</v>
      </c>
      <c r="J1293" t="str">
        <f t="shared" si="20"/>
        <v>Old</v>
      </c>
    </row>
    <row r="1294" spans="1:10" x14ac:dyDescent="0.35">
      <c r="A1294" t="s">
        <v>1382</v>
      </c>
      <c r="B1294" t="s">
        <v>9</v>
      </c>
      <c r="C1294" t="s">
        <v>368</v>
      </c>
      <c r="D1294" t="s">
        <v>368</v>
      </c>
      <c r="E1294">
        <v>2267</v>
      </c>
      <c r="F1294">
        <v>2199</v>
      </c>
      <c r="G1294">
        <v>2168</v>
      </c>
      <c r="H1294">
        <v>1941</v>
      </c>
      <c r="I1294">
        <v>82</v>
      </c>
      <c r="J1294" t="str">
        <f t="shared" si="20"/>
        <v>Old</v>
      </c>
    </row>
    <row r="1295" spans="1:10" x14ac:dyDescent="0.35">
      <c r="A1295" t="s">
        <v>1383</v>
      </c>
      <c r="B1295" t="s">
        <v>9</v>
      </c>
      <c r="C1295" t="s">
        <v>76</v>
      </c>
      <c r="D1295" t="s">
        <v>76</v>
      </c>
      <c r="E1295">
        <v>2260</v>
      </c>
      <c r="F1295">
        <v>2316</v>
      </c>
      <c r="G1295">
        <v>2306</v>
      </c>
      <c r="H1295">
        <v>1950</v>
      </c>
      <c r="I1295">
        <v>73</v>
      </c>
      <c r="J1295" t="str">
        <f t="shared" si="20"/>
        <v>Old</v>
      </c>
    </row>
    <row r="1296" spans="1:10" x14ac:dyDescent="0.35">
      <c r="A1296" t="s">
        <v>1384</v>
      </c>
      <c r="B1296" t="s">
        <v>9</v>
      </c>
      <c r="C1296" t="s">
        <v>98</v>
      </c>
      <c r="D1296" t="s">
        <v>98</v>
      </c>
      <c r="E1296">
        <v>2257</v>
      </c>
      <c r="G1296">
        <v>2411</v>
      </c>
      <c r="H1296">
        <v>1962</v>
      </c>
      <c r="I1296">
        <v>61</v>
      </c>
      <c r="J1296" t="str">
        <f t="shared" si="20"/>
        <v>Old</v>
      </c>
    </row>
    <row r="1297" spans="1:10" x14ac:dyDescent="0.35">
      <c r="A1297" t="s">
        <v>1385</v>
      </c>
      <c r="B1297" t="s">
        <v>9</v>
      </c>
      <c r="C1297" t="s">
        <v>858</v>
      </c>
      <c r="D1297" t="s">
        <v>858</v>
      </c>
      <c r="E1297">
        <v>2254</v>
      </c>
      <c r="G1297">
        <v>2389</v>
      </c>
      <c r="H1297">
        <v>1972</v>
      </c>
      <c r="I1297">
        <v>51</v>
      </c>
      <c r="J1297" t="str">
        <f t="shared" si="20"/>
        <v>Old</v>
      </c>
    </row>
    <row r="1298" spans="1:10" x14ac:dyDescent="0.35">
      <c r="A1298" t="s">
        <v>1386</v>
      </c>
      <c r="B1298" t="s">
        <v>9</v>
      </c>
      <c r="C1298" t="s">
        <v>368</v>
      </c>
      <c r="D1298" t="s">
        <v>368</v>
      </c>
      <c r="E1298">
        <v>2253</v>
      </c>
      <c r="F1298">
        <v>2257</v>
      </c>
      <c r="G1298">
        <v>2196</v>
      </c>
      <c r="H1298">
        <v>1991</v>
      </c>
      <c r="I1298">
        <v>32</v>
      </c>
      <c r="J1298" t="str">
        <f t="shared" si="20"/>
        <v>Middle Age</v>
      </c>
    </row>
    <row r="1299" spans="1:10" x14ac:dyDescent="0.35">
      <c r="A1299" t="s">
        <v>1387</v>
      </c>
      <c r="B1299" t="s">
        <v>9</v>
      </c>
      <c r="C1299" t="s">
        <v>98</v>
      </c>
      <c r="D1299" t="s">
        <v>98</v>
      </c>
      <c r="E1299">
        <v>2252</v>
      </c>
      <c r="F1299">
        <v>2306</v>
      </c>
      <c r="G1299">
        <v>2341</v>
      </c>
      <c r="H1299">
        <v>1942</v>
      </c>
      <c r="I1299">
        <v>81</v>
      </c>
      <c r="J1299" t="str">
        <f t="shared" si="20"/>
        <v>Old</v>
      </c>
    </row>
    <row r="1300" spans="1:10" x14ac:dyDescent="0.35">
      <c r="A1300" t="s">
        <v>1388</v>
      </c>
      <c r="B1300" t="s">
        <v>9</v>
      </c>
      <c r="C1300" t="s">
        <v>59</v>
      </c>
      <c r="D1300" t="s">
        <v>59</v>
      </c>
      <c r="E1300">
        <v>2244</v>
      </c>
      <c r="F1300">
        <v>2319</v>
      </c>
      <c r="G1300">
        <v>2154</v>
      </c>
      <c r="H1300">
        <v>1993</v>
      </c>
      <c r="I1300">
        <v>30</v>
      </c>
      <c r="J1300" t="str">
        <f t="shared" si="20"/>
        <v>Middle Age</v>
      </c>
    </row>
    <row r="1301" spans="1:10" x14ac:dyDescent="0.35">
      <c r="A1301" t="s">
        <v>1389</v>
      </c>
      <c r="B1301" t="s">
        <v>9</v>
      </c>
      <c r="C1301" t="s">
        <v>5175</v>
      </c>
      <c r="D1301" t="s">
        <v>5175</v>
      </c>
      <c r="E1301">
        <v>2244</v>
      </c>
      <c r="F1301">
        <v>2228</v>
      </c>
      <c r="G1301">
        <v>2244</v>
      </c>
      <c r="H1301">
        <v>1964</v>
      </c>
      <c r="I1301">
        <v>59</v>
      </c>
      <c r="J1301" t="str">
        <f t="shared" si="20"/>
        <v>Old</v>
      </c>
    </row>
    <row r="1302" spans="1:10" x14ac:dyDescent="0.35">
      <c r="A1302" t="s">
        <v>1390</v>
      </c>
      <c r="B1302" t="s">
        <v>9</v>
      </c>
      <c r="C1302" t="s">
        <v>158</v>
      </c>
      <c r="D1302" t="s">
        <v>158</v>
      </c>
      <c r="E1302">
        <v>2240</v>
      </c>
      <c r="F1302">
        <v>2254</v>
      </c>
      <c r="H1302">
        <v>1946</v>
      </c>
      <c r="I1302">
        <v>77</v>
      </c>
      <c r="J1302" t="str">
        <f t="shared" si="20"/>
        <v>Old</v>
      </c>
    </row>
    <row r="1303" spans="1:10" x14ac:dyDescent="0.35">
      <c r="A1303" t="s">
        <v>1391</v>
      </c>
      <c r="B1303" t="s">
        <v>9</v>
      </c>
      <c r="C1303" t="s">
        <v>1249</v>
      </c>
      <c r="D1303" t="s">
        <v>1249</v>
      </c>
      <c r="E1303">
        <v>2238</v>
      </c>
      <c r="F1303">
        <v>2222</v>
      </c>
      <c r="G1303">
        <v>2307</v>
      </c>
      <c r="H1303">
        <v>1962</v>
      </c>
      <c r="I1303">
        <v>61</v>
      </c>
      <c r="J1303" t="str">
        <f t="shared" si="20"/>
        <v>Old</v>
      </c>
    </row>
    <row r="1304" spans="1:10" x14ac:dyDescent="0.35">
      <c r="A1304" t="s">
        <v>1392</v>
      </c>
      <c r="B1304" t="s">
        <v>9</v>
      </c>
      <c r="C1304" t="s">
        <v>384</v>
      </c>
      <c r="D1304" t="s">
        <v>384</v>
      </c>
      <c r="E1304">
        <v>2228</v>
      </c>
      <c r="F1304">
        <v>2200</v>
      </c>
      <c r="H1304">
        <v>1944</v>
      </c>
      <c r="I1304">
        <v>79</v>
      </c>
      <c r="J1304" t="str">
        <f t="shared" si="20"/>
        <v>Old</v>
      </c>
    </row>
    <row r="1305" spans="1:10" x14ac:dyDescent="0.35">
      <c r="A1305" t="s">
        <v>1393</v>
      </c>
      <c r="B1305" t="s">
        <v>9</v>
      </c>
      <c r="C1305" t="s">
        <v>98</v>
      </c>
      <c r="D1305" t="s">
        <v>98</v>
      </c>
      <c r="E1305">
        <v>2223</v>
      </c>
      <c r="F1305">
        <v>2308</v>
      </c>
      <c r="G1305">
        <v>2189</v>
      </c>
      <c r="H1305">
        <v>1955</v>
      </c>
      <c r="I1305">
        <v>68</v>
      </c>
      <c r="J1305" t="str">
        <f t="shared" si="20"/>
        <v>Old</v>
      </c>
    </row>
    <row r="1306" spans="1:10" x14ac:dyDescent="0.35">
      <c r="A1306" t="s">
        <v>1394</v>
      </c>
      <c r="B1306" t="s">
        <v>9</v>
      </c>
      <c r="C1306" t="s">
        <v>19</v>
      </c>
      <c r="D1306" t="s">
        <v>19</v>
      </c>
      <c r="E1306">
        <v>2206</v>
      </c>
      <c r="F1306">
        <v>2390</v>
      </c>
      <c r="G1306">
        <v>2349</v>
      </c>
      <c r="H1306">
        <v>1959</v>
      </c>
      <c r="I1306">
        <v>64</v>
      </c>
      <c r="J1306" t="str">
        <f t="shared" si="20"/>
        <v>Old</v>
      </c>
    </row>
    <row r="1307" spans="1:10" x14ac:dyDescent="0.35">
      <c r="A1307" t="s">
        <v>1395</v>
      </c>
      <c r="B1307" t="s">
        <v>9</v>
      </c>
      <c r="C1307" t="s">
        <v>19</v>
      </c>
      <c r="D1307" t="s">
        <v>19</v>
      </c>
      <c r="E1307">
        <v>2196</v>
      </c>
      <c r="F1307">
        <v>2096</v>
      </c>
      <c r="G1307">
        <v>1996</v>
      </c>
      <c r="H1307">
        <v>1953</v>
      </c>
      <c r="I1307">
        <v>70</v>
      </c>
      <c r="J1307" t="str">
        <f t="shared" si="20"/>
        <v>Old</v>
      </c>
    </row>
    <row r="1308" spans="1:10" x14ac:dyDescent="0.35">
      <c r="A1308" t="s">
        <v>1396</v>
      </c>
      <c r="B1308" t="s">
        <v>9</v>
      </c>
      <c r="C1308" t="s">
        <v>297</v>
      </c>
      <c r="D1308" t="s">
        <v>297</v>
      </c>
      <c r="E1308">
        <v>2189</v>
      </c>
      <c r="F1308">
        <v>2274</v>
      </c>
      <c r="G1308">
        <v>2228</v>
      </c>
      <c r="H1308">
        <v>1963</v>
      </c>
      <c r="I1308">
        <v>60</v>
      </c>
      <c r="J1308" t="str">
        <f t="shared" si="20"/>
        <v>Old</v>
      </c>
    </row>
    <row r="1309" spans="1:10" x14ac:dyDescent="0.35">
      <c r="A1309" t="s">
        <v>1397</v>
      </c>
      <c r="B1309" t="s">
        <v>9</v>
      </c>
      <c r="C1309" t="s">
        <v>19</v>
      </c>
      <c r="D1309" t="s">
        <v>19</v>
      </c>
      <c r="E1309">
        <v>2175</v>
      </c>
      <c r="F1309">
        <v>2007</v>
      </c>
      <c r="G1309">
        <v>2121</v>
      </c>
      <c r="H1309">
        <v>1946</v>
      </c>
      <c r="I1309">
        <v>77</v>
      </c>
      <c r="J1309" t="str">
        <f t="shared" si="20"/>
        <v>Old</v>
      </c>
    </row>
    <row r="1310" spans="1:10" x14ac:dyDescent="0.35">
      <c r="A1310" t="s">
        <v>1398</v>
      </c>
      <c r="B1310" t="s">
        <v>9</v>
      </c>
      <c r="C1310" t="s">
        <v>98</v>
      </c>
      <c r="D1310" t="s">
        <v>98</v>
      </c>
      <c r="E1310">
        <v>2168</v>
      </c>
      <c r="F1310">
        <v>2312</v>
      </c>
      <c r="G1310">
        <v>2208</v>
      </c>
      <c r="H1310">
        <v>1953</v>
      </c>
      <c r="I1310">
        <v>70</v>
      </c>
      <c r="J1310" t="str">
        <f t="shared" si="20"/>
        <v>Old</v>
      </c>
    </row>
    <row r="1311" spans="1:10" x14ac:dyDescent="0.35">
      <c r="A1311" t="s">
        <v>1399</v>
      </c>
      <c r="B1311" t="s">
        <v>9</v>
      </c>
      <c r="C1311" t="s">
        <v>12</v>
      </c>
      <c r="D1311" t="s">
        <v>12</v>
      </c>
      <c r="E1311">
        <v>2077</v>
      </c>
      <c r="F1311">
        <v>2380</v>
      </c>
      <c r="G1311">
        <v>2220</v>
      </c>
      <c r="H1311">
        <v>1958</v>
      </c>
      <c r="I1311">
        <v>65</v>
      </c>
      <c r="J1311" t="str">
        <f t="shared" si="20"/>
        <v>Old</v>
      </c>
    </row>
    <row r="1312" spans="1:10" x14ac:dyDescent="0.35">
      <c r="A1312" t="s">
        <v>1400</v>
      </c>
      <c r="B1312" t="s">
        <v>9</v>
      </c>
      <c r="C1312" t="s">
        <v>101</v>
      </c>
      <c r="D1312" t="s">
        <v>101</v>
      </c>
      <c r="E1312">
        <v>1949</v>
      </c>
      <c r="F1312">
        <v>2413</v>
      </c>
      <c r="G1312">
        <v>2010</v>
      </c>
      <c r="H1312">
        <v>1947</v>
      </c>
      <c r="I1312">
        <v>76</v>
      </c>
      <c r="J1312" t="str">
        <f t="shared" si="20"/>
        <v>Old</v>
      </c>
    </row>
    <row r="1313" spans="1:10" x14ac:dyDescent="0.35">
      <c r="A1313" t="s">
        <v>1401</v>
      </c>
      <c r="B1313" t="s">
        <v>1402</v>
      </c>
      <c r="C1313" t="s">
        <v>10</v>
      </c>
      <c r="D1313" t="s">
        <v>10</v>
      </c>
      <c r="E1313">
        <v>2584</v>
      </c>
      <c r="F1313">
        <v>2475</v>
      </c>
      <c r="G1313">
        <v>2470</v>
      </c>
      <c r="H1313">
        <v>2005</v>
      </c>
      <c r="I1313">
        <v>18</v>
      </c>
      <c r="J1313" t="str">
        <f t="shared" si="20"/>
        <v>Young Adult</v>
      </c>
    </row>
    <row r="1314" spans="1:10" x14ac:dyDescent="0.35">
      <c r="A1314" t="s">
        <v>1403</v>
      </c>
      <c r="B1314" t="s">
        <v>1402</v>
      </c>
      <c r="C1314" t="s">
        <v>131</v>
      </c>
      <c r="D1314" t="s">
        <v>131</v>
      </c>
      <c r="E1314">
        <v>2554</v>
      </c>
      <c r="F1314">
        <v>2313</v>
      </c>
      <c r="G1314">
        <v>2359</v>
      </c>
      <c r="H1314">
        <v>2008</v>
      </c>
      <c r="I1314">
        <v>15</v>
      </c>
      <c r="J1314" t="str">
        <f t="shared" si="20"/>
        <v>Young Adult</v>
      </c>
    </row>
    <row r="1315" spans="1:10" x14ac:dyDescent="0.35">
      <c r="A1315" t="s">
        <v>1404</v>
      </c>
      <c r="B1315" t="s">
        <v>1402</v>
      </c>
      <c r="C1315" t="s">
        <v>74</v>
      </c>
      <c r="D1315" t="s">
        <v>5184</v>
      </c>
      <c r="E1315">
        <v>2552</v>
      </c>
      <c r="F1315">
        <v>2485</v>
      </c>
      <c r="G1315">
        <v>2539</v>
      </c>
      <c r="H1315">
        <v>2004</v>
      </c>
      <c r="I1315">
        <v>19</v>
      </c>
      <c r="J1315" t="str">
        <f t="shared" si="20"/>
        <v>Young Adult</v>
      </c>
    </row>
    <row r="1316" spans="1:10" x14ac:dyDescent="0.35">
      <c r="A1316" t="s">
        <v>1405</v>
      </c>
      <c r="B1316" t="s">
        <v>1402</v>
      </c>
      <c r="C1316" t="s">
        <v>96</v>
      </c>
      <c r="D1316" t="s">
        <v>96</v>
      </c>
      <c r="E1316">
        <v>2549</v>
      </c>
      <c r="F1316">
        <v>2415</v>
      </c>
      <c r="G1316">
        <v>2396</v>
      </c>
      <c r="H1316">
        <v>2003</v>
      </c>
      <c r="I1316">
        <v>20</v>
      </c>
      <c r="J1316" t="str">
        <f t="shared" si="20"/>
        <v>Young Adult</v>
      </c>
    </row>
    <row r="1317" spans="1:10" x14ac:dyDescent="0.35">
      <c r="A1317" t="s">
        <v>1406</v>
      </c>
      <c r="B1317" t="s">
        <v>1402</v>
      </c>
      <c r="C1317" t="s">
        <v>25</v>
      </c>
      <c r="D1317" t="s">
        <v>25</v>
      </c>
      <c r="E1317">
        <v>2545</v>
      </c>
      <c r="F1317">
        <v>2422</v>
      </c>
      <c r="G1317">
        <v>2421</v>
      </c>
      <c r="H1317">
        <v>2003</v>
      </c>
      <c r="I1317">
        <v>20</v>
      </c>
      <c r="J1317" t="str">
        <f t="shared" si="20"/>
        <v>Young Adult</v>
      </c>
    </row>
    <row r="1318" spans="1:10" x14ac:dyDescent="0.35">
      <c r="A1318" t="s">
        <v>1407</v>
      </c>
      <c r="B1318" t="s">
        <v>1402</v>
      </c>
      <c r="C1318" t="s">
        <v>19</v>
      </c>
      <c r="D1318" t="s">
        <v>19</v>
      </c>
      <c r="E1318">
        <v>2537</v>
      </c>
      <c r="F1318">
        <v>2602</v>
      </c>
      <c r="G1318">
        <v>2488</v>
      </c>
      <c r="H1318">
        <v>1985</v>
      </c>
      <c r="I1318">
        <v>38</v>
      </c>
      <c r="J1318" t="str">
        <f t="shared" si="20"/>
        <v>Middle Age</v>
      </c>
    </row>
    <row r="1319" spans="1:10" x14ac:dyDescent="0.35">
      <c r="A1319" t="s">
        <v>1408</v>
      </c>
      <c r="B1319" t="s">
        <v>1402</v>
      </c>
      <c r="C1319" t="s">
        <v>61</v>
      </c>
      <c r="D1319" t="s">
        <v>61</v>
      </c>
      <c r="E1319">
        <v>2537</v>
      </c>
      <c r="F1319">
        <v>2404</v>
      </c>
      <c r="G1319">
        <v>2371</v>
      </c>
      <c r="H1319">
        <v>2004</v>
      </c>
      <c r="I1319">
        <v>19</v>
      </c>
      <c r="J1319" t="str">
        <f t="shared" si="20"/>
        <v>Young Adult</v>
      </c>
    </row>
    <row r="1320" spans="1:10" x14ac:dyDescent="0.35">
      <c r="A1320" t="s">
        <v>1409</v>
      </c>
      <c r="B1320" t="s">
        <v>1402</v>
      </c>
      <c r="C1320" t="s">
        <v>65</v>
      </c>
      <c r="D1320" t="s">
        <v>65</v>
      </c>
      <c r="E1320">
        <v>2531</v>
      </c>
      <c r="F1320">
        <v>2429</v>
      </c>
      <c r="G1320">
        <v>2473</v>
      </c>
      <c r="H1320">
        <v>2009</v>
      </c>
      <c r="I1320">
        <v>14</v>
      </c>
      <c r="J1320" t="str">
        <f t="shared" si="20"/>
        <v>Young Adult</v>
      </c>
    </row>
    <row r="1321" spans="1:10" x14ac:dyDescent="0.35">
      <c r="A1321" t="s">
        <v>1410</v>
      </c>
      <c r="B1321" t="s">
        <v>1402</v>
      </c>
      <c r="C1321" t="s">
        <v>313</v>
      </c>
      <c r="D1321" t="s">
        <v>313</v>
      </c>
      <c r="E1321">
        <v>2530</v>
      </c>
      <c r="F1321">
        <v>2430</v>
      </c>
      <c r="G1321">
        <v>2417</v>
      </c>
      <c r="H1321">
        <v>1999</v>
      </c>
      <c r="I1321">
        <v>24</v>
      </c>
      <c r="J1321" t="str">
        <f t="shared" si="20"/>
        <v>Young Adult</v>
      </c>
    </row>
    <row r="1322" spans="1:10" x14ac:dyDescent="0.35">
      <c r="A1322" t="s">
        <v>1411</v>
      </c>
      <c r="B1322" t="s">
        <v>1402</v>
      </c>
      <c r="C1322" t="s">
        <v>12</v>
      </c>
      <c r="D1322" t="s">
        <v>12</v>
      </c>
      <c r="E1322">
        <v>2529</v>
      </c>
      <c r="G1322">
        <v>2409</v>
      </c>
      <c r="H1322">
        <v>2005</v>
      </c>
      <c r="I1322">
        <v>18</v>
      </c>
      <c r="J1322" t="str">
        <f t="shared" si="20"/>
        <v>Young Adult</v>
      </c>
    </row>
    <row r="1323" spans="1:10" x14ac:dyDescent="0.35">
      <c r="A1323" t="s">
        <v>1412</v>
      </c>
      <c r="B1323" t="s">
        <v>1402</v>
      </c>
      <c r="C1323" t="s">
        <v>12</v>
      </c>
      <c r="D1323" t="s">
        <v>12</v>
      </c>
      <c r="E1323">
        <v>2529</v>
      </c>
      <c r="H1323">
        <v>2006</v>
      </c>
      <c r="I1323">
        <v>17</v>
      </c>
      <c r="J1323" t="str">
        <f t="shared" si="20"/>
        <v>Young Adult</v>
      </c>
    </row>
    <row r="1324" spans="1:10" x14ac:dyDescent="0.35">
      <c r="A1324" t="s">
        <v>1413</v>
      </c>
      <c r="B1324" t="s">
        <v>1402</v>
      </c>
      <c r="C1324" t="s">
        <v>5176</v>
      </c>
      <c r="D1324" t="s">
        <v>5176</v>
      </c>
      <c r="E1324">
        <v>2528</v>
      </c>
      <c r="F1324">
        <v>2427</v>
      </c>
      <c r="G1324">
        <v>2559</v>
      </c>
      <c r="H1324">
        <v>1996</v>
      </c>
      <c r="I1324">
        <v>27</v>
      </c>
      <c r="J1324" t="str">
        <f t="shared" si="20"/>
        <v>Middle Age</v>
      </c>
    </row>
    <row r="1325" spans="1:10" x14ac:dyDescent="0.35">
      <c r="A1325" t="s">
        <v>1414</v>
      </c>
      <c r="B1325" t="s">
        <v>1402</v>
      </c>
      <c r="C1325" t="s">
        <v>384</v>
      </c>
      <c r="D1325" t="s">
        <v>384</v>
      </c>
      <c r="E1325">
        <v>2527</v>
      </c>
      <c r="F1325">
        <v>2457</v>
      </c>
      <c r="G1325">
        <v>2524</v>
      </c>
      <c r="H1325">
        <v>2002</v>
      </c>
      <c r="I1325">
        <v>21</v>
      </c>
      <c r="J1325" t="str">
        <f t="shared" si="20"/>
        <v>Young Adult</v>
      </c>
    </row>
    <row r="1326" spans="1:10" x14ac:dyDescent="0.35">
      <c r="A1326" t="s">
        <v>1415</v>
      </c>
      <c r="B1326" t="s">
        <v>1402</v>
      </c>
      <c r="C1326" t="s">
        <v>158</v>
      </c>
      <c r="D1326" t="s">
        <v>158</v>
      </c>
      <c r="E1326">
        <v>2524</v>
      </c>
      <c r="F1326">
        <v>2427</v>
      </c>
      <c r="G1326">
        <v>2460</v>
      </c>
      <c r="H1326">
        <v>1993</v>
      </c>
      <c r="I1326">
        <v>30</v>
      </c>
      <c r="J1326" t="str">
        <f t="shared" si="20"/>
        <v>Middle Age</v>
      </c>
    </row>
    <row r="1327" spans="1:10" x14ac:dyDescent="0.35">
      <c r="A1327" t="s">
        <v>1416</v>
      </c>
      <c r="B1327" t="s">
        <v>1402</v>
      </c>
      <c r="C1327" t="s">
        <v>41</v>
      </c>
      <c r="D1327" t="s">
        <v>41</v>
      </c>
      <c r="E1327">
        <v>2520</v>
      </c>
      <c r="F1327">
        <v>2368</v>
      </c>
      <c r="G1327">
        <v>2324</v>
      </c>
      <c r="H1327">
        <v>2007</v>
      </c>
      <c r="I1327">
        <v>16</v>
      </c>
      <c r="J1327" t="str">
        <f t="shared" si="20"/>
        <v>Young Adult</v>
      </c>
    </row>
    <row r="1328" spans="1:10" x14ac:dyDescent="0.35">
      <c r="A1328" t="s">
        <v>1417</v>
      </c>
      <c r="B1328" t="s">
        <v>1402</v>
      </c>
      <c r="C1328" t="s">
        <v>69</v>
      </c>
      <c r="D1328" t="s">
        <v>69</v>
      </c>
      <c r="E1328">
        <v>2519</v>
      </c>
      <c r="F1328">
        <v>2428</v>
      </c>
      <c r="G1328">
        <v>2437</v>
      </c>
      <c r="H1328">
        <v>1995</v>
      </c>
      <c r="I1328">
        <v>28</v>
      </c>
      <c r="J1328" t="str">
        <f t="shared" si="20"/>
        <v>Middle Age</v>
      </c>
    </row>
    <row r="1329" spans="1:10" x14ac:dyDescent="0.35">
      <c r="A1329" t="s">
        <v>1418</v>
      </c>
      <c r="B1329" t="s">
        <v>1402</v>
      </c>
      <c r="C1329" t="s">
        <v>19</v>
      </c>
      <c r="D1329" t="s">
        <v>19</v>
      </c>
      <c r="E1329">
        <v>2515</v>
      </c>
      <c r="F1329">
        <v>2495</v>
      </c>
      <c r="G1329">
        <v>2481</v>
      </c>
      <c r="H1329">
        <v>1992</v>
      </c>
      <c r="I1329">
        <v>31</v>
      </c>
      <c r="J1329" t="str">
        <f t="shared" si="20"/>
        <v>Middle Age</v>
      </c>
    </row>
    <row r="1330" spans="1:10" x14ac:dyDescent="0.35">
      <c r="A1330" t="s">
        <v>1419</v>
      </c>
      <c r="B1330" t="s">
        <v>1402</v>
      </c>
      <c r="C1330" t="s">
        <v>17</v>
      </c>
      <c r="D1330" t="s">
        <v>17</v>
      </c>
      <c r="E1330">
        <v>2514</v>
      </c>
      <c r="F1330">
        <v>2434</v>
      </c>
      <c r="G1330">
        <v>2409</v>
      </c>
      <c r="H1330">
        <v>1997</v>
      </c>
      <c r="I1330">
        <v>26</v>
      </c>
      <c r="J1330" t="str">
        <f t="shared" si="20"/>
        <v>Middle Age</v>
      </c>
    </row>
    <row r="1331" spans="1:10" x14ac:dyDescent="0.35">
      <c r="A1331" t="s">
        <v>1420</v>
      </c>
      <c r="B1331" t="s">
        <v>1402</v>
      </c>
      <c r="C1331" t="s">
        <v>25</v>
      </c>
      <c r="D1331" t="s">
        <v>25</v>
      </c>
      <c r="E1331">
        <v>2512</v>
      </c>
      <c r="F1331">
        <v>2416</v>
      </c>
      <c r="G1331">
        <v>2276</v>
      </c>
      <c r="H1331">
        <v>2007</v>
      </c>
      <c r="I1331">
        <v>16</v>
      </c>
      <c r="J1331" t="str">
        <f t="shared" si="20"/>
        <v>Young Adult</v>
      </c>
    </row>
    <row r="1332" spans="1:10" x14ac:dyDescent="0.35">
      <c r="A1332" t="s">
        <v>1421</v>
      </c>
      <c r="B1332" t="s">
        <v>1402</v>
      </c>
      <c r="C1332" t="s">
        <v>25</v>
      </c>
      <c r="D1332" t="s">
        <v>25</v>
      </c>
      <c r="E1332">
        <v>2512</v>
      </c>
      <c r="F1332">
        <v>2339</v>
      </c>
      <c r="G1332">
        <v>2410</v>
      </c>
      <c r="H1332">
        <v>2006</v>
      </c>
      <c r="I1332">
        <v>17</v>
      </c>
      <c r="J1332" t="str">
        <f t="shared" si="20"/>
        <v>Young Adult</v>
      </c>
    </row>
    <row r="1333" spans="1:10" x14ac:dyDescent="0.35">
      <c r="A1333" t="s">
        <v>1422</v>
      </c>
      <c r="B1333" t="s">
        <v>1402</v>
      </c>
      <c r="C1333" t="s">
        <v>61</v>
      </c>
      <c r="D1333" t="s">
        <v>61</v>
      </c>
      <c r="E1333">
        <v>2510</v>
      </c>
      <c r="F1333">
        <v>2487</v>
      </c>
      <c r="G1333">
        <v>2505</v>
      </c>
      <c r="H1333">
        <v>1998</v>
      </c>
      <c r="I1333">
        <v>25</v>
      </c>
      <c r="J1333" t="str">
        <f t="shared" si="20"/>
        <v>Middle Age</v>
      </c>
    </row>
    <row r="1334" spans="1:10" x14ac:dyDescent="0.35">
      <c r="A1334" t="s">
        <v>1423</v>
      </c>
      <c r="B1334" t="s">
        <v>1402</v>
      </c>
      <c r="C1334" t="s">
        <v>14</v>
      </c>
      <c r="D1334" t="s">
        <v>14</v>
      </c>
      <c r="E1334">
        <v>2509</v>
      </c>
      <c r="F1334">
        <v>2426</v>
      </c>
      <c r="G1334">
        <v>2404</v>
      </c>
      <c r="H1334">
        <v>2001</v>
      </c>
      <c r="I1334">
        <v>22</v>
      </c>
      <c r="J1334" t="str">
        <f t="shared" si="20"/>
        <v>Young Adult</v>
      </c>
    </row>
    <row r="1335" spans="1:10" x14ac:dyDescent="0.35">
      <c r="A1335" t="s">
        <v>1424</v>
      </c>
      <c r="B1335" t="s">
        <v>1402</v>
      </c>
      <c r="C1335" t="s">
        <v>55</v>
      </c>
      <c r="D1335" t="s">
        <v>5238</v>
      </c>
      <c r="E1335">
        <v>2508</v>
      </c>
      <c r="F1335">
        <v>2482</v>
      </c>
      <c r="G1335">
        <v>2558</v>
      </c>
      <c r="H1335">
        <v>1987</v>
      </c>
      <c r="I1335">
        <v>36</v>
      </c>
      <c r="J1335" t="str">
        <f t="shared" si="20"/>
        <v>Middle Age</v>
      </c>
    </row>
    <row r="1336" spans="1:10" x14ac:dyDescent="0.35">
      <c r="A1336" t="s">
        <v>1425</v>
      </c>
      <c r="B1336" t="s">
        <v>1402</v>
      </c>
      <c r="C1336" t="s">
        <v>368</v>
      </c>
      <c r="D1336" t="s">
        <v>368</v>
      </c>
      <c r="E1336">
        <v>2507</v>
      </c>
      <c r="F1336">
        <v>2457</v>
      </c>
      <c r="G1336">
        <v>2394</v>
      </c>
      <c r="H1336">
        <v>1996</v>
      </c>
      <c r="I1336">
        <v>27</v>
      </c>
      <c r="J1336" t="str">
        <f t="shared" si="20"/>
        <v>Middle Age</v>
      </c>
    </row>
    <row r="1337" spans="1:10" x14ac:dyDescent="0.35">
      <c r="A1337" t="s">
        <v>1426</v>
      </c>
      <c r="B1337" t="s">
        <v>1402</v>
      </c>
      <c r="C1337" t="s">
        <v>131</v>
      </c>
      <c r="D1337" t="s">
        <v>131</v>
      </c>
      <c r="E1337">
        <v>2507</v>
      </c>
      <c r="F1337">
        <v>2371</v>
      </c>
      <c r="G1337">
        <v>2374</v>
      </c>
      <c r="H1337">
        <v>2005</v>
      </c>
      <c r="I1337">
        <v>18</v>
      </c>
      <c r="J1337" t="str">
        <f t="shared" si="20"/>
        <v>Young Adult</v>
      </c>
    </row>
    <row r="1338" spans="1:10" x14ac:dyDescent="0.35">
      <c r="A1338" t="s">
        <v>1427</v>
      </c>
      <c r="B1338" t="s">
        <v>1402</v>
      </c>
      <c r="C1338" t="s">
        <v>30</v>
      </c>
      <c r="D1338" t="s">
        <v>30</v>
      </c>
      <c r="E1338">
        <v>2506</v>
      </c>
      <c r="F1338">
        <v>2389</v>
      </c>
      <c r="G1338">
        <v>2355</v>
      </c>
      <c r="H1338">
        <v>2007</v>
      </c>
      <c r="I1338">
        <v>16</v>
      </c>
      <c r="J1338" t="str">
        <f t="shared" si="20"/>
        <v>Young Adult</v>
      </c>
    </row>
    <row r="1339" spans="1:10" x14ac:dyDescent="0.35">
      <c r="A1339" t="s">
        <v>1428</v>
      </c>
      <c r="B1339" t="s">
        <v>1402</v>
      </c>
      <c r="C1339" t="s">
        <v>19</v>
      </c>
      <c r="D1339" t="s">
        <v>19</v>
      </c>
      <c r="E1339">
        <v>2505</v>
      </c>
      <c r="F1339">
        <v>2499</v>
      </c>
      <c r="G1339">
        <v>2492</v>
      </c>
      <c r="H1339">
        <v>1995</v>
      </c>
      <c r="I1339">
        <v>28</v>
      </c>
      <c r="J1339" t="str">
        <f t="shared" si="20"/>
        <v>Middle Age</v>
      </c>
    </row>
    <row r="1340" spans="1:10" x14ac:dyDescent="0.35">
      <c r="A1340" t="s">
        <v>1429</v>
      </c>
      <c r="B1340" t="s">
        <v>1402</v>
      </c>
      <c r="C1340" t="s">
        <v>165</v>
      </c>
      <c r="D1340" t="s">
        <v>165</v>
      </c>
      <c r="E1340">
        <v>2503</v>
      </c>
      <c r="F1340">
        <v>2471</v>
      </c>
      <c r="G1340">
        <v>2572</v>
      </c>
      <c r="H1340">
        <v>1992</v>
      </c>
      <c r="I1340">
        <v>31</v>
      </c>
      <c r="J1340" t="str">
        <f t="shared" si="20"/>
        <v>Middle Age</v>
      </c>
    </row>
    <row r="1341" spans="1:10" x14ac:dyDescent="0.35">
      <c r="A1341" t="s">
        <v>1430</v>
      </c>
      <c r="B1341" t="s">
        <v>1402</v>
      </c>
      <c r="C1341" t="s">
        <v>30</v>
      </c>
      <c r="D1341" t="s">
        <v>30</v>
      </c>
      <c r="E1341">
        <v>2501</v>
      </c>
      <c r="F1341">
        <v>2414</v>
      </c>
      <c r="G1341">
        <v>2364</v>
      </c>
      <c r="H1341">
        <v>2004</v>
      </c>
      <c r="I1341">
        <v>19</v>
      </c>
      <c r="J1341" t="str">
        <f t="shared" si="20"/>
        <v>Young Adult</v>
      </c>
    </row>
    <row r="1342" spans="1:10" x14ac:dyDescent="0.35">
      <c r="A1342" t="s">
        <v>1431</v>
      </c>
      <c r="B1342" t="s">
        <v>1402</v>
      </c>
      <c r="C1342" t="s">
        <v>74</v>
      </c>
      <c r="D1342" t="s">
        <v>5184</v>
      </c>
      <c r="E1342">
        <v>2500</v>
      </c>
      <c r="F1342">
        <v>2461</v>
      </c>
      <c r="G1342">
        <v>2404</v>
      </c>
      <c r="H1342">
        <v>2006</v>
      </c>
      <c r="I1342">
        <v>17</v>
      </c>
      <c r="J1342" t="str">
        <f t="shared" si="20"/>
        <v>Young Adult</v>
      </c>
    </row>
    <row r="1343" spans="1:10" x14ac:dyDescent="0.35">
      <c r="A1343" t="s">
        <v>1432</v>
      </c>
      <c r="B1343" t="s">
        <v>1402</v>
      </c>
      <c r="C1343" t="s">
        <v>19</v>
      </c>
      <c r="D1343" t="s">
        <v>19</v>
      </c>
      <c r="E1343">
        <v>2499</v>
      </c>
      <c r="F1343">
        <v>2458</v>
      </c>
      <c r="G1343">
        <v>2467</v>
      </c>
      <c r="H1343">
        <v>2000</v>
      </c>
      <c r="I1343">
        <v>23</v>
      </c>
      <c r="J1343" t="str">
        <f t="shared" si="20"/>
        <v>Young Adult</v>
      </c>
    </row>
    <row r="1344" spans="1:10" x14ac:dyDescent="0.35">
      <c r="A1344" t="s">
        <v>1433</v>
      </c>
      <c r="B1344" t="s">
        <v>1402</v>
      </c>
      <c r="C1344" t="s">
        <v>98</v>
      </c>
      <c r="D1344" t="s">
        <v>98</v>
      </c>
      <c r="E1344">
        <v>2499</v>
      </c>
      <c r="F1344">
        <v>2493</v>
      </c>
      <c r="G1344">
        <v>2457</v>
      </c>
      <c r="H1344">
        <v>1995</v>
      </c>
      <c r="I1344">
        <v>28</v>
      </c>
      <c r="J1344" t="str">
        <f t="shared" si="20"/>
        <v>Middle Age</v>
      </c>
    </row>
    <row r="1345" spans="1:10" x14ac:dyDescent="0.35">
      <c r="A1345" t="s">
        <v>1434</v>
      </c>
      <c r="B1345" t="s">
        <v>1402</v>
      </c>
      <c r="C1345" t="s">
        <v>74</v>
      </c>
      <c r="D1345" t="s">
        <v>5184</v>
      </c>
      <c r="E1345">
        <v>2498</v>
      </c>
      <c r="F1345">
        <v>2443</v>
      </c>
      <c r="G1345">
        <v>2397</v>
      </c>
      <c r="H1345">
        <v>1997</v>
      </c>
      <c r="I1345">
        <v>26</v>
      </c>
      <c r="J1345" t="str">
        <f t="shared" si="20"/>
        <v>Middle Age</v>
      </c>
    </row>
    <row r="1346" spans="1:10" x14ac:dyDescent="0.35">
      <c r="A1346" t="s">
        <v>1435</v>
      </c>
      <c r="B1346" t="s">
        <v>1402</v>
      </c>
      <c r="C1346" t="s">
        <v>5173</v>
      </c>
      <c r="D1346" t="s">
        <v>5173</v>
      </c>
      <c r="E1346">
        <v>2498</v>
      </c>
      <c r="H1346">
        <v>1969</v>
      </c>
      <c r="I1346">
        <v>54</v>
      </c>
      <c r="J1346" t="str">
        <f t="shared" si="20"/>
        <v>Old</v>
      </c>
    </row>
    <row r="1347" spans="1:10" x14ac:dyDescent="0.35">
      <c r="A1347" t="s">
        <v>1436</v>
      </c>
      <c r="B1347" t="s">
        <v>1402</v>
      </c>
      <c r="C1347" t="s">
        <v>362</v>
      </c>
      <c r="D1347" t="s">
        <v>362</v>
      </c>
      <c r="E1347">
        <v>2497</v>
      </c>
      <c r="F1347">
        <v>2519</v>
      </c>
      <c r="G1347">
        <v>2546</v>
      </c>
      <c r="H1347">
        <v>2002</v>
      </c>
      <c r="I1347">
        <v>21</v>
      </c>
      <c r="J1347" t="str">
        <f t="shared" ref="J1347:J1410" si="21">IF(I1347&gt;=50,"Old",IF(I1347&gt;=25,"Middle Age",IF(I1347&gt;=14,"Young Adult",IF(I1347&lt;14,"Prodigy"))))</f>
        <v>Young Adult</v>
      </c>
    </row>
    <row r="1348" spans="1:10" x14ac:dyDescent="0.35">
      <c r="A1348" t="s">
        <v>1437</v>
      </c>
      <c r="B1348" t="s">
        <v>1402</v>
      </c>
      <c r="C1348" t="s">
        <v>19</v>
      </c>
      <c r="D1348" t="s">
        <v>19</v>
      </c>
      <c r="E1348">
        <v>2497</v>
      </c>
      <c r="F1348">
        <v>2381</v>
      </c>
      <c r="G1348">
        <v>2342</v>
      </c>
      <c r="H1348">
        <v>2001</v>
      </c>
      <c r="I1348">
        <v>22</v>
      </c>
      <c r="J1348" t="str">
        <f t="shared" si="21"/>
        <v>Young Adult</v>
      </c>
    </row>
    <row r="1349" spans="1:10" x14ac:dyDescent="0.35">
      <c r="A1349" t="s">
        <v>1438</v>
      </c>
      <c r="B1349" t="s">
        <v>1402</v>
      </c>
      <c r="C1349" t="s">
        <v>114</v>
      </c>
      <c r="D1349" t="s">
        <v>114</v>
      </c>
      <c r="E1349">
        <v>2496</v>
      </c>
      <c r="F1349">
        <v>2397</v>
      </c>
      <c r="G1349">
        <v>2416</v>
      </c>
      <c r="H1349">
        <v>2001</v>
      </c>
      <c r="I1349">
        <v>22</v>
      </c>
      <c r="J1349" t="str">
        <f t="shared" si="21"/>
        <v>Young Adult</v>
      </c>
    </row>
    <row r="1350" spans="1:10" x14ac:dyDescent="0.35">
      <c r="A1350" t="s">
        <v>1439</v>
      </c>
      <c r="B1350" t="s">
        <v>1402</v>
      </c>
      <c r="C1350" t="s">
        <v>131</v>
      </c>
      <c r="D1350" t="s">
        <v>131</v>
      </c>
      <c r="E1350">
        <v>2496</v>
      </c>
      <c r="F1350">
        <v>2342</v>
      </c>
      <c r="G1350">
        <v>2359</v>
      </c>
      <c r="H1350">
        <v>2011</v>
      </c>
      <c r="I1350">
        <v>12</v>
      </c>
      <c r="J1350" t="str">
        <f t="shared" si="21"/>
        <v>Prodigy</v>
      </c>
    </row>
    <row r="1351" spans="1:10" x14ac:dyDescent="0.35">
      <c r="A1351" t="s">
        <v>1440</v>
      </c>
      <c r="B1351" t="s">
        <v>1402</v>
      </c>
      <c r="C1351" t="s">
        <v>12</v>
      </c>
      <c r="D1351" t="s">
        <v>12</v>
      </c>
      <c r="E1351">
        <v>2495</v>
      </c>
      <c r="F1351">
        <v>2371</v>
      </c>
      <c r="H1351">
        <v>2005</v>
      </c>
      <c r="I1351">
        <v>18</v>
      </c>
      <c r="J1351" t="str">
        <f t="shared" si="21"/>
        <v>Young Adult</v>
      </c>
    </row>
    <row r="1352" spans="1:10" x14ac:dyDescent="0.35">
      <c r="A1352" t="s">
        <v>1441</v>
      </c>
      <c r="B1352" t="s">
        <v>1402</v>
      </c>
      <c r="C1352" t="s">
        <v>5176</v>
      </c>
      <c r="D1352" t="s">
        <v>5176</v>
      </c>
      <c r="E1352">
        <v>2495</v>
      </c>
      <c r="F1352">
        <v>2481</v>
      </c>
      <c r="G1352">
        <v>2518</v>
      </c>
      <c r="H1352">
        <v>2000</v>
      </c>
      <c r="I1352">
        <v>23</v>
      </c>
      <c r="J1352" t="str">
        <f t="shared" si="21"/>
        <v>Young Adult</v>
      </c>
    </row>
    <row r="1353" spans="1:10" x14ac:dyDescent="0.35">
      <c r="A1353" t="s">
        <v>1442</v>
      </c>
      <c r="B1353" t="s">
        <v>1402</v>
      </c>
      <c r="C1353" t="s">
        <v>114</v>
      </c>
      <c r="D1353" t="s">
        <v>114</v>
      </c>
      <c r="E1353">
        <v>2495</v>
      </c>
      <c r="F1353">
        <v>2413</v>
      </c>
      <c r="G1353">
        <v>2438</v>
      </c>
      <c r="H1353">
        <v>2002</v>
      </c>
      <c r="I1353">
        <v>21</v>
      </c>
      <c r="J1353" t="str">
        <f t="shared" si="21"/>
        <v>Young Adult</v>
      </c>
    </row>
    <row r="1354" spans="1:10" x14ac:dyDescent="0.35">
      <c r="A1354" t="s">
        <v>1443</v>
      </c>
      <c r="B1354" t="s">
        <v>1402</v>
      </c>
      <c r="C1354" t="s">
        <v>101</v>
      </c>
      <c r="D1354" t="s">
        <v>101</v>
      </c>
      <c r="E1354">
        <v>2494</v>
      </c>
      <c r="F1354">
        <v>2504</v>
      </c>
      <c r="G1354">
        <v>2416</v>
      </c>
      <c r="H1354">
        <v>1991</v>
      </c>
      <c r="I1354">
        <v>32</v>
      </c>
      <c r="J1354" t="str">
        <f t="shared" si="21"/>
        <v>Middle Age</v>
      </c>
    </row>
    <row r="1355" spans="1:10" x14ac:dyDescent="0.35">
      <c r="A1355" t="s">
        <v>1444</v>
      </c>
      <c r="B1355" t="s">
        <v>1402</v>
      </c>
      <c r="C1355" t="s">
        <v>47</v>
      </c>
      <c r="D1355" t="s">
        <v>47</v>
      </c>
      <c r="E1355">
        <v>2494</v>
      </c>
      <c r="F1355">
        <v>2415</v>
      </c>
      <c r="G1355">
        <v>2460</v>
      </c>
      <c r="H1355">
        <v>2006</v>
      </c>
      <c r="I1355">
        <v>17</v>
      </c>
      <c r="J1355" t="str">
        <f t="shared" si="21"/>
        <v>Young Adult</v>
      </c>
    </row>
    <row r="1356" spans="1:10" x14ac:dyDescent="0.35">
      <c r="A1356" t="s">
        <v>1445</v>
      </c>
      <c r="B1356" t="s">
        <v>1402</v>
      </c>
      <c r="C1356" t="s">
        <v>5176</v>
      </c>
      <c r="D1356" t="s">
        <v>5176</v>
      </c>
      <c r="E1356">
        <v>2494</v>
      </c>
      <c r="F1356">
        <v>2466</v>
      </c>
      <c r="G1356">
        <v>2499</v>
      </c>
      <c r="H1356">
        <v>1994</v>
      </c>
      <c r="I1356">
        <v>29</v>
      </c>
      <c r="J1356" t="str">
        <f t="shared" si="21"/>
        <v>Middle Age</v>
      </c>
    </row>
    <row r="1357" spans="1:10" x14ac:dyDescent="0.35">
      <c r="A1357" t="s">
        <v>1446</v>
      </c>
      <c r="B1357" t="s">
        <v>1402</v>
      </c>
      <c r="C1357" t="s">
        <v>55</v>
      </c>
      <c r="D1357" t="s">
        <v>5238</v>
      </c>
      <c r="E1357">
        <v>2492</v>
      </c>
      <c r="F1357">
        <v>2385</v>
      </c>
      <c r="G1357">
        <v>2418</v>
      </c>
      <c r="H1357">
        <v>1995</v>
      </c>
      <c r="I1357">
        <v>28</v>
      </c>
      <c r="J1357" t="str">
        <f t="shared" si="21"/>
        <v>Middle Age</v>
      </c>
    </row>
    <row r="1358" spans="1:10" x14ac:dyDescent="0.35">
      <c r="A1358" t="s">
        <v>1447</v>
      </c>
      <c r="B1358" t="s">
        <v>1402</v>
      </c>
      <c r="C1358" t="s">
        <v>214</v>
      </c>
      <c r="D1358" t="s">
        <v>214</v>
      </c>
      <c r="E1358">
        <v>2492</v>
      </c>
      <c r="F1358">
        <v>2477</v>
      </c>
      <c r="G1358">
        <v>2438</v>
      </c>
      <c r="H1358">
        <v>2004</v>
      </c>
      <c r="I1358">
        <v>19</v>
      </c>
      <c r="J1358" t="str">
        <f t="shared" si="21"/>
        <v>Young Adult</v>
      </c>
    </row>
    <row r="1359" spans="1:10" x14ac:dyDescent="0.35">
      <c r="A1359" t="s">
        <v>1448</v>
      </c>
      <c r="B1359" t="s">
        <v>1402</v>
      </c>
      <c r="C1359" t="s">
        <v>5199</v>
      </c>
      <c r="D1359" t="s">
        <v>5199</v>
      </c>
      <c r="E1359">
        <v>2492</v>
      </c>
      <c r="F1359">
        <v>2430</v>
      </c>
      <c r="G1359">
        <v>2430</v>
      </c>
      <c r="H1359">
        <v>1999</v>
      </c>
      <c r="I1359">
        <v>24</v>
      </c>
      <c r="J1359" t="str">
        <f t="shared" si="21"/>
        <v>Young Adult</v>
      </c>
    </row>
    <row r="1360" spans="1:10" x14ac:dyDescent="0.35">
      <c r="A1360" t="s">
        <v>1450</v>
      </c>
      <c r="B1360" t="s">
        <v>1402</v>
      </c>
      <c r="C1360" t="s">
        <v>101</v>
      </c>
      <c r="D1360" t="s">
        <v>101</v>
      </c>
      <c r="E1360">
        <v>2491</v>
      </c>
      <c r="F1360">
        <v>2451</v>
      </c>
      <c r="G1360">
        <v>2439</v>
      </c>
      <c r="H1360">
        <v>1996</v>
      </c>
      <c r="I1360">
        <v>27</v>
      </c>
      <c r="J1360" t="str">
        <f t="shared" si="21"/>
        <v>Middle Age</v>
      </c>
    </row>
    <row r="1361" spans="1:10" x14ac:dyDescent="0.35">
      <c r="A1361" t="s">
        <v>1451</v>
      </c>
      <c r="B1361" t="s">
        <v>1402</v>
      </c>
      <c r="C1361" t="s">
        <v>259</v>
      </c>
      <c r="D1361" t="s">
        <v>259</v>
      </c>
      <c r="E1361">
        <v>2490</v>
      </c>
      <c r="F1361">
        <v>2407</v>
      </c>
      <c r="G1361">
        <v>2426</v>
      </c>
      <c r="H1361">
        <v>1987</v>
      </c>
      <c r="I1361">
        <v>36</v>
      </c>
      <c r="J1361" t="str">
        <f t="shared" si="21"/>
        <v>Middle Age</v>
      </c>
    </row>
    <row r="1362" spans="1:10" x14ac:dyDescent="0.35">
      <c r="A1362" t="s">
        <v>1452</v>
      </c>
      <c r="B1362" t="s">
        <v>1402</v>
      </c>
      <c r="C1362" t="s">
        <v>165</v>
      </c>
      <c r="D1362" t="s">
        <v>165</v>
      </c>
      <c r="E1362">
        <v>2490</v>
      </c>
      <c r="F1362">
        <v>2397</v>
      </c>
      <c r="G1362">
        <v>2391</v>
      </c>
      <c r="H1362">
        <v>1999</v>
      </c>
      <c r="I1362">
        <v>24</v>
      </c>
      <c r="J1362" t="str">
        <f t="shared" si="21"/>
        <v>Young Adult</v>
      </c>
    </row>
    <row r="1363" spans="1:10" x14ac:dyDescent="0.35">
      <c r="A1363" t="s">
        <v>1453</v>
      </c>
      <c r="B1363" t="s">
        <v>1402</v>
      </c>
      <c r="C1363" t="s">
        <v>5176</v>
      </c>
      <c r="D1363" t="s">
        <v>5176</v>
      </c>
      <c r="E1363">
        <v>2488</v>
      </c>
      <c r="F1363">
        <v>2426</v>
      </c>
      <c r="G1363">
        <v>2347</v>
      </c>
      <c r="H1363">
        <v>2004</v>
      </c>
      <c r="I1363">
        <v>19</v>
      </c>
      <c r="J1363" t="str">
        <f t="shared" si="21"/>
        <v>Young Adult</v>
      </c>
    </row>
    <row r="1364" spans="1:10" x14ac:dyDescent="0.35">
      <c r="A1364" t="s">
        <v>1454</v>
      </c>
      <c r="B1364" t="s">
        <v>1402</v>
      </c>
      <c r="C1364" t="s">
        <v>69</v>
      </c>
      <c r="D1364" t="s">
        <v>69</v>
      </c>
      <c r="E1364">
        <v>2488</v>
      </c>
      <c r="F1364">
        <v>2421</v>
      </c>
      <c r="G1364">
        <v>2393</v>
      </c>
      <c r="H1364">
        <v>2000</v>
      </c>
      <c r="I1364">
        <v>23</v>
      </c>
      <c r="J1364" t="str">
        <f t="shared" si="21"/>
        <v>Young Adult</v>
      </c>
    </row>
    <row r="1365" spans="1:10" x14ac:dyDescent="0.35">
      <c r="A1365" t="s">
        <v>1455</v>
      </c>
      <c r="B1365" t="s">
        <v>1402</v>
      </c>
      <c r="C1365" t="s">
        <v>384</v>
      </c>
      <c r="D1365" t="s">
        <v>384</v>
      </c>
      <c r="E1365">
        <v>2487</v>
      </c>
      <c r="F1365">
        <v>2381</v>
      </c>
      <c r="G1365">
        <v>2396</v>
      </c>
      <c r="H1365">
        <v>1981</v>
      </c>
      <c r="I1365">
        <v>42</v>
      </c>
      <c r="J1365" t="str">
        <f t="shared" si="21"/>
        <v>Middle Age</v>
      </c>
    </row>
    <row r="1366" spans="1:10" x14ac:dyDescent="0.35">
      <c r="A1366" t="s">
        <v>1456</v>
      </c>
      <c r="B1366" t="s">
        <v>1402</v>
      </c>
      <c r="C1366" t="s">
        <v>259</v>
      </c>
      <c r="D1366" t="s">
        <v>259</v>
      </c>
      <c r="E1366">
        <v>2487</v>
      </c>
      <c r="G1366">
        <v>2374</v>
      </c>
      <c r="H1366">
        <v>1995</v>
      </c>
      <c r="I1366">
        <v>28</v>
      </c>
      <c r="J1366" t="str">
        <f t="shared" si="21"/>
        <v>Middle Age</v>
      </c>
    </row>
    <row r="1367" spans="1:10" x14ac:dyDescent="0.35">
      <c r="A1367" t="s">
        <v>1457</v>
      </c>
      <c r="B1367" t="s">
        <v>1402</v>
      </c>
      <c r="C1367" t="s">
        <v>10</v>
      </c>
      <c r="D1367" t="s">
        <v>10</v>
      </c>
      <c r="E1367">
        <v>2486</v>
      </c>
      <c r="F1367">
        <v>2443</v>
      </c>
      <c r="G1367">
        <v>2497</v>
      </c>
      <c r="H1367">
        <v>1998</v>
      </c>
      <c r="I1367">
        <v>25</v>
      </c>
      <c r="J1367" t="str">
        <f t="shared" si="21"/>
        <v>Middle Age</v>
      </c>
    </row>
    <row r="1368" spans="1:10" x14ac:dyDescent="0.35">
      <c r="A1368" t="s">
        <v>1458</v>
      </c>
      <c r="B1368" t="s">
        <v>1402</v>
      </c>
      <c r="C1368" t="s">
        <v>114</v>
      </c>
      <c r="D1368" t="s">
        <v>114</v>
      </c>
      <c r="E1368">
        <v>2486</v>
      </c>
      <c r="F1368">
        <v>2399</v>
      </c>
      <c r="G1368">
        <v>2484</v>
      </c>
      <c r="H1368">
        <v>2000</v>
      </c>
      <c r="I1368">
        <v>23</v>
      </c>
      <c r="J1368" t="str">
        <f t="shared" si="21"/>
        <v>Young Adult</v>
      </c>
    </row>
    <row r="1369" spans="1:10" x14ac:dyDescent="0.35">
      <c r="A1369" t="s">
        <v>1459</v>
      </c>
      <c r="B1369" t="s">
        <v>1402</v>
      </c>
      <c r="C1369" t="s">
        <v>101</v>
      </c>
      <c r="D1369" t="s">
        <v>101</v>
      </c>
      <c r="E1369">
        <v>2485</v>
      </c>
      <c r="F1369">
        <v>2509</v>
      </c>
      <c r="G1369">
        <v>2476</v>
      </c>
      <c r="H1369">
        <v>1985</v>
      </c>
      <c r="I1369">
        <v>38</v>
      </c>
      <c r="J1369" t="str">
        <f t="shared" si="21"/>
        <v>Middle Age</v>
      </c>
    </row>
    <row r="1370" spans="1:10" x14ac:dyDescent="0.35">
      <c r="A1370" t="s">
        <v>1460</v>
      </c>
      <c r="B1370" t="s">
        <v>1402</v>
      </c>
      <c r="C1370" t="s">
        <v>41</v>
      </c>
      <c r="D1370" t="s">
        <v>41</v>
      </c>
      <c r="E1370">
        <v>2485</v>
      </c>
      <c r="F1370">
        <v>2479</v>
      </c>
      <c r="G1370">
        <v>2485</v>
      </c>
      <c r="H1370">
        <v>2002</v>
      </c>
      <c r="I1370">
        <v>21</v>
      </c>
      <c r="J1370" t="str">
        <f t="shared" si="21"/>
        <v>Young Adult</v>
      </c>
    </row>
    <row r="1371" spans="1:10" x14ac:dyDescent="0.35">
      <c r="A1371" t="s">
        <v>1461</v>
      </c>
      <c r="B1371" t="s">
        <v>1402</v>
      </c>
      <c r="C1371" t="s">
        <v>14</v>
      </c>
      <c r="D1371" t="s">
        <v>14</v>
      </c>
      <c r="E1371">
        <v>2485</v>
      </c>
      <c r="F1371">
        <v>2441</v>
      </c>
      <c r="G1371">
        <v>2470</v>
      </c>
      <c r="H1371">
        <v>1993</v>
      </c>
      <c r="I1371">
        <v>30</v>
      </c>
      <c r="J1371" t="str">
        <f t="shared" si="21"/>
        <v>Middle Age</v>
      </c>
    </row>
    <row r="1372" spans="1:10" x14ac:dyDescent="0.35">
      <c r="A1372" t="s">
        <v>1462</v>
      </c>
      <c r="B1372" t="s">
        <v>1402</v>
      </c>
      <c r="C1372" t="s">
        <v>41</v>
      </c>
      <c r="D1372" t="s">
        <v>41</v>
      </c>
      <c r="E1372">
        <v>2485</v>
      </c>
      <c r="F1372">
        <v>2398</v>
      </c>
      <c r="G1372">
        <v>2446</v>
      </c>
      <c r="H1372">
        <v>2002</v>
      </c>
      <c r="I1372">
        <v>21</v>
      </c>
      <c r="J1372" t="str">
        <f t="shared" si="21"/>
        <v>Young Adult</v>
      </c>
    </row>
    <row r="1373" spans="1:10" x14ac:dyDescent="0.35">
      <c r="A1373" t="s">
        <v>1463</v>
      </c>
      <c r="B1373" t="s">
        <v>1402</v>
      </c>
      <c r="C1373" t="s">
        <v>5180</v>
      </c>
      <c r="D1373" t="s">
        <v>5180</v>
      </c>
      <c r="E1373">
        <v>2485</v>
      </c>
      <c r="H1373">
        <v>1988</v>
      </c>
      <c r="I1373">
        <v>35</v>
      </c>
      <c r="J1373" t="str">
        <f t="shared" si="21"/>
        <v>Middle Age</v>
      </c>
    </row>
    <row r="1374" spans="1:10" x14ac:dyDescent="0.35">
      <c r="A1374" t="s">
        <v>1464</v>
      </c>
      <c r="B1374" t="s">
        <v>1402</v>
      </c>
      <c r="C1374" t="s">
        <v>114</v>
      </c>
      <c r="D1374" t="s">
        <v>114</v>
      </c>
      <c r="E1374">
        <v>2484</v>
      </c>
      <c r="F1374">
        <v>2499</v>
      </c>
      <c r="G1374">
        <v>2553</v>
      </c>
      <c r="H1374">
        <v>1985</v>
      </c>
      <c r="I1374">
        <v>38</v>
      </c>
      <c r="J1374" t="str">
        <f t="shared" si="21"/>
        <v>Middle Age</v>
      </c>
    </row>
    <row r="1375" spans="1:10" x14ac:dyDescent="0.35">
      <c r="A1375" t="s">
        <v>1465</v>
      </c>
      <c r="B1375" t="s">
        <v>1402</v>
      </c>
      <c r="C1375" t="s">
        <v>19</v>
      </c>
      <c r="D1375" t="s">
        <v>19</v>
      </c>
      <c r="E1375">
        <v>2484</v>
      </c>
      <c r="F1375">
        <v>2526</v>
      </c>
      <c r="G1375">
        <v>2544</v>
      </c>
      <c r="H1375">
        <v>2000</v>
      </c>
      <c r="I1375">
        <v>23</v>
      </c>
      <c r="J1375" t="str">
        <f t="shared" si="21"/>
        <v>Young Adult</v>
      </c>
    </row>
    <row r="1376" spans="1:10" x14ac:dyDescent="0.35">
      <c r="A1376" t="s">
        <v>1466</v>
      </c>
      <c r="B1376" t="s">
        <v>1402</v>
      </c>
      <c r="C1376" t="s">
        <v>17</v>
      </c>
      <c r="D1376" t="s">
        <v>17</v>
      </c>
      <c r="E1376">
        <v>2484</v>
      </c>
      <c r="F1376">
        <v>2467</v>
      </c>
      <c r="G1376">
        <v>2512</v>
      </c>
      <c r="H1376">
        <v>1994</v>
      </c>
      <c r="I1376">
        <v>29</v>
      </c>
      <c r="J1376" t="str">
        <f t="shared" si="21"/>
        <v>Middle Age</v>
      </c>
    </row>
    <row r="1377" spans="1:10" x14ac:dyDescent="0.35">
      <c r="A1377" t="s">
        <v>1467</v>
      </c>
      <c r="B1377" t="s">
        <v>1402</v>
      </c>
      <c r="C1377" t="s">
        <v>10</v>
      </c>
      <c r="D1377" t="s">
        <v>10</v>
      </c>
      <c r="E1377">
        <v>2484</v>
      </c>
      <c r="F1377">
        <v>2346</v>
      </c>
      <c r="G1377">
        <v>2420</v>
      </c>
      <c r="H1377">
        <v>2006</v>
      </c>
      <c r="I1377">
        <v>17</v>
      </c>
      <c r="J1377" t="str">
        <f t="shared" si="21"/>
        <v>Young Adult</v>
      </c>
    </row>
    <row r="1378" spans="1:10" x14ac:dyDescent="0.35">
      <c r="A1378" t="s">
        <v>1468</v>
      </c>
      <c r="B1378" t="s">
        <v>1402</v>
      </c>
      <c r="C1378" t="s">
        <v>281</v>
      </c>
      <c r="D1378" t="s">
        <v>281</v>
      </c>
      <c r="E1378">
        <v>2483</v>
      </c>
      <c r="F1378">
        <v>2422</v>
      </c>
      <c r="G1378">
        <v>2488</v>
      </c>
      <c r="H1378">
        <v>2004</v>
      </c>
      <c r="I1378">
        <v>19</v>
      </c>
      <c r="J1378" t="str">
        <f t="shared" si="21"/>
        <v>Young Adult</v>
      </c>
    </row>
    <row r="1379" spans="1:10" x14ac:dyDescent="0.35">
      <c r="A1379" t="s">
        <v>1469</v>
      </c>
      <c r="B1379" t="s">
        <v>1402</v>
      </c>
      <c r="C1379" t="s">
        <v>61</v>
      </c>
      <c r="D1379" t="s">
        <v>61</v>
      </c>
      <c r="E1379">
        <v>2482</v>
      </c>
      <c r="F1379">
        <v>2386</v>
      </c>
      <c r="G1379">
        <v>2386</v>
      </c>
      <c r="H1379">
        <v>1994</v>
      </c>
      <c r="I1379">
        <v>29</v>
      </c>
      <c r="J1379" t="str">
        <f t="shared" si="21"/>
        <v>Middle Age</v>
      </c>
    </row>
    <row r="1380" spans="1:10" x14ac:dyDescent="0.35">
      <c r="A1380" t="s">
        <v>1470</v>
      </c>
      <c r="B1380" t="s">
        <v>1402</v>
      </c>
      <c r="C1380" t="s">
        <v>17</v>
      </c>
      <c r="D1380" t="s">
        <v>17</v>
      </c>
      <c r="E1380">
        <v>2482</v>
      </c>
      <c r="F1380">
        <v>2296</v>
      </c>
      <c r="G1380">
        <v>2356</v>
      </c>
      <c r="H1380">
        <v>2004</v>
      </c>
      <c r="I1380">
        <v>19</v>
      </c>
      <c r="J1380" t="str">
        <f t="shared" si="21"/>
        <v>Young Adult</v>
      </c>
    </row>
    <row r="1381" spans="1:10" x14ac:dyDescent="0.35">
      <c r="A1381" t="s">
        <v>1471</v>
      </c>
      <c r="B1381" t="s">
        <v>1402</v>
      </c>
      <c r="C1381" t="s">
        <v>98</v>
      </c>
      <c r="D1381" t="s">
        <v>98</v>
      </c>
      <c r="E1381">
        <v>2481</v>
      </c>
      <c r="F1381">
        <v>2481</v>
      </c>
      <c r="G1381">
        <v>2391</v>
      </c>
      <c r="H1381">
        <v>1983</v>
      </c>
      <c r="I1381">
        <v>40</v>
      </c>
      <c r="J1381" t="str">
        <f t="shared" si="21"/>
        <v>Middle Age</v>
      </c>
    </row>
    <row r="1382" spans="1:10" x14ac:dyDescent="0.35">
      <c r="A1382" t="s">
        <v>1472</v>
      </c>
      <c r="B1382" t="s">
        <v>1402</v>
      </c>
      <c r="C1382" t="s">
        <v>1233</v>
      </c>
      <c r="D1382" t="s">
        <v>1233</v>
      </c>
      <c r="E1382">
        <v>2481</v>
      </c>
      <c r="F1382">
        <v>2287</v>
      </c>
      <c r="G1382">
        <v>2325</v>
      </c>
      <c r="H1382">
        <v>1999</v>
      </c>
      <c r="I1382">
        <v>24</v>
      </c>
      <c r="J1382" t="str">
        <f t="shared" si="21"/>
        <v>Young Adult</v>
      </c>
    </row>
    <row r="1383" spans="1:10" x14ac:dyDescent="0.35">
      <c r="A1383" t="s">
        <v>1473</v>
      </c>
      <c r="B1383" t="s">
        <v>1402</v>
      </c>
      <c r="C1383" t="s">
        <v>69</v>
      </c>
      <c r="D1383" t="s">
        <v>69</v>
      </c>
      <c r="E1383">
        <v>2481</v>
      </c>
      <c r="F1383">
        <v>2368</v>
      </c>
      <c r="G1383">
        <v>2371</v>
      </c>
      <c r="H1383">
        <v>1995</v>
      </c>
      <c r="I1383">
        <v>28</v>
      </c>
      <c r="J1383" t="str">
        <f t="shared" si="21"/>
        <v>Middle Age</v>
      </c>
    </row>
    <row r="1384" spans="1:10" x14ac:dyDescent="0.35">
      <c r="A1384" t="s">
        <v>1474</v>
      </c>
      <c r="B1384" t="s">
        <v>1402</v>
      </c>
      <c r="C1384" t="s">
        <v>65</v>
      </c>
      <c r="D1384" t="s">
        <v>65</v>
      </c>
      <c r="E1384">
        <v>2481</v>
      </c>
      <c r="F1384">
        <v>2412</v>
      </c>
      <c r="G1384">
        <v>2429</v>
      </c>
      <c r="H1384">
        <v>1959</v>
      </c>
      <c r="I1384">
        <v>64</v>
      </c>
      <c r="J1384" t="str">
        <f t="shared" si="21"/>
        <v>Old</v>
      </c>
    </row>
    <row r="1385" spans="1:10" x14ac:dyDescent="0.35">
      <c r="A1385" t="s">
        <v>1475</v>
      </c>
      <c r="B1385" t="s">
        <v>1402</v>
      </c>
      <c r="C1385" t="s">
        <v>858</v>
      </c>
      <c r="D1385" t="s">
        <v>858</v>
      </c>
      <c r="E1385">
        <v>2481</v>
      </c>
      <c r="F1385">
        <v>2361</v>
      </c>
      <c r="G1385">
        <v>2455</v>
      </c>
      <c r="H1385">
        <v>1999</v>
      </c>
      <c r="I1385">
        <v>24</v>
      </c>
      <c r="J1385" t="str">
        <f t="shared" si="21"/>
        <v>Young Adult</v>
      </c>
    </row>
    <row r="1386" spans="1:10" x14ac:dyDescent="0.35">
      <c r="A1386" t="s">
        <v>1476</v>
      </c>
      <c r="B1386" t="s">
        <v>1402</v>
      </c>
      <c r="C1386" t="s">
        <v>101</v>
      </c>
      <c r="D1386" t="s">
        <v>101</v>
      </c>
      <c r="E1386">
        <v>2481</v>
      </c>
      <c r="F1386">
        <v>2383</v>
      </c>
      <c r="G1386">
        <v>2395</v>
      </c>
      <c r="H1386">
        <v>1997</v>
      </c>
      <c r="I1386">
        <v>26</v>
      </c>
      <c r="J1386" t="str">
        <f t="shared" si="21"/>
        <v>Middle Age</v>
      </c>
    </row>
    <row r="1387" spans="1:10" x14ac:dyDescent="0.35">
      <c r="A1387" t="s">
        <v>1477</v>
      </c>
      <c r="B1387" t="s">
        <v>1402</v>
      </c>
      <c r="C1387" t="s">
        <v>5176</v>
      </c>
      <c r="D1387" t="s">
        <v>5176</v>
      </c>
      <c r="E1387">
        <v>2480</v>
      </c>
      <c r="F1387">
        <v>2408</v>
      </c>
      <c r="G1387">
        <v>2478</v>
      </c>
      <c r="H1387">
        <v>1983</v>
      </c>
      <c r="I1387">
        <v>40</v>
      </c>
      <c r="J1387" t="str">
        <f t="shared" si="21"/>
        <v>Middle Age</v>
      </c>
    </row>
    <row r="1388" spans="1:10" x14ac:dyDescent="0.35">
      <c r="A1388" t="s">
        <v>1478</v>
      </c>
      <c r="B1388" t="s">
        <v>1402</v>
      </c>
      <c r="C1388" t="s">
        <v>61</v>
      </c>
      <c r="D1388" t="s">
        <v>61</v>
      </c>
      <c r="E1388">
        <v>2480</v>
      </c>
      <c r="F1388">
        <v>2455</v>
      </c>
      <c r="G1388">
        <v>2399</v>
      </c>
      <c r="H1388">
        <v>1997</v>
      </c>
      <c r="I1388">
        <v>26</v>
      </c>
      <c r="J1388" t="str">
        <f t="shared" si="21"/>
        <v>Middle Age</v>
      </c>
    </row>
    <row r="1389" spans="1:10" x14ac:dyDescent="0.35">
      <c r="A1389" t="s">
        <v>1479</v>
      </c>
      <c r="B1389" t="s">
        <v>1402</v>
      </c>
      <c r="C1389" t="s">
        <v>76</v>
      </c>
      <c r="D1389" t="s">
        <v>76</v>
      </c>
      <c r="E1389">
        <v>2480</v>
      </c>
      <c r="F1389">
        <v>2461</v>
      </c>
      <c r="G1389">
        <v>2471</v>
      </c>
      <c r="H1389">
        <v>2002</v>
      </c>
      <c r="I1389">
        <v>21</v>
      </c>
      <c r="J1389" t="str">
        <f t="shared" si="21"/>
        <v>Young Adult</v>
      </c>
    </row>
    <row r="1390" spans="1:10" x14ac:dyDescent="0.35">
      <c r="A1390" t="s">
        <v>1480</v>
      </c>
      <c r="B1390" t="s">
        <v>1402</v>
      </c>
      <c r="C1390" t="s">
        <v>76</v>
      </c>
      <c r="D1390" t="s">
        <v>76</v>
      </c>
      <c r="E1390">
        <v>2479</v>
      </c>
      <c r="F1390">
        <v>2333</v>
      </c>
      <c r="G1390">
        <v>2350</v>
      </c>
      <c r="H1390">
        <v>2003</v>
      </c>
      <c r="I1390">
        <v>20</v>
      </c>
      <c r="J1390" t="str">
        <f t="shared" si="21"/>
        <v>Young Adult</v>
      </c>
    </row>
    <row r="1391" spans="1:10" x14ac:dyDescent="0.35">
      <c r="A1391" t="s">
        <v>1481</v>
      </c>
      <c r="B1391" t="s">
        <v>1402</v>
      </c>
      <c r="C1391" t="s">
        <v>19</v>
      </c>
      <c r="D1391" t="s">
        <v>19</v>
      </c>
      <c r="E1391">
        <v>2478</v>
      </c>
      <c r="F1391">
        <v>2515</v>
      </c>
      <c r="G1391">
        <v>2578</v>
      </c>
      <c r="H1391">
        <v>1983</v>
      </c>
      <c r="I1391">
        <v>40</v>
      </c>
      <c r="J1391" t="str">
        <f t="shared" si="21"/>
        <v>Middle Age</v>
      </c>
    </row>
    <row r="1392" spans="1:10" x14ac:dyDescent="0.35">
      <c r="A1392" t="s">
        <v>1482</v>
      </c>
      <c r="B1392" t="s">
        <v>1402</v>
      </c>
      <c r="C1392" t="s">
        <v>1483</v>
      </c>
      <c r="D1392" t="s">
        <v>1483</v>
      </c>
      <c r="E1392">
        <v>2478</v>
      </c>
      <c r="F1392">
        <v>2483</v>
      </c>
      <c r="G1392">
        <v>2392</v>
      </c>
      <c r="H1392">
        <v>1981</v>
      </c>
      <c r="I1392">
        <v>42</v>
      </c>
      <c r="J1392" t="str">
        <f t="shared" si="21"/>
        <v>Middle Age</v>
      </c>
    </row>
    <row r="1393" spans="1:10" x14ac:dyDescent="0.35">
      <c r="A1393" t="s">
        <v>1484</v>
      </c>
      <c r="B1393" t="s">
        <v>1402</v>
      </c>
      <c r="C1393" t="s">
        <v>5184</v>
      </c>
      <c r="D1393" t="s">
        <v>5184</v>
      </c>
      <c r="E1393">
        <v>2478</v>
      </c>
      <c r="F1393">
        <v>2494</v>
      </c>
      <c r="G1393">
        <v>2446</v>
      </c>
      <c r="H1393">
        <v>1987</v>
      </c>
      <c r="I1393">
        <v>36</v>
      </c>
      <c r="J1393" t="str">
        <f t="shared" si="21"/>
        <v>Middle Age</v>
      </c>
    </row>
    <row r="1394" spans="1:10" x14ac:dyDescent="0.35">
      <c r="A1394" t="s">
        <v>1485</v>
      </c>
      <c r="B1394" t="s">
        <v>1402</v>
      </c>
      <c r="C1394" t="s">
        <v>5176</v>
      </c>
      <c r="D1394" t="s">
        <v>5176</v>
      </c>
      <c r="E1394">
        <v>2478</v>
      </c>
      <c r="F1394">
        <v>2468</v>
      </c>
      <c r="G1394">
        <v>2474</v>
      </c>
      <c r="H1394">
        <v>1993</v>
      </c>
      <c r="I1394">
        <v>30</v>
      </c>
      <c r="J1394" t="str">
        <f t="shared" si="21"/>
        <v>Middle Age</v>
      </c>
    </row>
    <row r="1395" spans="1:10" x14ac:dyDescent="0.35">
      <c r="A1395" t="s">
        <v>1486</v>
      </c>
      <c r="B1395" t="s">
        <v>1402</v>
      </c>
      <c r="C1395" t="s">
        <v>96</v>
      </c>
      <c r="D1395" t="s">
        <v>96</v>
      </c>
      <c r="E1395">
        <v>2478</v>
      </c>
      <c r="F1395">
        <v>2436</v>
      </c>
      <c r="G1395">
        <v>2507</v>
      </c>
      <c r="H1395">
        <v>2002</v>
      </c>
      <c r="I1395">
        <v>21</v>
      </c>
      <c r="J1395" t="str">
        <f t="shared" si="21"/>
        <v>Young Adult</v>
      </c>
    </row>
    <row r="1396" spans="1:10" x14ac:dyDescent="0.35">
      <c r="A1396" t="s">
        <v>1487</v>
      </c>
      <c r="B1396" t="s">
        <v>1402</v>
      </c>
      <c r="C1396" t="s">
        <v>65</v>
      </c>
      <c r="D1396" t="s">
        <v>65</v>
      </c>
      <c r="E1396">
        <v>2478</v>
      </c>
      <c r="F1396">
        <v>2424</v>
      </c>
      <c r="G1396">
        <v>2448</v>
      </c>
      <c r="H1396">
        <v>2001</v>
      </c>
      <c r="I1396">
        <v>22</v>
      </c>
      <c r="J1396" t="str">
        <f t="shared" si="21"/>
        <v>Young Adult</v>
      </c>
    </row>
    <row r="1397" spans="1:10" x14ac:dyDescent="0.35">
      <c r="A1397" t="s">
        <v>1488</v>
      </c>
      <c r="B1397" t="s">
        <v>1402</v>
      </c>
      <c r="C1397" t="s">
        <v>281</v>
      </c>
      <c r="D1397" t="s">
        <v>281</v>
      </c>
      <c r="E1397">
        <v>2478</v>
      </c>
      <c r="F1397">
        <v>2534</v>
      </c>
      <c r="G1397">
        <v>2405</v>
      </c>
      <c r="H1397">
        <v>1998</v>
      </c>
      <c r="I1397">
        <v>25</v>
      </c>
      <c r="J1397" t="str">
        <f t="shared" si="21"/>
        <v>Middle Age</v>
      </c>
    </row>
    <row r="1398" spans="1:10" x14ac:dyDescent="0.35">
      <c r="A1398" t="s">
        <v>1489</v>
      </c>
      <c r="B1398" t="s">
        <v>1402</v>
      </c>
      <c r="C1398" t="s">
        <v>233</v>
      </c>
      <c r="D1398" t="s">
        <v>233</v>
      </c>
      <c r="E1398">
        <v>2477</v>
      </c>
      <c r="F1398">
        <v>2396</v>
      </c>
      <c r="G1398">
        <v>2394</v>
      </c>
      <c r="H1398">
        <v>1999</v>
      </c>
      <c r="I1398">
        <v>24</v>
      </c>
      <c r="J1398" t="str">
        <f t="shared" si="21"/>
        <v>Young Adult</v>
      </c>
    </row>
    <row r="1399" spans="1:10" x14ac:dyDescent="0.35">
      <c r="A1399" t="s">
        <v>1490</v>
      </c>
      <c r="B1399" t="s">
        <v>1402</v>
      </c>
      <c r="C1399" t="s">
        <v>5176</v>
      </c>
      <c r="D1399" t="s">
        <v>5176</v>
      </c>
      <c r="E1399">
        <v>2475</v>
      </c>
      <c r="F1399">
        <v>2515</v>
      </c>
      <c r="G1399">
        <v>2511</v>
      </c>
      <c r="H1399">
        <v>1991</v>
      </c>
      <c r="I1399">
        <v>32</v>
      </c>
      <c r="J1399" t="str">
        <f t="shared" si="21"/>
        <v>Middle Age</v>
      </c>
    </row>
    <row r="1400" spans="1:10" x14ac:dyDescent="0.35">
      <c r="A1400" t="s">
        <v>1491</v>
      </c>
      <c r="B1400" t="s">
        <v>1402</v>
      </c>
      <c r="C1400" t="s">
        <v>368</v>
      </c>
      <c r="D1400" t="s">
        <v>368</v>
      </c>
      <c r="E1400">
        <v>2475</v>
      </c>
      <c r="F1400">
        <v>2352</v>
      </c>
      <c r="G1400">
        <v>2386</v>
      </c>
      <c r="H1400">
        <v>2002</v>
      </c>
      <c r="I1400">
        <v>21</v>
      </c>
      <c r="J1400" t="str">
        <f t="shared" si="21"/>
        <v>Young Adult</v>
      </c>
    </row>
    <row r="1401" spans="1:10" x14ac:dyDescent="0.35">
      <c r="A1401" t="s">
        <v>1492</v>
      </c>
      <c r="B1401" t="s">
        <v>1402</v>
      </c>
      <c r="C1401" t="s">
        <v>10</v>
      </c>
      <c r="D1401" t="s">
        <v>10</v>
      </c>
      <c r="E1401">
        <v>2474</v>
      </c>
      <c r="F1401">
        <v>2461</v>
      </c>
      <c r="G1401">
        <v>2385</v>
      </c>
      <c r="H1401">
        <v>1985</v>
      </c>
      <c r="I1401">
        <v>38</v>
      </c>
      <c r="J1401" t="str">
        <f t="shared" si="21"/>
        <v>Middle Age</v>
      </c>
    </row>
    <row r="1402" spans="1:10" x14ac:dyDescent="0.35">
      <c r="A1402" t="s">
        <v>1493</v>
      </c>
      <c r="B1402" t="s">
        <v>1402</v>
      </c>
      <c r="C1402" t="s">
        <v>25</v>
      </c>
      <c r="D1402" t="s">
        <v>25</v>
      </c>
      <c r="E1402">
        <v>2474</v>
      </c>
      <c r="F1402">
        <v>2318</v>
      </c>
      <c r="G1402">
        <v>2417</v>
      </c>
      <c r="H1402">
        <v>2001</v>
      </c>
      <c r="I1402">
        <v>22</v>
      </c>
      <c r="J1402" t="str">
        <f t="shared" si="21"/>
        <v>Young Adult</v>
      </c>
    </row>
    <row r="1403" spans="1:10" x14ac:dyDescent="0.35">
      <c r="A1403" t="s">
        <v>1494</v>
      </c>
      <c r="B1403" t="s">
        <v>1402</v>
      </c>
      <c r="C1403" t="s">
        <v>76</v>
      </c>
      <c r="D1403" t="s">
        <v>76</v>
      </c>
      <c r="E1403">
        <v>2474</v>
      </c>
      <c r="F1403">
        <v>2376</v>
      </c>
      <c r="G1403">
        <v>2364</v>
      </c>
      <c r="H1403">
        <v>2003</v>
      </c>
      <c r="I1403">
        <v>20</v>
      </c>
      <c r="J1403" t="str">
        <f t="shared" si="21"/>
        <v>Young Adult</v>
      </c>
    </row>
    <row r="1404" spans="1:10" x14ac:dyDescent="0.35">
      <c r="A1404" t="s">
        <v>1495</v>
      </c>
      <c r="B1404" t="s">
        <v>1402</v>
      </c>
      <c r="C1404" t="s">
        <v>101</v>
      </c>
      <c r="D1404" t="s">
        <v>101</v>
      </c>
      <c r="E1404">
        <v>2474</v>
      </c>
      <c r="F1404">
        <v>2431</v>
      </c>
      <c r="G1404">
        <v>2600</v>
      </c>
      <c r="H1404">
        <v>1982</v>
      </c>
      <c r="I1404">
        <v>41</v>
      </c>
      <c r="J1404" t="str">
        <f t="shared" si="21"/>
        <v>Middle Age</v>
      </c>
    </row>
    <row r="1405" spans="1:10" x14ac:dyDescent="0.35">
      <c r="A1405" t="s">
        <v>1496</v>
      </c>
      <c r="B1405" t="s">
        <v>1402</v>
      </c>
      <c r="C1405" t="s">
        <v>30</v>
      </c>
      <c r="D1405" t="s">
        <v>30</v>
      </c>
      <c r="E1405">
        <v>2474</v>
      </c>
      <c r="F1405">
        <v>2325</v>
      </c>
      <c r="G1405">
        <v>2332</v>
      </c>
      <c r="H1405">
        <v>2005</v>
      </c>
      <c r="I1405">
        <v>18</v>
      </c>
      <c r="J1405" t="str">
        <f t="shared" si="21"/>
        <v>Young Adult</v>
      </c>
    </row>
    <row r="1406" spans="1:10" x14ac:dyDescent="0.35">
      <c r="A1406" t="s">
        <v>1497</v>
      </c>
      <c r="B1406" t="s">
        <v>1402</v>
      </c>
      <c r="C1406" t="s">
        <v>65</v>
      </c>
      <c r="D1406" t="s">
        <v>65</v>
      </c>
      <c r="E1406">
        <v>2474</v>
      </c>
      <c r="F1406">
        <v>2405</v>
      </c>
      <c r="G1406">
        <v>2350</v>
      </c>
      <c r="H1406">
        <v>1987</v>
      </c>
      <c r="I1406">
        <v>36</v>
      </c>
      <c r="J1406" t="str">
        <f t="shared" si="21"/>
        <v>Middle Age</v>
      </c>
    </row>
    <row r="1407" spans="1:10" x14ac:dyDescent="0.35">
      <c r="A1407" t="s">
        <v>1498</v>
      </c>
      <c r="B1407" t="s">
        <v>1402</v>
      </c>
      <c r="C1407" t="s">
        <v>101</v>
      </c>
      <c r="D1407" t="s">
        <v>101</v>
      </c>
      <c r="E1407">
        <v>2474</v>
      </c>
      <c r="F1407">
        <v>2420</v>
      </c>
      <c r="H1407">
        <v>1980</v>
      </c>
      <c r="I1407">
        <v>43</v>
      </c>
      <c r="J1407" t="str">
        <f t="shared" si="21"/>
        <v>Middle Age</v>
      </c>
    </row>
    <row r="1408" spans="1:10" x14ac:dyDescent="0.35">
      <c r="A1408" t="s">
        <v>1499</v>
      </c>
      <c r="B1408" t="s">
        <v>1402</v>
      </c>
      <c r="C1408" t="s">
        <v>17</v>
      </c>
      <c r="D1408" t="s">
        <v>17</v>
      </c>
      <c r="E1408">
        <v>2473</v>
      </c>
      <c r="F1408">
        <v>2435</v>
      </c>
      <c r="G1408">
        <v>2374</v>
      </c>
      <c r="H1408">
        <v>2006</v>
      </c>
      <c r="I1408">
        <v>17</v>
      </c>
      <c r="J1408" t="str">
        <f t="shared" si="21"/>
        <v>Young Adult</v>
      </c>
    </row>
    <row r="1409" spans="1:10" x14ac:dyDescent="0.35">
      <c r="A1409" t="s">
        <v>1500</v>
      </c>
      <c r="B1409" t="s">
        <v>1402</v>
      </c>
      <c r="C1409" t="s">
        <v>5176</v>
      </c>
      <c r="D1409" t="s">
        <v>5176</v>
      </c>
      <c r="E1409">
        <v>2473</v>
      </c>
      <c r="F1409">
        <v>2367</v>
      </c>
      <c r="G1409">
        <v>2454</v>
      </c>
      <c r="H1409">
        <v>1997</v>
      </c>
      <c r="I1409">
        <v>26</v>
      </c>
      <c r="J1409" t="str">
        <f t="shared" si="21"/>
        <v>Middle Age</v>
      </c>
    </row>
    <row r="1410" spans="1:10" x14ac:dyDescent="0.35">
      <c r="A1410" t="s">
        <v>1501</v>
      </c>
      <c r="B1410" t="s">
        <v>1402</v>
      </c>
      <c r="C1410" t="s">
        <v>12</v>
      </c>
      <c r="D1410" t="s">
        <v>12</v>
      </c>
      <c r="E1410">
        <v>2473</v>
      </c>
      <c r="G1410">
        <v>2353</v>
      </c>
      <c r="H1410">
        <v>2010</v>
      </c>
      <c r="I1410">
        <v>13</v>
      </c>
      <c r="J1410" t="str">
        <f t="shared" si="21"/>
        <v>Prodigy</v>
      </c>
    </row>
    <row r="1411" spans="1:10" x14ac:dyDescent="0.35">
      <c r="A1411" t="s">
        <v>1502</v>
      </c>
      <c r="B1411" t="s">
        <v>1402</v>
      </c>
      <c r="C1411" t="s">
        <v>5176</v>
      </c>
      <c r="D1411" t="s">
        <v>5176</v>
      </c>
      <c r="E1411">
        <v>2472</v>
      </c>
      <c r="F1411">
        <v>2384</v>
      </c>
      <c r="G1411">
        <v>2472</v>
      </c>
      <c r="H1411">
        <v>1999</v>
      </c>
      <c r="I1411">
        <v>24</v>
      </c>
      <c r="J1411" t="str">
        <f t="shared" ref="J1411:J1474" si="22">IF(I1411&gt;=50,"Old",IF(I1411&gt;=25,"Middle Age",IF(I1411&gt;=14,"Young Adult",IF(I1411&lt;14,"Prodigy"))))</f>
        <v>Young Adult</v>
      </c>
    </row>
    <row r="1412" spans="1:10" x14ac:dyDescent="0.35">
      <c r="A1412" t="s">
        <v>1503</v>
      </c>
      <c r="B1412" t="s">
        <v>1402</v>
      </c>
      <c r="C1412" t="s">
        <v>313</v>
      </c>
      <c r="D1412" t="s">
        <v>313</v>
      </c>
      <c r="E1412">
        <v>2472</v>
      </c>
      <c r="F1412">
        <v>2421</v>
      </c>
      <c r="G1412">
        <v>2415</v>
      </c>
      <c r="H1412">
        <v>1994</v>
      </c>
      <c r="I1412">
        <v>29</v>
      </c>
      <c r="J1412" t="str">
        <f t="shared" si="22"/>
        <v>Middle Age</v>
      </c>
    </row>
    <row r="1413" spans="1:10" x14ac:dyDescent="0.35">
      <c r="A1413" t="s">
        <v>1504</v>
      </c>
      <c r="B1413" t="s">
        <v>1402</v>
      </c>
      <c r="C1413" t="s">
        <v>65</v>
      </c>
      <c r="D1413" t="s">
        <v>65</v>
      </c>
      <c r="E1413">
        <v>2472</v>
      </c>
      <c r="F1413">
        <v>2399</v>
      </c>
      <c r="G1413">
        <v>2424</v>
      </c>
      <c r="H1413">
        <v>2004</v>
      </c>
      <c r="I1413">
        <v>19</v>
      </c>
      <c r="J1413" t="str">
        <f t="shared" si="22"/>
        <v>Young Adult</v>
      </c>
    </row>
    <row r="1414" spans="1:10" x14ac:dyDescent="0.35">
      <c r="A1414" t="s">
        <v>1505</v>
      </c>
      <c r="B1414" t="s">
        <v>1402</v>
      </c>
      <c r="C1414" t="s">
        <v>293</v>
      </c>
      <c r="D1414" t="s">
        <v>293</v>
      </c>
      <c r="E1414">
        <v>2472</v>
      </c>
      <c r="F1414">
        <v>2410</v>
      </c>
      <c r="G1414">
        <v>2444</v>
      </c>
      <c r="H1414">
        <v>1987</v>
      </c>
      <c r="I1414">
        <v>36</v>
      </c>
      <c r="J1414" t="str">
        <f t="shared" si="22"/>
        <v>Middle Age</v>
      </c>
    </row>
    <row r="1415" spans="1:10" x14ac:dyDescent="0.35">
      <c r="A1415" t="s">
        <v>1506</v>
      </c>
      <c r="B1415" t="s">
        <v>1402</v>
      </c>
      <c r="C1415" t="s">
        <v>5173</v>
      </c>
      <c r="D1415" t="s">
        <v>5173</v>
      </c>
      <c r="E1415">
        <v>2471</v>
      </c>
      <c r="F1415">
        <v>2449</v>
      </c>
      <c r="G1415">
        <v>2436</v>
      </c>
      <c r="H1415">
        <v>1994</v>
      </c>
      <c r="I1415">
        <v>29</v>
      </c>
      <c r="J1415" t="str">
        <f t="shared" si="22"/>
        <v>Middle Age</v>
      </c>
    </row>
    <row r="1416" spans="1:10" x14ac:dyDescent="0.35">
      <c r="A1416" t="s">
        <v>1507</v>
      </c>
      <c r="B1416" t="s">
        <v>1402</v>
      </c>
      <c r="C1416" t="s">
        <v>5176</v>
      </c>
      <c r="D1416" t="s">
        <v>5176</v>
      </c>
      <c r="E1416">
        <v>2471</v>
      </c>
      <c r="H1416">
        <v>1991</v>
      </c>
      <c r="I1416">
        <v>32</v>
      </c>
      <c r="J1416" t="str">
        <f t="shared" si="22"/>
        <v>Middle Age</v>
      </c>
    </row>
    <row r="1417" spans="1:10" x14ac:dyDescent="0.35">
      <c r="A1417" t="s">
        <v>1508</v>
      </c>
      <c r="B1417" t="s">
        <v>1402</v>
      </c>
      <c r="C1417" t="s">
        <v>59</v>
      </c>
      <c r="D1417" t="s">
        <v>59</v>
      </c>
      <c r="E1417">
        <v>2471</v>
      </c>
      <c r="F1417">
        <v>2417</v>
      </c>
      <c r="G1417">
        <v>2368</v>
      </c>
      <c r="H1417">
        <v>2002</v>
      </c>
      <c r="I1417">
        <v>21</v>
      </c>
      <c r="J1417" t="str">
        <f t="shared" si="22"/>
        <v>Young Adult</v>
      </c>
    </row>
    <row r="1418" spans="1:10" x14ac:dyDescent="0.35">
      <c r="A1418" t="s">
        <v>1509</v>
      </c>
      <c r="B1418" t="s">
        <v>1402</v>
      </c>
      <c r="C1418" t="s">
        <v>27</v>
      </c>
      <c r="D1418" t="s">
        <v>27</v>
      </c>
      <c r="E1418">
        <v>2471</v>
      </c>
      <c r="F1418">
        <v>2415</v>
      </c>
      <c r="G1418">
        <v>2456</v>
      </c>
      <c r="H1418">
        <v>2000</v>
      </c>
      <c r="I1418">
        <v>23</v>
      </c>
      <c r="J1418" t="str">
        <f t="shared" si="22"/>
        <v>Young Adult</v>
      </c>
    </row>
    <row r="1419" spans="1:10" x14ac:dyDescent="0.35">
      <c r="A1419" t="s">
        <v>1510</v>
      </c>
      <c r="B1419" t="s">
        <v>1402</v>
      </c>
      <c r="C1419" t="s">
        <v>10</v>
      </c>
      <c r="D1419" t="s">
        <v>10</v>
      </c>
      <c r="E1419">
        <v>2471</v>
      </c>
      <c r="F1419">
        <v>2345</v>
      </c>
      <c r="G1419">
        <v>2402</v>
      </c>
      <c r="H1419">
        <v>2002</v>
      </c>
      <c r="I1419">
        <v>21</v>
      </c>
      <c r="J1419" t="str">
        <f t="shared" si="22"/>
        <v>Young Adult</v>
      </c>
    </row>
    <row r="1420" spans="1:10" x14ac:dyDescent="0.35">
      <c r="A1420" t="s">
        <v>1511</v>
      </c>
      <c r="B1420" t="s">
        <v>1402</v>
      </c>
      <c r="C1420" t="s">
        <v>41</v>
      </c>
      <c r="D1420" t="s">
        <v>41</v>
      </c>
      <c r="E1420">
        <v>2471</v>
      </c>
      <c r="F1420">
        <v>2359</v>
      </c>
      <c r="G1420">
        <v>2350</v>
      </c>
      <c r="H1420">
        <v>1987</v>
      </c>
      <c r="I1420">
        <v>36</v>
      </c>
      <c r="J1420" t="str">
        <f t="shared" si="22"/>
        <v>Middle Age</v>
      </c>
    </row>
    <row r="1421" spans="1:10" x14ac:dyDescent="0.35">
      <c r="A1421" t="s">
        <v>1512</v>
      </c>
      <c r="B1421" t="s">
        <v>1402</v>
      </c>
      <c r="C1421" t="s">
        <v>69</v>
      </c>
      <c r="D1421" t="s">
        <v>69</v>
      </c>
      <c r="E1421">
        <v>2471</v>
      </c>
      <c r="F1421">
        <v>2399</v>
      </c>
      <c r="G1421">
        <v>2479</v>
      </c>
      <c r="H1421">
        <v>1991</v>
      </c>
      <c r="I1421">
        <v>32</v>
      </c>
      <c r="J1421" t="str">
        <f t="shared" si="22"/>
        <v>Middle Age</v>
      </c>
    </row>
    <row r="1422" spans="1:10" x14ac:dyDescent="0.35">
      <c r="A1422" t="s">
        <v>1513</v>
      </c>
      <c r="B1422" t="s">
        <v>1402</v>
      </c>
      <c r="C1422" t="s">
        <v>114</v>
      </c>
      <c r="D1422" t="s">
        <v>114</v>
      </c>
      <c r="E1422">
        <v>2471</v>
      </c>
      <c r="F1422">
        <v>2403</v>
      </c>
      <c r="G1422">
        <v>2403</v>
      </c>
      <c r="H1422">
        <v>1998</v>
      </c>
      <c r="I1422">
        <v>25</v>
      </c>
      <c r="J1422" t="str">
        <f t="shared" si="22"/>
        <v>Middle Age</v>
      </c>
    </row>
    <row r="1423" spans="1:10" x14ac:dyDescent="0.35">
      <c r="A1423" t="s">
        <v>1514</v>
      </c>
      <c r="B1423" t="s">
        <v>1402</v>
      </c>
      <c r="C1423" t="s">
        <v>96</v>
      </c>
      <c r="D1423" t="s">
        <v>96</v>
      </c>
      <c r="E1423">
        <v>2469</v>
      </c>
      <c r="F1423">
        <v>2474</v>
      </c>
      <c r="G1423">
        <v>2514</v>
      </c>
      <c r="H1423">
        <v>1990</v>
      </c>
      <c r="I1423">
        <v>33</v>
      </c>
      <c r="J1423" t="str">
        <f t="shared" si="22"/>
        <v>Middle Age</v>
      </c>
    </row>
    <row r="1424" spans="1:10" x14ac:dyDescent="0.35">
      <c r="A1424" t="s">
        <v>1515</v>
      </c>
      <c r="B1424" t="s">
        <v>1402</v>
      </c>
      <c r="C1424" t="s">
        <v>10</v>
      </c>
      <c r="D1424" t="s">
        <v>10</v>
      </c>
      <c r="E1424">
        <v>2469</v>
      </c>
      <c r="F1424">
        <v>2378</v>
      </c>
      <c r="G1424">
        <v>2421</v>
      </c>
      <c r="H1424">
        <v>2000</v>
      </c>
      <c r="I1424">
        <v>23</v>
      </c>
      <c r="J1424" t="str">
        <f t="shared" si="22"/>
        <v>Young Adult</v>
      </c>
    </row>
    <row r="1425" spans="1:10" x14ac:dyDescent="0.35">
      <c r="A1425" t="s">
        <v>1516</v>
      </c>
      <c r="B1425" t="s">
        <v>1402</v>
      </c>
      <c r="C1425" t="s">
        <v>19</v>
      </c>
      <c r="D1425" t="s">
        <v>19</v>
      </c>
      <c r="E1425">
        <v>2469</v>
      </c>
      <c r="F1425">
        <v>2383</v>
      </c>
      <c r="G1425">
        <v>2324</v>
      </c>
      <c r="H1425">
        <v>1986</v>
      </c>
      <c r="I1425">
        <v>37</v>
      </c>
      <c r="J1425" t="str">
        <f t="shared" si="22"/>
        <v>Middle Age</v>
      </c>
    </row>
    <row r="1426" spans="1:10" x14ac:dyDescent="0.35">
      <c r="A1426" t="s">
        <v>1517</v>
      </c>
      <c r="B1426" t="s">
        <v>1402</v>
      </c>
      <c r="C1426" t="s">
        <v>14</v>
      </c>
      <c r="D1426" t="s">
        <v>14</v>
      </c>
      <c r="E1426">
        <v>2469</v>
      </c>
      <c r="F1426">
        <v>2416</v>
      </c>
      <c r="G1426">
        <v>2474</v>
      </c>
      <c r="H1426">
        <v>1995</v>
      </c>
      <c r="I1426">
        <v>28</v>
      </c>
      <c r="J1426" t="str">
        <f t="shared" si="22"/>
        <v>Middle Age</v>
      </c>
    </row>
    <row r="1427" spans="1:10" x14ac:dyDescent="0.35">
      <c r="A1427" t="s">
        <v>1518</v>
      </c>
      <c r="B1427" t="s">
        <v>1402</v>
      </c>
      <c r="C1427" t="s">
        <v>101</v>
      </c>
      <c r="D1427" t="s">
        <v>101</v>
      </c>
      <c r="E1427">
        <v>2469</v>
      </c>
      <c r="F1427">
        <v>2423</v>
      </c>
      <c r="G1427">
        <v>2450</v>
      </c>
      <c r="H1427">
        <v>1993</v>
      </c>
      <c r="I1427">
        <v>30</v>
      </c>
      <c r="J1427" t="str">
        <f t="shared" si="22"/>
        <v>Middle Age</v>
      </c>
    </row>
    <row r="1428" spans="1:10" x14ac:dyDescent="0.35">
      <c r="A1428" t="s">
        <v>1519</v>
      </c>
      <c r="B1428" t="s">
        <v>1402</v>
      </c>
      <c r="C1428" t="s">
        <v>259</v>
      </c>
      <c r="D1428" t="s">
        <v>259</v>
      </c>
      <c r="E1428">
        <v>2468</v>
      </c>
      <c r="F1428">
        <v>2414</v>
      </c>
      <c r="G1428">
        <v>2331</v>
      </c>
      <c r="H1428">
        <v>1999</v>
      </c>
      <c r="I1428">
        <v>24</v>
      </c>
      <c r="J1428" t="str">
        <f t="shared" si="22"/>
        <v>Young Adult</v>
      </c>
    </row>
    <row r="1429" spans="1:10" x14ac:dyDescent="0.35">
      <c r="A1429" t="s">
        <v>1520</v>
      </c>
      <c r="B1429" t="s">
        <v>1402</v>
      </c>
      <c r="C1429" t="s">
        <v>114</v>
      </c>
      <c r="D1429" t="s">
        <v>114</v>
      </c>
      <c r="E1429">
        <v>2468</v>
      </c>
      <c r="F1429">
        <v>2395</v>
      </c>
      <c r="G1429">
        <v>2421</v>
      </c>
      <c r="H1429">
        <v>1982</v>
      </c>
      <c r="I1429">
        <v>41</v>
      </c>
      <c r="J1429" t="str">
        <f t="shared" si="22"/>
        <v>Middle Age</v>
      </c>
    </row>
    <row r="1430" spans="1:10" x14ac:dyDescent="0.35">
      <c r="A1430" t="s">
        <v>1521</v>
      </c>
      <c r="B1430" t="s">
        <v>1402</v>
      </c>
      <c r="C1430" t="s">
        <v>12</v>
      </c>
      <c r="D1430" t="s">
        <v>12</v>
      </c>
      <c r="E1430">
        <v>2468</v>
      </c>
      <c r="H1430">
        <v>2000</v>
      </c>
      <c r="I1430">
        <v>23</v>
      </c>
      <c r="J1430" t="str">
        <f t="shared" si="22"/>
        <v>Young Adult</v>
      </c>
    </row>
    <row r="1431" spans="1:10" x14ac:dyDescent="0.35">
      <c r="A1431" t="s">
        <v>1522</v>
      </c>
      <c r="B1431" t="s">
        <v>1402</v>
      </c>
      <c r="C1431" t="s">
        <v>41</v>
      </c>
      <c r="D1431" t="s">
        <v>41</v>
      </c>
      <c r="E1431">
        <v>2468</v>
      </c>
      <c r="F1431">
        <v>2377</v>
      </c>
      <c r="G1431">
        <v>2398</v>
      </c>
      <c r="H1431">
        <v>1993</v>
      </c>
      <c r="I1431">
        <v>30</v>
      </c>
      <c r="J1431" t="str">
        <f t="shared" si="22"/>
        <v>Middle Age</v>
      </c>
    </row>
    <row r="1432" spans="1:10" x14ac:dyDescent="0.35">
      <c r="A1432" t="s">
        <v>1523</v>
      </c>
      <c r="B1432" t="s">
        <v>1402</v>
      </c>
      <c r="C1432" t="s">
        <v>5176</v>
      </c>
      <c r="D1432" t="s">
        <v>5176</v>
      </c>
      <c r="E1432">
        <v>2468</v>
      </c>
      <c r="F1432">
        <v>2433</v>
      </c>
      <c r="G1432">
        <v>2476</v>
      </c>
      <c r="H1432">
        <v>1984</v>
      </c>
      <c r="I1432">
        <v>39</v>
      </c>
      <c r="J1432" t="str">
        <f t="shared" si="22"/>
        <v>Middle Age</v>
      </c>
    </row>
    <row r="1433" spans="1:10" x14ac:dyDescent="0.35">
      <c r="A1433" t="s">
        <v>1524</v>
      </c>
      <c r="B1433" t="s">
        <v>1402</v>
      </c>
      <c r="C1433" t="s">
        <v>281</v>
      </c>
      <c r="D1433" t="s">
        <v>281</v>
      </c>
      <c r="E1433">
        <v>2468</v>
      </c>
      <c r="F1433">
        <v>2436</v>
      </c>
      <c r="G1433">
        <v>2476</v>
      </c>
      <c r="H1433">
        <v>2004</v>
      </c>
      <c r="I1433">
        <v>19</v>
      </c>
      <c r="J1433" t="str">
        <f t="shared" si="22"/>
        <v>Young Adult</v>
      </c>
    </row>
    <row r="1434" spans="1:10" x14ac:dyDescent="0.35">
      <c r="A1434" t="s">
        <v>1525</v>
      </c>
      <c r="B1434" t="s">
        <v>1402</v>
      </c>
      <c r="C1434" t="s">
        <v>5184</v>
      </c>
      <c r="D1434" t="s">
        <v>5184</v>
      </c>
      <c r="E1434">
        <v>2468</v>
      </c>
      <c r="H1434">
        <v>1975</v>
      </c>
      <c r="I1434">
        <v>48</v>
      </c>
      <c r="J1434" t="str">
        <f t="shared" si="22"/>
        <v>Middle Age</v>
      </c>
    </row>
    <row r="1435" spans="1:10" x14ac:dyDescent="0.35">
      <c r="A1435" t="s">
        <v>1526</v>
      </c>
      <c r="B1435" t="s">
        <v>1402</v>
      </c>
      <c r="C1435" t="s">
        <v>214</v>
      </c>
      <c r="D1435" t="s">
        <v>214</v>
      </c>
      <c r="E1435">
        <v>2468</v>
      </c>
      <c r="F1435">
        <v>2385</v>
      </c>
      <c r="G1435">
        <v>2395</v>
      </c>
      <c r="H1435">
        <v>1990</v>
      </c>
      <c r="I1435">
        <v>33</v>
      </c>
      <c r="J1435" t="str">
        <f t="shared" si="22"/>
        <v>Middle Age</v>
      </c>
    </row>
    <row r="1436" spans="1:10" x14ac:dyDescent="0.35">
      <c r="A1436" t="s">
        <v>1527</v>
      </c>
      <c r="B1436" t="s">
        <v>1402</v>
      </c>
      <c r="C1436" t="s">
        <v>74</v>
      </c>
      <c r="D1436" t="s">
        <v>5184</v>
      </c>
      <c r="E1436">
        <v>2468</v>
      </c>
      <c r="F1436">
        <v>2457</v>
      </c>
      <c r="G1436">
        <v>2412</v>
      </c>
      <c r="H1436">
        <v>1990</v>
      </c>
      <c r="I1436">
        <v>33</v>
      </c>
      <c r="J1436" t="str">
        <f t="shared" si="22"/>
        <v>Middle Age</v>
      </c>
    </row>
    <row r="1437" spans="1:10" x14ac:dyDescent="0.35">
      <c r="A1437" t="s">
        <v>1528</v>
      </c>
      <c r="B1437" t="s">
        <v>1402</v>
      </c>
      <c r="C1437" t="s">
        <v>25</v>
      </c>
      <c r="D1437" t="s">
        <v>25</v>
      </c>
      <c r="E1437">
        <v>2467</v>
      </c>
      <c r="F1437">
        <v>2373</v>
      </c>
      <c r="G1437">
        <v>2410</v>
      </c>
      <c r="H1437">
        <v>2001</v>
      </c>
      <c r="I1437">
        <v>22</v>
      </c>
      <c r="J1437" t="str">
        <f t="shared" si="22"/>
        <v>Young Adult</v>
      </c>
    </row>
    <row r="1438" spans="1:10" x14ac:dyDescent="0.35">
      <c r="A1438" t="s">
        <v>1529</v>
      </c>
      <c r="B1438" t="s">
        <v>1402</v>
      </c>
      <c r="C1438" t="s">
        <v>27</v>
      </c>
      <c r="D1438" t="s">
        <v>27</v>
      </c>
      <c r="E1438">
        <v>2467</v>
      </c>
      <c r="F1438">
        <v>2308</v>
      </c>
      <c r="G1438">
        <v>2320</v>
      </c>
      <c r="H1438">
        <v>2003</v>
      </c>
      <c r="I1438">
        <v>20</v>
      </c>
      <c r="J1438" t="str">
        <f t="shared" si="22"/>
        <v>Young Adult</v>
      </c>
    </row>
    <row r="1439" spans="1:10" x14ac:dyDescent="0.35">
      <c r="A1439" t="s">
        <v>1530</v>
      </c>
      <c r="B1439" t="s">
        <v>1402</v>
      </c>
      <c r="C1439" t="s">
        <v>1531</v>
      </c>
      <c r="D1439" t="s">
        <v>1531</v>
      </c>
      <c r="E1439">
        <v>2466</v>
      </c>
      <c r="F1439">
        <v>2397</v>
      </c>
      <c r="G1439">
        <v>2521</v>
      </c>
      <c r="H1439">
        <v>1996</v>
      </c>
      <c r="I1439">
        <v>27</v>
      </c>
      <c r="J1439" t="str">
        <f t="shared" si="22"/>
        <v>Middle Age</v>
      </c>
    </row>
    <row r="1440" spans="1:10" x14ac:dyDescent="0.35">
      <c r="A1440" t="s">
        <v>1532</v>
      </c>
      <c r="B1440" t="s">
        <v>1402</v>
      </c>
      <c r="C1440" t="s">
        <v>55</v>
      </c>
      <c r="D1440" t="s">
        <v>5238</v>
      </c>
      <c r="E1440">
        <v>2466</v>
      </c>
      <c r="F1440">
        <v>2313</v>
      </c>
      <c r="G1440">
        <v>2330</v>
      </c>
      <c r="H1440">
        <v>2001</v>
      </c>
      <c r="I1440">
        <v>22</v>
      </c>
      <c r="J1440" t="str">
        <f t="shared" si="22"/>
        <v>Young Adult</v>
      </c>
    </row>
    <row r="1441" spans="1:10" x14ac:dyDescent="0.35">
      <c r="A1441" t="s">
        <v>1533</v>
      </c>
      <c r="B1441" t="s">
        <v>1402</v>
      </c>
      <c r="C1441" t="s">
        <v>5176</v>
      </c>
      <c r="D1441" t="s">
        <v>5176</v>
      </c>
      <c r="E1441">
        <v>2466</v>
      </c>
      <c r="G1441">
        <v>2494</v>
      </c>
      <c r="H1441">
        <v>1996</v>
      </c>
      <c r="I1441">
        <v>27</v>
      </c>
      <c r="J1441" t="str">
        <f t="shared" si="22"/>
        <v>Middle Age</v>
      </c>
    </row>
    <row r="1442" spans="1:10" x14ac:dyDescent="0.35">
      <c r="A1442" t="s">
        <v>1534</v>
      </c>
      <c r="B1442" t="s">
        <v>1402</v>
      </c>
      <c r="C1442" t="s">
        <v>5177</v>
      </c>
      <c r="D1442" t="s">
        <v>5177</v>
      </c>
      <c r="E1442">
        <v>2466</v>
      </c>
      <c r="F1442">
        <v>2380</v>
      </c>
      <c r="G1442">
        <v>2495</v>
      </c>
      <c r="H1442">
        <v>1998</v>
      </c>
      <c r="I1442">
        <v>25</v>
      </c>
      <c r="J1442" t="str">
        <f t="shared" si="22"/>
        <v>Middle Age</v>
      </c>
    </row>
    <row r="1443" spans="1:10" x14ac:dyDescent="0.35">
      <c r="A1443" t="s">
        <v>1535</v>
      </c>
      <c r="B1443" t="s">
        <v>1402</v>
      </c>
      <c r="C1443" t="s">
        <v>59</v>
      </c>
      <c r="D1443" t="s">
        <v>59</v>
      </c>
      <c r="E1443">
        <v>2466</v>
      </c>
      <c r="F1443">
        <v>2302</v>
      </c>
      <c r="G1443">
        <v>2387</v>
      </c>
      <c r="H1443">
        <v>2006</v>
      </c>
      <c r="I1443">
        <v>17</v>
      </c>
      <c r="J1443" t="str">
        <f t="shared" si="22"/>
        <v>Young Adult</v>
      </c>
    </row>
    <row r="1444" spans="1:10" x14ac:dyDescent="0.35">
      <c r="A1444" t="s">
        <v>1536</v>
      </c>
      <c r="B1444" t="s">
        <v>1402</v>
      </c>
      <c r="C1444" t="s">
        <v>65</v>
      </c>
      <c r="D1444" t="s">
        <v>65</v>
      </c>
      <c r="E1444">
        <v>2465</v>
      </c>
      <c r="F1444">
        <v>2412</v>
      </c>
      <c r="G1444">
        <v>2386</v>
      </c>
      <c r="H1444">
        <v>1998</v>
      </c>
      <c r="I1444">
        <v>25</v>
      </c>
      <c r="J1444" t="str">
        <f t="shared" si="22"/>
        <v>Middle Age</v>
      </c>
    </row>
    <row r="1445" spans="1:10" x14ac:dyDescent="0.35">
      <c r="A1445" t="s">
        <v>1537</v>
      </c>
      <c r="B1445" t="s">
        <v>1402</v>
      </c>
      <c r="C1445" t="s">
        <v>69</v>
      </c>
      <c r="D1445" t="s">
        <v>69</v>
      </c>
      <c r="E1445">
        <v>2464</v>
      </c>
      <c r="F1445">
        <v>2424</v>
      </c>
      <c r="G1445">
        <v>2439</v>
      </c>
      <c r="H1445">
        <v>1990</v>
      </c>
      <c r="I1445">
        <v>33</v>
      </c>
      <c r="J1445" t="str">
        <f t="shared" si="22"/>
        <v>Middle Age</v>
      </c>
    </row>
    <row r="1446" spans="1:10" x14ac:dyDescent="0.35">
      <c r="A1446" t="s">
        <v>1538</v>
      </c>
      <c r="B1446" t="s">
        <v>1402</v>
      </c>
      <c r="C1446" t="s">
        <v>5173</v>
      </c>
      <c r="D1446" t="s">
        <v>5173</v>
      </c>
      <c r="E1446">
        <v>2464</v>
      </c>
      <c r="F1446">
        <v>2380</v>
      </c>
      <c r="G1446">
        <v>2590</v>
      </c>
      <c r="H1446">
        <v>1997</v>
      </c>
      <c r="I1446">
        <v>26</v>
      </c>
      <c r="J1446" t="str">
        <f t="shared" si="22"/>
        <v>Middle Age</v>
      </c>
    </row>
    <row r="1447" spans="1:10" x14ac:dyDescent="0.35">
      <c r="A1447" t="s">
        <v>1539</v>
      </c>
      <c r="B1447" t="s">
        <v>1402</v>
      </c>
      <c r="C1447" t="s">
        <v>313</v>
      </c>
      <c r="D1447" t="s">
        <v>313</v>
      </c>
      <c r="E1447">
        <v>2464</v>
      </c>
      <c r="F1447">
        <v>2478</v>
      </c>
      <c r="G1447">
        <v>2487</v>
      </c>
      <c r="H1447">
        <v>2003</v>
      </c>
      <c r="I1447">
        <v>20</v>
      </c>
      <c r="J1447" t="str">
        <f t="shared" si="22"/>
        <v>Young Adult</v>
      </c>
    </row>
    <row r="1448" spans="1:10" x14ac:dyDescent="0.35">
      <c r="A1448" t="s">
        <v>1540</v>
      </c>
      <c r="B1448" t="s">
        <v>1402</v>
      </c>
      <c r="C1448" t="s">
        <v>25</v>
      </c>
      <c r="D1448" t="s">
        <v>25</v>
      </c>
      <c r="E1448">
        <v>2464</v>
      </c>
      <c r="F1448">
        <v>2231</v>
      </c>
      <c r="G1448">
        <v>2283</v>
      </c>
      <c r="H1448">
        <v>1999</v>
      </c>
      <c r="I1448">
        <v>24</v>
      </c>
      <c r="J1448" t="str">
        <f t="shared" si="22"/>
        <v>Young Adult</v>
      </c>
    </row>
    <row r="1449" spans="1:10" x14ac:dyDescent="0.35">
      <c r="A1449" t="s">
        <v>1541</v>
      </c>
      <c r="B1449" t="s">
        <v>1402</v>
      </c>
      <c r="C1449" t="s">
        <v>281</v>
      </c>
      <c r="D1449" t="s">
        <v>281</v>
      </c>
      <c r="E1449">
        <v>2464</v>
      </c>
      <c r="F1449">
        <v>2395</v>
      </c>
      <c r="G1449">
        <v>2446</v>
      </c>
      <c r="H1449">
        <v>2002</v>
      </c>
      <c r="I1449">
        <v>21</v>
      </c>
      <c r="J1449" t="str">
        <f t="shared" si="22"/>
        <v>Young Adult</v>
      </c>
    </row>
    <row r="1450" spans="1:10" x14ac:dyDescent="0.35">
      <c r="A1450" t="s">
        <v>1542</v>
      </c>
      <c r="B1450" t="s">
        <v>1402</v>
      </c>
      <c r="C1450" t="s">
        <v>98</v>
      </c>
      <c r="D1450" t="s">
        <v>98</v>
      </c>
      <c r="E1450">
        <v>2464</v>
      </c>
      <c r="F1450">
        <v>2338</v>
      </c>
      <c r="G1450">
        <v>2370</v>
      </c>
      <c r="H1450">
        <v>2001</v>
      </c>
      <c r="I1450">
        <v>22</v>
      </c>
      <c r="J1450" t="str">
        <f t="shared" si="22"/>
        <v>Young Adult</v>
      </c>
    </row>
    <row r="1451" spans="1:10" x14ac:dyDescent="0.35">
      <c r="A1451" t="s">
        <v>1543</v>
      </c>
      <c r="B1451" t="s">
        <v>1402</v>
      </c>
      <c r="C1451" t="s">
        <v>12</v>
      </c>
      <c r="D1451" t="s">
        <v>12</v>
      </c>
      <c r="E1451">
        <v>2463</v>
      </c>
      <c r="H1451">
        <v>1963</v>
      </c>
      <c r="I1451">
        <v>60</v>
      </c>
      <c r="J1451" t="str">
        <f t="shared" si="22"/>
        <v>Old</v>
      </c>
    </row>
    <row r="1452" spans="1:10" x14ac:dyDescent="0.35">
      <c r="A1452" t="s">
        <v>1544</v>
      </c>
      <c r="B1452" t="s">
        <v>1402</v>
      </c>
      <c r="C1452" t="s">
        <v>101</v>
      </c>
      <c r="D1452" t="s">
        <v>101</v>
      </c>
      <c r="E1452">
        <v>2463</v>
      </c>
      <c r="F1452">
        <v>2376</v>
      </c>
      <c r="G1452">
        <v>2376</v>
      </c>
      <c r="H1452">
        <v>1991</v>
      </c>
      <c r="I1452">
        <v>32</v>
      </c>
      <c r="J1452" t="str">
        <f t="shared" si="22"/>
        <v>Middle Age</v>
      </c>
    </row>
    <row r="1453" spans="1:10" x14ac:dyDescent="0.35">
      <c r="A1453" t="s">
        <v>1545</v>
      </c>
      <c r="B1453" t="s">
        <v>1402</v>
      </c>
      <c r="C1453" t="s">
        <v>55</v>
      </c>
      <c r="D1453" t="s">
        <v>5238</v>
      </c>
      <c r="E1453">
        <v>2463</v>
      </c>
      <c r="F1453">
        <v>2460</v>
      </c>
      <c r="G1453">
        <v>2441</v>
      </c>
      <c r="H1453">
        <v>1996</v>
      </c>
      <c r="I1453">
        <v>27</v>
      </c>
      <c r="J1453" t="str">
        <f t="shared" si="22"/>
        <v>Middle Age</v>
      </c>
    </row>
    <row r="1454" spans="1:10" x14ac:dyDescent="0.35">
      <c r="A1454" t="s">
        <v>1546</v>
      </c>
      <c r="B1454" t="s">
        <v>1402</v>
      </c>
      <c r="C1454" t="s">
        <v>14</v>
      </c>
      <c r="D1454" t="s">
        <v>14</v>
      </c>
      <c r="E1454">
        <v>2463</v>
      </c>
      <c r="F1454">
        <v>2444</v>
      </c>
      <c r="G1454">
        <v>2432</v>
      </c>
      <c r="H1454">
        <v>2000</v>
      </c>
      <c r="I1454">
        <v>23</v>
      </c>
      <c r="J1454" t="str">
        <f t="shared" si="22"/>
        <v>Young Adult</v>
      </c>
    </row>
    <row r="1455" spans="1:10" x14ac:dyDescent="0.35">
      <c r="A1455" t="s">
        <v>1547</v>
      </c>
      <c r="B1455" t="s">
        <v>1402</v>
      </c>
      <c r="C1455" t="s">
        <v>114</v>
      </c>
      <c r="D1455" t="s">
        <v>114</v>
      </c>
      <c r="E1455">
        <v>2463</v>
      </c>
      <c r="F1455">
        <v>2451</v>
      </c>
      <c r="G1455">
        <v>2290</v>
      </c>
      <c r="H1455">
        <v>1997</v>
      </c>
      <c r="I1455">
        <v>26</v>
      </c>
      <c r="J1455" t="str">
        <f t="shared" si="22"/>
        <v>Middle Age</v>
      </c>
    </row>
    <row r="1456" spans="1:10" x14ac:dyDescent="0.35">
      <c r="A1456" t="s">
        <v>1548</v>
      </c>
      <c r="B1456" t="s">
        <v>1402</v>
      </c>
      <c r="C1456" t="s">
        <v>1233</v>
      </c>
      <c r="D1456" t="s">
        <v>1233</v>
      </c>
      <c r="E1456">
        <v>2463</v>
      </c>
      <c r="F1456">
        <v>2436</v>
      </c>
      <c r="G1456">
        <v>2386</v>
      </c>
      <c r="H1456">
        <v>1982</v>
      </c>
      <c r="I1456">
        <v>41</v>
      </c>
      <c r="J1456" t="str">
        <f t="shared" si="22"/>
        <v>Middle Age</v>
      </c>
    </row>
    <row r="1457" spans="1:10" x14ac:dyDescent="0.35">
      <c r="A1457" t="s">
        <v>1549</v>
      </c>
      <c r="B1457" t="s">
        <v>1402</v>
      </c>
      <c r="C1457" t="s">
        <v>61</v>
      </c>
      <c r="D1457" t="s">
        <v>61</v>
      </c>
      <c r="E1457">
        <v>2463</v>
      </c>
      <c r="F1457">
        <v>2430</v>
      </c>
      <c r="G1457">
        <v>2489</v>
      </c>
      <c r="H1457">
        <v>1982</v>
      </c>
      <c r="I1457">
        <v>41</v>
      </c>
      <c r="J1457" t="str">
        <f t="shared" si="22"/>
        <v>Middle Age</v>
      </c>
    </row>
    <row r="1458" spans="1:10" x14ac:dyDescent="0.35">
      <c r="A1458" t="s">
        <v>1550</v>
      </c>
      <c r="B1458" t="s">
        <v>1402</v>
      </c>
      <c r="C1458" t="s">
        <v>17</v>
      </c>
      <c r="D1458" t="s">
        <v>17</v>
      </c>
      <c r="E1458">
        <v>2463</v>
      </c>
      <c r="F1458">
        <v>2450</v>
      </c>
      <c r="G1458">
        <v>2449</v>
      </c>
      <c r="H1458">
        <v>2004</v>
      </c>
      <c r="I1458">
        <v>19</v>
      </c>
      <c r="J1458" t="str">
        <f t="shared" si="22"/>
        <v>Young Adult</v>
      </c>
    </row>
    <row r="1459" spans="1:10" x14ac:dyDescent="0.35">
      <c r="A1459" t="s">
        <v>1551</v>
      </c>
      <c r="B1459" t="s">
        <v>1402</v>
      </c>
      <c r="C1459" t="s">
        <v>61</v>
      </c>
      <c r="D1459" t="s">
        <v>61</v>
      </c>
      <c r="E1459">
        <v>2463</v>
      </c>
      <c r="F1459">
        <v>2408</v>
      </c>
      <c r="H1459">
        <v>1987</v>
      </c>
      <c r="I1459">
        <v>36</v>
      </c>
      <c r="J1459" t="str">
        <f t="shared" si="22"/>
        <v>Middle Age</v>
      </c>
    </row>
    <row r="1460" spans="1:10" x14ac:dyDescent="0.35">
      <c r="A1460" t="s">
        <v>1552</v>
      </c>
      <c r="B1460" t="s">
        <v>1402</v>
      </c>
      <c r="C1460" t="s">
        <v>5176</v>
      </c>
      <c r="D1460" t="s">
        <v>5176</v>
      </c>
      <c r="E1460">
        <v>2462</v>
      </c>
      <c r="F1460">
        <v>2422</v>
      </c>
      <c r="G1460">
        <v>2418</v>
      </c>
      <c r="H1460">
        <v>1988</v>
      </c>
      <c r="I1460">
        <v>35</v>
      </c>
      <c r="J1460" t="str">
        <f t="shared" si="22"/>
        <v>Middle Age</v>
      </c>
    </row>
    <row r="1461" spans="1:10" x14ac:dyDescent="0.35">
      <c r="A1461" t="s">
        <v>1553</v>
      </c>
      <c r="B1461" t="s">
        <v>1402</v>
      </c>
      <c r="C1461" t="s">
        <v>259</v>
      </c>
      <c r="D1461" t="s">
        <v>259</v>
      </c>
      <c r="E1461">
        <v>2462</v>
      </c>
      <c r="F1461">
        <v>2481</v>
      </c>
      <c r="G1461">
        <v>2436</v>
      </c>
      <c r="H1461">
        <v>1994</v>
      </c>
      <c r="I1461">
        <v>29</v>
      </c>
      <c r="J1461" t="str">
        <f t="shared" si="22"/>
        <v>Middle Age</v>
      </c>
    </row>
    <row r="1462" spans="1:10" x14ac:dyDescent="0.35">
      <c r="A1462" t="s">
        <v>1554</v>
      </c>
      <c r="B1462" t="s">
        <v>1402</v>
      </c>
      <c r="C1462" t="s">
        <v>14</v>
      </c>
      <c r="D1462" t="s">
        <v>14</v>
      </c>
      <c r="E1462">
        <v>2462</v>
      </c>
      <c r="F1462">
        <v>2337</v>
      </c>
      <c r="G1462">
        <v>2348</v>
      </c>
      <c r="H1462">
        <v>2000</v>
      </c>
      <c r="I1462">
        <v>23</v>
      </c>
      <c r="J1462" t="str">
        <f t="shared" si="22"/>
        <v>Young Adult</v>
      </c>
    </row>
    <row r="1463" spans="1:10" x14ac:dyDescent="0.35">
      <c r="A1463" t="s">
        <v>1555</v>
      </c>
      <c r="B1463" t="s">
        <v>1402</v>
      </c>
      <c r="C1463" t="s">
        <v>96</v>
      </c>
      <c r="D1463" t="s">
        <v>96</v>
      </c>
      <c r="E1463">
        <v>2462</v>
      </c>
      <c r="F1463">
        <v>2414</v>
      </c>
      <c r="G1463">
        <v>2402</v>
      </c>
      <c r="H1463">
        <v>1998</v>
      </c>
      <c r="I1463">
        <v>25</v>
      </c>
      <c r="J1463" t="str">
        <f t="shared" si="22"/>
        <v>Middle Age</v>
      </c>
    </row>
    <row r="1464" spans="1:10" x14ac:dyDescent="0.35">
      <c r="A1464" t="s">
        <v>1556</v>
      </c>
      <c r="B1464" t="s">
        <v>1402</v>
      </c>
      <c r="C1464" t="s">
        <v>101</v>
      </c>
      <c r="D1464" t="s">
        <v>101</v>
      </c>
      <c r="E1464">
        <v>2462</v>
      </c>
      <c r="F1464">
        <v>2485</v>
      </c>
      <c r="G1464">
        <v>2383</v>
      </c>
      <c r="H1464">
        <v>1998</v>
      </c>
      <c r="I1464">
        <v>25</v>
      </c>
      <c r="J1464" t="str">
        <f t="shared" si="22"/>
        <v>Middle Age</v>
      </c>
    </row>
    <row r="1465" spans="1:10" x14ac:dyDescent="0.35">
      <c r="A1465" t="s">
        <v>1557</v>
      </c>
      <c r="B1465" t="s">
        <v>1402</v>
      </c>
      <c r="C1465" t="s">
        <v>19</v>
      </c>
      <c r="D1465" t="s">
        <v>19</v>
      </c>
      <c r="E1465">
        <v>2462</v>
      </c>
      <c r="F1465">
        <v>2367</v>
      </c>
      <c r="G1465">
        <v>2270</v>
      </c>
      <c r="H1465">
        <v>1991</v>
      </c>
      <c r="I1465">
        <v>32</v>
      </c>
      <c r="J1465" t="str">
        <f t="shared" si="22"/>
        <v>Middle Age</v>
      </c>
    </row>
    <row r="1466" spans="1:10" x14ac:dyDescent="0.35">
      <c r="A1466" t="s">
        <v>1558</v>
      </c>
      <c r="B1466" t="s">
        <v>1402</v>
      </c>
      <c r="C1466" t="s">
        <v>17</v>
      </c>
      <c r="D1466" t="s">
        <v>17</v>
      </c>
      <c r="E1466">
        <v>2462</v>
      </c>
      <c r="F1466">
        <v>2340</v>
      </c>
      <c r="G1466">
        <v>2340</v>
      </c>
      <c r="H1466">
        <v>2006</v>
      </c>
      <c r="I1466">
        <v>17</v>
      </c>
      <c r="J1466" t="str">
        <f t="shared" si="22"/>
        <v>Young Adult</v>
      </c>
    </row>
    <row r="1467" spans="1:10" x14ac:dyDescent="0.35">
      <c r="A1467" t="s">
        <v>1559</v>
      </c>
      <c r="B1467" t="s">
        <v>1402</v>
      </c>
      <c r="C1467" t="s">
        <v>41</v>
      </c>
      <c r="D1467" t="s">
        <v>41</v>
      </c>
      <c r="E1467">
        <v>2462</v>
      </c>
      <c r="F1467">
        <v>2414</v>
      </c>
      <c r="G1467">
        <v>2361</v>
      </c>
      <c r="H1467">
        <v>2002</v>
      </c>
      <c r="I1467">
        <v>21</v>
      </c>
      <c r="J1467" t="str">
        <f t="shared" si="22"/>
        <v>Young Adult</v>
      </c>
    </row>
    <row r="1468" spans="1:10" x14ac:dyDescent="0.35">
      <c r="A1468" t="s">
        <v>1560</v>
      </c>
      <c r="B1468" t="s">
        <v>1402</v>
      </c>
      <c r="C1468" t="s">
        <v>259</v>
      </c>
      <c r="D1468" t="s">
        <v>259</v>
      </c>
      <c r="E1468">
        <v>2461</v>
      </c>
      <c r="F1468">
        <v>2447</v>
      </c>
      <c r="G1468">
        <v>2405</v>
      </c>
      <c r="H1468">
        <v>1993</v>
      </c>
      <c r="I1468">
        <v>30</v>
      </c>
      <c r="J1468" t="str">
        <f t="shared" si="22"/>
        <v>Middle Age</v>
      </c>
    </row>
    <row r="1469" spans="1:10" x14ac:dyDescent="0.35">
      <c r="A1469" t="s">
        <v>1561</v>
      </c>
      <c r="B1469" t="s">
        <v>1402</v>
      </c>
      <c r="C1469" t="s">
        <v>384</v>
      </c>
      <c r="D1469" t="s">
        <v>384</v>
      </c>
      <c r="E1469">
        <v>2461</v>
      </c>
      <c r="F1469">
        <v>2359</v>
      </c>
      <c r="H1469">
        <v>1978</v>
      </c>
      <c r="I1469">
        <v>45</v>
      </c>
      <c r="J1469" t="str">
        <f t="shared" si="22"/>
        <v>Middle Age</v>
      </c>
    </row>
    <row r="1470" spans="1:10" x14ac:dyDescent="0.35">
      <c r="A1470" t="s">
        <v>1562</v>
      </c>
      <c r="B1470" t="s">
        <v>1402</v>
      </c>
      <c r="C1470" t="s">
        <v>101</v>
      </c>
      <c r="D1470" t="s">
        <v>101</v>
      </c>
      <c r="E1470">
        <v>2461</v>
      </c>
      <c r="F1470">
        <v>2408</v>
      </c>
      <c r="G1470">
        <v>2357</v>
      </c>
      <c r="H1470">
        <v>1999</v>
      </c>
      <c r="I1470">
        <v>24</v>
      </c>
      <c r="J1470" t="str">
        <f t="shared" si="22"/>
        <v>Young Adult</v>
      </c>
    </row>
    <row r="1471" spans="1:10" x14ac:dyDescent="0.35">
      <c r="A1471" t="s">
        <v>1563</v>
      </c>
      <c r="B1471" t="s">
        <v>1402</v>
      </c>
      <c r="C1471" t="s">
        <v>12</v>
      </c>
      <c r="D1471" t="s">
        <v>12</v>
      </c>
      <c r="E1471">
        <v>2461</v>
      </c>
      <c r="G1471">
        <v>2332</v>
      </c>
      <c r="H1471">
        <v>2006</v>
      </c>
      <c r="I1471">
        <v>17</v>
      </c>
      <c r="J1471" t="str">
        <f t="shared" si="22"/>
        <v>Young Adult</v>
      </c>
    </row>
    <row r="1472" spans="1:10" x14ac:dyDescent="0.35">
      <c r="A1472" t="s">
        <v>1564</v>
      </c>
      <c r="B1472" t="s">
        <v>1402</v>
      </c>
      <c r="C1472" t="s">
        <v>542</v>
      </c>
      <c r="D1472" t="s">
        <v>542</v>
      </c>
      <c r="E1472">
        <v>2461</v>
      </c>
      <c r="F1472">
        <v>2306</v>
      </c>
      <c r="G1472">
        <v>2273</v>
      </c>
      <c r="H1472">
        <v>2005</v>
      </c>
      <c r="I1472">
        <v>18</v>
      </c>
      <c r="J1472" t="str">
        <f t="shared" si="22"/>
        <v>Young Adult</v>
      </c>
    </row>
    <row r="1473" spans="1:10" x14ac:dyDescent="0.35">
      <c r="A1473" t="s">
        <v>1565</v>
      </c>
      <c r="B1473" t="s">
        <v>1402</v>
      </c>
      <c r="C1473" t="s">
        <v>101</v>
      </c>
      <c r="D1473" t="s">
        <v>101</v>
      </c>
      <c r="E1473">
        <v>2461</v>
      </c>
      <c r="F1473">
        <v>2391</v>
      </c>
      <c r="G1473">
        <v>2390</v>
      </c>
      <c r="H1473">
        <v>1998</v>
      </c>
      <c r="I1473">
        <v>25</v>
      </c>
      <c r="J1473" t="str">
        <f t="shared" si="22"/>
        <v>Middle Age</v>
      </c>
    </row>
    <row r="1474" spans="1:10" x14ac:dyDescent="0.35">
      <c r="A1474" t="s">
        <v>1566</v>
      </c>
      <c r="B1474" t="s">
        <v>1402</v>
      </c>
      <c r="C1474" t="s">
        <v>19</v>
      </c>
      <c r="D1474" t="s">
        <v>19</v>
      </c>
      <c r="E1474">
        <v>2460</v>
      </c>
      <c r="F1474">
        <v>2415</v>
      </c>
      <c r="G1474">
        <v>2424</v>
      </c>
      <c r="H1474">
        <v>1997</v>
      </c>
      <c r="I1474">
        <v>26</v>
      </c>
      <c r="J1474" t="str">
        <f t="shared" si="22"/>
        <v>Middle Age</v>
      </c>
    </row>
    <row r="1475" spans="1:10" x14ac:dyDescent="0.35">
      <c r="A1475" t="s">
        <v>1567</v>
      </c>
      <c r="B1475" t="s">
        <v>1402</v>
      </c>
      <c r="C1475" t="s">
        <v>25</v>
      </c>
      <c r="D1475" t="s">
        <v>25</v>
      </c>
      <c r="E1475">
        <v>2460</v>
      </c>
      <c r="F1475">
        <v>2280</v>
      </c>
      <c r="G1475">
        <v>2338</v>
      </c>
      <c r="H1475">
        <v>2005</v>
      </c>
      <c r="I1475">
        <v>18</v>
      </c>
      <c r="J1475" t="str">
        <f t="shared" ref="J1475:J1538" si="23">IF(I1475&gt;=50,"Old",IF(I1475&gt;=25,"Middle Age",IF(I1475&gt;=14,"Young Adult",IF(I1475&lt;14,"Prodigy"))))</f>
        <v>Young Adult</v>
      </c>
    </row>
    <row r="1476" spans="1:10" x14ac:dyDescent="0.35">
      <c r="A1476" t="s">
        <v>1568</v>
      </c>
      <c r="B1476" t="s">
        <v>1402</v>
      </c>
      <c r="C1476" t="s">
        <v>17</v>
      </c>
      <c r="D1476" t="s">
        <v>17</v>
      </c>
      <c r="E1476">
        <v>2460</v>
      </c>
      <c r="F1476">
        <v>2443</v>
      </c>
      <c r="G1476">
        <v>2436</v>
      </c>
      <c r="H1476">
        <v>1980</v>
      </c>
      <c r="I1476">
        <v>43</v>
      </c>
      <c r="J1476" t="str">
        <f t="shared" si="23"/>
        <v>Middle Age</v>
      </c>
    </row>
    <row r="1477" spans="1:10" x14ac:dyDescent="0.35">
      <c r="A1477" t="s">
        <v>1569</v>
      </c>
      <c r="B1477" t="s">
        <v>1402</v>
      </c>
      <c r="C1477" t="s">
        <v>12</v>
      </c>
      <c r="D1477" t="s">
        <v>12</v>
      </c>
      <c r="E1477">
        <v>2460</v>
      </c>
      <c r="F1477">
        <v>2389</v>
      </c>
      <c r="G1477">
        <v>2377</v>
      </c>
      <c r="H1477">
        <v>1998</v>
      </c>
      <c r="I1477">
        <v>25</v>
      </c>
      <c r="J1477" t="str">
        <f t="shared" si="23"/>
        <v>Middle Age</v>
      </c>
    </row>
    <row r="1478" spans="1:10" x14ac:dyDescent="0.35">
      <c r="A1478" t="s">
        <v>1570</v>
      </c>
      <c r="B1478" t="s">
        <v>1402</v>
      </c>
      <c r="C1478" t="s">
        <v>98</v>
      </c>
      <c r="D1478" t="s">
        <v>98</v>
      </c>
      <c r="E1478">
        <v>2460</v>
      </c>
      <c r="F1478">
        <v>2427</v>
      </c>
      <c r="G1478">
        <v>2445</v>
      </c>
      <c r="H1478">
        <v>1991</v>
      </c>
      <c r="I1478">
        <v>32</v>
      </c>
      <c r="J1478" t="str">
        <f t="shared" si="23"/>
        <v>Middle Age</v>
      </c>
    </row>
    <row r="1479" spans="1:10" x14ac:dyDescent="0.35">
      <c r="A1479" t="s">
        <v>1571</v>
      </c>
      <c r="B1479" t="s">
        <v>1402</v>
      </c>
      <c r="C1479" t="s">
        <v>233</v>
      </c>
      <c r="D1479" t="s">
        <v>233</v>
      </c>
      <c r="E1479">
        <v>2460</v>
      </c>
      <c r="F1479">
        <v>2429</v>
      </c>
      <c r="G1479">
        <v>2379</v>
      </c>
      <c r="H1479">
        <v>1984</v>
      </c>
      <c r="I1479">
        <v>39</v>
      </c>
      <c r="J1479" t="str">
        <f t="shared" si="23"/>
        <v>Middle Age</v>
      </c>
    </row>
    <row r="1480" spans="1:10" x14ac:dyDescent="0.35">
      <c r="A1480" t="s">
        <v>1572</v>
      </c>
      <c r="B1480" t="s">
        <v>1402</v>
      </c>
      <c r="C1480" t="s">
        <v>5200</v>
      </c>
      <c r="D1480" t="s">
        <v>5200</v>
      </c>
      <c r="E1480">
        <v>2460</v>
      </c>
      <c r="F1480">
        <v>2378</v>
      </c>
      <c r="G1480">
        <v>2427</v>
      </c>
      <c r="H1480">
        <v>1999</v>
      </c>
      <c r="I1480">
        <v>24</v>
      </c>
      <c r="J1480" t="str">
        <f t="shared" si="23"/>
        <v>Young Adult</v>
      </c>
    </row>
    <row r="1481" spans="1:10" x14ac:dyDescent="0.35">
      <c r="A1481" t="s">
        <v>1574</v>
      </c>
      <c r="B1481" t="s">
        <v>1402</v>
      </c>
      <c r="C1481" t="s">
        <v>61</v>
      </c>
      <c r="D1481" t="s">
        <v>61</v>
      </c>
      <c r="E1481">
        <v>2459</v>
      </c>
      <c r="F1481">
        <v>2415</v>
      </c>
      <c r="G1481">
        <v>2522</v>
      </c>
      <c r="H1481">
        <v>1985</v>
      </c>
      <c r="I1481">
        <v>38</v>
      </c>
      <c r="J1481" t="str">
        <f t="shared" si="23"/>
        <v>Middle Age</v>
      </c>
    </row>
    <row r="1482" spans="1:10" x14ac:dyDescent="0.35">
      <c r="A1482" t="s">
        <v>1575</v>
      </c>
      <c r="B1482" t="s">
        <v>1402</v>
      </c>
      <c r="C1482" t="s">
        <v>101</v>
      </c>
      <c r="D1482" t="s">
        <v>101</v>
      </c>
      <c r="E1482">
        <v>2459</v>
      </c>
      <c r="F1482">
        <v>2413</v>
      </c>
      <c r="G1482">
        <v>2453</v>
      </c>
      <c r="H1482">
        <v>1995</v>
      </c>
      <c r="I1482">
        <v>28</v>
      </c>
      <c r="J1482" t="str">
        <f t="shared" si="23"/>
        <v>Middle Age</v>
      </c>
    </row>
    <row r="1483" spans="1:10" x14ac:dyDescent="0.35">
      <c r="A1483" t="s">
        <v>1576</v>
      </c>
      <c r="B1483" t="s">
        <v>1402</v>
      </c>
      <c r="C1483" t="s">
        <v>259</v>
      </c>
      <c r="D1483" t="s">
        <v>259</v>
      </c>
      <c r="E1483">
        <v>2459</v>
      </c>
      <c r="F1483">
        <v>2450</v>
      </c>
      <c r="G1483">
        <v>2398</v>
      </c>
      <c r="H1483">
        <v>1994</v>
      </c>
      <c r="I1483">
        <v>29</v>
      </c>
      <c r="J1483" t="str">
        <f t="shared" si="23"/>
        <v>Middle Age</v>
      </c>
    </row>
    <row r="1484" spans="1:10" x14ac:dyDescent="0.35">
      <c r="A1484" t="s">
        <v>1577</v>
      </c>
      <c r="B1484" t="s">
        <v>1402</v>
      </c>
      <c r="C1484" t="s">
        <v>25</v>
      </c>
      <c r="D1484" t="s">
        <v>25</v>
      </c>
      <c r="E1484">
        <v>2458</v>
      </c>
      <c r="F1484">
        <v>2371</v>
      </c>
      <c r="G1484">
        <v>2398</v>
      </c>
      <c r="H1484">
        <v>2002</v>
      </c>
      <c r="I1484">
        <v>21</v>
      </c>
      <c r="J1484" t="str">
        <f t="shared" si="23"/>
        <v>Young Adult</v>
      </c>
    </row>
    <row r="1485" spans="1:10" x14ac:dyDescent="0.35">
      <c r="A1485" t="s">
        <v>1578</v>
      </c>
      <c r="B1485" t="s">
        <v>1402</v>
      </c>
      <c r="C1485" t="s">
        <v>5175</v>
      </c>
      <c r="D1485" t="s">
        <v>5175</v>
      </c>
      <c r="E1485">
        <v>2458</v>
      </c>
      <c r="F1485">
        <v>2373</v>
      </c>
      <c r="G1485">
        <v>2390</v>
      </c>
      <c r="H1485">
        <v>2004</v>
      </c>
      <c r="I1485">
        <v>19</v>
      </c>
      <c r="J1485" t="str">
        <f t="shared" si="23"/>
        <v>Young Adult</v>
      </c>
    </row>
    <row r="1486" spans="1:10" x14ac:dyDescent="0.35">
      <c r="A1486" t="s">
        <v>1579</v>
      </c>
      <c r="B1486" t="s">
        <v>1402</v>
      </c>
      <c r="C1486" t="s">
        <v>96</v>
      </c>
      <c r="D1486" t="s">
        <v>96</v>
      </c>
      <c r="E1486">
        <v>2458</v>
      </c>
      <c r="F1486">
        <v>2355</v>
      </c>
      <c r="G1486">
        <v>2442</v>
      </c>
      <c r="H1486">
        <v>1993</v>
      </c>
      <c r="I1486">
        <v>30</v>
      </c>
      <c r="J1486" t="str">
        <f t="shared" si="23"/>
        <v>Middle Age</v>
      </c>
    </row>
    <row r="1487" spans="1:10" x14ac:dyDescent="0.35">
      <c r="A1487" t="s">
        <v>1580</v>
      </c>
      <c r="B1487" t="s">
        <v>1402</v>
      </c>
      <c r="C1487" t="s">
        <v>5183</v>
      </c>
      <c r="D1487" t="s">
        <v>5183</v>
      </c>
      <c r="E1487">
        <v>2458</v>
      </c>
      <c r="F1487">
        <v>2439</v>
      </c>
      <c r="G1487">
        <v>2494</v>
      </c>
      <c r="H1487">
        <v>2003</v>
      </c>
      <c r="I1487">
        <v>20</v>
      </c>
      <c r="J1487" t="str">
        <f t="shared" si="23"/>
        <v>Young Adult</v>
      </c>
    </row>
    <row r="1488" spans="1:10" x14ac:dyDescent="0.35">
      <c r="A1488" t="s">
        <v>1581</v>
      </c>
      <c r="B1488" t="s">
        <v>1402</v>
      </c>
      <c r="C1488" t="s">
        <v>5173</v>
      </c>
      <c r="D1488" t="s">
        <v>5173</v>
      </c>
      <c r="E1488">
        <v>2458</v>
      </c>
      <c r="F1488">
        <v>2429</v>
      </c>
      <c r="G1488">
        <v>2413</v>
      </c>
      <c r="H1488">
        <v>1994</v>
      </c>
      <c r="I1488">
        <v>29</v>
      </c>
      <c r="J1488" t="str">
        <f t="shared" si="23"/>
        <v>Middle Age</v>
      </c>
    </row>
    <row r="1489" spans="1:10" x14ac:dyDescent="0.35">
      <c r="A1489" t="s">
        <v>1582</v>
      </c>
      <c r="B1489" t="s">
        <v>1402</v>
      </c>
      <c r="C1489" t="s">
        <v>368</v>
      </c>
      <c r="D1489" t="s">
        <v>368</v>
      </c>
      <c r="E1489">
        <v>2458</v>
      </c>
      <c r="F1489">
        <v>2364</v>
      </c>
      <c r="G1489">
        <v>2416</v>
      </c>
      <c r="H1489">
        <v>1994</v>
      </c>
      <c r="I1489">
        <v>29</v>
      </c>
      <c r="J1489" t="str">
        <f t="shared" si="23"/>
        <v>Middle Age</v>
      </c>
    </row>
    <row r="1490" spans="1:10" x14ac:dyDescent="0.35">
      <c r="A1490" t="s">
        <v>1583</v>
      </c>
      <c r="B1490" t="s">
        <v>1402</v>
      </c>
      <c r="C1490" t="s">
        <v>5180</v>
      </c>
      <c r="D1490" t="s">
        <v>5180</v>
      </c>
      <c r="E1490">
        <v>2457</v>
      </c>
      <c r="F1490">
        <v>2471</v>
      </c>
      <c r="G1490">
        <v>2351</v>
      </c>
      <c r="H1490">
        <v>1993</v>
      </c>
      <c r="I1490">
        <v>30</v>
      </c>
      <c r="J1490" t="str">
        <f t="shared" si="23"/>
        <v>Middle Age</v>
      </c>
    </row>
    <row r="1491" spans="1:10" x14ac:dyDescent="0.35">
      <c r="A1491" t="s">
        <v>1584</v>
      </c>
      <c r="B1491" t="s">
        <v>1402</v>
      </c>
      <c r="C1491" t="s">
        <v>293</v>
      </c>
      <c r="D1491" t="s">
        <v>293</v>
      </c>
      <c r="E1491">
        <v>2457</v>
      </c>
      <c r="F1491">
        <v>2441</v>
      </c>
      <c r="G1491">
        <v>2470</v>
      </c>
      <c r="H1491">
        <v>1996</v>
      </c>
      <c r="I1491">
        <v>27</v>
      </c>
      <c r="J1491" t="str">
        <f t="shared" si="23"/>
        <v>Middle Age</v>
      </c>
    </row>
    <row r="1492" spans="1:10" x14ac:dyDescent="0.35">
      <c r="A1492" t="s">
        <v>1585</v>
      </c>
      <c r="B1492" t="s">
        <v>1402</v>
      </c>
      <c r="C1492" t="s">
        <v>10</v>
      </c>
      <c r="D1492" t="s">
        <v>10</v>
      </c>
      <c r="E1492">
        <v>2457</v>
      </c>
      <c r="F1492">
        <v>2214</v>
      </c>
      <c r="G1492">
        <v>2265</v>
      </c>
      <c r="H1492">
        <v>2008</v>
      </c>
      <c r="I1492">
        <v>15</v>
      </c>
      <c r="J1492" t="str">
        <f t="shared" si="23"/>
        <v>Young Adult</v>
      </c>
    </row>
    <row r="1493" spans="1:10" x14ac:dyDescent="0.35">
      <c r="A1493" t="s">
        <v>1586</v>
      </c>
      <c r="B1493" t="s">
        <v>1402</v>
      </c>
      <c r="C1493" t="s">
        <v>368</v>
      </c>
      <c r="D1493" t="s">
        <v>368</v>
      </c>
      <c r="E1493">
        <v>2457</v>
      </c>
      <c r="F1493">
        <v>2438</v>
      </c>
      <c r="G1493">
        <v>2381</v>
      </c>
      <c r="H1493">
        <v>1993</v>
      </c>
      <c r="I1493">
        <v>30</v>
      </c>
      <c r="J1493" t="str">
        <f t="shared" si="23"/>
        <v>Middle Age</v>
      </c>
    </row>
    <row r="1494" spans="1:10" x14ac:dyDescent="0.35">
      <c r="A1494" t="s">
        <v>1587</v>
      </c>
      <c r="B1494" t="s">
        <v>1402</v>
      </c>
      <c r="C1494" t="s">
        <v>310</v>
      </c>
      <c r="D1494" t="s">
        <v>310</v>
      </c>
      <c r="E1494">
        <v>2457</v>
      </c>
      <c r="F1494">
        <v>2409</v>
      </c>
      <c r="G1494">
        <v>2360</v>
      </c>
      <c r="H1494">
        <v>1997</v>
      </c>
      <c r="I1494">
        <v>26</v>
      </c>
      <c r="J1494" t="str">
        <f t="shared" si="23"/>
        <v>Middle Age</v>
      </c>
    </row>
    <row r="1495" spans="1:10" x14ac:dyDescent="0.35">
      <c r="A1495" t="s">
        <v>1588</v>
      </c>
      <c r="B1495" t="s">
        <v>1402</v>
      </c>
      <c r="C1495" t="s">
        <v>5174</v>
      </c>
      <c r="D1495" t="s">
        <v>5174</v>
      </c>
      <c r="E1495">
        <v>2456</v>
      </c>
      <c r="F1495">
        <v>2240</v>
      </c>
      <c r="G1495">
        <v>2221</v>
      </c>
      <c r="H1495">
        <v>2002</v>
      </c>
      <c r="I1495">
        <v>21</v>
      </c>
      <c r="J1495" t="str">
        <f t="shared" si="23"/>
        <v>Young Adult</v>
      </c>
    </row>
    <row r="1496" spans="1:10" x14ac:dyDescent="0.35">
      <c r="A1496" t="s">
        <v>1589</v>
      </c>
      <c r="B1496" t="s">
        <v>1402</v>
      </c>
      <c r="C1496" t="s">
        <v>76</v>
      </c>
      <c r="D1496" t="s">
        <v>76</v>
      </c>
      <c r="E1496">
        <v>2456</v>
      </c>
      <c r="F1496">
        <v>2390</v>
      </c>
      <c r="G1496">
        <v>2365</v>
      </c>
      <c r="H1496">
        <v>2001</v>
      </c>
      <c r="I1496">
        <v>22</v>
      </c>
      <c r="J1496" t="str">
        <f t="shared" si="23"/>
        <v>Young Adult</v>
      </c>
    </row>
    <row r="1497" spans="1:10" x14ac:dyDescent="0.35">
      <c r="A1497" t="s">
        <v>1590</v>
      </c>
      <c r="B1497" t="s">
        <v>1402</v>
      </c>
      <c r="C1497" t="s">
        <v>101</v>
      </c>
      <c r="D1497" t="s">
        <v>101</v>
      </c>
      <c r="E1497">
        <v>2456</v>
      </c>
      <c r="F1497">
        <v>2433</v>
      </c>
      <c r="G1497">
        <v>2466</v>
      </c>
      <c r="H1497">
        <v>1982</v>
      </c>
      <c r="I1497">
        <v>41</v>
      </c>
      <c r="J1497" t="str">
        <f t="shared" si="23"/>
        <v>Middle Age</v>
      </c>
    </row>
    <row r="1498" spans="1:10" x14ac:dyDescent="0.35">
      <c r="A1498" t="s">
        <v>1591</v>
      </c>
      <c r="B1498" t="s">
        <v>1402</v>
      </c>
      <c r="C1498" t="s">
        <v>5176</v>
      </c>
      <c r="D1498" t="s">
        <v>5176</v>
      </c>
      <c r="E1498">
        <v>2455</v>
      </c>
      <c r="H1498">
        <v>1997</v>
      </c>
      <c r="I1498">
        <v>26</v>
      </c>
      <c r="J1498" t="str">
        <f t="shared" si="23"/>
        <v>Middle Age</v>
      </c>
    </row>
    <row r="1499" spans="1:10" x14ac:dyDescent="0.35">
      <c r="A1499" t="s">
        <v>1592</v>
      </c>
      <c r="B1499" t="s">
        <v>1402</v>
      </c>
      <c r="C1499" t="s">
        <v>233</v>
      </c>
      <c r="D1499" t="s">
        <v>233</v>
      </c>
      <c r="E1499">
        <v>2455</v>
      </c>
      <c r="F1499">
        <v>2394</v>
      </c>
      <c r="G1499">
        <v>2437</v>
      </c>
      <c r="H1499">
        <v>1985</v>
      </c>
      <c r="I1499">
        <v>38</v>
      </c>
      <c r="J1499" t="str">
        <f t="shared" si="23"/>
        <v>Middle Age</v>
      </c>
    </row>
    <row r="1500" spans="1:10" x14ac:dyDescent="0.35">
      <c r="A1500" t="s">
        <v>1593</v>
      </c>
      <c r="B1500" t="s">
        <v>1402</v>
      </c>
      <c r="C1500" t="s">
        <v>76</v>
      </c>
      <c r="D1500" t="s">
        <v>76</v>
      </c>
      <c r="E1500">
        <v>2455</v>
      </c>
      <c r="F1500">
        <v>2352</v>
      </c>
      <c r="G1500">
        <v>2335</v>
      </c>
      <c r="H1500">
        <v>1996</v>
      </c>
      <c r="I1500">
        <v>27</v>
      </c>
      <c r="J1500" t="str">
        <f t="shared" si="23"/>
        <v>Middle Age</v>
      </c>
    </row>
    <row r="1501" spans="1:10" x14ac:dyDescent="0.35">
      <c r="A1501" t="s">
        <v>1594</v>
      </c>
      <c r="B1501" t="s">
        <v>1402</v>
      </c>
      <c r="C1501" t="s">
        <v>12</v>
      </c>
      <c r="D1501" t="s">
        <v>12</v>
      </c>
      <c r="E1501">
        <v>2455</v>
      </c>
      <c r="G1501">
        <v>2332</v>
      </c>
      <c r="H1501">
        <v>2008</v>
      </c>
      <c r="I1501">
        <v>15</v>
      </c>
      <c r="J1501" t="str">
        <f t="shared" si="23"/>
        <v>Young Adult</v>
      </c>
    </row>
    <row r="1502" spans="1:10" x14ac:dyDescent="0.35">
      <c r="A1502" t="s">
        <v>1595</v>
      </c>
      <c r="B1502" t="s">
        <v>1402</v>
      </c>
      <c r="C1502" t="s">
        <v>74</v>
      </c>
      <c r="D1502" t="s">
        <v>5184</v>
      </c>
      <c r="E1502">
        <v>2455</v>
      </c>
      <c r="F1502">
        <v>2408</v>
      </c>
      <c r="G1502">
        <v>2359</v>
      </c>
      <c r="H1502">
        <v>1990</v>
      </c>
      <c r="I1502">
        <v>33</v>
      </c>
      <c r="J1502" t="str">
        <f t="shared" si="23"/>
        <v>Middle Age</v>
      </c>
    </row>
    <row r="1503" spans="1:10" x14ac:dyDescent="0.35">
      <c r="A1503" t="s">
        <v>1596</v>
      </c>
      <c r="B1503" t="s">
        <v>1402</v>
      </c>
      <c r="C1503" t="s">
        <v>259</v>
      </c>
      <c r="D1503" t="s">
        <v>259</v>
      </c>
      <c r="E1503">
        <v>2455</v>
      </c>
      <c r="G1503">
        <v>2387</v>
      </c>
      <c r="H1503">
        <v>1999</v>
      </c>
      <c r="I1503">
        <v>24</v>
      </c>
      <c r="J1503" t="str">
        <f t="shared" si="23"/>
        <v>Young Adult</v>
      </c>
    </row>
    <row r="1504" spans="1:10" x14ac:dyDescent="0.35">
      <c r="A1504" t="s">
        <v>1597</v>
      </c>
      <c r="B1504" t="s">
        <v>1402</v>
      </c>
      <c r="C1504" t="s">
        <v>5176</v>
      </c>
      <c r="D1504" t="s">
        <v>5176</v>
      </c>
      <c r="E1504">
        <v>2454</v>
      </c>
      <c r="F1504">
        <v>2308</v>
      </c>
      <c r="G1504">
        <v>2333</v>
      </c>
      <c r="H1504">
        <v>1990</v>
      </c>
      <c r="I1504">
        <v>33</v>
      </c>
      <c r="J1504" t="str">
        <f t="shared" si="23"/>
        <v>Middle Age</v>
      </c>
    </row>
    <row r="1505" spans="1:10" x14ac:dyDescent="0.35">
      <c r="A1505" t="s">
        <v>1598</v>
      </c>
      <c r="B1505" t="s">
        <v>1402</v>
      </c>
      <c r="C1505" t="s">
        <v>14</v>
      </c>
      <c r="D1505" t="s">
        <v>14</v>
      </c>
      <c r="E1505">
        <v>2454</v>
      </c>
      <c r="F1505">
        <v>2454</v>
      </c>
      <c r="G1505">
        <v>2412</v>
      </c>
      <c r="H1505">
        <v>1991</v>
      </c>
      <c r="I1505">
        <v>32</v>
      </c>
      <c r="J1505" t="str">
        <f t="shared" si="23"/>
        <v>Middle Age</v>
      </c>
    </row>
    <row r="1506" spans="1:10" x14ac:dyDescent="0.35">
      <c r="A1506" t="s">
        <v>1599</v>
      </c>
      <c r="B1506" t="s">
        <v>1402</v>
      </c>
      <c r="C1506" t="s">
        <v>17</v>
      </c>
      <c r="D1506" t="s">
        <v>17</v>
      </c>
      <c r="E1506">
        <v>2454</v>
      </c>
      <c r="F1506">
        <v>2369</v>
      </c>
      <c r="G1506">
        <v>2444</v>
      </c>
      <c r="H1506">
        <v>1993</v>
      </c>
      <c r="I1506">
        <v>30</v>
      </c>
      <c r="J1506" t="str">
        <f t="shared" si="23"/>
        <v>Middle Age</v>
      </c>
    </row>
    <row r="1507" spans="1:10" x14ac:dyDescent="0.35">
      <c r="A1507" t="s">
        <v>1600</v>
      </c>
      <c r="B1507" t="s">
        <v>1402</v>
      </c>
      <c r="C1507" t="s">
        <v>25</v>
      </c>
      <c r="D1507" t="s">
        <v>25</v>
      </c>
      <c r="E1507">
        <v>2454</v>
      </c>
      <c r="F1507">
        <v>2274</v>
      </c>
      <c r="G1507">
        <v>2439</v>
      </c>
      <c r="H1507">
        <v>2001</v>
      </c>
      <c r="I1507">
        <v>22</v>
      </c>
      <c r="J1507" t="str">
        <f t="shared" si="23"/>
        <v>Young Adult</v>
      </c>
    </row>
    <row r="1508" spans="1:10" x14ac:dyDescent="0.35">
      <c r="A1508" t="s">
        <v>1601</v>
      </c>
      <c r="B1508" t="s">
        <v>1402</v>
      </c>
      <c r="C1508" t="s">
        <v>12</v>
      </c>
      <c r="D1508" t="s">
        <v>12</v>
      </c>
      <c r="E1508">
        <v>2454</v>
      </c>
      <c r="F1508">
        <v>2459</v>
      </c>
      <c r="G1508">
        <v>2420</v>
      </c>
      <c r="H1508">
        <v>1997</v>
      </c>
      <c r="I1508">
        <v>26</v>
      </c>
      <c r="J1508" t="str">
        <f t="shared" si="23"/>
        <v>Middle Age</v>
      </c>
    </row>
    <row r="1509" spans="1:10" x14ac:dyDescent="0.35">
      <c r="A1509" t="s">
        <v>1602</v>
      </c>
      <c r="B1509" t="s">
        <v>1402</v>
      </c>
      <c r="C1509" t="s">
        <v>5176</v>
      </c>
      <c r="D1509" t="s">
        <v>5176</v>
      </c>
      <c r="E1509">
        <v>2454</v>
      </c>
      <c r="F1509">
        <v>2310</v>
      </c>
      <c r="G1509">
        <v>2306</v>
      </c>
      <c r="H1509">
        <v>1998</v>
      </c>
      <c r="I1509">
        <v>25</v>
      </c>
      <c r="J1509" t="str">
        <f t="shared" si="23"/>
        <v>Middle Age</v>
      </c>
    </row>
    <row r="1510" spans="1:10" x14ac:dyDescent="0.35">
      <c r="A1510" t="s">
        <v>1603</v>
      </c>
      <c r="B1510" t="s">
        <v>1402</v>
      </c>
      <c r="C1510" t="s">
        <v>25</v>
      </c>
      <c r="D1510" t="s">
        <v>25</v>
      </c>
      <c r="E1510">
        <v>2453</v>
      </c>
      <c r="F1510">
        <v>2225</v>
      </c>
      <c r="G1510">
        <v>2272</v>
      </c>
      <c r="H1510">
        <v>1993</v>
      </c>
      <c r="I1510">
        <v>30</v>
      </c>
      <c r="J1510" t="str">
        <f t="shared" si="23"/>
        <v>Middle Age</v>
      </c>
    </row>
    <row r="1511" spans="1:10" x14ac:dyDescent="0.35">
      <c r="A1511" t="s">
        <v>1604</v>
      </c>
      <c r="B1511" t="s">
        <v>1402</v>
      </c>
      <c r="C1511" t="s">
        <v>19</v>
      </c>
      <c r="D1511" t="s">
        <v>19</v>
      </c>
      <c r="E1511">
        <v>2453</v>
      </c>
      <c r="F1511">
        <v>2445</v>
      </c>
      <c r="G1511">
        <v>2375</v>
      </c>
      <c r="H1511">
        <v>2002</v>
      </c>
      <c r="I1511">
        <v>21</v>
      </c>
      <c r="J1511" t="str">
        <f t="shared" si="23"/>
        <v>Young Adult</v>
      </c>
    </row>
    <row r="1512" spans="1:10" x14ac:dyDescent="0.35">
      <c r="A1512" t="s">
        <v>1605</v>
      </c>
      <c r="B1512" t="s">
        <v>1402</v>
      </c>
      <c r="C1512" t="s">
        <v>310</v>
      </c>
      <c r="D1512" t="s">
        <v>310</v>
      </c>
      <c r="E1512">
        <v>2453</v>
      </c>
      <c r="F1512">
        <v>2365</v>
      </c>
      <c r="G1512">
        <v>2427</v>
      </c>
      <c r="H1512">
        <v>1994</v>
      </c>
      <c r="I1512">
        <v>29</v>
      </c>
      <c r="J1512" t="str">
        <f t="shared" si="23"/>
        <v>Middle Age</v>
      </c>
    </row>
    <row r="1513" spans="1:10" x14ac:dyDescent="0.35">
      <c r="A1513" t="s">
        <v>1606</v>
      </c>
      <c r="B1513" t="s">
        <v>1402</v>
      </c>
      <c r="C1513" t="s">
        <v>65</v>
      </c>
      <c r="D1513" t="s">
        <v>65</v>
      </c>
      <c r="E1513">
        <v>2453</v>
      </c>
      <c r="F1513">
        <v>2268</v>
      </c>
      <c r="G1513">
        <v>2321</v>
      </c>
      <c r="H1513">
        <v>2003</v>
      </c>
      <c r="I1513">
        <v>20</v>
      </c>
      <c r="J1513" t="str">
        <f t="shared" si="23"/>
        <v>Young Adult</v>
      </c>
    </row>
    <row r="1514" spans="1:10" x14ac:dyDescent="0.35">
      <c r="A1514" t="s">
        <v>1607</v>
      </c>
      <c r="B1514" t="s">
        <v>1402</v>
      </c>
      <c r="C1514" t="s">
        <v>76</v>
      </c>
      <c r="D1514" t="s">
        <v>76</v>
      </c>
      <c r="E1514">
        <v>2453</v>
      </c>
      <c r="F1514">
        <v>2439</v>
      </c>
      <c r="G1514">
        <v>2437</v>
      </c>
      <c r="H1514">
        <v>1976</v>
      </c>
      <c r="I1514">
        <v>47</v>
      </c>
      <c r="J1514" t="str">
        <f t="shared" si="23"/>
        <v>Middle Age</v>
      </c>
    </row>
    <row r="1515" spans="1:10" x14ac:dyDescent="0.35">
      <c r="A1515" t="s">
        <v>1608</v>
      </c>
      <c r="B1515" t="s">
        <v>1402</v>
      </c>
      <c r="C1515" t="s">
        <v>5176</v>
      </c>
      <c r="D1515" t="s">
        <v>5176</v>
      </c>
      <c r="E1515">
        <v>2453</v>
      </c>
      <c r="F1515">
        <v>2375</v>
      </c>
      <c r="G1515">
        <v>2506</v>
      </c>
      <c r="H1515">
        <v>2004</v>
      </c>
      <c r="I1515">
        <v>19</v>
      </c>
      <c r="J1515" t="str">
        <f t="shared" si="23"/>
        <v>Young Adult</v>
      </c>
    </row>
    <row r="1516" spans="1:10" x14ac:dyDescent="0.35">
      <c r="A1516" t="s">
        <v>1609</v>
      </c>
      <c r="B1516" t="s">
        <v>1402</v>
      </c>
      <c r="C1516" t="s">
        <v>5192</v>
      </c>
      <c r="D1516" t="s">
        <v>5192</v>
      </c>
      <c r="E1516">
        <v>2453</v>
      </c>
      <c r="F1516">
        <v>2438</v>
      </c>
      <c r="H1516">
        <v>1980</v>
      </c>
      <c r="I1516">
        <v>43</v>
      </c>
      <c r="J1516" t="str">
        <f t="shared" si="23"/>
        <v>Middle Age</v>
      </c>
    </row>
    <row r="1517" spans="1:10" x14ac:dyDescent="0.35">
      <c r="A1517" t="s">
        <v>1610</v>
      </c>
      <c r="B1517" t="s">
        <v>1402</v>
      </c>
      <c r="C1517" t="s">
        <v>17</v>
      </c>
      <c r="D1517" t="s">
        <v>17</v>
      </c>
      <c r="E1517">
        <v>2452</v>
      </c>
      <c r="H1517">
        <v>1978</v>
      </c>
      <c r="I1517">
        <v>45</v>
      </c>
      <c r="J1517" t="str">
        <f t="shared" si="23"/>
        <v>Middle Age</v>
      </c>
    </row>
    <row r="1518" spans="1:10" x14ac:dyDescent="0.35">
      <c r="A1518" t="s">
        <v>1611</v>
      </c>
      <c r="B1518" t="s">
        <v>1402</v>
      </c>
      <c r="C1518" t="s">
        <v>25</v>
      </c>
      <c r="D1518" t="s">
        <v>25</v>
      </c>
      <c r="E1518">
        <v>2452</v>
      </c>
      <c r="F1518">
        <v>2443</v>
      </c>
      <c r="G1518">
        <v>2269</v>
      </c>
      <c r="H1518">
        <v>2006</v>
      </c>
      <c r="I1518">
        <v>17</v>
      </c>
      <c r="J1518" t="str">
        <f t="shared" si="23"/>
        <v>Young Adult</v>
      </c>
    </row>
    <row r="1519" spans="1:10" x14ac:dyDescent="0.35">
      <c r="A1519" t="s">
        <v>1612</v>
      </c>
      <c r="B1519" t="s">
        <v>1402</v>
      </c>
      <c r="C1519" t="s">
        <v>55</v>
      </c>
      <c r="D1519" t="s">
        <v>5238</v>
      </c>
      <c r="E1519">
        <v>2452</v>
      </c>
      <c r="F1519">
        <v>2367</v>
      </c>
      <c r="G1519">
        <v>2266</v>
      </c>
      <c r="H1519">
        <v>2000</v>
      </c>
      <c r="I1519">
        <v>23</v>
      </c>
      <c r="J1519" t="str">
        <f t="shared" si="23"/>
        <v>Young Adult</v>
      </c>
    </row>
    <row r="1520" spans="1:10" x14ac:dyDescent="0.35">
      <c r="A1520" t="s">
        <v>1613</v>
      </c>
      <c r="B1520" t="s">
        <v>1402</v>
      </c>
      <c r="C1520" t="s">
        <v>131</v>
      </c>
      <c r="D1520" t="s">
        <v>131</v>
      </c>
      <c r="E1520">
        <v>2452</v>
      </c>
      <c r="F1520">
        <v>2277</v>
      </c>
      <c r="G1520">
        <v>2259</v>
      </c>
      <c r="H1520">
        <v>2003</v>
      </c>
      <c r="I1520">
        <v>20</v>
      </c>
      <c r="J1520" t="str">
        <f t="shared" si="23"/>
        <v>Young Adult</v>
      </c>
    </row>
    <row r="1521" spans="1:10" x14ac:dyDescent="0.35">
      <c r="A1521" t="s">
        <v>1614</v>
      </c>
      <c r="B1521" t="s">
        <v>1402</v>
      </c>
      <c r="C1521" t="s">
        <v>59</v>
      </c>
      <c r="D1521" t="s">
        <v>59</v>
      </c>
      <c r="E1521">
        <v>2452</v>
      </c>
      <c r="F1521">
        <v>2455</v>
      </c>
      <c r="G1521">
        <v>2354</v>
      </c>
      <c r="H1521">
        <v>1994</v>
      </c>
      <c r="I1521">
        <v>29</v>
      </c>
      <c r="J1521" t="str">
        <f t="shared" si="23"/>
        <v>Middle Age</v>
      </c>
    </row>
    <row r="1522" spans="1:10" x14ac:dyDescent="0.35">
      <c r="A1522" t="s">
        <v>1615</v>
      </c>
      <c r="B1522" t="s">
        <v>1402</v>
      </c>
      <c r="C1522" t="s">
        <v>384</v>
      </c>
      <c r="D1522" t="s">
        <v>384</v>
      </c>
      <c r="E1522">
        <v>2452</v>
      </c>
      <c r="F1522">
        <v>2422</v>
      </c>
      <c r="G1522">
        <v>2446</v>
      </c>
      <c r="H1522">
        <v>1983</v>
      </c>
      <c r="I1522">
        <v>40</v>
      </c>
      <c r="J1522" t="str">
        <f t="shared" si="23"/>
        <v>Middle Age</v>
      </c>
    </row>
    <row r="1523" spans="1:10" x14ac:dyDescent="0.35">
      <c r="A1523" t="s">
        <v>1616</v>
      </c>
      <c r="B1523" t="s">
        <v>1402</v>
      </c>
      <c r="C1523" t="s">
        <v>17</v>
      </c>
      <c r="D1523" t="s">
        <v>17</v>
      </c>
      <c r="E1523">
        <v>2451</v>
      </c>
      <c r="F1523">
        <v>2348</v>
      </c>
      <c r="G1523">
        <v>2322</v>
      </c>
      <c r="H1523">
        <v>1995</v>
      </c>
      <c r="I1523">
        <v>28</v>
      </c>
      <c r="J1523" t="str">
        <f t="shared" si="23"/>
        <v>Middle Age</v>
      </c>
    </row>
    <row r="1524" spans="1:10" x14ac:dyDescent="0.35">
      <c r="A1524" t="s">
        <v>1617</v>
      </c>
      <c r="B1524" t="s">
        <v>1402</v>
      </c>
      <c r="C1524" t="s">
        <v>12</v>
      </c>
      <c r="D1524" t="s">
        <v>12</v>
      </c>
      <c r="E1524">
        <v>2451</v>
      </c>
      <c r="F1524">
        <v>2378</v>
      </c>
      <c r="G1524">
        <v>2378</v>
      </c>
      <c r="H1524">
        <v>2007</v>
      </c>
      <c r="I1524">
        <v>16</v>
      </c>
      <c r="J1524" t="str">
        <f t="shared" si="23"/>
        <v>Young Adult</v>
      </c>
    </row>
    <row r="1525" spans="1:10" x14ac:dyDescent="0.35">
      <c r="A1525" t="s">
        <v>1618</v>
      </c>
      <c r="B1525" t="s">
        <v>1402</v>
      </c>
      <c r="C1525" t="s">
        <v>12</v>
      </c>
      <c r="D1525" t="s">
        <v>12</v>
      </c>
      <c r="E1525">
        <v>2451</v>
      </c>
      <c r="F1525">
        <v>2286</v>
      </c>
      <c r="G1525">
        <v>2399</v>
      </c>
      <c r="H1525">
        <v>2003</v>
      </c>
      <c r="I1525">
        <v>20</v>
      </c>
      <c r="J1525" t="str">
        <f t="shared" si="23"/>
        <v>Young Adult</v>
      </c>
    </row>
    <row r="1526" spans="1:10" x14ac:dyDescent="0.35">
      <c r="A1526" t="s">
        <v>1619</v>
      </c>
      <c r="B1526" t="s">
        <v>1402</v>
      </c>
      <c r="C1526" t="s">
        <v>69</v>
      </c>
      <c r="D1526" t="s">
        <v>69</v>
      </c>
      <c r="E1526">
        <v>2451</v>
      </c>
      <c r="F1526">
        <v>2445</v>
      </c>
      <c r="G1526">
        <v>2333</v>
      </c>
      <c r="H1526">
        <v>1983</v>
      </c>
      <c r="I1526">
        <v>40</v>
      </c>
      <c r="J1526" t="str">
        <f t="shared" si="23"/>
        <v>Middle Age</v>
      </c>
    </row>
    <row r="1527" spans="1:10" x14ac:dyDescent="0.35">
      <c r="A1527" t="s">
        <v>1620</v>
      </c>
      <c r="B1527" t="s">
        <v>1402</v>
      </c>
      <c r="C1527" t="s">
        <v>313</v>
      </c>
      <c r="D1527" t="s">
        <v>313</v>
      </c>
      <c r="E1527">
        <v>2451</v>
      </c>
      <c r="F1527">
        <v>2350</v>
      </c>
      <c r="G1527">
        <v>2311</v>
      </c>
      <c r="H1527">
        <v>1992</v>
      </c>
      <c r="I1527">
        <v>31</v>
      </c>
      <c r="J1527" t="str">
        <f t="shared" si="23"/>
        <v>Middle Age</v>
      </c>
    </row>
    <row r="1528" spans="1:10" x14ac:dyDescent="0.35">
      <c r="A1528" t="s">
        <v>1621</v>
      </c>
      <c r="B1528" t="s">
        <v>1402</v>
      </c>
      <c r="C1528" t="s">
        <v>12</v>
      </c>
      <c r="D1528" t="s">
        <v>12</v>
      </c>
      <c r="E1528">
        <v>2451</v>
      </c>
      <c r="F1528">
        <v>2327</v>
      </c>
      <c r="G1528">
        <v>2356</v>
      </c>
      <c r="H1528">
        <v>1996</v>
      </c>
      <c r="I1528">
        <v>27</v>
      </c>
      <c r="J1528" t="str">
        <f t="shared" si="23"/>
        <v>Middle Age</v>
      </c>
    </row>
    <row r="1529" spans="1:10" x14ac:dyDescent="0.35">
      <c r="A1529" t="s">
        <v>1622</v>
      </c>
      <c r="B1529" t="s">
        <v>1402</v>
      </c>
      <c r="C1529" t="s">
        <v>114</v>
      </c>
      <c r="D1529" t="s">
        <v>114</v>
      </c>
      <c r="E1529">
        <v>2451</v>
      </c>
      <c r="F1529">
        <v>2408</v>
      </c>
      <c r="G1529">
        <v>2451</v>
      </c>
      <c r="H1529">
        <v>2006</v>
      </c>
      <c r="I1529">
        <v>17</v>
      </c>
      <c r="J1529" t="str">
        <f t="shared" si="23"/>
        <v>Young Adult</v>
      </c>
    </row>
    <row r="1530" spans="1:10" x14ac:dyDescent="0.35">
      <c r="A1530" t="s">
        <v>1623</v>
      </c>
      <c r="B1530" t="s">
        <v>1402</v>
      </c>
      <c r="C1530" t="s">
        <v>5176</v>
      </c>
      <c r="D1530" t="s">
        <v>5176</v>
      </c>
      <c r="E1530">
        <v>2451</v>
      </c>
      <c r="H1530">
        <v>1981</v>
      </c>
      <c r="I1530">
        <v>42</v>
      </c>
      <c r="J1530" t="str">
        <f t="shared" si="23"/>
        <v>Middle Age</v>
      </c>
    </row>
    <row r="1531" spans="1:10" x14ac:dyDescent="0.35">
      <c r="A1531" t="s">
        <v>1624</v>
      </c>
      <c r="B1531" t="s">
        <v>1402</v>
      </c>
      <c r="C1531" t="s">
        <v>101</v>
      </c>
      <c r="D1531" t="s">
        <v>101</v>
      </c>
      <c r="E1531">
        <v>2450</v>
      </c>
      <c r="F1531">
        <v>2441</v>
      </c>
      <c r="G1531">
        <v>2417</v>
      </c>
      <c r="H1531">
        <v>1975</v>
      </c>
      <c r="I1531">
        <v>48</v>
      </c>
      <c r="J1531" t="str">
        <f t="shared" si="23"/>
        <v>Middle Age</v>
      </c>
    </row>
    <row r="1532" spans="1:10" x14ac:dyDescent="0.35">
      <c r="A1532" t="s">
        <v>1625</v>
      </c>
      <c r="B1532" t="s">
        <v>1402</v>
      </c>
      <c r="C1532" t="s">
        <v>14</v>
      </c>
      <c r="D1532" t="s">
        <v>14</v>
      </c>
      <c r="E1532">
        <v>2450</v>
      </c>
      <c r="F1532">
        <v>2363</v>
      </c>
      <c r="G1532">
        <v>2407</v>
      </c>
      <c r="H1532">
        <v>1994</v>
      </c>
      <c r="I1532">
        <v>29</v>
      </c>
      <c r="J1532" t="str">
        <f t="shared" si="23"/>
        <v>Middle Age</v>
      </c>
    </row>
    <row r="1533" spans="1:10" x14ac:dyDescent="0.35">
      <c r="A1533" t="s">
        <v>1626</v>
      </c>
      <c r="B1533" t="s">
        <v>1402</v>
      </c>
      <c r="C1533" t="s">
        <v>114</v>
      </c>
      <c r="D1533" t="s">
        <v>114</v>
      </c>
      <c r="E1533">
        <v>2450</v>
      </c>
      <c r="F1533">
        <v>2358</v>
      </c>
      <c r="G1533">
        <v>2450</v>
      </c>
      <c r="H1533">
        <v>1998</v>
      </c>
      <c r="I1533">
        <v>25</v>
      </c>
      <c r="J1533" t="str">
        <f t="shared" si="23"/>
        <v>Middle Age</v>
      </c>
    </row>
    <row r="1534" spans="1:10" x14ac:dyDescent="0.35">
      <c r="A1534" t="s">
        <v>1627</v>
      </c>
      <c r="B1534" t="s">
        <v>1402</v>
      </c>
      <c r="C1534" t="s">
        <v>65</v>
      </c>
      <c r="D1534" t="s">
        <v>65</v>
      </c>
      <c r="E1534">
        <v>2449</v>
      </c>
      <c r="F1534">
        <v>2286</v>
      </c>
      <c r="G1534">
        <v>2303</v>
      </c>
      <c r="H1534">
        <v>1998</v>
      </c>
      <c r="I1534">
        <v>25</v>
      </c>
      <c r="J1534" t="str">
        <f t="shared" si="23"/>
        <v>Middle Age</v>
      </c>
    </row>
    <row r="1535" spans="1:10" x14ac:dyDescent="0.35">
      <c r="A1535" t="s">
        <v>1628</v>
      </c>
      <c r="B1535" t="s">
        <v>1402</v>
      </c>
      <c r="C1535" t="s">
        <v>17</v>
      </c>
      <c r="D1535" t="s">
        <v>17</v>
      </c>
      <c r="E1535">
        <v>2449</v>
      </c>
      <c r="F1535">
        <v>2401</v>
      </c>
      <c r="G1535">
        <v>2394</v>
      </c>
      <c r="H1535">
        <v>1984</v>
      </c>
      <c r="I1535">
        <v>39</v>
      </c>
      <c r="J1535" t="str">
        <f t="shared" si="23"/>
        <v>Middle Age</v>
      </c>
    </row>
    <row r="1536" spans="1:10" x14ac:dyDescent="0.35">
      <c r="A1536" t="s">
        <v>1629</v>
      </c>
      <c r="B1536" t="s">
        <v>1402</v>
      </c>
      <c r="C1536" t="s">
        <v>5183</v>
      </c>
      <c r="D1536" t="s">
        <v>5183</v>
      </c>
      <c r="E1536">
        <v>2449</v>
      </c>
      <c r="F1536">
        <v>2425</v>
      </c>
      <c r="G1536">
        <v>2389</v>
      </c>
      <c r="H1536">
        <v>2002</v>
      </c>
      <c r="I1536">
        <v>21</v>
      </c>
      <c r="J1536" t="str">
        <f t="shared" si="23"/>
        <v>Young Adult</v>
      </c>
    </row>
    <row r="1537" spans="1:10" x14ac:dyDescent="0.35">
      <c r="A1537" t="s">
        <v>1630</v>
      </c>
      <c r="B1537" t="s">
        <v>1402</v>
      </c>
      <c r="C1537" t="s">
        <v>5176</v>
      </c>
      <c r="D1537" t="s">
        <v>5176</v>
      </c>
      <c r="E1537">
        <v>2449</v>
      </c>
      <c r="F1537">
        <v>2409</v>
      </c>
      <c r="G1537">
        <v>2507</v>
      </c>
      <c r="H1537">
        <v>1996</v>
      </c>
      <c r="I1537">
        <v>27</v>
      </c>
      <c r="J1537" t="str">
        <f t="shared" si="23"/>
        <v>Middle Age</v>
      </c>
    </row>
    <row r="1538" spans="1:10" x14ac:dyDescent="0.35">
      <c r="A1538" t="s">
        <v>1631</v>
      </c>
      <c r="B1538" t="s">
        <v>1402</v>
      </c>
      <c r="C1538" t="s">
        <v>334</v>
      </c>
      <c r="D1538" t="s">
        <v>334</v>
      </c>
      <c r="E1538">
        <v>2449</v>
      </c>
      <c r="F1538">
        <v>2375</v>
      </c>
      <c r="G1538">
        <v>2322</v>
      </c>
      <c r="H1538">
        <v>1974</v>
      </c>
      <c r="I1538">
        <v>49</v>
      </c>
      <c r="J1538" t="str">
        <f t="shared" si="23"/>
        <v>Middle Age</v>
      </c>
    </row>
    <row r="1539" spans="1:10" x14ac:dyDescent="0.35">
      <c r="A1539" t="s">
        <v>1632</v>
      </c>
      <c r="B1539" t="s">
        <v>1402</v>
      </c>
      <c r="C1539" t="s">
        <v>5178</v>
      </c>
      <c r="D1539" t="s">
        <v>5178</v>
      </c>
      <c r="E1539">
        <v>2449</v>
      </c>
      <c r="F1539">
        <v>2479</v>
      </c>
      <c r="G1539">
        <v>2508</v>
      </c>
      <c r="H1539">
        <v>1984</v>
      </c>
      <c r="I1539">
        <v>39</v>
      </c>
      <c r="J1539" t="str">
        <f t="shared" ref="J1539:J1602" si="24">IF(I1539&gt;=50,"Old",IF(I1539&gt;=25,"Middle Age",IF(I1539&gt;=14,"Young Adult",IF(I1539&lt;14,"Prodigy"))))</f>
        <v>Middle Age</v>
      </c>
    </row>
    <row r="1540" spans="1:10" x14ac:dyDescent="0.35">
      <c r="A1540" t="s">
        <v>1633</v>
      </c>
      <c r="B1540" t="s">
        <v>1402</v>
      </c>
      <c r="C1540" t="s">
        <v>5176</v>
      </c>
      <c r="D1540" t="s">
        <v>5176</v>
      </c>
      <c r="E1540">
        <v>2448</v>
      </c>
      <c r="G1540">
        <v>2336</v>
      </c>
      <c r="H1540">
        <v>1999</v>
      </c>
      <c r="I1540">
        <v>24</v>
      </c>
      <c r="J1540" t="str">
        <f t="shared" si="24"/>
        <v>Young Adult</v>
      </c>
    </row>
    <row r="1541" spans="1:10" x14ac:dyDescent="0.35">
      <c r="A1541" t="s">
        <v>1634</v>
      </c>
      <c r="B1541" t="s">
        <v>1402</v>
      </c>
      <c r="C1541" t="s">
        <v>281</v>
      </c>
      <c r="D1541" t="s">
        <v>281</v>
      </c>
      <c r="E1541">
        <v>2448</v>
      </c>
      <c r="F1541">
        <v>2383</v>
      </c>
      <c r="G1541">
        <v>2412</v>
      </c>
      <c r="H1541">
        <v>2000</v>
      </c>
      <c r="I1541">
        <v>23</v>
      </c>
      <c r="J1541" t="str">
        <f t="shared" si="24"/>
        <v>Young Adult</v>
      </c>
    </row>
    <row r="1542" spans="1:10" x14ac:dyDescent="0.35">
      <c r="A1542" t="s">
        <v>1635</v>
      </c>
      <c r="B1542" t="s">
        <v>1402</v>
      </c>
      <c r="C1542" t="s">
        <v>114</v>
      </c>
      <c r="D1542" t="s">
        <v>114</v>
      </c>
      <c r="E1542">
        <v>2448</v>
      </c>
      <c r="F1542">
        <v>2338</v>
      </c>
      <c r="G1542">
        <v>2336</v>
      </c>
      <c r="H1542">
        <v>1995</v>
      </c>
      <c r="I1542">
        <v>28</v>
      </c>
      <c r="J1542" t="str">
        <f t="shared" si="24"/>
        <v>Middle Age</v>
      </c>
    </row>
    <row r="1543" spans="1:10" x14ac:dyDescent="0.35">
      <c r="A1543" t="s">
        <v>1636</v>
      </c>
      <c r="B1543" t="s">
        <v>1402</v>
      </c>
      <c r="C1543" t="s">
        <v>114</v>
      </c>
      <c r="D1543" t="s">
        <v>114</v>
      </c>
      <c r="E1543">
        <v>2448</v>
      </c>
      <c r="F1543">
        <v>2344</v>
      </c>
      <c r="G1543">
        <v>2344</v>
      </c>
      <c r="H1543">
        <v>2003</v>
      </c>
      <c r="I1543">
        <v>20</v>
      </c>
      <c r="J1543" t="str">
        <f t="shared" si="24"/>
        <v>Young Adult</v>
      </c>
    </row>
    <row r="1544" spans="1:10" x14ac:dyDescent="0.35">
      <c r="A1544" t="s">
        <v>1637</v>
      </c>
      <c r="B1544" t="s">
        <v>1402</v>
      </c>
      <c r="C1544" t="s">
        <v>259</v>
      </c>
      <c r="D1544" t="s">
        <v>259</v>
      </c>
      <c r="E1544">
        <v>2448</v>
      </c>
      <c r="F1544">
        <v>2435</v>
      </c>
      <c r="G1544">
        <v>2378</v>
      </c>
      <c r="H1544">
        <v>1985</v>
      </c>
      <c r="I1544">
        <v>38</v>
      </c>
      <c r="J1544" t="str">
        <f t="shared" si="24"/>
        <v>Middle Age</v>
      </c>
    </row>
    <row r="1545" spans="1:10" x14ac:dyDescent="0.35">
      <c r="A1545" t="s">
        <v>1638</v>
      </c>
      <c r="B1545" t="s">
        <v>1402</v>
      </c>
      <c r="C1545" t="s">
        <v>14</v>
      </c>
      <c r="D1545" t="s">
        <v>14</v>
      </c>
      <c r="E1545">
        <v>2448</v>
      </c>
      <c r="F1545">
        <v>2408</v>
      </c>
      <c r="G1545">
        <v>2337</v>
      </c>
      <c r="H1545">
        <v>2001</v>
      </c>
      <c r="I1545">
        <v>22</v>
      </c>
      <c r="J1545" t="str">
        <f t="shared" si="24"/>
        <v>Young Adult</v>
      </c>
    </row>
    <row r="1546" spans="1:10" x14ac:dyDescent="0.35">
      <c r="A1546" t="s">
        <v>1639</v>
      </c>
      <c r="B1546" t="s">
        <v>1402</v>
      </c>
      <c r="C1546" t="s">
        <v>5174</v>
      </c>
      <c r="D1546" t="s">
        <v>5174</v>
      </c>
      <c r="E1546">
        <v>2448</v>
      </c>
      <c r="F1546">
        <v>2352</v>
      </c>
      <c r="G1546">
        <v>2352</v>
      </c>
      <c r="H1546">
        <v>1986</v>
      </c>
      <c r="I1546">
        <v>37</v>
      </c>
      <c r="J1546" t="str">
        <f t="shared" si="24"/>
        <v>Middle Age</v>
      </c>
    </row>
    <row r="1547" spans="1:10" x14ac:dyDescent="0.35">
      <c r="A1547" t="s">
        <v>1640</v>
      </c>
      <c r="B1547" t="s">
        <v>1402</v>
      </c>
      <c r="C1547" t="s">
        <v>96</v>
      </c>
      <c r="D1547" t="s">
        <v>96</v>
      </c>
      <c r="E1547">
        <v>2447</v>
      </c>
      <c r="F1547">
        <v>2424</v>
      </c>
      <c r="G1547">
        <v>2470</v>
      </c>
      <c r="H1547">
        <v>2003</v>
      </c>
      <c r="I1547">
        <v>20</v>
      </c>
      <c r="J1547" t="str">
        <f t="shared" si="24"/>
        <v>Young Adult</v>
      </c>
    </row>
    <row r="1548" spans="1:10" x14ac:dyDescent="0.35">
      <c r="A1548" t="s">
        <v>1641</v>
      </c>
      <c r="B1548" t="s">
        <v>1402</v>
      </c>
      <c r="C1548" t="s">
        <v>214</v>
      </c>
      <c r="D1548" t="s">
        <v>214</v>
      </c>
      <c r="E1548">
        <v>2447</v>
      </c>
      <c r="F1548">
        <v>2467</v>
      </c>
      <c r="G1548">
        <v>2432</v>
      </c>
      <c r="H1548">
        <v>1991</v>
      </c>
      <c r="I1548">
        <v>32</v>
      </c>
      <c r="J1548" t="str">
        <f t="shared" si="24"/>
        <v>Middle Age</v>
      </c>
    </row>
    <row r="1549" spans="1:10" x14ac:dyDescent="0.35">
      <c r="A1549" t="s">
        <v>1642</v>
      </c>
      <c r="B1549" t="s">
        <v>1402</v>
      </c>
      <c r="C1549" t="s">
        <v>5173</v>
      </c>
      <c r="D1549" t="s">
        <v>5173</v>
      </c>
      <c r="E1549">
        <v>2447</v>
      </c>
      <c r="G1549">
        <v>2471</v>
      </c>
      <c r="H1549">
        <v>1990</v>
      </c>
      <c r="I1549">
        <v>33</v>
      </c>
      <c r="J1549" t="str">
        <f t="shared" si="24"/>
        <v>Middle Age</v>
      </c>
    </row>
    <row r="1550" spans="1:10" x14ac:dyDescent="0.35">
      <c r="A1550" t="s">
        <v>1643</v>
      </c>
      <c r="B1550" t="s">
        <v>1402</v>
      </c>
      <c r="C1550" t="s">
        <v>259</v>
      </c>
      <c r="D1550" t="s">
        <v>259</v>
      </c>
      <c r="E1550">
        <v>2447</v>
      </c>
      <c r="G1550">
        <v>2377</v>
      </c>
      <c r="H1550">
        <v>1990</v>
      </c>
      <c r="I1550">
        <v>33</v>
      </c>
      <c r="J1550" t="str">
        <f t="shared" si="24"/>
        <v>Middle Age</v>
      </c>
    </row>
    <row r="1551" spans="1:10" x14ac:dyDescent="0.35">
      <c r="A1551" t="s">
        <v>1644</v>
      </c>
      <c r="B1551" t="s">
        <v>1402</v>
      </c>
      <c r="C1551" t="s">
        <v>17</v>
      </c>
      <c r="D1551" t="s">
        <v>17</v>
      </c>
      <c r="E1551">
        <v>2446</v>
      </c>
      <c r="F1551">
        <v>2427</v>
      </c>
      <c r="G1551">
        <v>2455</v>
      </c>
      <c r="H1551">
        <v>1985</v>
      </c>
      <c r="I1551">
        <v>38</v>
      </c>
      <c r="J1551" t="str">
        <f t="shared" si="24"/>
        <v>Middle Age</v>
      </c>
    </row>
    <row r="1552" spans="1:10" x14ac:dyDescent="0.35">
      <c r="A1552" t="s">
        <v>1645</v>
      </c>
      <c r="B1552" t="s">
        <v>1402</v>
      </c>
      <c r="C1552" t="s">
        <v>131</v>
      </c>
      <c r="D1552" t="s">
        <v>131</v>
      </c>
      <c r="E1552">
        <v>2446</v>
      </c>
      <c r="F1552">
        <v>2421</v>
      </c>
      <c r="G1552">
        <v>2337</v>
      </c>
      <c r="H1552">
        <v>2007</v>
      </c>
      <c r="I1552">
        <v>16</v>
      </c>
      <c r="J1552" t="str">
        <f t="shared" si="24"/>
        <v>Young Adult</v>
      </c>
    </row>
    <row r="1553" spans="1:10" x14ac:dyDescent="0.35">
      <c r="A1553" t="s">
        <v>1646</v>
      </c>
      <c r="B1553" t="s">
        <v>1402</v>
      </c>
      <c r="C1553" t="s">
        <v>313</v>
      </c>
      <c r="D1553" t="s">
        <v>313</v>
      </c>
      <c r="E1553">
        <v>2446</v>
      </c>
      <c r="F1553">
        <v>2359</v>
      </c>
      <c r="G1553">
        <v>2375</v>
      </c>
      <c r="H1553">
        <v>2003</v>
      </c>
      <c r="I1553">
        <v>20</v>
      </c>
      <c r="J1553" t="str">
        <f t="shared" si="24"/>
        <v>Young Adult</v>
      </c>
    </row>
    <row r="1554" spans="1:10" x14ac:dyDescent="0.35">
      <c r="A1554" t="s">
        <v>1647</v>
      </c>
      <c r="B1554" t="s">
        <v>1402</v>
      </c>
      <c r="C1554" t="s">
        <v>285</v>
      </c>
      <c r="D1554" t="s">
        <v>285</v>
      </c>
      <c r="E1554">
        <v>2446</v>
      </c>
      <c r="F1554">
        <v>2380</v>
      </c>
      <c r="G1554">
        <v>2447</v>
      </c>
      <c r="H1554">
        <v>2000</v>
      </c>
      <c r="I1554">
        <v>23</v>
      </c>
      <c r="J1554" t="str">
        <f t="shared" si="24"/>
        <v>Young Adult</v>
      </c>
    </row>
    <row r="1555" spans="1:10" x14ac:dyDescent="0.35">
      <c r="A1555" t="s">
        <v>1648</v>
      </c>
      <c r="B1555" t="s">
        <v>1402</v>
      </c>
      <c r="C1555" t="s">
        <v>12</v>
      </c>
      <c r="D1555" t="s">
        <v>12</v>
      </c>
      <c r="E1555">
        <v>2446</v>
      </c>
      <c r="H1555">
        <v>1964</v>
      </c>
      <c r="I1555">
        <v>59</v>
      </c>
      <c r="J1555" t="str">
        <f t="shared" si="24"/>
        <v>Old</v>
      </c>
    </row>
    <row r="1556" spans="1:10" x14ac:dyDescent="0.35">
      <c r="A1556" t="s">
        <v>1649</v>
      </c>
      <c r="B1556" t="s">
        <v>1402</v>
      </c>
      <c r="C1556" t="s">
        <v>131</v>
      </c>
      <c r="D1556" t="s">
        <v>131</v>
      </c>
      <c r="E1556">
        <v>2446</v>
      </c>
      <c r="G1556">
        <v>2157</v>
      </c>
      <c r="H1556">
        <v>2004</v>
      </c>
      <c r="I1556">
        <v>19</v>
      </c>
      <c r="J1556" t="str">
        <f t="shared" si="24"/>
        <v>Young Adult</v>
      </c>
    </row>
    <row r="1557" spans="1:10" x14ac:dyDescent="0.35">
      <c r="A1557" t="s">
        <v>1650</v>
      </c>
      <c r="B1557" t="s">
        <v>1402</v>
      </c>
      <c r="C1557" t="s">
        <v>5183</v>
      </c>
      <c r="D1557" t="s">
        <v>5183</v>
      </c>
      <c r="E1557">
        <v>2446</v>
      </c>
      <c r="F1557">
        <v>2336</v>
      </c>
      <c r="G1557">
        <v>2330</v>
      </c>
      <c r="H1557">
        <v>1992</v>
      </c>
      <c r="I1557">
        <v>31</v>
      </c>
      <c r="J1557" t="str">
        <f t="shared" si="24"/>
        <v>Middle Age</v>
      </c>
    </row>
    <row r="1558" spans="1:10" x14ac:dyDescent="0.35">
      <c r="A1558" t="s">
        <v>1651</v>
      </c>
      <c r="B1558" t="s">
        <v>1402</v>
      </c>
      <c r="C1558" t="s">
        <v>101</v>
      </c>
      <c r="D1558" t="s">
        <v>101</v>
      </c>
      <c r="E1558">
        <v>2446</v>
      </c>
      <c r="F1558">
        <v>2435</v>
      </c>
      <c r="G1558">
        <v>2415</v>
      </c>
      <c r="H1558">
        <v>1989</v>
      </c>
      <c r="I1558">
        <v>34</v>
      </c>
      <c r="J1558" t="str">
        <f t="shared" si="24"/>
        <v>Middle Age</v>
      </c>
    </row>
    <row r="1559" spans="1:10" x14ac:dyDescent="0.35">
      <c r="A1559" t="s">
        <v>1652</v>
      </c>
      <c r="B1559" t="s">
        <v>1402</v>
      </c>
      <c r="C1559" t="s">
        <v>5178</v>
      </c>
      <c r="D1559" t="s">
        <v>5178</v>
      </c>
      <c r="E1559">
        <v>2445</v>
      </c>
      <c r="F1559">
        <v>2327</v>
      </c>
      <c r="G1559">
        <v>2376</v>
      </c>
      <c r="H1559">
        <v>1999</v>
      </c>
      <c r="I1559">
        <v>24</v>
      </c>
      <c r="J1559" t="str">
        <f t="shared" si="24"/>
        <v>Young Adult</v>
      </c>
    </row>
    <row r="1560" spans="1:10" x14ac:dyDescent="0.35">
      <c r="A1560" t="s">
        <v>1653</v>
      </c>
      <c r="B1560" t="s">
        <v>1402</v>
      </c>
      <c r="C1560" t="s">
        <v>5183</v>
      </c>
      <c r="D1560" t="s">
        <v>5183</v>
      </c>
      <c r="E1560">
        <v>2445</v>
      </c>
      <c r="F1560">
        <v>2375</v>
      </c>
      <c r="G1560">
        <v>2397</v>
      </c>
      <c r="H1560">
        <v>1991</v>
      </c>
      <c r="I1560">
        <v>32</v>
      </c>
      <c r="J1560" t="str">
        <f t="shared" si="24"/>
        <v>Middle Age</v>
      </c>
    </row>
    <row r="1561" spans="1:10" x14ac:dyDescent="0.35">
      <c r="A1561" t="s">
        <v>1654</v>
      </c>
      <c r="B1561" t="s">
        <v>1402</v>
      </c>
      <c r="C1561" t="s">
        <v>5176</v>
      </c>
      <c r="D1561" t="s">
        <v>5176</v>
      </c>
      <c r="E1561">
        <v>2445</v>
      </c>
      <c r="G1561">
        <v>2310</v>
      </c>
      <c r="H1561">
        <v>2001</v>
      </c>
      <c r="I1561">
        <v>22</v>
      </c>
      <c r="J1561" t="str">
        <f t="shared" si="24"/>
        <v>Young Adult</v>
      </c>
    </row>
    <row r="1562" spans="1:10" x14ac:dyDescent="0.35">
      <c r="A1562" t="s">
        <v>1655</v>
      </c>
      <c r="B1562" t="s">
        <v>1402</v>
      </c>
      <c r="C1562" t="s">
        <v>285</v>
      </c>
      <c r="D1562" t="s">
        <v>285</v>
      </c>
      <c r="E1562">
        <v>2445</v>
      </c>
      <c r="F1562">
        <v>2349</v>
      </c>
      <c r="G1562">
        <v>2346</v>
      </c>
      <c r="H1562">
        <v>1980</v>
      </c>
      <c r="I1562">
        <v>43</v>
      </c>
      <c r="J1562" t="str">
        <f t="shared" si="24"/>
        <v>Middle Age</v>
      </c>
    </row>
    <row r="1563" spans="1:10" x14ac:dyDescent="0.35">
      <c r="A1563" t="s">
        <v>1656</v>
      </c>
      <c r="B1563" t="s">
        <v>1402</v>
      </c>
      <c r="C1563" t="s">
        <v>5195</v>
      </c>
      <c r="D1563" t="s">
        <v>5195</v>
      </c>
      <c r="E1563">
        <v>2445</v>
      </c>
      <c r="F1563">
        <v>2352</v>
      </c>
      <c r="G1563">
        <v>2352</v>
      </c>
      <c r="H1563">
        <v>1999</v>
      </c>
      <c r="I1563">
        <v>24</v>
      </c>
      <c r="J1563" t="str">
        <f t="shared" si="24"/>
        <v>Young Adult</v>
      </c>
    </row>
    <row r="1564" spans="1:10" x14ac:dyDescent="0.35">
      <c r="A1564" t="s">
        <v>1657</v>
      </c>
      <c r="B1564" t="s">
        <v>1402</v>
      </c>
      <c r="C1564" t="s">
        <v>12</v>
      </c>
      <c r="D1564" t="s">
        <v>12</v>
      </c>
      <c r="E1564">
        <v>2445</v>
      </c>
      <c r="F1564">
        <v>2415</v>
      </c>
      <c r="G1564">
        <v>2349</v>
      </c>
      <c r="H1564">
        <v>2000</v>
      </c>
      <c r="I1564">
        <v>23</v>
      </c>
      <c r="J1564" t="str">
        <f t="shared" si="24"/>
        <v>Young Adult</v>
      </c>
    </row>
    <row r="1565" spans="1:10" x14ac:dyDescent="0.35">
      <c r="A1565" t="s">
        <v>1658</v>
      </c>
      <c r="B1565" t="s">
        <v>1402</v>
      </c>
      <c r="C1565" t="s">
        <v>10</v>
      </c>
      <c r="D1565" t="s">
        <v>10</v>
      </c>
      <c r="E1565">
        <v>2445</v>
      </c>
      <c r="F1565">
        <v>2301</v>
      </c>
      <c r="G1565">
        <v>2405</v>
      </c>
      <c r="H1565">
        <v>1999</v>
      </c>
      <c r="I1565">
        <v>24</v>
      </c>
      <c r="J1565" t="str">
        <f t="shared" si="24"/>
        <v>Young Adult</v>
      </c>
    </row>
    <row r="1566" spans="1:10" x14ac:dyDescent="0.35">
      <c r="A1566" t="s">
        <v>1659</v>
      </c>
      <c r="B1566" t="s">
        <v>1402</v>
      </c>
      <c r="C1566" t="s">
        <v>5180</v>
      </c>
      <c r="D1566" t="s">
        <v>5180</v>
      </c>
      <c r="E1566">
        <v>2444</v>
      </c>
      <c r="H1566">
        <v>1955</v>
      </c>
      <c r="I1566">
        <v>68</v>
      </c>
      <c r="J1566" t="str">
        <f t="shared" si="24"/>
        <v>Old</v>
      </c>
    </row>
    <row r="1567" spans="1:10" x14ac:dyDescent="0.35">
      <c r="A1567" t="s">
        <v>1660</v>
      </c>
      <c r="B1567" t="s">
        <v>1402</v>
      </c>
      <c r="C1567" t="s">
        <v>14</v>
      </c>
      <c r="D1567" t="s">
        <v>14</v>
      </c>
      <c r="E1567">
        <v>2444</v>
      </c>
      <c r="F1567">
        <v>2413</v>
      </c>
      <c r="G1567">
        <v>2341</v>
      </c>
      <c r="H1567">
        <v>1996</v>
      </c>
      <c r="I1567">
        <v>27</v>
      </c>
      <c r="J1567" t="str">
        <f t="shared" si="24"/>
        <v>Middle Age</v>
      </c>
    </row>
    <row r="1568" spans="1:10" x14ac:dyDescent="0.35">
      <c r="A1568" t="s">
        <v>1661</v>
      </c>
      <c r="B1568" t="s">
        <v>1402</v>
      </c>
      <c r="C1568" t="s">
        <v>19</v>
      </c>
      <c r="D1568" t="s">
        <v>19</v>
      </c>
      <c r="E1568">
        <v>2444</v>
      </c>
      <c r="F1568">
        <v>2314</v>
      </c>
      <c r="G1568">
        <v>2401</v>
      </c>
      <c r="H1568">
        <v>1998</v>
      </c>
      <c r="I1568">
        <v>25</v>
      </c>
      <c r="J1568" t="str">
        <f t="shared" si="24"/>
        <v>Middle Age</v>
      </c>
    </row>
    <row r="1569" spans="1:10" x14ac:dyDescent="0.35">
      <c r="A1569" t="s">
        <v>1662</v>
      </c>
      <c r="B1569" t="s">
        <v>1402</v>
      </c>
      <c r="C1569" t="s">
        <v>5173</v>
      </c>
      <c r="D1569" t="s">
        <v>5173</v>
      </c>
      <c r="E1569">
        <v>2443</v>
      </c>
      <c r="H1569">
        <v>1988</v>
      </c>
      <c r="I1569">
        <v>35</v>
      </c>
      <c r="J1569" t="str">
        <f t="shared" si="24"/>
        <v>Middle Age</v>
      </c>
    </row>
    <row r="1570" spans="1:10" x14ac:dyDescent="0.35">
      <c r="A1570" t="s">
        <v>1663</v>
      </c>
      <c r="B1570" t="s">
        <v>1402</v>
      </c>
      <c r="C1570" t="s">
        <v>19</v>
      </c>
      <c r="D1570" t="s">
        <v>19</v>
      </c>
      <c r="E1570">
        <v>2443</v>
      </c>
      <c r="F1570">
        <v>2470</v>
      </c>
      <c r="G1570">
        <v>2422</v>
      </c>
      <c r="H1570">
        <v>1992</v>
      </c>
      <c r="I1570">
        <v>31</v>
      </c>
      <c r="J1570" t="str">
        <f t="shared" si="24"/>
        <v>Middle Age</v>
      </c>
    </row>
    <row r="1571" spans="1:10" x14ac:dyDescent="0.35">
      <c r="A1571" t="s">
        <v>1664</v>
      </c>
      <c r="B1571" t="s">
        <v>1402</v>
      </c>
      <c r="C1571" t="s">
        <v>74</v>
      </c>
      <c r="D1571" t="s">
        <v>5184</v>
      </c>
      <c r="E1571">
        <v>2443</v>
      </c>
      <c r="F1571">
        <v>2411</v>
      </c>
      <c r="G1571">
        <v>2401</v>
      </c>
      <c r="H1571">
        <v>2003</v>
      </c>
      <c r="I1571">
        <v>20</v>
      </c>
      <c r="J1571" t="str">
        <f t="shared" si="24"/>
        <v>Young Adult</v>
      </c>
    </row>
    <row r="1572" spans="1:10" x14ac:dyDescent="0.35">
      <c r="A1572" t="s">
        <v>1665</v>
      </c>
      <c r="B1572" t="s">
        <v>1402</v>
      </c>
      <c r="C1572" t="s">
        <v>5192</v>
      </c>
      <c r="D1572" t="s">
        <v>5192</v>
      </c>
      <c r="E1572">
        <v>2443</v>
      </c>
      <c r="F1572">
        <v>2342</v>
      </c>
      <c r="G1572">
        <v>2341</v>
      </c>
      <c r="H1572">
        <v>1991</v>
      </c>
      <c r="I1572">
        <v>32</v>
      </c>
      <c r="J1572" t="str">
        <f t="shared" si="24"/>
        <v>Middle Age</v>
      </c>
    </row>
    <row r="1573" spans="1:10" x14ac:dyDescent="0.35">
      <c r="A1573" t="s">
        <v>1666</v>
      </c>
      <c r="B1573" t="s">
        <v>1402</v>
      </c>
      <c r="C1573" t="s">
        <v>25</v>
      </c>
      <c r="D1573" t="s">
        <v>25</v>
      </c>
      <c r="E1573">
        <v>2443</v>
      </c>
      <c r="F1573">
        <v>2352</v>
      </c>
      <c r="G1573">
        <v>2345</v>
      </c>
      <c r="H1573">
        <v>1992</v>
      </c>
      <c r="I1573">
        <v>31</v>
      </c>
      <c r="J1573" t="str">
        <f t="shared" si="24"/>
        <v>Middle Age</v>
      </c>
    </row>
    <row r="1574" spans="1:10" x14ac:dyDescent="0.35">
      <c r="A1574" t="s">
        <v>1667</v>
      </c>
      <c r="B1574" t="s">
        <v>1402</v>
      </c>
      <c r="C1574" t="s">
        <v>5173</v>
      </c>
      <c r="D1574" t="s">
        <v>5173</v>
      </c>
      <c r="E1574">
        <v>2443</v>
      </c>
      <c r="H1574">
        <v>1967</v>
      </c>
      <c r="I1574">
        <v>56</v>
      </c>
      <c r="J1574" t="str">
        <f t="shared" si="24"/>
        <v>Old</v>
      </c>
    </row>
    <row r="1575" spans="1:10" x14ac:dyDescent="0.35">
      <c r="A1575" t="s">
        <v>1668</v>
      </c>
      <c r="B1575" t="s">
        <v>1402</v>
      </c>
      <c r="C1575" t="s">
        <v>5177</v>
      </c>
      <c r="D1575" t="s">
        <v>5177</v>
      </c>
      <c r="E1575">
        <v>2443</v>
      </c>
      <c r="F1575">
        <v>2333</v>
      </c>
      <c r="G1575">
        <v>2342</v>
      </c>
      <c r="H1575">
        <v>1994</v>
      </c>
      <c r="I1575">
        <v>29</v>
      </c>
      <c r="J1575" t="str">
        <f t="shared" si="24"/>
        <v>Middle Age</v>
      </c>
    </row>
    <row r="1576" spans="1:10" x14ac:dyDescent="0.35">
      <c r="A1576" t="s">
        <v>1669</v>
      </c>
      <c r="B1576" t="s">
        <v>1402</v>
      </c>
      <c r="C1576" t="s">
        <v>17</v>
      </c>
      <c r="D1576" t="s">
        <v>17</v>
      </c>
      <c r="E1576">
        <v>2443</v>
      </c>
      <c r="F1576">
        <v>2499</v>
      </c>
      <c r="G1576">
        <v>2376</v>
      </c>
      <c r="H1576">
        <v>1987</v>
      </c>
      <c r="I1576">
        <v>36</v>
      </c>
      <c r="J1576" t="str">
        <f t="shared" si="24"/>
        <v>Middle Age</v>
      </c>
    </row>
    <row r="1577" spans="1:10" x14ac:dyDescent="0.35">
      <c r="A1577" t="s">
        <v>1670</v>
      </c>
      <c r="B1577" t="s">
        <v>1402</v>
      </c>
      <c r="C1577" t="s">
        <v>165</v>
      </c>
      <c r="D1577" t="s">
        <v>165</v>
      </c>
      <c r="E1577">
        <v>2442</v>
      </c>
      <c r="F1577">
        <v>2333</v>
      </c>
      <c r="G1577">
        <v>2372</v>
      </c>
      <c r="H1577">
        <v>1963</v>
      </c>
      <c r="I1577">
        <v>60</v>
      </c>
      <c r="J1577" t="str">
        <f t="shared" si="24"/>
        <v>Old</v>
      </c>
    </row>
    <row r="1578" spans="1:10" x14ac:dyDescent="0.35">
      <c r="A1578" t="s">
        <v>1671</v>
      </c>
      <c r="B1578" t="s">
        <v>1402</v>
      </c>
      <c r="C1578" t="s">
        <v>5174</v>
      </c>
      <c r="D1578" t="s">
        <v>5174</v>
      </c>
      <c r="E1578">
        <v>2442</v>
      </c>
      <c r="F1578">
        <v>2337</v>
      </c>
      <c r="G1578">
        <v>2331</v>
      </c>
      <c r="H1578">
        <v>2002</v>
      </c>
      <c r="I1578">
        <v>21</v>
      </c>
      <c r="J1578" t="str">
        <f t="shared" si="24"/>
        <v>Young Adult</v>
      </c>
    </row>
    <row r="1579" spans="1:10" x14ac:dyDescent="0.35">
      <c r="A1579" t="s">
        <v>1672</v>
      </c>
      <c r="B1579" t="s">
        <v>1402</v>
      </c>
      <c r="C1579" t="s">
        <v>114</v>
      </c>
      <c r="D1579" t="s">
        <v>114</v>
      </c>
      <c r="E1579">
        <v>2442</v>
      </c>
      <c r="F1579">
        <v>2316</v>
      </c>
      <c r="G1579">
        <v>2389</v>
      </c>
      <c r="H1579">
        <v>2006</v>
      </c>
      <c r="I1579">
        <v>17</v>
      </c>
      <c r="J1579" t="str">
        <f t="shared" si="24"/>
        <v>Young Adult</v>
      </c>
    </row>
    <row r="1580" spans="1:10" x14ac:dyDescent="0.35">
      <c r="A1580" t="s">
        <v>1673</v>
      </c>
      <c r="B1580" t="s">
        <v>1402</v>
      </c>
      <c r="C1580" t="s">
        <v>597</v>
      </c>
      <c r="D1580" t="s">
        <v>597</v>
      </c>
      <c r="E1580">
        <v>2442</v>
      </c>
      <c r="F1580">
        <v>2401</v>
      </c>
      <c r="G1580">
        <v>2377</v>
      </c>
      <c r="H1580">
        <v>1980</v>
      </c>
      <c r="I1580">
        <v>43</v>
      </c>
      <c r="J1580" t="str">
        <f t="shared" si="24"/>
        <v>Middle Age</v>
      </c>
    </row>
    <row r="1581" spans="1:10" x14ac:dyDescent="0.35">
      <c r="A1581" t="s">
        <v>1674</v>
      </c>
      <c r="B1581" t="s">
        <v>1402</v>
      </c>
      <c r="C1581" t="s">
        <v>98</v>
      </c>
      <c r="D1581" t="s">
        <v>98</v>
      </c>
      <c r="E1581">
        <v>2442</v>
      </c>
      <c r="F1581">
        <v>2405</v>
      </c>
      <c r="G1581">
        <v>2403</v>
      </c>
      <c r="H1581">
        <v>1974</v>
      </c>
      <c r="I1581">
        <v>49</v>
      </c>
      <c r="J1581" t="str">
        <f t="shared" si="24"/>
        <v>Middle Age</v>
      </c>
    </row>
    <row r="1582" spans="1:10" x14ac:dyDescent="0.35">
      <c r="A1582" t="s">
        <v>1675</v>
      </c>
      <c r="B1582" t="s">
        <v>1402</v>
      </c>
      <c r="C1582" t="s">
        <v>101</v>
      </c>
      <c r="D1582" t="s">
        <v>101</v>
      </c>
      <c r="E1582">
        <v>2442</v>
      </c>
      <c r="F1582">
        <v>2442</v>
      </c>
      <c r="G1582">
        <v>2491</v>
      </c>
      <c r="H1582">
        <v>1996</v>
      </c>
      <c r="I1582">
        <v>27</v>
      </c>
      <c r="J1582" t="str">
        <f t="shared" si="24"/>
        <v>Middle Age</v>
      </c>
    </row>
    <row r="1583" spans="1:10" x14ac:dyDescent="0.35">
      <c r="A1583" t="s">
        <v>1676</v>
      </c>
      <c r="B1583" t="s">
        <v>1402</v>
      </c>
      <c r="C1583" t="s">
        <v>5189</v>
      </c>
      <c r="D1583" t="s">
        <v>5189</v>
      </c>
      <c r="E1583">
        <v>2441</v>
      </c>
      <c r="F1583">
        <v>2423</v>
      </c>
      <c r="G1583">
        <v>2503</v>
      </c>
      <c r="H1583">
        <v>1988</v>
      </c>
      <c r="I1583">
        <v>35</v>
      </c>
      <c r="J1583" t="str">
        <f t="shared" si="24"/>
        <v>Middle Age</v>
      </c>
    </row>
    <row r="1584" spans="1:10" x14ac:dyDescent="0.35">
      <c r="A1584" t="s">
        <v>1677</v>
      </c>
      <c r="B1584" t="s">
        <v>1402</v>
      </c>
      <c r="C1584" t="s">
        <v>41</v>
      </c>
      <c r="D1584" t="s">
        <v>41</v>
      </c>
      <c r="E1584">
        <v>2441</v>
      </c>
      <c r="F1584">
        <v>2367</v>
      </c>
      <c r="G1584">
        <v>2351</v>
      </c>
      <c r="H1584">
        <v>1989</v>
      </c>
      <c r="I1584">
        <v>34</v>
      </c>
      <c r="J1584" t="str">
        <f t="shared" si="24"/>
        <v>Middle Age</v>
      </c>
    </row>
    <row r="1585" spans="1:10" x14ac:dyDescent="0.35">
      <c r="A1585" t="s">
        <v>1678</v>
      </c>
      <c r="B1585" t="s">
        <v>1402</v>
      </c>
      <c r="C1585" t="s">
        <v>5176</v>
      </c>
      <c r="D1585" t="s">
        <v>5176</v>
      </c>
      <c r="E1585">
        <v>2441</v>
      </c>
      <c r="F1585">
        <v>2364</v>
      </c>
      <c r="G1585">
        <v>2332</v>
      </c>
      <c r="H1585">
        <v>2003</v>
      </c>
      <c r="I1585">
        <v>20</v>
      </c>
      <c r="J1585" t="str">
        <f t="shared" si="24"/>
        <v>Young Adult</v>
      </c>
    </row>
    <row r="1586" spans="1:10" x14ac:dyDescent="0.35">
      <c r="A1586" t="s">
        <v>1679</v>
      </c>
      <c r="B1586" t="s">
        <v>1402</v>
      </c>
      <c r="C1586" t="s">
        <v>5192</v>
      </c>
      <c r="D1586" t="s">
        <v>5192</v>
      </c>
      <c r="E1586">
        <v>2441</v>
      </c>
      <c r="F1586">
        <v>2406</v>
      </c>
      <c r="G1586">
        <v>2346</v>
      </c>
      <c r="H1586">
        <v>2000</v>
      </c>
      <c r="I1586">
        <v>23</v>
      </c>
      <c r="J1586" t="str">
        <f t="shared" si="24"/>
        <v>Young Adult</v>
      </c>
    </row>
    <row r="1587" spans="1:10" x14ac:dyDescent="0.35">
      <c r="A1587" t="s">
        <v>1680</v>
      </c>
      <c r="B1587" t="s">
        <v>1402</v>
      </c>
      <c r="C1587" t="s">
        <v>25</v>
      </c>
      <c r="D1587" t="s">
        <v>25</v>
      </c>
      <c r="E1587">
        <v>2441</v>
      </c>
      <c r="F1587">
        <v>2280</v>
      </c>
      <c r="G1587">
        <v>2296</v>
      </c>
      <c r="H1587">
        <v>1999</v>
      </c>
      <c r="I1587">
        <v>24</v>
      </c>
      <c r="J1587" t="str">
        <f t="shared" si="24"/>
        <v>Young Adult</v>
      </c>
    </row>
    <row r="1588" spans="1:10" x14ac:dyDescent="0.35">
      <c r="A1588" t="s">
        <v>1681</v>
      </c>
      <c r="B1588" t="s">
        <v>1402</v>
      </c>
      <c r="C1588" t="s">
        <v>30</v>
      </c>
      <c r="D1588" t="s">
        <v>30</v>
      </c>
      <c r="E1588">
        <v>2441</v>
      </c>
      <c r="F1588">
        <v>2315</v>
      </c>
      <c r="G1588">
        <v>2408</v>
      </c>
      <c r="H1588">
        <v>2000</v>
      </c>
      <c r="I1588">
        <v>23</v>
      </c>
      <c r="J1588" t="str">
        <f t="shared" si="24"/>
        <v>Young Adult</v>
      </c>
    </row>
    <row r="1589" spans="1:10" x14ac:dyDescent="0.35">
      <c r="A1589" t="s">
        <v>1682</v>
      </c>
      <c r="B1589" t="s">
        <v>1402</v>
      </c>
      <c r="C1589" t="s">
        <v>5173</v>
      </c>
      <c r="D1589" t="s">
        <v>5173</v>
      </c>
      <c r="E1589">
        <v>2441</v>
      </c>
      <c r="G1589">
        <v>2468</v>
      </c>
      <c r="H1589">
        <v>1996</v>
      </c>
      <c r="I1589">
        <v>27</v>
      </c>
      <c r="J1589" t="str">
        <f t="shared" si="24"/>
        <v>Middle Age</v>
      </c>
    </row>
    <row r="1590" spans="1:10" x14ac:dyDescent="0.35">
      <c r="A1590" t="s">
        <v>1683</v>
      </c>
      <c r="B1590" t="s">
        <v>1402</v>
      </c>
      <c r="C1590" t="s">
        <v>12</v>
      </c>
      <c r="D1590" t="s">
        <v>12</v>
      </c>
      <c r="E1590">
        <v>2440</v>
      </c>
      <c r="F1590">
        <v>2437</v>
      </c>
      <c r="G1590">
        <v>2391</v>
      </c>
      <c r="H1590">
        <v>1993</v>
      </c>
      <c r="I1590">
        <v>30</v>
      </c>
      <c r="J1590" t="str">
        <f t="shared" si="24"/>
        <v>Middle Age</v>
      </c>
    </row>
    <row r="1591" spans="1:10" x14ac:dyDescent="0.35">
      <c r="A1591" t="s">
        <v>1684</v>
      </c>
      <c r="B1591" t="s">
        <v>1402</v>
      </c>
      <c r="C1591" t="s">
        <v>5176</v>
      </c>
      <c r="D1591" t="s">
        <v>5176</v>
      </c>
      <c r="E1591">
        <v>2440</v>
      </c>
      <c r="F1591">
        <v>2495</v>
      </c>
      <c r="G1591">
        <v>2462</v>
      </c>
      <c r="H1591">
        <v>2005</v>
      </c>
      <c r="I1591">
        <v>18</v>
      </c>
      <c r="J1591" t="str">
        <f t="shared" si="24"/>
        <v>Young Adult</v>
      </c>
    </row>
    <row r="1592" spans="1:10" x14ac:dyDescent="0.35">
      <c r="A1592" t="s">
        <v>1685</v>
      </c>
      <c r="B1592" t="s">
        <v>1402</v>
      </c>
      <c r="C1592" t="s">
        <v>98</v>
      </c>
      <c r="D1592" t="s">
        <v>98</v>
      </c>
      <c r="E1592">
        <v>2440</v>
      </c>
      <c r="F1592">
        <v>2379</v>
      </c>
      <c r="G1592">
        <v>2391</v>
      </c>
      <c r="H1592">
        <v>1995</v>
      </c>
      <c r="I1592">
        <v>28</v>
      </c>
      <c r="J1592" t="str">
        <f t="shared" si="24"/>
        <v>Middle Age</v>
      </c>
    </row>
    <row r="1593" spans="1:10" x14ac:dyDescent="0.35">
      <c r="A1593" t="s">
        <v>1686</v>
      </c>
      <c r="B1593" t="s">
        <v>1402</v>
      </c>
      <c r="C1593" t="s">
        <v>17</v>
      </c>
      <c r="D1593" t="s">
        <v>17</v>
      </c>
      <c r="E1593">
        <v>2440</v>
      </c>
      <c r="F1593">
        <v>2410</v>
      </c>
      <c r="G1593">
        <v>2406</v>
      </c>
      <c r="H1593">
        <v>2002</v>
      </c>
      <c r="I1593">
        <v>21</v>
      </c>
      <c r="J1593" t="str">
        <f t="shared" si="24"/>
        <v>Young Adult</v>
      </c>
    </row>
    <row r="1594" spans="1:10" x14ac:dyDescent="0.35">
      <c r="A1594" t="s">
        <v>1687</v>
      </c>
      <c r="B1594" t="s">
        <v>1402</v>
      </c>
      <c r="C1594" t="s">
        <v>55</v>
      </c>
      <c r="D1594" t="s">
        <v>5238</v>
      </c>
      <c r="E1594">
        <v>2440</v>
      </c>
      <c r="F1594">
        <v>2349</v>
      </c>
      <c r="G1594">
        <v>2412</v>
      </c>
      <c r="H1594">
        <v>1992</v>
      </c>
      <c r="I1594">
        <v>31</v>
      </c>
      <c r="J1594" t="str">
        <f t="shared" si="24"/>
        <v>Middle Age</v>
      </c>
    </row>
    <row r="1595" spans="1:10" x14ac:dyDescent="0.35">
      <c r="A1595" t="s">
        <v>1688</v>
      </c>
      <c r="B1595" t="s">
        <v>1402</v>
      </c>
      <c r="C1595" t="s">
        <v>368</v>
      </c>
      <c r="D1595" t="s">
        <v>368</v>
      </c>
      <c r="E1595">
        <v>2440</v>
      </c>
      <c r="F1595">
        <v>2346</v>
      </c>
      <c r="G1595">
        <v>2332</v>
      </c>
      <c r="H1595">
        <v>1984</v>
      </c>
      <c r="I1595">
        <v>39</v>
      </c>
      <c r="J1595" t="str">
        <f t="shared" si="24"/>
        <v>Middle Age</v>
      </c>
    </row>
    <row r="1596" spans="1:10" x14ac:dyDescent="0.35">
      <c r="A1596" t="s">
        <v>1689</v>
      </c>
      <c r="B1596" t="s">
        <v>1402</v>
      </c>
      <c r="C1596" t="s">
        <v>65</v>
      </c>
      <c r="D1596" t="s">
        <v>65</v>
      </c>
      <c r="E1596">
        <v>2440</v>
      </c>
      <c r="F1596">
        <v>2285</v>
      </c>
      <c r="G1596">
        <v>2335</v>
      </c>
      <c r="H1596">
        <v>1972</v>
      </c>
      <c r="I1596">
        <v>51</v>
      </c>
      <c r="J1596" t="str">
        <f t="shared" si="24"/>
        <v>Old</v>
      </c>
    </row>
    <row r="1597" spans="1:10" x14ac:dyDescent="0.35">
      <c r="A1597" t="s">
        <v>1690</v>
      </c>
      <c r="B1597" t="s">
        <v>1402</v>
      </c>
      <c r="C1597" t="s">
        <v>259</v>
      </c>
      <c r="D1597" t="s">
        <v>259</v>
      </c>
      <c r="E1597">
        <v>2440</v>
      </c>
      <c r="G1597">
        <v>2347</v>
      </c>
      <c r="H1597">
        <v>1984</v>
      </c>
      <c r="I1597">
        <v>39</v>
      </c>
      <c r="J1597" t="str">
        <f t="shared" si="24"/>
        <v>Middle Age</v>
      </c>
    </row>
    <row r="1598" spans="1:10" x14ac:dyDescent="0.35">
      <c r="A1598" t="s">
        <v>1691</v>
      </c>
      <c r="B1598" t="s">
        <v>1402</v>
      </c>
      <c r="C1598" t="s">
        <v>19</v>
      </c>
      <c r="D1598" t="s">
        <v>19</v>
      </c>
      <c r="E1598">
        <v>2440</v>
      </c>
      <c r="F1598">
        <v>2479</v>
      </c>
      <c r="G1598">
        <v>2336</v>
      </c>
      <c r="H1598">
        <v>1971</v>
      </c>
      <c r="I1598">
        <v>52</v>
      </c>
      <c r="J1598" t="str">
        <f t="shared" si="24"/>
        <v>Old</v>
      </c>
    </row>
    <row r="1599" spans="1:10" x14ac:dyDescent="0.35">
      <c r="A1599" t="s">
        <v>1692</v>
      </c>
      <c r="B1599" t="s">
        <v>1402</v>
      </c>
      <c r="C1599" t="s">
        <v>65</v>
      </c>
      <c r="D1599" t="s">
        <v>65</v>
      </c>
      <c r="E1599">
        <v>2440</v>
      </c>
      <c r="F1599">
        <v>2385</v>
      </c>
      <c r="G1599">
        <v>2449</v>
      </c>
      <c r="H1599">
        <v>2007</v>
      </c>
      <c r="I1599">
        <v>16</v>
      </c>
      <c r="J1599" t="str">
        <f t="shared" si="24"/>
        <v>Young Adult</v>
      </c>
    </row>
    <row r="1600" spans="1:10" x14ac:dyDescent="0.35">
      <c r="A1600" t="s">
        <v>1693</v>
      </c>
      <c r="B1600" t="s">
        <v>1402</v>
      </c>
      <c r="C1600" t="s">
        <v>25</v>
      </c>
      <c r="D1600" t="s">
        <v>25</v>
      </c>
      <c r="E1600">
        <v>2440</v>
      </c>
      <c r="F1600">
        <v>2321</v>
      </c>
      <c r="G1600">
        <v>2374</v>
      </c>
      <c r="H1600">
        <v>2001</v>
      </c>
      <c r="I1600">
        <v>22</v>
      </c>
      <c r="J1600" t="str">
        <f t="shared" si="24"/>
        <v>Young Adult</v>
      </c>
    </row>
    <row r="1601" spans="1:10" x14ac:dyDescent="0.35">
      <c r="A1601" t="s">
        <v>1694</v>
      </c>
      <c r="B1601" t="s">
        <v>1402</v>
      </c>
      <c r="C1601" t="s">
        <v>5176</v>
      </c>
      <c r="D1601" t="s">
        <v>5176</v>
      </c>
      <c r="E1601">
        <v>2439</v>
      </c>
      <c r="G1601">
        <v>2355</v>
      </c>
      <c r="H1601">
        <v>1970</v>
      </c>
      <c r="I1601">
        <v>53</v>
      </c>
      <c r="J1601" t="str">
        <f t="shared" si="24"/>
        <v>Old</v>
      </c>
    </row>
    <row r="1602" spans="1:10" x14ac:dyDescent="0.35">
      <c r="A1602" t="s">
        <v>1695</v>
      </c>
      <c r="B1602" t="s">
        <v>1402</v>
      </c>
      <c r="C1602" t="s">
        <v>76</v>
      </c>
      <c r="D1602" t="s">
        <v>76</v>
      </c>
      <c r="E1602">
        <v>2439</v>
      </c>
      <c r="F1602">
        <v>2427</v>
      </c>
      <c r="G1602">
        <v>2449</v>
      </c>
      <c r="H1602">
        <v>1995</v>
      </c>
      <c r="I1602">
        <v>28</v>
      </c>
      <c r="J1602" t="str">
        <f t="shared" si="24"/>
        <v>Middle Age</v>
      </c>
    </row>
    <row r="1603" spans="1:10" x14ac:dyDescent="0.35">
      <c r="A1603" t="s">
        <v>1696</v>
      </c>
      <c r="B1603" t="s">
        <v>1402</v>
      </c>
      <c r="C1603" t="s">
        <v>158</v>
      </c>
      <c r="D1603" t="s">
        <v>158</v>
      </c>
      <c r="E1603">
        <v>2439</v>
      </c>
      <c r="F1603">
        <v>2441</v>
      </c>
      <c r="G1603">
        <v>2294</v>
      </c>
      <c r="H1603">
        <v>1995</v>
      </c>
      <c r="I1603">
        <v>28</v>
      </c>
      <c r="J1603" t="str">
        <f t="shared" ref="J1603:J1666" si="25">IF(I1603&gt;=50,"Old",IF(I1603&gt;=25,"Middle Age",IF(I1603&gt;=14,"Young Adult",IF(I1603&lt;14,"Prodigy"))))</f>
        <v>Middle Age</v>
      </c>
    </row>
    <row r="1604" spans="1:10" x14ac:dyDescent="0.35">
      <c r="A1604" t="s">
        <v>1697</v>
      </c>
      <c r="B1604" t="s">
        <v>1402</v>
      </c>
      <c r="C1604" t="s">
        <v>47</v>
      </c>
      <c r="D1604" t="s">
        <v>47</v>
      </c>
      <c r="E1604">
        <v>2439</v>
      </c>
      <c r="F1604">
        <v>2398</v>
      </c>
      <c r="G1604">
        <v>2382</v>
      </c>
      <c r="H1604">
        <v>2000</v>
      </c>
      <c r="I1604">
        <v>23</v>
      </c>
      <c r="J1604" t="str">
        <f t="shared" si="25"/>
        <v>Young Adult</v>
      </c>
    </row>
    <row r="1605" spans="1:10" x14ac:dyDescent="0.35">
      <c r="A1605" t="s">
        <v>1698</v>
      </c>
      <c r="B1605" t="s">
        <v>1402</v>
      </c>
      <c r="C1605" t="s">
        <v>96</v>
      </c>
      <c r="D1605" t="s">
        <v>96</v>
      </c>
      <c r="E1605">
        <v>2439</v>
      </c>
      <c r="F1605">
        <v>2365</v>
      </c>
      <c r="G1605">
        <v>2342</v>
      </c>
      <c r="H1605">
        <v>1994</v>
      </c>
      <c r="I1605">
        <v>29</v>
      </c>
      <c r="J1605" t="str">
        <f t="shared" si="25"/>
        <v>Middle Age</v>
      </c>
    </row>
    <row r="1606" spans="1:10" x14ac:dyDescent="0.35">
      <c r="A1606" t="s">
        <v>1699</v>
      </c>
      <c r="B1606" t="s">
        <v>1402</v>
      </c>
      <c r="C1606" t="s">
        <v>5176</v>
      </c>
      <c r="D1606" t="s">
        <v>5176</v>
      </c>
      <c r="E1606">
        <v>2439</v>
      </c>
      <c r="F1606">
        <v>2314</v>
      </c>
      <c r="G1606">
        <v>2441</v>
      </c>
      <c r="H1606">
        <v>1998</v>
      </c>
      <c r="I1606">
        <v>25</v>
      </c>
      <c r="J1606" t="str">
        <f t="shared" si="25"/>
        <v>Middle Age</v>
      </c>
    </row>
    <row r="1607" spans="1:10" x14ac:dyDescent="0.35">
      <c r="A1607" t="s">
        <v>1700</v>
      </c>
      <c r="B1607" t="s">
        <v>1402</v>
      </c>
      <c r="C1607" t="s">
        <v>281</v>
      </c>
      <c r="D1607" t="s">
        <v>281</v>
      </c>
      <c r="E1607">
        <v>2439</v>
      </c>
      <c r="F1607">
        <v>2313</v>
      </c>
      <c r="G1607">
        <v>2428</v>
      </c>
      <c r="H1607">
        <v>2003</v>
      </c>
      <c r="I1607">
        <v>20</v>
      </c>
      <c r="J1607" t="str">
        <f t="shared" si="25"/>
        <v>Young Adult</v>
      </c>
    </row>
    <row r="1608" spans="1:10" x14ac:dyDescent="0.35">
      <c r="A1608" t="s">
        <v>1701</v>
      </c>
      <c r="B1608" t="s">
        <v>1402</v>
      </c>
      <c r="C1608" t="s">
        <v>101</v>
      </c>
      <c r="D1608" t="s">
        <v>101</v>
      </c>
      <c r="E1608">
        <v>2439</v>
      </c>
      <c r="F1608">
        <v>2323</v>
      </c>
      <c r="G1608">
        <v>2321</v>
      </c>
      <c r="H1608">
        <v>1996</v>
      </c>
      <c r="I1608">
        <v>27</v>
      </c>
      <c r="J1608" t="str">
        <f t="shared" si="25"/>
        <v>Middle Age</v>
      </c>
    </row>
    <row r="1609" spans="1:10" x14ac:dyDescent="0.35">
      <c r="A1609" t="s">
        <v>1702</v>
      </c>
      <c r="B1609" t="s">
        <v>1402</v>
      </c>
      <c r="C1609" t="s">
        <v>19</v>
      </c>
      <c r="D1609" t="s">
        <v>19</v>
      </c>
      <c r="E1609">
        <v>2438</v>
      </c>
      <c r="F1609">
        <v>2382</v>
      </c>
      <c r="G1609">
        <v>2372</v>
      </c>
      <c r="H1609">
        <v>1996</v>
      </c>
      <c r="I1609">
        <v>27</v>
      </c>
      <c r="J1609" t="str">
        <f t="shared" si="25"/>
        <v>Middle Age</v>
      </c>
    </row>
    <row r="1610" spans="1:10" x14ac:dyDescent="0.35">
      <c r="A1610" t="s">
        <v>1703</v>
      </c>
      <c r="B1610" t="s">
        <v>1402</v>
      </c>
      <c r="C1610" t="s">
        <v>5176</v>
      </c>
      <c r="D1610" t="s">
        <v>5176</v>
      </c>
      <c r="E1610">
        <v>2438</v>
      </c>
      <c r="H1610">
        <v>1981</v>
      </c>
      <c r="I1610">
        <v>42</v>
      </c>
      <c r="J1610" t="str">
        <f t="shared" si="25"/>
        <v>Middle Age</v>
      </c>
    </row>
    <row r="1611" spans="1:10" x14ac:dyDescent="0.35">
      <c r="A1611" t="s">
        <v>1704</v>
      </c>
      <c r="B1611" t="s">
        <v>1402</v>
      </c>
      <c r="C1611" t="s">
        <v>114</v>
      </c>
      <c r="D1611" t="s">
        <v>114</v>
      </c>
      <c r="E1611">
        <v>2438</v>
      </c>
      <c r="F1611">
        <v>2348</v>
      </c>
      <c r="G1611">
        <v>2433</v>
      </c>
      <c r="H1611">
        <v>1996</v>
      </c>
      <c r="I1611">
        <v>27</v>
      </c>
      <c r="J1611" t="str">
        <f t="shared" si="25"/>
        <v>Middle Age</v>
      </c>
    </row>
    <row r="1612" spans="1:10" x14ac:dyDescent="0.35">
      <c r="A1612" t="s">
        <v>1705</v>
      </c>
      <c r="B1612" t="s">
        <v>1402</v>
      </c>
      <c r="C1612" t="s">
        <v>297</v>
      </c>
      <c r="D1612" t="s">
        <v>297</v>
      </c>
      <c r="E1612">
        <v>2438</v>
      </c>
      <c r="F1612">
        <v>2314</v>
      </c>
      <c r="G1612">
        <v>2338</v>
      </c>
      <c r="H1612">
        <v>2007</v>
      </c>
      <c r="I1612">
        <v>16</v>
      </c>
      <c r="J1612" t="str">
        <f t="shared" si="25"/>
        <v>Young Adult</v>
      </c>
    </row>
    <row r="1613" spans="1:10" x14ac:dyDescent="0.35">
      <c r="A1613" t="s">
        <v>1706</v>
      </c>
      <c r="B1613" t="s">
        <v>1402</v>
      </c>
      <c r="C1613" t="s">
        <v>74</v>
      </c>
      <c r="D1613" t="s">
        <v>5184</v>
      </c>
      <c r="E1613">
        <v>2438</v>
      </c>
      <c r="F1613">
        <v>2416</v>
      </c>
      <c r="G1613">
        <v>2406</v>
      </c>
      <c r="H1613">
        <v>2000</v>
      </c>
      <c r="I1613">
        <v>23</v>
      </c>
      <c r="J1613" t="str">
        <f t="shared" si="25"/>
        <v>Young Adult</v>
      </c>
    </row>
    <row r="1614" spans="1:10" x14ac:dyDescent="0.35">
      <c r="A1614" t="s">
        <v>1707</v>
      </c>
      <c r="B1614" t="s">
        <v>1402</v>
      </c>
      <c r="C1614" t="s">
        <v>5176</v>
      </c>
      <c r="D1614" t="s">
        <v>5176</v>
      </c>
      <c r="E1614">
        <v>2438</v>
      </c>
      <c r="G1614">
        <v>2463</v>
      </c>
      <c r="H1614">
        <v>1987</v>
      </c>
      <c r="I1614">
        <v>36</v>
      </c>
      <c r="J1614" t="str">
        <f t="shared" si="25"/>
        <v>Middle Age</v>
      </c>
    </row>
    <row r="1615" spans="1:10" x14ac:dyDescent="0.35">
      <c r="A1615" t="s">
        <v>1708</v>
      </c>
      <c r="B1615" t="s">
        <v>1402</v>
      </c>
      <c r="C1615" t="s">
        <v>30</v>
      </c>
      <c r="D1615" t="s">
        <v>30</v>
      </c>
      <c r="E1615">
        <v>2438</v>
      </c>
      <c r="F1615">
        <v>2366</v>
      </c>
      <c r="G1615">
        <v>2396</v>
      </c>
      <c r="H1615">
        <v>2004</v>
      </c>
      <c r="I1615">
        <v>19</v>
      </c>
      <c r="J1615" t="str">
        <f t="shared" si="25"/>
        <v>Young Adult</v>
      </c>
    </row>
    <row r="1616" spans="1:10" x14ac:dyDescent="0.35">
      <c r="A1616" t="s">
        <v>1709</v>
      </c>
      <c r="B1616" t="s">
        <v>1402</v>
      </c>
      <c r="C1616" t="s">
        <v>27</v>
      </c>
      <c r="D1616" t="s">
        <v>27</v>
      </c>
      <c r="E1616">
        <v>2438</v>
      </c>
      <c r="F1616">
        <v>2420</v>
      </c>
      <c r="G1616">
        <v>2420</v>
      </c>
      <c r="H1616">
        <v>1974</v>
      </c>
      <c r="I1616">
        <v>49</v>
      </c>
      <c r="J1616" t="str">
        <f t="shared" si="25"/>
        <v>Middle Age</v>
      </c>
    </row>
    <row r="1617" spans="1:10" x14ac:dyDescent="0.35">
      <c r="A1617" t="s">
        <v>1710</v>
      </c>
      <c r="B1617" t="s">
        <v>1402</v>
      </c>
      <c r="C1617" t="s">
        <v>17</v>
      </c>
      <c r="D1617" t="s">
        <v>17</v>
      </c>
      <c r="E1617">
        <v>2438</v>
      </c>
      <c r="F1617">
        <v>2468</v>
      </c>
      <c r="G1617">
        <v>2417</v>
      </c>
      <c r="H1617">
        <v>1998</v>
      </c>
      <c r="I1617">
        <v>25</v>
      </c>
      <c r="J1617" t="str">
        <f t="shared" si="25"/>
        <v>Middle Age</v>
      </c>
    </row>
    <row r="1618" spans="1:10" x14ac:dyDescent="0.35">
      <c r="A1618" t="s">
        <v>1711</v>
      </c>
      <c r="B1618" t="s">
        <v>1402</v>
      </c>
      <c r="C1618" t="s">
        <v>5176</v>
      </c>
      <c r="D1618" t="s">
        <v>5176</v>
      </c>
      <c r="E1618">
        <v>2437</v>
      </c>
      <c r="F1618">
        <v>2318</v>
      </c>
      <c r="G1618">
        <v>2335</v>
      </c>
      <c r="H1618">
        <v>2004</v>
      </c>
      <c r="I1618">
        <v>19</v>
      </c>
      <c r="J1618" t="str">
        <f t="shared" si="25"/>
        <v>Young Adult</v>
      </c>
    </row>
    <row r="1619" spans="1:10" x14ac:dyDescent="0.35">
      <c r="A1619" t="s">
        <v>1712</v>
      </c>
      <c r="B1619" t="s">
        <v>1402</v>
      </c>
      <c r="C1619" t="s">
        <v>285</v>
      </c>
      <c r="D1619" t="s">
        <v>285</v>
      </c>
      <c r="E1619">
        <v>2437</v>
      </c>
      <c r="F1619">
        <v>2324</v>
      </c>
      <c r="G1619">
        <v>2359</v>
      </c>
      <c r="H1619">
        <v>2004</v>
      </c>
      <c r="I1619">
        <v>19</v>
      </c>
      <c r="J1619" t="str">
        <f t="shared" si="25"/>
        <v>Young Adult</v>
      </c>
    </row>
    <row r="1620" spans="1:10" x14ac:dyDescent="0.35">
      <c r="A1620" t="s">
        <v>1713</v>
      </c>
      <c r="B1620" t="s">
        <v>1402</v>
      </c>
      <c r="C1620" t="s">
        <v>1714</v>
      </c>
      <c r="D1620" t="s">
        <v>1714</v>
      </c>
      <c r="E1620">
        <v>2437</v>
      </c>
      <c r="F1620">
        <v>2391</v>
      </c>
      <c r="G1620">
        <v>2345</v>
      </c>
      <c r="H1620">
        <v>1987</v>
      </c>
      <c r="I1620">
        <v>36</v>
      </c>
      <c r="J1620" t="str">
        <f t="shared" si="25"/>
        <v>Middle Age</v>
      </c>
    </row>
    <row r="1621" spans="1:10" x14ac:dyDescent="0.35">
      <c r="A1621" t="s">
        <v>1715</v>
      </c>
      <c r="B1621" t="s">
        <v>1402</v>
      </c>
      <c r="C1621" t="s">
        <v>76</v>
      </c>
      <c r="D1621" t="s">
        <v>76</v>
      </c>
      <c r="E1621">
        <v>2437</v>
      </c>
      <c r="F1621">
        <v>2340</v>
      </c>
      <c r="G1621">
        <v>2465</v>
      </c>
      <c r="H1621">
        <v>1971</v>
      </c>
      <c r="I1621">
        <v>52</v>
      </c>
      <c r="J1621" t="str">
        <f t="shared" si="25"/>
        <v>Old</v>
      </c>
    </row>
    <row r="1622" spans="1:10" x14ac:dyDescent="0.35">
      <c r="A1622" t="s">
        <v>1716</v>
      </c>
      <c r="B1622" t="s">
        <v>1402</v>
      </c>
      <c r="C1622" t="s">
        <v>19</v>
      </c>
      <c r="D1622" t="s">
        <v>19</v>
      </c>
      <c r="E1622">
        <v>2437</v>
      </c>
      <c r="F1622">
        <v>2426</v>
      </c>
      <c r="G1622">
        <v>2420</v>
      </c>
      <c r="H1622">
        <v>2003</v>
      </c>
      <c r="I1622">
        <v>20</v>
      </c>
      <c r="J1622" t="str">
        <f t="shared" si="25"/>
        <v>Young Adult</v>
      </c>
    </row>
    <row r="1623" spans="1:10" x14ac:dyDescent="0.35">
      <c r="A1623" t="s">
        <v>1717</v>
      </c>
      <c r="B1623" t="s">
        <v>1402</v>
      </c>
      <c r="C1623" t="s">
        <v>25</v>
      </c>
      <c r="D1623" t="s">
        <v>25</v>
      </c>
      <c r="E1623">
        <v>2437</v>
      </c>
      <c r="F1623">
        <v>2252</v>
      </c>
      <c r="G1623">
        <v>2428</v>
      </c>
      <c r="H1623">
        <v>1993</v>
      </c>
      <c r="I1623">
        <v>30</v>
      </c>
      <c r="J1623" t="str">
        <f t="shared" si="25"/>
        <v>Middle Age</v>
      </c>
    </row>
    <row r="1624" spans="1:10" x14ac:dyDescent="0.35">
      <c r="A1624" t="s">
        <v>1718</v>
      </c>
      <c r="B1624" t="s">
        <v>1402</v>
      </c>
      <c r="C1624" t="s">
        <v>69</v>
      </c>
      <c r="D1624" t="s">
        <v>69</v>
      </c>
      <c r="E1624">
        <v>2437</v>
      </c>
      <c r="F1624">
        <v>2349</v>
      </c>
      <c r="G1624">
        <v>2345</v>
      </c>
      <c r="H1624">
        <v>1993</v>
      </c>
      <c r="I1624">
        <v>30</v>
      </c>
      <c r="J1624" t="str">
        <f t="shared" si="25"/>
        <v>Middle Age</v>
      </c>
    </row>
    <row r="1625" spans="1:10" x14ac:dyDescent="0.35">
      <c r="A1625" t="s">
        <v>1719</v>
      </c>
      <c r="B1625" t="s">
        <v>1402</v>
      </c>
      <c r="C1625" t="s">
        <v>55</v>
      </c>
      <c r="D1625" t="s">
        <v>5238</v>
      </c>
      <c r="E1625">
        <v>2437</v>
      </c>
      <c r="F1625">
        <v>2242</v>
      </c>
      <c r="G1625">
        <v>2340</v>
      </c>
      <c r="H1625">
        <v>1996</v>
      </c>
      <c r="I1625">
        <v>27</v>
      </c>
      <c r="J1625" t="str">
        <f t="shared" si="25"/>
        <v>Middle Age</v>
      </c>
    </row>
    <row r="1626" spans="1:10" x14ac:dyDescent="0.35">
      <c r="A1626" t="s">
        <v>1720</v>
      </c>
      <c r="B1626" t="s">
        <v>1402</v>
      </c>
      <c r="C1626" t="s">
        <v>5176</v>
      </c>
      <c r="D1626" t="s">
        <v>5176</v>
      </c>
      <c r="E1626">
        <v>2437</v>
      </c>
      <c r="G1626">
        <v>2345</v>
      </c>
      <c r="H1626">
        <v>1991</v>
      </c>
      <c r="I1626">
        <v>32</v>
      </c>
      <c r="J1626" t="str">
        <f t="shared" si="25"/>
        <v>Middle Age</v>
      </c>
    </row>
    <row r="1627" spans="1:10" x14ac:dyDescent="0.35">
      <c r="A1627" t="s">
        <v>1721</v>
      </c>
      <c r="B1627" t="s">
        <v>1402</v>
      </c>
      <c r="C1627" t="s">
        <v>334</v>
      </c>
      <c r="D1627" t="s">
        <v>334</v>
      </c>
      <c r="E1627">
        <v>2437</v>
      </c>
      <c r="G1627">
        <v>2302</v>
      </c>
      <c r="H1627">
        <v>1996</v>
      </c>
      <c r="I1627">
        <v>27</v>
      </c>
      <c r="J1627" t="str">
        <f t="shared" si="25"/>
        <v>Middle Age</v>
      </c>
    </row>
    <row r="1628" spans="1:10" x14ac:dyDescent="0.35">
      <c r="A1628" t="s">
        <v>1722</v>
      </c>
      <c r="B1628" t="s">
        <v>1402</v>
      </c>
      <c r="C1628" t="s">
        <v>158</v>
      </c>
      <c r="D1628" t="s">
        <v>158</v>
      </c>
      <c r="E1628">
        <v>2437</v>
      </c>
      <c r="F1628">
        <v>2401</v>
      </c>
      <c r="G1628">
        <v>2313</v>
      </c>
      <c r="H1628">
        <v>1999</v>
      </c>
      <c r="I1628">
        <v>24</v>
      </c>
      <c r="J1628" t="str">
        <f t="shared" si="25"/>
        <v>Young Adult</v>
      </c>
    </row>
    <row r="1629" spans="1:10" x14ac:dyDescent="0.35">
      <c r="A1629" t="s">
        <v>1723</v>
      </c>
      <c r="B1629" t="s">
        <v>1402</v>
      </c>
      <c r="C1629" t="s">
        <v>41</v>
      </c>
      <c r="D1629" t="s">
        <v>41</v>
      </c>
      <c r="E1629">
        <v>2437</v>
      </c>
      <c r="F1629">
        <v>2286</v>
      </c>
      <c r="G1629">
        <v>2276</v>
      </c>
      <c r="H1629">
        <v>1993</v>
      </c>
      <c r="I1629">
        <v>30</v>
      </c>
      <c r="J1629" t="str">
        <f t="shared" si="25"/>
        <v>Middle Age</v>
      </c>
    </row>
    <row r="1630" spans="1:10" x14ac:dyDescent="0.35">
      <c r="A1630" t="s">
        <v>1724</v>
      </c>
      <c r="B1630" t="s">
        <v>1402</v>
      </c>
      <c r="C1630" t="s">
        <v>76</v>
      </c>
      <c r="D1630" t="s">
        <v>76</v>
      </c>
      <c r="E1630">
        <v>2437</v>
      </c>
      <c r="F1630">
        <v>2339</v>
      </c>
      <c r="G1630">
        <v>2304</v>
      </c>
      <c r="H1630">
        <v>2001</v>
      </c>
      <c r="I1630">
        <v>22</v>
      </c>
      <c r="J1630" t="str">
        <f t="shared" si="25"/>
        <v>Young Adult</v>
      </c>
    </row>
    <row r="1631" spans="1:10" x14ac:dyDescent="0.35">
      <c r="A1631" t="s">
        <v>1725</v>
      </c>
      <c r="B1631" t="s">
        <v>1402</v>
      </c>
      <c r="C1631" t="s">
        <v>362</v>
      </c>
      <c r="D1631" t="s">
        <v>362</v>
      </c>
      <c r="E1631">
        <v>2436</v>
      </c>
      <c r="F1631">
        <v>2479</v>
      </c>
      <c r="G1631">
        <v>2432</v>
      </c>
      <c r="H1631">
        <v>1983</v>
      </c>
      <c r="I1631">
        <v>40</v>
      </c>
      <c r="J1631" t="str">
        <f t="shared" si="25"/>
        <v>Middle Age</v>
      </c>
    </row>
    <row r="1632" spans="1:10" x14ac:dyDescent="0.35">
      <c r="A1632" t="s">
        <v>1726</v>
      </c>
      <c r="B1632" t="s">
        <v>1402</v>
      </c>
      <c r="C1632" t="s">
        <v>10</v>
      </c>
      <c r="D1632" t="s">
        <v>10</v>
      </c>
      <c r="E1632">
        <v>2436</v>
      </c>
      <c r="F1632">
        <v>2328</v>
      </c>
      <c r="G1632">
        <v>2370</v>
      </c>
      <c r="H1632">
        <v>1973</v>
      </c>
      <c r="I1632">
        <v>50</v>
      </c>
      <c r="J1632" t="str">
        <f t="shared" si="25"/>
        <v>Old</v>
      </c>
    </row>
    <row r="1633" spans="1:10" x14ac:dyDescent="0.35">
      <c r="A1633" t="s">
        <v>1727</v>
      </c>
      <c r="B1633" t="s">
        <v>1402</v>
      </c>
      <c r="C1633" t="s">
        <v>17</v>
      </c>
      <c r="D1633" t="s">
        <v>17</v>
      </c>
      <c r="E1633">
        <v>2436</v>
      </c>
      <c r="F1633">
        <v>2387</v>
      </c>
      <c r="G1633">
        <v>2377</v>
      </c>
      <c r="H1633">
        <v>2003</v>
      </c>
      <c r="I1633">
        <v>20</v>
      </c>
      <c r="J1633" t="str">
        <f t="shared" si="25"/>
        <v>Young Adult</v>
      </c>
    </row>
    <row r="1634" spans="1:10" x14ac:dyDescent="0.35">
      <c r="A1634" t="s">
        <v>1728</v>
      </c>
      <c r="B1634" t="s">
        <v>1402</v>
      </c>
      <c r="C1634" t="s">
        <v>59</v>
      </c>
      <c r="D1634" t="s">
        <v>59</v>
      </c>
      <c r="E1634">
        <v>2436</v>
      </c>
      <c r="F1634">
        <v>2466</v>
      </c>
      <c r="G1634">
        <v>2399</v>
      </c>
      <c r="H1634">
        <v>1994</v>
      </c>
      <c r="I1634">
        <v>29</v>
      </c>
      <c r="J1634" t="str">
        <f t="shared" si="25"/>
        <v>Middle Age</v>
      </c>
    </row>
    <row r="1635" spans="1:10" x14ac:dyDescent="0.35">
      <c r="A1635" t="s">
        <v>1729</v>
      </c>
      <c r="B1635" t="s">
        <v>1402</v>
      </c>
      <c r="C1635" t="s">
        <v>69</v>
      </c>
      <c r="D1635" t="s">
        <v>69</v>
      </c>
      <c r="E1635">
        <v>2436</v>
      </c>
      <c r="F1635">
        <v>2306</v>
      </c>
      <c r="G1635">
        <v>2324</v>
      </c>
      <c r="H1635">
        <v>1993</v>
      </c>
      <c r="I1635">
        <v>30</v>
      </c>
      <c r="J1635" t="str">
        <f t="shared" si="25"/>
        <v>Middle Age</v>
      </c>
    </row>
    <row r="1636" spans="1:10" x14ac:dyDescent="0.35">
      <c r="A1636" t="s">
        <v>1730</v>
      </c>
      <c r="B1636" t="s">
        <v>1402</v>
      </c>
      <c r="C1636" t="s">
        <v>5184</v>
      </c>
      <c r="D1636" t="s">
        <v>5184</v>
      </c>
      <c r="E1636">
        <v>2436</v>
      </c>
      <c r="F1636">
        <v>2396</v>
      </c>
      <c r="G1636">
        <v>2475</v>
      </c>
      <c r="H1636">
        <v>1985</v>
      </c>
      <c r="I1636">
        <v>38</v>
      </c>
      <c r="J1636" t="str">
        <f t="shared" si="25"/>
        <v>Middle Age</v>
      </c>
    </row>
    <row r="1637" spans="1:10" x14ac:dyDescent="0.35">
      <c r="A1637" t="s">
        <v>1731</v>
      </c>
      <c r="B1637" t="s">
        <v>1402</v>
      </c>
      <c r="C1637" t="s">
        <v>281</v>
      </c>
      <c r="D1637" t="s">
        <v>281</v>
      </c>
      <c r="E1637">
        <v>2435</v>
      </c>
      <c r="F1637">
        <v>2449</v>
      </c>
      <c r="G1637">
        <v>2383</v>
      </c>
      <c r="H1637">
        <v>1996</v>
      </c>
      <c r="I1637">
        <v>27</v>
      </c>
      <c r="J1637" t="str">
        <f t="shared" si="25"/>
        <v>Middle Age</v>
      </c>
    </row>
    <row r="1638" spans="1:10" x14ac:dyDescent="0.35">
      <c r="A1638" t="s">
        <v>1732</v>
      </c>
      <c r="B1638" t="s">
        <v>1402</v>
      </c>
      <c r="C1638" t="s">
        <v>368</v>
      </c>
      <c r="D1638" t="s">
        <v>368</v>
      </c>
      <c r="E1638">
        <v>2435</v>
      </c>
      <c r="F1638">
        <v>2421</v>
      </c>
      <c r="G1638">
        <v>2451</v>
      </c>
      <c r="H1638">
        <v>1992</v>
      </c>
      <c r="I1638">
        <v>31</v>
      </c>
      <c r="J1638" t="str">
        <f t="shared" si="25"/>
        <v>Middle Age</v>
      </c>
    </row>
    <row r="1639" spans="1:10" x14ac:dyDescent="0.35">
      <c r="A1639" t="s">
        <v>1733</v>
      </c>
      <c r="B1639" t="s">
        <v>1402</v>
      </c>
      <c r="C1639" t="s">
        <v>131</v>
      </c>
      <c r="D1639" t="s">
        <v>131</v>
      </c>
      <c r="E1639">
        <v>2435</v>
      </c>
      <c r="F1639">
        <v>2251</v>
      </c>
      <c r="G1639">
        <v>2223</v>
      </c>
      <c r="H1639">
        <v>2008</v>
      </c>
      <c r="I1639">
        <v>15</v>
      </c>
      <c r="J1639" t="str">
        <f t="shared" si="25"/>
        <v>Young Adult</v>
      </c>
    </row>
    <row r="1640" spans="1:10" x14ac:dyDescent="0.35">
      <c r="A1640" t="s">
        <v>1734</v>
      </c>
      <c r="B1640" t="s">
        <v>1402</v>
      </c>
      <c r="C1640" t="s">
        <v>5176</v>
      </c>
      <c r="D1640" t="s">
        <v>5176</v>
      </c>
      <c r="E1640">
        <v>2435</v>
      </c>
      <c r="G1640">
        <v>2370</v>
      </c>
      <c r="H1640">
        <v>1994</v>
      </c>
      <c r="I1640">
        <v>29</v>
      </c>
      <c r="J1640" t="str">
        <f t="shared" si="25"/>
        <v>Middle Age</v>
      </c>
    </row>
    <row r="1641" spans="1:10" x14ac:dyDescent="0.35">
      <c r="A1641" t="s">
        <v>1735</v>
      </c>
      <c r="B1641" t="s">
        <v>1402</v>
      </c>
      <c r="C1641" t="s">
        <v>5173</v>
      </c>
      <c r="D1641" t="s">
        <v>5173</v>
      </c>
      <c r="E1641">
        <v>2435</v>
      </c>
      <c r="F1641">
        <v>2438</v>
      </c>
      <c r="G1641">
        <v>2451</v>
      </c>
      <c r="H1641">
        <v>1994</v>
      </c>
      <c r="I1641">
        <v>29</v>
      </c>
      <c r="J1641" t="str">
        <f t="shared" si="25"/>
        <v>Middle Age</v>
      </c>
    </row>
    <row r="1642" spans="1:10" x14ac:dyDescent="0.35">
      <c r="A1642" t="s">
        <v>1736</v>
      </c>
      <c r="B1642" t="s">
        <v>1402</v>
      </c>
      <c r="C1642" t="s">
        <v>12</v>
      </c>
      <c r="D1642" t="s">
        <v>12</v>
      </c>
      <c r="E1642">
        <v>2434</v>
      </c>
      <c r="F1642">
        <v>2393</v>
      </c>
      <c r="G1642">
        <v>2399</v>
      </c>
      <c r="H1642">
        <v>1997</v>
      </c>
      <c r="I1642">
        <v>26</v>
      </c>
      <c r="J1642" t="str">
        <f t="shared" si="25"/>
        <v>Middle Age</v>
      </c>
    </row>
    <row r="1643" spans="1:10" x14ac:dyDescent="0.35">
      <c r="A1643" t="s">
        <v>1737</v>
      </c>
      <c r="B1643" t="s">
        <v>1402</v>
      </c>
      <c r="C1643" t="s">
        <v>5174</v>
      </c>
      <c r="D1643" t="s">
        <v>5174</v>
      </c>
      <c r="E1643">
        <v>2434</v>
      </c>
      <c r="F1643">
        <v>2360</v>
      </c>
      <c r="G1643">
        <v>2355</v>
      </c>
      <c r="H1643">
        <v>2000</v>
      </c>
      <c r="I1643">
        <v>23</v>
      </c>
      <c r="J1643" t="str">
        <f t="shared" si="25"/>
        <v>Young Adult</v>
      </c>
    </row>
    <row r="1644" spans="1:10" x14ac:dyDescent="0.35">
      <c r="A1644" t="s">
        <v>1738</v>
      </c>
      <c r="B1644" t="s">
        <v>1402</v>
      </c>
      <c r="C1644" t="s">
        <v>114</v>
      </c>
      <c r="D1644" t="s">
        <v>114</v>
      </c>
      <c r="E1644">
        <v>2434</v>
      </c>
      <c r="F1644">
        <v>2343</v>
      </c>
      <c r="G1644">
        <v>2333</v>
      </c>
      <c r="H1644">
        <v>2003</v>
      </c>
      <c r="I1644">
        <v>20</v>
      </c>
      <c r="J1644" t="str">
        <f t="shared" si="25"/>
        <v>Young Adult</v>
      </c>
    </row>
    <row r="1645" spans="1:10" x14ac:dyDescent="0.35">
      <c r="A1645" t="s">
        <v>1739</v>
      </c>
      <c r="B1645" t="s">
        <v>1402</v>
      </c>
      <c r="C1645" t="s">
        <v>334</v>
      </c>
      <c r="D1645" t="s">
        <v>334</v>
      </c>
      <c r="E1645">
        <v>2434</v>
      </c>
      <c r="F1645">
        <v>2435</v>
      </c>
      <c r="H1645">
        <v>1987</v>
      </c>
      <c r="I1645">
        <v>36</v>
      </c>
      <c r="J1645" t="str">
        <f t="shared" si="25"/>
        <v>Middle Age</v>
      </c>
    </row>
    <row r="1646" spans="1:10" x14ac:dyDescent="0.35">
      <c r="A1646" t="s">
        <v>1740</v>
      </c>
      <c r="B1646" t="s">
        <v>1402</v>
      </c>
      <c r="C1646" t="s">
        <v>98</v>
      </c>
      <c r="D1646" t="s">
        <v>98</v>
      </c>
      <c r="E1646">
        <v>2434</v>
      </c>
      <c r="F1646">
        <v>2491</v>
      </c>
      <c r="G1646">
        <v>2408</v>
      </c>
      <c r="H1646">
        <v>1996</v>
      </c>
      <c r="I1646">
        <v>27</v>
      </c>
      <c r="J1646" t="str">
        <f t="shared" si="25"/>
        <v>Middle Age</v>
      </c>
    </row>
    <row r="1647" spans="1:10" x14ac:dyDescent="0.35">
      <c r="A1647" t="s">
        <v>1741</v>
      </c>
      <c r="B1647" t="s">
        <v>1402</v>
      </c>
      <c r="C1647" t="s">
        <v>297</v>
      </c>
      <c r="D1647" t="s">
        <v>297</v>
      </c>
      <c r="E1647">
        <v>2434</v>
      </c>
      <c r="F1647">
        <v>2305</v>
      </c>
      <c r="G1647">
        <v>2247</v>
      </c>
      <c r="H1647">
        <v>2002</v>
      </c>
      <c r="I1647">
        <v>21</v>
      </c>
      <c r="J1647" t="str">
        <f t="shared" si="25"/>
        <v>Young Adult</v>
      </c>
    </row>
    <row r="1648" spans="1:10" x14ac:dyDescent="0.35">
      <c r="A1648" t="s">
        <v>1742</v>
      </c>
      <c r="B1648" t="s">
        <v>1402</v>
      </c>
      <c r="C1648" t="s">
        <v>101</v>
      </c>
      <c r="D1648" t="s">
        <v>101</v>
      </c>
      <c r="E1648">
        <v>2433</v>
      </c>
      <c r="G1648">
        <v>2485</v>
      </c>
      <c r="H1648">
        <v>1989</v>
      </c>
      <c r="I1648">
        <v>34</v>
      </c>
      <c r="J1648" t="str">
        <f t="shared" si="25"/>
        <v>Middle Age</v>
      </c>
    </row>
    <row r="1649" spans="1:10" x14ac:dyDescent="0.35">
      <c r="A1649" t="s">
        <v>1743</v>
      </c>
      <c r="B1649" t="s">
        <v>1402</v>
      </c>
      <c r="C1649" t="s">
        <v>5173</v>
      </c>
      <c r="D1649" t="s">
        <v>5173</v>
      </c>
      <c r="E1649">
        <v>2433</v>
      </c>
      <c r="H1649">
        <v>1974</v>
      </c>
      <c r="I1649">
        <v>49</v>
      </c>
      <c r="J1649" t="str">
        <f t="shared" si="25"/>
        <v>Middle Age</v>
      </c>
    </row>
    <row r="1650" spans="1:10" x14ac:dyDescent="0.35">
      <c r="A1650" t="s">
        <v>1744</v>
      </c>
      <c r="B1650" t="s">
        <v>1402</v>
      </c>
      <c r="C1650" t="s">
        <v>19</v>
      </c>
      <c r="D1650" t="s">
        <v>19</v>
      </c>
      <c r="E1650">
        <v>2433</v>
      </c>
      <c r="F1650">
        <v>2402</v>
      </c>
      <c r="G1650">
        <v>2320</v>
      </c>
      <c r="H1650">
        <v>1996</v>
      </c>
      <c r="I1650">
        <v>27</v>
      </c>
      <c r="J1650" t="str">
        <f t="shared" si="25"/>
        <v>Middle Age</v>
      </c>
    </row>
    <row r="1651" spans="1:10" x14ac:dyDescent="0.35">
      <c r="A1651" t="s">
        <v>1745</v>
      </c>
      <c r="B1651" t="s">
        <v>1402</v>
      </c>
      <c r="C1651" t="s">
        <v>5178</v>
      </c>
      <c r="D1651" t="s">
        <v>5178</v>
      </c>
      <c r="E1651">
        <v>2433</v>
      </c>
      <c r="F1651">
        <v>2418</v>
      </c>
      <c r="G1651">
        <v>2477</v>
      </c>
      <c r="H1651">
        <v>1999</v>
      </c>
      <c r="I1651">
        <v>24</v>
      </c>
      <c r="J1651" t="str">
        <f t="shared" si="25"/>
        <v>Young Adult</v>
      </c>
    </row>
    <row r="1652" spans="1:10" x14ac:dyDescent="0.35">
      <c r="A1652" t="s">
        <v>1746</v>
      </c>
      <c r="B1652" t="s">
        <v>1402</v>
      </c>
      <c r="C1652" t="s">
        <v>5176</v>
      </c>
      <c r="D1652" t="s">
        <v>5176</v>
      </c>
      <c r="E1652">
        <v>2433</v>
      </c>
      <c r="G1652">
        <v>2349</v>
      </c>
      <c r="H1652">
        <v>1965</v>
      </c>
      <c r="I1652">
        <v>58</v>
      </c>
      <c r="J1652" t="str">
        <f t="shared" si="25"/>
        <v>Old</v>
      </c>
    </row>
    <row r="1653" spans="1:10" x14ac:dyDescent="0.35">
      <c r="A1653" t="s">
        <v>1747</v>
      </c>
      <c r="B1653" t="s">
        <v>1402</v>
      </c>
      <c r="C1653" t="s">
        <v>27</v>
      </c>
      <c r="D1653" t="s">
        <v>27</v>
      </c>
      <c r="E1653">
        <v>2433</v>
      </c>
      <c r="F1653">
        <v>2474</v>
      </c>
      <c r="G1653">
        <v>2596</v>
      </c>
      <c r="H1653">
        <v>1981</v>
      </c>
      <c r="I1653">
        <v>42</v>
      </c>
      <c r="J1653" t="str">
        <f t="shared" si="25"/>
        <v>Middle Age</v>
      </c>
    </row>
    <row r="1654" spans="1:10" x14ac:dyDescent="0.35">
      <c r="A1654" t="s">
        <v>1748</v>
      </c>
      <c r="B1654" t="s">
        <v>1402</v>
      </c>
      <c r="C1654" t="s">
        <v>5176</v>
      </c>
      <c r="D1654" t="s">
        <v>5176</v>
      </c>
      <c r="E1654">
        <v>2433</v>
      </c>
      <c r="H1654">
        <v>1985</v>
      </c>
      <c r="I1654">
        <v>38</v>
      </c>
      <c r="J1654" t="str">
        <f t="shared" si="25"/>
        <v>Middle Age</v>
      </c>
    </row>
    <row r="1655" spans="1:10" x14ac:dyDescent="0.35">
      <c r="A1655" t="s">
        <v>1749</v>
      </c>
      <c r="B1655" t="s">
        <v>1402</v>
      </c>
      <c r="C1655" t="s">
        <v>285</v>
      </c>
      <c r="D1655" t="s">
        <v>285</v>
      </c>
      <c r="E1655">
        <v>2433</v>
      </c>
      <c r="F1655">
        <v>2335</v>
      </c>
      <c r="G1655">
        <v>2267</v>
      </c>
      <c r="H1655">
        <v>2003</v>
      </c>
      <c r="I1655">
        <v>20</v>
      </c>
      <c r="J1655" t="str">
        <f t="shared" si="25"/>
        <v>Young Adult</v>
      </c>
    </row>
    <row r="1656" spans="1:10" x14ac:dyDescent="0.35">
      <c r="A1656" t="s">
        <v>1750</v>
      </c>
      <c r="B1656" t="s">
        <v>1402</v>
      </c>
      <c r="C1656" t="s">
        <v>69</v>
      </c>
      <c r="D1656" t="s">
        <v>69</v>
      </c>
      <c r="E1656">
        <v>2432</v>
      </c>
      <c r="G1656">
        <v>2363</v>
      </c>
      <c r="H1656">
        <v>1988</v>
      </c>
      <c r="I1656">
        <v>35</v>
      </c>
      <c r="J1656" t="str">
        <f t="shared" si="25"/>
        <v>Middle Age</v>
      </c>
    </row>
    <row r="1657" spans="1:10" x14ac:dyDescent="0.35">
      <c r="A1657" t="s">
        <v>1751</v>
      </c>
      <c r="B1657" t="s">
        <v>1402</v>
      </c>
      <c r="C1657" t="s">
        <v>5176</v>
      </c>
      <c r="D1657" t="s">
        <v>5176</v>
      </c>
      <c r="E1657">
        <v>2432</v>
      </c>
      <c r="G1657">
        <v>2384</v>
      </c>
      <c r="H1657">
        <v>2001</v>
      </c>
      <c r="I1657">
        <v>22</v>
      </c>
      <c r="J1657" t="str">
        <f t="shared" si="25"/>
        <v>Young Adult</v>
      </c>
    </row>
    <row r="1658" spans="1:10" x14ac:dyDescent="0.35">
      <c r="A1658" t="s">
        <v>1752</v>
      </c>
      <c r="B1658" t="s">
        <v>1402</v>
      </c>
      <c r="C1658" t="s">
        <v>334</v>
      </c>
      <c r="D1658" t="s">
        <v>334</v>
      </c>
      <c r="E1658">
        <v>2432</v>
      </c>
      <c r="F1658">
        <v>2429</v>
      </c>
      <c r="G1658">
        <v>2362</v>
      </c>
      <c r="H1658">
        <v>1984</v>
      </c>
      <c r="I1658">
        <v>39</v>
      </c>
      <c r="J1658" t="str">
        <f t="shared" si="25"/>
        <v>Middle Age</v>
      </c>
    </row>
    <row r="1659" spans="1:10" x14ac:dyDescent="0.35">
      <c r="A1659" t="s">
        <v>1753</v>
      </c>
      <c r="B1659" t="s">
        <v>1402</v>
      </c>
      <c r="C1659" t="s">
        <v>101</v>
      </c>
      <c r="D1659" t="s">
        <v>101</v>
      </c>
      <c r="E1659">
        <v>2432</v>
      </c>
      <c r="F1659">
        <v>2368</v>
      </c>
      <c r="H1659">
        <v>1965</v>
      </c>
      <c r="I1659">
        <v>58</v>
      </c>
      <c r="J1659" t="str">
        <f t="shared" si="25"/>
        <v>Old</v>
      </c>
    </row>
    <row r="1660" spans="1:10" x14ac:dyDescent="0.35">
      <c r="A1660" t="s">
        <v>1754</v>
      </c>
      <c r="B1660" t="s">
        <v>1402</v>
      </c>
      <c r="C1660" t="s">
        <v>259</v>
      </c>
      <c r="D1660" t="s">
        <v>259</v>
      </c>
      <c r="E1660">
        <v>2432</v>
      </c>
      <c r="F1660">
        <v>2291</v>
      </c>
      <c r="G1660">
        <v>2291</v>
      </c>
      <c r="H1660">
        <v>1997</v>
      </c>
      <c r="I1660">
        <v>26</v>
      </c>
      <c r="J1660" t="str">
        <f t="shared" si="25"/>
        <v>Middle Age</v>
      </c>
    </row>
    <row r="1661" spans="1:10" x14ac:dyDescent="0.35">
      <c r="A1661" t="s">
        <v>1755</v>
      </c>
      <c r="B1661" t="s">
        <v>1402</v>
      </c>
      <c r="C1661" t="s">
        <v>19</v>
      </c>
      <c r="D1661" t="s">
        <v>19</v>
      </c>
      <c r="E1661">
        <v>2432</v>
      </c>
      <c r="F1661">
        <v>2393</v>
      </c>
      <c r="G1661">
        <v>2348</v>
      </c>
      <c r="H1661">
        <v>2001</v>
      </c>
      <c r="I1661">
        <v>22</v>
      </c>
      <c r="J1661" t="str">
        <f t="shared" si="25"/>
        <v>Young Adult</v>
      </c>
    </row>
    <row r="1662" spans="1:10" x14ac:dyDescent="0.35">
      <c r="A1662" t="s">
        <v>1756</v>
      </c>
      <c r="B1662" t="s">
        <v>1402</v>
      </c>
      <c r="C1662" t="s">
        <v>14</v>
      </c>
      <c r="D1662" t="s">
        <v>14</v>
      </c>
      <c r="E1662">
        <v>2432</v>
      </c>
      <c r="F1662">
        <v>2471</v>
      </c>
      <c r="G1662">
        <v>2401</v>
      </c>
      <c r="H1662">
        <v>1998</v>
      </c>
      <c r="I1662">
        <v>25</v>
      </c>
      <c r="J1662" t="str">
        <f t="shared" si="25"/>
        <v>Middle Age</v>
      </c>
    </row>
    <row r="1663" spans="1:10" x14ac:dyDescent="0.35">
      <c r="A1663" t="s">
        <v>1757</v>
      </c>
      <c r="B1663" t="s">
        <v>1402</v>
      </c>
      <c r="C1663" t="s">
        <v>5176</v>
      </c>
      <c r="D1663" t="s">
        <v>5176</v>
      </c>
      <c r="E1663">
        <v>2432</v>
      </c>
      <c r="F1663">
        <v>2462</v>
      </c>
      <c r="H1663">
        <v>1979</v>
      </c>
      <c r="I1663">
        <v>44</v>
      </c>
      <c r="J1663" t="str">
        <f t="shared" si="25"/>
        <v>Middle Age</v>
      </c>
    </row>
    <row r="1664" spans="1:10" x14ac:dyDescent="0.35">
      <c r="A1664" t="s">
        <v>1758</v>
      </c>
      <c r="B1664" t="s">
        <v>1402</v>
      </c>
      <c r="C1664" t="s">
        <v>5173</v>
      </c>
      <c r="D1664" t="s">
        <v>5173</v>
      </c>
      <c r="E1664">
        <v>2432</v>
      </c>
      <c r="G1664">
        <v>2340</v>
      </c>
      <c r="H1664">
        <v>1972</v>
      </c>
      <c r="I1664">
        <v>51</v>
      </c>
      <c r="J1664" t="str">
        <f t="shared" si="25"/>
        <v>Old</v>
      </c>
    </row>
    <row r="1665" spans="1:10" x14ac:dyDescent="0.35">
      <c r="A1665" t="s">
        <v>1759</v>
      </c>
      <c r="B1665" t="s">
        <v>1402</v>
      </c>
      <c r="C1665" t="s">
        <v>19</v>
      </c>
      <c r="D1665" t="s">
        <v>19</v>
      </c>
      <c r="E1665">
        <v>2432</v>
      </c>
      <c r="H1665">
        <v>1966</v>
      </c>
      <c r="I1665">
        <v>57</v>
      </c>
      <c r="J1665" t="str">
        <f t="shared" si="25"/>
        <v>Old</v>
      </c>
    </row>
    <row r="1666" spans="1:10" x14ac:dyDescent="0.35">
      <c r="A1666" t="s">
        <v>1760</v>
      </c>
      <c r="B1666" t="s">
        <v>1402</v>
      </c>
      <c r="C1666" t="s">
        <v>25</v>
      </c>
      <c r="D1666" t="s">
        <v>25</v>
      </c>
      <c r="E1666">
        <v>2432</v>
      </c>
      <c r="F1666">
        <v>2302</v>
      </c>
      <c r="G1666">
        <v>2348</v>
      </c>
      <c r="H1666">
        <v>1998</v>
      </c>
      <c r="I1666">
        <v>25</v>
      </c>
      <c r="J1666" t="str">
        <f t="shared" si="25"/>
        <v>Middle Age</v>
      </c>
    </row>
    <row r="1667" spans="1:10" x14ac:dyDescent="0.35">
      <c r="A1667" t="s">
        <v>1761</v>
      </c>
      <c r="B1667" t="s">
        <v>1402</v>
      </c>
      <c r="C1667" t="s">
        <v>5176</v>
      </c>
      <c r="D1667" t="s">
        <v>5176</v>
      </c>
      <c r="E1667">
        <v>2432</v>
      </c>
      <c r="G1667">
        <v>2385</v>
      </c>
      <c r="H1667">
        <v>1987</v>
      </c>
      <c r="I1667">
        <v>36</v>
      </c>
      <c r="J1667" t="str">
        <f t="shared" ref="J1667:J1730" si="26">IF(I1667&gt;=50,"Old",IF(I1667&gt;=25,"Middle Age",IF(I1667&gt;=14,"Young Adult",IF(I1667&lt;14,"Prodigy"))))</f>
        <v>Middle Age</v>
      </c>
    </row>
    <row r="1668" spans="1:10" x14ac:dyDescent="0.35">
      <c r="A1668" t="s">
        <v>1762</v>
      </c>
      <c r="B1668" t="s">
        <v>1402</v>
      </c>
      <c r="C1668" t="s">
        <v>17</v>
      </c>
      <c r="D1668" t="s">
        <v>17</v>
      </c>
      <c r="E1668">
        <v>2431</v>
      </c>
      <c r="F1668">
        <v>2290</v>
      </c>
      <c r="G1668">
        <v>2369</v>
      </c>
      <c r="H1668">
        <v>2000</v>
      </c>
      <c r="I1668">
        <v>23</v>
      </c>
      <c r="J1668" t="str">
        <f t="shared" si="26"/>
        <v>Young Adult</v>
      </c>
    </row>
    <row r="1669" spans="1:10" x14ac:dyDescent="0.35">
      <c r="A1669" t="s">
        <v>1763</v>
      </c>
      <c r="B1669" t="s">
        <v>1402</v>
      </c>
      <c r="C1669" t="s">
        <v>41</v>
      </c>
      <c r="D1669" t="s">
        <v>41</v>
      </c>
      <c r="E1669">
        <v>2431</v>
      </c>
      <c r="F1669">
        <v>2451</v>
      </c>
      <c r="H1669">
        <v>1984</v>
      </c>
      <c r="I1669">
        <v>39</v>
      </c>
      <c r="J1669" t="str">
        <f t="shared" si="26"/>
        <v>Middle Age</v>
      </c>
    </row>
    <row r="1670" spans="1:10" x14ac:dyDescent="0.35">
      <c r="A1670" t="s">
        <v>1764</v>
      </c>
      <c r="B1670" t="s">
        <v>1402</v>
      </c>
      <c r="C1670" t="s">
        <v>214</v>
      </c>
      <c r="D1670" t="s">
        <v>214</v>
      </c>
      <c r="E1670">
        <v>2431</v>
      </c>
      <c r="F1670">
        <v>2476</v>
      </c>
      <c r="G1670">
        <v>2334</v>
      </c>
      <c r="H1670">
        <v>1988</v>
      </c>
      <c r="I1670">
        <v>35</v>
      </c>
      <c r="J1670" t="str">
        <f t="shared" si="26"/>
        <v>Middle Age</v>
      </c>
    </row>
    <row r="1671" spans="1:10" x14ac:dyDescent="0.35">
      <c r="A1671" t="s">
        <v>1765</v>
      </c>
      <c r="B1671" t="s">
        <v>1402</v>
      </c>
      <c r="C1671" t="s">
        <v>98</v>
      </c>
      <c r="D1671" t="s">
        <v>98</v>
      </c>
      <c r="E1671">
        <v>2431</v>
      </c>
      <c r="F1671">
        <v>2326</v>
      </c>
      <c r="G1671">
        <v>2287</v>
      </c>
      <c r="H1671">
        <v>2000</v>
      </c>
      <c r="I1671">
        <v>23</v>
      </c>
      <c r="J1671" t="str">
        <f t="shared" si="26"/>
        <v>Young Adult</v>
      </c>
    </row>
    <row r="1672" spans="1:10" x14ac:dyDescent="0.35">
      <c r="A1672" t="s">
        <v>1766</v>
      </c>
      <c r="B1672" t="s">
        <v>1402</v>
      </c>
      <c r="C1672" t="s">
        <v>65</v>
      </c>
      <c r="D1672" t="s">
        <v>65</v>
      </c>
      <c r="E1672">
        <v>2431</v>
      </c>
      <c r="F1672">
        <v>2385</v>
      </c>
      <c r="H1672">
        <v>1969</v>
      </c>
      <c r="I1672">
        <v>54</v>
      </c>
      <c r="J1672" t="str">
        <f t="shared" si="26"/>
        <v>Old</v>
      </c>
    </row>
    <row r="1673" spans="1:10" x14ac:dyDescent="0.35">
      <c r="A1673" t="s">
        <v>1767</v>
      </c>
      <c r="B1673" t="s">
        <v>1402</v>
      </c>
      <c r="C1673" t="s">
        <v>65</v>
      </c>
      <c r="D1673" t="s">
        <v>65</v>
      </c>
      <c r="E1673">
        <v>2431</v>
      </c>
      <c r="F1673">
        <v>2285</v>
      </c>
      <c r="G1673">
        <v>2230</v>
      </c>
      <c r="H1673">
        <v>2004</v>
      </c>
      <c r="I1673">
        <v>19</v>
      </c>
      <c r="J1673" t="str">
        <f t="shared" si="26"/>
        <v>Young Adult</v>
      </c>
    </row>
    <row r="1674" spans="1:10" x14ac:dyDescent="0.35">
      <c r="A1674" t="s">
        <v>1768</v>
      </c>
      <c r="B1674" t="s">
        <v>1402</v>
      </c>
      <c r="C1674" t="s">
        <v>114</v>
      </c>
      <c r="D1674" t="s">
        <v>114</v>
      </c>
      <c r="E1674">
        <v>2431</v>
      </c>
      <c r="F1674">
        <v>2350</v>
      </c>
      <c r="H1674">
        <v>1977</v>
      </c>
      <c r="I1674">
        <v>46</v>
      </c>
      <c r="J1674" t="str">
        <f t="shared" si="26"/>
        <v>Middle Age</v>
      </c>
    </row>
    <row r="1675" spans="1:10" x14ac:dyDescent="0.35">
      <c r="A1675" t="s">
        <v>1769</v>
      </c>
      <c r="B1675" t="s">
        <v>1402</v>
      </c>
      <c r="C1675" t="s">
        <v>41</v>
      </c>
      <c r="D1675" t="s">
        <v>41</v>
      </c>
      <c r="E1675">
        <v>2431</v>
      </c>
      <c r="F1675">
        <v>2431</v>
      </c>
      <c r="G1675">
        <v>2436</v>
      </c>
      <c r="H1675">
        <v>1995</v>
      </c>
      <c r="I1675">
        <v>28</v>
      </c>
      <c r="J1675" t="str">
        <f t="shared" si="26"/>
        <v>Middle Age</v>
      </c>
    </row>
    <row r="1676" spans="1:10" x14ac:dyDescent="0.35">
      <c r="A1676" t="s">
        <v>1770</v>
      </c>
      <c r="B1676" t="s">
        <v>1402</v>
      </c>
      <c r="C1676" t="s">
        <v>12</v>
      </c>
      <c r="D1676" t="s">
        <v>12</v>
      </c>
      <c r="E1676">
        <v>2431</v>
      </c>
      <c r="G1676">
        <v>2245</v>
      </c>
      <c r="H1676">
        <v>2006</v>
      </c>
      <c r="I1676">
        <v>17</v>
      </c>
      <c r="J1676" t="str">
        <f t="shared" si="26"/>
        <v>Young Adult</v>
      </c>
    </row>
    <row r="1677" spans="1:10" x14ac:dyDescent="0.35">
      <c r="A1677" t="s">
        <v>1771</v>
      </c>
      <c r="B1677" t="s">
        <v>1402</v>
      </c>
      <c r="C1677" t="s">
        <v>362</v>
      </c>
      <c r="D1677" t="s">
        <v>362</v>
      </c>
      <c r="E1677">
        <v>2430</v>
      </c>
      <c r="F1677">
        <v>2433</v>
      </c>
      <c r="G1677">
        <v>2388</v>
      </c>
      <c r="H1677">
        <v>2000</v>
      </c>
      <c r="I1677">
        <v>23</v>
      </c>
      <c r="J1677" t="str">
        <f t="shared" si="26"/>
        <v>Young Adult</v>
      </c>
    </row>
    <row r="1678" spans="1:10" x14ac:dyDescent="0.35">
      <c r="A1678" t="s">
        <v>1772</v>
      </c>
      <c r="B1678" t="s">
        <v>1402</v>
      </c>
      <c r="C1678" t="s">
        <v>114</v>
      </c>
      <c r="D1678" t="s">
        <v>114</v>
      </c>
      <c r="E1678">
        <v>2430</v>
      </c>
      <c r="F1678">
        <v>2438</v>
      </c>
      <c r="G1678">
        <v>2441</v>
      </c>
      <c r="H1678">
        <v>1993</v>
      </c>
      <c r="I1678">
        <v>30</v>
      </c>
      <c r="J1678" t="str">
        <f t="shared" si="26"/>
        <v>Middle Age</v>
      </c>
    </row>
    <row r="1679" spans="1:10" x14ac:dyDescent="0.35">
      <c r="A1679" t="s">
        <v>1773</v>
      </c>
      <c r="B1679" t="s">
        <v>1402</v>
      </c>
      <c r="C1679" t="s">
        <v>114</v>
      </c>
      <c r="D1679" t="s">
        <v>114</v>
      </c>
      <c r="E1679">
        <v>2430</v>
      </c>
      <c r="F1679">
        <v>2216</v>
      </c>
      <c r="G1679">
        <v>2243</v>
      </c>
      <c r="H1679">
        <v>2004</v>
      </c>
      <c r="I1679">
        <v>19</v>
      </c>
      <c r="J1679" t="str">
        <f t="shared" si="26"/>
        <v>Young Adult</v>
      </c>
    </row>
    <row r="1680" spans="1:10" x14ac:dyDescent="0.35">
      <c r="A1680" t="s">
        <v>1774</v>
      </c>
      <c r="B1680" t="s">
        <v>1402</v>
      </c>
      <c r="C1680" t="s">
        <v>14</v>
      </c>
      <c r="D1680" t="s">
        <v>14</v>
      </c>
      <c r="E1680">
        <v>2430</v>
      </c>
      <c r="F1680">
        <v>2333</v>
      </c>
      <c r="G1680">
        <v>2333</v>
      </c>
      <c r="H1680">
        <v>2001</v>
      </c>
      <c r="I1680">
        <v>22</v>
      </c>
      <c r="J1680" t="str">
        <f t="shared" si="26"/>
        <v>Young Adult</v>
      </c>
    </row>
    <row r="1681" spans="1:10" x14ac:dyDescent="0.35">
      <c r="A1681" t="s">
        <v>1775</v>
      </c>
      <c r="B1681" t="s">
        <v>1402</v>
      </c>
      <c r="C1681" t="s">
        <v>5189</v>
      </c>
      <c r="D1681" t="s">
        <v>5189</v>
      </c>
      <c r="E1681">
        <v>2430</v>
      </c>
      <c r="F1681">
        <v>2491</v>
      </c>
      <c r="G1681">
        <v>2543</v>
      </c>
      <c r="H1681">
        <v>1984</v>
      </c>
      <c r="I1681">
        <v>39</v>
      </c>
      <c r="J1681" t="str">
        <f t="shared" si="26"/>
        <v>Middle Age</v>
      </c>
    </row>
    <row r="1682" spans="1:10" x14ac:dyDescent="0.35">
      <c r="A1682" t="s">
        <v>1776</v>
      </c>
      <c r="B1682" t="s">
        <v>1402</v>
      </c>
      <c r="C1682" t="s">
        <v>27</v>
      </c>
      <c r="D1682" t="s">
        <v>27</v>
      </c>
      <c r="E1682">
        <v>2430</v>
      </c>
      <c r="F1682">
        <v>2363</v>
      </c>
      <c r="G1682">
        <v>2342</v>
      </c>
      <c r="H1682">
        <v>1993</v>
      </c>
      <c r="I1682">
        <v>30</v>
      </c>
      <c r="J1682" t="str">
        <f t="shared" si="26"/>
        <v>Middle Age</v>
      </c>
    </row>
    <row r="1683" spans="1:10" x14ac:dyDescent="0.35">
      <c r="A1683" t="s">
        <v>1777</v>
      </c>
      <c r="B1683" t="s">
        <v>1402</v>
      </c>
      <c r="C1683" t="s">
        <v>158</v>
      </c>
      <c r="D1683" t="s">
        <v>158</v>
      </c>
      <c r="E1683">
        <v>2429</v>
      </c>
      <c r="F1683">
        <v>2432</v>
      </c>
      <c r="G1683">
        <v>2344</v>
      </c>
      <c r="H1683">
        <v>1993</v>
      </c>
      <c r="I1683">
        <v>30</v>
      </c>
      <c r="J1683" t="str">
        <f t="shared" si="26"/>
        <v>Middle Age</v>
      </c>
    </row>
    <row r="1684" spans="1:10" x14ac:dyDescent="0.35">
      <c r="A1684" t="s">
        <v>1778</v>
      </c>
      <c r="B1684" t="s">
        <v>1402</v>
      </c>
      <c r="C1684" t="s">
        <v>101</v>
      </c>
      <c r="D1684" t="s">
        <v>101</v>
      </c>
      <c r="E1684">
        <v>2429</v>
      </c>
      <c r="F1684">
        <v>2263</v>
      </c>
      <c r="G1684">
        <v>2399</v>
      </c>
      <c r="H1684">
        <v>1999</v>
      </c>
      <c r="I1684">
        <v>24</v>
      </c>
      <c r="J1684" t="str">
        <f t="shared" si="26"/>
        <v>Young Adult</v>
      </c>
    </row>
    <row r="1685" spans="1:10" x14ac:dyDescent="0.35">
      <c r="A1685" t="s">
        <v>1779</v>
      </c>
      <c r="B1685" t="s">
        <v>1402</v>
      </c>
      <c r="C1685" t="s">
        <v>12</v>
      </c>
      <c r="D1685" t="s">
        <v>12</v>
      </c>
      <c r="E1685">
        <v>2429</v>
      </c>
      <c r="G1685">
        <v>2302</v>
      </c>
      <c r="H1685">
        <v>2007</v>
      </c>
      <c r="I1685">
        <v>16</v>
      </c>
      <c r="J1685" t="str">
        <f t="shared" si="26"/>
        <v>Young Adult</v>
      </c>
    </row>
    <row r="1686" spans="1:10" x14ac:dyDescent="0.35">
      <c r="A1686" t="s">
        <v>1780</v>
      </c>
      <c r="B1686" t="s">
        <v>1402</v>
      </c>
      <c r="C1686" t="s">
        <v>384</v>
      </c>
      <c r="D1686" t="s">
        <v>384</v>
      </c>
      <c r="E1686">
        <v>2429</v>
      </c>
      <c r="F1686">
        <v>2415</v>
      </c>
      <c r="G1686">
        <v>2343</v>
      </c>
      <c r="H1686">
        <v>1987</v>
      </c>
      <c r="I1686">
        <v>36</v>
      </c>
      <c r="J1686" t="str">
        <f t="shared" si="26"/>
        <v>Middle Age</v>
      </c>
    </row>
    <row r="1687" spans="1:10" x14ac:dyDescent="0.35">
      <c r="A1687" t="s">
        <v>1781</v>
      </c>
      <c r="B1687" t="s">
        <v>1402</v>
      </c>
      <c r="C1687" t="s">
        <v>101</v>
      </c>
      <c r="D1687" t="s">
        <v>101</v>
      </c>
      <c r="E1687">
        <v>2429</v>
      </c>
      <c r="F1687">
        <v>2332</v>
      </c>
      <c r="G1687">
        <v>2338</v>
      </c>
      <c r="H1687">
        <v>2003</v>
      </c>
      <c r="I1687">
        <v>20</v>
      </c>
      <c r="J1687" t="str">
        <f t="shared" si="26"/>
        <v>Young Adult</v>
      </c>
    </row>
    <row r="1688" spans="1:10" x14ac:dyDescent="0.35">
      <c r="A1688" t="s">
        <v>1782</v>
      </c>
      <c r="B1688" t="s">
        <v>1402</v>
      </c>
      <c r="C1688" t="s">
        <v>61</v>
      </c>
      <c r="D1688" t="s">
        <v>61</v>
      </c>
      <c r="E1688">
        <v>2429</v>
      </c>
      <c r="F1688">
        <v>2339</v>
      </c>
      <c r="G1688">
        <v>2311</v>
      </c>
      <c r="H1688">
        <v>2003</v>
      </c>
      <c r="I1688">
        <v>20</v>
      </c>
      <c r="J1688" t="str">
        <f t="shared" si="26"/>
        <v>Young Adult</v>
      </c>
    </row>
    <row r="1689" spans="1:10" x14ac:dyDescent="0.35">
      <c r="A1689" t="s">
        <v>1783</v>
      </c>
      <c r="B1689" t="s">
        <v>1402</v>
      </c>
      <c r="C1689" t="s">
        <v>101</v>
      </c>
      <c r="D1689" t="s">
        <v>101</v>
      </c>
      <c r="E1689">
        <v>2429</v>
      </c>
      <c r="F1689">
        <v>2384</v>
      </c>
      <c r="G1689">
        <v>2401</v>
      </c>
      <c r="H1689">
        <v>2001</v>
      </c>
      <c r="I1689">
        <v>22</v>
      </c>
      <c r="J1689" t="str">
        <f t="shared" si="26"/>
        <v>Young Adult</v>
      </c>
    </row>
    <row r="1690" spans="1:10" x14ac:dyDescent="0.35">
      <c r="A1690" t="s">
        <v>1784</v>
      </c>
      <c r="B1690" t="s">
        <v>1402</v>
      </c>
      <c r="C1690" t="s">
        <v>5193</v>
      </c>
      <c r="D1690" t="s">
        <v>5193</v>
      </c>
      <c r="E1690">
        <v>2429</v>
      </c>
      <c r="F1690">
        <v>2322</v>
      </c>
      <c r="G1690">
        <v>2320</v>
      </c>
      <c r="H1690">
        <v>2003</v>
      </c>
      <c r="I1690">
        <v>20</v>
      </c>
      <c r="J1690" t="str">
        <f t="shared" si="26"/>
        <v>Young Adult</v>
      </c>
    </row>
    <row r="1691" spans="1:10" x14ac:dyDescent="0.35">
      <c r="A1691" t="s">
        <v>1785</v>
      </c>
      <c r="B1691" t="s">
        <v>1402</v>
      </c>
      <c r="C1691" t="s">
        <v>101</v>
      </c>
      <c r="D1691" t="s">
        <v>101</v>
      </c>
      <c r="E1691">
        <v>2428</v>
      </c>
      <c r="F1691">
        <v>2401</v>
      </c>
      <c r="G1691">
        <v>2470</v>
      </c>
      <c r="H1691">
        <v>1992</v>
      </c>
      <c r="I1691">
        <v>31</v>
      </c>
      <c r="J1691" t="str">
        <f t="shared" si="26"/>
        <v>Middle Age</v>
      </c>
    </row>
    <row r="1692" spans="1:10" x14ac:dyDescent="0.35">
      <c r="A1692" t="s">
        <v>1786</v>
      </c>
      <c r="B1692" t="s">
        <v>1402</v>
      </c>
      <c r="C1692" t="s">
        <v>114</v>
      </c>
      <c r="D1692" t="s">
        <v>114</v>
      </c>
      <c r="E1692">
        <v>2428</v>
      </c>
      <c r="F1692">
        <v>2382</v>
      </c>
      <c r="G1692">
        <v>2356</v>
      </c>
      <c r="H1692">
        <v>2001</v>
      </c>
      <c r="I1692">
        <v>22</v>
      </c>
      <c r="J1692" t="str">
        <f t="shared" si="26"/>
        <v>Young Adult</v>
      </c>
    </row>
    <row r="1693" spans="1:10" x14ac:dyDescent="0.35">
      <c r="A1693" t="s">
        <v>1787</v>
      </c>
      <c r="B1693" t="s">
        <v>1402</v>
      </c>
      <c r="C1693" t="s">
        <v>17</v>
      </c>
      <c r="D1693" t="s">
        <v>17</v>
      </c>
      <c r="E1693">
        <v>2428</v>
      </c>
      <c r="F1693">
        <v>2498</v>
      </c>
      <c r="G1693">
        <v>2431</v>
      </c>
      <c r="H1693">
        <v>1995</v>
      </c>
      <c r="I1693">
        <v>28</v>
      </c>
      <c r="J1693" t="str">
        <f t="shared" si="26"/>
        <v>Middle Age</v>
      </c>
    </row>
    <row r="1694" spans="1:10" x14ac:dyDescent="0.35">
      <c r="A1694" t="s">
        <v>1788</v>
      </c>
      <c r="B1694" t="s">
        <v>1402</v>
      </c>
      <c r="C1694" t="s">
        <v>114</v>
      </c>
      <c r="D1694" t="s">
        <v>114</v>
      </c>
      <c r="E1694">
        <v>2428</v>
      </c>
      <c r="F1694">
        <v>2382</v>
      </c>
      <c r="G1694">
        <v>2356</v>
      </c>
      <c r="H1694">
        <v>1994</v>
      </c>
      <c r="I1694">
        <v>29</v>
      </c>
      <c r="J1694" t="str">
        <f t="shared" si="26"/>
        <v>Middle Age</v>
      </c>
    </row>
    <row r="1695" spans="1:10" x14ac:dyDescent="0.35">
      <c r="A1695" t="s">
        <v>1789</v>
      </c>
      <c r="B1695" t="s">
        <v>1402</v>
      </c>
      <c r="C1695" t="s">
        <v>5188</v>
      </c>
      <c r="D1695" t="s">
        <v>5188</v>
      </c>
      <c r="E1695">
        <v>2428</v>
      </c>
      <c r="F1695">
        <v>2393</v>
      </c>
      <c r="G1695">
        <v>2332</v>
      </c>
      <c r="H1695">
        <v>1998</v>
      </c>
      <c r="I1695">
        <v>25</v>
      </c>
      <c r="J1695" t="str">
        <f t="shared" si="26"/>
        <v>Middle Age</v>
      </c>
    </row>
    <row r="1696" spans="1:10" x14ac:dyDescent="0.35">
      <c r="A1696" t="s">
        <v>1790</v>
      </c>
      <c r="B1696" t="s">
        <v>1402</v>
      </c>
      <c r="C1696" t="s">
        <v>41</v>
      </c>
      <c r="D1696" t="s">
        <v>41</v>
      </c>
      <c r="E1696">
        <v>2428</v>
      </c>
      <c r="F1696">
        <v>2281</v>
      </c>
      <c r="G1696">
        <v>2293</v>
      </c>
      <c r="H1696">
        <v>1986</v>
      </c>
      <c r="I1696">
        <v>37</v>
      </c>
      <c r="J1696" t="str">
        <f t="shared" si="26"/>
        <v>Middle Age</v>
      </c>
    </row>
    <row r="1697" spans="1:10" x14ac:dyDescent="0.35">
      <c r="A1697" t="s">
        <v>1791</v>
      </c>
      <c r="B1697" t="s">
        <v>1402</v>
      </c>
      <c r="C1697" t="s">
        <v>313</v>
      </c>
      <c r="D1697" t="s">
        <v>313</v>
      </c>
      <c r="E1697">
        <v>2427</v>
      </c>
      <c r="F1697">
        <v>2313</v>
      </c>
      <c r="G1697">
        <v>2298</v>
      </c>
      <c r="H1697">
        <v>2006</v>
      </c>
      <c r="I1697">
        <v>17</v>
      </c>
      <c r="J1697" t="str">
        <f t="shared" si="26"/>
        <v>Young Adult</v>
      </c>
    </row>
    <row r="1698" spans="1:10" x14ac:dyDescent="0.35">
      <c r="A1698" t="s">
        <v>1792</v>
      </c>
      <c r="B1698" t="s">
        <v>1402</v>
      </c>
      <c r="C1698" t="s">
        <v>65</v>
      </c>
      <c r="D1698" t="s">
        <v>65</v>
      </c>
      <c r="E1698">
        <v>2427</v>
      </c>
      <c r="F1698">
        <v>2407</v>
      </c>
      <c r="G1698">
        <v>2239</v>
      </c>
      <c r="H1698">
        <v>2004</v>
      </c>
      <c r="I1698">
        <v>19</v>
      </c>
      <c r="J1698" t="str">
        <f t="shared" si="26"/>
        <v>Young Adult</v>
      </c>
    </row>
    <row r="1699" spans="1:10" x14ac:dyDescent="0.35">
      <c r="A1699" t="s">
        <v>1793</v>
      </c>
      <c r="B1699" t="s">
        <v>1402</v>
      </c>
      <c r="C1699" t="s">
        <v>19</v>
      </c>
      <c r="D1699" t="s">
        <v>19</v>
      </c>
      <c r="E1699">
        <v>2427</v>
      </c>
      <c r="F1699">
        <v>2313</v>
      </c>
      <c r="G1699">
        <v>2306</v>
      </c>
      <c r="H1699">
        <v>1990</v>
      </c>
      <c r="I1699">
        <v>33</v>
      </c>
      <c r="J1699" t="str">
        <f t="shared" si="26"/>
        <v>Middle Age</v>
      </c>
    </row>
    <row r="1700" spans="1:10" x14ac:dyDescent="0.35">
      <c r="A1700" t="s">
        <v>1794</v>
      </c>
      <c r="B1700" t="s">
        <v>1402</v>
      </c>
      <c r="C1700" t="s">
        <v>1795</v>
      </c>
      <c r="D1700" t="s">
        <v>1795</v>
      </c>
      <c r="E1700">
        <v>2427</v>
      </c>
      <c r="F1700">
        <v>2434</v>
      </c>
      <c r="G1700">
        <v>2428</v>
      </c>
      <c r="H1700">
        <v>1963</v>
      </c>
      <c r="I1700">
        <v>60</v>
      </c>
      <c r="J1700" t="str">
        <f t="shared" si="26"/>
        <v>Old</v>
      </c>
    </row>
    <row r="1701" spans="1:10" x14ac:dyDescent="0.35">
      <c r="A1701" t="s">
        <v>1796</v>
      </c>
      <c r="B1701" t="s">
        <v>1402</v>
      </c>
      <c r="C1701" t="s">
        <v>27</v>
      </c>
      <c r="D1701" t="s">
        <v>27</v>
      </c>
      <c r="E1701">
        <v>2427</v>
      </c>
      <c r="F1701">
        <v>2365</v>
      </c>
      <c r="G1701">
        <v>2425</v>
      </c>
      <c r="H1701">
        <v>1991</v>
      </c>
      <c r="I1701">
        <v>32</v>
      </c>
      <c r="J1701" t="str">
        <f t="shared" si="26"/>
        <v>Middle Age</v>
      </c>
    </row>
    <row r="1702" spans="1:10" x14ac:dyDescent="0.35">
      <c r="A1702" t="s">
        <v>1797</v>
      </c>
      <c r="B1702" t="s">
        <v>1402</v>
      </c>
      <c r="C1702" t="s">
        <v>5176</v>
      </c>
      <c r="D1702" t="s">
        <v>5176</v>
      </c>
      <c r="E1702">
        <v>2427</v>
      </c>
      <c r="F1702">
        <v>2367</v>
      </c>
      <c r="G1702">
        <v>2394</v>
      </c>
      <c r="H1702">
        <v>1990</v>
      </c>
      <c r="I1702">
        <v>33</v>
      </c>
      <c r="J1702" t="str">
        <f t="shared" si="26"/>
        <v>Middle Age</v>
      </c>
    </row>
    <row r="1703" spans="1:10" x14ac:dyDescent="0.35">
      <c r="A1703" t="s">
        <v>1798</v>
      </c>
      <c r="B1703" t="s">
        <v>1402</v>
      </c>
      <c r="C1703" t="s">
        <v>19</v>
      </c>
      <c r="D1703" t="s">
        <v>19</v>
      </c>
      <c r="E1703">
        <v>2427</v>
      </c>
      <c r="F1703">
        <v>2401</v>
      </c>
      <c r="G1703">
        <v>2408</v>
      </c>
      <c r="H1703">
        <v>1997</v>
      </c>
      <c r="I1703">
        <v>26</v>
      </c>
      <c r="J1703" t="str">
        <f t="shared" si="26"/>
        <v>Middle Age</v>
      </c>
    </row>
    <row r="1704" spans="1:10" x14ac:dyDescent="0.35">
      <c r="A1704" t="s">
        <v>1799</v>
      </c>
      <c r="B1704" t="s">
        <v>1402</v>
      </c>
      <c r="C1704" t="s">
        <v>65</v>
      </c>
      <c r="D1704" t="s">
        <v>65</v>
      </c>
      <c r="E1704">
        <v>2427</v>
      </c>
      <c r="F1704">
        <v>2440</v>
      </c>
      <c r="G1704">
        <v>2339</v>
      </c>
      <c r="H1704">
        <v>1991</v>
      </c>
      <c r="I1704">
        <v>32</v>
      </c>
      <c r="J1704" t="str">
        <f t="shared" si="26"/>
        <v>Middle Age</v>
      </c>
    </row>
    <row r="1705" spans="1:10" x14ac:dyDescent="0.35">
      <c r="A1705" t="s">
        <v>1800</v>
      </c>
      <c r="B1705" t="s">
        <v>1402</v>
      </c>
      <c r="C1705" t="s">
        <v>5192</v>
      </c>
      <c r="D1705" t="s">
        <v>5192</v>
      </c>
      <c r="E1705">
        <v>2426</v>
      </c>
      <c r="F1705">
        <v>2314</v>
      </c>
      <c r="G1705">
        <v>2320</v>
      </c>
      <c r="H1705">
        <v>1997</v>
      </c>
      <c r="I1705">
        <v>26</v>
      </c>
      <c r="J1705" t="str">
        <f t="shared" si="26"/>
        <v>Middle Age</v>
      </c>
    </row>
    <row r="1706" spans="1:10" x14ac:dyDescent="0.35">
      <c r="A1706" t="s">
        <v>1801</v>
      </c>
      <c r="B1706" t="s">
        <v>1402</v>
      </c>
      <c r="C1706" t="s">
        <v>12</v>
      </c>
      <c r="D1706" t="s">
        <v>12</v>
      </c>
      <c r="E1706">
        <v>2426</v>
      </c>
      <c r="F1706">
        <v>2353</v>
      </c>
      <c r="G1706">
        <v>2384</v>
      </c>
      <c r="H1706">
        <v>1996</v>
      </c>
      <c r="I1706">
        <v>27</v>
      </c>
      <c r="J1706" t="str">
        <f t="shared" si="26"/>
        <v>Middle Age</v>
      </c>
    </row>
    <row r="1707" spans="1:10" x14ac:dyDescent="0.35">
      <c r="A1707" t="s">
        <v>1802</v>
      </c>
      <c r="B1707" t="s">
        <v>1402</v>
      </c>
      <c r="C1707" t="s">
        <v>5176</v>
      </c>
      <c r="D1707" t="s">
        <v>5176</v>
      </c>
      <c r="E1707">
        <v>2426</v>
      </c>
      <c r="F1707">
        <v>2433</v>
      </c>
      <c r="G1707">
        <v>2411</v>
      </c>
      <c r="H1707">
        <v>1972</v>
      </c>
      <c r="I1707">
        <v>51</v>
      </c>
      <c r="J1707" t="str">
        <f t="shared" si="26"/>
        <v>Old</v>
      </c>
    </row>
    <row r="1708" spans="1:10" x14ac:dyDescent="0.35">
      <c r="A1708" t="s">
        <v>1803</v>
      </c>
      <c r="B1708" t="s">
        <v>1402</v>
      </c>
      <c r="C1708" t="s">
        <v>47</v>
      </c>
      <c r="D1708" t="s">
        <v>47</v>
      </c>
      <c r="E1708">
        <v>2426</v>
      </c>
      <c r="F1708">
        <v>2316</v>
      </c>
      <c r="G1708">
        <v>2323</v>
      </c>
      <c r="H1708">
        <v>2001</v>
      </c>
      <c r="I1708">
        <v>22</v>
      </c>
      <c r="J1708" t="str">
        <f t="shared" si="26"/>
        <v>Young Adult</v>
      </c>
    </row>
    <row r="1709" spans="1:10" x14ac:dyDescent="0.35">
      <c r="A1709" t="s">
        <v>1804</v>
      </c>
      <c r="B1709" t="s">
        <v>1402</v>
      </c>
      <c r="C1709" t="s">
        <v>17</v>
      </c>
      <c r="D1709" t="s">
        <v>17</v>
      </c>
      <c r="E1709">
        <v>2426</v>
      </c>
      <c r="F1709">
        <v>2413</v>
      </c>
      <c r="G1709">
        <v>2451</v>
      </c>
      <c r="H1709">
        <v>2009</v>
      </c>
      <c r="I1709">
        <v>14</v>
      </c>
      <c r="J1709" t="str">
        <f t="shared" si="26"/>
        <v>Young Adult</v>
      </c>
    </row>
    <row r="1710" spans="1:10" x14ac:dyDescent="0.35">
      <c r="A1710" t="s">
        <v>1805</v>
      </c>
      <c r="B1710" t="s">
        <v>1402</v>
      </c>
      <c r="C1710" t="s">
        <v>14</v>
      </c>
      <c r="D1710" t="s">
        <v>14</v>
      </c>
      <c r="E1710">
        <v>2426</v>
      </c>
      <c r="F1710">
        <v>2449</v>
      </c>
      <c r="G1710">
        <v>2437</v>
      </c>
      <c r="H1710">
        <v>1994</v>
      </c>
      <c r="I1710">
        <v>29</v>
      </c>
      <c r="J1710" t="str">
        <f t="shared" si="26"/>
        <v>Middle Age</v>
      </c>
    </row>
    <row r="1711" spans="1:10" x14ac:dyDescent="0.35">
      <c r="A1711" t="s">
        <v>1806</v>
      </c>
      <c r="B1711" t="s">
        <v>1402</v>
      </c>
      <c r="C1711" t="s">
        <v>98</v>
      </c>
      <c r="D1711" t="s">
        <v>98</v>
      </c>
      <c r="E1711">
        <v>2425</v>
      </c>
      <c r="F1711">
        <v>2430</v>
      </c>
      <c r="G1711">
        <v>2364</v>
      </c>
      <c r="H1711">
        <v>1996</v>
      </c>
      <c r="I1711">
        <v>27</v>
      </c>
      <c r="J1711" t="str">
        <f t="shared" si="26"/>
        <v>Middle Age</v>
      </c>
    </row>
    <row r="1712" spans="1:10" x14ac:dyDescent="0.35">
      <c r="A1712" t="s">
        <v>1807</v>
      </c>
      <c r="B1712" t="s">
        <v>1402</v>
      </c>
      <c r="C1712" t="s">
        <v>65</v>
      </c>
      <c r="D1712" t="s">
        <v>65</v>
      </c>
      <c r="E1712">
        <v>2425</v>
      </c>
      <c r="F1712">
        <v>2392</v>
      </c>
      <c r="G1712">
        <v>2410</v>
      </c>
      <c r="H1712">
        <v>1991</v>
      </c>
      <c r="I1712">
        <v>32</v>
      </c>
      <c r="J1712" t="str">
        <f t="shared" si="26"/>
        <v>Middle Age</v>
      </c>
    </row>
    <row r="1713" spans="1:10" x14ac:dyDescent="0.35">
      <c r="A1713" t="s">
        <v>1808</v>
      </c>
      <c r="B1713" t="s">
        <v>1402</v>
      </c>
      <c r="C1713" t="s">
        <v>69</v>
      </c>
      <c r="D1713" t="s">
        <v>69</v>
      </c>
      <c r="E1713">
        <v>2425</v>
      </c>
      <c r="F1713">
        <v>2398</v>
      </c>
      <c r="G1713">
        <v>2309</v>
      </c>
      <c r="H1713">
        <v>1990</v>
      </c>
      <c r="I1713">
        <v>33</v>
      </c>
      <c r="J1713" t="str">
        <f t="shared" si="26"/>
        <v>Middle Age</v>
      </c>
    </row>
    <row r="1714" spans="1:10" x14ac:dyDescent="0.35">
      <c r="A1714" t="s">
        <v>1809</v>
      </c>
      <c r="B1714" t="s">
        <v>1402</v>
      </c>
      <c r="C1714" t="s">
        <v>17</v>
      </c>
      <c r="D1714" t="s">
        <v>17</v>
      </c>
      <c r="E1714">
        <v>2425</v>
      </c>
      <c r="H1714">
        <v>1970</v>
      </c>
      <c r="I1714">
        <v>53</v>
      </c>
      <c r="J1714" t="str">
        <f t="shared" si="26"/>
        <v>Old</v>
      </c>
    </row>
    <row r="1715" spans="1:10" x14ac:dyDescent="0.35">
      <c r="A1715" t="s">
        <v>1810</v>
      </c>
      <c r="B1715" t="s">
        <v>1402</v>
      </c>
      <c r="C1715" t="s">
        <v>76</v>
      </c>
      <c r="D1715" t="s">
        <v>76</v>
      </c>
      <c r="E1715">
        <v>2424</v>
      </c>
      <c r="F1715">
        <v>2468</v>
      </c>
      <c r="G1715">
        <v>2410</v>
      </c>
      <c r="H1715">
        <v>1971</v>
      </c>
      <c r="I1715">
        <v>52</v>
      </c>
      <c r="J1715" t="str">
        <f t="shared" si="26"/>
        <v>Old</v>
      </c>
    </row>
    <row r="1716" spans="1:10" x14ac:dyDescent="0.35">
      <c r="A1716" t="s">
        <v>1811</v>
      </c>
      <c r="B1716" t="s">
        <v>1402</v>
      </c>
      <c r="C1716" t="s">
        <v>114</v>
      </c>
      <c r="D1716" t="s">
        <v>114</v>
      </c>
      <c r="E1716">
        <v>2424</v>
      </c>
      <c r="F1716">
        <v>2336</v>
      </c>
      <c r="G1716">
        <v>2369</v>
      </c>
      <c r="H1716">
        <v>1992</v>
      </c>
      <c r="I1716">
        <v>31</v>
      </c>
      <c r="J1716" t="str">
        <f t="shared" si="26"/>
        <v>Middle Age</v>
      </c>
    </row>
    <row r="1717" spans="1:10" x14ac:dyDescent="0.35">
      <c r="A1717" t="s">
        <v>1812</v>
      </c>
      <c r="B1717" t="s">
        <v>1402</v>
      </c>
      <c r="C1717" t="s">
        <v>114</v>
      </c>
      <c r="D1717" t="s">
        <v>114</v>
      </c>
      <c r="E1717">
        <v>2424</v>
      </c>
      <c r="F1717">
        <v>2283</v>
      </c>
      <c r="G1717">
        <v>2379</v>
      </c>
      <c r="H1717">
        <v>2007</v>
      </c>
      <c r="I1717">
        <v>16</v>
      </c>
      <c r="J1717" t="str">
        <f t="shared" si="26"/>
        <v>Young Adult</v>
      </c>
    </row>
    <row r="1718" spans="1:10" x14ac:dyDescent="0.35">
      <c r="A1718" t="s">
        <v>1813</v>
      </c>
      <c r="B1718" t="s">
        <v>1402</v>
      </c>
      <c r="C1718" t="s">
        <v>5174</v>
      </c>
      <c r="D1718" t="s">
        <v>5174</v>
      </c>
      <c r="E1718">
        <v>2424</v>
      </c>
      <c r="F1718">
        <v>2309</v>
      </c>
      <c r="G1718">
        <v>2358</v>
      </c>
      <c r="H1718">
        <v>2003</v>
      </c>
      <c r="I1718">
        <v>20</v>
      </c>
      <c r="J1718" t="str">
        <f t="shared" si="26"/>
        <v>Young Adult</v>
      </c>
    </row>
    <row r="1719" spans="1:10" x14ac:dyDescent="0.35">
      <c r="A1719" t="s">
        <v>1814</v>
      </c>
      <c r="B1719" t="s">
        <v>1402</v>
      </c>
      <c r="C1719" t="s">
        <v>5191</v>
      </c>
      <c r="D1719" t="s">
        <v>5191</v>
      </c>
      <c r="E1719">
        <v>2424</v>
      </c>
      <c r="F1719">
        <v>2508</v>
      </c>
      <c r="G1719">
        <v>2548</v>
      </c>
      <c r="H1719">
        <v>1993</v>
      </c>
      <c r="I1719">
        <v>30</v>
      </c>
      <c r="J1719" t="str">
        <f t="shared" si="26"/>
        <v>Middle Age</v>
      </c>
    </row>
    <row r="1720" spans="1:10" x14ac:dyDescent="0.35">
      <c r="A1720" t="s">
        <v>1815</v>
      </c>
      <c r="B1720" t="s">
        <v>1402</v>
      </c>
      <c r="C1720" t="s">
        <v>5176</v>
      </c>
      <c r="D1720" t="s">
        <v>5176</v>
      </c>
      <c r="E1720">
        <v>2423</v>
      </c>
      <c r="F1720">
        <v>2310</v>
      </c>
      <c r="G1720">
        <v>2301</v>
      </c>
      <c r="H1720">
        <v>2001</v>
      </c>
      <c r="I1720">
        <v>22</v>
      </c>
      <c r="J1720" t="str">
        <f t="shared" si="26"/>
        <v>Young Adult</v>
      </c>
    </row>
    <row r="1721" spans="1:10" x14ac:dyDescent="0.35">
      <c r="A1721" t="s">
        <v>1816</v>
      </c>
      <c r="B1721" t="s">
        <v>1402</v>
      </c>
      <c r="C1721" t="s">
        <v>61</v>
      </c>
      <c r="D1721" t="s">
        <v>61</v>
      </c>
      <c r="E1721">
        <v>2423</v>
      </c>
      <c r="F1721">
        <v>2466</v>
      </c>
      <c r="G1721">
        <v>2457</v>
      </c>
      <c r="H1721">
        <v>1990</v>
      </c>
      <c r="I1721">
        <v>33</v>
      </c>
      <c r="J1721" t="str">
        <f t="shared" si="26"/>
        <v>Middle Age</v>
      </c>
    </row>
    <row r="1722" spans="1:10" x14ac:dyDescent="0.35">
      <c r="A1722" t="s">
        <v>1817</v>
      </c>
      <c r="B1722" t="s">
        <v>1402</v>
      </c>
      <c r="C1722" t="s">
        <v>101</v>
      </c>
      <c r="D1722" t="s">
        <v>101</v>
      </c>
      <c r="E1722">
        <v>2423</v>
      </c>
      <c r="F1722">
        <v>2385</v>
      </c>
      <c r="G1722">
        <v>2375</v>
      </c>
      <c r="H1722">
        <v>1983</v>
      </c>
      <c r="I1722">
        <v>40</v>
      </c>
      <c r="J1722" t="str">
        <f t="shared" si="26"/>
        <v>Middle Age</v>
      </c>
    </row>
    <row r="1723" spans="1:10" x14ac:dyDescent="0.35">
      <c r="A1723" t="s">
        <v>1818</v>
      </c>
      <c r="B1723" t="s">
        <v>1402</v>
      </c>
      <c r="C1723" t="s">
        <v>25</v>
      </c>
      <c r="D1723" t="s">
        <v>25</v>
      </c>
      <c r="E1723">
        <v>2423</v>
      </c>
      <c r="F1723">
        <v>2211</v>
      </c>
      <c r="G1723">
        <v>2286</v>
      </c>
      <c r="H1723">
        <v>2004</v>
      </c>
      <c r="I1723">
        <v>19</v>
      </c>
      <c r="J1723" t="str">
        <f t="shared" si="26"/>
        <v>Young Adult</v>
      </c>
    </row>
    <row r="1724" spans="1:10" x14ac:dyDescent="0.35">
      <c r="A1724" t="s">
        <v>1819</v>
      </c>
      <c r="B1724" t="s">
        <v>1402</v>
      </c>
      <c r="C1724" t="s">
        <v>5176</v>
      </c>
      <c r="D1724" t="s">
        <v>5176</v>
      </c>
      <c r="E1724">
        <v>2423</v>
      </c>
      <c r="F1724">
        <v>2342</v>
      </c>
      <c r="G1724">
        <v>2354</v>
      </c>
      <c r="H1724">
        <v>1990</v>
      </c>
      <c r="I1724">
        <v>33</v>
      </c>
      <c r="J1724" t="str">
        <f t="shared" si="26"/>
        <v>Middle Age</v>
      </c>
    </row>
    <row r="1725" spans="1:10" x14ac:dyDescent="0.35">
      <c r="A1725" t="s">
        <v>1820</v>
      </c>
      <c r="B1725" t="s">
        <v>1402</v>
      </c>
      <c r="C1725" t="s">
        <v>5176</v>
      </c>
      <c r="D1725" t="s">
        <v>5176</v>
      </c>
      <c r="E1725">
        <v>2423</v>
      </c>
      <c r="F1725">
        <v>2350</v>
      </c>
      <c r="G1725">
        <v>2416</v>
      </c>
      <c r="H1725">
        <v>1994</v>
      </c>
      <c r="I1725">
        <v>29</v>
      </c>
      <c r="J1725" t="str">
        <f t="shared" si="26"/>
        <v>Middle Age</v>
      </c>
    </row>
    <row r="1726" spans="1:10" x14ac:dyDescent="0.35">
      <c r="A1726" t="s">
        <v>1821</v>
      </c>
      <c r="B1726" t="s">
        <v>1402</v>
      </c>
      <c r="C1726" t="s">
        <v>65</v>
      </c>
      <c r="D1726" t="s">
        <v>65</v>
      </c>
      <c r="E1726">
        <v>2423</v>
      </c>
      <c r="F1726">
        <v>2454</v>
      </c>
      <c r="G1726">
        <v>2347</v>
      </c>
      <c r="H1726">
        <v>1982</v>
      </c>
      <c r="I1726">
        <v>41</v>
      </c>
      <c r="J1726" t="str">
        <f t="shared" si="26"/>
        <v>Middle Age</v>
      </c>
    </row>
    <row r="1727" spans="1:10" x14ac:dyDescent="0.35">
      <c r="A1727" t="s">
        <v>1822</v>
      </c>
      <c r="B1727" t="s">
        <v>1402</v>
      </c>
      <c r="C1727" t="s">
        <v>19</v>
      </c>
      <c r="D1727" t="s">
        <v>19</v>
      </c>
      <c r="E1727">
        <v>2423</v>
      </c>
      <c r="F1727">
        <v>2442</v>
      </c>
      <c r="G1727">
        <v>2334</v>
      </c>
      <c r="H1727">
        <v>1988</v>
      </c>
      <c r="I1727">
        <v>35</v>
      </c>
      <c r="J1727" t="str">
        <f t="shared" si="26"/>
        <v>Middle Age</v>
      </c>
    </row>
    <row r="1728" spans="1:10" x14ac:dyDescent="0.35">
      <c r="A1728" t="s">
        <v>1823</v>
      </c>
      <c r="B1728" t="s">
        <v>1402</v>
      </c>
      <c r="C1728" t="s">
        <v>368</v>
      </c>
      <c r="D1728" t="s">
        <v>368</v>
      </c>
      <c r="E1728">
        <v>2423</v>
      </c>
      <c r="F1728">
        <v>2331</v>
      </c>
      <c r="G1728">
        <v>2347</v>
      </c>
      <c r="H1728">
        <v>1998</v>
      </c>
      <c r="I1728">
        <v>25</v>
      </c>
      <c r="J1728" t="str">
        <f t="shared" si="26"/>
        <v>Middle Age</v>
      </c>
    </row>
    <row r="1729" spans="1:10" x14ac:dyDescent="0.35">
      <c r="A1729" t="s">
        <v>1824</v>
      </c>
      <c r="B1729" t="s">
        <v>1402</v>
      </c>
      <c r="C1729" t="s">
        <v>76</v>
      </c>
      <c r="D1729" t="s">
        <v>76</v>
      </c>
      <c r="E1729">
        <v>2422</v>
      </c>
      <c r="F1729">
        <v>2414</v>
      </c>
      <c r="H1729">
        <v>1963</v>
      </c>
      <c r="I1729">
        <v>60</v>
      </c>
      <c r="J1729" t="str">
        <f t="shared" si="26"/>
        <v>Old</v>
      </c>
    </row>
    <row r="1730" spans="1:10" x14ac:dyDescent="0.35">
      <c r="A1730" t="s">
        <v>1825</v>
      </c>
      <c r="B1730" t="s">
        <v>1402</v>
      </c>
      <c r="C1730" t="s">
        <v>5184</v>
      </c>
      <c r="D1730" t="s">
        <v>5184</v>
      </c>
      <c r="E1730">
        <v>2422</v>
      </c>
      <c r="F1730">
        <v>2343</v>
      </c>
      <c r="G1730">
        <v>2367</v>
      </c>
      <c r="H1730">
        <v>2002</v>
      </c>
      <c r="I1730">
        <v>21</v>
      </c>
      <c r="J1730" t="str">
        <f t="shared" si="26"/>
        <v>Young Adult</v>
      </c>
    </row>
    <row r="1731" spans="1:10" x14ac:dyDescent="0.35">
      <c r="A1731" t="s">
        <v>1826</v>
      </c>
      <c r="B1731" t="s">
        <v>1402</v>
      </c>
      <c r="C1731" t="s">
        <v>61</v>
      </c>
      <c r="D1731" t="s">
        <v>61</v>
      </c>
      <c r="E1731">
        <v>2422</v>
      </c>
      <c r="F1731">
        <v>2303</v>
      </c>
      <c r="G1731">
        <v>2269</v>
      </c>
      <c r="H1731">
        <v>2002</v>
      </c>
      <c r="I1731">
        <v>21</v>
      </c>
      <c r="J1731" t="str">
        <f t="shared" ref="J1731:J1794" si="27">IF(I1731&gt;=50,"Old",IF(I1731&gt;=25,"Middle Age",IF(I1731&gt;=14,"Young Adult",IF(I1731&lt;14,"Prodigy"))))</f>
        <v>Young Adult</v>
      </c>
    </row>
    <row r="1732" spans="1:10" x14ac:dyDescent="0.35">
      <c r="A1732" t="s">
        <v>1827</v>
      </c>
      <c r="B1732" t="s">
        <v>1402</v>
      </c>
      <c r="C1732" t="s">
        <v>55</v>
      </c>
      <c r="D1732" t="s">
        <v>5238</v>
      </c>
      <c r="E1732">
        <v>2422</v>
      </c>
      <c r="F1732">
        <v>2401</v>
      </c>
      <c r="G1732">
        <v>2346</v>
      </c>
      <c r="H1732">
        <v>1989</v>
      </c>
      <c r="I1732">
        <v>34</v>
      </c>
      <c r="J1732" t="str">
        <f t="shared" si="27"/>
        <v>Middle Age</v>
      </c>
    </row>
    <row r="1733" spans="1:10" x14ac:dyDescent="0.35">
      <c r="A1733" t="s">
        <v>1828</v>
      </c>
      <c r="B1733" t="s">
        <v>1402</v>
      </c>
      <c r="C1733" t="s">
        <v>5176</v>
      </c>
      <c r="D1733" t="s">
        <v>5176</v>
      </c>
      <c r="E1733">
        <v>2422</v>
      </c>
      <c r="F1733">
        <v>2334</v>
      </c>
      <c r="G1733">
        <v>2410</v>
      </c>
      <c r="H1733">
        <v>1986</v>
      </c>
      <c r="I1733">
        <v>37</v>
      </c>
      <c r="J1733" t="str">
        <f t="shared" si="27"/>
        <v>Middle Age</v>
      </c>
    </row>
    <row r="1734" spans="1:10" x14ac:dyDescent="0.35">
      <c r="A1734" t="s">
        <v>1829</v>
      </c>
      <c r="B1734" t="s">
        <v>1402</v>
      </c>
      <c r="C1734" t="s">
        <v>158</v>
      </c>
      <c r="D1734" t="s">
        <v>158</v>
      </c>
      <c r="E1734">
        <v>2422</v>
      </c>
      <c r="F1734">
        <v>2389</v>
      </c>
      <c r="G1734">
        <v>2340</v>
      </c>
      <c r="H1734">
        <v>1981</v>
      </c>
      <c r="I1734">
        <v>42</v>
      </c>
      <c r="J1734" t="str">
        <f t="shared" si="27"/>
        <v>Middle Age</v>
      </c>
    </row>
    <row r="1735" spans="1:10" x14ac:dyDescent="0.35">
      <c r="A1735" t="s">
        <v>1830</v>
      </c>
      <c r="B1735" t="s">
        <v>1402</v>
      </c>
      <c r="C1735" t="s">
        <v>19</v>
      </c>
      <c r="D1735" t="s">
        <v>19</v>
      </c>
      <c r="E1735">
        <v>2421</v>
      </c>
      <c r="F1735">
        <v>2340</v>
      </c>
      <c r="G1735">
        <v>2363</v>
      </c>
      <c r="H1735">
        <v>1992</v>
      </c>
      <c r="I1735">
        <v>31</v>
      </c>
      <c r="J1735" t="str">
        <f t="shared" si="27"/>
        <v>Middle Age</v>
      </c>
    </row>
    <row r="1736" spans="1:10" x14ac:dyDescent="0.35">
      <c r="A1736" t="s">
        <v>1831</v>
      </c>
      <c r="B1736" t="s">
        <v>1402</v>
      </c>
      <c r="C1736" t="s">
        <v>101</v>
      </c>
      <c r="D1736" t="s">
        <v>101</v>
      </c>
      <c r="E1736">
        <v>2421</v>
      </c>
      <c r="F1736">
        <v>2444</v>
      </c>
      <c r="G1736">
        <v>2412</v>
      </c>
      <c r="H1736">
        <v>2001</v>
      </c>
      <c r="I1736">
        <v>22</v>
      </c>
      <c r="J1736" t="str">
        <f t="shared" si="27"/>
        <v>Young Adult</v>
      </c>
    </row>
    <row r="1737" spans="1:10" x14ac:dyDescent="0.35">
      <c r="A1737" t="s">
        <v>1832</v>
      </c>
      <c r="B1737" t="s">
        <v>1402</v>
      </c>
      <c r="C1737" t="s">
        <v>69</v>
      </c>
      <c r="D1737" t="s">
        <v>69</v>
      </c>
      <c r="E1737">
        <v>2421</v>
      </c>
      <c r="F1737">
        <v>2328</v>
      </c>
      <c r="G1737">
        <v>2314</v>
      </c>
      <c r="H1737">
        <v>1993</v>
      </c>
      <c r="I1737">
        <v>30</v>
      </c>
      <c r="J1737" t="str">
        <f t="shared" si="27"/>
        <v>Middle Age</v>
      </c>
    </row>
    <row r="1738" spans="1:10" x14ac:dyDescent="0.35">
      <c r="A1738" t="s">
        <v>1833</v>
      </c>
      <c r="B1738" t="s">
        <v>1402</v>
      </c>
      <c r="C1738" t="s">
        <v>41</v>
      </c>
      <c r="D1738" t="s">
        <v>41</v>
      </c>
      <c r="E1738">
        <v>2421</v>
      </c>
      <c r="F1738">
        <v>2323</v>
      </c>
      <c r="G1738">
        <v>2212</v>
      </c>
      <c r="H1738">
        <v>2004</v>
      </c>
      <c r="I1738">
        <v>19</v>
      </c>
      <c r="J1738" t="str">
        <f t="shared" si="27"/>
        <v>Young Adult</v>
      </c>
    </row>
    <row r="1739" spans="1:10" x14ac:dyDescent="0.35">
      <c r="A1739" t="s">
        <v>1834</v>
      </c>
      <c r="B1739" t="s">
        <v>1402</v>
      </c>
      <c r="C1739" t="s">
        <v>25</v>
      </c>
      <c r="D1739" t="s">
        <v>25</v>
      </c>
      <c r="E1739">
        <v>2421</v>
      </c>
      <c r="F1739">
        <v>2314</v>
      </c>
      <c r="G1739">
        <v>2262</v>
      </c>
      <c r="H1739">
        <v>2002</v>
      </c>
      <c r="I1739">
        <v>21</v>
      </c>
      <c r="J1739" t="str">
        <f t="shared" si="27"/>
        <v>Young Adult</v>
      </c>
    </row>
    <row r="1740" spans="1:10" x14ac:dyDescent="0.35">
      <c r="A1740" t="s">
        <v>1835</v>
      </c>
      <c r="B1740" t="s">
        <v>1402</v>
      </c>
      <c r="C1740" t="s">
        <v>5173</v>
      </c>
      <c r="D1740" t="s">
        <v>5173</v>
      </c>
      <c r="E1740">
        <v>2420</v>
      </c>
      <c r="F1740">
        <v>2388</v>
      </c>
      <c r="G1740">
        <v>2311</v>
      </c>
      <c r="H1740">
        <v>1991</v>
      </c>
      <c r="I1740">
        <v>32</v>
      </c>
      <c r="J1740" t="str">
        <f t="shared" si="27"/>
        <v>Middle Age</v>
      </c>
    </row>
    <row r="1741" spans="1:10" x14ac:dyDescent="0.35">
      <c r="A1741" t="s">
        <v>1836</v>
      </c>
      <c r="B1741" t="s">
        <v>1402</v>
      </c>
      <c r="C1741" t="s">
        <v>158</v>
      </c>
      <c r="D1741" t="s">
        <v>158</v>
      </c>
      <c r="E1741">
        <v>2420</v>
      </c>
      <c r="F1741">
        <v>2446</v>
      </c>
      <c r="G1741">
        <v>2474</v>
      </c>
      <c r="H1741">
        <v>1969</v>
      </c>
      <c r="I1741">
        <v>54</v>
      </c>
      <c r="J1741" t="str">
        <f t="shared" si="27"/>
        <v>Old</v>
      </c>
    </row>
    <row r="1742" spans="1:10" x14ac:dyDescent="0.35">
      <c r="A1742" t="s">
        <v>1837</v>
      </c>
      <c r="B1742" t="s">
        <v>1402</v>
      </c>
      <c r="C1742" t="s">
        <v>5176</v>
      </c>
      <c r="D1742" t="s">
        <v>5176</v>
      </c>
      <c r="E1742">
        <v>2420</v>
      </c>
      <c r="F1742">
        <v>2336</v>
      </c>
      <c r="G1742">
        <v>2403</v>
      </c>
      <c r="H1742">
        <v>1998</v>
      </c>
      <c r="I1742">
        <v>25</v>
      </c>
      <c r="J1742" t="str">
        <f t="shared" si="27"/>
        <v>Middle Age</v>
      </c>
    </row>
    <row r="1743" spans="1:10" x14ac:dyDescent="0.35">
      <c r="A1743" t="s">
        <v>1838</v>
      </c>
      <c r="B1743" t="s">
        <v>1402</v>
      </c>
      <c r="C1743" t="s">
        <v>5198</v>
      </c>
      <c r="D1743" t="s">
        <v>5198</v>
      </c>
      <c r="E1743">
        <v>2420</v>
      </c>
      <c r="F1743">
        <v>2399</v>
      </c>
      <c r="G1743">
        <v>2424</v>
      </c>
      <c r="H1743">
        <v>1989</v>
      </c>
      <c r="I1743">
        <v>34</v>
      </c>
      <c r="J1743" t="str">
        <f t="shared" si="27"/>
        <v>Middle Age</v>
      </c>
    </row>
    <row r="1744" spans="1:10" x14ac:dyDescent="0.35">
      <c r="A1744" t="s">
        <v>1839</v>
      </c>
      <c r="B1744" t="s">
        <v>1402</v>
      </c>
      <c r="C1744" t="s">
        <v>114</v>
      </c>
      <c r="D1744" t="s">
        <v>114</v>
      </c>
      <c r="E1744">
        <v>2420</v>
      </c>
      <c r="F1744">
        <v>2326</v>
      </c>
      <c r="G1744">
        <v>2290</v>
      </c>
      <c r="H1744">
        <v>2004</v>
      </c>
      <c r="I1744">
        <v>19</v>
      </c>
      <c r="J1744" t="str">
        <f t="shared" si="27"/>
        <v>Young Adult</v>
      </c>
    </row>
    <row r="1745" spans="1:10" x14ac:dyDescent="0.35">
      <c r="A1745" t="s">
        <v>1840</v>
      </c>
      <c r="B1745" t="s">
        <v>1402</v>
      </c>
      <c r="C1745" t="s">
        <v>61</v>
      </c>
      <c r="D1745" t="s">
        <v>61</v>
      </c>
      <c r="E1745">
        <v>2420</v>
      </c>
      <c r="F1745">
        <v>2420</v>
      </c>
      <c r="G1745">
        <v>2377</v>
      </c>
      <c r="H1745">
        <v>1995</v>
      </c>
      <c r="I1745">
        <v>28</v>
      </c>
      <c r="J1745" t="str">
        <f t="shared" si="27"/>
        <v>Middle Age</v>
      </c>
    </row>
    <row r="1746" spans="1:10" x14ac:dyDescent="0.35">
      <c r="A1746" t="s">
        <v>1841</v>
      </c>
      <c r="B1746" t="s">
        <v>1402</v>
      </c>
      <c r="C1746" t="s">
        <v>17</v>
      </c>
      <c r="D1746" t="s">
        <v>17</v>
      </c>
      <c r="E1746">
        <v>2420</v>
      </c>
      <c r="F1746">
        <v>2436</v>
      </c>
      <c r="G1746">
        <v>2407</v>
      </c>
      <c r="H1746">
        <v>1985</v>
      </c>
      <c r="I1746">
        <v>38</v>
      </c>
      <c r="J1746" t="str">
        <f t="shared" si="27"/>
        <v>Middle Age</v>
      </c>
    </row>
    <row r="1747" spans="1:10" x14ac:dyDescent="0.35">
      <c r="A1747" t="s">
        <v>1842</v>
      </c>
      <c r="B1747" t="s">
        <v>1402</v>
      </c>
      <c r="C1747" t="s">
        <v>74</v>
      </c>
      <c r="D1747" t="s">
        <v>5184</v>
      </c>
      <c r="E1747">
        <v>2420</v>
      </c>
      <c r="F1747">
        <v>2384</v>
      </c>
      <c r="G1747">
        <v>2406</v>
      </c>
      <c r="H1747">
        <v>1995</v>
      </c>
      <c r="I1747">
        <v>28</v>
      </c>
      <c r="J1747" t="str">
        <f t="shared" si="27"/>
        <v>Middle Age</v>
      </c>
    </row>
    <row r="1748" spans="1:10" x14ac:dyDescent="0.35">
      <c r="A1748" t="s">
        <v>1843</v>
      </c>
      <c r="B1748" t="s">
        <v>1402</v>
      </c>
      <c r="C1748" t="s">
        <v>69</v>
      </c>
      <c r="D1748" t="s">
        <v>69</v>
      </c>
      <c r="E1748">
        <v>2420</v>
      </c>
      <c r="F1748">
        <v>2334</v>
      </c>
      <c r="G1748">
        <v>2299</v>
      </c>
      <c r="H1748">
        <v>2006</v>
      </c>
      <c r="I1748">
        <v>17</v>
      </c>
      <c r="J1748" t="str">
        <f t="shared" si="27"/>
        <v>Young Adult</v>
      </c>
    </row>
    <row r="1749" spans="1:10" x14ac:dyDescent="0.35">
      <c r="A1749" t="s">
        <v>1844</v>
      </c>
      <c r="B1749" t="s">
        <v>1402</v>
      </c>
      <c r="C1749" t="s">
        <v>274</v>
      </c>
      <c r="D1749" t="s">
        <v>274</v>
      </c>
      <c r="E1749">
        <v>2420</v>
      </c>
      <c r="F1749">
        <v>2442</v>
      </c>
      <c r="G1749">
        <v>2434</v>
      </c>
      <c r="H1749">
        <v>1990</v>
      </c>
      <c r="I1749">
        <v>33</v>
      </c>
      <c r="J1749" t="str">
        <f t="shared" si="27"/>
        <v>Middle Age</v>
      </c>
    </row>
    <row r="1750" spans="1:10" x14ac:dyDescent="0.35">
      <c r="A1750" t="s">
        <v>1845</v>
      </c>
      <c r="B1750" t="s">
        <v>1402</v>
      </c>
      <c r="C1750" t="s">
        <v>5176</v>
      </c>
      <c r="D1750" t="s">
        <v>5176</v>
      </c>
      <c r="E1750">
        <v>2420</v>
      </c>
      <c r="F1750">
        <v>2337</v>
      </c>
      <c r="G1750">
        <v>2407</v>
      </c>
      <c r="H1750">
        <v>2000</v>
      </c>
      <c r="I1750">
        <v>23</v>
      </c>
      <c r="J1750" t="str">
        <f t="shared" si="27"/>
        <v>Young Adult</v>
      </c>
    </row>
    <row r="1751" spans="1:10" x14ac:dyDescent="0.35">
      <c r="A1751" t="s">
        <v>1846</v>
      </c>
      <c r="B1751" t="s">
        <v>1402</v>
      </c>
      <c r="C1751" t="s">
        <v>5176</v>
      </c>
      <c r="D1751" t="s">
        <v>5176</v>
      </c>
      <c r="E1751">
        <v>2419</v>
      </c>
      <c r="F1751">
        <v>2434</v>
      </c>
      <c r="G1751">
        <v>2422</v>
      </c>
      <c r="H1751">
        <v>1992</v>
      </c>
      <c r="I1751">
        <v>31</v>
      </c>
      <c r="J1751" t="str">
        <f t="shared" si="27"/>
        <v>Middle Age</v>
      </c>
    </row>
    <row r="1752" spans="1:10" x14ac:dyDescent="0.35">
      <c r="A1752" t="s">
        <v>1847</v>
      </c>
      <c r="B1752" t="s">
        <v>1402</v>
      </c>
      <c r="C1752" t="s">
        <v>5176</v>
      </c>
      <c r="D1752" t="s">
        <v>5176</v>
      </c>
      <c r="E1752">
        <v>2419</v>
      </c>
      <c r="F1752">
        <v>2357</v>
      </c>
      <c r="G1752">
        <v>2361</v>
      </c>
      <c r="H1752">
        <v>1996</v>
      </c>
      <c r="I1752">
        <v>27</v>
      </c>
      <c r="J1752" t="str">
        <f t="shared" si="27"/>
        <v>Middle Age</v>
      </c>
    </row>
    <row r="1753" spans="1:10" x14ac:dyDescent="0.35">
      <c r="A1753" t="s">
        <v>1848</v>
      </c>
      <c r="B1753" t="s">
        <v>1402</v>
      </c>
      <c r="C1753" t="s">
        <v>5187</v>
      </c>
      <c r="D1753" t="s">
        <v>5187</v>
      </c>
      <c r="E1753">
        <v>2419</v>
      </c>
      <c r="F1753">
        <v>2330</v>
      </c>
      <c r="G1753">
        <v>2277</v>
      </c>
      <c r="H1753">
        <v>2002</v>
      </c>
      <c r="I1753">
        <v>21</v>
      </c>
      <c r="J1753" t="str">
        <f t="shared" si="27"/>
        <v>Young Adult</v>
      </c>
    </row>
    <row r="1754" spans="1:10" x14ac:dyDescent="0.35">
      <c r="A1754" t="s">
        <v>1849</v>
      </c>
      <c r="B1754" t="s">
        <v>1402</v>
      </c>
      <c r="C1754" t="s">
        <v>5176</v>
      </c>
      <c r="D1754" t="s">
        <v>5176</v>
      </c>
      <c r="E1754">
        <v>2419</v>
      </c>
      <c r="F1754">
        <v>2362</v>
      </c>
      <c r="G1754">
        <v>2475</v>
      </c>
      <c r="H1754">
        <v>2003</v>
      </c>
      <c r="I1754">
        <v>20</v>
      </c>
      <c r="J1754" t="str">
        <f t="shared" si="27"/>
        <v>Young Adult</v>
      </c>
    </row>
    <row r="1755" spans="1:10" x14ac:dyDescent="0.35">
      <c r="A1755" t="s">
        <v>1850</v>
      </c>
      <c r="B1755" t="s">
        <v>1402</v>
      </c>
      <c r="C1755" t="s">
        <v>101</v>
      </c>
      <c r="D1755" t="s">
        <v>101</v>
      </c>
      <c r="E1755">
        <v>2419</v>
      </c>
      <c r="F1755">
        <v>2335</v>
      </c>
      <c r="G1755">
        <v>2312</v>
      </c>
      <c r="H1755">
        <v>2000</v>
      </c>
      <c r="I1755">
        <v>23</v>
      </c>
      <c r="J1755" t="str">
        <f t="shared" si="27"/>
        <v>Young Adult</v>
      </c>
    </row>
    <row r="1756" spans="1:10" x14ac:dyDescent="0.35">
      <c r="A1756" t="s">
        <v>1851</v>
      </c>
      <c r="B1756" t="s">
        <v>1402</v>
      </c>
      <c r="C1756" t="s">
        <v>12</v>
      </c>
      <c r="D1756" t="s">
        <v>12</v>
      </c>
      <c r="E1756">
        <v>2419</v>
      </c>
      <c r="F1756">
        <v>2308</v>
      </c>
      <c r="G1756">
        <v>2390</v>
      </c>
      <c r="H1756">
        <v>2006</v>
      </c>
      <c r="I1756">
        <v>17</v>
      </c>
      <c r="J1756" t="str">
        <f t="shared" si="27"/>
        <v>Young Adult</v>
      </c>
    </row>
    <row r="1757" spans="1:10" x14ac:dyDescent="0.35">
      <c r="A1757" t="s">
        <v>1852</v>
      </c>
      <c r="B1757" t="s">
        <v>1402</v>
      </c>
      <c r="C1757" t="s">
        <v>76</v>
      </c>
      <c r="D1757" t="s">
        <v>76</v>
      </c>
      <c r="E1757">
        <v>2419</v>
      </c>
      <c r="F1757">
        <v>2418</v>
      </c>
      <c r="G1757">
        <v>2435</v>
      </c>
      <c r="H1757">
        <v>1974</v>
      </c>
      <c r="I1757">
        <v>49</v>
      </c>
      <c r="J1757" t="str">
        <f t="shared" si="27"/>
        <v>Middle Age</v>
      </c>
    </row>
    <row r="1758" spans="1:10" x14ac:dyDescent="0.35">
      <c r="A1758" t="s">
        <v>1853</v>
      </c>
      <c r="B1758" t="s">
        <v>1402</v>
      </c>
      <c r="C1758" t="s">
        <v>5176</v>
      </c>
      <c r="D1758" t="s">
        <v>5176</v>
      </c>
      <c r="E1758">
        <v>2419</v>
      </c>
      <c r="H1758">
        <v>1973</v>
      </c>
      <c r="I1758">
        <v>50</v>
      </c>
      <c r="J1758" t="str">
        <f t="shared" si="27"/>
        <v>Old</v>
      </c>
    </row>
    <row r="1759" spans="1:10" x14ac:dyDescent="0.35">
      <c r="A1759" t="s">
        <v>1854</v>
      </c>
      <c r="B1759" t="s">
        <v>1402</v>
      </c>
      <c r="C1759" t="s">
        <v>101</v>
      </c>
      <c r="D1759" t="s">
        <v>101</v>
      </c>
      <c r="E1759">
        <v>2419</v>
      </c>
      <c r="F1759">
        <v>2332</v>
      </c>
      <c r="G1759">
        <v>2284</v>
      </c>
      <c r="H1759">
        <v>1983</v>
      </c>
      <c r="I1759">
        <v>40</v>
      </c>
      <c r="J1759" t="str">
        <f t="shared" si="27"/>
        <v>Middle Age</v>
      </c>
    </row>
    <row r="1760" spans="1:10" x14ac:dyDescent="0.35">
      <c r="A1760" t="s">
        <v>1855</v>
      </c>
      <c r="B1760" t="s">
        <v>1402</v>
      </c>
      <c r="C1760" t="s">
        <v>114</v>
      </c>
      <c r="D1760" t="s">
        <v>114</v>
      </c>
      <c r="E1760">
        <v>2419</v>
      </c>
      <c r="F1760">
        <v>2362</v>
      </c>
      <c r="G1760">
        <v>2422</v>
      </c>
      <c r="H1760">
        <v>1990</v>
      </c>
      <c r="I1760">
        <v>33</v>
      </c>
      <c r="J1760" t="str">
        <f t="shared" si="27"/>
        <v>Middle Age</v>
      </c>
    </row>
    <row r="1761" spans="1:10" x14ac:dyDescent="0.35">
      <c r="A1761" t="s">
        <v>1856</v>
      </c>
      <c r="B1761" t="s">
        <v>1402</v>
      </c>
      <c r="C1761" t="s">
        <v>5176</v>
      </c>
      <c r="D1761" t="s">
        <v>5176</v>
      </c>
      <c r="E1761">
        <v>2418</v>
      </c>
      <c r="H1761">
        <v>1994</v>
      </c>
      <c r="I1761">
        <v>29</v>
      </c>
      <c r="J1761" t="str">
        <f t="shared" si="27"/>
        <v>Middle Age</v>
      </c>
    </row>
    <row r="1762" spans="1:10" x14ac:dyDescent="0.35">
      <c r="A1762" t="s">
        <v>1857</v>
      </c>
      <c r="B1762" t="s">
        <v>1402</v>
      </c>
      <c r="C1762" t="s">
        <v>25</v>
      </c>
      <c r="D1762" t="s">
        <v>25</v>
      </c>
      <c r="E1762">
        <v>2418</v>
      </c>
      <c r="F1762">
        <v>2290</v>
      </c>
      <c r="G1762">
        <v>2222</v>
      </c>
      <c r="H1762">
        <v>1998</v>
      </c>
      <c r="I1762">
        <v>25</v>
      </c>
      <c r="J1762" t="str">
        <f t="shared" si="27"/>
        <v>Middle Age</v>
      </c>
    </row>
    <row r="1763" spans="1:10" x14ac:dyDescent="0.35">
      <c r="A1763" t="s">
        <v>1858</v>
      </c>
      <c r="B1763" t="s">
        <v>1402</v>
      </c>
      <c r="C1763" t="s">
        <v>281</v>
      </c>
      <c r="D1763" t="s">
        <v>281</v>
      </c>
      <c r="E1763">
        <v>2418</v>
      </c>
      <c r="F1763">
        <v>2334</v>
      </c>
      <c r="G1763">
        <v>2404</v>
      </c>
      <c r="H1763">
        <v>2008</v>
      </c>
      <c r="I1763">
        <v>15</v>
      </c>
      <c r="J1763" t="str">
        <f t="shared" si="27"/>
        <v>Young Adult</v>
      </c>
    </row>
    <row r="1764" spans="1:10" x14ac:dyDescent="0.35">
      <c r="A1764" t="s">
        <v>1859</v>
      </c>
      <c r="B1764" t="s">
        <v>1402</v>
      </c>
      <c r="C1764" t="s">
        <v>5178</v>
      </c>
      <c r="D1764" t="s">
        <v>5178</v>
      </c>
      <c r="E1764">
        <v>2418</v>
      </c>
      <c r="F1764">
        <v>2370</v>
      </c>
      <c r="G1764">
        <v>2318</v>
      </c>
      <c r="H1764">
        <v>1988</v>
      </c>
      <c r="I1764">
        <v>35</v>
      </c>
      <c r="J1764" t="str">
        <f t="shared" si="27"/>
        <v>Middle Age</v>
      </c>
    </row>
    <row r="1765" spans="1:10" x14ac:dyDescent="0.35">
      <c r="A1765" t="s">
        <v>1860</v>
      </c>
      <c r="B1765" t="s">
        <v>1402</v>
      </c>
      <c r="C1765" t="s">
        <v>5174</v>
      </c>
      <c r="D1765" t="s">
        <v>5174</v>
      </c>
      <c r="E1765">
        <v>2418</v>
      </c>
      <c r="F1765">
        <v>2225</v>
      </c>
      <c r="G1765">
        <v>2008</v>
      </c>
      <c r="H1765">
        <v>2005</v>
      </c>
      <c r="I1765">
        <v>18</v>
      </c>
      <c r="J1765" t="str">
        <f t="shared" si="27"/>
        <v>Young Adult</v>
      </c>
    </row>
    <row r="1766" spans="1:10" x14ac:dyDescent="0.35">
      <c r="A1766" t="s">
        <v>1861</v>
      </c>
      <c r="B1766" t="s">
        <v>1402</v>
      </c>
      <c r="C1766" t="s">
        <v>65</v>
      </c>
      <c r="D1766" t="s">
        <v>65</v>
      </c>
      <c r="E1766">
        <v>2418</v>
      </c>
      <c r="F1766">
        <v>2332</v>
      </c>
      <c r="G1766">
        <v>2378</v>
      </c>
      <c r="H1766">
        <v>1989</v>
      </c>
      <c r="I1766">
        <v>34</v>
      </c>
      <c r="J1766" t="str">
        <f t="shared" si="27"/>
        <v>Middle Age</v>
      </c>
    </row>
    <row r="1767" spans="1:10" x14ac:dyDescent="0.35">
      <c r="A1767" t="s">
        <v>1862</v>
      </c>
      <c r="B1767" t="s">
        <v>1402</v>
      </c>
      <c r="C1767" t="s">
        <v>19</v>
      </c>
      <c r="D1767" t="s">
        <v>19</v>
      </c>
      <c r="E1767">
        <v>2418</v>
      </c>
      <c r="F1767">
        <v>2308</v>
      </c>
      <c r="G1767">
        <v>2240</v>
      </c>
      <c r="H1767">
        <v>1989</v>
      </c>
      <c r="I1767">
        <v>34</v>
      </c>
      <c r="J1767" t="str">
        <f t="shared" si="27"/>
        <v>Middle Age</v>
      </c>
    </row>
    <row r="1768" spans="1:10" x14ac:dyDescent="0.35">
      <c r="A1768" t="s">
        <v>1863</v>
      </c>
      <c r="B1768" t="s">
        <v>1402</v>
      </c>
      <c r="C1768" t="s">
        <v>5188</v>
      </c>
      <c r="D1768" t="s">
        <v>5188</v>
      </c>
      <c r="E1768">
        <v>2417</v>
      </c>
      <c r="F1768">
        <v>2328</v>
      </c>
      <c r="G1768">
        <v>2382</v>
      </c>
      <c r="H1768">
        <v>2004</v>
      </c>
      <c r="I1768">
        <v>19</v>
      </c>
      <c r="J1768" t="str">
        <f t="shared" si="27"/>
        <v>Young Adult</v>
      </c>
    </row>
    <row r="1769" spans="1:10" x14ac:dyDescent="0.35">
      <c r="A1769" t="s">
        <v>1864</v>
      </c>
      <c r="B1769" t="s">
        <v>1402</v>
      </c>
      <c r="C1769" t="s">
        <v>96</v>
      </c>
      <c r="D1769" t="s">
        <v>96</v>
      </c>
      <c r="E1769">
        <v>2417</v>
      </c>
      <c r="F1769">
        <v>2419</v>
      </c>
      <c r="G1769">
        <v>2425</v>
      </c>
      <c r="H1769">
        <v>1968</v>
      </c>
      <c r="I1769">
        <v>55</v>
      </c>
      <c r="J1769" t="str">
        <f t="shared" si="27"/>
        <v>Old</v>
      </c>
    </row>
    <row r="1770" spans="1:10" x14ac:dyDescent="0.35">
      <c r="A1770" t="s">
        <v>1865</v>
      </c>
      <c r="B1770" t="s">
        <v>1402</v>
      </c>
      <c r="C1770" t="s">
        <v>274</v>
      </c>
      <c r="D1770" t="s">
        <v>274</v>
      </c>
      <c r="E1770">
        <v>2417</v>
      </c>
      <c r="F1770">
        <v>2447</v>
      </c>
      <c r="G1770">
        <v>2368</v>
      </c>
      <c r="H1770">
        <v>1991</v>
      </c>
      <c r="I1770">
        <v>32</v>
      </c>
      <c r="J1770" t="str">
        <f t="shared" si="27"/>
        <v>Middle Age</v>
      </c>
    </row>
    <row r="1771" spans="1:10" x14ac:dyDescent="0.35">
      <c r="A1771" t="s">
        <v>1866</v>
      </c>
      <c r="B1771" t="s">
        <v>1402</v>
      </c>
      <c r="C1771" t="s">
        <v>233</v>
      </c>
      <c r="D1771" t="s">
        <v>233</v>
      </c>
      <c r="E1771">
        <v>2417</v>
      </c>
      <c r="F1771">
        <v>2468</v>
      </c>
      <c r="G1771">
        <v>2391</v>
      </c>
      <c r="H1771">
        <v>1969</v>
      </c>
      <c r="I1771">
        <v>54</v>
      </c>
      <c r="J1771" t="str">
        <f t="shared" si="27"/>
        <v>Old</v>
      </c>
    </row>
    <row r="1772" spans="1:10" x14ac:dyDescent="0.35">
      <c r="A1772" t="s">
        <v>1867</v>
      </c>
      <c r="B1772" t="s">
        <v>1402</v>
      </c>
      <c r="C1772" t="s">
        <v>5181</v>
      </c>
      <c r="D1772" t="s">
        <v>5181</v>
      </c>
      <c r="E1772">
        <v>2417</v>
      </c>
      <c r="F1772">
        <v>2403</v>
      </c>
      <c r="G1772">
        <v>2475</v>
      </c>
      <c r="H1772">
        <v>1989</v>
      </c>
      <c r="I1772">
        <v>34</v>
      </c>
      <c r="J1772" t="str">
        <f t="shared" si="27"/>
        <v>Middle Age</v>
      </c>
    </row>
    <row r="1773" spans="1:10" x14ac:dyDescent="0.35">
      <c r="A1773" t="s">
        <v>1868</v>
      </c>
      <c r="B1773" t="s">
        <v>1402</v>
      </c>
      <c r="C1773" t="s">
        <v>41</v>
      </c>
      <c r="D1773" t="s">
        <v>41</v>
      </c>
      <c r="E1773">
        <v>2417</v>
      </c>
      <c r="F1773">
        <v>2330</v>
      </c>
      <c r="G1773">
        <v>2332</v>
      </c>
      <c r="H1773">
        <v>2008</v>
      </c>
      <c r="I1773">
        <v>15</v>
      </c>
      <c r="J1773" t="str">
        <f t="shared" si="27"/>
        <v>Young Adult</v>
      </c>
    </row>
    <row r="1774" spans="1:10" x14ac:dyDescent="0.35">
      <c r="A1774" t="s">
        <v>1869</v>
      </c>
      <c r="B1774" t="s">
        <v>1402</v>
      </c>
      <c r="C1774" t="s">
        <v>101</v>
      </c>
      <c r="D1774" t="s">
        <v>101</v>
      </c>
      <c r="E1774">
        <v>2417</v>
      </c>
      <c r="F1774">
        <v>2403</v>
      </c>
      <c r="G1774">
        <v>2385</v>
      </c>
      <c r="H1774">
        <v>1988</v>
      </c>
      <c r="I1774">
        <v>35</v>
      </c>
      <c r="J1774" t="str">
        <f t="shared" si="27"/>
        <v>Middle Age</v>
      </c>
    </row>
    <row r="1775" spans="1:10" x14ac:dyDescent="0.35">
      <c r="A1775" t="s">
        <v>1870</v>
      </c>
      <c r="B1775" t="s">
        <v>1402</v>
      </c>
      <c r="C1775" t="s">
        <v>5176</v>
      </c>
      <c r="D1775" t="s">
        <v>5176</v>
      </c>
      <c r="E1775">
        <v>2417</v>
      </c>
      <c r="F1775">
        <v>2437</v>
      </c>
      <c r="G1775">
        <v>2482</v>
      </c>
      <c r="H1775">
        <v>1979</v>
      </c>
      <c r="I1775">
        <v>44</v>
      </c>
      <c r="J1775" t="str">
        <f t="shared" si="27"/>
        <v>Middle Age</v>
      </c>
    </row>
    <row r="1776" spans="1:10" x14ac:dyDescent="0.35">
      <c r="A1776" t="s">
        <v>1871</v>
      </c>
      <c r="B1776" t="s">
        <v>1402</v>
      </c>
      <c r="C1776" t="s">
        <v>17</v>
      </c>
      <c r="D1776" t="s">
        <v>17</v>
      </c>
      <c r="E1776">
        <v>2417</v>
      </c>
      <c r="F1776">
        <v>2354</v>
      </c>
      <c r="G1776">
        <v>2313</v>
      </c>
      <c r="H1776">
        <v>1992</v>
      </c>
      <c r="I1776">
        <v>31</v>
      </c>
      <c r="J1776" t="str">
        <f t="shared" si="27"/>
        <v>Middle Age</v>
      </c>
    </row>
    <row r="1777" spans="1:10" x14ac:dyDescent="0.35">
      <c r="A1777" t="s">
        <v>1872</v>
      </c>
      <c r="B1777" t="s">
        <v>1402</v>
      </c>
      <c r="C1777" t="s">
        <v>17</v>
      </c>
      <c r="D1777" t="s">
        <v>17</v>
      </c>
      <c r="E1777">
        <v>2416</v>
      </c>
      <c r="F1777">
        <v>2347</v>
      </c>
      <c r="G1777">
        <v>2349</v>
      </c>
      <c r="H1777">
        <v>1997</v>
      </c>
      <c r="I1777">
        <v>26</v>
      </c>
      <c r="J1777" t="str">
        <f t="shared" si="27"/>
        <v>Middle Age</v>
      </c>
    </row>
    <row r="1778" spans="1:10" x14ac:dyDescent="0.35">
      <c r="A1778" t="s">
        <v>1873</v>
      </c>
      <c r="B1778" t="s">
        <v>1402</v>
      </c>
      <c r="C1778" t="s">
        <v>55</v>
      </c>
      <c r="D1778" t="s">
        <v>5238</v>
      </c>
      <c r="E1778">
        <v>2416</v>
      </c>
      <c r="F1778">
        <v>2295</v>
      </c>
      <c r="G1778">
        <v>2320</v>
      </c>
      <c r="H1778">
        <v>2002</v>
      </c>
      <c r="I1778">
        <v>21</v>
      </c>
      <c r="J1778" t="str">
        <f t="shared" si="27"/>
        <v>Young Adult</v>
      </c>
    </row>
    <row r="1779" spans="1:10" x14ac:dyDescent="0.35">
      <c r="A1779" t="s">
        <v>1874</v>
      </c>
      <c r="B1779" t="s">
        <v>1402</v>
      </c>
      <c r="C1779" t="s">
        <v>5201</v>
      </c>
      <c r="D1779" t="s">
        <v>5201</v>
      </c>
      <c r="E1779">
        <v>2416</v>
      </c>
      <c r="F1779">
        <v>2411</v>
      </c>
      <c r="G1779">
        <v>2401</v>
      </c>
      <c r="H1779">
        <v>1982</v>
      </c>
      <c r="I1779">
        <v>41</v>
      </c>
      <c r="J1779" t="str">
        <f t="shared" si="27"/>
        <v>Middle Age</v>
      </c>
    </row>
    <row r="1780" spans="1:10" x14ac:dyDescent="0.35">
      <c r="A1780" t="s">
        <v>1876</v>
      </c>
      <c r="B1780" t="s">
        <v>1402</v>
      </c>
      <c r="C1780" t="s">
        <v>285</v>
      </c>
      <c r="D1780" t="s">
        <v>285</v>
      </c>
      <c r="E1780">
        <v>2416</v>
      </c>
      <c r="F1780">
        <v>2320</v>
      </c>
      <c r="G1780">
        <v>2329</v>
      </c>
      <c r="H1780">
        <v>1986</v>
      </c>
      <c r="I1780">
        <v>37</v>
      </c>
      <c r="J1780" t="str">
        <f t="shared" si="27"/>
        <v>Middle Age</v>
      </c>
    </row>
    <row r="1781" spans="1:10" x14ac:dyDescent="0.35">
      <c r="A1781" t="s">
        <v>1877</v>
      </c>
      <c r="B1781" t="s">
        <v>1402</v>
      </c>
      <c r="C1781" t="s">
        <v>5173</v>
      </c>
      <c r="D1781" t="s">
        <v>5173</v>
      </c>
      <c r="E1781">
        <v>2416</v>
      </c>
      <c r="G1781">
        <v>2372</v>
      </c>
      <c r="H1781">
        <v>1981</v>
      </c>
      <c r="I1781">
        <v>42</v>
      </c>
      <c r="J1781" t="str">
        <f t="shared" si="27"/>
        <v>Middle Age</v>
      </c>
    </row>
    <row r="1782" spans="1:10" x14ac:dyDescent="0.35">
      <c r="A1782" t="s">
        <v>1878</v>
      </c>
      <c r="B1782" t="s">
        <v>1402</v>
      </c>
      <c r="C1782" t="s">
        <v>233</v>
      </c>
      <c r="D1782" t="s">
        <v>233</v>
      </c>
      <c r="E1782">
        <v>2416</v>
      </c>
      <c r="F1782">
        <v>2379</v>
      </c>
      <c r="G1782">
        <v>2338</v>
      </c>
      <c r="H1782">
        <v>1992</v>
      </c>
      <c r="I1782">
        <v>31</v>
      </c>
      <c r="J1782" t="str">
        <f t="shared" si="27"/>
        <v>Middle Age</v>
      </c>
    </row>
    <row r="1783" spans="1:10" x14ac:dyDescent="0.35">
      <c r="A1783" t="s">
        <v>1879</v>
      </c>
      <c r="B1783" t="s">
        <v>1402</v>
      </c>
      <c r="C1783" t="s">
        <v>158</v>
      </c>
      <c r="D1783" t="s">
        <v>158</v>
      </c>
      <c r="E1783">
        <v>2416</v>
      </c>
      <c r="F1783">
        <v>2479</v>
      </c>
      <c r="G1783">
        <v>2389</v>
      </c>
      <c r="H1783">
        <v>1993</v>
      </c>
      <c r="I1783">
        <v>30</v>
      </c>
      <c r="J1783" t="str">
        <f t="shared" si="27"/>
        <v>Middle Age</v>
      </c>
    </row>
    <row r="1784" spans="1:10" x14ac:dyDescent="0.35">
      <c r="A1784" t="s">
        <v>1880</v>
      </c>
      <c r="B1784" t="s">
        <v>1402</v>
      </c>
      <c r="C1784" t="s">
        <v>5176</v>
      </c>
      <c r="D1784" t="s">
        <v>5176</v>
      </c>
      <c r="E1784">
        <v>2416</v>
      </c>
      <c r="F1784">
        <v>2447</v>
      </c>
      <c r="G1784">
        <v>2336</v>
      </c>
      <c r="H1784">
        <v>1981</v>
      </c>
      <c r="I1784">
        <v>42</v>
      </c>
      <c r="J1784" t="str">
        <f t="shared" si="27"/>
        <v>Middle Age</v>
      </c>
    </row>
    <row r="1785" spans="1:10" x14ac:dyDescent="0.35">
      <c r="A1785" t="s">
        <v>1881</v>
      </c>
      <c r="B1785" t="s">
        <v>1402</v>
      </c>
      <c r="C1785" t="s">
        <v>1233</v>
      </c>
      <c r="D1785" t="s">
        <v>1233</v>
      </c>
      <c r="E1785">
        <v>2416</v>
      </c>
      <c r="F1785">
        <v>2377</v>
      </c>
      <c r="G1785">
        <v>2488</v>
      </c>
      <c r="H1785">
        <v>1987</v>
      </c>
      <c r="I1785">
        <v>36</v>
      </c>
      <c r="J1785" t="str">
        <f t="shared" si="27"/>
        <v>Middle Age</v>
      </c>
    </row>
    <row r="1786" spans="1:10" x14ac:dyDescent="0.35">
      <c r="A1786" t="s">
        <v>1882</v>
      </c>
      <c r="B1786" t="s">
        <v>1402</v>
      </c>
      <c r="C1786" t="s">
        <v>5180</v>
      </c>
      <c r="D1786" t="s">
        <v>5180</v>
      </c>
      <c r="E1786">
        <v>2416</v>
      </c>
      <c r="F1786">
        <v>2340</v>
      </c>
      <c r="G1786">
        <v>2322</v>
      </c>
      <c r="H1786">
        <v>2003</v>
      </c>
      <c r="I1786">
        <v>20</v>
      </c>
      <c r="J1786" t="str">
        <f t="shared" si="27"/>
        <v>Young Adult</v>
      </c>
    </row>
    <row r="1787" spans="1:10" x14ac:dyDescent="0.35">
      <c r="A1787" t="s">
        <v>1883</v>
      </c>
      <c r="B1787" t="s">
        <v>1402</v>
      </c>
      <c r="C1787" t="s">
        <v>55</v>
      </c>
      <c r="D1787" t="s">
        <v>5238</v>
      </c>
      <c r="E1787">
        <v>2416</v>
      </c>
      <c r="F1787">
        <v>2396</v>
      </c>
      <c r="G1787">
        <v>2252</v>
      </c>
      <c r="H1787">
        <v>1996</v>
      </c>
      <c r="I1787">
        <v>27</v>
      </c>
      <c r="J1787" t="str">
        <f t="shared" si="27"/>
        <v>Middle Age</v>
      </c>
    </row>
    <row r="1788" spans="1:10" x14ac:dyDescent="0.35">
      <c r="A1788" t="s">
        <v>1884</v>
      </c>
      <c r="B1788" t="s">
        <v>1402</v>
      </c>
      <c r="C1788" t="s">
        <v>30</v>
      </c>
      <c r="D1788" t="s">
        <v>30</v>
      </c>
      <c r="E1788">
        <v>2415</v>
      </c>
      <c r="F1788">
        <v>2224</v>
      </c>
      <c r="G1788">
        <v>2171</v>
      </c>
      <c r="H1788">
        <v>2003</v>
      </c>
      <c r="I1788">
        <v>20</v>
      </c>
      <c r="J1788" t="str">
        <f t="shared" si="27"/>
        <v>Young Adult</v>
      </c>
    </row>
    <row r="1789" spans="1:10" x14ac:dyDescent="0.35">
      <c r="A1789" t="s">
        <v>1885</v>
      </c>
      <c r="B1789" t="s">
        <v>1402</v>
      </c>
      <c r="C1789" t="s">
        <v>74</v>
      </c>
      <c r="D1789" t="s">
        <v>5184</v>
      </c>
      <c r="E1789">
        <v>2415</v>
      </c>
      <c r="F1789">
        <v>2408</v>
      </c>
      <c r="G1789">
        <v>2386</v>
      </c>
      <c r="H1789">
        <v>1983</v>
      </c>
      <c r="I1789">
        <v>40</v>
      </c>
      <c r="J1789" t="str">
        <f t="shared" si="27"/>
        <v>Middle Age</v>
      </c>
    </row>
    <row r="1790" spans="1:10" x14ac:dyDescent="0.35">
      <c r="A1790" t="s">
        <v>1886</v>
      </c>
      <c r="B1790" t="s">
        <v>1402</v>
      </c>
      <c r="C1790" t="s">
        <v>12</v>
      </c>
      <c r="D1790" t="s">
        <v>12</v>
      </c>
      <c r="E1790">
        <v>2415</v>
      </c>
      <c r="G1790">
        <v>2259</v>
      </c>
      <c r="H1790">
        <v>1997</v>
      </c>
      <c r="I1790">
        <v>26</v>
      </c>
      <c r="J1790" t="str">
        <f t="shared" si="27"/>
        <v>Middle Age</v>
      </c>
    </row>
    <row r="1791" spans="1:10" x14ac:dyDescent="0.35">
      <c r="A1791" t="s">
        <v>1887</v>
      </c>
      <c r="B1791" t="s">
        <v>1402</v>
      </c>
      <c r="C1791" t="s">
        <v>5176</v>
      </c>
      <c r="D1791" t="s">
        <v>5176</v>
      </c>
      <c r="E1791">
        <v>2415</v>
      </c>
      <c r="F1791">
        <v>2307</v>
      </c>
      <c r="G1791">
        <v>2291</v>
      </c>
      <c r="H1791">
        <v>1976</v>
      </c>
      <c r="I1791">
        <v>47</v>
      </c>
      <c r="J1791" t="str">
        <f t="shared" si="27"/>
        <v>Middle Age</v>
      </c>
    </row>
    <row r="1792" spans="1:10" x14ac:dyDescent="0.35">
      <c r="A1792" t="s">
        <v>1888</v>
      </c>
      <c r="B1792" t="s">
        <v>1402</v>
      </c>
      <c r="C1792" t="s">
        <v>5176</v>
      </c>
      <c r="D1792" t="s">
        <v>5176</v>
      </c>
      <c r="E1792">
        <v>2415</v>
      </c>
      <c r="F1792">
        <v>2413</v>
      </c>
      <c r="G1792">
        <v>2487</v>
      </c>
      <c r="H1792">
        <v>1985</v>
      </c>
      <c r="I1792">
        <v>38</v>
      </c>
      <c r="J1792" t="str">
        <f t="shared" si="27"/>
        <v>Middle Age</v>
      </c>
    </row>
    <row r="1793" spans="1:10" x14ac:dyDescent="0.35">
      <c r="A1793" t="s">
        <v>1889</v>
      </c>
      <c r="B1793" t="s">
        <v>1402</v>
      </c>
      <c r="C1793" t="s">
        <v>5183</v>
      </c>
      <c r="D1793" t="s">
        <v>5183</v>
      </c>
      <c r="E1793">
        <v>2415</v>
      </c>
      <c r="F1793">
        <v>2456</v>
      </c>
      <c r="G1793">
        <v>2363</v>
      </c>
      <c r="H1793">
        <v>1988</v>
      </c>
      <c r="I1793">
        <v>35</v>
      </c>
      <c r="J1793" t="str">
        <f t="shared" si="27"/>
        <v>Middle Age</v>
      </c>
    </row>
    <row r="1794" spans="1:10" x14ac:dyDescent="0.35">
      <c r="A1794" t="s">
        <v>1890</v>
      </c>
      <c r="B1794" t="s">
        <v>1402</v>
      </c>
      <c r="C1794" t="s">
        <v>14</v>
      </c>
      <c r="D1794" t="s">
        <v>14</v>
      </c>
      <c r="E1794">
        <v>2415</v>
      </c>
      <c r="F1794">
        <v>2331</v>
      </c>
      <c r="G1794">
        <v>2331</v>
      </c>
      <c r="H1794">
        <v>1996</v>
      </c>
      <c r="I1794">
        <v>27</v>
      </c>
      <c r="J1794" t="str">
        <f t="shared" si="27"/>
        <v>Middle Age</v>
      </c>
    </row>
    <row r="1795" spans="1:10" x14ac:dyDescent="0.35">
      <c r="A1795" t="s">
        <v>1891</v>
      </c>
      <c r="B1795" t="s">
        <v>1402</v>
      </c>
      <c r="C1795" t="s">
        <v>101</v>
      </c>
      <c r="D1795" t="s">
        <v>101</v>
      </c>
      <c r="E1795">
        <v>2415</v>
      </c>
      <c r="F1795">
        <v>2476</v>
      </c>
      <c r="G1795">
        <v>2447</v>
      </c>
      <c r="H1795">
        <v>1982</v>
      </c>
      <c r="I1795">
        <v>41</v>
      </c>
      <c r="J1795" t="str">
        <f t="shared" ref="J1795:J1858" si="28">IF(I1795&gt;=50,"Old",IF(I1795&gt;=25,"Middle Age",IF(I1795&gt;=14,"Young Adult",IF(I1795&lt;14,"Prodigy"))))</f>
        <v>Middle Age</v>
      </c>
    </row>
    <row r="1796" spans="1:10" x14ac:dyDescent="0.35">
      <c r="A1796" t="s">
        <v>1892</v>
      </c>
      <c r="B1796" t="s">
        <v>1402</v>
      </c>
      <c r="C1796" t="s">
        <v>310</v>
      </c>
      <c r="D1796" t="s">
        <v>310</v>
      </c>
      <c r="E1796">
        <v>2415</v>
      </c>
      <c r="F1796">
        <v>2449</v>
      </c>
      <c r="G1796">
        <v>2314</v>
      </c>
      <c r="H1796">
        <v>1992</v>
      </c>
      <c r="I1796">
        <v>31</v>
      </c>
      <c r="J1796" t="str">
        <f t="shared" si="28"/>
        <v>Middle Age</v>
      </c>
    </row>
    <row r="1797" spans="1:10" x14ac:dyDescent="0.35">
      <c r="A1797" t="s">
        <v>1893</v>
      </c>
      <c r="B1797" t="s">
        <v>1402</v>
      </c>
      <c r="C1797" t="s">
        <v>19</v>
      </c>
      <c r="D1797" t="s">
        <v>19</v>
      </c>
      <c r="E1797">
        <v>2415</v>
      </c>
      <c r="F1797">
        <v>2372</v>
      </c>
      <c r="G1797">
        <v>2352</v>
      </c>
      <c r="H1797">
        <v>1989</v>
      </c>
      <c r="I1797">
        <v>34</v>
      </c>
      <c r="J1797" t="str">
        <f t="shared" si="28"/>
        <v>Middle Age</v>
      </c>
    </row>
    <row r="1798" spans="1:10" x14ac:dyDescent="0.35">
      <c r="A1798" t="s">
        <v>1894</v>
      </c>
      <c r="B1798" t="s">
        <v>1402</v>
      </c>
      <c r="C1798" t="s">
        <v>5195</v>
      </c>
      <c r="D1798" t="s">
        <v>5195</v>
      </c>
      <c r="E1798">
        <v>2415</v>
      </c>
      <c r="F1798">
        <v>2218</v>
      </c>
      <c r="G1798">
        <v>2193</v>
      </c>
      <c r="H1798">
        <v>2006</v>
      </c>
      <c r="I1798">
        <v>17</v>
      </c>
      <c r="J1798" t="str">
        <f t="shared" si="28"/>
        <v>Young Adult</v>
      </c>
    </row>
    <row r="1799" spans="1:10" x14ac:dyDescent="0.35">
      <c r="A1799" t="s">
        <v>1895</v>
      </c>
      <c r="B1799" t="s">
        <v>1402</v>
      </c>
      <c r="C1799" t="s">
        <v>5176</v>
      </c>
      <c r="D1799" t="s">
        <v>5176</v>
      </c>
      <c r="E1799">
        <v>2414</v>
      </c>
      <c r="G1799">
        <v>2420</v>
      </c>
      <c r="H1799">
        <v>1986</v>
      </c>
      <c r="I1799">
        <v>37</v>
      </c>
      <c r="J1799" t="str">
        <f t="shared" si="28"/>
        <v>Middle Age</v>
      </c>
    </row>
    <row r="1800" spans="1:10" x14ac:dyDescent="0.35">
      <c r="A1800" t="s">
        <v>1896</v>
      </c>
      <c r="B1800" t="s">
        <v>1402</v>
      </c>
      <c r="C1800" t="s">
        <v>165</v>
      </c>
      <c r="D1800" t="s">
        <v>165</v>
      </c>
      <c r="E1800">
        <v>2414</v>
      </c>
      <c r="F1800">
        <v>2195</v>
      </c>
      <c r="G1800">
        <v>2323</v>
      </c>
      <c r="H1800">
        <v>2006</v>
      </c>
      <c r="I1800">
        <v>17</v>
      </c>
      <c r="J1800" t="str">
        <f t="shared" si="28"/>
        <v>Young Adult</v>
      </c>
    </row>
    <row r="1801" spans="1:10" x14ac:dyDescent="0.35">
      <c r="A1801" t="s">
        <v>1897</v>
      </c>
      <c r="B1801" t="s">
        <v>1402</v>
      </c>
      <c r="C1801" t="s">
        <v>5176</v>
      </c>
      <c r="D1801" t="s">
        <v>5176</v>
      </c>
      <c r="E1801">
        <v>2414</v>
      </c>
      <c r="F1801">
        <v>2340</v>
      </c>
      <c r="G1801">
        <v>2412</v>
      </c>
      <c r="H1801">
        <v>1999</v>
      </c>
      <c r="I1801">
        <v>24</v>
      </c>
      <c r="J1801" t="str">
        <f t="shared" si="28"/>
        <v>Young Adult</v>
      </c>
    </row>
    <row r="1802" spans="1:10" x14ac:dyDescent="0.35">
      <c r="A1802" t="s">
        <v>1898</v>
      </c>
      <c r="B1802" t="s">
        <v>1402</v>
      </c>
      <c r="C1802" t="s">
        <v>65</v>
      </c>
      <c r="D1802" t="s">
        <v>65</v>
      </c>
      <c r="E1802">
        <v>2414</v>
      </c>
      <c r="F1802">
        <v>2515</v>
      </c>
      <c r="G1802">
        <v>2592</v>
      </c>
      <c r="H1802">
        <v>1994</v>
      </c>
      <c r="I1802">
        <v>29</v>
      </c>
      <c r="J1802" t="str">
        <f t="shared" si="28"/>
        <v>Middle Age</v>
      </c>
    </row>
    <row r="1803" spans="1:10" x14ac:dyDescent="0.35">
      <c r="A1803" t="s">
        <v>1899</v>
      </c>
      <c r="B1803" t="s">
        <v>1402</v>
      </c>
      <c r="C1803" t="s">
        <v>5176</v>
      </c>
      <c r="D1803" t="s">
        <v>5176</v>
      </c>
      <c r="E1803">
        <v>2414</v>
      </c>
      <c r="F1803">
        <v>2436</v>
      </c>
      <c r="G1803">
        <v>2441</v>
      </c>
      <c r="H1803">
        <v>1974</v>
      </c>
      <c r="I1803">
        <v>49</v>
      </c>
      <c r="J1803" t="str">
        <f t="shared" si="28"/>
        <v>Middle Age</v>
      </c>
    </row>
    <row r="1804" spans="1:10" x14ac:dyDescent="0.35">
      <c r="A1804" t="s">
        <v>1900</v>
      </c>
      <c r="B1804" t="s">
        <v>1402</v>
      </c>
      <c r="C1804" t="s">
        <v>233</v>
      </c>
      <c r="D1804" t="s">
        <v>233</v>
      </c>
      <c r="E1804">
        <v>2414</v>
      </c>
      <c r="F1804">
        <v>2372</v>
      </c>
      <c r="G1804">
        <v>2455</v>
      </c>
      <c r="H1804">
        <v>1984</v>
      </c>
      <c r="I1804">
        <v>39</v>
      </c>
      <c r="J1804" t="str">
        <f t="shared" si="28"/>
        <v>Middle Age</v>
      </c>
    </row>
    <row r="1805" spans="1:10" x14ac:dyDescent="0.35">
      <c r="A1805" t="s">
        <v>1901</v>
      </c>
      <c r="B1805" t="s">
        <v>1402</v>
      </c>
      <c r="C1805" t="s">
        <v>96</v>
      </c>
      <c r="D1805" t="s">
        <v>96</v>
      </c>
      <c r="E1805">
        <v>2414</v>
      </c>
      <c r="F1805">
        <v>2304</v>
      </c>
      <c r="G1805">
        <v>2374</v>
      </c>
      <c r="H1805">
        <v>2000</v>
      </c>
      <c r="I1805">
        <v>23</v>
      </c>
      <c r="J1805" t="str">
        <f t="shared" si="28"/>
        <v>Young Adult</v>
      </c>
    </row>
    <row r="1806" spans="1:10" x14ac:dyDescent="0.35">
      <c r="A1806" t="s">
        <v>1902</v>
      </c>
      <c r="B1806" t="s">
        <v>1402</v>
      </c>
      <c r="C1806" t="s">
        <v>12</v>
      </c>
      <c r="D1806" t="s">
        <v>12</v>
      </c>
      <c r="E1806">
        <v>2414</v>
      </c>
      <c r="F1806">
        <v>2370</v>
      </c>
      <c r="H1806">
        <v>1989</v>
      </c>
      <c r="I1806">
        <v>34</v>
      </c>
      <c r="J1806" t="str">
        <f t="shared" si="28"/>
        <v>Middle Age</v>
      </c>
    </row>
    <row r="1807" spans="1:10" x14ac:dyDescent="0.35">
      <c r="A1807" t="s">
        <v>1903</v>
      </c>
      <c r="B1807" t="s">
        <v>1402</v>
      </c>
      <c r="C1807" t="s">
        <v>5176</v>
      </c>
      <c r="D1807" t="s">
        <v>5176</v>
      </c>
      <c r="E1807">
        <v>2414</v>
      </c>
      <c r="F1807">
        <v>2405</v>
      </c>
      <c r="G1807">
        <v>2368</v>
      </c>
      <c r="H1807">
        <v>1981</v>
      </c>
      <c r="I1807">
        <v>42</v>
      </c>
      <c r="J1807" t="str">
        <f t="shared" si="28"/>
        <v>Middle Age</v>
      </c>
    </row>
    <row r="1808" spans="1:10" x14ac:dyDescent="0.35">
      <c r="A1808" t="s">
        <v>1904</v>
      </c>
      <c r="B1808" t="s">
        <v>1402</v>
      </c>
      <c r="C1808" t="s">
        <v>5183</v>
      </c>
      <c r="D1808" t="s">
        <v>5183</v>
      </c>
      <c r="E1808">
        <v>2414</v>
      </c>
      <c r="F1808">
        <v>2399</v>
      </c>
      <c r="G1808">
        <v>2401</v>
      </c>
      <c r="H1808">
        <v>1972</v>
      </c>
      <c r="I1808">
        <v>51</v>
      </c>
      <c r="J1808" t="str">
        <f t="shared" si="28"/>
        <v>Old</v>
      </c>
    </row>
    <row r="1809" spans="1:10" x14ac:dyDescent="0.35">
      <c r="A1809" t="s">
        <v>1905</v>
      </c>
      <c r="B1809" t="s">
        <v>1402</v>
      </c>
      <c r="C1809" t="s">
        <v>41</v>
      </c>
      <c r="D1809" t="s">
        <v>41</v>
      </c>
      <c r="E1809">
        <v>2414</v>
      </c>
      <c r="F1809">
        <v>2360</v>
      </c>
      <c r="G1809">
        <v>2455</v>
      </c>
      <c r="H1809">
        <v>1975</v>
      </c>
      <c r="I1809">
        <v>48</v>
      </c>
      <c r="J1809" t="str">
        <f t="shared" si="28"/>
        <v>Middle Age</v>
      </c>
    </row>
    <row r="1810" spans="1:10" x14ac:dyDescent="0.35">
      <c r="A1810" t="s">
        <v>1906</v>
      </c>
      <c r="B1810" t="s">
        <v>1402</v>
      </c>
      <c r="C1810" t="s">
        <v>5177</v>
      </c>
      <c r="D1810" t="s">
        <v>5177</v>
      </c>
      <c r="E1810">
        <v>2414</v>
      </c>
      <c r="F1810">
        <v>2306</v>
      </c>
      <c r="G1810">
        <v>2340</v>
      </c>
      <c r="H1810">
        <v>2002</v>
      </c>
      <c r="I1810">
        <v>21</v>
      </c>
      <c r="J1810" t="str">
        <f t="shared" si="28"/>
        <v>Young Adult</v>
      </c>
    </row>
    <row r="1811" spans="1:10" x14ac:dyDescent="0.35">
      <c r="A1811" t="s">
        <v>1907</v>
      </c>
      <c r="B1811" t="s">
        <v>1402</v>
      </c>
      <c r="C1811" t="s">
        <v>65</v>
      </c>
      <c r="D1811" t="s">
        <v>65</v>
      </c>
      <c r="E1811">
        <v>2414</v>
      </c>
      <c r="F1811">
        <v>2349</v>
      </c>
      <c r="G1811">
        <v>2342</v>
      </c>
      <c r="H1811">
        <v>2006</v>
      </c>
      <c r="I1811">
        <v>17</v>
      </c>
      <c r="J1811" t="str">
        <f t="shared" si="28"/>
        <v>Young Adult</v>
      </c>
    </row>
    <row r="1812" spans="1:10" x14ac:dyDescent="0.35">
      <c r="A1812" t="s">
        <v>1908</v>
      </c>
      <c r="B1812" t="s">
        <v>1402</v>
      </c>
      <c r="C1812" t="s">
        <v>281</v>
      </c>
      <c r="D1812" t="s">
        <v>281</v>
      </c>
      <c r="E1812">
        <v>2414</v>
      </c>
      <c r="F1812">
        <v>2336</v>
      </c>
      <c r="G1812">
        <v>2345</v>
      </c>
      <c r="H1812">
        <v>1997</v>
      </c>
      <c r="I1812">
        <v>26</v>
      </c>
      <c r="J1812" t="str">
        <f t="shared" si="28"/>
        <v>Middle Age</v>
      </c>
    </row>
    <row r="1813" spans="1:10" x14ac:dyDescent="0.35">
      <c r="A1813" t="s">
        <v>1909</v>
      </c>
      <c r="B1813" t="s">
        <v>1402</v>
      </c>
      <c r="C1813" t="s">
        <v>5177</v>
      </c>
      <c r="D1813" t="s">
        <v>5177</v>
      </c>
      <c r="E1813">
        <v>2413</v>
      </c>
      <c r="F1813">
        <v>2349</v>
      </c>
      <c r="G1813">
        <v>2399</v>
      </c>
      <c r="H1813">
        <v>1986</v>
      </c>
      <c r="I1813">
        <v>37</v>
      </c>
      <c r="J1813" t="str">
        <f t="shared" si="28"/>
        <v>Middle Age</v>
      </c>
    </row>
    <row r="1814" spans="1:10" x14ac:dyDescent="0.35">
      <c r="A1814" t="s">
        <v>1910</v>
      </c>
      <c r="B1814" t="s">
        <v>1402</v>
      </c>
      <c r="C1814" t="s">
        <v>5173</v>
      </c>
      <c r="D1814" t="s">
        <v>5173</v>
      </c>
      <c r="E1814">
        <v>2413</v>
      </c>
      <c r="F1814">
        <v>2331</v>
      </c>
      <c r="G1814">
        <v>2305</v>
      </c>
      <c r="H1814">
        <v>2007</v>
      </c>
      <c r="I1814">
        <v>16</v>
      </c>
      <c r="J1814" t="str">
        <f t="shared" si="28"/>
        <v>Young Adult</v>
      </c>
    </row>
    <row r="1815" spans="1:10" x14ac:dyDescent="0.35">
      <c r="A1815" t="s">
        <v>1911</v>
      </c>
      <c r="B1815" t="s">
        <v>1402</v>
      </c>
      <c r="C1815" t="s">
        <v>101</v>
      </c>
      <c r="D1815" t="s">
        <v>101</v>
      </c>
      <c r="E1815">
        <v>2413</v>
      </c>
      <c r="F1815">
        <v>2374</v>
      </c>
      <c r="G1815">
        <v>2400</v>
      </c>
      <c r="H1815">
        <v>1985</v>
      </c>
      <c r="I1815">
        <v>38</v>
      </c>
      <c r="J1815" t="str">
        <f t="shared" si="28"/>
        <v>Middle Age</v>
      </c>
    </row>
    <row r="1816" spans="1:10" x14ac:dyDescent="0.35">
      <c r="A1816" t="s">
        <v>1912</v>
      </c>
      <c r="B1816" t="s">
        <v>1402</v>
      </c>
      <c r="C1816" t="s">
        <v>5195</v>
      </c>
      <c r="D1816" t="s">
        <v>5195</v>
      </c>
      <c r="E1816">
        <v>2413</v>
      </c>
      <c r="F1816">
        <v>2309</v>
      </c>
      <c r="G1816">
        <v>2329</v>
      </c>
      <c r="H1816">
        <v>1998</v>
      </c>
      <c r="I1816">
        <v>25</v>
      </c>
      <c r="J1816" t="str">
        <f t="shared" si="28"/>
        <v>Middle Age</v>
      </c>
    </row>
    <row r="1817" spans="1:10" x14ac:dyDescent="0.35">
      <c r="A1817" t="s">
        <v>1913</v>
      </c>
      <c r="B1817" t="s">
        <v>1402</v>
      </c>
      <c r="C1817" t="s">
        <v>214</v>
      </c>
      <c r="D1817" t="s">
        <v>214</v>
      </c>
      <c r="E1817">
        <v>2413</v>
      </c>
      <c r="F1817">
        <v>2413</v>
      </c>
      <c r="G1817">
        <v>2447</v>
      </c>
      <c r="H1817">
        <v>1989</v>
      </c>
      <c r="I1817">
        <v>34</v>
      </c>
      <c r="J1817" t="str">
        <f t="shared" si="28"/>
        <v>Middle Age</v>
      </c>
    </row>
    <row r="1818" spans="1:10" x14ac:dyDescent="0.35">
      <c r="A1818" t="s">
        <v>1914</v>
      </c>
      <c r="B1818" t="s">
        <v>1402</v>
      </c>
      <c r="C1818" t="s">
        <v>5176</v>
      </c>
      <c r="D1818" t="s">
        <v>5176</v>
      </c>
      <c r="E1818">
        <v>2413</v>
      </c>
      <c r="H1818">
        <v>1981</v>
      </c>
      <c r="I1818">
        <v>42</v>
      </c>
      <c r="J1818" t="str">
        <f t="shared" si="28"/>
        <v>Middle Age</v>
      </c>
    </row>
    <row r="1819" spans="1:10" x14ac:dyDescent="0.35">
      <c r="A1819" t="s">
        <v>1915</v>
      </c>
      <c r="B1819" t="s">
        <v>1402</v>
      </c>
      <c r="C1819" t="s">
        <v>65</v>
      </c>
      <c r="D1819" t="s">
        <v>65</v>
      </c>
      <c r="E1819">
        <v>2412</v>
      </c>
      <c r="G1819">
        <v>2407</v>
      </c>
      <c r="H1819">
        <v>1989</v>
      </c>
      <c r="I1819">
        <v>34</v>
      </c>
      <c r="J1819" t="str">
        <f t="shared" si="28"/>
        <v>Middle Age</v>
      </c>
    </row>
    <row r="1820" spans="1:10" x14ac:dyDescent="0.35">
      <c r="A1820" t="s">
        <v>1916</v>
      </c>
      <c r="B1820" t="s">
        <v>1402</v>
      </c>
      <c r="C1820" t="s">
        <v>5175</v>
      </c>
      <c r="D1820" t="s">
        <v>5175</v>
      </c>
      <c r="E1820">
        <v>2412</v>
      </c>
      <c r="F1820">
        <v>2371</v>
      </c>
      <c r="G1820">
        <v>2343</v>
      </c>
      <c r="H1820">
        <v>2003</v>
      </c>
      <c r="I1820">
        <v>20</v>
      </c>
      <c r="J1820" t="str">
        <f t="shared" si="28"/>
        <v>Young Adult</v>
      </c>
    </row>
    <row r="1821" spans="1:10" x14ac:dyDescent="0.35">
      <c r="A1821" t="s">
        <v>1917</v>
      </c>
      <c r="B1821" t="s">
        <v>1402</v>
      </c>
      <c r="C1821" t="s">
        <v>5178</v>
      </c>
      <c r="D1821" t="s">
        <v>5178</v>
      </c>
      <c r="E1821">
        <v>2412</v>
      </c>
      <c r="F1821">
        <v>2363</v>
      </c>
      <c r="G1821">
        <v>2444</v>
      </c>
      <c r="H1821">
        <v>1989</v>
      </c>
      <c r="I1821">
        <v>34</v>
      </c>
      <c r="J1821" t="str">
        <f t="shared" si="28"/>
        <v>Middle Age</v>
      </c>
    </row>
    <row r="1822" spans="1:10" x14ac:dyDescent="0.35">
      <c r="A1822" t="s">
        <v>1918</v>
      </c>
      <c r="B1822" t="s">
        <v>1402</v>
      </c>
      <c r="C1822" t="s">
        <v>69</v>
      </c>
      <c r="D1822" t="s">
        <v>69</v>
      </c>
      <c r="E1822">
        <v>2412</v>
      </c>
      <c r="F1822">
        <v>2358</v>
      </c>
      <c r="G1822">
        <v>2377</v>
      </c>
      <c r="H1822">
        <v>1990</v>
      </c>
      <c r="I1822">
        <v>33</v>
      </c>
      <c r="J1822" t="str">
        <f t="shared" si="28"/>
        <v>Middle Age</v>
      </c>
    </row>
    <row r="1823" spans="1:10" x14ac:dyDescent="0.35">
      <c r="A1823" t="s">
        <v>1919</v>
      </c>
      <c r="B1823" t="s">
        <v>1402</v>
      </c>
      <c r="C1823" t="s">
        <v>5176</v>
      </c>
      <c r="D1823" t="s">
        <v>5176</v>
      </c>
      <c r="E1823">
        <v>2412</v>
      </c>
      <c r="F1823">
        <v>2362</v>
      </c>
      <c r="G1823">
        <v>2331</v>
      </c>
      <c r="H1823">
        <v>1997</v>
      </c>
      <c r="I1823">
        <v>26</v>
      </c>
      <c r="J1823" t="str">
        <f t="shared" si="28"/>
        <v>Middle Age</v>
      </c>
    </row>
    <row r="1824" spans="1:10" x14ac:dyDescent="0.35">
      <c r="A1824" t="s">
        <v>1920</v>
      </c>
      <c r="B1824" t="s">
        <v>1402</v>
      </c>
      <c r="C1824" t="s">
        <v>17</v>
      </c>
      <c r="D1824" t="s">
        <v>17</v>
      </c>
      <c r="E1824">
        <v>2412</v>
      </c>
      <c r="F1824">
        <v>2372</v>
      </c>
      <c r="G1824">
        <v>2343</v>
      </c>
      <c r="H1824">
        <v>1996</v>
      </c>
      <c r="I1824">
        <v>27</v>
      </c>
      <c r="J1824" t="str">
        <f t="shared" si="28"/>
        <v>Middle Age</v>
      </c>
    </row>
    <row r="1825" spans="1:10" x14ac:dyDescent="0.35">
      <c r="A1825" t="s">
        <v>1921</v>
      </c>
      <c r="B1825" t="s">
        <v>1402</v>
      </c>
      <c r="C1825" t="s">
        <v>5176</v>
      </c>
      <c r="D1825" t="s">
        <v>5176</v>
      </c>
      <c r="E1825">
        <v>2412</v>
      </c>
      <c r="G1825">
        <v>2556</v>
      </c>
      <c r="H1825">
        <v>1982</v>
      </c>
      <c r="I1825">
        <v>41</v>
      </c>
      <c r="J1825" t="str">
        <f t="shared" si="28"/>
        <v>Middle Age</v>
      </c>
    </row>
    <row r="1826" spans="1:10" x14ac:dyDescent="0.35">
      <c r="A1826" t="s">
        <v>1922</v>
      </c>
      <c r="B1826" t="s">
        <v>1402</v>
      </c>
      <c r="C1826" t="s">
        <v>19</v>
      </c>
      <c r="D1826" t="s">
        <v>19</v>
      </c>
      <c r="E1826">
        <v>2412</v>
      </c>
      <c r="F1826">
        <v>2407</v>
      </c>
      <c r="G1826">
        <v>2366</v>
      </c>
      <c r="H1826">
        <v>1971</v>
      </c>
      <c r="I1826">
        <v>52</v>
      </c>
      <c r="J1826" t="str">
        <f t="shared" si="28"/>
        <v>Old</v>
      </c>
    </row>
    <row r="1827" spans="1:10" x14ac:dyDescent="0.35">
      <c r="A1827" t="s">
        <v>1923</v>
      </c>
      <c r="B1827" t="s">
        <v>1402</v>
      </c>
      <c r="C1827" t="s">
        <v>5176</v>
      </c>
      <c r="D1827" t="s">
        <v>5176</v>
      </c>
      <c r="E1827">
        <v>2412</v>
      </c>
      <c r="G1827">
        <v>2502</v>
      </c>
      <c r="H1827">
        <v>1980</v>
      </c>
      <c r="I1827">
        <v>43</v>
      </c>
      <c r="J1827" t="str">
        <f t="shared" si="28"/>
        <v>Middle Age</v>
      </c>
    </row>
    <row r="1828" spans="1:10" x14ac:dyDescent="0.35">
      <c r="A1828" t="s">
        <v>1924</v>
      </c>
      <c r="B1828" t="s">
        <v>1402</v>
      </c>
      <c r="C1828" t="s">
        <v>5176</v>
      </c>
      <c r="D1828" t="s">
        <v>5176</v>
      </c>
      <c r="E1828">
        <v>2412</v>
      </c>
      <c r="F1828">
        <v>2388</v>
      </c>
      <c r="G1828">
        <v>2319</v>
      </c>
      <c r="H1828">
        <v>1970</v>
      </c>
      <c r="I1828">
        <v>53</v>
      </c>
      <c r="J1828" t="str">
        <f t="shared" si="28"/>
        <v>Old</v>
      </c>
    </row>
    <row r="1829" spans="1:10" x14ac:dyDescent="0.35">
      <c r="A1829" t="s">
        <v>1925</v>
      </c>
      <c r="B1829" t="s">
        <v>1402</v>
      </c>
      <c r="C1829" t="s">
        <v>17</v>
      </c>
      <c r="D1829" t="s">
        <v>17</v>
      </c>
      <c r="E1829">
        <v>2412</v>
      </c>
      <c r="F1829">
        <v>2383</v>
      </c>
      <c r="G1829">
        <v>2319</v>
      </c>
      <c r="H1829">
        <v>1984</v>
      </c>
      <c r="I1829">
        <v>39</v>
      </c>
      <c r="J1829" t="str">
        <f t="shared" si="28"/>
        <v>Middle Age</v>
      </c>
    </row>
    <row r="1830" spans="1:10" x14ac:dyDescent="0.35">
      <c r="A1830" t="s">
        <v>1926</v>
      </c>
      <c r="B1830" t="s">
        <v>1402</v>
      </c>
      <c r="C1830" t="s">
        <v>1170</v>
      </c>
      <c r="D1830" t="s">
        <v>1170</v>
      </c>
      <c r="E1830">
        <v>2412</v>
      </c>
      <c r="F1830">
        <v>2193</v>
      </c>
      <c r="G1830">
        <v>2347</v>
      </c>
      <c r="H1830">
        <v>2008</v>
      </c>
      <c r="I1830">
        <v>15</v>
      </c>
      <c r="J1830" t="str">
        <f t="shared" si="28"/>
        <v>Young Adult</v>
      </c>
    </row>
    <row r="1831" spans="1:10" x14ac:dyDescent="0.35">
      <c r="A1831" t="s">
        <v>1927</v>
      </c>
      <c r="B1831" t="s">
        <v>1402</v>
      </c>
      <c r="C1831" t="s">
        <v>291</v>
      </c>
      <c r="D1831" t="s">
        <v>291</v>
      </c>
      <c r="E1831">
        <v>2411</v>
      </c>
      <c r="F1831">
        <v>2362</v>
      </c>
      <c r="G1831">
        <v>2426</v>
      </c>
      <c r="H1831">
        <v>1996</v>
      </c>
      <c r="I1831">
        <v>27</v>
      </c>
      <c r="J1831" t="str">
        <f t="shared" si="28"/>
        <v>Middle Age</v>
      </c>
    </row>
    <row r="1832" spans="1:10" x14ac:dyDescent="0.35">
      <c r="A1832" t="s">
        <v>1928</v>
      </c>
      <c r="B1832" t="s">
        <v>1402</v>
      </c>
      <c r="C1832" t="s">
        <v>5193</v>
      </c>
      <c r="D1832" t="s">
        <v>5193</v>
      </c>
      <c r="E1832">
        <v>2411</v>
      </c>
      <c r="F1832">
        <v>2271</v>
      </c>
      <c r="G1832">
        <v>2324</v>
      </c>
      <c r="H1832">
        <v>2005</v>
      </c>
      <c r="I1832">
        <v>18</v>
      </c>
      <c r="J1832" t="str">
        <f t="shared" si="28"/>
        <v>Young Adult</v>
      </c>
    </row>
    <row r="1833" spans="1:10" x14ac:dyDescent="0.35">
      <c r="A1833" t="s">
        <v>1929</v>
      </c>
      <c r="B1833" t="s">
        <v>1402</v>
      </c>
      <c r="C1833" t="s">
        <v>5186</v>
      </c>
      <c r="D1833" t="s">
        <v>5186</v>
      </c>
      <c r="E1833">
        <v>2411</v>
      </c>
      <c r="F1833">
        <v>2388</v>
      </c>
      <c r="G1833">
        <v>2302</v>
      </c>
      <c r="H1833">
        <v>1986</v>
      </c>
      <c r="I1833">
        <v>37</v>
      </c>
      <c r="J1833" t="str">
        <f t="shared" si="28"/>
        <v>Middle Age</v>
      </c>
    </row>
    <row r="1834" spans="1:10" x14ac:dyDescent="0.35">
      <c r="A1834" t="s">
        <v>1930</v>
      </c>
      <c r="B1834" t="s">
        <v>1402</v>
      </c>
      <c r="C1834" t="s">
        <v>114</v>
      </c>
      <c r="D1834" t="s">
        <v>114</v>
      </c>
      <c r="E1834">
        <v>2411</v>
      </c>
      <c r="F1834">
        <v>2360</v>
      </c>
      <c r="G1834">
        <v>2284</v>
      </c>
      <c r="H1834">
        <v>1996</v>
      </c>
      <c r="I1834">
        <v>27</v>
      </c>
      <c r="J1834" t="str">
        <f t="shared" si="28"/>
        <v>Middle Age</v>
      </c>
    </row>
    <row r="1835" spans="1:10" x14ac:dyDescent="0.35">
      <c r="A1835" t="s">
        <v>1931</v>
      </c>
      <c r="B1835" t="s">
        <v>1402</v>
      </c>
      <c r="C1835" t="s">
        <v>25</v>
      </c>
      <c r="D1835" t="s">
        <v>25</v>
      </c>
      <c r="E1835">
        <v>2411</v>
      </c>
      <c r="F1835">
        <v>2298</v>
      </c>
      <c r="G1835">
        <v>2306</v>
      </c>
      <c r="H1835">
        <v>2002</v>
      </c>
      <c r="I1835">
        <v>21</v>
      </c>
      <c r="J1835" t="str">
        <f t="shared" si="28"/>
        <v>Young Adult</v>
      </c>
    </row>
    <row r="1836" spans="1:10" x14ac:dyDescent="0.35">
      <c r="A1836" t="s">
        <v>1932</v>
      </c>
      <c r="B1836" t="s">
        <v>1402</v>
      </c>
      <c r="C1836" t="s">
        <v>101</v>
      </c>
      <c r="D1836" t="s">
        <v>101</v>
      </c>
      <c r="E1836">
        <v>2411</v>
      </c>
      <c r="F1836">
        <v>2338</v>
      </c>
      <c r="G1836">
        <v>2351</v>
      </c>
      <c r="H1836">
        <v>1968</v>
      </c>
      <c r="I1836">
        <v>55</v>
      </c>
      <c r="J1836" t="str">
        <f t="shared" si="28"/>
        <v>Old</v>
      </c>
    </row>
    <row r="1837" spans="1:10" x14ac:dyDescent="0.35">
      <c r="A1837" t="s">
        <v>1933</v>
      </c>
      <c r="B1837" t="s">
        <v>1402</v>
      </c>
      <c r="C1837" t="s">
        <v>98</v>
      </c>
      <c r="D1837" t="s">
        <v>98</v>
      </c>
      <c r="E1837">
        <v>2411</v>
      </c>
      <c r="F1837">
        <v>2317</v>
      </c>
      <c r="G1837">
        <v>2356</v>
      </c>
      <c r="H1837">
        <v>1981</v>
      </c>
      <c r="I1837">
        <v>42</v>
      </c>
      <c r="J1837" t="str">
        <f t="shared" si="28"/>
        <v>Middle Age</v>
      </c>
    </row>
    <row r="1838" spans="1:10" x14ac:dyDescent="0.35">
      <c r="A1838" t="s">
        <v>1934</v>
      </c>
      <c r="B1838" t="s">
        <v>1402</v>
      </c>
      <c r="C1838" t="s">
        <v>5173</v>
      </c>
      <c r="D1838" t="s">
        <v>5173</v>
      </c>
      <c r="E1838">
        <v>2411</v>
      </c>
      <c r="G1838">
        <v>2324</v>
      </c>
      <c r="H1838">
        <v>1970</v>
      </c>
      <c r="I1838">
        <v>53</v>
      </c>
      <c r="J1838" t="str">
        <f t="shared" si="28"/>
        <v>Old</v>
      </c>
    </row>
    <row r="1839" spans="1:10" x14ac:dyDescent="0.35">
      <c r="A1839" t="s">
        <v>1935</v>
      </c>
      <c r="B1839" t="s">
        <v>1402</v>
      </c>
      <c r="C1839" t="s">
        <v>61</v>
      </c>
      <c r="D1839" t="s">
        <v>61</v>
      </c>
      <c r="E1839">
        <v>2411</v>
      </c>
      <c r="F1839">
        <v>2414</v>
      </c>
      <c r="G1839">
        <v>2420</v>
      </c>
      <c r="H1839">
        <v>1986</v>
      </c>
      <c r="I1839">
        <v>37</v>
      </c>
      <c r="J1839" t="str">
        <f t="shared" si="28"/>
        <v>Middle Age</v>
      </c>
    </row>
    <row r="1840" spans="1:10" x14ac:dyDescent="0.35">
      <c r="A1840" t="s">
        <v>1936</v>
      </c>
      <c r="B1840" t="s">
        <v>1402</v>
      </c>
      <c r="C1840" t="s">
        <v>10</v>
      </c>
      <c r="D1840" t="s">
        <v>10</v>
      </c>
      <c r="E1840">
        <v>2411</v>
      </c>
      <c r="F1840">
        <v>2316</v>
      </c>
      <c r="G1840">
        <v>2338</v>
      </c>
      <c r="H1840">
        <v>1993</v>
      </c>
      <c r="I1840">
        <v>30</v>
      </c>
      <c r="J1840" t="str">
        <f t="shared" si="28"/>
        <v>Middle Age</v>
      </c>
    </row>
    <row r="1841" spans="1:10" x14ac:dyDescent="0.35">
      <c r="A1841" t="s">
        <v>1937</v>
      </c>
      <c r="B1841" t="s">
        <v>1402</v>
      </c>
      <c r="C1841" t="s">
        <v>25</v>
      </c>
      <c r="D1841" t="s">
        <v>25</v>
      </c>
      <c r="E1841">
        <v>2410</v>
      </c>
      <c r="F1841">
        <v>2400</v>
      </c>
      <c r="G1841">
        <v>2383</v>
      </c>
      <c r="H1841">
        <v>1994</v>
      </c>
      <c r="I1841">
        <v>29</v>
      </c>
      <c r="J1841" t="str">
        <f t="shared" si="28"/>
        <v>Middle Age</v>
      </c>
    </row>
    <row r="1842" spans="1:10" x14ac:dyDescent="0.35">
      <c r="A1842" t="s">
        <v>1938</v>
      </c>
      <c r="B1842" t="s">
        <v>1402</v>
      </c>
      <c r="C1842" t="s">
        <v>98</v>
      </c>
      <c r="D1842" t="s">
        <v>98</v>
      </c>
      <c r="E1842">
        <v>2410</v>
      </c>
      <c r="F1842">
        <v>2386</v>
      </c>
      <c r="G1842">
        <v>2367</v>
      </c>
      <c r="H1842">
        <v>1994</v>
      </c>
      <c r="I1842">
        <v>29</v>
      </c>
      <c r="J1842" t="str">
        <f t="shared" si="28"/>
        <v>Middle Age</v>
      </c>
    </row>
    <row r="1843" spans="1:10" x14ac:dyDescent="0.35">
      <c r="A1843" t="s">
        <v>1939</v>
      </c>
      <c r="B1843" t="s">
        <v>1402</v>
      </c>
      <c r="C1843" t="s">
        <v>5176</v>
      </c>
      <c r="D1843" t="s">
        <v>5176</v>
      </c>
      <c r="E1843">
        <v>2410</v>
      </c>
      <c r="F1843">
        <v>2349</v>
      </c>
      <c r="G1843">
        <v>2358</v>
      </c>
      <c r="H1843">
        <v>1992</v>
      </c>
      <c r="I1843">
        <v>31</v>
      </c>
      <c r="J1843" t="str">
        <f t="shared" si="28"/>
        <v>Middle Age</v>
      </c>
    </row>
    <row r="1844" spans="1:10" x14ac:dyDescent="0.35">
      <c r="A1844" t="s">
        <v>1940</v>
      </c>
      <c r="B1844" t="s">
        <v>1402</v>
      </c>
      <c r="C1844" t="s">
        <v>5183</v>
      </c>
      <c r="D1844" t="s">
        <v>5183</v>
      </c>
      <c r="E1844">
        <v>2410</v>
      </c>
      <c r="F1844">
        <v>2468</v>
      </c>
      <c r="G1844">
        <v>2317</v>
      </c>
      <c r="H1844">
        <v>1970</v>
      </c>
      <c r="I1844">
        <v>53</v>
      </c>
      <c r="J1844" t="str">
        <f t="shared" si="28"/>
        <v>Old</v>
      </c>
    </row>
    <row r="1845" spans="1:10" x14ac:dyDescent="0.35">
      <c r="A1845" t="s">
        <v>1941</v>
      </c>
      <c r="B1845" t="s">
        <v>1402</v>
      </c>
      <c r="C1845" t="s">
        <v>14</v>
      </c>
      <c r="D1845" t="s">
        <v>14</v>
      </c>
      <c r="E1845">
        <v>2410</v>
      </c>
      <c r="F1845">
        <v>2376</v>
      </c>
      <c r="G1845">
        <v>2335</v>
      </c>
      <c r="H1845">
        <v>1999</v>
      </c>
      <c r="I1845">
        <v>24</v>
      </c>
      <c r="J1845" t="str">
        <f t="shared" si="28"/>
        <v>Young Adult</v>
      </c>
    </row>
    <row r="1846" spans="1:10" x14ac:dyDescent="0.35">
      <c r="A1846" t="s">
        <v>1942</v>
      </c>
      <c r="B1846" t="s">
        <v>1402</v>
      </c>
      <c r="C1846" t="s">
        <v>55</v>
      </c>
      <c r="D1846" t="s">
        <v>5238</v>
      </c>
      <c r="E1846">
        <v>2410</v>
      </c>
      <c r="F1846">
        <v>2447</v>
      </c>
      <c r="G1846">
        <v>2441</v>
      </c>
      <c r="H1846">
        <v>1981</v>
      </c>
      <c r="I1846">
        <v>42</v>
      </c>
      <c r="J1846" t="str">
        <f t="shared" si="28"/>
        <v>Middle Age</v>
      </c>
    </row>
    <row r="1847" spans="1:10" x14ac:dyDescent="0.35">
      <c r="A1847" t="s">
        <v>1943</v>
      </c>
      <c r="B1847" t="s">
        <v>1402</v>
      </c>
      <c r="C1847" t="s">
        <v>61</v>
      </c>
      <c r="D1847" t="s">
        <v>61</v>
      </c>
      <c r="E1847">
        <v>2410</v>
      </c>
      <c r="F1847">
        <v>2341</v>
      </c>
      <c r="G1847">
        <v>2420</v>
      </c>
      <c r="H1847">
        <v>1991</v>
      </c>
      <c r="I1847">
        <v>32</v>
      </c>
      <c r="J1847" t="str">
        <f t="shared" si="28"/>
        <v>Middle Age</v>
      </c>
    </row>
    <row r="1848" spans="1:10" x14ac:dyDescent="0.35">
      <c r="A1848" t="s">
        <v>1944</v>
      </c>
      <c r="B1848" t="s">
        <v>1402</v>
      </c>
      <c r="C1848" t="s">
        <v>25</v>
      </c>
      <c r="D1848" t="s">
        <v>25</v>
      </c>
      <c r="E1848">
        <v>2410</v>
      </c>
      <c r="F1848">
        <v>2273</v>
      </c>
      <c r="G1848">
        <v>2394</v>
      </c>
      <c r="H1848">
        <v>2005</v>
      </c>
      <c r="I1848">
        <v>18</v>
      </c>
      <c r="J1848" t="str">
        <f t="shared" si="28"/>
        <v>Young Adult</v>
      </c>
    </row>
    <row r="1849" spans="1:10" x14ac:dyDescent="0.35">
      <c r="A1849" t="s">
        <v>1945</v>
      </c>
      <c r="B1849" t="s">
        <v>1402</v>
      </c>
      <c r="C1849" t="s">
        <v>1249</v>
      </c>
      <c r="D1849" t="s">
        <v>1249</v>
      </c>
      <c r="E1849">
        <v>2410</v>
      </c>
      <c r="F1849">
        <v>2354</v>
      </c>
      <c r="G1849">
        <v>2241</v>
      </c>
      <c r="H1849">
        <v>1982</v>
      </c>
      <c r="I1849">
        <v>41</v>
      </c>
      <c r="J1849" t="str">
        <f t="shared" si="28"/>
        <v>Middle Age</v>
      </c>
    </row>
    <row r="1850" spans="1:10" x14ac:dyDescent="0.35">
      <c r="A1850" t="s">
        <v>1946</v>
      </c>
      <c r="B1850" t="s">
        <v>1402</v>
      </c>
      <c r="C1850" t="s">
        <v>597</v>
      </c>
      <c r="D1850" t="s">
        <v>597</v>
      </c>
      <c r="E1850">
        <v>2410</v>
      </c>
      <c r="F1850">
        <v>2357</v>
      </c>
      <c r="G1850">
        <v>2297</v>
      </c>
      <c r="H1850">
        <v>1978</v>
      </c>
      <c r="I1850">
        <v>45</v>
      </c>
      <c r="J1850" t="str">
        <f t="shared" si="28"/>
        <v>Middle Age</v>
      </c>
    </row>
    <row r="1851" spans="1:10" x14ac:dyDescent="0.35">
      <c r="A1851" t="s">
        <v>1947</v>
      </c>
      <c r="B1851" t="s">
        <v>1402</v>
      </c>
      <c r="C1851" t="s">
        <v>5173</v>
      </c>
      <c r="D1851" t="s">
        <v>5173</v>
      </c>
      <c r="E1851">
        <v>2410</v>
      </c>
      <c r="H1851">
        <v>1998</v>
      </c>
      <c r="I1851">
        <v>25</v>
      </c>
      <c r="J1851" t="str">
        <f t="shared" si="28"/>
        <v>Middle Age</v>
      </c>
    </row>
    <row r="1852" spans="1:10" x14ac:dyDescent="0.35">
      <c r="A1852" t="s">
        <v>1948</v>
      </c>
      <c r="B1852" t="s">
        <v>1402</v>
      </c>
      <c r="C1852" t="s">
        <v>47</v>
      </c>
      <c r="D1852" t="s">
        <v>47</v>
      </c>
      <c r="E1852">
        <v>2409</v>
      </c>
      <c r="F1852">
        <v>2236</v>
      </c>
      <c r="G1852">
        <v>2214</v>
      </c>
      <c r="H1852">
        <v>2002</v>
      </c>
      <c r="I1852">
        <v>21</v>
      </c>
      <c r="J1852" t="str">
        <f t="shared" si="28"/>
        <v>Young Adult</v>
      </c>
    </row>
    <row r="1853" spans="1:10" x14ac:dyDescent="0.35">
      <c r="A1853" t="s">
        <v>1949</v>
      </c>
      <c r="B1853" t="s">
        <v>1402</v>
      </c>
      <c r="C1853" t="s">
        <v>5173</v>
      </c>
      <c r="D1853" t="s">
        <v>5173</v>
      </c>
      <c r="E1853">
        <v>2409</v>
      </c>
      <c r="H1853">
        <v>1966</v>
      </c>
      <c r="I1853">
        <v>57</v>
      </c>
      <c r="J1853" t="str">
        <f t="shared" si="28"/>
        <v>Old</v>
      </c>
    </row>
    <row r="1854" spans="1:10" x14ac:dyDescent="0.35">
      <c r="A1854" t="s">
        <v>1950</v>
      </c>
      <c r="B1854" t="s">
        <v>1402</v>
      </c>
      <c r="C1854" t="s">
        <v>14</v>
      </c>
      <c r="D1854" t="s">
        <v>14</v>
      </c>
      <c r="E1854">
        <v>2409</v>
      </c>
      <c r="F1854">
        <v>2392</v>
      </c>
      <c r="G1854">
        <v>2351</v>
      </c>
      <c r="H1854">
        <v>1997</v>
      </c>
      <c r="I1854">
        <v>26</v>
      </c>
      <c r="J1854" t="str">
        <f t="shared" si="28"/>
        <v>Middle Age</v>
      </c>
    </row>
    <row r="1855" spans="1:10" x14ac:dyDescent="0.35">
      <c r="A1855" t="s">
        <v>1951</v>
      </c>
      <c r="B1855" t="s">
        <v>1402</v>
      </c>
      <c r="C1855" t="s">
        <v>5176</v>
      </c>
      <c r="D1855" t="s">
        <v>5176</v>
      </c>
      <c r="E1855">
        <v>2409</v>
      </c>
      <c r="F1855">
        <v>2457</v>
      </c>
      <c r="G1855">
        <v>2459</v>
      </c>
      <c r="H1855">
        <v>1989</v>
      </c>
      <c r="I1855">
        <v>34</v>
      </c>
      <c r="J1855" t="str">
        <f t="shared" si="28"/>
        <v>Middle Age</v>
      </c>
    </row>
    <row r="1856" spans="1:10" x14ac:dyDescent="0.35">
      <c r="A1856" t="s">
        <v>1952</v>
      </c>
      <c r="B1856" t="s">
        <v>1402</v>
      </c>
      <c r="C1856" t="s">
        <v>5173</v>
      </c>
      <c r="D1856" t="s">
        <v>5173</v>
      </c>
      <c r="E1856">
        <v>2409</v>
      </c>
      <c r="H1856">
        <v>1988</v>
      </c>
      <c r="I1856">
        <v>35</v>
      </c>
      <c r="J1856" t="str">
        <f t="shared" si="28"/>
        <v>Middle Age</v>
      </c>
    </row>
    <row r="1857" spans="1:10" x14ac:dyDescent="0.35">
      <c r="A1857" t="s">
        <v>1953</v>
      </c>
      <c r="B1857" t="s">
        <v>1402</v>
      </c>
      <c r="C1857" t="s">
        <v>14</v>
      </c>
      <c r="D1857" t="s">
        <v>14</v>
      </c>
      <c r="E1857">
        <v>2409</v>
      </c>
      <c r="F1857">
        <v>2384</v>
      </c>
      <c r="G1857">
        <v>2384</v>
      </c>
      <c r="H1857">
        <v>2001</v>
      </c>
      <c r="I1857">
        <v>22</v>
      </c>
      <c r="J1857" t="str">
        <f t="shared" si="28"/>
        <v>Young Adult</v>
      </c>
    </row>
    <row r="1858" spans="1:10" x14ac:dyDescent="0.35">
      <c r="A1858" t="s">
        <v>1954</v>
      </c>
      <c r="B1858" t="s">
        <v>1402</v>
      </c>
      <c r="C1858" t="s">
        <v>5176</v>
      </c>
      <c r="D1858" t="s">
        <v>5176</v>
      </c>
      <c r="E1858">
        <v>2409</v>
      </c>
      <c r="G1858">
        <v>2314</v>
      </c>
      <c r="H1858">
        <v>1970</v>
      </c>
      <c r="I1858">
        <v>53</v>
      </c>
      <c r="J1858" t="str">
        <f t="shared" si="28"/>
        <v>Old</v>
      </c>
    </row>
    <row r="1859" spans="1:10" x14ac:dyDescent="0.35">
      <c r="A1859" t="s">
        <v>1955</v>
      </c>
      <c r="B1859" t="s">
        <v>1402</v>
      </c>
      <c r="C1859" t="s">
        <v>61</v>
      </c>
      <c r="D1859" t="s">
        <v>61</v>
      </c>
      <c r="E1859">
        <v>2409</v>
      </c>
      <c r="F1859">
        <v>2420</v>
      </c>
      <c r="H1859">
        <v>1986</v>
      </c>
      <c r="I1859">
        <v>37</v>
      </c>
      <c r="J1859" t="str">
        <f t="shared" ref="J1859:J1922" si="29">IF(I1859&gt;=50,"Old",IF(I1859&gt;=25,"Middle Age",IF(I1859&gt;=14,"Young Adult",IF(I1859&lt;14,"Prodigy"))))</f>
        <v>Middle Age</v>
      </c>
    </row>
    <row r="1860" spans="1:10" x14ac:dyDescent="0.35">
      <c r="A1860" t="s">
        <v>1956</v>
      </c>
      <c r="B1860" t="s">
        <v>1402</v>
      </c>
      <c r="C1860" t="s">
        <v>233</v>
      </c>
      <c r="D1860" t="s">
        <v>233</v>
      </c>
      <c r="E1860">
        <v>2409</v>
      </c>
      <c r="F1860">
        <v>2392</v>
      </c>
      <c r="G1860">
        <v>2416</v>
      </c>
      <c r="H1860">
        <v>1968</v>
      </c>
      <c r="I1860">
        <v>55</v>
      </c>
      <c r="J1860" t="str">
        <f t="shared" si="29"/>
        <v>Old</v>
      </c>
    </row>
    <row r="1861" spans="1:10" x14ac:dyDescent="0.35">
      <c r="A1861" t="s">
        <v>1957</v>
      </c>
      <c r="B1861" t="s">
        <v>1402</v>
      </c>
      <c r="C1861" t="s">
        <v>101</v>
      </c>
      <c r="D1861" t="s">
        <v>101</v>
      </c>
      <c r="E1861">
        <v>2409</v>
      </c>
      <c r="F1861">
        <v>2336</v>
      </c>
      <c r="G1861">
        <v>2352</v>
      </c>
      <c r="H1861">
        <v>1970</v>
      </c>
      <c r="I1861">
        <v>53</v>
      </c>
      <c r="J1861" t="str">
        <f t="shared" si="29"/>
        <v>Old</v>
      </c>
    </row>
    <row r="1862" spans="1:10" x14ac:dyDescent="0.35">
      <c r="A1862" t="s">
        <v>1958</v>
      </c>
      <c r="B1862" t="s">
        <v>1402</v>
      </c>
      <c r="C1862" t="s">
        <v>96</v>
      </c>
      <c r="D1862" t="s">
        <v>96</v>
      </c>
      <c r="E1862">
        <v>2409</v>
      </c>
      <c r="F1862">
        <v>2392</v>
      </c>
      <c r="G1862">
        <v>2309</v>
      </c>
      <c r="H1862">
        <v>1973</v>
      </c>
      <c r="I1862">
        <v>50</v>
      </c>
      <c r="J1862" t="str">
        <f t="shared" si="29"/>
        <v>Old</v>
      </c>
    </row>
    <row r="1863" spans="1:10" x14ac:dyDescent="0.35">
      <c r="A1863" t="s">
        <v>1959</v>
      </c>
      <c r="B1863" t="s">
        <v>1402</v>
      </c>
      <c r="C1863" t="s">
        <v>5178</v>
      </c>
      <c r="D1863" t="s">
        <v>5178</v>
      </c>
      <c r="E1863">
        <v>2409</v>
      </c>
      <c r="F1863">
        <v>2420</v>
      </c>
      <c r="G1863">
        <v>2495</v>
      </c>
      <c r="H1863">
        <v>1995</v>
      </c>
      <c r="I1863">
        <v>28</v>
      </c>
      <c r="J1863" t="str">
        <f t="shared" si="29"/>
        <v>Middle Age</v>
      </c>
    </row>
    <row r="1864" spans="1:10" x14ac:dyDescent="0.35">
      <c r="A1864" t="s">
        <v>1960</v>
      </c>
      <c r="B1864" t="s">
        <v>1402</v>
      </c>
      <c r="C1864" t="s">
        <v>259</v>
      </c>
      <c r="D1864" t="s">
        <v>259</v>
      </c>
      <c r="E1864">
        <v>2409</v>
      </c>
      <c r="F1864">
        <v>2457</v>
      </c>
      <c r="G1864">
        <v>2494</v>
      </c>
      <c r="H1864">
        <v>1981</v>
      </c>
      <c r="I1864">
        <v>42</v>
      </c>
      <c r="J1864" t="str">
        <f t="shared" si="29"/>
        <v>Middle Age</v>
      </c>
    </row>
    <row r="1865" spans="1:10" x14ac:dyDescent="0.35">
      <c r="A1865" t="s">
        <v>1961</v>
      </c>
      <c r="B1865" t="s">
        <v>1402</v>
      </c>
      <c r="C1865" t="s">
        <v>65</v>
      </c>
      <c r="D1865" t="s">
        <v>65</v>
      </c>
      <c r="E1865">
        <v>2408</v>
      </c>
      <c r="F1865">
        <v>2311</v>
      </c>
      <c r="G1865">
        <v>2346</v>
      </c>
      <c r="H1865">
        <v>1985</v>
      </c>
      <c r="I1865">
        <v>38</v>
      </c>
      <c r="J1865" t="str">
        <f t="shared" si="29"/>
        <v>Middle Age</v>
      </c>
    </row>
    <row r="1866" spans="1:10" x14ac:dyDescent="0.35">
      <c r="A1866" t="s">
        <v>1962</v>
      </c>
      <c r="B1866" t="s">
        <v>1402</v>
      </c>
      <c r="C1866" t="s">
        <v>19</v>
      </c>
      <c r="D1866" t="s">
        <v>19</v>
      </c>
      <c r="E1866">
        <v>2408</v>
      </c>
      <c r="F1866">
        <v>2335</v>
      </c>
      <c r="G1866">
        <v>2352</v>
      </c>
      <c r="H1866">
        <v>1988</v>
      </c>
      <c r="I1866">
        <v>35</v>
      </c>
      <c r="J1866" t="str">
        <f t="shared" si="29"/>
        <v>Middle Age</v>
      </c>
    </row>
    <row r="1867" spans="1:10" x14ac:dyDescent="0.35">
      <c r="A1867" t="s">
        <v>1963</v>
      </c>
      <c r="B1867" t="s">
        <v>1402</v>
      </c>
      <c r="C1867" t="s">
        <v>19</v>
      </c>
      <c r="D1867" t="s">
        <v>19</v>
      </c>
      <c r="E1867">
        <v>2408</v>
      </c>
      <c r="F1867">
        <v>2325</v>
      </c>
      <c r="G1867">
        <v>2281</v>
      </c>
      <c r="H1867">
        <v>1995</v>
      </c>
      <c r="I1867">
        <v>28</v>
      </c>
      <c r="J1867" t="str">
        <f t="shared" si="29"/>
        <v>Middle Age</v>
      </c>
    </row>
    <row r="1868" spans="1:10" x14ac:dyDescent="0.35">
      <c r="A1868" t="s">
        <v>1964</v>
      </c>
      <c r="B1868" t="s">
        <v>1402</v>
      </c>
      <c r="C1868" t="s">
        <v>158</v>
      </c>
      <c r="D1868" t="s">
        <v>158</v>
      </c>
      <c r="E1868">
        <v>2408</v>
      </c>
      <c r="F1868">
        <v>2278</v>
      </c>
      <c r="G1868">
        <v>2275</v>
      </c>
      <c r="H1868">
        <v>1998</v>
      </c>
      <c r="I1868">
        <v>25</v>
      </c>
      <c r="J1868" t="str">
        <f t="shared" si="29"/>
        <v>Middle Age</v>
      </c>
    </row>
    <row r="1869" spans="1:10" x14ac:dyDescent="0.35">
      <c r="A1869" t="s">
        <v>1965</v>
      </c>
      <c r="B1869" t="s">
        <v>1402</v>
      </c>
      <c r="C1869" t="s">
        <v>25</v>
      </c>
      <c r="D1869" t="s">
        <v>25</v>
      </c>
      <c r="E1869">
        <v>2408</v>
      </c>
      <c r="F1869">
        <v>2395</v>
      </c>
      <c r="G1869">
        <v>2360</v>
      </c>
      <c r="H1869">
        <v>1996</v>
      </c>
      <c r="I1869">
        <v>27</v>
      </c>
      <c r="J1869" t="str">
        <f t="shared" si="29"/>
        <v>Middle Age</v>
      </c>
    </row>
    <row r="1870" spans="1:10" x14ac:dyDescent="0.35">
      <c r="A1870" t="s">
        <v>1966</v>
      </c>
      <c r="B1870" t="s">
        <v>1402</v>
      </c>
      <c r="C1870" t="s">
        <v>19</v>
      </c>
      <c r="D1870" t="s">
        <v>19</v>
      </c>
      <c r="E1870">
        <v>2408</v>
      </c>
      <c r="F1870">
        <v>2396</v>
      </c>
      <c r="H1870">
        <v>1987</v>
      </c>
      <c r="I1870">
        <v>36</v>
      </c>
      <c r="J1870" t="str">
        <f t="shared" si="29"/>
        <v>Middle Age</v>
      </c>
    </row>
    <row r="1871" spans="1:10" x14ac:dyDescent="0.35">
      <c r="A1871" t="s">
        <v>1967</v>
      </c>
      <c r="B1871" t="s">
        <v>1402</v>
      </c>
      <c r="C1871" t="s">
        <v>313</v>
      </c>
      <c r="D1871" t="s">
        <v>313</v>
      </c>
      <c r="E1871">
        <v>2408</v>
      </c>
      <c r="F1871">
        <v>2457</v>
      </c>
      <c r="G1871">
        <v>2418</v>
      </c>
      <c r="H1871">
        <v>1990</v>
      </c>
      <c r="I1871">
        <v>33</v>
      </c>
      <c r="J1871" t="str">
        <f t="shared" si="29"/>
        <v>Middle Age</v>
      </c>
    </row>
    <row r="1872" spans="1:10" x14ac:dyDescent="0.35">
      <c r="A1872" t="s">
        <v>1968</v>
      </c>
      <c r="B1872" t="s">
        <v>1402</v>
      </c>
      <c r="C1872" t="s">
        <v>101</v>
      </c>
      <c r="D1872" t="s">
        <v>101</v>
      </c>
      <c r="E1872">
        <v>2408</v>
      </c>
      <c r="F1872">
        <v>2353</v>
      </c>
      <c r="G1872">
        <v>2449</v>
      </c>
      <c r="H1872">
        <v>1983</v>
      </c>
      <c r="I1872">
        <v>40</v>
      </c>
      <c r="J1872" t="str">
        <f t="shared" si="29"/>
        <v>Middle Age</v>
      </c>
    </row>
    <row r="1873" spans="1:10" x14ac:dyDescent="0.35">
      <c r="A1873" t="s">
        <v>1969</v>
      </c>
      <c r="B1873" t="s">
        <v>1402</v>
      </c>
      <c r="C1873" t="s">
        <v>5180</v>
      </c>
      <c r="D1873" t="s">
        <v>5180</v>
      </c>
      <c r="E1873">
        <v>2407</v>
      </c>
      <c r="F1873">
        <v>2385</v>
      </c>
      <c r="G1873">
        <v>2333</v>
      </c>
      <c r="H1873">
        <v>1994</v>
      </c>
      <c r="I1873">
        <v>29</v>
      </c>
      <c r="J1873" t="str">
        <f t="shared" si="29"/>
        <v>Middle Age</v>
      </c>
    </row>
    <row r="1874" spans="1:10" x14ac:dyDescent="0.35">
      <c r="A1874" t="s">
        <v>1970</v>
      </c>
      <c r="B1874" t="s">
        <v>1402</v>
      </c>
      <c r="C1874" t="s">
        <v>17</v>
      </c>
      <c r="D1874" t="s">
        <v>17</v>
      </c>
      <c r="E1874">
        <v>2407</v>
      </c>
      <c r="F1874">
        <v>2375</v>
      </c>
      <c r="H1874">
        <v>1982</v>
      </c>
      <c r="I1874">
        <v>41</v>
      </c>
      <c r="J1874" t="str">
        <f t="shared" si="29"/>
        <v>Middle Age</v>
      </c>
    </row>
    <row r="1875" spans="1:10" x14ac:dyDescent="0.35">
      <c r="A1875" t="s">
        <v>1971</v>
      </c>
      <c r="B1875" t="s">
        <v>1402</v>
      </c>
      <c r="C1875" t="s">
        <v>65</v>
      </c>
      <c r="D1875" t="s">
        <v>65</v>
      </c>
      <c r="E1875">
        <v>2407</v>
      </c>
      <c r="F1875">
        <v>2384</v>
      </c>
      <c r="G1875">
        <v>2402</v>
      </c>
      <c r="H1875">
        <v>1987</v>
      </c>
      <c r="I1875">
        <v>36</v>
      </c>
      <c r="J1875" t="str">
        <f t="shared" si="29"/>
        <v>Middle Age</v>
      </c>
    </row>
    <row r="1876" spans="1:10" x14ac:dyDescent="0.35">
      <c r="A1876" t="s">
        <v>1972</v>
      </c>
      <c r="B1876" t="s">
        <v>1402</v>
      </c>
      <c r="C1876" t="s">
        <v>214</v>
      </c>
      <c r="D1876" t="s">
        <v>214</v>
      </c>
      <c r="E1876">
        <v>2407</v>
      </c>
      <c r="F1876">
        <v>2217</v>
      </c>
      <c r="G1876">
        <v>2217</v>
      </c>
      <c r="H1876">
        <v>2001</v>
      </c>
      <c r="I1876">
        <v>22</v>
      </c>
      <c r="J1876" t="str">
        <f t="shared" si="29"/>
        <v>Young Adult</v>
      </c>
    </row>
    <row r="1877" spans="1:10" x14ac:dyDescent="0.35">
      <c r="A1877" t="s">
        <v>1973</v>
      </c>
      <c r="B1877" t="s">
        <v>1402</v>
      </c>
      <c r="C1877" t="s">
        <v>25</v>
      </c>
      <c r="D1877" t="s">
        <v>25</v>
      </c>
      <c r="E1877">
        <v>2407</v>
      </c>
      <c r="F1877">
        <v>2277</v>
      </c>
      <c r="G1877">
        <v>2391</v>
      </c>
      <c r="H1877">
        <v>1995</v>
      </c>
      <c r="I1877">
        <v>28</v>
      </c>
      <c r="J1877" t="str">
        <f t="shared" si="29"/>
        <v>Middle Age</v>
      </c>
    </row>
    <row r="1878" spans="1:10" x14ac:dyDescent="0.35">
      <c r="A1878" t="s">
        <v>1974</v>
      </c>
      <c r="B1878" t="s">
        <v>1402</v>
      </c>
      <c r="C1878" t="s">
        <v>41</v>
      </c>
      <c r="D1878" t="s">
        <v>41</v>
      </c>
      <c r="E1878">
        <v>2407</v>
      </c>
      <c r="F1878">
        <v>2324</v>
      </c>
      <c r="G1878">
        <v>2287</v>
      </c>
      <c r="H1878">
        <v>1992</v>
      </c>
      <c r="I1878">
        <v>31</v>
      </c>
      <c r="J1878" t="str">
        <f t="shared" si="29"/>
        <v>Middle Age</v>
      </c>
    </row>
    <row r="1879" spans="1:10" x14ac:dyDescent="0.35">
      <c r="A1879" t="s">
        <v>1975</v>
      </c>
      <c r="B1879" t="s">
        <v>1402</v>
      </c>
      <c r="C1879" t="s">
        <v>98</v>
      </c>
      <c r="D1879" t="s">
        <v>98</v>
      </c>
      <c r="E1879">
        <v>2407</v>
      </c>
      <c r="F1879">
        <v>2368</v>
      </c>
      <c r="G1879">
        <v>2321</v>
      </c>
      <c r="H1879">
        <v>2005</v>
      </c>
      <c r="I1879">
        <v>18</v>
      </c>
      <c r="J1879" t="str">
        <f t="shared" si="29"/>
        <v>Young Adult</v>
      </c>
    </row>
    <row r="1880" spans="1:10" x14ac:dyDescent="0.35">
      <c r="A1880" t="s">
        <v>1976</v>
      </c>
      <c r="B1880" t="s">
        <v>1402</v>
      </c>
      <c r="C1880" t="s">
        <v>98</v>
      </c>
      <c r="D1880" t="s">
        <v>98</v>
      </c>
      <c r="E1880">
        <v>2407</v>
      </c>
      <c r="H1880">
        <v>1977</v>
      </c>
      <c r="I1880">
        <v>46</v>
      </c>
      <c r="J1880" t="str">
        <f t="shared" si="29"/>
        <v>Middle Age</v>
      </c>
    </row>
    <row r="1881" spans="1:10" x14ac:dyDescent="0.35">
      <c r="A1881" t="s">
        <v>1977</v>
      </c>
      <c r="B1881" t="s">
        <v>1402</v>
      </c>
      <c r="C1881" t="s">
        <v>55</v>
      </c>
      <c r="D1881" t="s">
        <v>5238</v>
      </c>
      <c r="E1881">
        <v>2406</v>
      </c>
      <c r="F1881">
        <v>2425</v>
      </c>
      <c r="G1881">
        <v>2453</v>
      </c>
      <c r="H1881">
        <v>1986</v>
      </c>
      <c r="I1881">
        <v>37</v>
      </c>
      <c r="J1881" t="str">
        <f t="shared" si="29"/>
        <v>Middle Age</v>
      </c>
    </row>
    <row r="1882" spans="1:10" x14ac:dyDescent="0.35">
      <c r="A1882" t="s">
        <v>1978</v>
      </c>
      <c r="B1882" t="s">
        <v>1402</v>
      </c>
      <c r="C1882" t="s">
        <v>25</v>
      </c>
      <c r="D1882" t="s">
        <v>25</v>
      </c>
      <c r="E1882">
        <v>2406</v>
      </c>
      <c r="F1882">
        <v>2326</v>
      </c>
      <c r="G1882">
        <v>2386</v>
      </c>
      <c r="H1882">
        <v>1991</v>
      </c>
      <c r="I1882">
        <v>32</v>
      </c>
      <c r="J1882" t="str">
        <f t="shared" si="29"/>
        <v>Middle Age</v>
      </c>
    </row>
    <row r="1883" spans="1:10" x14ac:dyDescent="0.35">
      <c r="A1883" t="s">
        <v>1979</v>
      </c>
      <c r="B1883" t="s">
        <v>1402</v>
      </c>
      <c r="C1883" t="s">
        <v>5173</v>
      </c>
      <c r="D1883" t="s">
        <v>5173</v>
      </c>
      <c r="E1883">
        <v>2406</v>
      </c>
      <c r="G1883">
        <v>2398</v>
      </c>
      <c r="H1883">
        <v>1968</v>
      </c>
      <c r="I1883">
        <v>55</v>
      </c>
      <c r="J1883" t="str">
        <f t="shared" si="29"/>
        <v>Old</v>
      </c>
    </row>
    <row r="1884" spans="1:10" x14ac:dyDescent="0.35">
      <c r="A1884" t="s">
        <v>1980</v>
      </c>
      <c r="B1884" t="s">
        <v>1402</v>
      </c>
      <c r="C1884" t="s">
        <v>545</v>
      </c>
      <c r="D1884" t="s">
        <v>545</v>
      </c>
      <c r="E1884">
        <v>2406</v>
      </c>
      <c r="F1884">
        <v>2365</v>
      </c>
      <c r="G1884">
        <v>2337</v>
      </c>
      <c r="H1884">
        <v>1998</v>
      </c>
      <c r="I1884">
        <v>25</v>
      </c>
      <c r="J1884" t="str">
        <f t="shared" si="29"/>
        <v>Middle Age</v>
      </c>
    </row>
    <row r="1885" spans="1:10" x14ac:dyDescent="0.35">
      <c r="A1885" t="s">
        <v>1981</v>
      </c>
      <c r="B1885" t="s">
        <v>1402</v>
      </c>
      <c r="C1885" t="s">
        <v>12</v>
      </c>
      <c r="D1885" t="s">
        <v>12</v>
      </c>
      <c r="E1885">
        <v>2406</v>
      </c>
      <c r="H1885">
        <v>1982</v>
      </c>
      <c r="I1885">
        <v>41</v>
      </c>
      <c r="J1885" t="str">
        <f t="shared" si="29"/>
        <v>Middle Age</v>
      </c>
    </row>
    <row r="1886" spans="1:10" x14ac:dyDescent="0.35">
      <c r="A1886" t="s">
        <v>1982</v>
      </c>
      <c r="B1886" t="s">
        <v>1402</v>
      </c>
      <c r="C1886" t="s">
        <v>101</v>
      </c>
      <c r="D1886" t="s">
        <v>101</v>
      </c>
      <c r="E1886">
        <v>2406</v>
      </c>
      <c r="F1886">
        <v>2340</v>
      </c>
      <c r="G1886">
        <v>2443</v>
      </c>
      <c r="H1886">
        <v>1988</v>
      </c>
      <c r="I1886">
        <v>35</v>
      </c>
      <c r="J1886" t="str">
        <f t="shared" si="29"/>
        <v>Middle Age</v>
      </c>
    </row>
    <row r="1887" spans="1:10" x14ac:dyDescent="0.35">
      <c r="A1887" t="s">
        <v>1983</v>
      </c>
      <c r="B1887" t="s">
        <v>1402</v>
      </c>
      <c r="C1887" t="s">
        <v>101</v>
      </c>
      <c r="D1887" t="s">
        <v>101</v>
      </c>
      <c r="E1887">
        <v>2406</v>
      </c>
      <c r="F1887">
        <v>2336</v>
      </c>
      <c r="G1887">
        <v>2367</v>
      </c>
      <c r="H1887">
        <v>2005</v>
      </c>
      <c r="I1887">
        <v>18</v>
      </c>
      <c r="J1887" t="str">
        <f t="shared" si="29"/>
        <v>Young Adult</v>
      </c>
    </row>
    <row r="1888" spans="1:10" x14ac:dyDescent="0.35">
      <c r="A1888" t="s">
        <v>1984</v>
      </c>
      <c r="B1888" t="s">
        <v>1402</v>
      </c>
      <c r="C1888" t="s">
        <v>291</v>
      </c>
      <c r="D1888" t="s">
        <v>291</v>
      </c>
      <c r="E1888">
        <v>2406</v>
      </c>
      <c r="F1888">
        <v>2318</v>
      </c>
      <c r="G1888">
        <v>2318</v>
      </c>
      <c r="H1888">
        <v>1985</v>
      </c>
      <c r="I1888">
        <v>38</v>
      </c>
      <c r="J1888" t="str">
        <f t="shared" si="29"/>
        <v>Middle Age</v>
      </c>
    </row>
    <row r="1889" spans="1:10" x14ac:dyDescent="0.35">
      <c r="A1889" t="s">
        <v>1985</v>
      </c>
      <c r="B1889" t="s">
        <v>1402</v>
      </c>
      <c r="C1889" t="s">
        <v>17</v>
      </c>
      <c r="D1889" t="s">
        <v>17</v>
      </c>
      <c r="E1889">
        <v>2406</v>
      </c>
      <c r="F1889">
        <v>2374</v>
      </c>
      <c r="H1889">
        <v>1983</v>
      </c>
      <c r="I1889">
        <v>40</v>
      </c>
      <c r="J1889" t="str">
        <f t="shared" si="29"/>
        <v>Middle Age</v>
      </c>
    </row>
    <row r="1890" spans="1:10" x14ac:dyDescent="0.35">
      <c r="A1890" t="s">
        <v>1986</v>
      </c>
      <c r="B1890" t="s">
        <v>1402</v>
      </c>
      <c r="C1890" t="s">
        <v>384</v>
      </c>
      <c r="D1890" t="s">
        <v>384</v>
      </c>
      <c r="E1890">
        <v>2406</v>
      </c>
      <c r="H1890">
        <v>1971</v>
      </c>
      <c r="I1890">
        <v>52</v>
      </c>
      <c r="J1890" t="str">
        <f t="shared" si="29"/>
        <v>Old</v>
      </c>
    </row>
    <row r="1891" spans="1:10" x14ac:dyDescent="0.35">
      <c r="A1891" t="s">
        <v>1987</v>
      </c>
      <c r="B1891" t="s">
        <v>1402</v>
      </c>
      <c r="C1891" t="s">
        <v>5181</v>
      </c>
      <c r="D1891" t="s">
        <v>5181</v>
      </c>
      <c r="E1891">
        <v>2406</v>
      </c>
      <c r="F1891">
        <v>2440</v>
      </c>
      <c r="G1891">
        <v>2385</v>
      </c>
      <c r="H1891">
        <v>1984</v>
      </c>
      <c r="I1891">
        <v>39</v>
      </c>
      <c r="J1891" t="str">
        <f t="shared" si="29"/>
        <v>Middle Age</v>
      </c>
    </row>
    <row r="1892" spans="1:10" x14ac:dyDescent="0.35">
      <c r="A1892" t="s">
        <v>1988</v>
      </c>
      <c r="B1892" t="s">
        <v>1402</v>
      </c>
      <c r="C1892" t="s">
        <v>19</v>
      </c>
      <c r="D1892" t="s">
        <v>19</v>
      </c>
      <c r="E1892">
        <v>2406</v>
      </c>
      <c r="F1892">
        <v>2374</v>
      </c>
      <c r="G1892">
        <v>2335</v>
      </c>
      <c r="H1892">
        <v>1969</v>
      </c>
      <c r="I1892">
        <v>54</v>
      </c>
      <c r="J1892" t="str">
        <f t="shared" si="29"/>
        <v>Old</v>
      </c>
    </row>
    <row r="1893" spans="1:10" x14ac:dyDescent="0.35">
      <c r="A1893" t="s">
        <v>1989</v>
      </c>
      <c r="B1893" t="s">
        <v>1402</v>
      </c>
      <c r="C1893" t="s">
        <v>5178</v>
      </c>
      <c r="D1893" t="s">
        <v>5178</v>
      </c>
      <c r="E1893">
        <v>2406</v>
      </c>
      <c r="F1893">
        <v>2406</v>
      </c>
      <c r="G1893">
        <v>2404</v>
      </c>
      <c r="H1893">
        <v>1978</v>
      </c>
      <c r="I1893">
        <v>45</v>
      </c>
      <c r="J1893" t="str">
        <f t="shared" si="29"/>
        <v>Middle Age</v>
      </c>
    </row>
    <row r="1894" spans="1:10" x14ac:dyDescent="0.35">
      <c r="A1894" t="s">
        <v>1990</v>
      </c>
      <c r="B1894" t="s">
        <v>1402</v>
      </c>
      <c r="C1894" t="s">
        <v>233</v>
      </c>
      <c r="D1894" t="s">
        <v>233</v>
      </c>
      <c r="E1894">
        <v>2406</v>
      </c>
      <c r="F1894">
        <v>2390</v>
      </c>
      <c r="G1894">
        <v>2446</v>
      </c>
      <c r="H1894">
        <v>1992</v>
      </c>
      <c r="I1894">
        <v>31</v>
      </c>
      <c r="J1894" t="str">
        <f t="shared" si="29"/>
        <v>Middle Age</v>
      </c>
    </row>
    <row r="1895" spans="1:10" x14ac:dyDescent="0.35">
      <c r="A1895" t="s">
        <v>1991</v>
      </c>
      <c r="B1895" t="s">
        <v>1402</v>
      </c>
      <c r="C1895" t="s">
        <v>25</v>
      </c>
      <c r="D1895" t="s">
        <v>25</v>
      </c>
      <c r="E1895">
        <v>2405</v>
      </c>
      <c r="F1895">
        <v>2304</v>
      </c>
      <c r="G1895">
        <v>2308</v>
      </c>
      <c r="H1895">
        <v>1985</v>
      </c>
      <c r="I1895">
        <v>38</v>
      </c>
      <c r="J1895" t="str">
        <f t="shared" si="29"/>
        <v>Middle Age</v>
      </c>
    </row>
    <row r="1896" spans="1:10" x14ac:dyDescent="0.35">
      <c r="A1896" t="s">
        <v>1992</v>
      </c>
      <c r="B1896" t="s">
        <v>1402</v>
      </c>
      <c r="C1896" t="s">
        <v>368</v>
      </c>
      <c r="D1896" t="s">
        <v>368</v>
      </c>
      <c r="E1896">
        <v>2405</v>
      </c>
      <c r="F1896">
        <v>2334</v>
      </c>
      <c r="G1896">
        <v>2330</v>
      </c>
      <c r="H1896">
        <v>1998</v>
      </c>
      <c r="I1896">
        <v>25</v>
      </c>
      <c r="J1896" t="str">
        <f t="shared" si="29"/>
        <v>Middle Age</v>
      </c>
    </row>
    <row r="1897" spans="1:10" x14ac:dyDescent="0.35">
      <c r="A1897" t="s">
        <v>1993</v>
      </c>
      <c r="B1897" t="s">
        <v>1402</v>
      </c>
      <c r="C1897" t="s">
        <v>19</v>
      </c>
      <c r="D1897" t="s">
        <v>19</v>
      </c>
      <c r="E1897">
        <v>2405</v>
      </c>
      <c r="F1897">
        <v>2280</v>
      </c>
      <c r="G1897">
        <v>2178</v>
      </c>
      <c r="H1897">
        <v>1947</v>
      </c>
      <c r="I1897">
        <v>76</v>
      </c>
      <c r="J1897" t="str">
        <f t="shared" si="29"/>
        <v>Old</v>
      </c>
    </row>
    <row r="1898" spans="1:10" x14ac:dyDescent="0.35">
      <c r="A1898" t="s">
        <v>1994</v>
      </c>
      <c r="B1898" t="s">
        <v>1402</v>
      </c>
      <c r="C1898" t="s">
        <v>5189</v>
      </c>
      <c r="D1898" t="s">
        <v>5189</v>
      </c>
      <c r="E1898">
        <v>2405</v>
      </c>
      <c r="F1898">
        <v>2383</v>
      </c>
      <c r="G1898">
        <v>2327</v>
      </c>
      <c r="H1898">
        <v>1998</v>
      </c>
      <c r="I1898">
        <v>25</v>
      </c>
      <c r="J1898" t="str">
        <f t="shared" si="29"/>
        <v>Middle Age</v>
      </c>
    </row>
    <row r="1899" spans="1:10" x14ac:dyDescent="0.35">
      <c r="A1899" t="s">
        <v>1995</v>
      </c>
      <c r="B1899" t="s">
        <v>1402</v>
      </c>
      <c r="C1899" t="s">
        <v>5191</v>
      </c>
      <c r="D1899" t="s">
        <v>5191</v>
      </c>
      <c r="E1899">
        <v>2405</v>
      </c>
      <c r="F1899">
        <v>2376</v>
      </c>
      <c r="G1899">
        <v>2342</v>
      </c>
      <c r="H1899">
        <v>1989</v>
      </c>
      <c r="I1899">
        <v>34</v>
      </c>
      <c r="J1899" t="str">
        <f t="shared" si="29"/>
        <v>Middle Age</v>
      </c>
    </row>
    <row r="1900" spans="1:10" x14ac:dyDescent="0.35">
      <c r="A1900" t="s">
        <v>1996</v>
      </c>
      <c r="B1900" t="s">
        <v>1402</v>
      </c>
      <c r="C1900" t="s">
        <v>101</v>
      </c>
      <c r="D1900" t="s">
        <v>101</v>
      </c>
      <c r="E1900">
        <v>2405</v>
      </c>
      <c r="F1900">
        <v>2310</v>
      </c>
      <c r="G1900">
        <v>2237</v>
      </c>
      <c r="H1900">
        <v>2001</v>
      </c>
      <c r="I1900">
        <v>22</v>
      </c>
      <c r="J1900" t="str">
        <f t="shared" si="29"/>
        <v>Young Adult</v>
      </c>
    </row>
    <row r="1901" spans="1:10" x14ac:dyDescent="0.35">
      <c r="A1901" t="s">
        <v>1997</v>
      </c>
      <c r="B1901" t="s">
        <v>1402</v>
      </c>
      <c r="C1901" t="s">
        <v>41</v>
      </c>
      <c r="D1901" t="s">
        <v>41</v>
      </c>
      <c r="E1901">
        <v>2404</v>
      </c>
      <c r="F1901">
        <v>2275</v>
      </c>
      <c r="G1901">
        <v>2330</v>
      </c>
      <c r="H1901">
        <v>1991</v>
      </c>
      <c r="I1901">
        <v>32</v>
      </c>
      <c r="J1901" t="str">
        <f t="shared" si="29"/>
        <v>Middle Age</v>
      </c>
    </row>
    <row r="1902" spans="1:10" x14ac:dyDescent="0.35">
      <c r="A1902" t="s">
        <v>1998</v>
      </c>
      <c r="B1902" t="s">
        <v>1402</v>
      </c>
      <c r="C1902" t="s">
        <v>25</v>
      </c>
      <c r="D1902" t="s">
        <v>25</v>
      </c>
      <c r="E1902">
        <v>2404</v>
      </c>
      <c r="F1902">
        <v>2179</v>
      </c>
      <c r="G1902">
        <v>2216</v>
      </c>
      <c r="H1902">
        <v>2004</v>
      </c>
      <c r="I1902">
        <v>19</v>
      </c>
      <c r="J1902" t="str">
        <f t="shared" si="29"/>
        <v>Young Adult</v>
      </c>
    </row>
    <row r="1903" spans="1:10" x14ac:dyDescent="0.35">
      <c r="A1903" t="s">
        <v>1999</v>
      </c>
      <c r="B1903" t="s">
        <v>1402</v>
      </c>
      <c r="C1903" t="s">
        <v>5190</v>
      </c>
      <c r="D1903" t="s">
        <v>5238</v>
      </c>
      <c r="E1903">
        <v>2404</v>
      </c>
      <c r="F1903">
        <v>2434</v>
      </c>
      <c r="G1903">
        <v>2431</v>
      </c>
      <c r="H1903">
        <v>1979</v>
      </c>
      <c r="I1903">
        <v>44</v>
      </c>
      <c r="J1903" t="str">
        <f t="shared" si="29"/>
        <v>Middle Age</v>
      </c>
    </row>
    <row r="1904" spans="1:10" x14ac:dyDescent="0.35">
      <c r="A1904" t="s">
        <v>2000</v>
      </c>
      <c r="B1904" t="s">
        <v>1402</v>
      </c>
      <c r="C1904" t="s">
        <v>55</v>
      </c>
      <c r="D1904" t="s">
        <v>5238</v>
      </c>
      <c r="E1904">
        <v>2404</v>
      </c>
      <c r="F1904">
        <v>2321</v>
      </c>
      <c r="G1904">
        <v>2351</v>
      </c>
      <c r="H1904">
        <v>1992</v>
      </c>
      <c r="I1904">
        <v>31</v>
      </c>
      <c r="J1904" t="str">
        <f t="shared" si="29"/>
        <v>Middle Age</v>
      </c>
    </row>
    <row r="1905" spans="1:10" x14ac:dyDescent="0.35">
      <c r="A1905" t="s">
        <v>2001</v>
      </c>
      <c r="B1905" t="s">
        <v>1402</v>
      </c>
      <c r="C1905" t="s">
        <v>55</v>
      </c>
      <c r="D1905" t="s">
        <v>5238</v>
      </c>
      <c r="E1905">
        <v>2404</v>
      </c>
      <c r="F1905">
        <v>2331</v>
      </c>
      <c r="G1905">
        <v>2331</v>
      </c>
      <c r="H1905">
        <v>2009</v>
      </c>
      <c r="I1905">
        <v>14</v>
      </c>
      <c r="J1905" t="str">
        <f t="shared" si="29"/>
        <v>Young Adult</v>
      </c>
    </row>
    <row r="1906" spans="1:10" x14ac:dyDescent="0.35">
      <c r="A1906" t="s">
        <v>2002</v>
      </c>
      <c r="B1906" t="s">
        <v>1402</v>
      </c>
      <c r="C1906" t="s">
        <v>17</v>
      </c>
      <c r="D1906" t="s">
        <v>17</v>
      </c>
      <c r="E1906">
        <v>2404</v>
      </c>
      <c r="F1906">
        <v>2349</v>
      </c>
      <c r="H1906">
        <v>1977</v>
      </c>
      <c r="I1906">
        <v>46</v>
      </c>
      <c r="J1906" t="str">
        <f t="shared" si="29"/>
        <v>Middle Age</v>
      </c>
    </row>
    <row r="1907" spans="1:10" x14ac:dyDescent="0.35">
      <c r="A1907" t="s">
        <v>2003</v>
      </c>
      <c r="B1907" t="s">
        <v>1402</v>
      </c>
      <c r="C1907" t="s">
        <v>101</v>
      </c>
      <c r="D1907" t="s">
        <v>101</v>
      </c>
      <c r="E1907">
        <v>2404</v>
      </c>
      <c r="H1907">
        <v>1979</v>
      </c>
      <c r="I1907">
        <v>44</v>
      </c>
      <c r="J1907" t="str">
        <f t="shared" si="29"/>
        <v>Middle Age</v>
      </c>
    </row>
    <row r="1908" spans="1:10" x14ac:dyDescent="0.35">
      <c r="A1908" t="s">
        <v>2004</v>
      </c>
      <c r="B1908" t="s">
        <v>1402</v>
      </c>
      <c r="C1908" t="s">
        <v>165</v>
      </c>
      <c r="D1908" t="s">
        <v>165</v>
      </c>
      <c r="E1908">
        <v>2404</v>
      </c>
      <c r="F1908">
        <v>2434</v>
      </c>
      <c r="G1908">
        <v>2367</v>
      </c>
      <c r="H1908">
        <v>1990</v>
      </c>
      <c r="I1908">
        <v>33</v>
      </c>
      <c r="J1908" t="str">
        <f t="shared" si="29"/>
        <v>Middle Age</v>
      </c>
    </row>
    <row r="1909" spans="1:10" x14ac:dyDescent="0.35">
      <c r="A1909" t="s">
        <v>2005</v>
      </c>
      <c r="B1909" t="s">
        <v>1402</v>
      </c>
      <c r="C1909" t="s">
        <v>131</v>
      </c>
      <c r="D1909" t="s">
        <v>131</v>
      </c>
      <c r="E1909">
        <v>2404</v>
      </c>
      <c r="F1909">
        <v>2362</v>
      </c>
      <c r="G1909">
        <v>2258</v>
      </c>
      <c r="H1909">
        <v>1982</v>
      </c>
      <c r="I1909">
        <v>41</v>
      </c>
      <c r="J1909" t="str">
        <f t="shared" si="29"/>
        <v>Middle Age</v>
      </c>
    </row>
    <row r="1910" spans="1:10" x14ac:dyDescent="0.35">
      <c r="A1910" t="s">
        <v>2006</v>
      </c>
      <c r="B1910" t="s">
        <v>1402</v>
      </c>
      <c r="C1910" t="s">
        <v>17</v>
      </c>
      <c r="D1910" t="s">
        <v>17</v>
      </c>
      <c r="E1910">
        <v>2404</v>
      </c>
      <c r="F1910">
        <v>2402</v>
      </c>
      <c r="H1910">
        <v>1987</v>
      </c>
      <c r="I1910">
        <v>36</v>
      </c>
      <c r="J1910" t="str">
        <f t="shared" si="29"/>
        <v>Middle Age</v>
      </c>
    </row>
    <row r="1911" spans="1:10" x14ac:dyDescent="0.35">
      <c r="A1911" t="s">
        <v>2007</v>
      </c>
      <c r="B1911" t="s">
        <v>1402</v>
      </c>
      <c r="C1911" t="s">
        <v>114</v>
      </c>
      <c r="D1911" t="s">
        <v>114</v>
      </c>
      <c r="E1911">
        <v>2404</v>
      </c>
      <c r="F1911">
        <v>2338</v>
      </c>
      <c r="G1911">
        <v>2349</v>
      </c>
      <c r="H1911">
        <v>2006</v>
      </c>
      <c r="I1911">
        <v>17</v>
      </c>
      <c r="J1911" t="str">
        <f t="shared" si="29"/>
        <v>Young Adult</v>
      </c>
    </row>
    <row r="1912" spans="1:10" x14ac:dyDescent="0.35">
      <c r="A1912" t="s">
        <v>2008</v>
      </c>
      <c r="B1912" t="s">
        <v>1402</v>
      </c>
      <c r="C1912" t="s">
        <v>5188</v>
      </c>
      <c r="D1912" t="s">
        <v>5188</v>
      </c>
      <c r="E1912">
        <v>2403</v>
      </c>
      <c r="F1912">
        <v>2349</v>
      </c>
      <c r="G1912">
        <v>2388</v>
      </c>
      <c r="H1912">
        <v>1995</v>
      </c>
      <c r="I1912">
        <v>28</v>
      </c>
      <c r="J1912" t="str">
        <f t="shared" si="29"/>
        <v>Middle Age</v>
      </c>
    </row>
    <row r="1913" spans="1:10" x14ac:dyDescent="0.35">
      <c r="A1913" t="s">
        <v>2009</v>
      </c>
      <c r="B1913" t="s">
        <v>1402</v>
      </c>
      <c r="C1913" t="s">
        <v>101</v>
      </c>
      <c r="D1913" t="s">
        <v>101</v>
      </c>
      <c r="E1913">
        <v>2403</v>
      </c>
      <c r="H1913">
        <v>1981</v>
      </c>
      <c r="I1913">
        <v>42</v>
      </c>
      <c r="J1913" t="str">
        <f t="shared" si="29"/>
        <v>Middle Age</v>
      </c>
    </row>
    <row r="1914" spans="1:10" x14ac:dyDescent="0.35">
      <c r="A1914" t="s">
        <v>2010</v>
      </c>
      <c r="B1914" t="s">
        <v>1402</v>
      </c>
      <c r="C1914" t="s">
        <v>27</v>
      </c>
      <c r="D1914" t="s">
        <v>27</v>
      </c>
      <c r="E1914">
        <v>2403</v>
      </c>
      <c r="F1914">
        <v>2321</v>
      </c>
      <c r="G1914">
        <v>2307</v>
      </c>
      <c r="H1914">
        <v>1971</v>
      </c>
      <c r="I1914">
        <v>52</v>
      </c>
      <c r="J1914" t="str">
        <f t="shared" si="29"/>
        <v>Old</v>
      </c>
    </row>
    <row r="1915" spans="1:10" x14ac:dyDescent="0.35">
      <c r="A1915" t="s">
        <v>2011</v>
      </c>
      <c r="B1915" t="s">
        <v>1402</v>
      </c>
      <c r="C1915" t="s">
        <v>74</v>
      </c>
      <c r="D1915" t="s">
        <v>5184</v>
      </c>
      <c r="E1915">
        <v>2403</v>
      </c>
      <c r="F1915">
        <v>2376</v>
      </c>
      <c r="G1915">
        <v>2483</v>
      </c>
      <c r="H1915">
        <v>2009</v>
      </c>
      <c r="I1915">
        <v>14</v>
      </c>
      <c r="J1915" t="str">
        <f t="shared" si="29"/>
        <v>Young Adult</v>
      </c>
    </row>
    <row r="1916" spans="1:10" x14ac:dyDescent="0.35">
      <c r="A1916" t="s">
        <v>2012</v>
      </c>
      <c r="B1916" t="s">
        <v>1402</v>
      </c>
      <c r="C1916" t="s">
        <v>5176</v>
      </c>
      <c r="D1916" t="s">
        <v>5176</v>
      </c>
      <c r="E1916">
        <v>2403</v>
      </c>
      <c r="F1916">
        <v>2377</v>
      </c>
      <c r="G1916">
        <v>2334</v>
      </c>
      <c r="H1916">
        <v>1970</v>
      </c>
      <c r="I1916">
        <v>53</v>
      </c>
      <c r="J1916" t="str">
        <f t="shared" si="29"/>
        <v>Old</v>
      </c>
    </row>
    <row r="1917" spans="1:10" x14ac:dyDescent="0.35">
      <c r="A1917" t="s">
        <v>2013</v>
      </c>
      <c r="B1917" t="s">
        <v>1402</v>
      </c>
      <c r="C1917" t="s">
        <v>165</v>
      </c>
      <c r="D1917" t="s">
        <v>165</v>
      </c>
      <c r="E1917">
        <v>2403</v>
      </c>
      <c r="F1917">
        <v>2351</v>
      </c>
      <c r="G1917">
        <v>2335</v>
      </c>
      <c r="H1917">
        <v>1995</v>
      </c>
      <c r="I1917">
        <v>28</v>
      </c>
      <c r="J1917" t="str">
        <f t="shared" si="29"/>
        <v>Middle Age</v>
      </c>
    </row>
    <row r="1918" spans="1:10" x14ac:dyDescent="0.35">
      <c r="A1918" t="s">
        <v>2014</v>
      </c>
      <c r="B1918" t="s">
        <v>1402</v>
      </c>
      <c r="C1918" t="s">
        <v>27</v>
      </c>
      <c r="D1918" t="s">
        <v>27</v>
      </c>
      <c r="E1918">
        <v>2403</v>
      </c>
      <c r="F1918">
        <v>2309</v>
      </c>
      <c r="G1918">
        <v>2363</v>
      </c>
      <c r="H1918">
        <v>1976</v>
      </c>
      <c r="I1918">
        <v>47</v>
      </c>
      <c r="J1918" t="str">
        <f t="shared" si="29"/>
        <v>Middle Age</v>
      </c>
    </row>
    <row r="1919" spans="1:10" x14ac:dyDescent="0.35">
      <c r="A1919" t="s">
        <v>2015</v>
      </c>
      <c r="B1919" t="s">
        <v>1402</v>
      </c>
      <c r="C1919" t="s">
        <v>5188</v>
      </c>
      <c r="D1919" t="s">
        <v>5188</v>
      </c>
      <c r="E1919">
        <v>2403</v>
      </c>
      <c r="F1919">
        <v>2354</v>
      </c>
      <c r="G1919">
        <v>2300</v>
      </c>
      <c r="H1919">
        <v>2005</v>
      </c>
      <c r="I1919">
        <v>18</v>
      </c>
      <c r="J1919" t="str">
        <f t="shared" si="29"/>
        <v>Young Adult</v>
      </c>
    </row>
    <row r="1920" spans="1:10" x14ac:dyDescent="0.35">
      <c r="A1920" t="s">
        <v>2016</v>
      </c>
      <c r="B1920" t="s">
        <v>1402</v>
      </c>
      <c r="C1920" t="s">
        <v>5176</v>
      </c>
      <c r="D1920" t="s">
        <v>5176</v>
      </c>
      <c r="E1920">
        <v>2403</v>
      </c>
      <c r="F1920">
        <v>2351</v>
      </c>
      <c r="G1920">
        <v>2340</v>
      </c>
      <c r="H1920">
        <v>1999</v>
      </c>
      <c r="I1920">
        <v>24</v>
      </c>
      <c r="J1920" t="str">
        <f t="shared" si="29"/>
        <v>Young Adult</v>
      </c>
    </row>
    <row r="1921" spans="1:10" x14ac:dyDescent="0.35">
      <c r="A1921" t="s">
        <v>2017</v>
      </c>
      <c r="B1921" t="s">
        <v>1402</v>
      </c>
      <c r="C1921" t="s">
        <v>61</v>
      </c>
      <c r="D1921" t="s">
        <v>61</v>
      </c>
      <c r="E1921">
        <v>2403</v>
      </c>
      <c r="F1921">
        <v>2414</v>
      </c>
      <c r="G1921">
        <v>2405</v>
      </c>
      <c r="H1921">
        <v>1977</v>
      </c>
      <c r="I1921">
        <v>46</v>
      </c>
      <c r="J1921" t="str">
        <f t="shared" si="29"/>
        <v>Middle Age</v>
      </c>
    </row>
    <row r="1922" spans="1:10" x14ac:dyDescent="0.35">
      <c r="A1922" t="s">
        <v>2018</v>
      </c>
      <c r="B1922" t="s">
        <v>1402</v>
      </c>
      <c r="C1922" t="s">
        <v>310</v>
      </c>
      <c r="D1922" t="s">
        <v>310</v>
      </c>
      <c r="E1922">
        <v>2403</v>
      </c>
      <c r="F1922">
        <v>2374</v>
      </c>
      <c r="G1922">
        <v>2319</v>
      </c>
      <c r="H1922">
        <v>1982</v>
      </c>
      <c r="I1922">
        <v>41</v>
      </c>
      <c r="J1922" t="str">
        <f t="shared" si="29"/>
        <v>Middle Age</v>
      </c>
    </row>
    <row r="1923" spans="1:10" x14ac:dyDescent="0.35">
      <c r="A1923" t="s">
        <v>2019</v>
      </c>
      <c r="B1923" t="s">
        <v>1402</v>
      </c>
      <c r="C1923" t="s">
        <v>5191</v>
      </c>
      <c r="D1923" t="s">
        <v>5191</v>
      </c>
      <c r="E1923">
        <v>2403</v>
      </c>
      <c r="F1923">
        <v>2385</v>
      </c>
      <c r="G1923">
        <v>2386</v>
      </c>
      <c r="H1923">
        <v>1995</v>
      </c>
      <c r="I1923">
        <v>28</v>
      </c>
      <c r="J1923" t="str">
        <f t="shared" ref="J1923:J1986" si="30">IF(I1923&gt;=50,"Old",IF(I1923&gt;=25,"Middle Age",IF(I1923&gt;=14,"Young Adult",IF(I1923&lt;14,"Prodigy"))))</f>
        <v>Middle Age</v>
      </c>
    </row>
    <row r="1924" spans="1:10" x14ac:dyDescent="0.35">
      <c r="A1924" t="s">
        <v>2020</v>
      </c>
      <c r="B1924" t="s">
        <v>1402</v>
      </c>
      <c r="C1924" t="s">
        <v>74</v>
      </c>
      <c r="D1924" t="s">
        <v>5184</v>
      </c>
      <c r="E1924">
        <v>2403</v>
      </c>
      <c r="F1924">
        <v>2287</v>
      </c>
      <c r="G1924">
        <v>2216</v>
      </c>
      <c r="H1924">
        <v>2004</v>
      </c>
      <c r="I1924">
        <v>19</v>
      </c>
      <c r="J1924" t="str">
        <f t="shared" si="30"/>
        <v>Young Adult</v>
      </c>
    </row>
    <row r="1925" spans="1:10" x14ac:dyDescent="0.35">
      <c r="A1925" t="s">
        <v>2021</v>
      </c>
      <c r="B1925" t="s">
        <v>1402</v>
      </c>
      <c r="C1925" t="s">
        <v>5173</v>
      </c>
      <c r="D1925" t="s">
        <v>5173</v>
      </c>
      <c r="E1925">
        <v>2402</v>
      </c>
      <c r="F1925">
        <v>2304</v>
      </c>
      <c r="G1925">
        <v>2302</v>
      </c>
      <c r="H1925">
        <v>1994</v>
      </c>
      <c r="I1925">
        <v>29</v>
      </c>
      <c r="J1925" t="str">
        <f t="shared" si="30"/>
        <v>Middle Age</v>
      </c>
    </row>
    <row r="1926" spans="1:10" x14ac:dyDescent="0.35">
      <c r="A1926" t="s">
        <v>2022</v>
      </c>
      <c r="B1926" t="s">
        <v>1402</v>
      </c>
      <c r="C1926" t="s">
        <v>12</v>
      </c>
      <c r="D1926" t="s">
        <v>12</v>
      </c>
      <c r="E1926">
        <v>2402</v>
      </c>
      <c r="F1926">
        <v>2455</v>
      </c>
      <c r="G1926">
        <v>2455</v>
      </c>
      <c r="H1926">
        <v>1991</v>
      </c>
      <c r="I1926">
        <v>32</v>
      </c>
      <c r="J1926" t="str">
        <f t="shared" si="30"/>
        <v>Middle Age</v>
      </c>
    </row>
    <row r="1927" spans="1:10" x14ac:dyDescent="0.35">
      <c r="A1927" t="s">
        <v>2023</v>
      </c>
      <c r="B1927" t="s">
        <v>1402</v>
      </c>
      <c r="C1927" t="s">
        <v>17</v>
      </c>
      <c r="D1927" t="s">
        <v>17</v>
      </c>
      <c r="E1927">
        <v>2402</v>
      </c>
      <c r="H1927">
        <v>2001</v>
      </c>
      <c r="I1927">
        <v>22</v>
      </c>
      <c r="J1927" t="str">
        <f t="shared" si="30"/>
        <v>Young Adult</v>
      </c>
    </row>
    <row r="1928" spans="1:10" x14ac:dyDescent="0.35">
      <c r="A1928" t="s">
        <v>2024</v>
      </c>
      <c r="B1928" t="s">
        <v>1402</v>
      </c>
      <c r="C1928" t="s">
        <v>14</v>
      </c>
      <c r="D1928" t="s">
        <v>14</v>
      </c>
      <c r="E1928">
        <v>2402</v>
      </c>
      <c r="G1928">
        <v>2314</v>
      </c>
      <c r="H1928">
        <v>1987</v>
      </c>
      <c r="I1928">
        <v>36</v>
      </c>
      <c r="J1928" t="str">
        <f t="shared" si="30"/>
        <v>Middle Age</v>
      </c>
    </row>
    <row r="1929" spans="1:10" x14ac:dyDescent="0.35">
      <c r="A1929" t="s">
        <v>2025</v>
      </c>
      <c r="B1929" t="s">
        <v>1402</v>
      </c>
      <c r="C1929" t="s">
        <v>12</v>
      </c>
      <c r="D1929" t="s">
        <v>12</v>
      </c>
      <c r="E1929">
        <v>2402</v>
      </c>
      <c r="F1929">
        <v>2420</v>
      </c>
      <c r="G1929">
        <v>2387</v>
      </c>
      <c r="H1929">
        <v>2000</v>
      </c>
      <c r="I1929">
        <v>23</v>
      </c>
      <c r="J1929" t="str">
        <f t="shared" si="30"/>
        <v>Young Adult</v>
      </c>
    </row>
    <row r="1930" spans="1:10" x14ac:dyDescent="0.35">
      <c r="A1930" t="s">
        <v>2026</v>
      </c>
      <c r="B1930" t="s">
        <v>1402</v>
      </c>
      <c r="C1930" t="s">
        <v>5176</v>
      </c>
      <c r="D1930" t="s">
        <v>5176</v>
      </c>
      <c r="E1930">
        <v>2402</v>
      </c>
      <c r="F1930">
        <v>2339</v>
      </c>
      <c r="G1930">
        <v>2339</v>
      </c>
      <c r="H1930">
        <v>2001</v>
      </c>
      <c r="I1930">
        <v>22</v>
      </c>
      <c r="J1930" t="str">
        <f t="shared" si="30"/>
        <v>Young Adult</v>
      </c>
    </row>
    <row r="1931" spans="1:10" x14ac:dyDescent="0.35">
      <c r="A1931" t="s">
        <v>2027</v>
      </c>
      <c r="B1931" t="s">
        <v>1402</v>
      </c>
      <c r="C1931" t="s">
        <v>5176</v>
      </c>
      <c r="D1931" t="s">
        <v>5176</v>
      </c>
      <c r="E1931">
        <v>2401</v>
      </c>
      <c r="F1931">
        <v>2421</v>
      </c>
      <c r="G1931">
        <v>2351</v>
      </c>
      <c r="H1931">
        <v>1976</v>
      </c>
      <c r="I1931">
        <v>47</v>
      </c>
      <c r="J1931" t="str">
        <f t="shared" si="30"/>
        <v>Middle Age</v>
      </c>
    </row>
    <row r="1932" spans="1:10" x14ac:dyDescent="0.35">
      <c r="A1932" t="s">
        <v>2028</v>
      </c>
      <c r="B1932" t="s">
        <v>1402</v>
      </c>
      <c r="C1932" t="s">
        <v>30</v>
      </c>
      <c r="D1932" t="s">
        <v>30</v>
      </c>
      <c r="E1932">
        <v>2401</v>
      </c>
      <c r="F1932">
        <v>2272</v>
      </c>
      <c r="G1932">
        <v>2273</v>
      </c>
      <c r="H1932">
        <v>1988</v>
      </c>
      <c r="I1932">
        <v>35</v>
      </c>
      <c r="J1932" t="str">
        <f t="shared" si="30"/>
        <v>Middle Age</v>
      </c>
    </row>
    <row r="1933" spans="1:10" x14ac:dyDescent="0.35">
      <c r="A1933" t="s">
        <v>2029</v>
      </c>
      <c r="B1933" t="s">
        <v>1402</v>
      </c>
      <c r="C1933" t="s">
        <v>41</v>
      </c>
      <c r="D1933" t="s">
        <v>41</v>
      </c>
      <c r="E1933">
        <v>2401</v>
      </c>
      <c r="F1933">
        <v>2311</v>
      </c>
      <c r="G1933">
        <v>2305</v>
      </c>
      <c r="H1933">
        <v>1976</v>
      </c>
      <c r="I1933">
        <v>47</v>
      </c>
      <c r="J1933" t="str">
        <f t="shared" si="30"/>
        <v>Middle Age</v>
      </c>
    </row>
    <row r="1934" spans="1:10" x14ac:dyDescent="0.35">
      <c r="A1934" t="s">
        <v>2030</v>
      </c>
      <c r="B1934" t="s">
        <v>1402</v>
      </c>
      <c r="C1934" t="s">
        <v>291</v>
      </c>
      <c r="D1934" t="s">
        <v>291</v>
      </c>
      <c r="E1934">
        <v>2401</v>
      </c>
      <c r="F1934">
        <v>2447</v>
      </c>
      <c r="G1934">
        <v>2484</v>
      </c>
      <c r="H1934">
        <v>1978</v>
      </c>
      <c r="I1934">
        <v>45</v>
      </c>
      <c r="J1934" t="str">
        <f t="shared" si="30"/>
        <v>Middle Age</v>
      </c>
    </row>
    <row r="1935" spans="1:10" x14ac:dyDescent="0.35">
      <c r="A1935" t="s">
        <v>2031</v>
      </c>
      <c r="B1935" t="s">
        <v>1402</v>
      </c>
      <c r="C1935" t="s">
        <v>5176</v>
      </c>
      <c r="D1935" t="s">
        <v>5176</v>
      </c>
      <c r="E1935">
        <v>2401</v>
      </c>
      <c r="F1935">
        <v>2345</v>
      </c>
      <c r="G1935">
        <v>2301</v>
      </c>
      <c r="H1935">
        <v>2001</v>
      </c>
      <c r="I1935">
        <v>22</v>
      </c>
      <c r="J1935" t="str">
        <f t="shared" si="30"/>
        <v>Young Adult</v>
      </c>
    </row>
    <row r="1936" spans="1:10" x14ac:dyDescent="0.35">
      <c r="A1936" t="s">
        <v>2032</v>
      </c>
      <c r="B1936" t="s">
        <v>1402</v>
      </c>
      <c r="C1936" t="s">
        <v>14</v>
      </c>
      <c r="D1936" t="s">
        <v>14</v>
      </c>
      <c r="E1936">
        <v>2401</v>
      </c>
      <c r="F1936">
        <v>2337</v>
      </c>
      <c r="G1936">
        <v>2232</v>
      </c>
      <c r="H1936">
        <v>1998</v>
      </c>
      <c r="I1936">
        <v>25</v>
      </c>
      <c r="J1936" t="str">
        <f t="shared" si="30"/>
        <v>Middle Age</v>
      </c>
    </row>
    <row r="1937" spans="1:10" x14ac:dyDescent="0.35">
      <c r="A1937" t="s">
        <v>2033</v>
      </c>
      <c r="B1937" t="s">
        <v>1402</v>
      </c>
      <c r="C1937" t="s">
        <v>5176</v>
      </c>
      <c r="D1937" t="s">
        <v>5176</v>
      </c>
      <c r="E1937">
        <v>2400</v>
      </c>
      <c r="H1937">
        <v>1985</v>
      </c>
      <c r="I1937">
        <v>38</v>
      </c>
      <c r="J1937" t="str">
        <f t="shared" si="30"/>
        <v>Middle Age</v>
      </c>
    </row>
    <row r="1938" spans="1:10" x14ac:dyDescent="0.35">
      <c r="A1938" t="s">
        <v>2034</v>
      </c>
      <c r="B1938" t="s">
        <v>1402</v>
      </c>
      <c r="C1938" t="s">
        <v>545</v>
      </c>
      <c r="D1938" t="s">
        <v>545</v>
      </c>
      <c r="E1938">
        <v>2400</v>
      </c>
      <c r="F1938">
        <v>2356</v>
      </c>
      <c r="G1938">
        <v>2294</v>
      </c>
      <c r="H1938">
        <v>1980</v>
      </c>
      <c r="I1938">
        <v>43</v>
      </c>
      <c r="J1938" t="str">
        <f t="shared" si="30"/>
        <v>Middle Age</v>
      </c>
    </row>
    <row r="1939" spans="1:10" x14ac:dyDescent="0.35">
      <c r="A1939" t="s">
        <v>2035</v>
      </c>
      <c r="B1939" t="s">
        <v>1402</v>
      </c>
      <c r="C1939" t="s">
        <v>41</v>
      </c>
      <c r="D1939" t="s">
        <v>41</v>
      </c>
      <c r="E1939">
        <v>2400</v>
      </c>
      <c r="F1939">
        <v>2288</v>
      </c>
      <c r="G1939">
        <v>2276</v>
      </c>
      <c r="H1939">
        <v>1992</v>
      </c>
      <c r="I1939">
        <v>31</v>
      </c>
      <c r="J1939" t="str">
        <f t="shared" si="30"/>
        <v>Middle Age</v>
      </c>
    </row>
    <row r="1940" spans="1:10" x14ac:dyDescent="0.35">
      <c r="A1940" t="s">
        <v>2036</v>
      </c>
      <c r="B1940" t="s">
        <v>1402</v>
      </c>
      <c r="C1940" t="s">
        <v>5181</v>
      </c>
      <c r="D1940" t="s">
        <v>5181</v>
      </c>
      <c r="E1940">
        <v>2400</v>
      </c>
      <c r="F1940">
        <v>2344</v>
      </c>
      <c r="G1940">
        <v>2348</v>
      </c>
      <c r="H1940">
        <v>1993</v>
      </c>
      <c r="I1940">
        <v>30</v>
      </c>
      <c r="J1940" t="str">
        <f t="shared" si="30"/>
        <v>Middle Age</v>
      </c>
    </row>
    <row r="1941" spans="1:10" x14ac:dyDescent="0.35">
      <c r="A1941" t="s">
        <v>2037</v>
      </c>
      <c r="B1941" t="s">
        <v>1402</v>
      </c>
      <c r="C1941" t="s">
        <v>368</v>
      </c>
      <c r="D1941" t="s">
        <v>368</v>
      </c>
      <c r="E1941">
        <v>2400</v>
      </c>
      <c r="H1941">
        <v>1968</v>
      </c>
      <c r="I1941">
        <v>55</v>
      </c>
      <c r="J1941" t="str">
        <f t="shared" si="30"/>
        <v>Old</v>
      </c>
    </row>
    <row r="1942" spans="1:10" x14ac:dyDescent="0.35">
      <c r="A1942" t="s">
        <v>2038</v>
      </c>
      <c r="B1942" t="s">
        <v>1402</v>
      </c>
      <c r="C1942" t="s">
        <v>96</v>
      </c>
      <c r="D1942" t="s">
        <v>96</v>
      </c>
      <c r="E1942">
        <v>2400</v>
      </c>
      <c r="F1942">
        <v>2370</v>
      </c>
      <c r="G1942">
        <v>2297</v>
      </c>
      <c r="H1942">
        <v>1976</v>
      </c>
      <c r="I1942">
        <v>47</v>
      </c>
      <c r="J1942" t="str">
        <f t="shared" si="30"/>
        <v>Middle Age</v>
      </c>
    </row>
    <row r="1943" spans="1:10" x14ac:dyDescent="0.35">
      <c r="A1943" t="s">
        <v>2039</v>
      </c>
      <c r="B1943" t="s">
        <v>1402</v>
      </c>
      <c r="C1943" t="s">
        <v>5183</v>
      </c>
      <c r="D1943" t="s">
        <v>5183</v>
      </c>
      <c r="E1943">
        <v>2400</v>
      </c>
      <c r="F1943">
        <v>2296</v>
      </c>
      <c r="G1943">
        <v>2291</v>
      </c>
      <c r="H1943">
        <v>1991</v>
      </c>
      <c r="I1943">
        <v>32</v>
      </c>
      <c r="J1943" t="str">
        <f t="shared" si="30"/>
        <v>Middle Age</v>
      </c>
    </row>
    <row r="1944" spans="1:10" x14ac:dyDescent="0.35">
      <c r="A1944" t="s">
        <v>2040</v>
      </c>
      <c r="B1944" t="s">
        <v>1402</v>
      </c>
      <c r="C1944" t="s">
        <v>101</v>
      </c>
      <c r="D1944" t="s">
        <v>101</v>
      </c>
      <c r="E1944">
        <v>2400</v>
      </c>
      <c r="F1944">
        <v>2407</v>
      </c>
      <c r="H1944">
        <v>1981</v>
      </c>
      <c r="I1944">
        <v>42</v>
      </c>
      <c r="J1944" t="str">
        <f t="shared" si="30"/>
        <v>Middle Age</v>
      </c>
    </row>
    <row r="1945" spans="1:10" x14ac:dyDescent="0.35">
      <c r="A1945" t="s">
        <v>2041</v>
      </c>
      <c r="B1945" t="s">
        <v>1402</v>
      </c>
      <c r="C1945" t="s">
        <v>25</v>
      </c>
      <c r="D1945" t="s">
        <v>25</v>
      </c>
      <c r="E1945">
        <v>2400</v>
      </c>
      <c r="F1945">
        <v>2307</v>
      </c>
      <c r="G1945">
        <v>2298</v>
      </c>
      <c r="H1945">
        <v>2004</v>
      </c>
      <c r="I1945">
        <v>19</v>
      </c>
      <c r="J1945" t="str">
        <f t="shared" si="30"/>
        <v>Young Adult</v>
      </c>
    </row>
    <row r="1946" spans="1:10" x14ac:dyDescent="0.35">
      <c r="A1946" t="s">
        <v>2042</v>
      </c>
      <c r="B1946" t="s">
        <v>1402</v>
      </c>
      <c r="C1946" t="s">
        <v>96</v>
      </c>
      <c r="D1946" t="s">
        <v>96</v>
      </c>
      <c r="E1946">
        <v>2400</v>
      </c>
      <c r="F1946">
        <v>2333</v>
      </c>
      <c r="G1946">
        <v>2374</v>
      </c>
      <c r="H1946">
        <v>1992</v>
      </c>
      <c r="I1946">
        <v>31</v>
      </c>
      <c r="J1946" t="str">
        <f t="shared" si="30"/>
        <v>Middle Age</v>
      </c>
    </row>
    <row r="1947" spans="1:10" x14ac:dyDescent="0.35">
      <c r="A1947" t="s">
        <v>2043</v>
      </c>
      <c r="B1947" t="s">
        <v>1402</v>
      </c>
      <c r="C1947" t="s">
        <v>98</v>
      </c>
      <c r="D1947" t="s">
        <v>98</v>
      </c>
      <c r="E1947">
        <v>2400</v>
      </c>
      <c r="F1947">
        <v>2452</v>
      </c>
      <c r="G1947">
        <v>2327</v>
      </c>
      <c r="H1947">
        <v>1967</v>
      </c>
      <c r="I1947">
        <v>56</v>
      </c>
      <c r="J1947" t="str">
        <f t="shared" si="30"/>
        <v>Old</v>
      </c>
    </row>
    <row r="1948" spans="1:10" x14ac:dyDescent="0.35">
      <c r="A1948" t="s">
        <v>2044</v>
      </c>
      <c r="B1948" t="s">
        <v>1402</v>
      </c>
      <c r="C1948" t="s">
        <v>12</v>
      </c>
      <c r="D1948" t="s">
        <v>12</v>
      </c>
      <c r="E1948">
        <v>2399</v>
      </c>
      <c r="F1948">
        <v>2389</v>
      </c>
      <c r="G1948">
        <v>2285</v>
      </c>
      <c r="H1948">
        <v>2003</v>
      </c>
      <c r="I1948">
        <v>20</v>
      </c>
      <c r="J1948" t="str">
        <f t="shared" si="30"/>
        <v>Young Adult</v>
      </c>
    </row>
    <row r="1949" spans="1:10" x14ac:dyDescent="0.35">
      <c r="A1949" t="s">
        <v>2045</v>
      </c>
      <c r="B1949" t="s">
        <v>1402</v>
      </c>
      <c r="C1949" t="s">
        <v>281</v>
      </c>
      <c r="D1949" t="s">
        <v>281</v>
      </c>
      <c r="E1949">
        <v>2399</v>
      </c>
      <c r="F1949">
        <v>2148</v>
      </c>
      <c r="G1949">
        <v>2126</v>
      </c>
      <c r="H1949">
        <v>1995</v>
      </c>
      <c r="I1949">
        <v>28</v>
      </c>
      <c r="J1949" t="str">
        <f t="shared" si="30"/>
        <v>Middle Age</v>
      </c>
    </row>
    <row r="1950" spans="1:10" x14ac:dyDescent="0.35">
      <c r="A1950" t="s">
        <v>2046</v>
      </c>
      <c r="B1950" t="s">
        <v>1402</v>
      </c>
      <c r="C1950" t="s">
        <v>5196</v>
      </c>
      <c r="D1950" t="s">
        <v>5196</v>
      </c>
      <c r="E1950">
        <v>2399</v>
      </c>
      <c r="F1950">
        <v>2371</v>
      </c>
      <c r="G1950">
        <v>2339</v>
      </c>
      <c r="H1950">
        <v>2003</v>
      </c>
      <c r="I1950">
        <v>20</v>
      </c>
      <c r="J1950" t="str">
        <f t="shared" si="30"/>
        <v>Young Adult</v>
      </c>
    </row>
    <row r="1951" spans="1:10" x14ac:dyDescent="0.35">
      <c r="A1951" t="s">
        <v>2047</v>
      </c>
      <c r="B1951" t="s">
        <v>1402</v>
      </c>
      <c r="C1951" t="s">
        <v>214</v>
      </c>
      <c r="D1951" t="s">
        <v>214</v>
      </c>
      <c r="E1951">
        <v>2399</v>
      </c>
      <c r="F1951">
        <v>2425</v>
      </c>
      <c r="G1951">
        <v>2305</v>
      </c>
      <c r="H1951">
        <v>1999</v>
      </c>
      <c r="I1951">
        <v>24</v>
      </c>
      <c r="J1951" t="str">
        <f t="shared" si="30"/>
        <v>Young Adult</v>
      </c>
    </row>
    <row r="1952" spans="1:10" x14ac:dyDescent="0.35">
      <c r="A1952" t="s">
        <v>2048</v>
      </c>
      <c r="B1952" t="s">
        <v>1402</v>
      </c>
      <c r="C1952" t="s">
        <v>5176</v>
      </c>
      <c r="D1952" t="s">
        <v>5176</v>
      </c>
      <c r="E1952">
        <v>2399</v>
      </c>
      <c r="F1952">
        <v>2295</v>
      </c>
      <c r="G1952">
        <v>2316</v>
      </c>
      <c r="H1952">
        <v>2003</v>
      </c>
      <c r="I1952">
        <v>20</v>
      </c>
      <c r="J1952" t="str">
        <f t="shared" si="30"/>
        <v>Young Adult</v>
      </c>
    </row>
    <row r="1953" spans="1:10" x14ac:dyDescent="0.35">
      <c r="A1953" t="s">
        <v>2049</v>
      </c>
      <c r="B1953" t="s">
        <v>1402</v>
      </c>
      <c r="C1953" t="s">
        <v>74</v>
      </c>
      <c r="D1953" t="s">
        <v>5184</v>
      </c>
      <c r="E1953">
        <v>2399</v>
      </c>
      <c r="F1953">
        <v>2402</v>
      </c>
      <c r="G1953">
        <v>2417</v>
      </c>
      <c r="H1953">
        <v>1987</v>
      </c>
      <c r="I1953">
        <v>36</v>
      </c>
      <c r="J1953" t="str">
        <f t="shared" si="30"/>
        <v>Middle Age</v>
      </c>
    </row>
    <row r="1954" spans="1:10" x14ac:dyDescent="0.35">
      <c r="A1954" t="s">
        <v>2050</v>
      </c>
      <c r="B1954" t="s">
        <v>1402</v>
      </c>
      <c r="C1954" t="s">
        <v>17</v>
      </c>
      <c r="D1954" t="s">
        <v>17</v>
      </c>
      <c r="E1954">
        <v>2399</v>
      </c>
      <c r="H1954">
        <v>1975</v>
      </c>
      <c r="I1954">
        <v>48</v>
      </c>
      <c r="J1954" t="str">
        <f t="shared" si="30"/>
        <v>Middle Age</v>
      </c>
    </row>
    <row r="1955" spans="1:10" x14ac:dyDescent="0.35">
      <c r="A1955" t="s">
        <v>2051</v>
      </c>
      <c r="B1955" t="s">
        <v>1402</v>
      </c>
      <c r="C1955" t="s">
        <v>233</v>
      </c>
      <c r="D1955" t="s">
        <v>233</v>
      </c>
      <c r="E1955">
        <v>2398</v>
      </c>
      <c r="F1955">
        <v>2322</v>
      </c>
      <c r="G1955">
        <v>2218</v>
      </c>
      <c r="H1955">
        <v>2001</v>
      </c>
      <c r="I1955">
        <v>22</v>
      </c>
      <c r="J1955" t="str">
        <f t="shared" si="30"/>
        <v>Young Adult</v>
      </c>
    </row>
    <row r="1956" spans="1:10" x14ac:dyDescent="0.35">
      <c r="A1956" t="s">
        <v>2052</v>
      </c>
      <c r="B1956" t="s">
        <v>1402</v>
      </c>
      <c r="C1956" t="s">
        <v>19</v>
      </c>
      <c r="D1956" t="s">
        <v>19</v>
      </c>
      <c r="E1956">
        <v>2398</v>
      </c>
      <c r="F1956">
        <v>2351</v>
      </c>
      <c r="G1956">
        <v>2358</v>
      </c>
      <c r="H1956">
        <v>2008</v>
      </c>
      <c r="I1956">
        <v>15</v>
      </c>
      <c r="J1956" t="str">
        <f t="shared" si="30"/>
        <v>Young Adult</v>
      </c>
    </row>
    <row r="1957" spans="1:10" x14ac:dyDescent="0.35">
      <c r="A1957" t="s">
        <v>2053</v>
      </c>
      <c r="B1957" t="s">
        <v>1402</v>
      </c>
      <c r="C1957" t="s">
        <v>233</v>
      </c>
      <c r="D1957" t="s">
        <v>233</v>
      </c>
      <c r="E1957">
        <v>2398</v>
      </c>
      <c r="F1957">
        <v>2184</v>
      </c>
      <c r="G1957">
        <v>2323</v>
      </c>
      <c r="H1957">
        <v>2007</v>
      </c>
      <c r="I1957">
        <v>16</v>
      </c>
      <c r="J1957" t="str">
        <f t="shared" si="30"/>
        <v>Young Adult</v>
      </c>
    </row>
    <row r="1958" spans="1:10" x14ac:dyDescent="0.35">
      <c r="A1958" t="s">
        <v>2054</v>
      </c>
      <c r="B1958" t="s">
        <v>1402</v>
      </c>
      <c r="C1958" t="s">
        <v>158</v>
      </c>
      <c r="D1958" t="s">
        <v>158</v>
      </c>
      <c r="E1958">
        <v>2398</v>
      </c>
      <c r="F1958">
        <v>2510</v>
      </c>
      <c r="G1958">
        <v>2438</v>
      </c>
      <c r="H1958">
        <v>1994</v>
      </c>
      <c r="I1958">
        <v>29</v>
      </c>
      <c r="J1958" t="str">
        <f t="shared" si="30"/>
        <v>Middle Age</v>
      </c>
    </row>
    <row r="1959" spans="1:10" x14ac:dyDescent="0.35">
      <c r="A1959" t="s">
        <v>2055</v>
      </c>
      <c r="B1959" t="s">
        <v>1402</v>
      </c>
      <c r="C1959" t="s">
        <v>5177</v>
      </c>
      <c r="D1959" t="s">
        <v>5177</v>
      </c>
      <c r="E1959">
        <v>2398</v>
      </c>
      <c r="F1959">
        <v>2347</v>
      </c>
      <c r="G1959">
        <v>2293</v>
      </c>
      <c r="H1959">
        <v>1995</v>
      </c>
      <c r="I1959">
        <v>28</v>
      </c>
      <c r="J1959" t="str">
        <f t="shared" si="30"/>
        <v>Middle Age</v>
      </c>
    </row>
    <row r="1960" spans="1:10" x14ac:dyDescent="0.35">
      <c r="A1960" t="s">
        <v>2056</v>
      </c>
      <c r="B1960" t="s">
        <v>1402</v>
      </c>
      <c r="C1960" t="s">
        <v>61</v>
      </c>
      <c r="D1960" t="s">
        <v>61</v>
      </c>
      <c r="E1960">
        <v>2398</v>
      </c>
      <c r="H1960">
        <v>1966</v>
      </c>
      <c r="I1960">
        <v>57</v>
      </c>
      <c r="J1960" t="str">
        <f t="shared" si="30"/>
        <v>Old</v>
      </c>
    </row>
    <row r="1961" spans="1:10" x14ac:dyDescent="0.35">
      <c r="A1961" t="s">
        <v>2057</v>
      </c>
      <c r="B1961" t="s">
        <v>1402</v>
      </c>
      <c r="C1961" t="s">
        <v>5184</v>
      </c>
      <c r="D1961" t="s">
        <v>5184</v>
      </c>
      <c r="E1961">
        <v>2398</v>
      </c>
      <c r="F1961">
        <v>2253</v>
      </c>
      <c r="G1961">
        <v>2253</v>
      </c>
      <c r="H1961">
        <v>1999</v>
      </c>
      <c r="I1961">
        <v>24</v>
      </c>
      <c r="J1961" t="str">
        <f t="shared" si="30"/>
        <v>Young Adult</v>
      </c>
    </row>
    <row r="1962" spans="1:10" x14ac:dyDescent="0.35">
      <c r="A1962" t="s">
        <v>2058</v>
      </c>
      <c r="B1962" t="s">
        <v>1402</v>
      </c>
      <c r="C1962" t="s">
        <v>5173</v>
      </c>
      <c r="D1962" t="s">
        <v>5173</v>
      </c>
      <c r="E1962">
        <v>2397</v>
      </c>
      <c r="H1962">
        <v>1962</v>
      </c>
      <c r="I1962">
        <v>61</v>
      </c>
      <c r="J1962" t="str">
        <f t="shared" si="30"/>
        <v>Old</v>
      </c>
    </row>
    <row r="1963" spans="1:10" x14ac:dyDescent="0.35">
      <c r="A1963" t="s">
        <v>2059</v>
      </c>
      <c r="B1963" t="s">
        <v>1402</v>
      </c>
      <c r="C1963" t="s">
        <v>832</v>
      </c>
      <c r="D1963" t="s">
        <v>832</v>
      </c>
      <c r="E1963">
        <v>2397</v>
      </c>
      <c r="F1963">
        <v>2259</v>
      </c>
      <c r="G1963">
        <v>2164</v>
      </c>
      <c r="H1963">
        <v>1997</v>
      </c>
      <c r="I1963">
        <v>26</v>
      </c>
      <c r="J1963" t="str">
        <f t="shared" si="30"/>
        <v>Middle Age</v>
      </c>
    </row>
    <row r="1964" spans="1:10" x14ac:dyDescent="0.35">
      <c r="A1964" t="s">
        <v>2060</v>
      </c>
      <c r="B1964" t="s">
        <v>1402</v>
      </c>
      <c r="C1964" t="s">
        <v>65</v>
      </c>
      <c r="D1964" t="s">
        <v>65</v>
      </c>
      <c r="E1964">
        <v>2397</v>
      </c>
      <c r="H1964">
        <v>1986</v>
      </c>
      <c r="I1964">
        <v>37</v>
      </c>
      <c r="J1964" t="str">
        <f t="shared" si="30"/>
        <v>Middle Age</v>
      </c>
    </row>
    <row r="1965" spans="1:10" x14ac:dyDescent="0.35">
      <c r="A1965" t="s">
        <v>2061</v>
      </c>
      <c r="B1965" t="s">
        <v>1402</v>
      </c>
      <c r="C1965" t="s">
        <v>101</v>
      </c>
      <c r="D1965" t="s">
        <v>101</v>
      </c>
      <c r="E1965">
        <v>2397</v>
      </c>
      <c r="F1965">
        <v>2215</v>
      </c>
      <c r="G1965">
        <v>2255</v>
      </c>
      <c r="H1965">
        <v>2000</v>
      </c>
      <c r="I1965">
        <v>23</v>
      </c>
      <c r="J1965" t="str">
        <f t="shared" si="30"/>
        <v>Young Adult</v>
      </c>
    </row>
    <row r="1966" spans="1:10" x14ac:dyDescent="0.35">
      <c r="A1966" t="s">
        <v>2062</v>
      </c>
      <c r="B1966" t="s">
        <v>1402</v>
      </c>
      <c r="C1966" t="s">
        <v>41</v>
      </c>
      <c r="D1966" t="s">
        <v>41</v>
      </c>
      <c r="E1966">
        <v>2397</v>
      </c>
      <c r="F1966">
        <v>2355</v>
      </c>
      <c r="G1966">
        <v>2309</v>
      </c>
      <c r="H1966">
        <v>1981</v>
      </c>
      <c r="I1966">
        <v>42</v>
      </c>
      <c r="J1966" t="str">
        <f t="shared" si="30"/>
        <v>Middle Age</v>
      </c>
    </row>
    <row r="1967" spans="1:10" x14ac:dyDescent="0.35">
      <c r="A1967" t="s">
        <v>2063</v>
      </c>
      <c r="B1967" t="s">
        <v>1402</v>
      </c>
      <c r="C1967" t="s">
        <v>334</v>
      </c>
      <c r="D1967" t="s">
        <v>334</v>
      </c>
      <c r="E1967">
        <v>2397</v>
      </c>
      <c r="F1967">
        <v>2360</v>
      </c>
      <c r="G1967">
        <v>2410</v>
      </c>
      <c r="H1967">
        <v>1992</v>
      </c>
      <c r="I1967">
        <v>31</v>
      </c>
      <c r="J1967" t="str">
        <f t="shared" si="30"/>
        <v>Middle Age</v>
      </c>
    </row>
    <row r="1968" spans="1:10" x14ac:dyDescent="0.35">
      <c r="A1968" t="s">
        <v>2064</v>
      </c>
      <c r="B1968" t="s">
        <v>1402</v>
      </c>
      <c r="C1968" t="s">
        <v>101</v>
      </c>
      <c r="D1968" t="s">
        <v>101</v>
      </c>
      <c r="E1968">
        <v>2397</v>
      </c>
      <c r="F1968">
        <v>2318</v>
      </c>
      <c r="G1968">
        <v>2398</v>
      </c>
      <c r="H1968">
        <v>1995</v>
      </c>
      <c r="I1968">
        <v>28</v>
      </c>
      <c r="J1968" t="str">
        <f t="shared" si="30"/>
        <v>Middle Age</v>
      </c>
    </row>
    <row r="1969" spans="1:10" x14ac:dyDescent="0.35">
      <c r="A1969" t="s">
        <v>2065</v>
      </c>
      <c r="B1969" t="s">
        <v>1402</v>
      </c>
      <c r="C1969" t="s">
        <v>76</v>
      </c>
      <c r="D1969" t="s">
        <v>76</v>
      </c>
      <c r="E1969">
        <v>2397</v>
      </c>
      <c r="H1969">
        <v>1969</v>
      </c>
      <c r="I1969">
        <v>54</v>
      </c>
      <c r="J1969" t="str">
        <f t="shared" si="30"/>
        <v>Old</v>
      </c>
    </row>
    <row r="1970" spans="1:10" x14ac:dyDescent="0.35">
      <c r="A1970" t="s">
        <v>2066</v>
      </c>
      <c r="B1970" t="s">
        <v>1402</v>
      </c>
      <c r="C1970" t="s">
        <v>14</v>
      </c>
      <c r="D1970" t="s">
        <v>14</v>
      </c>
      <c r="E1970">
        <v>2397</v>
      </c>
      <c r="F1970">
        <v>2373</v>
      </c>
      <c r="G1970">
        <v>2331</v>
      </c>
      <c r="H1970">
        <v>1989</v>
      </c>
      <c r="I1970">
        <v>34</v>
      </c>
      <c r="J1970" t="str">
        <f t="shared" si="30"/>
        <v>Middle Age</v>
      </c>
    </row>
    <row r="1971" spans="1:10" x14ac:dyDescent="0.35">
      <c r="A1971" t="s">
        <v>2067</v>
      </c>
      <c r="B1971" t="s">
        <v>1402</v>
      </c>
      <c r="C1971" t="s">
        <v>101</v>
      </c>
      <c r="D1971" t="s">
        <v>101</v>
      </c>
      <c r="E1971">
        <v>2397</v>
      </c>
      <c r="F1971">
        <v>2351</v>
      </c>
      <c r="G1971">
        <v>2428</v>
      </c>
      <c r="H1971">
        <v>1983</v>
      </c>
      <c r="I1971">
        <v>40</v>
      </c>
      <c r="J1971" t="str">
        <f t="shared" si="30"/>
        <v>Middle Age</v>
      </c>
    </row>
    <row r="1972" spans="1:10" x14ac:dyDescent="0.35">
      <c r="A1972" t="s">
        <v>2068</v>
      </c>
      <c r="B1972" t="s">
        <v>1402</v>
      </c>
      <c r="C1972" t="s">
        <v>25</v>
      </c>
      <c r="D1972" t="s">
        <v>25</v>
      </c>
      <c r="E1972">
        <v>2397</v>
      </c>
      <c r="F1972">
        <v>2228</v>
      </c>
      <c r="G1972">
        <v>2360</v>
      </c>
      <c r="H1972">
        <v>2004</v>
      </c>
      <c r="I1972">
        <v>19</v>
      </c>
      <c r="J1972" t="str">
        <f t="shared" si="30"/>
        <v>Young Adult</v>
      </c>
    </row>
    <row r="1973" spans="1:10" x14ac:dyDescent="0.35">
      <c r="A1973" t="s">
        <v>2069</v>
      </c>
      <c r="B1973" t="s">
        <v>1402</v>
      </c>
      <c r="C1973" t="s">
        <v>2070</v>
      </c>
      <c r="D1973" t="s">
        <v>2070</v>
      </c>
      <c r="E1973">
        <v>2396</v>
      </c>
      <c r="G1973">
        <v>2459</v>
      </c>
      <c r="H1973">
        <v>1986</v>
      </c>
      <c r="I1973">
        <v>37</v>
      </c>
      <c r="J1973" t="str">
        <f t="shared" si="30"/>
        <v>Middle Age</v>
      </c>
    </row>
    <row r="1974" spans="1:10" x14ac:dyDescent="0.35">
      <c r="A1974" t="s">
        <v>2071</v>
      </c>
      <c r="B1974" t="s">
        <v>1402</v>
      </c>
      <c r="C1974" t="s">
        <v>17</v>
      </c>
      <c r="D1974" t="s">
        <v>17</v>
      </c>
      <c r="E1974">
        <v>2396</v>
      </c>
      <c r="F1974">
        <v>2373</v>
      </c>
      <c r="G1974">
        <v>2396</v>
      </c>
      <c r="H1974">
        <v>1987</v>
      </c>
      <c r="I1974">
        <v>36</v>
      </c>
      <c r="J1974" t="str">
        <f t="shared" si="30"/>
        <v>Middle Age</v>
      </c>
    </row>
    <row r="1975" spans="1:10" x14ac:dyDescent="0.35">
      <c r="A1975" t="s">
        <v>2072</v>
      </c>
      <c r="B1975" t="s">
        <v>1402</v>
      </c>
      <c r="C1975" t="s">
        <v>30</v>
      </c>
      <c r="D1975" t="s">
        <v>30</v>
      </c>
      <c r="E1975">
        <v>2396</v>
      </c>
      <c r="F1975">
        <v>2354</v>
      </c>
      <c r="G1975">
        <v>2342</v>
      </c>
      <c r="H1975">
        <v>2002</v>
      </c>
      <c r="I1975">
        <v>21</v>
      </c>
      <c r="J1975" t="str">
        <f t="shared" si="30"/>
        <v>Young Adult</v>
      </c>
    </row>
    <row r="1976" spans="1:10" x14ac:dyDescent="0.35">
      <c r="A1976" t="s">
        <v>2073</v>
      </c>
      <c r="B1976" t="s">
        <v>1402</v>
      </c>
      <c r="C1976" t="s">
        <v>2074</v>
      </c>
      <c r="D1976" t="s">
        <v>2074</v>
      </c>
      <c r="E1976">
        <v>2396</v>
      </c>
      <c r="F1976">
        <v>2297</v>
      </c>
      <c r="G1976">
        <v>2306</v>
      </c>
      <c r="H1976">
        <v>1993</v>
      </c>
      <c r="I1976">
        <v>30</v>
      </c>
      <c r="J1976" t="str">
        <f t="shared" si="30"/>
        <v>Middle Age</v>
      </c>
    </row>
    <row r="1977" spans="1:10" x14ac:dyDescent="0.35">
      <c r="A1977" t="s">
        <v>2075</v>
      </c>
      <c r="B1977" t="s">
        <v>1402</v>
      </c>
      <c r="C1977" t="s">
        <v>39</v>
      </c>
      <c r="D1977" t="s">
        <v>39</v>
      </c>
      <c r="E1977">
        <v>2395</v>
      </c>
      <c r="F1977">
        <v>2329</v>
      </c>
      <c r="G1977">
        <v>2261</v>
      </c>
      <c r="H1977">
        <v>1987</v>
      </c>
      <c r="I1977">
        <v>36</v>
      </c>
      <c r="J1977" t="str">
        <f t="shared" si="30"/>
        <v>Middle Age</v>
      </c>
    </row>
    <row r="1978" spans="1:10" x14ac:dyDescent="0.35">
      <c r="A1978" t="s">
        <v>2076</v>
      </c>
      <c r="B1978" t="s">
        <v>1402</v>
      </c>
      <c r="C1978" t="s">
        <v>5197</v>
      </c>
      <c r="D1978" t="s">
        <v>5197</v>
      </c>
      <c r="E1978">
        <v>2395</v>
      </c>
      <c r="F1978">
        <v>2374</v>
      </c>
      <c r="G1978">
        <v>2309</v>
      </c>
      <c r="H1978">
        <v>1971</v>
      </c>
      <c r="I1978">
        <v>52</v>
      </c>
      <c r="J1978" t="str">
        <f t="shared" si="30"/>
        <v>Old</v>
      </c>
    </row>
    <row r="1979" spans="1:10" x14ac:dyDescent="0.35">
      <c r="A1979" t="s">
        <v>2077</v>
      </c>
      <c r="B1979" t="s">
        <v>1402</v>
      </c>
      <c r="C1979" t="s">
        <v>5180</v>
      </c>
      <c r="D1979" t="s">
        <v>5180</v>
      </c>
      <c r="E1979">
        <v>2395</v>
      </c>
      <c r="F1979">
        <v>2432</v>
      </c>
      <c r="G1979">
        <v>2376</v>
      </c>
      <c r="H1979">
        <v>1965</v>
      </c>
      <c r="I1979">
        <v>58</v>
      </c>
      <c r="J1979" t="str">
        <f t="shared" si="30"/>
        <v>Old</v>
      </c>
    </row>
    <row r="1980" spans="1:10" x14ac:dyDescent="0.35">
      <c r="A1980" t="s">
        <v>2078</v>
      </c>
      <c r="B1980" t="s">
        <v>1402</v>
      </c>
      <c r="C1980" t="s">
        <v>30</v>
      </c>
      <c r="D1980" t="s">
        <v>30</v>
      </c>
      <c r="E1980">
        <v>2395</v>
      </c>
      <c r="F1980">
        <v>2227</v>
      </c>
      <c r="G1980">
        <v>2268</v>
      </c>
      <c r="H1980">
        <v>1996</v>
      </c>
      <c r="I1980">
        <v>27</v>
      </c>
      <c r="J1980" t="str">
        <f t="shared" si="30"/>
        <v>Middle Age</v>
      </c>
    </row>
    <row r="1981" spans="1:10" x14ac:dyDescent="0.35">
      <c r="A1981" t="s">
        <v>2079</v>
      </c>
      <c r="B1981" t="s">
        <v>1402</v>
      </c>
      <c r="C1981" t="s">
        <v>25</v>
      </c>
      <c r="D1981" t="s">
        <v>25</v>
      </c>
      <c r="E1981">
        <v>2395</v>
      </c>
      <c r="F1981">
        <v>2272</v>
      </c>
      <c r="G1981">
        <v>2295</v>
      </c>
      <c r="H1981">
        <v>2003</v>
      </c>
      <c r="I1981">
        <v>20</v>
      </c>
      <c r="J1981" t="str">
        <f t="shared" si="30"/>
        <v>Young Adult</v>
      </c>
    </row>
    <row r="1982" spans="1:10" x14ac:dyDescent="0.35">
      <c r="A1982" t="s">
        <v>2080</v>
      </c>
      <c r="B1982" t="s">
        <v>1402</v>
      </c>
      <c r="C1982" t="s">
        <v>74</v>
      </c>
      <c r="D1982" t="s">
        <v>5184</v>
      </c>
      <c r="E1982">
        <v>2395</v>
      </c>
      <c r="F1982">
        <v>2221</v>
      </c>
      <c r="G1982">
        <v>2262</v>
      </c>
      <c r="H1982">
        <v>2002</v>
      </c>
      <c r="I1982">
        <v>21</v>
      </c>
      <c r="J1982" t="str">
        <f t="shared" si="30"/>
        <v>Young Adult</v>
      </c>
    </row>
    <row r="1983" spans="1:10" x14ac:dyDescent="0.35">
      <c r="A1983" t="s">
        <v>2081</v>
      </c>
      <c r="B1983" t="s">
        <v>1402</v>
      </c>
      <c r="C1983" t="s">
        <v>17</v>
      </c>
      <c r="D1983" t="s">
        <v>17</v>
      </c>
      <c r="E1983">
        <v>2395</v>
      </c>
      <c r="F1983">
        <v>2362</v>
      </c>
      <c r="G1983">
        <v>2365</v>
      </c>
      <c r="H1983">
        <v>1993</v>
      </c>
      <c r="I1983">
        <v>30</v>
      </c>
      <c r="J1983" t="str">
        <f t="shared" si="30"/>
        <v>Middle Age</v>
      </c>
    </row>
    <row r="1984" spans="1:10" x14ac:dyDescent="0.35">
      <c r="A1984" t="s">
        <v>2082</v>
      </c>
      <c r="B1984" t="s">
        <v>1402</v>
      </c>
      <c r="C1984" t="s">
        <v>2074</v>
      </c>
      <c r="D1984" t="s">
        <v>2074</v>
      </c>
      <c r="E1984">
        <v>2395</v>
      </c>
      <c r="F1984">
        <v>2377</v>
      </c>
      <c r="G1984">
        <v>2352</v>
      </c>
      <c r="H1984">
        <v>1991</v>
      </c>
      <c r="I1984">
        <v>32</v>
      </c>
      <c r="J1984" t="str">
        <f t="shared" si="30"/>
        <v>Middle Age</v>
      </c>
    </row>
    <row r="1985" spans="1:10" x14ac:dyDescent="0.35">
      <c r="A1985" t="s">
        <v>2083</v>
      </c>
      <c r="B1985" t="s">
        <v>1402</v>
      </c>
      <c r="C1985" t="s">
        <v>65</v>
      </c>
      <c r="D1985" t="s">
        <v>65</v>
      </c>
      <c r="E1985">
        <v>2394</v>
      </c>
      <c r="F1985">
        <v>2359</v>
      </c>
      <c r="G1985">
        <v>2304</v>
      </c>
      <c r="H1985">
        <v>1996</v>
      </c>
      <c r="I1985">
        <v>27</v>
      </c>
      <c r="J1985" t="str">
        <f t="shared" si="30"/>
        <v>Middle Age</v>
      </c>
    </row>
    <row r="1986" spans="1:10" x14ac:dyDescent="0.35">
      <c r="A1986" t="s">
        <v>2084</v>
      </c>
      <c r="B1986" t="s">
        <v>1402</v>
      </c>
      <c r="C1986" t="s">
        <v>69</v>
      </c>
      <c r="D1986" t="s">
        <v>69</v>
      </c>
      <c r="E1986">
        <v>2394</v>
      </c>
      <c r="F1986">
        <v>2326</v>
      </c>
      <c r="G1986">
        <v>2387</v>
      </c>
      <c r="H1986">
        <v>1984</v>
      </c>
      <c r="I1986">
        <v>39</v>
      </c>
      <c r="J1986" t="str">
        <f t="shared" si="30"/>
        <v>Middle Age</v>
      </c>
    </row>
    <row r="1987" spans="1:10" x14ac:dyDescent="0.35">
      <c r="A1987" t="s">
        <v>2085</v>
      </c>
      <c r="B1987" t="s">
        <v>1402</v>
      </c>
      <c r="C1987" t="s">
        <v>114</v>
      </c>
      <c r="D1987" t="s">
        <v>114</v>
      </c>
      <c r="E1987">
        <v>2394</v>
      </c>
      <c r="F1987">
        <v>2345</v>
      </c>
      <c r="G1987">
        <v>2306</v>
      </c>
      <c r="H1987">
        <v>2006</v>
      </c>
      <c r="I1987">
        <v>17</v>
      </c>
      <c r="J1987" t="str">
        <f t="shared" ref="J1987:J2050" si="31">IF(I1987&gt;=50,"Old",IF(I1987&gt;=25,"Middle Age",IF(I1987&gt;=14,"Young Adult",IF(I1987&lt;14,"Prodigy"))))</f>
        <v>Young Adult</v>
      </c>
    </row>
    <row r="1988" spans="1:10" x14ac:dyDescent="0.35">
      <c r="A1988" t="s">
        <v>2086</v>
      </c>
      <c r="B1988" t="s">
        <v>1402</v>
      </c>
      <c r="C1988" t="s">
        <v>5176</v>
      </c>
      <c r="D1988" t="s">
        <v>5176</v>
      </c>
      <c r="E1988">
        <v>2394</v>
      </c>
      <c r="G1988">
        <v>2355</v>
      </c>
      <c r="H1988">
        <v>1969</v>
      </c>
      <c r="I1988">
        <v>54</v>
      </c>
      <c r="J1988" t="str">
        <f t="shared" si="31"/>
        <v>Old</v>
      </c>
    </row>
    <row r="1989" spans="1:10" x14ac:dyDescent="0.35">
      <c r="A1989" t="s">
        <v>2087</v>
      </c>
      <c r="B1989" t="s">
        <v>1402</v>
      </c>
      <c r="C1989" t="s">
        <v>5176</v>
      </c>
      <c r="D1989" t="s">
        <v>5176</v>
      </c>
      <c r="E1989">
        <v>2394</v>
      </c>
      <c r="F1989">
        <v>2404</v>
      </c>
      <c r="G1989">
        <v>2477</v>
      </c>
      <c r="H1989">
        <v>1997</v>
      </c>
      <c r="I1989">
        <v>26</v>
      </c>
      <c r="J1989" t="str">
        <f t="shared" si="31"/>
        <v>Middle Age</v>
      </c>
    </row>
    <row r="1990" spans="1:10" x14ac:dyDescent="0.35">
      <c r="A1990" t="s">
        <v>2088</v>
      </c>
      <c r="B1990" t="s">
        <v>1402</v>
      </c>
      <c r="C1990" t="s">
        <v>25</v>
      </c>
      <c r="D1990" t="s">
        <v>25</v>
      </c>
      <c r="E1990">
        <v>2394</v>
      </c>
      <c r="G1990">
        <v>2437</v>
      </c>
      <c r="H1990">
        <v>1993</v>
      </c>
      <c r="I1990">
        <v>30</v>
      </c>
      <c r="J1990" t="str">
        <f t="shared" si="31"/>
        <v>Middle Age</v>
      </c>
    </row>
    <row r="1991" spans="1:10" x14ac:dyDescent="0.35">
      <c r="A1991" t="s">
        <v>2089</v>
      </c>
      <c r="B1991" t="s">
        <v>1402</v>
      </c>
      <c r="C1991" t="s">
        <v>41</v>
      </c>
      <c r="D1991" t="s">
        <v>41</v>
      </c>
      <c r="E1991">
        <v>2394</v>
      </c>
      <c r="F1991">
        <v>2243</v>
      </c>
      <c r="G1991">
        <v>2138</v>
      </c>
      <c r="H1991">
        <v>1997</v>
      </c>
      <c r="I1991">
        <v>26</v>
      </c>
      <c r="J1991" t="str">
        <f t="shared" si="31"/>
        <v>Middle Age</v>
      </c>
    </row>
    <row r="1992" spans="1:10" x14ac:dyDescent="0.35">
      <c r="A1992" t="s">
        <v>2090</v>
      </c>
      <c r="B1992" t="s">
        <v>1402</v>
      </c>
      <c r="C1992" t="s">
        <v>5176</v>
      </c>
      <c r="D1992" t="s">
        <v>5176</v>
      </c>
      <c r="E1992">
        <v>2394</v>
      </c>
      <c r="F1992">
        <v>2429</v>
      </c>
      <c r="G1992">
        <v>2435</v>
      </c>
      <c r="H1992">
        <v>1969</v>
      </c>
      <c r="I1992">
        <v>54</v>
      </c>
      <c r="J1992" t="str">
        <f t="shared" si="31"/>
        <v>Old</v>
      </c>
    </row>
    <row r="1993" spans="1:10" x14ac:dyDescent="0.35">
      <c r="A1993" t="s">
        <v>2091</v>
      </c>
      <c r="B1993" t="s">
        <v>1402</v>
      </c>
      <c r="C1993" t="s">
        <v>5202</v>
      </c>
      <c r="D1993" t="s">
        <v>5202</v>
      </c>
      <c r="E1993">
        <v>2394</v>
      </c>
      <c r="F1993">
        <v>2403</v>
      </c>
      <c r="G1993">
        <v>2372</v>
      </c>
      <c r="H1993">
        <v>2006</v>
      </c>
      <c r="I1993">
        <v>17</v>
      </c>
      <c r="J1993" t="str">
        <f t="shared" si="31"/>
        <v>Young Adult</v>
      </c>
    </row>
    <row r="1994" spans="1:10" x14ac:dyDescent="0.35">
      <c r="A1994" t="s">
        <v>2093</v>
      </c>
      <c r="B1994" t="s">
        <v>1402</v>
      </c>
      <c r="C1994" t="s">
        <v>557</v>
      </c>
      <c r="D1994" t="s">
        <v>557</v>
      </c>
      <c r="E1994">
        <v>2394</v>
      </c>
      <c r="F1994">
        <v>2261</v>
      </c>
      <c r="G1994">
        <v>2320</v>
      </c>
      <c r="H1994">
        <v>1969</v>
      </c>
      <c r="I1994">
        <v>54</v>
      </c>
      <c r="J1994" t="str">
        <f t="shared" si="31"/>
        <v>Old</v>
      </c>
    </row>
    <row r="1995" spans="1:10" x14ac:dyDescent="0.35">
      <c r="A1995" t="s">
        <v>2094</v>
      </c>
      <c r="B1995" t="s">
        <v>1402</v>
      </c>
      <c r="C1995" t="s">
        <v>17</v>
      </c>
      <c r="D1995" t="s">
        <v>17</v>
      </c>
      <c r="E1995">
        <v>2394</v>
      </c>
      <c r="F1995">
        <v>2340</v>
      </c>
      <c r="G1995">
        <v>2283</v>
      </c>
      <c r="H1995">
        <v>1986</v>
      </c>
      <c r="I1995">
        <v>37</v>
      </c>
      <c r="J1995" t="str">
        <f t="shared" si="31"/>
        <v>Middle Age</v>
      </c>
    </row>
    <row r="1996" spans="1:10" x14ac:dyDescent="0.35">
      <c r="A1996" t="s">
        <v>2095</v>
      </c>
      <c r="B1996" t="s">
        <v>1402</v>
      </c>
      <c r="C1996" t="s">
        <v>12</v>
      </c>
      <c r="D1996" t="s">
        <v>12</v>
      </c>
      <c r="E1996">
        <v>2394</v>
      </c>
      <c r="F1996">
        <v>2409</v>
      </c>
      <c r="G1996">
        <v>2323</v>
      </c>
      <c r="H1996">
        <v>1992</v>
      </c>
      <c r="I1996">
        <v>31</v>
      </c>
      <c r="J1996" t="str">
        <f t="shared" si="31"/>
        <v>Middle Age</v>
      </c>
    </row>
    <row r="1997" spans="1:10" x14ac:dyDescent="0.35">
      <c r="A1997" t="s">
        <v>2096</v>
      </c>
      <c r="B1997" t="s">
        <v>1402</v>
      </c>
      <c r="C1997" t="s">
        <v>5176</v>
      </c>
      <c r="D1997" t="s">
        <v>5176</v>
      </c>
      <c r="E1997">
        <v>2394</v>
      </c>
      <c r="H1997">
        <v>1967</v>
      </c>
      <c r="I1997">
        <v>56</v>
      </c>
      <c r="J1997" t="str">
        <f t="shared" si="31"/>
        <v>Old</v>
      </c>
    </row>
    <row r="1998" spans="1:10" x14ac:dyDescent="0.35">
      <c r="A1998" t="s">
        <v>2097</v>
      </c>
      <c r="B1998" t="s">
        <v>1402</v>
      </c>
      <c r="C1998" t="s">
        <v>25</v>
      </c>
      <c r="D1998" t="s">
        <v>25</v>
      </c>
      <c r="E1998">
        <v>2393</v>
      </c>
      <c r="F1998">
        <v>2300</v>
      </c>
      <c r="G1998">
        <v>2300</v>
      </c>
      <c r="H1998">
        <v>2007</v>
      </c>
      <c r="I1998">
        <v>16</v>
      </c>
      <c r="J1998" t="str">
        <f t="shared" si="31"/>
        <v>Young Adult</v>
      </c>
    </row>
    <row r="1999" spans="1:10" x14ac:dyDescent="0.35">
      <c r="A1999" t="s">
        <v>2098</v>
      </c>
      <c r="B1999" t="s">
        <v>1402</v>
      </c>
      <c r="C1999" t="s">
        <v>5176</v>
      </c>
      <c r="D1999" t="s">
        <v>5176</v>
      </c>
      <c r="E1999">
        <v>2393</v>
      </c>
      <c r="F1999">
        <v>2332</v>
      </c>
      <c r="G1999">
        <v>2332</v>
      </c>
      <c r="H1999">
        <v>2001</v>
      </c>
      <c r="I1999">
        <v>22</v>
      </c>
      <c r="J1999" t="str">
        <f t="shared" si="31"/>
        <v>Young Adult</v>
      </c>
    </row>
    <row r="2000" spans="1:10" x14ac:dyDescent="0.35">
      <c r="A2000" t="s">
        <v>2099</v>
      </c>
      <c r="B2000" t="s">
        <v>1402</v>
      </c>
      <c r="C2000" t="s">
        <v>12</v>
      </c>
      <c r="D2000" t="s">
        <v>12</v>
      </c>
      <c r="E2000">
        <v>2393</v>
      </c>
      <c r="G2000">
        <v>2332</v>
      </c>
      <c r="H2000">
        <v>2005</v>
      </c>
      <c r="I2000">
        <v>18</v>
      </c>
      <c r="J2000" t="str">
        <f t="shared" si="31"/>
        <v>Young Adult</v>
      </c>
    </row>
    <row r="2001" spans="1:10" x14ac:dyDescent="0.35">
      <c r="A2001" t="s">
        <v>2100</v>
      </c>
      <c r="B2001" t="s">
        <v>1402</v>
      </c>
      <c r="C2001" t="s">
        <v>259</v>
      </c>
      <c r="D2001" t="s">
        <v>259</v>
      </c>
      <c r="E2001">
        <v>2393</v>
      </c>
      <c r="G2001">
        <v>2376</v>
      </c>
      <c r="H2001">
        <v>1993</v>
      </c>
      <c r="I2001">
        <v>30</v>
      </c>
      <c r="J2001" t="str">
        <f t="shared" si="31"/>
        <v>Middle Age</v>
      </c>
    </row>
    <row r="2002" spans="1:10" x14ac:dyDescent="0.35">
      <c r="A2002" t="s">
        <v>2101</v>
      </c>
      <c r="B2002" t="s">
        <v>1402</v>
      </c>
      <c r="C2002" t="s">
        <v>5176</v>
      </c>
      <c r="D2002" t="s">
        <v>5176</v>
      </c>
      <c r="E2002">
        <v>2393</v>
      </c>
      <c r="G2002">
        <v>2508</v>
      </c>
      <c r="H2002">
        <v>1985</v>
      </c>
      <c r="I2002">
        <v>38</v>
      </c>
      <c r="J2002" t="str">
        <f t="shared" si="31"/>
        <v>Middle Age</v>
      </c>
    </row>
    <row r="2003" spans="1:10" x14ac:dyDescent="0.35">
      <c r="A2003" t="s">
        <v>2102</v>
      </c>
      <c r="B2003" t="s">
        <v>1402</v>
      </c>
      <c r="C2003" t="s">
        <v>259</v>
      </c>
      <c r="D2003" t="s">
        <v>259</v>
      </c>
      <c r="E2003">
        <v>2393</v>
      </c>
      <c r="G2003">
        <v>2277</v>
      </c>
      <c r="H2003">
        <v>1979</v>
      </c>
      <c r="I2003">
        <v>44</v>
      </c>
      <c r="J2003" t="str">
        <f t="shared" si="31"/>
        <v>Middle Age</v>
      </c>
    </row>
    <row r="2004" spans="1:10" x14ac:dyDescent="0.35">
      <c r="A2004" t="s">
        <v>2103</v>
      </c>
      <c r="B2004" t="s">
        <v>1402</v>
      </c>
      <c r="C2004" t="s">
        <v>832</v>
      </c>
      <c r="D2004" t="s">
        <v>832</v>
      </c>
      <c r="E2004">
        <v>2393</v>
      </c>
      <c r="F2004">
        <v>2404</v>
      </c>
      <c r="G2004">
        <v>2433</v>
      </c>
      <c r="H2004">
        <v>1996</v>
      </c>
      <c r="I2004">
        <v>27</v>
      </c>
      <c r="J2004" t="str">
        <f t="shared" si="31"/>
        <v>Middle Age</v>
      </c>
    </row>
    <row r="2005" spans="1:10" x14ac:dyDescent="0.35">
      <c r="A2005" t="s">
        <v>2104</v>
      </c>
      <c r="B2005" t="s">
        <v>1402</v>
      </c>
      <c r="C2005" t="s">
        <v>91</v>
      </c>
      <c r="D2005" t="s">
        <v>91</v>
      </c>
      <c r="E2005">
        <v>2393</v>
      </c>
      <c r="F2005">
        <v>2309</v>
      </c>
      <c r="G2005">
        <v>2366</v>
      </c>
      <c r="H2005">
        <v>1957</v>
      </c>
      <c r="I2005">
        <v>66</v>
      </c>
      <c r="J2005" t="str">
        <f t="shared" si="31"/>
        <v>Old</v>
      </c>
    </row>
    <row r="2006" spans="1:10" x14ac:dyDescent="0.35">
      <c r="A2006" t="s">
        <v>2105</v>
      </c>
      <c r="B2006" t="s">
        <v>1402</v>
      </c>
      <c r="C2006" t="s">
        <v>5176</v>
      </c>
      <c r="D2006" t="s">
        <v>5176</v>
      </c>
      <c r="E2006">
        <v>2393</v>
      </c>
      <c r="G2006">
        <v>2345</v>
      </c>
      <c r="H2006">
        <v>1992</v>
      </c>
      <c r="I2006">
        <v>31</v>
      </c>
      <c r="J2006" t="str">
        <f t="shared" si="31"/>
        <v>Middle Age</v>
      </c>
    </row>
    <row r="2007" spans="1:10" x14ac:dyDescent="0.35">
      <c r="A2007" t="s">
        <v>2106</v>
      </c>
      <c r="B2007" t="s">
        <v>1402</v>
      </c>
      <c r="C2007" t="s">
        <v>5176</v>
      </c>
      <c r="D2007" t="s">
        <v>5176</v>
      </c>
      <c r="E2007">
        <v>2393</v>
      </c>
      <c r="G2007">
        <v>2314</v>
      </c>
      <c r="H2007">
        <v>2002</v>
      </c>
      <c r="I2007">
        <v>21</v>
      </c>
      <c r="J2007" t="str">
        <f t="shared" si="31"/>
        <v>Young Adult</v>
      </c>
    </row>
    <row r="2008" spans="1:10" x14ac:dyDescent="0.35">
      <c r="A2008" t="s">
        <v>2107</v>
      </c>
      <c r="B2008" t="s">
        <v>1402</v>
      </c>
      <c r="C2008" t="s">
        <v>14</v>
      </c>
      <c r="D2008" t="s">
        <v>14</v>
      </c>
      <c r="E2008">
        <v>2393</v>
      </c>
      <c r="F2008">
        <v>2322</v>
      </c>
      <c r="G2008">
        <v>2295</v>
      </c>
      <c r="H2008">
        <v>2003</v>
      </c>
      <c r="I2008">
        <v>20</v>
      </c>
      <c r="J2008" t="str">
        <f t="shared" si="31"/>
        <v>Young Adult</v>
      </c>
    </row>
    <row r="2009" spans="1:10" x14ac:dyDescent="0.35">
      <c r="A2009" t="s">
        <v>2108</v>
      </c>
      <c r="B2009" t="s">
        <v>1402</v>
      </c>
      <c r="C2009" t="s">
        <v>158</v>
      </c>
      <c r="D2009" t="s">
        <v>158</v>
      </c>
      <c r="E2009">
        <v>2393</v>
      </c>
      <c r="F2009">
        <v>2438</v>
      </c>
      <c r="G2009">
        <v>2345</v>
      </c>
      <c r="H2009">
        <v>1995</v>
      </c>
      <c r="I2009">
        <v>28</v>
      </c>
      <c r="J2009" t="str">
        <f t="shared" si="31"/>
        <v>Middle Age</v>
      </c>
    </row>
    <row r="2010" spans="1:10" x14ac:dyDescent="0.35">
      <c r="A2010" t="s">
        <v>2109</v>
      </c>
      <c r="B2010" t="s">
        <v>1402</v>
      </c>
      <c r="C2010" t="s">
        <v>17</v>
      </c>
      <c r="D2010" t="s">
        <v>17</v>
      </c>
      <c r="E2010">
        <v>2393</v>
      </c>
      <c r="F2010">
        <v>2332</v>
      </c>
      <c r="G2010">
        <v>2315</v>
      </c>
      <c r="H2010">
        <v>1984</v>
      </c>
      <c r="I2010">
        <v>39</v>
      </c>
      <c r="J2010" t="str">
        <f t="shared" si="31"/>
        <v>Middle Age</v>
      </c>
    </row>
    <row r="2011" spans="1:10" x14ac:dyDescent="0.35">
      <c r="A2011" t="s">
        <v>2110</v>
      </c>
      <c r="B2011" t="s">
        <v>1402</v>
      </c>
      <c r="C2011" t="s">
        <v>114</v>
      </c>
      <c r="D2011" t="s">
        <v>114</v>
      </c>
      <c r="E2011">
        <v>2393</v>
      </c>
      <c r="F2011">
        <v>2417</v>
      </c>
      <c r="H2011">
        <v>1958</v>
      </c>
      <c r="I2011">
        <v>65</v>
      </c>
      <c r="J2011" t="str">
        <f t="shared" si="31"/>
        <v>Old</v>
      </c>
    </row>
    <row r="2012" spans="1:10" x14ac:dyDescent="0.35">
      <c r="A2012" t="s">
        <v>2111</v>
      </c>
      <c r="B2012" t="s">
        <v>1402</v>
      </c>
      <c r="C2012" t="s">
        <v>96</v>
      </c>
      <c r="D2012" t="s">
        <v>96</v>
      </c>
      <c r="E2012">
        <v>2393</v>
      </c>
      <c r="F2012">
        <v>2457</v>
      </c>
      <c r="G2012">
        <v>2401</v>
      </c>
      <c r="H2012">
        <v>1992</v>
      </c>
      <c r="I2012">
        <v>31</v>
      </c>
      <c r="J2012" t="str">
        <f t="shared" si="31"/>
        <v>Middle Age</v>
      </c>
    </row>
    <row r="2013" spans="1:10" x14ac:dyDescent="0.35">
      <c r="A2013" t="s">
        <v>2112</v>
      </c>
      <c r="B2013" t="s">
        <v>1402</v>
      </c>
      <c r="C2013" t="s">
        <v>96</v>
      </c>
      <c r="D2013" t="s">
        <v>96</v>
      </c>
      <c r="E2013">
        <v>2392</v>
      </c>
      <c r="F2013">
        <v>2380</v>
      </c>
      <c r="G2013">
        <v>2399</v>
      </c>
      <c r="H2013">
        <v>1975</v>
      </c>
      <c r="I2013">
        <v>48</v>
      </c>
      <c r="J2013" t="str">
        <f t="shared" si="31"/>
        <v>Middle Age</v>
      </c>
    </row>
    <row r="2014" spans="1:10" x14ac:dyDescent="0.35">
      <c r="A2014" t="s">
        <v>2113</v>
      </c>
      <c r="B2014" t="s">
        <v>1402</v>
      </c>
      <c r="C2014" t="s">
        <v>158</v>
      </c>
      <c r="D2014" t="s">
        <v>158</v>
      </c>
      <c r="E2014">
        <v>2392</v>
      </c>
      <c r="F2014">
        <v>2296</v>
      </c>
      <c r="G2014">
        <v>2296</v>
      </c>
      <c r="H2014">
        <v>2002</v>
      </c>
      <c r="I2014">
        <v>21</v>
      </c>
      <c r="J2014" t="str">
        <f t="shared" si="31"/>
        <v>Young Adult</v>
      </c>
    </row>
    <row r="2015" spans="1:10" x14ac:dyDescent="0.35">
      <c r="A2015" t="s">
        <v>2114</v>
      </c>
      <c r="B2015" t="s">
        <v>1402</v>
      </c>
      <c r="C2015" t="s">
        <v>61</v>
      </c>
      <c r="D2015" t="s">
        <v>61</v>
      </c>
      <c r="E2015">
        <v>2392</v>
      </c>
      <c r="F2015">
        <v>2402</v>
      </c>
      <c r="G2015">
        <v>2487</v>
      </c>
      <c r="H2015">
        <v>1973</v>
      </c>
      <c r="I2015">
        <v>50</v>
      </c>
      <c r="J2015" t="str">
        <f t="shared" si="31"/>
        <v>Old</v>
      </c>
    </row>
    <row r="2016" spans="1:10" x14ac:dyDescent="0.35">
      <c r="A2016" t="s">
        <v>2115</v>
      </c>
      <c r="B2016" t="s">
        <v>1402</v>
      </c>
      <c r="C2016" t="s">
        <v>98</v>
      </c>
      <c r="D2016" t="s">
        <v>98</v>
      </c>
      <c r="E2016">
        <v>2392</v>
      </c>
      <c r="F2016">
        <v>2325</v>
      </c>
      <c r="G2016">
        <v>2318</v>
      </c>
      <c r="H2016">
        <v>1999</v>
      </c>
      <c r="I2016">
        <v>24</v>
      </c>
      <c r="J2016" t="str">
        <f t="shared" si="31"/>
        <v>Young Adult</v>
      </c>
    </row>
    <row r="2017" spans="1:10" x14ac:dyDescent="0.35">
      <c r="A2017" t="s">
        <v>2116</v>
      </c>
      <c r="B2017" t="s">
        <v>1402</v>
      </c>
      <c r="C2017" t="s">
        <v>5177</v>
      </c>
      <c r="D2017" t="s">
        <v>5177</v>
      </c>
      <c r="E2017">
        <v>2392</v>
      </c>
      <c r="F2017">
        <v>2414</v>
      </c>
      <c r="H2017">
        <v>1964</v>
      </c>
      <c r="I2017">
        <v>59</v>
      </c>
      <c r="J2017" t="str">
        <f t="shared" si="31"/>
        <v>Old</v>
      </c>
    </row>
    <row r="2018" spans="1:10" x14ac:dyDescent="0.35">
      <c r="A2018" t="s">
        <v>2117</v>
      </c>
      <c r="B2018" t="s">
        <v>1402</v>
      </c>
      <c r="C2018" t="s">
        <v>14</v>
      </c>
      <c r="D2018" t="s">
        <v>14</v>
      </c>
      <c r="E2018">
        <v>2392</v>
      </c>
      <c r="F2018">
        <v>2339</v>
      </c>
      <c r="G2018">
        <v>2339</v>
      </c>
      <c r="H2018">
        <v>1996</v>
      </c>
      <c r="I2018">
        <v>27</v>
      </c>
      <c r="J2018" t="str">
        <f t="shared" si="31"/>
        <v>Middle Age</v>
      </c>
    </row>
    <row r="2019" spans="1:10" x14ac:dyDescent="0.35">
      <c r="A2019" t="s">
        <v>2118</v>
      </c>
      <c r="B2019" t="s">
        <v>1402</v>
      </c>
      <c r="C2019" t="s">
        <v>5195</v>
      </c>
      <c r="D2019" t="s">
        <v>5195</v>
      </c>
      <c r="E2019">
        <v>2392</v>
      </c>
      <c r="F2019">
        <v>2393</v>
      </c>
      <c r="G2019">
        <v>2343</v>
      </c>
      <c r="H2019">
        <v>1993</v>
      </c>
      <c r="I2019">
        <v>30</v>
      </c>
      <c r="J2019" t="str">
        <f t="shared" si="31"/>
        <v>Middle Age</v>
      </c>
    </row>
    <row r="2020" spans="1:10" x14ac:dyDescent="0.35">
      <c r="A2020" t="s">
        <v>2119</v>
      </c>
      <c r="B2020" t="s">
        <v>1402</v>
      </c>
      <c r="C2020" t="s">
        <v>96</v>
      </c>
      <c r="D2020" t="s">
        <v>96</v>
      </c>
      <c r="E2020">
        <v>2392</v>
      </c>
      <c r="F2020">
        <v>2367</v>
      </c>
      <c r="G2020">
        <v>2374</v>
      </c>
      <c r="H2020">
        <v>1991</v>
      </c>
      <c r="I2020">
        <v>32</v>
      </c>
      <c r="J2020" t="str">
        <f t="shared" si="31"/>
        <v>Middle Age</v>
      </c>
    </row>
    <row r="2021" spans="1:10" x14ac:dyDescent="0.35">
      <c r="A2021" t="s">
        <v>2120</v>
      </c>
      <c r="B2021" t="s">
        <v>1402</v>
      </c>
      <c r="C2021" t="s">
        <v>233</v>
      </c>
      <c r="D2021" t="s">
        <v>233</v>
      </c>
      <c r="E2021">
        <v>2392</v>
      </c>
      <c r="F2021">
        <v>2445</v>
      </c>
      <c r="G2021">
        <v>2460</v>
      </c>
      <c r="H2021">
        <v>1985</v>
      </c>
      <c r="I2021">
        <v>38</v>
      </c>
      <c r="J2021" t="str">
        <f t="shared" si="31"/>
        <v>Middle Age</v>
      </c>
    </row>
    <row r="2022" spans="1:10" x14ac:dyDescent="0.35">
      <c r="A2022" t="s">
        <v>2121</v>
      </c>
      <c r="B2022" t="s">
        <v>1402</v>
      </c>
      <c r="C2022" t="s">
        <v>274</v>
      </c>
      <c r="D2022" t="s">
        <v>274</v>
      </c>
      <c r="E2022">
        <v>2392</v>
      </c>
      <c r="F2022">
        <v>2313</v>
      </c>
      <c r="G2022">
        <v>2313</v>
      </c>
      <c r="H2022">
        <v>2003</v>
      </c>
      <c r="I2022">
        <v>20</v>
      </c>
      <c r="J2022" t="str">
        <f t="shared" si="31"/>
        <v>Young Adult</v>
      </c>
    </row>
    <row r="2023" spans="1:10" x14ac:dyDescent="0.35">
      <c r="A2023" t="s">
        <v>2122</v>
      </c>
      <c r="B2023" t="s">
        <v>1402</v>
      </c>
      <c r="C2023" t="s">
        <v>5203</v>
      </c>
      <c r="D2023" t="s">
        <v>5203</v>
      </c>
      <c r="E2023">
        <v>2392</v>
      </c>
      <c r="F2023">
        <v>2358</v>
      </c>
      <c r="G2023">
        <v>2258</v>
      </c>
      <c r="H2023">
        <v>1993</v>
      </c>
      <c r="I2023">
        <v>30</v>
      </c>
      <c r="J2023" t="str">
        <f t="shared" si="31"/>
        <v>Middle Age</v>
      </c>
    </row>
    <row r="2024" spans="1:10" x14ac:dyDescent="0.35">
      <c r="A2024" t="s">
        <v>2124</v>
      </c>
      <c r="B2024" t="s">
        <v>1402</v>
      </c>
      <c r="C2024" t="s">
        <v>5173</v>
      </c>
      <c r="D2024" t="s">
        <v>5173</v>
      </c>
      <c r="E2024">
        <v>2391</v>
      </c>
      <c r="F2024">
        <v>2355</v>
      </c>
      <c r="G2024">
        <v>2459</v>
      </c>
      <c r="H2024">
        <v>1990</v>
      </c>
      <c r="I2024">
        <v>33</v>
      </c>
      <c r="J2024" t="str">
        <f t="shared" si="31"/>
        <v>Middle Age</v>
      </c>
    </row>
    <row r="2025" spans="1:10" x14ac:dyDescent="0.35">
      <c r="A2025" t="s">
        <v>2125</v>
      </c>
      <c r="B2025" t="s">
        <v>1402</v>
      </c>
      <c r="C2025" t="s">
        <v>5176</v>
      </c>
      <c r="D2025" t="s">
        <v>5176</v>
      </c>
      <c r="E2025">
        <v>2391</v>
      </c>
      <c r="H2025">
        <v>1971</v>
      </c>
      <c r="I2025">
        <v>52</v>
      </c>
      <c r="J2025" t="str">
        <f t="shared" si="31"/>
        <v>Old</v>
      </c>
    </row>
    <row r="2026" spans="1:10" x14ac:dyDescent="0.35">
      <c r="A2026" t="s">
        <v>2126</v>
      </c>
      <c r="B2026" t="s">
        <v>1402</v>
      </c>
      <c r="C2026" t="s">
        <v>101</v>
      </c>
      <c r="D2026" t="s">
        <v>101</v>
      </c>
      <c r="E2026">
        <v>2391</v>
      </c>
      <c r="F2026">
        <v>2370</v>
      </c>
      <c r="G2026">
        <v>2359</v>
      </c>
      <c r="H2026">
        <v>2002</v>
      </c>
      <c r="I2026">
        <v>21</v>
      </c>
      <c r="J2026" t="str">
        <f t="shared" si="31"/>
        <v>Young Adult</v>
      </c>
    </row>
    <row r="2027" spans="1:10" x14ac:dyDescent="0.35">
      <c r="A2027" t="s">
        <v>2127</v>
      </c>
      <c r="B2027" t="s">
        <v>1402</v>
      </c>
      <c r="C2027" t="s">
        <v>165</v>
      </c>
      <c r="D2027" t="s">
        <v>165</v>
      </c>
      <c r="E2027">
        <v>2391</v>
      </c>
      <c r="F2027">
        <v>2348</v>
      </c>
      <c r="G2027">
        <v>2296</v>
      </c>
      <c r="H2027">
        <v>1970</v>
      </c>
      <c r="I2027">
        <v>53</v>
      </c>
      <c r="J2027" t="str">
        <f t="shared" si="31"/>
        <v>Old</v>
      </c>
    </row>
    <row r="2028" spans="1:10" x14ac:dyDescent="0.35">
      <c r="A2028" t="s">
        <v>2128</v>
      </c>
      <c r="B2028" t="s">
        <v>1402</v>
      </c>
      <c r="C2028" t="s">
        <v>5180</v>
      </c>
      <c r="D2028" t="s">
        <v>5180</v>
      </c>
      <c r="E2028">
        <v>2391</v>
      </c>
      <c r="G2028">
        <v>2459</v>
      </c>
      <c r="H2028">
        <v>1971</v>
      </c>
      <c r="I2028">
        <v>52</v>
      </c>
      <c r="J2028" t="str">
        <f t="shared" si="31"/>
        <v>Old</v>
      </c>
    </row>
    <row r="2029" spans="1:10" x14ac:dyDescent="0.35">
      <c r="A2029" t="s">
        <v>2129</v>
      </c>
      <c r="B2029" t="s">
        <v>1402</v>
      </c>
      <c r="C2029" t="s">
        <v>131</v>
      </c>
      <c r="D2029" t="s">
        <v>131</v>
      </c>
      <c r="E2029">
        <v>2391</v>
      </c>
      <c r="F2029">
        <v>2243</v>
      </c>
      <c r="G2029">
        <v>2243</v>
      </c>
      <c r="H2029">
        <v>2004</v>
      </c>
      <c r="I2029">
        <v>19</v>
      </c>
      <c r="J2029" t="str">
        <f t="shared" si="31"/>
        <v>Young Adult</v>
      </c>
    </row>
    <row r="2030" spans="1:10" x14ac:dyDescent="0.35">
      <c r="A2030" t="s">
        <v>2130</v>
      </c>
      <c r="B2030" t="s">
        <v>1402</v>
      </c>
      <c r="C2030" t="s">
        <v>69</v>
      </c>
      <c r="D2030" t="s">
        <v>69</v>
      </c>
      <c r="E2030">
        <v>2391</v>
      </c>
      <c r="F2030">
        <v>2447</v>
      </c>
      <c r="G2030">
        <v>2367</v>
      </c>
      <c r="H2030">
        <v>1983</v>
      </c>
      <c r="I2030">
        <v>40</v>
      </c>
      <c r="J2030" t="str">
        <f t="shared" si="31"/>
        <v>Middle Age</v>
      </c>
    </row>
    <row r="2031" spans="1:10" x14ac:dyDescent="0.35">
      <c r="A2031" t="s">
        <v>2131</v>
      </c>
      <c r="B2031" t="s">
        <v>1402</v>
      </c>
      <c r="C2031" t="s">
        <v>55</v>
      </c>
      <c r="D2031" t="s">
        <v>5238</v>
      </c>
      <c r="E2031">
        <v>2391</v>
      </c>
      <c r="F2031">
        <v>2425</v>
      </c>
      <c r="H2031">
        <v>1981</v>
      </c>
      <c r="I2031">
        <v>42</v>
      </c>
      <c r="J2031" t="str">
        <f t="shared" si="31"/>
        <v>Middle Age</v>
      </c>
    </row>
    <row r="2032" spans="1:10" x14ac:dyDescent="0.35">
      <c r="A2032" t="s">
        <v>2132</v>
      </c>
      <c r="B2032" t="s">
        <v>1402</v>
      </c>
      <c r="C2032" t="s">
        <v>74</v>
      </c>
      <c r="D2032" t="s">
        <v>5184</v>
      </c>
      <c r="E2032">
        <v>2391</v>
      </c>
      <c r="F2032">
        <v>2345</v>
      </c>
      <c r="G2032">
        <v>2367</v>
      </c>
      <c r="H2032">
        <v>1980</v>
      </c>
      <c r="I2032">
        <v>43</v>
      </c>
      <c r="J2032" t="str">
        <f t="shared" si="31"/>
        <v>Middle Age</v>
      </c>
    </row>
    <row r="2033" spans="1:10" x14ac:dyDescent="0.35">
      <c r="A2033" t="s">
        <v>2133</v>
      </c>
      <c r="B2033" t="s">
        <v>1402</v>
      </c>
      <c r="C2033" t="s">
        <v>5203</v>
      </c>
      <c r="D2033" t="s">
        <v>5203</v>
      </c>
      <c r="E2033">
        <v>2390</v>
      </c>
      <c r="F2033">
        <v>2307</v>
      </c>
      <c r="G2033">
        <v>2436</v>
      </c>
      <c r="H2033">
        <v>1997</v>
      </c>
      <c r="I2033">
        <v>26</v>
      </c>
      <c r="J2033" t="str">
        <f t="shared" si="31"/>
        <v>Middle Age</v>
      </c>
    </row>
    <row r="2034" spans="1:10" x14ac:dyDescent="0.35">
      <c r="A2034" t="s">
        <v>2134</v>
      </c>
      <c r="B2034" t="s">
        <v>1402</v>
      </c>
      <c r="C2034" t="s">
        <v>96</v>
      </c>
      <c r="D2034" t="s">
        <v>96</v>
      </c>
      <c r="E2034">
        <v>2390</v>
      </c>
      <c r="F2034">
        <v>2331</v>
      </c>
      <c r="G2034">
        <v>2404</v>
      </c>
      <c r="H2034">
        <v>1972</v>
      </c>
      <c r="I2034">
        <v>51</v>
      </c>
      <c r="J2034" t="str">
        <f t="shared" si="31"/>
        <v>Old</v>
      </c>
    </row>
    <row r="2035" spans="1:10" x14ac:dyDescent="0.35">
      <c r="A2035" t="s">
        <v>2135</v>
      </c>
      <c r="B2035" t="s">
        <v>1402</v>
      </c>
      <c r="C2035" t="s">
        <v>368</v>
      </c>
      <c r="D2035" t="s">
        <v>368</v>
      </c>
      <c r="E2035">
        <v>2390</v>
      </c>
      <c r="F2035">
        <v>2430</v>
      </c>
      <c r="G2035">
        <v>2391</v>
      </c>
      <c r="H2035">
        <v>1994</v>
      </c>
      <c r="I2035">
        <v>29</v>
      </c>
      <c r="J2035" t="str">
        <f t="shared" si="31"/>
        <v>Middle Age</v>
      </c>
    </row>
    <row r="2036" spans="1:10" x14ac:dyDescent="0.35">
      <c r="A2036" t="s">
        <v>2136</v>
      </c>
      <c r="B2036" t="s">
        <v>1402</v>
      </c>
      <c r="C2036" t="s">
        <v>25</v>
      </c>
      <c r="D2036" t="s">
        <v>25</v>
      </c>
      <c r="E2036">
        <v>2390</v>
      </c>
      <c r="F2036">
        <v>2319</v>
      </c>
      <c r="G2036">
        <v>2290</v>
      </c>
      <c r="H2036">
        <v>2003</v>
      </c>
      <c r="I2036">
        <v>20</v>
      </c>
      <c r="J2036" t="str">
        <f t="shared" si="31"/>
        <v>Young Adult</v>
      </c>
    </row>
    <row r="2037" spans="1:10" x14ac:dyDescent="0.35">
      <c r="A2037" t="s">
        <v>2137</v>
      </c>
      <c r="B2037" t="s">
        <v>1402</v>
      </c>
      <c r="C2037" t="s">
        <v>76</v>
      </c>
      <c r="D2037" t="s">
        <v>76</v>
      </c>
      <c r="E2037">
        <v>2390</v>
      </c>
      <c r="F2037">
        <v>2369</v>
      </c>
      <c r="H2037">
        <v>1973</v>
      </c>
      <c r="I2037">
        <v>50</v>
      </c>
      <c r="J2037" t="str">
        <f t="shared" si="31"/>
        <v>Old</v>
      </c>
    </row>
    <row r="2038" spans="1:10" x14ac:dyDescent="0.35">
      <c r="A2038" t="s">
        <v>2138</v>
      </c>
      <c r="B2038" t="s">
        <v>1402</v>
      </c>
      <c r="C2038" t="s">
        <v>233</v>
      </c>
      <c r="D2038" t="s">
        <v>233</v>
      </c>
      <c r="E2038">
        <v>2390</v>
      </c>
      <c r="F2038">
        <v>2379</v>
      </c>
      <c r="G2038">
        <v>2443</v>
      </c>
      <c r="H2038">
        <v>1962</v>
      </c>
      <c r="I2038">
        <v>61</v>
      </c>
      <c r="J2038" t="str">
        <f t="shared" si="31"/>
        <v>Old</v>
      </c>
    </row>
    <row r="2039" spans="1:10" x14ac:dyDescent="0.35">
      <c r="A2039" t="s">
        <v>2139</v>
      </c>
      <c r="B2039" t="s">
        <v>1402</v>
      </c>
      <c r="C2039" t="s">
        <v>69</v>
      </c>
      <c r="D2039" t="s">
        <v>69</v>
      </c>
      <c r="E2039">
        <v>2390</v>
      </c>
      <c r="F2039">
        <v>2339</v>
      </c>
      <c r="G2039">
        <v>2306</v>
      </c>
      <c r="H2039">
        <v>1983</v>
      </c>
      <c r="I2039">
        <v>40</v>
      </c>
      <c r="J2039" t="str">
        <f t="shared" si="31"/>
        <v>Middle Age</v>
      </c>
    </row>
    <row r="2040" spans="1:10" x14ac:dyDescent="0.35">
      <c r="A2040" t="s">
        <v>2140</v>
      </c>
      <c r="B2040" t="s">
        <v>1402</v>
      </c>
      <c r="C2040" t="s">
        <v>310</v>
      </c>
      <c r="D2040" t="s">
        <v>310</v>
      </c>
      <c r="E2040">
        <v>2389</v>
      </c>
      <c r="F2040">
        <v>2344</v>
      </c>
      <c r="G2040">
        <v>2401</v>
      </c>
      <c r="H2040">
        <v>1991</v>
      </c>
      <c r="I2040">
        <v>32</v>
      </c>
      <c r="J2040" t="str">
        <f t="shared" si="31"/>
        <v>Middle Age</v>
      </c>
    </row>
    <row r="2041" spans="1:10" x14ac:dyDescent="0.35">
      <c r="A2041" t="s">
        <v>2141</v>
      </c>
      <c r="B2041" t="s">
        <v>1402</v>
      </c>
      <c r="C2041" t="s">
        <v>5183</v>
      </c>
      <c r="D2041" t="s">
        <v>5183</v>
      </c>
      <c r="E2041">
        <v>2389</v>
      </c>
      <c r="F2041">
        <v>2349</v>
      </c>
      <c r="G2041">
        <v>2345</v>
      </c>
      <c r="H2041">
        <v>2000</v>
      </c>
      <c r="I2041">
        <v>23</v>
      </c>
      <c r="J2041" t="str">
        <f t="shared" si="31"/>
        <v>Young Adult</v>
      </c>
    </row>
    <row r="2042" spans="1:10" x14ac:dyDescent="0.35">
      <c r="A2042" t="s">
        <v>2142</v>
      </c>
      <c r="B2042" t="s">
        <v>1402</v>
      </c>
      <c r="C2042" t="s">
        <v>334</v>
      </c>
      <c r="D2042" t="s">
        <v>334</v>
      </c>
      <c r="E2042">
        <v>2389</v>
      </c>
      <c r="F2042">
        <v>2359</v>
      </c>
      <c r="G2042">
        <v>2394</v>
      </c>
      <c r="H2042">
        <v>1989</v>
      </c>
      <c r="I2042">
        <v>34</v>
      </c>
      <c r="J2042" t="str">
        <f t="shared" si="31"/>
        <v>Middle Age</v>
      </c>
    </row>
    <row r="2043" spans="1:10" x14ac:dyDescent="0.35">
      <c r="A2043" t="s">
        <v>2143</v>
      </c>
      <c r="B2043" t="s">
        <v>1402</v>
      </c>
      <c r="C2043" t="s">
        <v>5202</v>
      </c>
      <c r="D2043" t="s">
        <v>5202</v>
      </c>
      <c r="E2043">
        <v>2389</v>
      </c>
      <c r="F2043">
        <v>2298</v>
      </c>
      <c r="G2043">
        <v>2298</v>
      </c>
      <c r="H2043">
        <v>2003</v>
      </c>
      <c r="I2043">
        <v>20</v>
      </c>
      <c r="J2043" t="str">
        <f t="shared" si="31"/>
        <v>Young Adult</v>
      </c>
    </row>
    <row r="2044" spans="1:10" x14ac:dyDescent="0.35">
      <c r="A2044" t="s">
        <v>2144</v>
      </c>
      <c r="B2044" t="s">
        <v>1402</v>
      </c>
      <c r="C2044" t="s">
        <v>5176</v>
      </c>
      <c r="D2044" t="s">
        <v>5176</v>
      </c>
      <c r="E2044">
        <v>2389</v>
      </c>
      <c r="H2044">
        <v>1966</v>
      </c>
      <c r="I2044">
        <v>57</v>
      </c>
      <c r="J2044" t="str">
        <f t="shared" si="31"/>
        <v>Old</v>
      </c>
    </row>
    <row r="2045" spans="1:10" x14ac:dyDescent="0.35">
      <c r="A2045" t="s">
        <v>2145</v>
      </c>
      <c r="B2045" t="s">
        <v>1402</v>
      </c>
      <c r="C2045" t="s">
        <v>131</v>
      </c>
      <c r="D2045" t="s">
        <v>131</v>
      </c>
      <c r="E2045">
        <v>2389</v>
      </c>
      <c r="F2045">
        <v>2297</v>
      </c>
      <c r="G2045">
        <v>2303</v>
      </c>
      <c r="H2045">
        <v>2001</v>
      </c>
      <c r="I2045">
        <v>22</v>
      </c>
      <c r="J2045" t="str">
        <f t="shared" si="31"/>
        <v>Young Adult</v>
      </c>
    </row>
    <row r="2046" spans="1:10" x14ac:dyDescent="0.35">
      <c r="A2046" t="s">
        <v>2146</v>
      </c>
      <c r="B2046" t="s">
        <v>1402</v>
      </c>
      <c r="C2046" t="s">
        <v>25</v>
      </c>
      <c r="D2046" t="s">
        <v>25</v>
      </c>
      <c r="E2046">
        <v>2389</v>
      </c>
      <c r="F2046">
        <v>2297</v>
      </c>
      <c r="G2046">
        <v>2319</v>
      </c>
      <c r="H2046">
        <v>1986</v>
      </c>
      <c r="I2046">
        <v>37</v>
      </c>
      <c r="J2046" t="str">
        <f t="shared" si="31"/>
        <v>Middle Age</v>
      </c>
    </row>
    <row r="2047" spans="1:10" x14ac:dyDescent="0.35">
      <c r="A2047" t="s">
        <v>2147</v>
      </c>
      <c r="B2047" t="s">
        <v>1402</v>
      </c>
      <c r="C2047" t="s">
        <v>5173</v>
      </c>
      <c r="D2047" t="s">
        <v>5173</v>
      </c>
      <c r="E2047">
        <v>2389</v>
      </c>
      <c r="G2047">
        <v>2359</v>
      </c>
      <c r="H2047">
        <v>1991</v>
      </c>
      <c r="I2047">
        <v>32</v>
      </c>
      <c r="J2047" t="str">
        <f t="shared" si="31"/>
        <v>Middle Age</v>
      </c>
    </row>
    <row r="2048" spans="1:10" x14ac:dyDescent="0.35">
      <c r="A2048" t="s">
        <v>2148</v>
      </c>
      <c r="B2048" t="s">
        <v>1402</v>
      </c>
      <c r="C2048" t="s">
        <v>19</v>
      </c>
      <c r="D2048" t="s">
        <v>19</v>
      </c>
      <c r="E2048">
        <v>2389</v>
      </c>
      <c r="F2048">
        <v>2371</v>
      </c>
      <c r="G2048">
        <v>2250</v>
      </c>
      <c r="H2048">
        <v>1961</v>
      </c>
      <c r="I2048">
        <v>62</v>
      </c>
      <c r="J2048" t="str">
        <f t="shared" si="31"/>
        <v>Old</v>
      </c>
    </row>
    <row r="2049" spans="1:10" x14ac:dyDescent="0.35">
      <c r="A2049" t="s">
        <v>2149</v>
      </c>
      <c r="B2049" t="s">
        <v>1402</v>
      </c>
      <c r="C2049" t="s">
        <v>5184</v>
      </c>
      <c r="D2049" t="s">
        <v>5184</v>
      </c>
      <c r="E2049">
        <v>2389</v>
      </c>
      <c r="F2049">
        <v>2331</v>
      </c>
      <c r="G2049">
        <v>2361</v>
      </c>
      <c r="H2049">
        <v>1982</v>
      </c>
      <c r="I2049">
        <v>41</v>
      </c>
      <c r="J2049" t="str">
        <f t="shared" si="31"/>
        <v>Middle Age</v>
      </c>
    </row>
    <row r="2050" spans="1:10" x14ac:dyDescent="0.35">
      <c r="A2050" t="s">
        <v>2150</v>
      </c>
      <c r="B2050" t="s">
        <v>1402</v>
      </c>
      <c r="C2050" t="s">
        <v>12</v>
      </c>
      <c r="D2050" t="s">
        <v>12</v>
      </c>
      <c r="E2050">
        <v>2389</v>
      </c>
      <c r="F2050">
        <v>2376</v>
      </c>
      <c r="G2050">
        <v>2354</v>
      </c>
      <c r="H2050">
        <v>1996</v>
      </c>
      <c r="I2050">
        <v>27</v>
      </c>
      <c r="J2050" t="str">
        <f t="shared" si="31"/>
        <v>Middle Age</v>
      </c>
    </row>
    <row r="2051" spans="1:10" x14ac:dyDescent="0.35">
      <c r="A2051" t="s">
        <v>2151</v>
      </c>
      <c r="B2051" t="s">
        <v>1402</v>
      </c>
      <c r="C2051" t="s">
        <v>41</v>
      </c>
      <c r="D2051" t="s">
        <v>41</v>
      </c>
      <c r="E2051">
        <v>2389</v>
      </c>
      <c r="F2051">
        <v>2375</v>
      </c>
      <c r="H2051">
        <v>1980</v>
      </c>
      <c r="I2051">
        <v>43</v>
      </c>
      <c r="J2051" t="str">
        <f t="shared" ref="J2051:J2114" si="32">IF(I2051&gt;=50,"Old",IF(I2051&gt;=25,"Middle Age",IF(I2051&gt;=14,"Young Adult",IF(I2051&lt;14,"Prodigy"))))</f>
        <v>Middle Age</v>
      </c>
    </row>
    <row r="2052" spans="1:10" x14ac:dyDescent="0.35">
      <c r="A2052" t="s">
        <v>2152</v>
      </c>
      <c r="B2052" t="s">
        <v>1402</v>
      </c>
      <c r="C2052" t="s">
        <v>5173</v>
      </c>
      <c r="D2052" t="s">
        <v>5173</v>
      </c>
      <c r="E2052">
        <v>2388</v>
      </c>
      <c r="G2052">
        <v>2343</v>
      </c>
      <c r="H2052">
        <v>1976</v>
      </c>
      <c r="I2052">
        <v>47</v>
      </c>
      <c r="J2052" t="str">
        <f t="shared" si="32"/>
        <v>Middle Age</v>
      </c>
    </row>
    <row r="2053" spans="1:10" x14ac:dyDescent="0.35">
      <c r="A2053" t="s">
        <v>2153</v>
      </c>
      <c r="B2053" t="s">
        <v>1402</v>
      </c>
      <c r="C2053" t="s">
        <v>69</v>
      </c>
      <c r="D2053" t="s">
        <v>69</v>
      </c>
      <c r="E2053">
        <v>2388</v>
      </c>
      <c r="H2053">
        <v>2001</v>
      </c>
      <c r="I2053">
        <v>22</v>
      </c>
      <c r="J2053" t="str">
        <f t="shared" si="32"/>
        <v>Young Adult</v>
      </c>
    </row>
    <row r="2054" spans="1:10" x14ac:dyDescent="0.35">
      <c r="A2054" t="s">
        <v>2154</v>
      </c>
      <c r="B2054" t="s">
        <v>1402</v>
      </c>
      <c r="C2054" t="s">
        <v>17</v>
      </c>
      <c r="D2054" t="s">
        <v>17</v>
      </c>
      <c r="E2054">
        <v>2388</v>
      </c>
      <c r="F2054">
        <v>2357</v>
      </c>
      <c r="H2054">
        <v>1981</v>
      </c>
      <c r="I2054">
        <v>42</v>
      </c>
      <c r="J2054" t="str">
        <f t="shared" si="32"/>
        <v>Middle Age</v>
      </c>
    </row>
    <row r="2055" spans="1:10" x14ac:dyDescent="0.35">
      <c r="A2055" t="s">
        <v>2155</v>
      </c>
      <c r="B2055" t="s">
        <v>1402</v>
      </c>
      <c r="C2055" t="s">
        <v>12</v>
      </c>
      <c r="D2055" t="s">
        <v>12</v>
      </c>
      <c r="E2055">
        <v>2388</v>
      </c>
      <c r="G2055">
        <v>2312</v>
      </c>
      <c r="H2055">
        <v>2000</v>
      </c>
      <c r="I2055">
        <v>23</v>
      </c>
      <c r="J2055" t="str">
        <f t="shared" si="32"/>
        <v>Young Adult</v>
      </c>
    </row>
    <row r="2056" spans="1:10" x14ac:dyDescent="0.35">
      <c r="A2056" t="s">
        <v>2156</v>
      </c>
      <c r="B2056" t="s">
        <v>1402</v>
      </c>
      <c r="C2056" t="s">
        <v>65</v>
      </c>
      <c r="D2056" t="s">
        <v>65</v>
      </c>
      <c r="E2056">
        <v>2388</v>
      </c>
      <c r="F2056">
        <v>2316</v>
      </c>
      <c r="G2056">
        <v>2333</v>
      </c>
      <c r="H2056">
        <v>1988</v>
      </c>
      <c r="I2056">
        <v>35</v>
      </c>
      <c r="J2056" t="str">
        <f t="shared" si="32"/>
        <v>Middle Age</v>
      </c>
    </row>
    <row r="2057" spans="1:10" x14ac:dyDescent="0.35">
      <c r="A2057" t="s">
        <v>2157</v>
      </c>
      <c r="B2057" t="s">
        <v>1402</v>
      </c>
      <c r="C2057" t="s">
        <v>5180</v>
      </c>
      <c r="D2057" t="s">
        <v>5180</v>
      </c>
      <c r="E2057">
        <v>2388</v>
      </c>
      <c r="F2057">
        <v>2380</v>
      </c>
      <c r="G2057">
        <v>2378</v>
      </c>
      <c r="H2057">
        <v>1993</v>
      </c>
      <c r="I2057">
        <v>30</v>
      </c>
      <c r="J2057" t="str">
        <f t="shared" si="32"/>
        <v>Middle Age</v>
      </c>
    </row>
    <row r="2058" spans="1:10" x14ac:dyDescent="0.35">
      <c r="A2058" t="s">
        <v>2158</v>
      </c>
      <c r="B2058" t="s">
        <v>1402</v>
      </c>
      <c r="C2058" t="s">
        <v>61</v>
      </c>
      <c r="D2058" t="s">
        <v>61</v>
      </c>
      <c r="E2058">
        <v>2388</v>
      </c>
      <c r="F2058">
        <v>2321</v>
      </c>
      <c r="G2058">
        <v>2304</v>
      </c>
      <c r="H2058">
        <v>1998</v>
      </c>
      <c r="I2058">
        <v>25</v>
      </c>
      <c r="J2058" t="str">
        <f t="shared" si="32"/>
        <v>Middle Age</v>
      </c>
    </row>
    <row r="2059" spans="1:10" x14ac:dyDescent="0.35">
      <c r="A2059" t="s">
        <v>2159</v>
      </c>
      <c r="B2059" t="s">
        <v>1402</v>
      </c>
      <c r="C2059" t="s">
        <v>5177</v>
      </c>
      <c r="D2059" t="s">
        <v>5177</v>
      </c>
      <c r="E2059">
        <v>2387</v>
      </c>
      <c r="F2059">
        <v>2301</v>
      </c>
      <c r="G2059">
        <v>2328</v>
      </c>
      <c r="H2059">
        <v>2000</v>
      </c>
      <c r="I2059">
        <v>23</v>
      </c>
      <c r="J2059" t="str">
        <f t="shared" si="32"/>
        <v>Young Adult</v>
      </c>
    </row>
    <row r="2060" spans="1:10" x14ac:dyDescent="0.35">
      <c r="A2060" t="s">
        <v>2160</v>
      </c>
      <c r="B2060" t="s">
        <v>1402</v>
      </c>
      <c r="C2060" t="s">
        <v>59</v>
      </c>
      <c r="D2060" t="s">
        <v>59</v>
      </c>
      <c r="E2060">
        <v>2387</v>
      </c>
      <c r="F2060">
        <v>2305</v>
      </c>
      <c r="G2060">
        <v>2293</v>
      </c>
      <c r="H2060">
        <v>1982</v>
      </c>
      <c r="I2060">
        <v>41</v>
      </c>
      <c r="J2060" t="str">
        <f t="shared" si="32"/>
        <v>Middle Age</v>
      </c>
    </row>
    <row r="2061" spans="1:10" x14ac:dyDescent="0.35">
      <c r="A2061" t="s">
        <v>2161</v>
      </c>
      <c r="B2061" t="s">
        <v>1402</v>
      </c>
      <c r="C2061" t="s">
        <v>557</v>
      </c>
      <c r="D2061" t="s">
        <v>557</v>
      </c>
      <c r="E2061">
        <v>2387</v>
      </c>
      <c r="F2061">
        <v>2351</v>
      </c>
      <c r="G2061">
        <v>2292</v>
      </c>
      <c r="H2061">
        <v>1999</v>
      </c>
      <c r="I2061">
        <v>24</v>
      </c>
      <c r="J2061" t="str">
        <f t="shared" si="32"/>
        <v>Young Adult</v>
      </c>
    </row>
    <row r="2062" spans="1:10" x14ac:dyDescent="0.35">
      <c r="A2062" t="s">
        <v>2162</v>
      </c>
      <c r="B2062" t="s">
        <v>1402</v>
      </c>
      <c r="C2062" t="s">
        <v>91</v>
      </c>
      <c r="D2062" t="s">
        <v>91</v>
      </c>
      <c r="E2062">
        <v>2387</v>
      </c>
      <c r="F2062">
        <v>2275</v>
      </c>
      <c r="G2062">
        <v>2310</v>
      </c>
      <c r="H2062">
        <v>1992</v>
      </c>
      <c r="I2062">
        <v>31</v>
      </c>
      <c r="J2062" t="str">
        <f t="shared" si="32"/>
        <v>Middle Age</v>
      </c>
    </row>
    <row r="2063" spans="1:10" x14ac:dyDescent="0.35">
      <c r="A2063" t="s">
        <v>2163</v>
      </c>
      <c r="B2063" t="s">
        <v>1402</v>
      </c>
      <c r="C2063" t="s">
        <v>96</v>
      </c>
      <c r="D2063" t="s">
        <v>96</v>
      </c>
      <c r="E2063">
        <v>2387</v>
      </c>
      <c r="F2063">
        <v>2433</v>
      </c>
      <c r="G2063">
        <v>2273</v>
      </c>
      <c r="H2063">
        <v>1985</v>
      </c>
      <c r="I2063">
        <v>38</v>
      </c>
      <c r="J2063" t="str">
        <f t="shared" si="32"/>
        <v>Middle Age</v>
      </c>
    </row>
    <row r="2064" spans="1:10" x14ac:dyDescent="0.35">
      <c r="A2064" t="s">
        <v>2164</v>
      </c>
      <c r="B2064" t="s">
        <v>1402</v>
      </c>
      <c r="C2064" t="s">
        <v>61</v>
      </c>
      <c r="D2064" t="s">
        <v>61</v>
      </c>
      <c r="E2064">
        <v>2386</v>
      </c>
      <c r="F2064">
        <v>2326</v>
      </c>
      <c r="G2064">
        <v>2300</v>
      </c>
      <c r="H2064">
        <v>2004</v>
      </c>
      <c r="I2064">
        <v>19</v>
      </c>
      <c r="J2064" t="str">
        <f t="shared" si="32"/>
        <v>Young Adult</v>
      </c>
    </row>
    <row r="2065" spans="1:10" x14ac:dyDescent="0.35">
      <c r="A2065" t="s">
        <v>2165</v>
      </c>
      <c r="B2065" t="s">
        <v>1402</v>
      </c>
      <c r="C2065" t="s">
        <v>27</v>
      </c>
      <c r="D2065" t="s">
        <v>27</v>
      </c>
      <c r="E2065">
        <v>2386</v>
      </c>
      <c r="F2065">
        <v>2385</v>
      </c>
      <c r="G2065">
        <v>2339</v>
      </c>
      <c r="H2065">
        <v>1992</v>
      </c>
      <c r="I2065">
        <v>31</v>
      </c>
      <c r="J2065" t="str">
        <f t="shared" si="32"/>
        <v>Middle Age</v>
      </c>
    </row>
    <row r="2066" spans="1:10" x14ac:dyDescent="0.35">
      <c r="A2066" t="s">
        <v>2166</v>
      </c>
      <c r="B2066" t="s">
        <v>1402</v>
      </c>
      <c r="C2066" t="s">
        <v>5173</v>
      </c>
      <c r="D2066" t="s">
        <v>5173</v>
      </c>
      <c r="E2066">
        <v>2386</v>
      </c>
      <c r="G2066">
        <v>2287</v>
      </c>
      <c r="H2066">
        <v>1973</v>
      </c>
      <c r="I2066">
        <v>50</v>
      </c>
      <c r="J2066" t="str">
        <f t="shared" si="32"/>
        <v>Old</v>
      </c>
    </row>
    <row r="2067" spans="1:10" x14ac:dyDescent="0.35">
      <c r="A2067" t="s">
        <v>2167</v>
      </c>
      <c r="B2067" t="s">
        <v>1402</v>
      </c>
      <c r="C2067" t="s">
        <v>96</v>
      </c>
      <c r="D2067" t="s">
        <v>96</v>
      </c>
      <c r="E2067">
        <v>2386</v>
      </c>
      <c r="F2067">
        <v>2369</v>
      </c>
      <c r="G2067">
        <v>2369</v>
      </c>
      <c r="H2067">
        <v>1996</v>
      </c>
      <c r="I2067">
        <v>27</v>
      </c>
      <c r="J2067" t="str">
        <f t="shared" si="32"/>
        <v>Middle Age</v>
      </c>
    </row>
    <row r="2068" spans="1:10" x14ac:dyDescent="0.35">
      <c r="A2068" t="s">
        <v>2168</v>
      </c>
      <c r="B2068" t="s">
        <v>1402</v>
      </c>
      <c r="C2068" t="s">
        <v>5176</v>
      </c>
      <c r="D2068" t="s">
        <v>5176</v>
      </c>
      <c r="E2068">
        <v>2386</v>
      </c>
      <c r="G2068">
        <v>2315</v>
      </c>
      <c r="H2068">
        <v>1984</v>
      </c>
      <c r="I2068">
        <v>39</v>
      </c>
      <c r="J2068" t="str">
        <f t="shared" si="32"/>
        <v>Middle Age</v>
      </c>
    </row>
    <row r="2069" spans="1:10" x14ac:dyDescent="0.35">
      <c r="A2069" t="s">
        <v>2169</v>
      </c>
      <c r="B2069" t="s">
        <v>1402</v>
      </c>
      <c r="C2069" t="s">
        <v>101</v>
      </c>
      <c r="D2069" t="s">
        <v>101</v>
      </c>
      <c r="E2069">
        <v>2386</v>
      </c>
      <c r="G2069">
        <v>2373</v>
      </c>
      <c r="H2069">
        <v>1976</v>
      </c>
      <c r="I2069">
        <v>47</v>
      </c>
      <c r="J2069" t="str">
        <f t="shared" si="32"/>
        <v>Middle Age</v>
      </c>
    </row>
    <row r="2070" spans="1:10" x14ac:dyDescent="0.35">
      <c r="A2070" t="s">
        <v>2170</v>
      </c>
      <c r="B2070" t="s">
        <v>1402</v>
      </c>
      <c r="C2070" t="s">
        <v>27</v>
      </c>
      <c r="D2070" t="s">
        <v>27</v>
      </c>
      <c r="E2070">
        <v>2386</v>
      </c>
      <c r="F2070">
        <v>2289</v>
      </c>
      <c r="G2070">
        <v>2329</v>
      </c>
      <c r="H2070">
        <v>1998</v>
      </c>
      <c r="I2070">
        <v>25</v>
      </c>
      <c r="J2070" t="str">
        <f t="shared" si="32"/>
        <v>Middle Age</v>
      </c>
    </row>
    <row r="2071" spans="1:10" x14ac:dyDescent="0.35">
      <c r="A2071" t="s">
        <v>2171</v>
      </c>
      <c r="B2071" t="s">
        <v>1402</v>
      </c>
      <c r="C2071" t="s">
        <v>5176</v>
      </c>
      <c r="D2071" t="s">
        <v>5176</v>
      </c>
      <c r="E2071">
        <v>2386</v>
      </c>
      <c r="G2071">
        <v>2353</v>
      </c>
      <c r="H2071">
        <v>1972</v>
      </c>
      <c r="I2071">
        <v>51</v>
      </c>
      <c r="J2071" t="str">
        <f t="shared" si="32"/>
        <v>Old</v>
      </c>
    </row>
    <row r="2072" spans="1:10" x14ac:dyDescent="0.35">
      <c r="A2072" t="s">
        <v>2172</v>
      </c>
      <c r="B2072" t="s">
        <v>1402</v>
      </c>
      <c r="C2072" t="s">
        <v>61</v>
      </c>
      <c r="D2072" t="s">
        <v>61</v>
      </c>
      <c r="E2072">
        <v>2386</v>
      </c>
      <c r="F2072">
        <v>2288</v>
      </c>
      <c r="G2072">
        <v>2302</v>
      </c>
      <c r="H2072">
        <v>2001</v>
      </c>
      <c r="I2072">
        <v>22</v>
      </c>
      <c r="J2072" t="str">
        <f t="shared" si="32"/>
        <v>Young Adult</v>
      </c>
    </row>
    <row r="2073" spans="1:10" x14ac:dyDescent="0.35">
      <c r="A2073" t="s">
        <v>2173</v>
      </c>
      <c r="B2073" t="s">
        <v>1402</v>
      </c>
      <c r="C2073" t="s">
        <v>17</v>
      </c>
      <c r="D2073" t="s">
        <v>17</v>
      </c>
      <c r="E2073">
        <v>2386</v>
      </c>
      <c r="F2073">
        <v>2335</v>
      </c>
      <c r="G2073">
        <v>2370</v>
      </c>
      <c r="H2073">
        <v>1990</v>
      </c>
      <c r="I2073">
        <v>33</v>
      </c>
      <c r="J2073" t="str">
        <f t="shared" si="32"/>
        <v>Middle Age</v>
      </c>
    </row>
    <row r="2074" spans="1:10" x14ac:dyDescent="0.35">
      <c r="A2074" t="s">
        <v>2174</v>
      </c>
      <c r="B2074" t="s">
        <v>1402</v>
      </c>
      <c r="C2074" t="s">
        <v>25</v>
      </c>
      <c r="D2074" t="s">
        <v>25</v>
      </c>
      <c r="E2074">
        <v>2385</v>
      </c>
      <c r="F2074">
        <v>2280</v>
      </c>
      <c r="G2074">
        <v>2359</v>
      </c>
      <c r="H2074">
        <v>1992</v>
      </c>
      <c r="I2074">
        <v>31</v>
      </c>
      <c r="J2074" t="str">
        <f t="shared" si="32"/>
        <v>Middle Age</v>
      </c>
    </row>
    <row r="2075" spans="1:10" x14ac:dyDescent="0.35">
      <c r="A2075" t="s">
        <v>2175</v>
      </c>
      <c r="B2075" t="s">
        <v>1402</v>
      </c>
      <c r="C2075" t="s">
        <v>5183</v>
      </c>
      <c r="D2075" t="s">
        <v>5183</v>
      </c>
      <c r="E2075">
        <v>2385</v>
      </c>
      <c r="F2075">
        <v>2265</v>
      </c>
      <c r="G2075">
        <v>2265</v>
      </c>
      <c r="H2075">
        <v>2002</v>
      </c>
      <c r="I2075">
        <v>21</v>
      </c>
      <c r="J2075" t="str">
        <f t="shared" si="32"/>
        <v>Young Adult</v>
      </c>
    </row>
    <row r="2076" spans="1:10" x14ac:dyDescent="0.35">
      <c r="A2076" t="s">
        <v>2176</v>
      </c>
      <c r="B2076" t="s">
        <v>1402</v>
      </c>
      <c r="C2076" t="s">
        <v>30</v>
      </c>
      <c r="D2076" t="s">
        <v>30</v>
      </c>
      <c r="E2076">
        <v>2385</v>
      </c>
      <c r="F2076">
        <v>2325</v>
      </c>
      <c r="G2076">
        <v>2273</v>
      </c>
      <c r="H2076">
        <v>1999</v>
      </c>
      <c r="I2076">
        <v>24</v>
      </c>
      <c r="J2076" t="str">
        <f t="shared" si="32"/>
        <v>Young Adult</v>
      </c>
    </row>
    <row r="2077" spans="1:10" x14ac:dyDescent="0.35">
      <c r="A2077" t="s">
        <v>2177</v>
      </c>
      <c r="B2077" t="s">
        <v>1402</v>
      </c>
      <c r="C2077" t="s">
        <v>25</v>
      </c>
      <c r="D2077" t="s">
        <v>25</v>
      </c>
      <c r="E2077">
        <v>2385</v>
      </c>
      <c r="F2077">
        <v>2295</v>
      </c>
      <c r="G2077">
        <v>2348</v>
      </c>
      <c r="H2077">
        <v>2009</v>
      </c>
      <c r="I2077">
        <v>14</v>
      </c>
      <c r="J2077" t="str">
        <f t="shared" si="32"/>
        <v>Young Adult</v>
      </c>
    </row>
    <row r="2078" spans="1:10" x14ac:dyDescent="0.35">
      <c r="A2078" t="s">
        <v>2178</v>
      </c>
      <c r="B2078" t="s">
        <v>1402</v>
      </c>
      <c r="C2078" t="s">
        <v>5173</v>
      </c>
      <c r="D2078" t="s">
        <v>5173</v>
      </c>
      <c r="E2078">
        <v>2385</v>
      </c>
      <c r="F2078">
        <v>2317</v>
      </c>
      <c r="H2078">
        <v>2006</v>
      </c>
      <c r="I2078">
        <v>17</v>
      </c>
      <c r="J2078" t="str">
        <f t="shared" si="32"/>
        <v>Young Adult</v>
      </c>
    </row>
    <row r="2079" spans="1:10" x14ac:dyDescent="0.35">
      <c r="A2079" t="s">
        <v>2179</v>
      </c>
      <c r="B2079" t="s">
        <v>1402</v>
      </c>
      <c r="C2079" t="s">
        <v>334</v>
      </c>
      <c r="D2079" t="s">
        <v>334</v>
      </c>
      <c r="E2079">
        <v>2385</v>
      </c>
      <c r="F2079">
        <v>2401</v>
      </c>
      <c r="G2079">
        <v>2312</v>
      </c>
      <c r="H2079">
        <v>1994</v>
      </c>
      <c r="I2079">
        <v>29</v>
      </c>
      <c r="J2079" t="str">
        <f t="shared" si="32"/>
        <v>Middle Age</v>
      </c>
    </row>
    <row r="2080" spans="1:10" x14ac:dyDescent="0.35">
      <c r="A2080" t="s">
        <v>2180</v>
      </c>
      <c r="B2080" t="s">
        <v>1402</v>
      </c>
      <c r="C2080" t="s">
        <v>55</v>
      </c>
      <c r="D2080" t="s">
        <v>5238</v>
      </c>
      <c r="E2080">
        <v>2385</v>
      </c>
      <c r="F2080">
        <v>2412</v>
      </c>
      <c r="G2080">
        <v>2424</v>
      </c>
      <c r="H2080">
        <v>1986</v>
      </c>
      <c r="I2080">
        <v>37</v>
      </c>
      <c r="J2080" t="str">
        <f t="shared" si="32"/>
        <v>Middle Age</v>
      </c>
    </row>
    <row r="2081" spans="1:10" x14ac:dyDescent="0.35">
      <c r="A2081" t="s">
        <v>2181</v>
      </c>
      <c r="B2081" t="s">
        <v>1402</v>
      </c>
      <c r="C2081" t="s">
        <v>17</v>
      </c>
      <c r="D2081" t="s">
        <v>17</v>
      </c>
      <c r="E2081">
        <v>2385</v>
      </c>
      <c r="F2081">
        <v>2302</v>
      </c>
      <c r="G2081">
        <v>2287</v>
      </c>
      <c r="H2081">
        <v>1976</v>
      </c>
      <c r="I2081">
        <v>47</v>
      </c>
      <c r="J2081" t="str">
        <f t="shared" si="32"/>
        <v>Middle Age</v>
      </c>
    </row>
    <row r="2082" spans="1:10" x14ac:dyDescent="0.35">
      <c r="A2082" t="s">
        <v>2182</v>
      </c>
      <c r="B2082" t="s">
        <v>1402</v>
      </c>
      <c r="C2082" t="s">
        <v>5173</v>
      </c>
      <c r="D2082" t="s">
        <v>5173</v>
      </c>
      <c r="E2082">
        <v>2385</v>
      </c>
      <c r="G2082">
        <v>2280</v>
      </c>
      <c r="H2082">
        <v>1987</v>
      </c>
      <c r="I2082">
        <v>36</v>
      </c>
      <c r="J2082" t="str">
        <f t="shared" si="32"/>
        <v>Middle Age</v>
      </c>
    </row>
    <row r="2083" spans="1:10" x14ac:dyDescent="0.35">
      <c r="A2083" t="s">
        <v>2183</v>
      </c>
      <c r="B2083" t="s">
        <v>1402</v>
      </c>
      <c r="C2083" t="s">
        <v>69</v>
      </c>
      <c r="D2083" t="s">
        <v>69</v>
      </c>
      <c r="E2083">
        <v>2385</v>
      </c>
      <c r="F2083">
        <v>2499</v>
      </c>
      <c r="G2083">
        <v>2501</v>
      </c>
      <c r="H2083">
        <v>1998</v>
      </c>
      <c r="I2083">
        <v>25</v>
      </c>
      <c r="J2083" t="str">
        <f t="shared" si="32"/>
        <v>Middle Age</v>
      </c>
    </row>
    <row r="2084" spans="1:10" x14ac:dyDescent="0.35">
      <c r="A2084" t="s">
        <v>2184</v>
      </c>
      <c r="B2084" t="s">
        <v>1402</v>
      </c>
      <c r="C2084" t="s">
        <v>131</v>
      </c>
      <c r="D2084" t="s">
        <v>131</v>
      </c>
      <c r="E2084">
        <v>2385</v>
      </c>
      <c r="F2084">
        <v>2396</v>
      </c>
      <c r="G2084">
        <v>2441</v>
      </c>
      <c r="H2084">
        <v>1996</v>
      </c>
      <c r="I2084">
        <v>27</v>
      </c>
      <c r="J2084" t="str">
        <f t="shared" si="32"/>
        <v>Middle Age</v>
      </c>
    </row>
    <row r="2085" spans="1:10" x14ac:dyDescent="0.35">
      <c r="A2085" t="s">
        <v>2185</v>
      </c>
      <c r="B2085" t="s">
        <v>1402</v>
      </c>
      <c r="C2085" t="s">
        <v>233</v>
      </c>
      <c r="D2085" t="s">
        <v>233</v>
      </c>
      <c r="E2085">
        <v>2384</v>
      </c>
      <c r="F2085">
        <v>2527</v>
      </c>
      <c r="G2085">
        <v>2525</v>
      </c>
      <c r="H2085">
        <v>1983</v>
      </c>
      <c r="I2085">
        <v>40</v>
      </c>
      <c r="J2085" t="str">
        <f t="shared" si="32"/>
        <v>Middle Age</v>
      </c>
    </row>
    <row r="2086" spans="1:10" x14ac:dyDescent="0.35">
      <c r="A2086" t="s">
        <v>2186</v>
      </c>
      <c r="B2086" t="s">
        <v>1402</v>
      </c>
      <c r="C2086" t="s">
        <v>76</v>
      </c>
      <c r="D2086" t="s">
        <v>76</v>
      </c>
      <c r="E2086">
        <v>2384</v>
      </c>
      <c r="F2086">
        <v>2247</v>
      </c>
      <c r="G2086">
        <v>2290</v>
      </c>
      <c r="H2086">
        <v>1994</v>
      </c>
      <c r="I2086">
        <v>29</v>
      </c>
      <c r="J2086" t="str">
        <f t="shared" si="32"/>
        <v>Middle Age</v>
      </c>
    </row>
    <row r="2087" spans="1:10" x14ac:dyDescent="0.35">
      <c r="A2087" t="s">
        <v>2187</v>
      </c>
      <c r="B2087" t="s">
        <v>1402</v>
      </c>
      <c r="C2087" t="s">
        <v>557</v>
      </c>
      <c r="D2087" t="s">
        <v>557</v>
      </c>
      <c r="E2087">
        <v>2384</v>
      </c>
      <c r="F2087">
        <v>2356</v>
      </c>
      <c r="G2087">
        <v>2340</v>
      </c>
      <c r="H2087">
        <v>1969</v>
      </c>
      <c r="I2087">
        <v>54</v>
      </c>
      <c r="J2087" t="str">
        <f t="shared" si="32"/>
        <v>Old</v>
      </c>
    </row>
    <row r="2088" spans="1:10" x14ac:dyDescent="0.35">
      <c r="A2088" t="s">
        <v>2188</v>
      </c>
      <c r="B2088" t="s">
        <v>1402</v>
      </c>
      <c r="C2088" t="s">
        <v>19</v>
      </c>
      <c r="D2088" t="s">
        <v>19</v>
      </c>
      <c r="E2088">
        <v>2384</v>
      </c>
      <c r="F2088">
        <v>2272</v>
      </c>
      <c r="G2088">
        <v>2310</v>
      </c>
      <c r="H2088">
        <v>1987</v>
      </c>
      <c r="I2088">
        <v>36</v>
      </c>
      <c r="J2088" t="str">
        <f t="shared" si="32"/>
        <v>Middle Age</v>
      </c>
    </row>
    <row r="2089" spans="1:10" x14ac:dyDescent="0.35">
      <c r="A2089" t="s">
        <v>2189</v>
      </c>
      <c r="B2089" t="s">
        <v>1402</v>
      </c>
      <c r="C2089" t="s">
        <v>114</v>
      </c>
      <c r="D2089" t="s">
        <v>114</v>
      </c>
      <c r="E2089">
        <v>2384</v>
      </c>
      <c r="F2089">
        <v>2245</v>
      </c>
      <c r="G2089">
        <v>2291</v>
      </c>
      <c r="H2089">
        <v>1981</v>
      </c>
      <c r="I2089">
        <v>42</v>
      </c>
      <c r="J2089" t="str">
        <f t="shared" si="32"/>
        <v>Middle Age</v>
      </c>
    </row>
    <row r="2090" spans="1:10" x14ac:dyDescent="0.35">
      <c r="A2090" t="s">
        <v>2190</v>
      </c>
      <c r="B2090" t="s">
        <v>1402</v>
      </c>
      <c r="C2090" t="s">
        <v>69</v>
      </c>
      <c r="D2090" t="s">
        <v>69</v>
      </c>
      <c r="E2090">
        <v>2384</v>
      </c>
      <c r="G2090">
        <v>2390</v>
      </c>
      <c r="H2090">
        <v>1986</v>
      </c>
      <c r="I2090">
        <v>37</v>
      </c>
      <c r="J2090" t="str">
        <f t="shared" si="32"/>
        <v>Middle Age</v>
      </c>
    </row>
    <row r="2091" spans="1:10" x14ac:dyDescent="0.35">
      <c r="A2091" t="s">
        <v>2191</v>
      </c>
      <c r="B2091" t="s">
        <v>1402</v>
      </c>
      <c r="C2091" t="s">
        <v>281</v>
      </c>
      <c r="D2091" t="s">
        <v>281</v>
      </c>
      <c r="E2091">
        <v>2384</v>
      </c>
      <c r="F2091">
        <v>2400</v>
      </c>
      <c r="G2091">
        <v>2349</v>
      </c>
      <c r="H2091">
        <v>1990</v>
      </c>
      <c r="I2091">
        <v>33</v>
      </c>
      <c r="J2091" t="str">
        <f t="shared" si="32"/>
        <v>Middle Age</v>
      </c>
    </row>
    <row r="2092" spans="1:10" x14ac:dyDescent="0.35">
      <c r="A2092" t="s">
        <v>2192</v>
      </c>
      <c r="B2092" t="s">
        <v>1402</v>
      </c>
      <c r="C2092" t="s">
        <v>5176</v>
      </c>
      <c r="D2092" t="s">
        <v>5176</v>
      </c>
      <c r="E2092">
        <v>2384</v>
      </c>
      <c r="F2092">
        <v>2341</v>
      </c>
      <c r="G2092">
        <v>2292</v>
      </c>
      <c r="H2092">
        <v>1971</v>
      </c>
      <c r="I2092">
        <v>52</v>
      </c>
      <c r="J2092" t="str">
        <f t="shared" si="32"/>
        <v>Old</v>
      </c>
    </row>
    <row r="2093" spans="1:10" x14ac:dyDescent="0.35">
      <c r="A2093" t="s">
        <v>2193</v>
      </c>
      <c r="B2093" t="s">
        <v>1402</v>
      </c>
      <c r="C2093" t="s">
        <v>41</v>
      </c>
      <c r="D2093" t="s">
        <v>41</v>
      </c>
      <c r="E2093">
        <v>2384</v>
      </c>
      <c r="F2093">
        <v>2326</v>
      </c>
      <c r="G2093">
        <v>2296</v>
      </c>
      <c r="H2093">
        <v>2002</v>
      </c>
      <c r="I2093">
        <v>21</v>
      </c>
      <c r="J2093" t="str">
        <f t="shared" si="32"/>
        <v>Young Adult</v>
      </c>
    </row>
    <row r="2094" spans="1:10" x14ac:dyDescent="0.35">
      <c r="A2094" t="s">
        <v>2194</v>
      </c>
      <c r="B2094" t="s">
        <v>1402</v>
      </c>
      <c r="C2094" t="s">
        <v>259</v>
      </c>
      <c r="D2094" t="s">
        <v>259</v>
      </c>
      <c r="E2094">
        <v>2384</v>
      </c>
      <c r="F2094">
        <v>2399</v>
      </c>
      <c r="G2094">
        <v>2422</v>
      </c>
      <c r="H2094">
        <v>1963</v>
      </c>
      <c r="I2094">
        <v>60</v>
      </c>
      <c r="J2094" t="str">
        <f t="shared" si="32"/>
        <v>Old</v>
      </c>
    </row>
    <row r="2095" spans="1:10" x14ac:dyDescent="0.35">
      <c r="A2095" t="s">
        <v>2195</v>
      </c>
      <c r="B2095" t="s">
        <v>1402</v>
      </c>
      <c r="C2095" t="s">
        <v>158</v>
      </c>
      <c r="D2095" t="s">
        <v>158</v>
      </c>
      <c r="E2095">
        <v>2384</v>
      </c>
      <c r="F2095">
        <v>2443</v>
      </c>
      <c r="G2095">
        <v>2431</v>
      </c>
      <c r="H2095">
        <v>1963</v>
      </c>
      <c r="I2095">
        <v>60</v>
      </c>
      <c r="J2095" t="str">
        <f t="shared" si="32"/>
        <v>Old</v>
      </c>
    </row>
    <row r="2096" spans="1:10" x14ac:dyDescent="0.35">
      <c r="A2096" t="s">
        <v>2196</v>
      </c>
      <c r="B2096" t="s">
        <v>1402</v>
      </c>
      <c r="C2096" t="s">
        <v>101</v>
      </c>
      <c r="D2096" t="s">
        <v>101</v>
      </c>
      <c r="E2096">
        <v>2383</v>
      </c>
      <c r="F2096">
        <v>2414</v>
      </c>
      <c r="G2096">
        <v>2514</v>
      </c>
      <c r="H2096">
        <v>1995</v>
      </c>
      <c r="I2096">
        <v>28</v>
      </c>
      <c r="J2096" t="str">
        <f t="shared" si="32"/>
        <v>Middle Age</v>
      </c>
    </row>
    <row r="2097" spans="1:10" x14ac:dyDescent="0.35">
      <c r="A2097" t="s">
        <v>2197</v>
      </c>
      <c r="B2097" t="s">
        <v>1402</v>
      </c>
      <c r="C2097" t="s">
        <v>47</v>
      </c>
      <c r="D2097" t="s">
        <v>47</v>
      </c>
      <c r="E2097">
        <v>2383</v>
      </c>
      <c r="F2097">
        <v>2251</v>
      </c>
      <c r="G2097">
        <v>2218</v>
      </c>
      <c r="H2097">
        <v>2006</v>
      </c>
      <c r="I2097">
        <v>17</v>
      </c>
      <c r="J2097" t="str">
        <f t="shared" si="32"/>
        <v>Young Adult</v>
      </c>
    </row>
    <row r="2098" spans="1:10" x14ac:dyDescent="0.35">
      <c r="A2098" t="s">
        <v>2198</v>
      </c>
      <c r="B2098" t="s">
        <v>1402</v>
      </c>
      <c r="C2098" t="s">
        <v>98</v>
      </c>
      <c r="D2098" t="s">
        <v>98</v>
      </c>
      <c r="E2098">
        <v>2383</v>
      </c>
      <c r="F2098">
        <v>2401</v>
      </c>
      <c r="G2098">
        <v>2387</v>
      </c>
      <c r="H2098">
        <v>1965</v>
      </c>
      <c r="I2098">
        <v>58</v>
      </c>
      <c r="J2098" t="str">
        <f t="shared" si="32"/>
        <v>Old</v>
      </c>
    </row>
    <row r="2099" spans="1:10" x14ac:dyDescent="0.35">
      <c r="A2099" t="s">
        <v>2199</v>
      </c>
      <c r="B2099" t="s">
        <v>1402</v>
      </c>
      <c r="C2099" t="s">
        <v>5181</v>
      </c>
      <c r="D2099" t="s">
        <v>5181</v>
      </c>
      <c r="E2099">
        <v>2383</v>
      </c>
      <c r="F2099">
        <v>2409</v>
      </c>
      <c r="G2099">
        <v>2310</v>
      </c>
      <c r="H2099">
        <v>1991</v>
      </c>
      <c r="I2099">
        <v>32</v>
      </c>
      <c r="J2099" t="str">
        <f t="shared" si="32"/>
        <v>Middle Age</v>
      </c>
    </row>
    <row r="2100" spans="1:10" x14ac:dyDescent="0.35">
      <c r="A2100" t="s">
        <v>2200</v>
      </c>
      <c r="B2100" t="s">
        <v>1402</v>
      </c>
      <c r="C2100" t="s">
        <v>5195</v>
      </c>
      <c r="D2100" t="s">
        <v>5195</v>
      </c>
      <c r="E2100">
        <v>2383</v>
      </c>
      <c r="F2100">
        <v>2375</v>
      </c>
      <c r="G2100">
        <v>2299</v>
      </c>
      <c r="H2100">
        <v>1992</v>
      </c>
      <c r="I2100">
        <v>31</v>
      </c>
      <c r="J2100" t="str">
        <f t="shared" si="32"/>
        <v>Middle Age</v>
      </c>
    </row>
    <row r="2101" spans="1:10" x14ac:dyDescent="0.35">
      <c r="A2101" t="s">
        <v>2201</v>
      </c>
      <c r="B2101" t="s">
        <v>1402</v>
      </c>
      <c r="C2101" t="s">
        <v>233</v>
      </c>
      <c r="D2101" t="s">
        <v>233</v>
      </c>
      <c r="E2101">
        <v>2383</v>
      </c>
      <c r="F2101">
        <v>2422</v>
      </c>
      <c r="G2101">
        <v>2377</v>
      </c>
      <c r="H2101">
        <v>1968</v>
      </c>
      <c r="I2101">
        <v>55</v>
      </c>
      <c r="J2101" t="str">
        <f t="shared" si="32"/>
        <v>Old</v>
      </c>
    </row>
    <row r="2102" spans="1:10" x14ac:dyDescent="0.35">
      <c r="A2102" t="s">
        <v>2202</v>
      </c>
      <c r="B2102" t="s">
        <v>1402</v>
      </c>
      <c r="C2102" t="s">
        <v>233</v>
      </c>
      <c r="D2102" t="s">
        <v>233</v>
      </c>
      <c r="E2102">
        <v>2383</v>
      </c>
      <c r="F2102">
        <v>2364</v>
      </c>
      <c r="G2102">
        <v>2334</v>
      </c>
      <c r="H2102">
        <v>1992</v>
      </c>
      <c r="I2102">
        <v>31</v>
      </c>
      <c r="J2102" t="str">
        <f t="shared" si="32"/>
        <v>Middle Age</v>
      </c>
    </row>
    <row r="2103" spans="1:10" x14ac:dyDescent="0.35">
      <c r="A2103" t="s">
        <v>2203</v>
      </c>
      <c r="B2103" t="s">
        <v>1402</v>
      </c>
      <c r="C2103" t="s">
        <v>5173</v>
      </c>
      <c r="D2103" t="s">
        <v>5173</v>
      </c>
      <c r="E2103">
        <v>2383</v>
      </c>
      <c r="G2103">
        <v>2278</v>
      </c>
      <c r="H2103">
        <v>1975</v>
      </c>
      <c r="I2103">
        <v>48</v>
      </c>
      <c r="J2103" t="str">
        <f t="shared" si="32"/>
        <v>Middle Age</v>
      </c>
    </row>
    <row r="2104" spans="1:10" x14ac:dyDescent="0.35">
      <c r="A2104" t="s">
        <v>2204</v>
      </c>
      <c r="B2104" t="s">
        <v>1402</v>
      </c>
      <c r="C2104" t="s">
        <v>5173</v>
      </c>
      <c r="D2104" t="s">
        <v>5173</v>
      </c>
      <c r="E2104">
        <v>2383</v>
      </c>
      <c r="H2104">
        <v>1982</v>
      </c>
      <c r="I2104">
        <v>41</v>
      </c>
      <c r="J2104" t="str">
        <f t="shared" si="32"/>
        <v>Middle Age</v>
      </c>
    </row>
    <row r="2105" spans="1:10" x14ac:dyDescent="0.35">
      <c r="A2105" t="s">
        <v>2205</v>
      </c>
      <c r="B2105" t="s">
        <v>1402</v>
      </c>
      <c r="C2105" t="s">
        <v>5180</v>
      </c>
      <c r="D2105" t="s">
        <v>5180</v>
      </c>
      <c r="E2105">
        <v>2383</v>
      </c>
      <c r="F2105">
        <v>2342</v>
      </c>
      <c r="G2105">
        <v>2300</v>
      </c>
      <c r="H2105">
        <v>1999</v>
      </c>
      <c r="I2105">
        <v>24</v>
      </c>
      <c r="J2105" t="str">
        <f t="shared" si="32"/>
        <v>Young Adult</v>
      </c>
    </row>
    <row r="2106" spans="1:10" x14ac:dyDescent="0.35">
      <c r="A2106" t="s">
        <v>2206</v>
      </c>
      <c r="B2106" t="s">
        <v>1402</v>
      </c>
      <c r="C2106" t="s">
        <v>5176</v>
      </c>
      <c r="D2106" t="s">
        <v>5176</v>
      </c>
      <c r="E2106">
        <v>2383</v>
      </c>
      <c r="G2106">
        <v>2346</v>
      </c>
      <c r="H2106">
        <v>1987</v>
      </c>
      <c r="I2106">
        <v>36</v>
      </c>
      <c r="J2106" t="str">
        <f t="shared" si="32"/>
        <v>Middle Age</v>
      </c>
    </row>
    <row r="2107" spans="1:10" x14ac:dyDescent="0.35">
      <c r="A2107" t="s">
        <v>2207</v>
      </c>
      <c r="B2107" t="s">
        <v>1402</v>
      </c>
      <c r="C2107" t="s">
        <v>19</v>
      </c>
      <c r="D2107" t="s">
        <v>19</v>
      </c>
      <c r="E2107">
        <v>2383</v>
      </c>
      <c r="F2107">
        <v>2294</v>
      </c>
      <c r="G2107">
        <v>2336</v>
      </c>
      <c r="H2107">
        <v>1973</v>
      </c>
      <c r="I2107">
        <v>50</v>
      </c>
      <c r="J2107" t="str">
        <f t="shared" si="32"/>
        <v>Old</v>
      </c>
    </row>
    <row r="2108" spans="1:10" x14ac:dyDescent="0.35">
      <c r="A2108" t="s">
        <v>2208</v>
      </c>
      <c r="B2108" t="s">
        <v>1402</v>
      </c>
      <c r="C2108" t="s">
        <v>76</v>
      </c>
      <c r="D2108" t="s">
        <v>76</v>
      </c>
      <c r="E2108">
        <v>2383</v>
      </c>
      <c r="F2108">
        <v>2405</v>
      </c>
      <c r="G2108">
        <v>2368</v>
      </c>
      <c r="H2108">
        <v>1972</v>
      </c>
      <c r="I2108">
        <v>51</v>
      </c>
      <c r="J2108" t="str">
        <f t="shared" si="32"/>
        <v>Old</v>
      </c>
    </row>
    <row r="2109" spans="1:10" x14ac:dyDescent="0.35">
      <c r="A2109" t="s">
        <v>2209</v>
      </c>
      <c r="B2109" t="s">
        <v>1402</v>
      </c>
      <c r="C2109" t="s">
        <v>76</v>
      </c>
      <c r="D2109" t="s">
        <v>76</v>
      </c>
      <c r="E2109">
        <v>2383</v>
      </c>
      <c r="F2109">
        <v>2363</v>
      </c>
      <c r="G2109">
        <v>2401</v>
      </c>
      <c r="H2109">
        <v>1976</v>
      </c>
      <c r="I2109">
        <v>47</v>
      </c>
      <c r="J2109" t="str">
        <f t="shared" si="32"/>
        <v>Middle Age</v>
      </c>
    </row>
    <row r="2110" spans="1:10" x14ac:dyDescent="0.35">
      <c r="A2110" t="s">
        <v>2210</v>
      </c>
      <c r="B2110" t="s">
        <v>1402</v>
      </c>
      <c r="C2110" t="s">
        <v>96</v>
      </c>
      <c r="D2110" t="s">
        <v>96</v>
      </c>
      <c r="E2110">
        <v>2382</v>
      </c>
      <c r="F2110">
        <v>2381</v>
      </c>
      <c r="G2110">
        <v>2272</v>
      </c>
      <c r="H2110">
        <v>1979</v>
      </c>
      <c r="I2110">
        <v>44</v>
      </c>
      <c r="J2110" t="str">
        <f t="shared" si="32"/>
        <v>Middle Age</v>
      </c>
    </row>
    <row r="2111" spans="1:10" x14ac:dyDescent="0.35">
      <c r="A2111" t="s">
        <v>2211</v>
      </c>
      <c r="B2111" t="s">
        <v>1402</v>
      </c>
      <c r="C2111" t="s">
        <v>5180</v>
      </c>
      <c r="D2111" t="s">
        <v>5180</v>
      </c>
      <c r="E2111">
        <v>2382</v>
      </c>
      <c r="G2111">
        <v>2365</v>
      </c>
      <c r="H2111">
        <v>1971</v>
      </c>
      <c r="I2111">
        <v>52</v>
      </c>
      <c r="J2111" t="str">
        <f t="shared" si="32"/>
        <v>Old</v>
      </c>
    </row>
    <row r="2112" spans="1:10" x14ac:dyDescent="0.35">
      <c r="A2112" t="s">
        <v>2212</v>
      </c>
      <c r="B2112" t="s">
        <v>1402</v>
      </c>
      <c r="C2112" t="s">
        <v>5204</v>
      </c>
      <c r="D2112" t="s">
        <v>5204</v>
      </c>
      <c r="E2112">
        <v>2382</v>
      </c>
      <c r="F2112">
        <v>2367</v>
      </c>
      <c r="G2112">
        <v>2384</v>
      </c>
      <c r="H2112">
        <v>1994</v>
      </c>
      <c r="I2112">
        <v>29</v>
      </c>
      <c r="J2112" t="str">
        <f t="shared" si="32"/>
        <v>Middle Age</v>
      </c>
    </row>
    <row r="2113" spans="1:10" x14ac:dyDescent="0.35">
      <c r="A2113" t="s">
        <v>2214</v>
      </c>
      <c r="B2113" t="s">
        <v>1402</v>
      </c>
      <c r="C2113" t="s">
        <v>5176</v>
      </c>
      <c r="D2113" t="s">
        <v>5176</v>
      </c>
      <c r="E2113">
        <v>2382</v>
      </c>
      <c r="F2113">
        <v>2400</v>
      </c>
      <c r="G2113">
        <v>2205</v>
      </c>
      <c r="H2113">
        <v>1963</v>
      </c>
      <c r="I2113">
        <v>60</v>
      </c>
      <c r="J2113" t="str">
        <f t="shared" si="32"/>
        <v>Old</v>
      </c>
    </row>
    <row r="2114" spans="1:10" x14ac:dyDescent="0.35">
      <c r="A2114" t="s">
        <v>2215</v>
      </c>
      <c r="B2114" t="s">
        <v>1402</v>
      </c>
      <c r="C2114" t="s">
        <v>14</v>
      </c>
      <c r="D2114" t="s">
        <v>14</v>
      </c>
      <c r="E2114">
        <v>2382</v>
      </c>
      <c r="H2114">
        <v>1970</v>
      </c>
      <c r="I2114">
        <v>53</v>
      </c>
      <c r="J2114" t="str">
        <f t="shared" si="32"/>
        <v>Old</v>
      </c>
    </row>
    <row r="2115" spans="1:10" x14ac:dyDescent="0.35">
      <c r="A2115" t="s">
        <v>2216</v>
      </c>
      <c r="B2115" t="s">
        <v>1402</v>
      </c>
      <c r="C2115" t="s">
        <v>5176</v>
      </c>
      <c r="D2115" t="s">
        <v>5176</v>
      </c>
      <c r="E2115">
        <v>2382</v>
      </c>
      <c r="F2115">
        <v>2328</v>
      </c>
      <c r="G2115">
        <v>2356</v>
      </c>
      <c r="H2115">
        <v>1965</v>
      </c>
      <c r="I2115">
        <v>58</v>
      </c>
      <c r="J2115" t="str">
        <f t="shared" ref="J2115:J2178" si="33">IF(I2115&gt;=50,"Old",IF(I2115&gt;=25,"Middle Age",IF(I2115&gt;=14,"Young Adult",IF(I2115&lt;14,"Prodigy"))))</f>
        <v>Old</v>
      </c>
    </row>
    <row r="2116" spans="1:10" x14ac:dyDescent="0.35">
      <c r="A2116" t="s">
        <v>2217</v>
      </c>
      <c r="B2116" t="s">
        <v>1402</v>
      </c>
      <c r="C2116" t="s">
        <v>17</v>
      </c>
      <c r="D2116" t="s">
        <v>17</v>
      </c>
      <c r="E2116">
        <v>2382</v>
      </c>
      <c r="G2116">
        <v>2384</v>
      </c>
      <c r="H2116">
        <v>1993</v>
      </c>
      <c r="I2116">
        <v>30</v>
      </c>
      <c r="J2116" t="str">
        <f t="shared" si="33"/>
        <v>Middle Age</v>
      </c>
    </row>
    <row r="2117" spans="1:10" x14ac:dyDescent="0.35">
      <c r="A2117" t="s">
        <v>2218</v>
      </c>
      <c r="B2117" t="s">
        <v>1402</v>
      </c>
      <c r="C2117" t="s">
        <v>5176</v>
      </c>
      <c r="D2117" t="s">
        <v>5176</v>
      </c>
      <c r="E2117">
        <v>2382</v>
      </c>
      <c r="F2117">
        <v>2428</v>
      </c>
      <c r="G2117">
        <v>2374</v>
      </c>
      <c r="H2117">
        <v>1975</v>
      </c>
      <c r="I2117">
        <v>48</v>
      </c>
      <c r="J2117" t="str">
        <f t="shared" si="33"/>
        <v>Middle Age</v>
      </c>
    </row>
    <row r="2118" spans="1:10" x14ac:dyDescent="0.35">
      <c r="A2118" t="s">
        <v>2219</v>
      </c>
      <c r="B2118" t="s">
        <v>1402</v>
      </c>
      <c r="C2118" t="s">
        <v>291</v>
      </c>
      <c r="D2118" t="s">
        <v>291</v>
      </c>
      <c r="E2118">
        <v>2382</v>
      </c>
      <c r="F2118">
        <v>2323</v>
      </c>
      <c r="G2118">
        <v>2292</v>
      </c>
      <c r="H2118">
        <v>1988</v>
      </c>
      <c r="I2118">
        <v>35</v>
      </c>
      <c r="J2118" t="str">
        <f t="shared" si="33"/>
        <v>Middle Age</v>
      </c>
    </row>
    <row r="2119" spans="1:10" x14ac:dyDescent="0.35">
      <c r="A2119" t="s">
        <v>2220</v>
      </c>
      <c r="B2119" t="s">
        <v>1402</v>
      </c>
      <c r="C2119" t="s">
        <v>12</v>
      </c>
      <c r="D2119" t="s">
        <v>12</v>
      </c>
      <c r="E2119">
        <v>2382</v>
      </c>
      <c r="F2119">
        <v>2357</v>
      </c>
      <c r="G2119">
        <v>2288</v>
      </c>
      <c r="H2119">
        <v>1998</v>
      </c>
      <c r="I2119">
        <v>25</v>
      </c>
      <c r="J2119" t="str">
        <f t="shared" si="33"/>
        <v>Middle Age</v>
      </c>
    </row>
    <row r="2120" spans="1:10" x14ac:dyDescent="0.35">
      <c r="A2120" t="s">
        <v>2221</v>
      </c>
      <c r="B2120" t="s">
        <v>1402</v>
      </c>
      <c r="C2120" t="s">
        <v>41</v>
      </c>
      <c r="D2120" t="s">
        <v>41</v>
      </c>
      <c r="E2120">
        <v>2382</v>
      </c>
      <c r="F2120">
        <v>2262</v>
      </c>
      <c r="H2120">
        <v>1997</v>
      </c>
      <c r="I2120">
        <v>26</v>
      </c>
      <c r="J2120" t="str">
        <f t="shared" si="33"/>
        <v>Middle Age</v>
      </c>
    </row>
    <row r="2121" spans="1:10" x14ac:dyDescent="0.35">
      <c r="A2121" t="s">
        <v>2222</v>
      </c>
      <c r="B2121" t="s">
        <v>1402</v>
      </c>
      <c r="C2121" t="s">
        <v>5176</v>
      </c>
      <c r="D2121" t="s">
        <v>5176</v>
      </c>
      <c r="E2121">
        <v>2382</v>
      </c>
      <c r="F2121">
        <v>2390</v>
      </c>
      <c r="H2121">
        <v>1986</v>
      </c>
      <c r="I2121">
        <v>37</v>
      </c>
      <c r="J2121" t="str">
        <f t="shared" si="33"/>
        <v>Middle Age</v>
      </c>
    </row>
    <row r="2122" spans="1:10" x14ac:dyDescent="0.35">
      <c r="A2122" t="s">
        <v>2223</v>
      </c>
      <c r="B2122" t="s">
        <v>1402</v>
      </c>
      <c r="C2122" t="s">
        <v>5174</v>
      </c>
      <c r="D2122" t="s">
        <v>5174</v>
      </c>
      <c r="E2122">
        <v>2382</v>
      </c>
      <c r="F2122">
        <v>2176</v>
      </c>
      <c r="G2122">
        <v>2296</v>
      </c>
      <c r="H2122">
        <v>2005</v>
      </c>
      <c r="I2122">
        <v>18</v>
      </c>
      <c r="J2122" t="str">
        <f t="shared" si="33"/>
        <v>Young Adult</v>
      </c>
    </row>
    <row r="2123" spans="1:10" x14ac:dyDescent="0.35">
      <c r="A2123" t="s">
        <v>2224</v>
      </c>
      <c r="B2123" t="s">
        <v>1402</v>
      </c>
      <c r="C2123" t="s">
        <v>69</v>
      </c>
      <c r="D2123" t="s">
        <v>69</v>
      </c>
      <c r="E2123">
        <v>2381</v>
      </c>
      <c r="H2123">
        <v>1977</v>
      </c>
      <c r="I2123">
        <v>46</v>
      </c>
      <c r="J2123" t="str">
        <f t="shared" si="33"/>
        <v>Middle Age</v>
      </c>
    </row>
    <row r="2124" spans="1:10" x14ac:dyDescent="0.35">
      <c r="A2124" t="s">
        <v>2225</v>
      </c>
      <c r="B2124" t="s">
        <v>1402</v>
      </c>
      <c r="C2124" t="s">
        <v>131</v>
      </c>
      <c r="D2124" t="s">
        <v>131</v>
      </c>
      <c r="E2124">
        <v>2381</v>
      </c>
      <c r="G2124">
        <v>2289</v>
      </c>
      <c r="H2124">
        <v>1996</v>
      </c>
      <c r="I2124">
        <v>27</v>
      </c>
      <c r="J2124" t="str">
        <f t="shared" si="33"/>
        <v>Middle Age</v>
      </c>
    </row>
    <row r="2125" spans="1:10" x14ac:dyDescent="0.35">
      <c r="A2125" t="s">
        <v>2226</v>
      </c>
      <c r="B2125" t="s">
        <v>1402</v>
      </c>
      <c r="C2125" t="s">
        <v>384</v>
      </c>
      <c r="D2125" t="s">
        <v>384</v>
      </c>
      <c r="E2125">
        <v>2381</v>
      </c>
      <c r="F2125">
        <v>2432</v>
      </c>
      <c r="G2125">
        <v>2505</v>
      </c>
      <c r="H2125">
        <v>1975</v>
      </c>
      <c r="I2125">
        <v>48</v>
      </c>
      <c r="J2125" t="str">
        <f t="shared" si="33"/>
        <v>Middle Age</v>
      </c>
    </row>
    <row r="2126" spans="1:10" x14ac:dyDescent="0.35">
      <c r="A2126" t="s">
        <v>2227</v>
      </c>
      <c r="B2126" t="s">
        <v>1402</v>
      </c>
      <c r="C2126" t="s">
        <v>12</v>
      </c>
      <c r="D2126" t="s">
        <v>12</v>
      </c>
      <c r="E2126">
        <v>2381</v>
      </c>
      <c r="G2126">
        <v>2275</v>
      </c>
      <c r="H2126">
        <v>2007</v>
      </c>
      <c r="I2126">
        <v>16</v>
      </c>
      <c r="J2126" t="str">
        <f t="shared" si="33"/>
        <v>Young Adult</v>
      </c>
    </row>
    <row r="2127" spans="1:10" x14ac:dyDescent="0.35">
      <c r="A2127" t="s">
        <v>2228</v>
      </c>
      <c r="B2127" t="s">
        <v>1402</v>
      </c>
      <c r="C2127" t="s">
        <v>293</v>
      </c>
      <c r="D2127" t="s">
        <v>293</v>
      </c>
      <c r="E2127">
        <v>2381</v>
      </c>
      <c r="F2127">
        <v>2421</v>
      </c>
      <c r="G2127">
        <v>2389</v>
      </c>
      <c r="H2127">
        <v>1985</v>
      </c>
      <c r="I2127">
        <v>38</v>
      </c>
      <c r="J2127" t="str">
        <f t="shared" si="33"/>
        <v>Middle Age</v>
      </c>
    </row>
    <row r="2128" spans="1:10" x14ac:dyDescent="0.35">
      <c r="A2128" t="s">
        <v>2229</v>
      </c>
      <c r="B2128" t="s">
        <v>1402</v>
      </c>
      <c r="C2128" t="s">
        <v>101</v>
      </c>
      <c r="D2128" t="s">
        <v>101</v>
      </c>
      <c r="E2128">
        <v>2381</v>
      </c>
      <c r="F2128">
        <v>2300</v>
      </c>
      <c r="G2128">
        <v>2180</v>
      </c>
      <c r="H2128">
        <v>1987</v>
      </c>
      <c r="I2128">
        <v>36</v>
      </c>
      <c r="J2128" t="str">
        <f t="shared" si="33"/>
        <v>Middle Age</v>
      </c>
    </row>
    <row r="2129" spans="1:10" x14ac:dyDescent="0.35">
      <c r="A2129" t="s">
        <v>2230</v>
      </c>
      <c r="B2129" t="s">
        <v>1402</v>
      </c>
      <c r="C2129" t="s">
        <v>5176</v>
      </c>
      <c r="D2129" t="s">
        <v>5176</v>
      </c>
      <c r="E2129">
        <v>2381</v>
      </c>
      <c r="F2129">
        <v>2335</v>
      </c>
      <c r="G2129">
        <v>2284</v>
      </c>
      <c r="H2129">
        <v>1987</v>
      </c>
      <c r="I2129">
        <v>36</v>
      </c>
      <c r="J2129" t="str">
        <f t="shared" si="33"/>
        <v>Middle Age</v>
      </c>
    </row>
    <row r="2130" spans="1:10" x14ac:dyDescent="0.35">
      <c r="A2130" t="s">
        <v>2231</v>
      </c>
      <c r="B2130" t="s">
        <v>1402</v>
      </c>
      <c r="C2130" t="s">
        <v>61</v>
      </c>
      <c r="D2130" t="s">
        <v>61</v>
      </c>
      <c r="E2130">
        <v>2381</v>
      </c>
      <c r="F2130">
        <v>2366</v>
      </c>
      <c r="G2130">
        <v>2346</v>
      </c>
      <c r="H2130">
        <v>1980</v>
      </c>
      <c r="I2130">
        <v>43</v>
      </c>
      <c r="J2130" t="str">
        <f t="shared" si="33"/>
        <v>Middle Age</v>
      </c>
    </row>
    <row r="2131" spans="1:10" x14ac:dyDescent="0.35">
      <c r="A2131" t="s">
        <v>2232</v>
      </c>
      <c r="B2131" t="s">
        <v>1402</v>
      </c>
      <c r="C2131" t="s">
        <v>96</v>
      </c>
      <c r="D2131" t="s">
        <v>96</v>
      </c>
      <c r="E2131">
        <v>2381</v>
      </c>
      <c r="F2131">
        <v>2427</v>
      </c>
      <c r="G2131">
        <v>2385</v>
      </c>
      <c r="H2131">
        <v>1971</v>
      </c>
      <c r="I2131">
        <v>52</v>
      </c>
      <c r="J2131" t="str">
        <f t="shared" si="33"/>
        <v>Old</v>
      </c>
    </row>
    <row r="2132" spans="1:10" x14ac:dyDescent="0.35">
      <c r="A2132" t="s">
        <v>2233</v>
      </c>
      <c r="B2132" t="s">
        <v>1402</v>
      </c>
      <c r="C2132" t="s">
        <v>5176</v>
      </c>
      <c r="D2132" t="s">
        <v>5176</v>
      </c>
      <c r="E2132">
        <v>2381</v>
      </c>
      <c r="F2132">
        <v>2310</v>
      </c>
      <c r="G2132">
        <v>2289</v>
      </c>
      <c r="H2132">
        <v>1992</v>
      </c>
      <c r="I2132">
        <v>31</v>
      </c>
      <c r="J2132" t="str">
        <f t="shared" si="33"/>
        <v>Middle Age</v>
      </c>
    </row>
    <row r="2133" spans="1:10" x14ac:dyDescent="0.35">
      <c r="A2133" t="s">
        <v>2234</v>
      </c>
      <c r="B2133" t="s">
        <v>1402</v>
      </c>
      <c r="C2133" t="s">
        <v>832</v>
      </c>
      <c r="D2133" t="s">
        <v>832</v>
      </c>
      <c r="E2133">
        <v>2381</v>
      </c>
      <c r="F2133">
        <v>2374</v>
      </c>
      <c r="G2133">
        <v>2376</v>
      </c>
      <c r="H2133">
        <v>1972</v>
      </c>
      <c r="I2133">
        <v>51</v>
      </c>
      <c r="J2133" t="str">
        <f t="shared" si="33"/>
        <v>Old</v>
      </c>
    </row>
    <row r="2134" spans="1:10" x14ac:dyDescent="0.35">
      <c r="A2134" t="s">
        <v>2235</v>
      </c>
      <c r="B2134" t="s">
        <v>1402</v>
      </c>
      <c r="C2134" t="s">
        <v>5176</v>
      </c>
      <c r="D2134" t="s">
        <v>5176</v>
      </c>
      <c r="E2134">
        <v>2381</v>
      </c>
      <c r="G2134">
        <v>2379</v>
      </c>
      <c r="H2134">
        <v>1985</v>
      </c>
      <c r="I2134">
        <v>38</v>
      </c>
      <c r="J2134" t="str">
        <f t="shared" si="33"/>
        <v>Middle Age</v>
      </c>
    </row>
    <row r="2135" spans="1:10" x14ac:dyDescent="0.35">
      <c r="A2135" t="s">
        <v>2236</v>
      </c>
      <c r="B2135" t="s">
        <v>1402</v>
      </c>
      <c r="C2135" t="s">
        <v>101</v>
      </c>
      <c r="D2135" t="s">
        <v>101</v>
      </c>
      <c r="E2135">
        <v>2381</v>
      </c>
      <c r="F2135">
        <v>2287</v>
      </c>
      <c r="G2135">
        <v>2251</v>
      </c>
      <c r="H2135">
        <v>1958</v>
      </c>
      <c r="I2135">
        <v>65</v>
      </c>
      <c r="J2135" t="str">
        <f t="shared" si="33"/>
        <v>Old</v>
      </c>
    </row>
    <row r="2136" spans="1:10" x14ac:dyDescent="0.35">
      <c r="A2136" t="s">
        <v>2237</v>
      </c>
      <c r="B2136" t="s">
        <v>1402</v>
      </c>
      <c r="C2136" t="s">
        <v>5198</v>
      </c>
      <c r="D2136" t="s">
        <v>5198</v>
      </c>
      <c r="E2136">
        <v>2380</v>
      </c>
      <c r="F2136">
        <v>2346</v>
      </c>
      <c r="G2136">
        <v>2328</v>
      </c>
      <c r="H2136">
        <v>1982</v>
      </c>
      <c r="I2136">
        <v>41</v>
      </c>
      <c r="J2136" t="str">
        <f t="shared" si="33"/>
        <v>Middle Age</v>
      </c>
    </row>
    <row r="2137" spans="1:10" x14ac:dyDescent="0.35">
      <c r="A2137" t="s">
        <v>2238</v>
      </c>
      <c r="B2137" t="s">
        <v>1402</v>
      </c>
      <c r="C2137" t="s">
        <v>98</v>
      </c>
      <c r="D2137" t="s">
        <v>98</v>
      </c>
      <c r="E2137">
        <v>2380</v>
      </c>
      <c r="F2137">
        <v>2398</v>
      </c>
      <c r="H2137">
        <v>1982</v>
      </c>
      <c r="I2137">
        <v>41</v>
      </c>
      <c r="J2137" t="str">
        <f t="shared" si="33"/>
        <v>Middle Age</v>
      </c>
    </row>
    <row r="2138" spans="1:10" x14ac:dyDescent="0.35">
      <c r="A2138" t="s">
        <v>2239</v>
      </c>
      <c r="B2138" t="s">
        <v>1402</v>
      </c>
      <c r="C2138" t="s">
        <v>5176</v>
      </c>
      <c r="D2138" t="s">
        <v>5176</v>
      </c>
      <c r="E2138">
        <v>2380</v>
      </c>
      <c r="G2138">
        <v>2257</v>
      </c>
      <c r="H2138">
        <v>1974</v>
      </c>
      <c r="I2138">
        <v>49</v>
      </c>
      <c r="J2138" t="str">
        <f t="shared" si="33"/>
        <v>Middle Age</v>
      </c>
    </row>
    <row r="2139" spans="1:10" x14ac:dyDescent="0.35">
      <c r="A2139" t="s">
        <v>2240</v>
      </c>
      <c r="B2139" t="s">
        <v>1402</v>
      </c>
      <c r="C2139" t="s">
        <v>12</v>
      </c>
      <c r="D2139" t="s">
        <v>12</v>
      </c>
      <c r="E2139">
        <v>2380</v>
      </c>
      <c r="G2139">
        <v>2356</v>
      </c>
      <c r="H2139">
        <v>1998</v>
      </c>
      <c r="I2139">
        <v>25</v>
      </c>
      <c r="J2139" t="str">
        <f t="shared" si="33"/>
        <v>Middle Age</v>
      </c>
    </row>
    <row r="2140" spans="1:10" x14ac:dyDescent="0.35">
      <c r="A2140" t="s">
        <v>2241</v>
      </c>
      <c r="B2140" t="s">
        <v>1402</v>
      </c>
      <c r="C2140" t="s">
        <v>74</v>
      </c>
      <c r="D2140" t="s">
        <v>5184</v>
      </c>
      <c r="E2140">
        <v>2380</v>
      </c>
      <c r="F2140">
        <v>2376</v>
      </c>
      <c r="G2140">
        <v>2328</v>
      </c>
      <c r="H2140">
        <v>2010</v>
      </c>
      <c r="I2140">
        <v>13</v>
      </c>
      <c r="J2140" t="str">
        <f t="shared" si="33"/>
        <v>Prodigy</v>
      </c>
    </row>
    <row r="2141" spans="1:10" x14ac:dyDescent="0.35">
      <c r="A2141" t="s">
        <v>2242</v>
      </c>
      <c r="B2141" t="s">
        <v>1402</v>
      </c>
      <c r="C2141" t="s">
        <v>5183</v>
      </c>
      <c r="D2141" t="s">
        <v>5183</v>
      </c>
      <c r="E2141">
        <v>2379</v>
      </c>
      <c r="F2141">
        <v>2308</v>
      </c>
      <c r="G2141">
        <v>2277</v>
      </c>
      <c r="H2141">
        <v>1995</v>
      </c>
      <c r="I2141">
        <v>28</v>
      </c>
      <c r="J2141" t="str">
        <f t="shared" si="33"/>
        <v>Middle Age</v>
      </c>
    </row>
    <row r="2142" spans="1:10" x14ac:dyDescent="0.35">
      <c r="A2142" t="s">
        <v>2243</v>
      </c>
      <c r="B2142" t="s">
        <v>1402</v>
      </c>
      <c r="C2142" t="s">
        <v>19</v>
      </c>
      <c r="D2142" t="s">
        <v>19</v>
      </c>
      <c r="E2142">
        <v>2379</v>
      </c>
      <c r="F2142">
        <v>2379</v>
      </c>
      <c r="G2142">
        <v>2348</v>
      </c>
      <c r="H2142">
        <v>1985</v>
      </c>
      <c r="I2142">
        <v>38</v>
      </c>
      <c r="J2142" t="str">
        <f t="shared" si="33"/>
        <v>Middle Age</v>
      </c>
    </row>
    <row r="2143" spans="1:10" x14ac:dyDescent="0.35">
      <c r="A2143" t="s">
        <v>2244</v>
      </c>
      <c r="B2143" t="s">
        <v>1402</v>
      </c>
      <c r="C2143" t="s">
        <v>61</v>
      </c>
      <c r="D2143" t="s">
        <v>61</v>
      </c>
      <c r="E2143">
        <v>2379</v>
      </c>
      <c r="F2143">
        <v>2316</v>
      </c>
      <c r="G2143">
        <v>2292</v>
      </c>
      <c r="H2143">
        <v>1990</v>
      </c>
      <c r="I2143">
        <v>33</v>
      </c>
      <c r="J2143" t="str">
        <f t="shared" si="33"/>
        <v>Middle Age</v>
      </c>
    </row>
    <row r="2144" spans="1:10" x14ac:dyDescent="0.35">
      <c r="A2144" t="s">
        <v>2245</v>
      </c>
      <c r="B2144" t="s">
        <v>1402</v>
      </c>
      <c r="C2144" t="s">
        <v>334</v>
      </c>
      <c r="D2144" t="s">
        <v>334</v>
      </c>
      <c r="E2144">
        <v>2379</v>
      </c>
      <c r="H2144">
        <v>1995</v>
      </c>
      <c r="I2144">
        <v>28</v>
      </c>
      <c r="J2144" t="str">
        <f t="shared" si="33"/>
        <v>Middle Age</v>
      </c>
    </row>
    <row r="2145" spans="1:10" x14ac:dyDescent="0.35">
      <c r="A2145" t="s">
        <v>2246</v>
      </c>
      <c r="B2145" t="s">
        <v>1402</v>
      </c>
      <c r="C2145" t="s">
        <v>5184</v>
      </c>
      <c r="D2145" t="s">
        <v>5184</v>
      </c>
      <c r="E2145">
        <v>2379</v>
      </c>
      <c r="F2145">
        <v>2384</v>
      </c>
      <c r="G2145">
        <v>2448</v>
      </c>
      <c r="H2145">
        <v>1994</v>
      </c>
      <c r="I2145">
        <v>29</v>
      </c>
      <c r="J2145" t="str">
        <f t="shared" si="33"/>
        <v>Middle Age</v>
      </c>
    </row>
    <row r="2146" spans="1:10" x14ac:dyDescent="0.35">
      <c r="A2146" t="s">
        <v>2247</v>
      </c>
      <c r="B2146" t="s">
        <v>1402</v>
      </c>
      <c r="C2146" t="s">
        <v>5180</v>
      </c>
      <c r="D2146" t="s">
        <v>5180</v>
      </c>
      <c r="E2146">
        <v>2379</v>
      </c>
      <c r="F2146">
        <v>2277</v>
      </c>
      <c r="H2146">
        <v>1967</v>
      </c>
      <c r="I2146">
        <v>56</v>
      </c>
      <c r="J2146" t="str">
        <f t="shared" si="33"/>
        <v>Old</v>
      </c>
    </row>
    <row r="2147" spans="1:10" x14ac:dyDescent="0.35">
      <c r="A2147" t="s">
        <v>2248</v>
      </c>
      <c r="B2147" t="s">
        <v>1402</v>
      </c>
      <c r="C2147" t="s">
        <v>61</v>
      </c>
      <c r="D2147" t="s">
        <v>61</v>
      </c>
      <c r="E2147">
        <v>2379</v>
      </c>
      <c r="G2147">
        <v>2414</v>
      </c>
      <c r="H2147">
        <v>1986</v>
      </c>
      <c r="I2147">
        <v>37</v>
      </c>
      <c r="J2147" t="str">
        <f t="shared" si="33"/>
        <v>Middle Age</v>
      </c>
    </row>
    <row r="2148" spans="1:10" x14ac:dyDescent="0.35">
      <c r="A2148" t="s">
        <v>2249</v>
      </c>
      <c r="B2148" t="s">
        <v>1402</v>
      </c>
      <c r="C2148" t="s">
        <v>5173</v>
      </c>
      <c r="D2148" t="s">
        <v>5173</v>
      </c>
      <c r="E2148">
        <v>2379</v>
      </c>
      <c r="H2148">
        <v>1961</v>
      </c>
      <c r="I2148">
        <v>62</v>
      </c>
      <c r="J2148" t="str">
        <f t="shared" si="33"/>
        <v>Old</v>
      </c>
    </row>
    <row r="2149" spans="1:10" x14ac:dyDescent="0.35">
      <c r="A2149" t="s">
        <v>2250</v>
      </c>
      <c r="B2149" t="s">
        <v>1402</v>
      </c>
      <c r="C2149" t="s">
        <v>19</v>
      </c>
      <c r="D2149" t="s">
        <v>19</v>
      </c>
      <c r="E2149">
        <v>2379</v>
      </c>
      <c r="F2149">
        <v>2406</v>
      </c>
      <c r="G2149">
        <v>2388</v>
      </c>
      <c r="H2149">
        <v>1974</v>
      </c>
      <c r="I2149">
        <v>49</v>
      </c>
      <c r="J2149" t="str">
        <f t="shared" si="33"/>
        <v>Middle Age</v>
      </c>
    </row>
    <row r="2150" spans="1:10" x14ac:dyDescent="0.35">
      <c r="A2150" t="s">
        <v>2251</v>
      </c>
      <c r="B2150" t="s">
        <v>1402</v>
      </c>
      <c r="C2150" t="s">
        <v>313</v>
      </c>
      <c r="D2150" t="s">
        <v>313</v>
      </c>
      <c r="E2150">
        <v>2378</v>
      </c>
      <c r="H2150">
        <v>1976</v>
      </c>
      <c r="I2150">
        <v>47</v>
      </c>
      <c r="J2150" t="str">
        <f t="shared" si="33"/>
        <v>Middle Age</v>
      </c>
    </row>
    <row r="2151" spans="1:10" x14ac:dyDescent="0.35">
      <c r="A2151" t="s">
        <v>2252</v>
      </c>
      <c r="B2151" t="s">
        <v>1402</v>
      </c>
      <c r="C2151" t="s">
        <v>41</v>
      </c>
      <c r="D2151" t="s">
        <v>41</v>
      </c>
      <c r="E2151">
        <v>2378</v>
      </c>
      <c r="G2151">
        <v>2330</v>
      </c>
      <c r="H2151">
        <v>1976</v>
      </c>
      <c r="I2151">
        <v>47</v>
      </c>
      <c r="J2151" t="str">
        <f t="shared" si="33"/>
        <v>Middle Age</v>
      </c>
    </row>
    <row r="2152" spans="1:10" x14ac:dyDescent="0.35">
      <c r="A2152" t="s">
        <v>2253</v>
      </c>
      <c r="B2152" t="s">
        <v>1402</v>
      </c>
      <c r="C2152" t="s">
        <v>17</v>
      </c>
      <c r="D2152" t="s">
        <v>17</v>
      </c>
      <c r="E2152">
        <v>2378</v>
      </c>
      <c r="F2152">
        <v>2372</v>
      </c>
      <c r="H2152">
        <v>1983</v>
      </c>
      <c r="I2152">
        <v>40</v>
      </c>
      <c r="J2152" t="str">
        <f t="shared" si="33"/>
        <v>Middle Age</v>
      </c>
    </row>
    <row r="2153" spans="1:10" x14ac:dyDescent="0.35">
      <c r="A2153" t="s">
        <v>2254</v>
      </c>
      <c r="B2153" t="s">
        <v>1402</v>
      </c>
      <c r="C2153" t="s">
        <v>76</v>
      </c>
      <c r="D2153" t="s">
        <v>76</v>
      </c>
      <c r="E2153">
        <v>2378</v>
      </c>
      <c r="F2153">
        <v>2396</v>
      </c>
      <c r="G2153">
        <v>2272</v>
      </c>
      <c r="H2153">
        <v>1977</v>
      </c>
      <c r="I2153">
        <v>46</v>
      </c>
      <c r="J2153" t="str">
        <f t="shared" si="33"/>
        <v>Middle Age</v>
      </c>
    </row>
    <row r="2154" spans="1:10" x14ac:dyDescent="0.35">
      <c r="A2154" t="s">
        <v>2255</v>
      </c>
      <c r="B2154" t="s">
        <v>1402</v>
      </c>
      <c r="C2154" t="s">
        <v>334</v>
      </c>
      <c r="D2154" t="s">
        <v>334</v>
      </c>
      <c r="E2154">
        <v>2378</v>
      </c>
      <c r="F2154">
        <v>2339</v>
      </c>
      <c r="H2154">
        <v>1992</v>
      </c>
      <c r="I2154">
        <v>31</v>
      </c>
      <c r="J2154" t="str">
        <f t="shared" si="33"/>
        <v>Middle Age</v>
      </c>
    </row>
    <row r="2155" spans="1:10" x14ac:dyDescent="0.35">
      <c r="A2155" t="s">
        <v>2256</v>
      </c>
      <c r="B2155" t="s">
        <v>1402</v>
      </c>
      <c r="C2155" t="s">
        <v>114</v>
      </c>
      <c r="D2155" t="s">
        <v>114</v>
      </c>
      <c r="E2155">
        <v>2378</v>
      </c>
      <c r="F2155">
        <v>2330</v>
      </c>
      <c r="G2155">
        <v>2263</v>
      </c>
      <c r="H2155">
        <v>1988</v>
      </c>
      <c r="I2155">
        <v>35</v>
      </c>
      <c r="J2155" t="str">
        <f t="shared" si="33"/>
        <v>Middle Age</v>
      </c>
    </row>
    <row r="2156" spans="1:10" x14ac:dyDescent="0.35">
      <c r="A2156" t="s">
        <v>2257</v>
      </c>
      <c r="B2156" t="s">
        <v>1402</v>
      </c>
      <c r="C2156" t="s">
        <v>5188</v>
      </c>
      <c r="D2156" t="s">
        <v>5188</v>
      </c>
      <c r="E2156">
        <v>2378</v>
      </c>
      <c r="F2156">
        <v>2326</v>
      </c>
      <c r="G2156">
        <v>2405</v>
      </c>
      <c r="H2156">
        <v>1988</v>
      </c>
      <c r="I2156">
        <v>35</v>
      </c>
      <c r="J2156" t="str">
        <f t="shared" si="33"/>
        <v>Middle Age</v>
      </c>
    </row>
    <row r="2157" spans="1:10" x14ac:dyDescent="0.35">
      <c r="A2157" t="s">
        <v>2258</v>
      </c>
      <c r="B2157" t="s">
        <v>1402</v>
      </c>
      <c r="C2157" t="s">
        <v>98</v>
      </c>
      <c r="D2157" t="s">
        <v>98</v>
      </c>
      <c r="E2157">
        <v>2378</v>
      </c>
      <c r="F2157">
        <v>2400</v>
      </c>
      <c r="G2157">
        <v>2277</v>
      </c>
      <c r="H2157">
        <v>1990</v>
      </c>
      <c r="I2157">
        <v>33</v>
      </c>
      <c r="J2157" t="str">
        <f t="shared" si="33"/>
        <v>Middle Age</v>
      </c>
    </row>
    <row r="2158" spans="1:10" x14ac:dyDescent="0.35">
      <c r="A2158" t="s">
        <v>2259</v>
      </c>
      <c r="B2158" t="s">
        <v>1402</v>
      </c>
      <c r="C2158" t="s">
        <v>101</v>
      </c>
      <c r="D2158" t="s">
        <v>101</v>
      </c>
      <c r="E2158">
        <v>2378</v>
      </c>
      <c r="F2158">
        <v>2361</v>
      </c>
      <c r="G2158">
        <v>2401</v>
      </c>
      <c r="H2158">
        <v>1973</v>
      </c>
      <c r="I2158">
        <v>50</v>
      </c>
      <c r="J2158" t="str">
        <f t="shared" si="33"/>
        <v>Old</v>
      </c>
    </row>
    <row r="2159" spans="1:10" x14ac:dyDescent="0.35">
      <c r="A2159" t="s">
        <v>2260</v>
      </c>
      <c r="B2159" t="s">
        <v>1402</v>
      </c>
      <c r="C2159" t="s">
        <v>41</v>
      </c>
      <c r="D2159" t="s">
        <v>41</v>
      </c>
      <c r="E2159">
        <v>2378</v>
      </c>
      <c r="F2159">
        <v>2340</v>
      </c>
      <c r="G2159">
        <v>2346</v>
      </c>
      <c r="H2159">
        <v>1964</v>
      </c>
      <c r="I2159">
        <v>59</v>
      </c>
      <c r="J2159" t="str">
        <f t="shared" si="33"/>
        <v>Old</v>
      </c>
    </row>
    <row r="2160" spans="1:10" x14ac:dyDescent="0.35">
      <c r="A2160" t="s">
        <v>2261</v>
      </c>
      <c r="B2160" t="s">
        <v>1402</v>
      </c>
      <c r="C2160" t="s">
        <v>69</v>
      </c>
      <c r="D2160" t="s">
        <v>69</v>
      </c>
      <c r="E2160">
        <v>2378</v>
      </c>
      <c r="F2160">
        <v>2328</v>
      </c>
      <c r="H2160">
        <v>1957</v>
      </c>
      <c r="I2160">
        <v>66</v>
      </c>
      <c r="J2160" t="str">
        <f t="shared" si="33"/>
        <v>Old</v>
      </c>
    </row>
    <row r="2161" spans="1:10" x14ac:dyDescent="0.35">
      <c r="A2161" t="s">
        <v>2262</v>
      </c>
      <c r="B2161" t="s">
        <v>1402</v>
      </c>
      <c r="C2161" t="s">
        <v>5173</v>
      </c>
      <c r="D2161" t="s">
        <v>5173</v>
      </c>
      <c r="E2161">
        <v>2378</v>
      </c>
      <c r="H2161">
        <v>1987</v>
      </c>
      <c r="I2161">
        <v>36</v>
      </c>
      <c r="J2161" t="str">
        <f t="shared" si="33"/>
        <v>Middle Age</v>
      </c>
    </row>
    <row r="2162" spans="1:10" x14ac:dyDescent="0.35">
      <c r="A2162" t="s">
        <v>2263</v>
      </c>
      <c r="B2162" t="s">
        <v>1402</v>
      </c>
      <c r="C2162" t="s">
        <v>17</v>
      </c>
      <c r="D2162" t="s">
        <v>17</v>
      </c>
      <c r="E2162">
        <v>2377</v>
      </c>
      <c r="F2162">
        <v>2412</v>
      </c>
      <c r="G2162">
        <v>2421</v>
      </c>
      <c r="H2162">
        <v>1984</v>
      </c>
      <c r="I2162">
        <v>39</v>
      </c>
      <c r="J2162" t="str">
        <f t="shared" si="33"/>
        <v>Middle Age</v>
      </c>
    </row>
    <row r="2163" spans="1:10" x14ac:dyDescent="0.35">
      <c r="A2163" t="s">
        <v>2264</v>
      </c>
      <c r="B2163" t="s">
        <v>1402</v>
      </c>
      <c r="C2163" t="s">
        <v>96</v>
      </c>
      <c r="D2163" t="s">
        <v>96</v>
      </c>
      <c r="E2163">
        <v>2377</v>
      </c>
      <c r="H2163">
        <v>1966</v>
      </c>
      <c r="I2163">
        <v>57</v>
      </c>
      <c r="J2163" t="str">
        <f t="shared" si="33"/>
        <v>Old</v>
      </c>
    </row>
    <row r="2164" spans="1:10" x14ac:dyDescent="0.35">
      <c r="A2164" t="s">
        <v>2265</v>
      </c>
      <c r="B2164" t="s">
        <v>1402</v>
      </c>
      <c r="C2164" t="s">
        <v>65</v>
      </c>
      <c r="D2164" t="s">
        <v>65</v>
      </c>
      <c r="E2164">
        <v>2377</v>
      </c>
      <c r="F2164">
        <v>2286</v>
      </c>
      <c r="G2164">
        <v>2316</v>
      </c>
      <c r="H2164">
        <v>1996</v>
      </c>
      <c r="I2164">
        <v>27</v>
      </c>
      <c r="J2164" t="str">
        <f t="shared" si="33"/>
        <v>Middle Age</v>
      </c>
    </row>
    <row r="2165" spans="1:10" x14ac:dyDescent="0.35">
      <c r="A2165" t="s">
        <v>2266</v>
      </c>
      <c r="B2165" t="s">
        <v>1402</v>
      </c>
      <c r="C2165" t="s">
        <v>5176</v>
      </c>
      <c r="D2165" t="s">
        <v>5176</v>
      </c>
      <c r="E2165">
        <v>2377</v>
      </c>
      <c r="H2165">
        <v>1972</v>
      </c>
      <c r="I2165">
        <v>51</v>
      </c>
      <c r="J2165" t="str">
        <f t="shared" si="33"/>
        <v>Old</v>
      </c>
    </row>
    <row r="2166" spans="1:10" x14ac:dyDescent="0.35">
      <c r="A2166" t="s">
        <v>2267</v>
      </c>
      <c r="B2166" t="s">
        <v>1402</v>
      </c>
      <c r="C2166" t="s">
        <v>61</v>
      </c>
      <c r="D2166" t="s">
        <v>61</v>
      </c>
      <c r="E2166">
        <v>2377</v>
      </c>
      <c r="F2166">
        <v>2326</v>
      </c>
      <c r="G2166">
        <v>2372</v>
      </c>
      <c r="H2166">
        <v>2005</v>
      </c>
      <c r="I2166">
        <v>18</v>
      </c>
      <c r="J2166" t="str">
        <f t="shared" si="33"/>
        <v>Young Adult</v>
      </c>
    </row>
    <row r="2167" spans="1:10" x14ac:dyDescent="0.35">
      <c r="A2167" t="s">
        <v>2268</v>
      </c>
      <c r="B2167" t="s">
        <v>1402</v>
      </c>
      <c r="C2167" t="s">
        <v>2074</v>
      </c>
      <c r="D2167" t="s">
        <v>2074</v>
      </c>
      <c r="E2167">
        <v>2377</v>
      </c>
      <c r="H2167">
        <v>1978</v>
      </c>
      <c r="I2167">
        <v>45</v>
      </c>
      <c r="J2167" t="str">
        <f t="shared" si="33"/>
        <v>Middle Age</v>
      </c>
    </row>
    <row r="2168" spans="1:10" x14ac:dyDescent="0.35">
      <c r="A2168" t="s">
        <v>2269</v>
      </c>
      <c r="B2168" t="s">
        <v>1402</v>
      </c>
      <c r="C2168" t="s">
        <v>597</v>
      </c>
      <c r="D2168" t="s">
        <v>597</v>
      </c>
      <c r="E2168">
        <v>2377</v>
      </c>
      <c r="F2168">
        <v>2192</v>
      </c>
      <c r="G2168">
        <v>2333</v>
      </c>
      <c r="H2168">
        <v>2001</v>
      </c>
      <c r="I2168">
        <v>22</v>
      </c>
      <c r="J2168" t="str">
        <f t="shared" si="33"/>
        <v>Young Adult</v>
      </c>
    </row>
    <row r="2169" spans="1:10" x14ac:dyDescent="0.35">
      <c r="A2169" t="s">
        <v>2270</v>
      </c>
      <c r="B2169" t="s">
        <v>1402</v>
      </c>
      <c r="C2169" t="s">
        <v>27</v>
      </c>
      <c r="D2169" t="s">
        <v>27</v>
      </c>
      <c r="E2169">
        <v>2377</v>
      </c>
      <c r="F2169">
        <v>2285</v>
      </c>
      <c r="G2169">
        <v>2339</v>
      </c>
      <c r="H2169">
        <v>1981</v>
      </c>
      <c r="I2169">
        <v>42</v>
      </c>
      <c r="J2169" t="str">
        <f t="shared" si="33"/>
        <v>Middle Age</v>
      </c>
    </row>
    <row r="2170" spans="1:10" x14ac:dyDescent="0.35">
      <c r="A2170" t="s">
        <v>2271</v>
      </c>
      <c r="B2170" t="s">
        <v>1402</v>
      </c>
      <c r="C2170" t="s">
        <v>5180</v>
      </c>
      <c r="D2170" t="s">
        <v>5180</v>
      </c>
      <c r="E2170">
        <v>2377</v>
      </c>
      <c r="F2170">
        <v>2369</v>
      </c>
      <c r="H2170">
        <v>1970</v>
      </c>
      <c r="I2170">
        <v>53</v>
      </c>
      <c r="J2170" t="str">
        <f t="shared" si="33"/>
        <v>Old</v>
      </c>
    </row>
    <row r="2171" spans="1:10" x14ac:dyDescent="0.35">
      <c r="A2171" t="s">
        <v>2272</v>
      </c>
      <c r="B2171" t="s">
        <v>1402</v>
      </c>
      <c r="C2171" t="s">
        <v>19</v>
      </c>
      <c r="D2171" t="s">
        <v>19</v>
      </c>
      <c r="E2171">
        <v>2377</v>
      </c>
      <c r="F2171">
        <v>2460</v>
      </c>
      <c r="G2171">
        <v>2430</v>
      </c>
      <c r="H2171">
        <v>2007</v>
      </c>
      <c r="I2171">
        <v>16</v>
      </c>
      <c r="J2171" t="str">
        <f t="shared" si="33"/>
        <v>Young Adult</v>
      </c>
    </row>
    <row r="2172" spans="1:10" x14ac:dyDescent="0.35">
      <c r="A2172" t="s">
        <v>2273</v>
      </c>
      <c r="B2172" t="s">
        <v>1402</v>
      </c>
      <c r="C2172" t="s">
        <v>5189</v>
      </c>
      <c r="D2172" t="s">
        <v>5189</v>
      </c>
      <c r="E2172">
        <v>2377</v>
      </c>
      <c r="F2172">
        <v>2324</v>
      </c>
      <c r="G2172">
        <v>2335</v>
      </c>
      <c r="H2172">
        <v>2000</v>
      </c>
      <c r="I2172">
        <v>23</v>
      </c>
      <c r="J2172" t="str">
        <f t="shared" si="33"/>
        <v>Young Adult</v>
      </c>
    </row>
    <row r="2173" spans="1:10" x14ac:dyDescent="0.35">
      <c r="A2173" t="s">
        <v>2274</v>
      </c>
      <c r="B2173" t="s">
        <v>1402</v>
      </c>
      <c r="C2173" t="s">
        <v>313</v>
      </c>
      <c r="D2173" t="s">
        <v>313</v>
      </c>
      <c r="E2173">
        <v>2377</v>
      </c>
      <c r="F2173">
        <v>2369</v>
      </c>
      <c r="H2173">
        <v>1975</v>
      </c>
      <c r="I2173">
        <v>48</v>
      </c>
      <c r="J2173" t="str">
        <f t="shared" si="33"/>
        <v>Middle Age</v>
      </c>
    </row>
    <row r="2174" spans="1:10" x14ac:dyDescent="0.35">
      <c r="A2174" t="s">
        <v>2275</v>
      </c>
      <c r="B2174" t="s">
        <v>1402</v>
      </c>
      <c r="C2174" t="s">
        <v>5175</v>
      </c>
      <c r="D2174" t="s">
        <v>5175</v>
      </c>
      <c r="E2174">
        <v>2377</v>
      </c>
      <c r="F2174">
        <v>2379</v>
      </c>
      <c r="G2174">
        <v>2402</v>
      </c>
      <c r="H2174">
        <v>1971</v>
      </c>
      <c r="I2174">
        <v>52</v>
      </c>
      <c r="J2174" t="str">
        <f t="shared" si="33"/>
        <v>Old</v>
      </c>
    </row>
    <row r="2175" spans="1:10" x14ac:dyDescent="0.35">
      <c r="A2175" t="s">
        <v>2276</v>
      </c>
      <c r="B2175" t="s">
        <v>1402</v>
      </c>
      <c r="C2175" t="s">
        <v>214</v>
      </c>
      <c r="D2175" t="s">
        <v>214</v>
      </c>
      <c r="E2175">
        <v>2377</v>
      </c>
      <c r="F2175">
        <v>2452</v>
      </c>
      <c r="G2175">
        <v>2487</v>
      </c>
      <c r="H2175">
        <v>1989</v>
      </c>
      <c r="I2175">
        <v>34</v>
      </c>
      <c r="J2175" t="str">
        <f t="shared" si="33"/>
        <v>Middle Age</v>
      </c>
    </row>
    <row r="2176" spans="1:10" x14ac:dyDescent="0.35">
      <c r="A2176" t="s">
        <v>2277</v>
      </c>
      <c r="B2176" t="s">
        <v>1402</v>
      </c>
      <c r="C2176" t="s">
        <v>76</v>
      </c>
      <c r="D2176" t="s">
        <v>76</v>
      </c>
      <c r="E2176">
        <v>2377</v>
      </c>
      <c r="F2176">
        <v>2429</v>
      </c>
      <c r="H2176">
        <v>1963</v>
      </c>
      <c r="I2176">
        <v>60</v>
      </c>
      <c r="J2176" t="str">
        <f t="shared" si="33"/>
        <v>Old</v>
      </c>
    </row>
    <row r="2177" spans="1:10" x14ac:dyDescent="0.35">
      <c r="A2177" t="s">
        <v>2278</v>
      </c>
      <c r="B2177" t="s">
        <v>1402</v>
      </c>
      <c r="C2177" t="s">
        <v>19</v>
      </c>
      <c r="D2177" t="s">
        <v>19</v>
      </c>
      <c r="E2177">
        <v>2377</v>
      </c>
      <c r="F2177">
        <v>2288</v>
      </c>
      <c r="G2177">
        <v>2256</v>
      </c>
      <c r="H2177">
        <v>2000</v>
      </c>
      <c r="I2177">
        <v>23</v>
      </c>
      <c r="J2177" t="str">
        <f t="shared" si="33"/>
        <v>Young Adult</v>
      </c>
    </row>
    <row r="2178" spans="1:10" x14ac:dyDescent="0.35">
      <c r="A2178" t="s">
        <v>2279</v>
      </c>
      <c r="B2178" t="s">
        <v>1402</v>
      </c>
      <c r="C2178" t="s">
        <v>5176</v>
      </c>
      <c r="D2178" t="s">
        <v>5176</v>
      </c>
      <c r="E2178">
        <v>2377</v>
      </c>
      <c r="H2178">
        <v>1985</v>
      </c>
      <c r="I2178">
        <v>38</v>
      </c>
      <c r="J2178" t="str">
        <f t="shared" si="33"/>
        <v>Middle Age</v>
      </c>
    </row>
    <row r="2179" spans="1:10" x14ac:dyDescent="0.35">
      <c r="A2179" t="s">
        <v>2280</v>
      </c>
      <c r="B2179" t="s">
        <v>1402</v>
      </c>
      <c r="C2179" t="s">
        <v>2281</v>
      </c>
      <c r="D2179" t="s">
        <v>2281</v>
      </c>
      <c r="E2179">
        <v>2376</v>
      </c>
      <c r="F2179">
        <v>2379</v>
      </c>
      <c r="G2179">
        <v>2258</v>
      </c>
      <c r="H2179">
        <v>1990</v>
      </c>
      <c r="I2179">
        <v>33</v>
      </c>
      <c r="J2179" t="str">
        <f t="shared" ref="J2179:J2242" si="34">IF(I2179&gt;=50,"Old",IF(I2179&gt;=25,"Middle Age",IF(I2179&gt;=14,"Young Adult",IF(I2179&lt;14,"Prodigy"))))</f>
        <v>Middle Age</v>
      </c>
    </row>
    <row r="2180" spans="1:10" x14ac:dyDescent="0.35">
      <c r="A2180" t="s">
        <v>2282</v>
      </c>
      <c r="B2180" t="s">
        <v>1402</v>
      </c>
      <c r="C2180" t="s">
        <v>101</v>
      </c>
      <c r="D2180" t="s">
        <v>101</v>
      </c>
      <c r="E2180">
        <v>2376</v>
      </c>
      <c r="F2180">
        <v>2298</v>
      </c>
      <c r="G2180">
        <v>2337</v>
      </c>
      <c r="H2180">
        <v>1972</v>
      </c>
      <c r="I2180">
        <v>51</v>
      </c>
      <c r="J2180" t="str">
        <f t="shared" si="34"/>
        <v>Old</v>
      </c>
    </row>
    <row r="2181" spans="1:10" x14ac:dyDescent="0.35">
      <c r="A2181" t="s">
        <v>2283</v>
      </c>
      <c r="B2181" t="s">
        <v>1402</v>
      </c>
      <c r="C2181" t="s">
        <v>96</v>
      </c>
      <c r="D2181" t="s">
        <v>96</v>
      </c>
      <c r="E2181">
        <v>2376</v>
      </c>
      <c r="F2181">
        <v>2321</v>
      </c>
      <c r="G2181">
        <v>2289</v>
      </c>
      <c r="H2181">
        <v>2002</v>
      </c>
      <c r="I2181">
        <v>21</v>
      </c>
      <c r="J2181" t="str">
        <f t="shared" si="34"/>
        <v>Young Adult</v>
      </c>
    </row>
    <row r="2182" spans="1:10" x14ac:dyDescent="0.35">
      <c r="A2182" t="s">
        <v>2284</v>
      </c>
      <c r="B2182" t="s">
        <v>1402</v>
      </c>
      <c r="C2182" t="s">
        <v>25</v>
      </c>
      <c r="D2182" t="s">
        <v>25</v>
      </c>
      <c r="E2182">
        <v>2376</v>
      </c>
      <c r="F2182">
        <v>2382</v>
      </c>
      <c r="G2182">
        <v>2415</v>
      </c>
      <c r="H2182">
        <v>1996</v>
      </c>
      <c r="I2182">
        <v>27</v>
      </c>
      <c r="J2182" t="str">
        <f t="shared" si="34"/>
        <v>Middle Age</v>
      </c>
    </row>
    <row r="2183" spans="1:10" x14ac:dyDescent="0.35">
      <c r="A2183" t="s">
        <v>2285</v>
      </c>
      <c r="B2183" t="s">
        <v>1402</v>
      </c>
      <c r="C2183" t="s">
        <v>17</v>
      </c>
      <c r="D2183" t="s">
        <v>17</v>
      </c>
      <c r="E2183">
        <v>2376</v>
      </c>
      <c r="F2183">
        <v>2401</v>
      </c>
      <c r="G2183">
        <v>2368</v>
      </c>
      <c r="H2183">
        <v>1966</v>
      </c>
      <c r="I2183">
        <v>57</v>
      </c>
      <c r="J2183" t="str">
        <f t="shared" si="34"/>
        <v>Old</v>
      </c>
    </row>
    <row r="2184" spans="1:10" x14ac:dyDescent="0.35">
      <c r="A2184" t="s">
        <v>2286</v>
      </c>
      <c r="B2184" t="s">
        <v>1402</v>
      </c>
      <c r="C2184" t="s">
        <v>114</v>
      </c>
      <c r="D2184" t="s">
        <v>114</v>
      </c>
      <c r="E2184">
        <v>2376</v>
      </c>
      <c r="F2184">
        <v>2281</v>
      </c>
      <c r="G2184">
        <v>2407</v>
      </c>
      <c r="H2184">
        <v>2004</v>
      </c>
      <c r="I2184">
        <v>19</v>
      </c>
      <c r="J2184" t="str">
        <f t="shared" si="34"/>
        <v>Young Adult</v>
      </c>
    </row>
    <row r="2185" spans="1:10" x14ac:dyDescent="0.35">
      <c r="A2185" t="s">
        <v>2287</v>
      </c>
      <c r="B2185" t="s">
        <v>1402</v>
      </c>
      <c r="C2185" t="s">
        <v>158</v>
      </c>
      <c r="D2185" t="s">
        <v>158</v>
      </c>
      <c r="E2185">
        <v>2376</v>
      </c>
      <c r="F2185">
        <v>2456</v>
      </c>
      <c r="G2185">
        <v>2478</v>
      </c>
      <c r="H2185">
        <v>1964</v>
      </c>
      <c r="I2185">
        <v>59</v>
      </c>
      <c r="J2185" t="str">
        <f t="shared" si="34"/>
        <v>Old</v>
      </c>
    </row>
    <row r="2186" spans="1:10" x14ac:dyDescent="0.35">
      <c r="A2186" t="s">
        <v>2288</v>
      </c>
      <c r="B2186" t="s">
        <v>1402</v>
      </c>
      <c r="C2186" t="s">
        <v>17</v>
      </c>
      <c r="D2186" t="s">
        <v>17</v>
      </c>
      <c r="E2186">
        <v>2375</v>
      </c>
      <c r="G2186">
        <v>2365</v>
      </c>
      <c r="H2186">
        <v>1952</v>
      </c>
      <c r="I2186">
        <v>71</v>
      </c>
      <c r="J2186" t="str">
        <f t="shared" si="34"/>
        <v>Old</v>
      </c>
    </row>
    <row r="2187" spans="1:10" x14ac:dyDescent="0.35">
      <c r="A2187" t="s">
        <v>2289</v>
      </c>
      <c r="B2187" t="s">
        <v>1402</v>
      </c>
      <c r="C2187" t="s">
        <v>2290</v>
      </c>
      <c r="D2187" t="s">
        <v>2290</v>
      </c>
      <c r="E2187">
        <v>2375</v>
      </c>
      <c r="F2187">
        <v>2390</v>
      </c>
      <c r="G2187">
        <v>2286</v>
      </c>
      <c r="H2187">
        <v>1984</v>
      </c>
      <c r="I2187">
        <v>39</v>
      </c>
      <c r="J2187" t="str">
        <f t="shared" si="34"/>
        <v>Middle Age</v>
      </c>
    </row>
    <row r="2188" spans="1:10" x14ac:dyDescent="0.35">
      <c r="A2188" t="s">
        <v>2291</v>
      </c>
      <c r="B2188" t="s">
        <v>1402</v>
      </c>
      <c r="C2188" t="s">
        <v>17</v>
      </c>
      <c r="D2188" t="s">
        <v>17</v>
      </c>
      <c r="E2188">
        <v>2375</v>
      </c>
      <c r="F2188">
        <v>2320</v>
      </c>
      <c r="G2188">
        <v>2298</v>
      </c>
      <c r="H2188">
        <v>1983</v>
      </c>
      <c r="I2188">
        <v>40</v>
      </c>
      <c r="J2188" t="str">
        <f t="shared" si="34"/>
        <v>Middle Age</v>
      </c>
    </row>
    <row r="2189" spans="1:10" x14ac:dyDescent="0.35">
      <c r="A2189" t="s">
        <v>2292</v>
      </c>
      <c r="B2189" t="s">
        <v>1402</v>
      </c>
      <c r="C2189" t="s">
        <v>41</v>
      </c>
      <c r="D2189" t="s">
        <v>41</v>
      </c>
      <c r="E2189">
        <v>2375</v>
      </c>
      <c r="F2189">
        <v>2248</v>
      </c>
      <c r="G2189">
        <v>2346</v>
      </c>
      <c r="H2189">
        <v>2001</v>
      </c>
      <c r="I2189">
        <v>22</v>
      </c>
      <c r="J2189" t="str">
        <f t="shared" si="34"/>
        <v>Young Adult</v>
      </c>
    </row>
    <row r="2190" spans="1:10" x14ac:dyDescent="0.35">
      <c r="A2190" t="s">
        <v>2293</v>
      </c>
      <c r="B2190" t="s">
        <v>1402</v>
      </c>
      <c r="C2190" t="s">
        <v>101</v>
      </c>
      <c r="D2190" t="s">
        <v>101</v>
      </c>
      <c r="E2190">
        <v>2375</v>
      </c>
      <c r="F2190">
        <v>2360</v>
      </c>
      <c r="G2190">
        <v>2309</v>
      </c>
      <c r="H2190">
        <v>1985</v>
      </c>
      <c r="I2190">
        <v>38</v>
      </c>
      <c r="J2190" t="str">
        <f t="shared" si="34"/>
        <v>Middle Age</v>
      </c>
    </row>
    <row r="2191" spans="1:10" x14ac:dyDescent="0.35">
      <c r="A2191" t="s">
        <v>2294</v>
      </c>
      <c r="B2191" t="s">
        <v>1402</v>
      </c>
      <c r="C2191" t="s">
        <v>101</v>
      </c>
      <c r="D2191" t="s">
        <v>101</v>
      </c>
      <c r="E2191">
        <v>2375</v>
      </c>
      <c r="F2191">
        <v>2255</v>
      </c>
      <c r="G2191">
        <v>2296</v>
      </c>
      <c r="H2191">
        <v>1994</v>
      </c>
      <c r="I2191">
        <v>29</v>
      </c>
      <c r="J2191" t="str">
        <f t="shared" si="34"/>
        <v>Middle Age</v>
      </c>
    </row>
    <row r="2192" spans="1:10" x14ac:dyDescent="0.35">
      <c r="A2192" t="s">
        <v>2295</v>
      </c>
      <c r="B2192" t="s">
        <v>1402</v>
      </c>
      <c r="C2192" t="s">
        <v>114</v>
      </c>
      <c r="D2192" t="s">
        <v>114</v>
      </c>
      <c r="E2192">
        <v>2375</v>
      </c>
      <c r="F2192">
        <v>2303</v>
      </c>
      <c r="G2192">
        <v>2312</v>
      </c>
      <c r="H2192">
        <v>1964</v>
      </c>
      <c r="I2192">
        <v>59</v>
      </c>
      <c r="J2192" t="str">
        <f t="shared" si="34"/>
        <v>Old</v>
      </c>
    </row>
    <row r="2193" spans="1:10" x14ac:dyDescent="0.35">
      <c r="A2193" t="s">
        <v>2296</v>
      </c>
      <c r="B2193" t="s">
        <v>1402</v>
      </c>
      <c r="C2193" t="s">
        <v>2297</v>
      </c>
      <c r="D2193" t="s">
        <v>2297</v>
      </c>
      <c r="E2193">
        <v>2375</v>
      </c>
      <c r="F2193">
        <v>2271</v>
      </c>
      <c r="G2193">
        <v>2288</v>
      </c>
      <c r="H2193">
        <v>1999</v>
      </c>
      <c r="I2193">
        <v>24</v>
      </c>
      <c r="J2193" t="str">
        <f t="shared" si="34"/>
        <v>Young Adult</v>
      </c>
    </row>
    <row r="2194" spans="1:10" x14ac:dyDescent="0.35">
      <c r="A2194" t="s">
        <v>2298</v>
      </c>
      <c r="B2194" t="s">
        <v>1402</v>
      </c>
      <c r="C2194" t="s">
        <v>65</v>
      </c>
      <c r="D2194" t="s">
        <v>65</v>
      </c>
      <c r="E2194">
        <v>2375</v>
      </c>
      <c r="F2194">
        <v>2407</v>
      </c>
      <c r="G2194">
        <v>2441</v>
      </c>
      <c r="H2194">
        <v>1986</v>
      </c>
      <c r="I2194">
        <v>37</v>
      </c>
      <c r="J2194" t="str">
        <f t="shared" si="34"/>
        <v>Middle Age</v>
      </c>
    </row>
    <row r="2195" spans="1:10" x14ac:dyDescent="0.35">
      <c r="A2195" t="s">
        <v>2299</v>
      </c>
      <c r="B2195" t="s">
        <v>1402</v>
      </c>
      <c r="C2195" t="s">
        <v>69</v>
      </c>
      <c r="D2195" t="s">
        <v>69</v>
      </c>
      <c r="E2195">
        <v>2375</v>
      </c>
      <c r="F2195">
        <v>2321</v>
      </c>
      <c r="G2195">
        <v>2439</v>
      </c>
      <c r="H2195">
        <v>1977</v>
      </c>
      <c r="I2195">
        <v>46</v>
      </c>
      <c r="J2195" t="str">
        <f t="shared" si="34"/>
        <v>Middle Age</v>
      </c>
    </row>
    <row r="2196" spans="1:10" x14ac:dyDescent="0.35">
      <c r="A2196" t="s">
        <v>2300</v>
      </c>
      <c r="B2196" t="s">
        <v>1402</v>
      </c>
      <c r="C2196" t="s">
        <v>59</v>
      </c>
      <c r="D2196" t="s">
        <v>59</v>
      </c>
      <c r="E2196">
        <v>2375</v>
      </c>
      <c r="F2196">
        <v>2375</v>
      </c>
      <c r="G2196">
        <v>2325</v>
      </c>
      <c r="H2196">
        <v>1979</v>
      </c>
      <c r="I2196">
        <v>44</v>
      </c>
      <c r="J2196" t="str">
        <f t="shared" si="34"/>
        <v>Middle Age</v>
      </c>
    </row>
    <row r="2197" spans="1:10" x14ac:dyDescent="0.35">
      <c r="A2197" t="s">
        <v>2301</v>
      </c>
      <c r="B2197" t="s">
        <v>1402</v>
      </c>
      <c r="C2197" t="s">
        <v>12</v>
      </c>
      <c r="D2197" t="s">
        <v>12</v>
      </c>
      <c r="E2197">
        <v>2375</v>
      </c>
      <c r="F2197">
        <v>2421</v>
      </c>
      <c r="G2197">
        <v>2460</v>
      </c>
      <c r="H2197">
        <v>1975</v>
      </c>
      <c r="I2197">
        <v>48</v>
      </c>
      <c r="J2197" t="str">
        <f t="shared" si="34"/>
        <v>Middle Age</v>
      </c>
    </row>
    <row r="2198" spans="1:10" x14ac:dyDescent="0.35">
      <c r="A2198" t="s">
        <v>2302</v>
      </c>
      <c r="B2198" t="s">
        <v>1402</v>
      </c>
      <c r="C2198" t="s">
        <v>281</v>
      </c>
      <c r="D2198" t="s">
        <v>281</v>
      </c>
      <c r="E2198">
        <v>2374</v>
      </c>
      <c r="F2198">
        <v>2299</v>
      </c>
      <c r="G2198">
        <v>2316</v>
      </c>
      <c r="H2198">
        <v>1993</v>
      </c>
      <c r="I2198">
        <v>30</v>
      </c>
      <c r="J2198" t="str">
        <f t="shared" si="34"/>
        <v>Middle Age</v>
      </c>
    </row>
    <row r="2199" spans="1:10" x14ac:dyDescent="0.35">
      <c r="A2199" t="s">
        <v>2303</v>
      </c>
      <c r="B2199" t="s">
        <v>1402</v>
      </c>
      <c r="C2199" t="s">
        <v>2304</v>
      </c>
      <c r="D2199" t="s">
        <v>2304</v>
      </c>
      <c r="E2199">
        <v>2374</v>
      </c>
      <c r="F2199">
        <v>2318</v>
      </c>
      <c r="G2199">
        <v>2260</v>
      </c>
      <c r="H2199">
        <v>1988</v>
      </c>
      <c r="I2199">
        <v>35</v>
      </c>
      <c r="J2199" t="str">
        <f t="shared" si="34"/>
        <v>Middle Age</v>
      </c>
    </row>
    <row r="2200" spans="1:10" x14ac:dyDescent="0.35">
      <c r="A2200" t="s">
        <v>2305</v>
      </c>
      <c r="B2200" t="s">
        <v>1402</v>
      </c>
      <c r="C2200" t="s">
        <v>5173</v>
      </c>
      <c r="D2200" t="s">
        <v>5173</v>
      </c>
      <c r="E2200">
        <v>2374</v>
      </c>
      <c r="H2200">
        <v>1955</v>
      </c>
      <c r="I2200">
        <v>68</v>
      </c>
      <c r="J2200" t="str">
        <f t="shared" si="34"/>
        <v>Old</v>
      </c>
    </row>
    <row r="2201" spans="1:10" x14ac:dyDescent="0.35">
      <c r="A2201" t="s">
        <v>2306</v>
      </c>
      <c r="B2201" t="s">
        <v>1402</v>
      </c>
      <c r="C2201" t="s">
        <v>61</v>
      </c>
      <c r="D2201" t="s">
        <v>61</v>
      </c>
      <c r="E2201">
        <v>2374</v>
      </c>
      <c r="H2201">
        <v>1967</v>
      </c>
      <c r="I2201">
        <v>56</v>
      </c>
      <c r="J2201" t="str">
        <f t="shared" si="34"/>
        <v>Old</v>
      </c>
    </row>
    <row r="2202" spans="1:10" x14ac:dyDescent="0.35">
      <c r="A2202" t="s">
        <v>2307</v>
      </c>
      <c r="B2202" t="s">
        <v>1402</v>
      </c>
      <c r="C2202" t="s">
        <v>12</v>
      </c>
      <c r="D2202" t="s">
        <v>12</v>
      </c>
      <c r="E2202">
        <v>2374</v>
      </c>
      <c r="G2202">
        <v>2394</v>
      </c>
      <c r="H2202">
        <v>2007</v>
      </c>
      <c r="I2202">
        <v>16</v>
      </c>
      <c r="J2202" t="str">
        <f t="shared" si="34"/>
        <v>Young Adult</v>
      </c>
    </row>
    <row r="2203" spans="1:10" x14ac:dyDescent="0.35">
      <c r="A2203" t="s">
        <v>2308</v>
      </c>
      <c r="B2203" t="s">
        <v>1402</v>
      </c>
      <c r="C2203" t="s">
        <v>5175</v>
      </c>
      <c r="D2203" t="s">
        <v>5175</v>
      </c>
      <c r="E2203">
        <v>2374</v>
      </c>
      <c r="F2203">
        <v>2342</v>
      </c>
      <c r="G2203">
        <v>2367</v>
      </c>
      <c r="H2203">
        <v>1977</v>
      </c>
      <c r="I2203">
        <v>46</v>
      </c>
      <c r="J2203" t="str">
        <f t="shared" si="34"/>
        <v>Middle Age</v>
      </c>
    </row>
    <row r="2204" spans="1:10" x14ac:dyDescent="0.35">
      <c r="A2204" t="s">
        <v>2309</v>
      </c>
      <c r="B2204" t="s">
        <v>1402</v>
      </c>
      <c r="C2204" t="s">
        <v>69</v>
      </c>
      <c r="D2204" t="s">
        <v>69</v>
      </c>
      <c r="E2204">
        <v>2374</v>
      </c>
      <c r="F2204">
        <v>2420</v>
      </c>
      <c r="H2204">
        <v>1990</v>
      </c>
      <c r="I2204">
        <v>33</v>
      </c>
      <c r="J2204" t="str">
        <f t="shared" si="34"/>
        <v>Middle Age</v>
      </c>
    </row>
    <row r="2205" spans="1:10" x14ac:dyDescent="0.35">
      <c r="A2205" t="s">
        <v>2310</v>
      </c>
      <c r="B2205" t="s">
        <v>1402</v>
      </c>
      <c r="C2205" t="s">
        <v>368</v>
      </c>
      <c r="D2205" t="s">
        <v>368</v>
      </c>
      <c r="E2205">
        <v>2374</v>
      </c>
      <c r="F2205">
        <v>2488</v>
      </c>
      <c r="G2205">
        <v>2291</v>
      </c>
      <c r="H2205">
        <v>1969</v>
      </c>
      <c r="I2205">
        <v>54</v>
      </c>
      <c r="J2205" t="str">
        <f t="shared" si="34"/>
        <v>Old</v>
      </c>
    </row>
    <row r="2206" spans="1:10" x14ac:dyDescent="0.35">
      <c r="A2206" t="s">
        <v>2311</v>
      </c>
      <c r="B2206" t="s">
        <v>1402</v>
      </c>
      <c r="C2206" t="s">
        <v>17</v>
      </c>
      <c r="D2206" t="s">
        <v>17</v>
      </c>
      <c r="E2206">
        <v>2374</v>
      </c>
      <c r="F2206">
        <v>2376</v>
      </c>
      <c r="G2206">
        <v>2388</v>
      </c>
      <c r="H2206">
        <v>1985</v>
      </c>
      <c r="I2206">
        <v>38</v>
      </c>
      <c r="J2206" t="str">
        <f t="shared" si="34"/>
        <v>Middle Age</v>
      </c>
    </row>
    <row r="2207" spans="1:10" x14ac:dyDescent="0.35">
      <c r="A2207" t="s">
        <v>2312</v>
      </c>
      <c r="B2207" t="s">
        <v>1402</v>
      </c>
      <c r="C2207" t="s">
        <v>5176</v>
      </c>
      <c r="D2207" t="s">
        <v>5176</v>
      </c>
      <c r="E2207">
        <v>2374</v>
      </c>
      <c r="G2207">
        <v>2319</v>
      </c>
      <c r="H2207">
        <v>1979</v>
      </c>
      <c r="I2207">
        <v>44</v>
      </c>
      <c r="J2207" t="str">
        <f t="shared" si="34"/>
        <v>Middle Age</v>
      </c>
    </row>
    <row r="2208" spans="1:10" x14ac:dyDescent="0.35">
      <c r="A2208" t="s">
        <v>2313</v>
      </c>
      <c r="B2208" t="s">
        <v>1402</v>
      </c>
      <c r="C2208" t="s">
        <v>98</v>
      </c>
      <c r="D2208" t="s">
        <v>98</v>
      </c>
      <c r="E2208">
        <v>2373</v>
      </c>
      <c r="F2208">
        <v>2274</v>
      </c>
      <c r="G2208">
        <v>2381</v>
      </c>
      <c r="H2208">
        <v>1979</v>
      </c>
      <c r="I2208">
        <v>44</v>
      </c>
      <c r="J2208" t="str">
        <f t="shared" si="34"/>
        <v>Middle Age</v>
      </c>
    </row>
    <row r="2209" spans="1:10" x14ac:dyDescent="0.35">
      <c r="A2209" t="s">
        <v>2314</v>
      </c>
      <c r="B2209" t="s">
        <v>1402</v>
      </c>
      <c r="C2209" t="s">
        <v>19</v>
      </c>
      <c r="D2209" t="s">
        <v>19</v>
      </c>
      <c r="E2209">
        <v>2373</v>
      </c>
      <c r="F2209">
        <v>2274</v>
      </c>
      <c r="G2209">
        <v>2282</v>
      </c>
      <c r="H2209">
        <v>1988</v>
      </c>
      <c r="I2209">
        <v>35</v>
      </c>
      <c r="J2209" t="str">
        <f t="shared" si="34"/>
        <v>Middle Age</v>
      </c>
    </row>
    <row r="2210" spans="1:10" x14ac:dyDescent="0.35">
      <c r="A2210" t="s">
        <v>2315</v>
      </c>
      <c r="B2210" t="s">
        <v>1402</v>
      </c>
      <c r="C2210" t="s">
        <v>61</v>
      </c>
      <c r="D2210" t="s">
        <v>61</v>
      </c>
      <c r="E2210">
        <v>2373</v>
      </c>
      <c r="F2210">
        <v>2391</v>
      </c>
      <c r="G2210">
        <v>2344</v>
      </c>
      <c r="H2210">
        <v>1983</v>
      </c>
      <c r="I2210">
        <v>40</v>
      </c>
      <c r="J2210" t="str">
        <f t="shared" si="34"/>
        <v>Middle Age</v>
      </c>
    </row>
    <row r="2211" spans="1:10" x14ac:dyDescent="0.35">
      <c r="A2211" t="s">
        <v>2316</v>
      </c>
      <c r="B2211" t="s">
        <v>1402</v>
      </c>
      <c r="C2211" t="s">
        <v>98</v>
      </c>
      <c r="D2211" t="s">
        <v>98</v>
      </c>
      <c r="E2211">
        <v>2373</v>
      </c>
      <c r="F2211">
        <v>2295</v>
      </c>
      <c r="G2211">
        <v>2330</v>
      </c>
      <c r="H2211">
        <v>1961</v>
      </c>
      <c r="I2211">
        <v>62</v>
      </c>
      <c r="J2211" t="str">
        <f t="shared" si="34"/>
        <v>Old</v>
      </c>
    </row>
    <row r="2212" spans="1:10" x14ac:dyDescent="0.35">
      <c r="A2212" t="s">
        <v>2317</v>
      </c>
      <c r="B2212" t="s">
        <v>1402</v>
      </c>
      <c r="C2212" t="s">
        <v>25</v>
      </c>
      <c r="D2212" t="s">
        <v>25</v>
      </c>
      <c r="E2212">
        <v>2373</v>
      </c>
      <c r="F2212">
        <v>2234</v>
      </c>
      <c r="G2212">
        <v>2138</v>
      </c>
      <c r="H2212">
        <v>2008</v>
      </c>
      <c r="I2212">
        <v>15</v>
      </c>
      <c r="J2212" t="str">
        <f t="shared" si="34"/>
        <v>Young Adult</v>
      </c>
    </row>
    <row r="2213" spans="1:10" x14ac:dyDescent="0.35">
      <c r="A2213" t="s">
        <v>2318</v>
      </c>
      <c r="B2213" t="s">
        <v>1402</v>
      </c>
      <c r="C2213" t="s">
        <v>368</v>
      </c>
      <c r="D2213" t="s">
        <v>368</v>
      </c>
      <c r="E2213">
        <v>2373</v>
      </c>
      <c r="F2213">
        <v>2459</v>
      </c>
      <c r="G2213">
        <v>2400</v>
      </c>
      <c r="H2213">
        <v>1989</v>
      </c>
      <c r="I2213">
        <v>34</v>
      </c>
      <c r="J2213" t="str">
        <f t="shared" si="34"/>
        <v>Middle Age</v>
      </c>
    </row>
    <row r="2214" spans="1:10" x14ac:dyDescent="0.35">
      <c r="A2214" t="s">
        <v>2319</v>
      </c>
      <c r="B2214" t="s">
        <v>1402</v>
      </c>
      <c r="C2214" t="s">
        <v>5203</v>
      </c>
      <c r="D2214" t="s">
        <v>5203</v>
      </c>
      <c r="E2214">
        <v>2373</v>
      </c>
      <c r="F2214">
        <v>2328</v>
      </c>
      <c r="G2214">
        <v>2478</v>
      </c>
      <c r="H2214">
        <v>1999</v>
      </c>
      <c r="I2214">
        <v>24</v>
      </c>
      <c r="J2214" t="str">
        <f t="shared" si="34"/>
        <v>Young Adult</v>
      </c>
    </row>
    <row r="2215" spans="1:10" x14ac:dyDescent="0.35">
      <c r="A2215" t="s">
        <v>2320</v>
      </c>
      <c r="B2215" t="s">
        <v>1402</v>
      </c>
      <c r="C2215" t="s">
        <v>101</v>
      </c>
      <c r="D2215" t="s">
        <v>101</v>
      </c>
      <c r="E2215">
        <v>2373</v>
      </c>
      <c r="F2215">
        <v>2347</v>
      </c>
      <c r="G2215">
        <v>2267</v>
      </c>
      <c r="H2215">
        <v>1990</v>
      </c>
      <c r="I2215">
        <v>33</v>
      </c>
      <c r="J2215" t="str">
        <f t="shared" si="34"/>
        <v>Middle Age</v>
      </c>
    </row>
    <row r="2216" spans="1:10" x14ac:dyDescent="0.35">
      <c r="A2216" t="s">
        <v>2321</v>
      </c>
      <c r="B2216" t="s">
        <v>1402</v>
      </c>
      <c r="C2216" t="s">
        <v>114</v>
      </c>
      <c r="D2216" t="s">
        <v>114</v>
      </c>
      <c r="E2216">
        <v>2373</v>
      </c>
      <c r="F2216">
        <v>2382</v>
      </c>
      <c r="G2216">
        <v>2321</v>
      </c>
      <c r="H2216">
        <v>1975</v>
      </c>
      <c r="I2216">
        <v>48</v>
      </c>
      <c r="J2216" t="str">
        <f t="shared" si="34"/>
        <v>Middle Age</v>
      </c>
    </row>
    <row r="2217" spans="1:10" x14ac:dyDescent="0.35">
      <c r="A2217" t="s">
        <v>2322</v>
      </c>
      <c r="B2217" t="s">
        <v>1402</v>
      </c>
      <c r="C2217" t="s">
        <v>2323</v>
      </c>
      <c r="D2217" t="s">
        <v>2323</v>
      </c>
      <c r="E2217">
        <v>2373</v>
      </c>
      <c r="F2217">
        <v>2334</v>
      </c>
      <c r="G2217">
        <v>2265</v>
      </c>
      <c r="H2217">
        <v>1988</v>
      </c>
      <c r="I2217">
        <v>35</v>
      </c>
      <c r="J2217" t="str">
        <f t="shared" si="34"/>
        <v>Middle Age</v>
      </c>
    </row>
    <row r="2218" spans="1:10" x14ac:dyDescent="0.35">
      <c r="A2218" t="s">
        <v>2324</v>
      </c>
      <c r="B2218" t="s">
        <v>1402</v>
      </c>
      <c r="C2218" t="s">
        <v>5173</v>
      </c>
      <c r="D2218" t="s">
        <v>5173</v>
      </c>
      <c r="E2218">
        <v>2373</v>
      </c>
      <c r="H2218">
        <v>1986</v>
      </c>
      <c r="I2218">
        <v>37</v>
      </c>
      <c r="J2218" t="str">
        <f t="shared" si="34"/>
        <v>Middle Age</v>
      </c>
    </row>
    <row r="2219" spans="1:10" x14ac:dyDescent="0.35">
      <c r="A2219" t="s">
        <v>2325</v>
      </c>
      <c r="B2219" t="s">
        <v>1402</v>
      </c>
      <c r="C2219" t="s">
        <v>61</v>
      </c>
      <c r="D2219" t="s">
        <v>61</v>
      </c>
      <c r="E2219">
        <v>2373</v>
      </c>
      <c r="F2219">
        <v>2295</v>
      </c>
      <c r="G2219">
        <v>2387</v>
      </c>
      <c r="H2219">
        <v>1972</v>
      </c>
      <c r="I2219">
        <v>51</v>
      </c>
      <c r="J2219" t="str">
        <f t="shared" si="34"/>
        <v>Old</v>
      </c>
    </row>
    <row r="2220" spans="1:10" x14ac:dyDescent="0.35">
      <c r="A2220" t="s">
        <v>2326</v>
      </c>
      <c r="B2220" t="s">
        <v>1402</v>
      </c>
      <c r="C2220" t="s">
        <v>12</v>
      </c>
      <c r="D2220" t="s">
        <v>12</v>
      </c>
      <c r="E2220">
        <v>2373</v>
      </c>
      <c r="G2220">
        <v>2466</v>
      </c>
      <c r="H2220">
        <v>1999</v>
      </c>
      <c r="I2220">
        <v>24</v>
      </c>
      <c r="J2220" t="str">
        <f t="shared" si="34"/>
        <v>Young Adult</v>
      </c>
    </row>
    <row r="2221" spans="1:10" x14ac:dyDescent="0.35">
      <c r="A2221" t="s">
        <v>2327</v>
      </c>
      <c r="B2221" t="s">
        <v>1402</v>
      </c>
      <c r="C2221" t="s">
        <v>5173</v>
      </c>
      <c r="D2221" t="s">
        <v>5173</v>
      </c>
      <c r="E2221">
        <v>2373</v>
      </c>
      <c r="H2221">
        <v>1995</v>
      </c>
      <c r="I2221">
        <v>28</v>
      </c>
      <c r="J2221" t="str">
        <f t="shared" si="34"/>
        <v>Middle Age</v>
      </c>
    </row>
    <row r="2222" spans="1:10" x14ac:dyDescent="0.35">
      <c r="A2222" t="s">
        <v>2328</v>
      </c>
      <c r="B2222" t="s">
        <v>1402</v>
      </c>
      <c r="C2222" t="s">
        <v>5195</v>
      </c>
      <c r="D2222" t="s">
        <v>5195</v>
      </c>
      <c r="E2222">
        <v>2373</v>
      </c>
      <c r="F2222">
        <v>2329</v>
      </c>
      <c r="G2222">
        <v>2284</v>
      </c>
      <c r="H2222">
        <v>1959</v>
      </c>
      <c r="I2222">
        <v>64</v>
      </c>
      <c r="J2222" t="str">
        <f t="shared" si="34"/>
        <v>Old</v>
      </c>
    </row>
    <row r="2223" spans="1:10" x14ac:dyDescent="0.35">
      <c r="A2223" t="s">
        <v>2329</v>
      </c>
      <c r="B2223" t="s">
        <v>1402</v>
      </c>
      <c r="C2223" t="s">
        <v>542</v>
      </c>
      <c r="D2223" t="s">
        <v>542</v>
      </c>
      <c r="E2223">
        <v>2373</v>
      </c>
      <c r="F2223">
        <v>2328</v>
      </c>
      <c r="G2223">
        <v>2326</v>
      </c>
      <c r="H2223">
        <v>1988</v>
      </c>
      <c r="I2223">
        <v>35</v>
      </c>
      <c r="J2223" t="str">
        <f t="shared" si="34"/>
        <v>Middle Age</v>
      </c>
    </row>
    <row r="2224" spans="1:10" x14ac:dyDescent="0.35">
      <c r="A2224" t="s">
        <v>2330</v>
      </c>
      <c r="B2224" t="s">
        <v>1402</v>
      </c>
      <c r="C2224" t="s">
        <v>61</v>
      </c>
      <c r="D2224" t="s">
        <v>61</v>
      </c>
      <c r="E2224">
        <v>2373</v>
      </c>
      <c r="F2224">
        <v>2321</v>
      </c>
      <c r="G2224">
        <v>2397</v>
      </c>
      <c r="H2224">
        <v>1985</v>
      </c>
      <c r="I2224">
        <v>38</v>
      </c>
      <c r="J2224" t="str">
        <f t="shared" si="34"/>
        <v>Middle Age</v>
      </c>
    </row>
    <row r="2225" spans="1:10" x14ac:dyDescent="0.35">
      <c r="A2225" t="s">
        <v>2331</v>
      </c>
      <c r="B2225" t="s">
        <v>1402</v>
      </c>
      <c r="C2225" t="s">
        <v>101</v>
      </c>
      <c r="D2225" t="s">
        <v>101</v>
      </c>
      <c r="E2225">
        <v>2373</v>
      </c>
      <c r="F2225">
        <v>2300</v>
      </c>
      <c r="G2225">
        <v>2263</v>
      </c>
      <c r="H2225">
        <v>1990</v>
      </c>
      <c r="I2225">
        <v>33</v>
      </c>
      <c r="J2225" t="str">
        <f t="shared" si="34"/>
        <v>Middle Age</v>
      </c>
    </row>
    <row r="2226" spans="1:10" x14ac:dyDescent="0.35">
      <c r="A2226" t="s">
        <v>2332</v>
      </c>
      <c r="B2226" t="s">
        <v>1402</v>
      </c>
      <c r="C2226" t="s">
        <v>98</v>
      </c>
      <c r="D2226" t="s">
        <v>98</v>
      </c>
      <c r="E2226">
        <v>2372</v>
      </c>
      <c r="F2226">
        <v>2313</v>
      </c>
      <c r="G2226">
        <v>2256</v>
      </c>
      <c r="H2226">
        <v>1997</v>
      </c>
      <c r="I2226">
        <v>26</v>
      </c>
      <c r="J2226" t="str">
        <f t="shared" si="34"/>
        <v>Middle Age</v>
      </c>
    </row>
    <row r="2227" spans="1:10" x14ac:dyDescent="0.35">
      <c r="A2227" t="s">
        <v>2333</v>
      </c>
      <c r="B2227" t="s">
        <v>1402</v>
      </c>
      <c r="C2227" t="s">
        <v>14</v>
      </c>
      <c r="D2227" t="s">
        <v>14</v>
      </c>
      <c r="E2227">
        <v>2372</v>
      </c>
      <c r="F2227">
        <v>2448</v>
      </c>
      <c r="G2227">
        <v>2338</v>
      </c>
      <c r="H2227">
        <v>1995</v>
      </c>
      <c r="I2227">
        <v>28</v>
      </c>
      <c r="J2227" t="str">
        <f t="shared" si="34"/>
        <v>Middle Age</v>
      </c>
    </row>
    <row r="2228" spans="1:10" x14ac:dyDescent="0.35">
      <c r="A2228" t="s">
        <v>2334</v>
      </c>
      <c r="B2228" t="s">
        <v>1402</v>
      </c>
      <c r="C2228" t="s">
        <v>96</v>
      </c>
      <c r="D2228" t="s">
        <v>96</v>
      </c>
      <c r="E2228">
        <v>2372</v>
      </c>
      <c r="F2228">
        <v>2392</v>
      </c>
      <c r="G2228">
        <v>2359</v>
      </c>
      <c r="H2228">
        <v>1973</v>
      </c>
      <c r="I2228">
        <v>50</v>
      </c>
      <c r="J2228" t="str">
        <f t="shared" si="34"/>
        <v>Old</v>
      </c>
    </row>
    <row r="2229" spans="1:10" x14ac:dyDescent="0.35">
      <c r="A2229" t="s">
        <v>2335</v>
      </c>
      <c r="B2229" t="s">
        <v>1402</v>
      </c>
      <c r="C2229" t="s">
        <v>362</v>
      </c>
      <c r="D2229" t="s">
        <v>362</v>
      </c>
      <c r="E2229">
        <v>2372</v>
      </c>
      <c r="F2229">
        <v>2399</v>
      </c>
      <c r="G2229">
        <v>2438</v>
      </c>
      <c r="H2229">
        <v>1996</v>
      </c>
      <c r="I2229">
        <v>27</v>
      </c>
      <c r="J2229" t="str">
        <f t="shared" si="34"/>
        <v>Middle Age</v>
      </c>
    </row>
    <row r="2230" spans="1:10" x14ac:dyDescent="0.35">
      <c r="A2230" t="s">
        <v>2336</v>
      </c>
      <c r="B2230" t="s">
        <v>1402</v>
      </c>
      <c r="C2230" t="s">
        <v>65</v>
      </c>
      <c r="D2230" t="s">
        <v>65</v>
      </c>
      <c r="E2230">
        <v>2372</v>
      </c>
      <c r="F2230">
        <v>2380</v>
      </c>
      <c r="G2230">
        <v>2375</v>
      </c>
      <c r="H2230">
        <v>1975</v>
      </c>
      <c r="I2230">
        <v>48</v>
      </c>
      <c r="J2230" t="str">
        <f t="shared" si="34"/>
        <v>Middle Age</v>
      </c>
    </row>
    <row r="2231" spans="1:10" x14ac:dyDescent="0.35">
      <c r="A2231" t="s">
        <v>2337</v>
      </c>
      <c r="B2231" t="s">
        <v>1402</v>
      </c>
      <c r="C2231" t="s">
        <v>5176</v>
      </c>
      <c r="D2231" t="s">
        <v>5176</v>
      </c>
      <c r="E2231">
        <v>2372</v>
      </c>
      <c r="F2231">
        <v>2370</v>
      </c>
      <c r="G2231">
        <v>2294</v>
      </c>
      <c r="H2231">
        <v>1963</v>
      </c>
      <c r="I2231">
        <v>60</v>
      </c>
      <c r="J2231" t="str">
        <f t="shared" si="34"/>
        <v>Old</v>
      </c>
    </row>
    <row r="2232" spans="1:10" x14ac:dyDescent="0.35">
      <c r="A2232" t="s">
        <v>2338</v>
      </c>
      <c r="B2232" t="s">
        <v>1402</v>
      </c>
      <c r="C2232" t="s">
        <v>17</v>
      </c>
      <c r="D2232" t="s">
        <v>17</v>
      </c>
      <c r="E2232">
        <v>2372</v>
      </c>
      <c r="F2232">
        <v>2297</v>
      </c>
      <c r="G2232">
        <v>2320</v>
      </c>
      <c r="H2232">
        <v>1991</v>
      </c>
      <c r="I2232">
        <v>32</v>
      </c>
      <c r="J2232" t="str">
        <f t="shared" si="34"/>
        <v>Middle Age</v>
      </c>
    </row>
    <row r="2233" spans="1:10" x14ac:dyDescent="0.35">
      <c r="A2233" t="s">
        <v>2339</v>
      </c>
      <c r="B2233" t="s">
        <v>1402</v>
      </c>
      <c r="C2233" t="s">
        <v>27</v>
      </c>
      <c r="D2233" t="s">
        <v>27</v>
      </c>
      <c r="E2233">
        <v>2372</v>
      </c>
      <c r="F2233">
        <v>2362</v>
      </c>
      <c r="G2233">
        <v>2407</v>
      </c>
      <c r="H2233">
        <v>1976</v>
      </c>
      <c r="I2233">
        <v>47</v>
      </c>
      <c r="J2233" t="str">
        <f t="shared" si="34"/>
        <v>Middle Age</v>
      </c>
    </row>
    <row r="2234" spans="1:10" x14ac:dyDescent="0.35">
      <c r="A2234" t="s">
        <v>2340</v>
      </c>
      <c r="B2234" t="s">
        <v>1402</v>
      </c>
      <c r="C2234" t="s">
        <v>25</v>
      </c>
      <c r="D2234" t="s">
        <v>25</v>
      </c>
      <c r="E2234">
        <v>2372</v>
      </c>
      <c r="F2234">
        <v>2282</v>
      </c>
      <c r="G2234">
        <v>2282</v>
      </c>
      <c r="H2234">
        <v>2001</v>
      </c>
      <c r="I2234">
        <v>22</v>
      </c>
      <c r="J2234" t="str">
        <f t="shared" si="34"/>
        <v>Young Adult</v>
      </c>
    </row>
    <row r="2235" spans="1:10" x14ac:dyDescent="0.35">
      <c r="A2235" t="s">
        <v>2341</v>
      </c>
      <c r="B2235" t="s">
        <v>1402</v>
      </c>
      <c r="C2235" t="s">
        <v>5176</v>
      </c>
      <c r="D2235" t="s">
        <v>5176</v>
      </c>
      <c r="E2235">
        <v>2372</v>
      </c>
      <c r="H2235">
        <v>1982</v>
      </c>
      <c r="I2235">
        <v>41</v>
      </c>
      <c r="J2235" t="str">
        <f t="shared" si="34"/>
        <v>Middle Age</v>
      </c>
    </row>
    <row r="2236" spans="1:10" x14ac:dyDescent="0.35">
      <c r="A2236" t="s">
        <v>2342</v>
      </c>
      <c r="B2236" t="s">
        <v>1402</v>
      </c>
      <c r="C2236" t="s">
        <v>384</v>
      </c>
      <c r="D2236" t="s">
        <v>384</v>
      </c>
      <c r="E2236">
        <v>2372</v>
      </c>
      <c r="F2236">
        <v>2363</v>
      </c>
      <c r="H2236">
        <v>1970</v>
      </c>
      <c r="I2236">
        <v>53</v>
      </c>
      <c r="J2236" t="str">
        <f t="shared" si="34"/>
        <v>Old</v>
      </c>
    </row>
    <row r="2237" spans="1:10" x14ac:dyDescent="0.35">
      <c r="A2237" t="s">
        <v>2343</v>
      </c>
      <c r="B2237" t="s">
        <v>1402</v>
      </c>
      <c r="C2237" t="s">
        <v>19</v>
      </c>
      <c r="D2237" t="s">
        <v>19</v>
      </c>
      <c r="E2237">
        <v>2372</v>
      </c>
      <c r="F2237">
        <v>2326</v>
      </c>
      <c r="G2237">
        <v>2321</v>
      </c>
      <c r="H2237">
        <v>1982</v>
      </c>
      <c r="I2237">
        <v>41</v>
      </c>
      <c r="J2237" t="str">
        <f t="shared" si="34"/>
        <v>Middle Age</v>
      </c>
    </row>
    <row r="2238" spans="1:10" x14ac:dyDescent="0.35">
      <c r="A2238" t="s">
        <v>2344</v>
      </c>
      <c r="B2238" t="s">
        <v>1402</v>
      </c>
      <c r="C2238" t="s">
        <v>5180</v>
      </c>
      <c r="D2238" t="s">
        <v>5180</v>
      </c>
      <c r="E2238">
        <v>2372</v>
      </c>
      <c r="F2238">
        <v>2419</v>
      </c>
      <c r="H2238">
        <v>1960</v>
      </c>
      <c r="I2238">
        <v>63</v>
      </c>
      <c r="J2238" t="str">
        <f t="shared" si="34"/>
        <v>Old</v>
      </c>
    </row>
    <row r="2239" spans="1:10" x14ac:dyDescent="0.35">
      <c r="A2239" t="s">
        <v>2345</v>
      </c>
      <c r="B2239" t="s">
        <v>1402</v>
      </c>
      <c r="C2239" t="s">
        <v>5176</v>
      </c>
      <c r="D2239" t="s">
        <v>5176</v>
      </c>
      <c r="E2239">
        <v>2372</v>
      </c>
      <c r="G2239">
        <v>2293</v>
      </c>
      <c r="H2239">
        <v>1964</v>
      </c>
      <c r="I2239">
        <v>59</v>
      </c>
      <c r="J2239" t="str">
        <f t="shared" si="34"/>
        <v>Old</v>
      </c>
    </row>
    <row r="2240" spans="1:10" x14ac:dyDescent="0.35">
      <c r="A2240" t="s">
        <v>2346</v>
      </c>
      <c r="B2240" t="s">
        <v>1402</v>
      </c>
      <c r="C2240" t="s">
        <v>131</v>
      </c>
      <c r="D2240" t="s">
        <v>131</v>
      </c>
      <c r="E2240">
        <v>2371</v>
      </c>
      <c r="H2240">
        <v>2004</v>
      </c>
      <c r="I2240">
        <v>19</v>
      </c>
      <c r="J2240" t="str">
        <f t="shared" si="34"/>
        <v>Young Adult</v>
      </c>
    </row>
    <row r="2241" spans="1:10" x14ac:dyDescent="0.35">
      <c r="A2241" t="s">
        <v>2347</v>
      </c>
      <c r="B2241" t="s">
        <v>1402</v>
      </c>
      <c r="C2241" t="s">
        <v>101</v>
      </c>
      <c r="D2241" t="s">
        <v>101</v>
      </c>
      <c r="E2241">
        <v>2371</v>
      </c>
      <c r="F2241">
        <v>2310</v>
      </c>
      <c r="G2241">
        <v>2289</v>
      </c>
      <c r="H2241">
        <v>1995</v>
      </c>
      <c r="I2241">
        <v>28</v>
      </c>
      <c r="J2241" t="str">
        <f t="shared" si="34"/>
        <v>Middle Age</v>
      </c>
    </row>
    <row r="2242" spans="1:10" x14ac:dyDescent="0.35">
      <c r="A2242" t="s">
        <v>2348</v>
      </c>
      <c r="B2242" t="s">
        <v>1402</v>
      </c>
      <c r="C2242" t="s">
        <v>362</v>
      </c>
      <c r="D2242" t="s">
        <v>362</v>
      </c>
      <c r="E2242">
        <v>2371</v>
      </c>
      <c r="F2242">
        <v>2397</v>
      </c>
      <c r="G2242">
        <v>2352</v>
      </c>
      <c r="H2242">
        <v>1973</v>
      </c>
      <c r="I2242">
        <v>50</v>
      </c>
      <c r="J2242" t="str">
        <f t="shared" si="34"/>
        <v>Old</v>
      </c>
    </row>
    <row r="2243" spans="1:10" x14ac:dyDescent="0.35">
      <c r="A2243" t="s">
        <v>2349</v>
      </c>
      <c r="B2243" t="s">
        <v>1402</v>
      </c>
      <c r="C2243" t="s">
        <v>91</v>
      </c>
      <c r="D2243" t="s">
        <v>91</v>
      </c>
      <c r="E2243">
        <v>2371</v>
      </c>
      <c r="F2243">
        <v>2369</v>
      </c>
      <c r="G2243">
        <v>2372</v>
      </c>
      <c r="H2243">
        <v>1978</v>
      </c>
      <c r="I2243">
        <v>45</v>
      </c>
      <c r="J2243" t="str">
        <f t="shared" ref="J2243:J2306" si="35">IF(I2243&gt;=50,"Old",IF(I2243&gt;=25,"Middle Age",IF(I2243&gt;=14,"Young Adult",IF(I2243&lt;14,"Prodigy"))))</f>
        <v>Middle Age</v>
      </c>
    </row>
    <row r="2244" spans="1:10" x14ac:dyDescent="0.35">
      <c r="A2244" t="s">
        <v>2350</v>
      </c>
      <c r="B2244" t="s">
        <v>1402</v>
      </c>
      <c r="C2244" t="s">
        <v>5173</v>
      </c>
      <c r="D2244" t="s">
        <v>5173</v>
      </c>
      <c r="E2244">
        <v>2371</v>
      </c>
      <c r="H2244">
        <v>1970</v>
      </c>
      <c r="I2244">
        <v>53</v>
      </c>
      <c r="J2244" t="str">
        <f t="shared" si="35"/>
        <v>Old</v>
      </c>
    </row>
    <row r="2245" spans="1:10" x14ac:dyDescent="0.35">
      <c r="A2245" t="s">
        <v>2351</v>
      </c>
      <c r="B2245" t="s">
        <v>1402</v>
      </c>
      <c r="C2245" t="s">
        <v>12</v>
      </c>
      <c r="D2245" t="s">
        <v>12</v>
      </c>
      <c r="E2245">
        <v>2371</v>
      </c>
      <c r="F2245">
        <v>2304</v>
      </c>
      <c r="G2245">
        <v>2333</v>
      </c>
      <c r="H2245">
        <v>2005</v>
      </c>
      <c r="I2245">
        <v>18</v>
      </c>
      <c r="J2245" t="str">
        <f t="shared" si="35"/>
        <v>Young Adult</v>
      </c>
    </row>
    <row r="2246" spans="1:10" x14ac:dyDescent="0.35">
      <c r="A2246" t="s">
        <v>2352</v>
      </c>
      <c r="B2246" t="s">
        <v>1402</v>
      </c>
      <c r="C2246" t="s">
        <v>41</v>
      </c>
      <c r="D2246" t="s">
        <v>41</v>
      </c>
      <c r="E2246">
        <v>2371</v>
      </c>
      <c r="F2246">
        <v>2332</v>
      </c>
      <c r="G2246">
        <v>2313</v>
      </c>
      <c r="H2246">
        <v>2000</v>
      </c>
      <c r="I2246">
        <v>23</v>
      </c>
      <c r="J2246" t="str">
        <f t="shared" si="35"/>
        <v>Young Adult</v>
      </c>
    </row>
    <row r="2247" spans="1:10" x14ac:dyDescent="0.35">
      <c r="A2247" t="s">
        <v>2353</v>
      </c>
      <c r="B2247" t="s">
        <v>1402</v>
      </c>
      <c r="C2247" t="s">
        <v>25</v>
      </c>
      <c r="D2247" t="s">
        <v>25</v>
      </c>
      <c r="E2247">
        <v>2371</v>
      </c>
      <c r="F2247">
        <v>2347</v>
      </c>
      <c r="G2247">
        <v>2274</v>
      </c>
      <c r="H2247">
        <v>1989</v>
      </c>
      <c r="I2247">
        <v>34</v>
      </c>
      <c r="J2247" t="str">
        <f t="shared" si="35"/>
        <v>Middle Age</v>
      </c>
    </row>
    <row r="2248" spans="1:10" x14ac:dyDescent="0.35">
      <c r="A2248" t="s">
        <v>2354</v>
      </c>
      <c r="B2248" t="s">
        <v>1402</v>
      </c>
      <c r="C2248" t="s">
        <v>5195</v>
      </c>
      <c r="D2248" t="s">
        <v>5195</v>
      </c>
      <c r="E2248">
        <v>2371</v>
      </c>
      <c r="F2248">
        <v>2287</v>
      </c>
      <c r="G2248">
        <v>2304</v>
      </c>
      <c r="H2248">
        <v>1979</v>
      </c>
      <c r="I2248">
        <v>44</v>
      </c>
      <c r="J2248" t="str">
        <f t="shared" si="35"/>
        <v>Middle Age</v>
      </c>
    </row>
    <row r="2249" spans="1:10" x14ac:dyDescent="0.35">
      <c r="A2249" t="s">
        <v>2355</v>
      </c>
      <c r="B2249" t="s">
        <v>1402</v>
      </c>
      <c r="C2249" t="s">
        <v>165</v>
      </c>
      <c r="D2249" t="s">
        <v>165</v>
      </c>
      <c r="E2249">
        <v>2371</v>
      </c>
      <c r="F2249">
        <v>2283</v>
      </c>
      <c r="G2249">
        <v>2233</v>
      </c>
      <c r="H2249">
        <v>1988</v>
      </c>
      <c r="I2249">
        <v>35</v>
      </c>
      <c r="J2249" t="str">
        <f t="shared" si="35"/>
        <v>Middle Age</v>
      </c>
    </row>
    <row r="2250" spans="1:10" x14ac:dyDescent="0.35">
      <c r="A2250" t="s">
        <v>2356</v>
      </c>
      <c r="B2250" t="s">
        <v>1402</v>
      </c>
      <c r="C2250" t="s">
        <v>27</v>
      </c>
      <c r="D2250" t="s">
        <v>27</v>
      </c>
      <c r="E2250">
        <v>2371</v>
      </c>
      <c r="F2250">
        <v>2392</v>
      </c>
      <c r="G2250">
        <v>2275</v>
      </c>
      <c r="H2250">
        <v>1980</v>
      </c>
      <c r="I2250">
        <v>43</v>
      </c>
      <c r="J2250" t="str">
        <f t="shared" si="35"/>
        <v>Middle Age</v>
      </c>
    </row>
    <row r="2251" spans="1:10" x14ac:dyDescent="0.35">
      <c r="A2251" t="s">
        <v>2357</v>
      </c>
      <c r="B2251" t="s">
        <v>1402</v>
      </c>
      <c r="C2251" t="s">
        <v>55</v>
      </c>
      <c r="D2251" t="s">
        <v>5238</v>
      </c>
      <c r="E2251">
        <v>2371</v>
      </c>
      <c r="F2251">
        <v>2308</v>
      </c>
      <c r="G2251">
        <v>2308</v>
      </c>
      <c r="H2251">
        <v>1991</v>
      </c>
      <c r="I2251">
        <v>32</v>
      </c>
      <c r="J2251" t="str">
        <f t="shared" si="35"/>
        <v>Middle Age</v>
      </c>
    </row>
    <row r="2252" spans="1:10" x14ac:dyDescent="0.35">
      <c r="A2252" t="s">
        <v>2358</v>
      </c>
      <c r="B2252" t="s">
        <v>1402</v>
      </c>
      <c r="C2252" t="s">
        <v>25</v>
      </c>
      <c r="D2252" t="s">
        <v>25</v>
      </c>
      <c r="E2252">
        <v>2371</v>
      </c>
      <c r="F2252">
        <v>2234</v>
      </c>
      <c r="G2252">
        <v>2237</v>
      </c>
      <c r="H2252">
        <v>1999</v>
      </c>
      <c r="I2252">
        <v>24</v>
      </c>
      <c r="J2252" t="str">
        <f t="shared" si="35"/>
        <v>Young Adult</v>
      </c>
    </row>
    <row r="2253" spans="1:10" x14ac:dyDescent="0.35">
      <c r="A2253" t="s">
        <v>2359</v>
      </c>
      <c r="B2253" t="s">
        <v>1402</v>
      </c>
      <c r="C2253" t="s">
        <v>5176</v>
      </c>
      <c r="D2253" t="s">
        <v>5176</v>
      </c>
      <c r="E2253">
        <v>2370</v>
      </c>
      <c r="F2253">
        <v>2363</v>
      </c>
      <c r="G2253">
        <v>2317</v>
      </c>
      <c r="H2253">
        <v>1968</v>
      </c>
      <c r="I2253">
        <v>55</v>
      </c>
      <c r="J2253" t="str">
        <f t="shared" si="35"/>
        <v>Old</v>
      </c>
    </row>
    <row r="2254" spans="1:10" x14ac:dyDescent="0.35">
      <c r="A2254" t="s">
        <v>2360</v>
      </c>
      <c r="B2254" t="s">
        <v>1402</v>
      </c>
      <c r="C2254" t="s">
        <v>101</v>
      </c>
      <c r="D2254" t="s">
        <v>101</v>
      </c>
      <c r="E2254">
        <v>2370</v>
      </c>
      <c r="F2254">
        <v>2346</v>
      </c>
      <c r="G2254">
        <v>2355</v>
      </c>
      <c r="H2254">
        <v>1971</v>
      </c>
      <c r="I2254">
        <v>52</v>
      </c>
      <c r="J2254" t="str">
        <f t="shared" si="35"/>
        <v>Old</v>
      </c>
    </row>
    <row r="2255" spans="1:10" x14ac:dyDescent="0.35">
      <c r="A2255" t="s">
        <v>2361</v>
      </c>
      <c r="B2255" t="s">
        <v>1402</v>
      </c>
      <c r="C2255" t="s">
        <v>98</v>
      </c>
      <c r="D2255" t="s">
        <v>98</v>
      </c>
      <c r="E2255">
        <v>2370</v>
      </c>
      <c r="F2255">
        <v>2351</v>
      </c>
      <c r="G2255">
        <v>2314</v>
      </c>
      <c r="H2255">
        <v>1981</v>
      </c>
      <c r="I2255">
        <v>42</v>
      </c>
      <c r="J2255" t="str">
        <f t="shared" si="35"/>
        <v>Middle Age</v>
      </c>
    </row>
    <row r="2256" spans="1:10" x14ac:dyDescent="0.35">
      <c r="A2256" t="s">
        <v>2362</v>
      </c>
      <c r="B2256" t="s">
        <v>1402</v>
      </c>
      <c r="C2256" t="s">
        <v>5182</v>
      </c>
      <c r="D2256" t="s">
        <v>5182</v>
      </c>
      <c r="E2256">
        <v>2370</v>
      </c>
      <c r="F2256">
        <v>2475</v>
      </c>
      <c r="G2256">
        <v>2468</v>
      </c>
      <c r="H2256">
        <v>1976</v>
      </c>
      <c r="I2256">
        <v>47</v>
      </c>
      <c r="J2256" t="str">
        <f t="shared" si="35"/>
        <v>Middle Age</v>
      </c>
    </row>
    <row r="2257" spans="1:10" x14ac:dyDescent="0.35">
      <c r="A2257" t="s">
        <v>2363</v>
      </c>
      <c r="B2257" t="s">
        <v>1402</v>
      </c>
      <c r="C2257" t="s">
        <v>12</v>
      </c>
      <c r="D2257" t="s">
        <v>12</v>
      </c>
      <c r="E2257">
        <v>2370</v>
      </c>
      <c r="F2257">
        <v>2335</v>
      </c>
      <c r="G2257">
        <v>2448</v>
      </c>
      <c r="H2257">
        <v>1998</v>
      </c>
      <c r="I2257">
        <v>25</v>
      </c>
      <c r="J2257" t="str">
        <f t="shared" si="35"/>
        <v>Middle Age</v>
      </c>
    </row>
    <row r="2258" spans="1:10" x14ac:dyDescent="0.35">
      <c r="A2258" t="s">
        <v>2364</v>
      </c>
      <c r="B2258" t="s">
        <v>1402</v>
      </c>
      <c r="C2258" t="s">
        <v>5176</v>
      </c>
      <c r="D2258" t="s">
        <v>5176</v>
      </c>
      <c r="E2258">
        <v>2370</v>
      </c>
      <c r="F2258">
        <v>2252</v>
      </c>
      <c r="G2258">
        <v>2252</v>
      </c>
      <c r="H2258">
        <v>2001</v>
      </c>
      <c r="I2258">
        <v>22</v>
      </c>
      <c r="J2258" t="str">
        <f t="shared" si="35"/>
        <v>Young Adult</v>
      </c>
    </row>
    <row r="2259" spans="1:10" x14ac:dyDescent="0.35">
      <c r="A2259" t="s">
        <v>2365</v>
      </c>
      <c r="B2259" t="s">
        <v>1402</v>
      </c>
      <c r="C2259" t="s">
        <v>5195</v>
      </c>
      <c r="D2259" t="s">
        <v>5195</v>
      </c>
      <c r="E2259">
        <v>2369</v>
      </c>
      <c r="F2259">
        <v>2332</v>
      </c>
      <c r="G2259">
        <v>2269</v>
      </c>
      <c r="H2259">
        <v>1997</v>
      </c>
      <c r="I2259">
        <v>26</v>
      </c>
      <c r="J2259" t="str">
        <f t="shared" si="35"/>
        <v>Middle Age</v>
      </c>
    </row>
    <row r="2260" spans="1:10" x14ac:dyDescent="0.35">
      <c r="A2260" t="s">
        <v>2366</v>
      </c>
      <c r="B2260" t="s">
        <v>1402</v>
      </c>
      <c r="C2260" t="s">
        <v>12</v>
      </c>
      <c r="D2260" t="s">
        <v>12</v>
      </c>
      <c r="E2260">
        <v>2369</v>
      </c>
      <c r="G2260">
        <v>2262</v>
      </c>
      <c r="H2260">
        <v>1999</v>
      </c>
      <c r="I2260">
        <v>24</v>
      </c>
      <c r="J2260" t="str">
        <f t="shared" si="35"/>
        <v>Young Adult</v>
      </c>
    </row>
    <row r="2261" spans="1:10" x14ac:dyDescent="0.35">
      <c r="A2261" t="s">
        <v>2367</v>
      </c>
      <c r="B2261" t="s">
        <v>1402</v>
      </c>
      <c r="C2261" t="s">
        <v>233</v>
      </c>
      <c r="D2261" t="s">
        <v>233</v>
      </c>
      <c r="E2261">
        <v>2369</v>
      </c>
      <c r="F2261">
        <v>2266</v>
      </c>
      <c r="G2261">
        <v>2291</v>
      </c>
      <c r="H2261">
        <v>1973</v>
      </c>
      <c r="I2261">
        <v>50</v>
      </c>
      <c r="J2261" t="str">
        <f t="shared" si="35"/>
        <v>Old</v>
      </c>
    </row>
    <row r="2262" spans="1:10" x14ac:dyDescent="0.35">
      <c r="A2262" t="s">
        <v>2368</v>
      </c>
      <c r="B2262" t="s">
        <v>1402</v>
      </c>
      <c r="C2262" t="s">
        <v>5173</v>
      </c>
      <c r="D2262" t="s">
        <v>5173</v>
      </c>
      <c r="E2262">
        <v>2369</v>
      </c>
      <c r="F2262">
        <v>2372</v>
      </c>
      <c r="G2262">
        <v>2377</v>
      </c>
      <c r="H2262">
        <v>1979</v>
      </c>
      <c r="I2262">
        <v>44</v>
      </c>
      <c r="J2262" t="str">
        <f t="shared" si="35"/>
        <v>Middle Age</v>
      </c>
    </row>
    <row r="2263" spans="1:10" x14ac:dyDescent="0.35">
      <c r="A2263" t="s">
        <v>2369</v>
      </c>
      <c r="B2263" t="s">
        <v>1402</v>
      </c>
      <c r="C2263" t="s">
        <v>69</v>
      </c>
      <c r="D2263" t="s">
        <v>69</v>
      </c>
      <c r="E2263">
        <v>2369</v>
      </c>
      <c r="F2263">
        <v>2381</v>
      </c>
      <c r="G2263">
        <v>2252</v>
      </c>
      <c r="H2263">
        <v>1991</v>
      </c>
      <c r="I2263">
        <v>32</v>
      </c>
      <c r="J2263" t="str">
        <f t="shared" si="35"/>
        <v>Middle Age</v>
      </c>
    </row>
    <row r="2264" spans="1:10" x14ac:dyDescent="0.35">
      <c r="A2264" t="s">
        <v>2370</v>
      </c>
      <c r="B2264" t="s">
        <v>1402</v>
      </c>
      <c r="C2264" t="s">
        <v>17</v>
      </c>
      <c r="D2264" t="s">
        <v>17</v>
      </c>
      <c r="E2264">
        <v>2369</v>
      </c>
      <c r="F2264">
        <v>2295</v>
      </c>
      <c r="G2264">
        <v>2280</v>
      </c>
      <c r="H2264">
        <v>1989</v>
      </c>
      <c r="I2264">
        <v>34</v>
      </c>
      <c r="J2264" t="str">
        <f t="shared" si="35"/>
        <v>Middle Age</v>
      </c>
    </row>
    <row r="2265" spans="1:10" x14ac:dyDescent="0.35">
      <c r="A2265" t="s">
        <v>2371</v>
      </c>
      <c r="B2265" t="s">
        <v>1402</v>
      </c>
      <c r="C2265" t="s">
        <v>362</v>
      </c>
      <c r="D2265" t="s">
        <v>362</v>
      </c>
      <c r="E2265">
        <v>2369</v>
      </c>
      <c r="F2265">
        <v>2367</v>
      </c>
      <c r="G2265">
        <v>2238</v>
      </c>
      <c r="H2265">
        <v>1975</v>
      </c>
      <c r="I2265">
        <v>48</v>
      </c>
      <c r="J2265" t="str">
        <f t="shared" si="35"/>
        <v>Middle Age</v>
      </c>
    </row>
    <row r="2266" spans="1:10" x14ac:dyDescent="0.35">
      <c r="A2266" t="s">
        <v>2372</v>
      </c>
      <c r="B2266" t="s">
        <v>1402</v>
      </c>
      <c r="C2266" t="s">
        <v>91</v>
      </c>
      <c r="D2266" t="s">
        <v>91</v>
      </c>
      <c r="E2266">
        <v>2369</v>
      </c>
      <c r="F2266">
        <v>2418</v>
      </c>
      <c r="G2266">
        <v>2440</v>
      </c>
      <c r="H2266">
        <v>1975</v>
      </c>
      <c r="I2266">
        <v>48</v>
      </c>
      <c r="J2266" t="str">
        <f t="shared" si="35"/>
        <v>Middle Age</v>
      </c>
    </row>
    <row r="2267" spans="1:10" x14ac:dyDescent="0.35">
      <c r="A2267" t="s">
        <v>2373</v>
      </c>
      <c r="B2267" t="s">
        <v>1402</v>
      </c>
      <c r="C2267" t="s">
        <v>69</v>
      </c>
      <c r="D2267" t="s">
        <v>69</v>
      </c>
      <c r="E2267">
        <v>2369</v>
      </c>
      <c r="F2267">
        <v>2269</v>
      </c>
      <c r="G2267">
        <v>2236</v>
      </c>
      <c r="H2267">
        <v>1998</v>
      </c>
      <c r="I2267">
        <v>25</v>
      </c>
      <c r="J2267" t="str">
        <f t="shared" si="35"/>
        <v>Middle Age</v>
      </c>
    </row>
    <row r="2268" spans="1:10" x14ac:dyDescent="0.35">
      <c r="A2268" t="s">
        <v>2374</v>
      </c>
      <c r="B2268" t="s">
        <v>1402</v>
      </c>
      <c r="C2268" t="s">
        <v>5173</v>
      </c>
      <c r="D2268" t="s">
        <v>5173</v>
      </c>
      <c r="E2268">
        <v>2369</v>
      </c>
      <c r="G2268">
        <v>2339</v>
      </c>
      <c r="H2268">
        <v>1970</v>
      </c>
      <c r="I2268">
        <v>53</v>
      </c>
      <c r="J2268" t="str">
        <f t="shared" si="35"/>
        <v>Old</v>
      </c>
    </row>
    <row r="2269" spans="1:10" x14ac:dyDescent="0.35">
      <c r="A2269" t="s">
        <v>2375</v>
      </c>
      <c r="B2269" t="s">
        <v>1402</v>
      </c>
      <c r="C2269" t="s">
        <v>65</v>
      </c>
      <c r="D2269" t="s">
        <v>65</v>
      </c>
      <c r="E2269">
        <v>2369</v>
      </c>
      <c r="H2269">
        <v>1967</v>
      </c>
      <c r="I2269">
        <v>56</v>
      </c>
      <c r="J2269" t="str">
        <f t="shared" si="35"/>
        <v>Old</v>
      </c>
    </row>
    <row r="2270" spans="1:10" x14ac:dyDescent="0.35">
      <c r="A2270" t="s">
        <v>2376</v>
      </c>
      <c r="B2270" t="s">
        <v>1402</v>
      </c>
      <c r="C2270" t="s">
        <v>5181</v>
      </c>
      <c r="D2270" t="s">
        <v>5181</v>
      </c>
      <c r="E2270">
        <v>2368</v>
      </c>
      <c r="F2270">
        <v>2346</v>
      </c>
      <c r="G2270">
        <v>2301</v>
      </c>
      <c r="H2270">
        <v>1975</v>
      </c>
      <c r="I2270">
        <v>48</v>
      </c>
      <c r="J2270" t="str">
        <f t="shared" si="35"/>
        <v>Middle Age</v>
      </c>
    </row>
    <row r="2271" spans="1:10" x14ac:dyDescent="0.35">
      <c r="A2271" t="s">
        <v>2377</v>
      </c>
      <c r="B2271" t="s">
        <v>1402</v>
      </c>
      <c r="C2271" t="s">
        <v>10</v>
      </c>
      <c r="D2271" t="s">
        <v>10</v>
      </c>
      <c r="E2271">
        <v>2368</v>
      </c>
      <c r="F2271">
        <v>2379</v>
      </c>
      <c r="G2271">
        <v>2360</v>
      </c>
      <c r="H2271">
        <v>1976</v>
      </c>
      <c r="I2271">
        <v>47</v>
      </c>
      <c r="J2271" t="str">
        <f t="shared" si="35"/>
        <v>Middle Age</v>
      </c>
    </row>
    <row r="2272" spans="1:10" x14ac:dyDescent="0.35">
      <c r="A2272" t="s">
        <v>2378</v>
      </c>
      <c r="B2272" t="s">
        <v>1402</v>
      </c>
      <c r="C2272" t="s">
        <v>25</v>
      </c>
      <c r="D2272" t="s">
        <v>25</v>
      </c>
      <c r="E2272">
        <v>2368</v>
      </c>
      <c r="F2272">
        <v>2245</v>
      </c>
      <c r="G2272">
        <v>2226</v>
      </c>
      <c r="H2272">
        <v>2007</v>
      </c>
      <c r="I2272">
        <v>16</v>
      </c>
      <c r="J2272" t="str">
        <f t="shared" si="35"/>
        <v>Young Adult</v>
      </c>
    </row>
    <row r="2273" spans="1:10" x14ac:dyDescent="0.35">
      <c r="A2273" t="s">
        <v>2379</v>
      </c>
      <c r="B2273" t="s">
        <v>1402</v>
      </c>
      <c r="C2273" t="s">
        <v>101</v>
      </c>
      <c r="D2273" t="s">
        <v>101</v>
      </c>
      <c r="E2273">
        <v>2368</v>
      </c>
      <c r="F2273">
        <v>2372</v>
      </c>
      <c r="G2273">
        <v>2346</v>
      </c>
      <c r="H2273">
        <v>1995</v>
      </c>
      <c r="I2273">
        <v>28</v>
      </c>
      <c r="J2273" t="str">
        <f t="shared" si="35"/>
        <v>Middle Age</v>
      </c>
    </row>
    <row r="2274" spans="1:10" x14ac:dyDescent="0.35">
      <c r="A2274" t="s">
        <v>2380</v>
      </c>
      <c r="B2274" t="s">
        <v>1402</v>
      </c>
      <c r="C2274" t="s">
        <v>2381</v>
      </c>
      <c r="D2274" t="s">
        <v>2381</v>
      </c>
      <c r="E2274">
        <v>2368</v>
      </c>
      <c r="F2274">
        <v>2276</v>
      </c>
      <c r="G2274">
        <v>2283</v>
      </c>
      <c r="H2274">
        <v>1987</v>
      </c>
      <c r="I2274">
        <v>36</v>
      </c>
      <c r="J2274" t="str">
        <f t="shared" si="35"/>
        <v>Middle Age</v>
      </c>
    </row>
    <row r="2275" spans="1:10" x14ac:dyDescent="0.35">
      <c r="A2275" t="s">
        <v>2382</v>
      </c>
      <c r="B2275" t="s">
        <v>1402</v>
      </c>
      <c r="C2275" t="s">
        <v>5176</v>
      </c>
      <c r="D2275" t="s">
        <v>5176</v>
      </c>
      <c r="E2275">
        <v>2368</v>
      </c>
      <c r="F2275">
        <v>2393</v>
      </c>
      <c r="G2275">
        <v>2397</v>
      </c>
      <c r="H2275">
        <v>1992</v>
      </c>
      <c r="I2275">
        <v>31</v>
      </c>
      <c r="J2275" t="str">
        <f t="shared" si="35"/>
        <v>Middle Age</v>
      </c>
    </row>
    <row r="2276" spans="1:10" x14ac:dyDescent="0.35">
      <c r="A2276" t="s">
        <v>2383</v>
      </c>
      <c r="B2276" t="s">
        <v>1402</v>
      </c>
      <c r="C2276" t="s">
        <v>5193</v>
      </c>
      <c r="D2276" t="s">
        <v>5193</v>
      </c>
      <c r="E2276">
        <v>2368</v>
      </c>
      <c r="G2276">
        <v>2323</v>
      </c>
      <c r="H2276">
        <v>1985</v>
      </c>
      <c r="I2276">
        <v>38</v>
      </c>
      <c r="J2276" t="str">
        <f t="shared" si="35"/>
        <v>Middle Age</v>
      </c>
    </row>
    <row r="2277" spans="1:10" x14ac:dyDescent="0.35">
      <c r="A2277" t="s">
        <v>2384</v>
      </c>
      <c r="B2277" t="s">
        <v>1402</v>
      </c>
      <c r="C2277" t="s">
        <v>542</v>
      </c>
      <c r="D2277" t="s">
        <v>542</v>
      </c>
      <c r="E2277">
        <v>2368</v>
      </c>
      <c r="G2277">
        <v>2393</v>
      </c>
      <c r="H2277">
        <v>1969</v>
      </c>
      <c r="I2277">
        <v>54</v>
      </c>
      <c r="J2277" t="str">
        <f t="shared" si="35"/>
        <v>Old</v>
      </c>
    </row>
    <row r="2278" spans="1:10" x14ac:dyDescent="0.35">
      <c r="A2278" t="s">
        <v>2385</v>
      </c>
      <c r="B2278" t="s">
        <v>1402</v>
      </c>
      <c r="C2278" t="s">
        <v>1222</v>
      </c>
      <c r="D2278" t="s">
        <v>1222</v>
      </c>
      <c r="E2278">
        <v>2368</v>
      </c>
      <c r="F2278">
        <v>2329</v>
      </c>
      <c r="G2278">
        <v>2295</v>
      </c>
      <c r="H2278">
        <v>1972</v>
      </c>
      <c r="I2278">
        <v>51</v>
      </c>
      <c r="J2278" t="str">
        <f t="shared" si="35"/>
        <v>Old</v>
      </c>
    </row>
    <row r="2279" spans="1:10" x14ac:dyDescent="0.35">
      <c r="A2279" t="s">
        <v>2386</v>
      </c>
      <c r="B2279" t="s">
        <v>1402</v>
      </c>
      <c r="C2279" t="s">
        <v>5173</v>
      </c>
      <c r="D2279" t="s">
        <v>5173</v>
      </c>
      <c r="E2279">
        <v>2368</v>
      </c>
      <c r="G2279">
        <v>2286</v>
      </c>
      <c r="H2279">
        <v>1973</v>
      </c>
      <c r="I2279">
        <v>50</v>
      </c>
      <c r="J2279" t="str">
        <f t="shared" si="35"/>
        <v>Old</v>
      </c>
    </row>
    <row r="2280" spans="1:10" x14ac:dyDescent="0.35">
      <c r="A2280" t="s">
        <v>2387</v>
      </c>
      <c r="B2280" t="s">
        <v>1402</v>
      </c>
      <c r="C2280" t="s">
        <v>334</v>
      </c>
      <c r="D2280" t="s">
        <v>334</v>
      </c>
      <c r="E2280">
        <v>2368</v>
      </c>
      <c r="F2280">
        <v>2338</v>
      </c>
      <c r="G2280">
        <v>2428</v>
      </c>
      <c r="H2280">
        <v>1950</v>
      </c>
      <c r="I2280">
        <v>73</v>
      </c>
      <c r="J2280" t="str">
        <f t="shared" si="35"/>
        <v>Old</v>
      </c>
    </row>
    <row r="2281" spans="1:10" x14ac:dyDescent="0.35">
      <c r="A2281" t="s">
        <v>2388</v>
      </c>
      <c r="B2281" t="s">
        <v>1402</v>
      </c>
      <c r="C2281" t="s">
        <v>25</v>
      </c>
      <c r="D2281" t="s">
        <v>25</v>
      </c>
      <c r="E2281">
        <v>2368</v>
      </c>
      <c r="F2281">
        <v>2235</v>
      </c>
      <c r="G2281">
        <v>2257</v>
      </c>
      <c r="H2281">
        <v>2007</v>
      </c>
      <c r="I2281">
        <v>16</v>
      </c>
      <c r="J2281" t="str">
        <f t="shared" si="35"/>
        <v>Young Adult</v>
      </c>
    </row>
    <row r="2282" spans="1:10" x14ac:dyDescent="0.35">
      <c r="A2282" t="s">
        <v>2389</v>
      </c>
      <c r="B2282" t="s">
        <v>1402</v>
      </c>
      <c r="C2282" t="s">
        <v>101</v>
      </c>
      <c r="D2282" t="s">
        <v>101</v>
      </c>
      <c r="E2282">
        <v>2368</v>
      </c>
      <c r="F2282">
        <v>2392</v>
      </c>
      <c r="G2282">
        <v>2319</v>
      </c>
      <c r="H2282">
        <v>1996</v>
      </c>
      <c r="I2282">
        <v>27</v>
      </c>
      <c r="J2282" t="str">
        <f t="shared" si="35"/>
        <v>Middle Age</v>
      </c>
    </row>
    <row r="2283" spans="1:10" x14ac:dyDescent="0.35">
      <c r="A2283" t="s">
        <v>2390</v>
      </c>
      <c r="B2283" t="s">
        <v>1402</v>
      </c>
      <c r="C2283" t="s">
        <v>5180</v>
      </c>
      <c r="D2283" t="s">
        <v>5180</v>
      </c>
      <c r="E2283">
        <v>2367</v>
      </c>
      <c r="F2283">
        <v>2373</v>
      </c>
      <c r="H2283">
        <v>1979</v>
      </c>
      <c r="I2283">
        <v>44</v>
      </c>
      <c r="J2283" t="str">
        <f t="shared" si="35"/>
        <v>Middle Age</v>
      </c>
    </row>
    <row r="2284" spans="1:10" x14ac:dyDescent="0.35">
      <c r="A2284" t="s">
        <v>2391</v>
      </c>
      <c r="B2284" t="s">
        <v>1402</v>
      </c>
      <c r="C2284" t="s">
        <v>158</v>
      </c>
      <c r="D2284" t="s">
        <v>158</v>
      </c>
      <c r="E2284">
        <v>2367</v>
      </c>
      <c r="F2284">
        <v>2408</v>
      </c>
      <c r="G2284">
        <v>2384</v>
      </c>
      <c r="H2284">
        <v>1981</v>
      </c>
      <c r="I2284">
        <v>42</v>
      </c>
      <c r="J2284" t="str">
        <f t="shared" si="35"/>
        <v>Middle Age</v>
      </c>
    </row>
    <row r="2285" spans="1:10" x14ac:dyDescent="0.35">
      <c r="A2285" t="s">
        <v>2392</v>
      </c>
      <c r="B2285" t="s">
        <v>1402</v>
      </c>
      <c r="C2285" t="s">
        <v>165</v>
      </c>
      <c r="D2285" t="s">
        <v>165</v>
      </c>
      <c r="E2285">
        <v>2367</v>
      </c>
      <c r="F2285">
        <v>2268</v>
      </c>
      <c r="G2285">
        <v>2304</v>
      </c>
      <c r="H2285">
        <v>1993</v>
      </c>
      <c r="I2285">
        <v>30</v>
      </c>
      <c r="J2285" t="str">
        <f t="shared" si="35"/>
        <v>Middle Age</v>
      </c>
    </row>
    <row r="2286" spans="1:10" x14ac:dyDescent="0.35">
      <c r="A2286" t="s">
        <v>2393</v>
      </c>
      <c r="B2286" t="s">
        <v>1402</v>
      </c>
      <c r="C2286" t="s">
        <v>313</v>
      </c>
      <c r="D2286" t="s">
        <v>313</v>
      </c>
      <c r="E2286">
        <v>2367</v>
      </c>
      <c r="H2286">
        <v>1989</v>
      </c>
      <c r="I2286">
        <v>34</v>
      </c>
      <c r="J2286" t="str">
        <f t="shared" si="35"/>
        <v>Middle Age</v>
      </c>
    </row>
    <row r="2287" spans="1:10" x14ac:dyDescent="0.35">
      <c r="A2287" t="s">
        <v>2394</v>
      </c>
      <c r="B2287" t="s">
        <v>1402</v>
      </c>
      <c r="C2287" t="s">
        <v>310</v>
      </c>
      <c r="D2287" t="s">
        <v>310</v>
      </c>
      <c r="E2287">
        <v>2367</v>
      </c>
      <c r="G2287">
        <v>2317</v>
      </c>
      <c r="H2287">
        <v>1963</v>
      </c>
      <c r="I2287">
        <v>60</v>
      </c>
      <c r="J2287" t="str">
        <f t="shared" si="35"/>
        <v>Old</v>
      </c>
    </row>
    <row r="2288" spans="1:10" x14ac:dyDescent="0.35">
      <c r="A2288" t="s">
        <v>2395</v>
      </c>
      <c r="B2288" t="s">
        <v>1402</v>
      </c>
      <c r="C2288" t="s">
        <v>47</v>
      </c>
      <c r="D2288" t="s">
        <v>47</v>
      </c>
      <c r="E2288">
        <v>2367</v>
      </c>
      <c r="F2288">
        <v>2293</v>
      </c>
      <c r="G2288">
        <v>2342</v>
      </c>
      <c r="H2288">
        <v>1991</v>
      </c>
      <c r="I2288">
        <v>32</v>
      </c>
      <c r="J2288" t="str">
        <f t="shared" si="35"/>
        <v>Middle Age</v>
      </c>
    </row>
    <row r="2289" spans="1:10" x14ac:dyDescent="0.35">
      <c r="A2289" t="s">
        <v>2396</v>
      </c>
      <c r="B2289" t="s">
        <v>1402</v>
      </c>
      <c r="C2289" t="s">
        <v>313</v>
      </c>
      <c r="D2289" t="s">
        <v>313</v>
      </c>
      <c r="E2289">
        <v>2367</v>
      </c>
      <c r="F2289">
        <v>2421</v>
      </c>
      <c r="G2289">
        <v>2361</v>
      </c>
      <c r="H2289">
        <v>1979</v>
      </c>
      <c r="I2289">
        <v>44</v>
      </c>
      <c r="J2289" t="str">
        <f t="shared" si="35"/>
        <v>Middle Age</v>
      </c>
    </row>
    <row r="2290" spans="1:10" x14ac:dyDescent="0.35">
      <c r="A2290" t="s">
        <v>2397</v>
      </c>
      <c r="B2290" t="s">
        <v>1402</v>
      </c>
      <c r="C2290" t="s">
        <v>101</v>
      </c>
      <c r="D2290" t="s">
        <v>101</v>
      </c>
      <c r="E2290">
        <v>2367</v>
      </c>
      <c r="F2290">
        <v>2328</v>
      </c>
      <c r="G2290">
        <v>2299</v>
      </c>
      <c r="H2290">
        <v>1993</v>
      </c>
      <c r="I2290">
        <v>30</v>
      </c>
      <c r="J2290" t="str">
        <f t="shared" si="35"/>
        <v>Middle Age</v>
      </c>
    </row>
    <row r="2291" spans="1:10" x14ac:dyDescent="0.35">
      <c r="A2291" t="s">
        <v>2398</v>
      </c>
      <c r="B2291" t="s">
        <v>1402</v>
      </c>
      <c r="C2291" t="s">
        <v>98</v>
      </c>
      <c r="D2291" t="s">
        <v>98</v>
      </c>
      <c r="E2291">
        <v>2367</v>
      </c>
      <c r="F2291">
        <v>2376</v>
      </c>
      <c r="G2291">
        <v>2425</v>
      </c>
      <c r="H2291">
        <v>2000</v>
      </c>
      <c r="I2291">
        <v>23</v>
      </c>
      <c r="J2291" t="str">
        <f t="shared" si="35"/>
        <v>Young Adult</v>
      </c>
    </row>
    <row r="2292" spans="1:10" x14ac:dyDescent="0.35">
      <c r="A2292" t="s">
        <v>2399</v>
      </c>
      <c r="B2292" t="s">
        <v>1402</v>
      </c>
      <c r="C2292" t="s">
        <v>5205</v>
      </c>
      <c r="D2292" t="s">
        <v>5205</v>
      </c>
      <c r="E2292">
        <v>2367</v>
      </c>
      <c r="G2292">
        <v>2418</v>
      </c>
      <c r="H2292">
        <v>1985</v>
      </c>
      <c r="I2292">
        <v>38</v>
      </c>
      <c r="J2292" t="str">
        <f t="shared" si="35"/>
        <v>Middle Age</v>
      </c>
    </row>
    <row r="2293" spans="1:10" x14ac:dyDescent="0.35">
      <c r="A2293" t="s">
        <v>2401</v>
      </c>
      <c r="B2293" t="s">
        <v>1402</v>
      </c>
      <c r="C2293" t="s">
        <v>12</v>
      </c>
      <c r="D2293" t="s">
        <v>12</v>
      </c>
      <c r="E2293">
        <v>2367</v>
      </c>
      <c r="G2293">
        <v>2169</v>
      </c>
      <c r="H2293">
        <v>2010</v>
      </c>
      <c r="I2293">
        <v>13</v>
      </c>
      <c r="J2293" t="str">
        <f t="shared" si="35"/>
        <v>Prodigy</v>
      </c>
    </row>
    <row r="2294" spans="1:10" x14ac:dyDescent="0.35">
      <c r="A2294" t="s">
        <v>2402</v>
      </c>
      <c r="B2294" t="s">
        <v>1402</v>
      </c>
      <c r="C2294" t="s">
        <v>597</v>
      </c>
      <c r="D2294" t="s">
        <v>597</v>
      </c>
      <c r="E2294">
        <v>2366</v>
      </c>
      <c r="F2294">
        <v>2387</v>
      </c>
      <c r="G2294">
        <v>2285</v>
      </c>
      <c r="H2294">
        <v>1987</v>
      </c>
      <c r="I2294">
        <v>36</v>
      </c>
      <c r="J2294" t="str">
        <f t="shared" si="35"/>
        <v>Middle Age</v>
      </c>
    </row>
    <row r="2295" spans="1:10" x14ac:dyDescent="0.35">
      <c r="A2295" t="s">
        <v>2403</v>
      </c>
      <c r="B2295" t="s">
        <v>1402</v>
      </c>
      <c r="C2295" t="s">
        <v>59</v>
      </c>
      <c r="D2295" t="s">
        <v>59</v>
      </c>
      <c r="E2295">
        <v>2366</v>
      </c>
      <c r="H2295">
        <v>1979</v>
      </c>
      <c r="I2295">
        <v>44</v>
      </c>
      <c r="J2295" t="str">
        <f t="shared" si="35"/>
        <v>Middle Age</v>
      </c>
    </row>
    <row r="2296" spans="1:10" x14ac:dyDescent="0.35">
      <c r="A2296" t="s">
        <v>2404</v>
      </c>
      <c r="B2296" t="s">
        <v>1402</v>
      </c>
      <c r="C2296" t="s">
        <v>25</v>
      </c>
      <c r="D2296" t="s">
        <v>25</v>
      </c>
      <c r="E2296">
        <v>2366</v>
      </c>
      <c r="F2296">
        <v>2330</v>
      </c>
      <c r="G2296">
        <v>2306</v>
      </c>
      <c r="H2296">
        <v>2003</v>
      </c>
      <c r="I2296">
        <v>20</v>
      </c>
      <c r="J2296" t="str">
        <f t="shared" si="35"/>
        <v>Young Adult</v>
      </c>
    </row>
    <row r="2297" spans="1:10" x14ac:dyDescent="0.35">
      <c r="A2297" t="s">
        <v>2405</v>
      </c>
      <c r="B2297" t="s">
        <v>1402</v>
      </c>
      <c r="C2297" t="s">
        <v>25</v>
      </c>
      <c r="D2297" t="s">
        <v>25</v>
      </c>
      <c r="E2297">
        <v>2366</v>
      </c>
      <c r="F2297">
        <v>2152</v>
      </c>
      <c r="G2297">
        <v>2310</v>
      </c>
      <c r="H2297">
        <v>2005</v>
      </c>
      <c r="I2297">
        <v>18</v>
      </c>
      <c r="J2297" t="str">
        <f t="shared" si="35"/>
        <v>Young Adult</v>
      </c>
    </row>
    <row r="2298" spans="1:10" x14ac:dyDescent="0.35">
      <c r="A2298" t="s">
        <v>2406</v>
      </c>
      <c r="B2298" t="s">
        <v>1402</v>
      </c>
      <c r="C2298" t="s">
        <v>17</v>
      </c>
      <c r="D2298" t="s">
        <v>17</v>
      </c>
      <c r="E2298">
        <v>2366</v>
      </c>
      <c r="F2298">
        <v>2345</v>
      </c>
      <c r="H2298">
        <v>1972</v>
      </c>
      <c r="I2298">
        <v>51</v>
      </c>
      <c r="J2298" t="str">
        <f t="shared" si="35"/>
        <v>Old</v>
      </c>
    </row>
    <row r="2299" spans="1:10" x14ac:dyDescent="0.35">
      <c r="A2299" t="s">
        <v>2407</v>
      </c>
      <c r="B2299" t="s">
        <v>1402</v>
      </c>
      <c r="C2299" t="s">
        <v>25</v>
      </c>
      <c r="D2299" t="s">
        <v>25</v>
      </c>
      <c r="E2299">
        <v>2366</v>
      </c>
      <c r="F2299">
        <v>2334</v>
      </c>
      <c r="G2299">
        <v>2318</v>
      </c>
      <c r="H2299">
        <v>1995</v>
      </c>
      <c r="I2299">
        <v>28</v>
      </c>
      <c r="J2299" t="str">
        <f t="shared" si="35"/>
        <v>Middle Age</v>
      </c>
    </row>
    <row r="2300" spans="1:10" x14ac:dyDescent="0.35">
      <c r="A2300" t="s">
        <v>2408</v>
      </c>
      <c r="B2300" t="s">
        <v>1402</v>
      </c>
      <c r="C2300" t="s">
        <v>5184</v>
      </c>
      <c r="D2300" t="s">
        <v>5184</v>
      </c>
      <c r="E2300">
        <v>2366</v>
      </c>
      <c r="H2300">
        <v>1958</v>
      </c>
      <c r="I2300">
        <v>65</v>
      </c>
      <c r="J2300" t="str">
        <f t="shared" si="35"/>
        <v>Old</v>
      </c>
    </row>
    <row r="2301" spans="1:10" x14ac:dyDescent="0.35">
      <c r="A2301" t="s">
        <v>2409</v>
      </c>
      <c r="B2301" t="s">
        <v>1402</v>
      </c>
      <c r="C2301" t="s">
        <v>101</v>
      </c>
      <c r="D2301" t="s">
        <v>101</v>
      </c>
      <c r="E2301">
        <v>2366</v>
      </c>
      <c r="F2301">
        <v>2364</v>
      </c>
      <c r="H2301">
        <v>1974</v>
      </c>
      <c r="I2301">
        <v>49</v>
      </c>
      <c r="J2301" t="str">
        <f t="shared" si="35"/>
        <v>Middle Age</v>
      </c>
    </row>
    <row r="2302" spans="1:10" x14ac:dyDescent="0.35">
      <c r="A2302" t="s">
        <v>2410</v>
      </c>
      <c r="B2302" t="s">
        <v>1402</v>
      </c>
      <c r="C2302" t="s">
        <v>5173</v>
      </c>
      <c r="D2302" t="s">
        <v>5173</v>
      </c>
      <c r="E2302">
        <v>2366</v>
      </c>
      <c r="F2302">
        <v>2401</v>
      </c>
      <c r="G2302">
        <v>2392</v>
      </c>
      <c r="H2302">
        <v>1984</v>
      </c>
      <c r="I2302">
        <v>39</v>
      </c>
      <c r="J2302" t="str">
        <f t="shared" si="35"/>
        <v>Middle Age</v>
      </c>
    </row>
    <row r="2303" spans="1:10" x14ac:dyDescent="0.35">
      <c r="A2303" t="s">
        <v>2411</v>
      </c>
      <c r="B2303" t="s">
        <v>1402</v>
      </c>
      <c r="C2303" t="s">
        <v>101</v>
      </c>
      <c r="D2303" t="s">
        <v>101</v>
      </c>
      <c r="E2303">
        <v>2366</v>
      </c>
      <c r="F2303">
        <v>2422</v>
      </c>
      <c r="G2303">
        <v>2387</v>
      </c>
      <c r="H2303">
        <v>1987</v>
      </c>
      <c r="I2303">
        <v>36</v>
      </c>
      <c r="J2303" t="str">
        <f t="shared" si="35"/>
        <v>Middle Age</v>
      </c>
    </row>
    <row r="2304" spans="1:10" x14ac:dyDescent="0.35">
      <c r="A2304" t="s">
        <v>2412</v>
      </c>
      <c r="B2304" t="s">
        <v>1402</v>
      </c>
      <c r="C2304" t="s">
        <v>19</v>
      </c>
      <c r="D2304" t="s">
        <v>19</v>
      </c>
      <c r="E2304">
        <v>2366</v>
      </c>
      <c r="F2304">
        <v>2281</v>
      </c>
      <c r="G2304">
        <v>2257</v>
      </c>
      <c r="H2304">
        <v>1997</v>
      </c>
      <c r="I2304">
        <v>26</v>
      </c>
      <c r="J2304" t="str">
        <f t="shared" si="35"/>
        <v>Middle Age</v>
      </c>
    </row>
    <row r="2305" spans="1:10" x14ac:dyDescent="0.35">
      <c r="A2305" t="s">
        <v>2413</v>
      </c>
      <c r="B2305" t="s">
        <v>1402</v>
      </c>
      <c r="C2305" t="s">
        <v>5176</v>
      </c>
      <c r="D2305" t="s">
        <v>5176</v>
      </c>
      <c r="E2305">
        <v>2366</v>
      </c>
      <c r="G2305">
        <v>2388</v>
      </c>
      <c r="H2305">
        <v>1986</v>
      </c>
      <c r="I2305">
        <v>37</v>
      </c>
      <c r="J2305" t="str">
        <f t="shared" si="35"/>
        <v>Middle Age</v>
      </c>
    </row>
    <row r="2306" spans="1:10" x14ac:dyDescent="0.35">
      <c r="A2306" t="s">
        <v>2414</v>
      </c>
      <c r="B2306" t="s">
        <v>1402</v>
      </c>
      <c r="C2306" t="s">
        <v>5203</v>
      </c>
      <c r="D2306" t="s">
        <v>5203</v>
      </c>
      <c r="E2306">
        <v>2366</v>
      </c>
      <c r="F2306">
        <v>2391</v>
      </c>
      <c r="G2306">
        <v>2425</v>
      </c>
      <c r="H2306">
        <v>1975</v>
      </c>
      <c r="I2306">
        <v>48</v>
      </c>
      <c r="J2306" t="str">
        <f t="shared" si="35"/>
        <v>Middle Age</v>
      </c>
    </row>
    <row r="2307" spans="1:10" x14ac:dyDescent="0.35">
      <c r="A2307" t="s">
        <v>2415</v>
      </c>
      <c r="B2307" t="s">
        <v>1402</v>
      </c>
      <c r="C2307" t="s">
        <v>10</v>
      </c>
      <c r="D2307" t="s">
        <v>10</v>
      </c>
      <c r="E2307">
        <v>2366</v>
      </c>
      <c r="F2307">
        <v>2337</v>
      </c>
      <c r="G2307">
        <v>2268</v>
      </c>
      <c r="H2307">
        <v>1971</v>
      </c>
      <c r="I2307">
        <v>52</v>
      </c>
      <c r="J2307" t="str">
        <f t="shared" ref="J2307:J2370" si="36">IF(I2307&gt;=50,"Old",IF(I2307&gt;=25,"Middle Age",IF(I2307&gt;=14,"Young Adult",IF(I2307&lt;14,"Prodigy"))))</f>
        <v>Old</v>
      </c>
    </row>
    <row r="2308" spans="1:10" x14ac:dyDescent="0.35">
      <c r="A2308" t="s">
        <v>2416</v>
      </c>
      <c r="B2308" t="s">
        <v>1402</v>
      </c>
      <c r="C2308" t="s">
        <v>12</v>
      </c>
      <c r="D2308" t="s">
        <v>12</v>
      </c>
      <c r="E2308">
        <v>2366</v>
      </c>
      <c r="F2308">
        <v>2346</v>
      </c>
      <c r="H2308">
        <v>1997</v>
      </c>
      <c r="I2308">
        <v>26</v>
      </c>
      <c r="J2308" t="str">
        <f t="shared" si="36"/>
        <v>Middle Age</v>
      </c>
    </row>
    <row r="2309" spans="1:10" x14ac:dyDescent="0.35">
      <c r="A2309" t="s">
        <v>2417</v>
      </c>
      <c r="B2309" t="s">
        <v>1402</v>
      </c>
      <c r="C2309" t="s">
        <v>101</v>
      </c>
      <c r="D2309" t="s">
        <v>101</v>
      </c>
      <c r="E2309">
        <v>2366</v>
      </c>
      <c r="H2309">
        <v>1969</v>
      </c>
      <c r="I2309">
        <v>54</v>
      </c>
      <c r="J2309" t="str">
        <f t="shared" si="36"/>
        <v>Old</v>
      </c>
    </row>
    <row r="2310" spans="1:10" x14ac:dyDescent="0.35">
      <c r="A2310" t="s">
        <v>2418</v>
      </c>
      <c r="B2310" t="s">
        <v>1402</v>
      </c>
      <c r="C2310" t="s">
        <v>61</v>
      </c>
      <c r="D2310" t="s">
        <v>61</v>
      </c>
      <c r="E2310">
        <v>2366</v>
      </c>
      <c r="F2310">
        <v>2287</v>
      </c>
      <c r="G2310">
        <v>2361</v>
      </c>
      <c r="H2310">
        <v>1974</v>
      </c>
      <c r="I2310">
        <v>49</v>
      </c>
      <c r="J2310" t="str">
        <f t="shared" si="36"/>
        <v>Middle Age</v>
      </c>
    </row>
    <row r="2311" spans="1:10" x14ac:dyDescent="0.35">
      <c r="A2311" t="s">
        <v>2419</v>
      </c>
      <c r="B2311" t="s">
        <v>1402</v>
      </c>
      <c r="C2311" t="s">
        <v>61</v>
      </c>
      <c r="D2311" t="s">
        <v>61</v>
      </c>
      <c r="E2311">
        <v>2365</v>
      </c>
      <c r="F2311">
        <v>2343</v>
      </c>
      <c r="H2311">
        <v>1986</v>
      </c>
      <c r="I2311">
        <v>37</v>
      </c>
      <c r="J2311" t="str">
        <f t="shared" si="36"/>
        <v>Middle Age</v>
      </c>
    </row>
    <row r="2312" spans="1:10" x14ac:dyDescent="0.35">
      <c r="A2312" t="s">
        <v>2420</v>
      </c>
      <c r="B2312" t="s">
        <v>1402</v>
      </c>
      <c r="C2312" t="s">
        <v>5176</v>
      </c>
      <c r="D2312" t="s">
        <v>5176</v>
      </c>
      <c r="E2312">
        <v>2365</v>
      </c>
      <c r="F2312">
        <v>2405</v>
      </c>
      <c r="G2312">
        <v>2382</v>
      </c>
      <c r="H2312">
        <v>1987</v>
      </c>
      <c r="I2312">
        <v>36</v>
      </c>
      <c r="J2312" t="str">
        <f t="shared" si="36"/>
        <v>Middle Age</v>
      </c>
    </row>
    <row r="2313" spans="1:10" x14ac:dyDescent="0.35">
      <c r="A2313" t="s">
        <v>2421</v>
      </c>
      <c r="B2313" t="s">
        <v>1402</v>
      </c>
      <c r="C2313" t="s">
        <v>5184</v>
      </c>
      <c r="D2313" t="s">
        <v>5184</v>
      </c>
      <c r="E2313">
        <v>2365</v>
      </c>
      <c r="F2313">
        <v>2266</v>
      </c>
      <c r="G2313">
        <v>2266</v>
      </c>
      <c r="H2313">
        <v>1982</v>
      </c>
      <c r="I2313">
        <v>41</v>
      </c>
      <c r="J2313" t="str">
        <f t="shared" si="36"/>
        <v>Middle Age</v>
      </c>
    </row>
    <row r="2314" spans="1:10" x14ac:dyDescent="0.35">
      <c r="A2314" t="s">
        <v>2422</v>
      </c>
      <c r="B2314" t="s">
        <v>1402</v>
      </c>
      <c r="C2314" t="s">
        <v>5178</v>
      </c>
      <c r="D2314" t="s">
        <v>5178</v>
      </c>
      <c r="E2314">
        <v>2365</v>
      </c>
      <c r="G2314">
        <v>2337</v>
      </c>
      <c r="H2314">
        <v>1964</v>
      </c>
      <c r="I2314">
        <v>59</v>
      </c>
      <c r="J2314" t="str">
        <f t="shared" si="36"/>
        <v>Old</v>
      </c>
    </row>
    <row r="2315" spans="1:10" x14ac:dyDescent="0.35">
      <c r="A2315" t="s">
        <v>2423</v>
      </c>
      <c r="B2315" t="s">
        <v>1402</v>
      </c>
      <c r="C2315" t="s">
        <v>5176</v>
      </c>
      <c r="D2315" t="s">
        <v>5176</v>
      </c>
      <c r="E2315">
        <v>2365</v>
      </c>
      <c r="G2315">
        <v>2392</v>
      </c>
      <c r="H2315">
        <v>1979</v>
      </c>
      <c r="I2315">
        <v>44</v>
      </c>
      <c r="J2315" t="str">
        <f t="shared" si="36"/>
        <v>Middle Age</v>
      </c>
    </row>
    <row r="2316" spans="1:10" x14ac:dyDescent="0.35">
      <c r="A2316" t="s">
        <v>2424</v>
      </c>
      <c r="B2316" t="s">
        <v>1402</v>
      </c>
      <c r="C2316" t="s">
        <v>59</v>
      </c>
      <c r="D2316" t="s">
        <v>59</v>
      </c>
      <c r="E2316">
        <v>2364</v>
      </c>
      <c r="F2316">
        <v>2296</v>
      </c>
      <c r="G2316">
        <v>2281</v>
      </c>
      <c r="H2316">
        <v>2001</v>
      </c>
      <c r="I2316">
        <v>22</v>
      </c>
      <c r="J2316" t="str">
        <f t="shared" si="36"/>
        <v>Young Adult</v>
      </c>
    </row>
    <row r="2317" spans="1:10" x14ac:dyDescent="0.35">
      <c r="A2317" t="s">
        <v>2425</v>
      </c>
      <c r="B2317" t="s">
        <v>1402</v>
      </c>
      <c r="C2317" t="s">
        <v>101</v>
      </c>
      <c r="D2317" t="s">
        <v>101</v>
      </c>
      <c r="E2317">
        <v>2364</v>
      </c>
      <c r="H2317">
        <v>1966</v>
      </c>
      <c r="I2317">
        <v>57</v>
      </c>
      <c r="J2317" t="str">
        <f t="shared" si="36"/>
        <v>Old</v>
      </c>
    </row>
    <row r="2318" spans="1:10" x14ac:dyDescent="0.35">
      <c r="A2318" t="s">
        <v>2426</v>
      </c>
      <c r="B2318" t="s">
        <v>1402</v>
      </c>
      <c r="C2318" t="s">
        <v>5178</v>
      </c>
      <c r="D2318" t="s">
        <v>5178</v>
      </c>
      <c r="E2318">
        <v>2364</v>
      </c>
      <c r="F2318">
        <v>2414</v>
      </c>
      <c r="G2318">
        <v>2402</v>
      </c>
      <c r="H2318">
        <v>1976</v>
      </c>
      <c r="I2318">
        <v>47</v>
      </c>
      <c r="J2318" t="str">
        <f t="shared" si="36"/>
        <v>Middle Age</v>
      </c>
    </row>
    <row r="2319" spans="1:10" x14ac:dyDescent="0.35">
      <c r="A2319" t="s">
        <v>2427</v>
      </c>
      <c r="B2319" t="s">
        <v>1402</v>
      </c>
      <c r="C2319" t="s">
        <v>131</v>
      </c>
      <c r="D2319" t="s">
        <v>131</v>
      </c>
      <c r="E2319">
        <v>2364</v>
      </c>
      <c r="F2319">
        <v>2319</v>
      </c>
      <c r="G2319">
        <v>2336</v>
      </c>
      <c r="H2319">
        <v>1990</v>
      </c>
      <c r="I2319">
        <v>33</v>
      </c>
      <c r="J2319" t="str">
        <f t="shared" si="36"/>
        <v>Middle Age</v>
      </c>
    </row>
    <row r="2320" spans="1:10" x14ac:dyDescent="0.35">
      <c r="A2320" t="s">
        <v>2428</v>
      </c>
      <c r="B2320" t="s">
        <v>1402</v>
      </c>
      <c r="C2320" t="s">
        <v>19</v>
      </c>
      <c r="D2320" t="s">
        <v>19</v>
      </c>
      <c r="E2320">
        <v>2364</v>
      </c>
      <c r="F2320">
        <v>2138</v>
      </c>
      <c r="G2320">
        <v>2176</v>
      </c>
      <c r="H2320">
        <v>1986</v>
      </c>
      <c r="I2320">
        <v>37</v>
      </c>
      <c r="J2320" t="str">
        <f t="shared" si="36"/>
        <v>Middle Age</v>
      </c>
    </row>
    <row r="2321" spans="1:10" x14ac:dyDescent="0.35">
      <c r="A2321" t="s">
        <v>2429</v>
      </c>
      <c r="B2321" t="s">
        <v>1402</v>
      </c>
      <c r="C2321" t="s">
        <v>5206</v>
      </c>
      <c r="D2321" t="s">
        <v>5206</v>
      </c>
      <c r="E2321">
        <v>2364</v>
      </c>
      <c r="F2321">
        <v>2311</v>
      </c>
      <c r="G2321">
        <v>2368</v>
      </c>
      <c r="H2321">
        <v>1988</v>
      </c>
      <c r="I2321">
        <v>35</v>
      </c>
      <c r="J2321" t="str">
        <f t="shared" si="36"/>
        <v>Middle Age</v>
      </c>
    </row>
    <row r="2322" spans="1:10" x14ac:dyDescent="0.35">
      <c r="A2322" t="s">
        <v>2431</v>
      </c>
      <c r="B2322" t="s">
        <v>1402</v>
      </c>
      <c r="C2322" t="s">
        <v>25</v>
      </c>
      <c r="D2322" t="s">
        <v>25</v>
      </c>
      <c r="E2322">
        <v>2364</v>
      </c>
      <c r="F2322">
        <v>2273</v>
      </c>
      <c r="G2322">
        <v>2198</v>
      </c>
      <c r="H2322">
        <v>1992</v>
      </c>
      <c r="I2322">
        <v>31</v>
      </c>
      <c r="J2322" t="str">
        <f t="shared" si="36"/>
        <v>Middle Age</v>
      </c>
    </row>
    <row r="2323" spans="1:10" x14ac:dyDescent="0.35">
      <c r="A2323" t="s">
        <v>2432</v>
      </c>
      <c r="B2323" t="s">
        <v>1402</v>
      </c>
      <c r="C2323" t="s">
        <v>310</v>
      </c>
      <c r="D2323" t="s">
        <v>310</v>
      </c>
      <c r="E2323">
        <v>2364</v>
      </c>
      <c r="F2323">
        <v>2355</v>
      </c>
      <c r="H2323">
        <v>1977</v>
      </c>
      <c r="I2323">
        <v>46</v>
      </c>
      <c r="J2323" t="str">
        <f t="shared" si="36"/>
        <v>Middle Age</v>
      </c>
    </row>
    <row r="2324" spans="1:10" x14ac:dyDescent="0.35">
      <c r="A2324" t="s">
        <v>2433</v>
      </c>
      <c r="B2324" t="s">
        <v>1402</v>
      </c>
      <c r="C2324" t="s">
        <v>281</v>
      </c>
      <c r="D2324" t="s">
        <v>281</v>
      </c>
      <c r="E2324">
        <v>2364</v>
      </c>
      <c r="F2324">
        <v>2401</v>
      </c>
      <c r="G2324">
        <v>2422</v>
      </c>
      <c r="H2324">
        <v>1987</v>
      </c>
      <c r="I2324">
        <v>36</v>
      </c>
      <c r="J2324" t="str">
        <f t="shared" si="36"/>
        <v>Middle Age</v>
      </c>
    </row>
    <row r="2325" spans="1:10" x14ac:dyDescent="0.35">
      <c r="A2325" t="s">
        <v>2434</v>
      </c>
      <c r="B2325" t="s">
        <v>1402</v>
      </c>
      <c r="C2325" t="s">
        <v>5182</v>
      </c>
      <c r="D2325" t="s">
        <v>5182</v>
      </c>
      <c r="E2325">
        <v>2364</v>
      </c>
      <c r="F2325">
        <v>2442</v>
      </c>
      <c r="G2325">
        <v>2477</v>
      </c>
      <c r="H2325">
        <v>1965</v>
      </c>
      <c r="I2325">
        <v>58</v>
      </c>
      <c r="J2325" t="str">
        <f t="shared" si="36"/>
        <v>Old</v>
      </c>
    </row>
    <row r="2326" spans="1:10" x14ac:dyDescent="0.35">
      <c r="A2326" t="s">
        <v>2435</v>
      </c>
      <c r="B2326" t="s">
        <v>1402</v>
      </c>
      <c r="C2326" t="s">
        <v>98</v>
      </c>
      <c r="D2326" t="s">
        <v>98</v>
      </c>
      <c r="E2326">
        <v>2364</v>
      </c>
      <c r="H2326">
        <v>1968</v>
      </c>
      <c r="I2326">
        <v>55</v>
      </c>
      <c r="J2326" t="str">
        <f t="shared" si="36"/>
        <v>Old</v>
      </c>
    </row>
    <row r="2327" spans="1:10" x14ac:dyDescent="0.35">
      <c r="A2327" t="s">
        <v>2436</v>
      </c>
      <c r="B2327" t="s">
        <v>1402</v>
      </c>
      <c r="C2327" t="s">
        <v>5176</v>
      </c>
      <c r="D2327" t="s">
        <v>5176</v>
      </c>
      <c r="E2327">
        <v>2364</v>
      </c>
      <c r="F2327">
        <v>2350</v>
      </c>
      <c r="G2327">
        <v>2261</v>
      </c>
      <c r="H2327">
        <v>1983</v>
      </c>
      <c r="I2327">
        <v>40</v>
      </c>
      <c r="J2327" t="str">
        <f t="shared" si="36"/>
        <v>Middle Age</v>
      </c>
    </row>
    <row r="2328" spans="1:10" x14ac:dyDescent="0.35">
      <c r="A2328" t="s">
        <v>2437</v>
      </c>
      <c r="B2328" t="s">
        <v>1402</v>
      </c>
      <c r="C2328" t="s">
        <v>233</v>
      </c>
      <c r="D2328" t="s">
        <v>233</v>
      </c>
      <c r="E2328">
        <v>2363</v>
      </c>
      <c r="F2328">
        <v>2316</v>
      </c>
      <c r="G2328">
        <v>2316</v>
      </c>
      <c r="H2328">
        <v>1973</v>
      </c>
      <c r="I2328">
        <v>50</v>
      </c>
      <c r="J2328" t="str">
        <f t="shared" si="36"/>
        <v>Old</v>
      </c>
    </row>
    <row r="2329" spans="1:10" x14ac:dyDescent="0.35">
      <c r="A2329" t="s">
        <v>2438</v>
      </c>
      <c r="B2329" t="s">
        <v>1402</v>
      </c>
      <c r="C2329" t="s">
        <v>5207</v>
      </c>
      <c r="D2329" t="s">
        <v>5207</v>
      </c>
      <c r="E2329">
        <v>2363</v>
      </c>
      <c r="F2329">
        <v>2423</v>
      </c>
      <c r="G2329">
        <v>2418</v>
      </c>
      <c r="H2329">
        <v>1998</v>
      </c>
      <c r="I2329">
        <v>25</v>
      </c>
      <c r="J2329" t="str">
        <f t="shared" si="36"/>
        <v>Middle Age</v>
      </c>
    </row>
    <row r="2330" spans="1:10" x14ac:dyDescent="0.35">
      <c r="A2330" t="s">
        <v>2440</v>
      </c>
      <c r="B2330" t="s">
        <v>1402</v>
      </c>
      <c r="C2330" t="s">
        <v>98</v>
      </c>
      <c r="D2330" t="s">
        <v>98</v>
      </c>
      <c r="E2330">
        <v>2363</v>
      </c>
      <c r="F2330">
        <v>2349</v>
      </c>
      <c r="G2330">
        <v>2426</v>
      </c>
      <c r="H2330">
        <v>1980</v>
      </c>
      <c r="I2330">
        <v>43</v>
      </c>
      <c r="J2330" t="str">
        <f t="shared" si="36"/>
        <v>Middle Age</v>
      </c>
    </row>
    <row r="2331" spans="1:10" x14ac:dyDescent="0.35">
      <c r="A2331" t="s">
        <v>2441</v>
      </c>
      <c r="B2331" t="s">
        <v>1402</v>
      </c>
      <c r="C2331" t="s">
        <v>5173</v>
      </c>
      <c r="D2331" t="s">
        <v>5173</v>
      </c>
      <c r="E2331">
        <v>2363</v>
      </c>
      <c r="H2331">
        <v>1963</v>
      </c>
      <c r="I2331">
        <v>60</v>
      </c>
      <c r="J2331" t="str">
        <f t="shared" si="36"/>
        <v>Old</v>
      </c>
    </row>
    <row r="2332" spans="1:10" x14ac:dyDescent="0.35">
      <c r="A2332" t="s">
        <v>2442</v>
      </c>
      <c r="B2332" t="s">
        <v>1402</v>
      </c>
      <c r="C2332" t="s">
        <v>5193</v>
      </c>
      <c r="D2332" t="s">
        <v>5193</v>
      </c>
      <c r="E2332">
        <v>2363</v>
      </c>
      <c r="F2332">
        <v>2286</v>
      </c>
      <c r="G2332">
        <v>2299</v>
      </c>
      <c r="H2332">
        <v>2000</v>
      </c>
      <c r="I2332">
        <v>23</v>
      </c>
      <c r="J2332" t="str">
        <f t="shared" si="36"/>
        <v>Young Adult</v>
      </c>
    </row>
    <row r="2333" spans="1:10" x14ac:dyDescent="0.35">
      <c r="A2333" t="s">
        <v>2443</v>
      </c>
      <c r="B2333" t="s">
        <v>1402</v>
      </c>
      <c r="C2333" t="s">
        <v>5174</v>
      </c>
      <c r="D2333" t="s">
        <v>5174</v>
      </c>
      <c r="E2333">
        <v>2363</v>
      </c>
      <c r="F2333">
        <v>2200</v>
      </c>
      <c r="G2333">
        <v>2100</v>
      </c>
      <c r="H2333">
        <v>2004</v>
      </c>
      <c r="I2333">
        <v>19</v>
      </c>
      <c r="J2333" t="str">
        <f t="shared" si="36"/>
        <v>Young Adult</v>
      </c>
    </row>
    <row r="2334" spans="1:10" x14ac:dyDescent="0.35">
      <c r="A2334" t="s">
        <v>2444</v>
      </c>
      <c r="B2334" t="s">
        <v>1402</v>
      </c>
      <c r="C2334" t="s">
        <v>274</v>
      </c>
      <c r="D2334" t="s">
        <v>274</v>
      </c>
      <c r="E2334">
        <v>2363</v>
      </c>
      <c r="F2334">
        <v>2269</v>
      </c>
      <c r="G2334">
        <v>2289</v>
      </c>
      <c r="H2334">
        <v>1986</v>
      </c>
      <c r="I2334">
        <v>37</v>
      </c>
      <c r="J2334" t="str">
        <f t="shared" si="36"/>
        <v>Middle Age</v>
      </c>
    </row>
    <row r="2335" spans="1:10" x14ac:dyDescent="0.35">
      <c r="A2335" t="s">
        <v>2445</v>
      </c>
      <c r="B2335" t="s">
        <v>1402</v>
      </c>
      <c r="C2335" t="s">
        <v>17</v>
      </c>
      <c r="D2335" t="s">
        <v>17</v>
      </c>
      <c r="E2335">
        <v>2363</v>
      </c>
      <c r="F2335">
        <v>2375</v>
      </c>
      <c r="H2335">
        <v>1976</v>
      </c>
      <c r="I2335">
        <v>47</v>
      </c>
      <c r="J2335" t="str">
        <f t="shared" si="36"/>
        <v>Middle Age</v>
      </c>
    </row>
    <row r="2336" spans="1:10" x14ac:dyDescent="0.35">
      <c r="A2336" t="s">
        <v>2446</v>
      </c>
      <c r="B2336" t="s">
        <v>1402</v>
      </c>
      <c r="C2336" t="s">
        <v>65</v>
      </c>
      <c r="D2336" t="s">
        <v>65</v>
      </c>
      <c r="E2336">
        <v>2363</v>
      </c>
      <c r="F2336">
        <v>2305</v>
      </c>
      <c r="G2336">
        <v>2228</v>
      </c>
      <c r="H2336">
        <v>1975</v>
      </c>
      <c r="I2336">
        <v>48</v>
      </c>
      <c r="J2336" t="str">
        <f t="shared" si="36"/>
        <v>Middle Age</v>
      </c>
    </row>
    <row r="2337" spans="1:10" x14ac:dyDescent="0.35">
      <c r="A2337" t="s">
        <v>2447</v>
      </c>
      <c r="B2337" t="s">
        <v>1402</v>
      </c>
      <c r="C2337" t="s">
        <v>25</v>
      </c>
      <c r="D2337" t="s">
        <v>25</v>
      </c>
      <c r="E2337">
        <v>2363</v>
      </c>
      <c r="F2337">
        <v>2198</v>
      </c>
      <c r="G2337">
        <v>2163</v>
      </c>
      <c r="H2337">
        <v>2003</v>
      </c>
      <c r="I2337">
        <v>20</v>
      </c>
      <c r="J2337" t="str">
        <f t="shared" si="36"/>
        <v>Young Adult</v>
      </c>
    </row>
    <row r="2338" spans="1:10" x14ac:dyDescent="0.35">
      <c r="A2338" t="s">
        <v>2448</v>
      </c>
      <c r="B2338" t="s">
        <v>1402</v>
      </c>
      <c r="C2338" t="s">
        <v>98</v>
      </c>
      <c r="D2338" t="s">
        <v>98</v>
      </c>
      <c r="E2338">
        <v>2362</v>
      </c>
      <c r="F2338">
        <v>2360</v>
      </c>
      <c r="G2338">
        <v>2308</v>
      </c>
      <c r="H2338">
        <v>1967</v>
      </c>
      <c r="I2338">
        <v>56</v>
      </c>
      <c r="J2338" t="str">
        <f t="shared" si="36"/>
        <v>Old</v>
      </c>
    </row>
    <row r="2339" spans="1:10" x14ac:dyDescent="0.35">
      <c r="A2339" t="s">
        <v>2449</v>
      </c>
      <c r="B2339" t="s">
        <v>1402</v>
      </c>
      <c r="C2339" t="s">
        <v>557</v>
      </c>
      <c r="D2339" t="s">
        <v>557</v>
      </c>
      <c r="E2339">
        <v>2362</v>
      </c>
      <c r="F2339">
        <v>2288</v>
      </c>
      <c r="G2339">
        <v>2288</v>
      </c>
      <c r="H2339">
        <v>1998</v>
      </c>
      <c r="I2339">
        <v>25</v>
      </c>
      <c r="J2339" t="str">
        <f t="shared" si="36"/>
        <v>Middle Age</v>
      </c>
    </row>
    <row r="2340" spans="1:10" x14ac:dyDescent="0.35">
      <c r="A2340" t="s">
        <v>2450</v>
      </c>
      <c r="B2340" t="s">
        <v>1402</v>
      </c>
      <c r="C2340" t="s">
        <v>98</v>
      </c>
      <c r="D2340" t="s">
        <v>98</v>
      </c>
      <c r="E2340">
        <v>2362</v>
      </c>
      <c r="F2340">
        <v>2379</v>
      </c>
      <c r="G2340">
        <v>2130</v>
      </c>
      <c r="H2340">
        <v>2003</v>
      </c>
      <c r="I2340">
        <v>20</v>
      </c>
      <c r="J2340" t="str">
        <f t="shared" si="36"/>
        <v>Young Adult</v>
      </c>
    </row>
    <row r="2341" spans="1:10" x14ac:dyDescent="0.35">
      <c r="A2341" t="s">
        <v>2451</v>
      </c>
      <c r="B2341" t="s">
        <v>1402</v>
      </c>
      <c r="C2341" t="s">
        <v>19</v>
      </c>
      <c r="D2341" t="s">
        <v>19</v>
      </c>
      <c r="E2341">
        <v>2362</v>
      </c>
      <c r="H2341">
        <v>1949</v>
      </c>
      <c r="I2341">
        <v>74</v>
      </c>
      <c r="J2341" t="str">
        <f t="shared" si="36"/>
        <v>Old</v>
      </c>
    </row>
    <row r="2342" spans="1:10" x14ac:dyDescent="0.35">
      <c r="A2342" t="s">
        <v>2452</v>
      </c>
      <c r="B2342" t="s">
        <v>1402</v>
      </c>
      <c r="C2342" t="s">
        <v>17</v>
      </c>
      <c r="D2342" t="s">
        <v>17</v>
      </c>
      <c r="E2342">
        <v>2362</v>
      </c>
      <c r="F2342">
        <v>2378</v>
      </c>
      <c r="G2342">
        <v>2367</v>
      </c>
      <c r="H2342">
        <v>1992</v>
      </c>
      <c r="I2342">
        <v>31</v>
      </c>
      <c r="J2342" t="str">
        <f t="shared" si="36"/>
        <v>Middle Age</v>
      </c>
    </row>
    <row r="2343" spans="1:10" x14ac:dyDescent="0.35">
      <c r="A2343" t="s">
        <v>2453</v>
      </c>
      <c r="B2343" t="s">
        <v>1402</v>
      </c>
      <c r="C2343" t="s">
        <v>101</v>
      </c>
      <c r="D2343" t="s">
        <v>101</v>
      </c>
      <c r="E2343">
        <v>2362</v>
      </c>
      <c r="F2343">
        <v>2424</v>
      </c>
      <c r="G2343">
        <v>2265</v>
      </c>
      <c r="H2343">
        <v>1966</v>
      </c>
      <c r="I2343">
        <v>57</v>
      </c>
      <c r="J2343" t="str">
        <f t="shared" si="36"/>
        <v>Old</v>
      </c>
    </row>
    <row r="2344" spans="1:10" x14ac:dyDescent="0.35">
      <c r="A2344" t="s">
        <v>2454</v>
      </c>
      <c r="B2344" t="s">
        <v>1402</v>
      </c>
      <c r="C2344" t="s">
        <v>30</v>
      </c>
      <c r="D2344" t="s">
        <v>30</v>
      </c>
      <c r="E2344">
        <v>2362</v>
      </c>
      <c r="F2344">
        <v>2247</v>
      </c>
      <c r="G2344">
        <v>2225</v>
      </c>
      <c r="H2344">
        <v>2000</v>
      </c>
      <c r="I2344">
        <v>23</v>
      </c>
      <c r="J2344" t="str">
        <f t="shared" si="36"/>
        <v>Young Adult</v>
      </c>
    </row>
    <row r="2345" spans="1:10" x14ac:dyDescent="0.35">
      <c r="A2345" t="s">
        <v>2455</v>
      </c>
      <c r="B2345" t="s">
        <v>1402</v>
      </c>
      <c r="C2345" t="s">
        <v>313</v>
      </c>
      <c r="D2345" t="s">
        <v>313</v>
      </c>
      <c r="E2345">
        <v>2362</v>
      </c>
      <c r="H2345">
        <v>1987</v>
      </c>
      <c r="I2345">
        <v>36</v>
      </c>
      <c r="J2345" t="str">
        <f t="shared" si="36"/>
        <v>Middle Age</v>
      </c>
    </row>
    <row r="2346" spans="1:10" x14ac:dyDescent="0.35">
      <c r="A2346" t="s">
        <v>2456</v>
      </c>
      <c r="B2346" t="s">
        <v>1402</v>
      </c>
      <c r="C2346" t="s">
        <v>19</v>
      </c>
      <c r="D2346" t="s">
        <v>19</v>
      </c>
      <c r="E2346">
        <v>2362</v>
      </c>
      <c r="F2346">
        <v>2444</v>
      </c>
      <c r="G2346">
        <v>2387</v>
      </c>
      <c r="H2346">
        <v>1993</v>
      </c>
      <c r="I2346">
        <v>30</v>
      </c>
      <c r="J2346" t="str">
        <f t="shared" si="36"/>
        <v>Middle Age</v>
      </c>
    </row>
    <row r="2347" spans="1:10" x14ac:dyDescent="0.35">
      <c r="A2347" t="s">
        <v>2457</v>
      </c>
      <c r="B2347" t="s">
        <v>1402</v>
      </c>
      <c r="C2347" t="s">
        <v>259</v>
      </c>
      <c r="D2347" t="s">
        <v>259</v>
      </c>
      <c r="E2347">
        <v>2362</v>
      </c>
      <c r="F2347">
        <v>2328</v>
      </c>
      <c r="G2347">
        <v>2392</v>
      </c>
      <c r="H2347">
        <v>1989</v>
      </c>
      <c r="I2347">
        <v>34</v>
      </c>
      <c r="J2347" t="str">
        <f t="shared" si="36"/>
        <v>Middle Age</v>
      </c>
    </row>
    <row r="2348" spans="1:10" x14ac:dyDescent="0.35">
      <c r="A2348" t="s">
        <v>2458</v>
      </c>
      <c r="B2348" t="s">
        <v>1402</v>
      </c>
      <c r="C2348" t="s">
        <v>274</v>
      </c>
      <c r="D2348" t="s">
        <v>274</v>
      </c>
      <c r="E2348">
        <v>2361</v>
      </c>
      <c r="F2348">
        <v>2348</v>
      </c>
      <c r="G2348">
        <v>2343</v>
      </c>
      <c r="H2348">
        <v>1977</v>
      </c>
      <c r="I2348">
        <v>46</v>
      </c>
      <c r="J2348" t="str">
        <f t="shared" si="36"/>
        <v>Middle Age</v>
      </c>
    </row>
    <row r="2349" spans="1:10" x14ac:dyDescent="0.35">
      <c r="A2349" t="s">
        <v>2459</v>
      </c>
      <c r="B2349" t="s">
        <v>1402</v>
      </c>
      <c r="C2349" t="s">
        <v>30</v>
      </c>
      <c r="D2349" t="s">
        <v>30</v>
      </c>
      <c r="E2349">
        <v>2361</v>
      </c>
      <c r="H2349">
        <v>1952</v>
      </c>
      <c r="I2349">
        <v>71</v>
      </c>
      <c r="J2349" t="str">
        <f t="shared" si="36"/>
        <v>Old</v>
      </c>
    </row>
    <row r="2350" spans="1:10" x14ac:dyDescent="0.35">
      <c r="A2350" t="s">
        <v>2460</v>
      </c>
      <c r="B2350" t="s">
        <v>1402</v>
      </c>
      <c r="C2350" t="s">
        <v>12</v>
      </c>
      <c r="D2350" t="s">
        <v>12</v>
      </c>
      <c r="E2350">
        <v>2361</v>
      </c>
      <c r="F2350">
        <v>2363</v>
      </c>
      <c r="G2350">
        <v>2346</v>
      </c>
      <c r="H2350">
        <v>1993</v>
      </c>
      <c r="I2350">
        <v>30</v>
      </c>
      <c r="J2350" t="str">
        <f t="shared" si="36"/>
        <v>Middle Age</v>
      </c>
    </row>
    <row r="2351" spans="1:10" x14ac:dyDescent="0.35">
      <c r="A2351" t="s">
        <v>2461</v>
      </c>
      <c r="B2351" t="s">
        <v>1402</v>
      </c>
      <c r="C2351" t="s">
        <v>12</v>
      </c>
      <c r="D2351" t="s">
        <v>12</v>
      </c>
      <c r="E2351">
        <v>2361</v>
      </c>
      <c r="H2351">
        <v>1978</v>
      </c>
      <c r="I2351">
        <v>45</v>
      </c>
      <c r="J2351" t="str">
        <f t="shared" si="36"/>
        <v>Middle Age</v>
      </c>
    </row>
    <row r="2352" spans="1:10" x14ac:dyDescent="0.35">
      <c r="A2352" t="s">
        <v>2462</v>
      </c>
      <c r="B2352" t="s">
        <v>1402</v>
      </c>
      <c r="C2352" t="s">
        <v>74</v>
      </c>
      <c r="D2352" t="s">
        <v>5184</v>
      </c>
      <c r="E2352">
        <v>2361</v>
      </c>
      <c r="G2352">
        <v>2377</v>
      </c>
      <c r="H2352">
        <v>1990</v>
      </c>
      <c r="I2352">
        <v>33</v>
      </c>
      <c r="J2352" t="str">
        <f t="shared" si="36"/>
        <v>Middle Age</v>
      </c>
    </row>
    <row r="2353" spans="1:10" x14ac:dyDescent="0.35">
      <c r="A2353" t="s">
        <v>2463</v>
      </c>
      <c r="B2353" t="s">
        <v>1402</v>
      </c>
      <c r="C2353" t="s">
        <v>5173</v>
      </c>
      <c r="D2353" t="s">
        <v>5173</v>
      </c>
      <c r="E2353">
        <v>2360</v>
      </c>
      <c r="F2353">
        <v>2322</v>
      </c>
      <c r="G2353">
        <v>2303</v>
      </c>
      <c r="H2353">
        <v>1989</v>
      </c>
      <c r="I2353">
        <v>34</v>
      </c>
      <c r="J2353" t="str">
        <f t="shared" si="36"/>
        <v>Middle Age</v>
      </c>
    </row>
    <row r="2354" spans="1:10" x14ac:dyDescent="0.35">
      <c r="A2354" t="s">
        <v>2464</v>
      </c>
      <c r="B2354" t="s">
        <v>1402</v>
      </c>
      <c r="C2354" t="s">
        <v>27</v>
      </c>
      <c r="D2354" t="s">
        <v>27</v>
      </c>
      <c r="E2354">
        <v>2360</v>
      </c>
      <c r="F2354">
        <v>2427</v>
      </c>
      <c r="G2354">
        <v>2354</v>
      </c>
      <c r="H2354">
        <v>1997</v>
      </c>
      <c r="I2354">
        <v>26</v>
      </c>
      <c r="J2354" t="str">
        <f t="shared" si="36"/>
        <v>Middle Age</v>
      </c>
    </row>
    <row r="2355" spans="1:10" x14ac:dyDescent="0.35">
      <c r="A2355" t="s">
        <v>2465</v>
      </c>
      <c r="B2355" t="s">
        <v>1402</v>
      </c>
      <c r="C2355" t="s">
        <v>5176</v>
      </c>
      <c r="D2355" t="s">
        <v>5176</v>
      </c>
      <c r="E2355">
        <v>2360</v>
      </c>
      <c r="H2355">
        <v>1967</v>
      </c>
      <c r="I2355">
        <v>56</v>
      </c>
      <c r="J2355" t="str">
        <f t="shared" si="36"/>
        <v>Old</v>
      </c>
    </row>
    <row r="2356" spans="1:10" x14ac:dyDescent="0.35">
      <c r="A2356" t="s">
        <v>2466</v>
      </c>
      <c r="B2356" t="s">
        <v>1402</v>
      </c>
      <c r="C2356" t="s">
        <v>5176</v>
      </c>
      <c r="D2356" t="s">
        <v>5176</v>
      </c>
      <c r="E2356">
        <v>2360</v>
      </c>
      <c r="H2356">
        <v>1967</v>
      </c>
      <c r="I2356">
        <v>56</v>
      </c>
      <c r="J2356" t="str">
        <f t="shared" si="36"/>
        <v>Old</v>
      </c>
    </row>
    <row r="2357" spans="1:10" x14ac:dyDescent="0.35">
      <c r="A2357" t="s">
        <v>2467</v>
      </c>
      <c r="B2357" t="s">
        <v>1402</v>
      </c>
      <c r="C2357" t="s">
        <v>59</v>
      </c>
      <c r="D2357" t="s">
        <v>59</v>
      </c>
      <c r="E2357">
        <v>2360</v>
      </c>
      <c r="F2357">
        <v>2421</v>
      </c>
      <c r="G2357">
        <v>2374</v>
      </c>
      <c r="H2357">
        <v>2004</v>
      </c>
      <c r="I2357">
        <v>19</v>
      </c>
      <c r="J2357" t="str">
        <f t="shared" si="36"/>
        <v>Young Adult</v>
      </c>
    </row>
    <row r="2358" spans="1:10" x14ac:dyDescent="0.35">
      <c r="A2358" t="s">
        <v>2468</v>
      </c>
      <c r="B2358" t="s">
        <v>1402</v>
      </c>
      <c r="C2358" t="s">
        <v>74</v>
      </c>
      <c r="D2358" t="s">
        <v>5184</v>
      </c>
      <c r="E2358">
        <v>2360</v>
      </c>
      <c r="F2358">
        <v>2208</v>
      </c>
      <c r="G2358">
        <v>2183</v>
      </c>
      <c r="H2358">
        <v>1997</v>
      </c>
      <c r="I2358">
        <v>26</v>
      </c>
      <c r="J2358" t="str">
        <f t="shared" si="36"/>
        <v>Middle Age</v>
      </c>
    </row>
    <row r="2359" spans="1:10" x14ac:dyDescent="0.35">
      <c r="A2359" t="s">
        <v>2469</v>
      </c>
      <c r="B2359" t="s">
        <v>1402</v>
      </c>
      <c r="C2359" t="s">
        <v>39</v>
      </c>
      <c r="D2359" t="s">
        <v>39</v>
      </c>
      <c r="E2359">
        <v>2359</v>
      </c>
      <c r="F2359">
        <v>2444</v>
      </c>
      <c r="G2359">
        <v>2374</v>
      </c>
      <c r="H2359">
        <v>1992</v>
      </c>
      <c r="I2359">
        <v>31</v>
      </c>
      <c r="J2359" t="str">
        <f t="shared" si="36"/>
        <v>Middle Age</v>
      </c>
    </row>
    <row r="2360" spans="1:10" x14ac:dyDescent="0.35">
      <c r="A2360" t="s">
        <v>2470</v>
      </c>
      <c r="B2360" t="s">
        <v>1402</v>
      </c>
      <c r="C2360" t="s">
        <v>74</v>
      </c>
      <c r="D2360" t="s">
        <v>5184</v>
      </c>
      <c r="E2360">
        <v>2359</v>
      </c>
      <c r="F2360">
        <v>2257</v>
      </c>
      <c r="G2360">
        <v>2250</v>
      </c>
      <c r="H2360">
        <v>1996</v>
      </c>
      <c r="I2360">
        <v>27</v>
      </c>
      <c r="J2360" t="str">
        <f t="shared" si="36"/>
        <v>Middle Age</v>
      </c>
    </row>
    <row r="2361" spans="1:10" x14ac:dyDescent="0.35">
      <c r="A2361" t="s">
        <v>2471</v>
      </c>
      <c r="B2361" t="s">
        <v>1402</v>
      </c>
      <c r="C2361" t="s">
        <v>5176</v>
      </c>
      <c r="D2361" t="s">
        <v>5176</v>
      </c>
      <c r="E2361">
        <v>2359</v>
      </c>
      <c r="F2361">
        <v>2346</v>
      </c>
      <c r="G2361">
        <v>2384</v>
      </c>
      <c r="H2361">
        <v>1978</v>
      </c>
      <c r="I2361">
        <v>45</v>
      </c>
      <c r="J2361" t="str">
        <f t="shared" si="36"/>
        <v>Middle Age</v>
      </c>
    </row>
    <row r="2362" spans="1:10" x14ac:dyDescent="0.35">
      <c r="A2362" t="s">
        <v>2472</v>
      </c>
      <c r="B2362" t="s">
        <v>1402</v>
      </c>
      <c r="C2362" t="s">
        <v>25</v>
      </c>
      <c r="D2362" t="s">
        <v>25</v>
      </c>
      <c r="E2362">
        <v>2359</v>
      </c>
      <c r="F2362">
        <v>2228</v>
      </c>
      <c r="G2362">
        <v>2245</v>
      </c>
      <c r="H2362">
        <v>1999</v>
      </c>
      <c r="I2362">
        <v>24</v>
      </c>
      <c r="J2362" t="str">
        <f t="shared" si="36"/>
        <v>Young Adult</v>
      </c>
    </row>
    <row r="2363" spans="1:10" x14ac:dyDescent="0.35">
      <c r="A2363" t="s">
        <v>2473</v>
      </c>
      <c r="B2363" t="s">
        <v>1402</v>
      </c>
      <c r="C2363" t="s">
        <v>47</v>
      </c>
      <c r="D2363" t="s">
        <v>47</v>
      </c>
      <c r="E2363">
        <v>2359</v>
      </c>
      <c r="F2363">
        <v>2253</v>
      </c>
      <c r="G2363">
        <v>2354</v>
      </c>
      <c r="H2363">
        <v>1992</v>
      </c>
      <c r="I2363">
        <v>31</v>
      </c>
      <c r="J2363" t="str">
        <f t="shared" si="36"/>
        <v>Middle Age</v>
      </c>
    </row>
    <row r="2364" spans="1:10" x14ac:dyDescent="0.35">
      <c r="A2364" t="s">
        <v>2474</v>
      </c>
      <c r="B2364" t="s">
        <v>1402</v>
      </c>
      <c r="C2364" t="s">
        <v>17</v>
      </c>
      <c r="D2364" t="s">
        <v>17</v>
      </c>
      <c r="E2364">
        <v>2358</v>
      </c>
      <c r="F2364">
        <v>2333</v>
      </c>
      <c r="G2364">
        <v>2283</v>
      </c>
      <c r="H2364">
        <v>2002</v>
      </c>
      <c r="I2364">
        <v>21</v>
      </c>
      <c r="J2364" t="str">
        <f t="shared" si="36"/>
        <v>Young Adult</v>
      </c>
    </row>
    <row r="2365" spans="1:10" x14ac:dyDescent="0.35">
      <c r="A2365" t="s">
        <v>2475</v>
      </c>
      <c r="B2365" t="s">
        <v>1402</v>
      </c>
      <c r="C2365" t="s">
        <v>19</v>
      </c>
      <c r="D2365" t="s">
        <v>19</v>
      </c>
      <c r="E2365">
        <v>2358</v>
      </c>
      <c r="F2365">
        <v>2278</v>
      </c>
      <c r="G2365">
        <v>2274</v>
      </c>
      <c r="H2365">
        <v>1997</v>
      </c>
      <c r="I2365">
        <v>26</v>
      </c>
      <c r="J2365" t="str">
        <f t="shared" si="36"/>
        <v>Middle Age</v>
      </c>
    </row>
    <row r="2366" spans="1:10" x14ac:dyDescent="0.35">
      <c r="A2366" t="s">
        <v>2476</v>
      </c>
      <c r="B2366" t="s">
        <v>1402</v>
      </c>
      <c r="C2366" t="s">
        <v>12</v>
      </c>
      <c r="D2366" t="s">
        <v>12</v>
      </c>
      <c r="E2366">
        <v>2358</v>
      </c>
      <c r="H2366">
        <v>1979</v>
      </c>
      <c r="I2366">
        <v>44</v>
      </c>
      <c r="J2366" t="str">
        <f t="shared" si="36"/>
        <v>Middle Age</v>
      </c>
    </row>
    <row r="2367" spans="1:10" x14ac:dyDescent="0.35">
      <c r="A2367" t="s">
        <v>2477</v>
      </c>
      <c r="B2367" t="s">
        <v>1402</v>
      </c>
      <c r="C2367" t="s">
        <v>5195</v>
      </c>
      <c r="D2367" t="s">
        <v>5195</v>
      </c>
      <c r="E2367">
        <v>2358</v>
      </c>
      <c r="F2367">
        <v>2367</v>
      </c>
      <c r="G2367">
        <v>2273</v>
      </c>
      <c r="H2367">
        <v>1997</v>
      </c>
      <c r="I2367">
        <v>26</v>
      </c>
      <c r="J2367" t="str">
        <f t="shared" si="36"/>
        <v>Middle Age</v>
      </c>
    </row>
    <row r="2368" spans="1:10" x14ac:dyDescent="0.35">
      <c r="A2368" t="s">
        <v>2478</v>
      </c>
      <c r="B2368" t="s">
        <v>1402</v>
      </c>
      <c r="C2368" t="s">
        <v>76</v>
      </c>
      <c r="D2368" t="s">
        <v>76</v>
      </c>
      <c r="E2368">
        <v>2358</v>
      </c>
      <c r="G2368">
        <v>2469</v>
      </c>
      <c r="H2368">
        <v>1978</v>
      </c>
      <c r="I2368">
        <v>45</v>
      </c>
      <c r="J2368" t="str">
        <f t="shared" si="36"/>
        <v>Middle Age</v>
      </c>
    </row>
    <row r="2369" spans="1:10" x14ac:dyDescent="0.35">
      <c r="A2369" t="s">
        <v>2479</v>
      </c>
      <c r="B2369" t="s">
        <v>1402</v>
      </c>
      <c r="C2369" t="s">
        <v>5176</v>
      </c>
      <c r="D2369" t="s">
        <v>5176</v>
      </c>
      <c r="E2369">
        <v>2358</v>
      </c>
      <c r="G2369">
        <v>2411</v>
      </c>
      <c r="H2369">
        <v>1969</v>
      </c>
      <c r="I2369">
        <v>54</v>
      </c>
      <c r="J2369" t="str">
        <f t="shared" si="36"/>
        <v>Old</v>
      </c>
    </row>
    <row r="2370" spans="1:10" x14ac:dyDescent="0.35">
      <c r="A2370" t="s">
        <v>2480</v>
      </c>
      <c r="B2370" t="s">
        <v>1402</v>
      </c>
      <c r="C2370" t="s">
        <v>41</v>
      </c>
      <c r="D2370" t="s">
        <v>41</v>
      </c>
      <c r="E2370">
        <v>2358</v>
      </c>
      <c r="F2370">
        <v>2248</v>
      </c>
      <c r="G2370">
        <v>2241</v>
      </c>
      <c r="H2370">
        <v>1987</v>
      </c>
      <c r="I2370">
        <v>36</v>
      </c>
      <c r="J2370" t="str">
        <f t="shared" si="36"/>
        <v>Middle Age</v>
      </c>
    </row>
    <row r="2371" spans="1:10" x14ac:dyDescent="0.35">
      <c r="A2371" t="s">
        <v>2481</v>
      </c>
      <c r="B2371" t="s">
        <v>1402</v>
      </c>
      <c r="C2371" t="s">
        <v>12</v>
      </c>
      <c r="D2371" t="s">
        <v>12</v>
      </c>
      <c r="E2371">
        <v>2358</v>
      </c>
      <c r="F2371">
        <v>2342</v>
      </c>
      <c r="G2371">
        <v>2269</v>
      </c>
      <c r="H2371">
        <v>1994</v>
      </c>
      <c r="I2371">
        <v>29</v>
      </c>
      <c r="J2371" t="str">
        <f t="shared" ref="J2371:J2434" si="37">IF(I2371&gt;=50,"Old",IF(I2371&gt;=25,"Middle Age",IF(I2371&gt;=14,"Young Adult",IF(I2371&lt;14,"Prodigy"))))</f>
        <v>Middle Age</v>
      </c>
    </row>
    <row r="2372" spans="1:10" x14ac:dyDescent="0.35">
      <c r="A2372" t="s">
        <v>2482</v>
      </c>
      <c r="B2372" t="s">
        <v>1402</v>
      </c>
      <c r="C2372" t="s">
        <v>2483</v>
      </c>
      <c r="D2372" t="s">
        <v>2483</v>
      </c>
      <c r="E2372">
        <v>2358</v>
      </c>
      <c r="H2372">
        <v>1980</v>
      </c>
      <c r="I2372">
        <v>43</v>
      </c>
      <c r="J2372" t="str">
        <f t="shared" si="37"/>
        <v>Middle Age</v>
      </c>
    </row>
    <row r="2373" spans="1:10" x14ac:dyDescent="0.35">
      <c r="A2373" t="s">
        <v>2484</v>
      </c>
      <c r="B2373" t="s">
        <v>1402</v>
      </c>
      <c r="C2373" t="s">
        <v>165</v>
      </c>
      <c r="D2373" t="s">
        <v>165</v>
      </c>
      <c r="E2373">
        <v>2357</v>
      </c>
      <c r="F2373">
        <v>2305</v>
      </c>
      <c r="G2373">
        <v>2284</v>
      </c>
      <c r="H2373">
        <v>1983</v>
      </c>
      <c r="I2373">
        <v>40</v>
      </c>
      <c r="J2373" t="str">
        <f t="shared" si="37"/>
        <v>Middle Age</v>
      </c>
    </row>
    <row r="2374" spans="1:10" x14ac:dyDescent="0.35">
      <c r="A2374" t="s">
        <v>2485</v>
      </c>
      <c r="B2374" t="s">
        <v>1402</v>
      </c>
      <c r="C2374" t="s">
        <v>293</v>
      </c>
      <c r="D2374" t="s">
        <v>293</v>
      </c>
      <c r="E2374">
        <v>2357</v>
      </c>
      <c r="F2374">
        <v>2390</v>
      </c>
      <c r="G2374">
        <v>2274</v>
      </c>
      <c r="H2374">
        <v>1984</v>
      </c>
      <c r="I2374">
        <v>39</v>
      </c>
      <c r="J2374" t="str">
        <f t="shared" si="37"/>
        <v>Middle Age</v>
      </c>
    </row>
    <row r="2375" spans="1:10" x14ac:dyDescent="0.35">
      <c r="A2375" t="s">
        <v>2486</v>
      </c>
      <c r="B2375" t="s">
        <v>1402</v>
      </c>
      <c r="C2375" t="s">
        <v>5175</v>
      </c>
      <c r="D2375" t="s">
        <v>5175</v>
      </c>
      <c r="E2375">
        <v>2357</v>
      </c>
      <c r="F2375">
        <v>2396</v>
      </c>
      <c r="G2375">
        <v>2373</v>
      </c>
      <c r="H2375">
        <v>1980</v>
      </c>
      <c r="I2375">
        <v>43</v>
      </c>
      <c r="J2375" t="str">
        <f t="shared" si="37"/>
        <v>Middle Age</v>
      </c>
    </row>
    <row r="2376" spans="1:10" x14ac:dyDescent="0.35">
      <c r="A2376" t="s">
        <v>2487</v>
      </c>
      <c r="B2376" t="s">
        <v>1402</v>
      </c>
      <c r="C2376" t="s">
        <v>76</v>
      </c>
      <c r="D2376" t="s">
        <v>76</v>
      </c>
      <c r="E2376">
        <v>2357</v>
      </c>
      <c r="F2376">
        <v>2291</v>
      </c>
      <c r="G2376">
        <v>2364</v>
      </c>
      <c r="H2376">
        <v>2003</v>
      </c>
      <c r="I2376">
        <v>20</v>
      </c>
      <c r="J2376" t="str">
        <f t="shared" si="37"/>
        <v>Young Adult</v>
      </c>
    </row>
    <row r="2377" spans="1:10" x14ac:dyDescent="0.35">
      <c r="A2377" t="s">
        <v>2488</v>
      </c>
      <c r="B2377" t="s">
        <v>1402</v>
      </c>
      <c r="C2377" t="s">
        <v>131</v>
      </c>
      <c r="D2377" t="s">
        <v>131</v>
      </c>
      <c r="E2377">
        <v>2357</v>
      </c>
      <c r="F2377">
        <v>2349</v>
      </c>
      <c r="G2377">
        <v>2503</v>
      </c>
      <c r="H2377">
        <v>2000</v>
      </c>
      <c r="I2377">
        <v>23</v>
      </c>
      <c r="J2377" t="str">
        <f t="shared" si="37"/>
        <v>Young Adult</v>
      </c>
    </row>
    <row r="2378" spans="1:10" x14ac:dyDescent="0.35">
      <c r="A2378" t="s">
        <v>2489</v>
      </c>
      <c r="B2378" t="s">
        <v>1402</v>
      </c>
      <c r="C2378" t="s">
        <v>131</v>
      </c>
      <c r="D2378" t="s">
        <v>131</v>
      </c>
      <c r="E2378">
        <v>2357</v>
      </c>
      <c r="G2378">
        <v>2398</v>
      </c>
      <c r="H2378">
        <v>1993</v>
      </c>
      <c r="I2378">
        <v>30</v>
      </c>
      <c r="J2378" t="str">
        <f t="shared" si="37"/>
        <v>Middle Age</v>
      </c>
    </row>
    <row r="2379" spans="1:10" x14ac:dyDescent="0.35">
      <c r="A2379" t="s">
        <v>2490</v>
      </c>
      <c r="B2379" t="s">
        <v>1402</v>
      </c>
      <c r="C2379" t="s">
        <v>19</v>
      </c>
      <c r="D2379" t="s">
        <v>19</v>
      </c>
      <c r="E2379">
        <v>2357</v>
      </c>
      <c r="F2379">
        <v>2201</v>
      </c>
      <c r="G2379">
        <v>2263</v>
      </c>
      <c r="H2379">
        <v>1979</v>
      </c>
      <c r="I2379">
        <v>44</v>
      </c>
      <c r="J2379" t="str">
        <f t="shared" si="37"/>
        <v>Middle Age</v>
      </c>
    </row>
    <row r="2380" spans="1:10" x14ac:dyDescent="0.35">
      <c r="A2380" t="s">
        <v>2491</v>
      </c>
      <c r="B2380" t="s">
        <v>1402</v>
      </c>
      <c r="C2380" t="s">
        <v>334</v>
      </c>
      <c r="D2380" t="s">
        <v>334</v>
      </c>
      <c r="E2380">
        <v>2356</v>
      </c>
      <c r="F2380">
        <v>2342</v>
      </c>
      <c r="G2380">
        <v>2371</v>
      </c>
      <c r="H2380">
        <v>1980</v>
      </c>
      <c r="I2380">
        <v>43</v>
      </c>
      <c r="J2380" t="str">
        <f t="shared" si="37"/>
        <v>Middle Age</v>
      </c>
    </row>
    <row r="2381" spans="1:10" x14ac:dyDescent="0.35">
      <c r="A2381" t="s">
        <v>2492</v>
      </c>
      <c r="B2381" t="s">
        <v>1402</v>
      </c>
      <c r="C2381" t="s">
        <v>41</v>
      </c>
      <c r="D2381" t="s">
        <v>41</v>
      </c>
      <c r="E2381">
        <v>2356</v>
      </c>
      <c r="F2381">
        <v>2178</v>
      </c>
      <c r="G2381">
        <v>2261</v>
      </c>
      <c r="H2381">
        <v>1995</v>
      </c>
      <c r="I2381">
        <v>28</v>
      </c>
      <c r="J2381" t="str">
        <f t="shared" si="37"/>
        <v>Middle Age</v>
      </c>
    </row>
    <row r="2382" spans="1:10" x14ac:dyDescent="0.35">
      <c r="A2382" t="s">
        <v>2493</v>
      </c>
      <c r="B2382" t="s">
        <v>1402</v>
      </c>
      <c r="C2382" t="s">
        <v>30</v>
      </c>
      <c r="D2382" t="s">
        <v>30</v>
      </c>
      <c r="E2382">
        <v>2356</v>
      </c>
      <c r="F2382">
        <v>2264</v>
      </c>
      <c r="G2382">
        <v>2264</v>
      </c>
      <c r="H2382">
        <v>2002</v>
      </c>
      <c r="I2382">
        <v>21</v>
      </c>
      <c r="J2382" t="str">
        <f t="shared" si="37"/>
        <v>Young Adult</v>
      </c>
    </row>
    <row r="2383" spans="1:10" x14ac:dyDescent="0.35">
      <c r="A2383" t="s">
        <v>2494</v>
      </c>
      <c r="B2383" t="s">
        <v>1402</v>
      </c>
      <c r="C2383" t="s">
        <v>5176</v>
      </c>
      <c r="D2383" t="s">
        <v>5176</v>
      </c>
      <c r="E2383">
        <v>2356</v>
      </c>
      <c r="F2383">
        <v>2407</v>
      </c>
      <c r="G2383">
        <v>2423</v>
      </c>
      <c r="H2383">
        <v>1989</v>
      </c>
      <c r="I2383">
        <v>34</v>
      </c>
      <c r="J2383" t="str">
        <f t="shared" si="37"/>
        <v>Middle Age</v>
      </c>
    </row>
    <row r="2384" spans="1:10" x14ac:dyDescent="0.35">
      <c r="A2384" t="s">
        <v>2495</v>
      </c>
      <c r="B2384" t="s">
        <v>1402</v>
      </c>
      <c r="C2384" t="s">
        <v>12</v>
      </c>
      <c r="D2384" t="s">
        <v>12</v>
      </c>
      <c r="E2384">
        <v>2356</v>
      </c>
      <c r="H2384">
        <v>1978</v>
      </c>
      <c r="I2384">
        <v>45</v>
      </c>
      <c r="J2384" t="str">
        <f t="shared" si="37"/>
        <v>Middle Age</v>
      </c>
    </row>
    <row r="2385" spans="1:10" x14ac:dyDescent="0.35">
      <c r="A2385" t="s">
        <v>2496</v>
      </c>
      <c r="B2385" t="s">
        <v>1402</v>
      </c>
      <c r="C2385" t="s">
        <v>12</v>
      </c>
      <c r="D2385" t="s">
        <v>12</v>
      </c>
      <c r="E2385">
        <v>2356</v>
      </c>
      <c r="G2385">
        <v>2267</v>
      </c>
      <c r="H2385">
        <v>2002</v>
      </c>
      <c r="I2385">
        <v>21</v>
      </c>
      <c r="J2385" t="str">
        <f t="shared" si="37"/>
        <v>Young Adult</v>
      </c>
    </row>
    <row r="2386" spans="1:10" x14ac:dyDescent="0.35">
      <c r="A2386" t="s">
        <v>2497</v>
      </c>
      <c r="B2386" t="s">
        <v>1402</v>
      </c>
      <c r="C2386" t="s">
        <v>5178</v>
      </c>
      <c r="D2386" t="s">
        <v>5178</v>
      </c>
      <c r="E2386">
        <v>2356</v>
      </c>
      <c r="F2386">
        <v>2376</v>
      </c>
      <c r="G2386">
        <v>2298</v>
      </c>
      <c r="H2386">
        <v>1973</v>
      </c>
      <c r="I2386">
        <v>50</v>
      </c>
      <c r="J2386" t="str">
        <f t="shared" si="37"/>
        <v>Old</v>
      </c>
    </row>
    <row r="2387" spans="1:10" x14ac:dyDescent="0.35">
      <c r="A2387" t="s">
        <v>2498</v>
      </c>
      <c r="B2387" t="s">
        <v>1402</v>
      </c>
      <c r="C2387" t="s">
        <v>19</v>
      </c>
      <c r="D2387" t="s">
        <v>19</v>
      </c>
      <c r="E2387">
        <v>2356</v>
      </c>
      <c r="F2387">
        <v>2253</v>
      </c>
      <c r="G2387">
        <v>2243</v>
      </c>
      <c r="H2387">
        <v>1954</v>
      </c>
      <c r="I2387">
        <v>69</v>
      </c>
      <c r="J2387" t="str">
        <f t="shared" si="37"/>
        <v>Old</v>
      </c>
    </row>
    <row r="2388" spans="1:10" x14ac:dyDescent="0.35">
      <c r="A2388" t="s">
        <v>2499</v>
      </c>
      <c r="B2388" t="s">
        <v>1402</v>
      </c>
      <c r="C2388" t="s">
        <v>17</v>
      </c>
      <c r="D2388" t="s">
        <v>17</v>
      </c>
      <c r="E2388">
        <v>2356</v>
      </c>
      <c r="F2388">
        <v>2320</v>
      </c>
      <c r="G2388">
        <v>2335</v>
      </c>
      <c r="H2388">
        <v>1979</v>
      </c>
      <c r="I2388">
        <v>44</v>
      </c>
      <c r="J2388" t="str">
        <f t="shared" si="37"/>
        <v>Middle Age</v>
      </c>
    </row>
    <row r="2389" spans="1:10" x14ac:dyDescent="0.35">
      <c r="A2389" t="s">
        <v>2500</v>
      </c>
      <c r="B2389" t="s">
        <v>1402</v>
      </c>
      <c r="C2389" t="s">
        <v>158</v>
      </c>
      <c r="D2389" t="s">
        <v>158</v>
      </c>
      <c r="E2389">
        <v>2356</v>
      </c>
      <c r="F2389">
        <v>2369</v>
      </c>
      <c r="H2389">
        <v>1963</v>
      </c>
      <c r="I2389">
        <v>60</v>
      </c>
      <c r="J2389" t="str">
        <f t="shared" si="37"/>
        <v>Old</v>
      </c>
    </row>
    <row r="2390" spans="1:10" x14ac:dyDescent="0.35">
      <c r="A2390" t="s">
        <v>2501</v>
      </c>
      <c r="B2390" t="s">
        <v>1402</v>
      </c>
      <c r="C2390" t="s">
        <v>65</v>
      </c>
      <c r="D2390" t="s">
        <v>65</v>
      </c>
      <c r="E2390">
        <v>2356</v>
      </c>
      <c r="F2390">
        <v>2327</v>
      </c>
      <c r="H2390">
        <v>1962</v>
      </c>
      <c r="I2390">
        <v>61</v>
      </c>
      <c r="J2390" t="str">
        <f t="shared" si="37"/>
        <v>Old</v>
      </c>
    </row>
    <row r="2391" spans="1:10" x14ac:dyDescent="0.35">
      <c r="A2391" t="s">
        <v>2502</v>
      </c>
      <c r="B2391" t="s">
        <v>1402</v>
      </c>
      <c r="C2391" t="s">
        <v>101</v>
      </c>
      <c r="D2391" t="s">
        <v>101</v>
      </c>
      <c r="E2391">
        <v>2356</v>
      </c>
      <c r="F2391">
        <v>2391</v>
      </c>
      <c r="G2391">
        <v>2316</v>
      </c>
      <c r="H2391">
        <v>1988</v>
      </c>
      <c r="I2391">
        <v>35</v>
      </c>
      <c r="J2391" t="str">
        <f t="shared" si="37"/>
        <v>Middle Age</v>
      </c>
    </row>
    <row r="2392" spans="1:10" x14ac:dyDescent="0.35">
      <c r="A2392" t="s">
        <v>2503</v>
      </c>
      <c r="B2392" t="s">
        <v>1402</v>
      </c>
      <c r="C2392" t="s">
        <v>5191</v>
      </c>
      <c r="D2392" t="s">
        <v>5191</v>
      </c>
      <c r="E2392">
        <v>2356</v>
      </c>
      <c r="F2392">
        <v>2373</v>
      </c>
      <c r="G2392">
        <v>2371</v>
      </c>
      <c r="H2392">
        <v>1988</v>
      </c>
      <c r="I2392">
        <v>35</v>
      </c>
      <c r="J2392" t="str">
        <f t="shared" si="37"/>
        <v>Middle Age</v>
      </c>
    </row>
    <row r="2393" spans="1:10" x14ac:dyDescent="0.35">
      <c r="A2393" t="s">
        <v>2504</v>
      </c>
      <c r="B2393" t="s">
        <v>1402</v>
      </c>
      <c r="C2393" t="s">
        <v>12</v>
      </c>
      <c r="D2393" t="s">
        <v>12</v>
      </c>
      <c r="E2393">
        <v>2356</v>
      </c>
      <c r="F2393">
        <v>2324</v>
      </c>
      <c r="G2393">
        <v>2261</v>
      </c>
      <c r="H2393">
        <v>2002</v>
      </c>
      <c r="I2393">
        <v>21</v>
      </c>
      <c r="J2393" t="str">
        <f t="shared" si="37"/>
        <v>Young Adult</v>
      </c>
    </row>
    <row r="2394" spans="1:10" x14ac:dyDescent="0.35">
      <c r="A2394" t="s">
        <v>2505</v>
      </c>
      <c r="B2394" t="s">
        <v>1402</v>
      </c>
      <c r="C2394" t="s">
        <v>98</v>
      </c>
      <c r="D2394" t="s">
        <v>98</v>
      </c>
      <c r="E2394">
        <v>2356</v>
      </c>
      <c r="F2394">
        <v>2376</v>
      </c>
      <c r="G2394">
        <v>2288</v>
      </c>
      <c r="H2394">
        <v>1967</v>
      </c>
      <c r="I2394">
        <v>56</v>
      </c>
      <c r="J2394" t="str">
        <f t="shared" si="37"/>
        <v>Old</v>
      </c>
    </row>
    <row r="2395" spans="1:10" x14ac:dyDescent="0.35">
      <c r="A2395" t="s">
        <v>2506</v>
      </c>
      <c r="B2395" t="s">
        <v>1402</v>
      </c>
      <c r="C2395" t="s">
        <v>259</v>
      </c>
      <c r="D2395" t="s">
        <v>259</v>
      </c>
      <c r="E2395">
        <v>2355</v>
      </c>
      <c r="F2395">
        <v>2289</v>
      </c>
      <c r="G2395">
        <v>2303</v>
      </c>
      <c r="H2395">
        <v>2003</v>
      </c>
      <c r="I2395">
        <v>20</v>
      </c>
      <c r="J2395" t="str">
        <f t="shared" si="37"/>
        <v>Young Adult</v>
      </c>
    </row>
    <row r="2396" spans="1:10" x14ac:dyDescent="0.35">
      <c r="A2396" t="s">
        <v>2507</v>
      </c>
      <c r="B2396" t="s">
        <v>1402</v>
      </c>
      <c r="C2396" t="s">
        <v>5176</v>
      </c>
      <c r="D2396" t="s">
        <v>5176</v>
      </c>
      <c r="E2396">
        <v>2355</v>
      </c>
      <c r="H2396">
        <v>1968</v>
      </c>
      <c r="I2396">
        <v>55</v>
      </c>
      <c r="J2396" t="str">
        <f t="shared" si="37"/>
        <v>Old</v>
      </c>
    </row>
    <row r="2397" spans="1:10" x14ac:dyDescent="0.35">
      <c r="A2397" t="s">
        <v>2508</v>
      </c>
      <c r="B2397" t="s">
        <v>1402</v>
      </c>
      <c r="C2397" t="s">
        <v>10</v>
      </c>
      <c r="D2397" t="s">
        <v>10</v>
      </c>
      <c r="E2397">
        <v>2355</v>
      </c>
      <c r="F2397">
        <v>2373</v>
      </c>
      <c r="G2397">
        <v>2345</v>
      </c>
      <c r="H2397">
        <v>1978</v>
      </c>
      <c r="I2397">
        <v>45</v>
      </c>
      <c r="J2397" t="str">
        <f t="shared" si="37"/>
        <v>Middle Age</v>
      </c>
    </row>
    <row r="2398" spans="1:10" x14ac:dyDescent="0.35">
      <c r="A2398" t="s">
        <v>2509</v>
      </c>
      <c r="B2398" t="s">
        <v>1402</v>
      </c>
      <c r="C2398" t="s">
        <v>5191</v>
      </c>
      <c r="D2398" t="s">
        <v>5191</v>
      </c>
      <c r="E2398">
        <v>2355</v>
      </c>
      <c r="F2398">
        <v>2297</v>
      </c>
      <c r="G2398">
        <v>2263</v>
      </c>
      <c r="H2398">
        <v>1995</v>
      </c>
      <c r="I2398">
        <v>28</v>
      </c>
      <c r="J2398" t="str">
        <f t="shared" si="37"/>
        <v>Middle Age</v>
      </c>
    </row>
    <row r="2399" spans="1:10" x14ac:dyDescent="0.35">
      <c r="A2399" t="s">
        <v>2510</v>
      </c>
      <c r="B2399" t="s">
        <v>1402</v>
      </c>
      <c r="C2399" t="s">
        <v>384</v>
      </c>
      <c r="D2399" t="s">
        <v>384</v>
      </c>
      <c r="E2399">
        <v>2355</v>
      </c>
      <c r="F2399">
        <v>2329</v>
      </c>
      <c r="H2399">
        <v>1990</v>
      </c>
      <c r="I2399">
        <v>33</v>
      </c>
      <c r="J2399" t="str">
        <f t="shared" si="37"/>
        <v>Middle Age</v>
      </c>
    </row>
    <row r="2400" spans="1:10" x14ac:dyDescent="0.35">
      <c r="A2400" t="s">
        <v>2511</v>
      </c>
      <c r="B2400" t="s">
        <v>1402</v>
      </c>
      <c r="C2400" t="s">
        <v>5173</v>
      </c>
      <c r="D2400" t="s">
        <v>5173</v>
      </c>
      <c r="E2400">
        <v>2355</v>
      </c>
      <c r="F2400">
        <v>2351</v>
      </c>
      <c r="G2400">
        <v>2332</v>
      </c>
      <c r="H2400">
        <v>1974</v>
      </c>
      <c r="I2400">
        <v>49</v>
      </c>
      <c r="J2400" t="str">
        <f t="shared" si="37"/>
        <v>Middle Age</v>
      </c>
    </row>
    <row r="2401" spans="1:10" x14ac:dyDescent="0.35">
      <c r="A2401" t="s">
        <v>2512</v>
      </c>
      <c r="B2401" t="s">
        <v>1402</v>
      </c>
      <c r="C2401" t="s">
        <v>297</v>
      </c>
      <c r="D2401" t="s">
        <v>297</v>
      </c>
      <c r="E2401">
        <v>2355</v>
      </c>
      <c r="F2401">
        <v>2277</v>
      </c>
      <c r="G2401">
        <v>2323</v>
      </c>
      <c r="H2401">
        <v>2000</v>
      </c>
      <c r="I2401">
        <v>23</v>
      </c>
      <c r="J2401" t="str">
        <f t="shared" si="37"/>
        <v>Young Adult</v>
      </c>
    </row>
    <row r="2402" spans="1:10" x14ac:dyDescent="0.35">
      <c r="A2402" t="s">
        <v>2513</v>
      </c>
      <c r="B2402" t="s">
        <v>1402</v>
      </c>
      <c r="C2402" t="s">
        <v>5176</v>
      </c>
      <c r="D2402" t="s">
        <v>5176</v>
      </c>
      <c r="E2402">
        <v>2355</v>
      </c>
      <c r="F2402">
        <v>2367</v>
      </c>
      <c r="G2402">
        <v>2343</v>
      </c>
      <c r="H2402">
        <v>1967</v>
      </c>
      <c r="I2402">
        <v>56</v>
      </c>
      <c r="J2402" t="str">
        <f t="shared" si="37"/>
        <v>Old</v>
      </c>
    </row>
    <row r="2403" spans="1:10" x14ac:dyDescent="0.35">
      <c r="A2403" t="s">
        <v>2514</v>
      </c>
      <c r="B2403" t="s">
        <v>1402</v>
      </c>
      <c r="C2403" t="s">
        <v>5173</v>
      </c>
      <c r="D2403" t="s">
        <v>5173</v>
      </c>
      <c r="E2403">
        <v>2355</v>
      </c>
      <c r="G2403">
        <v>2274</v>
      </c>
      <c r="H2403">
        <v>1969</v>
      </c>
      <c r="I2403">
        <v>54</v>
      </c>
      <c r="J2403" t="str">
        <f t="shared" si="37"/>
        <v>Old</v>
      </c>
    </row>
    <row r="2404" spans="1:10" x14ac:dyDescent="0.35">
      <c r="A2404" t="s">
        <v>2515</v>
      </c>
      <c r="B2404" t="s">
        <v>1402</v>
      </c>
      <c r="C2404" t="s">
        <v>933</v>
      </c>
      <c r="D2404" t="s">
        <v>933</v>
      </c>
      <c r="E2404">
        <v>2355</v>
      </c>
      <c r="F2404">
        <v>2359</v>
      </c>
      <c r="G2404">
        <v>2344</v>
      </c>
      <c r="H2404">
        <v>1985</v>
      </c>
      <c r="I2404">
        <v>38</v>
      </c>
      <c r="J2404" t="str">
        <f t="shared" si="37"/>
        <v>Middle Age</v>
      </c>
    </row>
    <row r="2405" spans="1:10" x14ac:dyDescent="0.35">
      <c r="A2405" t="s">
        <v>2516</v>
      </c>
      <c r="B2405" t="s">
        <v>1402</v>
      </c>
      <c r="C2405" t="s">
        <v>313</v>
      </c>
      <c r="D2405" t="s">
        <v>313</v>
      </c>
      <c r="E2405">
        <v>2354</v>
      </c>
      <c r="G2405">
        <v>2335</v>
      </c>
      <c r="H2405">
        <v>1985</v>
      </c>
      <c r="I2405">
        <v>38</v>
      </c>
      <c r="J2405" t="str">
        <f t="shared" si="37"/>
        <v>Middle Age</v>
      </c>
    </row>
    <row r="2406" spans="1:10" x14ac:dyDescent="0.35">
      <c r="A2406" t="s">
        <v>2517</v>
      </c>
      <c r="B2406" t="s">
        <v>1402</v>
      </c>
      <c r="C2406" t="s">
        <v>5178</v>
      </c>
      <c r="D2406" t="s">
        <v>5178</v>
      </c>
      <c r="E2406">
        <v>2354</v>
      </c>
      <c r="F2406">
        <v>2309</v>
      </c>
      <c r="G2406">
        <v>2396</v>
      </c>
      <c r="H2406">
        <v>1982</v>
      </c>
      <c r="I2406">
        <v>41</v>
      </c>
      <c r="J2406" t="str">
        <f t="shared" si="37"/>
        <v>Middle Age</v>
      </c>
    </row>
    <row r="2407" spans="1:10" x14ac:dyDescent="0.35">
      <c r="A2407" t="s">
        <v>2518</v>
      </c>
      <c r="B2407" t="s">
        <v>1402</v>
      </c>
      <c r="C2407" t="s">
        <v>131</v>
      </c>
      <c r="D2407" t="s">
        <v>131</v>
      </c>
      <c r="E2407">
        <v>2354</v>
      </c>
      <c r="F2407">
        <v>2344</v>
      </c>
      <c r="G2407">
        <v>2452</v>
      </c>
      <c r="H2407">
        <v>1980</v>
      </c>
      <c r="I2407">
        <v>43</v>
      </c>
      <c r="J2407" t="str">
        <f t="shared" si="37"/>
        <v>Middle Age</v>
      </c>
    </row>
    <row r="2408" spans="1:10" x14ac:dyDescent="0.35">
      <c r="A2408" t="s">
        <v>2519</v>
      </c>
      <c r="B2408" t="s">
        <v>1402</v>
      </c>
      <c r="C2408" t="s">
        <v>5173</v>
      </c>
      <c r="D2408" t="s">
        <v>5173</v>
      </c>
      <c r="E2408">
        <v>2354</v>
      </c>
      <c r="G2408">
        <v>2342</v>
      </c>
      <c r="H2408">
        <v>1972</v>
      </c>
      <c r="I2408">
        <v>51</v>
      </c>
      <c r="J2408" t="str">
        <f t="shared" si="37"/>
        <v>Old</v>
      </c>
    </row>
    <row r="2409" spans="1:10" x14ac:dyDescent="0.35">
      <c r="A2409" t="s">
        <v>2520</v>
      </c>
      <c r="B2409" t="s">
        <v>1402</v>
      </c>
      <c r="C2409" t="s">
        <v>30</v>
      </c>
      <c r="D2409" t="s">
        <v>30</v>
      </c>
      <c r="E2409">
        <v>2354</v>
      </c>
      <c r="F2409">
        <v>2382</v>
      </c>
      <c r="G2409">
        <v>2214</v>
      </c>
      <c r="H2409">
        <v>1997</v>
      </c>
      <c r="I2409">
        <v>26</v>
      </c>
      <c r="J2409" t="str">
        <f t="shared" si="37"/>
        <v>Middle Age</v>
      </c>
    </row>
    <row r="2410" spans="1:10" x14ac:dyDescent="0.35">
      <c r="A2410" t="s">
        <v>2521</v>
      </c>
      <c r="B2410" t="s">
        <v>1402</v>
      </c>
      <c r="C2410" t="s">
        <v>76</v>
      </c>
      <c r="D2410" t="s">
        <v>76</v>
      </c>
      <c r="E2410">
        <v>2354</v>
      </c>
      <c r="G2410">
        <v>2373</v>
      </c>
      <c r="H2410">
        <v>1963</v>
      </c>
      <c r="I2410">
        <v>60</v>
      </c>
      <c r="J2410" t="str">
        <f t="shared" si="37"/>
        <v>Old</v>
      </c>
    </row>
    <row r="2411" spans="1:10" x14ac:dyDescent="0.35">
      <c r="A2411" t="s">
        <v>2522</v>
      </c>
      <c r="B2411" t="s">
        <v>1402</v>
      </c>
      <c r="C2411" t="s">
        <v>5176</v>
      </c>
      <c r="D2411" t="s">
        <v>5176</v>
      </c>
      <c r="E2411">
        <v>2354</v>
      </c>
      <c r="F2411">
        <v>2338</v>
      </c>
      <c r="G2411">
        <v>2337</v>
      </c>
      <c r="H2411">
        <v>1965</v>
      </c>
      <c r="I2411">
        <v>58</v>
      </c>
      <c r="J2411" t="str">
        <f t="shared" si="37"/>
        <v>Old</v>
      </c>
    </row>
    <row r="2412" spans="1:10" x14ac:dyDescent="0.35">
      <c r="A2412" t="s">
        <v>2523</v>
      </c>
      <c r="B2412" t="s">
        <v>1402</v>
      </c>
      <c r="C2412" t="s">
        <v>368</v>
      </c>
      <c r="D2412" t="s">
        <v>368</v>
      </c>
      <c r="E2412">
        <v>2354</v>
      </c>
      <c r="F2412">
        <v>2252</v>
      </c>
      <c r="G2412">
        <v>2272</v>
      </c>
      <c r="H2412">
        <v>1987</v>
      </c>
      <c r="I2412">
        <v>36</v>
      </c>
      <c r="J2412" t="str">
        <f t="shared" si="37"/>
        <v>Middle Age</v>
      </c>
    </row>
    <row r="2413" spans="1:10" x14ac:dyDescent="0.35">
      <c r="A2413" t="s">
        <v>2524</v>
      </c>
      <c r="B2413" t="s">
        <v>1402</v>
      </c>
      <c r="C2413" t="s">
        <v>17</v>
      </c>
      <c r="D2413" t="s">
        <v>17</v>
      </c>
      <c r="E2413">
        <v>2354</v>
      </c>
      <c r="F2413">
        <v>2271</v>
      </c>
      <c r="G2413">
        <v>2261</v>
      </c>
      <c r="H2413">
        <v>1993</v>
      </c>
      <c r="I2413">
        <v>30</v>
      </c>
      <c r="J2413" t="str">
        <f t="shared" si="37"/>
        <v>Middle Age</v>
      </c>
    </row>
    <row r="2414" spans="1:10" x14ac:dyDescent="0.35">
      <c r="A2414" t="s">
        <v>2525</v>
      </c>
      <c r="B2414" t="s">
        <v>1402</v>
      </c>
      <c r="C2414" t="s">
        <v>61</v>
      </c>
      <c r="D2414" t="s">
        <v>61</v>
      </c>
      <c r="E2414">
        <v>2354</v>
      </c>
      <c r="F2414">
        <v>2341</v>
      </c>
      <c r="H2414">
        <v>1973</v>
      </c>
      <c r="I2414">
        <v>50</v>
      </c>
      <c r="J2414" t="str">
        <f t="shared" si="37"/>
        <v>Old</v>
      </c>
    </row>
    <row r="2415" spans="1:10" x14ac:dyDescent="0.35">
      <c r="A2415" t="s">
        <v>2526</v>
      </c>
      <c r="B2415" t="s">
        <v>1402</v>
      </c>
      <c r="C2415" t="s">
        <v>5191</v>
      </c>
      <c r="D2415" t="s">
        <v>5191</v>
      </c>
      <c r="E2415">
        <v>2354</v>
      </c>
      <c r="H2415">
        <v>1970</v>
      </c>
      <c r="I2415">
        <v>53</v>
      </c>
      <c r="J2415" t="str">
        <f t="shared" si="37"/>
        <v>Old</v>
      </c>
    </row>
    <row r="2416" spans="1:10" x14ac:dyDescent="0.35">
      <c r="A2416" t="s">
        <v>2527</v>
      </c>
      <c r="B2416" t="s">
        <v>1402</v>
      </c>
      <c r="C2416" t="s">
        <v>5177</v>
      </c>
      <c r="D2416" t="s">
        <v>5177</v>
      </c>
      <c r="E2416">
        <v>2354</v>
      </c>
      <c r="F2416">
        <v>2258</v>
      </c>
      <c r="G2416">
        <v>2322</v>
      </c>
      <c r="H2416">
        <v>1992</v>
      </c>
      <c r="I2416">
        <v>31</v>
      </c>
      <c r="J2416" t="str">
        <f t="shared" si="37"/>
        <v>Middle Age</v>
      </c>
    </row>
    <row r="2417" spans="1:10" x14ac:dyDescent="0.35">
      <c r="A2417" t="s">
        <v>2528</v>
      </c>
      <c r="B2417" t="s">
        <v>1402</v>
      </c>
      <c r="C2417" t="s">
        <v>334</v>
      </c>
      <c r="D2417" t="s">
        <v>334</v>
      </c>
      <c r="E2417">
        <v>2354</v>
      </c>
      <c r="F2417">
        <v>2342</v>
      </c>
      <c r="G2417">
        <v>2384</v>
      </c>
      <c r="H2417">
        <v>1970</v>
      </c>
      <c r="I2417">
        <v>53</v>
      </c>
      <c r="J2417" t="str">
        <f t="shared" si="37"/>
        <v>Old</v>
      </c>
    </row>
    <row r="2418" spans="1:10" x14ac:dyDescent="0.35">
      <c r="A2418" t="s">
        <v>2529</v>
      </c>
      <c r="B2418" t="s">
        <v>1402</v>
      </c>
      <c r="C2418" t="s">
        <v>17</v>
      </c>
      <c r="D2418" t="s">
        <v>17</v>
      </c>
      <c r="E2418">
        <v>2354</v>
      </c>
      <c r="F2418">
        <v>2483</v>
      </c>
      <c r="G2418">
        <v>2358</v>
      </c>
      <c r="H2418">
        <v>1978</v>
      </c>
      <c r="I2418">
        <v>45</v>
      </c>
      <c r="J2418" t="str">
        <f t="shared" si="37"/>
        <v>Middle Age</v>
      </c>
    </row>
    <row r="2419" spans="1:10" x14ac:dyDescent="0.35">
      <c r="A2419" t="s">
        <v>2530</v>
      </c>
      <c r="B2419" t="s">
        <v>1402</v>
      </c>
      <c r="C2419" t="s">
        <v>2531</v>
      </c>
      <c r="D2419" t="s">
        <v>2531</v>
      </c>
      <c r="E2419">
        <v>2353</v>
      </c>
      <c r="F2419">
        <v>2290</v>
      </c>
      <c r="G2419">
        <v>2283</v>
      </c>
      <c r="H2419">
        <v>1988</v>
      </c>
      <c r="I2419">
        <v>35</v>
      </c>
      <c r="J2419" t="str">
        <f t="shared" si="37"/>
        <v>Middle Age</v>
      </c>
    </row>
    <row r="2420" spans="1:10" x14ac:dyDescent="0.35">
      <c r="A2420" t="s">
        <v>2532</v>
      </c>
      <c r="B2420" t="s">
        <v>1402</v>
      </c>
      <c r="C2420" t="s">
        <v>597</v>
      </c>
      <c r="D2420" t="s">
        <v>597</v>
      </c>
      <c r="E2420">
        <v>2353</v>
      </c>
      <c r="F2420">
        <v>2418</v>
      </c>
      <c r="G2420">
        <v>2381</v>
      </c>
      <c r="H2420">
        <v>1979</v>
      </c>
      <c r="I2420">
        <v>44</v>
      </c>
      <c r="J2420" t="str">
        <f t="shared" si="37"/>
        <v>Middle Age</v>
      </c>
    </row>
    <row r="2421" spans="1:10" x14ac:dyDescent="0.35">
      <c r="A2421" t="s">
        <v>2533</v>
      </c>
      <c r="B2421" t="s">
        <v>1402</v>
      </c>
      <c r="C2421" t="s">
        <v>5173</v>
      </c>
      <c r="D2421" t="s">
        <v>5173</v>
      </c>
      <c r="E2421">
        <v>2353</v>
      </c>
      <c r="G2421">
        <v>2434</v>
      </c>
      <c r="H2421">
        <v>1982</v>
      </c>
      <c r="I2421">
        <v>41</v>
      </c>
      <c r="J2421" t="str">
        <f t="shared" si="37"/>
        <v>Middle Age</v>
      </c>
    </row>
    <row r="2422" spans="1:10" x14ac:dyDescent="0.35">
      <c r="A2422" t="s">
        <v>2534</v>
      </c>
      <c r="B2422" t="s">
        <v>1402</v>
      </c>
      <c r="C2422" t="s">
        <v>47</v>
      </c>
      <c r="D2422" t="s">
        <v>47</v>
      </c>
      <c r="E2422">
        <v>2353</v>
      </c>
      <c r="F2422">
        <v>2333</v>
      </c>
      <c r="G2422">
        <v>2351</v>
      </c>
      <c r="H2422">
        <v>1995</v>
      </c>
      <c r="I2422">
        <v>28</v>
      </c>
      <c r="J2422" t="str">
        <f t="shared" si="37"/>
        <v>Middle Age</v>
      </c>
    </row>
    <row r="2423" spans="1:10" x14ac:dyDescent="0.35">
      <c r="A2423" t="s">
        <v>2535</v>
      </c>
      <c r="B2423" t="s">
        <v>1402</v>
      </c>
      <c r="C2423" t="s">
        <v>69</v>
      </c>
      <c r="D2423" t="s">
        <v>69</v>
      </c>
      <c r="E2423">
        <v>2353</v>
      </c>
      <c r="F2423">
        <v>2405</v>
      </c>
      <c r="G2423">
        <v>2473</v>
      </c>
      <c r="H2423">
        <v>1970</v>
      </c>
      <c r="I2423">
        <v>53</v>
      </c>
      <c r="J2423" t="str">
        <f t="shared" si="37"/>
        <v>Old</v>
      </c>
    </row>
    <row r="2424" spans="1:10" x14ac:dyDescent="0.35">
      <c r="A2424" t="s">
        <v>2536</v>
      </c>
      <c r="B2424" t="s">
        <v>1402</v>
      </c>
      <c r="C2424" t="s">
        <v>5176</v>
      </c>
      <c r="D2424" t="s">
        <v>5176</v>
      </c>
      <c r="E2424">
        <v>2353</v>
      </c>
      <c r="F2424">
        <v>2348</v>
      </c>
      <c r="G2424">
        <v>2272</v>
      </c>
      <c r="H2424">
        <v>1960</v>
      </c>
      <c r="I2424">
        <v>63</v>
      </c>
      <c r="J2424" t="str">
        <f t="shared" si="37"/>
        <v>Old</v>
      </c>
    </row>
    <row r="2425" spans="1:10" x14ac:dyDescent="0.35">
      <c r="A2425" t="s">
        <v>2537</v>
      </c>
      <c r="B2425" t="s">
        <v>1402</v>
      </c>
      <c r="C2425" t="s">
        <v>25</v>
      </c>
      <c r="D2425" t="s">
        <v>25</v>
      </c>
      <c r="E2425">
        <v>2353</v>
      </c>
      <c r="F2425">
        <v>2274</v>
      </c>
      <c r="G2425">
        <v>2302</v>
      </c>
      <c r="H2425">
        <v>1994</v>
      </c>
      <c r="I2425">
        <v>29</v>
      </c>
      <c r="J2425" t="str">
        <f t="shared" si="37"/>
        <v>Middle Age</v>
      </c>
    </row>
    <row r="2426" spans="1:10" x14ac:dyDescent="0.35">
      <c r="A2426" t="s">
        <v>2538</v>
      </c>
      <c r="B2426" t="s">
        <v>1402</v>
      </c>
      <c r="C2426" t="s">
        <v>384</v>
      </c>
      <c r="D2426" t="s">
        <v>384</v>
      </c>
      <c r="E2426">
        <v>2353</v>
      </c>
      <c r="F2426">
        <v>2326</v>
      </c>
      <c r="H2426">
        <v>1978</v>
      </c>
      <c r="I2426">
        <v>45</v>
      </c>
      <c r="J2426" t="str">
        <f t="shared" si="37"/>
        <v>Middle Age</v>
      </c>
    </row>
    <row r="2427" spans="1:10" x14ac:dyDescent="0.35">
      <c r="A2427" t="s">
        <v>2539</v>
      </c>
      <c r="B2427" t="s">
        <v>1402</v>
      </c>
      <c r="C2427" t="s">
        <v>214</v>
      </c>
      <c r="D2427" t="s">
        <v>214</v>
      </c>
      <c r="E2427">
        <v>2353</v>
      </c>
      <c r="F2427">
        <v>2316</v>
      </c>
      <c r="G2427">
        <v>2384</v>
      </c>
      <c r="H2427">
        <v>1998</v>
      </c>
      <c r="I2427">
        <v>25</v>
      </c>
      <c r="J2427" t="str">
        <f t="shared" si="37"/>
        <v>Middle Age</v>
      </c>
    </row>
    <row r="2428" spans="1:10" x14ac:dyDescent="0.35">
      <c r="A2428" t="s">
        <v>2540</v>
      </c>
      <c r="B2428" t="s">
        <v>1402</v>
      </c>
      <c r="C2428" t="s">
        <v>55</v>
      </c>
      <c r="D2428" t="s">
        <v>5238</v>
      </c>
      <c r="E2428">
        <v>2352</v>
      </c>
      <c r="F2428">
        <v>2295</v>
      </c>
      <c r="G2428">
        <v>2315</v>
      </c>
      <c r="H2428">
        <v>1980</v>
      </c>
      <c r="I2428">
        <v>43</v>
      </c>
      <c r="J2428" t="str">
        <f t="shared" si="37"/>
        <v>Middle Age</v>
      </c>
    </row>
    <row r="2429" spans="1:10" x14ac:dyDescent="0.35">
      <c r="A2429" t="s">
        <v>2541</v>
      </c>
      <c r="B2429" t="s">
        <v>1402</v>
      </c>
      <c r="C2429" t="s">
        <v>5173</v>
      </c>
      <c r="D2429" t="s">
        <v>5173</v>
      </c>
      <c r="E2429">
        <v>2352</v>
      </c>
      <c r="G2429">
        <v>2373</v>
      </c>
      <c r="H2429">
        <v>1963</v>
      </c>
      <c r="I2429">
        <v>60</v>
      </c>
      <c r="J2429" t="str">
        <f t="shared" si="37"/>
        <v>Old</v>
      </c>
    </row>
    <row r="2430" spans="1:10" x14ac:dyDescent="0.35">
      <c r="A2430" t="s">
        <v>2542</v>
      </c>
      <c r="B2430" t="s">
        <v>1402</v>
      </c>
      <c r="C2430" t="s">
        <v>101</v>
      </c>
      <c r="D2430" t="s">
        <v>101</v>
      </c>
      <c r="E2430">
        <v>2352</v>
      </c>
      <c r="F2430">
        <v>2322</v>
      </c>
      <c r="G2430">
        <v>2338</v>
      </c>
      <c r="H2430">
        <v>1973</v>
      </c>
      <c r="I2430">
        <v>50</v>
      </c>
      <c r="J2430" t="str">
        <f t="shared" si="37"/>
        <v>Old</v>
      </c>
    </row>
    <row r="2431" spans="1:10" x14ac:dyDescent="0.35">
      <c r="A2431" t="s">
        <v>2543</v>
      </c>
      <c r="B2431" t="s">
        <v>1402</v>
      </c>
      <c r="C2431" t="s">
        <v>5176</v>
      </c>
      <c r="D2431" t="s">
        <v>5176</v>
      </c>
      <c r="E2431">
        <v>2352</v>
      </c>
      <c r="F2431">
        <v>2326</v>
      </c>
      <c r="G2431">
        <v>2381</v>
      </c>
      <c r="H2431">
        <v>1983</v>
      </c>
      <c r="I2431">
        <v>40</v>
      </c>
      <c r="J2431" t="str">
        <f t="shared" si="37"/>
        <v>Middle Age</v>
      </c>
    </row>
    <row r="2432" spans="1:10" x14ac:dyDescent="0.35">
      <c r="A2432" t="s">
        <v>2544</v>
      </c>
      <c r="B2432" t="s">
        <v>1402</v>
      </c>
      <c r="C2432" t="s">
        <v>91</v>
      </c>
      <c r="D2432" t="s">
        <v>91</v>
      </c>
      <c r="E2432">
        <v>2352</v>
      </c>
      <c r="F2432">
        <v>2357</v>
      </c>
      <c r="G2432">
        <v>2314</v>
      </c>
      <c r="H2432">
        <v>1993</v>
      </c>
      <c r="I2432">
        <v>30</v>
      </c>
      <c r="J2432" t="str">
        <f t="shared" si="37"/>
        <v>Middle Age</v>
      </c>
    </row>
    <row r="2433" spans="1:10" x14ac:dyDescent="0.35">
      <c r="A2433" t="s">
        <v>2545</v>
      </c>
      <c r="B2433" t="s">
        <v>1402</v>
      </c>
      <c r="C2433" t="s">
        <v>10</v>
      </c>
      <c r="D2433" t="s">
        <v>10</v>
      </c>
      <c r="E2433">
        <v>2352</v>
      </c>
      <c r="F2433">
        <v>2309</v>
      </c>
      <c r="G2433">
        <v>2263</v>
      </c>
      <c r="H2433">
        <v>1991</v>
      </c>
      <c r="I2433">
        <v>32</v>
      </c>
      <c r="J2433" t="str">
        <f t="shared" si="37"/>
        <v>Middle Age</v>
      </c>
    </row>
    <row r="2434" spans="1:10" x14ac:dyDescent="0.35">
      <c r="A2434" t="s">
        <v>2546</v>
      </c>
      <c r="B2434" t="s">
        <v>1402</v>
      </c>
      <c r="C2434" t="s">
        <v>101</v>
      </c>
      <c r="D2434" t="s">
        <v>101</v>
      </c>
      <c r="E2434">
        <v>2352</v>
      </c>
      <c r="F2434">
        <v>2340</v>
      </c>
      <c r="H2434">
        <v>1956</v>
      </c>
      <c r="I2434">
        <v>67</v>
      </c>
      <c r="J2434" t="str">
        <f t="shared" si="37"/>
        <v>Old</v>
      </c>
    </row>
    <row r="2435" spans="1:10" x14ac:dyDescent="0.35">
      <c r="A2435" t="s">
        <v>2547</v>
      </c>
      <c r="B2435" t="s">
        <v>1402</v>
      </c>
      <c r="C2435" t="s">
        <v>19</v>
      </c>
      <c r="D2435" t="s">
        <v>19</v>
      </c>
      <c r="E2435">
        <v>2352</v>
      </c>
      <c r="F2435">
        <v>2259</v>
      </c>
      <c r="G2435">
        <v>2346</v>
      </c>
      <c r="H2435">
        <v>1984</v>
      </c>
      <c r="I2435">
        <v>39</v>
      </c>
      <c r="J2435" t="str">
        <f t="shared" ref="J2435:J2498" si="38">IF(I2435&gt;=50,"Old",IF(I2435&gt;=25,"Middle Age",IF(I2435&gt;=14,"Young Adult",IF(I2435&lt;14,"Prodigy"))))</f>
        <v>Middle Age</v>
      </c>
    </row>
    <row r="2436" spans="1:10" x14ac:dyDescent="0.35">
      <c r="A2436" t="s">
        <v>2548</v>
      </c>
      <c r="B2436" t="s">
        <v>1402</v>
      </c>
      <c r="C2436" t="s">
        <v>12</v>
      </c>
      <c r="D2436" t="s">
        <v>12</v>
      </c>
      <c r="E2436">
        <v>2352</v>
      </c>
      <c r="F2436">
        <v>2357</v>
      </c>
      <c r="H2436">
        <v>1986</v>
      </c>
      <c r="I2436">
        <v>37</v>
      </c>
      <c r="J2436" t="str">
        <f t="shared" si="38"/>
        <v>Middle Age</v>
      </c>
    </row>
    <row r="2437" spans="1:10" x14ac:dyDescent="0.35">
      <c r="A2437" t="s">
        <v>2549</v>
      </c>
      <c r="B2437" t="s">
        <v>1402</v>
      </c>
      <c r="C2437" t="s">
        <v>5184</v>
      </c>
      <c r="D2437" t="s">
        <v>5184</v>
      </c>
      <c r="E2437">
        <v>2352</v>
      </c>
      <c r="F2437">
        <v>2362</v>
      </c>
      <c r="G2437">
        <v>2398</v>
      </c>
      <c r="H2437">
        <v>1978</v>
      </c>
      <c r="I2437">
        <v>45</v>
      </c>
      <c r="J2437" t="str">
        <f t="shared" si="38"/>
        <v>Middle Age</v>
      </c>
    </row>
    <row r="2438" spans="1:10" x14ac:dyDescent="0.35">
      <c r="A2438" t="s">
        <v>2550</v>
      </c>
      <c r="B2438" t="s">
        <v>1402</v>
      </c>
      <c r="C2438" t="s">
        <v>362</v>
      </c>
      <c r="D2438" t="s">
        <v>362</v>
      </c>
      <c r="E2438">
        <v>2351</v>
      </c>
      <c r="F2438">
        <v>2311</v>
      </c>
      <c r="G2438">
        <v>2230</v>
      </c>
      <c r="H2438">
        <v>1994</v>
      </c>
      <c r="I2438">
        <v>29</v>
      </c>
      <c r="J2438" t="str">
        <f t="shared" si="38"/>
        <v>Middle Age</v>
      </c>
    </row>
    <row r="2439" spans="1:10" x14ac:dyDescent="0.35">
      <c r="A2439" t="s">
        <v>2551</v>
      </c>
      <c r="B2439" t="s">
        <v>1402</v>
      </c>
      <c r="C2439" t="s">
        <v>27</v>
      </c>
      <c r="D2439" t="s">
        <v>27</v>
      </c>
      <c r="E2439">
        <v>2351</v>
      </c>
      <c r="F2439">
        <v>2308</v>
      </c>
      <c r="G2439">
        <v>2241</v>
      </c>
      <c r="H2439">
        <v>1986</v>
      </c>
      <c r="I2439">
        <v>37</v>
      </c>
      <c r="J2439" t="str">
        <f t="shared" si="38"/>
        <v>Middle Age</v>
      </c>
    </row>
    <row r="2440" spans="1:10" x14ac:dyDescent="0.35">
      <c r="A2440" t="s">
        <v>2552</v>
      </c>
      <c r="B2440" t="s">
        <v>1402</v>
      </c>
      <c r="C2440" t="s">
        <v>12</v>
      </c>
      <c r="D2440" t="s">
        <v>12</v>
      </c>
      <c r="E2440">
        <v>2351</v>
      </c>
      <c r="F2440">
        <v>2360</v>
      </c>
      <c r="H2440">
        <v>1969</v>
      </c>
      <c r="I2440">
        <v>54</v>
      </c>
      <c r="J2440" t="str">
        <f t="shared" si="38"/>
        <v>Old</v>
      </c>
    </row>
    <row r="2441" spans="1:10" x14ac:dyDescent="0.35">
      <c r="A2441" t="s">
        <v>2553</v>
      </c>
      <c r="B2441" t="s">
        <v>1402</v>
      </c>
      <c r="C2441" t="s">
        <v>131</v>
      </c>
      <c r="D2441" t="s">
        <v>131</v>
      </c>
      <c r="E2441">
        <v>2351</v>
      </c>
      <c r="F2441">
        <v>2272</v>
      </c>
      <c r="G2441">
        <v>2272</v>
      </c>
      <c r="H2441">
        <v>2003</v>
      </c>
      <c r="I2441">
        <v>20</v>
      </c>
      <c r="J2441" t="str">
        <f t="shared" si="38"/>
        <v>Young Adult</v>
      </c>
    </row>
    <row r="2442" spans="1:10" x14ac:dyDescent="0.35">
      <c r="A2442" t="s">
        <v>2554</v>
      </c>
      <c r="B2442" t="s">
        <v>1402</v>
      </c>
      <c r="C2442" t="s">
        <v>5176</v>
      </c>
      <c r="D2442" t="s">
        <v>5176</v>
      </c>
      <c r="E2442">
        <v>2351</v>
      </c>
      <c r="F2442">
        <v>2330</v>
      </c>
      <c r="G2442">
        <v>2350</v>
      </c>
      <c r="H2442">
        <v>1966</v>
      </c>
      <c r="I2442">
        <v>57</v>
      </c>
      <c r="J2442" t="str">
        <f t="shared" si="38"/>
        <v>Old</v>
      </c>
    </row>
    <row r="2443" spans="1:10" x14ac:dyDescent="0.35">
      <c r="A2443" t="s">
        <v>2555</v>
      </c>
      <c r="B2443" t="s">
        <v>1402</v>
      </c>
      <c r="C2443" t="s">
        <v>25</v>
      </c>
      <c r="D2443" t="s">
        <v>25</v>
      </c>
      <c r="E2443">
        <v>2351</v>
      </c>
      <c r="F2443">
        <v>2366</v>
      </c>
      <c r="H2443">
        <v>1983</v>
      </c>
      <c r="I2443">
        <v>40</v>
      </c>
      <c r="J2443" t="str">
        <f t="shared" si="38"/>
        <v>Middle Age</v>
      </c>
    </row>
    <row r="2444" spans="1:10" x14ac:dyDescent="0.35">
      <c r="A2444" t="s">
        <v>2556</v>
      </c>
      <c r="B2444" t="s">
        <v>1402</v>
      </c>
      <c r="C2444" t="s">
        <v>61</v>
      </c>
      <c r="D2444" t="s">
        <v>61</v>
      </c>
      <c r="E2444">
        <v>2351</v>
      </c>
      <c r="F2444">
        <v>2370</v>
      </c>
      <c r="G2444">
        <v>2349</v>
      </c>
      <c r="H2444">
        <v>1974</v>
      </c>
      <c r="I2444">
        <v>49</v>
      </c>
      <c r="J2444" t="str">
        <f t="shared" si="38"/>
        <v>Middle Age</v>
      </c>
    </row>
    <row r="2445" spans="1:10" x14ac:dyDescent="0.35">
      <c r="A2445" t="s">
        <v>2557</v>
      </c>
      <c r="B2445" t="s">
        <v>1402</v>
      </c>
      <c r="C2445" t="s">
        <v>69</v>
      </c>
      <c r="D2445" t="s">
        <v>69</v>
      </c>
      <c r="E2445">
        <v>2351</v>
      </c>
      <c r="F2445">
        <v>2362</v>
      </c>
      <c r="G2445">
        <v>2314</v>
      </c>
      <c r="H2445">
        <v>1966</v>
      </c>
      <c r="I2445">
        <v>57</v>
      </c>
      <c r="J2445" t="str">
        <f t="shared" si="38"/>
        <v>Old</v>
      </c>
    </row>
    <row r="2446" spans="1:10" x14ac:dyDescent="0.35">
      <c r="A2446" t="s">
        <v>2558</v>
      </c>
      <c r="B2446" t="s">
        <v>1402</v>
      </c>
      <c r="C2446" t="s">
        <v>25</v>
      </c>
      <c r="D2446" t="s">
        <v>25</v>
      </c>
      <c r="E2446">
        <v>2350</v>
      </c>
      <c r="F2446">
        <v>2322</v>
      </c>
      <c r="G2446">
        <v>2321</v>
      </c>
      <c r="H2446">
        <v>1992</v>
      </c>
      <c r="I2446">
        <v>31</v>
      </c>
      <c r="J2446" t="str">
        <f t="shared" si="38"/>
        <v>Middle Age</v>
      </c>
    </row>
    <row r="2447" spans="1:10" x14ac:dyDescent="0.35">
      <c r="A2447" t="s">
        <v>2559</v>
      </c>
      <c r="B2447" t="s">
        <v>1402</v>
      </c>
      <c r="C2447" t="s">
        <v>5186</v>
      </c>
      <c r="D2447" t="s">
        <v>5186</v>
      </c>
      <c r="E2447">
        <v>2350</v>
      </c>
      <c r="F2447">
        <v>2364</v>
      </c>
      <c r="G2447">
        <v>2421</v>
      </c>
      <c r="H2447">
        <v>1961</v>
      </c>
      <c r="I2447">
        <v>62</v>
      </c>
      <c r="J2447" t="str">
        <f t="shared" si="38"/>
        <v>Old</v>
      </c>
    </row>
    <row r="2448" spans="1:10" x14ac:dyDescent="0.35">
      <c r="A2448" t="s">
        <v>2560</v>
      </c>
      <c r="B2448" t="s">
        <v>1402</v>
      </c>
      <c r="C2448" t="s">
        <v>30</v>
      </c>
      <c r="D2448" t="s">
        <v>30</v>
      </c>
      <c r="E2448">
        <v>2350</v>
      </c>
      <c r="F2448">
        <v>2315</v>
      </c>
      <c r="G2448">
        <v>2247</v>
      </c>
      <c r="H2448">
        <v>1991</v>
      </c>
      <c r="I2448">
        <v>32</v>
      </c>
      <c r="J2448" t="str">
        <f t="shared" si="38"/>
        <v>Middle Age</v>
      </c>
    </row>
    <row r="2449" spans="1:10" x14ac:dyDescent="0.35">
      <c r="A2449" t="s">
        <v>2561</v>
      </c>
      <c r="B2449" t="s">
        <v>1402</v>
      </c>
      <c r="C2449" t="s">
        <v>5183</v>
      </c>
      <c r="D2449" t="s">
        <v>5183</v>
      </c>
      <c r="E2449">
        <v>2350</v>
      </c>
      <c r="F2449">
        <v>2432</v>
      </c>
      <c r="H2449">
        <v>1971</v>
      </c>
      <c r="I2449">
        <v>52</v>
      </c>
      <c r="J2449" t="str">
        <f t="shared" si="38"/>
        <v>Old</v>
      </c>
    </row>
    <row r="2450" spans="1:10" x14ac:dyDescent="0.35">
      <c r="A2450" t="s">
        <v>2562</v>
      </c>
      <c r="B2450" t="s">
        <v>1402</v>
      </c>
      <c r="C2450" t="s">
        <v>101</v>
      </c>
      <c r="D2450" t="s">
        <v>101</v>
      </c>
      <c r="E2450">
        <v>2350</v>
      </c>
      <c r="F2450">
        <v>2372</v>
      </c>
      <c r="G2450">
        <v>2334</v>
      </c>
      <c r="H2450">
        <v>1972</v>
      </c>
      <c r="I2450">
        <v>51</v>
      </c>
      <c r="J2450" t="str">
        <f t="shared" si="38"/>
        <v>Old</v>
      </c>
    </row>
    <row r="2451" spans="1:10" x14ac:dyDescent="0.35">
      <c r="A2451" t="s">
        <v>2563</v>
      </c>
      <c r="B2451" t="s">
        <v>1402</v>
      </c>
      <c r="C2451" t="s">
        <v>12</v>
      </c>
      <c r="D2451" t="s">
        <v>12</v>
      </c>
      <c r="E2451">
        <v>2350</v>
      </c>
      <c r="F2451">
        <v>2404</v>
      </c>
      <c r="G2451">
        <v>2327</v>
      </c>
      <c r="H2451">
        <v>1997</v>
      </c>
      <c r="I2451">
        <v>26</v>
      </c>
      <c r="J2451" t="str">
        <f t="shared" si="38"/>
        <v>Middle Age</v>
      </c>
    </row>
    <row r="2452" spans="1:10" x14ac:dyDescent="0.35">
      <c r="A2452" t="s">
        <v>2564</v>
      </c>
      <c r="B2452" t="s">
        <v>1402</v>
      </c>
      <c r="C2452" t="s">
        <v>5191</v>
      </c>
      <c r="D2452" t="s">
        <v>5191</v>
      </c>
      <c r="E2452">
        <v>2350</v>
      </c>
      <c r="F2452">
        <v>2396</v>
      </c>
      <c r="G2452">
        <v>2365</v>
      </c>
      <c r="H2452">
        <v>1996</v>
      </c>
      <c r="I2452">
        <v>27</v>
      </c>
      <c r="J2452" t="str">
        <f t="shared" si="38"/>
        <v>Middle Age</v>
      </c>
    </row>
    <row r="2453" spans="1:10" x14ac:dyDescent="0.35">
      <c r="A2453" t="s">
        <v>2565</v>
      </c>
      <c r="B2453" t="s">
        <v>1402</v>
      </c>
      <c r="C2453" t="s">
        <v>25</v>
      </c>
      <c r="D2453" t="s">
        <v>25</v>
      </c>
      <c r="E2453">
        <v>2350</v>
      </c>
      <c r="F2453">
        <v>2252</v>
      </c>
      <c r="G2453">
        <v>2286</v>
      </c>
      <c r="H2453">
        <v>2003</v>
      </c>
      <c r="I2453">
        <v>20</v>
      </c>
      <c r="J2453" t="str">
        <f t="shared" si="38"/>
        <v>Young Adult</v>
      </c>
    </row>
    <row r="2454" spans="1:10" x14ac:dyDescent="0.35">
      <c r="A2454" t="s">
        <v>2566</v>
      </c>
      <c r="B2454" t="s">
        <v>1402</v>
      </c>
      <c r="C2454" t="s">
        <v>5176</v>
      </c>
      <c r="D2454" t="s">
        <v>5176</v>
      </c>
      <c r="E2454">
        <v>2350</v>
      </c>
      <c r="H2454">
        <v>1979</v>
      </c>
      <c r="I2454">
        <v>44</v>
      </c>
      <c r="J2454" t="str">
        <f t="shared" si="38"/>
        <v>Middle Age</v>
      </c>
    </row>
    <row r="2455" spans="1:10" x14ac:dyDescent="0.35">
      <c r="A2455" t="s">
        <v>2567</v>
      </c>
      <c r="B2455" t="s">
        <v>1402</v>
      </c>
      <c r="C2455" t="s">
        <v>41</v>
      </c>
      <c r="D2455" t="s">
        <v>41</v>
      </c>
      <c r="E2455">
        <v>2350</v>
      </c>
      <c r="F2455">
        <v>2227</v>
      </c>
      <c r="G2455">
        <v>2374</v>
      </c>
      <c r="H2455">
        <v>1978</v>
      </c>
      <c r="I2455">
        <v>45</v>
      </c>
      <c r="J2455" t="str">
        <f t="shared" si="38"/>
        <v>Middle Age</v>
      </c>
    </row>
    <row r="2456" spans="1:10" x14ac:dyDescent="0.35">
      <c r="A2456" t="s">
        <v>2568</v>
      </c>
      <c r="B2456" t="s">
        <v>1402</v>
      </c>
      <c r="C2456" t="s">
        <v>101</v>
      </c>
      <c r="D2456" t="s">
        <v>101</v>
      </c>
      <c r="E2456">
        <v>2350</v>
      </c>
      <c r="F2456">
        <v>2367</v>
      </c>
      <c r="G2456">
        <v>2375</v>
      </c>
      <c r="H2456">
        <v>1971</v>
      </c>
      <c r="I2456">
        <v>52</v>
      </c>
      <c r="J2456" t="str">
        <f t="shared" si="38"/>
        <v>Old</v>
      </c>
    </row>
    <row r="2457" spans="1:10" x14ac:dyDescent="0.35">
      <c r="A2457" t="s">
        <v>2569</v>
      </c>
      <c r="B2457" t="s">
        <v>1402</v>
      </c>
      <c r="C2457" t="s">
        <v>98</v>
      </c>
      <c r="D2457" t="s">
        <v>98</v>
      </c>
      <c r="E2457">
        <v>2350</v>
      </c>
      <c r="F2457">
        <v>2431</v>
      </c>
      <c r="G2457">
        <v>2338</v>
      </c>
      <c r="H2457">
        <v>1976</v>
      </c>
      <c r="I2457">
        <v>47</v>
      </c>
      <c r="J2457" t="str">
        <f t="shared" si="38"/>
        <v>Middle Age</v>
      </c>
    </row>
    <row r="2458" spans="1:10" x14ac:dyDescent="0.35">
      <c r="A2458" t="s">
        <v>2570</v>
      </c>
      <c r="B2458" t="s">
        <v>1402</v>
      </c>
      <c r="C2458" t="s">
        <v>101</v>
      </c>
      <c r="D2458" t="s">
        <v>101</v>
      </c>
      <c r="E2458">
        <v>2350</v>
      </c>
      <c r="F2458">
        <v>2182</v>
      </c>
      <c r="G2458">
        <v>2170</v>
      </c>
      <c r="H2458">
        <v>2000</v>
      </c>
      <c r="I2458">
        <v>23</v>
      </c>
      <c r="J2458" t="str">
        <f t="shared" si="38"/>
        <v>Young Adult</v>
      </c>
    </row>
    <row r="2459" spans="1:10" x14ac:dyDescent="0.35">
      <c r="A2459" t="s">
        <v>2571</v>
      </c>
      <c r="B2459" t="s">
        <v>1402</v>
      </c>
      <c r="C2459" t="s">
        <v>5193</v>
      </c>
      <c r="D2459" t="s">
        <v>5193</v>
      </c>
      <c r="E2459">
        <v>2350</v>
      </c>
      <c r="F2459">
        <v>2322</v>
      </c>
      <c r="G2459">
        <v>2348</v>
      </c>
      <c r="H2459">
        <v>1987</v>
      </c>
      <c r="I2459">
        <v>36</v>
      </c>
      <c r="J2459" t="str">
        <f t="shared" si="38"/>
        <v>Middle Age</v>
      </c>
    </row>
    <row r="2460" spans="1:10" x14ac:dyDescent="0.35">
      <c r="A2460" t="s">
        <v>2572</v>
      </c>
      <c r="B2460" t="s">
        <v>1402</v>
      </c>
      <c r="C2460" t="s">
        <v>114</v>
      </c>
      <c r="D2460" t="s">
        <v>114</v>
      </c>
      <c r="E2460">
        <v>2350</v>
      </c>
      <c r="F2460">
        <v>2242</v>
      </c>
      <c r="G2460">
        <v>2250</v>
      </c>
      <c r="H2460">
        <v>1994</v>
      </c>
      <c r="I2460">
        <v>29</v>
      </c>
      <c r="J2460" t="str">
        <f t="shared" si="38"/>
        <v>Middle Age</v>
      </c>
    </row>
    <row r="2461" spans="1:10" x14ac:dyDescent="0.35">
      <c r="A2461" t="s">
        <v>2573</v>
      </c>
      <c r="B2461" t="s">
        <v>1402</v>
      </c>
      <c r="C2461" t="s">
        <v>5195</v>
      </c>
      <c r="D2461" t="s">
        <v>5195</v>
      </c>
      <c r="E2461">
        <v>2349</v>
      </c>
      <c r="F2461">
        <v>2343</v>
      </c>
      <c r="G2461">
        <v>2315</v>
      </c>
      <c r="H2461">
        <v>1992</v>
      </c>
      <c r="I2461">
        <v>31</v>
      </c>
      <c r="J2461" t="str">
        <f t="shared" si="38"/>
        <v>Middle Age</v>
      </c>
    </row>
    <row r="2462" spans="1:10" x14ac:dyDescent="0.35">
      <c r="A2462" t="s">
        <v>2574</v>
      </c>
      <c r="B2462" t="s">
        <v>1402</v>
      </c>
      <c r="C2462" t="s">
        <v>65</v>
      </c>
      <c r="D2462" t="s">
        <v>65</v>
      </c>
      <c r="E2462">
        <v>2349</v>
      </c>
      <c r="F2462">
        <v>2288</v>
      </c>
      <c r="G2462">
        <v>2304</v>
      </c>
      <c r="H2462">
        <v>1993</v>
      </c>
      <c r="I2462">
        <v>30</v>
      </c>
      <c r="J2462" t="str">
        <f t="shared" si="38"/>
        <v>Middle Age</v>
      </c>
    </row>
    <row r="2463" spans="1:10" x14ac:dyDescent="0.35">
      <c r="A2463" t="s">
        <v>2575</v>
      </c>
      <c r="B2463" t="s">
        <v>1402</v>
      </c>
      <c r="C2463" t="s">
        <v>55</v>
      </c>
      <c r="D2463" t="s">
        <v>5238</v>
      </c>
      <c r="E2463">
        <v>2349</v>
      </c>
      <c r="F2463">
        <v>2474</v>
      </c>
      <c r="G2463">
        <v>2322</v>
      </c>
      <c r="H2463">
        <v>1987</v>
      </c>
      <c r="I2463">
        <v>36</v>
      </c>
      <c r="J2463" t="str">
        <f t="shared" si="38"/>
        <v>Middle Age</v>
      </c>
    </row>
    <row r="2464" spans="1:10" x14ac:dyDescent="0.35">
      <c r="A2464" t="s">
        <v>2576</v>
      </c>
      <c r="B2464" t="s">
        <v>1402</v>
      </c>
      <c r="C2464" t="s">
        <v>233</v>
      </c>
      <c r="D2464" t="s">
        <v>233</v>
      </c>
      <c r="E2464">
        <v>2349</v>
      </c>
      <c r="F2464">
        <v>2411</v>
      </c>
      <c r="G2464">
        <v>2320</v>
      </c>
      <c r="H2464">
        <v>1975</v>
      </c>
      <c r="I2464">
        <v>48</v>
      </c>
      <c r="J2464" t="str">
        <f t="shared" si="38"/>
        <v>Middle Age</v>
      </c>
    </row>
    <row r="2465" spans="1:10" x14ac:dyDescent="0.35">
      <c r="A2465" t="s">
        <v>2577</v>
      </c>
      <c r="B2465" t="s">
        <v>1402</v>
      </c>
      <c r="C2465" t="s">
        <v>76</v>
      </c>
      <c r="D2465" t="s">
        <v>76</v>
      </c>
      <c r="E2465">
        <v>2349</v>
      </c>
      <c r="F2465">
        <v>2365</v>
      </c>
      <c r="G2465">
        <v>2413</v>
      </c>
      <c r="H2465">
        <v>1960</v>
      </c>
      <c r="I2465">
        <v>63</v>
      </c>
      <c r="J2465" t="str">
        <f t="shared" si="38"/>
        <v>Old</v>
      </c>
    </row>
    <row r="2466" spans="1:10" x14ac:dyDescent="0.35">
      <c r="A2466" t="s">
        <v>2578</v>
      </c>
      <c r="B2466" t="s">
        <v>1402</v>
      </c>
      <c r="C2466" t="s">
        <v>313</v>
      </c>
      <c r="D2466" t="s">
        <v>313</v>
      </c>
      <c r="E2466">
        <v>2349</v>
      </c>
      <c r="F2466">
        <v>2295</v>
      </c>
      <c r="G2466">
        <v>2253</v>
      </c>
      <c r="H2466">
        <v>1990</v>
      </c>
      <c r="I2466">
        <v>33</v>
      </c>
      <c r="J2466" t="str">
        <f t="shared" si="38"/>
        <v>Middle Age</v>
      </c>
    </row>
    <row r="2467" spans="1:10" x14ac:dyDescent="0.35">
      <c r="A2467" t="s">
        <v>2579</v>
      </c>
      <c r="B2467" t="s">
        <v>1402</v>
      </c>
      <c r="C2467" t="s">
        <v>17</v>
      </c>
      <c r="D2467" t="s">
        <v>17</v>
      </c>
      <c r="E2467">
        <v>2349</v>
      </c>
      <c r="F2467">
        <v>2367</v>
      </c>
      <c r="G2467">
        <v>2300</v>
      </c>
      <c r="H2467">
        <v>1973</v>
      </c>
      <c r="I2467">
        <v>50</v>
      </c>
      <c r="J2467" t="str">
        <f t="shared" si="38"/>
        <v>Old</v>
      </c>
    </row>
    <row r="2468" spans="1:10" x14ac:dyDescent="0.35">
      <c r="A2468" t="s">
        <v>2580</v>
      </c>
      <c r="B2468" t="s">
        <v>1402</v>
      </c>
      <c r="C2468" t="s">
        <v>25</v>
      </c>
      <c r="D2468" t="s">
        <v>25</v>
      </c>
      <c r="E2468">
        <v>2349</v>
      </c>
      <c r="F2468">
        <v>2259</v>
      </c>
      <c r="G2468">
        <v>2269</v>
      </c>
      <c r="H2468">
        <v>1998</v>
      </c>
      <c r="I2468">
        <v>25</v>
      </c>
      <c r="J2468" t="str">
        <f t="shared" si="38"/>
        <v>Middle Age</v>
      </c>
    </row>
    <row r="2469" spans="1:10" x14ac:dyDescent="0.35">
      <c r="A2469" t="s">
        <v>2581</v>
      </c>
      <c r="B2469" t="s">
        <v>1402</v>
      </c>
      <c r="C2469" t="s">
        <v>69</v>
      </c>
      <c r="D2469" t="s">
        <v>69</v>
      </c>
      <c r="E2469">
        <v>2349</v>
      </c>
      <c r="F2469">
        <v>2309</v>
      </c>
      <c r="G2469">
        <v>2332</v>
      </c>
      <c r="H2469">
        <v>1975</v>
      </c>
      <c r="I2469">
        <v>48</v>
      </c>
      <c r="J2469" t="str">
        <f t="shared" si="38"/>
        <v>Middle Age</v>
      </c>
    </row>
    <row r="2470" spans="1:10" x14ac:dyDescent="0.35">
      <c r="A2470" t="s">
        <v>2582</v>
      </c>
      <c r="B2470" t="s">
        <v>1402</v>
      </c>
      <c r="C2470" t="s">
        <v>545</v>
      </c>
      <c r="D2470" t="s">
        <v>545</v>
      </c>
      <c r="E2470">
        <v>2349</v>
      </c>
      <c r="F2470">
        <v>2358</v>
      </c>
      <c r="G2470">
        <v>2458</v>
      </c>
      <c r="H2470">
        <v>1976</v>
      </c>
      <c r="I2470">
        <v>47</v>
      </c>
      <c r="J2470" t="str">
        <f t="shared" si="38"/>
        <v>Middle Age</v>
      </c>
    </row>
    <row r="2471" spans="1:10" x14ac:dyDescent="0.35">
      <c r="A2471" t="s">
        <v>2583</v>
      </c>
      <c r="B2471" t="s">
        <v>1402</v>
      </c>
      <c r="C2471" t="s">
        <v>96</v>
      </c>
      <c r="D2471" t="s">
        <v>96</v>
      </c>
      <c r="E2471">
        <v>2349</v>
      </c>
      <c r="F2471">
        <v>2404</v>
      </c>
      <c r="G2471">
        <v>2311</v>
      </c>
      <c r="H2471">
        <v>1969</v>
      </c>
      <c r="I2471">
        <v>54</v>
      </c>
      <c r="J2471" t="str">
        <f t="shared" si="38"/>
        <v>Old</v>
      </c>
    </row>
    <row r="2472" spans="1:10" x14ac:dyDescent="0.35">
      <c r="A2472" t="s">
        <v>2584</v>
      </c>
      <c r="B2472" t="s">
        <v>1402</v>
      </c>
      <c r="C2472" t="s">
        <v>19</v>
      </c>
      <c r="D2472" t="s">
        <v>19</v>
      </c>
      <c r="E2472">
        <v>2348</v>
      </c>
      <c r="F2472">
        <v>2319</v>
      </c>
      <c r="G2472">
        <v>2210</v>
      </c>
      <c r="H2472">
        <v>1985</v>
      </c>
      <c r="I2472">
        <v>38</v>
      </c>
      <c r="J2472" t="str">
        <f t="shared" si="38"/>
        <v>Middle Age</v>
      </c>
    </row>
    <row r="2473" spans="1:10" x14ac:dyDescent="0.35">
      <c r="A2473" t="s">
        <v>2585</v>
      </c>
      <c r="B2473" t="s">
        <v>1402</v>
      </c>
      <c r="C2473" t="s">
        <v>5178</v>
      </c>
      <c r="D2473" t="s">
        <v>5178</v>
      </c>
      <c r="E2473">
        <v>2348</v>
      </c>
      <c r="F2473">
        <v>2349</v>
      </c>
      <c r="G2473">
        <v>2320</v>
      </c>
      <c r="H2473">
        <v>1967</v>
      </c>
      <c r="I2473">
        <v>56</v>
      </c>
      <c r="J2473" t="str">
        <f t="shared" si="38"/>
        <v>Old</v>
      </c>
    </row>
    <row r="2474" spans="1:10" x14ac:dyDescent="0.35">
      <c r="A2474" t="s">
        <v>2586</v>
      </c>
      <c r="B2474" t="s">
        <v>1402</v>
      </c>
      <c r="C2474" t="s">
        <v>214</v>
      </c>
      <c r="D2474" t="s">
        <v>214</v>
      </c>
      <c r="E2474">
        <v>2348</v>
      </c>
      <c r="F2474">
        <v>2405</v>
      </c>
      <c r="G2474">
        <v>2354</v>
      </c>
      <c r="H2474">
        <v>1992</v>
      </c>
      <c r="I2474">
        <v>31</v>
      </c>
      <c r="J2474" t="str">
        <f t="shared" si="38"/>
        <v>Middle Age</v>
      </c>
    </row>
    <row r="2475" spans="1:10" x14ac:dyDescent="0.35">
      <c r="A2475" t="s">
        <v>2587</v>
      </c>
      <c r="B2475" t="s">
        <v>1402</v>
      </c>
      <c r="C2475" t="s">
        <v>310</v>
      </c>
      <c r="D2475" t="s">
        <v>310</v>
      </c>
      <c r="E2475">
        <v>2348</v>
      </c>
      <c r="F2475">
        <v>2342</v>
      </c>
      <c r="G2475">
        <v>2263</v>
      </c>
      <c r="H2475">
        <v>1969</v>
      </c>
      <c r="I2475">
        <v>54</v>
      </c>
      <c r="J2475" t="str">
        <f t="shared" si="38"/>
        <v>Old</v>
      </c>
    </row>
    <row r="2476" spans="1:10" x14ac:dyDescent="0.35">
      <c r="A2476" t="s">
        <v>2588</v>
      </c>
      <c r="B2476" t="s">
        <v>1402</v>
      </c>
      <c r="C2476" t="s">
        <v>5176</v>
      </c>
      <c r="D2476" t="s">
        <v>5176</v>
      </c>
      <c r="E2476">
        <v>2348</v>
      </c>
      <c r="G2476">
        <v>2188</v>
      </c>
      <c r="H2476">
        <v>1960</v>
      </c>
      <c r="I2476">
        <v>63</v>
      </c>
      <c r="J2476" t="str">
        <f t="shared" si="38"/>
        <v>Old</v>
      </c>
    </row>
    <row r="2477" spans="1:10" x14ac:dyDescent="0.35">
      <c r="A2477" t="s">
        <v>2589</v>
      </c>
      <c r="B2477" t="s">
        <v>1402</v>
      </c>
      <c r="C2477" t="s">
        <v>69</v>
      </c>
      <c r="D2477" t="s">
        <v>69</v>
      </c>
      <c r="E2477">
        <v>2348</v>
      </c>
      <c r="F2477">
        <v>2372</v>
      </c>
      <c r="G2477">
        <v>2366</v>
      </c>
      <c r="H2477">
        <v>1974</v>
      </c>
      <c r="I2477">
        <v>49</v>
      </c>
      <c r="J2477" t="str">
        <f t="shared" si="38"/>
        <v>Middle Age</v>
      </c>
    </row>
    <row r="2478" spans="1:10" x14ac:dyDescent="0.35">
      <c r="A2478" t="s">
        <v>2590</v>
      </c>
      <c r="B2478" t="s">
        <v>1402</v>
      </c>
      <c r="C2478" t="s">
        <v>259</v>
      </c>
      <c r="D2478" t="s">
        <v>259</v>
      </c>
      <c r="E2478">
        <v>2348</v>
      </c>
      <c r="F2478">
        <v>2381</v>
      </c>
      <c r="G2478">
        <v>2357</v>
      </c>
      <c r="H2478">
        <v>1962</v>
      </c>
      <c r="I2478">
        <v>61</v>
      </c>
      <c r="J2478" t="str">
        <f t="shared" si="38"/>
        <v>Old</v>
      </c>
    </row>
    <row r="2479" spans="1:10" x14ac:dyDescent="0.35">
      <c r="A2479" t="s">
        <v>2591</v>
      </c>
      <c r="B2479" t="s">
        <v>1402</v>
      </c>
      <c r="C2479" t="s">
        <v>5186</v>
      </c>
      <c r="D2479" t="s">
        <v>5186</v>
      </c>
      <c r="E2479">
        <v>2348</v>
      </c>
      <c r="F2479">
        <v>2290</v>
      </c>
      <c r="G2479">
        <v>2248</v>
      </c>
      <c r="H2479">
        <v>1991</v>
      </c>
      <c r="I2479">
        <v>32</v>
      </c>
      <c r="J2479" t="str">
        <f t="shared" si="38"/>
        <v>Middle Age</v>
      </c>
    </row>
    <row r="2480" spans="1:10" x14ac:dyDescent="0.35">
      <c r="A2480" t="s">
        <v>2592</v>
      </c>
      <c r="B2480" t="s">
        <v>1402</v>
      </c>
      <c r="C2480" t="s">
        <v>17</v>
      </c>
      <c r="D2480" t="s">
        <v>17</v>
      </c>
      <c r="E2480">
        <v>2347</v>
      </c>
      <c r="F2480">
        <v>2397</v>
      </c>
      <c r="G2480">
        <v>2306</v>
      </c>
      <c r="H2480">
        <v>1979</v>
      </c>
      <c r="I2480">
        <v>44</v>
      </c>
      <c r="J2480" t="str">
        <f t="shared" si="38"/>
        <v>Middle Age</v>
      </c>
    </row>
    <row r="2481" spans="1:10" x14ac:dyDescent="0.35">
      <c r="A2481" t="s">
        <v>2593</v>
      </c>
      <c r="B2481" t="s">
        <v>1402</v>
      </c>
      <c r="C2481" t="s">
        <v>12</v>
      </c>
      <c r="D2481" t="s">
        <v>12</v>
      </c>
      <c r="E2481">
        <v>2347</v>
      </c>
      <c r="F2481">
        <v>2266</v>
      </c>
      <c r="G2481">
        <v>2332</v>
      </c>
      <c r="H2481">
        <v>1978</v>
      </c>
      <c r="I2481">
        <v>45</v>
      </c>
      <c r="J2481" t="str">
        <f t="shared" si="38"/>
        <v>Middle Age</v>
      </c>
    </row>
    <row r="2482" spans="1:10" x14ac:dyDescent="0.35">
      <c r="A2482" t="s">
        <v>2594</v>
      </c>
      <c r="B2482" t="s">
        <v>1402</v>
      </c>
      <c r="C2482" t="s">
        <v>69</v>
      </c>
      <c r="D2482" t="s">
        <v>69</v>
      </c>
      <c r="E2482">
        <v>2347</v>
      </c>
      <c r="F2482">
        <v>2295</v>
      </c>
      <c r="G2482">
        <v>2346</v>
      </c>
      <c r="H2482">
        <v>1969</v>
      </c>
      <c r="I2482">
        <v>54</v>
      </c>
      <c r="J2482" t="str">
        <f t="shared" si="38"/>
        <v>Old</v>
      </c>
    </row>
    <row r="2483" spans="1:10" x14ac:dyDescent="0.35">
      <c r="A2483" t="s">
        <v>2595</v>
      </c>
      <c r="B2483" t="s">
        <v>1402</v>
      </c>
      <c r="C2483" t="s">
        <v>17</v>
      </c>
      <c r="D2483" t="s">
        <v>17</v>
      </c>
      <c r="E2483">
        <v>2347</v>
      </c>
      <c r="F2483">
        <v>2257</v>
      </c>
      <c r="G2483">
        <v>2281</v>
      </c>
      <c r="H2483">
        <v>1988</v>
      </c>
      <c r="I2483">
        <v>35</v>
      </c>
      <c r="J2483" t="str">
        <f t="shared" si="38"/>
        <v>Middle Age</v>
      </c>
    </row>
    <row r="2484" spans="1:10" x14ac:dyDescent="0.35">
      <c r="A2484" t="s">
        <v>2596</v>
      </c>
      <c r="B2484" t="s">
        <v>1402</v>
      </c>
      <c r="C2484" t="s">
        <v>5192</v>
      </c>
      <c r="D2484" t="s">
        <v>5192</v>
      </c>
      <c r="E2484">
        <v>2347</v>
      </c>
      <c r="F2484">
        <v>2260</v>
      </c>
      <c r="G2484">
        <v>2344</v>
      </c>
      <c r="H2484">
        <v>2003</v>
      </c>
      <c r="I2484">
        <v>20</v>
      </c>
      <c r="J2484" t="str">
        <f t="shared" si="38"/>
        <v>Young Adult</v>
      </c>
    </row>
    <row r="2485" spans="1:10" x14ac:dyDescent="0.35">
      <c r="A2485" t="s">
        <v>2597</v>
      </c>
      <c r="B2485" t="s">
        <v>1402</v>
      </c>
      <c r="C2485" t="s">
        <v>55</v>
      </c>
      <c r="D2485" t="s">
        <v>5238</v>
      </c>
      <c r="E2485">
        <v>2347</v>
      </c>
      <c r="F2485">
        <v>2266</v>
      </c>
      <c r="H2485">
        <v>1960</v>
      </c>
      <c r="I2485">
        <v>63</v>
      </c>
      <c r="J2485" t="str">
        <f t="shared" si="38"/>
        <v>Old</v>
      </c>
    </row>
    <row r="2486" spans="1:10" x14ac:dyDescent="0.35">
      <c r="A2486" t="s">
        <v>2598</v>
      </c>
      <c r="B2486" t="s">
        <v>1402</v>
      </c>
      <c r="C2486" t="s">
        <v>61</v>
      </c>
      <c r="D2486" t="s">
        <v>61</v>
      </c>
      <c r="E2486">
        <v>2347</v>
      </c>
      <c r="F2486">
        <v>2273</v>
      </c>
      <c r="G2486">
        <v>2349</v>
      </c>
      <c r="H2486">
        <v>1971</v>
      </c>
      <c r="I2486">
        <v>52</v>
      </c>
      <c r="J2486" t="str">
        <f t="shared" si="38"/>
        <v>Old</v>
      </c>
    </row>
    <row r="2487" spans="1:10" x14ac:dyDescent="0.35">
      <c r="A2487" t="s">
        <v>2599</v>
      </c>
      <c r="B2487" t="s">
        <v>1402</v>
      </c>
      <c r="C2487" t="s">
        <v>55</v>
      </c>
      <c r="D2487" t="s">
        <v>5238</v>
      </c>
      <c r="E2487">
        <v>2347</v>
      </c>
      <c r="F2487">
        <v>2249</v>
      </c>
      <c r="H2487">
        <v>1970</v>
      </c>
      <c r="I2487">
        <v>53</v>
      </c>
      <c r="J2487" t="str">
        <f t="shared" si="38"/>
        <v>Old</v>
      </c>
    </row>
    <row r="2488" spans="1:10" x14ac:dyDescent="0.35">
      <c r="A2488" t="s">
        <v>2600</v>
      </c>
      <c r="B2488" t="s">
        <v>1402</v>
      </c>
      <c r="C2488" t="s">
        <v>101</v>
      </c>
      <c r="D2488" t="s">
        <v>101</v>
      </c>
      <c r="E2488">
        <v>2347</v>
      </c>
      <c r="F2488">
        <v>2276</v>
      </c>
      <c r="H2488">
        <v>1977</v>
      </c>
      <c r="I2488">
        <v>46</v>
      </c>
      <c r="J2488" t="str">
        <f t="shared" si="38"/>
        <v>Middle Age</v>
      </c>
    </row>
    <row r="2489" spans="1:10" x14ac:dyDescent="0.35">
      <c r="A2489" t="s">
        <v>2601</v>
      </c>
      <c r="B2489" t="s">
        <v>1402</v>
      </c>
      <c r="C2489" t="s">
        <v>5180</v>
      </c>
      <c r="D2489" t="s">
        <v>5180</v>
      </c>
      <c r="E2489">
        <v>2346</v>
      </c>
      <c r="F2489">
        <v>2357</v>
      </c>
      <c r="H2489">
        <v>1970</v>
      </c>
      <c r="I2489">
        <v>53</v>
      </c>
      <c r="J2489" t="str">
        <f t="shared" si="38"/>
        <v>Old</v>
      </c>
    </row>
    <row r="2490" spans="1:10" x14ac:dyDescent="0.35">
      <c r="A2490" t="s">
        <v>2602</v>
      </c>
      <c r="B2490" t="s">
        <v>1402</v>
      </c>
      <c r="C2490" t="s">
        <v>5176</v>
      </c>
      <c r="D2490" t="s">
        <v>5176</v>
      </c>
      <c r="E2490">
        <v>2346</v>
      </c>
      <c r="F2490">
        <v>2346</v>
      </c>
      <c r="G2490">
        <v>2292</v>
      </c>
      <c r="H2490">
        <v>1989</v>
      </c>
      <c r="I2490">
        <v>34</v>
      </c>
      <c r="J2490" t="str">
        <f t="shared" si="38"/>
        <v>Middle Age</v>
      </c>
    </row>
    <row r="2491" spans="1:10" x14ac:dyDescent="0.35">
      <c r="A2491" t="s">
        <v>2603</v>
      </c>
      <c r="B2491" t="s">
        <v>1402</v>
      </c>
      <c r="C2491" t="s">
        <v>5180</v>
      </c>
      <c r="D2491" t="s">
        <v>5180</v>
      </c>
      <c r="E2491">
        <v>2346</v>
      </c>
      <c r="H2491">
        <v>1985</v>
      </c>
      <c r="I2491">
        <v>38</v>
      </c>
      <c r="J2491" t="str">
        <f t="shared" si="38"/>
        <v>Middle Age</v>
      </c>
    </row>
    <row r="2492" spans="1:10" x14ac:dyDescent="0.35">
      <c r="A2492" t="s">
        <v>2604</v>
      </c>
      <c r="B2492" t="s">
        <v>1402</v>
      </c>
      <c r="C2492" t="s">
        <v>10</v>
      </c>
      <c r="D2492" t="s">
        <v>10</v>
      </c>
      <c r="E2492">
        <v>2346</v>
      </c>
      <c r="F2492">
        <v>2391</v>
      </c>
      <c r="H2492">
        <v>1984</v>
      </c>
      <c r="I2492">
        <v>39</v>
      </c>
      <c r="J2492" t="str">
        <f t="shared" si="38"/>
        <v>Middle Age</v>
      </c>
    </row>
    <row r="2493" spans="1:10" x14ac:dyDescent="0.35">
      <c r="A2493" t="s">
        <v>2605</v>
      </c>
      <c r="B2493" t="s">
        <v>1402</v>
      </c>
      <c r="C2493" t="s">
        <v>98</v>
      </c>
      <c r="D2493" t="s">
        <v>98</v>
      </c>
      <c r="E2493">
        <v>2346</v>
      </c>
      <c r="F2493">
        <v>2360</v>
      </c>
      <c r="G2493">
        <v>2465</v>
      </c>
      <c r="H2493">
        <v>2006</v>
      </c>
      <c r="I2493">
        <v>17</v>
      </c>
      <c r="J2493" t="str">
        <f t="shared" si="38"/>
        <v>Young Adult</v>
      </c>
    </row>
    <row r="2494" spans="1:10" x14ac:dyDescent="0.35">
      <c r="A2494" t="s">
        <v>2606</v>
      </c>
      <c r="B2494" t="s">
        <v>1402</v>
      </c>
      <c r="C2494" t="s">
        <v>69</v>
      </c>
      <c r="D2494" t="s">
        <v>69</v>
      </c>
      <c r="E2494">
        <v>2346</v>
      </c>
      <c r="F2494">
        <v>2354</v>
      </c>
      <c r="G2494">
        <v>2319</v>
      </c>
      <c r="H2494">
        <v>1960</v>
      </c>
      <c r="I2494">
        <v>63</v>
      </c>
      <c r="J2494" t="str">
        <f t="shared" si="38"/>
        <v>Old</v>
      </c>
    </row>
    <row r="2495" spans="1:10" x14ac:dyDescent="0.35">
      <c r="A2495" t="s">
        <v>2607</v>
      </c>
      <c r="B2495" t="s">
        <v>1402</v>
      </c>
      <c r="C2495" t="s">
        <v>19</v>
      </c>
      <c r="D2495" t="s">
        <v>19</v>
      </c>
      <c r="E2495">
        <v>2346</v>
      </c>
      <c r="F2495">
        <v>2274</v>
      </c>
      <c r="G2495">
        <v>2179</v>
      </c>
      <c r="H2495">
        <v>1975</v>
      </c>
      <c r="I2495">
        <v>48</v>
      </c>
      <c r="J2495" t="str">
        <f t="shared" si="38"/>
        <v>Middle Age</v>
      </c>
    </row>
    <row r="2496" spans="1:10" x14ac:dyDescent="0.35">
      <c r="A2496" t="s">
        <v>2608</v>
      </c>
      <c r="B2496" t="s">
        <v>1402</v>
      </c>
      <c r="C2496" t="s">
        <v>291</v>
      </c>
      <c r="D2496" t="s">
        <v>291</v>
      </c>
      <c r="E2496">
        <v>2346</v>
      </c>
      <c r="F2496">
        <v>2364</v>
      </c>
      <c r="G2496">
        <v>2252</v>
      </c>
      <c r="H2496">
        <v>1965</v>
      </c>
      <c r="I2496">
        <v>58</v>
      </c>
      <c r="J2496" t="str">
        <f t="shared" si="38"/>
        <v>Old</v>
      </c>
    </row>
    <row r="2497" spans="1:10" x14ac:dyDescent="0.35">
      <c r="A2497" t="s">
        <v>2609</v>
      </c>
      <c r="B2497" t="s">
        <v>1402</v>
      </c>
      <c r="C2497" t="s">
        <v>5203</v>
      </c>
      <c r="D2497" t="s">
        <v>5203</v>
      </c>
      <c r="E2497">
        <v>2346</v>
      </c>
      <c r="F2497">
        <v>2372</v>
      </c>
      <c r="G2497">
        <v>2384</v>
      </c>
      <c r="H2497">
        <v>1974</v>
      </c>
      <c r="I2497">
        <v>49</v>
      </c>
      <c r="J2497" t="str">
        <f t="shared" si="38"/>
        <v>Middle Age</v>
      </c>
    </row>
    <row r="2498" spans="1:10" x14ac:dyDescent="0.35">
      <c r="A2498" t="s">
        <v>2610</v>
      </c>
      <c r="B2498" t="s">
        <v>1402</v>
      </c>
      <c r="C2498" t="s">
        <v>5176</v>
      </c>
      <c r="D2498" t="s">
        <v>5176</v>
      </c>
      <c r="E2498">
        <v>2346</v>
      </c>
      <c r="F2498">
        <v>2353</v>
      </c>
      <c r="G2498">
        <v>2356</v>
      </c>
      <c r="H2498">
        <v>1964</v>
      </c>
      <c r="I2498">
        <v>59</v>
      </c>
      <c r="J2498" t="str">
        <f t="shared" si="38"/>
        <v>Old</v>
      </c>
    </row>
    <row r="2499" spans="1:10" x14ac:dyDescent="0.35">
      <c r="A2499" t="s">
        <v>2611</v>
      </c>
      <c r="B2499" t="s">
        <v>1402</v>
      </c>
      <c r="C2499" t="s">
        <v>96</v>
      </c>
      <c r="D2499" t="s">
        <v>96</v>
      </c>
      <c r="E2499">
        <v>2345</v>
      </c>
      <c r="F2499">
        <v>2272</v>
      </c>
      <c r="G2499">
        <v>2250</v>
      </c>
      <c r="H2499">
        <v>1968</v>
      </c>
      <c r="I2499">
        <v>55</v>
      </c>
      <c r="J2499" t="str">
        <f t="shared" ref="J2499:J2562" si="39">IF(I2499&gt;=50,"Old",IF(I2499&gt;=25,"Middle Age",IF(I2499&gt;=14,"Young Adult",IF(I2499&lt;14,"Prodigy"))))</f>
        <v>Old</v>
      </c>
    </row>
    <row r="2500" spans="1:10" x14ac:dyDescent="0.35">
      <c r="A2500" t="s">
        <v>2612</v>
      </c>
      <c r="B2500" t="s">
        <v>1402</v>
      </c>
      <c r="C2500" t="s">
        <v>114</v>
      </c>
      <c r="D2500" t="s">
        <v>114</v>
      </c>
      <c r="E2500">
        <v>2345</v>
      </c>
      <c r="F2500">
        <v>2239</v>
      </c>
      <c r="G2500">
        <v>2381</v>
      </c>
      <c r="H2500">
        <v>1975</v>
      </c>
      <c r="I2500">
        <v>48</v>
      </c>
      <c r="J2500" t="str">
        <f t="shared" si="39"/>
        <v>Middle Age</v>
      </c>
    </row>
    <row r="2501" spans="1:10" x14ac:dyDescent="0.35">
      <c r="A2501" t="s">
        <v>2613</v>
      </c>
      <c r="B2501" t="s">
        <v>1402</v>
      </c>
      <c r="C2501" t="s">
        <v>55</v>
      </c>
      <c r="D2501" t="s">
        <v>5238</v>
      </c>
      <c r="E2501">
        <v>2345</v>
      </c>
      <c r="H2501">
        <v>1957</v>
      </c>
      <c r="I2501">
        <v>66</v>
      </c>
      <c r="J2501" t="str">
        <f t="shared" si="39"/>
        <v>Old</v>
      </c>
    </row>
    <row r="2502" spans="1:10" x14ac:dyDescent="0.35">
      <c r="A2502" t="s">
        <v>2614</v>
      </c>
      <c r="B2502" t="s">
        <v>1402</v>
      </c>
      <c r="C2502" t="s">
        <v>5180</v>
      </c>
      <c r="D2502" t="s">
        <v>5180</v>
      </c>
      <c r="E2502">
        <v>2345</v>
      </c>
      <c r="F2502">
        <v>2346</v>
      </c>
      <c r="G2502">
        <v>2323</v>
      </c>
      <c r="H2502">
        <v>1974</v>
      </c>
      <c r="I2502">
        <v>49</v>
      </c>
      <c r="J2502" t="str">
        <f t="shared" si="39"/>
        <v>Middle Age</v>
      </c>
    </row>
    <row r="2503" spans="1:10" x14ac:dyDescent="0.35">
      <c r="A2503" t="s">
        <v>2615</v>
      </c>
      <c r="B2503" t="s">
        <v>1402</v>
      </c>
      <c r="C2503" t="s">
        <v>17</v>
      </c>
      <c r="D2503" t="s">
        <v>17</v>
      </c>
      <c r="E2503">
        <v>2345</v>
      </c>
      <c r="F2503">
        <v>2324</v>
      </c>
      <c r="H2503">
        <v>1961</v>
      </c>
      <c r="I2503">
        <v>62</v>
      </c>
      <c r="J2503" t="str">
        <f t="shared" si="39"/>
        <v>Old</v>
      </c>
    </row>
    <row r="2504" spans="1:10" x14ac:dyDescent="0.35">
      <c r="A2504" t="s">
        <v>2616</v>
      </c>
      <c r="B2504" t="s">
        <v>1402</v>
      </c>
      <c r="C2504" t="s">
        <v>65</v>
      </c>
      <c r="D2504" t="s">
        <v>65</v>
      </c>
      <c r="E2504">
        <v>2345</v>
      </c>
      <c r="F2504">
        <v>2308</v>
      </c>
      <c r="G2504">
        <v>2269</v>
      </c>
      <c r="H2504">
        <v>1989</v>
      </c>
      <c r="I2504">
        <v>34</v>
      </c>
      <c r="J2504" t="str">
        <f t="shared" si="39"/>
        <v>Middle Age</v>
      </c>
    </row>
    <row r="2505" spans="1:10" x14ac:dyDescent="0.35">
      <c r="A2505" t="s">
        <v>2617</v>
      </c>
      <c r="B2505" t="s">
        <v>1402</v>
      </c>
      <c r="C2505" t="s">
        <v>5179</v>
      </c>
      <c r="D2505" t="s">
        <v>5179</v>
      </c>
      <c r="E2505">
        <v>2345</v>
      </c>
      <c r="F2505">
        <v>2311</v>
      </c>
      <c r="G2505">
        <v>2291</v>
      </c>
      <c r="H2505">
        <v>1991</v>
      </c>
      <c r="I2505">
        <v>32</v>
      </c>
      <c r="J2505" t="str">
        <f t="shared" si="39"/>
        <v>Middle Age</v>
      </c>
    </row>
    <row r="2506" spans="1:10" x14ac:dyDescent="0.35">
      <c r="A2506" t="s">
        <v>2618</v>
      </c>
      <c r="B2506" t="s">
        <v>1402</v>
      </c>
      <c r="C2506" t="s">
        <v>5176</v>
      </c>
      <c r="D2506" t="s">
        <v>5176</v>
      </c>
      <c r="E2506">
        <v>2345</v>
      </c>
      <c r="F2506">
        <v>2367</v>
      </c>
      <c r="G2506">
        <v>2379</v>
      </c>
      <c r="H2506">
        <v>1982</v>
      </c>
      <c r="I2506">
        <v>41</v>
      </c>
      <c r="J2506" t="str">
        <f t="shared" si="39"/>
        <v>Middle Age</v>
      </c>
    </row>
    <row r="2507" spans="1:10" x14ac:dyDescent="0.35">
      <c r="A2507" t="s">
        <v>2619</v>
      </c>
      <c r="B2507" t="s">
        <v>1402</v>
      </c>
      <c r="C2507" t="s">
        <v>101</v>
      </c>
      <c r="D2507" t="s">
        <v>101</v>
      </c>
      <c r="E2507">
        <v>2344</v>
      </c>
      <c r="F2507">
        <v>2306</v>
      </c>
      <c r="G2507">
        <v>2374</v>
      </c>
      <c r="H2507">
        <v>1993</v>
      </c>
      <c r="I2507">
        <v>30</v>
      </c>
      <c r="J2507" t="str">
        <f t="shared" si="39"/>
        <v>Middle Age</v>
      </c>
    </row>
    <row r="2508" spans="1:10" x14ac:dyDescent="0.35">
      <c r="A2508" t="s">
        <v>2620</v>
      </c>
      <c r="B2508" t="s">
        <v>1402</v>
      </c>
      <c r="C2508" t="s">
        <v>61</v>
      </c>
      <c r="D2508" t="s">
        <v>61</v>
      </c>
      <c r="E2508">
        <v>2344</v>
      </c>
      <c r="F2508">
        <v>2298</v>
      </c>
      <c r="G2508">
        <v>2383</v>
      </c>
      <c r="H2508">
        <v>1966</v>
      </c>
      <c r="I2508">
        <v>57</v>
      </c>
      <c r="J2508" t="str">
        <f t="shared" si="39"/>
        <v>Old</v>
      </c>
    </row>
    <row r="2509" spans="1:10" x14ac:dyDescent="0.35">
      <c r="A2509" t="s">
        <v>2621</v>
      </c>
      <c r="B2509" t="s">
        <v>1402</v>
      </c>
      <c r="C2509" t="s">
        <v>158</v>
      </c>
      <c r="D2509" t="s">
        <v>158</v>
      </c>
      <c r="E2509">
        <v>2344</v>
      </c>
      <c r="F2509">
        <v>2434</v>
      </c>
      <c r="G2509">
        <v>2392</v>
      </c>
      <c r="H2509">
        <v>1976</v>
      </c>
      <c r="I2509">
        <v>47</v>
      </c>
      <c r="J2509" t="str">
        <f t="shared" si="39"/>
        <v>Middle Age</v>
      </c>
    </row>
    <row r="2510" spans="1:10" x14ac:dyDescent="0.35">
      <c r="A2510" t="s">
        <v>2622</v>
      </c>
      <c r="B2510" t="s">
        <v>1402</v>
      </c>
      <c r="C2510" t="s">
        <v>55</v>
      </c>
      <c r="D2510" t="s">
        <v>5238</v>
      </c>
      <c r="E2510">
        <v>2344</v>
      </c>
      <c r="F2510">
        <v>2274</v>
      </c>
      <c r="G2510">
        <v>2228</v>
      </c>
      <c r="H2510">
        <v>1971</v>
      </c>
      <c r="I2510">
        <v>52</v>
      </c>
      <c r="J2510" t="str">
        <f t="shared" si="39"/>
        <v>Old</v>
      </c>
    </row>
    <row r="2511" spans="1:10" x14ac:dyDescent="0.35">
      <c r="A2511" t="s">
        <v>2623</v>
      </c>
      <c r="B2511" t="s">
        <v>1402</v>
      </c>
      <c r="C2511" t="s">
        <v>19</v>
      </c>
      <c r="D2511" t="s">
        <v>19</v>
      </c>
      <c r="E2511">
        <v>2344</v>
      </c>
      <c r="F2511">
        <v>2181</v>
      </c>
      <c r="G2511">
        <v>2228</v>
      </c>
      <c r="H2511">
        <v>1987</v>
      </c>
      <c r="I2511">
        <v>36</v>
      </c>
      <c r="J2511" t="str">
        <f t="shared" si="39"/>
        <v>Middle Age</v>
      </c>
    </row>
    <row r="2512" spans="1:10" x14ac:dyDescent="0.35">
      <c r="A2512" t="s">
        <v>2624</v>
      </c>
      <c r="B2512" t="s">
        <v>1402</v>
      </c>
      <c r="C2512" t="s">
        <v>5178</v>
      </c>
      <c r="D2512" t="s">
        <v>5178</v>
      </c>
      <c r="E2512">
        <v>2344</v>
      </c>
      <c r="F2512">
        <v>2327</v>
      </c>
      <c r="G2512">
        <v>2395</v>
      </c>
      <c r="H2512">
        <v>1966</v>
      </c>
      <c r="I2512">
        <v>57</v>
      </c>
      <c r="J2512" t="str">
        <f t="shared" si="39"/>
        <v>Old</v>
      </c>
    </row>
    <row r="2513" spans="1:10" x14ac:dyDescent="0.35">
      <c r="A2513" t="s">
        <v>2625</v>
      </c>
      <c r="B2513" t="s">
        <v>1402</v>
      </c>
      <c r="C2513" t="s">
        <v>98</v>
      </c>
      <c r="D2513" t="s">
        <v>98</v>
      </c>
      <c r="E2513">
        <v>2344</v>
      </c>
      <c r="F2513">
        <v>2340</v>
      </c>
      <c r="H2513">
        <v>1968</v>
      </c>
      <c r="I2513">
        <v>55</v>
      </c>
      <c r="J2513" t="str">
        <f t="shared" si="39"/>
        <v>Old</v>
      </c>
    </row>
    <row r="2514" spans="1:10" x14ac:dyDescent="0.35">
      <c r="A2514" t="s">
        <v>2626</v>
      </c>
      <c r="B2514" t="s">
        <v>1402</v>
      </c>
      <c r="C2514" t="s">
        <v>19</v>
      </c>
      <c r="D2514" t="s">
        <v>19</v>
      </c>
      <c r="E2514">
        <v>2344</v>
      </c>
      <c r="F2514">
        <v>2245</v>
      </c>
      <c r="G2514">
        <v>2243</v>
      </c>
      <c r="H2514">
        <v>1969</v>
      </c>
      <c r="I2514">
        <v>54</v>
      </c>
      <c r="J2514" t="str">
        <f t="shared" si="39"/>
        <v>Old</v>
      </c>
    </row>
    <row r="2515" spans="1:10" x14ac:dyDescent="0.35">
      <c r="A2515" t="s">
        <v>2627</v>
      </c>
      <c r="B2515" t="s">
        <v>1402</v>
      </c>
      <c r="C2515" t="s">
        <v>98</v>
      </c>
      <c r="D2515" t="s">
        <v>98</v>
      </c>
      <c r="E2515">
        <v>2344</v>
      </c>
      <c r="F2515">
        <v>2311</v>
      </c>
      <c r="G2515">
        <v>2278</v>
      </c>
      <c r="H2515">
        <v>1999</v>
      </c>
      <c r="I2515">
        <v>24</v>
      </c>
      <c r="J2515" t="str">
        <f t="shared" si="39"/>
        <v>Young Adult</v>
      </c>
    </row>
    <row r="2516" spans="1:10" x14ac:dyDescent="0.35">
      <c r="A2516" t="s">
        <v>2628</v>
      </c>
      <c r="B2516" t="s">
        <v>1402</v>
      </c>
      <c r="C2516" t="s">
        <v>5178</v>
      </c>
      <c r="D2516" t="s">
        <v>5178</v>
      </c>
      <c r="E2516">
        <v>2344</v>
      </c>
      <c r="F2516">
        <v>2377</v>
      </c>
      <c r="G2516">
        <v>2392</v>
      </c>
      <c r="H2516">
        <v>1964</v>
      </c>
      <c r="I2516">
        <v>59</v>
      </c>
      <c r="J2516" t="str">
        <f t="shared" si="39"/>
        <v>Old</v>
      </c>
    </row>
    <row r="2517" spans="1:10" x14ac:dyDescent="0.35">
      <c r="A2517" t="s">
        <v>2629</v>
      </c>
      <c r="B2517" t="s">
        <v>1402</v>
      </c>
      <c r="C2517" t="s">
        <v>5173</v>
      </c>
      <c r="D2517" t="s">
        <v>5173</v>
      </c>
      <c r="E2517">
        <v>2344</v>
      </c>
      <c r="F2517">
        <v>2332</v>
      </c>
      <c r="G2517">
        <v>2334</v>
      </c>
      <c r="H2517">
        <v>1965</v>
      </c>
      <c r="I2517">
        <v>58</v>
      </c>
      <c r="J2517" t="str">
        <f t="shared" si="39"/>
        <v>Old</v>
      </c>
    </row>
    <row r="2518" spans="1:10" x14ac:dyDescent="0.35">
      <c r="A2518" t="s">
        <v>2630</v>
      </c>
      <c r="B2518" t="s">
        <v>1402</v>
      </c>
      <c r="C2518" t="s">
        <v>55</v>
      </c>
      <c r="D2518" t="s">
        <v>5238</v>
      </c>
      <c r="E2518">
        <v>2343</v>
      </c>
      <c r="H2518">
        <v>1956</v>
      </c>
      <c r="I2518">
        <v>67</v>
      </c>
      <c r="J2518" t="str">
        <f t="shared" si="39"/>
        <v>Old</v>
      </c>
    </row>
    <row r="2519" spans="1:10" x14ac:dyDescent="0.35">
      <c r="A2519" t="s">
        <v>2631</v>
      </c>
      <c r="B2519" t="s">
        <v>1402</v>
      </c>
      <c r="C2519" t="s">
        <v>61</v>
      </c>
      <c r="D2519" t="s">
        <v>61</v>
      </c>
      <c r="E2519">
        <v>2343</v>
      </c>
      <c r="F2519">
        <v>2334</v>
      </c>
      <c r="G2519">
        <v>2275</v>
      </c>
      <c r="H2519">
        <v>1970</v>
      </c>
      <c r="I2519">
        <v>53</v>
      </c>
      <c r="J2519" t="str">
        <f t="shared" si="39"/>
        <v>Old</v>
      </c>
    </row>
    <row r="2520" spans="1:10" x14ac:dyDescent="0.35">
      <c r="A2520" t="s">
        <v>2632</v>
      </c>
      <c r="B2520" t="s">
        <v>1402</v>
      </c>
      <c r="C2520" t="s">
        <v>69</v>
      </c>
      <c r="D2520" t="s">
        <v>69</v>
      </c>
      <c r="E2520">
        <v>2343</v>
      </c>
      <c r="F2520">
        <v>2309</v>
      </c>
      <c r="G2520">
        <v>2230</v>
      </c>
      <c r="H2520">
        <v>1991</v>
      </c>
      <c r="I2520">
        <v>32</v>
      </c>
      <c r="J2520" t="str">
        <f t="shared" si="39"/>
        <v>Middle Age</v>
      </c>
    </row>
    <row r="2521" spans="1:10" x14ac:dyDescent="0.35">
      <c r="A2521" t="s">
        <v>2633</v>
      </c>
      <c r="B2521" t="s">
        <v>1402</v>
      </c>
      <c r="C2521" t="s">
        <v>41</v>
      </c>
      <c r="D2521" t="s">
        <v>41</v>
      </c>
      <c r="E2521">
        <v>2343</v>
      </c>
      <c r="F2521">
        <v>2285</v>
      </c>
      <c r="H2521">
        <v>1968</v>
      </c>
      <c r="I2521">
        <v>55</v>
      </c>
      <c r="J2521" t="str">
        <f t="shared" si="39"/>
        <v>Old</v>
      </c>
    </row>
    <row r="2522" spans="1:10" x14ac:dyDescent="0.35">
      <c r="A2522" t="s">
        <v>2634</v>
      </c>
      <c r="B2522" t="s">
        <v>1402</v>
      </c>
      <c r="C2522" t="s">
        <v>5176</v>
      </c>
      <c r="D2522" t="s">
        <v>5176</v>
      </c>
      <c r="E2522">
        <v>2343</v>
      </c>
      <c r="F2522">
        <v>2313</v>
      </c>
      <c r="G2522">
        <v>2309</v>
      </c>
      <c r="H2522">
        <v>1979</v>
      </c>
      <c r="I2522">
        <v>44</v>
      </c>
      <c r="J2522" t="str">
        <f t="shared" si="39"/>
        <v>Middle Age</v>
      </c>
    </row>
    <row r="2523" spans="1:10" x14ac:dyDescent="0.35">
      <c r="A2523" t="s">
        <v>2635</v>
      </c>
      <c r="B2523" t="s">
        <v>1402</v>
      </c>
      <c r="C2523" t="s">
        <v>131</v>
      </c>
      <c r="D2523" t="s">
        <v>131</v>
      </c>
      <c r="E2523">
        <v>2343</v>
      </c>
      <c r="G2523">
        <v>2361</v>
      </c>
      <c r="H2523">
        <v>1982</v>
      </c>
      <c r="I2523">
        <v>41</v>
      </c>
      <c r="J2523" t="str">
        <f t="shared" si="39"/>
        <v>Middle Age</v>
      </c>
    </row>
    <row r="2524" spans="1:10" x14ac:dyDescent="0.35">
      <c r="A2524" t="s">
        <v>2636</v>
      </c>
      <c r="B2524" t="s">
        <v>1402</v>
      </c>
      <c r="C2524" t="s">
        <v>17</v>
      </c>
      <c r="D2524" t="s">
        <v>17</v>
      </c>
      <c r="E2524">
        <v>2343</v>
      </c>
      <c r="F2524">
        <v>2363</v>
      </c>
      <c r="G2524">
        <v>2267</v>
      </c>
      <c r="H2524">
        <v>1977</v>
      </c>
      <c r="I2524">
        <v>46</v>
      </c>
      <c r="J2524" t="str">
        <f t="shared" si="39"/>
        <v>Middle Age</v>
      </c>
    </row>
    <row r="2525" spans="1:10" x14ac:dyDescent="0.35">
      <c r="A2525" t="s">
        <v>2637</v>
      </c>
      <c r="B2525" t="s">
        <v>1402</v>
      </c>
      <c r="C2525" t="s">
        <v>19</v>
      </c>
      <c r="D2525" t="s">
        <v>19</v>
      </c>
      <c r="E2525">
        <v>2343</v>
      </c>
      <c r="F2525">
        <v>2338</v>
      </c>
      <c r="G2525">
        <v>2259</v>
      </c>
      <c r="H2525">
        <v>1985</v>
      </c>
      <c r="I2525">
        <v>38</v>
      </c>
      <c r="J2525" t="str">
        <f t="shared" si="39"/>
        <v>Middle Age</v>
      </c>
    </row>
    <row r="2526" spans="1:10" x14ac:dyDescent="0.35">
      <c r="A2526" t="s">
        <v>2638</v>
      </c>
      <c r="B2526" t="s">
        <v>1402</v>
      </c>
      <c r="C2526" t="s">
        <v>101</v>
      </c>
      <c r="D2526" t="s">
        <v>101</v>
      </c>
      <c r="E2526">
        <v>2343</v>
      </c>
      <c r="F2526">
        <v>2324</v>
      </c>
      <c r="G2526">
        <v>2372</v>
      </c>
      <c r="H2526">
        <v>1963</v>
      </c>
      <c r="I2526">
        <v>60</v>
      </c>
      <c r="J2526" t="str">
        <f t="shared" si="39"/>
        <v>Old</v>
      </c>
    </row>
    <row r="2527" spans="1:10" x14ac:dyDescent="0.35">
      <c r="A2527" t="s">
        <v>2639</v>
      </c>
      <c r="B2527" t="s">
        <v>1402</v>
      </c>
      <c r="C2527" t="s">
        <v>158</v>
      </c>
      <c r="D2527" t="s">
        <v>158</v>
      </c>
      <c r="E2527">
        <v>2343</v>
      </c>
      <c r="F2527">
        <v>2301</v>
      </c>
      <c r="G2527">
        <v>2295</v>
      </c>
      <c r="H2527">
        <v>1994</v>
      </c>
      <c r="I2527">
        <v>29</v>
      </c>
      <c r="J2527" t="str">
        <f t="shared" si="39"/>
        <v>Middle Age</v>
      </c>
    </row>
    <row r="2528" spans="1:10" x14ac:dyDescent="0.35">
      <c r="A2528" t="s">
        <v>2640</v>
      </c>
      <c r="B2528" t="s">
        <v>1402</v>
      </c>
      <c r="C2528" t="s">
        <v>27</v>
      </c>
      <c r="D2528" t="s">
        <v>27</v>
      </c>
      <c r="E2528">
        <v>2343</v>
      </c>
      <c r="F2528">
        <v>2346</v>
      </c>
      <c r="G2528">
        <v>2356</v>
      </c>
      <c r="H2528">
        <v>1993</v>
      </c>
      <c r="I2528">
        <v>30</v>
      </c>
      <c r="J2528" t="str">
        <f t="shared" si="39"/>
        <v>Middle Age</v>
      </c>
    </row>
    <row r="2529" spans="1:10" x14ac:dyDescent="0.35">
      <c r="A2529" t="s">
        <v>2641</v>
      </c>
      <c r="B2529" t="s">
        <v>1402</v>
      </c>
      <c r="C2529" t="s">
        <v>69</v>
      </c>
      <c r="D2529" t="s">
        <v>69</v>
      </c>
      <c r="E2529">
        <v>2343</v>
      </c>
      <c r="F2529">
        <v>2277</v>
      </c>
      <c r="G2529">
        <v>2302</v>
      </c>
      <c r="H2529">
        <v>1999</v>
      </c>
      <c r="I2529">
        <v>24</v>
      </c>
      <c r="J2529" t="str">
        <f t="shared" si="39"/>
        <v>Young Adult</v>
      </c>
    </row>
    <row r="2530" spans="1:10" x14ac:dyDescent="0.35">
      <c r="A2530" t="s">
        <v>2642</v>
      </c>
      <c r="B2530" t="s">
        <v>1402</v>
      </c>
      <c r="C2530" t="s">
        <v>96</v>
      </c>
      <c r="D2530" t="s">
        <v>96</v>
      </c>
      <c r="E2530">
        <v>2342</v>
      </c>
      <c r="F2530">
        <v>2285</v>
      </c>
      <c r="G2530">
        <v>2312</v>
      </c>
      <c r="H2530">
        <v>1998</v>
      </c>
      <c r="I2530">
        <v>25</v>
      </c>
      <c r="J2530" t="str">
        <f t="shared" si="39"/>
        <v>Middle Age</v>
      </c>
    </row>
    <row r="2531" spans="1:10" x14ac:dyDescent="0.35">
      <c r="A2531" t="s">
        <v>2643</v>
      </c>
      <c r="B2531" t="s">
        <v>1402</v>
      </c>
      <c r="C2531" t="s">
        <v>310</v>
      </c>
      <c r="D2531" t="s">
        <v>310</v>
      </c>
      <c r="E2531">
        <v>2342</v>
      </c>
      <c r="F2531">
        <v>2414</v>
      </c>
      <c r="G2531">
        <v>2271</v>
      </c>
      <c r="H2531">
        <v>1964</v>
      </c>
      <c r="I2531">
        <v>59</v>
      </c>
      <c r="J2531" t="str">
        <f t="shared" si="39"/>
        <v>Old</v>
      </c>
    </row>
    <row r="2532" spans="1:10" x14ac:dyDescent="0.35">
      <c r="A2532" t="s">
        <v>2644</v>
      </c>
      <c r="B2532" t="s">
        <v>1402</v>
      </c>
      <c r="C2532" t="s">
        <v>5175</v>
      </c>
      <c r="D2532" t="s">
        <v>5175</v>
      </c>
      <c r="E2532">
        <v>2342</v>
      </c>
      <c r="F2532">
        <v>2243</v>
      </c>
      <c r="G2532">
        <v>2243</v>
      </c>
      <c r="H2532">
        <v>1999</v>
      </c>
      <c r="I2532">
        <v>24</v>
      </c>
      <c r="J2532" t="str">
        <f t="shared" si="39"/>
        <v>Young Adult</v>
      </c>
    </row>
    <row r="2533" spans="1:10" x14ac:dyDescent="0.35">
      <c r="A2533" t="s">
        <v>2645</v>
      </c>
      <c r="B2533" t="s">
        <v>1402</v>
      </c>
      <c r="C2533" t="s">
        <v>19</v>
      </c>
      <c r="D2533" t="s">
        <v>19</v>
      </c>
      <c r="E2533">
        <v>2342</v>
      </c>
      <c r="F2533">
        <v>2279</v>
      </c>
      <c r="G2533">
        <v>2278</v>
      </c>
      <c r="H2533">
        <v>1995</v>
      </c>
      <c r="I2533">
        <v>28</v>
      </c>
      <c r="J2533" t="str">
        <f t="shared" si="39"/>
        <v>Middle Age</v>
      </c>
    </row>
    <row r="2534" spans="1:10" x14ac:dyDescent="0.35">
      <c r="A2534" t="s">
        <v>2646</v>
      </c>
      <c r="B2534" t="s">
        <v>1402</v>
      </c>
      <c r="C2534" t="s">
        <v>114</v>
      </c>
      <c r="D2534" t="s">
        <v>114</v>
      </c>
      <c r="E2534">
        <v>2342</v>
      </c>
      <c r="F2534">
        <v>2289</v>
      </c>
      <c r="G2534">
        <v>2267</v>
      </c>
      <c r="H2534">
        <v>1950</v>
      </c>
      <c r="I2534">
        <v>73</v>
      </c>
      <c r="J2534" t="str">
        <f t="shared" si="39"/>
        <v>Old</v>
      </c>
    </row>
    <row r="2535" spans="1:10" x14ac:dyDescent="0.35">
      <c r="A2535" t="s">
        <v>2647</v>
      </c>
      <c r="B2535" t="s">
        <v>1402</v>
      </c>
      <c r="C2535" t="s">
        <v>55</v>
      </c>
      <c r="D2535" t="s">
        <v>5238</v>
      </c>
      <c r="E2535">
        <v>2342</v>
      </c>
      <c r="F2535">
        <v>2327</v>
      </c>
      <c r="G2535">
        <v>2359</v>
      </c>
      <c r="H2535">
        <v>1975</v>
      </c>
      <c r="I2535">
        <v>48</v>
      </c>
      <c r="J2535" t="str">
        <f t="shared" si="39"/>
        <v>Middle Age</v>
      </c>
    </row>
    <row r="2536" spans="1:10" x14ac:dyDescent="0.35">
      <c r="A2536" t="s">
        <v>2648</v>
      </c>
      <c r="B2536" t="s">
        <v>1402</v>
      </c>
      <c r="C2536" t="s">
        <v>5184</v>
      </c>
      <c r="D2536" t="s">
        <v>5184</v>
      </c>
      <c r="E2536">
        <v>2342</v>
      </c>
      <c r="H2536">
        <v>1968</v>
      </c>
      <c r="I2536">
        <v>55</v>
      </c>
      <c r="J2536" t="str">
        <f t="shared" si="39"/>
        <v>Old</v>
      </c>
    </row>
    <row r="2537" spans="1:10" x14ac:dyDescent="0.35">
      <c r="A2537" t="s">
        <v>2649</v>
      </c>
      <c r="B2537" t="s">
        <v>1402</v>
      </c>
      <c r="C2537" t="s">
        <v>61</v>
      </c>
      <c r="D2537" t="s">
        <v>61</v>
      </c>
      <c r="E2537">
        <v>2341</v>
      </c>
      <c r="F2537">
        <v>2212</v>
      </c>
      <c r="G2537">
        <v>2212</v>
      </c>
      <c r="H2537">
        <v>2005</v>
      </c>
      <c r="I2537">
        <v>18</v>
      </c>
      <c r="J2537" t="str">
        <f t="shared" si="39"/>
        <v>Young Adult</v>
      </c>
    </row>
    <row r="2538" spans="1:10" x14ac:dyDescent="0.35">
      <c r="A2538" t="s">
        <v>2650</v>
      </c>
      <c r="B2538" t="s">
        <v>1402</v>
      </c>
      <c r="C2538" t="s">
        <v>10</v>
      </c>
      <c r="D2538" t="s">
        <v>10</v>
      </c>
      <c r="E2538">
        <v>2341</v>
      </c>
      <c r="F2538">
        <v>2295</v>
      </c>
      <c r="G2538">
        <v>2310</v>
      </c>
      <c r="H2538">
        <v>1993</v>
      </c>
      <c r="I2538">
        <v>30</v>
      </c>
      <c r="J2538" t="str">
        <f t="shared" si="39"/>
        <v>Middle Age</v>
      </c>
    </row>
    <row r="2539" spans="1:10" x14ac:dyDescent="0.35">
      <c r="A2539" t="s">
        <v>2651</v>
      </c>
      <c r="B2539" t="s">
        <v>1402</v>
      </c>
      <c r="C2539" t="s">
        <v>5194</v>
      </c>
      <c r="D2539" t="s">
        <v>5194</v>
      </c>
      <c r="E2539">
        <v>2341</v>
      </c>
      <c r="F2539">
        <v>2248</v>
      </c>
      <c r="G2539">
        <v>2295</v>
      </c>
      <c r="H2539">
        <v>1979</v>
      </c>
      <c r="I2539">
        <v>44</v>
      </c>
      <c r="J2539" t="str">
        <f t="shared" si="39"/>
        <v>Middle Age</v>
      </c>
    </row>
    <row r="2540" spans="1:10" x14ac:dyDescent="0.35">
      <c r="A2540" t="s">
        <v>2652</v>
      </c>
      <c r="B2540" t="s">
        <v>1402</v>
      </c>
      <c r="C2540" t="s">
        <v>27</v>
      </c>
      <c r="D2540" t="s">
        <v>27</v>
      </c>
      <c r="E2540">
        <v>2341</v>
      </c>
      <c r="F2540">
        <v>2329</v>
      </c>
      <c r="G2540">
        <v>2395</v>
      </c>
      <c r="H2540">
        <v>1972</v>
      </c>
      <c r="I2540">
        <v>51</v>
      </c>
      <c r="J2540" t="str">
        <f t="shared" si="39"/>
        <v>Old</v>
      </c>
    </row>
    <row r="2541" spans="1:10" x14ac:dyDescent="0.35">
      <c r="A2541" t="s">
        <v>2653</v>
      </c>
      <c r="B2541" t="s">
        <v>1402</v>
      </c>
      <c r="C2541" t="s">
        <v>17</v>
      </c>
      <c r="D2541" t="s">
        <v>17</v>
      </c>
      <c r="E2541">
        <v>2341</v>
      </c>
      <c r="F2541">
        <v>2404</v>
      </c>
      <c r="G2541">
        <v>2351</v>
      </c>
      <c r="H2541">
        <v>1976</v>
      </c>
      <c r="I2541">
        <v>47</v>
      </c>
      <c r="J2541" t="str">
        <f t="shared" si="39"/>
        <v>Middle Age</v>
      </c>
    </row>
    <row r="2542" spans="1:10" x14ac:dyDescent="0.35">
      <c r="A2542" t="s">
        <v>2654</v>
      </c>
      <c r="B2542" t="s">
        <v>1402</v>
      </c>
      <c r="C2542" t="s">
        <v>5184</v>
      </c>
      <c r="D2542" t="s">
        <v>5184</v>
      </c>
      <c r="E2542">
        <v>2341</v>
      </c>
      <c r="F2542">
        <v>2363</v>
      </c>
      <c r="G2542">
        <v>2403</v>
      </c>
      <c r="H2542">
        <v>1976</v>
      </c>
      <c r="I2542">
        <v>47</v>
      </c>
      <c r="J2542" t="str">
        <f t="shared" si="39"/>
        <v>Middle Age</v>
      </c>
    </row>
    <row r="2543" spans="1:10" x14ac:dyDescent="0.35">
      <c r="A2543" t="s">
        <v>2655</v>
      </c>
      <c r="B2543" t="s">
        <v>1402</v>
      </c>
      <c r="C2543" t="s">
        <v>5180</v>
      </c>
      <c r="D2543" t="s">
        <v>5180</v>
      </c>
      <c r="E2543">
        <v>2341</v>
      </c>
      <c r="F2543">
        <v>2366</v>
      </c>
      <c r="G2543">
        <v>2352</v>
      </c>
      <c r="H2543">
        <v>1977</v>
      </c>
      <c r="I2543">
        <v>46</v>
      </c>
      <c r="J2543" t="str">
        <f t="shared" si="39"/>
        <v>Middle Age</v>
      </c>
    </row>
    <row r="2544" spans="1:10" x14ac:dyDescent="0.35">
      <c r="A2544" t="s">
        <v>2656</v>
      </c>
      <c r="B2544" t="s">
        <v>1402</v>
      </c>
      <c r="C2544" t="s">
        <v>65</v>
      </c>
      <c r="D2544" t="s">
        <v>65</v>
      </c>
      <c r="E2544">
        <v>2341</v>
      </c>
      <c r="F2544">
        <v>2243</v>
      </c>
      <c r="G2544">
        <v>2293</v>
      </c>
      <c r="H2544">
        <v>1982</v>
      </c>
      <c r="I2544">
        <v>41</v>
      </c>
      <c r="J2544" t="str">
        <f t="shared" si="39"/>
        <v>Middle Age</v>
      </c>
    </row>
    <row r="2545" spans="1:10" x14ac:dyDescent="0.35">
      <c r="A2545" t="s">
        <v>2657</v>
      </c>
      <c r="B2545" t="s">
        <v>1402</v>
      </c>
      <c r="C2545" t="s">
        <v>65</v>
      </c>
      <c r="D2545" t="s">
        <v>65</v>
      </c>
      <c r="E2545">
        <v>2341</v>
      </c>
      <c r="F2545">
        <v>2320</v>
      </c>
      <c r="G2545">
        <v>2373</v>
      </c>
      <c r="H2545">
        <v>1985</v>
      </c>
      <c r="I2545">
        <v>38</v>
      </c>
      <c r="J2545" t="str">
        <f t="shared" si="39"/>
        <v>Middle Age</v>
      </c>
    </row>
    <row r="2546" spans="1:10" x14ac:dyDescent="0.35">
      <c r="A2546" t="s">
        <v>2658</v>
      </c>
      <c r="B2546" t="s">
        <v>1402</v>
      </c>
      <c r="C2546" t="s">
        <v>101</v>
      </c>
      <c r="D2546" t="s">
        <v>101</v>
      </c>
      <c r="E2546">
        <v>2341</v>
      </c>
      <c r="F2546">
        <v>2438</v>
      </c>
      <c r="G2546">
        <v>2408</v>
      </c>
      <c r="H2546">
        <v>1973</v>
      </c>
      <c r="I2546">
        <v>50</v>
      </c>
      <c r="J2546" t="str">
        <f t="shared" si="39"/>
        <v>Old</v>
      </c>
    </row>
    <row r="2547" spans="1:10" x14ac:dyDescent="0.35">
      <c r="A2547" t="s">
        <v>2659</v>
      </c>
      <c r="B2547" t="s">
        <v>1402</v>
      </c>
      <c r="C2547" t="s">
        <v>5176</v>
      </c>
      <c r="D2547" t="s">
        <v>5176</v>
      </c>
      <c r="E2547">
        <v>2341</v>
      </c>
      <c r="F2547">
        <v>2410</v>
      </c>
      <c r="G2547">
        <v>2266</v>
      </c>
      <c r="H2547">
        <v>1988</v>
      </c>
      <c r="I2547">
        <v>35</v>
      </c>
      <c r="J2547" t="str">
        <f t="shared" si="39"/>
        <v>Middle Age</v>
      </c>
    </row>
    <row r="2548" spans="1:10" x14ac:dyDescent="0.35">
      <c r="A2548" t="s">
        <v>2660</v>
      </c>
      <c r="B2548" t="s">
        <v>1402</v>
      </c>
      <c r="C2548" t="s">
        <v>114</v>
      </c>
      <c r="D2548" t="s">
        <v>114</v>
      </c>
      <c r="E2548">
        <v>2341</v>
      </c>
      <c r="F2548">
        <v>2348</v>
      </c>
      <c r="G2548">
        <v>2314</v>
      </c>
      <c r="H2548">
        <v>1960</v>
      </c>
      <c r="I2548">
        <v>63</v>
      </c>
      <c r="J2548" t="str">
        <f t="shared" si="39"/>
        <v>Old</v>
      </c>
    </row>
    <row r="2549" spans="1:10" x14ac:dyDescent="0.35">
      <c r="A2549" t="s">
        <v>2661</v>
      </c>
      <c r="B2549" t="s">
        <v>1402</v>
      </c>
      <c r="C2549" t="s">
        <v>933</v>
      </c>
      <c r="D2549" t="s">
        <v>933</v>
      </c>
      <c r="E2549">
        <v>2341</v>
      </c>
      <c r="F2549">
        <v>2268</v>
      </c>
      <c r="G2549">
        <v>2237</v>
      </c>
      <c r="H2549">
        <v>1998</v>
      </c>
      <c r="I2549">
        <v>25</v>
      </c>
      <c r="J2549" t="str">
        <f t="shared" si="39"/>
        <v>Middle Age</v>
      </c>
    </row>
    <row r="2550" spans="1:10" x14ac:dyDescent="0.35">
      <c r="A2550" t="s">
        <v>2662</v>
      </c>
      <c r="B2550" t="s">
        <v>1402</v>
      </c>
      <c r="C2550" t="s">
        <v>285</v>
      </c>
      <c r="D2550" t="s">
        <v>285</v>
      </c>
      <c r="E2550">
        <v>2341</v>
      </c>
      <c r="F2550">
        <v>2287</v>
      </c>
      <c r="G2550">
        <v>2269</v>
      </c>
      <c r="H2550">
        <v>1984</v>
      </c>
      <c r="I2550">
        <v>39</v>
      </c>
      <c r="J2550" t="str">
        <f t="shared" si="39"/>
        <v>Middle Age</v>
      </c>
    </row>
    <row r="2551" spans="1:10" x14ac:dyDescent="0.35">
      <c r="A2551" t="s">
        <v>2663</v>
      </c>
      <c r="B2551" t="s">
        <v>1402</v>
      </c>
      <c r="C2551" t="s">
        <v>61</v>
      </c>
      <c r="D2551" t="s">
        <v>61</v>
      </c>
      <c r="E2551">
        <v>2340</v>
      </c>
      <c r="G2551">
        <v>2375</v>
      </c>
      <c r="H2551">
        <v>1994</v>
      </c>
      <c r="I2551">
        <v>29</v>
      </c>
      <c r="J2551" t="str">
        <f t="shared" si="39"/>
        <v>Middle Age</v>
      </c>
    </row>
    <row r="2552" spans="1:10" x14ac:dyDescent="0.35">
      <c r="A2552" t="s">
        <v>2664</v>
      </c>
      <c r="B2552" t="s">
        <v>1402</v>
      </c>
      <c r="C2552" t="s">
        <v>65</v>
      </c>
      <c r="D2552" t="s">
        <v>65</v>
      </c>
      <c r="E2552">
        <v>2340</v>
      </c>
      <c r="F2552">
        <v>2375</v>
      </c>
      <c r="G2552">
        <v>2404</v>
      </c>
      <c r="H2552">
        <v>1970</v>
      </c>
      <c r="I2552">
        <v>53</v>
      </c>
      <c r="J2552" t="str">
        <f t="shared" si="39"/>
        <v>Old</v>
      </c>
    </row>
    <row r="2553" spans="1:10" x14ac:dyDescent="0.35">
      <c r="A2553" t="s">
        <v>2665</v>
      </c>
      <c r="B2553" t="s">
        <v>1402</v>
      </c>
      <c r="C2553" t="s">
        <v>19</v>
      </c>
      <c r="D2553" t="s">
        <v>19</v>
      </c>
      <c r="E2553">
        <v>2340</v>
      </c>
      <c r="F2553">
        <v>2265</v>
      </c>
      <c r="G2553">
        <v>2260</v>
      </c>
      <c r="H2553">
        <v>1992</v>
      </c>
      <c r="I2553">
        <v>31</v>
      </c>
      <c r="J2553" t="str">
        <f t="shared" si="39"/>
        <v>Middle Age</v>
      </c>
    </row>
    <row r="2554" spans="1:10" x14ac:dyDescent="0.35">
      <c r="A2554" t="s">
        <v>2666</v>
      </c>
      <c r="B2554" t="s">
        <v>1402</v>
      </c>
      <c r="C2554" t="s">
        <v>55</v>
      </c>
      <c r="D2554" t="s">
        <v>5238</v>
      </c>
      <c r="E2554">
        <v>2340</v>
      </c>
      <c r="F2554">
        <v>2258</v>
      </c>
      <c r="G2554">
        <v>2374</v>
      </c>
      <c r="H2554">
        <v>1979</v>
      </c>
      <c r="I2554">
        <v>44</v>
      </c>
      <c r="J2554" t="str">
        <f t="shared" si="39"/>
        <v>Middle Age</v>
      </c>
    </row>
    <row r="2555" spans="1:10" x14ac:dyDescent="0.35">
      <c r="A2555" t="s">
        <v>2667</v>
      </c>
      <c r="B2555" t="s">
        <v>1402</v>
      </c>
      <c r="C2555" t="s">
        <v>74</v>
      </c>
      <c r="D2555" t="s">
        <v>5184</v>
      </c>
      <c r="E2555">
        <v>2340</v>
      </c>
      <c r="F2555">
        <v>2272</v>
      </c>
      <c r="G2555">
        <v>2272</v>
      </c>
      <c r="H2555">
        <v>1998</v>
      </c>
      <c r="I2555">
        <v>25</v>
      </c>
      <c r="J2555" t="str">
        <f t="shared" si="39"/>
        <v>Middle Age</v>
      </c>
    </row>
    <row r="2556" spans="1:10" x14ac:dyDescent="0.35">
      <c r="A2556" t="s">
        <v>2668</v>
      </c>
      <c r="B2556" t="s">
        <v>1402</v>
      </c>
      <c r="C2556" t="s">
        <v>5173</v>
      </c>
      <c r="D2556" t="s">
        <v>5173</v>
      </c>
      <c r="E2556">
        <v>2340</v>
      </c>
      <c r="H2556">
        <v>1979</v>
      </c>
      <c r="I2556">
        <v>44</v>
      </c>
      <c r="J2556" t="str">
        <f t="shared" si="39"/>
        <v>Middle Age</v>
      </c>
    </row>
    <row r="2557" spans="1:10" x14ac:dyDescent="0.35">
      <c r="A2557" t="s">
        <v>2669</v>
      </c>
      <c r="B2557" t="s">
        <v>1402</v>
      </c>
      <c r="C2557" t="s">
        <v>5176</v>
      </c>
      <c r="D2557" t="s">
        <v>5176</v>
      </c>
      <c r="E2557">
        <v>2339</v>
      </c>
      <c r="F2557">
        <v>2301</v>
      </c>
      <c r="H2557">
        <v>1961</v>
      </c>
      <c r="I2557">
        <v>62</v>
      </c>
      <c r="J2557" t="str">
        <f t="shared" si="39"/>
        <v>Old</v>
      </c>
    </row>
    <row r="2558" spans="1:10" x14ac:dyDescent="0.35">
      <c r="A2558" t="s">
        <v>2670</v>
      </c>
      <c r="B2558" t="s">
        <v>1402</v>
      </c>
      <c r="C2558" t="s">
        <v>2671</v>
      </c>
      <c r="D2558" t="s">
        <v>2671</v>
      </c>
      <c r="E2558">
        <v>2339</v>
      </c>
      <c r="G2558">
        <v>2364</v>
      </c>
      <c r="H2558">
        <v>1966</v>
      </c>
      <c r="I2558">
        <v>57</v>
      </c>
      <c r="J2558" t="str">
        <f t="shared" si="39"/>
        <v>Old</v>
      </c>
    </row>
    <row r="2559" spans="1:10" x14ac:dyDescent="0.35">
      <c r="A2559" t="s">
        <v>2672</v>
      </c>
      <c r="B2559" t="s">
        <v>1402</v>
      </c>
      <c r="C2559" t="s">
        <v>259</v>
      </c>
      <c r="D2559" t="s">
        <v>259</v>
      </c>
      <c r="E2559">
        <v>2339</v>
      </c>
      <c r="G2559">
        <v>2343</v>
      </c>
      <c r="H2559">
        <v>1985</v>
      </c>
      <c r="I2559">
        <v>38</v>
      </c>
      <c r="J2559" t="str">
        <f t="shared" si="39"/>
        <v>Middle Age</v>
      </c>
    </row>
    <row r="2560" spans="1:10" x14ac:dyDescent="0.35">
      <c r="A2560" t="s">
        <v>2673</v>
      </c>
      <c r="B2560" t="s">
        <v>1402</v>
      </c>
      <c r="C2560" t="s">
        <v>10</v>
      </c>
      <c r="D2560" t="s">
        <v>10</v>
      </c>
      <c r="E2560">
        <v>2339</v>
      </c>
      <c r="F2560">
        <v>2274</v>
      </c>
      <c r="G2560">
        <v>2241</v>
      </c>
      <c r="H2560">
        <v>2002</v>
      </c>
      <c r="I2560">
        <v>21</v>
      </c>
      <c r="J2560" t="str">
        <f t="shared" si="39"/>
        <v>Young Adult</v>
      </c>
    </row>
    <row r="2561" spans="1:10" x14ac:dyDescent="0.35">
      <c r="A2561" t="s">
        <v>2674</v>
      </c>
      <c r="B2561" t="s">
        <v>1402</v>
      </c>
      <c r="C2561" t="s">
        <v>5189</v>
      </c>
      <c r="D2561" t="s">
        <v>5189</v>
      </c>
      <c r="E2561">
        <v>2339</v>
      </c>
      <c r="F2561">
        <v>2279</v>
      </c>
      <c r="G2561">
        <v>2319</v>
      </c>
      <c r="H2561">
        <v>1970</v>
      </c>
      <c r="I2561">
        <v>53</v>
      </c>
      <c r="J2561" t="str">
        <f t="shared" si="39"/>
        <v>Old</v>
      </c>
    </row>
    <row r="2562" spans="1:10" x14ac:dyDescent="0.35">
      <c r="A2562" t="s">
        <v>2675</v>
      </c>
      <c r="B2562" t="s">
        <v>1402</v>
      </c>
      <c r="C2562" t="s">
        <v>91</v>
      </c>
      <c r="D2562" t="s">
        <v>91</v>
      </c>
      <c r="E2562">
        <v>2339</v>
      </c>
      <c r="F2562">
        <v>2336</v>
      </c>
      <c r="G2562">
        <v>2259</v>
      </c>
      <c r="H2562">
        <v>1975</v>
      </c>
      <c r="I2562">
        <v>48</v>
      </c>
      <c r="J2562" t="str">
        <f t="shared" si="39"/>
        <v>Middle Age</v>
      </c>
    </row>
    <row r="2563" spans="1:10" x14ac:dyDescent="0.35">
      <c r="A2563" t="s">
        <v>2676</v>
      </c>
      <c r="B2563" t="s">
        <v>1402</v>
      </c>
      <c r="C2563" t="s">
        <v>61</v>
      </c>
      <c r="D2563" t="s">
        <v>61</v>
      </c>
      <c r="E2563">
        <v>2339</v>
      </c>
      <c r="G2563">
        <v>2277</v>
      </c>
      <c r="H2563">
        <v>1985</v>
      </c>
      <c r="I2563">
        <v>38</v>
      </c>
      <c r="J2563" t="str">
        <f t="shared" ref="J2563:J2626" si="40">IF(I2563&gt;=50,"Old",IF(I2563&gt;=25,"Middle Age",IF(I2563&gt;=14,"Young Adult",IF(I2563&lt;14,"Prodigy"))))</f>
        <v>Middle Age</v>
      </c>
    </row>
    <row r="2564" spans="1:10" x14ac:dyDescent="0.35">
      <c r="A2564" t="s">
        <v>2677</v>
      </c>
      <c r="B2564" t="s">
        <v>1402</v>
      </c>
      <c r="C2564" t="s">
        <v>5173</v>
      </c>
      <c r="D2564" t="s">
        <v>5173</v>
      </c>
      <c r="E2564">
        <v>2339</v>
      </c>
      <c r="H2564">
        <v>1960</v>
      </c>
      <c r="I2564">
        <v>63</v>
      </c>
      <c r="J2564" t="str">
        <f t="shared" si="40"/>
        <v>Old</v>
      </c>
    </row>
    <row r="2565" spans="1:10" x14ac:dyDescent="0.35">
      <c r="A2565" t="s">
        <v>2678</v>
      </c>
      <c r="B2565" t="s">
        <v>1402</v>
      </c>
      <c r="C2565" t="s">
        <v>5176</v>
      </c>
      <c r="D2565" t="s">
        <v>5176</v>
      </c>
      <c r="E2565">
        <v>2339</v>
      </c>
      <c r="F2565">
        <v>2301</v>
      </c>
      <c r="G2565">
        <v>2284</v>
      </c>
      <c r="H2565">
        <v>1974</v>
      </c>
      <c r="I2565">
        <v>49</v>
      </c>
      <c r="J2565" t="str">
        <f t="shared" si="40"/>
        <v>Middle Age</v>
      </c>
    </row>
    <row r="2566" spans="1:10" x14ac:dyDescent="0.35">
      <c r="A2566" t="s">
        <v>2679</v>
      </c>
      <c r="B2566" t="s">
        <v>1402</v>
      </c>
      <c r="C2566" t="s">
        <v>101</v>
      </c>
      <c r="D2566" t="s">
        <v>101</v>
      </c>
      <c r="E2566">
        <v>2338</v>
      </c>
      <c r="F2566">
        <v>2361</v>
      </c>
      <c r="H2566">
        <v>1968</v>
      </c>
      <c r="I2566">
        <v>55</v>
      </c>
      <c r="J2566" t="str">
        <f t="shared" si="40"/>
        <v>Old</v>
      </c>
    </row>
    <row r="2567" spans="1:10" x14ac:dyDescent="0.35">
      <c r="A2567" t="s">
        <v>2680</v>
      </c>
      <c r="B2567" t="s">
        <v>1402</v>
      </c>
      <c r="C2567" t="s">
        <v>214</v>
      </c>
      <c r="D2567" t="s">
        <v>214</v>
      </c>
      <c r="E2567">
        <v>2338</v>
      </c>
      <c r="F2567">
        <v>2352</v>
      </c>
      <c r="G2567">
        <v>2361</v>
      </c>
      <c r="H2567">
        <v>1957</v>
      </c>
      <c r="I2567">
        <v>66</v>
      </c>
      <c r="J2567" t="str">
        <f t="shared" si="40"/>
        <v>Old</v>
      </c>
    </row>
    <row r="2568" spans="1:10" x14ac:dyDescent="0.35">
      <c r="A2568" t="s">
        <v>2681</v>
      </c>
      <c r="B2568" t="s">
        <v>1402</v>
      </c>
      <c r="C2568" t="s">
        <v>41</v>
      </c>
      <c r="D2568" t="s">
        <v>41</v>
      </c>
      <c r="E2568">
        <v>2338</v>
      </c>
      <c r="F2568">
        <v>2230</v>
      </c>
      <c r="G2568">
        <v>2257</v>
      </c>
      <c r="H2568">
        <v>1988</v>
      </c>
      <c r="I2568">
        <v>35</v>
      </c>
      <c r="J2568" t="str">
        <f t="shared" si="40"/>
        <v>Middle Age</v>
      </c>
    </row>
    <row r="2569" spans="1:10" x14ac:dyDescent="0.35">
      <c r="A2569" t="s">
        <v>2682</v>
      </c>
      <c r="B2569" t="s">
        <v>1402</v>
      </c>
      <c r="C2569" t="s">
        <v>5184</v>
      </c>
      <c r="D2569" t="s">
        <v>5184</v>
      </c>
      <c r="E2569">
        <v>2338</v>
      </c>
      <c r="H2569">
        <v>1982</v>
      </c>
      <c r="I2569">
        <v>41</v>
      </c>
      <c r="J2569" t="str">
        <f t="shared" si="40"/>
        <v>Middle Age</v>
      </c>
    </row>
    <row r="2570" spans="1:10" x14ac:dyDescent="0.35">
      <c r="A2570" t="s">
        <v>2683</v>
      </c>
      <c r="B2570" t="s">
        <v>1402</v>
      </c>
      <c r="C2570" t="s">
        <v>5176</v>
      </c>
      <c r="D2570" t="s">
        <v>5176</v>
      </c>
      <c r="E2570">
        <v>2338</v>
      </c>
      <c r="G2570">
        <v>2360</v>
      </c>
      <c r="H2570">
        <v>1953</v>
      </c>
      <c r="I2570">
        <v>70</v>
      </c>
      <c r="J2570" t="str">
        <f t="shared" si="40"/>
        <v>Old</v>
      </c>
    </row>
    <row r="2571" spans="1:10" x14ac:dyDescent="0.35">
      <c r="A2571" t="s">
        <v>2684</v>
      </c>
      <c r="B2571" t="s">
        <v>1402</v>
      </c>
      <c r="C2571" t="s">
        <v>274</v>
      </c>
      <c r="D2571" t="s">
        <v>274</v>
      </c>
      <c r="E2571">
        <v>2338</v>
      </c>
      <c r="F2571">
        <v>2286</v>
      </c>
      <c r="G2571">
        <v>2251</v>
      </c>
      <c r="H2571">
        <v>1971</v>
      </c>
      <c r="I2571">
        <v>52</v>
      </c>
      <c r="J2571" t="str">
        <f t="shared" si="40"/>
        <v>Old</v>
      </c>
    </row>
    <row r="2572" spans="1:10" x14ac:dyDescent="0.35">
      <c r="A2572" t="s">
        <v>2685</v>
      </c>
      <c r="B2572" t="s">
        <v>1402</v>
      </c>
      <c r="C2572" t="s">
        <v>98</v>
      </c>
      <c r="D2572" t="s">
        <v>98</v>
      </c>
      <c r="E2572">
        <v>2338</v>
      </c>
      <c r="F2572">
        <v>2385</v>
      </c>
      <c r="G2572">
        <v>2346</v>
      </c>
      <c r="H2572">
        <v>1967</v>
      </c>
      <c r="I2572">
        <v>56</v>
      </c>
      <c r="J2572" t="str">
        <f t="shared" si="40"/>
        <v>Old</v>
      </c>
    </row>
    <row r="2573" spans="1:10" x14ac:dyDescent="0.35">
      <c r="A2573" t="s">
        <v>2686</v>
      </c>
      <c r="B2573" t="s">
        <v>1402</v>
      </c>
      <c r="C2573" t="s">
        <v>368</v>
      </c>
      <c r="D2573" t="s">
        <v>368</v>
      </c>
      <c r="E2573">
        <v>2338</v>
      </c>
      <c r="F2573">
        <v>2435</v>
      </c>
      <c r="G2573">
        <v>2387</v>
      </c>
      <c r="H2573">
        <v>1989</v>
      </c>
      <c r="I2573">
        <v>34</v>
      </c>
      <c r="J2573" t="str">
        <f t="shared" si="40"/>
        <v>Middle Age</v>
      </c>
    </row>
    <row r="2574" spans="1:10" x14ac:dyDescent="0.35">
      <c r="A2574" t="s">
        <v>2687</v>
      </c>
      <c r="B2574" t="s">
        <v>1402</v>
      </c>
      <c r="C2574" t="s">
        <v>259</v>
      </c>
      <c r="D2574" t="s">
        <v>259</v>
      </c>
      <c r="E2574">
        <v>2337</v>
      </c>
      <c r="F2574">
        <v>2425</v>
      </c>
      <c r="G2574">
        <v>2492</v>
      </c>
      <c r="H2574">
        <v>1983</v>
      </c>
      <c r="I2574">
        <v>40</v>
      </c>
      <c r="J2574" t="str">
        <f t="shared" si="40"/>
        <v>Middle Age</v>
      </c>
    </row>
    <row r="2575" spans="1:10" x14ac:dyDescent="0.35">
      <c r="A2575" t="s">
        <v>2688</v>
      </c>
      <c r="B2575" t="s">
        <v>1402</v>
      </c>
      <c r="C2575" t="s">
        <v>5176</v>
      </c>
      <c r="D2575" t="s">
        <v>5176</v>
      </c>
      <c r="E2575">
        <v>2337</v>
      </c>
      <c r="F2575">
        <v>2352</v>
      </c>
      <c r="G2575">
        <v>2343</v>
      </c>
      <c r="H2575">
        <v>1974</v>
      </c>
      <c r="I2575">
        <v>49</v>
      </c>
      <c r="J2575" t="str">
        <f t="shared" si="40"/>
        <v>Middle Age</v>
      </c>
    </row>
    <row r="2576" spans="1:10" x14ac:dyDescent="0.35">
      <c r="A2576" t="s">
        <v>2689</v>
      </c>
      <c r="B2576" t="s">
        <v>1402</v>
      </c>
      <c r="C2576" t="s">
        <v>98</v>
      </c>
      <c r="D2576" t="s">
        <v>98</v>
      </c>
      <c r="E2576">
        <v>2337</v>
      </c>
      <c r="F2576">
        <v>2361</v>
      </c>
      <c r="G2576">
        <v>2435</v>
      </c>
      <c r="H2576">
        <v>1993</v>
      </c>
      <c r="I2576">
        <v>30</v>
      </c>
      <c r="J2576" t="str">
        <f t="shared" si="40"/>
        <v>Middle Age</v>
      </c>
    </row>
    <row r="2577" spans="1:10" x14ac:dyDescent="0.35">
      <c r="A2577" t="s">
        <v>2690</v>
      </c>
      <c r="B2577" t="s">
        <v>1402</v>
      </c>
      <c r="C2577" t="s">
        <v>61</v>
      </c>
      <c r="D2577" t="s">
        <v>61</v>
      </c>
      <c r="E2577">
        <v>2337</v>
      </c>
      <c r="F2577">
        <v>2279</v>
      </c>
      <c r="G2577">
        <v>2260</v>
      </c>
      <c r="H2577">
        <v>1983</v>
      </c>
      <c r="I2577">
        <v>40</v>
      </c>
      <c r="J2577" t="str">
        <f t="shared" si="40"/>
        <v>Middle Age</v>
      </c>
    </row>
    <row r="2578" spans="1:10" x14ac:dyDescent="0.35">
      <c r="A2578" t="s">
        <v>2691</v>
      </c>
      <c r="B2578" t="s">
        <v>1402</v>
      </c>
      <c r="C2578" t="s">
        <v>5178</v>
      </c>
      <c r="D2578" t="s">
        <v>5178</v>
      </c>
      <c r="E2578">
        <v>2337</v>
      </c>
      <c r="F2578">
        <v>2402</v>
      </c>
      <c r="G2578">
        <v>2362</v>
      </c>
      <c r="H2578">
        <v>1984</v>
      </c>
      <c r="I2578">
        <v>39</v>
      </c>
      <c r="J2578" t="str">
        <f t="shared" si="40"/>
        <v>Middle Age</v>
      </c>
    </row>
    <row r="2579" spans="1:10" x14ac:dyDescent="0.35">
      <c r="A2579" t="s">
        <v>2692</v>
      </c>
      <c r="B2579" t="s">
        <v>1402</v>
      </c>
      <c r="C2579" t="s">
        <v>55</v>
      </c>
      <c r="D2579" t="s">
        <v>5238</v>
      </c>
      <c r="E2579">
        <v>2337</v>
      </c>
      <c r="F2579">
        <v>2263</v>
      </c>
      <c r="H2579">
        <v>1957</v>
      </c>
      <c r="I2579">
        <v>66</v>
      </c>
      <c r="J2579" t="str">
        <f t="shared" si="40"/>
        <v>Old</v>
      </c>
    </row>
    <row r="2580" spans="1:10" x14ac:dyDescent="0.35">
      <c r="A2580" t="s">
        <v>2693</v>
      </c>
      <c r="B2580" t="s">
        <v>1402</v>
      </c>
      <c r="C2580" t="s">
        <v>41</v>
      </c>
      <c r="D2580" t="s">
        <v>41</v>
      </c>
      <c r="E2580">
        <v>2337</v>
      </c>
      <c r="F2580">
        <v>2432</v>
      </c>
      <c r="G2580">
        <v>2363</v>
      </c>
      <c r="H2580">
        <v>1988</v>
      </c>
      <c r="I2580">
        <v>35</v>
      </c>
      <c r="J2580" t="str">
        <f t="shared" si="40"/>
        <v>Middle Age</v>
      </c>
    </row>
    <row r="2581" spans="1:10" x14ac:dyDescent="0.35">
      <c r="A2581" t="s">
        <v>2694</v>
      </c>
      <c r="B2581" t="s">
        <v>1402</v>
      </c>
      <c r="C2581" t="s">
        <v>59</v>
      </c>
      <c r="D2581" t="s">
        <v>59</v>
      </c>
      <c r="E2581">
        <v>2337</v>
      </c>
      <c r="F2581">
        <v>2304</v>
      </c>
      <c r="G2581">
        <v>2340</v>
      </c>
      <c r="H2581">
        <v>2003</v>
      </c>
      <c r="I2581">
        <v>20</v>
      </c>
      <c r="J2581" t="str">
        <f t="shared" si="40"/>
        <v>Young Adult</v>
      </c>
    </row>
    <row r="2582" spans="1:10" x14ac:dyDescent="0.35">
      <c r="A2582" t="s">
        <v>2695</v>
      </c>
      <c r="B2582" t="s">
        <v>1402</v>
      </c>
      <c r="C2582" t="s">
        <v>542</v>
      </c>
      <c r="D2582" t="s">
        <v>542</v>
      </c>
      <c r="E2582">
        <v>2337</v>
      </c>
      <c r="F2582">
        <v>2391</v>
      </c>
      <c r="G2582">
        <v>2380</v>
      </c>
      <c r="H2582">
        <v>1983</v>
      </c>
      <c r="I2582">
        <v>40</v>
      </c>
      <c r="J2582" t="str">
        <f t="shared" si="40"/>
        <v>Middle Age</v>
      </c>
    </row>
    <row r="2583" spans="1:10" x14ac:dyDescent="0.35">
      <c r="A2583" t="s">
        <v>2696</v>
      </c>
      <c r="B2583" t="s">
        <v>1402</v>
      </c>
      <c r="C2583" t="s">
        <v>17</v>
      </c>
      <c r="D2583" t="s">
        <v>17</v>
      </c>
      <c r="E2583">
        <v>2337</v>
      </c>
      <c r="F2583">
        <v>2348</v>
      </c>
      <c r="G2583">
        <v>2397</v>
      </c>
      <c r="H2583">
        <v>1978</v>
      </c>
      <c r="I2583">
        <v>45</v>
      </c>
      <c r="J2583" t="str">
        <f t="shared" si="40"/>
        <v>Middle Age</v>
      </c>
    </row>
    <row r="2584" spans="1:10" x14ac:dyDescent="0.35">
      <c r="A2584" t="s">
        <v>2697</v>
      </c>
      <c r="B2584" t="s">
        <v>1402</v>
      </c>
      <c r="C2584" t="s">
        <v>12</v>
      </c>
      <c r="D2584" t="s">
        <v>12</v>
      </c>
      <c r="E2584">
        <v>2337</v>
      </c>
      <c r="F2584">
        <v>2412</v>
      </c>
      <c r="G2584">
        <v>2309</v>
      </c>
      <c r="H2584">
        <v>1972</v>
      </c>
      <c r="I2584">
        <v>51</v>
      </c>
      <c r="J2584" t="str">
        <f t="shared" si="40"/>
        <v>Old</v>
      </c>
    </row>
    <row r="2585" spans="1:10" x14ac:dyDescent="0.35">
      <c r="A2585" t="s">
        <v>2698</v>
      </c>
      <c r="B2585" t="s">
        <v>1402</v>
      </c>
      <c r="C2585" t="s">
        <v>5178</v>
      </c>
      <c r="D2585" t="s">
        <v>5178</v>
      </c>
      <c r="E2585">
        <v>2337</v>
      </c>
      <c r="F2585">
        <v>2347</v>
      </c>
      <c r="G2585">
        <v>2370</v>
      </c>
      <c r="H2585">
        <v>1975</v>
      </c>
      <c r="I2585">
        <v>48</v>
      </c>
      <c r="J2585" t="str">
        <f t="shared" si="40"/>
        <v>Middle Age</v>
      </c>
    </row>
    <row r="2586" spans="1:10" x14ac:dyDescent="0.35">
      <c r="A2586" t="s">
        <v>2699</v>
      </c>
      <c r="B2586" t="s">
        <v>1402</v>
      </c>
      <c r="C2586" t="s">
        <v>131</v>
      </c>
      <c r="D2586" t="s">
        <v>131</v>
      </c>
      <c r="E2586">
        <v>2337</v>
      </c>
      <c r="F2586">
        <v>2396</v>
      </c>
      <c r="G2586">
        <v>2243</v>
      </c>
      <c r="H2586">
        <v>2000</v>
      </c>
      <c r="I2586">
        <v>23</v>
      </c>
      <c r="J2586" t="str">
        <f t="shared" si="40"/>
        <v>Young Adult</v>
      </c>
    </row>
    <row r="2587" spans="1:10" x14ac:dyDescent="0.35">
      <c r="A2587" t="s">
        <v>2700</v>
      </c>
      <c r="B2587" t="s">
        <v>1402</v>
      </c>
      <c r="C2587" t="s">
        <v>5178</v>
      </c>
      <c r="D2587" t="s">
        <v>5178</v>
      </c>
      <c r="E2587">
        <v>2337</v>
      </c>
      <c r="F2587">
        <v>2393</v>
      </c>
      <c r="G2587">
        <v>2376</v>
      </c>
      <c r="H2587">
        <v>1972</v>
      </c>
      <c r="I2587">
        <v>51</v>
      </c>
      <c r="J2587" t="str">
        <f t="shared" si="40"/>
        <v>Old</v>
      </c>
    </row>
    <row r="2588" spans="1:10" x14ac:dyDescent="0.35">
      <c r="A2588" t="s">
        <v>2701</v>
      </c>
      <c r="B2588" t="s">
        <v>1402</v>
      </c>
      <c r="C2588" t="s">
        <v>98</v>
      </c>
      <c r="D2588" t="s">
        <v>98</v>
      </c>
      <c r="E2588">
        <v>2336</v>
      </c>
      <c r="F2588">
        <v>2335</v>
      </c>
      <c r="G2588">
        <v>2363</v>
      </c>
      <c r="H2588">
        <v>1980</v>
      </c>
      <c r="I2588">
        <v>43</v>
      </c>
      <c r="J2588" t="str">
        <f t="shared" si="40"/>
        <v>Middle Age</v>
      </c>
    </row>
    <row r="2589" spans="1:10" x14ac:dyDescent="0.35">
      <c r="A2589" t="s">
        <v>2702</v>
      </c>
      <c r="B2589" t="s">
        <v>1402</v>
      </c>
      <c r="C2589" t="s">
        <v>101</v>
      </c>
      <c r="D2589" t="s">
        <v>101</v>
      </c>
      <c r="E2589">
        <v>2336</v>
      </c>
      <c r="F2589">
        <v>2321</v>
      </c>
      <c r="G2589">
        <v>2391</v>
      </c>
      <c r="H2589">
        <v>1981</v>
      </c>
      <c r="I2589">
        <v>42</v>
      </c>
      <c r="J2589" t="str">
        <f t="shared" si="40"/>
        <v>Middle Age</v>
      </c>
    </row>
    <row r="2590" spans="1:10" x14ac:dyDescent="0.35">
      <c r="A2590" t="s">
        <v>2703</v>
      </c>
      <c r="B2590" t="s">
        <v>1402</v>
      </c>
      <c r="C2590" t="s">
        <v>25</v>
      </c>
      <c r="D2590" t="s">
        <v>25</v>
      </c>
      <c r="E2590">
        <v>2336</v>
      </c>
      <c r="F2590">
        <v>2187</v>
      </c>
      <c r="G2590">
        <v>2202</v>
      </c>
      <c r="H2590">
        <v>1995</v>
      </c>
      <c r="I2590">
        <v>28</v>
      </c>
      <c r="J2590" t="str">
        <f t="shared" si="40"/>
        <v>Middle Age</v>
      </c>
    </row>
    <row r="2591" spans="1:10" x14ac:dyDescent="0.35">
      <c r="A2591" t="s">
        <v>2704</v>
      </c>
      <c r="B2591" t="s">
        <v>1402</v>
      </c>
      <c r="C2591" t="s">
        <v>114</v>
      </c>
      <c r="D2591" t="s">
        <v>114</v>
      </c>
      <c r="E2591">
        <v>2336</v>
      </c>
      <c r="F2591">
        <v>2382</v>
      </c>
      <c r="G2591">
        <v>2407</v>
      </c>
      <c r="H2591">
        <v>1977</v>
      </c>
      <c r="I2591">
        <v>46</v>
      </c>
      <c r="J2591" t="str">
        <f t="shared" si="40"/>
        <v>Middle Age</v>
      </c>
    </row>
    <row r="2592" spans="1:10" x14ac:dyDescent="0.35">
      <c r="A2592" t="s">
        <v>2705</v>
      </c>
      <c r="B2592" t="s">
        <v>1402</v>
      </c>
      <c r="C2592" t="s">
        <v>5176</v>
      </c>
      <c r="D2592" t="s">
        <v>5176</v>
      </c>
      <c r="E2592">
        <v>2336</v>
      </c>
      <c r="F2592">
        <v>2322</v>
      </c>
      <c r="H2592">
        <v>1958</v>
      </c>
      <c r="I2592">
        <v>65</v>
      </c>
      <c r="J2592" t="str">
        <f t="shared" si="40"/>
        <v>Old</v>
      </c>
    </row>
    <row r="2593" spans="1:10" x14ac:dyDescent="0.35">
      <c r="A2593" t="s">
        <v>2706</v>
      </c>
      <c r="B2593" t="s">
        <v>1402</v>
      </c>
      <c r="C2593" t="s">
        <v>69</v>
      </c>
      <c r="D2593" t="s">
        <v>69</v>
      </c>
      <c r="E2593">
        <v>2336</v>
      </c>
      <c r="F2593">
        <v>2321</v>
      </c>
      <c r="H2593">
        <v>1972</v>
      </c>
      <c r="I2593">
        <v>51</v>
      </c>
      <c r="J2593" t="str">
        <f t="shared" si="40"/>
        <v>Old</v>
      </c>
    </row>
    <row r="2594" spans="1:10" x14ac:dyDescent="0.35">
      <c r="A2594" t="s">
        <v>2707</v>
      </c>
      <c r="B2594" t="s">
        <v>1402</v>
      </c>
      <c r="C2594" t="s">
        <v>61</v>
      </c>
      <c r="D2594" t="s">
        <v>61</v>
      </c>
      <c r="E2594">
        <v>2336</v>
      </c>
      <c r="G2594">
        <v>2352</v>
      </c>
      <c r="H2594">
        <v>1995</v>
      </c>
      <c r="I2594">
        <v>28</v>
      </c>
      <c r="J2594" t="str">
        <f t="shared" si="40"/>
        <v>Middle Age</v>
      </c>
    </row>
    <row r="2595" spans="1:10" x14ac:dyDescent="0.35">
      <c r="A2595" t="s">
        <v>2708</v>
      </c>
      <c r="B2595" t="s">
        <v>1402</v>
      </c>
      <c r="C2595" t="s">
        <v>39</v>
      </c>
      <c r="D2595" t="s">
        <v>39</v>
      </c>
      <c r="E2595">
        <v>2336</v>
      </c>
      <c r="F2595">
        <v>2205</v>
      </c>
      <c r="G2595">
        <v>2196</v>
      </c>
      <c r="H2595">
        <v>2000</v>
      </c>
      <c r="I2595">
        <v>23</v>
      </c>
      <c r="J2595" t="str">
        <f t="shared" si="40"/>
        <v>Young Adult</v>
      </c>
    </row>
    <row r="2596" spans="1:10" x14ac:dyDescent="0.35">
      <c r="A2596" t="s">
        <v>2709</v>
      </c>
      <c r="B2596" t="s">
        <v>1402</v>
      </c>
      <c r="C2596" t="s">
        <v>5189</v>
      </c>
      <c r="D2596" t="s">
        <v>5189</v>
      </c>
      <c r="E2596">
        <v>2335</v>
      </c>
      <c r="F2596">
        <v>2314</v>
      </c>
      <c r="G2596">
        <v>2304</v>
      </c>
      <c r="H2596">
        <v>1969</v>
      </c>
      <c r="I2596">
        <v>54</v>
      </c>
      <c r="J2596" t="str">
        <f t="shared" si="40"/>
        <v>Old</v>
      </c>
    </row>
    <row r="2597" spans="1:10" x14ac:dyDescent="0.35">
      <c r="A2597" t="s">
        <v>2710</v>
      </c>
      <c r="B2597" t="s">
        <v>1402</v>
      </c>
      <c r="C2597" t="s">
        <v>65</v>
      </c>
      <c r="D2597" t="s">
        <v>65</v>
      </c>
      <c r="E2597">
        <v>2335</v>
      </c>
      <c r="F2597">
        <v>2284</v>
      </c>
      <c r="G2597">
        <v>2219</v>
      </c>
      <c r="H2597">
        <v>1976</v>
      </c>
      <c r="I2597">
        <v>47</v>
      </c>
      <c r="J2597" t="str">
        <f t="shared" si="40"/>
        <v>Middle Age</v>
      </c>
    </row>
    <row r="2598" spans="1:10" x14ac:dyDescent="0.35">
      <c r="A2598" t="s">
        <v>2711</v>
      </c>
      <c r="B2598" t="s">
        <v>1402</v>
      </c>
      <c r="C2598" t="s">
        <v>65</v>
      </c>
      <c r="D2598" t="s">
        <v>65</v>
      </c>
      <c r="E2598">
        <v>2335</v>
      </c>
      <c r="H2598">
        <v>1982</v>
      </c>
      <c r="I2598">
        <v>41</v>
      </c>
      <c r="J2598" t="str">
        <f t="shared" si="40"/>
        <v>Middle Age</v>
      </c>
    </row>
    <row r="2599" spans="1:10" x14ac:dyDescent="0.35">
      <c r="A2599" t="s">
        <v>2712</v>
      </c>
      <c r="B2599" t="s">
        <v>1402</v>
      </c>
      <c r="C2599" t="s">
        <v>291</v>
      </c>
      <c r="D2599" t="s">
        <v>291</v>
      </c>
      <c r="E2599">
        <v>2335</v>
      </c>
      <c r="F2599">
        <v>2390</v>
      </c>
      <c r="G2599">
        <v>2267</v>
      </c>
      <c r="H2599">
        <v>1958</v>
      </c>
      <c r="I2599">
        <v>65</v>
      </c>
      <c r="J2599" t="str">
        <f t="shared" si="40"/>
        <v>Old</v>
      </c>
    </row>
    <row r="2600" spans="1:10" x14ac:dyDescent="0.35">
      <c r="A2600" t="s">
        <v>2713</v>
      </c>
      <c r="B2600" t="s">
        <v>1402</v>
      </c>
      <c r="C2600" t="s">
        <v>291</v>
      </c>
      <c r="D2600" t="s">
        <v>291</v>
      </c>
      <c r="E2600">
        <v>2335</v>
      </c>
      <c r="F2600">
        <v>2321</v>
      </c>
      <c r="G2600">
        <v>2254</v>
      </c>
      <c r="H2600">
        <v>1969</v>
      </c>
      <c r="I2600">
        <v>54</v>
      </c>
      <c r="J2600" t="str">
        <f t="shared" si="40"/>
        <v>Old</v>
      </c>
    </row>
    <row r="2601" spans="1:10" x14ac:dyDescent="0.35">
      <c r="A2601" t="s">
        <v>2714</v>
      </c>
      <c r="B2601" t="s">
        <v>1402</v>
      </c>
      <c r="C2601" t="s">
        <v>74</v>
      </c>
      <c r="D2601" t="s">
        <v>5184</v>
      </c>
      <c r="E2601">
        <v>2335</v>
      </c>
      <c r="F2601">
        <v>2338</v>
      </c>
      <c r="G2601">
        <v>2348</v>
      </c>
      <c r="H2601">
        <v>1993</v>
      </c>
      <c r="I2601">
        <v>30</v>
      </c>
      <c r="J2601" t="str">
        <f t="shared" si="40"/>
        <v>Middle Age</v>
      </c>
    </row>
    <row r="2602" spans="1:10" x14ac:dyDescent="0.35">
      <c r="A2602" t="s">
        <v>2715</v>
      </c>
      <c r="B2602" t="s">
        <v>1402</v>
      </c>
      <c r="C2602" t="s">
        <v>5180</v>
      </c>
      <c r="D2602" t="s">
        <v>5180</v>
      </c>
      <c r="E2602">
        <v>2335</v>
      </c>
      <c r="F2602">
        <v>2420</v>
      </c>
      <c r="G2602">
        <v>2428</v>
      </c>
      <c r="H2602">
        <v>1980</v>
      </c>
      <c r="I2602">
        <v>43</v>
      </c>
      <c r="J2602" t="str">
        <f t="shared" si="40"/>
        <v>Middle Age</v>
      </c>
    </row>
    <row r="2603" spans="1:10" x14ac:dyDescent="0.35">
      <c r="A2603" t="s">
        <v>2716</v>
      </c>
      <c r="B2603" t="s">
        <v>1402</v>
      </c>
      <c r="C2603" t="s">
        <v>5184</v>
      </c>
      <c r="D2603" t="s">
        <v>5184</v>
      </c>
      <c r="E2603">
        <v>2335</v>
      </c>
      <c r="F2603">
        <v>2307</v>
      </c>
      <c r="H2603">
        <v>2003</v>
      </c>
      <c r="I2603">
        <v>20</v>
      </c>
      <c r="J2603" t="str">
        <f t="shared" si="40"/>
        <v>Young Adult</v>
      </c>
    </row>
    <row r="2604" spans="1:10" x14ac:dyDescent="0.35">
      <c r="A2604" t="s">
        <v>2717</v>
      </c>
      <c r="B2604" t="s">
        <v>1402</v>
      </c>
      <c r="C2604" t="s">
        <v>5176</v>
      </c>
      <c r="D2604" t="s">
        <v>5176</v>
      </c>
      <c r="E2604">
        <v>2335</v>
      </c>
      <c r="F2604">
        <v>2355</v>
      </c>
      <c r="G2604">
        <v>2344</v>
      </c>
      <c r="H2604">
        <v>1969</v>
      </c>
      <c r="I2604">
        <v>54</v>
      </c>
      <c r="J2604" t="str">
        <f t="shared" si="40"/>
        <v>Old</v>
      </c>
    </row>
    <row r="2605" spans="1:10" x14ac:dyDescent="0.35">
      <c r="A2605" t="s">
        <v>2718</v>
      </c>
      <c r="B2605" t="s">
        <v>1402</v>
      </c>
      <c r="C2605" t="s">
        <v>25</v>
      </c>
      <c r="D2605" t="s">
        <v>25</v>
      </c>
      <c r="E2605">
        <v>2335</v>
      </c>
      <c r="F2605">
        <v>2204</v>
      </c>
      <c r="G2605">
        <v>2242</v>
      </c>
      <c r="H2605">
        <v>2001</v>
      </c>
      <c r="I2605">
        <v>22</v>
      </c>
      <c r="J2605" t="str">
        <f t="shared" si="40"/>
        <v>Young Adult</v>
      </c>
    </row>
    <row r="2606" spans="1:10" x14ac:dyDescent="0.35">
      <c r="A2606" t="s">
        <v>2719</v>
      </c>
      <c r="B2606" t="s">
        <v>1402</v>
      </c>
      <c r="C2606" t="s">
        <v>61</v>
      </c>
      <c r="D2606" t="s">
        <v>61</v>
      </c>
      <c r="E2606">
        <v>2335</v>
      </c>
      <c r="F2606">
        <v>2381</v>
      </c>
      <c r="G2606">
        <v>2408</v>
      </c>
      <c r="H2606">
        <v>1991</v>
      </c>
      <c r="I2606">
        <v>32</v>
      </c>
      <c r="J2606" t="str">
        <f t="shared" si="40"/>
        <v>Middle Age</v>
      </c>
    </row>
    <row r="2607" spans="1:10" x14ac:dyDescent="0.35">
      <c r="A2607" t="s">
        <v>2720</v>
      </c>
      <c r="B2607" t="s">
        <v>1402</v>
      </c>
      <c r="C2607" t="s">
        <v>5178</v>
      </c>
      <c r="D2607" t="s">
        <v>5178</v>
      </c>
      <c r="E2607">
        <v>2335</v>
      </c>
      <c r="F2607">
        <v>2365</v>
      </c>
      <c r="H2607">
        <v>1971</v>
      </c>
      <c r="I2607">
        <v>52</v>
      </c>
      <c r="J2607" t="str">
        <f t="shared" si="40"/>
        <v>Old</v>
      </c>
    </row>
    <row r="2608" spans="1:10" x14ac:dyDescent="0.35">
      <c r="A2608" t="s">
        <v>2721</v>
      </c>
      <c r="B2608" t="s">
        <v>1402</v>
      </c>
      <c r="C2608" t="s">
        <v>5176</v>
      </c>
      <c r="D2608" t="s">
        <v>5176</v>
      </c>
      <c r="E2608">
        <v>2335</v>
      </c>
      <c r="H2608">
        <v>1976</v>
      </c>
      <c r="I2608">
        <v>47</v>
      </c>
      <c r="J2608" t="str">
        <f t="shared" si="40"/>
        <v>Middle Age</v>
      </c>
    </row>
    <row r="2609" spans="1:10" x14ac:dyDescent="0.35">
      <c r="A2609" t="s">
        <v>2722</v>
      </c>
      <c r="B2609" t="s">
        <v>1402</v>
      </c>
      <c r="C2609" t="s">
        <v>5175</v>
      </c>
      <c r="D2609" t="s">
        <v>5175</v>
      </c>
      <c r="E2609">
        <v>2335</v>
      </c>
      <c r="F2609">
        <v>2231</v>
      </c>
      <c r="G2609">
        <v>2266</v>
      </c>
      <c r="H2609">
        <v>1983</v>
      </c>
      <c r="I2609">
        <v>40</v>
      </c>
      <c r="J2609" t="str">
        <f t="shared" si="40"/>
        <v>Middle Age</v>
      </c>
    </row>
    <row r="2610" spans="1:10" x14ac:dyDescent="0.35">
      <c r="A2610" t="s">
        <v>2723</v>
      </c>
      <c r="B2610" t="s">
        <v>1402</v>
      </c>
      <c r="C2610" t="s">
        <v>131</v>
      </c>
      <c r="D2610" t="s">
        <v>131</v>
      </c>
      <c r="E2610">
        <v>2335</v>
      </c>
      <c r="F2610">
        <v>2340</v>
      </c>
      <c r="G2610">
        <v>2326</v>
      </c>
      <c r="H2610">
        <v>1981</v>
      </c>
      <c r="I2610">
        <v>42</v>
      </c>
      <c r="J2610" t="str">
        <f t="shared" si="40"/>
        <v>Middle Age</v>
      </c>
    </row>
    <row r="2611" spans="1:10" x14ac:dyDescent="0.35">
      <c r="A2611" t="s">
        <v>2724</v>
      </c>
      <c r="B2611" t="s">
        <v>1402</v>
      </c>
      <c r="C2611" t="s">
        <v>131</v>
      </c>
      <c r="D2611" t="s">
        <v>131</v>
      </c>
      <c r="E2611">
        <v>2335</v>
      </c>
      <c r="F2611">
        <v>2302</v>
      </c>
      <c r="G2611">
        <v>2313</v>
      </c>
      <c r="H2611">
        <v>1993</v>
      </c>
      <c r="I2611">
        <v>30</v>
      </c>
      <c r="J2611" t="str">
        <f t="shared" si="40"/>
        <v>Middle Age</v>
      </c>
    </row>
    <row r="2612" spans="1:10" x14ac:dyDescent="0.35">
      <c r="A2612" t="s">
        <v>2725</v>
      </c>
      <c r="B2612" t="s">
        <v>1402</v>
      </c>
      <c r="C2612" t="s">
        <v>17</v>
      </c>
      <c r="D2612" t="s">
        <v>17</v>
      </c>
      <c r="E2612">
        <v>2335</v>
      </c>
      <c r="F2612">
        <v>2267</v>
      </c>
      <c r="G2612">
        <v>2165</v>
      </c>
      <c r="H2612">
        <v>1992</v>
      </c>
      <c r="I2612">
        <v>31</v>
      </c>
      <c r="J2612" t="str">
        <f t="shared" si="40"/>
        <v>Middle Age</v>
      </c>
    </row>
    <row r="2613" spans="1:10" x14ac:dyDescent="0.35">
      <c r="A2613" t="s">
        <v>2726</v>
      </c>
      <c r="B2613" t="s">
        <v>1402</v>
      </c>
      <c r="C2613" t="s">
        <v>25</v>
      </c>
      <c r="D2613" t="s">
        <v>25</v>
      </c>
      <c r="E2613">
        <v>2334</v>
      </c>
      <c r="F2613">
        <v>2297</v>
      </c>
      <c r="G2613">
        <v>2340</v>
      </c>
      <c r="H2613">
        <v>1992</v>
      </c>
      <c r="I2613">
        <v>31</v>
      </c>
      <c r="J2613" t="str">
        <f t="shared" si="40"/>
        <v>Middle Age</v>
      </c>
    </row>
    <row r="2614" spans="1:10" x14ac:dyDescent="0.35">
      <c r="A2614" t="s">
        <v>2727</v>
      </c>
      <c r="B2614" t="s">
        <v>1402</v>
      </c>
      <c r="C2614" t="s">
        <v>19</v>
      </c>
      <c r="D2614" t="s">
        <v>19</v>
      </c>
      <c r="E2614">
        <v>2334</v>
      </c>
      <c r="F2614">
        <v>2334</v>
      </c>
      <c r="G2614">
        <v>2311</v>
      </c>
      <c r="H2614">
        <v>1987</v>
      </c>
      <c r="I2614">
        <v>36</v>
      </c>
      <c r="J2614" t="str">
        <f t="shared" si="40"/>
        <v>Middle Age</v>
      </c>
    </row>
    <row r="2615" spans="1:10" x14ac:dyDescent="0.35">
      <c r="A2615" t="s">
        <v>2728</v>
      </c>
      <c r="B2615" t="s">
        <v>1402</v>
      </c>
      <c r="C2615" t="s">
        <v>101</v>
      </c>
      <c r="D2615" t="s">
        <v>101</v>
      </c>
      <c r="E2615">
        <v>2334</v>
      </c>
      <c r="F2615">
        <v>2323</v>
      </c>
      <c r="G2615">
        <v>2326</v>
      </c>
      <c r="H2615">
        <v>1977</v>
      </c>
      <c r="I2615">
        <v>46</v>
      </c>
      <c r="J2615" t="str">
        <f t="shared" si="40"/>
        <v>Middle Age</v>
      </c>
    </row>
    <row r="2616" spans="1:10" x14ac:dyDescent="0.35">
      <c r="A2616" t="s">
        <v>2729</v>
      </c>
      <c r="B2616" t="s">
        <v>1402</v>
      </c>
      <c r="C2616" t="s">
        <v>19</v>
      </c>
      <c r="D2616" t="s">
        <v>19</v>
      </c>
      <c r="E2616">
        <v>2334</v>
      </c>
      <c r="F2616">
        <v>2339</v>
      </c>
      <c r="G2616">
        <v>2324</v>
      </c>
      <c r="H2616">
        <v>1983</v>
      </c>
      <c r="I2616">
        <v>40</v>
      </c>
      <c r="J2616" t="str">
        <f t="shared" si="40"/>
        <v>Middle Age</v>
      </c>
    </row>
    <row r="2617" spans="1:10" x14ac:dyDescent="0.35">
      <c r="A2617" t="s">
        <v>2730</v>
      </c>
      <c r="B2617" t="s">
        <v>1402</v>
      </c>
      <c r="C2617" t="s">
        <v>96</v>
      </c>
      <c r="D2617" t="s">
        <v>96</v>
      </c>
      <c r="E2617">
        <v>2334</v>
      </c>
      <c r="F2617">
        <v>2412</v>
      </c>
      <c r="G2617">
        <v>2274</v>
      </c>
      <c r="H2617">
        <v>1958</v>
      </c>
      <c r="I2617">
        <v>65</v>
      </c>
      <c r="J2617" t="str">
        <f t="shared" si="40"/>
        <v>Old</v>
      </c>
    </row>
    <row r="2618" spans="1:10" x14ac:dyDescent="0.35">
      <c r="A2618" t="s">
        <v>2731</v>
      </c>
      <c r="B2618" t="s">
        <v>1402</v>
      </c>
      <c r="C2618" t="s">
        <v>5173</v>
      </c>
      <c r="D2618" t="s">
        <v>5173</v>
      </c>
      <c r="E2618">
        <v>2334</v>
      </c>
      <c r="H2618">
        <v>1986</v>
      </c>
      <c r="I2618">
        <v>37</v>
      </c>
      <c r="J2618" t="str">
        <f t="shared" si="40"/>
        <v>Middle Age</v>
      </c>
    </row>
    <row r="2619" spans="1:10" x14ac:dyDescent="0.35">
      <c r="A2619" t="s">
        <v>2732</v>
      </c>
      <c r="B2619" t="s">
        <v>1402</v>
      </c>
      <c r="C2619" t="s">
        <v>832</v>
      </c>
      <c r="D2619" t="s">
        <v>832</v>
      </c>
      <c r="E2619">
        <v>2334</v>
      </c>
      <c r="F2619">
        <v>2283</v>
      </c>
      <c r="G2619">
        <v>2314</v>
      </c>
      <c r="H2619">
        <v>1995</v>
      </c>
      <c r="I2619">
        <v>28</v>
      </c>
      <c r="J2619" t="str">
        <f t="shared" si="40"/>
        <v>Middle Age</v>
      </c>
    </row>
    <row r="2620" spans="1:10" x14ac:dyDescent="0.35">
      <c r="A2620" t="s">
        <v>2733</v>
      </c>
      <c r="B2620" t="s">
        <v>1402</v>
      </c>
      <c r="C2620" t="s">
        <v>101</v>
      </c>
      <c r="D2620" t="s">
        <v>101</v>
      </c>
      <c r="E2620">
        <v>2334</v>
      </c>
      <c r="F2620">
        <v>2290</v>
      </c>
      <c r="G2620">
        <v>2300</v>
      </c>
      <c r="H2620">
        <v>1978</v>
      </c>
      <c r="I2620">
        <v>45</v>
      </c>
      <c r="J2620" t="str">
        <f t="shared" si="40"/>
        <v>Middle Age</v>
      </c>
    </row>
    <row r="2621" spans="1:10" x14ac:dyDescent="0.35">
      <c r="A2621" t="s">
        <v>2734</v>
      </c>
      <c r="B2621" t="s">
        <v>1402</v>
      </c>
      <c r="C2621" t="s">
        <v>17</v>
      </c>
      <c r="D2621" t="s">
        <v>17</v>
      </c>
      <c r="E2621">
        <v>2334</v>
      </c>
      <c r="F2621">
        <v>2346</v>
      </c>
      <c r="G2621">
        <v>2350</v>
      </c>
      <c r="H2621">
        <v>1990</v>
      </c>
      <c r="I2621">
        <v>33</v>
      </c>
      <c r="J2621" t="str">
        <f t="shared" si="40"/>
        <v>Middle Age</v>
      </c>
    </row>
    <row r="2622" spans="1:10" x14ac:dyDescent="0.35">
      <c r="A2622" t="s">
        <v>2735</v>
      </c>
      <c r="B2622" t="s">
        <v>1402</v>
      </c>
      <c r="C2622" t="s">
        <v>5181</v>
      </c>
      <c r="D2622" t="s">
        <v>5181</v>
      </c>
      <c r="E2622">
        <v>2333</v>
      </c>
      <c r="F2622">
        <v>2321</v>
      </c>
      <c r="G2622">
        <v>2221</v>
      </c>
      <c r="H2622">
        <v>1989</v>
      </c>
      <c r="I2622">
        <v>34</v>
      </c>
      <c r="J2622" t="str">
        <f t="shared" si="40"/>
        <v>Middle Age</v>
      </c>
    </row>
    <row r="2623" spans="1:10" x14ac:dyDescent="0.35">
      <c r="A2623" t="s">
        <v>2736</v>
      </c>
      <c r="B2623" t="s">
        <v>1402</v>
      </c>
      <c r="C2623" t="s">
        <v>17</v>
      </c>
      <c r="D2623" t="s">
        <v>17</v>
      </c>
      <c r="E2623">
        <v>2333</v>
      </c>
      <c r="F2623">
        <v>2351</v>
      </c>
      <c r="G2623">
        <v>2261</v>
      </c>
      <c r="H2623">
        <v>2002</v>
      </c>
      <c r="I2623">
        <v>21</v>
      </c>
      <c r="J2623" t="str">
        <f t="shared" si="40"/>
        <v>Young Adult</v>
      </c>
    </row>
    <row r="2624" spans="1:10" x14ac:dyDescent="0.35">
      <c r="A2624" t="s">
        <v>2737</v>
      </c>
      <c r="B2624" t="s">
        <v>1402</v>
      </c>
      <c r="C2624" t="s">
        <v>158</v>
      </c>
      <c r="D2624" t="s">
        <v>158</v>
      </c>
      <c r="E2624">
        <v>2333</v>
      </c>
      <c r="F2624">
        <v>2375</v>
      </c>
      <c r="G2624">
        <v>2331</v>
      </c>
      <c r="H2624">
        <v>1983</v>
      </c>
      <c r="I2624">
        <v>40</v>
      </c>
      <c r="J2624" t="str">
        <f t="shared" si="40"/>
        <v>Middle Age</v>
      </c>
    </row>
    <row r="2625" spans="1:10" x14ac:dyDescent="0.35">
      <c r="A2625" t="s">
        <v>2738</v>
      </c>
      <c r="B2625" t="s">
        <v>1402</v>
      </c>
      <c r="C2625" t="s">
        <v>65</v>
      </c>
      <c r="D2625" t="s">
        <v>65</v>
      </c>
      <c r="E2625">
        <v>2333</v>
      </c>
      <c r="F2625">
        <v>2244</v>
      </c>
      <c r="G2625">
        <v>2254</v>
      </c>
      <c r="H2625">
        <v>1952</v>
      </c>
      <c r="I2625">
        <v>71</v>
      </c>
      <c r="J2625" t="str">
        <f t="shared" si="40"/>
        <v>Old</v>
      </c>
    </row>
    <row r="2626" spans="1:10" x14ac:dyDescent="0.35">
      <c r="A2626" t="s">
        <v>2739</v>
      </c>
      <c r="B2626" t="s">
        <v>1402</v>
      </c>
      <c r="C2626" t="s">
        <v>313</v>
      </c>
      <c r="D2626" t="s">
        <v>313</v>
      </c>
      <c r="E2626">
        <v>2333</v>
      </c>
      <c r="F2626">
        <v>2369</v>
      </c>
      <c r="H2626">
        <v>1979</v>
      </c>
      <c r="I2626">
        <v>44</v>
      </c>
      <c r="J2626" t="str">
        <f t="shared" si="40"/>
        <v>Middle Age</v>
      </c>
    </row>
    <row r="2627" spans="1:10" x14ac:dyDescent="0.35">
      <c r="A2627" t="s">
        <v>2740</v>
      </c>
      <c r="B2627" t="s">
        <v>1402</v>
      </c>
      <c r="C2627" t="s">
        <v>5180</v>
      </c>
      <c r="D2627" t="s">
        <v>5180</v>
      </c>
      <c r="E2627">
        <v>2333</v>
      </c>
      <c r="F2627">
        <v>2377</v>
      </c>
      <c r="G2627">
        <v>2312</v>
      </c>
      <c r="H2627">
        <v>1981</v>
      </c>
      <c r="I2627">
        <v>42</v>
      </c>
      <c r="J2627" t="str">
        <f t="shared" ref="J2627:J2690" si="41">IF(I2627&gt;=50,"Old",IF(I2627&gt;=25,"Middle Age",IF(I2627&gt;=14,"Young Adult",IF(I2627&lt;14,"Prodigy"))))</f>
        <v>Middle Age</v>
      </c>
    </row>
    <row r="2628" spans="1:10" x14ac:dyDescent="0.35">
      <c r="A2628" t="s">
        <v>2741</v>
      </c>
      <c r="B2628" t="s">
        <v>1402</v>
      </c>
      <c r="C2628" t="s">
        <v>2742</v>
      </c>
      <c r="D2628" t="s">
        <v>2742</v>
      </c>
      <c r="E2628">
        <v>2333</v>
      </c>
      <c r="F2628">
        <v>2325</v>
      </c>
      <c r="G2628">
        <v>2271</v>
      </c>
      <c r="H2628">
        <v>2003</v>
      </c>
      <c r="I2628">
        <v>20</v>
      </c>
      <c r="J2628" t="str">
        <f t="shared" si="41"/>
        <v>Young Adult</v>
      </c>
    </row>
    <row r="2629" spans="1:10" x14ac:dyDescent="0.35">
      <c r="A2629" t="s">
        <v>2743</v>
      </c>
      <c r="B2629" t="s">
        <v>1402</v>
      </c>
      <c r="C2629" t="s">
        <v>12</v>
      </c>
      <c r="D2629" t="s">
        <v>12</v>
      </c>
      <c r="E2629">
        <v>2333</v>
      </c>
      <c r="G2629">
        <v>2358</v>
      </c>
      <c r="H2629">
        <v>1983</v>
      </c>
      <c r="I2629">
        <v>40</v>
      </c>
      <c r="J2629" t="str">
        <f t="shared" si="41"/>
        <v>Middle Age</v>
      </c>
    </row>
    <row r="2630" spans="1:10" x14ac:dyDescent="0.35">
      <c r="A2630" t="s">
        <v>2744</v>
      </c>
      <c r="B2630" t="s">
        <v>1402</v>
      </c>
      <c r="C2630" t="s">
        <v>131</v>
      </c>
      <c r="D2630" t="s">
        <v>131</v>
      </c>
      <c r="E2630">
        <v>2333</v>
      </c>
      <c r="F2630">
        <v>2273</v>
      </c>
      <c r="G2630">
        <v>2229</v>
      </c>
      <c r="H2630">
        <v>1996</v>
      </c>
      <c r="I2630">
        <v>27</v>
      </c>
      <c r="J2630" t="str">
        <f t="shared" si="41"/>
        <v>Middle Age</v>
      </c>
    </row>
    <row r="2631" spans="1:10" x14ac:dyDescent="0.35">
      <c r="A2631" t="s">
        <v>2745</v>
      </c>
      <c r="B2631" t="s">
        <v>1402</v>
      </c>
      <c r="C2631" t="s">
        <v>96</v>
      </c>
      <c r="D2631" t="s">
        <v>96</v>
      </c>
      <c r="E2631">
        <v>2333</v>
      </c>
      <c r="F2631">
        <v>2358</v>
      </c>
      <c r="G2631">
        <v>2336</v>
      </c>
      <c r="H2631">
        <v>1966</v>
      </c>
      <c r="I2631">
        <v>57</v>
      </c>
      <c r="J2631" t="str">
        <f t="shared" si="41"/>
        <v>Old</v>
      </c>
    </row>
    <row r="2632" spans="1:10" x14ac:dyDescent="0.35">
      <c r="A2632" t="s">
        <v>2746</v>
      </c>
      <c r="B2632" t="s">
        <v>1402</v>
      </c>
      <c r="C2632" t="s">
        <v>19</v>
      </c>
      <c r="D2632" t="s">
        <v>19</v>
      </c>
      <c r="E2632">
        <v>2332</v>
      </c>
      <c r="F2632">
        <v>2301</v>
      </c>
      <c r="G2632">
        <v>2350</v>
      </c>
      <c r="H2632">
        <v>1971</v>
      </c>
      <c r="I2632">
        <v>52</v>
      </c>
      <c r="J2632" t="str">
        <f t="shared" si="41"/>
        <v>Old</v>
      </c>
    </row>
    <row r="2633" spans="1:10" x14ac:dyDescent="0.35">
      <c r="A2633" t="s">
        <v>2747</v>
      </c>
      <c r="B2633" t="s">
        <v>1402</v>
      </c>
      <c r="C2633" t="s">
        <v>334</v>
      </c>
      <c r="D2633" t="s">
        <v>334</v>
      </c>
      <c r="E2633">
        <v>2332</v>
      </c>
      <c r="F2633">
        <v>2447</v>
      </c>
      <c r="G2633">
        <v>2316</v>
      </c>
      <c r="H2633">
        <v>1963</v>
      </c>
      <c r="I2633">
        <v>60</v>
      </c>
      <c r="J2633" t="str">
        <f t="shared" si="41"/>
        <v>Old</v>
      </c>
    </row>
    <row r="2634" spans="1:10" x14ac:dyDescent="0.35">
      <c r="A2634" t="s">
        <v>2748</v>
      </c>
      <c r="B2634" t="s">
        <v>1402</v>
      </c>
      <c r="C2634" t="s">
        <v>5176</v>
      </c>
      <c r="D2634" t="s">
        <v>5176</v>
      </c>
      <c r="E2634">
        <v>2332</v>
      </c>
      <c r="G2634">
        <v>2329</v>
      </c>
      <c r="H2634">
        <v>1966</v>
      </c>
      <c r="I2634">
        <v>57</v>
      </c>
      <c r="J2634" t="str">
        <f t="shared" si="41"/>
        <v>Old</v>
      </c>
    </row>
    <row r="2635" spans="1:10" x14ac:dyDescent="0.35">
      <c r="A2635" t="s">
        <v>2749</v>
      </c>
      <c r="B2635" t="s">
        <v>1402</v>
      </c>
      <c r="C2635" t="s">
        <v>5184</v>
      </c>
      <c r="D2635" t="s">
        <v>5184</v>
      </c>
      <c r="E2635">
        <v>2332</v>
      </c>
      <c r="F2635">
        <v>2279</v>
      </c>
      <c r="G2635">
        <v>2256</v>
      </c>
      <c r="H2635">
        <v>2001</v>
      </c>
      <c r="I2635">
        <v>22</v>
      </c>
      <c r="J2635" t="str">
        <f t="shared" si="41"/>
        <v>Young Adult</v>
      </c>
    </row>
    <row r="2636" spans="1:10" x14ac:dyDescent="0.35">
      <c r="A2636" t="s">
        <v>2750</v>
      </c>
      <c r="B2636" t="s">
        <v>1402</v>
      </c>
      <c r="C2636" t="s">
        <v>39</v>
      </c>
      <c r="D2636" t="s">
        <v>39</v>
      </c>
      <c r="E2636">
        <v>2332</v>
      </c>
      <c r="F2636">
        <v>2199</v>
      </c>
      <c r="G2636">
        <v>2164</v>
      </c>
      <c r="H2636">
        <v>1989</v>
      </c>
      <c r="I2636">
        <v>34</v>
      </c>
      <c r="J2636" t="str">
        <f t="shared" si="41"/>
        <v>Middle Age</v>
      </c>
    </row>
    <row r="2637" spans="1:10" x14ac:dyDescent="0.35">
      <c r="A2637" t="s">
        <v>2751</v>
      </c>
      <c r="B2637" t="s">
        <v>1402</v>
      </c>
      <c r="C2637" t="s">
        <v>5178</v>
      </c>
      <c r="D2637" t="s">
        <v>5178</v>
      </c>
      <c r="E2637">
        <v>2332</v>
      </c>
      <c r="F2637">
        <v>2365</v>
      </c>
      <c r="G2637">
        <v>2381</v>
      </c>
      <c r="H2637">
        <v>1982</v>
      </c>
      <c r="I2637">
        <v>41</v>
      </c>
      <c r="J2637" t="str">
        <f t="shared" si="41"/>
        <v>Middle Age</v>
      </c>
    </row>
    <row r="2638" spans="1:10" x14ac:dyDescent="0.35">
      <c r="A2638" t="s">
        <v>2752</v>
      </c>
      <c r="B2638" t="s">
        <v>1402</v>
      </c>
      <c r="C2638" t="s">
        <v>98</v>
      </c>
      <c r="D2638" t="s">
        <v>98</v>
      </c>
      <c r="E2638">
        <v>2332</v>
      </c>
      <c r="F2638">
        <v>2337</v>
      </c>
      <c r="G2638">
        <v>2298</v>
      </c>
      <c r="H2638">
        <v>1970</v>
      </c>
      <c r="I2638">
        <v>53</v>
      </c>
      <c r="J2638" t="str">
        <f t="shared" si="41"/>
        <v>Old</v>
      </c>
    </row>
    <row r="2639" spans="1:10" x14ac:dyDescent="0.35">
      <c r="A2639" t="s">
        <v>2753</v>
      </c>
      <c r="B2639" t="s">
        <v>1402</v>
      </c>
      <c r="C2639" t="s">
        <v>597</v>
      </c>
      <c r="D2639" t="s">
        <v>597</v>
      </c>
      <c r="E2639">
        <v>2331</v>
      </c>
      <c r="F2639">
        <v>2341</v>
      </c>
      <c r="G2639">
        <v>2241</v>
      </c>
      <c r="H2639">
        <v>1997</v>
      </c>
      <c r="I2639">
        <v>26</v>
      </c>
      <c r="J2639" t="str">
        <f t="shared" si="41"/>
        <v>Middle Age</v>
      </c>
    </row>
    <row r="2640" spans="1:10" x14ac:dyDescent="0.35">
      <c r="A2640" t="s">
        <v>2754</v>
      </c>
      <c r="B2640" t="s">
        <v>1402</v>
      </c>
      <c r="C2640" t="s">
        <v>17</v>
      </c>
      <c r="D2640" t="s">
        <v>17</v>
      </c>
      <c r="E2640">
        <v>2331</v>
      </c>
      <c r="F2640">
        <v>2394</v>
      </c>
      <c r="H2640">
        <v>1991</v>
      </c>
      <c r="I2640">
        <v>32</v>
      </c>
      <c r="J2640" t="str">
        <f t="shared" si="41"/>
        <v>Middle Age</v>
      </c>
    </row>
    <row r="2641" spans="1:10" x14ac:dyDescent="0.35">
      <c r="A2641" t="s">
        <v>2755</v>
      </c>
      <c r="B2641" t="s">
        <v>1402</v>
      </c>
      <c r="C2641" t="s">
        <v>158</v>
      </c>
      <c r="D2641" t="s">
        <v>158</v>
      </c>
      <c r="E2641">
        <v>2331</v>
      </c>
      <c r="F2641">
        <v>2387</v>
      </c>
      <c r="G2641">
        <v>2346</v>
      </c>
      <c r="H2641">
        <v>1967</v>
      </c>
      <c r="I2641">
        <v>56</v>
      </c>
      <c r="J2641" t="str">
        <f t="shared" si="41"/>
        <v>Old</v>
      </c>
    </row>
    <row r="2642" spans="1:10" x14ac:dyDescent="0.35">
      <c r="A2642" t="s">
        <v>2756</v>
      </c>
      <c r="B2642" t="s">
        <v>1402</v>
      </c>
      <c r="C2642" t="s">
        <v>5176</v>
      </c>
      <c r="D2642" t="s">
        <v>5176</v>
      </c>
      <c r="E2642">
        <v>2331</v>
      </c>
      <c r="F2642">
        <v>2302</v>
      </c>
      <c r="G2642">
        <v>2324</v>
      </c>
      <c r="H2642">
        <v>1986</v>
      </c>
      <c r="I2642">
        <v>37</v>
      </c>
      <c r="J2642" t="str">
        <f t="shared" si="41"/>
        <v>Middle Age</v>
      </c>
    </row>
    <row r="2643" spans="1:10" x14ac:dyDescent="0.35">
      <c r="A2643" t="s">
        <v>2757</v>
      </c>
      <c r="B2643" t="s">
        <v>1402</v>
      </c>
      <c r="C2643" t="s">
        <v>91</v>
      </c>
      <c r="D2643" t="s">
        <v>91</v>
      </c>
      <c r="E2643">
        <v>2331</v>
      </c>
      <c r="F2643">
        <v>2261</v>
      </c>
      <c r="G2643">
        <v>2278</v>
      </c>
      <c r="H2643">
        <v>2001</v>
      </c>
      <c r="I2643">
        <v>22</v>
      </c>
      <c r="J2643" t="str">
        <f t="shared" si="41"/>
        <v>Young Adult</v>
      </c>
    </row>
    <row r="2644" spans="1:10" x14ac:dyDescent="0.35">
      <c r="A2644" t="s">
        <v>2758</v>
      </c>
      <c r="B2644" t="s">
        <v>1402</v>
      </c>
      <c r="C2644" t="s">
        <v>5176</v>
      </c>
      <c r="D2644" t="s">
        <v>5176</v>
      </c>
      <c r="E2644">
        <v>2331</v>
      </c>
      <c r="G2644">
        <v>2288</v>
      </c>
      <c r="H2644">
        <v>1964</v>
      </c>
      <c r="I2644">
        <v>59</v>
      </c>
      <c r="J2644" t="str">
        <f t="shared" si="41"/>
        <v>Old</v>
      </c>
    </row>
    <row r="2645" spans="1:10" x14ac:dyDescent="0.35">
      <c r="A2645" t="s">
        <v>2759</v>
      </c>
      <c r="B2645" t="s">
        <v>1402</v>
      </c>
      <c r="C2645" t="s">
        <v>5178</v>
      </c>
      <c r="D2645" t="s">
        <v>5178</v>
      </c>
      <c r="E2645">
        <v>2331</v>
      </c>
      <c r="F2645">
        <v>2473</v>
      </c>
      <c r="G2645">
        <v>2298</v>
      </c>
      <c r="H2645">
        <v>1977</v>
      </c>
      <c r="I2645">
        <v>46</v>
      </c>
      <c r="J2645" t="str">
        <f t="shared" si="41"/>
        <v>Middle Age</v>
      </c>
    </row>
    <row r="2646" spans="1:10" x14ac:dyDescent="0.35">
      <c r="A2646" t="s">
        <v>2760</v>
      </c>
      <c r="B2646" t="s">
        <v>1402</v>
      </c>
      <c r="C2646" t="s">
        <v>101</v>
      </c>
      <c r="D2646" t="s">
        <v>101</v>
      </c>
      <c r="E2646">
        <v>2331</v>
      </c>
      <c r="F2646">
        <v>2296</v>
      </c>
      <c r="G2646">
        <v>2210</v>
      </c>
      <c r="H2646">
        <v>1980</v>
      </c>
      <c r="I2646">
        <v>43</v>
      </c>
      <c r="J2646" t="str">
        <f t="shared" si="41"/>
        <v>Middle Age</v>
      </c>
    </row>
    <row r="2647" spans="1:10" x14ac:dyDescent="0.35">
      <c r="A2647" t="s">
        <v>2761</v>
      </c>
      <c r="B2647" t="s">
        <v>1402</v>
      </c>
      <c r="C2647" t="s">
        <v>5190</v>
      </c>
      <c r="D2647" t="s">
        <v>5238</v>
      </c>
      <c r="E2647">
        <v>2331</v>
      </c>
      <c r="F2647">
        <v>2346</v>
      </c>
      <c r="G2647">
        <v>2387</v>
      </c>
      <c r="H2647">
        <v>1967</v>
      </c>
      <c r="I2647">
        <v>56</v>
      </c>
      <c r="J2647" t="str">
        <f t="shared" si="41"/>
        <v>Old</v>
      </c>
    </row>
    <row r="2648" spans="1:10" x14ac:dyDescent="0.35">
      <c r="A2648" t="s">
        <v>2762</v>
      </c>
      <c r="B2648" t="s">
        <v>1402</v>
      </c>
      <c r="C2648" t="s">
        <v>17</v>
      </c>
      <c r="D2648" t="s">
        <v>17</v>
      </c>
      <c r="E2648">
        <v>2331</v>
      </c>
      <c r="F2648">
        <v>2269</v>
      </c>
      <c r="G2648">
        <v>2237</v>
      </c>
      <c r="H2648">
        <v>1992</v>
      </c>
      <c r="I2648">
        <v>31</v>
      </c>
      <c r="J2648" t="str">
        <f t="shared" si="41"/>
        <v>Middle Age</v>
      </c>
    </row>
    <row r="2649" spans="1:10" x14ac:dyDescent="0.35">
      <c r="A2649" t="s">
        <v>2763</v>
      </c>
      <c r="B2649" t="s">
        <v>1402</v>
      </c>
      <c r="C2649" t="s">
        <v>5178</v>
      </c>
      <c r="D2649" t="s">
        <v>5178</v>
      </c>
      <c r="E2649">
        <v>2331</v>
      </c>
      <c r="F2649">
        <v>2275</v>
      </c>
      <c r="G2649">
        <v>2361</v>
      </c>
      <c r="H2649">
        <v>1960</v>
      </c>
      <c r="I2649">
        <v>63</v>
      </c>
      <c r="J2649" t="str">
        <f t="shared" si="41"/>
        <v>Old</v>
      </c>
    </row>
    <row r="2650" spans="1:10" x14ac:dyDescent="0.35">
      <c r="A2650" t="s">
        <v>2764</v>
      </c>
      <c r="B2650" t="s">
        <v>1402</v>
      </c>
      <c r="C2650" t="s">
        <v>27</v>
      </c>
      <c r="D2650" t="s">
        <v>27</v>
      </c>
      <c r="E2650">
        <v>2330</v>
      </c>
      <c r="F2650">
        <v>2392</v>
      </c>
      <c r="G2650">
        <v>2266</v>
      </c>
      <c r="H2650">
        <v>1988</v>
      </c>
      <c r="I2650">
        <v>35</v>
      </c>
      <c r="J2650" t="str">
        <f t="shared" si="41"/>
        <v>Middle Age</v>
      </c>
    </row>
    <row r="2651" spans="1:10" x14ac:dyDescent="0.35">
      <c r="A2651" t="s">
        <v>2765</v>
      </c>
      <c r="B2651" t="s">
        <v>1402</v>
      </c>
      <c r="C2651" t="s">
        <v>61</v>
      </c>
      <c r="D2651" t="s">
        <v>61</v>
      </c>
      <c r="E2651">
        <v>2330</v>
      </c>
      <c r="F2651">
        <v>2334</v>
      </c>
      <c r="G2651">
        <v>2320</v>
      </c>
      <c r="H2651">
        <v>1973</v>
      </c>
      <c r="I2651">
        <v>50</v>
      </c>
      <c r="J2651" t="str">
        <f t="shared" si="41"/>
        <v>Old</v>
      </c>
    </row>
    <row r="2652" spans="1:10" x14ac:dyDescent="0.35">
      <c r="A2652" t="s">
        <v>2766</v>
      </c>
      <c r="B2652" t="s">
        <v>1402</v>
      </c>
      <c r="C2652" t="s">
        <v>101</v>
      </c>
      <c r="D2652" t="s">
        <v>101</v>
      </c>
      <c r="E2652">
        <v>2330</v>
      </c>
      <c r="F2652">
        <v>2320</v>
      </c>
      <c r="H2652">
        <v>1965</v>
      </c>
      <c r="I2652">
        <v>58</v>
      </c>
      <c r="J2652" t="str">
        <f t="shared" si="41"/>
        <v>Old</v>
      </c>
    </row>
    <row r="2653" spans="1:10" x14ac:dyDescent="0.35">
      <c r="A2653" t="s">
        <v>2767</v>
      </c>
      <c r="B2653" t="s">
        <v>1402</v>
      </c>
      <c r="C2653" t="s">
        <v>2074</v>
      </c>
      <c r="D2653" t="s">
        <v>2074</v>
      </c>
      <c r="E2653">
        <v>2330</v>
      </c>
      <c r="F2653">
        <v>2311</v>
      </c>
      <c r="G2653">
        <v>2300</v>
      </c>
      <c r="H2653">
        <v>1957</v>
      </c>
      <c r="I2653">
        <v>66</v>
      </c>
      <c r="J2653" t="str">
        <f t="shared" si="41"/>
        <v>Old</v>
      </c>
    </row>
    <row r="2654" spans="1:10" x14ac:dyDescent="0.35">
      <c r="A2654" t="s">
        <v>2768</v>
      </c>
      <c r="B2654" t="s">
        <v>1402</v>
      </c>
      <c r="C2654" t="s">
        <v>17</v>
      </c>
      <c r="D2654" t="s">
        <v>17</v>
      </c>
      <c r="E2654">
        <v>2330</v>
      </c>
      <c r="F2654">
        <v>2335</v>
      </c>
      <c r="G2654">
        <v>2400</v>
      </c>
      <c r="H2654">
        <v>1952</v>
      </c>
      <c r="I2654">
        <v>71</v>
      </c>
      <c r="J2654" t="str">
        <f t="shared" si="41"/>
        <v>Old</v>
      </c>
    </row>
    <row r="2655" spans="1:10" x14ac:dyDescent="0.35">
      <c r="A2655" t="s">
        <v>2769</v>
      </c>
      <c r="B2655" t="s">
        <v>1402</v>
      </c>
      <c r="C2655" t="s">
        <v>5180</v>
      </c>
      <c r="D2655" t="s">
        <v>5180</v>
      </c>
      <c r="E2655">
        <v>2330</v>
      </c>
      <c r="F2655">
        <v>2341</v>
      </c>
      <c r="H2655">
        <v>1971</v>
      </c>
      <c r="I2655">
        <v>52</v>
      </c>
      <c r="J2655" t="str">
        <f t="shared" si="41"/>
        <v>Old</v>
      </c>
    </row>
    <row r="2656" spans="1:10" x14ac:dyDescent="0.35">
      <c r="A2656" t="s">
        <v>2770</v>
      </c>
      <c r="B2656" t="s">
        <v>1402</v>
      </c>
      <c r="C2656" t="s">
        <v>65</v>
      </c>
      <c r="D2656" t="s">
        <v>65</v>
      </c>
      <c r="E2656">
        <v>2330</v>
      </c>
      <c r="F2656">
        <v>2302</v>
      </c>
      <c r="H2656">
        <v>1951</v>
      </c>
      <c r="I2656">
        <v>72</v>
      </c>
      <c r="J2656" t="str">
        <f t="shared" si="41"/>
        <v>Old</v>
      </c>
    </row>
    <row r="2657" spans="1:10" x14ac:dyDescent="0.35">
      <c r="A2657" t="s">
        <v>2771</v>
      </c>
      <c r="B2657" t="s">
        <v>1402</v>
      </c>
      <c r="C2657" t="s">
        <v>5180</v>
      </c>
      <c r="D2657" t="s">
        <v>5180</v>
      </c>
      <c r="E2657">
        <v>2330</v>
      </c>
      <c r="F2657">
        <v>2324</v>
      </c>
      <c r="G2657">
        <v>2345</v>
      </c>
      <c r="H2657">
        <v>1977</v>
      </c>
      <c r="I2657">
        <v>46</v>
      </c>
      <c r="J2657" t="str">
        <f t="shared" si="41"/>
        <v>Middle Age</v>
      </c>
    </row>
    <row r="2658" spans="1:10" x14ac:dyDescent="0.35">
      <c r="A2658" t="s">
        <v>2772</v>
      </c>
      <c r="B2658" t="s">
        <v>1402</v>
      </c>
      <c r="C2658" t="s">
        <v>281</v>
      </c>
      <c r="D2658" t="s">
        <v>281</v>
      </c>
      <c r="E2658">
        <v>2330</v>
      </c>
      <c r="F2658">
        <v>2338</v>
      </c>
      <c r="G2658">
        <v>2257</v>
      </c>
      <c r="H2658">
        <v>1975</v>
      </c>
      <c r="I2658">
        <v>48</v>
      </c>
      <c r="J2658" t="str">
        <f t="shared" si="41"/>
        <v>Middle Age</v>
      </c>
    </row>
    <row r="2659" spans="1:10" x14ac:dyDescent="0.35">
      <c r="A2659" t="s">
        <v>2773</v>
      </c>
      <c r="B2659" t="s">
        <v>1402</v>
      </c>
      <c r="C2659" t="s">
        <v>25</v>
      </c>
      <c r="D2659" t="s">
        <v>25</v>
      </c>
      <c r="E2659">
        <v>2330</v>
      </c>
      <c r="G2659">
        <v>2239</v>
      </c>
      <c r="H2659">
        <v>1973</v>
      </c>
      <c r="I2659">
        <v>50</v>
      </c>
      <c r="J2659" t="str">
        <f t="shared" si="41"/>
        <v>Old</v>
      </c>
    </row>
    <row r="2660" spans="1:10" x14ac:dyDescent="0.35">
      <c r="A2660" t="s">
        <v>2774</v>
      </c>
      <c r="B2660" t="s">
        <v>1402</v>
      </c>
      <c r="C2660" t="s">
        <v>65</v>
      </c>
      <c r="D2660" t="s">
        <v>65</v>
      </c>
      <c r="E2660">
        <v>2330</v>
      </c>
      <c r="F2660">
        <v>2258</v>
      </c>
      <c r="G2660">
        <v>2206</v>
      </c>
      <c r="H2660">
        <v>1967</v>
      </c>
      <c r="I2660">
        <v>56</v>
      </c>
      <c r="J2660" t="str">
        <f t="shared" si="41"/>
        <v>Old</v>
      </c>
    </row>
    <row r="2661" spans="1:10" x14ac:dyDescent="0.35">
      <c r="A2661" t="s">
        <v>2775</v>
      </c>
      <c r="B2661" t="s">
        <v>1402</v>
      </c>
      <c r="C2661" t="s">
        <v>55</v>
      </c>
      <c r="D2661" t="s">
        <v>5238</v>
      </c>
      <c r="E2661">
        <v>2330</v>
      </c>
      <c r="F2661">
        <v>2376</v>
      </c>
      <c r="H2661">
        <v>1969</v>
      </c>
      <c r="I2661">
        <v>54</v>
      </c>
      <c r="J2661" t="str">
        <f t="shared" si="41"/>
        <v>Old</v>
      </c>
    </row>
    <row r="2662" spans="1:10" x14ac:dyDescent="0.35">
      <c r="A2662" t="s">
        <v>2776</v>
      </c>
      <c r="B2662" t="s">
        <v>1402</v>
      </c>
      <c r="C2662" t="s">
        <v>5195</v>
      </c>
      <c r="D2662" t="s">
        <v>5195</v>
      </c>
      <c r="E2662">
        <v>2330</v>
      </c>
      <c r="F2662">
        <v>2284</v>
      </c>
      <c r="G2662">
        <v>2279</v>
      </c>
      <c r="H2662">
        <v>2003</v>
      </c>
      <c r="I2662">
        <v>20</v>
      </c>
      <c r="J2662" t="str">
        <f t="shared" si="41"/>
        <v>Young Adult</v>
      </c>
    </row>
    <row r="2663" spans="1:10" x14ac:dyDescent="0.35">
      <c r="A2663" t="s">
        <v>2777</v>
      </c>
      <c r="B2663" t="s">
        <v>1402</v>
      </c>
      <c r="C2663" t="s">
        <v>17</v>
      </c>
      <c r="D2663" t="s">
        <v>17</v>
      </c>
      <c r="E2663">
        <v>2329</v>
      </c>
      <c r="F2663">
        <v>2279</v>
      </c>
      <c r="G2663">
        <v>2387</v>
      </c>
      <c r="H2663">
        <v>1999</v>
      </c>
      <c r="I2663">
        <v>24</v>
      </c>
      <c r="J2663" t="str">
        <f t="shared" si="41"/>
        <v>Young Adult</v>
      </c>
    </row>
    <row r="2664" spans="1:10" x14ac:dyDescent="0.35">
      <c r="A2664" t="s">
        <v>2778</v>
      </c>
      <c r="B2664" t="s">
        <v>1402</v>
      </c>
      <c r="C2664" t="s">
        <v>2779</v>
      </c>
      <c r="D2664" t="s">
        <v>2779</v>
      </c>
      <c r="E2664">
        <v>2329</v>
      </c>
      <c r="F2664">
        <v>2332</v>
      </c>
      <c r="G2664">
        <v>2243</v>
      </c>
      <c r="H2664">
        <v>2006</v>
      </c>
      <c r="I2664">
        <v>17</v>
      </c>
      <c r="J2664" t="str">
        <f t="shared" si="41"/>
        <v>Young Adult</v>
      </c>
    </row>
    <row r="2665" spans="1:10" x14ac:dyDescent="0.35">
      <c r="A2665" t="s">
        <v>2780</v>
      </c>
      <c r="B2665" t="s">
        <v>1402</v>
      </c>
      <c r="C2665" t="s">
        <v>41</v>
      </c>
      <c r="D2665" t="s">
        <v>41</v>
      </c>
      <c r="E2665">
        <v>2329</v>
      </c>
      <c r="F2665">
        <v>2291</v>
      </c>
      <c r="G2665">
        <v>2274</v>
      </c>
      <c r="H2665">
        <v>1984</v>
      </c>
      <c r="I2665">
        <v>39</v>
      </c>
      <c r="J2665" t="str">
        <f t="shared" si="41"/>
        <v>Middle Age</v>
      </c>
    </row>
    <row r="2666" spans="1:10" x14ac:dyDescent="0.35">
      <c r="A2666" t="s">
        <v>2781</v>
      </c>
      <c r="B2666" t="s">
        <v>1402</v>
      </c>
      <c r="C2666" t="s">
        <v>17</v>
      </c>
      <c r="D2666" t="s">
        <v>17</v>
      </c>
      <c r="E2666">
        <v>2329</v>
      </c>
      <c r="F2666">
        <v>2334</v>
      </c>
      <c r="G2666">
        <v>2387</v>
      </c>
      <c r="H2666">
        <v>1974</v>
      </c>
      <c r="I2666">
        <v>49</v>
      </c>
      <c r="J2666" t="str">
        <f t="shared" si="41"/>
        <v>Middle Age</v>
      </c>
    </row>
    <row r="2667" spans="1:10" x14ac:dyDescent="0.35">
      <c r="A2667" t="s">
        <v>2782</v>
      </c>
      <c r="B2667" t="s">
        <v>1402</v>
      </c>
      <c r="C2667" t="s">
        <v>12</v>
      </c>
      <c r="D2667" t="s">
        <v>12</v>
      </c>
      <c r="E2667">
        <v>2329</v>
      </c>
      <c r="H2667">
        <v>1961</v>
      </c>
      <c r="I2667">
        <v>62</v>
      </c>
      <c r="J2667" t="str">
        <f t="shared" si="41"/>
        <v>Old</v>
      </c>
    </row>
    <row r="2668" spans="1:10" x14ac:dyDescent="0.35">
      <c r="A2668" t="s">
        <v>2783</v>
      </c>
      <c r="B2668" t="s">
        <v>1402</v>
      </c>
      <c r="C2668" t="s">
        <v>65</v>
      </c>
      <c r="D2668" t="s">
        <v>65</v>
      </c>
      <c r="E2668">
        <v>2329</v>
      </c>
      <c r="F2668">
        <v>2248</v>
      </c>
      <c r="G2668">
        <v>2395</v>
      </c>
      <c r="H2668">
        <v>1985</v>
      </c>
      <c r="I2668">
        <v>38</v>
      </c>
      <c r="J2668" t="str">
        <f t="shared" si="41"/>
        <v>Middle Age</v>
      </c>
    </row>
    <row r="2669" spans="1:10" x14ac:dyDescent="0.35">
      <c r="A2669" t="s">
        <v>2784</v>
      </c>
      <c r="B2669" t="s">
        <v>1402</v>
      </c>
      <c r="C2669" t="s">
        <v>12</v>
      </c>
      <c r="D2669" t="s">
        <v>12</v>
      </c>
      <c r="E2669">
        <v>2328</v>
      </c>
      <c r="F2669">
        <v>2366</v>
      </c>
      <c r="H2669">
        <v>1972</v>
      </c>
      <c r="I2669">
        <v>51</v>
      </c>
      <c r="J2669" t="str">
        <f t="shared" si="41"/>
        <v>Old</v>
      </c>
    </row>
    <row r="2670" spans="1:10" x14ac:dyDescent="0.35">
      <c r="A2670" t="s">
        <v>2785</v>
      </c>
      <c r="B2670" t="s">
        <v>1402</v>
      </c>
      <c r="C2670" t="s">
        <v>19</v>
      </c>
      <c r="D2670" t="s">
        <v>19</v>
      </c>
      <c r="E2670">
        <v>2328</v>
      </c>
      <c r="F2670">
        <v>2334</v>
      </c>
      <c r="G2670">
        <v>2262</v>
      </c>
      <c r="H2670">
        <v>1975</v>
      </c>
      <c r="I2670">
        <v>48</v>
      </c>
      <c r="J2670" t="str">
        <f t="shared" si="41"/>
        <v>Middle Age</v>
      </c>
    </row>
    <row r="2671" spans="1:10" x14ac:dyDescent="0.35">
      <c r="A2671" t="s">
        <v>2786</v>
      </c>
      <c r="B2671" t="s">
        <v>1402</v>
      </c>
      <c r="C2671" t="s">
        <v>214</v>
      </c>
      <c r="D2671" t="s">
        <v>214</v>
      </c>
      <c r="E2671">
        <v>2328</v>
      </c>
      <c r="F2671">
        <v>2276</v>
      </c>
      <c r="G2671">
        <v>2261</v>
      </c>
      <c r="H2671">
        <v>1961</v>
      </c>
      <c r="I2671">
        <v>62</v>
      </c>
      <c r="J2671" t="str">
        <f t="shared" si="41"/>
        <v>Old</v>
      </c>
    </row>
    <row r="2672" spans="1:10" x14ac:dyDescent="0.35">
      <c r="A2672" t="s">
        <v>2787</v>
      </c>
      <c r="B2672" t="s">
        <v>1402</v>
      </c>
      <c r="C2672" t="s">
        <v>5173</v>
      </c>
      <c r="D2672" t="s">
        <v>5173</v>
      </c>
      <c r="E2672">
        <v>2328</v>
      </c>
      <c r="G2672">
        <v>2318</v>
      </c>
      <c r="H2672">
        <v>1973</v>
      </c>
      <c r="I2672">
        <v>50</v>
      </c>
      <c r="J2672" t="str">
        <f t="shared" si="41"/>
        <v>Old</v>
      </c>
    </row>
    <row r="2673" spans="1:10" x14ac:dyDescent="0.35">
      <c r="A2673" t="s">
        <v>2788</v>
      </c>
      <c r="B2673" t="s">
        <v>1402</v>
      </c>
      <c r="C2673" t="s">
        <v>65</v>
      </c>
      <c r="D2673" t="s">
        <v>65</v>
      </c>
      <c r="E2673">
        <v>2328</v>
      </c>
      <c r="H2673">
        <v>1947</v>
      </c>
      <c r="I2673">
        <v>76</v>
      </c>
      <c r="J2673" t="str">
        <f t="shared" si="41"/>
        <v>Old</v>
      </c>
    </row>
    <row r="2674" spans="1:10" x14ac:dyDescent="0.35">
      <c r="A2674" t="s">
        <v>2789</v>
      </c>
      <c r="B2674" t="s">
        <v>1402</v>
      </c>
      <c r="C2674" t="s">
        <v>30</v>
      </c>
      <c r="D2674" t="s">
        <v>30</v>
      </c>
      <c r="E2674">
        <v>2328</v>
      </c>
      <c r="F2674">
        <v>2246</v>
      </c>
      <c r="G2674">
        <v>2207</v>
      </c>
      <c r="H2674">
        <v>2001</v>
      </c>
      <c r="I2674">
        <v>22</v>
      </c>
      <c r="J2674" t="str">
        <f t="shared" si="41"/>
        <v>Young Adult</v>
      </c>
    </row>
    <row r="2675" spans="1:10" x14ac:dyDescent="0.35">
      <c r="A2675" t="s">
        <v>2790</v>
      </c>
      <c r="B2675" t="s">
        <v>1402</v>
      </c>
      <c r="C2675" t="s">
        <v>557</v>
      </c>
      <c r="D2675" t="s">
        <v>557</v>
      </c>
      <c r="E2675">
        <v>2328</v>
      </c>
      <c r="F2675">
        <v>2292</v>
      </c>
      <c r="G2675">
        <v>2306</v>
      </c>
      <c r="H2675">
        <v>1968</v>
      </c>
      <c r="I2675">
        <v>55</v>
      </c>
      <c r="J2675" t="str">
        <f t="shared" si="41"/>
        <v>Old</v>
      </c>
    </row>
    <row r="2676" spans="1:10" x14ac:dyDescent="0.35">
      <c r="A2676" t="s">
        <v>2791</v>
      </c>
      <c r="B2676" t="s">
        <v>1402</v>
      </c>
      <c r="C2676" t="s">
        <v>101</v>
      </c>
      <c r="D2676" t="s">
        <v>101</v>
      </c>
      <c r="E2676">
        <v>2327</v>
      </c>
      <c r="F2676">
        <v>2313</v>
      </c>
      <c r="H2676">
        <v>1979</v>
      </c>
      <c r="I2676">
        <v>44</v>
      </c>
      <c r="J2676" t="str">
        <f t="shared" si="41"/>
        <v>Middle Age</v>
      </c>
    </row>
    <row r="2677" spans="1:10" x14ac:dyDescent="0.35">
      <c r="A2677" t="s">
        <v>2792</v>
      </c>
      <c r="B2677" t="s">
        <v>1402</v>
      </c>
      <c r="C2677" t="s">
        <v>101</v>
      </c>
      <c r="D2677" t="s">
        <v>101</v>
      </c>
      <c r="E2677">
        <v>2327</v>
      </c>
      <c r="F2677">
        <v>2194</v>
      </c>
      <c r="G2677">
        <v>2202</v>
      </c>
      <c r="H2677">
        <v>1963</v>
      </c>
      <c r="I2677">
        <v>60</v>
      </c>
      <c r="J2677" t="str">
        <f t="shared" si="41"/>
        <v>Old</v>
      </c>
    </row>
    <row r="2678" spans="1:10" x14ac:dyDescent="0.35">
      <c r="A2678" t="s">
        <v>2793</v>
      </c>
      <c r="B2678" t="s">
        <v>1402</v>
      </c>
      <c r="C2678" t="s">
        <v>114</v>
      </c>
      <c r="D2678" t="s">
        <v>114</v>
      </c>
      <c r="E2678">
        <v>2327</v>
      </c>
      <c r="F2678">
        <v>2175</v>
      </c>
      <c r="G2678">
        <v>2272</v>
      </c>
      <c r="H2678">
        <v>1973</v>
      </c>
      <c r="I2678">
        <v>50</v>
      </c>
      <c r="J2678" t="str">
        <f t="shared" si="41"/>
        <v>Old</v>
      </c>
    </row>
    <row r="2679" spans="1:10" x14ac:dyDescent="0.35">
      <c r="A2679" t="s">
        <v>2794</v>
      </c>
      <c r="B2679" t="s">
        <v>1402</v>
      </c>
      <c r="C2679" t="s">
        <v>30</v>
      </c>
      <c r="D2679" t="s">
        <v>30</v>
      </c>
      <c r="E2679">
        <v>2327</v>
      </c>
      <c r="F2679">
        <v>2266</v>
      </c>
      <c r="G2679">
        <v>2316</v>
      </c>
      <c r="H2679">
        <v>2000</v>
      </c>
      <c r="I2679">
        <v>23</v>
      </c>
      <c r="J2679" t="str">
        <f t="shared" si="41"/>
        <v>Young Adult</v>
      </c>
    </row>
    <row r="2680" spans="1:10" x14ac:dyDescent="0.35">
      <c r="A2680" t="s">
        <v>2795</v>
      </c>
      <c r="B2680" t="s">
        <v>1402</v>
      </c>
      <c r="C2680" t="s">
        <v>5206</v>
      </c>
      <c r="D2680" t="s">
        <v>5206</v>
      </c>
      <c r="E2680">
        <v>2327</v>
      </c>
      <c r="F2680">
        <v>2369</v>
      </c>
      <c r="G2680">
        <v>2314</v>
      </c>
      <c r="H2680">
        <v>1988</v>
      </c>
      <c r="I2680">
        <v>35</v>
      </c>
      <c r="J2680" t="str">
        <f t="shared" si="41"/>
        <v>Middle Age</v>
      </c>
    </row>
    <row r="2681" spans="1:10" x14ac:dyDescent="0.35">
      <c r="A2681" t="s">
        <v>2796</v>
      </c>
      <c r="B2681" t="s">
        <v>1402</v>
      </c>
      <c r="C2681" t="s">
        <v>557</v>
      </c>
      <c r="D2681" t="s">
        <v>557</v>
      </c>
      <c r="E2681">
        <v>2327</v>
      </c>
      <c r="F2681">
        <v>2277</v>
      </c>
      <c r="G2681">
        <v>2277</v>
      </c>
      <c r="H2681">
        <v>1963</v>
      </c>
      <c r="I2681">
        <v>60</v>
      </c>
      <c r="J2681" t="str">
        <f t="shared" si="41"/>
        <v>Old</v>
      </c>
    </row>
    <row r="2682" spans="1:10" x14ac:dyDescent="0.35">
      <c r="A2682" t="s">
        <v>2797</v>
      </c>
      <c r="B2682" t="s">
        <v>1402</v>
      </c>
      <c r="C2682" t="s">
        <v>5176</v>
      </c>
      <c r="D2682" t="s">
        <v>5176</v>
      </c>
      <c r="E2682">
        <v>2327</v>
      </c>
      <c r="H2682">
        <v>1959</v>
      </c>
      <c r="I2682">
        <v>64</v>
      </c>
      <c r="J2682" t="str">
        <f t="shared" si="41"/>
        <v>Old</v>
      </c>
    </row>
    <row r="2683" spans="1:10" x14ac:dyDescent="0.35">
      <c r="A2683" t="s">
        <v>2798</v>
      </c>
      <c r="B2683" t="s">
        <v>1402</v>
      </c>
      <c r="C2683" t="s">
        <v>5233</v>
      </c>
      <c r="D2683" t="s">
        <v>5180</v>
      </c>
      <c r="E2683">
        <v>2327</v>
      </c>
      <c r="H2683">
        <v>1974</v>
      </c>
      <c r="I2683">
        <v>49</v>
      </c>
      <c r="J2683" t="str">
        <f t="shared" si="41"/>
        <v>Middle Age</v>
      </c>
    </row>
    <row r="2684" spans="1:10" x14ac:dyDescent="0.35">
      <c r="A2684" t="s">
        <v>2799</v>
      </c>
      <c r="B2684" t="s">
        <v>1402</v>
      </c>
      <c r="C2684" t="s">
        <v>12</v>
      </c>
      <c r="D2684" t="s">
        <v>12</v>
      </c>
      <c r="E2684">
        <v>2327</v>
      </c>
      <c r="F2684">
        <v>2272</v>
      </c>
      <c r="G2684">
        <v>2263</v>
      </c>
      <c r="H2684">
        <v>1975</v>
      </c>
      <c r="I2684">
        <v>48</v>
      </c>
      <c r="J2684" t="str">
        <f t="shared" si="41"/>
        <v>Middle Age</v>
      </c>
    </row>
    <row r="2685" spans="1:10" x14ac:dyDescent="0.35">
      <c r="A2685" t="s">
        <v>2800</v>
      </c>
      <c r="B2685" t="s">
        <v>1402</v>
      </c>
      <c r="C2685" t="s">
        <v>10</v>
      </c>
      <c r="D2685" t="s">
        <v>10</v>
      </c>
      <c r="E2685">
        <v>2327</v>
      </c>
      <c r="F2685">
        <v>2303</v>
      </c>
      <c r="G2685">
        <v>2134</v>
      </c>
      <c r="H2685">
        <v>1975</v>
      </c>
      <c r="I2685">
        <v>48</v>
      </c>
      <c r="J2685" t="str">
        <f t="shared" si="41"/>
        <v>Middle Age</v>
      </c>
    </row>
    <row r="2686" spans="1:10" x14ac:dyDescent="0.35">
      <c r="A2686" t="s">
        <v>2801</v>
      </c>
      <c r="B2686" t="s">
        <v>1402</v>
      </c>
      <c r="C2686" t="s">
        <v>5175</v>
      </c>
      <c r="D2686" t="s">
        <v>5175</v>
      </c>
      <c r="E2686">
        <v>2326</v>
      </c>
      <c r="F2686">
        <v>2296</v>
      </c>
      <c r="G2686">
        <v>2217</v>
      </c>
      <c r="H2686">
        <v>1987</v>
      </c>
      <c r="I2686">
        <v>36</v>
      </c>
      <c r="J2686" t="str">
        <f t="shared" si="41"/>
        <v>Middle Age</v>
      </c>
    </row>
    <row r="2687" spans="1:10" x14ac:dyDescent="0.35">
      <c r="A2687" t="s">
        <v>2802</v>
      </c>
      <c r="B2687" t="s">
        <v>1402</v>
      </c>
      <c r="C2687" t="s">
        <v>69</v>
      </c>
      <c r="D2687" t="s">
        <v>69</v>
      </c>
      <c r="E2687">
        <v>2326</v>
      </c>
      <c r="F2687">
        <v>2314</v>
      </c>
      <c r="G2687">
        <v>2344</v>
      </c>
      <c r="H2687">
        <v>1977</v>
      </c>
      <c r="I2687">
        <v>46</v>
      </c>
      <c r="J2687" t="str">
        <f t="shared" si="41"/>
        <v>Middle Age</v>
      </c>
    </row>
    <row r="2688" spans="1:10" x14ac:dyDescent="0.35">
      <c r="A2688" t="s">
        <v>2803</v>
      </c>
      <c r="B2688" t="s">
        <v>1402</v>
      </c>
      <c r="C2688" t="s">
        <v>291</v>
      </c>
      <c r="D2688" t="s">
        <v>291</v>
      </c>
      <c r="E2688">
        <v>2326</v>
      </c>
      <c r="F2688">
        <v>2382</v>
      </c>
      <c r="G2688">
        <v>2308</v>
      </c>
      <c r="H2688">
        <v>1977</v>
      </c>
      <c r="I2688">
        <v>46</v>
      </c>
      <c r="J2688" t="str">
        <f t="shared" si="41"/>
        <v>Middle Age</v>
      </c>
    </row>
    <row r="2689" spans="1:10" x14ac:dyDescent="0.35">
      <c r="A2689" t="s">
        <v>2804</v>
      </c>
      <c r="B2689" t="s">
        <v>1402</v>
      </c>
      <c r="C2689" t="s">
        <v>65</v>
      </c>
      <c r="D2689" t="s">
        <v>65</v>
      </c>
      <c r="E2689">
        <v>2326</v>
      </c>
      <c r="F2689">
        <v>2314</v>
      </c>
      <c r="H2689">
        <v>1978</v>
      </c>
      <c r="I2689">
        <v>45</v>
      </c>
      <c r="J2689" t="str">
        <f t="shared" si="41"/>
        <v>Middle Age</v>
      </c>
    </row>
    <row r="2690" spans="1:10" x14ac:dyDescent="0.35">
      <c r="A2690" t="s">
        <v>2805</v>
      </c>
      <c r="B2690" t="s">
        <v>1402</v>
      </c>
      <c r="C2690" t="s">
        <v>25</v>
      </c>
      <c r="D2690" t="s">
        <v>25</v>
      </c>
      <c r="E2690">
        <v>2326</v>
      </c>
      <c r="F2690">
        <v>2301</v>
      </c>
      <c r="G2690">
        <v>2301</v>
      </c>
      <c r="H2690">
        <v>2004</v>
      </c>
      <c r="I2690">
        <v>19</v>
      </c>
      <c r="J2690" t="str">
        <f t="shared" si="41"/>
        <v>Young Adult</v>
      </c>
    </row>
    <row r="2691" spans="1:10" x14ac:dyDescent="0.35">
      <c r="A2691" t="s">
        <v>2806</v>
      </c>
      <c r="B2691" t="s">
        <v>1402</v>
      </c>
      <c r="C2691" t="s">
        <v>41</v>
      </c>
      <c r="D2691" t="s">
        <v>41</v>
      </c>
      <c r="E2691">
        <v>2326</v>
      </c>
      <c r="F2691">
        <v>2174</v>
      </c>
      <c r="G2691">
        <v>2226</v>
      </c>
      <c r="H2691">
        <v>1979</v>
      </c>
      <c r="I2691">
        <v>44</v>
      </c>
      <c r="J2691" t="str">
        <f t="shared" ref="J2691:J2754" si="42">IF(I2691&gt;=50,"Old",IF(I2691&gt;=25,"Middle Age",IF(I2691&gt;=14,"Young Adult",IF(I2691&lt;14,"Prodigy"))))</f>
        <v>Middle Age</v>
      </c>
    </row>
    <row r="2692" spans="1:10" x14ac:dyDescent="0.35">
      <c r="A2692" t="s">
        <v>2807</v>
      </c>
      <c r="B2692" t="s">
        <v>1402</v>
      </c>
      <c r="C2692" t="s">
        <v>59</v>
      </c>
      <c r="D2692" t="s">
        <v>59</v>
      </c>
      <c r="E2692">
        <v>2326</v>
      </c>
      <c r="H2692">
        <v>1974</v>
      </c>
      <c r="I2692">
        <v>49</v>
      </c>
      <c r="J2692" t="str">
        <f t="shared" si="42"/>
        <v>Middle Age</v>
      </c>
    </row>
    <row r="2693" spans="1:10" x14ac:dyDescent="0.35">
      <c r="A2693" t="s">
        <v>2808</v>
      </c>
      <c r="B2693" t="s">
        <v>1402</v>
      </c>
      <c r="C2693" t="s">
        <v>2281</v>
      </c>
      <c r="D2693" t="s">
        <v>2281</v>
      </c>
      <c r="E2693">
        <v>2326</v>
      </c>
      <c r="F2693">
        <v>2337</v>
      </c>
      <c r="G2693">
        <v>2254</v>
      </c>
      <c r="H2693">
        <v>1988</v>
      </c>
      <c r="I2693">
        <v>35</v>
      </c>
      <c r="J2693" t="str">
        <f t="shared" si="42"/>
        <v>Middle Age</v>
      </c>
    </row>
    <row r="2694" spans="1:10" x14ac:dyDescent="0.35">
      <c r="A2694" t="s">
        <v>2809</v>
      </c>
      <c r="B2694" t="s">
        <v>1402</v>
      </c>
      <c r="C2694" t="s">
        <v>832</v>
      </c>
      <c r="D2694" t="s">
        <v>832</v>
      </c>
      <c r="E2694">
        <v>2326</v>
      </c>
      <c r="F2694">
        <v>2222</v>
      </c>
      <c r="G2694">
        <v>2280</v>
      </c>
      <c r="H2694">
        <v>1994</v>
      </c>
      <c r="I2694">
        <v>29</v>
      </c>
      <c r="J2694" t="str">
        <f t="shared" si="42"/>
        <v>Middle Age</v>
      </c>
    </row>
    <row r="2695" spans="1:10" x14ac:dyDescent="0.35">
      <c r="A2695" t="s">
        <v>2810</v>
      </c>
      <c r="B2695" t="s">
        <v>1402</v>
      </c>
      <c r="C2695" t="s">
        <v>41</v>
      </c>
      <c r="D2695" t="s">
        <v>41</v>
      </c>
      <c r="E2695">
        <v>2326</v>
      </c>
      <c r="F2695">
        <v>2220</v>
      </c>
      <c r="G2695">
        <v>2251</v>
      </c>
      <c r="H2695">
        <v>1983</v>
      </c>
      <c r="I2695">
        <v>40</v>
      </c>
      <c r="J2695" t="str">
        <f t="shared" si="42"/>
        <v>Middle Age</v>
      </c>
    </row>
    <row r="2696" spans="1:10" x14ac:dyDescent="0.35">
      <c r="A2696" t="s">
        <v>2811</v>
      </c>
      <c r="B2696" t="s">
        <v>1402</v>
      </c>
      <c r="C2696" t="s">
        <v>2812</v>
      </c>
      <c r="D2696" t="s">
        <v>2812</v>
      </c>
      <c r="E2696">
        <v>2326</v>
      </c>
      <c r="F2696">
        <v>2370</v>
      </c>
      <c r="G2696">
        <v>2326</v>
      </c>
      <c r="H2696">
        <v>1985</v>
      </c>
      <c r="I2696">
        <v>38</v>
      </c>
      <c r="J2696" t="str">
        <f t="shared" si="42"/>
        <v>Middle Age</v>
      </c>
    </row>
    <row r="2697" spans="1:10" x14ac:dyDescent="0.35">
      <c r="A2697" t="s">
        <v>2813</v>
      </c>
      <c r="B2697" t="s">
        <v>1402</v>
      </c>
      <c r="C2697" t="s">
        <v>5178</v>
      </c>
      <c r="D2697" t="s">
        <v>5178</v>
      </c>
      <c r="E2697">
        <v>2326</v>
      </c>
      <c r="F2697">
        <v>2310</v>
      </c>
      <c r="G2697">
        <v>2238</v>
      </c>
      <c r="H2697">
        <v>1945</v>
      </c>
      <c r="I2697">
        <v>78</v>
      </c>
      <c r="J2697" t="str">
        <f t="shared" si="42"/>
        <v>Old</v>
      </c>
    </row>
    <row r="2698" spans="1:10" x14ac:dyDescent="0.35">
      <c r="A2698" t="s">
        <v>2814</v>
      </c>
      <c r="B2698" t="s">
        <v>1402</v>
      </c>
      <c r="C2698" t="s">
        <v>1222</v>
      </c>
      <c r="D2698" t="s">
        <v>1222</v>
      </c>
      <c r="E2698">
        <v>2325</v>
      </c>
      <c r="F2698">
        <v>2374</v>
      </c>
      <c r="G2698">
        <v>2331</v>
      </c>
      <c r="H2698">
        <v>1975</v>
      </c>
      <c r="I2698">
        <v>48</v>
      </c>
      <c r="J2698" t="str">
        <f t="shared" si="42"/>
        <v>Middle Age</v>
      </c>
    </row>
    <row r="2699" spans="1:10" x14ac:dyDescent="0.35">
      <c r="A2699" t="s">
        <v>2815</v>
      </c>
      <c r="B2699" t="s">
        <v>1402</v>
      </c>
      <c r="C2699" t="s">
        <v>5177</v>
      </c>
      <c r="D2699" t="s">
        <v>5177</v>
      </c>
      <c r="E2699">
        <v>2325</v>
      </c>
      <c r="F2699">
        <v>2285</v>
      </c>
      <c r="G2699">
        <v>2259</v>
      </c>
      <c r="H2699">
        <v>1966</v>
      </c>
      <c r="I2699">
        <v>57</v>
      </c>
      <c r="J2699" t="str">
        <f t="shared" si="42"/>
        <v>Old</v>
      </c>
    </row>
    <row r="2700" spans="1:10" x14ac:dyDescent="0.35">
      <c r="A2700" t="s">
        <v>2816</v>
      </c>
      <c r="B2700" t="s">
        <v>1402</v>
      </c>
      <c r="C2700" t="s">
        <v>5208</v>
      </c>
      <c r="D2700" t="s">
        <v>5208</v>
      </c>
      <c r="E2700">
        <v>2325</v>
      </c>
      <c r="F2700">
        <v>2288</v>
      </c>
      <c r="G2700">
        <v>2278</v>
      </c>
      <c r="H2700">
        <v>1997</v>
      </c>
      <c r="I2700">
        <v>26</v>
      </c>
      <c r="J2700" t="str">
        <f t="shared" si="42"/>
        <v>Middle Age</v>
      </c>
    </row>
    <row r="2701" spans="1:10" x14ac:dyDescent="0.35">
      <c r="A2701" t="s">
        <v>2818</v>
      </c>
      <c r="B2701" t="s">
        <v>1402</v>
      </c>
      <c r="C2701" t="s">
        <v>259</v>
      </c>
      <c r="D2701" t="s">
        <v>259</v>
      </c>
      <c r="E2701">
        <v>2325</v>
      </c>
      <c r="G2701">
        <v>2430</v>
      </c>
      <c r="H2701">
        <v>1984</v>
      </c>
      <c r="I2701">
        <v>39</v>
      </c>
      <c r="J2701" t="str">
        <f t="shared" si="42"/>
        <v>Middle Age</v>
      </c>
    </row>
    <row r="2702" spans="1:10" x14ac:dyDescent="0.35">
      <c r="A2702" t="s">
        <v>2819</v>
      </c>
      <c r="B2702" t="s">
        <v>1402</v>
      </c>
      <c r="C2702" t="s">
        <v>131</v>
      </c>
      <c r="D2702" t="s">
        <v>131</v>
      </c>
      <c r="E2702">
        <v>2325</v>
      </c>
      <c r="F2702">
        <v>2318</v>
      </c>
      <c r="G2702">
        <v>2230</v>
      </c>
      <c r="H2702">
        <v>1996</v>
      </c>
      <c r="I2702">
        <v>27</v>
      </c>
      <c r="J2702" t="str">
        <f t="shared" si="42"/>
        <v>Middle Age</v>
      </c>
    </row>
    <row r="2703" spans="1:10" x14ac:dyDescent="0.35">
      <c r="A2703" t="s">
        <v>2820</v>
      </c>
      <c r="B2703" t="s">
        <v>1402</v>
      </c>
      <c r="C2703" t="s">
        <v>69</v>
      </c>
      <c r="D2703" t="s">
        <v>69</v>
      </c>
      <c r="E2703">
        <v>2325</v>
      </c>
      <c r="G2703">
        <v>2259</v>
      </c>
      <c r="H2703">
        <v>1966</v>
      </c>
      <c r="I2703">
        <v>57</v>
      </c>
      <c r="J2703" t="str">
        <f t="shared" si="42"/>
        <v>Old</v>
      </c>
    </row>
    <row r="2704" spans="1:10" x14ac:dyDescent="0.35">
      <c r="A2704" t="s">
        <v>2821</v>
      </c>
      <c r="B2704" t="s">
        <v>1402</v>
      </c>
      <c r="C2704" t="s">
        <v>5173</v>
      </c>
      <c r="D2704" t="s">
        <v>5173</v>
      </c>
      <c r="E2704">
        <v>2325</v>
      </c>
      <c r="G2704">
        <v>2365</v>
      </c>
      <c r="H2704">
        <v>1979</v>
      </c>
      <c r="I2704">
        <v>44</v>
      </c>
      <c r="J2704" t="str">
        <f t="shared" si="42"/>
        <v>Middle Age</v>
      </c>
    </row>
    <row r="2705" spans="1:10" x14ac:dyDescent="0.35">
      <c r="A2705" t="s">
        <v>2822</v>
      </c>
      <c r="B2705" t="s">
        <v>1402</v>
      </c>
      <c r="C2705" t="s">
        <v>2823</v>
      </c>
      <c r="D2705" t="s">
        <v>2823</v>
      </c>
      <c r="E2705">
        <v>2325</v>
      </c>
      <c r="F2705">
        <v>2305</v>
      </c>
      <c r="G2705">
        <v>2356</v>
      </c>
      <c r="H2705">
        <v>1995</v>
      </c>
      <c r="I2705">
        <v>28</v>
      </c>
      <c r="J2705" t="str">
        <f t="shared" si="42"/>
        <v>Middle Age</v>
      </c>
    </row>
    <row r="2706" spans="1:10" x14ac:dyDescent="0.35">
      <c r="A2706" t="s">
        <v>2824</v>
      </c>
      <c r="B2706" t="s">
        <v>1402</v>
      </c>
      <c r="C2706" t="s">
        <v>76</v>
      </c>
      <c r="D2706" t="s">
        <v>76</v>
      </c>
      <c r="E2706">
        <v>2325</v>
      </c>
      <c r="F2706">
        <v>2331</v>
      </c>
      <c r="G2706">
        <v>2304</v>
      </c>
      <c r="H2706">
        <v>1950</v>
      </c>
      <c r="I2706">
        <v>73</v>
      </c>
      <c r="J2706" t="str">
        <f t="shared" si="42"/>
        <v>Old</v>
      </c>
    </row>
    <row r="2707" spans="1:10" x14ac:dyDescent="0.35">
      <c r="A2707" t="s">
        <v>2825</v>
      </c>
      <c r="B2707" t="s">
        <v>1402</v>
      </c>
      <c r="C2707" t="s">
        <v>5176</v>
      </c>
      <c r="D2707" t="s">
        <v>5176</v>
      </c>
      <c r="E2707">
        <v>2325</v>
      </c>
      <c r="F2707">
        <v>2403</v>
      </c>
      <c r="G2707">
        <v>2342</v>
      </c>
      <c r="H2707">
        <v>1963</v>
      </c>
      <c r="I2707">
        <v>60</v>
      </c>
      <c r="J2707" t="str">
        <f t="shared" si="42"/>
        <v>Old</v>
      </c>
    </row>
    <row r="2708" spans="1:10" x14ac:dyDescent="0.35">
      <c r="A2708" t="s">
        <v>2826</v>
      </c>
      <c r="B2708" t="s">
        <v>1402</v>
      </c>
      <c r="C2708" t="s">
        <v>1170</v>
      </c>
      <c r="D2708" t="s">
        <v>1170</v>
      </c>
      <c r="E2708">
        <v>2325</v>
      </c>
      <c r="F2708">
        <v>2242</v>
      </c>
      <c r="G2708">
        <v>2359</v>
      </c>
      <c r="H2708">
        <v>1992</v>
      </c>
      <c r="I2708">
        <v>31</v>
      </c>
      <c r="J2708" t="str">
        <f t="shared" si="42"/>
        <v>Middle Age</v>
      </c>
    </row>
    <row r="2709" spans="1:10" x14ac:dyDescent="0.35">
      <c r="A2709" t="s">
        <v>2827</v>
      </c>
      <c r="B2709" t="s">
        <v>1402</v>
      </c>
      <c r="C2709" t="s">
        <v>96</v>
      </c>
      <c r="D2709" t="s">
        <v>96</v>
      </c>
      <c r="E2709">
        <v>2325</v>
      </c>
      <c r="H2709">
        <v>1981</v>
      </c>
      <c r="I2709">
        <v>42</v>
      </c>
      <c r="J2709" t="str">
        <f t="shared" si="42"/>
        <v>Middle Age</v>
      </c>
    </row>
    <row r="2710" spans="1:10" x14ac:dyDescent="0.35">
      <c r="A2710" t="s">
        <v>2828</v>
      </c>
      <c r="B2710" t="s">
        <v>1402</v>
      </c>
      <c r="C2710" t="s">
        <v>17</v>
      </c>
      <c r="D2710" t="s">
        <v>17</v>
      </c>
      <c r="E2710">
        <v>2324</v>
      </c>
      <c r="F2710">
        <v>2328</v>
      </c>
      <c r="G2710">
        <v>2258</v>
      </c>
      <c r="H2710">
        <v>1980</v>
      </c>
      <c r="I2710">
        <v>43</v>
      </c>
      <c r="J2710" t="str">
        <f t="shared" si="42"/>
        <v>Middle Age</v>
      </c>
    </row>
    <row r="2711" spans="1:10" x14ac:dyDescent="0.35">
      <c r="A2711" t="s">
        <v>2829</v>
      </c>
      <c r="B2711" t="s">
        <v>1402</v>
      </c>
      <c r="C2711" t="s">
        <v>65</v>
      </c>
      <c r="D2711" t="s">
        <v>65</v>
      </c>
      <c r="E2711">
        <v>2324</v>
      </c>
      <c r="F2711">
        <v>2264</v>
      </c>
      <c r="G2711">
        <v>2223</v>
      </c>
      <c r="H2711">
        <v>1959</v>
      </c>
      <c r="I2711">
        <v>64</v>
      </c>
      <c r="J2711" t="str">
        <f t="shared" si="42"/>
        <v>Old</v>
      </c>
    </row>
    <row r="2712" spans="1:10" x14ac:dyDescent="0.35">
      <c r="A2712" t="s">
        <v>2830</v>
      </c>
      <c r="B2712" t="s">
        <v>1402</v>
      </c>
      <c r="C2712" t="s">
        <v>310</v>
      </c>
      <c r="D2712" t="s">
        <v>310</v>
      </c>
      <c r="E2712">
        <v>2324</v>
      </c>
      <c r="F2712">
        <v>2294</v>
      </c>
      <c r="G2712">
        <v>2286</v>
      </c>
      <c r="H2712">
        <v>1998</v>
      </c>
      <c r="I2712">
        <v>25</v>
      </c>
      <c r="J2712" t="str">
        <f t="shared" si="42"/>
        <v>Middle Age</v>
      </c>
    </row>
    <row r="2713" spans="1:10" x14ac:dyDescent="0.35">
      <c r="A2713" t="s">
        <v>2831</v>
      </c>
      <c r="B2713" t="s">
        <v>1402</v>
      </c>
      <c r="C2713" t="s">
        <v>158</v>
      </c>
      <c r="D2713" t="s">
        <v>158</v>
      </c>
      <c r="E2713">
        <v>2324</v>
      </c>
      <c r="H2713">
        <v>1969</v>
      </c>
      <c r="I2713">
        <v>54</v>
      </c>
      <c r="J2713" t="str">
        <f t="shared" si="42"/>
        <v>Old</v>
      </c>
    </row>
    <row r="2714" spans="1:10" x14ac:dyDescent="0.35">
      <c r="A2714" t="s">
        <v>2832</v>
      </c>
      <c r="B2714" t="s">
        <v>1402</v>
      </c>
      <c r="C2714" t="s">
        <v>69</v>
      </c>
      <c r="D2714" t="s">
        <v>69</v>
      </c>
      <c r="E2714">
        <v>2324</v>
      </c>
      <c r="F2714">
        <v>2218</v>
      </c>
      <c r="G2714">
        <v>2225</v>
      </c>
      <c r="H2714">
        <v>1969</v>
      </c>
      <c r="I2714">
        <v>54</v>
      </c>
      <c r="J2714" t="str">
        <f t="shared" si="42"/>
        <v>Old</v>
      </c>
    </row>
    <row r="2715" spans="1:10" x14ac:dyDescent="0.35">
      <c r="A2715" t="s">
        <v>2833</v>
      </c>
      <c r="B2715" t="s">
        <v>1402</v>
      </c>
      <c r="C2715" t="s">
        <v>5175</v>
      </c>
      <c r="D2715" t="s">
        <v>5175</v>
      </c>
      <c r="E2715">
        <v>2324</v>
      </c>
      <c r="F2715">
        <v>2314</v>
      </c>
      <c r="G2715">
        <v>2309</v>
      </c>
      <c r="H2715">
        <v>1960</v>
      </c>
      <c r="I2715">
        <v>63</v>
      </c>
      <c r="J2715" t="str">
        <f t="shared" si="42"/>
        <v>Old</v>
      </c>
    </row>
    <row r="2716" spans="1:10" x14ac:dyDescent="0.35">
      <c r="A2716" t="s">
        <v>2834</v>
      </c>
      <c r="B2716" t="s">
        <v>1402</v>
      </c>
      <c r="C2716" t="s">
        <v>1233</v>
      </c>
      <c r="D2716" t="s">
        <v>1233</v>
      </c>
      <c r="E2716">
        <v>2323</v>
      </c>
      <c r="F2716">
        <v>2376</v>
      </c>
      <c r="G2716">
        <v>2303</v>
      </c>
      <c r="H2716">
        <v>1968</v>
      </c>
      <c r="I2716">
        <v>55</v>
      </c>
      <c r="J2716" t="str">
        <f t="shared" si="42"/>
        <v>Old</v>
      </c>
    </row>
    <row r="2717" spans="1:10" x14ac:dyDescent="0.35">
      <c r="A2717" t="s">
        <v>2835</v>
      </c>
      <c r="B2717" t="s">
        <v>1402</v>
      </c>
      <c r="C2717" t="s">
        <v>5173</v>
      </c>
      <c r="D2717" t="s">
        <v>5173</v>
      </c>
      <c r="E2717">
        <v>2323</v>
      </c>
      <c r="G2717">
        <v>2264</v>
      </c>
      <c r="H2717">
        <v>1962</v>
      </c>
      <c r="I2717">
        <v>61</v>
      </c>
      <c r="J2717" t="str">
        <f t="shared" si="42"/>
        <v>Old</v>
      </c>
    </row>
    <row r="2718" spans="1:10" x14ac:dyDescent="0.35">
      <c r="A2718" t="s">
        <v>2836</v>
      </c>
      <c r="B2718" t="s">
        <v>1402</v>
      </c>
      <c r="C2718" t="s">
        <v>165</v>
      </c>
      <c r="D2718" t="s">
        <v>165</v>
      </c>
      <c r="E2718">
        <v>2323</v>
      </c>
      <c r="F2718">
        <v>2404</v>
      </c>
      <c r="G2718">
        <v>2408</v>
      </c>
      <c r="H2718">
        <v>1990</v>
      </c>
      <c r="I2718">
        <v>33</v>
      </c>
      <c r="J2718" t="str">
        <f t="shared" si="42"/>
        <v>Middle Age</v>
      </c>
    </row>
    <row r="2719" spans="1:10" x14ac:dyDescent="0.35">
      <c r="A2719" t="s">
        <v>2837</v>
      </c>
      <c r="B2719" t="s">
        <v>1402</v>
      </c>
      <c r="C2719" t="s">
        <v>293</v>
      </c>
      <c r="D2719" t="s">
        <v>293</v>
      </c>
      <c r="E2719">
        <v>2323</v>
      </c>
      <c r="F2719">
        <v>2242</v>
      </c>
      <c r="G2719">
        <v>2236</v>
      </c>
      <c r="H2719">
        <v>2003</v>
      </c>
      <c r="I2719">
        <v>20</v>
      </c>
      <c r="J2719" t="str">
        <f t="shared" si="42"/>
        <v>Young Adult</v>
      </c>
    </row>
    <row r="2720" spans="1:10" x14ac:dyDescent="0.35">
      <c r="A2720" t="s">
        <v>2838</v>
      </c>
      <c r="B2720" t="s">
        <v>1402</v>
      </c>
      <c r="C2720" t="s">
        <v>101</v>
      </c>
      <c r="D2720" t="s">
        <v>101</v>
      </c>
      <c r="E2720">
        <v>2323</v>
      </c>
      <c r="H2720">
        <v>1992</v>
      </c>
      <c r="I2720">
        <v>31</v>
      </c>
      <c r="J2720" t="str">
        <f t="shared" si="42"/>
        <v>Middle Age</v>
      </c>
    </row>
    <row r="2721" spans="1:10" x14ac:dyDescent="0.35">
      <c r="A2721" t="s">
        <v>2839</v>
      </c>
      <c r="B2721" t="s">
        <v>1402</v>
      </c>
      <c r="C2721" t="s">
        <v>313</v>
      </c>
      <c r="D2721" t="s">
        <v>313</v>
      </c>
      <c r="E2721">
        <v>2323</v>
      </c>
      <c r="F2721">
        <v>2360</v>
      </c>
      <c r="G2721">
        <v>2285</v>
      </c>
      <c r="H2721">
        <v>1975</v>
      </c>
      <c r="I2721">
        <v>48</v>
      </c>
      <c r="J2721" t="str">
        <f t="shared" si="42"/>
        <v>Middle Age</v>
      </c>
    </row>
    <row r="2722" spans="1:10" x14ac:dyDescent="0.35">
      <c r="A2722" t="s">
        <v>2840</v>
      </c>
      <c r="B2722" t="s">
        <v>1402</v>
      </c>
      <c r="C2722" t="s">
        <v>5173</v>
      </c>
      <c r="D2722" t="s">
        <v>5173</v>
      </c>
      <c r="E2722">
        <v>2323</v>
      </c>
      <c r="G2722">
        <v>2395</v>
      </c>
      <c r="H2722">
        <v>1985</v>
      </c>
      <c r="I2722">
        <v>38</v>
      </c>
      <c r="J2722" t="str">
        <f t="shared" si="42"/>
        <v>Middle Age</v>
      </c>
    </row>
    <row r="2723" spans="1:10" x14ac:dyDescent="0.35">
      <c r="A2723" t="s">
        <v>2841</v>
      </c>
      <c r="B2723" t="s">
        <v>1402</v>
      </c>
      <c r="C2723" t="s">
        <v>114</v>
      </c>
      <c r="D2723" t="s">
        <v>114</v>
      </c>
      <c r="E2723">
        <v>2323</v>
      </c>
      <c r="F2723">
        <v>2266</v>
      </c>
      <c r="G2723">
        <v>2289</v>
      </c>
      <c r="H2723">
        <v>1987</v>
      </c>
      <c r="I2723">
        <v>36</v>
      </c>
      <c r="J2723" t="str">
        <f t="shared" si="42"/>
        <v>Middle Age</v>
      </c>
    </row>
    <row r="2724" spans="1:10" x14ac:dyDescent="0.35">
      <c r="A2724" t="s">
        <v>2842</v>
      </c>
      <c r="B2724" t="s">
        <v>1402</v>
      </c>
      <c r="C2724" t="s">
        <v>5175</v>
      </c>
      <c r="D2724" t="s">
        <v>5175</v>
      </c>
      <c r="E2724">
        <v>2323</v>
      </c>
      <c r="F2724">
        <v>2377</v>
      </c>
      <c r="H2724">
        <v>1967</v>
      </c>
      <c r="I2724">
        <v>56</v>
      </c>
      <c r="J2724" t="str">
        <f t="shared" si="42"/>
        <v>Old</v>
      </c>
    </row>
    <row r="2725" spans="1:10" x14ac:dyDescent="0.35">
      <c r="A2725" t="s">
        <v>2843</v>
      </c>
      <c r="B2725" t="s">
        <v>1402</v>
      </c>
      <c r="C2725" t="s">
        <v>17</v>
      </c>
      <c r="D2725" t="s">
        <v>17</v>
      </c>
      <c r="E2725">
        <v>2323</v>
      </c>
      <c r="F2725">
        <v>2251</v>
      </c>
      <c r="G2725">
        <v>2329</v>
      </c>
      <c r="H2725">
        <v>1994</v>
      </c>
      <c r="I2725">
        <v>29</v>
      </c>
      <c r="J2725" t="str">
        <f t="shared" si="42"/>
        <v>Middle Age</v>
      </c>
    </row>
    <row r="2726" spans="1:10" x14ac:dyDescent="0.35">
      <c r="A2726" t="s">
        <v>2844</v>
      </c>
      <c r="B2726" t="s">
        <v>1402</v>
      </c>
      <c r="C2726" t="s">
        <v>61</v>
      </c>
      <c r="D2726" t="s">
        <v>61</v>
      </c>
      <c r="E2726">
        <v>2323</v>
      </c>
      <c r="H2726">
        <v>1959</v>
      </c>
      <c r="I2726">
        <v>64</v>
      </c>
      <c r="J2726" t="str">
        <f t="shared" si="42"/>
        <v>Old</v>
      </c>
    </row>
    <row r="2727" spans="1:10" x14ac:dyDescent="0.35">
      <c r="A2727" t="s">
        <v>2845</v>
      </c>
      <c r="B2727" t="s">
        <v>1402</v>
      </c>
      <c r="C2727" t="s">
        <v>114</v>
      </c>
      <c r="D2727" t="s">
        <v>114</v>
      </c>
      <c r="E2727">
        <v>2323</v>
      </c>
      <c r="F2727">
        <v>2312</v>
      </c>
      <c r="G2727">
        <v>2233</v>
      </c>
      <c r="H2727">
        <v>1981</v>
      </c>
      <c r="I2727">
        <v>42</v>
      </c>
      <c r="J2727" t="str">
        <f t="shared" si="42"/>
        <v>Middle Age</v>
      </c>
    </row>
    <row r="2728" spans="1:10" x14ac:dyDescent="0.35">
      <c r="A2728" t="s">
        <v>2846</v>
      </c>
      <c r="B2728" t="s">
        <v>1402</v>
      </c>
      <c r="C2728" t="s">
        <v>25</v>
      </c>
      <c r="D2728" t="s">
        <v>25</v>
      </c>
      <c r="E2728">
        <v>2323</v>
      </c>
      <c r="F2728">
        <v>2296</v>
      </c>
      <c r="G2728">
        <v>2290</v>
      </c>
      <c r="H2728">
        <v>2002</v>
      </c>
      <c r="I2728">
        <v>21</v>
      </c>
      <c r="J2728" t="str">
        <f t="shared" si="42"/>
        <v>Young Adult</v>
      </c>
    </row>
    <row r="2729" spans="1:10" x14ac:dyDescent="0.35">
      <c r="A2729" t="s">
        <v>2847</v>
      </c>
      <c r="B2729" t="s">
        <v>1402</v>
      </c>
      <c r="C2729" t="s">
        <v>214</v>
      </c>
      <c r="D2729" t="s">
        <v>214</v>
      </c>
      <c r="E2729">
        <v>2323</v>
      </c>
      <c r="F2729">
        <v>2242</v>
      </c>
      <c r="G2729">
        <v>2375</v>
      </c>
      <c r="H2729">
        <v>1999</v>
      </c>
      <c r="I2729">
        <v>24</v>
      </c>
      <c r="J2729" t="str">
        <f t="shared" si="42"/>
        <v>Young Adult</v>
      </c>
    </row>
    <row r="2730" spans="1:10" x14ac:dyDescent="0.35">
      <c r="A2730" t="s">
        <v>2848</v>
      </c>
      <c r="B2730" t="s">
        <v>1402</v>
      </c>
      <c r="C2730" t="s">
        <v>5176</v>
      </c>
      <c r="D2730" t="s">
        <v>5176</v>
      </c>
      <c r="E2730">
        <v>2322</v>
      </c>
      <c r="G2730">
        <v>2279</v>
      </c>
      <c r="H2730">
        <v>1963</v>
      </c>
      <c r="I2730">
        <v>60</v>
      </c>
      <c r="J2730" t="str">
        <f t="shared" si="42"/>
        <v>Old</v>
      </c>
    </row>
    <row r="2731" spans="1:10" x14ac:dyDescent="0.35">
      <c r="A2731" t="s">
        <v>2849</v>
      </c>
      <c r="B2731" t="s">
        <v>1402</v>
      </c>
      <c r="C2731" t="s">
        <v>41</v>
      </c>
      <c r="D2731" t="s">
        <v>41</v>
      </c>
      <c r="E2731">
        <v>2322</v>
      </c>
      <c r="F2731">
        <v>2243</v>
      </c>
      <c r="G2731">
        <v>2262</v>
      </c>
      <c r="H2731">
        <v>1992</v>
      </c>
      <c r="I2731">
        <v>31</v>
      </c>
      <c r="J2731" t="str">
        <f t="shared" si="42"/>
        <v>Middle Age</v>
      </c>
    </row>
    <row r="2732" spans="1:10" x14ac:dyDescent="0.35">
      <c r="A2732" t="s">
        <v>2850</v>
      </c>
      <c r="B2732" t="s">
        <v>1402</v>
      </c>
      <c r="C2732" t="s">
        <v>69</v>
      </c>
      <c r="D2732" t="s">
        <v>69</v>
      </c>
      <c r="E2732">
        <v>2322</v>
      </c>
      <c r="F2732">
        <v>2295</v>
      </c>
      <c r="G2732">
        <v>2257</v>
      </c>
      <c r="H2732">
        <v>1978</v>
      </c>
      <c r="I2732">
        <v>45</v>
      </c>
      <c r="J2732" t="str">
        <f t="shared" si="42"/>
        <v>Middle Age</v>
      </c>
    </row>
    <row r="2733" spans="1:10" x14ac:dyDescent="0.35">
      <c r="A2733" t="s">
        <v>2851</v>
      </c>
      <c r="B2733" t="s">
        <v>1402</v>
      </c>
      <c r="C2733" t="s">
        <v>259</v>
      </c>
      <c r="D2733" t="s">
        <v>259</v>
      </c>
      <c r="E2733">
        <v>2322</v>
      </c>
      <c r="G2733">
        <v>2256</v>
      </c>
      <c r="H2733">
        <v>1990</v>
      </c>
      <c r="I2733">
        <v>33</v>
      </c>
      <c r="J2733" t="str">
        <f t="shared" si="42"/>
        <v>Middle Age</v>
      </c>
    </row>
    <row r="2734" spans="1:10" x14ac:dyDescent="0.35">
      <c r="A2734" t="s">
        <v>2852</v>
      </c>
      <c r="B2734" t="s">
        <v>1402</v>
      </c>
      <c r="C2734" t="s">
        <v>233</v>
      </c>
      <c r="D2734" t="s">
        <v>233</v>
      </c>
      <c r="E2734">
        <v>2322</v>
      </c>
      <c r="F2734">
        <v>2410</v>
      </c>
      <c r="G2734">
        <v>2306</v>
      </c>
      <c r="H2734">
        <v>1989</v>
      </c>
      <c r="I2734">
        <v>34</v>
      </c>
      <c r="J2734" t="str">
        <f t="shared" si="42"/>
        <v>Middle Age</v>
      </c>
    </row>
    <row r="2735" spans="1:10" x14ac:dyDescent="0.35">
      <c r="A2735" t="s">
        <v>2853</v>
      </c>
      <c r="B2735" t="s">
        <v>1402</v>
      </c>
      <c r="C2735" t="s">
        <v>832</v>
      </c>
      <c r="D2735" t="s">
        <v>832</v>
      </c>
      <c r="E2735">
        <v>2322</v>
      </c>
      <c r="F2735">
        <v>2224</v>
      </c>
      <c r="G2735">
        <v>2335</v>
      </c>
      <c r="H2735">
        <v>1981</v>
      </c>
      <c r="I2735">
        <v>42</v>
      </c>
      <c r="J2735" t="str">
        <f t="shared" si="42"/>
        <v>Middle Age</v>
      </c>
    </row>
    <row r="2736" spans="1:10" x14ac:dyDescent="0.35">
      <c r="A2736" t="s">
        <v>2854</v>
      </c>
      <c r="B2736" t="s">
        <v>1402</v>
      </c>
      <c r="C2736" t="s">
        <v>158</v>
      </c>
      <c r="D2736" t="s">
        <v>158</v>
      </c>
      <c r="E2736">
        <v>2322</v>
      </c>
      <c r="G2736">
        <v>2289</v>
      </c>
      <c r="H2736">
        <v>1977</v>
      </c>
      <c r="I2736">
        <v>46</v>
      </c>
      <c r="J2736" t="str">
        <f t="shared" si="42"/>
        <v>Middle Age</v>
      </c>
    </row>
    <row r="2737" spans="1:10" x14ac:dyDescent="0.35">
      <c r="A2737" t="s">
        <v>2855</v>
      </c>
      <c r="B2737" t="s">
        <v>1402</v>
      </c>
      <c r="C2737" t="s">
        <v>597</v>
      </c>
      <c r="D2737" t="s">
        <v>597</v>
      </c>
      <c r="E2737">
        <v>2322</v>
      </c>
      <c r="F2737">
        <v>2375</v>
      </c>
      <c r="G2737">
        <v>2296</v>
      </c>
      <c r="H2737">
        <v>1980</v>
      </c>
      <c r="I2737">
        <v>43</v>
      </c>
      <c r="J2737" t="str">
        <f t="shared" si="42"/>
        <v>Middle Age</v>
      </c>
    </row>
    <row r="2738" spans="1:10" x14ac:dyDescent="0.35">
      <c r="A2738" t="s">
        <v>2856</v>
      </c>
      <c r="B2738" t="s">
        <v>1402</v>
      </c>
      <c r="C2738" t="s">
        <v>114</v>
      </c>
      <c r="D2738" t="s">
        <v>114</v>
      </c>
      <c r="E2738">
        <v>2322</v>
      </c>
      <c r="F2738">
        <v>2283</v>
      </c>
      <c r="G2738">
        <v>2204</v>
      </c>
      <c r="H2738">
        <v>1994</v>
      </c>
      <c r="I2738">
        <v>29</v>
      </c>
      <c r="J2738" t="str">
        <f t="shared" si="42"/>
        <v>Middle Age</v>
      </c>
    </row>
    <row r="2739" spans="1:10" x14ac:dyDescent="0.35">
      <c r="A2739" t="s">
        <v>2857</v>
      </c>
      <c r="B2739" t="s">
        <v>1402</v>
      </c>
      <c r="C2739" t="s">
        <v>5176</v>
      </c>
      <c r="D2739" t="s">
        <v>5176</v>
      </c>
      <c r="E2739">
        <v>2322</v>
      </c>
      <c r="F2739">
        <v>2319</v>
      </c>
      <c r="G2739">
        <v>2257</v>
      </c>
      <c r="H2739">
        <v>1973</v>
      </c>
      <c r="I2739">
        <v>50</v>
      </c>
      <c r="J2739" t="str">
        <f t="shared" si="42"/>
        <v>Old</v>
      </c>
    </row>
    <row r="2740" spans="1:10" x14ac:dyDescent="0.35">
      <c r="A2740" t="s">
        <v>2858</v>
      </c>
      <c r="B2740" t="s">
        <v>1402</v>
      </c>
      <c r="C2740" t="s">
        <v>5188</v>
      </c>
      <c r="D2740" t="s">
        <v>5188</v>
      </c>
      <c r="E2740">
        <v>2321</v>
      </c>
      <c r="F2740">
        <v>2336</v>
      </c>
      <c r="G2740">
        <v>2441</v>
      </c>
      <c r="H2740">
        <v>1972</v>
      </c>
      <c r="I2740">
        <v>51</v>
      </c>
      <c r="J2740" t="str">
        <f t="shared" si="42"/>
        <v>Old</v>
      </c>
    </row>
    <row r="2741" spans="1:10" x14ac:dyDescent="0.35">
      <c r="A2741" t="s">
        <v>2859</v>
      </c>
      <c r="B2741" t="s">
        <v>1402</v>
      </c>
      <c r="C2741" t="s">
        <v>10</v>
      </c>
      <c r="D2741" t="s">
        <v>10</v>
      </c>
      <c r="E2741">
        <v>2321</v>
      </c>
      <c r="F2741">
        <v>2162</v>
      </c>
      <c r="G2741">
        <v>2308</v>
      </c>
      <c r="H2741">
        <v>1966</v>
      </c>
      <c r="I2741">
        <v>57</v>
      </c>
      <c r="J2741" t="str">
        <f t="shared" si="42"/>
        <v>Old</v>
      </c>
    </row>
    <row r="2742" spans="1:10" x14ac:dyDescent="0.35">
      <c r="A2742" t="s">
        <v>2860</v>
      </c>
      <c r="B2742" t="s">
        <v>1402</v>
      </c>
      <c r="C2742" t="s">
        <v>76</v>
      </c>
      <c r="D2742" t="s">
        <v>76</v>
      </c>
      <c r="E2742">
        <v>2321</v>
      </c>
      <c r="F2742">
        <v>2362</v>
      </c>
      <c r="G2742">
        <v>2313</v>
      </c>
      <c r="H2742">
        <v>1976</v>
      </c>
      <c r="I2742">
        <v>47</v>
      </c>
      <c r="J2742" t="str">
        <f t="shared" si="42"/>
        <v>Middle Age</v>
      </c>
    </row>
    <row r="2743" spans="1:10" x14ac:dyDescent="0.35">
      <c r="A2743" t="s">
        <v>2861</v>
      </c>
      <c r="B2743" t="s">
        <v>1402</v>
      </c>
      <c r="C2743" t="s">
        <v>17</v>
      </c>
      <c r="D2743" t="s">
        <v>17</v>
      </c>
      <c r="E2743">
        <v>2321</v>
      </c>
      <c r="H2743">
        <v>1967</v>
      </c>
      <c r="I2743">
        <v>56</v>
      </c>
      <c r="J2743" t="str">
        <f t="shared" si="42"/>
        <v>Old</v>
      </c>
    </row>
    <row r="2744" spans="1:10" x14ac:dyDescent="0.35">
      <c r="A2744" t="s">
        <v>2862</v>
      </c>
      <c r="B2744" t="s">
        <v>1402</v>
      </c>
      <c r="C2744" t="s">
        <v>69</v>
      </c>
      <c r="D2744" t="s">
        <v>69</v>
      </c>
      <c r="E2744">
        <v>2321</v>
      </c>
      <c r="F2744">
        <v>2290</v>
      </c>
      <c r="G2744">
        <v>2338</v>
      </c>
      <c r="H2744">
        <v>1977</v>
      </c>
      <c r="I2744">
        <v>46</v>
      </c>
      <c r="J2744" t="str">
        <f t="shared" si="42"/>
        <v>Middle Age</v>
      </c>
    </row>
    <row r="2745" spans="1:10" x14ac:dyDescent="0.35">
      <c r="A2745" t="s">
        <v>2863</v>
      </c>
      <c r="B2745" t="s">
        <v>1402</v>
      </c>
      <c r="C2745" t="s">
        <v>41</v>
      </c>
      <c r="D2745" t="s">
        <v>41</v>
      </c>
      <c r="E2745">
        <v>2321</v>
      </c>
      <c r="F2745">
        <v>2256</v>
      </c>
      <c r="G2745">
        <v>2192</v>
      </c>
      <c r="H2745">
        <v>1995</v>
      </c>
      <c r="I2745">
        <v>28</v>
      </c>
      <c r="J2745" t="str">
        <f t="shared" si="42"/>
        <v>Middle Age</v>
      </c>
    </row>
    <row r="2746" spans="1:10" x14ac:dyDescent="0.35">
      <c r="A2746" t="s">
        <v>2864</v>
      </c>
      <c r="B2746" t="s">
        <v>1402</v>
      </c>
      <c r="C2746" t="s">
        <v>17</v>
      </c>
      <c r="D2746" t="s">
        <v>17</v>
      </c>
      <c r="E2746">
        <v>2321</v>
      </c>
      <c r="F2746">
        <v>2325</v>
      </c>
      <c r="G2746">
        <v>2397</v>
      </c>
      <c r="H2746">
        <v>1979</v>
      </c>
      <c r="I2746">
        <v>44</v>
      </c>
      <c r="J2746" t="str">
        <f t="shared" si="42"/>
        <v>Middle Age</v>
      </c>
    </row>
    <row r="2747" spans="1:10" x14ac:dyDescent="0.35">
      <c r="A2747" t="s">
        <v>2865</v>
      </c>
      <c r="B2747" t="s">
        <v>1402</v>
      </c>
      <c r="C2747" t="s">
        <v>5173</v>
      </c>
      <c r="D2747" t="s">
        <v>5173</v>
      </c>
      <c r="E2747">
        <v>2321</v>
      </c>
      <c r="H2747">
        <v>1970</v>
      </c>
      <c r="I2747">
        <v>53</v>
      </c>
      <c r="J2747" t="str">
        <f t="shared" si="42"/>
        <v>Old</v>
      </c>
    </row>
    <row r="2748" spans="1:10" x14ac:dyDescent="0.35">
      <c r="A2748" t="s">
        <v>2866</v>
      </c>
      <c r="B2748" t="s">
        <v>1402</v>
      </c>
      <c r="C2748" t="s">
        <v>17</v>
      </c>
      <c r="D2748" t="s">
        <v>17</v>
      </c>
      <c r="E2748">
        <v>2321</v>
      </c>
      <c r="F2748">
        <v>2268</v>
      </c>
      <c r="G2748">
        <v>2312</v>
      </c>
      <c r="H2748">
        <v>1980</v>
      </c>
      <c r="I2748">
        <v>43</v>
      </c>
      <c r="J2748" t="str">
        <f t="shared" si="42"/>
        <v>Middle Age</v>
      </c>
    </row>
    <row r="2749" spans="1:10" x14ac:dyDescent="0.35">
      <c r="A2749" t="s">
        <v>2867</v>
      </c>
      <c r="B2749" t="s">
        <v>1402</v>
      </c>
      <c r="C2749" t="s">
        <v>61</v>
      </c>
      <c r="D2749" t="s">
        <v>61</v>
      </c>
      <c r="E2749">
        <v>2321</v>
      </c>
      <c r="F2749">
        <v>2267</v>
      </c>
      <c r="G2749">
        <v>2310</v>
      </c>
      <c r="H2749">
        <v>1987</v>
      </c>
      <c r="I2749">
        <v>36</v>
      </c>
      <c r="J2749" t="str">
        <f t="shared" si="42"/>
        <v>Middle Age</v>
      </c>
    </row>
    <row r="2750" spans="1:10" x14ac:dyDescent="0.35">
      <c r="A2750" t="s">
        <v>2868</v>
      </c>
      <c r="B2750" t="s">
        <v>1402</v>
      </c>
      <c r="C2750" t="s">
        <v>101</v>
      </c>
      <c r="D2750" t="s">
        <v>101</v>
      </c>
      <c r="E2750">
        <v>2320</v>
      </c>
      <c r="F2750">
        <v>2291</v>
      </c>
      <c r="G2750">
        <v>2323</v>
      </c>
      <c r="H2750">
        <v>1992</v>
      </c>
      <c r="I2750">
        <v>31</v>
      </c>
      <c r="J2750" t="str">
        <f t="shared" si="42"/>
        <v>Middle Age</v>
      </c>
    </row>
    <row r="2751" spans="1:10" x14ac:dyDescent="0.35">
      <c r="A2751" t="s">
        <v>2869</v>
      </c>
      <c r="B2751" t="s">
        <v>1402</v>
      </c>
      <c r="C2751" t="s">
        <v>5184</v>
      </c>
      <c r="D2751" t="s">
        <v>5184</v>
      </c>
      <c r="E2751">
        <v>2320</v>
      </c>
      <c r="F2751">
        <v>2311</v>
      </c>
      <c r="H2751">
        <v>1976</v>
      </c>
      <c r="I2751">
        <v>47</v>
      </c>
      <c r="J2751" t="str">
        <f t="shared" si="42"/>
        <v>Middle Age</v>
      </c>
    </row>
    <row r="2752" spans="1:10" x14ac:dyDescent="0.35">
      <c r="A2752" t="s">
        <v>2870</v>
      </c>
      <c r="B2752" t="s">
        <v>1402</v>
      </c>
      <c r="C2752" t="s">
        <v>25</v>
      </c>
      <c r="D2752" t="s">
        <v>25</v>
      </c>
      <c r="E2752">
        <v>2320</v>
      </c>
      <c r="F2752">
        <v>2229</v>
      </c>
      <c r="G2752">
        <v>2187</v>
      </c>
      <c r="H2752">
        <v>2002</v>
      </c>
      <c r="I2752">
        <v>21</v>
      </c>
      <c r="J2752" t="str">
        <f t="shared" si="42"/>
        <v>Young Adult</v>
      </c>
    </row>
    <row r="2753" spans="1:10" x14ac:dyDescent="0.35">
      <c r="A2753" t="s">
        <v>2871</v>
      </c>
      <c r="B2753" t="s">
        <v>1402</v>
      </c>
      <c r="C2753" t="s">
        <v>5176</v>
      </c>
      <c r="D2753" t="s">
        <v>5176</v>
      </c>
      <c r="E2753">
        <v>2320</v>
      </c>
      <c r="F2753">
        <v>2336</v>
      </c>
      <c r="G2753">
        <v>2238</v>
      </c>
      <c r="H2753">
        <v>1984</v>
      </c>
      <c r="I2753">
        <v>39</v>
      </c>
      <c r="J2753" t="str">
        <f t="shared" si="42"/>
        <v>Middle Age</v>
      </c>
    </row>
    <row r="2754" spans="1:10" x14ac:dyDescent="0.35">
      <c r="A2754" t="s">
        <v>2872</v>
      </c>
      <c r="B2754" t="s">
        <v>1402</v>
      </c>
      <c r="C2754" t="s">
        <v>69</v>
      </c>
      <c r="D2754" t="s">
        <v>69</v>
      </c>
      <c r="E2754">
        <v>2320</v>
      </c>
      <c r="G2754">
        <v>2302</v>
      </c>
      <c r="H2754">
        <v>1976</v>
      </c>
      <c r="I2754">
        <v>47</v>
      </c>
      <c r="J2754" t="str">
        <f t="shared" si="42"/>
        <v>Middle Age</v>
      </c>
    </row>
    <row r="2755" spans="1:10" x14ac:dyDescent="0.35">
      <c r="A2755" t="s">
        <v>2873</v>
      </c>
      <c r="B2755" t="s">
        <v>1402</v>
      </c>
      <c r="C2755" t="s">
        <v>5174</v>
      </c>
      <c r="D2755" t="s">
        <v>5174</v>
      </c>
      <c r="E2755">
        <v>2320</v>
      </c>
      <c r="F2755">
        <v>2350</v>
      </c>
      <c r="G2755">
        <v>2307</v>
      </c>
      <c r="H2755">
        <v>1982</v>
      </c>
      <c r="I2755">
        <v>41</v>
      </c>
      <c r="J2755" t="str">
        <f t="shared" ref="J2755:J2818" si="43">IF(I2755&gt;=50,"Old",IF(I2755&gt;=25,"Middle Age",IF(I2755&gt;=14,"Young Adult",IF(I2755&lt;14,"Prodigy"))))</f>
        <v>Middle Age</v>
      </c>
    </row>
    <row r="2756" spans="1:10" x14ac:dyDescent="0.35">
      <c r="A2756" t="s">
        <v>2874</v>
      </c>
      <c r="B2756" t="s">
        <v>1402</v>
      </c>
      <c r="C2756" t="s">
        <v>384</v>
      </c>
      <c r="D2756" t="s">
        <v>384</v>
      </c>
      <c r="E2756">
        <v>2320</v>
      </c>
      <c r="H2756">
        <v>1972</v>
      </c>
      <c r="I2756">
        <v>51</v>
      </c>
      <c r="J2756" t="str">
        <f t="shared" si="43"/>
        <v>Old</v>
      </c>
    </row>
    <row r="2757" spans="1:10" x14ac:dyDescent="0.35">
      <c r="A2757" t="s">
        <v>2875</v>
      </c>
      <c r="B2757" t="s">
        <v>1402</v>
      </c>
      <c r="C2757" t="s">
        <v>17</v>
      </c>
      <c r="D2757" t="s">
        <v>17</v>
      </c>
      <c r="E2757">
        <v>2320</v>
      </c>
      <c r="F2757">
        <v>2404</v>
      </c>
      <c r="G2757">
        <v>2325</v>
      </c>
      <c r="H2757">
        <v>1984</v>
      </c>
      <c r="I2757">
        <v>39</v>
      </c>
      <c r="J2757" t="str">
        <f t="shared" si="43"/>
        <v>Middle Age</v>
      </c>
    </row>
    <row r="2758" spans="1:10" x14ac:dyDescent="0.35">
      <c r="A2758" t="s">
        <v>2876</v>
      </c>
      <c r="B2758" t="s">
        <v>1402</v>
      </c>
      <c r="C2758" t="s">
        <v>597</v>
      </c>
      <c r="D2758" t="s">
        <v>597</v>
      </c>
      <c r="E2758">
        <v>2320</v>
      </c>
      <c r="G2758">
        <v>2380</v>
      </c>
      <c r="H2758">
        <v>1964</v>
      </c>
      <c r="I2758">
        <v>59</v>
      </c>
      <c r="J2758" t="str">
        <f t="shared" si="43"/>
        <v>Old</v>
      </c>
    </row>
    <row r="2759" spans="1:10" x14ac:dyDescent="0.35">
      <c r="A2759" t="s">
        <v>2877</v>
      </c>
      <c r="B2759" t="s">
        <v>1402</v>
      </c>
      <c r="C2759" t="s">
        <v>76</v>
      </c>
      <c r="D2759" t="s">
        <v>76</v>
      </c>
      <c r="E2759">
        <v>2320</v>
      </c>
      <c r="F2759">
        <v>2281</v>
      </c>
      <c r="G2759">
        <v>2314</v>
      </c>
      <c r="H2759">
        <v>1960</v>
      </c>
      <c r="I2759">
        <v>63</v>
      </c>
      <c r="J2759" t="str">
        <f t="shared" si="43"/>
        <v>Old</v>
      </c>
    </row>
    <row r="2760" spans="1:10" x14ac:dyDescent="0.35">
      <c r="A2760" t="s">
        <v>2878</v>
      </c>
      <c r="B2760" t="s">
        <v>1402</v>
      </c>
      <c r="C2760" t="s">
        <v>17</v>
      </c>
      <c r="D2760" t="s">
        <v>17</v>
      </c>
      <c r="E2760">
        <v>2320</v>
      </c>
      <c r="H2760">
        <v>1959</v>
      </c>
      <c r="I2760">
        <v>64</v>
      </c>
      <c r="J2760" t="str">
        <f t="shared" si="43"/>
        <v>Old</v>
      </c>
    </row>
    <row r="2761" spans="1:10" x14ac:dyDescent="0.35">
      <c r="A2761" t="s">
        <v>2879</v>
      </c>
      <c r="B2761" t="s">
        <v>1402</v>
      </c>
      <c r="C2761" t="s">
        <v>5177</v>
      </c>
      <c r="D2761" t="s">
        <v>5177</v>
      </c>
      <c r="E2761">
        <v>2320</v>
      </c>
      <c r="F2761">
        <v>2233</v>
      </c>
      <c r="G2761">
        <v>2213</v>
      </c>
      <c r="H2761">
        <v>1959</v>
      </c>
      <c r="I2761">
        <v>64</v>
      </c>
      <c r="J2761" t="str">
        <f t="shared" si="43"/>
        <v>Old</v>
      </c>
    </row>
    <row r="2762" spans="1:10" x14ac:dyDescent="0.35">
      <c r="A2762" t="s">
        <v>2880</v>
      </c>
      <c r="B2762" t="s">
        <v>1402</v>
      </c>
      <c r="C2762" t="s">
        <v>41</v>
      </c>
      <c r="D2762" t="s">
        <v>41</v>
      </c>
      <c r="E2762">
        <v>2320</v>
      </c>
      <c r="F2762">
        <v>2248</v>
      </c>
      <c r="G2762">
        <v>2230</v>
      </c>
      <c r="H2762">
        <v>1979</v>
      </c>
      <c r="I2762">
        <v>44</v>
      </c>
      <c r="J2762" t="str">
        <f t="shared" si="43"/>
        <v>Middle Age</v>
      </c>
    </row>
    <row r="2763" spans="1:10" x14ac:dyDescent="0.35">
      <c r="A2763" t="s">
        <v>2881</v>
      </c>
      <c r="B2763" t="s">
        <v>1402</v>
      </c>
      <c r="C2763" t="s">
        <v>69</v>
      </c>
      <c r="D2763" t="s">
        <v>69</v>
      </c>
      <c r="E2763">
        <v>2319</v>
      </c>
      <c r="F2763">
        <v>2265</v>
      </c>
      <c r="G2763">
        <v>2228</v>
      </c>
      <c r="H2763">
        <v>1958</v>
      </c>
      <c r="I2763">
        <v>65</v>
      </c>
      <c r="J2763" t="str">
        <f t="shared" si="43"/>
        <v>Old</v>
      </c>
    </row>
    <row r="2764" spans="1:10" x14ac:dyDescent="0.35">
      <c r="A2764" t="s">
        <v>2882</v>
      </c>
      <c r="B2764" t="s">
        <v>1402</v>
      </c>
      <c r="C2764" t="s">
        <v>1233</v>
      </c>
      <c r="D2764" t="s">
        <v>1233</v>
      </c>
      <c r="E2764">
        <v>2319</v>
      </c>
      <c r="F2764">
        <v>2321</v>
      </c>
      <c r="G2764">
        <v>2258</v>
      </c>
      <c r="H2764">
        <v>1991</v>
      </c>
      <c r="I2764">
        <v>32</v>
      </c>
      <c r="J2764" t="str">
        <f t="shared" si="43"/>
        <v>Middle Age</v>
      </c>
    </row>
    <row r="2765" spans="1:10" x14ac:dyDescent="0.35">
      <c r="A2765" t="s">
        <v>2883</v>
      </c>
      <c r="B2765" t="s">
        <v>1402</v>
      </c>
      <c r="C2765" t="s">
        <v>334</v>
      </c>
      <c r="D2765" t="s">
        <v>334</v>
      </c>
      <c r="E2765">
        <v>2319</v>
      </c>
      <c r="F2765">
        <v>2393</v>
      </c>
      <c r="H2765">
        <v>1972</v>
      </c>
      <c r="I2765">
        <v>51</v>
      </c>
      <c r="J2765" t="str">
        <f t="shared" si="43"/>
        <v>Old</v>
      </c>
    </row>
    <row r="2766" spans="1:10" x14ac:dyDescent="0.35">
      <c r="A2766" t="s">
        <v>2884</v>
      </c>
      <c r="B2766" t="s">
        <v>1402</v>
      </c>
      <c r="C2766" t="s">
        <v>98</v>
      </c>
      <c r="D2766" t="s">
        <v>98</v>
      </c>
      <c r="E2766">
        <v>2319</v>
      </c>
      <c r="F2766">
        <v>2271</v>
      </c>
      <c r="G2766">
        <v>2357</v>
      </c>
      <c r="H2766">
        <v>1992</v>
      </c>
      <c r="I2766">
        <v>31</v>
      </c>
      <c r="J2766" t="str">
        <f t="shared" si="43"/>
        <v>Middle Age</v>
      </c>
    </row>
    <row r="2767" spans="1:10" x14ac:dyDescent="0.35">
      <c r="A2767" t="s">
        <v>2885</v>
      </c>
      <c r="B2767" t="s">
        <v>1402</v>
      </c>
      <c r="C2767" t="s">
        <v>41</v>
      </c>
      <c r="D2767" t="s">
        <v>41</v>
      </c>
      <c r="E2767">
        <v>2319</v>
      </c>
      <c r="F2767">
        <v>2232</v>
      </c>
      <c r="G2767">
        <v>2266</v>
      </c>
      <c r="H2767">
        <v>1980</v>
      </c>
      <c r="I2767">
        <v>43</v>
      </c>
      <c r="J2767" t="str">
        <f t="shared" si="43"/>
        <v>Middle Age</v>
      </c>
    </row>
    <row r="2768" spans="1:10" x14ac:dyDescent="0.35">
      <c r="A2768" t="s">
        <v>2886</v>
      </c>
      <c r="B2768" t="s">
        <v>1402</v>
      </c>
      <c r="C2768" t="s">
        <v>17</v>
      </c>
      <c r="D2768" t="s">
        <v>17</v>
      </c>
      <c r="E2768">
        <v>2319</v>
      </c>
      <c r="F2768">
        <v>2251</v>
      </c>
      <c r="G2768">
        <v>2341</v>
      </c>
      <c r="H2768">
        <v>1974</v>
      </c>
      <c r="I2768">
        <v>49</v>
      </c>
      <c r="J2768" t="str">
        <f t="shared" si="43"/>
        <v>Middle Age</v>
      </c>
    </row>
    <row r="2769" spans="1:10" x14ac:dyDescent="0.35">
      <c r="A2769" t="s">
        <v>2887</v>
      </c>
      <c r="B2769" t="s">
        <v>1402</v>
      </c>
      <c r="C2769" t="s">
        <v>233</v>
      </c>
      <c r="D2769" t="s">
        <v>233</v>
      </c>
      <c r="E2769">
        <v>2318</v>
      </c>
      <c r="F2769">
        <v>2348</v>
      </c>
      <c r="G2769">
        <v>2345</v>
      </c>
      <c r="H2769">
        <v>1969</v>
      </c>
      <c r="I2769">
        <v>54</v>
      </c>
      <c r="J2769" t="str">
        <f t="shared" si="43"/>
        <v>Old</v>
      </c>
    </row>
    <row r="2770" spans="1:10" x14ac:dyDescent="0.35">
      <c r="A2770" t="s">
        <v>2888</v>
      </c>
      <c r="B2770" t="s">
        <v>1402</v>
      </c>
      <c r="C2770" t="s">
        <v>61</v>
      </c>
      <c r="D2770" t="s">
        <v>61</v>
      </c>
      <c r="E2770">
        <v>2318</v>
      </c>
      <c r="H2770">
        <v>1955</v>
      </c>
      <c r="I2770">
        <v>68</v>
      </c>
      <c r="J2770" t="str">
        <f t="shared" si="43"/>
        <v>Old</v>
      </c>
    </row>
    <row r="2771" spans="1:10" x14ac:dyDescent="0.35">
      <c r="A2771" t="s">
        <v>2889</v>
      </c>
      <c r="B2771" t="s">
        <v>1402</v>
      </c>
      <c r="C2771" t="s">
        <v>5177</v>
      </c>
      <c r="D2771" t="s">
        <v>5177</v>
      </c>
      <c r="E2771">
        <v>2318</v>
      </c>
      <c r="F2771">
        <v>2268</v>
      </c>
      <c r="G2771">
        <v>2277</v>
      </c>
      <c r="H2771">
        <v>1994</v>
      </c>
      <c r="I2771">
        <v>29</v>
      </c>
      <c r="J2771" t="str">
        <f t="shared" si="43"/>
        <v>Middle Age</v>
      </c>
    </row>
    <row r="2772" spans="1:10" x14ac:dyDescent="0.35">
      <c r="A2772" t="s">
        <v>2890</v>
      </c>
      <c r="B2772" t="s">
        <v>1402</v>
      </c>
      <c r="C2772" t="s">
        <v>55</v>
      </c>
      <c r="D2772" t="s">
        <v>5238</v>
      </c>
      <c r="E2772">
        <v>2318</v>
      </c>
      <c r="F2772">
        <v>2390</v>
      </c>
      <c r="G2772">
        <v>2268</v>
      </c>
      <c r="H2772">
        <v>1979</v>
      </c>
      <c r="I2772">
        <v>44</v>
      </c>
      <c r="J2772" t="str">
        <f t="shared" si="43"/>
        <v>Middle Age</v>
      </c>
    </row>
    <row r="2773" spans="1:10" x14ac:dyDescent="0.35">
      <c r="A2773" t="s">
        <v>2891</v>
      </c>
      <c r="B2773" t="s">
        <v>1402</v>
      </c>
      <c r="C2773" t="s">
        <v>69</v>
      </c>
      <c r="D2773" t="s">
        <v>69</v>
      </c>
      <c r="E2773">
        <v>2318</v>
      </c>
      <c r="F2773">
        <v>2357</v>
      </c>
      <c r="G2773">
        <v>2218</v>
      </c>
      <c r="H2773">
        <v>1983</v>
      </c>
      <c r="I2773">
        <v>40</v>
      </c>
      <c r="J2773" t="str">
        <f t="shared" si="43"/>
        <v>Middle Age</v>
      </c>
    </row>
    <row r="2774" spans="1:10" x14ac:dyDescent="0.35">
      <c r="A2774" t="s">
        <v>2892</v>
      </c>
      <c r="B2774" t="s">
        <v>1402</v>
      </c>
      <c r="C2774" t="s">
        <v>101</v>
      </c>
      <c r="D2774" t="s">
        <v>101</v>
      </c>
      <c r="E2774">
        <v>2318</v>
      </c>
      <c r="F2774">
        <v>2363</v>
      </c>
      <c r="H2774">
        <v>1968</v>
      </c>
      <c r="I2774">
        <v>55</v>
      </c>
      <c r="J2774" t="str">
        <f t="shared" si="43"/>
        <v>Old</v>
      </c>
    </row>
    <row r="2775" spans="1:10" x14ac:dyDescent="0.35">
      <c r="A2775" t="s">
        <v>2893</v>
      </c>
      <c r="B2775" t="s">
        <v>1402</v>
      </c>
      <c r="C2775" t="s">
        <v>281</v>
      </c>
      <c r="D2775" t="s">
        <v>281</v>
      </c>
      <c r="E2775">
        <v>2317</v>
      </c>
      <c r="F2775">
        <v>2231</v>
      </c>
      <c r="G2775">
        <v>2320</v>
      </c>
      <c r="H2775">
        <v>1992</v>
      </c>
      <c r="I2775">
        <v>31</v>
      </c>
      <c r="J2775" t="str">
        <f t="shared" si="43"/>
        <v>Middle Age</v>
      </c>
    </row>
    <row r="2776" spans="1:10" x14ac:dyDescent="0.35">
      <c r="A2776" t="s">
        <v>2894</v>
      </c>
      <c r="B2776" t="s">
        <v>1402</v>
      </c>
      <c r="C2776" t="s">
        <v>98</v>
      </c>
      <c r="D2776" t="s">
        <v>98</v>
      </c>
      <c r="E2776">
        <v>2317</v>
      </c>
      <c r="F2776">
        <v>2373</v>
      </c>
      <c r="G2776">
        <v>2407</v>
      </c>
      <c r="H2776">
        <v>1977</v>
      </c>
      <c r="I2776">
        <v>46</v>
      </c>
      <c r="J2776" t="str">
        <f t="shared" si="43"/>
        <v>Middle Age</v>
      </c>
    </row>
    <row r="2777" spans="1:10" x14ac:dyDescent="0.35">
      <c r="A2777" t="s">
        <v>2895</v>
      </c>
      <c r="B2777" t="s">
        <v>1402</v>
      </c>
      <c r="C2777" t="s">
        <v>101</v>
      </c>
      <c r="D2777" t="s">
        <v>101</v>
      </c>
      <c r="E2777">
        <v>2317</v>
      </c>
      <c r="F2777">
        <v>2311</v>
      </c>
      <c r="G2777">
        <v>2208</v>
      </c>
      <c r="H2777">
        <v>1976</v>
      </c>
      <c r="I2777">
        <v>47</v>
      </c>
      <c r="J2777" t="str">
        <f t="shared" si="43"/>
        <v>Middle Age</v>
      </c>
    </row>
    <row r="2778" spans="1:10" x14ac:dyDescent="0.35">
      <c r="A2778" t="s">
        <v>2896</v>
      </c>
      <c r="B2778" t="s">
        <v>1402</v>
      </c>
      <c r="C2778" t="s">
        <v>334</v>
      </c>
      <c r="D2778" t="s">
        <v>334</v>
      </c>
      <c r="E2778">
        <v>2317</v>
      </c>
      <c r="F2778">
        <v>2333</v>
      </c>
      <c r="G2778">
        <v>2243</v>
      </c>
      <c r="H2778">
        <v>1957</v>
      </c>
      <c r="I2778">
        <v>66</v>
      </c>
      <c r="J2778" t="str">
        <f t="shared" si="43"/>
        <v>Old</v>
      </c>
    </row>
    <row r="2779" spans="1:10" x14ac:dyDescent="0.35">
      <c r="A2779" t="s">
        <v>2897</v>
      </c>
      <c r="B2779" t="s">
        <v>1402</v>
      </c>
      <c r="C2779" t="s">
        <v>12</v>
      </c>
      <c r="D2779" t="s">
        <v>12</v>
      </c>
      <c r="E2779">
        <v>2317</v>
      </c>
      <c r="F2779">
        <v>2400</v>
      </c>
      <c r="G2779">
        <v>2293</v>
      </c>
      <c r="H2779">
        <v>1993</v>
      </c>
      <c r="I2779">
        <v>30</v>
      </c>
      <c r="J2779" t="str">
        <f t="shared" si="43"/>
        <v>Middle Age</v>
      </c>
    </row>
    <row r="2780" spans="1:10" x14ac:dyDescent="0.35">
      <c r="A2780" t="s">
        <v>2898</v>
      </c>
      <c r="B2780" t="s">
        <v>1402</v>
      </c>
      <c r="C2780" t="s">
        <v>5192</v>
      </c>
      <c r="D2780" t="s">
        <v>5192</v>
      </c>
      <c r="E2780">
        <v>2317</v>
      </c>
      <c r="F2780">
        <v>2222</v>
      </c>
      <c r="G2780">
        <v>2233</v>
      </c>
      <c r="H2780">
        <v>1972</v>
      </c>
      <c r="I2780">
        <v>51</v>
      </c>
      <c r="J2780" t="str">
        <f t="shared" si="43"/>
        <v>Old</v>
      </c>
    </row>
    <row r="2781" spans="1:10" x14ac:dyDescent="0.35">
      <c r="A2781" t="s">
        <v>2899</v>
      </c>
      <c r="B2781" t="s">
        <v>1402</v>
      </c>
      <c r="C2781" t="s">
        <v>5176</v>
      </c>
      <c r="D2781" t="s">
        <v>5176</v>
      </c>
      <c r="E2781">
        <v>2317</v>
      </c>
      <c r="F2781">
        <v>2365</v>
      </c>
      <c r="H2781">
        <v>1964</v>
      </c>
      <c r="I2781">
        <v>59</v>
      </c>
      <c r="J2781" t="str">
        <f t="shared" si="43"/>
        <v>Old</v>
      </c>
    </row>
    <row r="2782" spans="1:10" x14ac:dyDescent="0.35">
      <c r="A2782" t="s">
        <v>2900</v>
      </c>
      <c r="B2782" t="s">
        <v>1402</v>
      </c>
      <c r="C2782" t="s">
        <v>5206</v>
      </c>
      <c r="D2782" t="s">
        <v>5206</v>
      </c>
      <c r="E2782">
        <v>2317</v>
      </c>
      <c r="F2782">
        <v>2276</v>
      </c>
      <c r="G2782">
        <v>2265</v>
      </c>
      <c r="H2782">
        <v>1986</v>
      </c>
      <c r="I2782">
        <v>37</v>
      </c>
      <c r="J2782" t="str">
        <f t="shared" si="43"/>
        <v>Middle Age</v>
      </c>
    </row>
    <row r="2783" spans="1:10" x14ac:dyDescent="0.35">
      <c r="A2783" t="s">
        <v>2901</v>
      </c>
      <c r="B2783" t="s">
        <v>1402</v>
      </c>
      <c r="C2783" t="s">
        <v>59</v>
      </c>
      <c r="D2783" t="s">
        <v>59</v>
      </c>
      <c r="E2783">
        <v>2317</v>
      </c>
      <c r="F2783">
        <v>2186</v>
      </c>
      <c r="G2783">
        <v>2376</v>
      </c>
      <c r="H2783">
        <v>1997</v>
      </c>
      <c r="I2783">
        <v>26</v>
      </c>
      <c r="J2783" t="str">
        <f t="shared" si="43"/>
        <v>Middle Age</v>
      </c>
    </row>
    <row r="2784" spans="1:10" x14ac:dyDescent="0.35">
      <c r="A2784" t="s">
        <v>2902</v>
      </c>
      <c r="B2784" t="s">
        <v>1402</v>
      </c>
      <c r="C2784" t="s">
        <v>5176</v>
      </c>
      <c r="D2784" t="s">
        <v>5176</v>
      </c>
      <c r="E2784">
        <v>2317</v>
      </c>
      <c r="F2784">
        <v>2336</v>
      </c>
      <c r="G2784">
        <v>2379</v>
      </c>
      <c r="H2784">
        <v>1966</v>
      </c>
      <c r="I2784">
        <v>57</v>
      </c>
      <c r="J2784" t="str">
        <f t="shared" si="43"/>
        <v>Old</v>
      </c>
    </row>
    <row r="2785" spans="1:10" x14ac:dyDescent="0.35">
      <c r="A2785" t="s">
        <v>2903</v>
      </c>
      <c r="B2785" t="s">
        <v>1402</v>
      </c>
      <c r="C2785" t="s">
        <v>14</v>
      </c>
      <c r="D2785" t="s">
        <v>14</v>
      </c>
      <c r="E2785">
        <v>2317</v>
      </c>
      <c r="F2785">
        <v>2328</v>
      </c>
      <c r="G2785">
        <v>2263</v>
      </c>
      <c r="H2785">
        <v>1978</v>
      </c>
      <c r="I2785">
        <v>45</v>
      </c>
      <c r="J2785" t="str">
        <f t="shared" si="43"/>
        <v>Middle Age</v>
      </c>
    </row>
    <row r="2786" spans="1:10" x14ac:dyDescent="0.35">
      <c r="A2786" t="s">
        <v>2904</v>
      </c>
      <c r="B2786" t="s">
        <v>1402</v>
      </c>
      <c r="C2786" t="s">
        <v>5178</v>
      </c>
      <c r="D2786" t="s">
        <v>5178</v>
      </c>
      <c r="E2786">
        <v>2316</v>
      </c>
      <c r="F2786">
        <v>2359</v>
      </c>
      <c r="G2786">
        <v>2377</v>
      </c>
      <c r="H2786">
        <v>1971</v>
      </c>
      <c r="I2786">
        <v>52</v>
      </c>
      <c r="J2786" t="str">
        <f t="shared" si="43"/>
        <v>Old</v>
      </c>
    </row>
    <row r="2787" spans="1:10" x14ac:dyDescent="0.35">
      <c r="A2787" t="s">
        <v>2905</v>
      </c>
      <c r="B2787" t="s">
        <v>1402</v>
      </c>
      <c r="C2787" t="s">
        <v>96</v>
      </c>
      <c r="D2787" t="s">
        <v>96</v>
      </c>
      <c r="E2787">
        <v>2316</v>
      </c>
      <c r="F2787">
        <v>2295</v>
      </c>
      <c r="G2787">
        <v>2335</v>
      </c>
      <c r="H2787">
        <v>1991</v>
      </c>
      <c r="I2787">
        <v>32</v>
      </c>
      <c r="J2787" t="str">
        <f t="shared" si="43"/>
        <v>Middle Age</v>
      </c>
    </row>
    <row r="2788" spans="1:10" x14ac:dyDescent="0.35">
      <c r="A2788" t="s">
        <v>2906</v>
      </c>
      <c r="B2788" t="s">
        <v>1402</v>
      </c>
      <c r="C2788" t="s">
        <v>76</v>
      </c>
      <c r="D2788" t="s">
        <v>76</v>
      </c>
      <c r="E2788">
        <v>2316</v>
      </c>
      <c r="F2788">
        <v>2346</v>
      </c>
      <c r="H2788">
        <v>1972</v>
      </c>
      <c r="I2788">
        <v>51</v>
      </c>
      <c r="J2788" t="str">
        <f t="shared" si="43"/>
        <v>Old</v>
      </c>
    </row>
    <row r="2789" spans="1:10" x14ac:dyDescent="0.35">
      <c r="A2789" t="s">
        <v>2907</v>
      </c>
      <c r="B2789" t="s">
        <v>1402</v>
      </c>
      <c r="C2789" t="s">
        <v>27</v>
      </c>
      <c r="D2789" t="s">
        <v>27</v>
      </c>
      <c r="E2789">
        <v>2316</v>
      </c>
      <c r="F2789">
        <v>2231</v>
      </c>
      <c r="G2789">
        <v>2203</v>
      </c>
      <c r="H2789">
        <v>1965</v>
      </c>
      <c r="I2789">
        <v>58</v>
      </c>
      <c r="J2789" t="str">
        <f t="shared" si="43"/>
        <v>Old</v>
      </c>
    </row>
    <row r="2790" spans="1:10" x14ac:dyDescent="0.35">
      <c r="A2790" t="s">
        <v>2908</v>
      </c>
      <c r="B2790" t="s">
        <v>1402</v>
      </c>
      <c r="C2790" t="s">
        <v>5189</v>
      </c>
      <c r="D2790" t="s">
        <v>5189</v>
      </c>
      <c r="E2790">
        <v>2316</v>
      </c>
      <c r="F2790">
        <v>2274</v>
      </c>
      <c r="G2790">
        <v>2278</v>
      </c>
      <c r="H2790">
        <v>1961</v>
      </c>
      <c r="I2790">
        <v>62</v>
      </c>
      <c r="J2790" t="str">
        <f t="shared" si="43"/>
        <v>Old</v>
      </c>
    </row>
    <row r="2791" spans="1:10" x14ac:dyDescent="0.35">
      <c r="A2791" t="s">
        <v>2909</v>
      </c>
      <c r="B2791" t="s">
        <v>1402</v>
      </c>
      <c r="C2791" t="s">
        <v>101</v>
      </c>
      <c r="D2791" t="s">
        <v>101</v>
      </c>
      <c r="E2791">
        <v>2316</v>
      </c>
      <c r="F2791">
        <v>2322</v>
      </c>
      <c r="G2791">
        <v>2371</v>
      </c>
      <c r="H2791">
        <v>1972</v>
      </c>
      <c r="I2791">
        <v>51</v>
      </c>
      <c r="J2791" t="str">
        <f t="shared" si="43"/>
        <v>Old</v>
      </c>
    </row>
    <row r="2792" spans="1:10" x14ac:dyDescent="0.35">
      <c r="A2792" t="s">
        <v>2910</v>
      </c>
      <c r="B2792" t="s">
        <v>1402</v>
      </c>
      <c r="C2792" t="s">
        <v>17</v>
      </c>
      <c r="D2792" t="s">
        <v>17</v>
      </c>
      <c r="E2792">
        <v>2316</v>
      </c>
      <c r="F2792">
        <v>2236</v>
      </c>
      <c r="G2792">
        <v>2251</v>
      </c>
      <c r="H2792">
        <v>2002</v>
      </c>
      <c r="I2792">
        <v>21</v>
      </c>
      <c r="J2792" t="str">
        <f t="shared" si="43"/>
        <v>Young Adult</v>
      </c>
    </row>
    <row r="2793" spans="1:10" x14ac:dyDescent="0.35">
      <c r="A2793" t="s">
        <v>2911</v>
      </c>
      <c r="B2793" t="s">
        <v>1402</v>
      </c>
      <c r="C2793" t="s">
        <v>17</v>
      </c>
      <c r="D2793" t="s">
        <v>17</v>
      </c>
      <c r="E2793">
        <v>2315</v>
      </c>
      <c r="H2793">
        <v>1972</v>
      </c>
      <c r="I2793">
        <v>51</v>
      </c>
      <c r="J2793" t="str">
        <f t="shared" si="43"/>
        <v>Old</v>
      </c>
    </row>
    <row r="2794" spans="1:10" x14ac:dyDescent="0.35">
      <c r="A2794" t="s">
        <v>2912</v>
      </c>
      <c r="B2794" t="s">
        <v>1402</v>
      </c>
      <c r="C2794" t="s">
        <v>158</v>
      </c>
      <c r="D2794" t="s">
        <v>158</v>
      </c>
      <c r="E2794">
        <v>2315</v>
      </c>
      <c r="F2794">
        <v>2329</v>
      </c>
      <c r="G2794">
        <v>2393</v>
      </c>
      <c r="H2794">
        <v>1983</v>
      </c>
      <c r="I2794">
        <v>40</v>
      </c>
      <c r="J2794" t="str">
        <f t="shared" si="43"/>
        <v>Middle Age</v>
      </c>
    </row>
    <row r="2795" spans="1:10" x14ac:dyDescent="0.35">
      <c r="A2795" t="s">
        <v>2913</v>
      </c>
      <c r="B2795" t="s">
        <v>1402</v>
      </c>
      <c r="C2795" t="s">
        <v>5173</v>
      </c>
      <c r="D2795" t="s">
        <v>5173</v>
      </c>
      <c r="E2795">
        <v>2315</v>
      </c>
      <c r="G2795">
        <v>2318</v>
      </c>
      <c r="H2795">
        <v>1990</v>
      </c>
      <c r="I2795">
        <v>33</v>
      </c>
      <c r="J2795" t="str">
        <f t="shared" si="43"/>
        <v>Middle Age</v>
      </c>
    </row>
    <row r="2796" spans="1:10" x14ac:dyDescent="0.35">
      <c r="A2796" t="s">
        <v>2914</v>
      </c>
      <c r="B2796" t="s">
        <v>1402</v>
      </c>
      <c r="C2796" t="s">
        <v>259</v>
      </c>
      <c r="D2796" t="s">
        <v>259</v>
      </c>
      <c r="E2796">
        <v>2315</v>
      </c>
      <c r="F2796">
        <v>2314</v>
      </c>
      <c r="G2796">
        <v>2282</v>
      </c>
      <c r="H2796">
        <v>1997</v>
      </c>
      <c r="I2796">
        <v>26</v>
      </c>
      <c r="J2796" t="str">
        <f t="shared" si="43"/>
        <v>Middle Age</v>
      </c>
    </row>
    <row r="2797" spans="1:10" x14ac:dyDescent="0.35">
      <c r="A2797" t="s">
        <v>2915</v>
      </c>
      <c r="B2797" t="s">
        <v>1402</v>
      </c>
      <c r="C2797" t="s">
        <v>55</v>
      </c>
      <c r="D2797" t="s">
        <v>5238</v>
      </c>
      <c r="E2797">
        <v>2315</v>
      </c>
      <c r="F2797">
        <v>2356</v>
      </c>
      <c r="H2797">
        <v>1978</v>
      </c>
      <c r="I2797">
        <v>45</v>
      </c>
      <c r="J2797" t="str">
        <f t="shared" si="43"/>
        <v>Middle Age</v>
      </c>
    </row>
    <row r="2798" spans="1:10" x14ac:dyDescent="0.35">
      <c r="A2798" t="s">
        <v>2916</v>
      </c>
      <c r="B2798" t="s">
        <v>1402</v>
      </c>
      <c r="C2798" t="s">
        <v>98</v>
      </c>
      <c r="D2798" t="s">
        <v>98</v>
      </c>
      <c r="E2798">
        <v>2314</v>
      </c>
      <c r="F2798">
        <v>2428</v>
      </c>
      <c r="G2798">
        <v>2326</v>
      </c>
      <c r="H2798">
        <v>1964</v>
      </c>
      <c r="I2798">
        <v>59</v>
      </c>
      <c r="J2798" t="str">
        <f t="shared" si="43"/>
        <v>Old</v>
      </c>
    </row>
    <row r="2799" spans="1:10" x14ac:dyDescent="0.35">
      <c r="A2799" t="s">
        <v>2917</v>
      </c>
      <c r="B2799" t="s">
        <v>1402</v>
      </c>
      <c r="C2799" t="s">
        <v>27</v>
      </c>
      <c r="D2799" t="s">
        <v>27</v>
      </c>
      <c r="E2799">
        <v>2314</v>
      </c>
      <c r="F2799">
        <v>2304</v>
      </c>
      <c r="G2799">
        <v>2280</v>
      </c>
      <c r="H2799">
        <v>1978</v>
      </c>
      <c r="I2799">
        <v>45</v>
      </c>
      <c r="J2799" t="str">
        <f t="shared" si="43"/>
        <v>Middle Age</v>
      </c>
    </row>
    <row r="2800" spans="1:10" x14ac:dyDescent="0.35">
      <c r="A2800" t="s">
        <v>2918</v>
      </c>
      <c r="B2800" t="s">
        <v>1402</v>
      </c>
      <c r="C2800" t="s">
        <v>368</v>
      </c>
      <c r="D2800" t="s">
        <v>368</v>
      </c>
      <c r="E2800">
        <v>2314</v>
      </c>
      <c r="F2800">
        <v>2296</v>
      </c>
      <c r="G2800">
        <v>2267</v>
      </c>
      <c r="H2800">
        <v>1985</v>
      </c>
      <c r="I2800">
        <v>38</v>
      </c>
      <c r="J2800" t="str">
        <f t="shared" si="43"/>
        <v>Middle Age</v>
      </c>
    </row>
    <row r="2801" spans="1:10" x14ac:dyDescent="0.35">
      <c r="A2801" t="s">
        <v>2919</v>
      </c>
      <c r="B2801" t="s">
        <v>1402</v>
      </c>
      <c r="C2801" t="s">
        <v>131</v>
      </c>
      <c r="D2801" t="s">
        <v>131</v>
      </c>
      <c r="E2801">
        <v>2313</v>
      </c>
      <c r="F2801">
        <v>2254</v>
      </c>
      <c r="G2801">
        <v>2254</v>
      </c>
      <c r="H2801">
        <v>2002</v>
      </c>
      <c r="I2801">
        <v>21</v>
      </c>
      <c r="J2801" t="str">
        <f t="shared" si="43"/>
        <v>Young Adult</v>
      </c>
    </row>
    <row r="2802" spans="1:10" x14ac:dyDescent="0.35">
      <c r="A2802" t="s">
        <v>2920</v>
      </c>
      <c r="B2802" t="s">
        <v>1402</v>
      </c>
      <c r="C2802" t="s">
        <v>259</v>
      </c>
      <c r="D2802" t="s">
        <v>259</v>
      </c>
      <c r="E2802">
        <v>2313</v>
      </c>
      <c r="F2802">
        <v>2309</v>
      </c>
      <c r="G2802">
        <v>2313</v>
      </c>
      <c r="H2802">
        <v>1982</v>
      </c>
      <c r="I2802">
        <v>41</v>
      </c>
      <c r="J2802" t="str">
        <f t="shared" si="43"/>
        <v>Middle Age</v>
      </c>
    </row>
    <row r="2803" spans="1:10" x14ac:dyDescent="0.35">
      <c r="A2803" t="s">
        <v>2921</v>
      </c>
      <c r="B2803" t="s">
        <v>1402</v>
      </c>
      <c r="C2803" t="s">
        <v>69</v>
      </c>
      <c r="D2803" t="s">
        <v>69</v>
      </c>
      <c r="E2803">
        <v>2313</v>
      </c>
      <c r="F2803">
        <v>2168</v>
      </c>
      <c r="G2803">
        <v>2248</v>
      </c>
      <c r="H2803">
        <v>1977</v>
      </c>
      <c r="I2803">
        <v>46</v>
      </c>
      <c r="J2803" t="str">
        <f t="shared" si="43"/>
        <v>Middle Age</v>
      </c>
    </row>
    <row r="2804" spans="1:10" x14ac:dyDescent="0.35">
      <c r="A2804" t="s">
        <v>2922</v>
      </c>
      <c r="B2804" t="s">
        <v>1402</v>
      </c>
      <c r="C2804" t="s">
        <v>545</v>
      </c>
      <c r="D2804" t="s">
        <v>545</v>
      </c>
      <c r="E2804">
        <v>2313</v>
      </c>
      <c r="F2804">
        <v>2339</v>
      </c>
      <c r="G2804">
        <v>2281</v>
      </c>
      <c r="H2804">
        <v>1972</v>
      </c>
      <c r="I2804">
        <v>51</v>
      </c>
      <c r="J2804" t="str">
        <f t="shared" si="43"/>
        <v>Old</v>
      </c>
    </row>
    <row r="2805" spans="1:10" x14ac:dyDescent="0.35">
      <c r="A2805" t="s">
        <v>2923</v>
      </c>
      <c r="B2805" t="s">
        <v>1402</v>
      </c>
      <c r="C2805" t="s">
        <v>5176</v>
      </c>
      <c r="D2805" t="s">
        <v>5176</v>
      </c>
      <c r="E2805">
        <v>2313</v>
      </c>
      <c r="F2805">
        <v>2308</v>
      </c>
      <c r="H2805">
        <v>1971</v>
      </c>
      <c r="I2805">
        <v>52</v>
      </c>
      <c r="J2805" t="str">
        <f t="shared" si="43"/>
        <v>Old</v>
      </c>
    </row>
    <row r="2806" spans="1:10" x14ac:dyDescent="0.35">
      <c r="A2806" t="s">
        <v>2924</v>
      </c>
      <c r="B2806" t="s">
        <v>1402</v>
      </c>
      <c r="C2806" t="s">
        <v>5176</v>
      </c>
      <c r="D2806" t="s">
        <v>5176</v>
      </c>
      <c r="E2806">
        <v>2313</v>
      </c>
      <c r="F2806">
        <v>2318</v>
      </c>
      <c r="G2806">
        <v>2221</v>
      </c>
      <c r="H2806">
        <v>1978</v>
      </c>
      <c r="I2806">
        <v>45</v>
      </c>
      <c r="J2806" t="str">
        <f t="shared" si="43"/>
        <v>Middle Age</v>
      </c>
    </row>
    <row r="2807" spans="1:10" x14ac:dyDescent="0.35">
      <c r="A2807" t="s">
        <v>2925</v>
      </c>
      <c r="B2807" t="s">
        <v>1402</v>
      </c>
      <c r="C2807" t="s">
        <v>5180</v>
      </c>
      <c r="D2807" t="s">
        <v>5180</v>
      </c>
      <c r="E2807">
        <v>2313</v>
      </c>
      <c r="F2807">
        <v>2280</v>
      </c>
      <c r="G2807">
        <v>2402</v>
      </c>
      <c r="H2807">
        <v>1976</v>
      </c>
      <c r="I2807">
        <v>47</v>
      </c>
      <c r="J2807" t="str">
        <f t="shared" si="43"/>
        <v>Middle Age</v>
      </c>
    </row>
    <row r="2808" spans="1:10" x14ac:dyDescent="0.35">
      <c r="A2808" t="s">
        <v>2926</v>
      </c>
      <c r="B2808" t="s">
        <v>1402</v>
      </c>
      <c r="C2808" t="s">
        <v>101</v>
      </c>
      <c r="D2808" t="s">
        <v>101</v>
      </c>
      <c r="E2808">
        <v>2313</v>
      </c>
      <c r="F2808">
        <v>2300</v>
      </c>
      <c r="H2808">
        <v>1968</v>
      </c>
      <c r="I2808">
        <v>55</v>
      </c>
      <c r="J2808" t="str">
        <f t="shared" si="43"/>
        <v>Old</v>
      </c>
    </row>
    <row r="2809" spans="1:10" x14ac:dyDescent="0.35">
      <c r="A2809" t="s">
        <v>2927</v>
      </c>
      <c r="B2809" t="s">
        <v>1402</v>
      </c>
      <c r="C2809" t="s">
        <v>5176</v>
      </c>
      <c r="D2809" t="s">
        <v>5176</v>
      </c>
      <c r="E2809">
        <v>2312</v>
      </c>
      <c r="G2809">
        <v>2115</v>
      </c>
      <c r="H2809">
        <v>1960</v>
      </c>
      <c r="I2809">
        <v>63</v>
      </c>
      <c r="J2809" t="str">
        <f t="shared" si="43"/>
        <v>Old</v>
      </c>
    </row>
    <row r="2810" spans="1:10" x14ac:dyDescent="0.35">
      <c r="A2810" t="s">
        <v>2928</v>
      </c>
      <c r="B2810" t="s">
        <v>1402</v>
      </c>
      <c r="C2810" t="s">
        <v>5176</v>
      </c>
      <c r="D2810" t="s">
        <v>5176</v>
      </c>
      <c r="E2810">
        <v>2312</v>
      </c>
      <c r="F2810">
        <v>2342</v>
      </c>
      <c r="G2810">
        <v>2112</v>
      </c>
      <c r="H2810">
        <v>1959</v>
      </c>
      <c r="I2810">
        <v>64</v>
      </c>
      <c r="J2810" t="str">
        <f t="shared" si="43"/>
        <v>Old</v>
      </c>
    </row>
    <row r="2811" spans="1:10" x14ac:dyDescent="0.35">
      <c r="A2811" t="s">
        <v>2929</v>
      </c>
      <c r="B2811" t="s">
        <v>1402</v>
      </c>
      <c r="C2811" t="s">
        <v>61</v>
      </c>
      <c r="D2811" t="s">
        <v>61</v>
      </c>
      <c r="E2811">
        <v>2312</v>
      </c>
      <c r="F2811">
        <v>2365</v>
      </c>
      <c r="G2811">
        <v>2342</v>
      </c>
      <c r="H2811">
        <v>1970</v>
      </c>
      <c r="I2811">
        <v>53</v>
      </c>
      <c r="J2811" t="str">
        <f t="shared" si="43"/>
        <v>Old</v>
      </c>
    </row>
    <row r="2812" spans="1:10" x14ac:dyDescent="0.35">
      <c r="A2812" t="s">
        <v>2930</v>
      </c>
      <c r="B2812" t="s">
        <v>1402</v>
      </c>
      <c r="C2812" t="s">
        <v>5176</v>
      </c>
      <c r="D2812" t="s">
        <v>5176</v>
      </c>
      <c r="E2812">
        <v>2312</v>
      </c>
      <c r="G2812">
        <v>2337</v>
      </c>
      <c r="H2812">
        <v>1967</v>
      </c>
      <c r="I2812">
        <v>56</v>
      </c>
      <c r="J2812" t="str">
        <f t="shared" si="43"/>
        <v>Old</v>
      </c>
    </row>
    <row r="2813" spans="1:10" x14ac:dyDescent="0.35">
      <c r="A2813" t="s">
        <v>2931</v>
      </c>
      <c r="B2813" t="s">
        <v>1402</v>
      </c>
      <c r="C2813" t="s">
        <v>1233</v>
      </c>
      <c r="D2813" t="s">
        <v>1233</v>
      </c>
      <c r="E2813">
        <v>2312</v>
      </c>
      <c r="F2813">
        <v>2266</v>
      </c>
      <c r="G2813">
        <v>2318</v>
      </c>
      <c r="H2813">
        <v>2004</v>
      </c>
      <c r="I2813">
        <v>19</v>
      </c>
      <c r="J2813" t="str">
        <f t="shared" si="43"/>
        <v>Young Adult</v>
      </c>
    </row>
    <row r="2814" spans="1:10" x14ac:dyDescent="0.35">
      <c r="A2814" t="s">
        <v>2932</v>
      </c>
      <c r="B2814" t="s">
        <v>1402</v>
      </c>
      <c r="C2814" t="s">
        <v>96</v>
      </c>
      <c r="D2814" t="s">
        <v>96</v>
      </c>
      <c r="E2814">
        <v>2312</v>
      </c>
      <c r="F2814">
        <v>2336</v>
      </c>
      <c r="G2814">
        <v>2347</v>
      </c>
      <c r="H2814">
        <v>1982</v>
      </c>
      <c r="I2814">
        <v>41</v>
      </c>
      <c r="J2814" t="str">
        <f t="shared" si="43"/>
        <v>Middle Age</v>
      </c>
    </row>
    <row r="2815" spans="1:10" x14ac:dyDescent="0.35">
      <c r="A2815" t="s">
        <v>2933</v>
      </c>
      <c r="B2815" t="s">
        <v>1402</v>
      </c>
      <c r="C2815" t="s">
        <v>61</v>
      </c>
      <c r="D2815" t="s">
        <v>61</v>
      </c>
      <c r="E2815">
        <v>2312</v>
      </c>
      <c r="H2815">
        <v>1946</v>
      </c>
      <c r="I2815">
        <v>77</v>
      </c>
      <c r="J2815" t="str">
        <f t="shared" si="43"/>
        <v>Old</v>
      </c>
    </row>
    <row r="2816" spans="1:10" x14ac:dyDescent="0.35">
      <c r="A2816" t="s">
        <v>2934</v>
      </c>
      <c r="B2816" t="s">
        <v>1402</v>
      </c>
      <c r="C2816" t="s">
        <v>5177</v>
      </c>
      <c r="D2816" t="s">
        <v>5177</v>
      </c>
      <c r="E2816">
        <v>2312</v>
      </c>
      <c r="H2816">
        <v>1979</v>
      </c>
      <c r="I2816">
        <v>44</v>
      </c>
      <c r="J2816" t="str">
        <f t="shared" si="43"/>
        <v>Middle Age</v>
      </c>
    </row>
    <row r="2817" spans="1:10" x14ac:dyDescent="0.35">
      <c r="A2817" t="s">
        <v>2935</v>
      </c>
      <c r="B2817" t="s">
        <v>1402</v>
      </c>
      <c r="C2817" t="s">
        <v>5173</v>
      </c>
      <c r="D2817" t="s">
        <v>5173</v>
      </c>
      <c r="E2817">
        <v>2312</v>
      </c>
      <c r="G2817">
        <v>2219</v>
      </c>
      <c r="H2817">
        <v>1962</v>
      </c>
      <c r="I2817">
        <v>61</v>
      </c>
      <c r="J2817" t="str">
        <f t="shared" si="43"/>
        <v>Old</v>
      </c>
    </row>
    <row r="2818" spans="1:10" x14ac:dyDescent="0.35">
      <c r="A2818" t="s">
        <v>2936</v>
      </c>
      <c r="B2818" t="s">
        <v>1402</v>
      </c>
      <c r="C2818" t="s">
        <v>101</v>
      </c>
      <c r="D2818" t="s">
        <v>101</v>
      </c>
      <c r="E2818">
        <v>2312</v>
      </c>
      <c r="F2818">
        <v>2241</v>
      </c>
      <c r="G2818">
        <v>2378</v>
      </c>
      <c r="H2818">
        <v>1970</v>
      </c>
      <c r="I2818">
        <v>53</v>
      </c>
      <c r="J2818" t="str">
        <f t="shared" si="43"/>
        <v>Old</v>
      </c>
    </row>
    <row r="2819" spans="1:10" x14ac:dyDescent="0.35">
      <c r="A2819" t="s">
        <v>2937</v>
      </c>
      <c r="B2819" t="s">
        <v>1402</v>
      </c>
      <c r="C2819" t="s">
        <v>5180</v>
      </c>
      <c r="D2819" t="s">
        <v>5180</v>
      </c>
      <c r="E2819">
        <v>2312</v>
      </c>
      <c r="H2819">
        <v>1957</v>
      </c>
      <c r="I2819">
        <v>66</v>
      </c>
      <c r="J2819" t="str">
        <f t="shared" ref="J2819:J2882" si="44">IF(I2819&gt;=50,"Old",IF(I2819&gt;=25,"Middle Age",IF(I2819&gt;=14,"Young Adult",IF(I2819&lt;14,"Prodigy"))))</f>
        <v>Old</v>
      </c>
    </row>
    <row r="2820" spans="1:10" x14ac:dyDescent="0.35">
      <c r="A2820" t="s">
        <v>2938</v>
      </c>
      <c r="B2820" t="s">
        <v>1402</v>
      </c>
      <c r="C2820" t="s">
        <v>259</v>
      </c>
      <c r="D2820" t="s">
        <v>259</v>
      </c>
      <c r="E2820">
        <v>2311</v>
      </c>
      <c r="F2820">
        <v>2292</v>
      </c>
      <c r="G2820">
        <v>2240</v>
      </c>
      <c r="H2820">
        <v>1994</v>
      </c>
      <c r="I2820">
        <v>29</v>
      </c>
      <c r="J2820" t="str">
        <f t="shared" si="44"/>
        <v>Middle Age</v>
      </c>
    </row>
    <row r="2821" spans="1:10" x14ac:dyDescent="0.35">
      <c r="A2821" t="s">
        <v>2939</v>
      </c>
      <c r="B2821" t="s">
        <v>1402</v>
      </c>
      <c r="C2821" t="s">
        <v>41</v>
      </c>
      <c r="D2821" t="s">
        <v>41</v>
      </c>
      <c r="E2821">
        <v>2311</v>
      </c>
      <c r="F2821">
        <v>2269</v>
      </c>
      <c r="G2821">
        <v>2238</v>
      </c>
      <c r="H2821">
        <v>1995</v>
      </c>
      <c r="I2821">
        <v>28</v>
      </c>
      <c r="J2821" t="str">
        <f t="shared" si="44"/>
        <v>Middle Age</v>
      </c>
    </row>
    <row r="2822" spans="1:10" x14ac:dyDescent="0.35">
      <c r="A2822" t="s">
        <v>2940</v>
      </c>
      <c r="B2822" t="s">
        <v>1402</v>
      </c>
      <c r="C2822" t="s">
        <v>313</v>
      </c>
      <c r="D2822" t="s">
        <v>313</v>
      </c>
      <c r="E2822">
        <v>2311</v>
      </c>
      <c r="H2822">
        <v>1978</v>
      </c>
      <c r="I2822">
        <v>45</v>
      </c>
      <c r="J2822" t="str">
        <f t="shared" si="44"/>
        <v>Middle Age</v>
      </c>
    </row>
    <row r="2823" spans="1:10" x14ac:dyDescent="0.35">
      <c r="A2823" t="s">
        <v>2941</v>
      </c>
      <c r="B2823" t="s">
        <v>1402</v>
      </c>
      <c r="C2823" t="s">
        <v>259</v>
      </c>
      <c r="D2823" t="s">
        <v>259</v>
      </c>
      <c r="E2823">
        <v>2311</v>
      </c>
      <c r="F2823">
        <v>2371</v>
      </c>
      <c r="G2823">
        <v>2326</v>
      </c>
      <c r="H2823">
        <v>1973</v>
      </c>
      <c r="I2823">
        <v>50</v>
      </c>
      <c r="J2823" t="str">
        <f t="shared" si="44"/>
        <v>Old</v>
      </c>
    </row>
    <row r="2824" spans="1:10" x14ac:dyDescent="0.35">
      <c r="A2824" t="s">
        <v>2942</v>
      </c>
      <c r="B2824" t="s">
        <v>1402</v>
      </c>
      <c r="C2824" t="s">
        <v>101</v>
      </c>
      <c r="D2824" t="s">
        <v>101</v>
      </c>
      <c r="E2824">
        <v>2310</v>
      </c>
      <c r="F2824">
        <v>2332</v>
      </c>
      <c r="H2824">
        <v>1962</v>
      </c>
      <c r="I2824">
        <v>61</v>
      </c>
      <c r="J2824" t="str">
        <f t="shared" si="44"/>
        <v>Old</v>
      </c>
    </row>
    <row r="2825" spans="1:10" x14ac:dyDescent="0.35">
      <c r="A2825" t="s">
        <v>2943</v>
      </c>
      <c r="B2825" t="s">
        <v>1402</v>
      </c>
      <c r="C2825" t="s">
        <v>5177</v>
      </c>
      <c r="D2825" t="s">
        <v>5177</v>
      </c>
      <c r="E2825">
        <v>2310</v>
      </c>
      <c r="F2825">
        <v>2186</v>
      </c>
      <c r="G2825">
        <v>2230</v>
      </c>
      <c r="H2825">
        <v>1999</v>
      </c>
      <c r="I2825">
        <v>24</v>
      </c>
      <c r="J2825" t="str">
        <f t="shared" si="44"/>
        <v>Young Adult</v>
      </c>
    </row>
    <row r="2826" spans="1:10" x14ac:dyDescent="0.35">
      <c r="A2826" t="s">
        <v>2944</v>
      </c>
      <c r="B2826" t="s">
        <v>1402</v>
      </c>
      <c r="C2826" t="s">
        <v>25</v>
      </c>
      <c r="D2826" t="s">
        <v>25</v>
      </c>
      <c r="E2826">
        <v>2310</v>
      </c>
      <c r="F2826">
        <v>2234</v>
      </c>
      <c r="G2826">
        <v>2324</v>
      </c>
      <c r="H2826">
        <v>1995</v>
      </c>
      <c r="I2826">
        <v>28</v>
      </c>
      <c r="J2826" t="str">
        <f t="shared" si="44"/>
        <v>Middle Age</v>
      </c>
    </row>
    <row r="2827" spans="1:10" x14ac:dyDescent="0.35">
      <c r="A2827" t="s">
        <v>2945</v>
      </c>
      <c r="B2827" t="s">
        <v>1402</v>
      </c>
      <c r="C2827" t="s">
        <v>98</v>
      </c>
      <c r="D2827" t="s">
        <v>98</v>
      </c>
      <c r="E2827">
        <v>2310</v>
      </c>
      <c r="G2827">
        <v>2371</v>
      </c>
      <c r="H2827">
        <v>1963</v>
      </c>
      <c r="I2827">
        <v>60</v>
      </c>
      <c r="J2827" t="str">
        <f t="shared" si="44"/>
        <v>Old</v>
      </c>
    </row>
    <row r="2828" spans="1:10" x14ac:dyDescent="0.35">
      <c r="A2828" t="s">
        <v>2946</v>
      </c>
      <c r="B2828" t="s">
        <v>1402</v>
      </c>
      <c r="C2828" t="s">
        <v>542</v>
      </c>
      <c r="D2828" t="s">
        <v>542</v>
      </c>
      <c r="E2828">
        <v>2310</v>
      </c>
      <c r="F2828">
        <v>2290</v>
      </c>
      <c r="G2828">
        <v>2252</v>
      </c>
      <c r="H2828">
        <v>1995</v>
      </c>
      <c r="I2828">
        <v>28</v>
      </c>
      <c r="J2828" t="str">
        <f t="shared" si="44"/>
        <v>Middle Age</v>
      </c>
    </row>
    <row r="2829" spans="1:10" x14ac:dyDescent="0.35">
      <c r="A2829" t="s">
        <v>2947</v>
      </c>
      <c r="B2829" t="s">
        <v>1402</v>
      </c>
      <c r="C2829" t="s">
        <v>933</v>
      </c>
      <c r="D2829" t="s">
        <v>933</v>
      </c>
      <c r="E2829">
        <v>2310</v>
      </c>
      <c r="F2829">
        <v>2347</v>
      </c>
      <c r="G2829">
        <v>2368</v>
      </c>
      <c r="H2829">
        <v>1989</v>
      </c>
      <c r="I2829">
        <v>34</v>
      </c>
      <c r="J2829" t="str">
        <f t="shared" si="44"/>
        <v>Middle Age</v>
      </c>
    </row>
    <row r="2830" spans="1:10" x14ac:dyDescent="0.35">
      <c r="A2830" t="s">
        <v>2948</v>
      </c>
      <c r="B2830" t="s">
        <v>1402</v>
      </c>
      <c r="C2830" t="s">
        <v>5205</v>
      </c>
      <c r="D2830" t="s">
        <v>5205</v>
      </c>
      <c r="E2830">
        <v>2309</v>
      </c>
      <c r="F2830">
        <v>2407</v>
      </c>
      <c r="G2830">
        <v>2293</v>
      </c>
      <c r="H2830">
        <v>1987</v>
      </c>
      <c r="I2830">
        <v>36</v>
      </c>
      <c r="J2830" t="str">
        <f t="shared" si="44"/>
        <v>Middle Age</v>
      </c>
    </row>
    <row r="2831" spans="1:10" x14ac:dyDescent="0.35">
      <c r="A2831" t="s">
        <v>2949</v>
      </c>
      <c r="B2831" t="s">
        <v>1402</v>
      </c>
      <c r="C2831" t="s">
        <v>101</v>
      </c>
      <c r="D2831" t="s">
        <v>101</v>
      </c>
      <c r="E2831">
        <v>2309</v>
      </c>
      <c r="H2831">
        <v>1958</v>
      </c>
      <c r="I2831">
        <v>65</v>
      </c>
      <c r="J2831" t="str">
        <f t="shared" si="44"/>
        <v>Old</v>
      </c>
    </row>
    <row r="2832" spans="1:10" x14ac:dyDescent="0.35">
      <c r="A2832" t="s">
        <v>2950</v>
      </c>
      <c r="B2832" t="s">
        <v>1402</v>
      </c>
      <c r="C2832" t="s">
        <v>5191</v>
      </c>
      <c r="D2832" t="s">
        <v>5191</v>
      </c>
      <c r="E2832">
        <v>2309</v>
      </c>
      <c r="F2832">
        <v>2280</v>
      </c>
      <c r="G2832">
        <v>2268</v>
      </c>
      <c r="H2832">
        <v>1975</v>
      </c>
      <c r="I2832">
        <v>48</v>
      </c>
      <c r="J2832" t="str">
        <f t="shared" si="44"/>
        <v>Middle Age</v>
      </c>
    </row>
    <row r="2833" spans="1:10" x14ac:dyDescent="0.35">
      <c r="A2833" t="s">
        <v>2951</v>
      </c>
      <c r="B2833" t="s">
        <v>1402</v>
      </c>
      <c r="C2833" t="s">
        <v>65</v>
      </c>
      <c r="D2833" t="s">
        <v>65</v>
      </c>
      <c r="E2833">
        <v>2309</v>
      </c>
      <c r="F2833">
        <v>2159</v>
      </c>
      <c r="G2833">
        <v>2140</v>
      </c>
      <c r="H2833">
        <v>1988</v>
      </c>
      <c r="I2833">
        <v>35</v>
      </c>
      <c r="J2833" t="str">
        <f t="shared" si="44"/>
        <v>Middle Age</v>
      </c>
    </row>
    <row r="2834" spans="1:10" x14ac:dyDescent="0.35">
      <c r="A2834" t="s">
        <v>2952</v>
      </c>
      <c r="B2834" t="s">
        <v>1402</v>
      </c>
      <c r="C2834" t="s">
        <v>69</v>
      </c>
      <c r="D2834" t="s">
        <v>69</v>
      </c>
      <c r="E2834">
        <v>2309</v>
      </c>
      <c r="F2834">
        <v>2228</v>
      </c>
      <c r="G2834">
        <v>2210</v>
      </c>
      <c r="H2834">
        <v>1997</v>
      </c>
      <c r="I2834">
        <v>26</v>
      </c>
      <c r="J2834" t="str">
        <f t="shared" si="44"/>
        <v>Middle Age</v>
      </c>
    </row>
    <row r="2835" spans="1:10" x14ac:dyDescent="0.35">
      <c r="A2835" t="s">
        <v>2953</v>
      </c>
      <c r="B2835" t="s">
        <v>1402</v>
      </c>
      <c r="C2835" t="s">
        <v>19</v>
      </c>
      <c r="D2835" t="s">
        <v>19</v>
      </c>
      <c r="E2835">
        <v>2309</v>
      </c>
      <c r="F2835">
        <v>2337</v>
      </c>
      <c r="G2835">
        <v>2240</v>
      </c>
      <c r="H2835">
        <v>1966</v>
      </c>
      <c r="I2835">
        <v>57</v>
      </c>
      <c r="J2835" t="str">
        <f t="shared" si="44"/>
        <v>Old</v>
      </c>
    </row>
    <row r="2836" spans="1:10" x14ac:dyDescent="0.35">
      <c r="A2836" t="s">
        <v>2954</v>
      </c>
      <c r="B2836" t="s">
        <v>1402</v>
      </c>
      <c r="C2836" t="s">
        <v>69</v>
      </c>
      <c r="D2836" t="s">
        <v>69</v>
      </c>
      <c r="E2836">
        <v>2309</v>
      </c>
      <c r="H2836">
        <v>1976</v>
      </c>
      <c r="I2836">
        <v>47</v>
      </c>
      <c r="J2836" t="str">
        <f t="shared" si="44"/>
        <v>Middle Age</v>
      </c>
    </row>
    <row r="2837" spans="1:10" x14ac:dyDescent="0.35">
      <c r="A2837" t="s">
        <v>2955</v>
      </c>
      <c r="B2837" t="s">
        <v>1402</v>
      </c>
      <c r="C2837" t="s">
        <v>5176</v>
      </c>
      <c r="D2837" t="s">
        <v>5176</v>
      </c>
      <c r="E2837">
        <v>2309</v>
      </c>
      <c r="F2837">
        <v>2218</v>
      </c>
      <c r="G2837">
        <v>2351</v>
      </c>
      <c r="H2837">
        <v>1971</v>
      </c>
      <c r="I2837">
        <v>52</v>
      </c>
      <c r="J2837" t="str">
        <f t="shared" si="44"/>
        <v>Old</v>
      </c>
    </row>
    <row r="2838" spans="1:10" x14ac:dyDescent="0.35">
      <c r="A2838" t="s">
        <v>2956</v>
      </c>
      <c r="B2838" t="s">
        <v>1402</v>
      </c>
      <c r="C2838" t="s">
        <v>233</v>
      </c>
      <c r="D2838" t="s">
        <v>233</v>
      </c>
      <c r="E2838">
        <v>2309</v>
      </c>
      <c r="F2838">
        <v>2344</v>
      </c>
      <c r="G2838">
        <v>2306</v>
      </c>
      <c r="H2838">
        <v>1990</v>
      </c>
      <c r="I2838">
        <v>33</v>
      </c>
      <c r="J2838" t="str">
        <f t="shared" si="44"/>
        <v>Middle Age</v>
      </c>
    </row>
    <row r="2839" spans="1:10" x14ac:dyDescent="0.35">
      <c r="A2839" t="s">
        <v>2957</v>
      </c>
      <c r="B2839" t="s">
        <v>1402</v>
      </c>
      <c r="C2839" t="s">
        <v>41</v>
      </c>
      <c r="D2839" t="s">
        <v>41</v>
      </c>
      <c r="E2839">
        <v>2309</v>
      </c>
      <c r="F2839">
        <v>2168</v>
      </c>
      <c r="G2839">
        <v>2203</v>
      </c>
      <c r="H2839">
        <v>1992</v>
      </c>
      <c r="I2839">
        <v>31</v>
      </c>
      <c r="J2839" t="str">
        <f t="shared" si="44"/>
        <v>Middle Age</v>
      </c>
    </row>
    <row r="2840" spans="1:10" x14ac:dyDescent="0.35">
      <c r="A2840" t="s">
        <v>2958</v>
      </c>
      <c r="B2840" t="s">
        <v>1402</v>
      </c>
      <c r="C2840" t="s">
        <v>5176</v>
      </c>
      <c r="D2840" t="s">
        <v>5176</v>
      </c>
      <c r="E2840">
        <v>2309</v>
      </c>
      <c r="F2840">
        <v>2299</v>
      </c>
      <c r="H2840">
        <v>1964</v>
      </c>
      <c r="I2840">
        <v>59</v>
      </c>
      <c r="J2840" t="str">
        <f t="shared" si="44"/>
        <v>Old</v>
      </c>
    </row>
    <row r="2841" spans="1:10" x14ac:dyDescent="0.35">
      <c r="A2841" t="s">
        <v>2959</v>
      </c>
      <c r="B2841" t="s">
        <v>1402</v>
      </c>
      <c r="C2841" t="s">
        <v>5173</v>
      </c>
      <c r="D2841" t="s">
        <v>5173</v>
      </c>
      <c r="E2841">
        <v>2308</v>
      </c>
      <c r="F2841">
        <v>2372</v>
      </c>
      <c r="G2841">
        <v>2357</v>
      </c>
      <c r="H2841">
        <v>1972</v>
      </c>
      <c r="I2841">
        <v>51</v>
      </c>
      <c r="J2841" t="str">
        <f t="shared" si="44"/>
        <v>Old</v>
      </c>
    </row>
    <row r="2842" spans="1:10" x14ac:dyDescent="0.35">
      <c r="A2842" t="s">
        <v>2960</v>
      </c>
      <c r="B2842" t="s">
        <v>1402</v>
      </c>
      <c r="C2842" t="s">
        <v>5192</v>
      </c>
      <c r="D2842" t="s">
        <v>5192</v>
      </c>
      <c r="E2842">
        <v>2308</v>
      </c>
      <c r="F2842">
        <v>2195</v>
      </c>
      <c r="G2842">
        <v>2295</v>
      </c>
      <c r="H2842">
        <v>1979</v>
      </c>
      <c r="I2842">
        <v>44</v>
      </c>
      <c r="J2842" t="str">
        <f t="shared" si="44"/>
        <v>Middle Age</v>
      </c>
    </row>
    <row r="2843" spans="1:10" x14ac:dyDescent="0.35">
      <c r="A2843" t="s">
        <v>2961</v>
      </c>
      <c r="B2843" t="s">
        <v>1402</v>
      </c>
      <c r="C2843" t="s">
        <v>313</v>
      </c>
      <c r="D2843" t="s">
        <v>313</v>
      </c>
      <c r="E2843">
        <v>2308</v>
      </c>
      <c r="H2843">
        <v>1993</v>
      </c>
      <c r="I2843">
        <v>30</v>
      </c>
      <c r="J2843" t="str">
        <f t="shared" si="44"/>
        <v>Middle Age</v>
      </c>
    </row>
    <row r="2844" spans="1:10" x14ac:dyDescent="0.35">
      <c r="A2844" t="s">
        <v>2962</v>
      </c>
      <c r="B2844" t="s">
        <v>1402</v>
      </c>
      <c r="C2844" t="s">
        <v>5176</v>
      </c>
      <c r="D2844" t="s">
        <v>5176</v>
      </c>
      <c r="E2844">
        <v>2307</v>
      </c>
      <c r="F2844">
        <v>2280</v>
      </c>
      <c r="G2844">
        <v>2343</v>
      </c>
      <c r="H2844">
        <v>1971</v>
      </c>
      <c r="I2844">
        <v>52</v>
      </c>
      <c r="J2844" t="str">
        <f t="shared" si="44"/>
        <v>Old</v>
      </c>
    </row>
    <row r="2845" spans="1:10" x14ac:dyDescent="0.35">
      <c r="A2845" t="s">
        <v>2963</v>
      </c>
      <c r="B2845" t="s">
        <v>1402</v>
      </c>
      <c r="C2845" t="s">
        <v>5209</v>
      </c>
      <c r="D2845" t="s">
        <v>5209</v>
      </c>
      <c r="E2845">
        <v>2307</v>
      </c>
      <c r="F2845">
        <v>2248</v>
      </c>
      <c r="G2845">
        <v>2211</v>
      </c>
      <c r="H2845">
        <v>1997</v>
      </c>
      <c r="I2845">
        <v>26</v>
      </c>
      <c r="J2845" t="str">
        <f t="shared" si="44"/>
        <v>Middle Age</v>
      </c>
    </row>
    <row r="2846" spans="1:10" x14ac:dyDescent="0.35">
      <c r="A2846" t="s">
        <v>2965</v>
      </c>
      <c r="B2846" t="s">
        <v>1402</v>
      </c>
      <c r="C2846" t="s">
        <v>61</v>
      </c>
      <c r="D2846" t="s">
        <v>61</v>
      </c>
      <c r="E2846">
        <v>2307</v>
      </c>
      <c r="F2846">
        <v>2298</v>
      </c>
      <c r="G2846">
        <v>2279</v>
      </c>
      <c r="H2846">
        <v>1983</v>
      </c>
      <c r="I2846">
        <v>40</v>
      </c>
      <c r="J2846" t="str">
        <f t="shared" si="44"/>
        <v>Middle Age</v>
      </c>
    </row>
    <row r="2847" spans="1:10" x14ac:dyDescent="0.35">
      <c r="A2847" t="s">
        <v>2966</v>
      </c>
      <c r="B2847" t="s">
        <v>1402</v>
      </c>
      <c r="C2847" t="s">
        <v>2823</v>
      </c>
      <c r="D2847" t="s">
        <v>2823</v>
      </c>
      <c r="E2847">
        <v>2307</v>
      </c>
      <c r="F2847">
        <v>2407</v>
      </c>
      <c r="G2847">
        <v>2370</v>
      </c>
      <c r="H2847">
        <v>1968</v>
      </c>
      <c r="I2847">
        <v>55</v>
      </c>
      <c r="J2847" t="str">
        <f t="shared" si="44"/>
        <v>Old</v>
      </c>
    </row>
    <row r="2848" spans="1:10" x14ac:dyDescent="0.35">
      <c r="A2848" t="s">
        <v>2967</v>
      </c>
      <c r="B2848" t="s">
        <v>1402</v>
      </c>
      <c r="C2848" t="s">
        <v>61</v>
      </c>
      <c r="D2848" t="s">
        <v>61</v>
      </c>
      <c r="E2848">
        <v>2307</v>
      </c>
      <c r="F2848">
        <v>2383</v>
      </c>
      <c r="G2848">
        <v>2365</v>
      </c>
      <c r="H2848">
        <v>1983</v>
      </c>
      <c r="I2848">
        <v>40</v>
      </c>
      <c r="J2848" t="str">
        <f t="shared" si="44"/>
        <v>Middle Age</v>
      </c>
    </row>
    <row r="2849" spans="1:10" x14ac:dyDescent="0.35">
      <c r="A2849" t="s">
        <v>2968</v>
      </c>
      <c r="B2849" t="s">
        <v>1402</v>
      </c>
      <c r="C2849" t="s">
        <v>5176</v>
      </c>
      <c r="D2849" t="s">
        <v>5176</v>
      </c>
      <c r="E2849">
        <v>2307</v>
      </c>
      <c r="G2849">
        <v>2254</v>
      </c>
      <c r="H2849">
        <v>1965</v>
      </c>
      <c r="I2849">
        <v>58</v>
      </c>
      <c r="J2849" t="str">
        <f t="shared" si="44"/>
        <v>Old</v>
      </c>
    </row>
    <row r="2850" spans="1:10" x14ac:dyDescent="0.35">
      <c r="A2850" t="s">
        <v>2969</v>
      </c>
      <c r="B2850" t="s">
        <v>1402</v>
      </c>
      <c r="C2850" t="s">
        <v>5190</v>
      </c>
      <c r="D2850" t="s">
        <v>5238</v>
      </c>
      <c r="E2850">
        <v>2307</v>
      </c>
      <c r="G2850">
        <v>2308</v>
      </c>
      <c r="H2850">
        <v>1957</v>
      </c>
      <c r="I2850">
        <v>66</v>
      </c>
      <c r="J2850" t="str">
        <f t="shared" si="44"/>
        <v>Old</v>
      </c>
    </row>
    <row r="2851" spans="1:10" x14ac:dyDescent="0.35">
      <c r="A2851" t="s">
        <v>2970</v>
      </c>
      <c r="B2851" t="s">
        <v>1402</v>
      </c>
      <c r="C2851" t="s">
        <v>27</v>
      </c>
      <c r="D2851" t="s">
        <v>27</v>
      </c>
      <c r="E2851">
        <v>2306</v>
      </c>
      <c r="F2851">
        <v>2293</v>
      </c>
      <c r="G2851">
        <v>2354</v>
      </c>
      <c r="H2851">
        <v>1976</v>
      </c>
      <c r="I2851">
        <v>47</v>
      </c>
      <c r="J2851" t="str">
        <f t="shared" si="44"/>
        <v>Middle Age</v>
      </c>
    </row>
    <row r="2852" spans="1:10" x14ac:dyDescent="0.35">
      <c r="A2852" t="s">
        <v>2971</v>
      </c>
      <c r="B2852" t="s">
        <v>1402</v>
      </c>
      <c r="C2852" t="s">
        <v>5199</v>
      </c>
      <c r="D2852" t="s">
        <v>5199</v>
      </c>
      <c r="E2852">
        <v>2306</v>
      </c>
      <c r="F2852">
        <v>2148</v>
      </c>
      <c r="G2852">
        <v>2176</v>
      </c>
      <c r="H2852">
        <v>2004</v>
      </c>
      <c r="I2852">
        <v>19</v>
      </c>
      <c r="J2852" t="str">
        <f t="shared" si="44"/>
        <v>Young Adult</v>
      </c>
    </row>
    <row r="2853" spans="1:10" x14ac:dyDescent="0.35">
      <c r="A2853" t="s">
        <v>2972</v>
      </c>
      <c r="B2853" t="s">
        <v>1402</v>
      </c>
      <c r="C2853" t="s">
        <v>5176</v>
      </c>
      <c r="D2853" t="s">
        <v>5176</v>
      </c>
      <c r="E2853">
        <v>2306</v>
      </c>
      <c r="H2853">
        <v>1968</v>
      </c>
      <c r="I2853">
        <v>55</v>
      </c>
      <c r="J2853" t="str">
        <f t="shared" si="44"/>
        <v>Old</v>
      </c>
    </row>
    <row r="2854" spans="1:10" x14ac:dyDescent="0.35">
      <c r="A2854" t="s">
        <v>2973</v>
      </c>
      <c r="B2854" t="s">
        <v>1402</v>
      </c>
      <c r="C2854" t="s">
        <v>41</v>
      </c>
      <c r="D2854" t="s">
        <v>41</v>
      </c>
      <c r="E2854">
        <v>2306</v>
      </c>
      <c r="H2854">
        <v>1953</v>
      </c>
      <c r="I2854">
        <v>70</v>
      </c>
      <c r="J2854" t="str">
        <f t="shared" si="44"/>
        <v>Old</v>
      </c>
    </row>
    <row r="2855" spans="1:10" x14ac:dyDescent="0.35">
      <c r="A2855" t="s">
        <v>2974</v>
      </c>
      <c r="B2855" t="s">
        <v>1402</v>
      </c>
      <c r="C2855" t="s">
        <v>933</v>
      </c>
      <c r="D2855" t="s">
        <v>933</v>
      </c>
      <c r="E2855">
        <v>2306</v>
      </c>
      <c r="F2855">
        <v>2304</v>
      </c>
      <c r="G2855">
        <v>2244</v>
      </c>
      <c r="H2855">
        <v>1977</v>
      </c>
      <c r="I2855">
        <v>46</v>
      </c>
      <c r="J2855" t="str">
        <f t="shared" si="44"/>
        <v>Middle Age</v>
      </c>
    </row>
    <row r="2856" spans="1:10" x14ac:dyDescent="0.35">
      <c r="A2856" t="s">
        <v>2975</v>
      </c>
      <c r="B2856" t="s">
        <v>1402</v>
      </c>
      <c r="C2856" t="s">
        <v>5178</v>
      </c>
      <c r="D2856" t="s">
        <v>5178</v>
      </c>
      <c r="E2856">
        <v>2306</v>
      </c>
      <c r="F2856">
        <v>2316</v>
      </c>
      <c r="G2856">
        <v>2367</v>
      </c>
      <c r="H2856">
        <v>1951</v>
      </c>
      <c r="I2856">
        <v>72</v>
      </c>
      <c r="J2856" t="str">
        <f t="shared" si="44"/>
        <v>Old</v>
      </c>
    </row>
    <row r="2857" spans="1:10" x14ac:dyDescent="0.35">
      <c r="A2857" t="s">
        <v>2976</v>
      </c>
      <c r="B2857" t="s">
        <v>1402</v>
      </c>
      <c r="C2857" t="s">
        <v>259</v>
      </c>
      <c r="D2857" t="s">
        <v>259</v>
      </c>
      <c r="E2857">
        <v>2306</v>
      </c>
      <c r="F2857">
        <v>2288</v>
      </c>
      <c r="G2857">
        <v>2295</v>
      </c>
      <c r="H2857">
        <v>1988</v>
      </c>
      <c r="I2857">
        <v>35</v>
      </c>
      <c r="J2857" t="str">
        <f t="shared" si="44"/>
        <v>Middle Age</v>
      </c>
    </row>
    <row r="2858" spans="1:10" x14ac:dyDescent="0.35">
      <c r="A2858" t="s">
        <v>2977</v>
      </c>
      <c r="B2858" t="s">
        <v>1402</v>
      </c>
      <c r="C2858" t="s">
        <v>5198</v>
      </c>
      <c r="D2858" t="s">
        <v>5198</v>
      </c>
      <c r="E2858">
        <v>2306</v>
      </c>
      <c r="H2858">
        <v>2008</v>
      </c>
      <c r="I2858">
        <v>15</v>
      </c>
      <c r="J2858" t="str">
        <f t="shared" si="44"/>
        <v>Young Adult</v>
      </c>
    </row>
    <row r="2859" spans="1:10" x14ac:dyDescent="0.35">
      <c r="A2859" t="s">
        <v>2978</v>
      </c>
      <c r="B2859" t="s">
        <v>1402</v>
      </c>
      <c r="C2859" t="s">
        <v>2531</v>
      </c>
      <c r="D2859" t="s">
        <v>2531</v>
      </c>
      <c r="E2859">
        <v>2306</v>
      </c>
      <c r="F2859">
        <v>2270</v>
      </c>
      <c r="G2859">
        <v>2269</v>
      </c>
      <c r="H2859">
        <v>1988</v>
      </c>
      <c r="I2859">
        <v>35</v>
      </c>
      <c r="J2859" t="str">
        <f t="shared" si="44"/>
        <v>Middle Age</v>
      </c>
    </row>
    <row r="2860" spans="1:10" x14ac:dyDescent="0.35">
      <c r="A2860" t="s">
        <v>2979</v>
      </c>
      <c r="B2860" t="s">
        <v>1402</v>
      </c>
      <c r="C2860" t="s">
        <v>2070</v>
      </c>
      <c r="D2860" t="s">
        <v>2070</v>
      </c>
      <c r="E2860">
        <v>2306</v>
      </c>
      <c r="F2860">
        <v>2191</v>
      </c>
      <c r="G2860">
        <v>2383</v>
      </c>
      <c r="H2860">
        <v>2001</v>
      </c>
      <c r="I2860">
        <v>22</v>
      </c>
      <c r="J2860" t="str">
        <f t="shared" si="44"/>
        <v>Young Adult</v>
      </c>
    </row>
    <row r="2861" spans="1:10" x14ac:dyDescent="0.35">
      <c r="A2861" t="s">
        <v>2980</v>
      </c>
      <c r="B2861" t="s">
        <v>1402</v>
      </c>
      <c r="C2861" t="s">
        <v>5176</v>
      </c>
      <c r="D2861" t="s">
        <v>5176</v>
      </c>
      <c r="E2861">
        <v>2306</v>
      </c>
      <c r="F2861">
        <v>2258</v>
      </c>
      <c r="G2861">
        <v>2182</v>
      </c>
      <c r="H2861">
        <v>1992</v>
      </c>
      <c r="I2861">
        <v>31</v>
      </c>
      <c r="J2861" t="str">
        <f t="shared" si="44"/>
        <v>Middle Age</v>
      </c>
    </row>
    <row r="2862" spans="1:10" x14ac:dyDescent="0.35">
      <c r="A2862" t="s">
        <v>2981</v>
      </c>
      <c r="B2862" t="s">
        <v>1402</v>
      </c>
      <c r="C2862" t="s">
        <v>47</v>
      </c>
      <c r="D2862" t="s">
        <v>47</v>
      </c>
      <c r="E2862">
        <v>2305</v>
      </c>
      <c r="F2862">
        <v>2253</v>
      </c>
      <c r="G2862">
        <v>2223</v>
      </c>
      <c r="H2862">
        <v>1993</v>
      </c>
      <c r="I2862">
        <v>30</v>
      </c>
      <c r="J2862" t="str">
        <f t="shared" si="44"/>
        <v>Middle Age</v>
      </c>
    </row>
    <row r="2863" spans="1:10" x14ac:dyDescent="0.35">
      <c r="A2863" t="s">
        <v>2982</v>
      </c>
      <c r="B2863" t="s">
        <v>1402</v>
      </c>
      <c r="C2863" t="s">
        <v>334</v>
      </c>
      <c r="D2863" t="s">
        <v>334</v>
      </c>
      <c r="E2863">
        <v>2305</v>
      </c>
      <c r="F2863">
        <v>2261</v>
      </c>
      <c r="H2863">
        <v>1978</v>
      </c>
      <c r="I2863">
        <v>45</v>
      </c>
      <c r="J2863" t="str">
        <f t="shared" si="44"/>
        <v>Middle Age</v>
      </c>
    </row>
    <row r="2864" spans="1:10" x14ac:dyDescent="0.35">
      <c r="A2864" t="s">
        <v>2983</v>
      </c>
      <c r="B2864" t="s">
        <v>1402</v>
      </c>
      <c r="C2864" t="s">
        <v>5178</v>
      </c>
      <c r="D2864" t="s">
        <v>5178</v>
      </c>
      <c r="E2864">
        <v>2305</v>
      </c>
      <c r="F2864">
        <v>2270</v>
      </c>
      <c r="G2864">
        <v>2253</v>
      </c>
      <c r="H2864">
        <v>1980</v>
      </c>
      <c r="I2864">
        <v>43</v>
      </c>
      <c r="J2864" t="str">
        <f t="shared" si="44"/>
        <v>Middle Age</v>
      </c>
    </row>
    <row r="2865" spans="1:10" x14ac:dyDescent="0.35">
      <c r="A2865" t="s">
        <v>2984</v>
      </c>
      <c r="B2865" t="s">
        <v>1402</v>
      </c>
      <c r="C2865" t="s">
        <v>96</v>
      </c>
      <c r="D2865" t="s">
        <v>96</v>
      </c>
      <c r="E2865">
        <v>2305</v>
      </c>
      <c r="G2865">
        <v>2288</v>
      </c>
      <c r="H2865">
        <v>1979</v>
      </c>
      <c r="I2865">
        <v>44</v>
      </c>
      <c r="J2865" t="str">
        <f t="shared" si="44"/>
        <v>Middle Age</v>
      </c>
    </row>
    <row r="2866" spans="1:10" x14ac:dyDescent="0.35">
      <c r="A2866" t="s">
        <v>2985</v>
      </c>
      <c r="B2866" t="s">
        <v>1402</v>
      </c>
      <c r="C2866" t="s">
        <v>76</v>
      </c>
      <c r="D2866" t="s">
        <v>76</v>
      </c>
      <c r="E2866">
        <v>2305</v>
      </c>
      <c r="H2866">
        <v>1969</v>
      </c>
      <c r="I2866">
        <v>54</v>
      </c>
      <c r="J2866" t="str">
        <f t="shared" si="44"/>
        <v>Old</v>
      </c>
    </row>
    <row r="2867" spans="1:10" x14ac:dyDescent="0.35">
      <c r="A2867" t="s">
        <v>2986</v>
      </c>
      <c r="B2867" t="s">
        <v>1402</v>
      </c>
      <c r="C2867" t="s">
        <v>5184</v>
      </c>
      <c r="D2867" t="s">
        <v>5184</v>
      </c>
      <c r="E2867">
        <v>2305</v>
      </c>
      <c r="F2867">
        <v>2335</v>
      </c>
      <c r="G2867">
        <v>2247</v>
      </c>
      <c r="H2867">
        <v>1976</v>
      </c>
      <c r="I2867">
        <v>47</v>
      </c>
      <c r="J2867" t="str">
        <f t="shared" si="44"/>
        <v>Middle Age</v>
      </c>
    </row>
    <row r="2868" spans="1:10" x14ac:dyDescent="0.35">
      <c r="A2868" t="s">
        <v>2987</v>
      </c>
      <c r="B2868" t="s">
        <v>1402</v>
      </c>
      <c r="C2868" t="s">
        <v>10</v>
      </c>
      <c r="D2868" t="s">
        <v>10</v>
      </c>
      <c r="E2868">
        <v>2305</v>
      </c>
      <c r="F2868">
        <v>2326</v>
      </c>
      <c r="G2868">
        <v>2335</v>
      </c>
      <c r="H2868">
        <v>1983</v>
      </c>
      <c r="I2868">
        <v>40</v>
      </c>
      <c r="J2868" t="str">
        <f t="shared" si="44"/>
        <v>Middle Age</v>
      </c>
    </row>
    <row r="2869" spans="1:10" x14ac:dyDescent="0.35">
      <c r="A2869" t="s">
        <v>2988</v>
      </c>
      <c r="B2869" t="s">
        <v>1402</v>
      </c>
      <c r="C2869" t="s">
        <v>19</v>
      </c>
      <c r="D2869" t="s">
        <v>19</v>
      </c>
      <c r="E2869">
        <v>2304</v>
      </c>
      <c r="F2869">
        <v>2335</v>
      </c>
      <c r="G2869">
        <v>2230</v>
      </c>
      <c r="H2869">
        <v>1984</v>
      </c>
      <c r="I2869">
        <v>39</v>
      </c>
      <c r="J2869" t="str">
        <f t="shared" si="44"/>
        <v>Middle Age</v>
      </c>
    </row>
    <row r="2870" spans="1:10" x14ac:dyDescent="0.35">
      <c r="A2870" t="s">
        <v>2989</v>
      </c>
      <c r="B2870" t="s">
        <v>1402</v>
      </c>
      <c r="C2870" t="s">
        <v>76</v>
      </c>
      <c r="D2870" t="s">
        <v>76</v>
      </c>
      <c r="E2870">
        <v>2304</v>
      </c>
      <c r="F2870">
        <v>2261</v>
      </c>
      <c r="G2870">
        <v>2282</v>
      </c>
      <c r="H2870">
        <v>1966</v>
      </c>
      <c r="I2870">
        <v>57</v>
      </c>
      <c r="J2870" t="str">
        <f t="shared" si="44"/>
        <v>Old</v>
      </c>
    </row>
    <row r="2871" spans="1:10" x14ac:dyDescent="0.35">
      <c r="A2871" t="s">
        <v>2990</v>
      </c>
      <c r="B2871" t="s">
        <v>1402</v>
      </c>
      <c r="C2871" t="s">
        <v>5177</v>
      </c>
      <c r="D2871" t="s">
        <v>5177</v>
      </c>
      <c r="E2871">
        <v>2304</v>
      </c>
      <c r="F2871">
        <v>2233</v>
      </c>
      <c r="G2871">
        <v>2265</v>
      </c>
      <c r="H2871">
        <v>1972</v>
      </c>
      <c r="I2871">
        <v>51</v>
      </c>
      <c r="J2871" t="str">
        <f t="shared" si="44"/>
        <v>Old</v>
      </c>
    </row>
    <row r="2872" spans="1:10" x14ac:dyDescent="0.35">
      <c r="A2872" t="s">
        <v>2991</v>
      </c>
      <c r="B2872" t="s">
        <v>1402</v>
      </c>
      <c r="C2872" t="s">
        <v>12</v>
      </c>
      <c r="D2872" t="s">
        <v>12</v>
      </c>
      <c r="E2872">
        <v>2304</v>
      </c>
      <c r="F2872">
        <v>2229</v>
      </c>
      <c r="G2872">
        <v>2229</v>
      </c>
      <c r="H2872">
        <v>2000</v>
      </c>
      <c r="I2872">
        <v>23</v>
      </c>
      <c r="J2872" t="str">
        <f t="shared" si="44"/>
        <v>Young Adult</v>
      </c>
    </row>
    <row r="2873" spans="1:10" x14ac:dyDescent="0.35">
      <c r="A2873" t="s">
        <v>2992</v>
      </c>
      <c r="B2873" t="s">
        <v>1402</v>
      </c>
      <c r="C2873" t="s">
        <v>233</v>
      </c>
      <c r="D2873" t="s">
        <v>233</v>
      </c>
      <c r="E2873">
        <v>2304</v>
      </c>
      <c r="F2873">
        <v>2313</v>
      </c>
      <c r="G2873">
        <v>2190</v>
      </c>
      <c r="H2873">
        <v>1987</v>
      </c>
      <c r="I2873">
        <v>36</v>
      </c>
      <c r="J2873" t="str">
        <f t="shared" si="44"/>
        <v>Middle Age</v>
      </c>
    </row>
    <row r="2874" spans="1:10" x14ac:dyDescent="0.35">
      <c r="A2874" t="s">
        <v>2993</v>
      </c>
      <c r="B2874" t="s">
        <v>1402</v>
      </c>
      <c r="C2874" t="s">
        <v>5176</v>
      </c>
      <c r="D2874" t="s">
        <v>5176</v>
      </c>
      <c r="E2874">
        <v>2304</v>
      </c>
      <c r="F2874">
        <v>2360</v>
      </c>
      <c r="G2874">
        <v>2317</v>
      </c>
      <c r="H2874">
        <v>1964</v>
      </c>
      <c r="I2874">
        <v>59</v>
      </c>
      <c r="J2874" t="str">
        <f t="shared" si="44"/>
        <v>Old</v>
      </c>
    </row>
    <row r="2875" spans="1:10" x14ac:dyDescent="0.35">
      <c r="A2875" t="s">
        <v>2994</v>
      </c>
      <c r="B2875" t="s">
        <v>1402</v>
      </c>
      <c r="C2875" t="s">
        <v>114</v>
      </c>
      <c r="D2875" t="s">
        <v>114</v>
      </c>
      <c r="E2875">
        <v>2303</v>
      </c>
      <c r="F2875">
        <v>2365</v>
      </c>
      <c r="H2875">
        <v>1959</v>
      </c>
      <c r="I2875">
        <v>64</v>
      </c>
      <c r="J2875" t="str">
        <f t="shared" si="44"/>
        <v>Old</v>
      </c>
    </row>
    <row r="2876" spans="1:10" x14ac:dyDescent="0.35">
      <c r="A2876" t="s">
        <v>2995</v>
      </c>
      <c r="B2876" t="s">
        <v>1402</v>
      </c>
      <c r="C2876" t="s">
        <v>76</v>
      </c>
      <c r="D2876" t="s">
        <v>76</v>
      </c>
      <c r="E2876">
        <v>2303</v>
      </c>
      <c r="H2876">
        <v>1963</v>
      </c>
      <c r="I2876">
        <v>60</v>
      </c>
      <c r="J2876" t="str">
        <f t="shared" si="44"/>
        <v>Old</v>
      </c>
    </row>
    <row r="2877" spans="1:10" x14ac:dyDescent="0.35">
      <c r="A2877" t="s">
        <v>2996</v>
      </c>
      <c r="B2877" t="s">
        <v>1402</v>
      </c>
      <c r="C2877" t="s">
        <v>5176</v>
      </c>
      <c r="D2877" t="s">
        <v>5176</v>
      </c>
      <c r="E2877">
        <v>2303</v>
      </c>
      <c r="G2877">
        <v>2243</v>
      </c>
      <c r="H2877">
        <v>1970</v>
      </c>
      <c r="I2877">
        <v>53</v>
      </c>
      <c r="J2877" t="str">
        <f t="shared" si="44"/>
        <v>Old</v>
      </c>
    </row>
    <row r="2878" spans="1:10" x14ac:dyDescent="0.35">
      <c r="A2878" t="s">
        <v>2997</v>
      </c>
      <c r="B2878" t="s">
        <v>1402</v>
      </c>
      <c r="C2878" t="s">
        <v>334</v>
      </c>
      <c r="D2878" t="s">
        <v>334</v>
      </c>
      <c r="E2878">
        <v>2302</v>
      </c>
      <c r="F2878">
        <v>2466</v>
      </c>
      <c r="G2878">
        <v>2334</v>
      </c>
      <c r="H2878">
        <v>1965</v>
      </c>
      <c r="I2878">
        <v>58</v>
      </c>
      <c r="J2878" t="str">
        <f t="shared" si="44"/>
        <v>Old</v>
      </c>
    </row>
    <row r="2879" spans="1:10" x14ac:dyDescent="0.35">
      <c r="A2879" t="s">
        <v>2998</v>
      </c>
      <c r="B2879" t="s">
        <v>1402</v>
      </c>
      <c r="C2879" t="s">
        <v>5173</v>
      </c>
      <c r="D2879" t="s">
        <v>5173</v>
      </c>
      <c r="E2879">
        <v>2302</v>
      </c>
      <c r="F2879">
        <v>2296</v>
      </c>
      <c r="H2879">
        <v>1973</v>
      </c>
      <c r="I2879">
        <v>50</v>
      </c>
      <c r="J2879" t="str">
        <f t="shared" si="44"/>
        <v>Old</v>
      </c>
    </row>
    <row r="2880" spans="1:10" x14ac:dyDescent="0.35">
      <c r="A2880" t="s">
        <v>2999</v>
      </c>
      <c r="B2880" t="s">
        <v>1402</v>
      </c>
      <c r="C2880" t="s">
        <v>17</v>
      </c>
      <c r="D2880" t="s">
        <v>17</v>
      </c>
      <c r="E2880">
        <v>2302</v>
      </c>
      <c r="F2880">
        <v>2295</v>
      </c>
      <c r="H2880">
        <v>1977</v>
      </c>
      <c r="I2880">
        <v>46</v>
      </c>
      <c r="J2880" t="str">
        <f t="shared" si="44"/>
        <v>Middle Age</v>
      </c>
    </row>
    <row r="2881" spans="1:10" x14ac:dyDescent="0.35">
      <c r="A2881" t="s">
        <v>3000</v>
      </c>
      <c r="B2881" t="s">
        <v>1402</v>
      </c>
      <c r="C2881" t="s">
        <v>5191</v>
      </c>
      <c r="D2881" t="s">
        <v>5191</v>
      </c>
      <c r="E2881">
        <v>2302</v>
      </c>
      <c r="F2881">
        <v>2394</v>
      </c>
      <c r="G2881">
        <v>2260</v>
      </c>
      <c r="H2881">
        <v>1983</v>
      </c>
      <c r="I2881">
        <v>40</v>
      </c>
      <c r="J2881" t="str">
        <f t="shared" si="44"/>
        <v>Middle Age</v>
      </c>
    </row>
    <row r="2882" spans="1:10" x14ac:dyDescent="0.35">
      <c r="A2882" t="s">
        <v>3001</v>
      </c>
      <c r="B2882" t="s">
        <v>1402</v>
      </c>
      <c r="C2882" t="s">
        <v>25</v>
      </c>
      <c r="D2882" t="s">
        <v>25</v>
      </c>
      <c r="E2882">
        <v>2302</v>
      </c>
      <c r="F2882">
        <v>2108</v>
      </c>
      <c r="G2882">
        <v>2115</v>
      </c>
      <c r="H2882">
        <v>1998</v>
      </c>
      <c r="I2882">
        <v>25</v>
      </c>
      <c r="J2882" t="str">
        <f t="shared" si="44"/>
        <v>Middle Age</v>
      </c>
    </row>
    <row r="2883" spans="1:10" x14ac:dyDescent="0.35">
      <c r="A2883" t="s">
        <v>3002</v>
      </c>
      <c r="B2883" t="s">
        <v>1402</v>
      </c>
      <c r="C2883" t="s">
        <v>17</v>
      </c>
      <c r="D2883" t="s">
        <v>17</v>
      </c>
      <c r="E2883">
        <v>2302</v>
      </c>
      <c r="F2883">
        <v>2298</v>
      </c>
      <c r="H2883">
        <v>1981</v>
      </c>
      <c r="I2883">
        <v>42</v>
      </c>
      <c r="J2883" t="str">
        <f t="shared" ref="J2883:J2946" si="45">IF(I2883&gt;=50,"Old",IF(I2883&gt;=25,"Middle Age",IF(I2883&gt;=14,"Young Adult",IF(I2883&lt;14,"Prodigy"))))</f>
        <v>Middle Age</v>
      </c>
    </row>
    <row r="2884" spans="1:10" x14ac:dyDescent="0.35">
      <c r="A2884" t="s">
        <v>3003</v>
      </c>
      <c r="B2884" t="s">
        <v>1402</v>
      </c>
      <c r="C2884" t="s">
        <v>69</v>
      </c>
      <c r="D2884" t="s">
        <v>69</v>
      </c>
      <c r="E2884">
        <v>2302</v>
      </c>
      <c r="F2884">
        <v>2302</v>
      </c>
      <c r="G2884">
        <v>2314</v>
      </c>
      <c r="H2884">
        <v>1976</v>
      </c>
      <c r="I2884">
        <v>47</v>
      </c>
      <c r="J2884" t="str">
        <f t="shared" si="45"/>
        <v>Middle Age</v>
      </c>
    </row>
    <row r="2885" spans="1:10" x14ac:dyDescent="0.35">
      <c r="A2885" t="s">
        <v>3004</v>
      </c>
      <c r="B2885" t="s">
        <v>1402</v>
      </c>
      <c r="C2885" t="s">
        <v>69</v>
      </c>
      <c r="D2885" t="s">
        <v>69</v>
      </c>
      <c r="E2885">
        <v>2302</v>
      </c>
      <c r="F2885">
        <v>2350</v>
      </c>
      <c r="G2885">
        <v>2302</v>
      </c>
      <c r="H2885">
        <v>1974</v>
      </c>
      <c r="I2885">
        <v>49</v>
      </c>
      <c r="J2885" t="str">
        <f t="shared" si="45"/>
        <v>Middle Age</v>
      </c>
    </row>
    <row r="2886" spans="1:10" x14ac:dyDescent="0.35">
      <c r="A2886" t="s">
        <v>3005</v>
      </c>
      <c r="B2886" t="s">
        <v>1402</v>
      </c>
      <c r="C2886" t="s">
        <v>19</v>
      </c>
      <c r="D2886" t="s">
        <v>19</v>
      </c>
      <c r="E2886">
        <v>2302</v>
      </c>
      <c r="F2886">
        <v>2119</v>
      </c>
      <c r="G2886">
        <v>2110</v>
      </c>
      <c r="H2886">
        <v>1977</v>
      </c>
      <c r="I2886">
        <v>46</v>
      </c>
      <c r="J2886" t="str">
        <f t="shared" si="45"/>
        <v>Middle Age</v>
      </c>
    </row>
    <row r="2887" spans="1:10" x14ac:dyDescent="0.35">
      <c r="A2887" t="s">
        <v>3006</v>
      </c>
      <c r="B2887" t="s">
        <v>1402</v>
      </c>
      <c r="C2887" t="s">
        <v>25</v>
      </c>
      <c r="D2887" t="s">
        <v>25</v>
      </c>
      <c r="E2887">
        <v>2302</v>
      </c>
      <c r="F2887">
        <v>2254</v>
      </c>
      <c r="G2887">
        <v>2234</v>
      </c>
      <c r="H2887">
        <v>2003</v>
      </c>
      <c r="I2887">
        <v>20</v>
      </c>
      <c r="J2887" t="str">
        <f t="shared" si="45"/>
        <v>Young Adult</v>
      </c>
    </row>
    <row r="2888" spans="1:10" x14ac:dyDescent="0.35">
      <c r="A2888" t="s">
        <v>3007</v>
      </c>
      <c r="B2888" t="s">
        <v>1402</v>
      </c>
      <c r="C2888" t="s">
        <v>19</v>
      </c>
      <c r="D2888" t="s">
        <v>19</v>
      </c>
      <c r="E2888">
        <v>2301</v>
      </c>
      <c r="F2888">
        <v>2291</v>
      </c>
      <c r="G2888">
        <v>2254</v>
      </c>
      <c r="H2888">
        <v>1990</v>
      </c>
      <c r="I2888">
        <v>33</v>
      </c>
      <c r="J2888" t="str">
        <f t="shared" si="45"/>
        <v>Middle Age</v>
      </c>
    </row>
    <row r="2889" spans="1:10" x14ac:dyDescent="0.35">
      <c r="A2889" t="s">
        <v>3008</v>
      </c>
      <c r="B2889" t="s">
        <v>1402</v>
      </c>
      <c r="C2889" t="s">
        <v>5173</v>
      </c>
      <c r="D2889" t="s">
        <v>5173</v>
      </c>
      <c r="E2889">
        <v>2301</v>
      </c>
      <c r="H2889">
        <v>1976</v>
      </c>
      <c r="I2889">
        <v>47</v>
      </c>
      <c r="J2889" t="str">
        <f t="shared" si="45"/>
        <v>Middle Age</v>
      </c>
    </row>
    <row r="2890" spans="1:10" x14ac:dyDescent="0.35">
      <c r="A2890" t="s">
        <v>3009</v>
      </c>
      <c r="B2890" t="s">
        <v>1402</v>
      </c>
      <c r="C2890" t="s">
        <v>5176</v>
      </c>
      <c r="D2890" t="s">
        <v>5176</v>
      </c>
      <c r="E2890">
        <v>2301</v>
      </c>
      <c r="F2890">
        <v>2294</v>
      </c>
      <c r="G2890">
        <v>2248</v>
      </c>
      <c r="H2890">
        <v>1968</v>
      </c>
      <c r="I2890">
        <v>55</v>
      </c>
      <c r="J2890" t="str">
        <f t="shared" si="45"/>
        <v>Old</v>
      </c>
    </row>
    <row r="2891" spans="1:10" x14ac:dyDescent="0.35">
      <c r="A2891" t="s">
        <v>3010</v>
      </c>
      <c r="B2891" t="s">
        <v>1402</v>
      </c>
      <c r="C2891" t="s">
        <v>5191</v>
      </c>
      <c r="D2891" t="s">
        <v>5191</v>
      </c>
      <c r="E2891">
        <v>2301</v>
      </c>
      <c r="F2891">
        <v>2256</v>
      </c>
      <c r="G2891">
        <v>2303</v>
      </c>
      <c r="H2891">
        <v>1962</v>
      </c>
      <c r="I2891">
        <v>61</v>
      </c>
      <c r="J2891" t="str">
        <f t="shared" si="45"/>
        <v>Old</v>
      </c>
    </row>
    <row r="2892" spans="1:10" x14ac:dyDescent="0.35">
      <c r="A2892" t="s">
        <v>3011</v>
      </c>
      <c r="B2892" t="s">
        <v>1402</v>
      </c>
      <c r="C2892" t="s">
        <v>17</v>
      </c>
      <c r="D2892" t="s">
        <v>17</v>
      </c>
      <c r="E2892">
        <v>2301</v>
      </c>
      <c r="F2892">
        <v>2294</v>
      </c>
      <c r="G2892">
        <v>2287</v>
      </c>
      <c r="H2892">
        <v>1978</v>
      </c>
      <c r="I2892">
        <v>45</v>
      </c>
      <c r="J2892" t="str">
        <f t="shared" si="45"/>
        <v>Middle Age</v>
      </c>
    </row>
    <row r="2893" spans="1:10" x14ac:dyDescent="0.35">
      <c r="A2893" t="s">
        <v>3012</v>
      </c>
      <c r="B2893" t="s">
        <v>1402</v>
      </c>
      <c r="C2893" t="s">
        <v>233</v>
      </c>
      <c r="D2893" t="s">
        <v>233</v>
      </c>
      <c r="E2893">
        <v>2301</v>
      </c>
      <c r="F2893">
        <v>2236</v>
      </c>
      <c r="G2893">
        <v>2269</v>
      </c>
      <c r="H2893">
        <v>1998</v>
      </c>
      <c r="I2893">
        <v>25</v>
      </c>
      <c r="J2893" t="str">
        <f t="shared" si="45"/>
        <v>Middle Age</v>
      </c>
    </row>
    <row r="2894" spans="1:10" x14ac:dyDescent="0.35">
      <c r="A2894" t="s">
        <v>3013</v>
      </c>
      <c r="B2894" t="s">
        <v>1402</v>
      </c>
      <c r="C2894" t="s">
        <v>165</v>
      </c>
      <c r="D2894" t="s">
        <v>165</v>
      </c>
      <c r="E2894">
        <v>2301</v>
      </c>
      <c r="F2894">
        <v>2363</v>
      </c>
      <c r="G2894">
        <v>2161</v>
      </c>
      <c r="H2894">
        <v>2002</v>
      </c>
      <c r="I2894">
        <v>21</v>
      </c>
      <c r="J2894" t="str">
        <f t="shared" si="45"/>
        <v>Young Adult</v>
      </c>
    </row>
    <row r="2895" spans="1:10" x14ac:dyDescent="0.35">
      <c r="A2895" t="s">
        <v>3014</v>
      </c>
      <c r="B2895" t="s">
        <v>1402</v>
      </c>
      <c r="C2895" t="s">
        <v>12</v>
      </c>
      <c r="D2895" t="s">
        <v>12</v>
      </c>
      <c r="E2895">
        <v>2300</v>
      </c>
      <c r="G2895">
        <v>2375</v>
      </c>
      <c r="H2895">
        <v>1987</v>
      </c>
      <c r="I2895">
        <v>36</v>
      </c>
      <c r="J2895" t="str">
        <f t="shared" si="45"/>
        <v>Middle Age</v>
      </c>
    </row>
    <row r="2896" spans="1:10" x14ac:dyDescent="0.35">
      <c r="A2896" t="s">
        <v>3015</v>
      </c>
      <c r="B2896" t="s">
        <v>1402</v>
      </c>
      <c r="C2896" t="s">
        <v>5176</v>
      </c>
      <c r="D2896" t="s">
        <v>5176</v>
      </c>
      <c r="E2896">
        <v>2300</v>
      </c>
      <c r="G2896">
        <v>2276</v>
      </c>
      <c r="H2896">
        <v>1989</v>
      </c>
      <c r="I2896">
        <v>34</v>
      </c>
      <c r="J2896" t="str">
        <f t="shared" si="45"/>
        <v>Middle Age</v>
      </c>
    </row>
    <row r="2897" spans="1:10" x14ac:dyDescent="0.35">
      <c r="A2897" t="s">
        <v>3016</v>
      </c>
      <c r="B2897" t="s">
        <v>1402</v>
      </c>
      <c r="C2897" t="s">
        <v>10</v>
      </c>
      <c r="D2897" t="s">
        <v>10</v>
      </c>
      <c r="E2897">
        <v>2300</v>
      </c>
      <c r="H2897">
        <v>1967</v>
      </c>
      <c r="I2897">
        <v>56</v>
      </c>
      <c r="J2897" t="str">
        <f t="shared" si="45"/>
        <v>Old</v>
      </c>
    </row>
    <row r="2898" spans="1:10" x14ac:dyDescent="0.35">
      <c r="A2898" t="s">
        <v>3017</v>
      </c>
      <c r="B2898" t="s">
        <v>1402</v>
      </c>
      <c r="C2898" t="s">
        <v>310</v>
      </c>
      <c r="D2898" t="s">
        <v>310</v>
      </c>
      <c r="E2898">
        <v>2300</v>
      </c>
      <c r="F2898">
        <v>2299</v>
      </c>
      <c r="G2898">
        <v>2242</v>
      </c>
      <c r="H2898">
        <v>1999</v>
      </c>
      <c r="I2898">
        <v>24</v>
      </c>
      <c r="J2898" t="str">
        <f t="shared" si="45"/>
        <v>Young Adult</v>
      </c>
    </row>
    <row r="2899" spans="1:10" x14ac:dyDescent="0.35">
      <c r="A2899" t="s">
        <v>3018</v>
      </c>
      <c r="B2899" t="s">
        <v>1402</v>
      </c>
      <c r="C2899" t="s">
        <v>19</v>
      </c>
      <c r="D2899" t="s">
        <v>19</v>
      </c>
      <c r="E2899">
        <v>2300</v>
      </c>
      <c r="F2899">
        <v>2311</v>
      </c>
      <c r="G2899">
        <v>2434</v>
      </c>
      <c r="H2899">
        <v>1984</v>
      </c>
      <c r="I2899">
        <v>39</v>
      </c>
      <c r="J2899" t="str">
        <f t="shared" si="45"/>
        <v>Middle Age</v>
      </c>
    </row>
    <row r="2900" spans="1:10" x14ac:dyDescent="0.35">
      <c r="A2900" t="s">
        <v>3019</v>
      </c>
      <c r="B2900" t="s">
        <v>1402</v>
      </c>
      <c r="C2900" t="s">
        <v>41</v>
      </c>
      <c r="D2900" t="s">
        <v>41</v>
      </c>
      <c r="E2900">
        <v>2299</v>
      </c>
      <c r="F2900">
        <v>2298</v>
      </c>
      <c r="G2900">
        <v>2218</v>
      </c>
      <c r="H2900">
        <v>1965</v>
      </c>
      <c r="I2900">
        <v>58</v>
      </c>
      <c r="J2900" t="str">
        <f t="shared" si="45"/>
        <v>Old</v>
      </c>
    </row>
    <row r="2901" spans="1:10" x14ac:dyDescent="0.35">
      <c r="A2901" t="s">
        <v>3020</v>
      </c>
      <c r="B2901" t="s">
        <v>1402</v>
      </c>
      <c r="C2901" t="s">
        <v>76</v>
      </c>
      <c r="D2901" t="s">
        <v>76</v>
      </c>
      <c r="E2901">
        <v>2299</v>
      </c>
      <c r="F2901">
        <v>2403</v>
      </c>
      <c r="G2901">
        <v>2305</v>
      </c>
      <c r="H2901">
        <v>1959</v>
      </c>
      <c r="I2901">
        <v>64</v>
      </c>
      <c r="J2901" t="str">
        <f t="shared" si="45"/>
        <v>Old</v>
      </c>
    </row>
    <row r="2902" spans="1:10" x14ac:dyDescent="0.35">
      <c r="A2902" t="s">
        <v>3021</v>
      </c>
      <c r="B2902" t="s">
        <v>1402</v>
      </c>
      <c r="C2902" t="s">
        <v>41</v>
      </c>
      <c r="D2902" t="s">
        <v>41</v>
      </c>
      <c r="E2902">
        <v>2299</v>
      </c>
      <c r="F2902">
        <v>2363</v>
      </c>
      <c r="G2902">
        <v>2366</v>
      </c>
      <c r="H2902">
        <v>1958</v>
      </c>
      <c r="I2902">
        <v>65</v>
      </c>
      <c r="J2902" t="str">
        <f t="shared" si="45"/>
        <v>Old</v>
      </c>
    </row>
    <row r="2903" spans="1:10" x14ac:dyDescent="0.35">
      <c r="A2903" t="s">
        <v>3022</v>
      </c>
      <c r="B2903" t="s">
        <v>1402</v>
      </c>
      <c r="C2903" t="s">
        <v>19</v>
      </c>
      <c r="D2903" t="s">
        <v>19</v>
      </c>
      <c r="E2903">
        <v>2299</v>
      </c>
      <c r="F2903">
        <v>2295</v>
      </c>
      <c r="G2903">
        <v>2323</v>
      </c>
      <c r="H2903">
        <v>1998</v>
      </c>
      <c r="I2903">
        <v>25</v>
      </c>
      <c r="J2903" t="str">
        <f t="shared" si="45"/>
        <v>Middle Age</v>
      </c>
    </row>
    <row r="2904" spans="1:10" x14ac:dyDescent="0.35">
      <c r="A2904" t="s">
        <v>3023</v>
      </c>
      <c r="B2904" t="s">
        <v>1402</v>
      </c>
      <c r="C2904" t="s">
        <v>69</v>
      </c>
      <c r="D2904" t="s">
        <v>69</v>
      </c>
      <c r="E2904">
        <v>2299</v>
      </c>
      <c r="F2904">
        <v>2316</v>
      </c>
      <c r="G2904">
        <v>2192</v>
      </c>
      <c r="H2904">
        <v>1972</v>
      </c>
      <c r="I2904">
        <v>51</v>
      </c>
      <c r="J2904" t="str">
        <f t="shared" si="45"/>
        <v>Old</v>
      </c>
    </row>
    <row r="2905" spans="1:10" x14ac:dyDescent="0.35">
      <c r="A2905" t="s">
        <v>3024</v>
      </c>
      <c r="B2905" t="s">
        <v>1402</v>
      </c>
      <c r="C2905" t="s">
        <v>101</v>
      </c>
      <c r="D2905" t="s">
        <v>101</v>
      </c>
      <c r="E2905">
        <v>2299</v>
      </c>
      <c r="F2905">
        <v>2291</v>
      </c>
      <c r="G2905">
        <v>2259</v>
      </c>
      <c r="H2905">
        <v>1972</v>
      </c>
      <c r="I2905">
        <v>51</v>
      </c>
      <c r="J2905" t="str">
        <f t="shared" si="45"/>
        <v>Old</v>
      </c>
    </row>
    <row r="2906" spans="1:10" x14ac:dyDescent="0.35">
      <c r="A2906" t="s">
        <v>3025</v>
      </c>
      <c r="B2906" t="s">
        <v>1402</v>
      </c>
      <c r="C2906" t="s">
        <v>5173</v>
      </c>
      <c r="D2906" t="s">
        <v>5173</v>
      </c>
      <c r="E2906">
        <v>2298</v>
      </c>
      <c r="F2906">
        <v>2362</v>
      </c>
      <c r="H2906">
        <v>1981</v>
      </c>
      <c r="I2906">
        <v>42</v>
      </c>
      <c r="J2906" t="str">
        <f t="shared" si="45"/>
        <v>Middle Age</v>
      </c>
    </row>
    <row r="2907" spans="1:10" x14ac:dyDescent="0.35">
      <c r="A2907" t="s">
        <v>3026</v>
      </c>
      <c r="B2907" t="s">
        <v>1402</v>
      </c>
      <c r="C2907" t="s">
        <v>281</v>
      </c>
      <c r="D2907" t="s">
        <v>281</v>
      </c>
      <c r="E2907">
        <v>2298</v>
      </c>
      <c r="F2907">
        <v>2272</v>
      </c>
      <c r="G2907">
        <v>2220</v>
      </c>
      <c r="H2907">
        <v>1990</v>
      </c>
      <c r="I2907">
        <v>33</v>
      </c>
      <c r="J2907" t="str">
        <f t="shared" si="45"/>
        <v>Middle Age</v>
      </c>
    </row>
    <row r="2908" spans="1:10" x14ac:dyDescent="0.35">
      <c r="A2908" t="s">
        <v>3027</v>
      </c>
      <c r="B2908" t="s">
        <v>1402</v>
      </c>
      <c r="C2908" t="s">
        <v>61</v>
      </c>
      <c r="D2908" t="s">
        <v>61</v>
      </c>
      <c r="E2908">
        <v>2298</v>
      </c>
      <c r="H2908">
        <v>1959</v>
      </c>
      <c r="I2908">
        <v>64</v>
      </c>
      <c r="J2908" t="str">
        <f t="shared" si="45"/>
        <v>Old</v>
      </c>
    </row>
    <row r="2909" spans="1:10" x14ac:dyDescent="0.35">
      <c r="A2909" t="s">
        <v>3028</v>
      </c>
      <c r="B2909" t="s">
        <v>1402</v>
      </c>
      <c r="C2909" t="s">
        <v>69</v>
      </c>
      <c r="D2909" t="s">
        <v>69</v>
      </c>
      <c r="E2909">
        <v>2298</v>
      </c>
      <c r="G2909">
        <v>2317</v>
      </c>
      <c r="H2909">
        <v>1965</v>
      </c>
      <c r="I2909">
        <v>58</v>
      </c>
      <c r="J2909" t="str">
        <f t="shared" si="45"/>
        <v>Old</v>
      </c>
    </row>
    <row r="2910" spans="1:10" x14ac:dyDescent="0.35">
      <c r="A2910" t="s">
        <v>3029</v>
      </c>
      <c r="B2910" t="s">
        <v>1402</v>
      </c>
      <c r="C2910" t="s">
        <v>5173</v>
      </c>
      <c r="D2910" t="s">
        <v>5173</v>
      </c>
      <c r="E2910">
        <v>2298</v>
      </c>
      <c r="H2910">
        <v>1972</v>
      </c>
      <c r="I2910">
        <v>51</v>
      </c>
      <c r="J2910" t="str">
        <f t="shared" si="45"/>
        <v>Old</v>
      </c>
    </row>
    <row r="2911" spans="1:10" x14ac:dyDescent="0.35">
      <c r="A2911" t="s">
        <v>3030</v>
      </c>
      <c r="B2911" t="s">
        <v>1402</v>
      </c>
      <c r="C2911" t="s">
        <v>17</v>
      </c>
      <c r="D2911" t="s">
        <v>17</v>
      </c>
      <c r="E2911">
        <v>2298</v>
      </c>
      <c r="F2911">
        <v>2219</v>
      </c>
      <c r="G2911">
        <v>2219</v>
      </c>
      <c r="H2911">
        <v>2005</v>
      </c>
      <c r="I2911">
        <v>18</v>
      </c>
      <c r="J2911" t="str">
        <f t="shared" si="45"/>
        <v>Young Adult</v>
      </c>
    </row>
    <row r="2912" spans="1:10" x14ac:dyDescent="0.35">
      <c r="A2912" t="s">
        <v>3031</v>
      </c>
      <c r="B2912" t="s">
        <v>1402</v>
      </c>
      <c r="C2912" t="s">
        <v>74</v>
      </c>
      <c r="D2912" t="s">
        <v>5184</v>
      </c>
      <c r="E2912">
        <v>2298</v>
      </c>
      <c r="H2912">
        <v>1971</v>
      </c>
      <c r="I2912">
        <v>52</v>
      </c>
      <c r="J2912" t="str">
        <f t="shared" si="45"/>
        <v>Old</v>
      </c>
    </row>
    <row r="2913" spans="1:10" x14ac:dyDescent="0.35">
      <c r="A2913" t="s">
        <v>3032</v>
      </c>
      <c r="B2913" t="s">
        <v>1402</v>
      </c>
      <c r="C2913" t="s">
        <v>55</v>
      </c>
      <c r="D2913" t="s">
        <v>5238</v>
      </c>
      <c r="E2913">
        <v>2297</v>
      </c>
      <c r="F2913">
        <v>2308</v>
      </c>
      <c r="G2913">
        <v>2322</v>
      </c>
      <c r="H2913">
        <v>1962</v>
      </c>
      <c r="I2913">
        <v>61</v>
      </c>
      <c r="J2913" t="str">
        <f t="shared" si="45"/>
        <v>Old</v>
      </c>
    </row>
    <row r="2914" spans="1:10" x14ac:dyDescent="0.35">
      <c r="A2914" t="s">
        <v>3033</v>
      </c>
      <c r="B2914" t="s">
        <v>1402</v>
      </c>
      <c r="C2914" t="s">
        <v>5210</v>
      </c>
      <c r="D2914" t="s">
        <v>5210</v>
      </c>
      <c r="E2914">
        <v>2297</v>
      </c>
      <c r="F2914">
        <v>2251</v>
      </c>
      <c r="G2914">
        <v>2204</v>
      </c>
      <c r="H2914">
        <v>1997</v>
      </c>
      <c r="I2914">
        <v>26</v>
      </c>
      <c r="J2914" t="str">
        <f t="shared" si="45"/>
        <v>Middle Age</v>
      </c>
    </row>
    <row r="2915" spans="1:10" x14ac:dyDescent="0.35">
      <c r="A2915" t="s">
        <v>3035</v>
      </c>
      <c r="B2915" t="s">
        <v>1402</v>
      </c>
      <c r="C2915" t="s">
        <v>542</v>
      </c>
      <c r="D2915" t="s">
        <v>542</v>
      </c>
      <c r="E2915">
        <v>2297</v>
      </c>
      <c r="F2915">
        <v>2330</v>
      </c>
      <c r="G2915">
        <v>2387</v>
      </c>
      <c r="H2915">
        <v>1989</v>
      </c>
      <c r="I2915">
        <v>34</v>
      </c>
      <c r="J2915" t="str">
        <f t="shared" si="45"/>
        <v>Middle Age</v>
      </c>
    </row>
    <row r="2916" spans="1:10" x14ac:dyDescent="0.35">
      <c r="A2916" t="s">
        <v>3036</v>
      </c>
      <c r="B2916" t="s">
        <v>1402</v>
      </c>
      <c r="C2916" t="s">
        <v>19</v>
      </c>
      <c r="D2916" t="s">
        <v>19</v>
      </c>
      <c r="E2916">
        <v>2297</v>
      </c>
      <c r="F2916">
        <v>2192</v>
      </c>
      <c r="G2916">
        <v>2178</v>
      </c>
      <c r="H2916">
        <v>1978</v>
      </c>
      <c r="I2916">
        <v>45</v>
      </c>
      <c r="J2916" t="str">
        <f t="shared" si="45"/>
        <v>Middle Age</v>
      </c>
    </row>
    <row r="2917" spans="1:10" x14ac:dyDescent="0.35">
      <c r="A2917" t="s">
        <v>3037</v>
      </c>
      <c r="B2917" t="s">
        <v>1402</v>
      </c>
      <c r="C2917" t="s">
        <v>5176</v>
      </c>
      <c r="D2917" t="s">
        <v>5176</v>
      </c>
      <c r="E2917">
        <v>2297</v>
      </c>
      <c r="F2917">
        <v>2440</v>
      </c>
      <c r="G2917">
        <v>2308</v>
      </c>
      <c r="H2917">
        <v>1983</v>
      </c>
      <c r="I2917">
        <v>40</v>
      </c>
      <c r="J2917" t="str">
        <f t="shared" si="45"/>
        <v>Middle Age</v>
      </c>
    </row>
    <row r="2918" spans="1:10" x14ac:dyDescent="0.35">
      <c r="A2918" t="s">
        <v>3038</v>
      </c>
      <c r="B2918" t="s">
        <v>1402</v>
      </c>
      <c r="C2918" t="s">
        <v>61</v>
      </c>
      <c r="D2918" t="s">
        <v>61</v>
      </c>
      <c r="E2918">
        <v>2297</v>
      </c>
      <c r="F2918">
        <v>2247</v>
      </c>
      <c r="G2918">
        <v>2247</v>
      </c>
      <c r="H2918">
        <v>1965</v>
      </c>
      <c r="I2918">
        <v>58</v>
      </c>
      <c r="J2918" t="str">
        <f t="shared" si="45"/>
        <v>Old</v>
      </c>
    </row>
    <row r="2919" spans="1:10" x14ac:dyDescent="0.35">
      <c r="A2919" t="s">
        <v>3039</v>
      </c>
      <c r="B2919" t="s">
        <v>1402</v>
      </c>
      <c r="C2919" t="s">
        <v>5195</v>
      </c>
      <c r="D2919" t="s">
        <v>5195</v>
      </c>
      <c r="E2919">
        <v>2297</v>
      </c>
      <c r="F2919">
        <v>2297</v>
      </c>
      <c r="G2919">
        <v>2290</v>
      </c>
      <c r="H2919">
        <v>1970</v>
      </c>
      <c r="I2919">
        <v>53</v>
      </c>
      <c r="J2919" t="str">
        <f t="shared" si="45"/>
        <v>Old</v>
      </c>
    </row>
    <row r="2920" spans="1:10" x14ac:dyDescent="0.35">
      <c r="A2920" t="s">
        <v>3040</v>
      </c>
      <c r="B2920" t="s">
        <v>1402</v>
      </c>
      <c r="C2920" t="s">
        <v>69</v>
      </c>
      <c r="D2920" t="s">
        <v>69</v>
      </c>
      <c r="E2920">
        <v>2297</v>
      </c>
      <c r="F2920">
        <v>2362</v>
      </c>
      <c r="H2920">
        <v>1954</v>
      </c>
      <c r="I2920">
        <v>69</v>
      </c>
      <c r="J2920" t="str">
        <f t="shared" si="45"/>
        <v>Old</v>
      </c>
    </row>
    <row r="2921" spans="1:10" x14ac:dyDescent="0.35">
      <c r="A2921" t="s">
        <v>3041</v>
      </c>
      <c r="B2921" t="s">
        <v>1402</v>
      </c>
      <c r="C2921" t="s">
        <v>5176</v>
      </c>
      <c r="D2921" t="s">
        <v>5176</v>
      </c>
      <c r="E2921">
        <v>2297</v>
      </c>
      <c r="F2921">
        <v>2289</v>
      </c>
      <c r="H2921">
        <v>1950</v>
      </c>
      <c r="I2921">
        <v>73</v>
      </c>
      <c r="J2921" t="str">
        <f t="shared" si="45"/>
        <v>Old</v>
      </c>
    </row>
    <row r="2922" spans="1:10" x14ac:dyDescent="0.35">
      <c r="A2922" t="s">
        <v>3042</v>
      </c>
      <c r="B2922" t="s">
        <v>1402</v>
      </c>
      <c r="C2922" t="s">
        <v>17</v>
      </c>
      <c r="D2922" t="s">
        <v>17</v>
      </c>
      <c r="E2922">
        <v>2297</v>
      </c>
      <c r="F2922">
        <v>2242</v>
      </c>
      <c r="H2922">
        <v>1976</v>
      </c>
      <c r="I2922">
        <v>47</v>
      </c>
      <c r="J2922" t="str">
        <f t="shared" si="45"/>
        <v>Middle Age</v>
      </c>
    </row>
    <row r="2923" spans="1:10" x14ac:dyDescent="0.35">
      <c r="A2923" t="s">
        <v>3043</v>
      </c>
      <c r="B2923" t="s">
        <v>1402</v>
      </c>
      <c r="C2923" t="s">
        <v>114</v>
      </c>
      <c r="D2923" t="s">
        <v>114</v>
      </c>
      <c r="E2923">
        <v>2296</v>
      </c>
      <c r="F2923">
        <v>2185</v>
      </c>
      <c r="G2923">
        <v>2156</v>
      </c>
      <c r="H2923">
        <v>1969</v>
      </c>
      <c r="I2923">
        <v>54</v>
      </c>
      <c r="J2923" t="str">
        <f t="shared" si="45"/>
        <v>Old</v>
      </c>
    </row>
    <row r="2924" spans="1:10" x14ac:dyDescent="0.35">
      <c r="A2924" t="s">
        <v>3044</v>
      </c>
      <c r="B2924" t="s">
        <v>1402</v>
      </c>
      <c r="C2924" t="s">
        <v>74</v>
      </c>
      <c r="D2924" t="s">
        <v>5184</v>
      </c>
      <c r="E2924">
        <v>2296</v>
      </c>
      <c r="F2924">
        <v>2246</v>
      </c>
      <c r="G2924">
        <v>2184</v>
      </c>
      <c r="H2924">
        <v>1957</v>
      </c>
      <c r="I2924">
        <v>66</v>
      </c>
      <c r="J2924" t="str">
        <f t="shared" si="45"/>
        <v>Old</v>
      </c>
    </row>
    <row r="2925" spans="1:10" x14ac:dyDescent="0.35">
      <c r="A2925" t="s">
        <v>3045</v>
      </c>
      <c r="B2925" t="s">
        <v>1402</v>
      </c>
      <c r="C2925" t="s">
        <v>41</v>
      </c>
      <c r="D2925" t="s">
        <v>41</v>
      </c>
      <c r="E2925">
        <v>2296</v>
      </c>
      <c r="F2925">
        <v>2228</v>
      </c>
      <c r="G2925">
        <v>2219</v>
      </c>
      <c r="H2925">
        <v>1971</v>
      </c>
      <c r="I2925">
        <v>52</v>
      </c>
      <c r="J2925" t="str">
        <f t="shared" si="45"/>
        <v>Old</v>
      </c>
    </row>
    <row r="2926" spans="1:10" x14ac:dyDescent="0.35">
      <c r="A2926" t="s">
        <v>3046</v>
      </c>
      <c r="B2926" t="s">
        <v>1402</v>
      </c>
      <c r="C2926" t="s">
        <v>101</v>
      </c>
      <c r="D2926" t="s">
        <v>101</v>
      </c>
      <c r="E2926">
        <v>2296</v>
      </c>
      <c r="F2926">
        <v>2354</v>
      </c>
      <c r="H2926">
        <v>1978</v>
      </c>
      <c r="I2926">
        <v>45</v>
      </c>
      <c r="J2926" t="str">
        <f t="shared" si="45"/>
        <v>Middle Age</v>
      </c>
    </row>
    <row r="2927" spans="1:10" x14ac:dyDescent="0.35">
      <c r="A2927" t="s">
        <v>3047</v>
      </c>
      <c r="B2927" t="s">
        <v>1402</v>
      </c>
      <c r="C2927" t="s">
        <v>291</v>
      </c>
      <c r="D2927" t="s">
        <v>291</v>
      </c>
      <c r="E2927">
        <v>2296</v>
      </c>
      <c r="F2927">
        <v>2259</v>
      </c>
      <c r="G2927">
        <v>2224</v>
      </c>
      <c r="H2927">
        <v>1968</v>
      </c>
      <c r="I2927">
        <v>55</v>
      </c>
      <c r="J2927" t="str">
        <f t="shared" si="45"/>
        <v>Old</v>
      </c>
    </row>
    <row r="2928" spans="1:10" x14ac:dyDescent="0.35">
      <c r="A2928" t="s">
        <v>3048</v>
      </c>
      <c r="B2928" t="s">
        <v>1402</v>
      </c>
      <c r="C2928" t="s">
        <v>74</v>
      </c>
      <c r="D2928" t="s">
        <v>5184</v>
      </c>
      <c r="E2928">
        <v>2296</v>
      </c>
      <c r="F2928">
        <v>2354</v>
      </c>
      <c r="G2928">
        <v>2330</v>
      </c>
      <c r="H2928">
        <v>1963</v>
      </c>
      <c r="I2928">
        <v>60</v>
      </c>
      <c r="J2928" t="str">
        <f t="shared" si="45"/>
        <v>Old</v>
      </c>
    </row>
    <row r="2929" spans="1:10" x14ac:dyDescent="0.35">
      <c r="A2929" t="s">
        <v>3049</v>
      </c>
      <c r="B2929" t="s">
        <v>1402</v>
      </c>
      <c r="C2929" t="s">
        <v>19</v>
      </c>
      <c r="D2929" t="s">
        <v>19</v>
      </c>
      <c r="E2929">
        <v>2296</v>
      </c>
      <c r="F2929">
        <v>2295</v>
      </c>
      <c r="G2929">
        <v>2234</v>
      </c>
      <c r="H2929">
        <v>1985</v>
      </c>
      <c r="I2929">
        <v>38</v>
      </c>
      <c r="J2929" t="str">
        <f t="shared" si="45"/>
        <v>Middle Age</v>
      </c>
    </row>
    <row r="2930" spans="1:10" x14ac:dyDescent="0.35">
      <c r="A2930" t="s">
        <v>3050</v>
      </c>
      <c r="B2930" t="s">
        <v>1402</v>
      </c>
      <c r="C2930" t="s">
        <v>214</v>
      </c>
      <c r="D2930" t="s">
        <v>214</v>
      </c>
      <c r="E2930">
        <v>2296</v>
      </c>
      <c r="H2930">
        <v>1957</v>
      </c>
      <c r="I2930">
        <v>66</v>
      </c>
      <c r="J2930" t="str">
        <f t="shared" si="45"/>
        <v>Old</v>
      </c>
    </row>
    <row r="2931" spans="1:10" x14ac:dyDescent="0.35">
      <c r="A2931" t="s">
        <v>3051</v>
      </c>
      <c r="B2931" t="s">
        <v>1402</v>
      </c>
      <c r="C2931" t="s">
        <v>5200</v>
      </c>
      <c r="D2931" t="s">
        <v>5200</v>
      </c>
      <c r="E2931">
        <v>2296</v>
      </c>
      <c r="F2931">
        <v>2195</v>
      </c>
      <c r="G2931">
        <v>2299</v>
      </c>
      <c r="H2931">
        <v>2001</v>
      </c>
      <c r="I2931">
        <v>22</v>
      </c>
      <c r="J2931" t="str">
        <f t="shared" si="45"/>
        <v>Young Adult</v>
      </c>
    </row>
    <row r="2932" spans="1:10" x14ac:dyDescent="0.35">
      <c r="A2932" t="s">
        <v>3052</v>
      </c>
      <c r="B2932" t="s">
        <v>1402</v>
      </c>
      <c r="C2932" t="s">
        <v>233</v>
      </c>
      <c r="D2932" t="s">
        <v>233</v>
      </c>
      <c r="E2932">
        <v>2296</v>
      </c>
      <c r="F2932">
        <v>2216</v>
      </c>
      <c r="G2932">
        <v>2256</v>
      </c>
      <c r="H2932">
        <v>2001</v>
      </c>
      <c r="I2932">
        <v>22</v>
      </c>
      <c r="J2932" t="str">
        <f t="shared" si="45"/>
        <v>Young Adult</v>
      </c>
    </row>
    <row r="2933" spans="1:10" x14ac:dyDescent="0.35">
      <c r="A2933" t="s">
        <v>3053</v>
      </c>
      <c r="B2933" t="s">
        <v>1402</v>
      </c>
      <c r="C2933" t="s">
        <v>5177</v>
      </c>
      <c r="D2933" t="s">
        <v>5177</v>
      </c>
      <c r="E2933">
        <v>2296</v>
      </c>
      <c r="F2933">
        <v>2343</v>
      </c>
      <c r="G2933">
        <v>2259</v>
      </c>
      <c r="H2933">
        <v>1958</v>
      </c>
      <c r="I2933">
        <v>65</v>
      </c>
      <c r="J2933" t="str">
        <f t="shared" si="45"/>
        <v>Old</v>
      </c>
    </row>
    <row r="2934" spans="1:10" x14ac:dyDescent="0.35">
      <c r="A2934" t="s">
        <v>3054</v>
      </c>
      <c r="B2934" t="s">
        <v>1402</v>
      </c>
      <c r="C2934" t="s">
        <v>114</v>
      </c>
      <c r="D2934" t="s">
        <v>114</v>
      </c>
      <c r="E2934">
        <v>2296</v>
      </c>
      <c r="F2934">
        <v>2311</v>
      </c>
      <c r="G2934">
        <v>2386</v>
      </c>
      <c r="H2934">
        <v>1973</v>
      </c>
      <c r="I2934">
        <v>50</v>
      </c>
      <c r="J2934" t="str">
        <f t="shared" si="45"/>
        <v>Old</v>
      </c>
    </row>
    <row r="2935" spans="1:10" x14ac:dyDescent="0.35">
      <c r="A2935" t="s">
        <v>3055</v>
      </c>
      <c r="B2935" t="s">
        <v>1402</v>
      </c>
      <c r="C2935" t="s">
        <v>5210</v>
      </c>
      <c r="D2935" t="s">
        <v>5210</v>
      </c>
      <c r="E2935">
        <v>2296</v>
      </c>
      <c r="G2935">
        <v>2328</v>
      </c>
      <c r="H2935">
        <v>1965</v>
      </c>
      <c r="I2935">
        <v>58</v>
      </c>
      <c r="J2935" t="str">
        <f t="shared" si="45"/>
        <v>Old</v>
      </c>
    </row>
    <row r="2936" spans="1:10" x14ac:dyDescent="0.35">
      <c r="A2936" t="s">
        <v>3056</v>
      </c>
      <c r="B2936" t="s">
        <v>1402</v>
      </c>
      <c r="C2936" t="s">
        <v>5178</v>
      </c>
      <c r="D2936" t="s">
        <v>5178</v>
      </c>
      <c r="E2936">
        <v>2295</v>
      </c>
      <c r="F2936">
        <v>2393</v>
      </c>
      <c r="G2936">
        <v>2370</v>
      </c>
      <c r="H2936">
        <v>1963</v>
      </c>
      <c r="I2936">
        <v>60</v>
      </c>
      <c r="J2936" t="str">
        <f t="shared" si="45"/>
        <v>Old</v>
      </c>
    </row>
    <row r="2937" spans="1:10" x14ac:dyDescent="0.35">
      <c r="A2937" t="s">
        <v>3057</v>
      </c>
      <c r="B2937" t="s">
        <v>1402</v>
      </c>
      <c r="C2937" t="s">
        <v>101</v>
      </c>
      <c r="D2937" t="s">
        <v>101</v>
      </c>
      <c r="E2937">
        <v>2295</v>
      </c>
      <c r="F2937">
        <v>2247</v>
      </c>
      <c r="G2937">
        <v>2243</v>
      </c>
      <c r="H2937">
        <v>1986</v>
      </c>
      <c r="I2937">
        <v>37</v>
      </c>
      <c r="J2937" t="str">
        <f t="shared" si="45"/>
        <v>Middle Age</v>
      </c>
    </row>
    <row r="2938" spans="1:10" x14ac:dyDescent="0.35">
      <c r="A2938" t="s">
        <v>3058</v>
      </c>
      <c r="B2938" t="s">
        <v>1402</v>
      </c>
      <c r="C2938" t="s">
        <v>5203</v>
      </c>
      <c r="D2938" t="s">
        <v>5203</v>
      </c>
      <c r="E2938">
        <v>2295</v>
      </c>
      <c r="F2938">
        <v>2253</v>
      </c>
      <c r="G2938">
        <v>2305</v>
      </c>
      <c r="H2938">
        <v>1977</v>
      </c>
      <c r="I2938">
        <v>46</v>
      </c>
      <c r="J2938" t="str">
        <f t="shared" si="45"/>
        <v>Middle Age</v>
      </c>
    </row>
    <row r="2939" spans="1:10" x14ac:dyDescent="0.35">
      <c r="A2939" t="s">
        <v>3059</v>
      </c>
      <c r="B2939" t="s">
        <v>1402</v>
      </c>
      <c r="C2939" t="s">
        <v>61</v>
      </c>
      <c r="D2939" t="s">
        <v>61</v>
      </c>
      <c r="E2939">
        <v>2295</v>
      </c>
      <c r="F2939">
        <v>2256</v>
      </c>
      <c r="G2939">
        <v>2323</v>
      </c>
      <c r="H2939">
        <v>1979</v>
      </c>
      <c r="I2939">
        <v>44</v>
      </c>
      <c r="J2939" t="str">
        <f t="shared" si="45"/>
        <v>Middle Age</v>
      </c>
    </row>
    <row r="2940" spans="1:10" x14ac:dyDescent="0.35">
      <c r="A2940" t="s">
        <v>3060</v>
      </c>
      <c r="B2940" t="s">
        <v>1402</v>
      </c>
      <c r="C2940" t="s">
        <v>25</v>
      </c>
      <c r="D2940" t="s">
        <v>25</v>
      </c>
      <c r="E2940">
        <v>2295</v>
      </c>
      <c r="F2940">
        <v>2253</v>
      </c>
      <c r="G2940">
        <v>2369</v>
      </c>
      <c r="H2940">
        <v>1968</v>
      </c>
      <c r="I2940">
        <v>55</v>
      </c>
      <c r="J2940" t="str">
        <f t="shared" si="45"/>
        <v>Old</v>
      </c>
    </row>
    <row r="2941" spans="1:10" x14ac:dyDescent="0.35">
      <c r="A2941" t="s">
        <v>3061</v>
      </c>
      <c r="B2941" t="s">
        <v>1402</v>
      </c>
      <c r="C2941" t="s">
        <v>5179</v>
      </c>
      <c r="D2941" t="s">
        <v>5179</v>
      </c>
      <c r="E2941">
        <v>2295</v>
      </c>
      <c r="F2941">
        <v>2243</v>
      </c>
      <c r="G2941">
        <v>2232</v>
      </c>
      <c r="H2941">
        <v>1993</v>
      </c>
      <c r="I2941">
        <v>30</v>
      </c>
      <c r="J2941" t="str">
        <f t="shared" si="45"/>
        <v>Middle Age</v>
      </c>
    </row>
    <row r="2942" spans="1:10" x14ac:dyDescent="0.35">
      <c r="A2942" t="s">
        <v>3062</v>
      </c>
      <c r="B2942" t="s">
        <v>1402</v>
      </c>
      <c r="C2942" t="s">
        <v>334</v>
      </c>
      <c r="D2942" t="s">
        <v>334</v>
      </c>
      <c r="E2942">
        <v>2295</v>
      </c>
      <c r="F2942">
        <v>2314</v>
      </c>
      <c r="G2942">
        <v>2363</v>
      </c>
      <c r="H2942">
        <v>1966</v>
      </c>
      <c r="I2942">
        <v>57</v>
      </c>
      <c r="J2942" t="str">
        <f t="shared" si="45"/>
        <v>Old</v>
      </c>
    </row>
    <row r="2943" spans="1:10" x14ac:dyDescent="0.35">
      <c r="A2943" t="s">
        <v>3063</v>
      </c>
      <c r="B2943" t="s">
        <v>1402</v>
      </c>
      <c r="C2943" t="s">
        <v>281</v>
      </c>
      <c r="D2943" t="s">
        <v>281</v>
      </c>
      <c r="E2943">
        <v>2295</v>
      </c>
      <c r="F2943">
        <v>2280</v>
      </c>
      <c r="G2943">
        <v>2104</v>
      </c>
      <c r="H2943">
        <v>1988</v>
      </c>
      <c r="I2943">
        <v>35</v>
      </c>
      <c r="J2943" t="str">
        <f t="shared" si="45"/>
        <v>Middle Age</v>
      </c>
    </row>
    <row r="2944" spans="1:10" x14ac:dyDescent="0.35">
      <c r="A2944" t="s">
        <v>3064</v>
      </c>
      <c r="B2944" t="s">
        <v>1402</v>
      </c>
      <c r="C2944" t="s">
        <v>384</v>
      </c>
      <c r="D2944" t="s">
        <v>384</v>
      </c>
      <c r="E2944">
        <v>2294</v>
      </c>
      <c r="G2944">
        <v>2226</v>
      </c>
      <c r="H2944">
        <v>1966</v>
      </c>
      <c r="I2944">
        <v>57</v>
      </c>
      <c r="J2944" t="str">
        <f t="shared" si="45"/>
        <v>Old</v>
      </c>
    </row>
    <row r="2945" spans="1:10" x14ac:dyDescent="0.35">
      <c r="A2945" t="s">
        <v>3065</v>
      </c>
      <c r="B2945" t="s">
        <v>1402</v>
      </c>
      <c r="C2945" t="s">
        <v>96</v>
      </c>
      <c r="D2945" t="s">
        <v>96</v>
      </c>
      <c r="E2945">
        <v>2294</v>
      </c>
      <c r="F2945">
        <v>2320</v>
      </c>
      <c r="G2945">
        <v>2284</v>
      </c>
      <c r="H2945">
        <v>1989</v>
      </c>
      <c r="I2945">
        <v>34</v>
      </c>
      <c r="J2945" t="str">
        <f t="shared" si="45"/>
        <v>Middle Age</v>
      </c>
    </row>
    <row r="2946" spans="1:10" x14ac:dyDescent="0.35">
      <c r="A2946" t="s">
        <v>3066</v>
      </c>
      <c r="B2946" t="s">
        <v>1402</v>
      </c>
      <c r="C2946" t="s">
        <v>5178</v>
      </c>
      <c r="D2946" t="s">
        <v>5178</v>
      </c>
      <c r="E2946">
        <v>2294</v>
      </c>
      <c r="F2946">
        <v>2399</v>
      </c>
      <c r="G2946">
        <v>2407</v>
      </c>
      <c r="H2946">
        <v>1959</v>
      </c>
      <c r="I2946">
        <v>64</v>
      </c>
      <c r="J2946" t="str">
        <f t="shared" si="45"/>
        <v>Old</v>
      </c>
    </row>
    <row r="2947" spans="1:10" x14ac:dyDescent="0.35">
      <c r="A2947" t="s">
        <v>3067</v>
      </c>
      <c r="B2947" t="s">
        <v>1402</v>
      </c>
      <c r="C2947" t="s">
        <v>101</v>
      </c>
      <c r="D2947" t="s">
        <v>101</v>
      </c>
      <c r="E2947">
        <v>2294</v>
      </c>
      <c r="G2947">
        <v>2413</v>
      </c>
      <c r="H2947">
        <v>1978</v>
      </c>
      <c r="I2947">
        <v>45</v>
      </c>
      <c r="J2947" t="str">
        <f t="shared" ref="J2947:J3010" si="46">IF(I2947&gt;=50,"Old",IF(I2947&gt;=25,"Middle Age",IF(I2947&gt;=14,"Young Adult",IF(I2947&lt;14,"Prodigy"))))</f>
        <v>Middle Age</v>
      </c>
    </row>
    <row r="2948" spans="1:10" x14ac:dyDescent="0.35">
      <c r="A2948" t="s">
        <v>3068</v>
      </c>
      <c r="B2948" t="s">
        <v>1402</v>
      </c>
      <c r="C2948" t="s">
        <v>98</v>
      </c>
      <c r="D2948" t="s">
        <v>98</v>
      </c>
      <c r="E2948">
        <v>2294</v>
      </c>
      <c r="F2948">
        <v>2266</v>
      </c>
      <c r="G2948">
        <v>2296</v>
      </c>
      <c r="H2948">
        <v>1966</v>
      </c>
      <c r="I2948">
        <v>57</v>
      </c>
      <c r="J2948" t="str">
        <f t="shared" si="46"/>
        <v>Old</v>
      </c>
    </row>
    <row r="2949" spans="1:10" x14ac:dyDescent="0.35">
      <c r="A2949" t="s">
        <v>3069</v>
      </c>
      <c r="B2949" t="s">
        <v>1402</v>
      </c>
      <c r="C2949" t="s">
        <v>233</v>
      </c>
      <c r="D2949" t="s">
        <v>233</v>
      </c>
      <c r="E2949">
        <v>2294</v>
      </c>
      <c r="F2949">
        <v>2287</v>
      </c>
      <c r="G2949">
        <v>2265</v>
      </c>
      <c r="H2949">
        <v>1978</v>
      </c>
      <c r="I2949">
        <v>45</v>
      </c>
      <c r="J2949" t="str">
        <f t="shared" si="46"/>
        <v>Middle Age</v>
      </c>
    </row>
    <row r="2950" spans="1:10" x14ac:dyDescent="0.35">
      <c r="A2950" t="s">
        <v>3070</v>
      </c>
      <c r="B2950" t="s">
        <v>1402</v>
      </c>
      <c r="C2950" t="s">
        <v>368</v>
      </c>
      <c r="D2950" t="s">
        <v>368</v>
      </c>
      <c r="E2950">
        <v>2293</v>
      </c>
      <c r="F2950">
        <v>2239</v>
      </c>
      <c r="G2950">
        <v>2262</v>
      </c>
      <c r="H2950">
        <v>1984</v>
      </c>
      <c r="I2950">
        <v>39</v>
      </c>
      <c r="J2950" t="str">
        <f t="shared" si="46"/>
        <v>Middle Age</v>
      </c>
    </row>
    <row r="2951" spans="1:10" x14ac:dyDescent="0.35">
      <c r="A2951" t="s">
        <v>3071</v>
      </c>
      <c r="B2951" t="s">
        <v>1402</v>
      </c>
      <c r="C2951" t="s">
        <v>98</v>
      </c>
      <c r="D2951" t="s">
        <v>98</v>
      </c>
      <c r="E2951">
        <v>2293</v>
      </c>
      <c r="G2951">
        <v>2272</v>
      </c>
      <c r="H2951">
        <v>1966</v>
      </c>
      <c r="I2951">
        <v>57</v>
      </c>
      <c r="J2951" t="str">
        <f t="shared" si="46"/>
        <v>Old</v>
      </c>
    </row>
    <row r="2952" spans="1:10" x14ac:dyDescent="0.35">
      <c r="A2952" t="s">
        <v>3072</v>
      </c>
      <c r="B2952" t="s">
        <v>1402</v>
      </c>
      <c r="C2952" t="s">
        <v>19</v>
      </c>
      <c r="D2952" t="s">
        <v>19</v>
      </c>
      <c r="E2952">
        <v>2293</v>
      </c>
      <c r="F2952">
        <v>2234</v>
      </c>
      <c r="G2952">
        <v>2171</v>
      </c>
      <c r="H2952">
        <v>1989</v>
      </c>
      <c r="I2952">
        <v>34</v>
      </c>
      <c r="J2952" t="str">
        <f t="shared" si="46"/>
        <v>Middle Age</v>
      </c>
    </row>
    <row r="2953" spans="1:10" x14ac:dyDescent="0.35">
      <c r="A2953" t="s">
        <v>3073</v>
      </c>
      <c r="B2953" t="s">
        <v>1402</v>
      </c>
      <c r="C2953" t="s">
        <v>281</v>
      </c>
      <c r="D2953" t="s">
        <v>281</v>
      </c>
      <c r="E2953">
        <v>2293</v>
      </c>
      <c r="F2953">
        <v>2174</v>
      </c>
      <c r="G2953">
        <v>2134</v>
      </c>
      <c r="H2953">
        <v>1990</v>
      </c>
      <c r="I2953">
        <v>33</v>
      </c>
      <c r="J2953" t="str">
        <f t="shared" si="46"/>
        <v>Middle Age</v>
      </c>
    </row>
    <row r="2954" spans="1:10" x14ac:dyDescent="0.35">
      <c r="A2954" t="s">
        <v>3074</v>
      </c>
      <c r="B2954" t="s">
        <v>1402</v>
      </c>
      <c r="C2954" t="s">
        <v>19</v>
      </c>
      <c r="D2954" t="s">
        <v>19</v>
      </c>
      <c r="E2954">
        <v>2293</v>
      </c>
      <c r="F2954">
        <v>2156</v>
      </c>
      <c r="G2954">
        <v>2046</v>
      </c>
      <c r="H2954">
        <v>1951</v>
      </c>
      <c r="I2954">
        <v>72</v>
      </c>
      <c r="J2954" t="str">
        <f t="shared" si="46"/>
        <v>Old</v>
      </c>
    </row>
    <row r="2955" spans="1:10" x14ac:dyDescent="0.35">
      <c r="A2955" t="s">
        <v>3075</v>
      </c>
      <c r="B2955" t="s">
        <v>1402</v>
      </c>
      <c r="C2955" t="s">
        <v>334</v>
      </c>
      <c r="D2955" t="s">
        <v>334</v>
      </c>
      <c r="E2955">
        <v>2293</v>
      </c>
      <c r="F2955">
        <v>2348</v>
      </c>
      <c r="G2955">
        <v>2236</v>
      </c>
      <c r="H2955">
        <v>1999</v>
      </c>
      <c r="I2955">
        <v>24</v>
      </c>
      <c r="J2955" t="str">
        <f t="shared" si="46"/>
        <v>Young Adult</v>
      </c>
    </row>
    <row r="2956" spans="1:10" x14ac:dyDescent="0.35">
      <c r="A2956" t="s">
        <v>3076</v>
      </c>
      <c r="B2956" t="s">
        <v>1402</v>
      </c>
      <c r="C2956" t="s">
        <v>98</v>
      </c>
      <c r="D2956" t="s">
        <v>98</v>
      </c>
      <c r="E2956">
        <v>2293</v>
      </c>
      <c r="F2956">
        <v>2358</v>
      </c>
      <c r="G2956">
        <v>2251</v>
      </c>
      <c r="H2956">
        <v>1979</v>
      </c>
      <c r="I2956">
        <v>44</v>
      </c>
      <c r="J2956" t="str">
        <f t="shared" si="46"/>
        <v>Middle Age</v>
      </c>
    </row>
    <row r="2957" spans="1:10" x14ac:dyDescent="0.35">
      <c r="A2957" t="s">
        <v>3077</v>
      </c>
      <c r="B2957" t="s">
        <v>1402</v>
      </c>
      <c r="C2957" t="s">
        <v>19</v>
      </c>
      <c r="D2957" t="s">
        <v>19</v>
      </c>
      <c r="E2957">
        <v>2292</v>
      </c>
      <c r="F2957">
        <v>2360</v>
      </c>
      <c r="G2957">
        <v>2352</v>
      </c>
      <c r="H2957">
        <v>1951</v>
      </c>
      <c r="I2957">
        <v>72</v>
      </c>
      <c r="J2957" t="str">
        <f t="shared" si="46"/>
        <v>Old</v>
      </c>
    </row>
    <row r="2958" spans="1:10" x14ac:dyDescent="0.35">
      <c r="A2958" t="s">
        <v>3078</v>
      </c>
      <c r="B2958" t="s">
        <v>1402</v>
      </c>
      <c r="C2958" t="s">
        <v>61</v>
      </c>
      <c r="D2958" t="s">
        <v>61</v>
      </c>
      <c r="E2958">
        <v>2292</v>
      </c>
      <c r="F2958">
        <v>2256</v>
      </c>
      <c r="H2958">
        <v>1951</v>
      </c>
      <c r="I2958">
        <v>72</v>
      </c>
      <c r="J2958" t="str">
        <f t="shared" si="46"/>
        <v>Old</v>
      </c>
    </row>
    <row r="2959" spans="1:10" x14ac:dyDescent="0.35">
      <c r="A2959" t="s">
        <v>3079</v>
      </c>
      <c r="B2959" t="s">
        <v>1402</v>
      </c>
      <c r="C2959" t="s">
        <v>313</v>
      </c>
      <c r="D2959" t="s">
        <v>313</v>
      </c>
      <c r="E2959">
        <v>2292</v>
      </c>
      <c r="F2959">
        <v>2205</v>
      </c>
      <c r="G2959">
        <v>2196</v>
      </c>
      <c r="H2959">
        <v>1977</v>
      </c>
      <c r="I2959">
        <v>46</v>
      </c>
      <c r="J2959" t="str">
        <f t="shared" si="46"/>
        <v>Middle Age</v>
      </c>
    </row>
    <row r="2960" spans="1:10" x14ac:dyDescent="0.35">
      <c r="A2960" t="s">
        <v>3080</v>
      </c>
      <c r="B2960" t="s">
        <v>1402</v>
      </c>
      <c r="C2960" t="s">
        <v>61</v>
      </c>
      <c r="D2960" t="s">
        <v>61</v>
      </c>
      <c r="E2960">
        <v>2292</v>
      </c>
      <c r="F2960">
        <v>2237</v>
      </c>
      <c r="G2960">
        <v>2279</v>
      </c>
      <c r="H2960">
        <v>1967</v>
      </c>
      <c r="I2960">
        <v>56</v>
      </c>
      <c r="J2960" t="str">
        <f t="shared" si="46"/>
        <v>Old</v>
      </c>
    </row>
    <row r="2961" spans="1:10" x14ac:dyDescent="0.35">
      <c r="A2961" t="s">
        <v>3081</v>
      </c>
      <c r="B2961" t="s">
        <v>1402</v>
      </c>
      <c r="C2961" t="s">
        <v>12</v>
      </c>
      <c r="D2961" t="s">
        <v>12</v>
      </c>
      <c r="E2961">
        <v>2292</v>
      </c>
      <c r="F2961">
        <v>2345</v>
      </c>
      <c r="H2961">
        <v>1966</v>
      </c>
      <c r="I2961">
        <v>57</v>
      </c>
      <c r="J2961" t="str">
        <f t="shared" si="46"/>
        <v>Old</v>
      </c>
    </row>
    <row r="2962" spans="1:10" x14ac:dyDescent="0.35">
      <c r="A2962" t="s">
        <v>3082</v>
      </c>
      <c r="B2962" t="s">
        <v>1402</v>
      </c>
      <c r="C2962" t="s">
        <v>5211</v>
      </c>
      <c r="D2962" t="s">
        <v>5211</v>
      </c>
      <c r="E2962">
        <v>2292</v>
      </c>
      <c r="F2962">
        <v>2338</v>
      </c>
      <c r="G2962">
        <v>2413</v>
      </c>
      <c r="H2962">
        <v>1963</v>
      </c>
      <c r="I2962">
        <v>60</v>
      </c>
      <c r="J2962" t="str">
        <f t="shared" si="46"/>
        <v>Old</v>
      </c>
    </row>
    <row r="2963" spans="1:10" x14ac:dyDescent="0.35">
      <c r="A2963" t="s">
        <v>3084</v>
      </c>
      <c r="B2963" t="s">
        <v>1402</v>
      </c>
      <c r="C2963" t="s">
        <v>96</v>
      </c>
      <c r="D2963" t="s">
        <v>96</v>
      </c>
      <c r="E2963">
        <v>2292</v>
      </c>
      <c r="F2963">
        <v>2157</v>
      </c>
      <c r="G2963">
        <v>2194</v>
      </c>
      <c r="H2963">
        <v>1968</v>
      </c>
      <c r="I2963">
        <v>55</v>
      </c>
      <c r="J2963" t="str">
        <f t="shared" si="46"/>
        <v>Old</v>
      </c>
    </row>
    <row r="2964" spans="1:10" x14ac:dyDescent="0.35">
      <c r="A2964" t="s">
        <v>3085</v>
      </c>
      <c r="B2964" t="s">
        <v>1402</v>
      </c>
      <c r="C2964" t="s">
        <v>17</v>
      </c>
      <c r="D2964" t="s">
        <v>17</v>
      </c>
      <c r="E2964">
        <v>2291</v>
      </c>
      <c r="F2964">
        <v>2258</v>
      </c>
      <c r="G2964">
        <v>2225</v>
      </c>
      <c r="H2964">
        <v>1982</v>
      </c>
      <c r="I2964">
        <v>41</v>
      </c>
      <c r="J2964" t="str">
        <f t="shared" si="46"/>
        <v>Middle Age</v>
      </c>
    </row>
    <row r="2965" spans="1:10" x14ac:dyDescent="0.35">
      <c r="A2965" t="s">
        <v>3086</v>
      </c>
      <c r="B2965" t="s">
        <v>1402</v>
      </c>
      <c r="C2965" t="s">
        <v>98</v>
      </c>
      <c r="D2965" t="s">
        <v>98</v>
      </c>
      <c r="E2965">
        <v>2291</v>
      </c>
      <c r="F2965">
        <v>2312</v>
      </c>
      <c r="G2965">
        <v>2259</v>
      </c>
      <c r="H2965">
        <v>1972</v>
      </c>
      <c r="I2965">
        <v>51</v>
      </c>
      <c r="J2965" t="str">
        <f t="shared" si="46"/>
        <v>Old</v>
      </c>
    </row>
    <row r="2966" spans="1:10" x14ac:dyDescent="0.35">
      <c r="A2966" t="s">
        <v>3087</v>
      </c>
      <c r="B2966" t="s">
        <v>1402</v>
      </c>
      <c r="C2966" t="s">
        <v>214</v>
      </c>
      <c r="D2966" t="s">
        <v>214</v>
      </c>
      <c r="E2966">
        <v>2291</v>
      </c>
      <c r="F2966">
        <v>2259</v>
      </c>
      <c r="G2966">
        <v>2312</v>
      </c>
      <c r="H2966">
        <v>1994</v>
      </c>
      <c r="I2966">
        <v>29</v>
      </c>
      <c r="J2966" t="str">
        <f t="shared" si="46"/>
        <v>Middle Age</v>
      </c>
    </row>
    <row r="2967" spans="1:10" x14ac:dyDescent="0.35">
      <c r="A2967" t="s">
        <v>3088</v>
      </c>
      <c r="B2967" t="s">
        <v>1402</v>
      </c>
      <c r="C2967" t="s">
        <v>41</v>
      </c>
      <c r="D2967" t="s">
        <v>41</v>
      </c>
      <c r="E2967">
        <v>2291</v>
      </c>
      <c r="F2967">
        <v>2173</v>
      </c>
      <c r="G2967">
        <v>2176</v>
      </c>
      <c r="H2967">
        <v>2001</v>
      </c>
      <c r="I2967">
        <v>22</v>
      </c>
      <c r="J2967" t="str">
        <f t="shared" si="46"/>
        <v>Young Adult</v>
      </c>
    </row>
    <row r="2968" spans="1:10" x14ac:dyDescent="0.35">
      <c r="A2968" t="s">
        <v>3089</v>
      </c>
      <c r="B2968" t="s">
        <v>1402</v>
      </c>
      <c r="C2968" t="s">
        <v>17</v>
      </c>
      <c r="D2968" t="s">
        <v>17</v>
      </c>
      <c r="E2968">
        <v>2290</v>
      </c>
      <c r="F2968">
        <v>2245</v>
      </c>
      <c r="H2968">
        <v>1975</v>
      </c>
      <c r="I2968">
        <v>48</v>
      </c>
      <c r="J2968" t="str">
        <f t="shared" si="46"/>
        <v>Middle Age</v>
      </c>
    </row>
    <row r="2969" spans="1:10" x14ac:dyDescent="0.35">
      <c r="A2969" t="s">
        <v>3090</v>
      </c>
      <c r="B2969" t="s">
        <v>1402</v>
      </c>
      <c r="C2969" t="s">
        <v>25</v>
      </c>
      <c r="D2969" t="s">
        <v>25</v>
      </c>
      <c r="E2969">
        <v>2290</v>
      </c>
      <c r="F2969">
        <v>2172</v>
      </c>
      <c r="G2969">
        <v>2236</v>
      </c>
      <c r="H2969">
        <v>2004</v>
      </c>
      <c r="I2969">
        <v>19</v>
      </c>
      <c r="J2969" t="str">
        <f t="shared" si="46"/>
        <v>Young Adult</v>
      </c>
    </row>
    <row r="2970" spans="1:10" x14ac:dyDescent="0.35">
      <c r="A2970" t="s">
        <v>3091</v>
      </c>
      <c r="B2970" t="s">
        <v>1402</v>
      </c>
      <c r="C2970" t="s">
        <v>27</v>
      </c>
      <c r="D2970" t="s">
        <v>27</v>
      </c>
      <c r="E2970">
        <v>2290</v>
      </c>
      <c r="F2970">
        <v>2220</v>
      </c>
      <c r="G2970">
        <v>2370</v>
      </c>
      <c r="H2970">
        <v>1959</v>
      </c>
      <c r="I2970">
        <v>64</v>
      </c>
      <c r="J2970" t="str">
        <f t="shared" si="46"/>
        <v>Old</v>
      </c>
    </row>
    <row r="2971" spans="1:10" x14ac:dyDescent="0.35">
      <c r="A2971" t="s">
        <v>3092</v>
      </c>
      <c r="B2971" t="s">
        <v>1402</v>
      </c>
      <c r="C2971" t="s">
        <v>98</v>
      </c>
      <c r="D2971" t="s">
        <v>98</v>
      </c>
      <c r="E2971">
        <v>2290</v>
      </c>
      <c r="F2971">
        <v>2407</v>
      </c>
      <c r="G2971">
        <v>2199</v>
      </c>
      <c r="H2971">
        <v>1975</v>
      </c>
      <c r="I2971">
        <v>48</v>
      </c>
      <c r="J2971" t="str">
        <f t="shared" si="46"/>
        <v>Middle Age</v>
      </c>
    </row>
    <row r="2972" spans="1:10" x14ac:dyDescent="0.35">
      <c r="A2972" t="s">
        <v>3093</v>
      </c>
      <c r="B2972" t="s">
        <v>1402</v>
      </c>
      <c r="C2972" t="s">
        <v>17</v>
      </c>
      <c r="D2972" t="s">
        <v>17</v>
      </c>
      <c r="E2972">
        <v>2290</v>
      </c>
      <c r="F2972">
        <v>2341</v>
      </c>
      <c r="H2972">
        <v>1969</v>
      </c>
      <c r="I2972">
        <v>54</v>
      </c>
      <c r="J2972" t="str">
        <f t="shared" si="46"/>
        <v>Old</v>
      </c>
    </row>
    <row r="2973" spans="1:10" x14ac:dyDescent="0.35">
      <c r="A2973" t="s">
        <v>3094</v>
      </c>
      <c r="B2973" t="s">
        <v>1402</v>
      </c>
      <c r="C2973" t="s">
        <v>19</v>
      </c>
      <c r="D2973" t="s">
        <v>19</v>
      </c>
      <c r="E2973">
        <v>2289</v>
      </c>
      <c r="F2973">
        <v>2231</v>
      </c>
      <c r="G2973">
        <v>2272</v>
      </c>
      <c r="H2973">
        <v>1954</v>
      </c>
      <c r="I2973">
        <v>69</v>
      </c>
      <c r="J2973" t="str">
        <f t="shared" si="46"/>
        <v>Old</v>
      </c>
    </row>
    <row r="2974" spans="1:10" x14ac:dyDescent="0.35">
      <c r="A2974" t="s">
        <v>3095</v>
      </c>
      <c r="B2974" t="s">
        <v>1402</v>
      </c>
      <c r="C2974" t="s">
        <v>5193</v>
      </c>
      <c r="D2974" t="s">
        <v>5193</v>
      </c>
      <c r="E2974">
        <v>2289</v>
      </c>
      <c r="H2974">
        <v>1973</v>
      </c>
      <c r="I2974">
        <v>50</v>
      </c>
      <c r="J2974" t="str">
        <f t="shared" si="46"/>
        <v>Old</v>
      </c>
    </row>
    <row r="2975" spans="1:10" x14ac:dyDescent="0.35">
      <c r="A2975" t="s">
        <v>3096</v>
      </c>
      <c r="B2975" t="s">
        <v>1402</v>
      </c>
      <c r="C2975" t="s">
        <v>1233</v>
      </c>
      <c r="D2975" t="s">
        <v>1233</v>
      </c>
      <c r="E2975">
        <v>2289</v>
      </c>
      <c r="F2975">
        <v>2152</v>
      </c>
      <c r="G2975">
        <v>2337</v>
      </c>
      <c r="H2975">
        <v>1968</v>
      </c>
      <c r="I2975">
        <v>55</v>
      </c>
      <c r="J2975" t="str">
        <f t="shared" si="46"/>
        <v>Old</v>
      </c>
    </row>
    <row r="2976" spans="1:10" x14ac:dyDescent="0.35">
      <c r="A2976" t="s">
        <v>3097</v>
      </c>
      <c r="B2976" t="s">
        <v>1402</v>
      </c>
      <c r="C2976" t="s">
        <v>65</v>
      </c>
      <c r="D2976" t="s">
        <v>65</v>
      </c>
      <c r="E2976">
        <v>2289</v>
      </c>
      <c r="F2976">
        <v>2179</v>
      </c>
      <c r="G2976">
        <v>2166</v>
      </c>
      <c r="H2976">
        <v>1987</v>
      </c>
      <c r="I2976">
        <v>36</v>
      </c>
      <c r="J2976" t="str">
        <f t="shared" si="46"/>
        <v>Middle Age</v>
      </c>
    </row>
    <row r="2977" spans="1:10" x14ac:dyDescent="0.35">
      <c r="A2977" t="s">
        <v>3098</v>
      </c>
      <c r="B2977" t="s">
        <v>1402</v>
      </c>
      <c r="C2977" t="s">
        <v>5184</v>
      </c>
      <c r="D2977" t="s">
        <v>5184</v>
      </c>
      <c r="E2977">
        <v>2289</v>
      </c>
      <c r="F2977">
        <v>2341</v>
      </c>
      <c r="G2977">
        <v>2129</v>
      </c>
      <c r="H2977">
        <v>1957</v>
      </c>
      <c r="I2977">
        <v>66</v>
      </c>
      <c r="J2977" t="str">
        <f t="shared" si="46"/>
        <v>Old</v>
      </c>
    </row>
    <row r="2978" spans="1:10" x14ac:dyDescent="0.35">
      <c r="A2978" t="s">
        <v>3099</v>
      </c>
      <c r="B2978" t="s">
        <v>1402</v>
      </c>
      <c r="C2978" t="s">
        <v>69</v>
      </c>
      <c r="D2978" t="s">
        <v>69</v>
      </c>
      <c r="E2978">
        <v>2289</v>
      </c>
      <c r="F2978">
        <v>2193</v>
      </c>
      <c r="G2978">
        <v>2264</v>
      </c>
      <c r="H2978">
        <v>1952</v>
      </c>
      <c r="I2978">
        <v>71</v>
      </c>
      <c r="J2978" t="str">
        <f t="shared" si="46"/>
        <v>Old</v>
      </c>
    </row>
    <row r="2979" spans="1:10" x14ac:dyDescent="0.35">
      <c r="A2979" t="s">
        <v>3100</v>
      </c>
      <c r="B2979" t="s">
        <v>1402</v>
      </c>
      <c r="C2979" t="s">
        <v>12</v>
      </c>
      <c r="D2979" t="s">
        <v>12</v>
      </c>
      <c r="E2979">
        <v>2289</v>
      </c>
      <c r="H2979">
        <v>1967</v>
      </c>
      <c r="I2979">
        <v>56</v>
      </c>
      <c r="J2979" t="str">
        <f t="shared" si="46"/>
        <v>Old</v>
      </c>
    </row>
    <row r="2980" spans="1:10" x14ac:dyDescent="0.35">
      <c r="A2980" t="s">
        <v>3101</v>
      </c>
      <c r="B2980" t="s">
        <v>1402</v>
      </c>
      <c r="C2980" t="s">
        <v>12</v>
      </c>
      <c r="D2980" t="s">
        <v>12</v>
      </c>
      <c r="E2980">
        <v>2289</v>
      </c>
      <c r="F2980">
        <v>2161</v>
      </c>
      <c r="G2980">
        <v>2138</v>
      </c>
      <c r="H2980">
        <v>1981</v>
      </c>
      <c r="I2980">
        <v>42</v>
      </c>
      <c r="J2980" t="str">
        <f t="shared" si="46"/>
        <v>Middle Age</v>
      </c>
    </row>
    <row r="2981" spans="1:10" x14ac:dyDescent="0.35">
      <c r="A2981" t="s">
        <v>3102</v>
      </c>
      <c r="B2981" t="s">
        <v>1402</v>
      </c>
      <c r="C2981" t="s">
        <v>5188</v>
      </c>
      <c r="D2981" t="s">
        <v>5188</v>
      </c>
      <c r="E2981">
        <v>2289</v>
      </c>
      <c r="F2981">
        <v>2219</v>
      </c>
      <c r="G2981">
        <v>2318</v>
      </c>
      <c r="H2981">
        <v>1961</v>
      </c>
      <c r="I2981">
        <v>62</v>
      </c>
      <c r="J2981" t="str">
        <f t="shared" si="46"/>
        <v>Old</v>
      </c>
    </row>
    <row r="2982" spans="1:10" x14ac:dyDescent="0.35">
      <c r="A2982" t="s">
        <v>3103</v>
      </c>
      <c r="B2982" t="s">
        <v>1402</v>
      </c>
      <c r="C2982" t="s">
        <v>69</v>
      </c>
      <c r="D2982" t="s">
        <v>69</v>
      </c>
      <c r="E2982">
        <v>2288</v>
      </c>
      <c r="F2982">
        <v>2296</v>
      </c>
      <c r="G2982">
        <v>2229</v>
      </c>
      <c r="H2982">
        <v>1985</v>
      </c>
      <c r="I2982">
        <v>38</v>
      </c>
      <c r="J2982" t="str">
        <f t="shared" si="46"/>
        <v>Middle Age</v>
      </c>
    </row>
    <row r="2983" spans="1:10" x14ac:dyDescent="0.35">
      <c r="A2983" t="s">
        <v>3104</v>
      </c>
      <c r="B2983" t="s">
        <v>1402</v>
      </c>
      <c r="C2983" t="s">
        <v>5197</v>
      </c>
      <c r="D2983" t="s">
        <v>5197</v>
      </c>
      <c r="E2983">
        <v>2288</v>
      </c>
      <c r="F2983">
        <v>2380</v>
      </c>
      <c r="G2983">
        <v>2320</v>
      </c>
      <c r="H2983">
        <v>1992</v>
      </c>
      <c r="I2983">
        <v>31</v>
      </c>
      <c r="J2983" t="str">
        <f t="shared" si="46"/>
        <v>Middle Age</v>
      </c>
    </row>
    <row r="2984" spans="1:10" x14ac:dyDescent="0.35">
      <c r="A2984" t="s">
        <v>3105</v>
      </c>
      <c r="B2984" t="s">
        <v>1402</v>
      </c>
      <c r="C2984" t="s">
        <v>98</v>
      </c>
      <c r="D2984" t="s">
        <v>98</v>
      </c>
      <c r="E2984">
        <v>2288</v>
      </c>
      <c r="F2984">
        <v>2239</v>
      </c>
      <c r="G2984">
        <v>2194</v>
      </c>
      <c r="H2984">
        <v>1976</v>
      </c>
      <c r="I2984">
        <v>47</v>
      </c>
      <c r="J2984" t="str">
        <f t="shared" si="46"/>
        <v>Middle Age</v>
      </c>
    </row>
    <row r="2985" spans="1:10" x14ac:dyDescent="0.35">
      <c r="A2985" t="s">
        <v>3106</v>
      </c>
      <c r="B2985" t="s">
        <v>1402</v>
      </c>
      <c r="C2985" t="s">
        <v>233</v>
      </c>
      <c r="D2985" t="s">
        <v>233</v>
      </c>
      <c r="E2985">
        <v>2288</v>
      </c>
      <c r="F2985">
        <v>2236</v>
      </c>
      <c r="G2985">
        <v>2194</v>
      </c>
      <c r="H2985">
        <v>1961</v>
      </c>
      <c r="I2985">
        <v>62</v>
      </c>
      <c r="J2985" t="str">
        <f t="shared" si="46"/>
        <v>Old</v>
      </c>
    </row>
    <row r="2986" spans="1:10" x14ac:dyDescent="0.35">
      <c r="A2986" t="s">
        <v>3107</v>
      </c>
      <c r="B2986" t="s">
        <v>1402</v>
      </c>
      <c r="C2986" t="s">
        <v>114</v>
      </c>
      <c r="D2986" t="s">
        <v>114</v>
      </c>
      <c r="E2986">
        <v>2287</v>
      </c>
      <c r="F2986">
        <v>2160</v>
      </c>
      <c r="G2986">
        <v>2179</v>
      </c>
      <c r="H2986">
        <v>1973</v>
      </c>
      <c r="I2986">
        <v>50</v>
      </c>
      <c r="J2986" t="str">
        <f t="shared" si="46"/>
        <v>Old</v>
      </c>
    </row>
    <row r="2987" spans="1:10" x14ac:dyDescent="0.35">
      <c r="A2987" t="s">
        <v>3108</v>
      </c>
      <c r="B2987" t="s">
        <v>1402</v>
      </c>
      <c r="C2987" t="s">
        <v>19</v>
      </c>
      <c r="D2987" t="s">
        <v>19</v>
      </c>
      <c r="E2987">
        <v>2287</v>
      </c>
      <c r="H2987">
        <v>1961</v>
      </c>
      <c r="I2987">
        <v>62</v>
      </c>
      <c r="J2987" t="str">
        <f t="shared" si="46"/>
        <v>Old</v>
      </c>
    </row>
    <row r="2988" spans="1:10" x14ac:dyDescent="0.35">
      <c r="A2988" t="s">
        <v>3109</v>
      </c>
      <c r="B2988" t="s">
        <v>1402</v>
      </c>
      <c r="C2988" t="s">
        <v>368</v>
      </c>
      <c r="D2988" t="s">
        <v>368</v>
      </c>
      <c r="E2988">
        <v>2287</v>
      </c>
      <c r="H2988">
        <v>1978</v>
      </c>
      <c r="I2988">
        <v>45</v>
      </c>
      <c r="J2988" t="str">
        <f t="shared" si="46"/>
        <v>Middle Age</v>
      </c>
    </row>
    <row r="2989" spans="1:10" x14ac:dyDescent="0.35">
      <c r="A2989" t="s">
        <v>3110</v>
      </c>
      <c r="B2989" t="s">
        <v>1402</v>
      </c>
      <c r="C2989" t="s">
        <v>27</v>
      </c>
      <c r="D2989" t="s">
        <v>27</v>
      </c>
      <c r="E2989">
        <v>2287</v>
      </c>
      <c r="F2989">
        <v>2224</v>
      </c>
      <c r="G2989">
        <v>2209</v>
      </c>
      <c r="H2989">
        <v>1952</v>
      </c>
      <c r="I2989">
        <v>71</v>
      </c>
      <c r="J2989" t="str">
        <f t="shared" si="46"/>
        <v>Old</v>
      </c>
    </row>
    <row r="2990" spans="1:10" x14ac:dyDescent="0.35">
      <c r="A2990" t="s">
        <v>3111</v>
      </c>
      <c r="B2990" t="s">
        <v>1402</v>
      </c>
      <c r="C2990" t="s">
        <v>19</v>
      </c>
      <c r="D2990" t="s">
        <v>19</v>
      </c>
      <c r="E2990">
        <v>2287</v>
      </c>
      <c r="F2990">
        <v>2182</v>
      </c>
      <c r="G2990">
        <v>2195</v>
      </c>
      <c r="H2990">
        <v>1965</v>
      </c>
      <c r="I2990">
        <v>58</v>
      </c>
      <c r="J2990" t="str">
        <f t="shared" si="46"/>
        <v>Old</v>
      </c>
    </row>
    <row r="2991" spans="1:10" x14ac:dyDescent="0.35">
      <c r="A2991" t="s">
        <v>3112</v>
      </c>
      <c r="B2991" t="s">
        <v>1402</v>
      </c>
      <c r="C2991" t="s">
        <v>65</v>
      </c>
      <c r="D2991" t="s">
        <v>65</v>
      </c>
      <c r="E2991">
        <v>2287</v>
      </c>
      <c r="F2991">
        <v>2338</v>
      </c>
      <c r="G2991">
        <v>2251</v>
      </c>
      <c r="H2991">
        <v>1960</v>
      </c>
      <c r="I2991">
        <v>63</v>
      </c>
      <c r="J2991" t="str">
        <f t="shared" si="46"/>
        <v>Old</v>
      </c>
    </row>
    <row r="2992" spans="1:10" x14ac:dyDescent="0.35">
      <c r="A2992" t="s">
        <v>3113</v>
      </c>
      <c r="B2992" t="s">
        <v>1402</v>
      </c>
      <c r="C2992" t="s">
        <v>597</v>
      </c>
      <c r="D2992" t="s">
        <v>597</v>
      </c>
      <c r="E2992">
        <v>2286</v>
      </c>
      <c r="F2992">
        <v>2386</v>
      </c>
      <c r="G2992">
        <v>2329</v>
      </c>
      <c r="H2992">
        <v>1982</v>
      </c>
      <c r="I2992">
        <v>41</v>
      </c>
      <c r="J2992" t="str">
        <f t="shared" si="46"/>
        <v>Middle Age</v>
      </c>
    </row>
    <row r="2993" spans="1:10" x14ac:dyDescent="0.35">
      <c r="A2993" t="s">
        <v>3114</v>
      </c>
      <c r="B2993" t="s">
        <v>1402</v>
      </c>
      <c r="C2993" t="s">
        <v>41</v>
      </c>
      <c r="D2993" t="s">
        <v>41</v>
      </c>
      <c r="E2993">
        <v>2286</v>
      </c>
      <c r="F2993">
        <v>2225</v>
      </c>
      <c r="G2993">
        <v>2199</v>
      </c>
      <c r="H2993">
        <v>1970</v>
      </c>
      <c r="I2993">
        <v>53</v>
      </c>
      <c r="J2993" t="str">
        <f t="shared" si="46"/>
        <v>Old</v>
      </c>
    </row>
    <row r="2994" spans="1:10" x14ac:dyDescent="0.35">
      <c r="A2994" t="s">
        <v>3115</v>
      </c>
      <c r="B2994" t="s">
        <v>1402</v>
      </c>
      <c r="C2994" t="s">
        <v>101</v>
      </c>
      <c r="D2994" t="s">
        <v>101</v>
      </c>
      <c r="E2994">
        <v>2286</v>
      </c>
      <c r="F2994">
        <v>2301</v>
      </c>
      <c r="G2994">
        <v>2232</v>
      </c>
      <c r="H2994">
        <v>1990</v>
      </c>
      <c r="I2994">
        <v>33</v>
      </c>
      <c r="J2994" t="str">
        <f t="shared" si="46"/>
        <v>Middle Age</v>
      </c>
    </row>
    <row r="2995" spans="1:10" x14ac:dyDescent="0.35">
      <c r="A2995" t="s">
        <v>3116</v>
      </c>
      <c r="B2995" t="s">
        <v>1402</v>
      </c>
      <c r="C2995" t="s">
        <v>55</v>
      </c>
      <c r="D2995" t="s">
        <v>5238</v>
      </c>
      <c r="E2995">
        <v>2286</v>
      </c>
      <c r="F2995">
        <v>2288</v>
      </c>
      <c r="G2995">
        <v>2157</v>
      </c>
      <c r="H2995">
        <v>1960</v>
      </c>
      <c r="I2995">
        <v>63</v>
      </c>
      <c r="J2995" t="str">
        <f t="shared" si="46"/>
        <v>Old</v>
      </c>
    </row>
    <row r="2996" spans="1:10" x14ac:dyDescent="0.35">
      <c r="A2996" t="s">
        <v>3117</v>
      </c>
      <c r="B2996" t="s">
        <v>1402</v>
      </c>
      <c r="C2996" t="s">
        <v>65</v>
      </c>
      <c r="D2996" t="s">
        <v>65</v>
      </c>
      <c r="E2996">
        <v>2285</v>
      </c>
      <c r="F2996">
        <v>2378</v>
      </c>
      <c r="G2996">
        <v>2380</v>
      </c>
      <c r="H2996">
        <v>1984</v>
      </c>
      <c r="I2996">
        <v>39</v>
      </c>
      <c r="J2996" t="str">
        <f t="shared" si="46"/>
        <v>Middle Age</v>
      </c>
    </row>
    <row r="2997" spans="1:10" x14ac:dyDescent="0.35">
      <c r="A2997" t="s">
        <v>3118</v>
      </c>
      <c r="B2997" t="s">
        <v>1402</v>
      </c>
      <c r="C2997" t="s">
        <v>19</v>
      </c>
      <c r="D2997" t="s">
        <v>19</v>
      </c>
      <c r="E2997">
        <v>2285</v>
      </c>
      <c r="F2997">
        <v>2169</v>
      </c>
      <c r="G2997">
        <v>2211</v>
      </c>
      <c r="H2997">
        <v>1947</v>
      </c>
      <c r="I2997">
        <v>76</v>
      </c>
      <c r="J2997" t="str">
        <f t="shared" si="46"/>
        <v>Old</v>
      </c>
    </row>
    <row r="2998" spans="1:10" x14ac:dyDescent="0.35">
      <c r="A2998" t="s">
        <v>3119</v>
      </c>
      <c r="B2998" t="s">
        <v>1402</v>
      </c>
      <c r="C2998" t="s">
        <v>27</v>
      </c>
      <c r="D2998" t="s">
        <v>27</v>
      </c>
      <c r="E2998">
        <v>2285</v>
      </c>
      <c r="F2998">
        <v>2322</v>
      </c>
      <c r="G2998">
        <v>2306</v>
      </c>
      <c r="H2998">
        <v>1984</v>
      </c>
      <c r="I2998">
        <v>39</v>
      </c>
      <c r="J2998" t="str">
        <f t="shared" si="46"/>
        <v>Middle Age</v>
      </c>
    </row>
    <row r="2999" spans="1:10" x14ac:dyDescent="0.35">
      <c r="A2999" t="s">
        <v>3120</v>
      </c>
      <c r="B2999" t="s">
        <v>1402</v>
      </c>
      <c r="C2999" t="s">
        <v>5178</v>
      </c>
      <c r="D2999" t="s">
        <v>5178</v>
      </c>
      <c r="E2999">
        <v>2285</v>
      </c>
      <c r="F2999">
        <v>2321</v>
      </c>
      <c r="G2999">
        <v>2226</v>
      </c>
      <c r="H2999">
        <v>1971</v>
      </c>
      <c r="I2999">
        <v>52</v>
      </c>
      <c r="J2999" t="str">
        <f t="shared" si="46"/>
        <v>Old</v>
      </c>
    </row>
    <row r="3000" spans="1:10" x14ac:dyDescent="0.35">
      <c r="A3000" t="s">
        <v>3121</v>
      </c>
      <c r="B3000" t="s">
        <v>1402</v>
      </c>
      <c r="C3000" t="s">
        <v>14</v>
      </c>
      <c r="D3000" t="s">
        <v>14</v>
      </c>
      <c r="E3000">
        <v>2284</v>
      </c>
      <c r="H3000">
        <v>1986</v>
      </c>
      <c r="I3000">
        <v>37</v>
      </c>
      <c r="J3000" t="str">
        <f t="shared" si="46"/>
        <v>Middle Age</v>
      </c>
    </row>
    <row r="3001" spans="1:10" x14ac:dyDescent="0.35">
      <c r="A3001" t="s">
        <v>3122</v>
      </c>
      <c r="B3001" t="s">
        <v>1402</v>
      </c>
      <c r="C3001" t="s">
        <v>291</v>
      </c>
      <c r="D3001" t="s">
        <v>291</v>
      </c>
      <c r="E3001">
        <v>2284</v>
      </c>
      <c r="F3001">
        <v>2308</v>
      </c>
      <c r="G3001">
        <v>2210</v>
      </c>
      <c r="H3001">
        <v>1961</v>
      </c>
      <c r="I3001">
        <v>62</v>
      </c>
      <c r="J3001" t="str">
        <f t="shared" si="46"/>
        <v>Old</v>
      </c>
    </row>
    <row r="3002" spans="1:10" x14ac:dyDescent="0.35">
      <c r="A3002" t="s">
        <v>3123</v>
      </c>
      <c r="B3002" t="s">
        <v>1402</v>
      </c>
      <c r="C3002" t="s">
        <v>74</v>
      </c>
      <c r="D3002" t="s">
        <v>5184</v>
      </c>
      <c r="E3002">
        <v>2284</v>
      </c>
      <c r="F3002">
        <v>2233</v>
      </c>
      <c r="G3002">
        <v>2324</v>
      </c>
      <c r="H3002">
        <v>1965</v>
      </c>
      <c r="I3002">
        <v>58</v>
      </c>
      <c r="J3002" t="str">
        <f t="shared" si="46"/>
        <v>Old</v>
      </c>
    </row>
    <row r="3003" spans="1:10" x14ac:dyDescent="0.35">
      <c r="A3003" t="s">
        <v>3124</v>
      </c>
      <c r="B3003" t="s">
        <v>1402</v>
      </c>
      <c r="C3003" t="s">
        <v>61</v>
      </c>
      <c r="D3003" t="s">
        <v>61</v>
      </c>
      <c r="E3003">
        <v>2284</v>
      </c>
      <c r="H3003">
        <v>1986</v>
      </c>
      <c r="I3003">
        <v>37</v>
      </c>
      <c r="J3003" t="str">
        <f t="shared" si="46"/>
        <v>Middle Age</v>
      </c>
    </row>
    <row r="3004" spans="1:10" x14ac:dyDescent="0.35">
      <c r="A3004" t="s">
        <v>3125</v>
      </c>
      <c r="B3004" t="s">
        <v>1402</v>
      </c>
      <c r="C3004" t="s">
        <v>98</v>
      </c>
      <c r="D3004" t="s">
        <v>98</v>
      </c>
      <c r="E3004">
        <v>2284</v>
      </c>
      <c r="F3004">
        <v>2283</v>
      </c>
      <c r="G3004">
        <v>2279</v>
      </c>
      <c r="H3004">
        <v>1973</v>
      </c>
      <c r="I3004">
        <v>50</v>
      </c>
      <c r="J3004" t="str">
        <f t="shared" si="46"/>
        <v>Old</v>
      </c>
    </row>
    <row r="3005" spans="1:10" x14ac:dyDescent="0.35">
      <c r="A3005" t="s">
        <v>3126</v>
      </c>
      <c r="B3005" t="s">
        <v>1402</v>
      </c>
      <c r="C3005" t="s">
        <v>2074</v>
      </c>
      <c r="D3005" t="s">
        <v>2074</v>
      </c>
      <c r="E3005">
        <v>2284</v>
      </c>
      <c r="H3005">
        <v>1953</v>
      </c>
      <c r="I3005">
        <v>70</v>
      </c>
      <c r="J3005" t="str">
        <f t="shared" si="46"/>
        <v>Old</v>
      </c>
    </row>
    <row r="3006" spans="1:10" x14ac:dyDescent="0.35">
      <c r="A3006" t="s">
        <v>3127</v>
      </c>
      <c r="B3006" t="s">
        <v>1402</v>
      </c>
      <c r="C3006" t="s">
        <v>61</v>
      </c>
      <c r="D3006" t="s">
        <v>61</v>
      </c>
      <c r="E3006">
        <v>2284</v>
      </c>
      <c r="G3006">
        <v>2233</v>
      </c>
      <c r="H3006">
        <v>1937</v>
      </c>
      <c r="I3006">
        <v>86</v>
      </c>
      <c r="J3006" t="str">
        <f t="shared" si="46"/>
        <v>Old</v>
      </c>
    </row>
    <row r="3007" spans="1:10" x14ac:dyDescent="0.35">
      <c r="A3007" t="s">
        <v>3128</v>
      </c>
      <c r="B3007" t="s">
        <v>1402</v>
      </c>
      <c r="C3007" t="s">
        <v>98</v>
      </c>
      <c r="D3007" t="s">
        <v>98</v>
      </c>
      <c r="E3007">
        <v>2283</v>
      </c>
      <c r="F3007">
        <v>2332</v>
      </c>
      <c r="G3007">
        <v>2306</v>
      </c>
      <c r="H3007">
        <v>1991</v>
      </c>
      <c r="I3007">
        <v>32</v>
      </c>
      <c r="J3007" t="str">
        <f t="shared" si="46"/>
        <v>Middle Age</v>
      </c>
    </row>
    <row r="3008" spans="1:10" x14ac:dyDescent="0.35">
      <c r="A3008" t="s">
        <v>3129</v>
      </c>
      <c r="B3008" t="s">
        <v>1402</v>
      </c>
      <c r="C3008" t="s">
        <v>61</v>
      </c>
      <c r="D3008" t="s">
        <v>61</v>
      </c>
      <c r="E3008">
        <v>2283</v>
      </c>
      <c r="G3008">
        <v>2247</v>
      </c>
      <c r="H3008">
        <v>1955</v>
      </c>
      <c r="I3008">
        <v>68</v>
      </c>
      <c r="J3008" t="str">
        <f t="shared" si="46"/>
        <v>Old</v>
      </c>
    </row>
    <row r="3009" spans="1:10" x14ac:dyDescent="0.35">
      <c r="A3009" t="s">
        <v>3130</v>
      </c>
      <c r="B3009" t="s">
        <v>1402</v>
      </c>
      <c r="C3009" t="s">
        <v>1714</v>
      </c>
      <c r="D3009" t="s">
        <v>1714</v>
      </c>
      <c r="E3009">
        <v>2283</v>
      </c>
      <c r="F3009">
        <v>2381</v>
      </c>
      <c r="G3009">
        <v>2369</v>
      </c>
      <c r="H3009">
        <v>1983</v>
      </c>
      <c r="I3009">
        <v>40</v>
      </c>
      <c r="J3009" t="str">
        <f t="shared" si="46"/>
        <v>Middle Age</v>
      </c>
    </row>
    <row r="3010" spans="1:10" x14ac:dyDescent="0.35">
      <c r="A3010" t="s">
        <v>3131</v>
      </c>
      <c r="B3010" t="s">
        <v>1402</v>
      </c>
      <c r="C3010" t="s">
        <v>10</v>
      </c>
      <c r="D3010" t="s">
        <v>10</v>
      </c>
      <c r="E3010">
        <v>2283</v>
      </c>
      <c r="F3010">
        <v>2273</v>
      </c>
      <c r="G3010">
        <v>2169</v>
      </c>
      <c r="H3010">
        <v>1979</v>
      </c>
      <c r="I3010">
        <v>44</v>
      </c>
      <c r="J3010" t="str">
        <f t="shared" si="46"/>
        <v>Middle Age</v>
      </c>
    </row>
    <row r="3011" spans="1:10" x14ac:dyDescent="0.35">
      <c r="A3011" t="s">
        <v>3132</v>
      </c>
      <c r="B3011" t="s">
        <v>1402</v>
      </c>
      <c r="C3011" t="s">
        <v>27</v>
      </c>
      <c r="D3011" t="s">
        <v>27</v>
      </c>
      <c r="E3011">
        <v>2283</v>
      </c>
      <c r="F3011">
        <v>2341</v>
      </c>
      <c r="G3011">
        <v>2321</v>
      </c>
      <c r="H3011">
        <v>1963</v>
      </c>
      <c r="I3011">
        <v>60</v>
      </c>
      <c r="J3011" t="str">
        <f t="shared" ref="J3011:J3074" si="47">IF(I3011&gt;=50,"Old",IF(I3011&gt;=25,"Middle Age",IF(I3011&gt;=14,"Young Adult",IF(I3011&lt;14,"Prodigy"))))</f>
        <v>Old</v>
      </c>
    </row>
    <row r="3012" spans="1:10" x14ac:dyDescent="0.35">
      <c r="A3012" t="s">
        <v>3133</v>
      </c>
      <c r="B3012" t="s">
        <v>1402</v>
      </c>
      <c r="C3012" t="s">
        <v>2381</v>
      </c>
      <c r="D3012" t="s">
        <v>2381</v>
      </c>
      <c r="E3012">
        <v>2283</v>
      </c>
      <c r="F3012">
        <v>2271</v>
      </c>
      <c r="G3012">
        <v>2286</v>
      </c>
      <c r="H3012">
        <v>1967</v>
      </c>
      <c r="I3012">
        <v>56</v>
      </c>
      <c r="J3012" t="str">
        <f t="shared" si="47"/>
        <v>Old</v>
      </c>
    </row>
    <row r="3013" spans="1:10" x14ac:dyDescent="0.35">
      <c r="A3013" t="s">
        <v>3134</v>
      </c>
      <c r="B3013" t="s">
        <v>1402</v>
      </c>
      <c r="C3013" t="s">
        <v>27</v>
      </c>
      <c r="D3013" t="s">
        <v>27</v>
      </c>
      <c r="E3013">
        <v>2283</v>
      </c>
      <c r="F3013">
        <v>2198</v>
      </c>
      <c r="G3013">
        <v>2325</v>
      </c>
      <c r="H3013">
        <v>1976</v>
      </c>
      <c r="I3013">
        <v>47</v>
      </c>
      <c r="J3013" t="str">
        <f t="shared" si="47"/>
        <v>Middle Age</v>
      </c>
    </row>
    <row r="3014" spans="1:10" x14ac:dyDescent="0.35">
      <c r="A3014" t="s">
        <v>3135</v>
      </c>
      <c r="B3014" t="s">
        <v>1402</v>
      </c>
      <c r="C3014" t="s">
        <v>2281</v>
      </c>
      <c r="D3014" t="s">
        <v>2281</v>
      </c>
      <c r="E3014">
        <v>2283</v>
      </c>
      <c r="F3014">
        <v>2266</v>
      </c>
      <c r="G3014">
        <v>2255</v>
      </c>
      <c r="H3014">
        <v>1989</v>
      </c>
      <c r="I3014">
        <v>34</v>
      </c>
      <c r="J3014" t="str">
        <f t="shared" si="47"/>
        <v>Middle Age</v>
      </c>
    </row>
    <row r="3015" spans="1:10" x14ac:dyDescent="0.35">
      <c r="A3015" t="s">
        <v>3136</v>
      </c>
      <c r="B3015" t="s">
        <v>1402</v>
      </c>
      <c r="C3015" t="s">
        <v>12</v>
      </c>
      <c r="D3015" t="s">
        <v>12</v>
      </c>
      <c r="E3015">
        <v>2282</v>
      </c>
      <c r="H3015">
        <v>1951</v>
      </c>
      <c r="I3015">
        <v>72</v>
      </c>
      <c r="J3015" t="str">
        <f t="shared" si="47"/>
        <v>Old</v>
      </c>
    </row>
    <row r="3016" spans="1:10" x14ac:dyDescent="0.35">
      <c r="A3016" t="s">
        <v>3137</v>
      </c>
      <c r="B3016" t="s">
        <v>1402</v>
      </c>
      <c r="C3016" t="s">
        <v>101</v>
      </c>
      <c r="D3016" t="s">
        <v>101</v>
      </c>
      <c r="E3016">
        <v>2282</v>
      </c>
      <c r="F3016">
        <v>2262</v>
      </c>
      <c r="H3016">
        <v>1967</v>
      </c>
      <c r="I3016">
        <v>56</v>
      </c>
      <c r="J3016" t="str">
        <f t="shared" si="47"/>
        <v>Old</v>
      </c>
    </row>
    <row r="3017" spans="1:10" x14ac:dyDescent="0.35">
      <c r="A3017" t="s">
        <v>3138</v>
      </c>
      <c r="B3017" t="s">
        <v>1402</v>
      </c>
      <c r="C3017" t="s">
        <v>5176</v>
      </c>
      <c r="D3017" t="s">
        <v>5176</v>
      </c>
      <c r="E3017">
        <v>2282</v>
      </c>
      <c r="F3017">
        <v>2266</v>
      </c>
      <c r="G3017">
        <v>2310</v>
      </c>
      <c r="H3017">
        <v>1962</v>
      </c>
      <c r="I3017">
        <v>61</v>
      </c>
      <c r="J3017" t="str">
        <f t="shared" si="47"/>
        <v>Old</v>
      </c>
    </row>
    <row r="3018" spans="1:10" x14ac:dyDescent="0.35">
      <c r="A3018" t="s">
        <v>3139</v>
      </c>
      <c r="B3018" t="s">
        <v>1402</v>
      </c>
      <c r="C3018" t="s">
        <v>5174</v>
      </c>
      <c r="D3018" t="s">
        <v>5174</v>
      </c>
      <c r="E3018">
        <v>2282</v>
      </c>
      <c r="F3018">
        <v>2114</v>
      </c>
      <c r="G3018">
        <v>2161</v>
      </c>
      <c r="H3018">
        <v>1988</v>
      </c>
      <c r="I3018">
        <v>35</v>
      </c>
      <c r="J3018" t="str">
        <f t="shared" si="47"/>
        <v>Middle Age</v>
      </c>
    </row>
    <row r="3019" spans="1:10" x14ac:dyDescent="0.35">
      <c r="A3019" t="s">
        <v>3140</v>
      </c>
      <c r="B3019" t="s">
        <v>1402</v>
      </c>
      <c r="C3019" t="s">
        <v>384</v>
      </c>
      <c r="D3019" t="s">
        <v>384</v>
      </c>
      <c r="E3019">
        <v>2282</v>
      </c>
      <c r="F3019">
        <v>2271</v>
      </c>
      <c r="G3019">
        <v>2319</v>
      </c>
      <c r="H3019">
        <v>1972</v>
      </c>
      <c r="I3019">
        <v>51</v>
      </c>
      <c r="J3019" t="str">
        <f t="shared" si="47"/>
        <v>Old</v>
      </c>
    </row>
    <row r="3020" spans="1:10" x14ac:dyDescent="0.35">
      <c r="A3020" t="s">
        <v>3141</v>
      </c>
      <c r="B3020" t="s">
        <v>1402</v>
      </c>
      <c r="C3020" t="s">
        <v>5176</v>
      </c>
      <c r="D3020" t="s">
        <v>5176</v>
      </c>
      <c r="E3020">
        <v>2281</v>
      </c>
      <c r="G3020">
        <v>2300</v>
      </c>
      <c r="H3020">
        <v>1954</v>
      </c>
      <c r="I3020">
        <v>69</v>
      </c>
      <c r="J3020" t="str">
        <f t="shared" si="47"/>
        <v>Old</v>
      </c>
    </row>
    <row r="3021" spans="1:10" x14ac:dyDescent="0.35">
      <c r="A3021" t="s">
        <v>3142</v>
      </c>
      <c r="B3021" t="s">
        <v>1402</v>
      </c>
      <c r="C3021" t="s">
        <v>19</v>
      </c>
      <c r="D3021" t="s">
        <v>19</v>
      </c>
      <c r="E3021">
        <v>2281</v>
      </c>
      <c r="F3021">
        <v>2199</v>
      </c>
      <c r="G3021">
        <v>2225</v>
      </c>
      <c r="H3021">
        <v>1974</v>
      </c>
      <c r="I3021">
        <v>49</v>
      </c>
      <c r="J3021" t="str">
        <f t="shared" si="47"/>
        <v>Middle Age</v>
      </c>
    </row>
    <row r="3022" spans="1:10" x14ac:dyDescent="0.35">
      <c r="A3022" t="s">
        <v>3143</v>
      </c>
      <c r="B3022" t="s">
        <v>1402</v>
      </c>
      <c r="C3022" t="s">
        <v>5233</v>
      </c>
      <c r="D3022" t="s">
        <v>5180</v>
      </c>
      <c r="E3022">
        <v>2281</v>
      </c>
      <c r="F3022">
        <v>2354</v>
      </c>
      <c r="G3022">
        <v>2320</v>
      </c>
      <c r="H3022">
        <v>1955</v>
      </c>
      <c r="I3022">
        <v>68</v>
      </c>
      <c r="J3022" t="str">
        <f t="shared" si="47"/>
        <v>Old</v>
      </c>
    </row>
    <row r="3023" spans="1:10" x14ac:dyDescent="0.35">
      <c r="A3023" t="s">
        <v>3144</v>
      </c>
      <c r="B3023" t="s">
        <v>1402</v>
      </c>
      <c r="C3023" t="s">
        <v>27</v>
      </c>
      <c r="D3023" t="s">
        <v>27</v>
      </c>
      <c r="E3023">
        <v>2281</v>
      </c>
      <c r="F3023">
        <v>2218</v>
      </c>
      <c r="G3023">
        <v>2242</v>
      </c>
      <c r="H3023">
        <v>1986</v>
      </c>
      <c r="I3023">
        <v>37</v>
      </c>
      <c r="J3023" t="str">
        <f t="shared" si="47"/>
        <v>Middle Age</v>
      </c>
    </row>
    <row r="3024" spans="1:10" x14ac:dyDescent="0.35">
      <c r="A3024" t="s">
        <v>3145</v>
      </c>
      <c r="B3024" t="s">
        <v>1402</v>
      </c>
      <c r="C3024" t="s">
        <v>384</v>
      </c>
      <c r="D3024" t="s">
        <v>384</v>
      </c>
      <c r="E3024">
        <v>2281</v>
      </c>
      <c r="H3024">
        <v>1956</v>
      </c>
      <c r="I3024">
        <v>67</v>
      </c>
      <c r="J3024" t="str">
        <f t="shared" si="47"/>
        <v>Old</v>
      </c>
    </row>
    <row r="3025" spans="1:10" x14ac:dyDescent="0.35">
      <c r="A3025" t="s">
        <v>3146</v>
      </c>
      <c r="B3025" t="s">
        <v>1402</v>
      </c>
      <c r="C3025" t="s">
        <v>5176</v>
      </c>
      <c r="D3025" t="s">
        <v>5176</v>
      </c>
      <c r="E3025">
        <v>2280</v>
      </c>
      <c r="F3025">
        <v>2149</v>
      </c>
      <c r="G3025">
        <v>2194</v>
      </c>
      <c r="H3025">
        <v>1968</v>
      </c>
      <c r="I3025">
        <v>55</v>
      </c>
      <c r="J3025" t="str">
        <f t="shared" si="47"/>
        <v>Old</v>
      </c>
    </row>
    <row r="3026" spans="1:10" x14ac:dyDescent="0.35">
      <c r="A3026" t="s">
        <v>3147</v>
      </c>
      <c r="B3026" t="s">
        <v>1402</v>
      </c>
      <c r="C3026" t="s">
        <v>293</v>
      </c>
      <c r="D3026" t="s">
        <v>293</v>
      </c>
      <c r="E3026">
        <v>2280</v>
      </c>
      <c r="F3026">
        <v>2381</v>
      </c>
      <c r="G3026">
        <v>2253</v>
      </c>
      <c r="H3026">
        <v>1955</v>
      </c>
      <c r="I3026">
        <v>68</v>
      </c>
      <c r="J3026" t="str">
        <f t="shared" si="47"/>
        <v>Old</v>
      </c>
    </row>
    <row r="3027" spans="1:10" x14ac:dyDescent="0.35">
      <c r="A3027" t="s">
        <v>3148</v>
      </c>
      <c r="B3027" t="s">
        <v>1402</v>
      </c>
      <c r="C3027" t="s">
        <v>5187</v>
      </c>
      <c r="D3027" t="s">
        <v>5187</v>
      </c>
      <c r="E3027">
        <v>2280</v>
      </c>
      <c r="H3027">
        <v>1960</v>
      </c>
      <c r="I3027">
        <v>63</v>
      </c>
      <c r="J3027" t="str">
        <f t="shared" si="47"/>
        <v>Old</v>
      </c>
    </row>
    <row r="3028" spans="1:10" x14ac:dyDescent="0.35">
      <c r="A3028" t="s">
        <v>3149</v>
      </c>
      <c r="B3028" t="s">
        <v>1402</v>
      </c>
      <c r="C3028" t="s">
        <v>98</v>
      </c>
      <c r="D3028" t="s">
        <v>98</v>
      </c>
      <c r="E3028">
        <v>2280</v>
      </c>
      <c r="F3028">
        <v>2454</v>
      </c>
      <c r="G3028">
        <v>2389</v>
      </c>
      <c r="H3028">
        <v>1977</v>
      </c>
      <c r="I3028">
        <v>46</v>
      </c>
      <c r="J3028" t="str">
        <f t="shared" si="47"/>
        <v>Middle Age</v>
      </c>
    </row>
    <row r="3029" spans="1:10" x14ac:dyDescent="0.35">
      <c r="A3029" t="s">
        <v>3150</v>
      </c>
      <c r="B3029" t="s">
        <v>1402</v>
      </c>
      <c r="C3029" t="s">
        <v>19</v>
      </c>
      <c r="D3029" t="s">
        <v>19</v>
      </c>
      <c r="E3029">
        <v>2280</v>
      </c>
      <c r="F3029">
        <v>2201</v>
      </c>
      <c r="G3029">
        <v>2187</v>
      </c>
      <c r="H3029">
        <v>1975</v>
      </c>
      <c r="I3029">
        <v>48</v>
      </c>
      <c r="J3029" t="str">
        <f t="shared" si="47"/>
        <v>Middle Age</v>
      </c>
    </row>
    <row r="3030" spans="1:10" x14ac:dyDescent="0.35">
      <c r="A3030" t="s">
        <v>3151</v>
      </c>
      <c r="B3030" t="s">
        <v>1402</v>
      </c>
      <c r="C3030" t="s">
        <v>5176</v>
      </c>
      <c r="D3030" t="s">
        <v>5176</v>
      </c>
      <c r="E3030">
        <v>2280</v>
      </c>
      <c r="F3030">
        <v>2293</v>
      </c>
      <c r="H3030">
        <v>1951</v>
      </c>
      <c r="I3030">
        <v>72</v>
      </c>
      <c r="J3030" t="str">
        <f t="shared" si="47"/>
        <v>Old</v>
      </c>
    </row>
    <row r="3031" spans="1:10" x14ac:dyDescent="0.35">
      <c r="A3031" t="s">
        <v>3152</v>
      </c>
      <c r="B3031" t="s">
        <v>1402</v>
      </c>
      <c r="C3031" t="s">
        <v>5176</v>
      </c>
      <c r="D3031" t="s">
        <v>5176</v>
      </c>
      <c r="E3031">
        <v>2280</v>
      </c>
      <c r="F3031">
        <v>2348</v>
      </c>
      <c r="G3031">
        <v>2215</v>
      </c>
      <c r="H3031">
        <v>1941</v>
      </c>
      <c r="I3031">
        <v>82</v>
      </c>
      <c r="J3031" t="str">
        <f t="shared" si="47"/>
        <v>Old</v>
      </c>
    </row>
    <row r="3032" spans="1:10" x14ac:dyDescent="0.35">
      <c r="A3032" t="s">
        <v>3153</v>
      </c>
      <c r="B3032" t="s">
        <v>1402</v>
      </c>
      <c r="C3032" t="s">
        <v>101</v>
      </c>
      <c r="D3032" t="s">
        <v>101</v>
      </c>
      <c r="E3032">
        <v>2280</v>
      </c>
      <c r="F3032">
        <v>2333</v>
      </c>
      <c r="G3032">
        <v>2198</v>
      </c>
      <c r="H3032">
        <v>1967</v>
      </c>
      <c r="I3032">
        <v>56</v>
      </c>
      <c r="J3032" t="str">
        <f t="shared" si="47"/>
        <v>Old</v>
      </c>
    </row>
    <row r="3033" spans="1:10" x14ac:dyDescent="0.35">
      <c r="A3033" t="s">
        <v>3154</v>
      </c>
      <c r="B3033" t="s">
        <v>1402</v>
      </c>
      <c r="C3033" t="s">
        <v>5206</v>
      </c>
      <c r="D3033" t="s">
        <v>5206</v>
      </c>
      <c r="E3033">
        <v>2279</v>
      </c>
      <c r="F3033">
        <v>2270</v>
      </c>
      <c r="G3033">
        <v>2293</v>
      </c>
      <c r="H3033">
        <v>1988</v>
      </c>
      <c r="I3033">
        <v>35</v>
      </c>
      <c r="J3033" t="str">
        <f t="shared" si="47"/>
        <v>Middle Age</v>
      </c>
    </row>
    <row r="3034" spans="1:10" x14ac:dyDescent="0.35">
      <c r="A3034" t="s">
        <v>3155</v>
      </c>
      <c r="B3034" t="s">
        <v>1402</v>
      </c>
      <c r="C3034" t="s">
        <v>76</v>
      </c>
      <c r="D3034" t="s">
        <v>76</v>
      </c>
      <c r="E3034">
        <v>2279</v>
      </c>
      <c r="F3034">
        <v>2269</v>
      </c>
      <c r="G3034">
        <v>2183</v>
      </c>
      <c r="H3034">
        <v>1960</v>
      </c>
      <c r="I3034">
        <v>63</v>
      </c>
      <c r="J3034" t="str">
        <f t="shared" si="47"/>
        <v>Old</v>
      </c>
    </row>
    <row r="3035" spans="1:10" x14ac:dyDescent="0.35">
      <c r="A3035" t="s">
        <v>3156</v>
      </c>
      <c r="B3035" t="s">
        <v>1402</v>
      </c>
      <c r="C3035" t="s">
        <v>233</v>
      </c>
      <c r="D3035" t="s">
        <v>233</v>
      </c>
      <c r="E3035">
        <v>2279</v>
      </c>
      <c r="F3035">
        <v>2309</v>
      </c>
      <c r="G3035">
        <v>2234</v>
      </c>
      <c r="H3035">
        <v>1972</v>
      </c>
      <c r="I3035">
        <v>51</v>
      </c>
      <c r="J3035" t="str">
        <f t="shared" si="47"/>
        <v>Old</v>
      </c>
    </row>
    <row r="3036" spans="1:10" x14ac:dyDescent="0.35">
      <c r="A3036" t="s">
        <v>3157</v>
      </c>
      <c r="B3036" t="s">
        <v>1402</v>
      </c>
      <c r="C3036" t="s">
        <v>74</v>
      </c>
      <c r="D3036" t="s">
        <v>5184</v>
      </c>
      <c r="E3036">
        <v>2279</v>
      </c>
      <c r="F3036">
        <v>2386</v>
      </c>
      <c r="G3036">
        <v>2306</v>
      </c>
      <c r="H3036">
        <v>1986</v>
      </c>
      <c r="I3036">
        <v>37</v>
      </c>
      <c r="J3036" t="str">
        <f t="shared" si="47"/>
        <v>Middle Age</v>
      </c>
    </row>
    <row r="3037" spans="1:10" x14ac:dyDescent="0.35">
      <c r="A3037" t="s">
        <v>3158</v>
      </c>
      <c r="B3037" t="s">
        <v>1402</v>
      </c>
      <c r="C3037" t="s">
        <v>12</v>
      </c>
      <c r="D3037" t="s">
        <v>12</v>
      </c>
      <c r="E3037">
        <v>2279</v>
      </c>
      <c r="H3037">
        <v>1959</v>
      </c>
      <c r="I3037">
        <v>64</v>
      </c>
      <c r="J3037" t="str">
        <f t="shared" si="47"/>
        <v>Old</v>
      </c>
    </row>
    <row r="3038" spans="1:10" x14ac:dyDescent="0.35">
      <c r="A3038" t="s">
        <v>3159</v>
      </c>
      <c r="B3038" t="s">
        <v>1402</v>
      </c>
      <c r="C3038" t="s">
        <v>5176</v>
      </c>
      <c r="D3038" t="s">
        <v>5176</v>
      </c>
      <c r="E3038">
        <v>2279</v>
      </c>
      <c r="F3038">
        <v>2173</v>
      </c>
      <c r="G3038">
        <v>2243</v>
      </c>
      <c r="H3038">
        <v>1963</v>
      </c>
      <c r="I3038">
        <v>60</v>
      </c>
      <c r="J3038" t="str">
        <f t="shared" si="47"/>
        <v>Old</v>
      </c>
    </row>
    <row r="3039" spans="1:10" x14ac:dyDescent="0.35">
      <c r="A3039" t="s">
        <v>3160</v>
      </c>
      <c r="B3039" t="s">
        <v>1402</v>
      </c>
      <c r="C3039" t="s">
        <v>17</v>
      </c>
      <c r="D3039" t="s">
        <v>17</v>
      </c>
      <c r="E3039">
        <v>2279</v>
      </c>
      <c r="F3039">
        <v>2304</v>
      </c>
      <c r="G3039">
        <v>2248</v>
      </c>
      <c r="H3039">
        <v>1952</v>
      </c>
      <c r="I3039">
        <v>71</v>
      </c>
      <c r="J3039" t="str">
        <f t="shared" si="47"/>
        <v>Old</v>
      </c>
    </row>
    <row r="3040" spans="1:10" x14ac:dyDescent="0.35">
      <c r="A3040" t="s">
        <v>3161</v>
      </c>
      <c r="B3040" t="s">
        <v>1402</v>
      </c>
      <c r="C3040" t="s">
        <v>61</v>
      </c>
      <c r="D3040" t="s">
        <v>61</v>
      </c>
      <c r="E3040">
        <v>2278</v>
      </c>
      <c r="H3040">
        <v>1978</v>
      </c>
      <c r="I3040">
        <v>45</v>
      </c>
      <c r="J3040" t="str">
        <f t="shared" si="47"/>
        <v>Middle Age</v>
      </c>
    </row>
    <row r="3041" spans="1:10" x14ac:dyDescent="0.35">
      <c r="A3041" t="s">
        <v>3162</v>
      </c>
      <c r="B3041" t="s">
        <v>1402</v>
      </c>
      <c r="C3041" t="s">
        <v>19</v>
      </c>
      <c r="D3041" t="s">
        <v>19</v>
      </c>
      <c r="E3041">
        <v>2278</v>
      </c>
      <c r="F3041">
        <v>2198</v>
      </c>
      <c r="G3041">
        <v>2285</v>
      </c>
      <c r="H3041">
        <v>1963</v>
      </c>
      <c r="I3041">
        <v>60</v>
      </c>
      <c r="J3041" t="str">
        <f t="shared" si="47"/>
        <v>Old</v>
      </c>
    </row>
    <row r="3042" spans="1:10" x14ac:dyDescent="0.35">
      <c r="A3042" t="s">
        <v>3163</v>
      </c>
      <c r="B3042" t="s">
        <v>1402</v>
      </c>
      <c r="C3042" t="s">
        <v>362</v>
      </c>
      <c r="D3042" t="s">
        <v>362</v>
      </c>
      <c r="E3042">
        <v>2278</v>
      </c>
      <c r="F3042">
        <v>2253</v>
      </c>
      <c r="G3042">
        <v>2277</v>
      </c>
      <c r="H3042">
        <v>1978</v>
      </c>
      <c r="I3042">
        <v>45</v>
      </c>
      <c r="J3042" t="str">
        <f t="shared" si="47"/>
        <v>Middle Age</v>
      </c>
    </row>
    <row r="3043" spans="1:10" x14ac:dyDescent="0.35">
      <c r="A3043" t="s">
        <v>3164</v>
      </c>
      <c r="B3043" t="s">
        <v>1402</v>
      </c>
      <c r="C3043" t="s">
        <v>96</v>
      </c>
      <c r="D3043" t="s">
        <v>96</v>
      </c>
      <c r="E3043">
        <v>2278</v>
      </c>
      <c r="F3043">
        <v>2453</v>
      </c>
      <c r="G3043">
        <v>2428</v>
      </c>
      <c r="H3043">
        <v>1986</v>
      </c>
      <c r="I3043">
        <v>37</v>
      </c>
      <c r="J3043" t="str">
        <f t="shared" si="47"/>
        <v>Middle Age</v>
      </c>
    </row>
    <row r="3044" spans="1:10" x14ac:dyDescent="0.35">
      <c r="A3044" t="s">
        <v>3165</v>
      </c>
      <c r="B3044" t="s">
        <v>1402</v>
      </c>
      <c r="C3044" t="s">
        <v>61</v>
      </c>
      <c r="D3044" t="s">
        <v>61</v>
      </c>
      <c r="E3044">
        <v>2278</v>
      </c>
      <c r="F3044">
        <v>2344</v>
      </c>
      <c r="H3044">
        <v>1947</v>
      </c>
      <c r="I3044">
        <v>76</v>
      </c>
      <c r="J3044" t="str">
        <f t="shared" si="47"/>
        <v>Old</v>
      </c>
    </row>
    <row r="3045" spans="1:10" x14ac:dyDescent="0.35">
      <c r="A3045" t="s">
        <v>3166</v>
      </c>
      <c r="B3045" t="s">
        <v>1402</v>
      </c>
      <c r="C3045" t="s">
        <v>5183</v>
      </c>
      <c r="D3045" t="s">
        <v>5183</v>
      </c>
      <c r="E3045">
        <v>2278</v>
      </c>
      <c r="F3045">
        <v>2278</v>
      </c>
      <c r="G3045">
        <v>2183</v>
      </c>
      <c r="H3045">
        <v>1991</v>
      </c>
      <c r="I3045">
        <v>32</v>
      </c>
      <c r="J3045" t="str">
        <f t="shared" si="47"/>
        <v>Middle Age</v>
      </c>
    </row>
    <row r="3046" spans="1:10" x14ac:dyDescent="0.35">
      <c r="A3046" t="s">
        <v>3167</v>
      </c>
      <c r="B3046" t="s">
        <v>1402</v>
      </c>
      <c r="C3046" t="s">
        <v>5176</v>
      </c>
      <c r="D3046" t="s">
        <v>5176</v>
      </c>
      <c r="E3046">
        <v>2277</v>
      </c>
      <c r="F3046">
        <v>2248</v>
      </c>
      <c r="G3046">
        <v>2259</v>
      </c>
      <c r="H3046">
        <v>1960</v>
      </c>
      <c r="I3046">
        <v>63</v>
      </c>
      <c r="J3046" t="str">
        <f t="shared" si="47"/>
        <v>Old</v>
      </c>
    </row>
    <row r="3047" spans="1:10" x14ac:dyDescent="0.35">
      <c r="A3047" t="s">
        <v>3168</v>
      </c>
      <c r="B3047" t="s">
        <v>1402</v>
      </c>
      <c r="C3047" t="s">
        <v>5184</v>
      </c>
      <c r="D3047" t="s">
        <v>5184</v>
      </c>
      <c r="E3047">
        <v>2277</v>
      </c>
      <c r="H3047">
        <v>1952</v>
      </c>
      <c r="I3047">
        <v>71</v>
      </c>
      <c r="J3047" t="str">
        <f t="shared" si="47"/>
        <v>Old</v>
      </c>
    </row>
    <row r="3048" spans="1:10" x14ac:dyDescent="0.35">
      <c r="A3048" t="s">
        <v>3169</v>
      </c>
      <c r="B3048" t="s">
        <v>1402</v>
      </c>
      <c r="C3048" t="s">
        <v>158</v>
      </c>
      <c r="D3048" t="s">
        <v>158</v>
      </c>
      <c r="E3048">
        <v>2277</v>
      </c>
      <c r="F3048">
        <v>2314</v>
      </c>
      <c r="G3048">
        <v>2154</v>
      </c>
      <c r="H3048">
        <v>1982</v>
      </c>
      <c r="I3048">
        <v>41</v>
      </c>
      <c r="J3048" t="str">
        <f t="shared" si="47"/>
        <v>Middle Age</v>
      </c>
    </row>
    <row r="3049" spans="1:10" x14ac:dyDescent="0.35">
      <c r="A3049" t="s">
        <v>3170</v>
      </c>
      <c r="B3049" t="s">
        <v>1402</v>
      </c>
      <c r="C3049" t="s">
        <v>384</v>
      </c>
      <c r="D3049" t="s">
        <v>384</v>
      </c>
      <c r="E3049">
        <v>2276</v>
      </c>
      <c r="F3049">
        <v>2257</v>
      </c>
      <c r="H3049">
        <v>1970</v>
      </c>
      <c r="I3049">
        <v>53</v>
      </c>
      <c r="J3049" t="str">
        <f t="shared" si="47"/>
        <v>Old</v>
      </c>
    </row>
    <row r="3050" spans="1:10" x14ac:dyDescent="0.35">
      <c r="A3050" t="s">
        <v>3171</v>
      </c>
      <c r="B3050" t="s">
        <v>1402</v>
      </c>
      <c r="C3050" t="s">
        <v>69</v>
      </c>
      <c r="D3050" t="s">
        <v>69</v>
      </c>
      <c r="E3050">
        <v>2276</v>
      </c>
      <c r="F3050">
        <v>2325</v>
      </c>
      <c r="G3050">
        <v>2425</v>
      </c>
      <c r="H3050">
        <v>1960</v>
      </c>
      <c r="I3050">
        <v>63</v>
      </c>
      <c r="J3050" t="str">
        <f t="shared" si="47"/>
        <v>Old</v>
      </c>
    </row>
    <row r="3051" spans="1:10" x14ac:dyDescent="0.35">
      <c r="A3051" t="s">
        <v>3172</v>
      </c>
      <c r="B3051" t="s">
        <v>1402</v>
      </c>
      <c r="C3051" t="s">
        <v>5198</v>
      </c>
      <c r="D3051" t="s">
        <v>5198</v>
      </c>
      <c r="E3051">
        <v>2276</v>
      </c>
      <c r="F3051">
        <v>2304</v>
      </c>
      <c r="G3051">
        <v>2296</v>
      </c>
      <c r="H3051">
        <v>1973</v>
      </c>
      <c r="I3051">
        <v>50</v>
      </c>
      <c r="J3051" t="str">
        <f t="shared" si="47"/>
        <v>Old</v>
      </c>
    </row>
    <row r="3052" spans="1:10" x14ac:dyDescent="0.35">
      <c r="A3052" t="s">
        <v>3173</v>
      </c>
      <c r="B3052" t="s">
        <v>1402</v>
      </c>
      <c r="C3052" t="s">
        <v>10</v>
      </c>
      <c r="D3052" t="s">
        <v>10</v>
      </c>
      <c r="E3052">
        <v>2275</v>
      </c>
      <c r="F3052">
        <v>2286</v>
      </c>
      <c r="G3052">
        <v>2155</v>
      </c>
      <c r="H3052">
        <v>1976</v>
      </c>
      <c r="I3052">
        <v>47</v>
      </c>
      <c r="J3052" t="str">
        <f t="shared" si="47"/>
        <v>Middle Age</v>
      </c>
    </row>
    <row r="3053" spans="1:10" x14ac:dyDescent="0.35">
      <c r="A3053" t="s">
        <v>3174</v>
      </c>
      <c r="B3053" t="s">
        <v>1402</v>
      </c>
      <c r="C3053" t="s">
        <v>362</v>
      </c>
      <c r="D3053" t="s">
        <v>362</v>
      </c>
      <c r="E3053">
        <v>2275</v>
      </c>
      <c r="H3053">
        <v>1968</v>
      </c>
      <c r="I3053">
        <v>55</v>
      </c>
      <c r="J3053" t="str">
        <f t="shared" si="47"/>
        <v>Old</v>
      </c>
    </row>
    <row r="3054" spans="1:10" x14ac:dyDescent="0.35">
      <c r="A3054" t="s">
        <v>3175</v>
      </c>
      <c r="B3054" t="s">
        <v>1402</v>
      </c>
      <c r="C3054" t="s">
        <v>98</v>
      </c>
      <c r="D3054" t="s">
        <v>98</v>
      </c>
      <c r="E3054">
        <v>2275</v>
      </c>
      <c r="F3054">
        <v>2300</v>
      </c>
      <c r="G3054">
        <v>2447</v>
      </c>
      <c r="H3054">
        <v>1972</v>
      </c>
      <c r="I3054">
        <v>51</v>
      </c>
      <c r="J3054" t="str">
        <f t="shared" si="47"/>
        <v>Old</v>
      </c>
    </row>
    <row r="3055" spans="1:10" x14ac:dyDescent="0.35">
      <c r="A3055" t="s">
        <v>3176</v>
      </c>
      <c r="B3055" t="s">
        <v>1402</v>
      </c>
      <c r="C3055" t="s">
        <v>69</v>
      </c>
      <c r="D3055" t="s">
        <v>69</v>
      </c>
      <c r="E3055">
        <v>2274</v>
      </c>
      <c r="F3055">
        <v>2164</v>
      </c>
      <c r="G3055">
        <v>2198</v>
      </c>
      <c r="H3055">
        <v>1974</v>
      </c>
      <c r="I3055">
        <v>49</v>
      </c>
      <c r="J3055" t="str">
        <f t="shared" si="47"/>
        <v>Middle Age</v>
      </c>
    </row>
    <row r="3056" spans="1:10" x14ac:dyDescent="0.35">
      <c r="A3056" t="s">
        <v>3177</v>
      </c>
      <c r="B3056" t="s">
        <v>1402</v>
      </c>
      <c r="C3056" t="s">
        <v>69</v>
      </c>
      <c r="D3056" t="s">
        <v>69</v>
      </c>
      <c r="E3056">
        <v>2274</v>
      </c>
      <c r="F3056">
        <v>2175</v>
      </c>
      <c r="H3056">
        <v>1963</v>
      </c>
      <c r="I3056">
        <v>60</v>
      </c>
      <c r="J3056" t="str">
        <f t="shared" si="47"/>
        <v>Old</v>
      </c>
    </row>
    <row r="3057" spans="1:10" x14ac:dyDescent="0.35">
      <c r="A3057" t="s">
        <v>3178</v>
      </c>
      <c r="B3057" t="s">
        <v>1402</v>
      </c>
      <c r="C3057" t="s">
        <v>96</v>
      </c>
      <c r="D3057" t="s">
        <v>96</v>
      </c>
      <c r="E3057">
        <v>2274</v>
      </c>
      <c r="F3057">
        <v>2330</v>
      </c>
      <c r="G3057">
        <v>2315</v>
      </c>
      <c r="H3057">
        <v>1961</v>
      </c>
      <c r="I3057">
        <v>62</v>
      </c>
      <c r="J3057" t="str">
        <f t="shared" si="47"/>
        <v>Old</v>
      </c>
    </row>
    <row r="3058" spans="1:10" x14ac:dyDescent="0.35">
      <c r="A3058" t="s">
        <v>3179</v>
      </c>
      <c r="B3058" t="s">
        <v>1402</v>
      </c>
      <c r="C3058" t="s">
        <v>27</v>
      </c>
      <c r="D3058" t="s">
        <v>27</v>
      </c>
      <c r="E3058">
        <v>2274</v>
      </c>
      <c r="F3058">
        <v>2232</v>
      </c>
      <c r="G3058">
        <v>2226</v>
      </c>
      <c r="H3058">
        <v>1981</v>
      </c>
      <c r="I3058">
        <v>42</v>
      </c>
      <c r="J3058" t="str">
        <f t="shared" si="47"/>
        <v>Middle Age</v>
      </c>
    </row>
    <row r="3059" spans="1:10" x14ac:dyDescent="0.35">
      <c r="A3059" t="s">
        <v>3180</v>
      </c>
      <c r="B3059" t="s">
        <v>1402</v>
      </c>
      <c r="C3059" t="s">
        <v>5173</v>
      </c>
      <c r="D3059" t="s">
        <v>5173</v>
      </c>
      <c r="E3059">
        <v>2274</v>
      </c>
      <c r="H3059">
        <v>1959</v>
      </c>
      <c r="I3059">
        <v>64</v>
      </c>
      <c r="J3059" t="str">
        <f t="shared" si="47"/>
        <v>Old</v>
      </c>
    </row>
    <row r="3060" spans="1:10" x14ac:dyDescent="0.35">
      <c r="A3060" t="s">
        <v>3181</v>
      </c>
      <c r="B3060" t="s">
        <v>1402</v>
      </c>
      <c r="C3060" t="s">
        <v>5182</v>
      </c>
      <c r="D3060" t="s">
        <v>5182</v>
      </c>
      <c r="E3060">
        <v>2274</v>
      </c>
      <c r="F3060">
        <v>2292</v>
      </c>
      <c r="H3060">
        <v>1959</v>
      </c>
      <c r="I3060">
        <v>64</v>
      </c>
      <c r="J3060" t="str">
        <f t="shared" si="47"/>
        <v>Old</v>
      </c>
    </row>
    <row r="3061" spans="1:10" x14ac:dyDescent="0.35">
      <c r="A3061" t="s">
        <v>3182</v>
      </c>
      <c r="B3061" t="s">
        <v>1402</v>
      </c>
      <c r="C3061" t="s">
        <v>2671</v>
      </c>
      <c r="D3061" t="s">
        <v>2671</v>
      </c>
      <c r="E3061">
        <v>2273</v>
      </c>
      <c r="H3061">
        <v>1981</v>
      </c>
      <c r="I3061">
        <v>42</v>
      </c>
      <c r="J3061" t="str">
        <f t="shared" si="47"/>
        <v>Middle Age</v>
      </c>
    </row>
    <row r="3062" spans="1:10" x14ac:dyDescent="0.35">
      <c r="A3062" t="s">
        <v>3183</v>
      </c>
      <c r="B3062" t="s">
        <v>1402</v>
      </c>
      <c r="C3062" t="s">
        <v>114</v>
      </c>
      <c r="D3062" t="s">
        <v>114</v>
      </c>
      <c r="E3062">
        <v>2273</v>
      </c>
      <c r="F3062">
        <v>2059</v>
      </c>
      <c r="G3062">
        <v>2236</v>
      </c>
      <c r="H3062">
        <v>1981</v>
      </c>
      <c r="I3062">
        <v>42</v>
      </c>
      <c r="J3062" t="str">
        <f t="shared" si="47"/>
        <v>Middle Age</v>
      </c>
    </row>
    <row r="3063" spans="1:10" x14ac:dyDescent="0.35">
      <c r="A3063" t="s">
        <v>3184</v>
      </c>
      <c r="B3063" t="s">
        <v>1402</v>
      </c>
      <c r="C3063" t="s">
        <v>5191</v>
      </c>
      <c r="D3063" t="s">
        <v>5191</v>
      </c>
      <c r="E3063">
        <v>2273</v>
      </c>
      <c r="F3063">
        <v>2321</v>
      </c>
      <c r="G3063">
        <v>2278</v>
      </c>
      <c r="H3063">
        <v>1993</v>
      </c>
      <c r="I3063">
        <v>30</v>
      </c>
      <c r="J3063" t="str">
        <f t="shared" si="47"/>
        <v>Middle Age</v>
      </c>
    </row>
    <row r="3064" spans="1:10" x14ac:dyDescent="0.35">
      <c r="A3064" t="s">
        <v>3185</v>
      </c>
      <c r="B3064" t="s">
        <v>1402</v>
      </c>
      <c r="C3064" t="s">
        <v>96</v>
      </c>
      <c r="D3064" t="s">
        <v>96</v>
      </c>
      <c r="E3064">
        <v>2273</v>
      </c>
      <c r="F3064">
        <v>2306</v>
      </c>
      <c r="G3064">
        <v>2264</v>
      </c>
      <c r="H3064">
        <v>1971</v>
      </c>
      <c r="I3064">
        <v>52</v>
      </c>
      <c r="J3064" t="str">
        <f t="shared" si="47"/>
        <v>Old</v>
      </c>
    </row>
    <row r="3065" spans="1:10" x14ac:dyDescent="0.35">
      <c r="A3065" t="s">
        <v>3186</v>
      </c>
      <c r="B3065" t="s">
        <v>1402</v>
      </c>
      <c r="C3065" t="s">
        <v>5186</v>
      </c>
      <c r="D3065" t="s">
        <v>5186</v>
      </c>
      <c r="E3065">
        <v>2273</v>
      </c>
      <c r="F3065">
        <v>2235</v>
      </c>
      <c r="G3065">
        <v>2245</v>
      </c>
      <c r="H3065">
        <v>1981</v>
      </c>
      <c r="I3065">
        <v>42</v>
      </c>
      <c r="J3065" t="str">
        <f t="shared" si="47"/>
        <v>Middle Age</v>
      </c>
    </row>
    <row r="3066" spans="1:10" x14ac:dyDescent="0.35">
      <c r="A3066" t="s">
        <v>3187</v>
      </c>
      <c r="B3066" t="s">
        <v>1402</v>
      </c>
      <c r="C3066" t="s">
        <v>5180</v>
      </c>
      <c r="D3066" t="s">
        <v>5180</v>
      </c>
      <c r="E3066">
        <v>2273</v>
      </c>
      <c r="F3066">
        <v>2320</v>
      </c>
      <c r="G3066">
        <v>2203</v>
      </c>
      <c r="H3066">
        <v>1960</v>
      </c>
      <c r="I3066">
        <v>63</v>
      </c>
      <c r="J3066" t="str">
        <f t="shared" si="47"/>
        <v>Old</v>
      </c>
    </row>
    <row r="3067" spans="1:10" x14ac:dyDescent="0.35">
      <c r="A3067" t="s">
        <v>3188</v>
      </c>
      <c r="B3067" t="s">
        <v>1402</v>
      </c>
      <c r="C3067" t="s">
        <v>101</v>
      </c>
      <c r="D3067" t="s">
        <v>101</v>
      </c>
      <c r="E3067">
        <v>2273</v>
      </c>
      <c r="F3067">
        <v>2307</v>
      </c>
      <c r="G3067">
        <v>2313</v>
      </c>
      <c r="H3067">
        <v>1975</v>
      </c>
      <c r="I3067">
        <v>48</v>
      </c>
      <c r="J3067" t="str">
        <f t="shared" si="47"/>
        <v>Middle Age</v>
      </c>
    </row>
    <row r="3068" spans="1:10" x14ac:dyDescent="0.35">
      <c r="A3068" t="s">
        <v>3189</v>
      </c>
      <c r="B3068" t="s">
        <v>1402</v>
      </c>
      <c r="C3068" t="s">
        <v>5177</v>
      </c>
      <c r="D3068" t="s">
        <v>5177</v>
      </c>
      <c r="E3068">
        <v>2273</v>
      </c>
      <c r="F3068">
        <v>2396</v>
      </c>
      <c r="G3068">
        <v>2284</v>
      </c>
      <c r="H3068">
        <v>1966</v>
      </c>
      <c r="I3068">
        <v>57</v>
      </c>
      <c r="J3068" t="str">
        <f t="shared" si="47"/>
        <v>Old</v>
      </c>
    </row>
    <row r="3069" spans="1:10" x14ac:dyDescent="0.35">
      <c r="A3069" t="s">
        <v>3190</v>
      </c>
      <c r="B3069" t="s">
        <v>1402</v>
      </c>
      <c r="C3069" t="s">
        <v>310</v>
      </c>
      <c r="D3069" t="s">
        <v>310</v>
      </c>
      <c r="E3069">
        <v>2272</v>
      </c>
      <c r="F3069">
        <v>2282</v>
      </c>
      <c r="G3069">
        <v>2240</v>
      </c>
      <c r="H3069">
        <v>1963</v>
      </c>
      <c r="I3069">
        <v>60</v>
      </c>
      <c r="J3069" t="str">
        <f t="shared" si="47"/>
        <v>Old</v>
      </c>
    </row>
    <row r="3070" spans="1:10" x14ac:dyDescent="0.35">
      <c r="A3070" t="s">
        <v>3191</v>
      </c>
      <c r="B3070" t="s">
        <v>1402</v>
      </c>
      <c r="C3070" t="s">
        <v>297</v>
      </c>
      <c r="D3070" t="s">
        <v>297</v>
      </c>
      <c r="E3070">
        <v>2272</v>
      </c>
      <c r="F3070">
        <v>2208</v>
      </c>
      <c r="G3070">
        <v>2226</v>
      </c>
      <c r="H3070">
        <v>1967</v>
      </c>
      <c r="I3070">
        <v>56</v>
      </c>
      <c r="J3070" t="str">
        <f t="shared" si="47"/>
        <v>Old</v>
      </c>
    </row>
    <row r="3071" spans="1:10" x14ac:dyDescent="0.35">
      <c r="A3071" t="s">
        <v>3192</v>
      </c>
      <c r="B3071" t="s">
        <v>1402</v>
      </c>
      <c r="C3071" t="s">
        <v>5191</v>
      </c>
      <c r="D3071" t="s">
        <v>5191</v>
      </c>
      <c r="E3071">
        <v>2272</v>
      </c>
      <c r="F3071">
        <v>2274</v>
      </c>
      <c r="G3071">
        <v>2293</v>
      </c>
      <c r="H3071">
        <v>1957</v>
      </c>
      <c r="I3071">
        <v>66</v>
      </c>
      <c r="J3071" t="str">
        <f t="shared" si="47"/>
        <v>Old</v>
      </c>
    </row>
    <row r="3072" spans="1:10" x14ac:dyDescent="0.35">
      <c r="A3072" t="s">
        <v>3193</v>
      </c>
      <c r="B3072" t="s">
        <v>1402</v>
      </c>
      <c r="C3072" t="s">
        <v>69</v>
      </c>
      <c r="D3072" t="s">
        <v>69</v>
      </c>
      <c r="E3072">
        <v>2272</v>
      </c>
      <c r="F3072">
        <v>2301</v>
      </c>
      <c r="G3072">
        <v>2250</v>
      </c>
      <c r="H3072">
        <v>1960</v>
      </c>
      <c r="I3072">
        <v>63</v>
      </c>
      <c r="J3072" t="str">
        <f t="shared" si="47"/>
        <v>Old</v>
      </c>
    </row>
    <row r="3073" spans="1:10" x14ac:dyDescent="0.35">
      <c r="A3073" t="s">
        <v>3194</v>
      </c>
      <c r="B3073" t="s">
        <v>1402</v>
      </c>
      <c r="C3073" t="s">
        <v>101</v>
      </c>
      <c r="D3073" t="s">
        <v>101</v>
      </c>
      <c r="E3073">
        <v>2272</v>
      </c>
      <c r="F3073">
        <v>2219</v>
      </c>
      <c r="G3073">
        <v>2175</v>
      </c>
      <c r="H3073">
        <v>1976</v>
      </c>
      <c r="I3073">
        <v>47</v>
      </c>
      <c r="J3073" t="str">
        <f t="shared" si="47"/>
        <v>Middle Age</v>
      </c>
    </row>
    <row r="3074" spans="1:10" x14ac:dyDescent="0.35">
      <c r="A3074" t="s">
        <v>3195</v>
      </c>
      <c r="B3074" t="s">
        <v>1402</v>
      </c>
      <c r="C3074" t="s">
        <v>17</v>
      </c>
      <c r="D3074" t="s">
        <v>17</v>
      </c>
      <c r="E3074">
        <v>2271</v>
      </c>
      <c r="F3074">
        <v>2261</v>
      </c>
      <c r="H3074">
        <v>1965</v>
      </c>
      <c r="I3074">
        <v>58</v>
      </c>
      <c r="J3074" t="str">
        <f t="shared" si="47"/>
        <v>Old</v>
      </c>
    </row>
    <row r="3075" spans="1:10" x14ac:dyDescent="0.35">
      <c r="A3075" t="s">
        <v>3196</v>
      </c>
      <c r="B3075" t="s">
        <v>1402</v>
      </c>
      <c r="C3075" t="s">
        <v>5176</v>
      </c>
      <c r="D3075" t="s">
        <v>5176</v>
      </c>
      <c r="E3075">
        <v>2271</v>
      </c>
      <c r="F3075">
        <v>2271</v>
      </c>
      <c r="G3075">
        <v>2232</v>
      </c>
      <c r="H3075">
        <v>1959</v>
      </c>
      <c r="I3075">
        <v>64</v>
      </c>
      <c r="J3075" t="str">
        <f t="shared" ref="J3075:J3138" si="48">IF(I3075&gt;=50,"Old",IF(I3075&gt;=25,"Middle Age",IF(I3075&gt;=14,"Young Adult",IF(I3075&lt;14,"Prodigy"))))</f>
        <v>Old</v>
      </c>
    </row>
    <row r="3076" spans="1:10" x14ac:dyDescent="0.35">
      <c r="A3076" t="s">
        <v>3197</v>
      </c>
      <c r="B3076" t="s">
        <v>1402</v>
      </c>
      <c r="C3076" t="s">
        <v>158</v>
      </c>
      <c r="D3076" t="s">
        <v>158</v>
      </c>
      <c r="E3076">
        <v>2271</v>
      </c>
      <c r="F3076">
        <v>2197</v>
      </c>
      <c r="H3076">
        <v>1957</v>
      </c>
      <c r="I3076">
        <v>66</v>
      </c>
      <c r="J3076" t="str">
        <f t="shared" si="48"/>
        <v>Old</v>
      </c>
    </row>
    <row r="3077" spans="1:10" x14ac:dyDescent="0.35">
      <c r="A3077" t="s">
        <v>3198</v>
      </c>
      <c r="B3077" t="s">
        <v>1402</v>
      </c>
      <c r="C3077" t="s">
        <v>17</v>
      </c>
      <c r="D3077" t="s">
        <v>17</v>
      </c>
      <c r="E3077">
        <v>2271</v>
      </c>
      <c r="F3077">
        <v>2321</v>
      </c>
      <c r="H3077">
        <v>1972</v>
      </c>
      <c r="I3077">
        <v>51</v>
      </c>
      <c r="J3077" t="str">
        <f t="shared" si="48"/>
        <v>Old</v>
      </c>
    </row>
    <row r="3078" spans="1:10" x14ac:dyDescent="0.35">
      <c r="A3078" t="s">
        <v>3199</v>
      </c>
      <c r="B3078" t="s">
        <v>1402</v>
      </c>
      <c r="C3078" t="s">
        <v>101</v>
      </c>
      <c r="D3078" t="s">
        <v>101</v>
      </c>
      <c r="E3078">
        <v>2271</v>
      </c>
      <c r="F3078">
        <v>2341</v>
      </c>
      <c r="G3078">
        <v>2314</v>
      </c>
      <c r="H3078">
        <v>1964</v>
      </c>
      <c r="I3078">
        <v>59</v>
      </c>
      <c r="J3078" t="str">
        <f t="shared" si="48"/>
        <v>Old</v>
      </c>
    </row>
    <row r="3079" spans="1:10" x14ac:dyDescent="0.35">
      <c r="A3079" t="s">
        <v>3200</v>
      </c>
      <c r="B3079" t="s">
        <v>1402</v>
      </c>
      <c r="C3079" t="s">
        <v>17</v>
      </c>
      <c r="D3079" t="s">
        <v>17</v>
      </c>
      <c r="E3079">
        <v>2271</v>
      </c>
      <c r="F3079">
        <v>2236</v>
      </c>
      <c r="G3079">
        <v>2320</v>
      </c>
      <c r="H3079">
        <v>1972</v>
      </c>
      <c r="I3079">
        <v>51</v>
      </c>
      <c r="J3079" t="str">
        <f t="shared" si="48"/>
        <v>Old</v>
      </c>
    </row>
    <row r="3080" spans="1:10" x14ac:dyDescent="0.35">
      <c r="A3080" t="s">
        <v>3201</v>
      </c>
      <c r="B3080" t="s">
        <v>1402</v>
      </c>
      <c r="C3080" t="s">
        <v>98</v>
      </c>
      <c r="D3080" t="s">
        <v>98</v>
      </c>
      <c r="E3080">
        <v>2271</v>
      </c>
      <c r="F3080">
        <v>2306</v>
      </c>
      <c r="H3080">
        <v>1963</v>
      </c>
      <c r="I3080">
        <v>60</v>
      </c>
      <c r="J3080" t="str">
        <f t="shared" si="48"/>
        <v>Old</v>
      </c>
    </row>
    <row r="3081" spans="1:10" x14ac:dyDescent="0.35">
      <c r="A3081" t="s">
        <v>3202</v>
      </c>
      <c r="B3081" t="s">
        <v>1402</v>
      </c>
      <c r="C3081" t="s">
        <v>25</v>
      </c>
      <c r="D3081" t="s">
        <v>25</v>
      </c>
      <c r="E3081">
        <v>2271</v>
      </c>
      <c r="H3081">
        <v>1964</v>
      </c>
      <c r="I3081">
        <v>59</v>
      </c>
      <c r="J3081" t="str">
        <f t="shared" si="48"/>
        <v>Old</v>
      </c>
    </row>
    <row r="3082" spans="1:10" x14ac:dyDescent="0.35">
      <c r="A3082" t="s">
        <v>3203</v>
      </c>
      <c r="B3082" t="s">
        <v>1402</v>
      </c>
      <c r="C3082" t="s">
        <v>98</v>
      </c>
      <c r="D3082" t="s">
        <v>98</v>
      </c>
      <c r="E3082">
        <v>2270</v>
      </c>
      <c r="F3082">
        <v>2201</v>
      </c>
      <c r="G3082">
        <v>2153</v>
      </c>
      <c r="H3082">
        <v>1965</v>
      </c>
      <c r="I3082">
        <v>58</v>
      </c>
      <c r="J3082" t="str">
        <f t="shared" si="48"/>
        <v>Old</v>
      </c>
    </row>
    <row r="3083" spans="1:10" x14ac:dyDescent="0.35">
      <c r="A3083" t="s">
        <v>3204</v>
      </c>
      <c r="B3083" t="s">
        <v>1402</v>
      </c>
      <c r="C3083" t="s">
        <v>362</v>
      </c>
      <c r="D3083" t="s">
        <v>362</v>
      </c>
      <c r="E3083">
        <v>2270</v>
      </c>
      <c r="F3083">
        <v>2381</v>
      </c>
      <c r="G3083">
        <v>2351</v>
      </c>
      <c r="H3083">
        <v>1970</v>
      </c>
      <c r="I3083">
        <v>53</v>
      </c>
      <c r="J3083" t="str">
        <f t="shared" si="48"/>
        <v>Old</v>
      </c>
    </row>
    <row r="3084" spans="1:10" x14ac:dyDescent="0.35">
      <c r="A3084" t="s">
        <v>3205</v>
      </c>
      <c r="B3084" t="s">
        <v>1402</v>
      </c>
      <c r="C3084" t="s">
        <v>5184</v>
      </c>
      <c r="D3084" t="s">
        <v>5184</v>
      </c>
      <c r="E3084">
        <v>2269</v>
      </c>
      <c r="F3084">
        <v>2302</v>
      </c>
      <c r="H3084">
        <v>1964</v>
      </c>
      <c r="I3084">
        <v>59</v>
      </c>
      <c r="J3084" t="str">
        <f t="shared" si="48"/>
        <v>Old</v>
      </c>
    </row>
    <row r="3085" spans="1:10" x14ac:dyDescent="0.35">
      <c r="A3085" t="s">
        <v>3206</v>
      </c>
      <c r="B3085" t="s">
        <v>1402</v>
      </c>
      <c r="C3085" t="s">
        <v>61</v>
      </c>
      <c r="D3085" t="s">
        <v>61</v>
      </c>
      <c r="E3085">
        <v>2269</v>
      </c>
      <c r="F3085">
        <v>2348</v>
      </c>
      <c r="G3085">
        <v>2402</v>
      </c>
      <c r="H3085">
        <v>1984</v>
      </c>
      <c r="I3085">
        <v>39</v>
      </c>
      <c r="J3085" t="str">
        <f t="shared" si="48"/>
        <v>Middle Age</v>
      </c>
    </row>
    <row r="3086" spans="1:10" x14ac:dyDescent="0.35">
      <c r="A3086" t="s">
        <v>3207</v>
      </c>
      <c r="B3086" t="s">
        <v>1402</v>
      </c>
      <c r="C3086" t="s">
        <v>25</v>
      </c>
      <c r="D3086" t="s">
        <v>25</v>
      </c>
      <c r="E3086">
        <v>2269</v>
      </c>
      <c r="F3086">
        <v>2140</v>
      </c>
      <c r="G3086">
        <v>2167</v>
      </c>
      <c r="H3086">
        <v>1990</v>
      </c>
      <c r="I3086">
        <v>33</v>
      </c>
      <c r="J3086" t="str">
        <f t="shared" si="48"/>
        <v>Middle Age</v>
      </c>
    </row>
    <row r="3087" spans="1:10" x14ac:dyDescent="0.35">
      <c r="A3087" t="s">
        <v>3208</v>
      </c>
      <c r="B3087" t="s">
        <v>1402</v>
      </c>
      <c r="C3087" t="s">
        <v>5208</v>
      </c>
      <c r="D3087" t="s">
        <v>5208</v>
      </c>
      <c r="E3087">
        <v>2269</v>
      </c>
      <c r="F3087">
        <v>2208</v>
      </c>
      <c r="G3087">
        <v>2173</v>
      </c>
      <c r="H3087">
        <v>1987</v>
      </c>
      <c r="I3087">
        <v>36</v>
      </c>
      <c r="J3087" t="str">
        <f t="shared" si="48"/>
        <v>Middle Age</v>
      </c>
    </row>
    <row r="3088" spans="1:10" x14ac:dyDescent="0.35">
      <c r="A3088" t="s">
        <v>3209</v>
      </c>
      <c r="B3088" t="s">
        <v>1402</v>
      </c>
      <c r="C3088" t="s">
        <v>98</v>
      </c>
      <c r="D3088" t="s">
        <v>98</v>
      </c>
      <c r="E3088">
        <v>2269</v>
      </c>
      <c r="F3088">
        <v>2228</v>
      </c>
      <c r="G3088">
        <v>2351</v>
      </c>
      <c r="H3088">
        <v>1964</v>
      </c>
      <c r="I3088">
        <v>59</v>
      </c>
      <c r="J3088" t="str">
        <f t="shared" si="48"/>
        <v>Old</v>
      </c>
    </row>
    <row r="3089" spans="1:10" x14ac:dyDescent="0.35">
      <c r="A3089" t="s">
        <v>3210</v>
      </c>
      <c r="B3089" t="s">
        <v>1402</v>
      </c>
      <c r="C3089" t="s">
        <v>5173</v>
      </c>
      <c r="D3089" t="s">
        <v>5173</v>
      </c>
      <c r="E3089">
        <v>2269</v>
      </c>
      <c r="G3089">
        <v>2194</v>
      </c>
      <c r="H3089">
        <v>1966</v>
      </c>
      <c r="I3089">
        <v>57</v>
      </c>
      <c r="J3089" t="str">
        <f t="shared" si="48"/>
        <v>Old</v>
      </c>
    </row>
    <row r="3090" spans="1:10" x14ac:dyDescent="0.35">
      <c r="A3090" t="s">
        <v>3211</v>
      </c>
      <c r="B3090" t="s">
        <v>1402</v>
      </c>
      <c r="C3090" t="s">
        <v>5184</v>
      </c>
      <c r="D3090" t="s">
        <v>5184</v>
      </c>
      <c r="E3090">
        <v>2268</v>
      </c>
      <c r="F3090">
        <v>2348</v>
      </c>
      <c r="G3090">
        <v>2318</v>
      </c>
      <c r="H3090">
        <v>1965</v>
      </c>
      <c r="I3090">
        <v>58</v>
      </c>
      <c r="J3090" t="str">
        <f t="shared" si="48"/>
        <v>Old</v>
      </c>
    </row>
    <row r="3091" spans="1:10" x14ac:dyDescent="0.35">
      <c r="A3091" t="s">
        <v>3212</v>
      </c>
      <c r="B3091" t="s">
        <v>1402</v>
      </c>
      <c r="C3091" t="s">
        <v>69</v>
      </c>
      <c r="D3091" t="s">
        <v>69</v>
      </c>
      <c r="E3091">
        <v>2268</v>
      </c>
      <c r="G3091">
        <v>2247</v>
      </c>
      <c r="H3091">
        <v>1964</v>
      </c>
      <c r="I3091">
        <v>59</v>
      </c>
      <c r="J3091" t="str">
        <f t="shared" si="48"/>
        <v>Old</v>
      </c>
    </row>
    <row r="3092" spans="1:10" x14ac:dyDescent="0.35">
      <c r="A3092" t="s">
        <v>3213</v>
      </c>
      <c r="B3092" t="s">
        <v>1402</v>
      </c>
      <c r="C3092" t="s">
        <v>858</v>
      </c>
      <c r="D3092" t="s">
        <v>858</v>
      </c>
      <c r="E3092">
        <v>2268</v>
      </c>
      <c r="F3092">
        <v>2105</v>
      </c>
      <c r="G3092">
        <v>2190</v>
      </c>
      <c r="H3092">
        <v>1954</v>
      </c>
      <c r="I3092">
        <v>69</v>
      </c>
      <c r="J3092" t="str">
        <f t="shared" si="48"/>
        <v>Old</v>
      </c>
    </row>
    <row r="3093" spans="1:10" x14ac:dyDescent="0.35">
      <c r="A3093" t="s">
        <v>3214</v>
      </c>
      <c r="B3093" t="s">
        <v>1402</v>
      </c>
      <c r="C3093" t="s">
        <v>39</v>
      </c>
      <c r="D3093" t="s">
        <v>39</v>
      </c>
      <c r="E3093">
        <v>2268</v>
      </c>
      <c r="F3093">
        <v>2069</v>
      </c>
      <c r="G3093">
        <v>2168</v>
      </c>
      <c r="H3093">
        <v>2004</v>
      </c>
      <c r="I3093">
        <v>19</v>
      </c>
      <c r="J3093" t="str">
        <f t="shared" si="48"/>
        <v>Young Adult</v>
      </c>
    </row>
    <row r="3094" spans="1:10" x14ac:dyDescent="0.35">
      <c r="A3094" t="s">
        <v>3215</v>
      </c>
      <c r="B3094" t="s">
        <v>1402</v>
      </c>
      <c r="C3094" t="s">
        <v>17</v>
      </c>
      <c r="D3094" t="s">
        <v>17</v>
      </c>
      <c r="E3094">
        <v>2268</v>
      </c>
      <c r="H3094">
        <v>1955</v>
      </c>
      <c r="I3094">
        <v>68</v>
      </c>
      <c r="J3094" t="str">
        <f t="shared" si="48"/>
        <v>Old</v>
      </c>
    </row>
    <row r="3095" spans="1:10" x14ac:dyDescent="0.35">
      <c r="A3095" t="s">
        <v>3216</v>
      </c>
      <c r="B3095" t="s">
        <v>1402</v>
      </c>
      <c r="C3095" t="s">
        <v>98</v>
      </c>
      <c r="D3095" t="s">
        <v>98</v>
      </c>
      <c r="E3095">
        <v>2268</v>
      </c>
      <c r="F3095">
        <v>2324</v>
      </c>
      <c r="G3095">
        <v>2293</v>
      </c>
      <c r="H3095">
        <v>1967</v>
      </c>
      <c r="I3095">
        <v>56</v>
      </c>
      <c r="J3095" t="str">
        <f t="shared" si="48"/>
        <v>Old</v>
      </c>
    </row>
    <row r="3096" spans="1:10" x14ac:dyDescent="0.35">
      <c r="A3096" t="s">
        <v>3217</v>
      </c>
      <c r="B3096" t="s">
        <v>1402</v>
      </c>
      <c r="C3096" t="s">
        <v>12</v>
      </c>
      <c r="D3096" t="s">
        <v>12</v>
      </c>
      <c r="E3096">
        <v>2268</v>
      </c>
      <c r="F3096">
        <v>2170</v>
      </c>
      <c r="G3096">
        <v>2170</v>
      </c>
      <c r="H3096">
        <v>1998</v>
      </c>
      <c r="I3096">
        <v>25</v>
      </c>
      <c r="J3096" t="str">
        <f t="shared" si="48"/>
        <v>Middle Age</v>
      </c>
    </row>
    <row r="3097" spans="1:10" x14ac:dyDescent="0.35">
      <c r="A3097" t="s">
        <v>3218</v>
      </c>
      <c r="B3097" t="s">
        <v>1402</v>
      </c>
      <c r="C3097" t="s">
        <v>5192</v>
      </c>
      <c r="D3097" t="s">
        <v>5192</v>
      </c>
      <c r="E3097">
        <v>2267</v>
      </c>
      <c r="F3097">
        <v>2243</v>
      </c>
      <c r="G3097">
        <v>2274</v>
      </c>
      <c r="H3097">
        <v>1950</v>
      </c>
      <c r="I3097">
        <v>73</v>
      </c>
      <c r="J3097" t="str">
        <f t="shared" si="48"/>
        <v>Old</v>
      </c>
    </row>
    <row r="3098" spans="1:10" x14ac:dyDescent="0.35">
      <c r="A3098" t="s">
        <v>3219</v>
      </c>
      <c r="B3098" t="s">
        <v>1402</v>
      </c>
      <c r="C3098" t="s">
        <v>61</v>
      </c>
      <c r="D3098" t="s">
        <v>61</v>
      </c>
      <c r="E3098">
        <v>2267</v>
      </c>
      <c r="F3098">
        <v>2310</v>
      </c>
      <c r="H3098">
        <v>1967</v>
      </c>
      <c r="I3098">
        <v>56</v>
      </c>
      <c r="J3098" t="str">
        <f t="shared" si="48"/>
        <v>Old</v>
      </c>
    </row>
    <row r="3099" spans="1:10" x14ac:dyDescent="0.35">
      <c r="A3099" t="s">
        <v>3220</v>
      </c>
      <c r="B3099" t="s">
        <v>1402</v>
      </c>
      <c r="C3099" t="s">
        <v>25</v>
      </c>
      <c r="D3099" t="s">
        <v>25</v>
      </c>
      <c r="E3099">
        <v>2267</v>
      </c>
      <c r="F3099">
        <v>2104</v>
      </c>
      <c r="G3099">
        <v>2154</v>
      </c>
      <c r="H3099">
        <v>1989</v>
      </c>
      <c r="I3099">
        <v>34</v>
      </c>
      <c r="J3099" t="str">
        <f t="shared" si="48"/>
        <v>Middle Age</v>
      </c>
    </row>
    <row r="3100" spans="1:10" x14ac:dyDescent="0.35">
      <c r="A3100" t="s">
        <v>3221</v>
      </c>
      <c r="B3100" t="s">
        <v>1402</v>
      </c>
      <c r="C3100" t="s">
        <v>91</v>
      </c>
      <c r="D3100" t="s">
        <v>91</v>
      </c>
      <c r="E3100">
        <v>2267</v>
      </c>
      <c r="F3100">
        <v>2294</v>
      </c>
      <c r="G3100">
        <v>2344</v>
      </c>
      <c r="H3100">
        <v>1966</v>
      </c>
      <c r="I3100">
        <v>57</v>
      </c>
      <c r="J3100" t="str">
        <f t="shared" si="48"/>
        <v>Old</v>
      </c>
    </row>
    <row r="3101" spans="1:10" x14ac:dyDescent="0.35">
      <c r="A3101" t="s">
        <v>3222</v>
      </c>
      <c r="B3101" t="s">
        <v>1402</v>
      </c>
      <c r="C3101" t="s">
        <v>98</v>
      </c>
      <c r="D3101" t="s">
        <v>98</v>
      </c>
      <c r="E3101">
        <v>2267</v>
      </c>
      <c r="F3101">
        <v>2361</v>
      </c>
      <c r="G3101">
        <v>2276</v>
      </c>
      <c r="H3101">
        <v>1979</v>
      </c>
      <c r="I3101">
        <v>44</v>
      </c>
      <c r="J3101" t="str">
        <f t="shared" si="48"/>
        <v>Middle Age</v>
      </c>
    </row>
    <row r="3102" spans="1:10" x14ac:dyDescent="0.35">
      <c r="A3102" t="s">
        <v>3223</v>
      </c>
      <c r="B3102" t="s">
        <v>1402</v>
      </c>
      <c r="C3102" t="s">
        <v>69</v>
      </c>
      <c r="D3102" t="s">
        <v>69</v>
      </c>
      <c r="E3102">
        <v>2267</v>
      </c>
      <c r="F3102">
        <v>2368</v>
      </c>
      <c r="H3102">
        <v>1952</v>
      </c>
      <c r="I3102">
        <v>71</v>
      </c>
      <c r="J3102" t="str">
        <f t="shared" si="48"/>
        <v>Old</v>
      </c>
    </row>
    <row r="3103" spans="1:10" x14ac:dyDescent="0.35">
      <c r="A3103" t="s">
        <v>3224</v>
      </c>
      <c r="B3103" t="s">
        <v>1402</v>
      </c>
      <c r="C3103" t="s">
        <v>5176</v>
      </c>
      <c r="D3103" t="s">
        <v>5176</v>
      </c>
      <c r="E3103">
        <v>2267</v>
      </c>
      <c r="H3103">
        <v>1969</v>
      </c>
      <c r="I3103">
        <v>54</v>
      </c>
      <c r="J3103" t="str">
        <f t="shared" si="48"/>
        <v>Old</v>
      </c>
    </row>
    <row r="3104" spans="1:10" x14ac:dyDescent="0.35">
      <c r="A3104" t="s">
        <v>3225</v>
      </c>
      <c r="B3104" t="s">
        <v>1402</v>
      </c>
      <c r="C3104" t="s">
        <v>5176</v>
      </c>
      <c r="D3104" t="s">
        <v>5176</v>
      </c>
      <c r="E3104">
        <v>2267</v>
      </c>
      <c r="F3104">
        <v>2349</v>
      </c>
      <c r="G3104">
        <v>2221</v>
      </c>
      <c r="H3104">
        <v>1969</v>
      </c>
      <c r="I3104">
        <v>54</v>
      </c>
      <c r="J3104" t="str">
        <f t="shared" si="48"/>
        <v>Old</v>
      </c>
    </row>
    <row r="3105" spans="1:10" x14ac:dyDescent="0.35">
      <c r="A3105" t="s">
        <v>3226</v>
      </c>
      <c r="B3105" t="s">
        <v>1402</v>
      </c>
      <c r="C3105" t="s">
        <v>25</v>
      </c>
      <c r="D3105" t="s">
        <v>25</v>
      </c>
      <c r="E3105">
        <v>2266</v>
      </c>
      <c r="H3105">
        <v>1971</v>
      </c>
      <c r="I3105">
        <v>52</v>
      </c>
      <c r="J3105" t="str">
        <f t="shared" si="48"/>
        <v>Old</v>
      </c>
    </row>
    <row r="3106" spans="1:10" x14ac:dyDescent="0.35">
      <c r="A3106" t="s">
        <v>3227</v>
      </c>
      <c r="B3106" t="s">
        <v>1402</v>
      </c>
      <c r="C3106" t="s">
        <v>65</v>
      </c>
      <c r="D3106" t="s">
        <v>65</v>
      </c>
      <c r="E3106">
        <v>2266</v>
      </c>
      <c r="H3106">
        <v>1966</v>
      </c>
      <c r="I3106">
        <v>57</v>
      </c>
      <c r="J3106" t="str">
        <f t="shared" si="48"/>
        <v>Old</v>
      </c>
    </row>
    <row r="3107" spans="1:10" x14ac:dyDescent="0.35">
      <c r="A3107" t="s">
        <v>3228</v>
      </c>
      <c r="B3107" t="s">
        <v>1402</v>
      </c>
      <c r="C3107" t="s">
        <v>17</v>
      </c>
      <c r="D3107" t="s">
        <v>17</v>
      </c>
      <c r="E3107">
        <v>2266</v>
      </c>
      <c r="F3107">
        <v>2292</v>
      </c>
      <c r="G3107">
        <v>2266</v>
      </c>
      <c r="H3107">
        <v>1969</v>
      </c>
      <c r="I3107">
        <v>54</v>
      </c>
      <c r="J3107" t="str">
        <f t="shared" si="48"/>
        <v>Old</v>
      </c>
    </row>
    <row r="3108" spans="1:10" x14ac:dyDescent="0.35">
      <c r="A3108" t="s">
        <v>3229</v>
      </c>
      <c r="B3108" t="s">
        <v>1402</v>
      </c>
      <c r="C3108" t="s">
        <v>74</v>
      </c>
      <c r="D3108" t="s">
        <v>5184</v>
      </c>
      <c r="E3108">
        <v>2266</v>
      </c>
      <c r="F3108">
        <v>2327</v>
      </c>
      <c r="G3108">
        <v>2393</v>
      </c>
      <c r="H3108">
        <v>1955</v>
      </c>
      <c r="I3108">
        <v>68</v>
      </c>
      <c r="J3108" t="str">
        <f t="shared" si="48"/>
        <v>Old</v>
      </c>
    </row>
    <row r="3109" spans="1:10" x14ac:dyDescent="0.35">
      <c r="A3109" t="s">
        <v>3230</v>
      </c>
      <c r="B3109" t="s">
        <v>1402</v>
      </c>
      <c r="C3109" t="s">
        <v>5178</v>
      </c>
      <c r="D3109" t="s">
        <v>5178</v>
      </c>
      <c r="E3109">
        <v>2266</v>
      </c>
      <c r="F3109">
        <v>2230</v>
      </c>
      <c r="G3109">
        <v>2163</v>
      </c>
      <c r="H3109">
        <v>1958</v>
      </c>
      <c r="I3109">
        <v>65</v>
      </c>
      <c r="J3109" t="str">
        <f t="shared" si="48"/>
        <v>Old</v>
      </c>
    </row>
    <row r="3110" spans="1:10" x14ac:dyDescent="0.35">
      <c r="A3110" t="s">
        <v>3231</v>
      </c>
      <c r="B3110" t="s">
        <v>1402</v>
      </c>
      <c r="C3110" t="s">
        <v>19</v>
      </c>
      <c r="D3110" t="s">
        <v>19</v>
      </c>
      <c r="E3110">
        <v>2265</v>
      </c>
      <c r="F3110">
        <v>2127</v>
      </c>
      <c r="G3110">
        <v>2044</v>
      </c>
      <c r="H3110">
        <v>1960</v>
      </c>
      <c r="I3110">
        <v>63</v>
      </c>
      <c r="J3110" t="str">
        <f t="shared" si="48"/>
        <v>Old</v>
      </c>
    </row>
    <row r="3111" spans="1:10" x14ac:dyDescent="0.35">
      <c r="A3111" t="s">
        <v>3232</v>
      </c>
      <c r="B3111" t="s">
        <v>1402</v>
      </c>
      <c r="C3111" t="s">
        <v>61</v>
      </c>
      <c r="D3111" t="s">
        <v>61</v>
      </c>
      <c r="E3111">
        <v>2265</v>
      </c>
      <c r="F3111">
        <v>2215</v>
      </c>
      <c r="G3111">
        <v>2347</v>
      </c>
      <c r="H3111">
        <v>1979</v>
      </c>
      <c r="I3111">
        <v>44</v>
      </c>
      <c r="J3111" t="str">
        <f t="shared" si="48"/>
        <v>Middle Age</v>
      </c>
    </row>
    <row r="3112" spans="1:10" x14ac:dyDescent="0.35">
      <c r="A3112" t="s">
        <v>3233</v>
      </c>
      <c r="B3112" t="s">
        <v>1402</v>
      </c>
      <c r="C3112" t="s">
        <v>61</v>
      </c>
      <c r="D3112" t="s">
        <v>61</v>
      </c>
      <c r="E3112">
        <v>2265</v>
      </c>
      <c r="H3112">
        <v>1983</v>
      </c>
      <c r="I3112">
        <v>40</v>
      </c>
      <c r="J3112" t="str">
        <f t="shared" si="48"/>
        <v>Middle Age</v>
      </c>
    </row>
    <row r="3113" spans="1:10" x14ac:dyDescent="0.35">
      <c r="A3113" t="s">
        <v>3234</v>
      </c>
      <c r="B3113" t="s">
        <v>1402</v>
      </c>
      <c r="C3113" t="s">
        <v>101</v>
      </c>
      <c r="D3113" t="s">
        <v>101</v>
      </c>
      <c r="E3113">
        <v>2265</v>
      </c>
      <c r="F3113">
        <v>2269</v>
      </c>
      <c r="G3113">
        <v>2232</v>
      </c>
      <c r="H3113">
        <v>1960</v>
      </c>
      <c r="I3113">
        <v>63</v>
      </c>
      <c r="J3113" t="str">
        <f t="shared" si="48"/>
        <v>Old</v>
      </c>
    </row>
    <row r="3114" spans="1:10" x14ac:dyDescent="0.35">
      <c r="A3114" t="s">
        <v>3235</v>
      </c>
      <c r="B3114" t="s">
        <v>1402</v>
      </c>
      <c r="C3114" t="s">
        <v>25</v>
      </c>
      <c r="D3114" t="s">
        <v>25</v>
      </c>
      <c r="E3114">
        <v>2265</v>
      </c>
      <c r="F3114">
        <v>2344</v>
      </c>
      <c r="G3114">
        <v>2235</v>
      </c>
      <c r="H3114">
        <v>1987</v>
      </c>
      <c r="I3114">
        <v>36</v>
      </c>
      <c r="J3114" t="str">
        <f t="shared" si="48"/>
        <v>Middle Age</v>
      </c>
    </row>
    <row r="3115" spans="1:10" x14ac:dyDescent="0.35">
      <c r="A3115" t="s">
        <v>3236</v>
      </c>
      <c r="B3115" t="s">
        <v>1402</v>
      </c>
      <c r="C3115" t="s">
        <v>5176</v>
      </c>
      <c r="D3115" t="s">
        <v>5176</v>
      </c>
      <c r="E3115">
        <v>2265</v>
      </c>
      <c r="H3115">
        <v>1956</v>
      </c>
      <c r="I3115">
        <v>67</v>
      </c>
      <c r="J3115" t="str">
        <f t="shared" si="48"/>
        <v>Old</v>
      </c>
    </row>
    <row r="3116" spans="1:10" x14ac:dyDescent="0.35">
      <c r="A3116" t="s">
        <v>3237</v>
      </c>
      <c r="B3116" t="s">
        <v>1402</v>
      </c>
      <c r="C3116" t="s">
        <v>5176</v>
      </c>
      <c r="D3116" t="s">
        <v>5176</v>
      </c>
      <c r="E3116">
        <v>2265</v>
      </c>
      <c r="F3116">
        <v>2262</v>
      </c>
      <c r="G3116">
        <v>2291</v>
      </c>
      <c r="H3116">
        <v>1968</v>
      </c>
      <c r="I3116">
        <v>55</v>
      </c>
      <c r="J3116" t="str">
        <f t="shared" si="48"/>
        <v>Old</v>
      </c>
    </row>
    <row r="3117" spans="1:10" x14ac:dyDescent="0.35">
      <c r="A3117" t="s">
        <v>3238</v>
      </c>
      <c r="B3117" t="s">
        <v>1402</v>
      </c>
      <c r="C3117" t="s">
        <v>19</v>
      </c>
      <c r="D3117" t="s">
        <v>19</v>
      </c>
      <c r="E3117">
        <v>2265</v>
      </c>
      <c r="F3117">
        <v>2066</v>
      </c>
      <c r="G3117">
        <v>2165</v>
      </c>
      <c r="H3117">
        <v>1968</v>
      </c>
      <c r="I3117">
        <v>55</v>
      </c>
      <c r="J3117" t="str">
        <f t="shared" si="48"/>
        <v>Old</v>
      </c>
    </row>
    <row r="3118" spans="1:10" x14ac:dyDescent="0.35">
      <c r="A3118" t="s">
        <v>3239</v>
      </c>
      <c r="B3118" t="s">
        <v>1402</v>
      </c>
      <c r="C3118" t="s">
        <v>5184</v>
      </c>
      <c r="D3118" t="s">
        <v>5184</v>
      </c>
      <c r="E3118">
        <v>2264</v>
      </c>
      <c r="H3118">
        <v>1951</v>
      </c>
      <c r="I3118">
        <v>72</v>
      </c>
      <c r="J3118" t="str">
        <f t="shared" si="48"/>
        <v>Old</v>
      </c>
    </row>
    <row r="3119" spans="1:10" x14ac:dyDescent="0.35">
      <c r="A3119" t="s">
        <v>3240</v>
      </c>
      <c r="B3119" t="s">
        <v>1402</v>
      </c>
      <c r="C3119" t="s">
        <v>114</v>
      </c>
      <c r="D3119" t="s">
        <v>114</v>
      </c>
      <c r="E3119">
        <v>2264</v>
      </c>
      <c r="F3119">
        <v>2265</v>
      </c>
      <c r="G3119">
        <v>2268</v>
      </c>
      <c r="H3119">
        <v>1986</v>
      </c>
      <c r="I3119">
        <v>37</v>
      </c>
      <c r="J3119" t="str">
        <f t="shared" si="48"/>
        <v>Middle Age</v>
      </c>
    </row>
    <row r="3120" spans="1:10" x14ac:dyDescent="0.35">
      <c r="A3120" t="s">
        <v>3241</v>
      </c>
      <c r="B3120" t="s">
        <v>1402</v>
      </c>
      <c r="C3120" t="s">
        <v>5176</v>
      </c>
      <c r="D3120" t="s">
        <v>5176</v>
      </c>
      <c r="E3120">
        <v>2264</v>
      </c>
      <c r="F3120">
        <v>2301</v>
      </c>
      <c r="H3120">
        <v>1972</v>
      </c>
      <c r="I3120">
        <v>51</v>
      </c>
      <c r="J3120" t="str">
        <f t="shared" si="48"/>
        <v>Old</v>
      </c>
    </row>
    <row r="3121" spans="1:10" x14ac:dyDescent="0.35">
      <c r="A3121" t="s">
        <v>3242</v>
      </c>
      <c r="B3121" t="s">
        <v>1402</v>
      </c>
      <c r="C3121" t="s">
        <v>5178</v>
      </c>
      <c r="D3121" t="s">
        <v>5178</v>
      </c>
      <c r="E3121">
        <v>2263</v>
      </c>
      <c r="G3121">
        <v>2331</v>
      </c>
      <c r="H3121">
        <v>1943</v>
      </c>
      <c r="I3121">
        <v>80</v>
      </c>
      <c r="J3121" t="str">
        <f t="shared" si="48"/>
        <v>Old</v>
      </c>
    </row>
    <row r="3122" spans="1:10" x14ac:dyDescent="0.35">
      <c r="A3122" t="s">
        <v>3243</v>
      </c>
      <c r="B3122" t="s">
        <v>1402</v>
      </c>
      <c r="C3122" t="s">
        <v>98</v>
      </c>
      <c r="D3122" t="s">
        <v>98</v>
      </c>
      <c r="E3122">
        <v>2263</v>
      </c>
      <c r="F3122">
        <v>2437</v>
      </c>
      <c r="G3122">
        <v>2332</v>
      </c>
      <c r="H3122">
        <v>1961</v>
      </c>
      <c r="I3122">
        <v>62</v>
      </c>
      <c r="J3122" t="str">
        <f t="shared" si="48"/>
        <v>Old</v>
      </c>
    </row>
    <row r="3123" spans="1:10" x14ac:dyDescent="0.35">
      <c r="A3123" t="s">
        <v>3244</v>
      </c>
      <c r="B3123" t="s">
        <v>1402</v>
      </c>
      <c r="C3123" t="s">
        <v>98</v>
      </c>
      <c r="D3123" t="s">
        <v>98</v>
      </c>
      <c r="E3123">
        <v>2263</v>
      </c>
      <c r="F3123">
        <v>2242</v>
      </c>
      <c r="G3123">
        <v>2231</v>
      </c>
      <c r="H3123">
        <v>1961</v>
      </c>
      <c r="I3123">
        <v>62</v>
      </c>
      <c r="J3123" t="str">
        <f t="shared" si="48"/>
        <v>Old</v>
      </c>
    </row>
    <row r="3124" spans="1:10" x14ac:dyDescent="0.35">
      <c r="A3124" t="s">
        <v>3245</v>
      </c>
      <c r="B3124" t="s">
        <v>1402</v>
      </c>
      <c r="C3124" t="s">
        <v>259</v>
      </c>
      <c r="D3124" t="s">
        <v>259</v>
      </c>
      <c r="E3124">
        <v>2263</v>
      </c>
      <c r="G3124">
        <v>2251</v>
      </c>
      <c r="H3124">
        <v>1998</v>
      </c>
      <c r="I3124">
        <v>25</v>
      </c>
      <c r="J3124" t="str">
        <f t="shared" si="48"/>
        <v>Middle Age</v>
      </c>
    </row>
    <row r="3125" spans="1:10" x14ac:dyDescent="0.35">
      <c r="A3125" t="s">
        <v>3246</v>
      </c>
      <c r="B3125" t="s">
        <v>1402</v>
      </c>
      <c r="C3125" t="s">
        <v>5180</v>
      </c>
      <c r="D3125" t="s">
        <v>5180</v>
      </c>
      <c r="E3125">
        <v>2263</v>
      </c>
      <c r="F3125">
        <v>2273</v>
      </c>
      <c r="G3125">
        <v>2306</v>
      </c>
      <c r="H3125">
        <v>1965</v>
      </c>
      <c r="I3125">
        <v>58</v>
      </c>
      <c r="J3125" t="str">
        <f t="shared" si="48"/>
        <v>Old</v>
      </c>
    </row>
    <row r="3126" spans="1:10" x14ac:dyDescent="0.35">
      <c r="A3126" t="s">
        <v>3247</v>
      </c>
      <c r="B3126" t="s">
        <v>1402</v>
      </c>
      <c r="C3126" t="s">
        <v>98</v>
      </c>
      <c r="D3126" t="s">
        <v>98</v>
      </c>
      <c r="E3126">
        <v>2262</v>
      </c>
      <c r="F3126">
        <v>2366</v>
      </c>
      <c r="G3126">
        <v>2377</v>
      </c>
      <c r="H3126">
        <v>1983</v>
      </c>
      <c r="I3126">
        <v>40</v>
      </c>
      <c r="J3126" t="str">
        <f t="shared" si="48"/>
        <v>Middle Age</v>
      </c>
    </row>
    <row r="3127" spans="1:10" x14ac:dyDescent="0.35">
      <c r="A3127" t="s">
        <v>3248</v>
      </c>
      <c r="B3127" t="s">
        <v>1402</v>
      </c>
      <c r="C3127" t="s">
        <v>30</v>
      </c>
      <c r="D3127" t="s">
        <v>30</v>
      </c>
      <c r="E3127">
        <v>2262</v>
      </c>
      <c r="F3127">
        <v>2112</v>
      </c>
      <c r="G3127">
        <v>2098</v>
      </c>
      <c r="H3127">
        <v>1974</v>
      </c>
      <c r="I3127">
        <v>49</v>
      </c>
      <c r="J3127" t="str">
        <f t="shared" si="48"/>
        <v>Middle Age</v>
      </c>
    </row>
    <row r="3128" spans="1:10" x14ac:dyDescent="0.35">
      <c r="A3128" t="s">
        <v>3249</v>
      </c>
      <c r="B3128" t="s">
        <v>1402</v>
      </c>
      <c r="C3128" t="s">
        <v>5173</v>
      </c>
      <c r="D3128" t="s">
        <v>5173</v>
      </c>
      <c r="E3128">
        <v>2262</v>
      </c>
      <c r="H3128">
        <v>1972</v>
      </c>
      <c r="I3128">
        <v>51</v>
      </c>
      <c r="J3128" t="str">
        <f t="shared" si="48"/>
        <v>Old</v>
      </c>
    </row>
    <row r="3129" spans="1:10" x14ac:dyDescent="0.35">
      <c r="A3129" t="s">
        <v>3250</v>
      </c>
      <c r="B3129" t="s">
        <v>1402</v>
      </c>
      <c r="C3129" t="s">
        <v>2483</v>
      </c>
      <c r="D3129" t="s">
        <v>2483</v>
      </c>
      <c r="E3129">
        <v>2262</v>
      </c>
      <c r="F3129">
        <v>2250</v>
      </c>
      <c r="G3129">
        <v>2217</v>
      </c>
      <c r="H3129">
        <v>1967</v>
      </c>
      <c r="I3129">
        <v>56</v>
      </c>
      <c r="J3129" t="str">
        <f t="shared" si="48"/>
        <v>Old</v>
      </c>
    </row>
    <row r="3130" spans="1:10" x14ac:dyDescent="0.35">
      <c r="A3130" t="s">
        <v>3251</v>
      </c>
      <c r="B3130" t="s">
        <v>1402</v>
      </c>
      <c r="C3130" t="s">
        <v>96</v>
      </c>
      <c r="D3130" t="s">
        <v>96</v>
      </c>
      <c r="E3130">
        <v>2262</v>
      </c>
      <c r="G3130">
        <v>2394</v>
      </c>
      <c r="H3130">
        <v>1962</v>
      </c>
      <c r="I3130">
        <v>61</v>
      </c>
      <c r="J3130" t="str">
        <f t="shared" si="48"/>
        <v>Old</v>
      </c>
    </row>
    <row r="3131" spans="1:10" x14ac:dyDescent="0.35">
      <c r="A3131" t="s">
        <v>3252</v>
      </c>
      <c r="B3131" t="s">
        <v>1402</v>
      </c>
      <c r="C3131" t="s">
        <v>5176</v>
      </c>
      <c r="D3131" t="s">
        <v>5176</v>
      </c>
      <c r="E3131">
        <v>2262</v>
      </c>
      <c r="H3131">
        <v>1957</v>
      </c>
      <c r="I3131">
        <v>66</v>
      </c>
      <c r="J3131" t="str">
        <f t="shared" si="48"/>
        <v>Old</v>
      </c>
    </row>
    <row r="3132" spans="1:10" x14ac:dyDescent="0.35">
      <c r="A3132" t="s">
        <v>3253</v>
      </c>
      <c r="B3132" t="s">
        <v>1402</v>
      </c>
      <c r="C3132" t="s">
        <v>69</v>
      </c>
      <c r="D3132" t="s">
        <v>69</v>
      </c>
      <c r="E3132">
        <v>2261</v>
      </c>
      <c r="H3132">
        <v>1961</v>
      </c>
      <c r="I3132">
        <v>62</v>
      </c>
      <c r="J3132" t="str">
        <f t="shared" si="48"/>
        <v>Old</v>
      </c>
    </row>
    <row r="3133" spans="1:10" x14ac:dyDescent="0.35">
      <c r="A3133" t="s">
        <v>3254</v>
      </c>
      <c r="B3133" t="s">
        <v>1402</v>
      </c>
      <c r="C3133" t="s">
        <v>12</v>
      </c>
      <c r="D3133" t="s">
        <v>12</v>
      </c>
      <c r="E3133">
        <v>2260</v>
      </c>
      <c r="H3133">
        <v>1970</v>
      </c>
      <c r="I3133">
        <v>53</v>
      </c>
      <c r="J3133" t="str">
        <f t="shared" si="48"/>
        <v>Old</v>
      </c>
    </row>
    <row r="3134" spans="1:10" x14ac:dyDescent="0.35">
      <c r="A3134" t="s">
        <v>3255</v>
      </c>
      <c r="B3134" t="s">
        <v>1402</v>
      </c>
      <c r="C3134" t="s">
        <v>158</v>
      </c>
      <c r="D3134" t="s">
        <v>158</v>
      </c>
      <c r="E3134">
        <v>2259</v>
      </c>
      <c r="F3134">
        <v>2305</v>
      </c>
      <c r="G3134">
        <v>2312</v>
      </c>
      <c r="H3134">
        <v>1963</v>
      </c>
      <c r="I3134">
        <v>60</v>
      </c>
      <c r="J3134" t="str">
        <f t="shared" si="48"/>
        <v>Old</v>
      </c>
    </row>
    <row r="3135" spans="1:10" x14ac:dyDescent="0.35">
      <c r="A3135" t="s">
        <v>3256</v>
      </c>
      <c r="B3135" t="s">
        <v>1402</v>
      </c>
      <c r="C3135" t="s">
        <v>5178</v>
      </c>
      <c r="D3135" t="s">
        <v>5178</v>
      </c>
      <c r="E3135">
        <v>2259</v>
      </c>
      <c r="F3135">
        <v>2264</v>
      </c>
      <c r="G3135">
        <v>2199</v>
      </c>
      <c r="H3135">
        <v>1951</v>
      </c>
      <c r="I3135">
        <v>72</v>
      </c>
      <c r="J3135" t="str">
        <f t="shared" si="48"/>
        <v>Old</v>
      </c>
    </row>
    <row r="3136" spans="1:10" x14ac:dyDescent="0.35">
      <c r="A3136" t="s">
        <v>3257</v>
      </c>
      <c r="B3136" t="s">
        <v>1402</v>
      </c>
      <c r="C3136" t="s">
        <v>5188</v>
      </c>
      <c r="D3136" t="s">
        <v>5188</v>
      </c>
      <c r="E3136">
        <v>2259</v>
      </c>
      <c r="F3136">
        <v>2277</v>
      </c>
      <c r="G3136">
        <v>2190</v>
      </c>
      <c r="H3136">
        <v>2002</v>
      </c>
      <c r="I3136">
        <v>21</v>
      </c>
      <c r="J3136" t="str">
        <f t="shared" si="48"/>
        <v>Young Adult</v>
      </c>
    </row>
    <row r="3137" spans="1:10" x14ac:dyDescent="0.35">
      <c r="A3137" t="s">
        <v>3258</v>
      </c>
      <c r="B3137" t="s">
        <v>1402</v>
      </c>
      <c r="C3137" t="s">
        <v>69</v>
      </c>
      <c r="D3137" t="s">
        <v>69</v>
      </c>
      <c r="E3137">
        <v>2259</v>
      </c>
      <c r="F3137">
        <v>2154</v>
      </c>
      <c r="G3137">
        <v>2159</v>
      </c>
      <c r="H3137">
        <v>1954</v>
      </c>
      <c r="I3137">
        <v>69</v>
      </c>
      <c r="J3137" t="str">
        <f t="shared" si="48"/>
        <v>Old</v>
      </c>
    </row>
    <row r="3138" spans="1:10" x14ac:dyDescent="0.35">
      <c r="A3138" t="s">
        <v>3259</v>
      </c>
      <c r="B3138" t="s">
        <v>1402</v>
      </c>
      <c r="C3138" t="s">
        <v>27</v>
      </c>
      <c r="D3138" t="s">
        <v>27</v>
      </c>
      <c r="E3138">
        <v>2259</v>
      </c>
      <c r="F3138">
        <v>2201</v>
      </c>
      <c r="G3138">
        <v>2207</v>
      </c>
      <c r="H3138">
        <v>1985</v>
      </c>
      <c r="I3138">
        <v>38</v>
      </c>
      <c r="J3138" t="str">
        <f t="shared" si="48"/>
        <v>Middle Age</v>
      </c>
    </row>
    <row r="3139" spans="1:10" x14ac:dyDescent="0.35">
      <c r="A3139" t="s">
        <v>3260</v>
      </c>
      <c r="B3139" t="s">
        <v>1402</v>
      </c>
      <c r="C3139" t="s">
        <v>233</v>
      </c>
      <c r="D3139" t="s">
        <v>233</v>
      </c>
      <c r="E3139">
        <v>2258</v>
      </c>
      <c r="F3139">
        <v>2297</v>
      </c>
      <c r="G3139">
        <v>2260</v>
      </c>
      <c r="H3139">
        <v>1985</v>
      </c>
      <c r="I3139">
        <v>38</v>
      </c>
      <c r="J3139" t="str">
        <f t="shared" ref="J3139:J3202" si="49">IF(I3139&gt;=50,"Old",IF(I3139&gt;=25,"Middle Age",IF(I3139&gt;=14,"Young Adult",IF(I3139&lt;14,"Prodigy"))))</f>
        <v>Middle Age</v>
      </c>
    </row>
    <row r="3140" spans="1:10" x14ac:dyDescent="0.35">
      <c r="A3140" t="s">
        <v>3261</v>
      </c>
      <c r="B3140" t="s">
        <v>1402</v>
      </c>
      <c r="C3140" t="s">
        <v>17</v>
      </c>
      <c r="D3140" t="s">
        <v>17</v>
      </c>
      <c r="E3140">
        <v>2258</v>
      </c>
      <c r="H3140">
        <v>1957</v>
      </c>
      <c r="I3140">
        <v>66</v>
      </c>
      <c r="J3140" t="str">
        <f t="shared" si="49"/>
        <v>Old</v>
      </c>
    </row>
    <row r="3141" spans="1:10" x14ac:dyDescent="0.35">
      <c r="A3141" t="s">
        <v>3262</v>
      </c>
      <c r="B3141" t="s">
        <v>1402</v>
      </c>
      <c r="C3141" t="s">
        <v>96</v>
      </c>
      <c r="D3141" t="s">
        <v>96</v>
      </c>
      <c r="E3141">
        <v>2258</v>
      </c>
      <c r="H3141">
        <v>1963</v>
      </c>
      <c r="I3141">
        <v>60</v>
      </c>
      <c r="J3141" t="str">
        <f t="shared" si="49"/>
        <v>Old</v>
      </c>
    </row>
    <row r="3142" spans="1:10" x14ac:dyDescent="0.35">
      <c r="A3142" t="s">
        <v>3263</v>
      </c>
      <c r="B3142" t="s">
        <v>1402</v>
      </c>
      <c r="C3142" t="s">
        <v>98</v>
      </c>
      <c r="D3142" t="s">
        <v>98</v>
      </c>
      <c r="E3142">
        <v>2258</v>
      </c>
      <c r="G3142">
        <v>2182</v>
      </c>
      <c r="H3142">
        <v>1966</v>
      </c>
      <c r="I3142">
        <v>57</v>
      </c>
      <c r="J3142" t="str">
        <f t="shared" si="49"/>
        <v>Old</v>
      </c>
    </row>
    <row r="3143" spans="1:10" x14ac:dyDescent="0.35">
      <c r="A3143" t="s">
        <v>3264</v>
      </c>
      <c r="B3143" t="s">
        <v>1402</v>
      </c>
      <c r="C3143" t="s">
        <v>10</v>
      </c>
      <c r="D3143" t="s">
        <v>10</v>
      </c>
      <c r="E3143">
        <v>2257</v>
      </c>
      <c r="F3143">
        <v>2302</v>
      </c>
      <c r="G3143">
        <v>2307</v>
      </c>
      <c r="H3143">
        <v>1956</v>
      </c>
      <c r="I3143">
        <v>67</v>
      </c>
      <c r="J3143" t="str">
        <f t="shared" si="49"/>
        <v>Old</v>
      </c>
    </row>
    <row r="3144" spans="1:10" x14ac:dyDescent="0.35">
      <c r="A3144" t="s">
        <v>3265</v>
      </c>
      <c r="B3144" t="s">
        <v>1402</v>
      </c>
      <c r="C3144" t="s">
        <v>25</v>
      </c>
      <c r="D3144" t="s">
        <v>25</v>
      </c>
      <c r="E3144">
        <v>2257</v>
      </c>
      <c r="F3144">
        <v>2277</v>
      </c>
      <c r="G3144">
        <v>2198</v>
      </c>
      <c r="H3144">
        <v>1997</v>
      </c>
      <c r="I3144">
        <v>26</v>
      </c>
      <c r="J3144" t="str">
        <f t="shared" si="49"/>
        <v>Middle Age</v>
      </c>
    </row>
    <row r="3145" spans="1:10" x14ac:dyDescent="0.35">
      <c r="A3145" t="s">
        <v>3266</v>
      </c>
      <c r="B3145" t="s">
        <v>1402</v>
      </c>
      <c r="C3145" t="s">
        <v>131</v>
      </c>
      <c r="D3145" t="s">
        <v>131</v>
      </c>
      <c r="E3145">
        <v>2257</v>
      </c>
      <c r="F3145">
        <v>2145</v>
      </c>
      <c r="G3145">
        <v>2263</v>
      </c>
      <c r="H3145">
        <v>1996</v>
      </c>
      <c r="I3145">
        <v>27</v>
      </c>
      <c r="J3145" t="str">
        <f t="shared" si="49"/>
        <v>Middle Age</v>
      </c>
    </row>
    <row r="3146" spans="1:10" x14ac:dyDescent="0.35">
      <c r="A3146" t="s">
        <v>3267</v>
      </c>
      <c r="B3146" t="s">
        <v>1402</v>
      </c>
      <c r="C3146" t="s">
        <v>293</v>
      </c>
      <c r="D3146" t="s">
        <v>293</v>
      </c>
      <c r="E3146">
        <v>2257</v>
      </c>
      <c r="F3146">
        <v>2348</v>
      </c>
      <c r="G3146">
        <v>2313</v>
      </c>
      <c r="H3146">
        <v>1948</v>
      </c>
      <c r="I3146">
        <v>75</v>
      </c>
      <c r="J3146" t="str">
        <f t="shared" si="49"/>
        <v>Old</v>
      </c>
    </row>
    <row r="3147" spans="1:10" x14ac:dyDescent="0.35">
      <c r="A3147" t="s">
        <v>3268</v>
      </c>
      <c r="B3147" t="s">
        <v>1402</v>
      </c>
      <c r="C3147" t="s">
        <v>98</v>
      </c>
      <c r="D3147" t="s">
        <v>98</v>
      </c>
      <c r="E3147">
        <v>2257</v>
      </c>
      <c r="F3147">
        <v>2192</v>
      </c>
      <c r="G3147">
        <v>2275</v>
      </c>
      <c r="H3147">
        <v>1968</v>
      </c>
      <c r="I3147">
        <v>55</v>
      </c>
      <c r="J3147" t="str">
        <f t="shared" si="49"/>
        <v>Old</v>
      </c>
    </row>
    <row r="3148" spans="1:10" x14ac:dyDescent="0.35">
      <c r="A3148" t="s">
        <v>3269</v>
      </c>
      <c r="B3148" t="s">
        <v>1402</v>
      </c>
      <c r="C3148" t="s">
        <v>19</v>
      </c>
      <c r="D3148" t="s">
        <v>19</v>
      </c>
      <c r="E3148">
        <v>2257</v>
      </c>
      <c r="F3148">
        <v>2265</v>
      </c>
      <c r="G3148">
        <v>2159</v>
      </c>
      <c r="H3148">
        <v>1986</v>
      </c>
      <c r="I3148">
        <v>37</v>
      </c>
      <c r="J3148" t="str">
        <f t="shared" si="49"/>
        <v>Middle Age</v>
      </c>
    </row>
    <row r="3149" spans="1:10" x14ac:dyDescent="0.35">
      <c r="A3149" t="s">
        <v>3270</v>
      </c>
      <c r="B3149" t="s">
        <v>1402</v>
      </c>
      <c r="C3149" t="s">
        <v>74</v>
      </c>
      <c r="D3149" t="s">
        <v>5184</v>
      </c>
      <c r="E3149">
        <v>2256</v>
      </c>
      <c r="F3149">
        <v>2127</v>
      </c>
      <c r="G3149">
        <v>2151</v>
      </c>
      <c r="H3149">
        <v>1982</v>
      </c>
      <c r="I3149">
        <v>41</v>
      </c>
      <c r="J3149" t="str">
        <f t="shared" si="49"/>
        <v>Middle Age</v>
      </c>
    </row>
    <row r="3150" spans="1:10" x14ac:dyDescent="0.35">
      <c r="A3150" t="s">
        <v>3271</v>
      </c>
      <c r="B3150" t="s">
        <v>1402</v>
      </c>
      <c r="C3150" t="s">
        <v>1795</v>
      </c>
      <c r="D3150" t="s">
        <v>1795</v>
      </c>
      <c r="E3150">
        <v>2256</v>
      </c>
      <c r="F3150">
        <v>2292</v>
      </c>
      <c r="G3150">
        <v>2193</v>
      </c>
      <c r="H3150">
        <v>1965</v>
      </c>
      <c r="I3150">
        <v>58</v>
      </c>
      <c r="J3150" t="str">
        <f t="shared" si="49"/>
        <v>Old</v>
      </c>
    </row>
    <row r="3151" spans="1:10" x14ac:dyDescent="0.35">
      <c r="A3151" t="s">
        <v>3272</v>
      </c>
      <c r="B3151" t="s">
        <v>1402</v>
      </c>
      <c r="C3151" t="s">
        <v>10</v>
      </c>
      <c r="D3151" t="s">
        <v>10</v>
      </c>
      <c r="E3151">
        <v>2256</v>
      </c>
      <c r="G3151">
        <v>2272</v>
      </c>
      <c r="H3151">
        <v>1971</v>
      </c>
      <c r="I3151">
        <v>52</v>
      </c>
      <c r="J3151" t="str">
        <f t="shared" si="49"/>
        <v>Old</v>
      </c>
    </row>
    <row r="3152" spans="1:10" x14ac:dyDescent="0.35">
      <c r="A3152" t="s">
        <v>3273</v>
      </c>
      <c r="B3152" t="s">
        <v>1402</v>
      </c>
      <c r="C3152" t="s">
        <v>65</v>
      </c>
      <c r="D3152" t="s">
        <v>65</v>
      </c>
      <c r="E3152">
        <v>2256</v>
      </c>
      <c r="G3152">
        <v>2314</v>
      </c>
      <c r="H3152">
        <v>1946</v>
      </c>
      <c r="I3152">
        <v>77</v>
      </c>
      <c r="J3152" t="str">
        <f t="shared" si="49"/>
        <v>Old</v>
      </c>
    </row>
    <row r="3153" spans="1:10" x14ac:dyDescent="0.35">
      <c r="A3153" t="s">
        <v>3274</v>
      </c>
      <c r="B3153" t="s">
        <v>1402</v>
      </c>
      <c r="C3153" t="s">
        <v>47</v>
      </c>
      <c r="D3153" t="s">
        <v>47</v>
      </c>
      <c r="E3153">
        <v>2256</v>
      </c>
      <c r="F3153">
        <v>2232</v>
      </c>
      <c r="G3153">
        <v>2311</v>
      </c>
      <c r="H3153">
        <v>1952</v>
      </c>
      <c r="I3153">
        <v>71</v>
      </c>
      <c r="J3153" t="str">
        <f t="shared" si="49"/>
        <v>Old</v>
      </c>
    </row>
    <row r="3154" spans="1:10" x14ac:dyDescent="0.35">
      <c r="A3154" t="s">
        <v>3275</v>
      </c>
      <c r="B3154" t="s">
        <v>1402</v>
      </c>
      <c r="C3154" t="s">
        <v>233</v>
      </c>
      <c r="D3154" t="s">
        <v>233</v>
      </c>
      <c r="E3154">
        <v>2255</v>
      </c>
      <c r="F3154">
        <v>2328</v>
      </c>
      <c r="G3154">
        <v>2292</v>
      </c>
      <c r="H3154">
        <v>1970</v>
      </c>
      <c r="I3154">
        <v>53</v>
      </c>
      <c r="J3154" t="str">
        <f t="shared" si="49"/>
        <v>Old</v>
      </c>
    </row>
    <row r="3155" spans="1:10" x14ac:dyDescent="0.35">
      <c r="A3155" t="s">
        <v>3276</v>
      </c>
      <c r="B3155" t="s">
        <v>1402</v>
      </c>
      <c r="C3155" t="s">
        <v>69</v>
      </c>
      <c r="D3155" t="s">
        <v>69</v>
      </c>
      <c r="E3155">
        <v>2255</v>
      </c>
      <c r="F3155">
        <v>2241</v>
      </c>
      <c r="H3155">
        <v>1953</v>
      </c>
      <c r="I3155">
        <v>70</v>
      </c>
      <c r="J3155" t="str">
        <f t="shared" si="49"/>
        <v>Old</v>
      </c>
    </row>
    <row r="3156" spans="1:10" x14ac:dyDescent="0.35">
      <c r="A3156" t="s">
        <v>3277</v>
      </c>
      <c r="B3156" t="s">
        <v>1402</v>
      </c>
      <c r="C3156" t="s">
        <v>19</v>
      </c>
      <c r="D3156" t="s">
        <v>19</v>
      </c>
      <c r="E3156">
        <v>2255</v>
      </c>
      <c r="F3156">
        <v>2252</v>
      </c>
      <c r="G3156">
        <v>2291</v>
      </c>
      <c r="H3156">
        <v>1977</v>
      </c>
      <c r="I3156">
        <v>46</v>
      </c>
      <c r="J3156" t="str">
        <f t="shared" si="49"/>
        <v>Middle Age</v>
      </c>
    </row>
    <row r="3157" spans="1:10" x14ac:dyDescent="0.35">
      <c r="A3157" t="s">
        <v>3278</v>
      </c>
      <c r="B3157" t="s">
        <v>1402</v>
      </c>
      <c r="C3157" t="s">
        <v>19</v>
      </c>
      <c r="D3157" t="s">
        <v>19</v>
      </c>
      <c r="E3157">
        <v>2255</v>
      </c>
      <c r="F3157">
        <v>2264</v>
      </c>
      <c r="G3157">
        <v>2196</v>
      </c>
      <c r="H3157">
        <v>1961</v>
      </c>
      <c r="I3157">
        <v>62</v>
      </c>
      <c r="J3157" t="str">
        <f t="shared" si="49"/>
        <v>Old</v>
      </c>
    </row>
    <row r="3158" spans="1:10" x14ac:dyDescent="0.35">
      <c r="A3158" t="s">
        <v>3279</v>
      </c>
      <c r="B3158" t="s">
        <v>1402</v>
      </c>
      <c r="C3158" t="s">
        <v>165</v>
      </c>
      <c r="D3158" t="s">
        <v>165</v>
      </c>
      <c r="E3158">
        <v>2255</v>
      </c>
      <c r="F3158">
        <v>2241</v>
      </c>
      <c r="G3158">
        <v>2160</v>
      </c>
      <c r="H3158">
        <v>1967</v>
      </c>
      <c r="I3158">
        <v>56</v>
      </c>
      <c r="J3158" t="str">
        <f t="shared" si="49"/>
        <v>Old</v>
      </c>
    </row>
    <row r="3159" spans="1:10" x14ac:dyDescent="0.35">
      <c r="A3159" t="s">
        <v>3280</v>
      </c>
      <c r="B3159" t="s">
        <v>1402</v>
      </c>
      <c r="C3159" t="s">
        <v>5182</v>
      </c>
      <c r="D3159" t="s">
        <v>5182</v>
      </c>
      <c r="E3159">
        <v>2255</v>
      </c>
      <c r="F3159">
        <v>2204</v>
      </c>
      <c r="G3159">
        <v>2191</v>
      </c>
      <c r="H3159">
        <v>1992</v>
      </c>
      <c r="I3159">
        <v>31</v>
      </c>
      <c r="J3159" t="str">
        <f t="shared" si="49"/>
        <v>Middle Age</v>
      </c>
    </row>
    <row r="3160" spans="1:10" x14ac:dyDescent="0.35">
      <c r="A3160" t="s">
        <v>3281</v>
      </c>
      <c r="B3160" t="s">
        <v>1402</v>
      </c>
      <c r="C3160" t="s">
        <v>5176</v>
      </c>
      <c r="D3160" t="s">
        <v>5176</v>
      </c>
      <c r="E3160">
        <v>2254</v>
      </c>
      <c r="G3160">
        <v>2274</v>
      </c>
      <c r="H3160">
        <v>1961</v>
      </c>
      <c r="I3160">
        <v>62</v>
      </c>
      <c r="J3160" t="str">
        <f t="shared" si="49"/>
        <v>Old</v>
      </c>
    </row>
    <row r="3161" spans="1:10" x14ac:dyDescent="0.35">
      <c r="A3161" t="s">
        <v>3282</v>
      </c>
      <c r="B3161" t="s">
        <v>1402</v>
      </c>
      <c r="C3161" t="s">
        <v>69</v>
      </c>
      <c r="D3161" t="s">
        <v>69</v>
      </c>
      <c r="E3161">
        <v>2254</v>
      </c>
      <c r="F3161">
        <v>2291</v>
      </c>
      <c r="G3161">
        <v>2204</v>
      </c>
      <c r="H3161">
        <v>1969</v>
      </c>
      <c r="I3161">
        <v>54</v>
      </c>
      <c r="J3161" t="str">
        <f t="shared" si="49"/>
        <v>Old</v>
      </c>
    </row>
    <row r="3162" spans="1:10" x14ac:dyDescent="0.35">
      <c r="A3162" t="s">
        <v>3283</v>
      </c>
      <c r="B3162" t="s">
        <v>1402</v>
      </c>
      <c r="C3162" t="s">
        <v>98</v>
      </c>
      <c r="D3162" t="s">
        <v>98</v>
      </c>
      <c r="E3162">
        <v>2253</v>
      </c>
      <c r="F3162">
        <v>2272</v>
      </c>
      <c r="H3162">
        <v>1969</v>
      </c>
      <c r="I3162">
        <v>54</v>
      </c>
      <c r="J3162" t="str">
        <f t="shared" si="49"/>
        <v>Old</v>
      </c>
    </row>
    <row r="3163" spans="1:10" x14ac:dyDescent="0.35">
      <c r="A3163" t="s">
        <v>3284</v>
      </c>
      <c r="B3163" t="s">
        <v>1402</v>
      </c>
      <c r="C3163" t="s">
        <v>114</v>
      </c>
      <c r="D3163" t="s">
        <v>114</v>
      </c>
      <c r="E3163">
        <v>2253</v>
      </c>
      <c r="F3163">
        <v>2166</v>
      </c>
      <c r="G3163">
        <v>2229</v>
      </c>
      <c r="H3163">
        <v>1959</v>
      </c>
      <c r="I3163">
        <v>64</v>
      </c>
      <c r="J3163" t="str">
        <f t="shared" si="49"/>
        <v>Old</v>
      </c>
    </row>
    <row r="3164" spans="1:10" x14ac:dyDescent="0.35">
      <c r="A3164" t="s">
        <v>3285</v>
      </c>
      <c r="B3164" t="s">
        <v>1402</v>
      </c>
      <c r="C3164" t="s">
        <v>5176</v>
      </c>
      <c r="D3164" t="s">
        <v>5176</v>
      </c>
      <c r="E3164">
        <v>2253</v>
      </c>
      <c r="F3164">
        <v>2307</v>
      </c>
      <c r="G3164">
        <v>2170</v>
      </c>
      <c r="H3164">
        <v>1952</v>
      </c>
      <c r="I3164">
        <v>71</v>
      </c>
      <c r="J3164" t="str">
        <f t="shared" si="49"/>
        <v>Old</v>
      </c>
    </row>
    <row r="3165" spans="1:10" x14ac:dyDescent="0.35">
      <c r="A3165" t="s">
        <v>3286</v>
      </c>
      <c r="B3165" t="s">
        <v>1402</v>
      </c>
      <c r="C3165" t="s">
        <v>214</v>
      </c>
      <c r="D3165" t="s">
        <v>214</v>
      </c>
      <c r="E3165">
        <v>2253</v>
      </c>
      <c r="H3165">
        <v>2001</v>
      </c>
      <c r="I3165">
        <v>22</v>
      </c>
      <c r="J3165" t="str">
        <f t="shared" si="49"/>
        <v>Young Adult</v>
      </c>
    </row>
    <row r="3166" spans="1:10" x14ac:dyDescent="0.35">
      <c r="A3166" t="s">
        <v>3287</v>
      </c>
      <c r="B3166" t="s">
        <v>1402</v>
      </c>
      <c r="C3166" t="s">
        <v>61</v>
      </c>
      <c r="D3166" t="s">
        <v>61</v>
      </c>
      <c r="E3166">
        <v>2252</v>
      </c>
      <c r="F3166">
        <v>2210</v>
      </c>
      <c r="G3166">
        <v>2221</v>
      </c>
      <c r="H3166">
        <v>1963</v>
      </c>
      <c r="I3166">
        <v>60</v>
      </c>
      <c r="J3166" t="str">
        <f t="shared" si="49"/>
        <v>Old</v>
      </c>
    </row>
    <row r="3167" spans="1:10" x14ac:dyDescent="0.35">
      <c r="A3167" t="s">
        <v>3288</v>
      </c>
      <c r="B3167" t="s">
        <v>1402</v>
      </c>
      <c r="C3167" t="s">
        <v>233</v>
      </c>
      <c r="D3167" t="s">
        <v>233</v>
      </c>
      <c r="E3167">
        <v>2252</v>
      </c>
      <c r="F3167">
        <v>2232</v>
      </c>
      <c r="G3167">
        <v>2284</v>
      </c>
      <c r="H3167">
        <v>1995</v>
      </c>
      <c r="I3167">
        <v>28</v>
      </c>
      <c r="J3167" t="str">
        <f t="shared" si="49"/>
        <v>Middle Age</v>
      </c>
    </row>
    <row r="3168" spans="1:10" x14ac:dyDescent="0.35">
      <c r="A3168" t="s">
        <v>3289</v>
      </c>
      <c r="B3168" t="s">
        <v>1402</v>
      </c>
      <c r="C3168" t="s">
        <v>114</v>
      </c>
      <c r="D3168" t="s">
        <v>114</v>
      </c>
      <c r="E3168">
        <v>2252</v>
      </c>
      <c r="F3168">
        <v>2138</v>
      </c>
      <c r="G3168">
        <v>2297</v>
      </c>
      <c r="H3168">
        <v>1979</v>
      </c>
      <c r="I3168">
        <v>44</v>
      </c>
      <c r="J3168" t="str">
        <f t="shared" si="49"/>
        <v>Middle Age</v>
      </c>
    </row>
    <row r="3169" spans="1:10" x14ac:dyDescent="0.35">
      <c r="A3169" t="s">
        <v>3290</v>
      </c>
      <c r="B3169" t="s">
        <v>1402</v>
      </c>
      <c r="C3169" t="s">
        <v>384</v>
      </c>
      <c r="D3169" t="s">
        <v>384</v>
      </c>
      <c r="E3169">
        <v>2252</v>
      </c>
      <c r="F3169">
        <v>2239</v>
      </c>
      <c r="H3169">
        <v>1971</v>
      </c>
      <c r="I3169">
        <v>52</v>
      </c>
      <c r="J3169" t="str">
        <f t="shared" si="49"/>
        <v>Old</v>
      </c>
    </row>
    <row r="3170" spans="1:10" x14ac:dyDescent="0.35">
      <c r="A3170" t="s">
        <v>3291</v>
      </c>
      <c r="B3170" t="s">
        <v>1402</v>
      </c>
      <c r="C3170" t="s">
        <v>5191</v>
      </c>
      <c r="D3170" t="s">
        <v>5191</v>
      </c>
      <c r="E3170">
        <v>2252</v>
      </c>
      <c r="F3170">
        <v>2217</v>
      </c>
      <c r="G3170">
        <v>2275</v>
      </c>
      <c r="H3170">
        <v>1998</v>
      </c>
      <c r="I3170">
        <v>25</v>
      </c>
      <c r="J3170" t="str">
        <f t="shared" si="49"/>
        <v>Middle Age</v>
      </c>
    </row>
    <row r="3171" spans="1:10" x14ac:dyDescent="0.35">
      <c r="A3171" t="s">
        <v>3292</v>
      </c>
      <c r="B3171" t="s">
        <v>1402</v>
      </c>
      <c r="C3171" t="s">
        <v>281</v>
      </c>
      <c r="D3171" t="s">
        <v>281</v>
      </c>
      <c r="E3171">
        <v>2251</v>
      </c>
      <c r="F3171">
        <v>2352</v>
      </c>
      <c r="G3171">
        <v>2336</v>
      </c>
      <c r="H3171">
        <v>1973</v>
      </c>
      <c r="I3171">
        <v>50</v>
      </c>
      <c r="J3171" t="str">
        <f t="shared" si="49"/>
        <v>Old</v>
      </c>
    </row>
    <row r="3172" spans="1:10" x14ac:dyDescent="0.35">
      <c r="A3172" t="s">
        <v>3293</v>
      </c>
      <c r="B3172" t="s">
        <v>1402</v>
      </c>
      <c r="C3172" t="s">
        <v>2297</v>
      </c>
      <c r="D3172" t="s">
        <v>2297</v>
      </c>
      <c r="E3172">
        <v>2251</v>
      </c>
      <c r="F3172">
        <v>2137</v>
      </c>
      <c r="G3172">
        <v>2182</v>
      </c>
      <c r="H3172">
        <v>1999</v>
      </c>
      <c r="I3172">
        <v>24</v>
      </c>
      <c r="J3172" t="str">
        <f t="shared" si="49"/>
        <v>Young Adult</v>
      </c>
    </row>
    <row r="3173" spans="1:10" x14ac:dyDescent="0.35">
      <c r="A3173" t="s">
        <v>3294</v>
      </c>
      <c r="B3173" t="s">
        <v>1402</v>
      </c>
      <c r="C3173" t="s">
        <v>69</v>
      </c>
      <c r="D3173" t="s">
        <v>69</v>
      </c>
      <c r="E3173">
        <v>2251</v>
      </c>
      <c r="F3173">
        <v>2124</v>
      </c>
      <c r="G3173">
        <v>2186</v>
      </c>
      <c r="H3173">
        <v>1973</v>
      </c>
      <c r="I3173">
        <v>50</v>
      </c>
      <c r="J3173" t="str">
        <f t="shared" si="49"/>
        <v>Old</v>
      </c>
    </row>
    <row r="3174" spans="1:10" x14ac:dyDescent="0.35">
      <c r="A3174" t="s">
        <v>3295</v>
      </c>
      <c r="B3174" t="s">
        <v>1402</v>
      </c>
      <c r="C3174" t="s">
        <v>59</v>
      </c>
      <c r="D3174" t="s">
        <v>59</v>
      </c>
      <c r="E3174">
        <v>2251</v>
      </c>
      <c r="F3174">
        <v>2408</v>
      </c>
      <c r="G3174">
        <v>2374</v>
      </c>
      <c r="H3174">
        <v>1972</v>
      </c>
      <c r="I3174">
        <v>51</v>
      </c>
      <c r="J3174" t="str">
        <f t="shared" si="49"/>
        <v>Old</v>
      </c>
    </row>
    <row r="3175" spans="1:10" x14ac:dyDescent="0.35">
      <c r="A3175" t="s">
        <v>3296</v>
      </c>
      <c r="B3175" t="s">
        <v>1402</v>
      </c>
      <c r="C3175" t="s">
        <v>5176</v>
      </c>
      <c r="D3175" t="s">
        <v>5176</v>
      </c>
      <c r="E3175">
        <v>2251</v>
      </c>
      <c r="F3175">
        <v>2317</v>
      </c>
      <c r="G3175">
        <v>2271</v>
      </c>
      <c r="H3175">
        <v>1968</v>
      </c>
      <c r="I3175">
        <v>55</v>
      </c>
      <c r="J3175" t="str">
        <f t="shared" si="49"/>
        <v>Old</v>
      </c>
    </row>
    <row r="3176" spans="1:10" x14ac:dyDescent="0.35">
      <c r="A3176" t="s">
        <v>3297</v>
      </c>
      <c r="B3176" t="s">
        <v>1402</v>
      </c>
      <c r="C3176" t="s">
        <v>3298</v>
      </c>
      <c r="D3176" t="s">
        <v>3298</v>
      </c>
      <c r="E3176">
        <v>2251</v>
      </c>
      <c r="F3176">
        <v>2335</v>
      </c>
      <c r="G3176">
        <v>2270</v>
      </c>
      <c r="H3176">
        <v>1961</v>
      </c>
      <c r="I3176">
        <v>62</v>
      </c>
      <c r="J3176" t="str">
        <f t="shared" si="49"/>
        <v>Old</v>
      </c>
    </row>
    <row r="3177" spans="1:10" x14ac:dyDescent="0.35">
      <c r="A3177" t="s">
        <v>3299</v>
      </c>
      <c r="B3177" t="s">
        <v>1402</v>
      </c>
      <c r="C3177" t="s">
        <v>59</v>
      </c>
      <c r="D3177" t="s">
        <v>59</v>
      </c>
      <c r="E3177">
        <v>2251</v>
      </c>
      <c r="F3177">
        <v>2249</v>
      </c>
      <c r="G3177">
        <v>2196</v>
      </c>
      <c r="H3177">
        <v>1977</v>
      </c>
      <c r="I3177">
        <v>46</v>
      </c>
      <c r="J3177" t="str">
        <f t="shared" si="49"/>
        <v>Middle Age</v>
      </c>
    </row>
    <row r="3178" spans="1:10" x14ac:dyDescent="0.35">
      <c r="A3178" t="s">
        <v>3300</v>
      </c>
      <c r="B3178" t="s">
        <v>1402</v>
      </c>
      <c r="C3178" t="s">
        <v>17</v>
      </c>
      <c r="D3178" t="s">
        <v>17</v>
      </c>
      <c r="E3178">
        <v>2250</v>
      </c>
      <c r="F3178">
        <v>2371</v>
      </c>
      <c r="G3178">
        <v>2317</v>
      </c>
      <c r="H3178">
        <v>1987</v>
      </c>
      <c r="I3178">
        <v>36</v>
      </c>
      <c r="J3178" t="str">
        <f t="shared" si="49"/>
        <v>Middle Age</v>
      </c>
    </row>
    <row r="3179" spans="1:10" x14ac:dyDescent="0.35">
      <c r="A3179" t="s">
        <v>3301</v>
      </c>
      <c r="B3179" t="s">
        <v>1402</v>
      </c>
      <c r="C3179" t="s">
        <v>19</v>
      </c>
      <c r="D3179" t="s">
        <v>19</v>
      </c>
      <c r="E3179">
        <v>2250</v>
      </c>
      <c r="F3179">
        <v>2202</v>
      </c>
      <c r="G3179">
        <v>2129</v>
      </c>
      <c r="H3179">
        <v>1996</v>
      </c>
      <c r="I3179">
        <v>27</v>
      </c>
      <c r="J3179" t="str">
        <f t="shared" si="49"/>
        <v>Middle Age</v>
      </c>
    </row>
    <row r="3180" spans="1:10" x14ac:dyDescent="0.35">
      <c r="A3180" t="s">
        <v>3302</v>
      </c>
      <c r="B3180" t="s">
        <v>1402</v>
      </c>
      <c r="C3180" t="s">
        <v>158</v>
      </c>
      <c r="D3180" t="s">
        <v>158</v>
      </c>
      <c r="E3180">
        <v>2250</v>
      </c>
      <c r="F3180">
        <v>2335</v>
      </c>
      <c r="G3180">
        <v>2344</v>
      </c>
      <c r="H3180">
        <v>1985</v>
      </c>
      <c r="I3180">
        <v>38</v>
      </c>
      <c r="J3180" t="str">
        <f t="shared" si="49"/>
        <v>Middle Age</v>
      </c>
    </row>
    <row r="3181" spans="1:10" x14ac:dyDescent="0.35">
      <c r="A3181" t="s">
        <v>3303</v>
      </c>
      <c r="B3181" t="s">
        <v>1402</v>
      </c>
      <c r="C3181" t="s">
        <v>98</v>
      </c>
      <c r="D3181" t="s">
        <v>98</v>
      </c>
      <c r="E3181">
        <v>2250</v>
      </c>
      <c r="F3181">
        <v>2418</v>
      </c>
      <c r="G3181">
        <v>2328</v>
      </c>
      <c r="H3181">
        <v>1972</v>
      </c>
      <c r="I3181">
        <v>51</v>
      </c>
      <c r="J3181" t="str">
        <f t="shared" si="49"/>
        <v>Old</v>
      </c>
    </row>
    <row r="3182" spans="1:10" x14ac:dyDescent="0.35">
      <c r="A3182" t="s">
        <v>3304</v>
      </c>
      <c r="B3182" t="s">
        <v>1402</v>
      </c>
      <c r="C3182" t="s">
        <v>25</v>
      </c>
      <c r="D3182" t="s">
        <v>25</v>
      </c>
      <c r="E3182">
        <v>2250</v>
      </c>
      <c r="F3182">
        <v>2270</v>
      </c>
      <c r="G3182">
        <v>2289</v>
      </c>
      <c r="H3182">
        <v>1986</v>
      </c>
      <c r="I3182">
        <v>37</v>
      </c>
      <c r="J3182" t="str">
        <f t="shared" si="49"/>
        <v>Middle Age</v>
      </c>
    </row>
    <row r="3183" spans="1:10" x14ac:dyDescent="0.35">
      <c r="A3183" t="s">
        <v>3305</v>
      </c>
      <c r="B3183" t="s">
        <v>1402</v>
      </c>
      <c r="C3183" t="s">
        <v>41</v>
      </c>
      <c r="D3183" t="s">
        <v>41</v>
      </c>
      <c r="E3183">
        <v>2250</v>
      </c>
      <c r="F3183">
        <v>2137</v>
      </c>
      <c r="G3183">
        <v>2114</v>
      </c>
      <c r="H3183">
        <v>2003</v>
      </c>
      <c r="I3183">
        <v>20</v>
      </c>
      <c r="J3183" t="str">
        <f t="shared" si="49"/>
        <v>Young Adult</v>
      </c>
    </row>
    <row r="3184" spans="1:10" x14ac:dyDescent="0.35">
      <c r="A3184" t="s">
        <v>3306</v>
      </c>
      <c r="B3184" t="s">
        <v>1402</v>
      </c>
      <c r="C3184" t="s">
        <v>69</v>
      </c>
      <c r="D3184" t="s">
        <v>69</v>
      </c>
      <c r="E3184">
        <v>2250</v>
      </c>
      <c r="F3184">
        <v>2263</v>
      </c>
      <c r="H3184">
        <v>1957</v>
      </c>
      <c r="I3184">
        <v>66</v>
      </c>
      <c r="J3184" t="str">
        <f t="shared" si="49"/>
        <v>Old</v>
      </c>
    </row>
    <row r="3185" spans="1:10" x14ac:dyDescent="0.35">
      <c r="A3185" t="s">
        <v>3307</v>
      </c>
      <c r="B3185" t="s">
        <v>1402</v>
      </c>
      <c r="C3185" t="s">
        <v>3308</v>
      </c>
      <c r="D3185" t="s">
        <v>3308</v>
      </c>
      <c r="E3185">
        <v>2249</v>
      </c>
      <c r="H3185">
        <v>1963</v>
      </c>
      <c r="I3185">
        <v>60</v>
      </c>
      <c r="J3185" t="str">
        <f t="shared" si="49"/>
        <v>Old</v>
      </c>
    </row>
    <row r="3186" spans="1:10" x14ac:dyDescent="0.35">
      <c r="A3186" t="s">
        <v>3309</v>
      </c>
      <c r="B3186" t="s">
        <v>1402</v>
      </c>
      <c r="C3186" t="s">
        <v>259</v>
      </c>
      <c r="D3186" t="s">
        <v>259</v>
      </c>
      <c r="E3186">
        <v>2249</v>
      </c>
      <c r="G3186">
        <v>2299</v>
      </c>
      <c r="H3186">
        <v>1968</v>
      </c>
      <c r="I3186">
        <v>55</v>
      </c>
      <c r="J3186" t="str">
        <f t="shared" si="49"/>
        <v>Old</v>
      </c>
    </row>
    <row r="3187" spans="1:10" x14ac:dyDescent="0.35">
      <c r="A3187" t="s">
        <v>3310</v>
      </c>
      <c r="B3187" t="s">
        <v>1402</v>
      </c>
      <c r="C3187" t="s">
        <v>19</v>
      </c>
      <c r="D3187" t="s">
        <v>19</v>
      </c>
      <c r="E3187">
        <v>2249</v>
      </c>
      <c r="F3187">
        <v>2202</v>
      </c>
      <c r="G3187">
        <v>2154</v>
      </c>
      <c r="H3187">
        <v>1946</v>
      </c>
      <c r="I3187">
        <v>77</v>
      </c>
      <c r="J3187" t="str">
        <f t="shared" si="49"/>
        <v>Old</v>
      </c>
    </row>
    <row r="3188" spans="1:10" x14ac:dyDescent="0.35">
      <c r="A3188" t="s">
        <v>3311</v>
      </c>
      <c r="B3188" t="s">
        <v>1402</v>
      </c>
      <c r="C3188" t="s">
        <v>61</v>
      </c>
      <c r="D3188" t="s">
        <v>61</v>
      </c>
      <c r="E3188">
        <v>2249</v>
      </c>
      <c r="F3188">
        <v>2329</v>
      </c>
      <c r="G3188">
        <v>2289</v>
      </c>
      <c r="H3188">
        <v>1966</v>
      </c>
      <c r="I3188">
        <v>57</v>
      </c>
      <c r="J3188" t="str">
        <f t="shared" si="49"/>
        <v>Old</v>
      </c>
    </row>
    <row r="3189" spans="1:10" x14ac:dyDescent="0.35">
      <c r="A3189" t="s">
        <v>3312</v>
      </c>
      <c r="B3189" t="s">
        <v>1402</v>
      </c>
      <c r="C3189" t="s">
        <v>41</v>
      </c>
      <c r="D3189" t="s">
        <v>41</v>
      </c>
      <c r="E3189">
        <v>2248</v>
      </c>
      <c r="F3189">
        <v>2156</v>
      </c>
      <c r="G3189">
        <v>2189</v>
      </c>
      <c r="H3189">
        <v>1982</v>
      </c>
      <c r="I3189">
        <v>41</v>
      </c>
      <c r="J3189" t="str">
        <f t="shared" si="49"/>
        <v>Middle Age</v>
      </c>
    </row>
    <row r="3190" spans="1:10" x14ac:dyDescent="0.35">
      <c r="A3190" t="s">
        <v>3313</v>
      </c>
      <c r="B3190" t="s">
        <v>1402</v>
      </c>
      <c r="C3190" t="s">
        <v>98</v>
      </c>
      <c r="D3190" t="s">
        <v>98</v>
      </c>
      <c r="E3190">
        <v>2248</v>
      </c>
      <c r="F3190">
        <v>2282</v>
      </c>
      <c r="G3190">
        <v>2339</v>
      </c>
      <c r="H3190">
        <v>1972</v>
      </c>
      <c r="I3190">
        <v>51</v>
      </c>
      <c r="J3190" t="str">
        <f t="shared" si="49"/>
        <v>Old</v>
      </c>
    </row>
    <row r="3191" spans="1:10" x14ac:dyDescent="0.35">
      <c r="A3191" t="s">
        <v>3314</v>
      </c>
      <c r="B3191" t="s">
        <v>1402</v>
      </c>
      <c r="C3191" t="s">
        <v>98</v>
      </c>
      <c r="D3191" t="s">
        <v>98</v>
      </c>
      <c r="E3191">
        <v>2248</v>
      </c>
      <c r="F3191">
        <v>2342</v>
      </c>
      <c r="G3191">
        <v>2314</v>
      </c>
      <c r="H3191">
        <v>1960</v>
      </c>
      <c r="I3191">
        <v>63</v>
      </c>
      <c r="J3191" t="str">
        <f t="shared" si="49"/>
        <v>Old</v>
      </c>
    </row>
    <row r="3192" spans="1:10" x14ac:dyDescent="0.35">
      <c r="A3192" t="s">
        <v>3315</v>
      </c>
      <c r="B3192" t="s">
        <v>1402</v>
      </c>
      <c r="C3192" t="s">
        <v>5183</v>
      </c>
      <c r="D3192" t="s">
        <v>5183</v>
      </c>
      <c r="E3192">
        <v>2248</v>
      </c>
      <c r="F3192">
        <v>2345</v>
      </c>
      <c r="H3192">
        <v>1967</v>
      </c>
      <c r="I3192">
        <v>56</v>
      </c>
      <c r="J3192" t="str">
        <f t="shared" si="49"/>
        <v>Old</v>
      </c>
    </row>
    <row r="3193" spans="1:10" x14ac:dyDescent="0.35">
      <c r="A3193" t="s">
        <v>3316</v>
      </c>
      <c r="B3193" t="s">
        <v>1402</v>
      </c>
      <c r="C3193" t="s">
        <v>55</v>
      </c>
      <c r="D3193" t="s">
        <v>5238</v>
      </c>
      <c r="E3193">
        <v>2248</v>
      </c>
      <c r="F3193">
        <v>2186</v>
      </c>
      <c r="G3193">
        <v>2187</v>
      </c>
      <c r="H3193">
        <v>1956</v>
      </c>
      <c r="I3193">
        <v>67</v>
      </c>
      <c r="J3193" t="str">
        <f t="shared" si="49"/>
        <v>Old</v>
      </c>
    </row>
    <row r="3194" spans="1:10" x14ac:dyDescent="0.35">
      <c r="A3194" t="s">
        <v>3317</v>
      </c>
      <c r="B3194" t="s">
        <v>1402</v>
      </c>
      <c r="C3194" t="s">
        <v>65</v>
      </c>
      <c r="D3194" t="s">
        <v>65</v>
      </c>
      <c r="E3194">
        <v>2247</v>
      </c>
      <c r="F3194">
        <v>2155</v>
      </c>
      <c r="G3194">
        <v>2195</v>
      </c>
      <c r="H3194">
        <v>1962</v>
      </c>
      <c r="I3194">
        <v>61</v>
      </c>
      <c r="J3194" t="str">
        <f t="shared" si="49"/>
        <v>Old</v>
      </c>
    </row>
    <row r="3195" spans="1:10" x14ac:dyDescent="0.35">
      <c r="A3195" t="s">
        <v>3318</v>
      </c>
      <c r="B3195" t="s">
        <v>1402</v>
      </c>
      <c r="C3195" t="s">
        <v>59</v>
      </c>
      <c r="D3195" t="s">
        <v>59</v>
      </c>
      <c r="E3195">
        <v>2247</v>
      </c>
      <c r="F3195">
        <v>2287</v>
      </c>
      <c r="G3195">
        <v>2178</v>
      </c>
      <c r="H3195">
        <v>1991</v>
      </c>
      <c r="I3195">
        <v>32</v>
      </c>
      <c r="J3195" t="str">
        <f t="shared" si="49"/>
        <v>Middle Age</v>
      </c>
    </row>
    <row r="3196" spans="1:10" x14ac:dyDescent="0.35">
      <c r="A3196" t="s">
        <v>3319</v>
      </c>
      <c r="B3196" t="s">
        <v>1402</v>
      </c>
      <c r="C3196" t="s">
        <v>25</v>
      </c>
      <c r="D3196" t="s">
        <v>25</v>
      </c>
      <c r="E3196">
        <v>2247</v>
      </c>
      <c r="F3196">
        <v>2089</v>
      </c>
      <c r="G3196">
        <v>2201</v>
      </c>
      <c r="H3196">
        <v>1996</v>
      </c>
      <c r="I3196">
        <v>27</v>
      </c>
      <c r="J3196" t="str">
        <f t="shared" si="49"/>
        <v>Middle Age</v>
      </c>
    </row>
    <row r="3197" spans="1:10" x14ac:dyDescent="0.35">
      <c r="A3197" t="s">
        <v>3320</v>
      </c>
      <c r="B3197" t="s">
        <v>1402</v>
      </c>
      <c r="C3197" t="s">
        <v>5195</v>
      </c>
      <c r="D3197" t="s">
        <v>5195</v>
      </c>
      <c r="E3197">
        <v>2246</v>
      </c>
      <c r="F3197">
        <v>2247</v>
      </c>
      <c r="H3197">
        <v>1965</v>
      </c>
      <c r="I3197">
        <v>58</v>
      </c>
      <c r="J3197" t="str">
        <f t="shared" si="49"/>
        <v>Old</v>
      </c>
    </row>
    <row r="3198" spans="1:10" x14ac:dyDescent="0.35">
      <c r="A3198" t="s">
        <v>3321</v>
      </c>
      <c r="B3198" t="s">
        <v>1402</v>
      </c>
      <c r="C3198" t="s">
        <v>5178</v>
      </c>
      <c r="D3198" t="s">
        <v>5178</v>
      </c>
      <c r="E3198">
        <v>2246</v>
      </c>
      <c r="F3198">
        <v>2259</v>
      </c>
      <c r="G3198">
        <v>2209</v>
      </c>
      <c r="H3198">
        <v>1950</v>
      </c>
      <c r="I3198">
        <v>73</v>
      </c>
      <c r="J3198" t="str">
        <f t="shared" si="49"/>
        <v>Old</v>
      </c>
    </row>
    <row r="3199" spans="1:10" x14ac:dyDescent="0.35">
      <c r="A3199" t="s">
        <v>3322</v>
      </c>
      <c r="B3199" t="s">
        <v>1402</v>
      </c>
      <c r="C3199" t="s">
        <v>5175</v>
      </c>
      <c r="D3199" t="s">
        <v>5175</v>
      </c>
      <c r="E3199">
        <v>2246</v>
      </c>
      <c r="F3199">
        <v>2242</v>
      </c>
      <c r="G3199">
        <v>2184</v>
      </c>
      <c r="H3199">
        <v>1958</v>
      </c>
      <c r="I3199">
        <v>65</v>
      </c>
      <c r="J3199" t="str">
        <f t="shared" si="49"/>
        <v>Old</v>
      </c>
    </row>
    <row r="3200" spans="1:10" x14ac:dyDescent="0.35">
      <c r="A3200" t="s">
        <v>3323</v>
      </c>
      <c r="B3200" t="s">
        <v>1402</v>
      </c>
      <c r="C3200" t="s">
        <v>5176</v>
      </c>
      <c r="D3200" t="s">
        <v>5176</v>
      </c>
      <c r="E3200">
        <v>2246</v>
      </c>
      <c r="G3200">
        <v>2146</v>
      </c>
      <c r="H3200">
        <v>1952</v>
      </c>
      <c r="I3200">
        <v>71</v>
      </c>
      <c r="J3200" t="str">
        <f t="shared" si="49"/>
        <v>Old</v>
      </c>
    </row>
    <row r="3201" spans="1:10" x14ac:dyDescent="0.35">
      <c r="A3201" t="s">
        <v>3324</v>
      </c>
      <c r="B3201" t="s">
        <v>1402</v>
      </c>
      <c r="C3201" t="s">
        <v>542</v>
      </c>
      <c r="D3201" t="s">
        <v>542</v>
      </c>
      <c r="E3201">
        <v>2246</v>
      </c>
      <c r="G3201">
        <v>2349</v>
      </c>
      <c r="H3201">
        <v>1966</v>
      </c>
      <c r="I3201">
        <v>57</v>
      </c>
      <c r="J3201" t="str">
        <f t="shared" si="49"/>
        <v>Old</v>
      </c>
    </row>
    <row r="3202" spans="1:10" x14ac:dyDescent="0.35">
      <c r="A3202" t="s">
        <v>3325</v>
      </c>
      <c r="B3202" t="s">
        <v>1402</v>
      </c>
      <c r="C3202" t="s">
        <v>362</v>
      </c>
      <c r="D3202" t="s">
        <v>362</v>
      </c>
      <c r="E3202">
        <v>2246</v>
      </c>
      <c r="F3202">
        <v>2322</v>
      </c>
      <c r="G3202">
        <v>2248</v>
      </c>
      <c r="H3202">
        <v>1969</v>
      </c>
      <c r="I3202">
        <v>54</v>
      </c>
      <c r="J3202" t="str">
        <f t="shared" si="49"/>
        <v>Old</v>
      </c>
    </row>
    <row r="3203" spans="1:10" x14ac:dyDescent="0.35">
      <c r="A3203" t="s">
        <v>3326</v>
      </c>
      <c r="B3203" t="s">
        <v>1402</v>
      </c>
      <c r="C3203" t="s">
        <v>19</v>
      </c>
      <c r="D3203" t="s">
        <v>19</v>
      </c>
      <c r="E3203">
        <v>2245</v>
      </c>
      <c r="F3203">
        <v>2070</v>
      </c>
      <c r="G3203">
        <v>2197</v>
      </c>
      <c r="H3203">
        <v>1963</v>
      </c>
      <c r="I3203">
        <v>60</v>
      </c>
      <c r="J3203" t="str">
        <f t="shared" ref="J3203:J3266" si="50">IF(I3203&gt;=50,"Old",IF(I3203&gt;=25,"Middle Age",IF(I3203&gt;=14,"Young Adult",IF(I3203&lt;14,"Prodigy"))))</f>
        <v>Old</v>
      </c>
    </row>
    <row r="3204" spans="1:10" x14ac:dyDescent="0.35">
      <c r="A3204" t="s">
        <v>3327</v>
      </c>
      <c r="B3204" t="s">
        <v>1402</v>
      </c>
      <c r="C3204" t="s">
        <v>114</v>
      </c>
      <c r="D3204" t="s">
        <v>114</v>
      </c>
      <c r="E3204">
        <v>2245</v>
      </c>
      <c r="F3204">
        <v>2319</v>
      </c>
      <c r="G3204">
        <v>2241</v>
      </c>
      <c r="H3204">
        <v>1968</v>
      </c>
      <c r="I3204">
        <v>55</v>
      </c>
      <c r="J3204" t="str">
        <f t="shared" si="50"/>
        <v>Old</v>
      </c>
    </row>
    <row r="3205" spans="1:10" x14ac:dyDescent="0.35">
      <c r="A3205" t="s">
        <v>3328</v>
      </c>
      <c r="B3205" t="s">
        <v>1402</v>
      </c>
      <c r="C3205" t="s">
        <v>313</v>
      </c>
      <c r="D3205" t="s">
        <v>313</v>
      </c>
      <c r="E3205">
        <v>2244</v>
      </c>
      <c r="F3205">
        <v>2230</v>
      </c>
      <c r="G3205">
        <v>2273</v>
      </c>
      <c r="H3205">
        <v>1948</v>
      </c>
      <c r="I3205">
        <v>75</v>
      </c>
      <c r="J3205" t="str">
        <f t="shared" si="50"/>
        <v>Old</v>
      </c>
    </row>
    <row r="3206" spans="1:10" x14ac:dyDescent="0.35">
      <c r="A3206" t="s">
        <v>3329</v>
      </c>
      <c r="B3206" t="s">
        <v>1402</v>
      </c>
      <c r="C3206" t="s">
        <v>368</v>
      </c>
      <c r="D3206" t="s">
        <v>368</v>
      </c>
      <c r="E3206">
        <v>2244</v>
      </c>
      <c r="F3206">
        <v>2209</v>
      </c>
      <c r="G3206">
        <v>2133</v>
      </c>
      <c r="H3206">
        <v>1969</v>
      </c>
      <c r="I3206">
        <v>54</v>
      </c>
      <c r="J3206" t="str">
        <f t="shared" si="50"/>
        <v>Old</v>
      </c>
    </row>
    <row r="3207" spans="1:10" x14ac:dyDescent="0.35">
      <c r="A3207" t="s">
        <v>3330</v>
      </c>
      <c r="B3207" t="s">
        <v>1402</v>
      </c>
      <c r="C3207" t="s">
        <v>19</v>
      </c>
      <c r="D3207" t="s">
        <v>19</v>
      </c>
      <c r="E3207">
        <v>2244</v>
      </c>
      <c r="G3207">
        <v>2254</v>
      </c>
      <c r="H3207">
        <v>1949</v>
      </c>
      <c r="I3207">
        <v>74</v>
      </c>
      <c r="J3207" t="str">
        <f t="shared" si="50"/>
        <v>Old</v>
      </c>
    </row>
    <row r="3208" spans="1:10" x14ac:dyDescent="0.35">
      <c r="A3208" t="s">
        <v>3331</v>
      </c>
      <c r="B3208" t="s">
        <v>1402</v>
      </c>
      <c r="C3208" t="s">
        <v>96</v>
      </c>
      <c r="D3208" t="s">
        <v>96</v>
      </c>
      <c r="E3208">
        <v>2244</v>
      </c>
      <c r="H3208">
        <v>1978</v>
      </c>
      <c r="I3208">
        <v>45</v>
      </c>
      <c r="J3208" t="str">
        <f t="shared" si="50"/>
        <v>Middle Age</v>
      </c>
    </row>
    <row r="3209" spans="1:10" x14ac:dyDescent="0.35">
      <c r="A3209" t="s">
        <v>3332</v>
      </c>
      <c r="B3209" t="s">
        <v>1402</v>
      </c>
      <c r="C3209" t="s">
        <v>98</v>
      </c>
      <c r="D3209" t="s">
        <v>98</v>
      </c>
      <c r="E3209">
        <v>2244</v>
      </c>
      <c r="F3209">
        <v>2218</v>
      </c>
      <c r="G3209">
        <v>2187</v>
      </c>
      <c r="H3209">
        <v>1948</v>
      </c>
      <c r="I3209">
        <v>75</v>
      </c>
      <c r="J3209" t="str">
        <f t="shared" si="50"/>
        <v>Old</v>
      </c>
    </row>
    <row r="3210" spans="1:10" x14ac:dyDescent="0.35">
      <c r="A3210" t="s">
        <v>3333</v>
      </c>
      <c r="B3210" t="s">
        <v>1402</v>
      </c>
      <c r="C3210" t="s">
        <v>98</v>
      </c>
      <c r="D3210" t="s">
        <v>98</v>
      </c>
      <c r="E3210">
        <v>2243</v>
      </c>
      <c r="F3210">
        <v>2356</v>
      </c>
      <c r="G3210">
        <v>2129</v>
      </c>
      <c r="H3210">
        <v>1948</v>
      </c>
      <c r="I3210">
        <v>75</v>
      </c>
      <c r="J3210" t="str">
        <f t="shared" si="50"/>
        <v>Old</v>
      </c>
    </row>
    <row r="3211" spans="1:10" x14ac:dyDescent="0.35">
      <c r="A3211" t="s">
        <v>3334</v>
      </c>
      <c r="B3211" t="s">
        <v>1402</v>
      </c>
      <c r="C3211" t="s">
        <v>5173</v>
      </c>
      <c r="D3211" t="s">
        <v>5173</v>
      </c>
      <c r="E3211">
        <v>2243</v>
      </c>
      <c r="F3211">
        <v>2243</v>
      </c>
      <c r="G3211">
        <v>2145</v>
      </c>
      <c r="H3211">
        <v>1958</v>
      </c>
      <c r="I3211">
        <v>65</v>
      </c>
      <c r="J3211" t="str">
        <f t="shared" si="50"/>
        <v>Old</v>
      </c>
    </row>
    <row r="3212" spans="1:10" x14ac:dyDescent="0.35">
      <c r="A3212" t="s">
        <v>3335</v>
      </c>
      <c r="B3212" t="s">
        <v>1402</v>
      </c>
      <c r="C3212" t="s">
        <v>17</v>
      </c>
      <c r="D3212" t="s">
        <v>17</v>
      </c>
      <c r="E3212">
        <v>2243</v>
      </c>
      <c r="F3212">
        <v>2270</v>
      </c>
      <c r="G3212">
        <v>2299</v>
      </c>
      <c r="H3212">
        <v>1973</v>
      </c>
      <c r="I3212">
        <v>50</v>
      </c>
      <c r="J3212" t="str">
        <f t="shared" si="50"/>
        <v>Old</v>
      </c>
    </row>
    <row r="3213" spans="1:10" x14ac:dyDescent="0.35">
      <c r="A3213" t="s">
        <v>3336</v>
      </c>
      <c r="B3213" t="s">
        <v>1402</v>
      </c>
      <c r="C3213" t="s">
        <v>27</v>
      </c>
      <c r="D3213" t="s">
        <v>27</v>
      </c>
      <c r="E3213">
        <v>2242</v>
      </c>
      <c r="F3213">
        <v>2215</v>
      </c>
      <c r="G3213">
        <v>2279</v>
      </c>
      <c r="H3213">
        <v>1962</v>
      </c>
      <c r="I3213">
        <v>61</v>
      </c>
      <c r="J3213" t="str">
        <f t="shared" si="50"/>
        <v>Old</v>
      </c>
    </row>
    <row r="3214" spans="1:10" x14ac:dyDescent="0.35">
      <c r="A3214" t="s">
        <v>3337</v>
      </c>
      <c r="B3214" t="s">
        <v>1402</v>
      </c>
      <c r="C3214" t="s">
        <v>17</v>
      </c>
      <c r="D3214" t="s">
        <v>17</v>
      </c>
      <c r="E3214">
        <v>2242</v>
      </c>
      <c r="F3214">
        <v>2310</v>
      </c>
      <c r="H3214">
        <v>1954</v>
      </c>
      <c r="I3214">
        <v>69</v>
      </c>
      <c r="J3214" t="str">
        <f t="shared" si="50"/>
        <v>Old</v>
      </c>
    </row>
    <row r="3215" spans="1:10" x14ac:dyDescent="0.35">
      <c r="A3215" t="s">
        <v>3338</v>
      </c>
      <c r="B3215" t="s">
        <v>1402</v>
      </c>
      <c r="C3215" t="s">
        <v>65</v>
      </c>
      <c r="D3215" t="s">
        <v>65</v>
      </c>
      <c r="E3215">
        <v>2242</v>
      </c>
      <c r="F3215">
        <v>2221</v>
      </c>
      <c r="G3215">
        <v>2277</v>
      </c>
      <c r="H3215">
        <v>1980</v>
      </c>
      <c r="I3215">
        <v>43</v>
      </c>
      <c r="J3215" t="str">
        <f t="shared" si="50"/>
        <v>Middle Age</v>
      </c>
    </row>
    <row r="3216" spans="1:10" x14ac:dyDescent="0.35">
      <c r="A3216" t="s">
        <v>3339</v>
      </c>
      <c r="B3216" t="s">
        <v>1402</v>
      </c>
      <c r="C3216" t="s">
        <v>832</v>
      </c>
      <c r="D3216" t="s">
        <v>832</v>
      </c>
      <c r="E3216">
        <v>2242</v>
      </c>
      <c r="F3216">
        <v>2185</v>
      </c>
      <c r="G3216">
        <v>2191</v>
      </c>
      <c r="H3216">
        <v>1994</v>
      </c>
      <c r="I3216">
        <v>29</v>
      </c>
      <c r="J3216" t="str">
        <f t="shared" si="50"/>
        <v>Middle Age</v>
      </c>
    </row>
    <row r="3217" spans="1:10" x14ac:dyDescent="0.35">
      <c r="A3217" t="s">
        <v>3340</v>
      </c>
      <c r="B3217" t="s">
        <v>1402</v>
      </c>
      <c r="C3217" t="s">
        <v>47</v>
      </c>
      <c r="D3217" t="s">
        <v>47</v>
      </c>
      <c r="E3217">
        <v>2242</v>
      </c>
      <c r="F3217">
        <v>2150</v>
      </c>
      <c r="G3217">
        <v>2181</v>
      </c>
      <c r="H3217">
        <v>1959</v>
      </c>
      <c r="I3217">
        <v>64</v>
      </c>
      <c r="J3217" t="str">
        <f t="shared" si="50"/>
        <v>Old</v>
      </c>
    </row>
    <row r="3218" spans="1:10" x14ac:dyDescent="0.35">
      <c r="A3218" t="s">
        <v>3341</v>
      </c>
      <c r="B3218" t="s">
        <v>1402</v>
      </c>
      <c r="C3218" t="s">
        <v>5177</v>
      </c>
      <c r="D3218" t="s">
        <v>5177</v>
      </c>
      <c r="E3218">
        <v>2241</v>
      </c>
      <c r="F3218">
        <v>2207</v>
      </c>
      <c r="G3218">
        <v>2228</v>
      </c>
      <c r="H3218">
        <v>1963</v>
      </c>
      <c r="I3218">
        <v>60</v>
      </c>
      <c r="J3218" t="str">
        <f t="shared" si="50"/>
        <v>Old</v>
      </c>
    </row>
    <row r="3219" spans="1:10" x14ac:dyDescent="0.35">
      <c r="A3219" t="s">
        <v>3342</v>
      </c>
      <c r="B3219" t="s">
        <v>1402</v>
      </c>
      <c r="C3219" t="s">
        <v>5173</v>
      </c>
      <c r="D3219" t="s">
        <v>5173</v>
      </c>
      <c r="E3219">
        <v>2241</v>
      </c>
      <c r="H3219">
        <v>1974</v>
      </c>
      <c r="I3219">
        <v>49</v>
      </c>
      <c r="J3219" t="str">
        <f t="shared" si="50"/>
        <v>Middle Age</v>
      </c>
    </row>
    <row r="3220" spans="1:10" x14ac:dyDescent="0.35">
      <c r="A3220" t="s">
        <v>3343</v>
      </c>
      <c r="B3220" t="s">
        <v>1402</v>
      </c>
      <c r="C3220" t="s">
        <v>69</v>
      </c>
      <c r="D3220" t="s">
        <v>69</v>
      </c>
      <c r="E3220">
        <v>2241</v>
      </c>
      <c r="H3220">
        <v>1948</v>
      </c>
      <c r="I3220">
        <v>75</v>
      </c>
      <c r="J3220" t="str">
        <f t="shared" si="50"/>
        <v>Old</v>
      </c>
    </row>
    <row r="3221" spans="1:10" x14ac:dyDescent="0.35">
      <c r="A3221" t="s">
        <v>3344</v>
      </c>
      <c r="B3221" t="s">
        <v>1402</v>
      </c>
      <c r="C3221" t="s">
        <v>19</v>
      </c>
      <c r="D3221" t="s">
        <v>19</v>
      </c>
      <c r="E3221">
        <v>2241</v>
      </c>
      <c r="F3221">
        <v>2116</v>
      </c>
      <c r="G3221">
        <v>2152</v>
      </c>
      <c r="H3221">
        <v>1954</v>
      </c>
      <c r="I3221">
        <v>69</v>
      </c>
      <c r="J3221" t="str">
        <f t="shared" si="50"/>
        <v>Old</v>
      </c>
    </row>
    <row r="3222" spans="1:10" x14ac:dyDescent="0.35">
      <c r="A3222" t="s">
        <v>3345</v>
      </c>
      <c r="B3222" t="s">
        <v>1402</v>
      </c>
      <c r="C3222" t="s">
        <v>5185</v>
      </c>
      <c r="D3222" t="s">
        <v>5185</v>
      </c>
      <c r="E3222">
        <v>2241</v>
      </c>
      <c r="F3222">
        <v>2265</v>
      </c>
      <c r="G3222">
        <v>2191</v>
      </c>
      <c r="H3222">
        <v>1994</v>
      </c>
      <c r="I3222">
        <v>29</v>
      </c>
      <c r="J3222" t="str">
        <f t="shared" si="50"/>
        <v>Middle Age</v>
      </c>
    </row>
    <row r="3223" spans="1:10" x14ac:dyDescent="0.35">
      <c r="A3223" t="s">
        <v>3346</v>
      </c>
      <c r="B3223" t="s">
        <v>1402</v>
      </c>
      <c r="C3223" t="s">
        <v>19</v>
      </c>
      <c r="D3223" t="s">
        <v>19</v>
      </c>
      <c r="E3223">
        <v>2241</v>
      </c>
      <c r="F3223">
        <v>2144</v>
      </c>
      <c r="G3223">
        <v>2229</v>
      </c>
      <c r="H3223">
        <v>1976</v>
      </c>
      <c r="I3223">
        <v>47</v>
      </c>
      <c r="J3223" t="str">
        <f t="shared" si="50"/>
        <v>Middle Age</v>
      </c>
    </row>
    <row r="3224" spans="1:10" x14ac:dyDescent="0.35">
      <c r="A3224" t="s">
        <v>3347</v>
      </c>
      <c r="B3224" t="s">
        <v>1402</v>
      </c>
      <c r="C3224" t="s">
        <v>5212</v>
      </c>
      <c r="D3224" t="s">
        <v>5212</v>
      </c>
      <c r="E3224">
        <v>2241</v>
      </c>
      <c r="F3224">
        <v>2283</v>
      </c>
      <c r="G3224">
        <v>2213</v>
      </c>
      <c r="H3224">
        <v>1996</v>
      </c>
      <c r="I3224">
        <v>27</v>
      </c>
      <c r="J3224" t="str">
        <f t="shared" si="50"/>
        <v>Middle Age</v>
      </c>
    </row>
    <row r="3225" spans="1:10" x14ac:dyDescent="0.35">
      <c r="A3225" t="s">
        <v>3349</v>
      </c>
      <c r="B3225" t="s">
        <v>1402</v>
      </c>
      <c r="C3225" t="s">
        <v>5178</v>
      </c>
      <c r="D3225" t="s">
        <v>5178</v>
      </c>
      <c r="E3225">
        <v>2241</v>
      </c>
      <c r="G3225">
        <v>2270</v>
      </c>
      <c r="H3225">
        <v>1952</v>
      </c>
      <c r="I3225">
        <v>71</v>
      </c>
      <c r="J3225" t="str">
        <f t="shared" si="50"/>
        <v>Old</v>
      </c>
    </row>
    <row r="3226" spans="1:10" x14ac:dyDescent="0.35">
      <c r="A3226" t="s">
        <v>3350</v>
      </c>
      <c r="B3226" t="s">
        <v>1402</v>
      </c>
      <c r="C3226" t="s">
        <v>101</v>
      </c>
      <c r="D3226" t="s">
        <v>101</v>
      </c>
      <c r="E3226">
        <v>2241</v>
      </c>
      <c r="F3226">
        <v>2133</v>
      </c>
      <c r="G3226">
        <v>2180</v>
      </c>
      <c r="H3226">
        <v>1963</v>
      </c>
      <c r="I3226">
        <v>60</v>
      </c>
      <c r="J3226" t="str">
        <f t="shared" si="50"/>
        <v>Old</v>
      </c>
    </row>
    <row r="3227" spans="1:10" x14ac:dyDescent="0.35">
      <c r="A3227" t="s">
        <v>3351</v>
      </c>
      <c r="B3227" t="s">
        <v>1402</v>
      </c>
      <c r="C3227" t="s">
        <v>5183</v>
      </c>
      <c r="D3227" t="s">
        <v>5183</v>
      </c>
      <c r="E3227">
        <v>2240</v>
      </c>
      <c r="F3227">
        <v>2156</v>
      </c>
      <c r="G3227">
        <v>2271</v>
      </c>
      <c r="H3227">
        <v>1964</v>
      </c>
      <c r="I3227">
        <v>59</v>
      </c>
      <c r="J3227" t="str">
        <f t="shared" si="50"/>
        <v>Old</v>
      </c>
    </row>
    <row r="3228" spans="1:10" x14ac:dyDescent="0.35">
      <c r="A3228" t="s">
        <v>3352</v>
      </c>
      <c r="B3228" t="s">
        <v>1402</v>
      </c>
      <c r="C3228" t="s">
        <v>5173</v>
      </c>
      <c r="D3228" t="s">
        <v>5173</v>
      </c>
      <c r="E3228">
        <v>2240</v>
      </c>
      <c r="H3228">
        <v>1961</v>
      </c>
      <c r="I3228">
        <v>62</v>
      </c>
      <c r="J3228" t="str">
        <f t="shared" si="50"/>
        <v>Old</v>
      </c>
    </row>
    <row r="3229" spans="1:10" x14ac:dyDescent="0.35">
      <c r="A3229" t="s">
        <v>3353</v>
      </c>
      <c r="B3229" t="s">
        <v>1402</v>
      </c>
      <c r="C3229" t="s">
        <v>69</v>
      </c>
      <c r="D3229" t="s">
        <v>69</v>
      </c>
      <c r="E3229">
        <v>2239</v>
      </c>
      <c r="F3229">
        <v>2363</v>
      </c>
      <c r="G3229">
        <v>2304</v>
      </c>
      <c r="H3229">
        <v>1978</v>
      </c>
      <c r="I3229">
        <v>45</v>
      </c>
      <c r="J3229" t="str">
        <f t="shared" si="50"/>
        <v>Middle Age</v>
      </c>
    </row>
    <row r="3230" spans="1:10" x14ac:dyDescent="0.35">
      <c r="A3230" t="s">
        <v>3354</v>
      </c>
      <c r="B3230" t="s">
        <v>1402</v>
      </c>
      <c r="C3230" t="s">
        <v>5188</v>
      </c>
      <c r="D3230" t="s">
        <v>5188</v>
      </c>
      <c r="E3230">
        <v>2239</v>
      </c>
      <c r="F3230">
        <v>2201</v>
      </c>
      <c r="G3230">
        <v>2270</v>
      </c>
      <c r="H3230">
        <v>1964</v>
      </c>
      <c r="I3230">
        <v>59</v>
      </c>
      <c r="J3230" t="str">
        <f t="shared" si="50"/>
        <v>Old</v>
      </c>
    </row>
    <row r="3231" spans="1:10" x14ac:dyDescent="0.35">
      <c r="A3231" t="s">
        <v>3355</v>
      </c>
      <c r="B3231" t="s">
        <v>1402</v>
      </c>
      <c r="C3231" t="s">
        <v>69</v>
      </c>
      <c r="D3231" t="s">
        <v>69</v>
      </c>
      <c r="E3231">
        <v>2237</v>
      </c>
      <c r="F3231">
        <v>2303</v>
      </c>
      <c r="G3231">
        <v>2294</v>
      </c>
      <c r="H3231">
        <v>1950</v>
      </c>
      <c r="I3231">
        <v>73</v>
      </c>
      <c r="J3231" t="str">
        <f t="shared" si="50"/>
        <v>Old</v>
      </c>
    </row>
    <row r="3232" spans="1:10" x14ac:dyDescent="0.35">
      <c r="A3232" t="s">
        <v>3356</v>
      </c>
      <c r="B3232" t="s">
        <v>1402</v>
      </c>
      <c r="C3232" t="s">
        <v>5187</v>
      </c>
      <c r="D3232" t="s">
        <v>5187</v>
      </c>
      <c r="E3232">
        <v>2237</v>
      </c>
      <c r="F3232">
        <v>2284</v>
      </c>
      <c r="G3232">
        <v>2256</v>
      </c>
      <c r="H3232">
        <v>1971</v>
      </c>
      <c r="I3232">
        <v>52</v>
      </c>
      <c r="J3232" t="str">
        <f t="shared" si="50"/>
        <v>Old</v>
      </c>
    </row>
    <row r="3233" spans="1:10" x14ac:dyDescent="0.35">
      <c r="A3233" t="s">
        <v>3357</v>
      </c>
      <c r="B3233" t="s">
        <v>1402</v>
      </c>
      <c r="C3233" t="s">
        <v>5191</v>
      </c>
      <c r="D3233" t="s">
        <v>5191</v>
      </c>
      <c r="E3233">
        <v>2237</v>
      </c>
      <c r="F3233">
        <v>2270</v>
      </c>
      <c r="G3233">
        <v>2184</v>
      </c>
      <c r="H3233">
        <v>1977</v>
      </c>
      <c r="I3233">
        <v>46</v>
      </c>
      <c r="J3233" t="str">
        <f t="shared" si="50"/>
        <v>Middle Age</v>
      </c>
    </row>
    <row r="3234" spans="1:10" x14ac:dyDescent="0.35">
      <c r="A3234" t="s">
        <v>3358</v>
      </c>
      <c r="B3234" t="s">
        <v>1402</v>
      </c>
      <c r="C3234" t="s">
        <v>55</v>
      </c>
      <c r="D3234" t="s">
        <v>5238</v>
      </c>
      <c r="E3234">
        <v>2237</v>
      </c>
      <c r="F3234">
        <v>2096</v>
      </c>
      <c r="G3234">
        <v>2245</v>
      </c>
      <c r="H3234">
        <v>1965</v>
      </c>
      <c r="I3234">
        <v>58</v>
      </c>
      <c r="J3234" t="str">
        <f t="shared" si="50"/>
        <v>Old</v>
      </c>
    </row>
    <row r="3235" spans="1:10" x14ac:dyDescent="0.35">
      <c r="A3235" t="s">
        <v>3359</v>
      </c>
      <c r="B3235" t="s">
        <v>1402</v>
      </c>
      <c r="C3235" t="s">
        <v>55</v>
      </c>
      <c r="D3235" t="s">
        <v>5238</v>
      </c>
      <c r="E3235">
        <v>2236</v>
      </c>
      <c r="F3235">
        <v>2281</v>
      </c>
      <c r="G3235">
        <v>2044</v>
      </c>
      <c r="H3235">
        <v>1952</v>
      </c>
      <c r="I3235">
        <v>71</v>
      </c>
      <c r="J3235" t="str">
        <f t="shared" si="50"/>
        <v>Old</v>
      </c>
    </row>
    <row r="3236" spans="1:10" x14ac:dyDescent="0.35">
      <c r="A3236" t="s">
        <v>3360</v>
      </c>
      <c r="B3236" t="s">
        <v>1402</v>
      </c>
      <c r="C3236" t="s">
        <v>19</v>
      </c>
      <c r="D3236" t="s">
        <v>19</v>
      </c>
      <c r="E3236">
        <v>2236</v>
      </c>
      <c r="F3236">
        <v>2021</v>
      </c>
      <c r="G3236">
        <v>2190</v>
      </c>
      <c r="H3236">
        <v>1962</v>
      </c>
      <c r="I3236">
        <v>61</v>
      </c>
      <c r="J3236" t="str">
        <f t="shared" si="50"/>
        <v>Old</v>
      </c>
    </row>
    <row r="3237" spans="1:10" x14ac:dyDescent="0.35">
      <c r="A3237" t="s">
        <v>3361</v>
      </c>
      <c r="B3237" t="s">
        <v>1402</v>
      </c>
      <c r="C3237" t="s">
        <v>5176</v>
      </c>
      <c r="D3237" t="s">
        <v>5176</v>
      </c>
      <c r="E3237">
        <v>2236</v>
      </c>
      <c r="F3237">
        <v>2313</v>
      </c>
      <c r="G3237">
        <v>2252</v>
      </c>
      <c r="H3237">
        <v>1961</v>
      </c>
      <c r="I3237">
        <v>62</v>
      </c>
      <c r="J3237" t="str">
        <f t="shared" si="50"/>
        <v>Old</v>
      </c>
    </row>
    <row r="3238" spans="1:10" x14ac:dyDescent="0.35">
      <c r="A3238" t="s">
        <v>3362</v>
      </c>
      <c r="B3238" t="s">
        <v>1402</v>
      </c>
      <c r="C3238" t="s">
        <v>5178</v>
      </c>
      <c r="D3238" t="s">
        <v>5178</v>
      </c>
      <c r="E3238">
        <v>2236</v>
      </c>
      <c r="F3238">
        <v>2180</v>
      </c>
      <c r="G3238">
        <v>2157</v>
      </c>
      <c r="H3238">
        <v>1972</v>
      </c>
      <c r="I3238">
        <v>51</v>
      </c>
      <c r="J3238" t="str">
        <f t="shared" si="50"/>
        <v>Old</v>
      </c>
    </row>
    <row r="3239" spans="1:10" x14ac:dyDescent="0.35">
      <c r="A3239" t="s">
        <v>3363</v>
      </c>
      <c r="B3239" t="s">
        <v>1402</v>
      </c>
      <c r="C3239" t="s">
        <v>165</v>
      </c>
      <c r="D3239" t="s">
        <v>165</v>
      </c>
      <c r="E3239">
        <v>2236</v>
      </c>
      <c r="F3239">
        <v>2306</v>
      </c>
      <c r="G3239">
        <v>2239</v>
      </c>
      <c r="H3239">
        <v>1964</v>
      </c>
      <c r="I3239">
        <v>59</v>
      </c>
      <c r="J3239" t="str">
        <f t="shared" si="50"/>
        <v>Old</v>
      </c>
    </row>
    <row r="3240" spans="1:10" x14ac:dyDescent="0.35">
      <c r="A3240" t="s">
        <v>3364</v>
      </c>
      <c r="B3240" t="s">
        <v>1402</v>
      </c>
      <c r="C3240" t="s">
        <v>55</v>
      </c>
      <c r="D3240" t="s">
        <v>5238</v>
      </c>
      <c r="E3240">
        <v>2235</v>
      </c>
      <c r="H3240">
        <v>1952</v>
      </c>
      <c r="I3240">
        <v>71</v>
      </c>
      <c r="J3240" t="str">
        <f t="shared" si="50"/>
        <v>Old</v>
      </c>
    </row>
    <row r="3241" spans="1:10" x14ac:dyDescent="0.35">
      <c r="A3241" t="s">
        <v>3365</v>
      </c>
      <c r="B3241" t="s">
        <v>1402</v>
      </c>
      <c r="C3241" t="s">
        <v>2323</v>
      </c>
      <c r="D3241" t="s">
        <v>2323</v>
      </c>
      <c r="E3241">
        <v>2235</v>
      </c>
      <c r="F3241">
        <v>2187</v>
      </c>
      <c r="H3241">
        <v>1954</v>
      </c>
      <c r="I3241">
        <v>69</v>
      </c>
      <c r="J3241" t="str">
        <f t="shared" si="50"/>
        <v>Old</v>
      </c>
    </row>
    <row r="3242" spans="1:10" x14ac:dyDescent="0.35">
      <c r="A3242" t="s">
        <v>3366</v>
      </c>
      <c r="B3242" t="s">
        <v>1402</v>
      </c>
      <c r="C3242" t="s">
        <v>5176</v>
      </c>
      <c r="D3242" t="s">
        <v>5176</v>
      </c>
      <c r="E3242">
        <v>2235</v>
      </c>
      <c r="G3242">
        <v>2172</v>
      </c>
      <c r="H3242">
        <v>1963</v>
      </c>
      <c r="I3242">
        <v>60</v>
      </c>
      <c r="J3242" t="str">
        <f t="shared" si="50"/>
        <v>Old</v>
      </c>
    </row>
    <row r="3243" spans="1:10" x14ac:dyDescent="0.35">
      <c r="A3243" t="s">
        <v>3367</v>
      </c>
      <c r="B3243" t="s">
        <v>1402</v>
      </c>
      <c r="C3243" t="s">
        <v>158</v>
      </c>
      <c r="D3243" t="s">
        <v>158</v>
      </c>
      <c r="E3243">
        <v>2235</v>
      </c>
      <c r="G3243">
        <v>2318</v>
      </c>
      <c r="H3243">
        <v>1963</v>
      </c>
      <c r="I3243">
        <v>60</v>
      </c>
      <c r="J3243" t="str">
        <f t="shared" si="50"/>
        <v>Old</v>
      </c>
    </row>
    <row r="3244" spans="1:10" x14ac:dyDescent="0.35">
      <c r="A3244" t="s">
        <v>3368</v>
      </c>
      <c r="B3244" t="s">
        <v>1402</v>
      </c>
      <c r="C3244" t="s">
        <v>5178</v>
      </c>
      <c r="D3244" t="s">
        <v>5178</v>
      </c>
      <c r="E3244">
        <v>2235</v>
      </c>
      <c r="G3244">
        <v>2171</v>
      </c>
      <c r="H3244">
        <v>1949</v>
      </c>
      <c r="I3244">
        <v>74</v>
      </c>
      <c r="J3244" t="str">
        <f t="shared" si="50"/>
        <v>Old</v>
      </c>
    </row>
    <row r="3245" spans="1:10" x14ac:dyDescent="0.35">
      <c r="A3245" t="s">
        <v>3369</v>
      </c>
      <c r="B3245" t="s">
        <v>1402</v>
      </c>
      <c r="C3245" t="s">
        <v>5195</v>
      </c>
      <c r="D3245" t="s">
        <v>5195</v>
      </c>
      <c r="E3245">
        <v>2234</v>
      </c>
      <c r="F3245">
        <v>2234</v>
      </c>
      <c r="H3245">
        <v>1960</v>
      </c>
      <c r="I3245">
        <v>63</v>
      </c>
      <c r="J3245" t="str">
        <f t="shared" si="50"/>
        <v>Old</v>
      </c>
    </row>
    <row r="3246" spans="1:10" x14ac:dyDescent="0.35">
      <c r="A3246" t="s">
        <v>3370</v>
      </c>
      <c r="B3246" t="s">
        <v>1402</v>
      </c>
      <c r="C3246" t="s">
        <v>19</v>
      </c>
      <c r="D3246" t="s">
        <v>19</v>
      </c>
      <c r="E3246">
        <v>2234</v>
      </c>
      <c r="F3246">
        <v>2226</v>
      </c>
      <c r="G3246">
        <v>2145</v>
      </c>
      <c r="H3246">
        <v>1953</v>
      </c>
      <c r="I3246">
        <v>70</v>
      </c>
      <c r="J3246" t="str">
        <f t="shared" si="50"/>
        <v>Old</v>
      </c>
    </row>
    <row r="3247" spans="1:10" x14ac:dyDescent="0.35">
      <c r="A3247" t="s">
        <v>3371</v>
      </c>
      <c r="B3247" t="s">
        <v>1402</v>
      </c>
      <c r="C3247" t="s">
        <v>19</v>
      </c>
      <c r="D3247" t="s">
        <v>19</v>
      </c>
      <c r="E3247">
        <v>2234</v>
      </c>
      <c r="F3247">
        <v>2089</v>
      </c>
      <c r="G3247">
        <v>2109</v>
      </c>
      <c r="H3247">
        <v>1985</v>
      </c>
      <c r="I3247">
        <v>38</v>
      </c>
      <c r="J3247" t="str">
        <f t="shared" si="50"/>
        <v>Middle Age</v>
      </c>
    </row>
    <row r="3248" spans="1:10" x14ac:dyDescent="0.35">
      <c r="A3248" t="s">
        <v>3372</v>
      </c>
      <c r="B3248" t="s">
        <v>1402</v>
      </c>
      <c r="C3248" t="s">
        <v>5191</v>
      </c>
      <c r="D3248" t="s">
        <v>5191</v>
      </c>
      <c r="E3248">
        <v>2234</v>
      </c>
      <c r="F3248">
        <v>2210</v>
      </c>
      <c r="G3248">
        <v>2075</v>
      </c>
      <c r="H3248">
        <v>1968</v>
      </c>
      <c r="I3248">
        <v>55</v>
      </c>
      <c r="J3248" t="str">
        <f t="shared" si="50"/>
        <v>Old</v>
      </c>
    </row>
    <row r="3249" spans="1:10" x14ac:dyDescent="0.35">
      <c r="A3249" t="s">
        <v>3373</v>
      </c>
      <c r="B3249" t="s">
        <v>1402</v>
      </c>
      <c r="C3249" t="s">
        <v>96</v>
      </c>
      <c r="D3249" t="s">
        <v>96</v>
      </c>
      <c r="E3249">
        <v>2233</v>
      </c>
      <c r="F3249">
        <v>2231</v>
      </c>
      <c r="G3249">
        <v>2170</v>
      </c>
      <c r="H3249">
        <v>1966</v>
      </c>
      <c r="I3249">
        <v>57</v>
      </c>
      <c r="J3249" t="str">
        <f t="shared" si="50"/>
        <v>Old</v>
      </c>
    </row>
    <row r="3250" spans="1:10" x14ac:dyDescent="0.35">
      <c r="A3250" t="s">
        <v>3374</v>
      </c>
      <c r="B3250" t="s">
        <v>1402</v>
      </c>
      <c r="C3250" t="s">
        <v>98</v>
      </c>
      <c r="D3250" t="s">
        <v>98</v>
      </c>
      <c r="E3250">
        <v>2233</v>
      </c>
      <c r="F3250">
        <v>2219</v>
      </c>
      <c r="G3250">
        <v>2262</v>
      </c>
      <c r="H3250">
        <v>1961</v>
      </c>
      <c r="I3250">
        <v>62</v>
      </c>
      <c r="J3250" t="str">
        <f t="shared" si="50"/>
        <v>Old</v>
      </c>
    </row>
    <row r="3251" spans="1:10" x14ac:dyDescent="0.35">
      <c r="A3251" t="s">
        <v>3375</v>
      </c>
      <c r="B3251" t="s">
        <v>1402</v>
      </c>
      <c r="C3251" t="s">
        <v>114</v>
      </c>
      <c r="D3251" t="s">
        <v>114</v>
      </c>
      <c r="E3251">
        <v>2233</v>
      </c>
      <c r="F3251">
        <v>2175</v>
      </c>
      <c r="G3251">
        <v>2229</v>
      </c>
      <c r="H3251">
        <v>1942</v>
      </c>
      <c r="I3251">
        <v>81</v>
      </c>
      <c r="J3251" t="str">
        <f t="shared" si="50"/>
        <v>Old</v>
      </c>
    </row>
    <row r="3252" spans="1:10" x14ac:dyDescent="0.35">
      <c r="A3252" t="s">
        <v>3376</v>
      </c>
      <c r="B3252" t="s">
        <v>1402</v>
      </c>
      <c r="C3252" t="s">
        <v>5192</v>
      </c>
      <c r="D3252" t="s">
        <v>5192</v>
      </c>
      <c r="E3252">
        <v>2233</v>
      </c>
      <c r="F3252">
        <v>2242</v>
      </c>
      <c r="G3252">
        <v>2415</v>
      </c>
      <c r="H3252">
        <v>1962</v>
      </c>
      <c r="I3252">
        <v>61</v>
      </c>
      <c r="J3252" t="str">
        <f t="shared" si="50"/>
        <v>Old</v>
      </c>
    </row>
    <row r="3253" spans="1:10" x14ac:dyDescent="0.35">
      <c r="A3253" t="s">
        <v>3377</v>
      </c>
      <c r="B3253" t="s">
        <v>1402</v>
      </c>
      <c r="C3253" t="s">
        <v>334</v>
      </c>
      <c r="D3253" t="s">
        <v>334</v>
      </c>
      <c r="E3253">
        <v>2232</v>
      </c>
      <c r="F3253">
        <v>2391</v>
      </c>
      <c r="G3253">
        <v>2333</v>
      </c>
      <c r="H3253">
        <v>1947</v>
      </c>
      <c r="I3253">
        <v>76</v>
      </c>
      <c r="J3253" t="str">
        <f t="shared" si="50"/>
        <v>Old</v>
      </c>
    </row>
    <row r="3254" spans="1:10" x14ac:dyDescent="0.35">
      <c r="A3254" t="s">
        <v>3378</v>
      </c>
      <c r="B3254" t="s">
        <v>1402</v>
      </c>
      <c r="C3254" t="s">
        <v>61</v>
      </c>
      <c r="D3254" t="s">
        <v>61</v>
      </c>
      <c r="E3254">
        <v>2232</v>
      </c>
      <c r="F3254">
        <v>2235</v>
      </c>
      <c r="G3254">
        <v>2260</v>
      </c>
      <c r="H3254">
        <v>1967</v>
      </c>
      <c r="I3254">
        <v>56</v>
      </c>
      <c r="J3254" t="str">
        <f t="shared" si="50"/>
        <v>Old</v>
      </c>
    </row>
    <row r="3255" spans="1:10" x14ac:dyDescent="0.35">
      <c r="A3255" t="s">
        <v>3379</v>
      </c>
      <c r="B3255" t="s">
        <v>1402</v>
      </c>
      <c r="C3255" t="s">
        <v>101</v>
      </c>
      <c r="D3255" t="s">
        <v>101</v>
      </c>
      <c r="E3255">
        <v>2232</v>
      </c>
      <c r="F3255">
        <v>2253</v>
      </c>
      <c r="G3255">
        <v>2253</v>
      </c>
      <c r="H3255">
        <v>1962</v>
      </c>
      <c r="I3255">
        <v>61</v>
      </c>
      <c r="J3255" t="str">
        <f t="shared" si="50"/>
        <v>Old</v>
      </c>
    </row>
    <row r="3256" spans="1:10" x14ac:dyDescent="0.35">
      <c r="A3256" t="s">
        <v>3380</v>
      </c>
      <c r="B3256" t="s">
        <v>1402</v>
      </c>
      <c r="C3256" t="s">
        <v>25</v>
      </c>
      <c r="D3256" t="s">
        <v>25</v>
      </c>
      <c r="E3256">
        <v>2232</v>
      </c>
      <c r="F3256">
        <v>2214</v>
      </c>
      <c r="G3256">
        <v>2335</v>
      </c>
      <c r="H3256">
        <v>1981</v>
      </c>
      <c r="I3256">
        <v>42</v>
      </c>
      <c r="J3256" t="str">
        <f t="shared" si="50"/>
        <v>Middle Age</v>
      </c>
    </row>
    <row r="3257" spans="1:10" x14ac:dyDescent="0.35">
      <c r="A3257" t="s">
        <v>3381</v>
      </c>
      <c r="B3257" t="s">
        <v>1402</v>
      </c>
      <c r="C3257" t="s">
        <v>41</v>
      </c>
      <c r="D3257" t="s">
        <v>41</v>
      </c>
      <c r="E3257">
        <v>2232</v>
      </c>
      <c r="F3257">
        <v>2243</v>
      </c>
      <c r="H3257">
        <v>1957</v>
      </c>
      <c r="I3257">
        <v>66</v>
      </c>
      <c r="J3257" t="str">
        <f t="shared" si="50"/>
        <v>Old</v>
      </c>
    </row>
    <row r="3258" spans="1:10" x14ac:dyDescent="0.35">
      <c r="A3258" t="s">
        <v>3382</v>
      </c>
      <c r="B3258" t="s">
        <v>1402</v>
      </c>
      <c r="C3258" t="s">
        <v>5176</v>
      </c>
      <c r="D3258" t="s">
        <v>5176</v>
      </c>
      <c r="E3258">
        <v>2231</v>
      </c>
      <c r="H3258">
        <v>1969</v>
      </c>
      <c r="I3258">
        <v>54</v>
      </c>
      <c r="J3258" t="str">
        <f t="shared" si="50"/>
        <v>Old</v>
      </c>
    </row>
    <row r="3259" spans="1:10" x14ac:dyDescent="0.35">
      <c r="A3259" t="s">
        <v>3383</v>
      </c>
      <c r="B3259" t="s">
        <v>1402</v>
      </c>
      <c r="C3259" t="s">
        <v>281</v>
      </c>
      <c r="D3259" t="s">
        <v>281</v>
      </c>
      <c r="E3259">
        <v>2231</v>
      </c>
      <c r="F3259">
        <v>2272</v>
      </c>
      <c r="G3259">
        <v>2293</v>
      </c>
      <c r="H3259">
        <v>1972</v>
      </c>
      <c r="I3259">
        <v>51</v>
      </c>
      <c r="J3259" t="str">
        <f t="shared" si="50"/>
        <v>Old</v>
      </c>
    </row>
    <row r="3260" spans="1:10" x14ac:dyDescent="0.35">
      <c r="A3260" t="s">
        <v>3384</v>
      </c>
      <c r="B3260" t="s">
        <v>1402</v>
      </c>
      <c r="C3260" t="s">
        <v>61</v>
      </c>
      <c r="D3260" t="s">
        <v>61</v>
      </c>
      <c r="E3260">
        <v>2231</v>
      </c>
      <c r="F3260">
        <v>2108</v>
      </c>
      <c r="G3260">
        <v>2257</v>
      </c>
      <c r="H3260">
        <v>1959</v>
      </c>
      <c r="I3260">
        <v>64</v>
      </c>
      <c r="J3260" t="str">
        <f t="shared" si="50"/>
        <v>Old</v>
      </c>
    </row>
    <row r="3261" spans="1:10" x14ac:dyDescent="0.35">
      <c r="A3261" t="s">
        <v>3385</v>
      </c>
      <c r="B3261" t="s">
        <v>1402</v>
      </c>
      <c r="C3261" t="s">
        <v>5188</v>
      </c>
      <c r="D3261" t="s">
        <v>5188</v>
      </c>
      <c r="E3261">
        <v>2231</v>
      </c>
      <c r="F3261">
        <v>2203</v>
      </c>
      <c r="G3261">
        <v>2177</v>
      </c>
      <c r="H3261">
        <v>1958</v>
      </c>
      <c r="I3261">
        <v>65</v>
      </c>
      <c r="J3261" t="str">
        <f t="shared" si="50"/>
        <v>Old</v>
      </c>
    </row>
    <row r="3262" spans="1:10" x14ac:dyDescent="0.35">
      <c r="A3262" t="s">
        <v>3386</v>
      </c>
      <c r="B3262" t="s">
        <v>1402</v>
      </c>
      <c r="C3262" t="s">
        <v>19</v>
      </c>
      <c r="D3262" t="s">
        <v>19</v>
      </c>
      <c r="E3262">
        <v>2231</v>
      </c>
      <c r="F3262">
        <v>2170</v>
      </c>
      <c r="G3262">
        <v>2240</v>
      </c>
      <c r="H3262">
        <v>1984</v>
      </c>
      <c r="I3262">
        <v>39</v>
      </c>
      <c r="J3262" t="str">
        <f t="shared" si="50"/>
        <v>Middle Age</v>
      </c>
    </row>
    <row r="3263" spans="1:10" x14ac:dyDescent="0.35">
      <c r="A3263" t="s">
        <v>3387</v>
      </c>
      <c r="B3263" t="s">
        <v>1402</v>
      </c>
      <c r="C3263" t="s">
        <v>12</v>
      </c>
      <c r="D3263" t="s">
        <v>12</v>
      </c>
      <c r="E3263">
        <v>2230</v>
      </c>
      <c r="G3263">
        <v>2200</v>
      </c>
      <c r="H3263">
        <v>2003</v>
      </c>
      <c r="I3263">
        <v>20</v>
      </c>
      <c r="J3263" t="str">
        <f t="shared" si="50"/>
        <v>Young Adult</v>
      </c>
    </row>
    <row r="3264" spans="1:10" x14ac:dyDescent="0.35">
      <c r="A3264" t="s">
        <v>3388</v>
      </c>
      <c r="B3264" t="s">
        <v>1402</v>
      </c>
      <c r="C3264" t="s">
        <v>98</v>
      </c>
      <c r="D3264" t="s">
        <v>98</v>
      </c>
      <c r="E3264">
        <v>2230</v>
      </c>
      <c r="F3264">
        <v>2368</v>
      </c>
      <c r="G3264">
        <v>2167</v>
      </c>
      <c r="H3264">
        <v>1972</v>
      </c>
      <c r="I3264">
        <v>51</v>
      </c>
      <c r="J3264" t="str">
        <f t="shared" si="50"/>
        <v>Old</v>
      </c>
    </row>
    <row r="3265" spans="1:10" x14ac:dyDescent="0.35">
      <c r="A3265" t="s">
        <v>3389</v>
      </c>
      <c r="B3265" t="s">
        <v>1402</v>
      </c>
      <c r="C3265" t="s">
        <v>69</v>
      </c>
      <c r="D3265" t="s">
        <v>69</v>
      </c>
      <c r="E3265">
        <v>2230</v>
      </c>
      <c r="H3265">
        <v>1954</v>
      </c>
      <c r="I3265">
        <v>69</v>
      </c>
      <c r="J3265" t="str">
        <f t="shared" si="50"/>
        <v>Old</v>
      </c>
    </row>
    <row r="3266" spans="1:10" x14ac:dyDescent="0.35">
      <c r="A3266" t="s">
        <v>3390</v>
      </c>
      <c r="B3266" t="s">
        <v>1402</v>
      </c>
      <c r="C3266" t="s">
        <v>17</v>
      </c>
      <c r="D3266" t="s">
        <v>17</v>
      </c>
      <c r="E3266">
        <v>2230</v>
      </c>
      <c r="H3266">
        <v>1968</v>
      </c>
      <c r="I3266">
        <v>55</v>
      </c>
      <c r="J3266" t="str">
        <f t="shared" si="50"/>
        <v>Old</v>
      </c>
    </row>
    <row r="3267" spans="1:10" x14ac:dyDescent="0.35">
      <c r="A3267" t="s">
        <v>3391</v>
      </c>
      <c r="B3267" t="s">
        <v>1402</v>
      </c>
      <c r="C3267" t="s">
        <v>5178</v>
      </c>
      <c r="D3267" t="s">
        <v>5178</v>
      </c>
      <c r="E3267">
        <v>2230</v>
      </c>
      <c r="F3267">
        <v>2219</v>
      </c>
      <c r="G3267">
        <v>2199</v>
      </c>
      <c r="H3267">
        <v>1959</v>
      </c>
      <c r="I3267">
        <v>64</v>
      </c>
      <c r="J3267" t="str">
        <f t="shared" ref="J3267:J3330" si="51">IF(I3267&gt;=50,"Old",IF(I3267&gt;=25,"Middle Age",IF(I3267&gt;=14,"Young Adult",IF(I3267&lt;14,"Prodigy"))))</f>
        <v>Old</v>
      </c>
    </row>
    <row r="3268" spans="1:10" x14ac:dyDescent="0.35">
      <c r="A3268" t="s">
        <v>3392</v>
      </c>
      <c r="B3268" t="s">
        <v>1402</v>
      </c>
      <c r="C3268" t="s">
        <v>214</v>
      </c>
      <c r="D3268" t="s">
        <v>214</v>
      </c>
      <c r="E3268">
        <v>2229</v>
      </c>
      <c r="F3268">
        <v>2344</v>
      </c>
      <c r="G3268">
        <v>2304</v>
      </c>
      <c r="H3268">
        <v>2004</v>
      </c>
      <c r="I3268">
        <v>19</v>
      </c>
      <c r="J3268" t="str">
        <f t="shared" si="51"/>
        <v>Young Adult</v>
      </c>
    </row>
    <row r="3269" spans="1:10" x14ac:dyDescent="0.35">
      <c r="A3269" t="s">
        <v>3393</v>
      </c>
      <c r="B3269" t="s">
        <v>1402</v>
      </c>
      <c r="C3269" t="s">
        <v>5173</v>
      </c>
      <c r="D3269" t="s">
        <v>5173</v>
      </c>
      <c r="E3269">
        <v>2229</v>
      </c>
      <c r="H3269">
        <v>1959</v>
      </c>
      <c r="I3269">
        <v>64</v>
      </c>
      <c r="J3269" t="str">
        <f t="shared" si="51"/>
        <v>Old</v>
      </c>
    </row>
    <row r="3270" spans="1:10" x14ac:dyDescent="0.35">
      <c r="A3270" t="s">
        <v>3394</v>
      </c>
      <c r="B3270" t="s">
        <v>1402</v>
      </c>
      <c r="C3270" t="s">
        <v>5207</v>
      </c>
      <c r="D3270" t="s">
        <v>5207</v>
      </c>
      <c r="E3270">
        <v>2229</v>
      </c>
      <c r="F3270">
        <v>2263</v>
      </c>
      <c r="G3270">
        <v>2232</v>
      </c>
      <c r="H3270">
        <v>1977</v>
      </c>
      <c r="I3270">
        <v>46</v>
      </c>
      <c r="J3270" t="str">
        <f t="shared" si="51"/>
        <v>Middle Age</v>
      </c>
    </row>
    <row r="3271" spans="1:10" x14ac:dyDescent="0.35">
      <c r="A3271" t="s">
        <v>3395</v>
      </c>
      <c r="B3271" t="s">
        <v>1402</v>
      </c>
      <c r="C3271" t="s">
        <v>76</v>
      </c>
      <c r="D3271" t="s">
        <v>76</v>
      </c>
      <c r="E3271">
        <v>2229</v>
      </c>
      <c r="F3271">
        <v>2178</v>
      </c>
      <c r="G3271">
        <v>2031</v>
      </c>
      <c r="H3271">
        <v>1952</v>
      </c>
      <c r="I3271">
        <v>71</v>
      </c>
      <c r="J3271" t="str">
        <f t="shared" si="51"/>
        <v>Old</v>
      </c>
    </row>
    <row r="3272" spans="1:10" x14ac:dyDescent="0.35">
      <c r="A3272" t="s">
        <v>3396</v>
      </c>
      <c r="B3272" t="s">
        <v>1402</v>
      </c>
      <c r="C3272" t="s">
        <v>65</v>
      </c>
      <c r="D3272" t="s">
        <v>65</v>
      </c>
      <c r="E3272">
        <v>2228</v>
      </c>
      <c r="H3272">
        <v>1983</v>
      </c>
      <c r="I3272">
        <v>40</v>
      </c>
      <c r="J3272" t="str">
        <f t="shared" si="51"/>
        <v>Middle Age</v>
      </c>
    </row>
    <row r="3273" spans="1:10" x14ac:dyDescent="0.35">
      <c r="A3273" t="s">
        <v>3397</v>
      </c>
      <c r="B3273" t="s">
        <v>1402</v>
      </c>
      <c r="C3273" t="s">
        <v>5192</v>
      </c>
      <c r="D3273" t="s">
        <v>5192</v>
      </c>
      <c r="E3273">
        <v>2228</v>
      </c>
      <c r="F3273">
        <v>2243</v>
      </c>
      <c r="G3273">
        <v>2205</v>
      </c>
      <c r="H3273">
        <v>1955</v>
      </c>
      <c r="I3273">
        <v>68</v>
      </c>
      <c r="J3273" t="str">
        <f t="shared" si="51"/>
        <v>Old</v>
      </c>
    </row>
    <row r="3274" spans="1:10" x14ac:dyDescent="0.35">
      <c r="A3274" t="s">
        <v>3398</v>
      </c>
      <c r="B3274" t="s">
        <v>1402</v>
      </c>
      <c r="C3274" t="s">
        <v>5176</v>
      </c>
      <c r="D3274" t="s">
        <v>5176</v>
      </c>
      <c r="E3274">
        <v>2228</v>
      </c>
      <c r="G3274">
        <v>2347</v>
      </c>
      <c r="H3274">
        <v>1963</v>
      </c>
      <c r="I3274">
        <v>60</v>
      </c>
      <c r="J3274" t="str">
        <f t="shared" si="51"/>
        <v>Old</v>
      </c>
    </row>
    <row r="3275" spans="1:10" x14ac:dyDescent="0.35">
      <c r="A3275" t="s">
        <v>3399</v>
      </c>
      <c r="B3275" t="s">
        <v>1402</v>
      </c>
      <c r="C3275" t="s">
        <v>5191</v>
      </c>
      <c r="D3275" t="s">
        <v>5191</v>
      </c>
      <c r="E3275">
        <v>2227</v>
      </c>
      <c r="F3275">
        <v>2234</v>
      </c>
      <c r="G3275">
        <v>2191</v>
      </c>
      <c r="H3275">
        <v>1959</v>
      </c>
      <c r="I3275">
        <v>64</v>
      </c>
      <c r="J3275" t="str">
        <f t="shared" si="51"/>
        <v>Old</v>
      </c>
    </row>
    <row r="3276" spans="1:10" x14ac:dyDescent="0.35">
      <c r="A3276" t="s">
        <v>3400</v>
      </c>
      <c r="B3276" t="s">
        <v>1402</v>
      </c>
      <c r="C3276" t="s">
        <v>5178</v>
      </c>
      <c r="D3276" t="s">
        <v>5178</v>
      </c>
      <c r="E3276">
        <v>2227</v>
      </c>
      <c r="F3276">
        <v>2240</v>
      </c>
      <c r="G3276">
        <v>2176</v>
      </c>
      <c r="H3276">
        <v>1953</v>
      </c>
      <c r="I3276">
        <v>70</v>
      </c>
      <c r="J3276" t="str">
        <f t="shared" si="51"/>
        <v>Old</v>
      </c>
    </row>
    <row r="3277" spans="1:10" x14ac:dyDescent="0.35">
      <c r="A3277" t="s">
        <v>3401</v>
      </c>
      <c r="B3277" t="s">
        <v>1402</v>
      </c>
      <c r="C3277" t="s">
        <v>5195</v>
      </c>
      <c r="D3277" t="s">
        <v>5195</v>
      </c>
      <c r="E3277">
        <v>2227</v>
      </c>
      <c r="F3277">
        <v>2281</v>
      </c>
      <c r="G3277">
        <v>2396</v>
      </c>
      <c r="H3277">
        <v>1970</v>
      </c>
      <c r="I3277">
        <v>53</v>
      </c>
      <c r="J3277" t="str">
        <f t="shared" si="51"/>
        <v>Old</v>
      </c>
    </row>
    <row r="3278" spans="1:10" x14ac:dyDescent="0.35">
      <c r="A3278" t="s">
        <v>3402</v>
      </c>
      <c r="B3278" t="s">
        <v>1402</v>
      </c>
      <c r="C3278" t="s">
        <v>98</v>
      </c>
      <c r="D3278" t="s">
        <v>98</v>
      </c>
      <c r="E3278">
        <v>2227</v>
      </c>
      <c r="F3278">
        <v>2360</v>
      </c>
      <c r="G3278">
        <v>2374</v>
      </c>
      <c r="H3278">
        <v>1985</v>
      </c>
      <c r="I3278">
        <v>38</v>
      </c>
      <c r="J3278" t="str">
        <f t="shared" si="51"/>
        <v>Middle Age</v>
      </c>
    </row>
    <row r="3279" spans="1:10" x14ac:dyDescent="0.35">
      <c r="A3279" t="s">
        <v>3403</v>
      </c>
      <c r="B3279" t="s">
        <v>1402</v>
      </c>
      <c r="C3279" t="s">
        <v>5191</v>
      </c>
      <c r="D3279" t="s">
        <v>5191</v>
      </c>
      <c r="E3279">
        <v>2227</v>
      </c>
      <c r="F3279">
        <v>2193</v>
      </c>
      <c r="G3279">
        <v>2341</v>
      </c>
      <c r="H3279">
        <v>1952</v>
      </c>
      <c r="I3279">
        <v>71</v>
      </c>
      <c r="J3279" t="str">
        <f t="shared" si="51"/>
        <v>Old</v>
      </c>
    </row>
    <row r="3280" spans="1:10" x14ac:dyDescent="0.35">
      <c r="A3280" t="s">
        <v>3404</v>
      </c>
      <c r="B3280" t="s">
        <v>1402</v>
      </c>
      <c r="C3280" t="s">
        <v>65</v>
      </c>
      <c r="D3280" t="s">
        <v>65</v>
      </c>
      <c r="E3280">
        <v>2227</v>
      </c>
      <c r="F3280">
        <v>2312</v>
      </c>
      <c r="G3280">
        <v>2229</v>
      </c>
      <c r="H3280">
        <v>1958</v>
      </c>
      <c r="I3280">
        <v>65</v>
      </c>
      <c r="J3280" t="str">
        <f t="shared" si="51"/>
        <v>Old</v>
      </c>
    </row>
    <row r="3281" spans="1:10" x14ac:dyDescent="0.35">
      <c r="A3281" t="s">
        <v>3405</v>
      </c>
      <c r="B3281" t="s">
        <v>1402</v>
      </c>
      <c r="C3281" t="s">
        <v>5176</v>
      </c>
      <c r="D3281" t="s">
        <v>5176</v>
      </c>
      <c r="E3281">
        <v>2227</v>
      </c>
      <c r="F3281">
        <v>2245</v>
      </c>
      <c r="G3281">
        <v>2251</v>
      </c>
      <c r="H3281">
        <v>1968</v>
      </c>
      <c r="I3281">
        <v>55</v>
      </c>
      <c r="J3281" t="str">
        <f t="shared" si="51"/>
        <v>Old</v>
      </c>
    </row>
    <row r="3282" spans="1:10" x14ac:dyDescent="0.35">
      <c r="A3282" t="s">
        <v>3406</v>
      </c>
      <c r="B3282" t="s">
        <v>1402</v>
      </c>
      <c r="C3282" t="s">
        <v>5190</v>
      </c>
      <c r="D3282" t="s">
        <v>5238</v>
      </c>
      <c r="E3282">
        <v>2227</v>
      </c>
      <c r="F3282">
        <v>2296</v>
      </c>
      <c r="G3282">
        <v>2319</v>
      </c>
      <c r="H3282">
        <v>1958</v>
      </c>
      <c r="I3282">
        <v>65</v>
      </c>
      <c r="J3282" t="str">
        <f t="shared" si="51"/>
        <v>Old</v>
      </c>
    </row>
    <row r="3283" spans="1:10" x14ac:dyDescent="0.35">
      <c r="A3283" t="s">
        <v>3407</v>
      </c>
      <c r="B3283" t="s">
        <v>1402</v>
      </c>
      <c r="C3283" t="s">
        <v>98</v>
      </c>
      <c r="D3283" t="s">
        <v>98</v>
      </c>
      <c r="E3283">
        <v>2227</v>
      </c>
      <c r="F3283">
        <v>2329</v>
      </c>
      <c r="G3283">
        <v>2232</v>
      </c>
      <c r="H3283">
        <v>1983</v>
      </c>
      <c r="I3283">
        <v>40</v>
      </c>
      <c r="J3283" t="str">
        <f t="shared" si="51"/>
        <v>Middle Age</v>
      </c>
    </row>
    <row r="3284" spans="1:10" x14ac:dyDescent="0.35">
      <c r="A3284" t="s">
        <v>3408</v>
      </c>
      <c r="B3284" t="s">
        <v>1402</v>
      </c>
      <c r="C3284" t="s">
        <v>27</v>
      </c>
      <c r="D3284" t="s">
        <v>27</v>
      </c>
      <c r="E3284">
        <v>2226</v>
      </c>
      <c r="F3284">
        <v>2134</v>
      </c>
      <c r="G3284">
        <v>2243</v>
      </c>
      <c r="H3284">
        <v>1964</v>
      </c>
      <c r="I3284">
        <v>59</v>
      </c>
      <c r="J3284" t="str">
        <f t="shared" si="51"/>
        <v>Old</v>
      </c>
    </row>
    <row r="3285" spans="1:10" x14ac:dyDescent="0.35">
      <c r="A3285" t="s">
        <v>3409</v>
      </c>
      <c r="B3285" t="s">
        <v>1402</v>
      </c>
      <c r="C3285" t="s">
        <v>61</v>
      </c>
      <c r="D3285" t="s">
        <v>61</v>
      </c>
      <c r="E3285">
        <v>2226</v>
      </c>
      <c r="F3285">
        <v>2138</v>
      </c>
      <c r="H3285">
        <v>1961</v>
      </c>
      <c r="I3285">
        <v>62</v>
      </c>
      <c r="J3285" t="str">
        <f t="shared" si="51"/>
        <v>Old</v>
      </c>
    </row>
    <row r="3286" spans="1:10" x14ac:dyDescent="0.35">
      <c r="A3286" t="s">
        <v>3410</v>
      </c>
      <c r="B3286" t="s">
        <v>1402</v>
      </c>
      <c r="C3286" t="s">
        <v>3411</v>
      </c>
      <c r="D3286" t="s">
        <v>3411</v>
      </c>
      <c r="E3286">
        <v>2225</v>
      </c>
      <c r="F3286">
        <v>2160</v>
      </c>
      <c r="G3286">
        <v>2199</v>
      </c>
      <c r="H3286">
        <v>2003</v>
      </c>
      <c r="I3286">
        <v>20</v>
      </c>
      <c r="J3286" t="str">
        <f t="shared" si="51"/>
        <v>Young Adult</v>
      </c>
    </row>
    <row r="3287" spans="1:10" x14ac:dyDescent="0.35">
      <c r="A3287" t="s">
        <v>3412</v>
      </c>
      <c r="B3287" t="s">
        <v>1402</v>
      </c>
      <c r="C3287" t="s">
        <v>65</v>
      </c>
      <c r="D3287" t="s">
        <v>65</v>
      </c>
      <c r="E3287">
        <v>2225</v>
      </c>
      <c r="F3287">
        <v>2223</v>
      </c>
      <c r="G3287">
        <v>2276</v>
      </c>
      <c r="H3287">
        <v>1961</v>
      </c>
      <c r="I3287">
        <v>62</v>
      </c>
      <c r="J3287" t="str">
        <f t="shared" si="51"/>
        <v>Old</v>
      </c>
    </row>
    <row r="3288" spans="1:10" x14ac:dyDescent="0.35">
      <c r="A3288" t="s">
        <v>3413</v>
      </c>
      <c r="B3288" t="s">
        <v>1402</v>
      </c>
      <c r="C3288" t="s">
        <v>3414</v>
      </c>
      <c r="D3288" t="s">
        <v>3414</v>
      </c>
      <c r="E3288">
        <v>2225</v>
      </c>
      <c r="H3288">
        <v>1966</v>
      </c>
      <c r="I3288">
        <v>57</v>
      </c>
      <c r="J3288" t="str">
        <f t="shared" si="51"/>
        <v>Old</v>
      </c>
    </row>
    <row r="3289" spans="1:10" x14ac:dyDescent="0.35">
      <c r="A3289" t="s">
        <v>3415</v>
      </c>
      <c r="B3289" t="s">
        <v>1402</v>
      </c>
      <c r="C3289" t="s">
        <v>96</v>
      </c>
      <c r="D3289" t="s">
        <v>96</v>
      </c>
      <c r="E3289">
        <v>2225</v>
      </c>
      <c r="H3289">
        <v>1968</v>
      </c>
      <c r="I3289">
        <v>55</v>
      </c>
      <c r="J3289" t="str">
        <f t="shared" si="51"/>
        <v>Old</v>
      </c>
    </row>
    <row r="3290" spans="1:10" x14ac:dyDescent="0.35">
      <c r="A3290" t="s">
        <v>3416</v>
      </c>
      <c r="B3290" t="s">
        <v>1402</v>
      </c>
      <c r="C3290" t="s">
        <v>19</v>
      </c>
      <c r="D3290" t="s">
        <v>19</v>
      </c>
      <c r="E3290">
        <v>2224</v>
      </c>
      <c r="F3290">
        <v>2093</v>
      </c>
      <c r="G3290">
        <v>2090</v>
      </c>
      <c r="H3290">
        <v>1978</v>
      </c>
      <c r="I3290">
        <v>45</v>
      </c>
      <c r="J3290" t="str">
        <f t="shared" si="51"/>
        <v>Middle Age</v>
      </c>
    </row>
    <row r="3291" spans="1:10" x14ac:dyDescent="0.35">
      <c r="A3291" t="s">
        <v>3417</v>
      </c>
      <c r="B3291" t="s">
        <v>1402</v>
      </c>
      <c r="C3291" t="s">
        <v>101</v>
      </c>
      <c r="D3291" t="s">
        <v>101</v>
      </c>
      <c r="E3291">
        <v>2224</v>
      </c>
      <c r="F3291">
        <v>2151</v>
      </c>
      <c r="G3291">
        <v>2241</v>
      </c>
      <c r="H3291">
        <v>1974</v>
      </c>
      <c r="I3291">
        <v>49</v>
      </c>
      <c r="J3291" t="str">
        <f t="shared" si="51"/>
        <v>Middle Age</v>
      </c>
    </row>
    <row r="3292" spans="1:10" x14ac:dyDescent="0.35">
      <c r="A3292" t="s">
        <v>3418</v>
      </c>
      <c r="B3292" t="s">
        <v>1402</v>
      </c>
      <c r="C3292" t="s">
        <v>233</v>
      </c>
      <c r="D3292" t="s">
        <v>233</v>
      </c>
      <c r="E3292">
        <v>2224</v>
      </c>
      <c r="F3292">
        <v>2158</v>
      </c>
      <c r="G3292">
        <v>2251</v>
      </c>
      <c r="H3292">
        <v>1957</v>
      </c>
      <c r="I3292">
        <v>66</v>
      </c>
      <c r="J3292" t="str">
        <f t="shared" si="51"/>
        <v>Old</v>
      </c>
    </row>
    <row r="3293" spans="1:10" x14ac:dyDescent="0.35">
      <c r="A3293" t="s">
        <v>3419</v>
      </c>
      <c r="B3293" t="s">
        <v>1402</v>
      </c>
      <c r="C3293" t="s">
        <v>98</v>
      </c>
      <c r="D3293" t="s">
        <v>98</v>
      </c>
      <c r="E3293">
        <v>2223</v>
      </c>
      <c r="F3293">
        <v>2221</v>
      </c>
      <c r="G3293">
        <v>2154</v>
      </c>
      <c r="H3293">
        <v>1958</v>
      </c>
      <c r="I3293">
        <v>65</v>
      </c>
      <c r="J3293" t="str">
        <f t="shared" si="51"/>
        <v>Old</v>
      </c>
    </row>
    <row r="3294" spans="1:10" x14ac:dyDescent="0.35">
      <c r="A3294" t="s">
        <v>3420</v>
      </c>
      <c r="B3294" t="s">
        <v>1402</v>
      </c>
      <c r="C3294" t="s">
        <v>65</v>
      </c>
      <c r="D3294" t="s">
        <v>65</v>
      </c>
      <c r="E3294">
        <v>2223</v>
      </c>
      <c r="F3294">
        <v>2175</v>
      </c>
      <c r="G3294">
        <v>2153</v>
      </c>
      <c r="H3294">
        <v>1957</v>
      </c>
      <c r="I3294">
        <v>66</v>
      </c>
      <c r="J3294" t="str">
        <f t="shared" si="51"/>
        <v>Old</v>
      </c>
    </row>
    <row r="3295" spans="1:10" x14ac:dyDescent="0.35">
      <c r="A3295" t="s">
        <v>3421</v>
      </c>
      <c r="B3295" t="s">
        <v>1402</v>
      </c>
      <c r="C3295" t="s">
        <v>5177</v>
      </c>
      <c r="D3295" t="s">
        <v>5177</v>
      </c>
      <c r="E3295">
        <v>2223</v>
      </c>
      <c r="F3295">
        <v>2160</v>
      </c>
      <c r="G3295">
        <v>2224</v>
      </c>
      <c r="H3295">
        <v>1958</v>
      </c>
      <c r="I3295">
        <v>65</v>
      </c>
      <c r="J3295" t="str">
        <f t="shared" si="51"/>
        <v>Old</v>
      </c>
    </row>
    <row r="3296" spans="1:10" x14ac:dyDescent="0.35">
      <c r="A3296" t="s">
        <v>3422</v>
      </c>
      <c r="B3296" t="s">
        <v>1402</v>
      </c>
      <c r="C3296" t="s">
        <v>14</v>
      </c>
      <c r="D3296" t="s">
        <v>14</v>
      </c>
      <c r="E3296">
        <v>2222</v>
      </c>
      <c r="F3296">
        <v>2250</v>
      </c>
      <c r="G3296">
        <v>2291</v>
      </c>
      <c r="H3296">
        <v>1982</v>
      </c>
      <c r="I3296">
        <v>41</v>
      </c>
      <c r="J3296" t="str">
        <f t="shared" si="51"/>
        <v>Middle Age</v>
      </c>
    </row>
    <row r="3297" spans="1:10" x14ac:dyDescent="0.35">
      <c r="A3297" t="s">
        <v>3423</v>
      </c>
      <c r="B3297" t="s">
        <v>1402</v>
      </c>
      <c r="C3297" t="s">
        <v>274</v>
      </c>
      <c r="D3297" t="s">
        <v>274</v>
      </c>
      <c r="E3297">
        <v>2222</v>
      </c>
      <c r="F3297">
        <v>2117</v>
      </c>
      <c r="G3297">
        <v>2117</v>
      </c>
      <c r="H3297">
        <v>1962</v>
      </c>
      <c r="I3297">
        <v>61</v>
      </c>
      <c r="J3297" t="str">
        <f t="shared" si="51"/>
        <v>Old</v>
      </c>
    </row>
    <row r="3298" spans="1:10" x14ac:dyDescent="0.35">
      <c r="A3298" t="s">
        <v>3424</v>
      </c>
      <c r="B3298" t="s">
        <v>1402</v>
      </c>
      <c r="C3298" t="s">
        <v>5178</v>
      </c>
      <c r="D3298" t="s">
        <v>5178</v>
      </c>
      <c r="E3298">
        <v>2222</v>
      </c>
      <c r="F3298">
        <v>2320</v>
      </c>
      <c r="G3298">
        <v>2193</v>
      </c>
      <c r="H3298">
        <v>1973</v>
      </c>
      <c r="I3298">
        <v>50</v>
      </c>
      <c r="J3298" t="str">
        <f t="shared" si="51"/>
        <v>Old</v>
      </c>
    </row>
    <row r="3299" spans="1:10" x14ac:dyDescent="0.35">
      <c r="A3299" t="s">
        <v>3425</v>
      </c>
      <c r="B3299" t="s">
        <v>1402</v>
      </c>
      <c r="C3299" t="s">
        <v>25</v>
      </c>
      <c r="D3299" t="s">
        <v>25</v>
      </c>
      <c r="E3299">
        <v>2222</v>
      </c>
      <c r="F3299">
        <v>2166</v>
      </c>
      <c r="G3299">
        <v>2258</v>
      </c>
      <c r="H3299">
        <v>1973</v>
      </c>
      <c r="I3299">
        <v>50</v>
      </c>
      <c r="J3299" t="str">
        <f t="shared" si="51"/>
        <v>Old</v>
      </c>
    </row>
    <row r="3300" spans="1:10" x14ac:dyDescent="0.35">
      <c r="A3300" t="s">
        <v>3426</v>
      </c>
      <c r="B3300" t="s">
        <v>1402</v>
      </c>
      <c r="C3300" t="s">
        <v>65</v>
      </c>
      <c r="D3300" t="s">
        <v>65</v>
      </c>
      <c r="E3300">
        <v>2222</v>
      </c>
      <c r="F3300">
        <v>2250</v>
      </c>
      <c r="G3300">
        <v>2204</v>
      </c>
      <c r="H3300">
        <v>1982</v>
      </c>
      <c r="I3300">
        <v>41</v>
      </c>
      <c r="J3300" t="str">
        <f t="shared" si="51"/>
        <v>Middle Age</v>
      </c>
    </row>
    <row r="3301" spans="1:10" x14ac:dyDescent="0.35">
      <c r="A3301" t="s">
        <v>3427</v>
      </c>
      <c r="B3301" t="s">
        <v>1402</v>
      </c>
      <c r="C3301" t="s">
        <v>69</v>
      </c>
      <c r="D3301" t="s">
        <v>69</v>
      </c>
      <c r="E3301">
        <v>2222</v>
      </c>
      <c r="F3301">
        <v>2219</v>
      </c>
      <c r="G3301">
        <v>2127</v>
      </c>
      <c r="H3301">
        <v>1947</v>
      </c>
      <c r="I3301">
        <v>76</v>
      </c>
      <c r="J3301" t="str">
        <f t="shared" si="51"/>
        <v>Old</v>
      </c>
    </row>
    <row r="3302" spans="1:10" x14ac:dyDescent="0.35">
      <c r="A3302" t="s">
        <v>3428</v>
      </c>
      <c r="B3302" t="s">
        <v>1402</v>
      </c>
      <c r="C3302" t="s">
        <v>5190</v>
      </c>
      <c r="D3302" t="s">
        <v>5238</v>
      </c>
      <c r="E3302">
        <v>2221</v>
      </c>
      <c r="F3302">
        <v>2161</v>
      </c>
      <c r="G3302">
        <v>2177</v>
      </c>
      <c r="H3302">
        <v>1945</v>
      </c>
      <c r="I3302">
        <v>78</v>
      </c>
      <c r="J3302" t="str">
        <f t="shared" si="51"/>
        <v>Old</v>
      </c>
    </row>
    <row r="3303" spans="1:10" x14ac:dyDescent="0.35">
      <c r="A3303" t="s">
        <v>3429</v>
      </c>
      <c r="B3303" t="s">
        <v>1402</v>
      </c>
      <c r="C3303" t="s">
        <v>114</v>
      </c>
      <c r="D3303" t="s">
        <v>114</v>
      </c>
      <c r="E3303">
        <v>2221</v>
      </c>
      <c r="F3303">
        <v>2250</v>
      </c>
      <c r="G3303">
        <v>2128</v>
      </c>
      <c r="H3303">
        <v>1952</v>
      </c>
      <c r="I3303">
        <v>71</v>
      </c>
      <c r="J3303" t="str">
        <f t="shared" si="51"/>
        <v>Old</v>
      </c>
    </row>
    <row r="3304" spans="1:10" x14ac:dyDescent="0.35">
      <c r="A3304" t="s">
        <v>3430</v>
      </c>
      <c r="B3304" t="s">
        <v>1402</v>
      </c>
      <c r="C3304" t="s">
        <v>101</v>
      </c>
      <c r="D3304" t="s">
        <v>101</v>
      </c>
      <c r="E3304">
        <v>2221</v>
      </c>
      <c r="F3304">
        <v>2160</v>
      </c>
      <c r="G3304">
        <v>2186</v>
      </c>
      <c r="H3304">
        <v>1957</v>
      </c>
      <c r="I3304">
        <v>66</v>
      </c>
      <c r="J3304" t="str">
        <f t="shared" si="51"/>
        <v>Old</v>
      </c>
    </row>
    <row r="3305" spans="1:10" x14ac:dyDescent="0.35">
      <c r="A3305" t="s">
        <v>3431</v>
      </c>
      <c r="B3305" t="s">
        <v>1402</v>
      </c>
      <c r="C3305" t="s">
        <v>27</v>
      </c>
      <c r="D3305" t="s">
        <v>27</v>
      </c>
      <c r="E3305">
        <v>2221</v>
      </c>
      <c r="F3305">
        <v>2225</v>
      </c>
      <c r="G3305">
        <v>2248</v>
      </c>
      <c r="H3305">
        <v>1964</v>
      </c>
      <c r="I3305">
        <v>59</v>
      </c>
      <c r="J3305" t="str">
        <f t="shared" si="51"/>
        <v>Old</v>
      </c>
    </row>
    <row r="3306" spans="1:10" x14ac:dyDescent="0.35">
      <c r="A3306" t="s">
        <v>3432</v>
      </c>
      <c r="B3306" t="s">
        <v>1402</v>
      </c>
      <c r="C3306" t="s">
        <v>91</v>
      </c>
      <c r="D3306" t="s">
        <v>91</v>
      </c>
      <c r="E3306">
        <v>2220</v>
      </c>
      <c r="F3306">
        <v>2123</v>
      </c>
      <c r="G3306">
        <v>2125</v>
      </c>
      <c r="H3306">
        <v>1960</v>
      </c>
      <c r="I3306">
        <v>63</v>
      </c>
      <c r="J3306" t="str">
        <f t="shared" si="51"/>
        <v>Old</v>
      </c>
    </row>
    <row r="3307" spans="1:10" x14ac:dyDescent="0.35">
      <c r="A3307" t="s">
        <v>3433</v>
      </c>
      <c r="B3307" t="s">
        <v>1402</v>
      </c>
      <c r="C3307" t="s">
        <v>41</v>
      </c>
      <c r="D3307" t="s">
        <v>41</v>
      </c>
      <c r="E3307">
        <v>2220</v>
      </c>
      <c r="F3307">
        <v>2264</v>
      </c>
      <c r="H3307">
        <v>1953</v>
      </c>
      <c r="I3307">
        <v>70</v>
      </c>
      <c r="J3307" t="str">
        <f t="shared" si="51"/>
        <v>Old</v>
      </c>
    </row>
    <row r="3308" spans="1:10" x14ac:dyDescent="0.35">
      <c r="A3308" t="s">
        <v>3434</v>
      </c>
      <c r="B3308" t="s">
        <v>1402</v>
      </c>
      <c r="C3308" t="s">
        <v>233</v>
      </c>
      <c r="D3308" t="s">
        <v>233</v>
      </c>
      <c r="E3308">
        <v>2220</v>
      </c>
      <c r="F3308">
        <v>2283</v>
      </c>
      <c r="G3308">
        <v>2228</v>
      </c>
      <c r="H3308">
        <v>1965</v>
      </c>
      <c r="I3308">
        <v>58</v>
      </c>
      <c r="J3308" t="str">
        <f t="shared" si="51"/>
        <v>Old</v>
      </c>
    </row>
    <row r="3309" spans="1:10" x14ac:dyDescent="0.35">
      <c r="A3309" t="s">
        <v>3435</v>
      </c>
      <c r="B3309" t="s">
        <v>1402</v>
      </c>
      <c r="C3309" t="s">
        <v>5207</v>
      </c>
      <c r="D3309" t="s">
        <v>5207</v>
      </c>
      <c r="E3309">
        <v>2219</v>
      </c>
      <c r="F3309">
        <v>2082</v>
      </c>
      <c r="G3309">
        <v>2126</v>
      </c>
      <c r="H3309">
        <v>1977</v>
      </c>
      <c r="I3309">
        <v>46</v>
      </c>
      <c r="J3309" t="str">
        <f t="shared" si="51"/>
        <v>Middle Age</v>
      </c>
    </row>
    <row r="3310" spans="1:10" x14ac:dyDescent="0.35">
      <c r="A3310" t="s">
        <v>3436</v>
      </c>
      <c r="B3310" t="s">
        <v>1402</v>
      </c>
      <c r="C3310" t="s">
        <v>91</v>
      </c>
      <c r="D3310" t="s">
        <v>91</v>
      </c>
      <c r="E3310">
        <v>2219</v>
      </c>
      <c r="F3310">
        <v>2055</v>
      </c>
      <c r="G3310">
        <v>2138</v>
      </c>
      <c r="H3310">
        <v>1969</v>
      </c>
      <c r="I3310">
        <v>54</v>
      </c>
      <c r="J3310" t="str">
        <f t="shared" si="51"/>
        <v>Old</v>
      </c>
    </row>
    <row r="3311" spans="1:10" x14ac:dyDescent="0.35">
      <c r="A3311" t="s">
        <v>3437</v>
      </c>
      <c r="B3311" t="s">
        <v>1402</v>
      </c>
      <c r="C3311" t="s">
        <v>2483</v>
      </c>
      <c r="D3311" t="s">
        <v>2483</v>
      </c>
      <c r="E3311">
        <v>2219</v>
      </c>
      <c r="F3311">
        <v>2251</v>
      </c>
      <c r="G3311">
        <v>2180</v>
      </c>
      <c r="H3311">
        <v>1966</v>
      </c>
      <c r="I3311">
        <v>57</v>
      </c>
      <c r="J3311" t="str">
        <f t="shared" si="51"/>
        <v>Old</v>
      </c>
    </row>
    <row r="3312" spans="1:10" x14ac:dyDescent="0.35">
      <c r="A3312" t="s">
        <v>3438</v>
      </c>
      <c r="B3312" t="s">
        <v>1402</v>
      </c>
      <c r="C3312" t="s">
        <v>5177</v>
      </c>
      <c r="D3312" t="s">
        <v>5177</v>
      </c>
      <c r="E3312">
        <v>2219</v>
      </c>
      <c r="F3312">
        <v>2085</v>
      </c>
      <c r="G3312">
        <v>2103</v>
      </c>
      <c r="H3312">
        <v>1960</v>
      </c>
      <c r="I3312">
        <v>63</v>
      </c>
      <c r="J3312" t="str">
        <f t="shared" si="51"/>
        <v>Old</v>
      </c>
    </row>
    <row r="3313" spans="1:10" x14ac:dyDescent="0.35">
      <c r="A3313" t="s">
        <v>3439</v>
      </c>
      <c r="B3313" t="s">
        <v>1402</v>
      </c>
      <c r="C3313" t="s">
        <v>5179</v>
      </c>
      <c r="D3313" t="s">
        <v>5179</v>
      </c>
      <c r="E3313">
        <v>2219</v>
      </c>
      <c r="F3313">
        <v>2232</v>
      </c>
      <c r="G3313">
        <v>2202</v>
      </c>
      <c r="H3313">
        <v>2002</v>
      </c>
      <c r="I3313">
        <v>21</v>
      </c>
      <c r="J3313" t="str">
        <f t="shared" si="51"/>
        <v>Young Adult</v>
      </c>
    </row>
    <row r="3314" spans="1:10" x14ac:dyDescent="0.35">
      <c r="A3314" t="s">
        <v>3440</v>
      </c>
      <c r="B3314" t="s">
        <v>1402</v>
      </c>
      <c r="C3314" t="s">
        <v>98</v>
      </c>
      <c r="D3314" t="s">
        <v>98</v>
      </c>
      <c r="E3314">
        <v>2219</v>
      </c>
      <c r="F3314">
        <v>2192</v>
      </c>
      <c r="G3314">
        <v>2227</v>
      </c>
      <c r="H3314">
        <v>1955</v>
      </c>
      <c r="I3314">
        <v>68</v>
      </c>
      <c r="J3314" t="str">
        <f t="shared" si="51"/>
        <v>Old</v>
      </c>
    </row>
    <row r="3315" spans="1:10" x14ac:dyDescent="0.35">
      <c r="A3315" t="s">
        <v>3441</v>
      </c>
      <c r="B3315" t="s">
        <v>1402</v>
      </c>
      <c r="C3315" t="s">
        <v>5213</v>
      </c>
      <c r="D3315" t="s">
        <v>5213</v>
      </c>
      <c r="E3315">
        <v>2219</v>
      </c>
      <c r="G3315">
        <v>2325</v>
      </c>
      <c r="H3315">
        <v>1968</v>
      </c>
      <c r="I3315">
        <v>55</v>
      </c>
      <c r="J3315" t="str">
        <f t="shared" si="51"/>
        <v>Old</v>
      </c>
    </row>
    <row r="3316" spans="1:10" x14ac:dyDescent="0.35">
      <c r="A3316" t="s">
        <v>3443</v>
      </c>
      <c r="B3316" t="s">
        <v>1402</v>
      </c>
      <c r="C3316" t="s">
        <v>5188</v>
      </c>
      <c r="D3316" t="s">
        <v>5188</v>
      </c>
      <c r="E3316">
        <v>2219</v>
      </c>
      <c r="F3316">
        <v>2263</v>
      </c>
      <c r="G3316">
        <v>2263</v>
      </c>
      <c r="H3316">
        <v>1972</v>
      </c>
      <c r="I3316">
        <v>51</v>
      </c>
      <c r="J3316" t="str">
        <f t="shared" si="51"/>
        <v>Old</v>
      </c>
    </row>
    <row r="3317" spans="1:10" x14ac:dyDescent="0.35">
      <c r="A3317" t="s">
        <v>3444</v>
      </c>
      <c r="B3317" t="s">
        <v>1402</v>
      </c>
      <c r="C3317" t="s">
        <v>5178</v>
      </c>
      <c r="D3317" t="s">
        <v>5178</v>
      </c>
      <c r="E3317">
        <v>2218</v>
      </c>
      <c r="F3317">
        <v>2193</v>
      </c>
      <c r="G3317">
        <v>2190</v>
      </c>
      <c r="H3317">
        <v>1958</v>
      </c>
      <c r="I3317">
        <v>65</v>
      </c>
      <c r="J3317" t="str">
        <f t="shared" si="51"/>
        <v>Old</v>
      </c>
    </row>
    <row r="3318" spans="1:10" x14ac:dyDescent="0.35">
      <c r="A3318" t="s">
        <v>3445</v>
      </c>
      <c r="B3318" t="s">
        <v>1402</v>
      </c>
      <c r="C3318" t="s">
        <v>334</v>
      </c>
      <c r="D3318" t="s">
        <v>334</v>
      </c>
      <c r="E3318">
        <v>2217</v>
      </c>
      <c r="F3318">
        <v>2268</v>
      </c>
      <c r="G3318">
        <v>2134</v>
      </c>
      <c r="H3318">
        <v>1980</v>
      </c>
      <c r="I3318">
        <v>43</v>
      </c>
      <c r="J3318" t="str">
        <f t="shared" si="51"/>
        <v>Middle Age</v>
      </c>
    </row>
    <row r="3319" spans="1:10" x14ac:dyDescent="0.35">
      <c r="A3319" t="s">
        <v>3446</v>
      </c>
      <c r="B3319" t="s">
        <v>1402</v>
      </c>
      <c r="C3319" t="s">
        <v>14</v>
      </c>
      <c r="D3319" t="s">
        <v>14</v>
      </c>
      <c r="E3319">
        <v>2217</v>
      </c>
      <c r="F3319">
        <v>2276</v>
      </c>
      <c r="H3319">
        <v>1985</v>
      </c>
      <c r="I3319">
        <v>38</v>
      </c>
      <c r="J3319" t="str">
        <f t="shared" si="51"/>
        <v>Middle Age</v>
      </c>
    </row>
    <row r="3320" spans="1:10" x14ac:dyDescent="0.35">
      <c r="A3320" t="s">
        <v>3447</v>
      </c>
      <c r="B3320" t="s">
        <v>1402</v>
      </c>
      <c r="C3320" t="s">
        <v>5196</v>
      </c>
      <c r="D3320" t="s">
        <v>5196</v>
      </c>
      <c r="E3320">
        <v>2217</v>
      </c>
      <c r="F3320">
        <v>2307</v>
      </c>
      <c r="G3320">
        <v>2332</v>
      </c>
      <c r="H3320">
        <v>1989</v>
      </c>
      <c r="I3320">
        <v>34</v>
      </c>
      <c r="J3320" t="str">
        <f t="shared" si="51"/>
        <v>Middle Age</v>
      </c>
    </row>
    <row r="3321" spans="1:10" x14ac:dyDescent="0.35">
      <c r="A3321" t="s">
        <v>3448</v>
      </c>
      <c r="B3321" t="s">
        <v>1402</v>
      </c>
      <c r="C3321" t="s">
        <v>19</v>
      </c>
      <c r="D3321" t="s">
        <v>19</v>
      </c>
      <c r="E3321">
        <v>2216</v>
      </c>
      <c r="F3321">
        <v>2218</v>
      </c>
      <c r="G3321">
        <v>2261</v>
      </c>
      <c r="H3321">
        <v>1954</v>
      </c>
      <c r="I3321">
        <v>69</v>
      </c>
      <c r="J3321" t="str">
        <f t="shared" si="51"/>
        <v>Old</v>
      </c>
    </row>
    <row r="3322" spans="1:10" x14ac:dyDescent="0.35">
      <c r="A3322" t="s">
        <v>3449</v>
      </c>
      <c r="B3322" t="s">
        <v>1402</v>
      </c>
      <c r="C3322" t="s">
        <v>313</v>
      </c>
      <c r="D3322" t="s">
        <v>313</v>
      </c>
      <c r="E3322">
        <v>2216</v>
      </c>
      <c r="F3322">
        <v>2267</v>
      </c>
      <c r="G3322">
        <v>2119</v>
      </c>
      <c r="H3322">
        <v>1960</v>
      </c>
      <c r="I3322">
        <v>63</v>
      </c>
      <c r="J3322" t="str">
        <f t="shared" si="51"/>
        <v>Old</v>
      </c>
    </row>
    <row r="3323" spans="1:10" x14ac:dyDescent="0.35">
      <c r="A3323" t="s">
        <v>3450</v>
      </c>
      <c r="B3323" t="s">
        <v>1402</v>
      </c>
      <c r="C3323" t="s">
        <v>101</v>
      </c>
      <c r="D3323" t="s">
        <v>101</v>
      </c>
      <c r="E3323">
        <v>2216</v>
      </c>
      <c r="F3323">
        <v>2175</v>
      </c>
      <c r="G3323">
        <v>2237</v>
      </c>
      <c r="H3323">
        <v>1960</v>
      </c>
      <c r="I3323">
        <v>63</v>
      </c>
      <c r="J3323" t="str">
        <f t="shared" si="51"/>
        <v>Old</v>
      </c>
    </row>
    <row r="3324" spans="1:10" x14ac:dyDescent="0.35">
      <c r="A3324" t="s">
        <v>3451</v>
      </c>
      <c r="B3324" t="s">
        <v>1402</v>
      </c>
      <c r="C3324" t="s">
        <v>98</v>
      </c>
      <c r="D3324" t="s">
        <v>98</v>
      </c>
      <c r="E3324">
        <v>2216</v>
      </c>
      <c r="F3324">
        <v>2285</v>
      </c>
      <c r="G3324">
        <v>2276</v>
      </c>
      <c r="H3324">
        <v>1958</v>
      </c>
      <c r="I3324">
        <v>65</v>
      </c>
      <c r="J3324" t="str">
        <f t="shared" si="51"/>
        <v>Old</v>
      </c>
    </row>
    <row r="3325" spans="1:10" x14ac:dyDescent="0.35">
      <c r="A3325" t="s">
        <v>3452</v>
      </c>
      <c r="B3325" t="s">
        <v>1402</v>
      </c>
      <c r="C3325" t="s">
        <v>55</v>
      </c>
      <c r="D3325" t="s">
        <v>5238</v>
      </c>
      <c r="E3325">
        <v>2215</v>
      </c>
      <c r="F3325">
        <v>2182</v>
      </c>
      <c r="H3325">
        <v>1958</v>
      </c>
      <c r="I3325">
        <v>65</v>
      </c>
      <c r="J3325" t="str">
        <f t="shared" si="51"/>
        <v>Old</v>
      </c>
    </row>
    <row r="3326" spans="1:10" x14ac:dyDescent="0.35">
      <c r="A3326" t="s">
        <v>3453</v>
      </c>
      <c r="B3326" t="s">
        <v>1402</v>
      </c>
      <c r="C3326" t="s">
        <v>114</v>
      </c>
      <c r="D3326" t="s">
        <v>114</v>
      </c>
      <c r="E3326">
        <v>2215</v>
      </c>
      <c r="F3326">
        <v>2157</v>
      </c>
      <c r="H3326">
        <v>1950</v>
      </c>
      <c r="I3326">
        <v>73</v>
      </c>
      <c r="J3326" t="str">
        <f t="shared" si="51"/>
        <v>Old</v>
      </c>
    </row>
    <row r="3327" spans="1:10" x14ac:dyDescent="0.35">
      <c r="A3327" t="s">
        <v>3454</v>
      </c>
      <c r="B3327" t="s">
        <v>1402</v>
      </c>
      <c r="C3327" t="s">
        <v>19</v>
      </c>
      <c r="D3327" t="s">
        <v>19</v>
      </c>
      <c r="E3327">
        <v>2215</v>
      </c>
      <c r="F3327">
        <v>2207</v>
      </c>
      <c r="G3327">
        <v>2140</v>
      </c>
      <c r="H3327">
        <v>1976</v>
      </c>
      <c r="I3327">
        <v>47</v>
      </c>
      <c r="J3327" t="str">
        <f t="shared" si="51"/>
        <v>Middle Age</v>
      </c>
    </row>
    <row r="3328" spans="1:10" x14ac:dyDescent="0.35">
      <c r="A3328" t="s">
        <v>3455</v>
      </c>
      <c r="B3328" t="s">
        <v>1402</v>
      </c>
      <c r="C3328" t="s">
        <v>91</v>
      </c>
      <c r="D3328" t="s">
        <v>91</v>
      </c>
      <c r="E3328">
        <v>2215</v>
      </c>
      <c r="F3328">
        <v>2185</v>
      </c>
      <c r="G3328">
        <v>2205</v>
      </c>
      <c r="H3328">
        <v>1964</v>
      </c>
      <c r="I3328">
        <v>59</v>
      </c>
      <c r="J3328" t="str">
        <f t="shared" si="51"/>
        <v>Old</v>
      </c>
    </row>
    <row r="3329" spans="1:10" x14ac:dyDescent="0.35">
      <c r="A3329" t="s">
        <v>3456</v>
      </c>
      <c r="B3329" t="s">
        <v>1402</v>
      </c>
      <c r="C3329" t="s">
        <v>274</v>
      </c>
      <c r="D3329" t="s">
        <v>274</v>
      </c>
      <c r="E3329">
        <v>2215</v>
      </c>
      <c r="F3329">
        <v>2162</v>
      </c>
      <c r="G3329">
        <v>2121</v>
      </c>
      <c r="H3329">
        <v>1962</v>
      </c>
      <c r="I3329">
        <v>61</v>
      </c>
      <c r="J3329" t="str">
        <f t="shared" si="51"/>
        <v>Old</v>
      </c>
    </row>
    <row r="3330" spans="1:10" x14ac:dyDescent="0.35">
      <c r="A3330" t="s">
        <v>3457</v>
      </c>
      <c r="B3330" t="s">
        <v>1402</v>
      </c>
      <c r="C3330" t="s">
        <v>61</v>
      </c>
      <c r="D3330" t="s">
        <v>61</v>
      </c>
      <c r="E3330">
        <v>2214</v>
      </c>
      <c r="F3330">
        <v>2297</v>
      </c>
      <c r="G3330">
        <v>2325</v>
      </c>
      <c r="H3330">
        <v>1952</v>
      </c>
      <c r="I3330">
        <v>71</v>
      </c>
      <c r="J3330" t="str">
        <f t="shared" si="51"/>
        <v>Old</v>
      </c>
    </row>
    <row r="3331" spans="1:10" x14ac:dyDescent="0.35">
      <c r="A3331" t="s">
        <v>3458</v>
      </c>
      <c r="B3331" t="s">
        <v>1402</v>
      </c>
      <c r="C3331" t="s">
        <v>98</v>
      </c>
      <c r="D3331" t="s">
        <v>98</v>
      </c>
      <c r="E3331">
        <v>2214</v>
      </c>
      <c r="F3331">
        <v>2239</v>
      </c>
      <c r="G3331">
        <v>2105</v>
      </c>
      <c r="H3331">
        <v>1960</v>
      </c>
      <c r="I3331">
        <v>63</v>
      </c>
      <c r="J3331" t="str">
        <f t="shared" ref="J3331:J3394" si="52">IF(I3331&gt;=50,"Old",IF(I3331&gt;=25,"Middle Age",IF(I3331&gt;=14,"Young Adult",IF(I3331&lt;14,"Prodigy"))))</f>
        <v>Old</v>
      </c>
    </row>
    <row r="3332" spans="1:10" x14ac:dyDescent="0.35">
      <c r="A3332" t="s">
        <v>3459</v>
      </c>
      <c r="B3332" t="s">
        <v>1402</v>
      </c>
      <c r="C3332" t="s">
        <v>165</v>
      </c>
      <c r="D3332" t="s">
        <v>165</v>
      </c>
      <c r="E3332">
        <v>2214</v>
      </c>
      <c r="F3332">
        <v>2013</v>
      </c>
      <c r="G3332">
        <v>2055</v>
      </c>
      <c r="H3332">
        <v>2004</v>
      </c>
      <c r="I3332">
        <v>19</v>
      </c>
      <c r="J3332" t="str">
        <f t="shared" si="52"/>
        <v>Young Adult</v>
      </c>
    </row>
    <row r="3333" spans="1:10" x14ac:dyDescent="0.35">
      <c r="A3333" t="s">
        <v>3460</v>
      </c>
      <c r="B3333" t="s">
        <v>1402</v>
      </c>
      <c r="C3333" t="s">
        <v>5173</v>
      </c>
      <c r="D3333" t="s">
        <v>5173</v>
      </c>
      <c r="E3333">
        <v>2213</v>
      </c>
      <c r="H3333">
        <v>1950</v>
      </c>
      <c r="I3333">
        <v>73</v>
      </c>
      <c r="J3333" t="str">
        <f t="shared" si="52"/>
        <v>Old</v>
      </c>
    </row>
    <row r="3334" spans="1:10" x14ac:dyDescent="0.35">
      <c r="A3334" t="s">
        <v>3461</v>
      </c>
      <c r="B3334" t="s">
        <v>1402</v>
      </c>
      <c r="C3334" t="s">
        <v>101</v>
      </c>
      <c r="D3334" t="s">
        <v>101</v>
      </c>
      <c r="E3334">
        <v>2212</v>
      </c>
      <c r="F3334">
        <v>2224</v>
      </c>
      <c r="G3334">
        <v>2161</v>
      </c>
      <c r="H3334">
        <v>1972</v>
      </c>
      <c r="I3334">
        <v>51</v>
      </c>
      <c r="J3334" t="str">
        <f t="shared" si="52"/>
        <v>Old</v>
      </c>
    </row>
    <row r="3335" spans="1:10" x14ac:dyDescent="0.35">
      <c r="A3335" t="s">
        <v>3462</v>
      </c>
      <c r="B3335" t="s">
        <v>1402</v>
      </c>
      <c r="C3335" t="s">
        <v>5184</v>
      </c>
      <c r="D3335" t="s">
        <v>5184</v>
      </c>
      <c r="E3335">
        <v>2212</v>
      </c>
      <c r="F3335">
        <v>2319</v>
      </c>
      <c r="G3335">
        <v>2165</v>
      </c>
      <c r="H3335">
        <v>1950</v>
      </c>
      <c r="I3335">
        <v>73</v>
      </c>
      <c r="J3335" t="str">
        <f t="shared" si="52"/>
        <v>Old</v>
      </c>
    </row>
    <row r="3336" spans="1:10" x14ac:dyDescent="0.35">
      <c r="A3336" t="s">
        <v>3463</v>
      </c>
      <c r="B3336" t="s">
        <v>1402</v>
      </c>
      <c r="C3336" t="s">
        <v>313</v>
      </c>
      <c r="D3336" t="s">
        <v>313</v>
      </c>
      <c r="E3336">
        <v>2212</v>
      </c>
      <c r="F3336">
        <v>2108</v>
      </c>
      <c r="G3336">
        <v>2078</v>
      </c>
      <c r="H3336">
        <v>1966</v>
      </c>
      <c r="I3336">
        <v>57</v>
      </c>
      <c r="J3336" t="str">
        <f t="shared" si="52"/>
        <v>Old</v>
      </c>
    </row>
    <row r="3337" spans="1:10" x14ac:dyDescent="0.35">
      <c r="A3337" t="s">
        <v>3464</v>
      </c>
      <c r="B3337" t="s">
        <v>1402</v>
      </c>
      <c r="C3337" t="s">
        <v>542</v>
      </c>
      <c r="D3337" t="s">
        <v>542</v>
      </c>
      <c r="E3337">
        <v>2212</v>
      </c>
      <c r="F3337">
        <v>2362</v>
      </c>
      <c r="G3337">
        <v>2417</v>
      </c>
      <c r="H3337">
        <v>1967</v>
      </c>
      <c r="I3337">
        <v>56</v>
      </c>
      <c r="J3337" t="str">
        <f t="shared" si="52"/>
        <v>Old</v>
      </c>
    </row>
    <row r="3338" spans="1:10" x14ac:dyDescent="0.35">
      <c r="A3338" t="s">
        <v>3465</v>
      </c>
      <c r="B3338" t="s">
        <v>1402</v>
      </c>
      <c r="C3338" t="s">
        <v>933</v>
      </c>
      <c r="D3338" t="s">
        <v>933</v>
      </c>
      <c r="E3338">
        <v>2211</v>
      </c>
      <c r="F3338">
        <v>2232</v>
      </c>
      <c r="G3338">
        <v>2162</v>
      </c>
      <c r="H3338">
        <v>1982</v>
      </c>
      <c r="I3338">
        <v>41</v>
      </c>
      <c r="J3338" t="str">
        <f t="shared" si="52"/>
        <v>Middle Age</v>
      </c>
    </row>
    <row r="3339" spans="1:10" x14ac:dyDescent="0.35">
      <c r="A3339" t="s">
        <v>3466</v>
      </c>
      <c r="B3339" t="s">
        <v>1402</v>
      </c>
      <c r="C3339" t="s">
        <v>5188</v>
      </c>
      <c r="D3339" t="s">
        <v>5188</v>
      </c>
      <c r="E3339">
        <v>2211</v>
      </c>
      <c r="F3339">
        <v>2143</v>
      </c>
      <c r="G3339">
        <v>2235</v>
      </c>
      <c r="H3339">
        <v>1963</v>
      </c>
      <c r="I3339">
        <v>60</v>
      </c>
      <c r="J3339" t="str">
        <f t="shared" si="52"/>
        <v>Old</v>
      </c>
    </row>
    <row r="3340" spans="1:10" x14ac:dyDescent="0.35">
      <c r="A3340" t="s">
        <v>3467</v>
      </c>
      <c r="B3340" t="s">
        <v>1402</v>
      </c>
      <c r="C3340" t="s">
        <v>96</v>
      </c>
      <c r="D3340" t="s">
        <v>96</v>
      </c>
      <c r="E3340">
        <v>2210</v>
      </c>
      <c r="F3340">
        <v>2145</v>
      </c>
      <c r="G3340">
        <v>2062</v>
      </c>
      <c r="H3340">
        <v>1965</v>
      </c>
      <c r="I3340">
        <v>58</v>
      </c>
      <c r="J3340" t="str">
        <f t="shared" si="52"/>
        <v>Old</v>
      </c>
    </row>
    <row r="3341" spans="1:10" x14ac:dyDescent="0.35">
      <c r="A3341" t="s">
        <v>3468</v>
      </c>
      <c r="B3341" t="s">
        <v>1402</v>
      </c>
      <c r="C3341" t="s">
        <v>5210</v>
      </c>
      <c r="D3341" t="s">
        <v>5210</v>
      </c>
      <c r="E3341">
        <v>2210</v>
      </c>
      <c r="F3341">
        <v>2245</v>
      </c>
      <c r="G3341">
        <v>2369</v>
      </c>
      <c r="H3341">
        <v>1978</v>
      </c>
      <c r="I3341">
        <v>45</v>
      </c>
      <c r="J3341" t="str">
        <f t="shared" si="52"/>
        <v>Middle Age</v>
      </c>
    </row>
    <row r="3342" spans="1:10" x14ac:dyDescent="0.35">
      <c r="A3342" t="s">
        <v>3469</v>
      </c>
      <c r="B3342" t="s">
        <v>1402</v>
      </c>
      <c r="C3342" t="s">
        <v>1222</v>
      </c>
      <c r="D3342" t="s">
        <v>1222</v>
      </c>
      <c r="E3342">
        <v>2209</v>
      </c>
      <c r="F3342">
        <v>2038</v>
      </c>
      <c r="G3342">
        <v>2100</v>
      </c>
      <c r="H3342">
        <v>2002</v>
      </c>
      <c r="I3342">
        <v>21</v>
      </c>
      <c r="J3342" t="str">
        <f t="shared" si="52"/>
        <v>Young Adult</v>
      </c>
    </row>
    <row r="3343" spans="1:10" x14ac:dyDescent="0.35">
      <c r="A3343" t="s">
        <v>3470</v>
      </c>
      <c r="B3343" t="s">
        <v>1402</v>
      </c>
      <c r="C3343" t="s">
        <v>25</v>
      </c>
      <c r="D3343" t="s">
        <v>25</v>
      </c>
      <c r="E3343">
        <v>2209</v>
      </c>
      <c r="F3343">
        <v>2178</v>
      </c>
      <c r="G3343">
        <v>2260</v>
      </c>
      <c r="H3343">
        <v>1982</v>
      </c>
      <c r="I3343">
        <v>41</v>
      </c>
      <c r="J3343" t="str">
        <f t="shared" si="52"/>
        <v>Middle Age</v>
      </c>
    </row>
    <row r="3344" spans="1:10" x14ac:dyDescent="0.35">
      <c r="A3344" t="s">
        <v>3471</v>
      </c>
      <c r="B3344" t="s">
        <v>1402</v>
      </c>
      <c r="C3344" t="s">
        <v>5206</v>
      </c>
      <c r="D3344" t="s">
        <v>5206</v>
      </c>
      <c r="E3344">
        <v>2209</v>
      </c>
      <c r="F3344">
        <v>2280</v>
      </c>
      <c r="G3344">
        <v>2177</v>
      </c>
      <c r="H3344">
        <v>1976</v>
      </c>
      <c r="I3344">
        <v>47</v>
      </c>
      <c r="J3344" t="str">
        <f t="shared" si="52"/>
        <v>Middle Age</v>
      </c>
    </row>
    <row r="3345" spans="1:10" x14ac:dyDescent="0.35">
      <c r="A3345" t="s">
        <v>3472</v>
      </c>
      <c r="B3345" t="s">
        <v>1402</v>
      </c>
      <c r="C3345" t="s">
        <v>285</v>
      </c>
      <c r="D3345" t="s">
        <v>285</v>
      </c>
      <c r="E3345">
        <v>2209</v>
      </c>
      <c r="F3345">
        <v>2203</v>
      </c>
      <c r="G3345">
        <v>2188</v>
      </c>
      <c r="H3345">
        <v>1979</v>
      </c>
      <c r="I3345">
        <v>44</v>
      </c>
      <c r="J3345" t="str">
        <f t="shared" si="52"/>
        <v>Middle Age</v>
      </c>
    </row>
    <row r="3346" spans="1:10" x14ac:dyDescent="0.35">
      <c r="A3346" t="s">
        <v>3473</v>
      </c>
      <c r="B3346" t="s">
        <v>1402</v>
      </c>
      <c r="C3346" t="s">
        <v>158</v>
      </c>
      <c r="D3346" t="s">
        <v>158</v>
      </c>
      <c r="E3346">
        <v>2209</v>
      </c>
      <c r="F3346">
        <v>2164</v>
      </c>
      <c r="G3346">
        <v>2173</v>
      </c>
      <c r="H3346">
        <v>1977</v>
      </c>
      <c r="I3346">
        <v>46</v>
      </c>
      <c r="J3346" t="str">
        <f t="shared" si="52"/>
        <v>Middle Age</v>
      </c>
    </row>
    <row r="3347" spans="1:10" x14ac:dyDescent="0.35">
      <c r="A3347" t="s">
        <v>3474</v>
      </c>
      <c r="B3347" t="s">
        <v>1402</v>
      </c>
      <c r="C3347" t="s">
        <v>5178</v>
      </c>
      <c r="D3347" t="s">
        <v>5178</v>
      </c>
      <c r="E3347">
        <v>2209</v>
      </c>
      <c r="F3347">
        <v>2275</v>
      </c>
      <c r="G3347">
        <v>2253</v>
      </c>
      <c r="H3347">
        <v>1970</v>
      </c>
      <c r="I3347">
        <v>53</v>
      </c>
      <c r="J3347" t="str">
        <f t="shared" si="52"/>
        <v>Old</v>
      </c>
    </row>
    <row r="3348" spans="1:10" x14ac:dyDescent="0.35">
      <c r="A3348" t="s">
        <v>3475</v>
      </c>
      <c r="B3348" t="s">
        <v>1402</v>
      </c>
      <c r="C3348" t="s">
        <v>65</v>
      </c>
      <c r="D3348" t="s">
        <v>65</v>
      </c>
      <c r="E3348">
        <v>2209</v>
      </c>
      <c r="F3348">
        <v>2181</v>
      </c>
      <c r="G3348">
        <v>2186</v>
      </c>
      <c r="H3348">
        <v>1963</v>
      </c>
      <c r="I3348">
        <v>60</v>
      </c>
      <c r="J3348" t="str">
        <f t="shared" si="52"/>
        <v>Old</v>
      </c>
    </row>
    <row r="3349" spans="1:10" x14ac:dyDescent="0.35">
      <c r="A3349" t="s">
        <v>3476</v>
      </c>
      <c r="B3349" t="s">
        <v>1402</v>
      </c>
      <c r="C3349" t="s">
        <v>158</v>
      </c>
      <c r="D3349" t="s">
        <v>158</v>
      </c>
      <c r="E3349">
        <v>2209</v>
      </c>
      <c r="F3349">
        <v>2283</v>
      </c>
      <c r="G3349">
        <v>2265</v>
      </c>
      <c r="H3349">
        <v>1962</v>
      </c>
      <c r="I3349">
        <v>61</v>
      </c>
      <c r="J3349" t="str">
        <f t="shared" si="52"/>
        <v>Old</v>
      </c>
    </row>
    <row r="3350" spans="1:10" x14ac:dyDescent="0.35">
      <c r="A3350" t="s">
        <v>3477</v>
      </c>
      <c r="B3350" t="s">
        <v>1402</v>
      </c>
      <c r="C3350" t="s">
        <v>5196</v>
      </c>
      <c r="D3350" t="s">
        <v>5196</v>
      </c>
      <c r="E3350">
        <v>2208</v>
      </c>
      <c r="F3350">
        <v>2281</v>
      </c>
      <c r="G3350">
        <v>2296</v>
      </c>
      <c r="H3350">
        <v>1980</v>
      </c>
      <c r="I3350">
        <v>43</v>
      </c>
      <c r="J3350" t="str">
        <f t="shared" si="52"/>
        <v>Middle Age</v>
      </c>
    </row>
    <row r="3351" spans="1:10" x14ac:dyDescent="0.35">
      <c r="A3351" t="s">
        <v>3478</v>
      </c>
      <c r="B3351" t="s">
        <v>1402</v>
      </c>
      <c r="C3351" t="s">
        <v>1795</v>
      </c>
      <c r="D3351" t="s">
        <v>1795</v>
      </c>
      <c r="E3351">
        <v>2208</v>
      </c>
      <c r="F3351">
        <v>2227</v>
      </c>
      <c r="G3351">
        <v>2290</v>
      </c>
      <c r="H3351">
        <v>1960</v>
      </c>
      <c r="I3351">
        <v>63</v>
      </c>
      <c r="J3351" t="str">
        <f t="shared" si="52"/>
        <v>Old</v>
      </c>
    </row>
    <row r="3352" spans="1:10" x14ac:dyDescent="0.35">
      <c r="A3352" t="s">
        <v>3479</v>
      </c>
      <c r="B3352" t="s">
        <v>1402</v>
      </c>
      <c r="C3352" t="s">
        <v>30</v>
      </c>
      <c r="D3352" t="s">
        <v>30</v>
      </c>
      <c r="E3352">
        <v>2208</v>
      </c>
      <c r="F3352">
        <v>2219</v>
      </c>
      <c r="G3352">
        <v>2323</v>
      </c>
      <c r="H3352">
        <v>1971</v>
      </c>
      <c r="I3352">
        <v>52</v>
      </c>
      <c r="J3352" t="str">
        <f t="shared" si="52"/>
        <v>Old</v>
      </c>
    </row>
    <row r="3353" spans="1:10" x14ac:dyDescent="0.35">
      <c r="A3353" t="s">
        <v>3480</v>
      </c>
      <c r="B3353" t="s">
        <v>1402</v>
      </c>
      <c r="C3353" t="s">
        <v>362</v>
      </c>
      <c r="D3353" t="s">
        <v>362</v>
      </c>
      <c r="E3353">
        <v>2207</v>
      </c>
      <c r="F3353">
        <v>2235</v>
      </c>
      <c r="G3353">
        <v>2242</v>
      </c>
      <c r="H3353">
        <v>1958</v>
      </c>
      <c r="I3353">
        <v>65</v>
      </c>
      <c r="J3353" t="str">
        <f t="shared" si="52"/>
        <v>Old</v>
      </c>
    </row>
    <row r="3354" spans="1:10" x14ac:dyDescent="0.35">
      <c r="A3354" t="s">
        <v>3481</v>
      </c>
      <c r="B3354" t="s">
        <v>1402</v>
      </c>
      <c r="C3354" t="s">
        <v>19</v>
      </c>
      <c r="D3354" t="s">
        <v>19</v>
      </c>
      <c r="E3354">
        <v>2207</v>
      </c>
      <c r="F3354">
        <v>2068</v>
      </c>
      <c r="G3354">
        <v>2163</v>
      </c>
      <c r="H3354">
        <v>1986</v>
      </c>
      <c r="I3354">
        <v>37</v>
      </c>
      <c r="J3354" t="str">
        <f t="shared" si="52"/>
        <v>Middle Age</v>
      </c>
    </row>
    <row r="3355" spans="1:10" x14ac:dyDescent="0.35">
      <c r="A3355" t="s">
        <v>3482</v>
      </c>
      <c r="B3355" t="s">
        <v>1402</v>
      </c>
      <c r="C3355" t="s">
        <v>55</v>
      </c>
      <c r="D3355" t="s">
        <v>5238</v>
      </c>
      <c r="E3355">
        <v>2207</v>
      </c>
      <c r="H3355">
        <v>1964</v>
      </c>
      <c r="I3355">
        <v>59</v>
      </c>
      <c r="J3355" t="str">
        <f t="shared" si="52"/>
        <v>Old</v>
      </c>
    </row>
    <row r="3356" spans="1:10" x14ac:dyDescent="0.35">
      <c r="A3356" t="s">
        <v>3483</v>
      </c>
      <c r="B3356" t="s">
        <v>1402</v>
      </c>
      <c r="C3356" t="s">
        <v>98</v>
      </c>
      <c r="D3356" t="s">
        <v>98</v>
      </c>
      <c r="E3356">
        <v>2207</v>
      </c>
      <c r="F3356">
        <v>2280</v>
      </c>
      <c r="G3356">
        <v>2244</v>
      </c>
      <c r="H3356">
        <v>1969</v>
      </c>
      <c r="I3356">
        <v>54</v>
      </c>
      <c r="J3356" t="str">
        <f t="shared" si="52"/>
        <v>Old</v>
      </c>
    </row>
    <row r="3357" spans="1:10" x14ac:dyDescent="0.35">
      <c r="A3357" t="s">
        <v>3484</v>
      </c>
      <c r="B3357" t="s">
        <v>1402</v>
      </c>
      <c r="C3357" t="s">
        <v>25</v>
      </c>
      <c r="D3357" t="s">
        <v>25</v>
      </c>
      <c r="E3357">
        <v>2207</v>
      </c>
      <c r="F3357">
        <v>2299</v>
      </c>
      <c r="G3357">
        <v>2334</v>
      </c>
      <c r="H3357">
        <v>1976</v>
      </c>
      <c r="I3357">
        <v>47</v>
      </c>
      <c r="J3357" t="str">
        <f t="shared" si="52"/>
        <v>Middle Age</v>
      </c>
    </row>
    <row r="3358" spans="1:10" x14ac:dyDescent="0.35">
      <c r="A3358" t="s">
        <v>3485</v>
      </c>
      <c r="B3358" t="s">
        <v>1402</v>
      </c>
      <c r="C3358" t="s">
        <v>5208</v>
      </c>
      <c r="D3358" t="s">
        <v>5208</v>
      </c>
      <c r="E3358">
        <v>2206</v>
      </c>
      <c r="F3358">
        <v>2282</v>
      </c>
      <c r="G3358">
        <v>2366</v>
      </c>
      <c r="H3358">
        <v>1971</v>
      </c>
      <c r="I3358">
        <v>52</v>
      </c>
      <c r="J3358" t="str">
        <f t="shared" si="52"/>
        <v>Old</v>
      </c>
    </row>
    <row r="3359" spans="1:10" x14ac:dyDescent="0.35">
      <c r="A3359" t="s">
        <v>3486</v>
      </c>
      <c r="B3359" t="s">
        <v>1402</v>
      </c>
      <c r="C3359" t="s">
        <v>98</v>
      </c>
      <c r="D3359" t="s">
        <v>98</v>
      </c>
      <c r="E3359">
        <v>2206</v>
      </c>
      <c r="F3359">
        <v>2158</v>
      </c>
      <c r="G3359">
        <v>2129</v>
      </c>
      <c r="H3359">
        <v>1976</v>
      </c>
      <c r="I3359">
        <v>47</v>
      </c>
      <c r="J3359" t="str">
        <f t="shared" si="52"/>
        <v>Middle Age</v>
      </c>
    </row>
    <row r="3360" spans="1:10" x14ac:dyDescent="0.35">
      <c r="A3360" t="s">
        <v>3487</v>
      </c>
      <c r="B3360" t="s">
        <v>1402</v>
      </c>
      <c r="C3360" t="s">
        <v>25</v>
      </c>
      <c r="D3360" t="s">
        <v>25</v>
      </c>
      <c r="E3360">
        <v>2205</v>
      </c>
      <c r="F3360">
        <v>2276</v>
      </c>
      <c r="G3360">
        <v>2321</v>
      </c>
      <c r="H3360">
        <v>1979</v>
      </c>
      <c r="I3360">
        <v>44</v>
      </c>
      <c r="J3360" t="str">
        <f t="shared" si="52"/>
        <v>Middle Age</v>
      </c>
    </row>
    <row r="3361" spans="1:10" x14ac:dyDescent="0.35">
      <c r="A3361" t="s">
        <v>3488</v>
      </c>
      <c r="B3361" t="s">
        <v>1402</v>
      </c>
      <c r="C3361" t="s">
        <v>101</v>
      </c>
      <c r="D3361" t="s">
        <v>101</v>
      </c>
      <c r="E3361">
        <v>2205</v>
      </c>
      <c r="H3361">
        <v>1961</v>
      </c>
      <c r="I3361">
        <v>62</v>
      </c>
      <c r="J3361" t="str">
        <f t="shared" si="52"/>
        <v>Old</v>
      </c>
    </row>
    <row r="3362" spans="1:10" x14ac:dyDescent="0.35">
      <c r="A3362" t="s">
        <v>3489</v>
      </c>
      <c r="B3362" t="s">
        <v>1402</v>
      </c>
      <c r="C3362" t="s">
        <v>114</v>
      </c>
      <c r="D3362" t="s">
        <v>114</v>
      </c>
      <c r="E3362">
        <v>2204</v>
      </c>
      <c r="F3362">
        <v>2185</v>
      </c>
      <c r="G3362">
        <v>2197</v>
      </c>
      <c r="H3362">
        <v>1947</v>
      </c>
      <c r="I3362">
        <v>76</v>
      </c>
      <c r="J3362" t="str">
        <f t="shared" si="52"/>
        <v>Old</v>
      </c>
    </row>
    <row r="3363" spans="1:10" x14ac:dyDescent="0.35">
      <c r="A3363" t="s">
        <v>3490</v>
      </c>
      <c r="B3363" t="s">
        <v>1402</v>
      </c>
      <c r="C3363" t="s">
        <v>5214</v>
      </c>
      <c r="D3363" t="s">
        <v>5214</v>
      </c>
      <c r="E3363">
        <v>2204</v>
      </c>
      <c r="F3363">
        <v>2182</v>
      </c>
      <c r="G3363">
        <v>2123</v>
      </c>
      <c r="H3363">
        <v>1985</v>
      </c>
      <c r="I3363">
        <v>38</v>
      </c>
      <c r="J3363" t="str">
        <f t="shared" si="52"/>
        <v>Middle Age</v>
      </c>
    </row>
    <row r="3364" spans="1:10" x14ac:dyDescent="0.35">
      <c r="A3364" t="s">
        <v>3492</v>
      </c>
      <c r="B3364" t="s">
        <v>1402</v>
      </c>
      <c r="C3364" t="s">
        <v>310</v>
      </c>
      <c r="D3364" t="s">
        <v>310</v>
      </c>
      <c r="E3364">
        <v>2204</v>
      </c>
      <c r="F3364">
        <v>2013</v>
      </c>
      <c r="G3364">
        <v>2088</v>
      </c>
      <c r="H3364">
        <v>2001</v>
      </c>
      <c r="I3364">
        <v>22</v>
      </c>
      <c r="J3364" t="str">
        <f t="shared" si="52"/>
        <v>Young Adult</v>
      </c>
    </row>
    <row r="3365" spans="1:10" x14ac:dyDescent="0.35">
      <c r="A3365" t="s">
        <v>3493</v>
      </c>
      <c r="B3365" t="s">
        <v>1402</v>
      </c>
      <c r="C3365" t="s">
        <v>5178</v>
      </c>
      <c r="D3365" t="s">
        <v>5178</v>
      </c>
      <c r="E3365">
        <v>2204</v>
      </c>
      <c r="G3365">
        <v>2275</v>
      </c>
      <c r="H3365">
        <v>1959</v>
      </c>
      <c r="I3365">
        <v>64</v>
      </c>
      <c r="J3365" t="str">
        <f t="shared" si="52"/>
        <v>Old</v>
      </c>
    </row>
    <row r="3366" spans="1:10" x14ac:dyDescent="0.35">
      <c r="A3366" t="s">
        <v>3494</v>
      </c>
      <c r="B3366" t="s">
        <v>1402</v>
      </c>
      <c r="C3366" t="s">
        <v>259</v>
      </c>
      <c r="D3366" t="s">
        <v>259</v>
      </c>
      <c r="E3366">
        <v>2204</v>
      </c>
      <c r="F3366">
        <v>2291</v>
      </c>
      <c r="G3366">
        <v>2271</v>
      </c>
      <c r="H3366">
        <v>2005</v>
      </c>
      <c r="I3366">
        <v>18</v>
      </c>
      <c r="J3366" t="str">
        <f t="shared" si="52"/>
        <v>Young Adult</v>
      </c>
    </row>
    <row r="3367" spans="1:10" x14ac:dyDescent="0.35">
      <c r="A3367" t="s">
        <v>3495</v>
      </c>
      <c r="B3367" t="s">
        <v>1402</v>
      </c>
      <c r="C3367" t="s">
        <v>98</v>
      </c>
      <c r="D3367" t="s">
        <v>98</v>
      </c>
      <c r="E3367">
        <v>2204</v>
      </c>
      <c r="F3367">
        <v>2215</v>
      </c>
      <c r="G3367">
        <v>2327</v>
      </c>
      <c r="H3367">
        <v>1955</v>
      </c>
      <c r="I3367">
        <v>68</v>
      </c>
      <c r="J3367" t="str">
        <f t="shared" si="52"/>
        <v>Old</v>
      </c>
    </row>
    <row r="3368" spans="1:10" x14ac:dyDescent="0.35">
      <c r="A3368" t="s">
        <v>3496</v>
      </c>
      <c r="B3368" t="s">
        <v>1402</v>
      </c>
      <c r="C3368" t="s">
        <v>25</v>
      </c>
      <c r="D3368" t="s">
        <v>25</v>
      </c>
      <c r="E3368">
        <v>2204</v>
      </c>
      <c r="F3368">
        <v>2163</v>
      </c>
      <c r="G3368">
        <v>2139</v>
      </c>
      <c r="H3368">
        <v>1992</v>
      </c>
      <c r="I3368">
        <v>31</v>
      </c>
      <c r="J3368" t="str">
        <f t="shared" si="52"/>
        <v>Middle Age</v>
      </c>
    </row>
    <row r="3369" spans="1:10" x14ac:dyDescent="0.35">
      <c r="A3369" t="s">
        <v>3497</v>
      </c>
      <c r="B3369" t="s">
        <v>1402</v>
      </c>
      <c r="C3369" t="s">
        <v>19</v>
      </c>
      <c r="D3369" t="s">
        <v>19</v>
      </c>
      <c r="E3369">
        <v>2202</v>
      </c>
      <c r="F3369">
        <v>2089</v>
      </c>
      <c r="G3369">
        <v>2005</v>
      </c>
      <c r="H3369">
        <v>1956</v>
      </c>
      <c r="I3369">
        <v>67</v>
      </c>
      <c r="J3369" t="str">
        <f t="shared" si="52"/>
        <v>Old</v>
      </c>
    </row>
    <row r="3370" spans="1:10" x14ac:dyDescent="0.35">
      <c r="A3370" t="s">
        <v>3498</v>
      </c>
      <c r="B3370" t="s">
        <v>1402</v>
      </c>
      <c r="C3370" t="s">
        <v>5182</v>
      </c>
      <c r="D3370" t="s">
        <v>5182</v>
      </c>
      <c r="E3370">
        <v>2201</v>
      </c>
      <c r="F3370">
        <v>2229</v>
      </c>
      <c r="G3370">
        <v>2190</v>
      </c>
      <c r="H3370">
        <v>1968</v>
      </c>
      <c r="I3370">
        <v>55</v>
      </c>
      <c r="J3370" t="str">
        <f t="shared" si="52"/>
        <v>Old</v>
      </c>
    </row>
    <row r="3371" spans="1:10" x14ac:dyDescent="0.35">
      <c r="A3371" t="s">
        <v>3499</v>
      </c>
      <c r="B3371" t="s">
        <v>1402</v>
      </c>
      <c r="C3371" t="s">
        <v>98</v>
      </c>
      <c r="D3371" t="s">
        <v>98</v>
      </c>
      <c r="E3371">
        <v>2201</v>
      </c>
      <c r="F3371">
        <v>2245</v>
      </c>
      <c r="G3371">
        <v>2264</v>
      </c>
      <c r="H3371">
        <v>1969</v>
      </c>
      <c r="I3371">
        <v>54</v>
      </c>
      <c r="J3371" t="str">
        <f t="shared" si="52"/>
        <v>Old</v>
      </c>
    </row>
    <row r="3372" spans="1:10" x14ac:dyDescent="0.35">
      <c r="A3372" t="s">
        <v>3500</v>
      </c>
      <c r="B3372" t="s">
        <v>1402</v>
      </c>
      <c r="C3372" t="s">
        <v>542</v>
      </c>
      <c r="D3372" t="s">
        <v>542</v>
      </c>
      <c r="E3372">
        <v>2201</v>
      </c>
      <c r="F3372">
        <v>2164</v>
      </c>
      <c r="G3372">
        <v>2046</v>
      </c>
      <c r="H3372">
        <v>1977</v>
      </c>
      <c r="I3372">
        <v>46</v>
      </c>
      <c r="J3372" t="str">
        <f t="shared" si="52"/>
        <v>Middle Age</v>
      </c>
    </row>
    <row r="3373" spans="1:10" x14ac:dyDescent="0.35">
      <c r="A3373" t="s">
        <v>3501</v>
      </c>
      <c r="B3373" t="s">
        <v>1402</v>
      </c>
      <c r="C3373" t="s">
        <v>5174</v>
      </c>
      <c r="D3373" t="s">
        <v>5174</v>
      </c>
      <c r="E3373">
        <v>2201</v>
      </c>
      <c r="F3373">
        <v>2139</v>
      </c>
      <c r="G3373">
        <v>2162</v>
      </c>
      <c r="H3373">
        <v>1983</v>
      </c>
      <c r="I3373">
        <v>40</v>
      </c>
      <c r="J3373" t="str">
        <f t="shared" si="52"/>
        <v>Middle Age</v>
      </c>
    </row>
    <row r="3374" spans="1:10" x14ac:dyDescent="0.35">
      <c r="A3374" t="s">
        <v>3502</v>
      </c>
      <c r="B3374" t="s">
        <v>1402</v>
      </c>
      <c r="C3374" t="s">
        <v>233</v>
      </c>
      <c r="D3374" t="s">
        <v>233</v>
      </c>
      <c r="E3374">
        <v>2200</v>
      </c>
      <c r="F3374">
        <v>2299</v>
      </c>
      <c r="G3374">
        <v>2212</v>
      </c>
      <c r="H3374">
        <v>1983</v>
      </c>
      <c r="I3374">
        <v>40</v>
      </c>
      <c r="J3374" t="str">
        <f t="shared" si="52"/>
        <v>Middle Age</v>
      </c>
    </row>
    <row r="3375" spans="1:10" x14ac:dyDescent="0.35">
      <c r="A3375" t="s">
        <v>3503</v>
      </c>
      <c r="B3375" t="s">
        <v>1402</v>
      </c>
      <c r="C3375" t="s">
        <v>17</v>
      </c>
      <c r="D3375" t="s">
        <v>17</v>
      </c>
      <c r="E3375">
        <v>2200</v>
      </c>
      <c r="F3375">
        <v>2159</v>
      </c>
      <c r="G3375">
        <v>2263</v>
      </c>
      <c r="H3375">
        <v>1973</v>
      </c>
      <c r="I3375">
        <v>50</v>
      </c>
      <c r="J3375" t="str">
        <f t="shared" si="52"/>
        <v>Old</v>
      </c>
    </row>
    <row r="3376" spans="1:10" x14ac:dyDescent="0.35">
      <c r="A3376" t="s">
        <v>3504</v>
      </c>
      <c r="B3376" t="s">
        <v>1402</v>
      </c>
      <c r="C3376" t="s">
        <v>25</v>
      </c>
      <c r="D3376" t="s">
        <v>25</v>
      </c>
      <c r="E3376">
        <v>2200</v>
      </c>
      <c r="F3376">
        <v>2043</v>
      </c>
      <c r="G3376">
        <v>2212</v>
      </c>
      <c r="H3376">
        <v>1962</v>
      </c>
      <c r="I3376">
        <v>61</v>
      </c>
      <c r="J3376" t="str">
        <f t="shared" si="52"/>
        <v>Old</v>
      </c>
    </row>
    <row r="3377" spans="1:10" x14ac:dyDescent="0.35">
      <c r="A3377" t="s">
        <v>3505</v>
      </c>
      <c r="B3377" t="s">
        <v>1402</v>
      </c>
      <c r="C3377" t="s">
        <v>27</v>
      </c>
      <c r="D3377" t="s">
        <v>27</v>
      </c>
      <c r="E3377">
        <v>2200</v>
      </c>
      <c r="F3377">
        <v>2277</v>
      </c>
      <c r="G3377">
        <v>2166</v>
      </c>
      <c r="H3377">
        <v>1968</v>
      </c>
      <c r="I3377">
        <v>55</v>
      </c>
      <c r="J3377" t="str">
        <f t="shared" si="52"/>
        <v>Old</v>
      </c>
    </row>
    <row r="3378" spans="1:10" x14ac:dyDescent="0.35">
      <c r="A3378" t="s">
        <v>3506</v>
      </c>
      <c r="B3378" t="s">
        <v>1402</v>
      </c>
      <c r="C3378" t="s">
        <v>101</v>
      </c>
      <c r="D3378" t="s">
        <v>101</v>
      </c>
      <c r="E3378">
        <v>2200</v>
      </c>
      <c r="F3378">
        <v>2212</v>
      </c>
      <c r="G3378">
        <v>2258</v>
      </c>
      <c r="H3378">
        <v>1980</v>
      </c>
      <c r="I3378">
        <v>43</v>
      </c>
      <c r="J3378" t="str">
        <f t="shared" si="52"/>
        <v>Middle Age</v>
      </c>
    </row>
    <row r="3379" spans="1:10" x14ac:dyDescent="0.35">
      <c r="A3379" t="s">
        <v>3507</v>
      </c>
      <c r="B3379" t="s">
        <v>1402</v>
      </c>
      <c r="C3379" t="s">
        <v>293</v>
      </c>
      <c r="D3379" t="s">
        <v>293</v>
      </c>
      <c r="E3379">
        <v>2200</v>
      </c>
      <c r="F3379">
        <v>2176</v>
      </c>
      <c r="G3379">
        <v>2187</v>
      </c>
      <c r="H3379">
        <v>1958</v>
      </c>
      <c r="I3379">
        <v>65</v>
      </c>
      <c r="J3379" t="str">
        <f t="shared" si="52"/>
        <v>Old</v>
      </c>
    </row>
    <row r="3380" spans="1:10" x14ac:dyDescent="0.35">
      <c r="A3380" t="s">
        <v>3508</v>
      </c>
      <c r="B3380" t="s">
        <v>1402</v>
      </c>
      <c r="C3380" t="s">
        <v>5189</v>
      </c>
      <c r="D3380" t="s">
        <v>5189</v>
      </c>
      <c r="E3380">
        <v>2198</v>
      </c>
      <c r="F3380">
        <v>2168</v>
      </c>
      <c r="G3380">
        <v>2176</v>
      </c>
      <c r="H3380">
        <v>1968</v>
      </c>
      <c r="I3380">
        <v>55</v>
      </c>
      <c r="J3380" t="str">
        <f t="shared" si="52"/>
        <v>Old</v>
      </c>
    </row>
    <row r="3381" spans="1:10" x14ac:dyDescent="0.35">
      <c r="A3381" t="s">
        <v>3509</v>
      </c>
      <c r="B3381" t="s">
        <v>1402</v>
      </c>
      <c r="C3381" t="s">
        <v>933</v>
      </c>
      <c r="D3381" t="s">
        <v>933</v>
      </c>
      <c r="E3381">
        <v>2198</v>
      </c>
      <c r="F3381">
        <v>2314</v>
      </c>
      <c r="G3381">
        <v>2235</v>
      </c>
      <c r="H3381">
        <v>1987</v>
      </c>
      <c r="I3381">
        <v>36</v>
      </c>
      <c r="J3381" t="str">
        <f t="shared" si="52"/>
        <v>Middle Age</v>
      </c>
    </row>
    <row r="3382" spans="1:10" x14ac:dyDescent="0.35">
      <c r="A3382" t="s">
        <v>3510</v>
      </c>
      <c r="B3382" t="s">
        <v>1402</v>
      </c>
      <c r="C3382" t="s">
        <v>12</v>
      </c>
      <c r="D3382" t="s">
        <v>12</v>
      </c>
      <c r="E3382">
        <v>2197</v>
      </c>
      <c r="G3382">
        <v>2208</v>
      </c>
      <c r="H3382">
        <v>2006</v>
      </c>
      <c r="I3382">
        <v>17</v>
      </c>
      <c r="J3382" t="str">
        <f t="shared" si="52"/>
        <v>Young Adult</v>
      </c>
    </row>
    <row r="3383" spans="1:10" x14ac:dyDescent="0.35">
      <c r="A3383" t="s">
        <v>3511</v>
      </c>
      <c r="B3383" t="s">
        <v>1402</v>
      </c>
      <c r="C3383" t="s">
        <v>5176</v>
      </c>
      <c r="D3383" t="s">
        <v>5176</v>
      </c>
      <c r="E3383">
        <v>2197</v>
      </c>
      <c r="H3383">
        <v>1960</v>
      </c>
      <c r="I3383">
        <v>63</v>
      </c>
      <c r="J3383" t="str">
        <f t="shared" si="52"/>
        <v>Old</v>
      </c>
    </row>
    <row r="3384" spans="1:10" x14ac:dyDescent="0.35">
      <c r="A3384" t="s">
        <v>3512</v>
      </c>
      <c r="B3384" t="s">
        <v>1402</v>
      </c>
      <c r="C3384" t="s">
        <v>5190</v>
      </c>
      <c r="D3384" t="s">
        <v>5238</v>
      </c>
      <c r="E3384">
        <v>2196</v>
      </c>
      <c r="F3384">
        <v>2263</v>
      </c>
      <c r="G3384">
        <v>2282</v>
      </c>
      <c r="H3384">
        <v>1949</v>
      </c>
      <c r="I3384">
        <v>74</v>
      </c>
      <c r="J3384" t="str">
        <f t="shared" si="52"/>
        <v>Old</v>
      </c>
    </row>
    <row r="3385" spans="1:10" x14ac:dyDescent="0.35">
      <c r="A3385" t="s">
        <v>3513</v>
      </c>
      <c r="B3385" t="s">
        <v>1402</v>
      </c>
      <c r="C3385" t="s">
        <v>96</v>
      </c>
      <c r="D3385" t="s">
        <v>96</v>
      </c>
      <c r="E3385">
        <v>2196</v>
      </c>
      <c r="F3385">
        <v>2249</v>
      </c>
      <c r="G3385">
        <v>2180</v>
      </c>
      <c r="H3385">
        <v>1970</v>
      </c>
      <c r="I3385">
        <v>53</v>
      </c>
      <c r="J3385" t="str">
        <f t="shared" si="52"/>
        <v>Old</v>
      </c>
    </row>
    <row r="3386" spans="1:10" x14ac:dyDescent="0.35">
      <c r="A3386" t="s">
        <v>3514</v>
      </c>
      <c r="B3386" t="s">
        <v>1402</v>
      </c>
      <c r="C3386" t="s">
        <v>5178</v>
      </c>
      <c r="D3386" t="s">
        <v>5178</v>
      </c>
      <c r="E3386">
        <v>2196</v>
      </c>
      <c r="F3386">
        <v>2277</v>
      </c>
      <c r="G3386">
        <v>2126</v>
      </c>
      <c r="H3386">
        <v>1954</v>
      </c>
      <c r="I3386">
        <v>69</v>
      </c>
      <c r="J3386" t="str">
        <f t="shared" si="52"/>
        <v>Old</v>
      </c>
    </row>
    <row r="3387" spans="1:10" x14ac:dyDescent="0.35">
      <c r="A3387" t="s">
        <v>3515</v>
      </c>
      <c r="B3387" t="s">
        <v>1402</v>
      </c>
      <c r="C3387" t="s">
        <v>69</v>
      </c>
      <c r="D3387" t="s">
        <v>69</v>
      </c>
      <c r="E3387">
        <v>2195</v>
      </c>
      <c r="H3387">
        <v>1948</v>
      </c>
      <c r="I3387">
        <v>75</v>
      </c>
      <c r="J3387" t="str">
        <f t="shared" si="52"/>
        <v>Old</v>
      </c>
    </row>
    <row r="3388" spans="1:10" x14ac:dyDescent="0.35">
      <c r="A3388" t="s">
        <v>3516</v>
      </c>
      <c r="B3388" t="s">
        <v>1402</v>
      </c>
      <c r="C3388" t="s">
        <v>214</v>
      </c>
      <c r="D3388" t="s">
        <v>214</v>
      </c>
      <c r="E3388">
        <v>2195</v>
      </c>
      <c r="F3388">
        <v>2301</v>
      </c>
      <c r="H3388">
        <v>1984</v>
      </c>
      <c r="I3388">
        <v>39</v>
      </c>
      <c r="J3388" t="str">
        <f t="shared" si="52"/>
        <v>Middle Age</v>
      </c>
    </row>
    <row r="3389" spans="1:10" x14ac:dyDescent="0.35">
      <c r="A3389" t="s">
        <v>3517</v>
      </c>
      <c r="B3389" t="s">
        <v>1402</v>
      </c>
      <c r="C3389" t="s">
        <v>5208</v>
      </c>
      <c r="D3389" t="s">
        <v>5208</v>
      </c>
      <c r="E3389">
        <v>2195</v>
      </c>
      <c r="F3389">
        <v>2257</v>
      </c>
      <c r="G3389">
        <v>2295</v>
      </c>
      <c r="H3389">
        <v>1973</v>
      </c>
      <c r="I3389">
        <v>50</v>
      </c>
      <c r="J3389" t="str">
        <f t="shared" si="52"/>
        <v>Old</v>
      </c>
    </row>
    <row r="3390" spans="1:10" x14ac:dyDescent="0.35">
      <c r="A3390" t="s">
        <v>3518</v>
      </c>
      <c r="B3390" t="s">
        <v>1402</v>
      </c>
      <c r="C3390" t="s">
        <v>61</v>
      </c>
      <c r="D3390" t="s">
        <v>61</v>
      </c>
      <c r="E3390">
        <v>2193</v>
      </c>
      <c r="F3390">
        <v>2251</v>
      </c>
      <c r="G3390">
        <v>2164</v>
      </c>
      <c r="H3390">
        <v>1968</v>
      </c>
      <c r="I3390">
        <v>55</v>
      </c>
      <c r="J3390" t="str">
        <f t="shared" si="52"/>
        <v>Old</v>
      </c>
    </row>
    <row r="3391" spans="1:10" x14ac:dyDescent="0.35">
      <c r="A3391" t="s">
        <v>3519</v>
      </c>
      <c r="B3391" t="s">
        <v>1402</v>
      </c>
      <c r="C3391" t="s">
        <v>101</v>
      </c>
      <c r="D3391" t="s">
        <v>101</v>
      </c>
      <c r="E3391">
        <v>2193</v>
      </c>
      <c r="F3391">
        <v>2154</v>
      </c>
      <c r="G3391">
        <v>2145</v>
      </c>
      <c r="H3391">
        <v>1970</v>
      </c>
      <c r="I3391">
        <v>53</v>
      </c>
      <c r="J3391" t="str">
        <f t="shared" si="52"/>
        <v>Old</v>
      </c>
    </row>
    <row r="3392" spans="1:10" x14ac:dyDescent="0.35">
      <c r="A3392" t="s">
        <v>3520</v>
      </c>
      <c r="B3392" t="s">
        <v>1402</v>
      </c>
      <c r="C3392" t="s">
        <v>61</v>
      </c>
      <c r="D3392" t="s">
        <v>61</v>
      </c>
      <c r="E3392">
        <v>2193</v>
      </c>
      <c r="F3392">
        <v>2167</v>
      </c>
      <c r="G3392">
        <v>2210</v>
      </c>
      <c r="H3392">
        <v>1959</v>
      </c>
      <c r="I3392">
        <v>64</v>
      </c>
      <c r="J3392" t="str">
        <f t="shared" si="52"/>
        <v>Old</v>
      </c>
    </row>
    <row r="3393" spans="1:10" x14ac:dyDescent="0.35">
      <c r="A3393" t="s">
        <v>3521</v>
      </c>
      <c r="B3393" t="s">
        <v>1402</v>
      </c>
      <c r="C3393" t="s">
        <v>5176</v>
      </c>
      <c r="D3393" t="s">
        <v>5176</v>
      </c>
      <c r="E3393">
        <v>2193</v>
      </c>
      <c r="F3393">
        <v>2193</v>
      </c>
      <c r="H3393">
        <v>1954</v>
      </c>
      <c r="I3393">
        <v>69</v>
      </c>
      <c r="J3393" t="str">
        <f t="shared" si="52"/>
        <v>Old</v>
      </c>
    </row>
    <row r="3394" spans="1:10" x14ac:dyDescent="0.35">
      <c r="A3394" t="s">
        <v>3522</v>
      </c>
      <c r="B3394" t="s">
        <v>1402</v>
      </c>
      <c r="C3394" t="s">
        <v>65</v>
      </c>
      <c r="D3394" t="s">
        <v>65</v>
      </c>
      <c r="E3394">
        <v>2192</v>
      </c>
      <c r="F3394">
        <v>2112</v>
      </c>
      <c r="G3394">
        <v>2027</v>
      </c>
      <c r="H3394">
        <v>1974</v>
      </c>
      <c r="I3394">
        <v>49</v>
      </c>
      <c r="J3394" t="str">
        <f t="shared" si="52"/>
        <v>Middle Age</v>
      </c>
    </row>
    <row r="3395" spans="1:10" x14ac:dyDescent="0.35">
      <c r="A3395" t="s">
        <v>3523</v>
      </c>
      <c r="B3395" t="s">
        <v>1402</v>
      </c>
      <c r="C3395" t="s">
        <v>233</v>
      </c>
      <c r="D3395" t="s">
        <v>233</v>
      </c>
      <c r="E3395">
        <v>2192</v>
      </c>
      <c r="F3395">
        <v>2183</v>
      </c>
      <c r="G3395">
        <v>2165</v>
      </c>
      <c r="H3395">
        <v>2000</v>
      </c>
      <c r="I3395">
        <v>23</v>
      </c>
      <c r="J3395" t="str">
        <f t="shared" ref="J3395:J3458" si="53">IF(I3395&gt;=50,"Old",IF(I3395&gt;=25,"Middle Age",IF(I3395&gt;=14,"Young Adult",IF(I3395&lt;14,"Prodigy"))))</f>
        <v>Young Adult</v>
      </c>
    </row>
    <row r="3396" spans="1:10" x14ac:dyDescent="0.35">
      <c r="A3396" t="s">
        <v>3524</v>
      </c>
      <c r="B3396" t="s">
        <v>1402</v>
      </c>
      <c r="C3396" t="s">
        <v>19</v>
      </c>
      <c r="D3396" t="s">
        <v>19</v>
      </c>
      <c r="E3396">
        <v>2191</v>
      </c>
      <c r="F3396">
        <v>2093</v>
      </c>
      <c r="G3396">
        <v>2089</v>
      </c>
      <c r="H3396">
        <v>1962</v>
      </c>
      <c r="I3396">
        <v>61</v>
      </c>
      <c r="J3396" t="str">
        <f t="shared" si="53"/>
        <v>Old</v>
      </c>
    </row>
    <row r="3397" spans="1:10" x14ac:dyDescent="0.35">
      <c r="A3397" t="s">
        <v>3525</v>
      </c>
      <c r="B3397" t="s">
        <v>1402</v>
      </c>
      <c r="C3397" t="s">
        <v>5183</v>
      </c>
      <c r="D3397" t="s">
        <v>5183</v>
      </c>
      <c r="E3397">
        <v>2191</v>
      </c>
      <c r="F3397">
        <v>2328</v>
      </c>
      <c r="G3397">
        <v>2375</v>
      </c>
      <c r="H3397">
        <v>1959</v>
      </c>
      <c r="I3397">
        <v>64</v>
      </c>
      <c r="J3397" t="str">
        <f t="shared" si="53"/>
        <v>Old</v>
      </c>
    </row>
    <row r="3398" spans="1:10" x14ac:dyDescent="0.35">
      <c r="A3398" t="s">
        <v>3526</v>
      </c>
      <c r="B3398" t="s">
        <v>1402</v>
      </c>
      <c r="C3398" t="s">
        <v>101</v>
      </c>
      <c r="D3398" t="s">
        <v>101</v>
      </c>
      <c r="E3398">
        <v>2191</v>
      </c>
      <c r="F3398">
        <v>2199</v>
      </c>
      <c r="G3398">
        <v>2156</v>
      </c>
      <c r="H3398">
        <v>1953</v>
      </c>
      <c r="I3398">
        <v>70</v>
      </c>
      <c r="J3398" t="str">
        <f t="shared" si="53"/>
        <v>Old</v>
      </c>
    </row>
    <row r="3399" spans="1:10" x14ac:dyDescent="0.35">
      <c r="A3399" t="s">
        <v>3527</v>
      </c>
      <c r="B3399" t="s">
        <v>1402</v>
      </c>
      <c r="C3399" t="s">
        <v>41</v>
      </c>
      <c r="D3399" t="s">
        <v>41</v>
      </c>
      <c r="E3399">
        <v>2191</v>
      </c>
      <c r="F3399">
        <v>2152</v>
      </c>
      <c r="G3399">
        <v>2099</v>
      </c>
      <c r="H3399">
        <v>1960</v>
      </c>
      <c r="I3399">
        <v>63</v>
      </c>
      <c r="J3399" t="str">
        <f t="shared" si="53"/>
        <v>Old</v>
      </c>
    </row>
    <row r="3400" spans="1:10" x14ac:dyDescent="0.35">
      <c r="A3400" t="s">
        <v>3528</v>
      </c>
      <c r="B3400" t="s">
        <v>1402</v>
      </c>
      <c r="C3400" t="s">
        <v>2671</v>
      </c>
      <c r="D3400" t="s">
        <v>2671</v>
      </c>
      <c r="E3400">
        <v>2190</v>
      </c>
      <c r="F3400">
        <v>2391</v>
      </c>
      <c r="G3400">
        <v>2283</v>
      </c>
      <c r="H3400">
        <v>1970</v>
      </c>
      <c r="I3400">
        <v>53</v>
      </c>
      <c r="J3400" t="str">
        <f t="shared" si="53"/>
        <v>Old</v>
      </c>
    </row>
    <row r="3401" spans="1:10" x14ac:dyDescent="0.35">
      <c r="A3401" t="s">
        <v>3529</v>
      </c>
      <c r="B3401" t="s">
        <v>1402</v>
      </c>
      <c r="C3401" t="s">
        <v>98</v>
      </c>
      <c r="D3401" t="s">
        <v>98</v>
      </c>
      <c r="E3401">
        <v>2190</v>
      </c>
      <c r="G3401">
        <v>2239</v>
      </c>
      <c r="H3401">
        <v>1958</v>
      </c>
      <c r="I3401">
        <v>65</v>
      </c>
      <c r="J3401" t="str">
        <f t="shared" si="53"/>
        <v>Old</v>
      </c>
    </row>
    <row r="3402" spans="1:10" x14ac:dyDescent="0.35">
      <c r="A3402" t="s">
        <v>3530</v>
      </c>
      <c r="B3402" t="s">
        <v>1402</v>
      </c>
      <c r="C3402" t="s">
        <v>61</v>
      </c>
      <c r="D3402" t="s">
        <v>61</v>
      </c>
      <c r="E3402">
        <v>2190</v>
      </c>
      <c r="H3402">
        <v>1958</v>
      </c>
      <c r="I3402">
        <v>65</v>
      </c>
      <c r="J3402" t="str">
        <f t="shared" si="53"/>
        <v>Old</v>
      </c>
    </row>
    <row r="3403" spans="1:10" x14ac:dyDescent="0.35">
      <c r="A3403" t="s">
        <v>3531</v>
      </c>
      <c r="B3403" t="s">
        <v>1402</v>
      </c>
      <c r="C3403" t="s">
        <v>61</v>
      </c>
      <c r="D3403" t="s">
        <v>61</v>
      </c>
      <c r="E3403">
        <v>2190</v>
      </c>
      <c r="F3403">
        <v>2355</v>
      </c>
      <c r="H3403">
        <v>1958</v>
      </c>
      <c r="I3403">
        <v>65</v>
      </c>
      <c r="J3403" t="str">
        <f t="shared" si="53"/>
        <v>Old</v>
      </c>
    </row>
    <row r="3404" spans="1:10" x14ac:dyDescent="0.35">
      <c r="A3404" t="s">
        <v>3532</v>
      </c>
      <c r="B3404" t="s">
        <v>1402</v>
      </c>
      <c r="C3404" t="s">
        <v>5190</v>
      </c>
      <c r="D3404" t="s">
        <v>5238</v>
      </c>
      <c r="E3404">
        <v>2189</v>
      </c>
      <c r="F3404">
        <v>2195</v>
      </c>
      <c r="G3404">
        <v>2197</v>
      </c>
      <c r="H3404">
        <v>1952</v>
      </c>
      <c r="I3404">
        <v>71</v>
      </c>
      <c r="J3404" t="str">
        <f t="shared" si="53"/>
        <v>Old</v>
      </c>
    </row>
    <row r="3405" spans="1:10" x14ac:dyDescent="0.35">
      <c r="A3405" t="s">
        <v>3533</v>
      </c>
      <c r="B3405" t="s">
        <v>1402</v>
      </c>
      <c r="C3405" t="s">
        <v>1222</v>
      </c>
      <c r="D3405" t="s">
        <v>1222</v>
      </c>
      <c r="E3405">
        <v>2189</v>
      </c>
      <c r="F3405">
        <v>2199</v>
      </c>
      <c r="G3405">
        <v>2125</v>
      </c>
      <c r="H3405">
        <v>1964</v>
      </c>
      <c r="I3405">
        <v>59</v>
      </c>
      <c r="J3405" t="str">
        <f t="shared" si="53"/>
        <v>Old</v>
      </c>
    </row>
    <row r="3406" spans="1:10" x14ac:dyDescent="0.35">
      <c r="A3406" t="s">
        <v>3534</v>
      </c>
      <c r="B3406" t="s">
        <v>1402</v>
      </c>
      <c r="C3406" t="s">
        <v>313</v>
      </c>
      <c r="D3406" t="s">
        <v>313</v>
      </c>
      <c r="E3406">
        <v>2188</v>
      </c>
      <c r="F3406">
        <v>2103</v>
      </c>
      <c r="G3406">
        <v>2130</v>
      </c>
      <c r="H3406">
        <v>1954</v>
      </c>
      <c r="I3406">
        <v>69</v>
      </c>
      <c r="J3406" t="str">
        <f t="shared" si="53"/>
        <v>Old</v>
      </c>
    </row>
    <row r="3407" spans="1:10" x14ac:dyDescent="0.35">
      <c r="A3407" t="s">
        <v>3535</v>
      </c>
      <c r="B3407" t="s">
        <v>1402</v>
      </c>
      <c r="C3407" t="s">
        <v>25</v>
      </c>
      <c r="D3407" t="s">
        <v>25</v>
      </c>
      <c r="E3407">
        <v>2188</v>
      </c>
      <c r="G3407">
        <v>2227</v>
      </c>
      <c r="H3407">
        <v>1990</v>
      </c>
      <c r="I3407">
        <v>33</v>
      </c>
      <c r="J3407" t="str">
        <f t="shared" si="53"/>
        <v>Middle Age</v>
      </c>
    </row>
    <row r="3408" spans="1:10" x14ac:dyDescent="0.35">
      <c r="A3408" t="s">
        <v>3536</v>
      </c>
      <c r="B3408" t="s">
        <v>1402</v>
      </c>
      <c r="C3408" t="s">
        <v>61</v>
      </c>
      <c r="D3408" t="s">
        <v>61</v>
      </c>
      <c r="E3408">
        <v>2188</v>
      </c>
      <c r="F3408">
        <v>2195</v>
      </c>
      <c r="G3408">
        <v>2197</v>
      </c>
      <c r="H3408">
        <v>1944</v>
      </c>
      <c r="I3408">
        <v>79</v>
      </c>
      <c r="J3408" t="str">
        <f t="shared" si="53"/>
        <v>Old</v>
      </c>
    </row>
    <row r="3409" spans="1:10" x14ac:dyDescent="0.35">
      <c r="A3409" t="s">
        <v>3537</v>
      </c>
      <c r="B3409" t="s">
        <v>1402</v>
      </c>
      <c r="C3409" t="s">
        <v>69</v>
      </c>
      <c r="D3409" t="s">
        <v>69</v>
      </c>
      <c r="E3409">
        <v>2187</v>
      </c>
      <c r="F3409">
        <v>2227</v>
      </c>
      <c r="H3409">
        <v>1953</v>
      </c>
      <c r="I3409">
        <v>70</v>
      </c>
      <c r="J3409" t="str">
        <f t="shared" si="53"/>
        <v>Old</v>
      </c>
    </row>
    <row r="3410" spans="1:10" x14ac:dyDescent="0.35">
      <c r="A3410" t="s">
        <v>3538</v>
      </c>
      <c r="B3410" t="s">
        <v>1402</v>
      </c>
      <c r="C3410" t="s">
        <v>313</v>
      </c>
      <c r="D3410" t="s">
        <v>313</v>
      </c>
      <c r="E3410">
        <v>2187</v>
      </c>
      <c r="F3410">
        <v>2211</v>
      </c>
      <c r="G3410">
        <v>2210</v>
      </c>
      <c r="H3410">
        <v>1947</v>
      </c>
      <c r="I3410">
        <v>76</v>
      </c>
      <c r="J3410" t="str">
        <f t="shared" si="53"/>
        <v>Old</v>
      </c>
    </row>
    <row r="3411" spans="1:10" x14ac:dyDescent="0.35">
      <c r="A3411" t="s">
        <v>3539</v>
      </c>
      <c r="B3411" t="s">
        <v>1402</v>
      </c>
      <c r="C3411" t="s">
        <v>5191</v>
      </c>
      <c r="D3411" t="s">
        <v>5191</v>
      </c>
      <c r="E3411">
        <v>2185</v>
      </c>
      <c r="F3411">
        <v>2190</v>
      </c>
      <c r="G3411">
        <v>2137</v>
      </c>
      <c r="H3411">
        <v>1971</v>
      </c>
      <c r="I3411">
        <v>52</v>
      </c>
      <c r="J3411" t="str">
        <f t="shared" si="53"/>
        <v>Old</v>
      </c>
    </row>
    <row r="3412" spans="1:10" x14ac:dyDescent="0.35">
      <c r="A3412" t="s">
        <v>3540</v>
      </c>
      <c r="B3412" t="s">
        <v>1402</v>
      </c>
      <c r="C3412" t="s">
        <v>61</v>
      </c>
      <c r="D3412" t="s">
        <v>61</v>
      </c>
      <c r="E3412">
        <v>2184</v>
      </c>
      <c r="F3412">
        <v>2271</v>
      </c>
      <c r="H3412">
        <v>1957</v>
      </c>
      <c r="I3412">
        <v>66</v>
      </c>
      <c r="J3412" t="str">
        <f t="shared" si="53"/>
        <v>Old</v>
      </c>
    </row>
    <row r="3413" spans="1:10" x14ac:dyDescent="0.35">
      <c r="A3413" t="s">
        <v>3541</v>
      </c>
      <c r="B3413" t="s">
        <v>1402</v>
      </c>
      <c r="C3413" t="s">
        <v>19</v>
      </c>
      <c r="D3413" t="s">
        <v>19</v>
      </c>
      <c r="E3413">
        <v>2184</v>
      </c>
      <c r="F3413">
        <v>2061</v>
      </c>
      <c r="G3413">
        <v>2059</v>
      </c>
      <c r="H3413">
        <v>1972</v>
      </c>
      <c r="I3413">
        <v>51</v>
      </c>
      <c r="J3413" t="str">
        <f t="shared" si="53"/>
        <v>Old</v>
      </c>
    </row>
    <row r="3414" spans="1:10" x14ac:dyDescent="0.35">
      <c r="A3414" t="s">
        <v>3542</v>
      </c>
      <c r="B3414" t="s">
        <v>1402</v>
      </c>
      <c r="C3414" t="s">
        <v>5198</v>
      </c>
      <c r="D3414" t="s">
        <v>5198</v>
      </c>
      <c r="E3414">
        <v>2184</v>
      </c>
      <c r="F3414">
        <v>2297</v>
      </c>
      <c r="G3414">
        <v>2186</v>
      </c>
      <c r="H3414">
        <v>1984</v>
      </c>
      <c r="I3414">
        <v>39</v>
      </c>
      <c r="J3414" t="str">
        <f t="shared" si="53"/>
        <v>Middle Age</v>
      </c>
    </row>
    <row r="3415" spans="1:10" x14ac:dyDescent="0.35">
      <c r="A3415" t="s">
        <v>3543</v>
      </c>
      <c r="B3415" t="s">
        <v>1402</v>
      </c>
      <c r="C3415" t="s">
        <v>2823</v>
      </c>
      <c r="D3415" t="s">
        <v>2823</v>
      </c>
      <c r="E3415">
        <v>2182</v>
      </c>
      <c r="F3415">
        <v>2027</v>
      </c>
      <c r="G3415">
        <v>2159</v>
      </c>
      <c r="H3415">
        <v>1969</v>
      </c>
      <c r="I3415">
        <v>54</v>
      </c>
      <c r="J3415" t="str">
        <f t="shared" si="53"/>
        <v>Old</v>
      </c>
    </row>
    <row r="3416" spans="1:10" x14ac:dyDescent="0.35">
      <c r="A3416" t="s">
        <v>3544</v>
      </c>
      <c r="B3416" t="s">
        <v>1402</v>
      </c>
      <c r="C3416" t="s">
        <v>25</v>
      </c>
      <c r="D3416" t="s">
        <v>25</v>
      </c>
      <c r="E3416">
        <v>2182</v>
      </c>
      <c r="F3416">
        <v>2202</v>
      </c>
      <c r="G3416">
        <v>2189</v>
      </c>
      <c r="H3416">
        <v>1989</v>
      </c>
      <c r="I3416">
        <v>34</v>
      </c>
      <c r="J3416" t="str">
        <f t="shared" si="53"/>
        <v>Middle Age</v>
      </c>
    </row>
    <row r="3417" spans="1:10" x14ac:dyDescent="0.35">
      <c r="A3417" t="s">
        <v>3545</v>
      </c>
      <c r="B3417" t="s">
        <v>1402</v>
      </c>
      <c r="C3417" t="s">
        <v>61</v>
      </c>
      <c r="D3417" t="s">
        <v>61</v>
      </c>
      <c r="E3417">
        <v>2177</v>
      </c>
      <c r="G3417">
        <v>2176</v>
      </c>
      <c r="H3417">
        <v>1972</v>
      </c>
      <c r="I3417">
        <v>51</v>
      </c>
      <c r="J3417" t="str">
        <f t="shared" si="53"/>
        <v>Old</v>
      </c>
    </row>
    <row r="3418" spans="1:10" x14ac:dyDescent="0.35">
      <c r="A3418" t="s">
        <v>3546</v>
      </c>
      <c r="B3418" t="s">
        <v>1402</v>
      </c>
      <c r="C3418" t="s">
        <v>61</v>
      </c>
      <c r="D3418" t="s">
        <v>61</v>
      </c>
      <c r="E3418">
        <v>2177</v>
      </c>
      <c r="F3418">
        <v>2103</v>
      </c>
      <c r="G3418">
        <v>2212</v>
      </c>
      <c r="H3418">
        <v>1952</v>
      </c>
      <c r="I3418">
        <v>71</v>
      </c>
      <c r="J3418" t="str">
        <f t="shared" si="53"/>
        <v>Old</v>
      </c>
    </row>
    <row r="3419" spans="1:10" x14ac:dyDescent="0.35">
      <c r="A3419" t="s">
        <v>3547</v>
      </c>
      <c r="B3419" t="s">
        <v>1402</v>
      </c>
      <c r="C3419" t="s">
        <v>542</v>
      </c>
      <c r="D3419" t="s">
        <v>542</v>
      </c>
      <c r="E3419">
        <v>2177</v>
      </c>
      <c r="F3419">
        <v>2282</v>
      </c>
      <c r="G3419">
        <v>2173</v>
      </c>
      <c r="H3419">
        <v>1967</v>
      </c>
      <c r="I3419">
        <v>56</v>
      </c>
      <c r="J3419" t="str">
        <f t="shared" si="53"/>
        <v>Old</v>
      </c>
    </row>
    <row r="3420" spans="1:10" x14ac:dyDescent="0.35">
      <c r="A3420" t="s">
        <v>3548</v>
      </c>
      <c r="B3420" t="s">
        <v>1402</v>
      </c>
      <c r="C3420" t="s">
        <v>98</v>
      </c>
      <c r="D3420" t="s">
        <v>98</v>
      </c>
      <c r="E3420">
        <v>2176</v>
      </c>
      <c r="F3420">
        <v>2294</v>
      </c>
      <c r="H3420">
        <v>1970</v>
      </c>
      <c r="I3420">
        <v>53</v>
      </c>
      <c r="J3420" t="str">
        <f t="shared" si="53"/>
        <v>Old</v>
      </c>
    </row>
    <row r="3421" spans="1:10" x14ac:dyDescent="0.35">
      <c r="A3421" t="s">
        <v>3549</v>
      </c>
      <c r="B3421" t="s">
        <v>1402</v>
      </c>
      <c r="C3421" t="s">
        <v>214</v>
      </c>
      <c r="D3421" t="s">
        <v>214</v>
      </c>
      <c r="E3421">
        <v>2176</v>
      </c>
      <c r="F3421">
        <v>2219</v>
      </c>
      <c r="H3421">
        <v>1951</v>
      </c>
      <c r="I3421">
        <v>72</v>
      </c>
      <c r="J3421" t="str">
        <f t="shared" si="53"/>
        <v>Old</v>
      </c>
    </row>
    <row r="3422" spans="1:10" x14ac:dyDescent="0.35">
      <c r="A3422" t="s">
        <v>3550</v>
      </c>
      <c r="B3422" t="s">
        <v>1402</v>
      </c>
      <c r="C3422" t="s">
        <v>5194</v>
      </c>
      <c r="D3422" t="s">
        <v>5194</v>
      </c>
      <c r="E3422">
        <v>2176</v>
      </c>
      <c r="F3422">
        <v>2190</v>
      </c>
      <c r="G3422">
        <v>2071</v>
      </c>
      <c r="H3422">
        <v>2002</v>
      </c>
      <c r="I3422">
        <v>21</v>
      </c>
      <c r="J3422" t="str">
        <f t="shared" si="53"/>
        <v>Young Adult</v>
      </c>
    </row>
    <row r="3423" spans="1:10" x14ac:dyDescent="0.35">
      <c r="A3423" t="s">
        <v>3551</v>
      </c>
      <c r="B3423" t="s">
        <v>1402</v>
      </c>
      <c r="C3423" t="s">
        <v>61</v>
      </c>
      <c r="D3423" t="s">
        <v>61</v>
      </c>
      <c r="E3423">
        <v>2175</v>
      </c>
      <c r="F3423">
        <v>2072</v>
      </c>
      <c r="G3423">
        <v>2183</v>
      </c>
      <c r="H3423">
        <v>1951</v>
      </c>
      <c r="I3423">
        <v>72</v>
      </c>
      <c r="J3423" t="str">
        <f t="shared" si="53"/>
        <v>Old</v>
      </c>
    </row>
    <row r="3424" spans="1:10" x14ac:dyDescent="0.35">
      <c r="A3424" t="s">
        <v>3552</v>
      </c>
      <c r="B3424" t="s">
        <v>1402</v>
      </c>
      <c r="C3424" t="s">
        <v>5188</v>
      </c>
      <c r="D3424" t="s">
        <v>5188</v>
      </c>
      <c r="E3424">
        <v>2175</v>
      </c>
      <c r="F3424">
        <v>2028</v>
      </c>
      <c r="G3424">
        <v>2097</v>
      </c>
      <c r="H3424">
        <v>1965</v>
      </c>
      <c r="I3424">
        <v>58</v>
      </c>
      <c r="J3424" t="str">
        <f t="shared" si="53"/>
        <v>Old</v>
      </c>
    </row>
    <row r="3425" spans="1:10" x14ac:dyDescent="0.35">
      <c r="A3425" t="s">
        <v>3553</v>
      </c>
      <c r="B3425" t="s">
        <v>1402</v>
      </c>
      <c r="C3425" t="s">
        <v>101</v>
      </c>
      <c r="D3425" t="s">
        <v>101</v>
      </c>
      <c r="E3425">
        <v>2175</v>
      </c>
      <c r="F3425">
        <v>2130</v>
      </c>
      <c r="G3425">
        <v>2055</v>
      </c>
      <c r="H3425">
        <v>1966</v>
      </c>
      <c r="I3425">
        <v>57</v>
      </c>
      <c r="J3425" t="str">
        <f t="shared" si="53"/>
        <v>Old</v>
      </c>
    </row>
    <row r="3426" spans="1:10" x14ac:dyDescent="0.35">
      <c r="A3426" t="s">
        <v>3554</v>
      </c>
      <c r="B3426" t="s">
        <v>1402</v>
      </c>
      <c r="C3426" t="s">
        <v>310</v>
      </c>
      <c r="D3426" t="s">
        <v>310</v>
      </c>
      <c r="E3426">
        <v>2173</v>
      </c>
      <c r="F3426">
        <v>2087</v>
      </c>
      <c r="G3426">
        <v>2058</v>
      </c>
      <c r="H3426">
        <v>2003</v>
      </c>
      <c r="I3426">
        <v>20</v>
      </c>
      <c r="J3426" t="str">
        <f t="shared" si="53"/>
        <v>Young Adult</v>
      </c>
    </row>
    <row r="3427" spans="1:10" x14ac:dyDescent="0.35">
      <c r="A3427" t="s">
        <v>3555</v>
      </c>
      <c r="B3427" t="s">
        <v>1402</v>
      </c>
      <c r="C3427" t="s">
        <v>61</v>
      </c>
      <c r="D3427" t="s">
        <v>61</v>
      </c>
      <c r="E3427">
        <v>2173</v>
      </c>
      <c r="F3427">
        <v>2251</v>
      </c>
      <c r="G3427">
        <v>2280</v>
      </c>
      <c r="H3427">
        <v>1956</v>
      </c>
      <c r="I3427">
        <v>67</v>
      </c>
      <c r="J3427" t="str">
        <f t="shared" si="53"/>
        <v>Old</v>
      </c>
    </row>
    <row r="3428" spans="1:10" x14ac:dyDescent="0.35">
      <c r="A3428" t="s">
        <v>3556</v>
      </c>
      <c r="B3428" t="s">
        <v>1402</v>
      </c>
      <c r="C3428" t="s">
        <v>61</v>
      </c>
      <c r="D3428" t="s">
        <v>61</v>
      </c>
      <c r="E3428">
        <v>2172</v>
      </c>
      <c r="F3428">
        <v>2293</v>
      </c>
      <c r="G3428">
        <v>2319</v>
      </c>
      <c r="H3428">
        <v>1952</v>
      </c>
      <c r="I3428">
        <v>71</v>
      </c>
      <c r="J3428" t="str">
        <f t="shared" si="53"/>
        <v>Old</v>
      </c>
    </row>
    <row r="3429" spans="1:10" x14ac:dyDescent="0.35">
      <c r="A3429" t="s">
        <v>3557</v>
      </c>
      <c r="B3429" t="s">
        <v>1402</v>
      </c>
      <c r="C3429" t="s">
        <v>61</v>
      </c>
      <c r="D3429" t="s">
        <v>61</v>
      </c>
      <c r="E3429">
        <v>2172</v>
      </c>
      <c r="H3429">
        <v>1955</v>
      </c>
      <c r="I3429">
        <v>68</v>
      </c>
      <c r="J3429" t="str">
        <f t="shared" si="53"/>
        <v>Old</v>
      </c>
    </row>
    <row r="3430" spans="1:10" x14ac:dyDescent="0.35">
      <c r="A3430" t="s">
        <v>3558</v>
      </c>
      <c r="B3430" t="s">
        <v>1402</v>
      </c>
      <c r="C3430" t="s">
        <v>165</v>
      </c>
      <c r="D3430" t="s">
        <v>165</v>
      </c>
      <c r="E3430">
        <v>2171</v>
      </c>
      <c r="F3430">
        <v>2093</v>
      </c>
      <c r="G3430">
        <v>2085</v>
      </c>
      <c r="H3430">
        <v>1953</v>
      </c>
      <c r="I3430">
        <v>70</v>
      </c>
      <c r="J3430" t="str">
        <f t="shared" si="53"/>
        <v>Old</v>
      </c>
    </row>
    <row r="3431" spans="1:10" x14ac:dyDescent="0.35">
      <c r="A3431" t="s">
        <v>3559</v>
      </c>
      <c r="B3431" t="s">
        <v>1402</v>
      </c>
      <c r="C3431" t="s">
        <v>5210</v>
      </c>
      <c r="D3431" t="s">
        <v>5210</v>
      </c>
      <c r="E3431">
        <v>2169</v>
      </c>
      <c r="F3431">
        <v>2274</v>
      </c>
      <c r="G3431">
        <v>2330</v>
      </c>
      <c r="H3431">
        <v>1979</v>
      </c>
      <c r="I3431">
        <v>44</v>
      </c>
      <c r="J3431" t="str">
        <f t="shared" si="53"/>
        <v>Middle Age</v>
      </c>
    </row>
    <row r="3432" spans="1:10" x14ac:dyDescent="0.35">
      <c r="A3432" t="s">
        <v>3560</v>
      </c>
      <c r="B3432" t="s">
        <v>1402</v>
      </c>
      <c r="C3432" t="s">
        <v>69</v>
      </c>
      <c r="D3432" t="s">
        <v>69</v>
      </c>
      <c r="E3432">
        <v>2169</v>
      </c>
      <c r="F3432">
        <v>2269</v>
      </c>
      <c r="H3432">
        <v>1950</v>
      </c>
      <c r="I3432">
        <v>73</v>
      </c>
      <c r="J3432" t="str">
        <f t="shared" si="53"/>
        <v>Old</v>
      </c>
    </row>
    <row r="3433" spans="1:10" x14ac:dyDescent="0.35">
      <c r="A3433" t="s">
        <v>3561</v>
      </c>
      <c r="B3433" t="s">
        <v>1402</v>
      </c>
      <c r="C3433" t="s">
        <v>5198</v>
      </c>
      <c r="D3433" t="s">
        <v>5198</v>
      </c>
      <c r="E3433">
        <v>2169</v>
      </c>
      <c r="H3433">
        <v>1981</v>
      </c>
      <c r="I3433">
        <v>42</v>
      </c>
      <c r="J3433" t="str">
        <f t="shared" si="53"/>
        <v>Middle Age</v>
      </c>
    </row>
    <row r="3434" spans="1:10" x14ac:dyDescent="0.35">
      <c r="A3434" t="s">
        <v>3562</v>
      </c>
      <c r="B3434" t="s">
        <v>1402</v>
      </c>
      <c r="C3434" t="s">
        <v>65</v>
      </c>
      <c r="D3434" t="s">
        <v>65</v>
      </c>
      <c r="E3434">
        <v>2169</v>
      </c>
      <c r="F3434">
        <v>2148</v>
      </c>
      <c r="G3434">
        <v>1883</v>
      </c>
      <c r="H3434">
        <v>1964</v>
      </c>
      <c r="I3434">
        <v>59</v>
      </c>
      <c r="J3434" t="str">
        <f t="shared" si="53"/>
        <v>Old</v>
      </c>
    </row>
    <row r="3435" spans="1:10" x14ac:dyDescent="0.35">
      <c r="A3435" t="s">
        <v>3563</v>
      </c>
      <c r="B3435" t="s">
        <v>1402</v>
      </c>
      <c r="C3435" t="s">
        <v>158</v>
      </c>
      <c r="D3435" t="s">
        <v>158</v>
      </c>
      <c r="E3435">
        <v>2169</v>
      </c>
      <c r="F3435">
        <v>2255</v>
      </c>
      <c r="G3435">
        <v>2248</v>
      </c>
      <c r="H3435">
        <v>1968</v>
      </c>
      <c r="I3435">
        <v>55</v>
      </c>
      <c r="J3435" t="str">
        <f t="shared" si="53"/>
        <v>Old</v>
      </c>
    </row>
    <row r="3436" spans="1:10" x14ac:dyDescent="0.35">
      <c r="A3436" t="s">
        <v>3564</v>
      </c>
      <c r="B3436" t="s">
        <v>1402</v>
      </c>
      <c r="C3436" t="s">
        <v>542</v>
      </c>
      <c r="D3436" t="s">
        <v>542</v>
      </c>
      <c r="E3436">
        <v>2167</v>
      </c>
      <c r="H3436">
        <v>1972</v>
      </c>
      <c r="I3436">
        <v>51</v>
      </c>
      <c r="J3436" t="str">
        <f t="shared" si="53"/>
        <v>Old</v>
      </c>
    </row>
    <row r="3437" spans="1:10" x14ac:dyDescent="0.35">
      <c r="A3437" t="s">
        <v>3565</v>
      </c>
      <c r="B3437" t="s">
        <v>1402</v>
      </c>
      <c r="C3437" t="s">
        <v>5190</v>
      </c>
      <c r="D3437" t="s">
        <v>5238</v>
      </c>
      <c r="E3437">
        <v>2167</v>
      </c>
      <c r="F3437">
        <v>2272</v>
      </c>
      <c r="G3437">
        <v>2283</v>
      </c>
      <c r="H3437">
        <v>1964</v>
      </c>
      <c r="I3437">
        <v>59</v>
      </c>
      <c r="J3437" t="str">
        <f t="shared" si="53"/>
        <v>Old</v>
      </c>
    </row>
    <row r="3438" spans="1:10" x14ac:dyDescent="0.35">
      <c r="A3438" t="s">
        <v>3566</v>
      </c>
      <c r="B3438" t="s">
        <v>1402</v>
      </c>
      <c r="C3438" t="s">
        <v>5215</v>
      </c>
      <c r="D3438" t="s">
        <v>5215</v>
      </c>
      <c r="E3438">
        <v>2167</v>
      </c>
      <c r="F3438">
        <v>2152</v>
      </c>
      <c r="G3438">
        <v>2213</v>
      </c>
      <c r="H3438">
        <v>1971</v>
      </c>
      <c r="I3438">
        <v>52</v>
      </c>
      <c r="J3438" t="str">
        <f t="shared" si="53"/>
        <v>Old</v>
      </c>
    </row>
    <row r="3439" spans="1:10" x14ac:dyDescent="0.35">
      <c r="A3439" t="s">
        <v>3568</v>
      </c>
      <c r="B3439" t="s">
        <v>1402</v>
      </c>
      <c r="C3439" t="s">
        <v>5191</v>
      </c>
      <c r="D3439" t="s">
        <v>5191</v>
      </c>
      <c r="E3439">
        <v>2165</v>
      </c>
      <c r="F3439">
        <v>2221</v>
      </c>
      <c r="G3439">
        <v>2226</v>
      </c>
      <c r="H3439">
        <v>1983</v>
      </c>
      <c r="I3439">
        <v>40</v>
      </c>
      <c r="J3439" t="str">
        <f t="shared" si="53"/>
        <v>Middle Age</v>
      </c>
    </row>
    <row r="3440" spans="1:10" x14ac:dyDescent="0.35">
      <c r="A3440" t="s">
        <v>3569</v>
      </c>
      <c r="B3440" t="s">
        <v>1402</v>
      </c>
      <c r="C3440" t="s">
        <v>19</v>
      </c>
      <c r="D3440" t="s">
        <v>19</v>
      </c>
      <c r="E3440">
        <v>2163</v>
      </c>
      <c r="F3440">
        <v>2144</v>
      </c>
      <c r="G3440">
        <v>2178</v>
      </c>
      <c r="H3440">
        <v>1988</v>
      </c>
      <c r="I3440">
        <v>35</v>
      </c>
      <c r="J3440" t="str">
        <f t="shared" si="53"/>
        <v>Middle Age</v>
      </c>
    </row>
    <row r="3441" spans="1:10" x14ac:dyDescent="0.35">
      <c r="A3441" t="s">
        <v>3570</v>
      </c>
      <c r="B3441" t="s">
        <v>1402</v>
      </c>
      <c r="C3441" t="s">
        <v>5178</v>
      </c>
      <c r="D3441" t="s">
        <v>5178</v>
      </c>
      <c r="E3441">
        <v>2163</v>
      </c>
      <c r="F3441">
        <v>2268</v>
      </c>
      <c r="G3441">
        <v>2245</v>
      </c>
      <c r="H3441">
        <v>1950</v>
      </c>
      <c r="I3441">
        <v>73</v>
      </c>
      <c r="J3441" t="str">
        <f t="shared" si="53"/>
        <v>Old</v>
      </c>
    </row>
    <row r="3442" spans="1:10" x14ac:dyDescent="0.35">
      <c r="A3442" t="s">
        <v>3571</v>
      </c>
      <c r="B3442" t="s">
        <v>1402</v>
      </c>
      <c r="C3442" t="s">
        <v>5191</v>
      </c>
      <c r="D3442" t="s">
        <v>5191</v>
      </c>
      <c r="E3442">
        <v>2163</v>
      </c>
      <c r="H3442">
        <v>1958</v>
      </c>
      <c r="I3442">
        <v>65</v>
      </c>
      <c r="J3442" t="str">
        <f t="shared" si="53"/>
        <v>Old</v>
      </c>
    </row>
    <row r="3443" spans="1:10" x14ac:dyDescent="0.35">
      <c r="A3443" t="s">
        <v>3572</v>
      </c>
      <c r="B3443" t="s">
        <v>1402</v>
      </c>
      <c r="C3443" t="s">
        <v>233</v>
      </c>
      <c r="D3443" t="s">
        <v>233</v>
      </c>
      <c r="E3443">
        <v>2162</v>
      </c>
      <c r="F3443">
        <v>2243</v>
      </c>
      <c r="H3443">
        <v>1950</v>
      </c>
      <c r="I3443">
        <v>73</v>
      </c>
      <c r="J3443" t="str">
        <f t="shared" si="53"/>
        <v>Old</v>
      </c>
    </row>
    <row r="3444" spans="1:10" x14ac:dyDescent="0.35">
      <c r="A3444" t="s">
        <v>3573</v>
      </c>
      <c r="B3444" t="s">
        <v>1402</v>
      </c>
      <c r="C3444" t="s">
        <v>114</v>
      </c>
      <c r="D3444" t="s">
        <v>114</v>
      </c>
      <c r="E3444">
        <v>2162</v>
      </c>
      <c r="F3444">
        <v>2231</v>
      </c>
      <c r="G3444">
        <v>2173</v>
      </c>
      <c r="H3444">
        <v>1947</v>
      </c>
      <c r="I3444">
        <v>76</v>
      </c>
      <c r="J3444" t="str">
        <f t="shared" si="53"/>
        <v>Old</v>
      </c>
    </row>
    <row r="3445" spans="1:10" x14ac:dyDescent="0.35">
      <c r="A3445" t="s">
        <v>3574</v>
      </c>
      <c r="B3445" t="s">
        <v>1402</v>
      </c>
      <c r="C3445" t="s">
        <v>5198</v>
      </c>
      <c r="D3445" t="s">
        <v>5198</v>
      </c>
      <c r="E3445">
        <v>2162</v>
      </c>
      <c r="G3445">
        <v>2240</v>
      </c>
      <c r="H3445">
        <v>1966</v>
      </c>
      <c r="I3445">
        <v>57</v>
      </c>
      <c r="J3445" t="str">
        <f t="shared" si="53"/>
        <v>Old</v>
      </c>
    </row>
    <row r="3446" spans="1:10" x14ac:dyDescent="0.35">
      <c r="A3446" t="s">
        <v>3575</v>
      </c>
      <c r="B3446" t="s">
        <v>1402</v>
      </c>
      <c r="C3446" t="s">
        <v>25</v>
      </c>
      <c r="D3446" t="s">
        <v>25</v>
      </c>
      <c r="E3446">
        <v>2161</v>
      </c>
      <c r="F3446">
        <v>2217</v>
      </c>
      <c r="G3446">
        <v>2036</v>
      </c>
      <c r="H3446">
        <v>1980</v>
      </c>
      <c r="I3446">
        <v>43</v>
      </c>
      <c r="J3446" t="str">
        <f t="shared" si="53"/>
        <v>Middle Age</v>
      </c>
    </row>
    <row r="3447" spans="1:10" x14ac:dyDescent="0.35">
      <c r="A3447" t="s">
        <v>3576</v>
      </c>
      <c r="B3447" t="s">
        <v>1402</v>
      </c>
      <c r="C3447" t="s">
        <v>2671</v>
      </c>
      <c r="D3447" t="s">
        <v>2671</v>
      </c>
      <c r="E3447">
        <v>2161</v>
      </c>
      <c r="F3447">
        <v>2150</v>
      </c>
      <c r="G3447">
        <v>2199</v>
      </c>
      <c r="H3447">
        <v>1968</v>
      </c>
      <c r="I3447">
        <v>55</v>
      </c>
      <c r="J3447" t="str">
        <f t="shared" si="53"/>
        <v>Old</v>
      </c>
    </row>
    <row r="3448" spans="1:10" x14ac:dyDescent="0.35">
      <c r="A3448" t="s">
        <v>3577</v>
      </c>
      <c r="B3448" t="s">
        <v>1402</v>
      </c>
      <c r="C3448" t="s">
        <v>281</v>
      </c>
      <c r="D3448" t="s">
        <v>281</v>
      </c>
      <c r="E3448">
        <v>2161</v>
      </c>
      <c r="F3448">
        <v>1999</v>
      </c>
      <c r="G3448">
        <v>2000</v>
      </c>
      <c r="H3448">
        <v>1964</v>
      </c>
      <c r="I3448">
        <v>59</v>
      </c>
      <c r="J3448" t="str">
        <f t="shared" si="53"/>
        <v>Old</v>
      </c>
    </row>
    <row r="3449" spans="1:10" x14ac:dyDescent="0.35">
      <c r="A3449" t="s">
        <v>3578</v>
      </c>
      <c r="B3449" t="s">
        <v>1402</v>
      </c>
      <c r="C3449" t="s">
        <v>17</v>
      </c>
      <c r="D3449" t="s">
        <v>17</v>
      </c>
      <c r="E3449">
        <v>2160</v>
      </c>
      <c r="H3449">
        <v>1955</v>
      </c>
      <c r="I3449">
        <v>68</v>
      </c>
      <c r="J3449" t="str">
        <f t="shared" si="53"/>
        <v>Old</v>
      </c>
    </row>
    <row r="3450" spans="1:10" x14ac:dyDescent="0.35">
      <c r="A3450" t="s">
        <v>3579</v>
      </c>
      <c r="B3450" t="s">
        <v>1402</v>
      </c>
      <c r="C3450" t="s">
        <v>65</v>
      </c>
      <c r="D3450" t="s">
        <v>65</v>
      </c>
      <c r="E3450">
        <v>2160</v>
      </c>
      <c r="F3450">
        <v>2079</v>
      </c>
      <c r="G3450">
        <v>2129</v>
      </c>
      <c r="H3450">
        <v>1987</v>
      </c>
      <c r="I3450">
        <v>36</v>
      </c>
      <c r="J3450" t="str">
        <f t="shared" si="53"/>
        <v>Middle Age</v>
      </c>
    </row>
    <row r="3451" spans="1:10" x14ac:dyDescent="0.35">
      <c r="A3451" t="s">
        <v>3580</v>
      </c>
      <c r="B3451" t="s">
        <v>1402</v>
      </c>
      <c r="C3451" t="s">
        <v>5191</v>
      </c>
      <c r="D3451" t="s">
        <v>5191</v>
      </c>
      <c r="E3451">
        <v>2158</v>
      </c>
      <c r="F3451">
        <v>2262</v>
      </c>
      <c r="G3451">
        <v>2220</v>
      </c>
      <c r="H3451">
        <v>1981</v>
      </c>
      <c r="I3451">
        <v>42</v>
      </c>
      <c r="J3451" t="str">
        <f t="shared" si="53"/>
        <v>Middle Age</v>
      </c>
    </row>
    <row r="3452" spans="1:10" x14ac:dyDescent="0.35">
      <c r="A3452" t="s">
        <v>3581</v>
      </c>
      <c r="B3452" t="s">
        <v>1402</v>
      </c>
      <c r="C3452" t="s">
        <v>5216</v>
      </c>
      <c r="D3452" t="s">
        <v>5216</v>
      </c>
      <c r="E3452">
        <v>2158</v>
      </c>
      <c r="F3452">
        <v>2144</v>
      </c>
      <c r="G3452">
        <v>2267</v>
      </c>
      <c r="H3452">
        <v>1977</v>
      </c>
      <c r="I3452">
        <v>46</v>
      </c>
      <c r="J3452" t="str">
        <f t="shared" si="53"/>
        <v>Middle Age</v>
      </c>
    </row>
    <row r="3453" spans="1:10" x14ac:dyDescent="0.35">
      <c r="A3453" t="s">
        <v>3583</v>
      </c>
      <c r="B3453" t="s">
        <v>1402</v>
      </c>
      <c r="C3453" t="s">
        <v>17</v>
      </c>
      <c r="D3453" t="s">
        <v>17</v>
      </c>
      <c r="E3453">
        <v>2157</v>
      </c>
      <c r="F3453">
        <v>2141</v>
      </c>
      <c r="G3453">
        <v>2305</v>
      </c>
      <c r="H3453">
        <v>1974</v>
      </c>
      <c r="I3453">
        <v>49</v>
      </c>
      <c r="J3453" t="str">
        <f t="shared" si="53"/>
        <v>Middle Age</v>
      </c>
    </row>
    <row r="3454" spans="1:10" x14ac:dyDescent="0.35">
      <c r="A3454" t="s">
        <v>3584</v>
      </c>
      <c r="B3454" t="s">
        <v>1402</v>
      </c>
      <c r="C3454" t="s">
        <v>5176</v>
      </c>
      <c r="D3454" t="s">
        <v>5176</v>
      </c>
      <c r="E3454">
        <v>2157</v>
      </c>
      <c r="F3454">
        <v>2212</v>
      </c>
      <c r="G3454">
        <v>2190</v>
      </c>
      <c r="H3454">
        <v>1940</v>
      </c>
      <c r="I3454">
        <v>83</v>
      </c>
      <c r="J3454" t="str">
        <f t="shared" si="53"/>
        <v>Old</v>
      </c>
    </row>
    <row r="3455" spans="1:10" x14ac:dyDescent="0.35">
      <c r="A3455" t="s">
        <v>3585</v>
      </c>
      <c r="B3455" t="s">
        <v>1402</v>
      </c>
      <c r="C3455" t="s">
        <v>5206</v>
      </c>
      <c r="D3455" t="s">
        <v>5206</v>
      </c>
      <c r="E3455">
        <v>2157</v>
      </c>
      <c r="F3455">
        <v>2222</v>
      </c>
      <c r="G3455">
        <v>2207</v>
      </c>
      <c r="H3455">
        <v>1986</v>
      </c>
      <c r="I3455">
        <v>37</v>
      </c>
      <c r="J3455" t="str">
        <f t="shared" si="53"/>
        <v>Middle Age</v>
      </c>
    </row>
    <row r="3456" spans="1:10" x14ac:dyDescent="0.35">
      <c r="A3456" t="s">
        <v>3586</v>
      </c>
      <c r="B3456" t="s">
        <v>1402</v>
      </c>
      <c r="C3456" t="s">
        <v>91</v>
      </c>
      <c r="D3456" t="s">
        <v>91</v>
      </c>
      <c r="E3456">
        <v>2157</v>
      </c>
      <c r="F3456">
        <v>2075</v>
      </c>
      <c r="G3456">
        <v>2185</v>
      </c>
      <c r="H3456">
        <v>1957</v>
      </c>
      <c r="I3456">
        <v>66</v>
      </c>
      <c r="J3456" t="str">
        <f t="shared" si="53"/>
        <v>Old</v>
      </c>
    </row>
    <row r="3457" spans="1:10" x14ac:dyDescent="0.35">
      <c r="A3457" t="s">
        <v>3587</v>
      </c>
      <c r="B3457" t="s">
        <v>1402</v>
      </c>
      <c r="C3457" t="s">
        <v>17</v>
      </c>
      <c r="D3457" t="s">
        <v>17</v>
      </c>
      <c r="E3457">
        <v>2157</v>
      </c>
      <c r="F3457">
        <v>2163</v>
      </c>
      <c r="G3457">
        <v>2046</v>
      </c>
      <c r="H3457">
        <v>1963</v>
      </c>
      <c r="I3457">
        <v>60</v>
      </c>
      <c r="J3457" t="str">
        <f t="shared" si="53"/>
        <v>Old</v>
      </c>
    </row>
    <row r="3458" spans="1:10" x14ac:dyDescent="0.35">
      <c r="A3458" t="s">
        <v>3588</v>
      </c>
      <c r="B3458" t="s">
        <v>1402</v>
      </c>
      <c r="C3458" t="s">
        <v>61</v>
      </c>
      <c r="D3458" t="s">
        <v>61</v>
      </c>
      <c r="E3458">
        <v>2157</v>
      </c>
      <c r="H3458">
        <v>1945</v>
      </c>
      <c r="I3458">
        <v>78</v>
      </c>
      <c r="J3458" t="str">
        <f t="shared" si="53"/>
        <v>Old</v>
      </c>
    </row>
    <row r="3459" spans="1:10" x14ac:dyDescent="0.35">
      <c r="A3459" t="s">
        <v>3589</v>
      </c>
      <c r="B3459" t="s">
        <v>1402</v>
      </c>
      <c r="C3459" t="s">
        <v>19</v>
      </c>
      <c r="D3459" t="s">
        <v>19</v>
      </c>
      <c r="E3459">
        <v>2156</v>
      </c>
      <c r="F3459">
        <v>2280</v>
      </c>
      <c r="G3459">
        <v>2239</v>
      </c>
      <c r="H3459">
        <v>1946</v>
      </c>
      <c r="I3459">
        <v>77</v>
      </c>
      <c r="J3459" t="str">
        <f t="shared" ref="J3459:J3522" si="54">IF(I3459&gt;=50,"Old",IF(I3459&gt;=25,"Middle Age",IF(I3459&gt;=14,"Young Adult",IF(I3459&lt;14,"Prodigy"))))</f>
        <v>Old</v>
      </c>
    </row>
    <row r="3460" spans="1:10" x14ac:dyDescent="0.35">
      <c r="A3460" t="s">
        <v>3590</v>
      </c>
      <c r="B3460" t="s">
        <v>1402</v>
      </c>
      <c r="C3460" t="s">
        <v>41</v>
      </c>
      <c r="D3460" t="s">
        <v>41</v>
      </c>
      <c r="E3460">
        <v>2156</v>
      </c>
      <c r="F3460">
        <v>2205</v>
      </c>
      <c r="H3460">
        <v>1965</v>
      </c>
      <c r="I3460">
        <v>58</v>
      </c>
      <c r="J3460" t="str">
        <f t="shared" si="54"/>
        <v>Old</v>
      </c>
    </row>
    <row r="3461" spans="1:10" x14ac:dyDescent="0.35">
      <c r="A3461" t="s">
        <v>3591</v>
      </c>
      <c r="B3461" t="s">
        <v>1402</v>
      </c>
      <c r="C3461" t="s">
        <v>17</v>
      </c>
      <c r="D3461" t="s">
        <v>17</v>
      </c>
      <c r="E3461">
        <v>2156</v>
      </c>
      <c r="F3461">
        <v>2324</v>
      </c>
      <c r="G3461">
        <v>2355</v>
      </c>
      <c r="H3461">
        <v>1950</v>
      </c>
      <c r="I3461">
        <v>73</v>
      </c>
      <c r="J3461" t="str">
        <f t="shared" si="54"/>
        <v>Old</v>
      </c>
    </row>
    <row r="3462" spans="1:10" x14ac:dyDescent="0.35">
      <c r="A3462" t="s">
        <v>3592</v>
      </c>
      <c r="B3462" t="s">
        <v>1402</v>
      </c>
      <c r="C3462" t="s">
        <v>5176</v>
      </c>
      <c r="D3462" t="s">
        <v>5176</v>
      </c>
      <c r="E3462">
        <v>2152</v>
      </c>
      <c r="F3462">
        <v>2236</v>
      </c>
      <c r="G3462">
        <v>2065</v>
      </c>
      <c r="H3462">
        <v>1954</v>
      </c>
      <c r="I3462">
        <v>69</v>
      </c>
      <c r="J3462" t="str">
        <f t="shared" si="54"/>
        <v>Old</v>
      </c>
    </row>
    <row r="3463" spans="1:10" x14ac:dyDescent="0.35">
      <c r="A3463" t="s">
        <v>3593</v>
      </c>
      <c r="B3463" t="s">
        <v>1402</v>
      </c>
      <c r="C3463" t="s">
        <v>5191</v>
      </c>
      <c r="D3463" t="s">
        <v>5191</v>
      </c>
      <c r="E3463">
        <v>2151</v>
      </c>
      <c r="F3463">
        <v>2207</v>
      </c>
      <c r="G3463">
        <v>2199</v>
      </c>
      <c r="H3463">
        <v>1982</v>
      </c>
      <c r="I3463">
        <v>41</v>
      </c>
      <c r="J3463" t="str">
        <f t="shared" si="54"/>
        <v>Middle Age</v>
      </c>
    </row>
    <row r="3464" spans="1:10" x14ac:dyDescent="0.35">
      <c r="A3464" t="s">
        <v>3594</v>
      </c>
      <c r="B3464" t="s">
        <v>1402</v>
      </c>
      <c r="C3464" t="s">
        <v>5174</v>
      </c>
      <c r="D3464" t="s">
        <v>5174</v>
      </c>
      <c r="E3464">
        <v>2151</v>
      </c>
      <c r="F3464">
        <v>2145</v>
      </c>
      <c r="G3464">
        <v>2075</v>
      </c>
      <c r="H3464">
        <v>1987</v>
      </c>
      <c r="I3464">
        <v>36</v>
      </c>
      <c r="J3464" t="str">
        <f t="shared" si="54"/>
        <v>Middle Age</v>
      </c>
    </row>
    <row r="3465" spans="1:10" x14ac:dyDescent="0.35">
      <c r="A3465" t="s">
        <v>3595</v>
      </c>
      <c r="B3465" t="s">
        <v>1402</v>
      </c>
      <c r="C3465" t="s">
        <v>65</v>
      </c>
      <c r="D3465" t="s">
        <v>65</v>
      </c>
      <c r="E3465">
        <v>2151</v>
      </c>
      <c r="F3465">
        <v>2124</v>
      </c>
      <c r="G3465">
        <v>2026</v>
      </c>
      <c r="H3465">
        <v>1941</v>
      </c>
      <c r="I3465">
        <v>82</v>
      </c>
      <c r="J3465" t="str">
        <f t="shared" si="54"/>
        <v>Old</v>
      </c>
    </row>
    <row r="3466" spans="1:10" x14ac:dyDescent="0.35">
      <c r="A3466" t="s">
        <v>3596</v>
      </c>
      <c r="B3466" t="s">
        <v>1402</v>
      </c>
      <c r="C3466" t="s">
        <v>5175</v>
      </c>
      <c r="D3466" t="s">
        <v>5175</v>
      </c>
      <c r="E3466">
        <v>2150</v>
      </c>
      <c r="H3466">
        <v>1959</v>
      </c>
      <c r="I3466">
        <v>64</v>
      </c>
      <c r="J3466" t="str">
        <f t="shared" si="54"/>
        <v>Old</v>
      </c>
    </row>
    <row r="3467" spans="1:10" x14ac:dyDescent="0.35">
      <c r="A3467" t="s">
        <v>3597</v>
      </c>
      <c r="B3467" t="s">
        <v>1402</v>
      </c>
      <c r="C3467" t="s">
        <v>214</v>
      </c>
      <c r="D3467" t="s">
        <v>214</v>
      </c>
      <c r="E3467">
        <v>2150</v>
      </c>
      <c r="F3467">
        <v>2196</v>
      </c>
      <c r="G3467">
        <v>2077</v>
      </c>
      <c r="H3467">
        <v>1962</v>
      </c>
      <c r="I3467">
        <v>61</v>
      </c>
      <c r="J3467" t="str">
        <f t="shared" si="54"/>
        <v>Old</v>
      </c>
    </row>
    <row r="3468" spans="1:10" x14ac:dyDescent="0.35">
      <c r="A3468" t="s">
        <v>3598</v>
      </c>
      <c r="B3468" t="s">
        <v>1402</v>
      </c>
      <c r="C3468" t="s">
        <v>2742</v>
      </c>
      <c r="D3468" t="s">
        <v>2742</v>
      </c>
      <c r="E3468">
        <v>2147</v>
      </c>
      <c r="F3468">
        <v>2064</v>
      </c>
      <c r="G3468">
        <v>2141</v>
      </c>
      <c r="H3468">
        <v>1995</v>
      </c>
      <c r="I3468">
        <v>28</v>
      </c>
      <c r="J3468" t="str">
        <f t="shared" si="54"/>
        <v>Middle Age</v>
      </c>
    </row>
    <row r="3469" spans="1:10" x14ac:dyDescent="0.35">
      <c r="A3469" t="s">
        <v>3599</v>
      </c>
      <c r="B3469" t="s">
        <v>1402</v>
      </c>
      <c r="C3469" t="s">
        <v>5191</v>
      </c>
      <c r="D3469" t="s">
        <v>5191</v>
      </c>
      <c r="E3469">
        <v>2146</v>
      </c>
      <c r="F3469">
        <v>2140</v>
      </c>
      <c r="G3469">
        <v>2079</v>
      </c>
      <c r="H3469">
        <v>1968</v>
      </c>
      <c r="I3469">
        <v>55</v>
      </c>
      <c r="J3469" t="str">
        <f t="shared" si="54"/>
        <v>Old</v>
      </c>
    </row>
    <row r="3470" spans="1:10" x14ac:dyDescent="0.35">
      <c r="A3470" t="s">
        <v>3600</v>
      </c>
      <c r="B3470" t="s">
        <v>1402</v>
      </c>
      <c r="C3470" t="s">
        <v>114</v>
      </c>
      <c r="D3470" t="s">
        <v>114</v>
      </c>
      <c r="E3470">
        <v>2146</v>
      </c>
      <c r="F3470">
        <v>2171</v>
      </c>
      <c r="G3470">
        <v>2109</v>
      </c>
      <c r="H3470">
        <v>1958</v>
      </c>
      <c r="I3470">
        <v>65</v>
      </c>
      <c r="J3470" t="str">
        <f t="shared" si="54"/>
        <v>Old</v>
      </c>
    </row>
    <row r="3471" spans="1:10" x14ac:dyDescent="0.35">
      <c r="A3471" t="s">
        <v>3601</v>
      </c>
      <c r="B3471" t="s">
        <v>1402</v>
      </c>
      <c r="C3471" t="s">
        <v>214</v>
      </c>
      <c r="D3471" t="s">
        <v>214</v>
      </c>
      <c r="E3471">
        <v>2146</v>
      </c>
      <c r="G3471">
        <v>2264</v>
      </c>
      <c r="H3471">
        <v>1982</v>
      </c>
      <c r="I3471">
        <v>41</v>
      </c>
      <c r="J3471" t="str">
        <f t="shared" si="54"/>
        <v>Middle Age</v>
      </c>
    </row>
    <row r="3472" spans="1:10" x14ac:dyDescent="0.35">
      <c r="A3472" t="s">
        <v>3602</v>
      </c>
      <c r="B3472" t="s">
        <v>1402</v>
      </c>
      <c r="C3472" t="s">
        <v>25</v>
      </c>
      <c r="D3472" t="s">
        <v>25</v>
      </c>
      <c r="E3472">
        <v>2144</v>
      </c>
      <c r="F3472">
        <v>2031</v>
      </c>
      <c r="G3472">
        <v>2141</v>
      </c>
      <c r="H3472">
        <v>1985</v>
      </c>
      <c r="I3472">
        <v>38</v>
      </c>
      <c r="J3472" t="str">
        <f t="shared" si="54"/>
        <v>Middle Age</v>
      </c>
    </row>
    <row r="3473" spans="1:10" x14ac:dyDescent="0.35">
      <c r="A3473" t="s">
        <v>3603</v>
      </c>
      <c r="B3473" t="s">
        <v>1402</v>
      </c>
      <c r="C3473" t="s">
        <v>5199</v>
      </c>
      <c r="D3473" t="s">
        <v>5199</v>
      </c>
      <c r="E3473">
        <v>2142</v>
      </c>
      <c r="F3473">
        <v>2174</v>
      </c>
      <c r="G3473">
        <v>2245</v>
      </c>
      <c r="H3473">
        <v>1958</v>
      </c>
      <c r="I3473">
        <v>65</v>
      </c>
      <c r="J3473" t="str">
        <f t="shared" si="54"/>
        <v>Old</v>
      </c>
    </row>
    <row r="3474" spans="1:10" x14ac:dyDescent="0.35">
      <c r="A3474" t="s">
        <v>3604</v>
      </c>
      <c r="B3474" t="s">
        <v>1402</v>
      </c>
      <c r="C3474" t="s">
        <v>158</v>
      </c>
      <c r="D3474" t="s">
        <v>158</v>
      </c>
      <c r="E3474">
        <v>2142</v>
      </c>
      <c r="F3474">
        <v>2277</v>
      </c>
      <c r="G3474">
        <v>2382</v>
      </c>
      <c r="H3474">
        <v>1960</v>
      </c>
      <c r="I3474">
        <v>63</v>
      </c>
      <c r="J3474" t="str">
        <f t="shared" si="54"/>
        <v>Old</v>
      </c>
    </row>
    <row r="3475" spans="1:10" x14ac:dyDescent="0.35">
      <c r="A3475" t="s">
        <v>3605</v>
      </c>
      <c r="B3475" t="s">
        <v>1402</v>
      </c>
      <c r="C3475" t="s">
        <v>25</v>
      </c>
      <c r="D3475" t="s">
        <v>25</v>
      </c>
      <c r="E3475">
        <v>2142</v>
      </c>
      <c r="F3475">
        <v>2199</v>
      </c>
      <c r="G3475">
        <v>2038</v>
      </c>
      <c r="H3475">
        <v>1967</v>
      </c>
      <c r="I3475">
        <v>56</v>
      </c>
      <c r="J3475" t="str">
        <f t="shared" si="54"/>
        <v>Old</v>
      </c>
    </row>
    <row r="3476" spans="1:10" x14ac:dyDescent="0.35">
      <c r="A3476" t="s">
        <v>3606</v>
      </c>
      <c r="B3476" t="s">
        <v>1402</v>
      </c>
      <c r="C3476" t="s">
        <v>27</v>
      </c>
      <c r="D3476" t="s">
        <v>27</v>
      </c>
      <c r="E3476">
        <v>2142</v>
      </c>
      <c r="F3476">
        <v>2123</v>
      </c>
      <c r="H3476">
        <v>1942</v>
      </c>
      <c r="I3476">
        <v>81</v>
      </c>
      <c r="J3476" t="str">
        <f t="shared" si="54"/>
        <v>Old</v>
      </c>
    </row>
    <row r="3477" spans="1:10" x14ac:dyDescent="0.35">
      <c r="A3477" t="s">
        <v>3607</v>
      </c>
      <c r="B3477" t="s">
        <v>1402</v>
      </c>
      <c r="C3477" t="s">
        <v>17</v>
      </c>
      <c r="D3477" t="s">
        <v>17</v>
      </c>
      <c r="E3477">
        <v>2141</v>
      </c>
      <c r="F3477">
        <v>2089</v>
      </c>
      <c r="G3477">
        <v>2243</v>
      </c>
      <c r="H3477">
        <v>1952</v>
      </c>
      <c r="I3477">
        <v>71</v>
      </c>
      <c r="J3477" t="str">
        <f t="shared" si="54"/>
        <v>Old</v>
      </c>
    </row>
    <row r="3478" spans="1:10" x14ac:dyDescent="0.35">
      <c r="A3478" t="s">
        <v>3608</v>
      </c>
      <c r="B3478" t="s">
        <v>1402</v>
      </c>
      <c r="C3478" t="s">
        <v>5178</v>
      </c>
      <c r="D3478" t="s">
        <v>5178</v>
      </c>
      <c r="E3478">
        <v>2141</v>
      </c>
      <c r="F3478">
        <v>2334</v>
      </c>
      <c r="G3478">
        <v>2305</v>
      </c>
      <c r="H3478">
        <v>1954</v>
      </c>
      <c r="I3478">
        <v>69</v>
      </c>
      <c r="J3478" t="str">
        <f t="shared" si="54"/>
        <v>Old</v>
      </c>
    </row>
    <row r="3479" spans="1:10" x14ac:dyDescent="0.35">
      <c r="A3479" t="s">
        <v>3609</v>
      </c>
      <c r="B3479" t="s">
        <v>1402</v>
      </c>
      <c r="C3479" t="s">
        <v>19</v>
      </c>
      <c r="D3479" t="s">
        <v>19</v>
      </c>
      <c r="E3479">
        <v>2140</v>
      </c>
      <c r="F3479">
        <v>2188</v>
      </c>
      <c r="G3479">
        <v>2132</v>
      </c>
      <c r="H3479">
        <v>1947</v>
      </c>
      <c r="I3479">
        <v>76</v>
      </c>
      <c r="J3479" t="str">
        <f t="shared" si="54"/>
        <v>Old</v>
      </c>
    </row>
    <row r="3480" spans="1:10" x14ac:dyDescent="0.35">
      <c r="A3480" t="s">
        <v>3610</v>
      </c>
      <c r="B3480" t="s">
        <v>1402</v>
      </c>
      <c r="C3480" t="s">
        <v>5207</v>
      </c>
      <c r="D3480" t="s">
        <v>5207</v>
      </c>
      <c r="E3480">
        <v>2140</v>
      </c>
      <c r="F3480">
        <v>2172</v>
      </c>
      <c r="G3480">
        <v>2166</v>
      </c>
      <c r="H3480">
        <v>1992</v>
      </c>
      <c r="I3480">
        <v>31</v>
      </c>
      <c r="J3480" t="str">
        <f t="shared" si="54"/>
        <v>Middle Age</v>
      </c>
    </row>
    <row r="3481" spans="1:10" x14ac:dyDescent="0.35">
      <c r="A3481" t="s">
        <v>3611</v>
      </c>
      <c r="B3481" t="s">
        <v>1402</v>
      </c>
      <c r="C3481" t="s">
        <v>65</v>
      </c>
      <c r="D3481" t="s">
        <v>65</v>
      </c>
      <c r="E3481">
        <v>2139</v>
      </c>
      <c r="H3481">
        <v>1977</v>
      </c>
      <c r="I3481">
        <v>46</v>
      </c>
      <c r="J3481" t="str">
        <f t="shared" si="54"/>
        <v>Middle Age</v>
      </c>
    </row>
    <row r="3482" spans="1:10" x14ac:dyDescent="0.35">
      <c r="A3482" t="s">
        <v>3612</v>
      </c>
      <c r="B3482" t="s">
        <v>1402</v>
      </c>
      <c r="C3482" t="s">
        <v>5175</v>
      </c>
      <c r="D3482" t="s">
        <v>5175</v>
      </c>
      <c r="E3482">
        <v>2134</v>
      </c>
      <c r="F3482">
        <v>2156</v>
      </c>
      <c r="G3482">
        <v>2273</v>
      </c>
      <c r="H3482">
        <v>1971</v>
      </c>
      <c r="I3482">
        <v>52</v>
      </c>
      <c r="J3482" t="str">
        <f t="shared" si="54"/>
        <v>Old</v>
      </c>
    </row>
    <row r="3483" spans="1:10" x14ac:dyDescent="0.35">
      <c r="A3483" t="s">
        <v>3613</v>
      </c>
      <c r="B3483" t="s">
        <v>1402</v>
      </c>
      <c r="C3483" t="s">
        <v>1531</v>
      </c>
      <c r="D3483" t="s">
        <v>1531</v>
      </c>
      <c r="E3483">
        <v>2133</v>
      </c>
      <c r="F3483">
        <v>2175</v>
      </c>
      <c r="G3483">
        <v>2190</v>
      </c>
      <c r="H3483">
        <v>1953</v>
      </c>
      <c r="I3483">
        <v>70</v>
      </c>
      <c r="J3483" t="str">
        <f t="shared" si="54"/>
        <v>Old</v>
      </c>
    </row>
    <row r="3484" spans="1:10" x14ac:dyDescent="0.35">
      <c r="A3484" t="s">
        <v>3614</v>
      </c>
      <c r="B3484" t="s">
        <v>1402</v>
      </c>
      <c r="C3484" t="s">
        <v>61</v>
      </c>
      <c r="D3484" t="s">
        <v>61</v>
      </c>
      <c r="E3484">
        <v>2133</v>
      </c>
      <c r="F3484">
        <v>2123</v>
      </c>
      <c r="H3484">
        <v>1958</v>
      </c>
      <c r="I3484">
        <v>65</v>
      </c>
      <c r="J3484" t="str">
        <f t="shared" si="54"/>
        <v>Old</v>
      </c>
    </row>
    <row r="3485" spans="1:10" x14ac:dyDescent="0.35">
      <c r="A3485" t="s">
        <v>3615</v>
      </c>
      <c r="B3485" t="s">
        <v>1402</v>
      </c>
      <c r="C3485" t="s">
        <v>61</v>
      </c>
      <c r="D3485" t="s">
        <v>61</v>
      </c>
      <c r="E3485">
        <v>2133</v>
      </c>
      <c r="G3485">
        <v>2189</v>
      </c>
      <c r="H3485">
        <v>1950</v>
      </c>
      <c r="I3485">
        <v>73</v>
      </c>
      <c r="J3485" t="str">
        <f t="shared" si="54"/>
        <v>Old</v>
      </c>
    </row>
    <row r="3486" spans="1:10" x14ac:dyDescent="0.35">
      <c r="A3486" t="s">
        <v>3616</v>
      </c>
      <c r="B3486" t="s">
        <v>1402</v>
      </c>
      <c r="C3486" t="s">
        <v>5175</v>
      </c>
      <c r="D3486" t="s">
        <v>5175</v>
      </c>
      <c r="E3486">
        <v>2133</v>
      </c>
      <c r="H3486">
        <v>1971</v>
      </c>
      <c r="I3486">
        <v>52</v>
      </c>
      <c r="J3486" t="str">
        <f t="shared" si="54"/>
        <v>Old</v>
      </c>
    </row>
    <row r="3487" spans="1:10" x14ac:dyDescent="0.35">
      <c r="A3487" t="s">
        <v>3617</v>
      </c>
      <c r="B3487" t="s">
        <v>1402</v>
      </c>
      <c r="C3487" t="s">
        <v>5178</v>
      </c>
      <c r="D3487" t="s">
        <v>5178</v>
      </c>
      <c r="E3487">
        <v>2132</v>
      </c>
      <c r="F3487">
        <v>2298</v>
      </c>
      <c r="G3487">
        <v>2281</v>
      </c>
      <c r="H3487">
        <v>1955</v>
      </c>
      <c r="I3487">
        <v>68</v>
      </c>
      <c r="J3487" t="str">
        <f t="shared" si="54"/>
        <v>Old</v>
      </c>
    </row>
    <row r="3488" spans="1:10" x14ac:dyDescent="0.35">
      <c r="A3488" t="s">
        <v>3618</v>
      </c>
      <c r="B3488" t="s">
        <v>1402</v>
      </c>
      <c r="C3488" t="s">
        <v>5200</v>
      </c>
      <c r="D3488" t="s">
        <v>5200</v>
      </c>
      <c r="E3488">
        <v>2132</v>
      </c>
      <c r="G3488">
        <v>2135</v>
      </c>
      <c r="H3488">
        <v>1980</v>
      </c>
      <c r="I3488">
        <v>43</v>
      </c>
      <c r="J3488" t="str">
        <f t="shared" si="54"/>
        <v>Middle Age</v>
      </c>
    </row>
    <row r="3489" spans="1:10" x14ac:dyDescent="0.35">
      <c r="A3489" t="s">
        <v>3619</v>
      </c>
      <c r="B3489" t="s">
        <v>1402</v>
      </c>
      <c r="C3489" t="s">
        <v>98</v>
      </c>
      <c r="D3489" t="s">
        <v>98</v>
      </c>
      <c r="E3489">
        <v>2131</v>
      </c>
      <c r="F3489">
        <v>2201</v>
      </c>
      <c r="G3489">
        <v>2063</v>
      </c>
      <c r="H3489">
        <v>1958</v>
      </c>
      <c r="I3489">
        <v>65</v>
      </c>
      <c r="J3489" t="str">
        <f t="shared" si="54"/>
        <v>Old</v>
      </c>
    </row>
    <row r="3490" spans="1:10" x14ac:dyDescent="0.35">
      <c r="A3490" t="s">
        <v>3620</v>
      </c>
      <c r="B3490" t="s">
        <v>1402</v>
      </c>
      <c r="C3490" t="s">
        <v>2070</v>
      </c>
      <c r="D3490" t="s">
        <v>2070</v>
      </c>
      <c r="E3490">
        <v>2128</v>
      </c>
      <c r="F3490">
        <v>2152</v>
      </c>
      <c r="G3490">
        <v>2175</v>
      </c>
      <c r="H3490">
        <v>1963</v>
      </c>
      <c r="I3490">
        <v>60</v>
      </c>
      <c r="J3490" t="str">
        <f t="shared" si="54"/>
        <v>Old</v>
      </c>
    </row>
    <row r="3491" spans="1:10" x14ac:dyDescent="0.35">
      <c r="A3491" t="s">
        <v>3621</v>
      </c>
      <c r="B3491" t="s">
        <v>1402</v>
      </c>
      <c r="C3491" t="s">
        <v>5207</v>
      </c>
      <c r="D3491" t="s">
        <v>5207</v>
      </c>
      <c r="E3491">
        <v>2128</v>
      </c>
      <c r="F3491">
        <v>2166</v>
      </c>
      <c r="G3491">
        <v>2155</v>
      </c>
      <c r="H3491">
        <v>1981</v>
      </c>
      <c r="I3491">
        <v>42</v>
      </c>
      <c r="J3491" t="str">
        <f t="shared" si="54"/>
        <v>Middle Age</v>
      </c>
    </row>
    <row r="3492" spans="1:10" x14ac:dyDescent="0.35">
      <c r="A3492" t="s">
        <v>3622</v>
      </c>
      <c r="B3492" t="s">
        <v>1402</v>
      </c>
      <c r="C3492" t="s">
        <v>98</v>
      </c>
      <c r="D3492" t="s">
        <v>98</v>
      </c>
      <c r="E3492">
        <v>2128</v>
      </c>
      <c r="F3492">
        <v>2263</v>
      </c>
      <c r="G3492">
        <v>2134</v>
      </c>
      <c r="H3492">
        <v>1953</v>
      </c>
      <c r="I3492">
        <v>70</v>
      </c>
      <c r="J3492" t="str">
        <f t="shared" si="54"/>
        <v>Old</v>
      </c>
    </row>
    <row r="3493" spans="1:10" x14ac:dyDescent="0.35">
      <c r="A3493" t="s">
        <v>3623</v>
      </c>
      <c r="B3493" t="s">
        <v>1402</v>
      </c>
      <c r="C3493" t="s">
        <v>91</v>
      </c>
      <c r="D3493" t="s">
        <v>91</v>
      </c>
      <c r="E3493">
        <v>2128</v>
      </c>
      <c r="F3493">
        <v>2083</v>
      </c>
      <c r="G3493">
        <v>2096</v>
      </c>
      <c r="H3493">
        <v>1950</v>
      </c>
      <c r="I3493">
        <v>73</v>
      </c>
      <c r="J3493" t="str">
        <f t="shared" si="54"/>
        <v>Old</v>
      </c>
    </row>
    <row r="3494" spans="1:10" x14ac:dyDescent="0.35">
      <c r="A3494" t="s">
        <v>3624</v>
      </c>
      <c r="B3494" t="s">
        <v>1402</v>
      </c>
      <c r="C3494" t="s">
        <v>297</v>
      </c>
      <c r="D3494" t="s">
        <v>297</v>
      </c>
      <c r="E3494">
        <v>2127</v>
      </c>
      <c r="F3494">
        <v>2098</v>
      </c>
      <c r="G3494">
        <v>2179</v>
      </c>
      <c r="H3494">
        <v>1956</v>
      </c>
      <c r="I3494">
        <v>67</v>
      </c>
      <c r="J3494" t="str">
        <f t="shared" si="54"/>
        <v>Old</v>
      </c>
    </row>
    <row r="3495" spans="1:10" x14ac:dyDescent="0.35">
      <c r="A3495" t="s">
        <v>3625</v>
      </c>
      <c r="B3495" t="s">
        <v>1402</v>
      </c>
      <c r="C3495" t="s">
        <v>65</v>
      </c>
      <c r="D3495" t="s">
        <v>65</v>
      </c>
      <c r="E3495">
        <v>2127</v>
      </c>
      <c r="F3495">
        <v>2076</v>
      </c>
      <c r="G3495">
        <v>2085</v>
      </c>
      <c r="H3495">
        <v>1966</v>
      </c>
      <c r="I3495">
        <v>57</v>
      </c>
      <c r="J3495" t="str">
        <f t="shared" si="54"/>
        <v>Old</v>
      </c>
    </row>
    <row r="3496" spans="1:10" x14ac:dyDescent="0.35">
      <c r="A3496" t="s">
        <v>3626</v>
      </c>
      <c r="B3496" t="s">
        <v>1402</v>
      </c>
      <c r="C3496" t="s">
        <v>5183</v>
      </c>
      <c r="D3496" t="s">
        <v>5183</v>
      </c>
      <c r="E3496">
        <v>2127</v>
      </c>
      <c r="F3496">
        <v>2224</v>
      </c>
      <c r="G3496">
        <v>2217</v>
      </c>
      <c r="H3496">
        <v>1963</v>
      </c>
      <c r="I3496">
        <v>60</v>
      </c>
      <c r="J3496" t="str">
        <f t="shared" si="54"/>
        <v>Old</v>
      </c>
    </row>
    <row r="3497" spans="1:10" x14ac:dyDescent="0.35">
      <c r="A3497" t="s">
        <v>3627</v>
      </c>
      <c r="B3497" t="s">
        <v>1402</v>
      </c>
      <c r="C3497" t="s">
        <v>1249</v>
      </c>
      <c r="D3497" t="s">
        <v>1249</v>
      </c>
      <c r="E3497">
        <v>2126</v>
      </c>
      <c r="F3497">
        <v>2134</v>
      </c>
      <c r="G3497">
        <v>2148</v>
      </c>
      <c r="H3497">
        <v>1994</v>
      </c>
      <c r="I3497">
        <v>29</v>
      </c>
      <c r="J3497" t="str">
        <f t="shared" si="54"/>
        <v>Middle Age</v>
      </c>
    </row>
    <row r="3498" spans="1:10" x14ac:dyDescent="0.35">
      <c r="A3498" t="s">
        <v>3628</v>
      </c>
      <c r="B3498" t="s">
        <v>1402</v>
      </c>
      <c r="C3498" t="s">
        <v>1249</v>
      </c>
      <c r="D3498" t="s">
        <v>1249</v>
      </c>
      <c r="E3498">
        <v>2126</v>
      </c>
      <c r="F3498">
        <v>2260</v>
      </c>
      <c r="G3498">
        <v>2208</v>
      </c>
      <c r="H3498">
        <v>1999</v>
      </c>
      <c r="I3498">
        <v>24</v>
      </c>
      <c r="J3498" t="str">
        <f t="shared" si="54"/>
        <v>Young Adult</v>
      </c>
    </row>
    <row r="3499" spans="1:10" x14ac:dyDescent="0.35">
      <c r="A3499" t="s">
        <v>3629</v>
      </c>
      <c r="B3499" t="s">
        <v>1402</v>
      </c>
      <c r="C3499" t="s">
        <v>98</v>
      </c>
      <c r="D3499" t="s">
        <v>98</v>
      </c>
      <c r="E3499">
        <v>2124</v>
      </c>
      <c r="F3499">
        <v>2168</v>
      </c>
      <c r="G3499">
        <v>2135</v>
      </c>
      <c r="H3499">
        <v>1955</v>
      </c>
      <c r="I3499">
        <v>68</v>
      </c>
      <c r="J3499" t="str">
        <f t="shared" si="54"/>
        <v>Old</v>
      </c>
    </row>
    <row r="3500" spans="1:10" x14ac:dyDescent="0.35">
      <c r="A3500" t="s">
        <v>3630</v>
      </c>
      <c r="B3500" t="s">
        <v>1402</v>
      </c>
      <c r="C3500" t="s">
        <v>27</v>
      </c>
      <c r="D3500" t="s">
        <v>27</v>
      </c>
      <c r="E3500">
        <v>2124</v>
      </c>
      <c r="F3500">
        <v>2022</v>
      </c>
      <c r="G3500">
        <v>2002</v>
      </c>
      <c r="H3500">
        <v>1962</v>
      </c>
      <c r="I3500">
        <v>61</v>
      </c>
      <c r="J3500" t="str">
        <f t="shared" si="54"/>
        <v>Old</v>
      </c>
    </row>
    <row r="3501" spans="1:10" x14ac:dyDescent="0.35">
      <c r="A3501" t="s">
        <v>3631</v>
      </c>
      <c r="B3501" t="s">
        <v>1402</v>
      </c>
      <c r="C3501" t="s">
        <v>5183</v>
      </c>
      <c r="D3501" t="s">
        <v>5183</v>
      </c>
      <c r="E3501">
        <v>2122</v>
      </c>
      <c r="F3501">
        <v>2202</v>
      </c>
      <c r="H3501">
        <v>1960</v>
      </c>
      <c r="I3501">
        <v>63</v>
      </c>
      <c r="J3501" t="str">
        <f t="shared" si="54"/>
        <v>Old</v>
      </c>
    </row>
    <row r="3502" spans="1:10" x14ac:dyDescent="0.35">
      <c r="A3502" t="s">
        <v>3632</v>
      </c>
      <c r="B3502" t="s">
        <v>1402</v>
      </c>
      <c r="C3502" t="s">
        <v>5195</v>
      </c>
      <c r="D3502" t="s">
        <v>5195</v>
      </c>
      <c r="E3502">
        <v>2121</v>
      </c>
      <c r="F3502">
        <v>2261</v>
      </c>
      <c r="G3502">
        <v>2320</v>
      </c>
      <c r="H3502">
        <v>1985</v>
      </c>
      <c r="I3502">
        <v>38</v>
      </c>
      <c r="J3502" t="str">
        <f t="shared" si="54"/>
        <v>Middle Age</v>
      </c>
    </row>
    <row r="3503" spans="1:10" x14ac:dyDescent="0.35">
      <c r="A3503" t="s">
        <v>3633</v>
      </c>
      <c r="B3503" t="s">
        <v>1402</v>
      </c>
      <c r="C3503" t="s">
        <v>5197</v>
      </c>
      <c r="D3503" t="s">
        <v>5197</v>
      </c>
      <c r="E3503">
        <v>2118</v>
      </c>
      <c r="F3503">
        <v>2160</v>
      </c>
      <c r="G3503">
        <v>2137</v>
      </c>
      <c r="H3503">
        <v>1959</v>
      </c>
      <c r="I3503">
        <v>64</v>
      </c>
      <c r="J3503" t="str">
        <f t="shared" si="54"/>
        <v>Old</v>
      </c>
    </row>
    <row r="3504" spans="1:10" x14ac:dyDescent="0.35">
      <c r="A3504" t="s">
        <v>3634</v>
      </c>
      <c r="B3504" t="s">
        <v>1402</v>
      </c>
      <c r="C3504" t="s">
        <v>91</v>
      </c>
      <c r="D3504" t="s">
        <v>91</v>
      </c>
      <c r="E3504">
        <v>2116</v>
      </c>
      <c r="F3504">
        <v>2075</v>
      </c>
      <c r="G3504">
        <v>2107</v>
      </c>
      <c r="H3504">
        <v>1994</v>
      </c>
      <c r="I3504">
        <v>29</v>
      </c>
      <c r="J3504" t="str">
        <f t="shared" si="54"/>
        <v>Middle Age</v>
      </c>
    </row>
    <row r="3505" spans="1:10" x14ac:dyDescent="0.35">
      <c r="A3505" t="s">
        <v>3635</v>
      </c>
      <c r="B3505" t="s">
        <v>1402</v>
      </c>
      <c r="C3505" t="s">
        <v>5191</v>
      </c>
      <c r="D3505" t="s">
        <v>5191</v>
      </c>
      <c r="E3505">
        <v>2115</v>
      </c>
      <c r="F3505">
        <v>2107</v>
      </c>
      <c r="G3505">
        <v>2113</v>
      </c>
      <c r="H3505">
        <v>1982</v>
      </c>
      <c r="I3505">
        <v>41</v>
      </c>
      <c r="J3505" t="str">
        <f t="shared" si="54"/>
        <v>Middle Age</v>
      </c>
    </row>
    <row r="3506" spans="1:10" x14ac:dyDescent="0.35">
      <c r="A3506" t="s">
        <v>3636</v>
      </c>
      <c r="B3506" t="s">
        <v>1402</v>
      </c>
      <c r="C3506" t="s">
        <v>61</v>
      </c>
      <c r="D3506" t="s">
        <v>61</v>
      </c>
      <c r="E3506">
        <v>2114</v>
      </c>
      <c r="F3506">
        <v>2058</v>
      </c>
      <c r="G3506">
        <v>2208</v>
      </c>
      <c r="H3506">
        <v>1956</v>
      </c>
      <c r="I3506">
        <v>67</v>
      </c>
      <c r="J3506" t="str">
        <f t="shared" si="54"/>
        <v>Old</v>
      </c>
    </row>
    <row r="3507" spans="1:10" x14ac:dyDescent="0.35">
      <c r="A3507" t="s">
        <v>3637</v>
      </c>
      <c r="B3507" t="s">
        <v>1402</v>
      </c>
      <c r="C3507" t="s">
        <v>98</v>
      </c>
      <c r="D3507" t="s">
        <v>98</v>
      </c>
      <c r="E3507">
        <v>2114</v>
      </c>
      <c r="F3507">
        <v>2333</v>
      </c>
      <c r="G3507">
        <v>2315</v>
      </c>
      <c r="H3507">
        <v>1960</v>
      </c>
      <c r="I3507">
        <v>63</v>
      </c>
      <c r="J3507" t="str">
        <f t="shared" si="54"/>
        <v>Old</v>
      </c>
    </row>
    <row r="3508" spans="1:10" x14ac:dyDescent="0.35">
      <c r="A3508" t="s">
        <v>3638</v>
      </c>
      <c r="B3508" t="s">
        <v>1402</v>
      </c>
      <c r="C3508" t="s">
        <v>19</v>
      </c>
      <c r="D3508" t="s">
        <v>19</v>
      </c>
      <c r="E3508">
        <v>2113</v>
      </c>
      <c r="F3508">
        <v>2180</v>
      </c>
      <c r="G3508">
        <v>2096</v>
      </c>
      <c r="H3508">
        <v>1952</v>
      </c>
      <c r="I3508">
        <v>71</v>
      </c>
      <c r="J3508" t="str">
        <f t="shared" si="54"/>
        <v>Old</v>
      </c>
    </row>
    <row r="3509" spans="1:10" x14ac:dyDescent="0.35">
      <c r="A3509" t="s">
        <v>3639</v>
      </c>
      <c r="B3509" t="s">
        <v>1402</v>
      </c>
      <c r="C3509" t="s">
        <v>5211</v>
      </c>
      <c r="D3509" t="s">
        <v>5211</v>
      </c>
      <c r="E3509">
        <v>2113</v>
      </c>
      <c r="G3509">
        <v>2201</v>
      </c>
      <c r="H3509">
        <v>1978</v>
      </c>
      <c r="I3509">
        <v>45</v>
      </c>
      <c r="J3509" t="str">
        <f t="shared" si="54"/>
        <v>Middle Age</v>
      </c>
    </row>
    <row r="3510" spans="1:10" x14ac:dyDescent="0.35">
      <c r="A3510" t="s">
        <v>3640</v>
      </c>
      <c r="B3510" t="s">
        <v>1402</v>
      </c>
      <c r="C3510" t="s">
        <v>5184</v>
      </c>
      <c r="D3510" t="s">
        <v>5184</v>
      </c>
      <c r="E3510">
        <v>2113</v>
      </c>
      <c r="H3510">
        <v>1931</v>
      </c>
      <c r="I3510">
        <v>92</v>
      </c>
      <c r="J3510" t="str">
        <f t="shared" si="54"/>
        <v>Old</v>
      </c>
    </row>
    <row r="3511" spans="1:10" x14ac:dyDescent="0.35">
      <c r="A3511" t="s">
        <v>3641</v>
      </c>
      <c r="B3511" t="s">
        <v>1402</v>
      </c>
      <c r="C3511" t="s">
        <v>1170</v>
      </c>
      <c r="D3511" t="s">
        <v>1170</v>
      </c>
      <c r="E3511">
        <v>2112</v>
      </c>
      <c r="F3511">
        <v>2278</v>
      </c>
      <c r="G3511">
        <v>2155</v>
      </c>
      <c r="H3511">
        <v>1972</v>
      </c>
      <c r="I3511">
        <v>51</v>
      </c>
      <c r="J3511" t="str">
        <f t="shared" si="54"/>
        <v>Old</v>
      </c>
    </row>
    <row r="3512" spans="1:10" x14ac:dyDescent="0.35">
      <c r="A3512" t="s">
        <v>3642</v>
      </c>
      <c r="B3512" t="s">
        <v>1402</v>
      </c>
      <c r="C3512" t="s">
        <v>12</v>
      </c>
      <c r="D3512" t="s">
        <v>12</v>
      </c>
      <c r="E3512">
        <v>2112</v>
      </c>
      <c r="H3512">
        <v>1953</v>
      </c>
      <c r="I3512">
        <v>70</v>
      </c>
      <c r="J3512" t="str">
        <f t="shared" si="54"/>
        <v>Old</v>
      </c>
    </row>
    <row r="3513" spans="1:10" x14ac:dyDescent="0.35">
      <c r="A3513" t="s">
        <v>3643</v>
      </c>
      <c r="B3513" t="s">
        <v>1402</v>
      </c>
      <c r="C3513" t="s">
        <v>5208</v>
      </c>
      <c r="D3513" t="s">
        <v>5208</v>
      </c>
      <c r="E3513">
        <v>2111</v>
      </c>
      <c r="F3513">
        <v>2118</v>
      </c>
      <c r="G3513">
        <v>2161</v>
      </c>
      <c r="H3513">
        <v>2003</v>
      </c>
      <c r="I3513">
        <v>20</v>
      </c>
      <c r="J3513" t="str">
        <f t="shared" si="54"/>
        <v>Young Adult</v>
      </c>
    </row>
    <row r="3514" spans="1:10" x14ac:dyDescent="0.35">
      <c r="A3514" t="s">
        <v>3644</v>
      </c>
      <c r="B3514" t="s">
        <v>1402</v>
      </c>
      <c r="C3514" t="s">
        <v>65</v>
      </c>
      <c r="D3514" t="s">
        <v>65</v>
      </c>
      <c r="E3514">
        <v>2111</v>
      </c>
      <c r="F3514">
        <v>2026</v>
      </c>
      <c r="G3514">
        <v>2010</v>
      </c>
      <c r="H3514">
        <v>1960</v>
      </c>
      <c r="I3514">
        <v>63</v>
      </c>
      <c r="J3514" t="str">
        <f t="shared" si="54"/>
        <v>Old</v>
      </c>
    </row>
    <row r="3515" spans="1:10" x14ac:dyDescent="0.35">
      <c r="A3515" t="s">
        <v>3645</v>
      </c>
      <c r="B3515" t="s">
        <v>1402</v>
      </c>
      <c r="C3515" t="s">
        <v>1233</v>
      </c>
      <c r="D3515" t="s">
        <v>1233</v>
      </c>
      <c r="E3515">
        <v>2111</v>
      </c>
      <c r="F3515">
        <v>2019</v>
      </c>
      <c r="G3515">
        <v>2088</v>
      </c>
      <c r="H3515">
        <v>1955</v>
      </c>
      <c r="I3515">
        <v>68</v>
      </c>
      <c r="J3515" t="str">
        <f t="shared" si="54"/>
        <v>Old</v>
      </c>
    </row>
    <row r="3516" spans="1:10" x14ac:dyDescent="0.35">
      <c r="A3516" t="s">
        <v>3646</v>
      </c>
      <c r="B3516" t="s">
        <v>1402</v>
      </c>
      <c r="C3516" t="s">
        <v>98</v>
      </c>
      <c r="D3516" t="s">
        <v>98</v>
      </c>
      <c r="E3516">
        <v>2111</v>
      </c>
      <c r="F3516">
        <v>2120</v>
      </c>
      <c r="H3516">
        <v>1959</v>
      </c>
      <c r="I3516">
        <v>64</v>
      </c>
      <c r="J3516" t="str">
        <f t="shared" si="54"/>
        <v>Old</v>
      </c>
    </row>
    <row r="3517" spans="1:10" x14ac:dyDescent="0.35">
      <c r="A3517" t="s">
        <v>3647</v>
      </c>
      <c r="B3517" t="s">
        <v>1402</v>
      </c>
      <c r="C3517" t="s">
        <v>114</v>
      </c>
      <c r="D3517" t="s">
        <v>114</v>
      </c>
      <c r="E3517">
        <v>2110</v>
      </c>
      <c r="F3517">
        <v>2120</v>
      </c>
      <c r="H3517">
        <v>1967</v>
      </c>
      <c r="I3517">
        <v>56</v>
      </c>
      <c r="J3517" t="str">
        <f t="shared" si="54"/>
        <v>Old</v>
      </c>
    </row>
    <row r="3518" spans="1:10" x14ac:dyDescent="0.35">
      <c r="A3518" t="s">
        <v>3648</v>
      </c>
      <c r="B3518" t="s">
        <v>1402</v>
      </c>
      <c r="C3518" t="s">
        <v>5194</v>
      </c>
      <c r="D3518" t="s">
        <v>5194</v>
      </c>
      <c r="E3518">
        <v>2109</v>
      </c>
      <c r="F3518">
        <v>2014</v>
      </c>
      <c r="G3518">
        <v>2115</v>
      </c>
      <c r="H3518">
        <v>1998</v>
      </c>
      <c r="I3518">
        <v>25</v>
      </c>
      <c r="J3518" t="str">
        <f t="shared" si="54"/>
        <v>Middle Age</v>
      </c>
    </row>
    <row r="3519" spans="1:10" x14ac:dyDescent="0.35">
      <c r="A3519" t="s">
        <v>3649</v>
      </c>
      <c r="B3519" t="s">
        <v>1402</v>
      </c>
      <c r="C3519" t="s">
        <v>27</v>
      </c>
      <c r="D3519" t="s">
        <v>27</v>
      </c>
      <c r="E3519">
        <v>2108</v>
      </c>
      <c r="F3519">
        <v>2138</v>
      </c>
      <c r="H3519">
        <v>1953</v>
      </c>
      <c r="I3519">
        <v>70</v>
      </c>
      <c r="J3519" t="str">
        <f t="shared" si="54"/>
        <v>Old</v>
      </c>
    </row>
    <row r="3520" spans="1:10" x14ac:dyDescent="0.35">
      <c r="A3520" t="s">
        <v>3650</v>
      </c>
      <c r="B3520" t="s">
        <v>1402</v>
      </c>
      <c r="C3520" t="s">
        <v>259</v>
      </c>
      <c r="D3520" t="s">
        <v>259</v>
      </c>
      <c r="E3520">
        <v>2108</v>
      </c>
      <c r="F3520">
        <v>2219</v>
      </c>
      <c r="G3520">
        <v>2131</v>
      </c>
      <c r="H3520">
        <v>1962</v>
      </c>
      <c r="I3520">
        <v>61</v>
      </c>
      <c r="J3520" t="str">
        <f t="shared" si="54"/>
        <v>Old</v>
      </c>
    </row>
    <row r="3521" spans="1:10" x14ac:dyDescent="0.35">
      <c r="A3521" t="s">
        <v>3651</v>
      </c>
      <c r="B3521" t="s">
        <v>1402</v>
      </c>
      <c r="C3521" t="s">
        <v>69</v>
      </c>
      <c r="D3521" t="s">
        <v>69</v>
      </c>
      <c r="E3521">
        <v>2107</v>
      </c>
      <c r="F3521">
        <v>2218</v>
      </c>
      <c r="G3521">
        <v>2132</v>
      </c>
      <c r="H3521">
        <v>1950</v>
      </c>
      <c r="I3521">
        <v>73</v>
      </c>
      <c r="J3521" t="str">
        <f t="shared" si="54"/>
        <v>Old</v>
      </c>
    </row>
    <row r="3522" spans="1:10" x14ac:dyDescent="0.35">
      <c r="A3522" t="s">
        <v>3652</v>
      </c>
      <c r="B3522" t="s">
        <v>1402</v>
      </c>
      <c r="C3522" t="s">
        <v>12</v>
      </c>
      <c r="D3522" t="s">
        <v>12</v>
      </c>
      <c r="E3522">
        <v>2105</v>
      </c>
      <c r="H3522">
        <v>1949</v>
      </c>
      <c r="I3522">
        <v>74</v>
      </c>
      <c r="J3522" t="str">
        <f t="shared" si="54"/>
        <v>Old</v>
      </c>
    </row>
    <row r="3523" spans="1:10" x14ac:dyDescent="0.35">
      <c r="A3523" t="s">
        <v>3653</v>
      </c>
      <c r="B3523" t="s">
        <v>1402</v>
      </c>
      <c r="C3523" t="s">
        <v>41</v>
      </c>
      <c r="D3523" t="s">
        <v>41</v>
      </c>
      <c r="E3523">
        <v>2104</v>
      </c>
      <c r="F3523">
        <v>2125</v>
      </c>
      <c r="H3523">
        <v>1965</v>
      </c>
      <c r="I3523">
        <v>58</v>
      </c>
      <c r="J3523" t="str">
        <f t="shared" ref="J3523:J3586" si="55">IF(I3523&gt;=50,"Old",IF(I3523&gt;=25,"Middle Age",IF(I3523&gt;=14,"Young Adult",IF(I3523&lt;14,"Prodigy"))))</f>
        <v>Old</v>
      </c>
    </row>
    <row r="3524" spans="1:10" x14ac:dyDescent="0.35">
      <c r="A3524" t="s">
        <v>3654</v>
      </c>
      <c r="B3524" t="s">
        <v>1402</v>
      </c>
      <c r="C3524" t="s">
        <v>5179</v>
      </c>
      <c r="D3524" t="s">
        <v>5179</v>
      </c>
      <c r="E3524">
        <v>2104</v>
      </c>
      <c r="F3524">
        <v>2048</v>
      </c>
      <c r="G3524">
        <v>1919</v>
      </c>
      <c r="H3524">
        <v>1997</v>
      </c>
      <c r="I3524">
        <v>26</v>
      </c>
      <c r="J3524" t="str">
        <f t="shared" si="55"/>
        <v>Middle Age</v>
      </c>
    </row>
    <row r="3525" spans="1:10" x14ac:dyDescent="0.35">
      <c r="A3525" t="s">
        <v>3655</v>
      </c>
      <c r="B3525" t="s">
        <v>1402</v>
      </c>
      <c r="C3525" t="s">
        <v>5183</v>
      </c>
      <c r="D3525" t="s">
        <v>5183</v>
      </c>
      <c r="E3525">
        <v>2104</v>
      </c>
      <c r="F3525">
        <v>2067</v>
      </c>
      <c r="G3525">
        <v>2124</v>
      </c>
      <c r="H3525">
        <v>1964</v>
      </c>
      <c r="I3525">
        <v>59</v>
      </c>
      <c r="J3525" t="str">
        <f t="shared" si="55"/>
        <v>Old</v>
      </c>
    </row>
    <row r="3526" spans="1:10" x14ac:dyDescent="0.35">
      <c r="A3526" t="s">
        <v>3656</v>
      </c>
      <c r="B3526" t="s">
        <v>1402</v>
      </c>
      <c r="C3526" t="s">
        <v>5207</v>
      </c>
      <c r="D3526" t="s">
        <v>5207</v>
      </c>
      <c r="E3526">
        <v>2101</v>
      </c>
      <c r="F3526">
        <v>2176</v>
      </c>
      <c r="G3526">
        <v>2204</v>
      </c>
      <c r="H3526">
        <v>1975</v>
      </c>
      <c r="I3526">
        <v>48</v>
      </c>
      <c r="J3526" t="str">
        <f t="shared" si="55"/>
        <v>Middle Age</v>
      </c>
    </row>
    <row r="3527" spans="1:10" x14ac:dyDescent="0.35">
      <c r="A3527" t="s">
        <v>3657</v>
      </c>
      <c r="B3527" t="s">
        <v>1402</v>
      </c>
      <c r="C3527" t="s">
        <v>61</v>
      </c>
      <c r="D3527" t="s">
        <v>61</v>
      </c>
      <c r="E3527">
        <v>2099</v>
      </c>
      <c r="F3527">
        <v>2036</v>
      </c>
      <c r="H3527">
        <v>1945</v>
      </c>
      <c r="I3527">
        <v>78</v>
      </c>
      <c r="J3527" t="str">
        <f t="shared" si="55"/>
        <v>Old</v>
      </c>
    </row>
    <row r="3528" spans="1:10" x14ac:dyDescent="0.35">
      <c r="A3528" t="s">
        <v>3658</v>
      </c>
      <c r="B3528" t="s">
        <v>1402</v>
      </c>
      <c r="C3528" t="s">
        <v>542</v>
      </c>
      <c r="D3528" t="s">
        <v>542</v>
      </c>
      <c r="E3528">
        <v>2095</v>
      </c>
      <c r="F3528">
        <v>2101</v>
      </c>
      <c r="G3528">
        <v>2065</v>
      </c>
      <c r="H3528">
        <v>1997</v>
      </c>
      <c r="I3528">
        <v>26</v>
      </c>
      <c r="J3528" t="str">
        <f t="shared" si="55"/>
        <v>Middle Age</v>
      </c>
    </row>
    <row r="3529" spans="1:10" x14ac:dyDescent="0.35">
      <c r="A3529" t="s">
        <v>3659</v>
      </c>
      <c r="B3529" t="s">
        <v>1402</v>
      </c>
      <c r="C3529" t="s">
        <v>542</v>
      </c>
      <c r="D3529" t="s">
        <v>542</v>
      </c>
      <c r="E3529">
        <v>2093</v>
      </c>
      <c r="F3529">
        <v>2117</v>
      </c>
      <c r="H3529">
        <v>1950</v>
      </c>
      <c r="I3529">
        <v>73</v>
      </c>
      <c r="J3529" t="str">
        <f t="shared" si="55"/>
        <v>Old</v>
      </c>
    </row>
    <row r="3530" spans="1:10" x14ac:dyDescent="0.35">
      <c r="A3530" t="s">
        <v>3660</v>
      </c>
      <c r="B3530" t="s">
        <v>1402</v>
      </c>
      <c r="C3530" t="s">
        <v>65</v>
      </c>
      <c r="D3530" t="s">
        <v>65</v>
      </c>
      <c r="E3530">
        <v>2091</v>
      </c>
      <c r="F3530">
        <v>1809</v>
      </c>
      <c r="G3530">
        <v>2023</v>
      </c>
      <c r="H3530">
        <v>1944</v>
      </c>
      <c r="I3530">
        <v>79</v>
      </c>
      <c r="J3530" t="str">
        <f t="shared" si="55"/>
        <v>Old</v>
      </c>
    </row>
    <row r="3531" spans="1:10" x14ac:dyDescent="0.35">
      <c r="A3531" t="s">
        <v>3661</v>
      </c>
      <c r="B3531" t="s">
        <v>1402</v>
      </c>
      <c r="C3531" t="s">
        <v>41</v>
      </c>
      <c r="D3531" t="s">
        <v>41</v>
      </c>
      <c r="E3531">
        <v>2091</v>
      </c>
      <c r="F3531">
        <v>2097</v>
      </c>
      <c r="G3531">
        <v>2084</v>
      </c>
      <c r="H3531">
        <v>1977</v>
      </c>
      <c r="I3531">
        <v>46</v>
      </c>
      <c r="J3531" t="str">
        <f t="shared" si="55"/>
        <v>Middle Age</v>
      </c>
    </row>
    <row r="3532" spans="1:10" x14ac:dyDescent="0.35">
      <c r="A3532" t="s">
        <v>3662</v>
      </c>
      <c r="B3532" t="s">
        <v>1402</v>
      </c>
      <c r="C3532" t="s">
        <v>310</v>
      </c>
      <c r="D3532" t="s">
        <v>310</v>
      </c>
      <c r="E3532">
        <v>2090</v>
      </c>
      <c r="F3532">
        <v>2237</v>
      </c>
      <c r="H3532">
        <v>1946</v>
      </c>
      <c r="I3532">
        <v>77</v>
      </c>
      <c r="J3532" t="str">
        <f t="shared" si="55"/>
        <v>Old</v>
      </c>
    </row>
    <row r="3533" spans="1:10" x14ac:dyDescent="0.35">
      <c r="A3533" t="s">
        <v>3663</v>
      </c>
      <c r="B3533" t="s">
        <v>1402</v>
      </c>
      <c r="C3533" t="s">
        <v>19</v>
      </c>
      <c r="D3533" t="s">
        <v>19</v>
      </c>
      <c r="E3533">
        <v>2089</v>
      </c>
      <c r="F3533">
        <v>1894</v>
      </c>
      <c r="G3533">
        <v>1963</v>
      </c>
      <c r="H3533">
        <v>1931</v>
      </c>
      <c r="I3533">
        <v>92</v>
      </c>
      <c r="J3533" t="str">
        <f t="shared" si="55"/>
        <v>Old</v>
      </c>
    </row>
    <row r="3534" spans="1:10" x14ac:dyDescent="0.35">
      <c r="A3534" t="s">
        <v>3664</v>
      </c>
      <c r="B3534" t="s">
        <v>1402</v>
      </c>
      <c r="C3534" t="s">
        <v>2381</v>
      </c>
      <c r="D3534" t="s">
        <v>2381</v>
      </c>
      <c r="E3534">
        <v>2089</v>
      </c>
      <c r="F3534">
        <v>2106</v>
      </c>
      <c r="H3534">
        <v>1966</v>
      </c>
      <c r="I3534">
        <v>57</v>
      </c>
      <c r="J3534" t="str">
        <f t="shared" si="55"/>
        <v>Old</v>
      </c>
    </row>
    <row r="3535" spans="1:10" x14ac:dyDescent="0.35">
      <c r="A3535" t="s">
        <v>3665</v>
      </c>
      <c r="B3535" t="s">
        <v>1402</v>
      </c>
      <c r="C3535" t="s">
        <v>27</v>
      </c>
      <c r="D3535" t="s">
        <v>27</v>
      </c>
      <c r="E3535">
        <v>2087</v>
      </c>
      <c r="F3535">
        <v>2238</v>
      </c>
      <c r="G3535">
        <v>2247</v>
      </c>
      <c r="H3535">
        <v>1957</v>
      </c>
      <c r="I3535">
        <v>66</v>
      </c>
      <c r="J3535" t="str">
        <f t="shared" si="55"/>
        <v>Old</v>
      </c>
    </row>
    <row r="3536" spans="1:10" x14ac:dyDescent="0.35">
      <c r="A3536" t="s">
        <v>3666</v>
      </c>
      <c r="B3536" t="s">
        <v>1402</v>
      </c>
      <c r="C3536" t="s">
        <v>5184</v>
      </c>
      <c r="D3536" t="s">
        <v>5184</v>
      </c>
      <c r="E3536">
        <v>2085</v>
      </c>
      <c r="F3536">
        <v>2172</v>
      </c>
      <c r="G3536">
        <v>2159</v>
      </c>
      <c r="H3536">
        <v>1947</v>
      </c>
      <c r="I3536">
        <v>76</v>
      </c>
      <c r="J3536" t="str">
        <f t="shared" si="55"/>
        <v>Old</v>
      </c>
    </row>
    <row r="3537" spans="1:10" x14ac:dyDescent="0.35">
      <c r="A3537" t="s">
        <v>3667</v>
      </c>
      <c r="B3537" t="s">
        <v>1402</v>
      </c>
      <c r="C3537" t="s">
        <v>98</v>
      </c>
      <c r="D3537" t="s">
        <v>98</v>
      </c>
      <c r="E3537">
        <v>2082</v>
      </c>
      <c r="F3537">
        <v>2129</v>
      </c>
      <c r="G3537">
        <v>2136</v>
      </c>
      <c r="H3537">
        <v>1972</v>
      </c>
      <c r="I3537">
        <v>51</v>
      </c>
      <c r="J3537" t="str">
        <f t="shared" si="55"/>
        <v>Old</v>
      </c>
    </row>
    <row r="3538" spans="1:10" x14ac:dyDescent="0.35">
      <c r="A3538" t="s">
        <v>3668</v>
      </c>
      <c r="B3538" t="s">
        <v>1402</v>
      </c>
      <c r="C3538" t="s">
        <v>19</v>
      </c>
      <c r="D3538" t="s">
        <v>19</v>
      </c>
      <c r="E3538">
        <v>2080</v>
      </c>
      <c r="F3538">
        <v>2054</v>
      </c>
      <c r="G3538">
        <v>2083</v>
      </c>
      <c r="H3538">
        <v>1957</v>
      </c>
      <c r="I3538">
        <v>66</v>
      </c>
      <c r="J3538" t="str">
        <f t="shared" si="55"/>
        <v>Old</v>
      </c>
    </row>
    <row r="3539" spans="1:10" x14ac:dyDescent="0.35">
      <c r="A3539" t="s">
        <v>3669</v>
      </c>
      <c r="B3539" t="s">
        <v>1402</v>
      </c>
      <c r="C3539" t="s">
        <v>19</v>
      </c>
      <c r="D3539" t="s">
        <v>19</v>
      </c>
      <c r="E3539">
        <v>2080</v>
      </c>
      <c r="F3539">
        <v>2020</v>
      </c>
      <c r="G3539">
        <v>2106</v>
      </c>
      <c r="H3539">
        <v>1949</v>
      </c>
      <c r="I3539">
        <v>74</v>
      </c>
      <c r="J3539" t="str">
        <f t="shared" si="55"/>
        <v>Old</v>
      </c>
    </row>
    <row r="3540" spans="1:10" x14ac:dyDescent="0.35">
      <c r="A3540" t="s">
        <v>3670</v>
      </c>
      <c r="B3540" t="s">
        <v>1402</v>
      </c>
      <c r="C3540" t="s">
        <v>91</v>
      </c>
      <c r="D3540" t="s">
        <v>91</v>
      </c>
      <c r="E3540">
        <v>2077</v>
      </c>
      <c r="F3540">
        <v>1965</v>
      </c>
      <c r="G3540">
        <v>2160</v>
      </c>
      <c r="H3540">
        <v>1963</v>
      </c>
      <c r="I3540">
        <v>60</v>
      </c>
      <c r="J3540" t="str">
        <f t="shared" si="55"/>
        <v>Old</v>
      </c>
    </row>
    <row r="3541" spans="1:10" x14ac:dyDescent="0.35">
      <c r="A3541" t="s">
        <v>3671</v>
      </c>
      <c r="B3541" t="s">
        <v>1402</v>
      </c>
      <c r="C3541" t="s">
        <v>98</v>
      </c>
      <c r="D3541" t="s">
        <v>98</v>
      </c>
      <c r="E3541">
        <v>2076</v>
      </c>
      <c r="F3541">
        <v>2156</v>
      </c>
      <c r="G3541">
        <v>2079</v>
      </c>
      <c r="H3541">
        <v>1954</v>
      </c>
      <c r="I3541">
        <v>69</v>
      </c>
      <c r="J3541" t="str">
        <f t="shared" si="55"/>
        <v>Old</v>
      </c>
    </row>
    <row r="3542" spans="1:10" x14ac:dyDescent="0.35">
      <c r="A3542" t="s">
        <v>3672</v>
      </c>
      <c r="B3542" t="s">
        <v>1402</v>
      </c>
      <c r="C3542" t="s">
        <v>65</v>
      </c>
      <c r="D3542" t="s">
        <v>65</v>
      </c>
      <c r="E3542">
        <v>2076</v>
      </c>
      <c r="F3542">
        <v>2010</v>
      </c>
      <c r="G3542">
        <v>1977</v>
      </c>
      <c r="H3542">
        <v>1960</v>
      </c>
      <c r="I3542">
        <v>63</v>
      </c>
      <c r="J3542" t="str">
        <f t="shared" si="55"/>
        <v>Old</v>
      </c>
    </row>
    <row r="3543" spans="1:10" x14ac:dyDescent="0.35">
      <c r="A3543" t="s">
        <v>3673</v>
      </c>
      <c r="B3543" t="s">
        <v>1402</v>
      </c>
      <c r="C3543" t="s">
        <v>5175</v>
      </c>
      <c r="D3543" t="s">
        <v>5175</v>
      </c>
      <c r="E3543">
        <v>2075</v>
      </c>
      <c r="H3543">
        <v>1949</v>
      </c>
      <c r="I3543">
        <v>74</v>
      </c>
      <c r="J3543" t="str">
        <f t="shared" si="55"/>
        <v>Old</v>
      </c>
    </row>
    <row r="3544" spans="1:10" x14ac:dyDescent="0.35">
      <c r="A3544" t="s">
        <v>3674</v>
      </c>
      <c r="B3544" t="s">
        <v>1402</v>
      </c>
      <c r="C3544" t="s">
        <v>158</v>
      </c>
      <c r="D3544" t="s">
        <v>158</v>
      </c>
      <c r="E3544">
        <v>2073</v>
      </c>
      <c r="F3544">
        <v>2086</v>
      </c>
      <c r="G3544">
        <v>2034</v>
      </c>
      <c r="H3544">
        <v>1954</v>
      </c>
      <c r="I3544">
        <v>69</v>
      </c>
      <c r="J3544" t="str">
        <f t="shared" si="55"/>
        <v>Old</v>
      </c>
    </row>
    <row r="3545" spans="1:10" x14ac:dyDescent="0.35">
      <c r="A3545" t="s">
        <v>3675</v>
      </c>
      <c r="B3545" t="s">
        <v>1402</v>
      </c>
      <c r="C3545" t="s">
        <v>5193</v>
      </c>
      <c r="D3545" t="s">
        <v>5193</v>
      </c>
      <c r="E3545">
        <v>2073</v>
      </c>
      <c r="F3545">
        <v>2080</v>
      </c>
      <c r="G3545">
        <v>2066</v>
      </c>
      <c r="H3545">
        <v>1968</v>
      </c>
      <c r="I3545">
        <v>55</v>
      </c>
      <c r="J3545" t="str">
        <f t="shared" si="55"/>
        <v>Old</v>
      </c>
    </row>
    <row r="3546" spans="1:10" x14ac:dyDescent="0.35">
      <c r="A3546" t="s">
        <v>3676</v>
      </c>
      <c r="B3546" t="s">
        <v>1402</v>
      </c>
      <c r="C3546" t="s">
        <v>310</v>
      </c>
      <c r="D3546" t="s">
        <v>310</v>
      </c>
      <c r="E3546">
        <v>2073</v>
      </c>
      <c r="G3546">
        <v>2073</v>
      </c>
      <c r="H3546">
        <v>1959</v>
      </c>
      <c r="I3546">
        <v>64</v>
      </c>
      <c r="J3546" t="str">
        <f t="shared" si="55"/>
        <v>Old</v>
      </c>
    </row>
    <row r="3547" spans="1:10" x14ac:dyDescent="0.35">
      <c r="A3547" t="s">
        <v>3677</v>
      </c>
      <c r="B3547" t="s">
        <v>1402</v>
      </c>
      <c r="C3547" t="s">
        <v>131</v>
      </c>
      <c r="D3547" t="s">
        <v>131</v>
      </c>
      <c r="E3547">
        <v>2072</v>
      </c>
      <c r="G3547">
        <v>2172</v>
      </c>
      <c r="H3547">
        <v>1958</v>
      </c>
      <c r="I3547">
        <v>65</v>
      </c>
      <c r="J3547" t="str">
        <f t="shared" si="55"/>
        <v>Old</v>
      </c>
    </row>
    <row r="3548" spans="1:10" x14ac:dyDescent="0.35">
      <c r="A3548" t="s">
        <v>3678</v>
      </c>
      <c r="B3548" t="s">
        <v>1402</v>
      </c>
      <c r="C3548" t="s">
        <v>5194</v>
      </c>
      <c r="D3548" t="s">
        <v>5194</v>
      </c>
      <c r="E3548">
        <v>2072</v>
      </c>
      <c r="F3548">
        <v>1956</v>
      </c>
      <c r="G3548">
        <v>1960</v>
      </c>
      <c r="H3548">
        <v>1999</v>
      </c>
      <c r="I3548">
        <v>24</v>
      </c>
      <c r="J3548" t="str">
        <f t="shared" si="55"/>
        <v>Young Adult</v>
      </c>
    </row>
    <row r="3549" spans="1:10" x14ac:dyDescent="0.35">
      <c r="A3549" t="s">
        <v>3679</v>
      </c>
      <c r="B3549" t="s">
        <v>1402</v>
      </c>
      <c r="C3549" t="s">
        <v>597</v>
      </c>
      <c r="D3549" t="s">
        <v>597</v>
      </c>
      <c r="E3549">
        <v>2071</v>
      </c>
      <c r="F3549">
        <v>2092</v>
      </c>
      <c r="G3549">
        <v>2036</v>
      </c>
      <c r="H3549">
        <v>1953</v>
      </c>
      <c r="I3549">
        <v>70</v>
      </c>
      <c r="J3549" t="str">
        <f t="shared" si="55"/>
        <v>Old</v>
      </c>
    </row>
    <row r="3550" spans="1:10" x14ac:dyDescent="0.35">
      <c r="A3550" t="s">
        <v>3680</v>
      </c>
      <c r="B3550" t="s">
        <v>1402</v>
      </c>
      <c r="C3550" t="s">
        <v>41</v>
      </c>
      <c r="D3550" t="s">
        <v>41</v>
      </c>
      <c r="E3550">
        <v>2071</v>
      </c>
      <c r="F3550">
        <v>1954</v>
      </c>
      <c r="G3550">
        <v>1959</v>
      </c>
      <c r="H3550">
        <v>1943</v>
      </c>
      <c r="I3550">
        <v>80</v>
      </c>
      <c r="J3550" t="str">
        <f t="shared" si="55"/>
        <v>Old</v>
      </c>
    </row>
    <row r="3551" spans="1:10" x14ac:dyDescent="0.35">
      <c r="A3551" t="s">
        <v>3681</v>
      </c>
      <c r="B3551" t="s">
        <v>1402</v>
      </c>
      <c r="C3551" t="s">
        <v>293</v>
      </c>
      <c r="D3551" t="s">
        <v>293</v>
      </c>
      <c r="E3551">
        <v>2071</v>
      </c>
      <c r="F3551">
        <v>2249</v>
      </c>
      <c r="G3551">
        <v>2307</v>
      </c>
      <c r="H3551">
        <v>1957</v>
      </c>
      <c r="I3551">
        <v>66</v>
      </c>
      <c r="J3551" t="str">
        <f t="shared" si="55"/>
        <v>Old</v>
      </c>
    </row>
    <row r="3552" spans="1:10" x14ac:dyDescent="0.35">
      <c r="A3552" t="s">
        <v>3682</v>
      </c>
      <c r="B3552" t="s">
        <v>1402</v>
      </c>
      <c r="C3552" t="s">
        <v>98</v>
      </c>
      <c r="D3552" t="s">
        <v>98</v>
      </c>
      <c r="E3552">
        <v>2069</v>
      </c>
      <c r="F3552">
        <v>2082</v>
      </c>
      <c r="G3552">
        <v>2156</v>
      </c>
      <c r="H3552">
        <v>1959</v>
      </c>
      <c r="I3552">
        <v>64</v>
      </c>
      <c r="J3552" t="str">
        <f t="shared" si="55"/>
        <v>Old</v>
      </c>
    </row>
    <row r="3553" spans="1:10" x14ac:dyDescent="0.35">
      <c r="A3553" t="s">
        <v>3683</v>
      </c>
      <c r="B3553" t="s">
        <v>1402</v>
      </c>
      <c r="C3553" t="s">
        <v>91</v>
      </c>
      <c r="D3553" t="s">
        <v>91</v>
      </c>
      <c r="E3553">
        <v>2069</v>
      </c>
      <c r="F3553">
        <v>2122</v>
      </c>
      <c r="G3553">
        <v>2095</v>
      </c>
      <c r="H3553">
        <v>1963</v>
      </c>
      <c r="I3553">
        <v>60</v>
      </c>
      <c r="J3553" t="str">
        <f t="shared" si="55"/>
        <v>Old</v>
      </c>
    </row>
    <row r="3554" spans="1:10" x14ac:dyDescent="0.35">
      <c r="A3554" t="s">
        <v>3684</v>
      </c>
      <c r="B3554" t="s">
        <v>1402</v>
      </c>
      <c r="C3554" t="s">
        <v>19</v>
      </c>
      <c r="D3554" t="s">
        <v>19</v>
      </c>
      <c r="E3554">
        <v>2067</v>
      </c>
      <c r="F3554">
        <v>2000</v>
      </c>
      <c r="G3554">
        <v>2063</v>
      </c>
      <c r="H3554">
        <v>1960</v>
      </c>
      <c r="I3554">
        <v>63</v>
      </c>
      <c r="J3554" t="str">
        <f t="shared" si="55"/>
        <v>Old</v>
      </c>
    </row>
    <row r="3555" spans="1:10" x14ac:dyDescent="0.35">
      <c r="A3555" t="s">
        <v>3685</v>
      </c>
      <c r="B3555" t="s">
        <v>1402</v>
      </c>
      <c r="C3555" t="s">
        <v>61</v>
      </c>
      <c r="D3555" t="s">
        <v>61</v>
      </c>
      <c r="E3555">
        <v>2067</v>
      </c>
      <c r="F3555">
        <v>2084</v>
      </c>
      <c r="G3555">
        <v>2173</v>
      </c>
      <c r="H3555">
        <v>1956</v>
      </c>
      <c r="I3555">
        <v>67</v>
      </c>
      <c r="J3555" t="str">
        <f t="shared" si="55"/>
        <v>Old</v>
      </c>
    </row>
    <row r="3556" spans="1:10" x14ac:dyDescent="0.35">
      <c r="A3556" t="s">
        <v>3686</v>
      </c>
      <c r="B3556" t="s">
        <v>1402</v>
      </c>
      <c r="C3556" t="s">
        <v>5173</v>
      </c>
      <c r="D3556" t="s">
        <v>5173</v>
      </c>
      <c r="E3556">
        <v>2066</v>
      </c>
      <c r="F3556">
        <v>2186</v>
      </c>
      <c r="H3556">
        <v>1945</v>
      </c>
      <c r="I3556">
        <v>78</v>
      </c>
      <c r="J3556" t="str">
        <f t="shared" si="55"/>
        <v>Old</v>
      </c>
    </row>
    <row r="3557" spans="1:10" x14ac:dyDescent="0.35">
      <c r="A3557" t="s">
        <v>3687</v>
      </c>
      <c r="B3557" t="s">
        <v>1402</v>
      </c>
      <c r="C3557" t="s">
        <v>214</v>
      </c>
      <c r="D3557" t="s">
        <v>214</v>
      </c>
      <c r="E3557">
        <v>2064</v>
      </c>
      <c r="F3557">
        <v>2268</v>
      </c>
      <c r="G3557">
        <v>2258</v>
      </c>
      <c r="H3557">
        <v>1970</v>
      </c>
      <c r="I3557">
        <v>53</v>
      </c>
      <c r="J3557" t="str">
        <f t="shared" si="55"/>
        <v>Old</v>
      </c>
    </row>
    <row r="3558" spans="1:10" x14ac:dyDescent="0.35">
      <c r="A3558" t="s">
        <v>3688</v>
      </c>
      <c r="B3558" t="s">
        <v>1402</v>
      </c>
      <c r="C3558" t="s">
        <v>5208</v>
      </c>
      <c r="D3558" t="s">
        <v>5208</v>
      </c>
      <c r="E3558">
        <v>2063</v>
      </c>
      <c r="F3558">
        <v>2327</v>
      </c>
      <c r="G3558">
        <v>2312</v>
      </c>
      <c r="H3558">
        <v>1971</v>
      </c>
      <c r="I3558">
        <v>52</v>
      </c>
      <c r="J3558" t="str">
        <f t="shared" si="55"/>
        <v>Old</v>
      </c>
    </row>
    <row r="3559" spans="1:10" x14ac:dyDescent="0.35">
      <c r="A3559" t="s">
        <v>3689</v>
      </c>
      <c r="B3559" t="s">
        <v>1402</v>
      </c>
      <c r="C3559" t="s">
        <v>5185</v>
      </c>
      <c r="D3559" t="s">
        <v>5185</v>
      </c>
      <c r="E3559">
        <v>2062</v>
      </c>
      <c r="F3559">
        <v>2186</v>
      </c>
      <c r="G3559">
        <v>2083</v>
      </c>
      <c r="H3559">
        <v>1969</v>
      </c>
      <c r="I3559">
        <v>54</v>
      </c>
      <c r="J3559" t="str">
        <f t="shared" si="55"/>
        <v>Old</v>
      </c>
    </row>
    <row r="3560" spans="1:10" x14ac:dyDescent="0.35">
      <c r="A3560" t="s">
        <v>3690</v>
      </c>
      <c r="B3560" t="s">
        <v>1402</v>
      </c>
      <c r="C3560" t="s">
        <v>98</v>
      </c>
      <c r="D3560" t="s">
        <v>98</v>
      </c>
      <c r="E3560">
        <v>2058</v>
      </c>
      <c r="F3560">
        <v>2123</v>
      </c>
      <c r="H3560">
        <v>1957</v>
      </c>
      <c r="I3560">
        <v>66</v>
      </c>
      <c r="J3560" t="str">
        <f t="shared" si="55"/>
        <v>Old</v>
      </c>
    </row>
    <row r="3561" spans="1:10" x14ac:dyDescent="0.35">
      <c r="A3561" t="s">
        <v>3691</v>
      </c>
      <c r="B3561" t="s">
        <v>1402</v>
      </c>
      <c r="C3561" t="s">
        <v>542</v>
      </c>
      <c r="D3561" t="s">
        <v>542</v>
      </c>
      <c r="E3561">
        <v>2055</v>
      </c>
      <c r="F3561">
        <v>2073</v>
      </c>
      <c r="G3561">
        <v>2019</v>
      </c>
      <c r="H3561">
        <v>1957</v>
      </c>
      <c r="I3561">
        <v>66</v>
      </c>
      <c r="J3561" t="str">
        <f t="shared" si="55"/>
        <v>Old</v>
      </c>
    </row>
    <row r="3562" spans="1:10" x14ac:dyDescent="0.35">
      <c r="A3562" t="s">
        <v>3692</v>
      </c>
      <c r="B3562" t="s">
        <v>1402</v>
      </c>
      <c r="C3562" t="s">
        <v>285</v>
      </c>
      <c r="D3562" t="s">
        <v>285</v>
      </c>
      <c r="E3562">
        <v>2052</v>
      </c>
      <c r="F3562">
        <v>1986</v>
      </c>
      <c r="G3562">
        <v>1966</v>
      </c>
      <c r="H3562">
        <v>1974</v>
      </c>
      <c r="I3562">
        <v>49</v>
      </c>
      <c r="J3562" t="str">
        <f t="shared" si="55"/>
        <v>Middle Age</v>
      </c>
    </row>
    <row r="3563" spans="1:10" x14ac:dyDescent="0.35">
      <c r="A3563" t="s">
        <v>3693</v>
      </c>
      <c r="B3563" t="s">
        <v>1402</v>
      </c>
      <c r="C3563" t="s">
        <v>5188</v>
      </c>
      <c r="D3563" t="s">
        <v>5188</v>
      </c>
      <c r="E3563">
        <v>2046</v>
      </c>
      <c r="F3563">
        <v>1809</v>
      </c>
      <c r="G3563">
        <v>2006</v>
      </c>
      <c r="H3563">
        <v>1956</v>
      </c>
      <c r="I3563">
        <v>67</v>
      </c>
      <c r="J3563" t="str">
        <f t="shared" si="55"/>
        <v>Old</v>
      </c>
    </row>
    <row r="3564" spans="1:10" x14ac:dyDescent="0.35">
      <c r="A3564" t="s">
        <v>3694</v>
      </c>
      <c r="B3564" t="s">
        <v>1402</v>
      </c>
      <c r="C3564" t="s">
        <v>19</v>
      </c>
      <c r="D3564" t="s">
        <v>19</v>
      </c>
      <c r="E3564">
        <v>2043</v>
      </c>
      <c r="F3564">
        <v>1936</v>
      </c>
      <c r="G3564">
        <v>1928</v>
      </c>
      <c r="H3564">
        <v>1958</v>
      </c>
      <c r="I3564">
        <v>65</v>
      </c>
      <c r="J3564" t="str">
        <f t="shared" si="55"/>
        <v>Old</v>
      </c>
    </row>
    <row r="3565" spans="1:10" x14ac:dyDescent="0.35">
      <c r="A3565" t="s">
        <v>3695</v>
      </c>
      <c r="B3565" t="s">
        <v>1402</v>
      </c>
      <c r="C3565" t="s">
        <v>2304</v>
      </c>
      <c r="D3565" t="s">
        <v>2304</v>
      </c>
      <c r="E3565">
        <v>2038</v>
      </c>
      <c r="F3565">
        <v>2217</v>
      </c>
      <c r="G3565">
        <v>2116</v>
      </c>
      <c r="H3565">
        <v>1992</v>
      </c>
      <c r="I3565">
        <v>31</v>
      </c>
      <c r="J3565" t="str">
        <f t="shared" si="55"/>
        <v>Middle Age</v>
      </c>
    </row>
    <row r="3566" spans="1:10" x14ac:dyDescent="0.35">
      <c r="A3566" t="s">
        <v>3696</v>
      </c>
      <c r="B3566" t="s">
        <v>1402</v>
      </c>
      <c r="C3566" t="s">
        <v>27</v>
      </c>
      <c r="D3566" t="s">
        <v>27</v>
      </c>
      <c r="E3566">
        <v>2036</v>
      </c>
      <c r="F3566">
        <v>2032</v>
      </c>
      <c r="G3566">
        <v>2100</v>
      </c>
      <c r="H3566">
        <v>1962</v>
      </c>
      <c r="I3566">
        <v>61</v>
      </c>
      <c r="J3566" t="str">
        <f t="shared" si="55"/>
        <v>Old</v>
      </c>
    </row>
    <row r="3567" spans="1:10" x14ac:dyDescent="0.35">
      <c r="A3567" t="s">
        <v>3697</v>
      </c>
      <c r="B3567" t="s">
        <v>1402</v>
      </c>
      <c r="C3567" t="s">
        <v>91</v>
      </c>
      <c r="D3567" t="s">
        <v>91</v>
      </c>
      <c r="E3567">
        <v>2033</v>
      </c>
      <c r="F3567">
        <v>2031</v>
      </c>
      <c r="G3567">
        <v>1946</v>
      </c>
      <c r="H3567">
        <v>2007</v>
      </c>
      <c r="I3567">
        <v>16</v>
      </c>
      <c r="J3567" t="str">
        <f t="shared" si="55"/>
        <v>Young Adult</v>
      </c>
    </row>
    <row r="3568" spans="1:10" x14ac:dyDescent="0.35">
      <c r="A3568" t="s">
        <v>3698</v>
      </c>
      <c r="B3568" t="s">
        <v>1402</v>
      </c>
      <c r="C3568" t="s">
        <v>65</v>
      </c>
      <c r="D3568" t="s">
        <v>65</v>
      </c>
      <c r="E3568">
        <v>2032</v>
      </c>
      <c r="F3568">
        <v>2055</v>
      </c>
      <c r="G3568">
        <v>1993</v>
      </c>
      <c r="H3568">
        <v>1953</v>
      </c>
      <c r="I3568">
        <v>70</v>
      </c>
      <c r="J3568" t="str">
        <f t="shared" si="55"/>
        <v>Old</v>
      </c>
    </row>
    <row r="3569" spans="1:10" x14ac:dyDescent="0.35">
      <c r="A3569" t="s">
        <v>3699</v>
      </c>
      <c r="B3569" t="s">
        <v>1402</v>
      </c>
      <c r="C3569" t="s">
        <v>259</v>
      </c>
      <c r="D3569" t="s">
        <v>259</v>
      </c>
      <c r="E3569">
        <v>2030</v>
      </c>
      <c r="G3569">
        <v>2138</v>
      </c>
      <c r="H3569">
        <v>1999</v>
      </c>
      <c r="I3569">
        <v>24</v>
      </c>
      <c r="J3569" t="str">
        <f t="shared" si="55"/>
        <v>Young Adult</v>
      </c>
    </row>
    <row r="3570" spans="1:10" x14ac:dyDescent="0.35">
      <c r="A3570" t="s">
        <v>3700</v>
      </c>
      <c r="B3570" t="s">
        <v>1402</v>
      </c>
      <c r="C3570" t="s">
        <v>19</v>
      </c>
      <c r="D3570" t="s">
        <v>19</v>
      </c>
      <c r="E3570">
        <v>2029</v>
      </c>
      <c r="F3570">
        <v>1858</v>
      </c>
      <c r="G3570">
        <v>2115</v>
      </c>
      <c r="H3570">
        <v>1957</v>
      </c>
      <c r="I3570">
        <v>66</v>
      </c>
      <c r="J3570" t="str">
        <f t="shared" si="55"/>
        <v>Old</v>
      </c>
    </row>
    <row r="3571" spans="1:10" x14ac:dyDescent="0.35">
      <c r="A3571" t="s">
        <v>3701</v>
      </c>
      <c r="B3571" t="s">
        <v>1402</v>
      </c>
      <c r="C3571" t="s">
        <v>65</v>
      </c>
      <c r="D3571" t="s">
        <v>65</v>
      </c>
      <c r="E3571">
        <v>2029</v>
      </c>
      <c r="F3571">
        <v>1947</v>
      </c>
      <c r="G3571">
        <v>1902</v>
      </c>
      <c r="H3571">
        <v>1954</v>
      </c>
      <c r="I3571">
        <v>69</v>
      </c>
      <c r="J3571" t="str">
        <f t="shared" si="55"/>
        <v>Old</v>
      </c>
    </row>
    <row r="3572" spans="1:10" x14ac:dyDescent="0.35">
      <c r="A3572" t="s">
        <v>3702</v>
      </c>
      <c r="B3572" t="s">
        <v>1402</v>
      </c>
      <c r="C3572" t="s">
        <v>65</v>
      </c>
      <c r="D3572" t="s">
        <v>65</v>
      </c>
      <c r="E3572">
        <v>2023</v>
      </c>
      <c r="F3572">
        <v>1966</v>
      </c>
      <c r="G3572">
        <v>2035</v>
      </c>
      <c r="H3572">
        <v>1957</v>
      </c>
      <c r="I3572">
        <v>66</v>
      </c>
      <c r="J3572" t="str">
        <f t="shared" si="55"/>
        <v>Old</v>
      </c>
    </row>
    <row r="3573" spans="1:10" x14ac:dyDescent="0.35">
      <c r="A3573" t="s">
        <v>3703</v>
      </c>
      <c r="B3573" t="s">
        <v>1402</v>
      </c>
      <c r="C3573" t="s">
        <v>5175</v>
      </c>
      <c r="D3573" t="s">
        <v>5175</v>
      </c>
      <c r="E3573">
        <v>2022</v>
      </c>
      <c r="F3573">
        <v>2037</v>
      </c>
      <c r="G3573">
        <v>2033</v>
      </c>
      <c r="H3573">
        <v>1948</v>
      </c>
      <c r="I3573">
        <v>75</v>
      </c>
      <c r="J3573" t="str">
        <f t="shared" si="55"/>
        <v>Old</v>
      </c>
    </row>
    <row r="3574" spans="1:10" x14ac:dyDescent="0.35">
      <c r="A3574" t="s">
        <v>3704</v>
      </c>
      <c r="B3574" t="s">
        <v>1402</v>
      </c>
      <c r="C3574" t="s">
        <v>291</v>
      </c>
      <c r="D3574" t="s">
        <v>291</v>
      </c>
      <c r="E3574">
        <v>2017</v>
      </c>
      <c r="F3574">
        <v>2147</v>
      </c>
      <c r="G3574">
        <v>2047</v>
      </c>
      <c r="H3574">
        <v>1946</v>
      </c>
      <c r="I3574">
        <v>77</v>
      </c>
      <c r="J3574" t="str">
        <f t="shared" si="55"/>
        <v>Old</v>
      </c>
    </row>
    <row r="3575" spans="1:10" x14ac:dyDescent="0.35">
      <c r="A3575" t="s">
        <v>3705</v>
      </c>
      <c r="B3575" t="s">
        <v>1402</v>
      </c>
      <c r="C3575" t="s">
        <v>545</v>
      </c>
      <c r="D3575" t="s">
        <v>545</v>
      </c>
      <c r="E3575">
        <v>2017</v>
      </c>
      <c r="F3575">
        <v>1936</v>
      </c>
      <c r="G3575">
        <v>1930</v>
      </c>
      <c r="H3575">
        <v>1956</v>
      </c>
      <c r="I3575">
        <v>67</v>
      </c>
      <c r="J3575" t="str">
        <f t="shared" si="55"/>
        <v>Old</v>
      </c>
    </row>
    <row r="3576" spans="1:10" x14ac:dyDescent="0.35">
      <c r="A3576" t="s">
        <v>3706</v>
      </c>
      <c r="B3576" t="s">
        <v>1402</v>
      </c>
      <c r="C3576" t="s">
        <v>281</v>
      </c>
      <c r="D3576" t="s">
        <v>281</v>
      </c>
      <c r="E3576">
        <v>2017</v>
      </c>
      <c r="F3576">
        <v>1871</v>
      </c>
      <c r="G3576">
        <v>1833</v>
      </c>
      <c r="H3576">
        <v>1966</v>
      </c>
      <c r="I3576">
        <v>57</v>
      </c>
      <c r="J3576" t="str">
        <f t="shared" si="55"/>
        <v>Old</v>
      </c>
    </row>
    <row r="3577" spans="1:10" x14ac:dyDescent="0.35">
      <c r="A3577" t="s">
        <v>3707</v>
      </c>
      <c r="B3577" t="s">
        <v>1402</v>
      </c>
      <c r="C3577" t="s">
        <v>2671</v>
      </c>
      <c r="D3577" t="s">
        <v>2671</v>
      </c>
      <c r="E3577">
        <v>2015</v>
      </c>
      <c r="F3577">
        <v>2090</v>
      </c>
      <c r="G3577">
        <v>2019</v>
      </c>
      <c r="H3577">
        <v>2003</v>
      </c>
      <c r="I3577">
        <v>20</v>
      </c>
      <c r="J3577" t="str">
        <f t="shared" si="55"/>
        <v>Young Adult</v>
      </c>
    </row>
    <row r="3578" spans="1:10" x14ac:dyDescent="0.35">
      <c r="A3578" t="s">
        <v>3708</v>
      </c>
      <c r="B3578" t="s">
        <v>1402</v>
      </c>
      <c r="C3578" t="s">
        <v>542</v>
      </c>
      <c r="D3578" t="s">
        <v>542</v>
      </c>
      <c r="E3578">
        <v>2013</v>
      </c>
      <c r="F3578">
        <v>1978</v>
      </c>
      <c r="G3578">
        <v>2021</v>
      </c>
      <c r="H3578">
        <v>1952</v>
      </c>
      <c r="I3578">
        <v>71</v>
      </c>
      <c r="J3578" t="str">
        <f t="shared" si="55"/>
        <v>Old</v>
      </c>
    </row>
    <row r="3579" spans="1:10" x14ac:dyDescent="0.35">
      <c r="A3579" t="s">
        <v>3709</v>
      </c>
      <c r="B3579" t="s">
        <v>1402</v>
      </c>
      <c r="C3579" t="s">
        <v>19</v>
      </c>
      <c r="D3579" t="s">
        <v>19</v>
      </c>
      <c r="E3579">
        <v>2007</v>
      </c>
      <c r="F3579">
        <v>2106</v>
      </c>
      <c r="G3579">
        <v>1962</v>
      </c>
      <c r="H3579">
        <v>1952</v>
      </c>
      <c r="I3579">
        <v>71</v>
      </c>
      <c r="J3579" t="str">
        <f t="shared" si="55"/>
        <v>Old</v>
      </c>
    </row>
    <row r="3580" spans="1:10" x14ac:dyDescent="0.35">
      <c r="A3580" t="s">
        <v>3710</v>
      </c>
      <c r="B3580" t="s">
        <v>1402</v>
      </c>
      <c r="C3580" t="s">
        <v>27</v>
      </c>
      <c r="D3580" t="s">
        <v>27</v>
      </c>
      <c r="E3580">
        <v>2006</v>
      </c>
      <c r="F3580">
        <v>1955</v>
      </c>
      <c r="G3580">
        <v>1952</v>
      </c>
      <c r="H3580">
        <v>1946</v>
      </c>
      <c r="I3580">
        <v>77</v>
      </c>
      <c r="J3580" t="str">
        <f t="shared" si="55"/>
        <v>Old</v>
      </c>
    </row>
    <row r="3581" spans="1:10" x14ac:dyDescent="0.35">
      <c r="A3581" t="s">
        <v>3711</v>
      </c>
      <c r="B3581" t="s">
        <v>1402</v>
      </c>
      <c r="C3581" t="s">
        <v>19</v>
      </c>
      <c r="D3581" t="s">
        <v>19</v>
      </c>
      <c r="E3581">
        <v>2003</v>
      </c>
      <c r="F3581">
        <v>1823</v>
      </c>
      <c r="G3581">
        <v>2009</v>
      </c>
      <c r="H3581">
        <v>1950</v>
      </c>
      <c r="I3581">
        <v>73</v>
      </c>
      <c r="J3581" t="str">
        <f t="shared" si="55"/>
        <v>Old</v>
      </c>
    </row>
    <row r="3582" spans="1:10" x14ac:dyDescent="0.35">
      <c r="A3582" t="s">
        <v>3712</v>
      </c>
      <c r="B3582" t="s">
        <v>1402</v>
      </c>
      <c r="C3582" t="s">
        <v>285</v>
      </c>
      <c r="D3582" t="s">
        <v>285</v>
      </c>
      <c r="E3582">
        <v>2002</v>
      </c>
      <c r="F3582">
        <v>2049</v>
      </c>
      <c r="G3582">
        <v>1982</v>
      </c>
      <c r="H3582">
        <v>1968</v>
      </c>
      <c r="I3582">
        <v>55</v>
      </c>
      <c r="J3582" t="str">
        <f t="shared" si="55"/>
        <v>Old</v>
      </c>
    </row>
    <row r="3583" spans="1:10" x14ac:dyDescent="0.35">
      <c r="A3583" t="s">
        <v>3713</v>
      </c>
      <c r="B3583" t="s">
        <v>1402</v>
      </c>
      <c r="C3583" t="s">
        <v>61</v>
      </c>
      <c r="D3583" t="s">
        <v>61</v>
      </c>
      <c r="E3583">
        <v>2000</v>
      </c>
      <c r="G3583">
        <v>2233</v>
      </c>
      <c r="H3583">
        <v>1972</v>
      </c>
      <c r="I3583">
        <v>51</v>
      </c>
      <c r="J3583" t="str">
        <f t="shared" si="55"/>
        <v>Old</v>
      </c>
    </row>
    <row r="3584" spans="1:10" x14ac:dyDescent="0.35">
      <c r="A3584" t="s">
        <v>3714</v>
      </c>
      <c r="B3584" t="s">
        <v>1402</v>
      </c>
      <c r="C3584" t="s">
        <v>933</v>
      </c>
      <c r="D3584" t="s">
        <v>933</v>
      </c>
      <c r="E3584">
        <v>1995</v>
      </c>
      <c r="F3584">
        <v>2174</v>
      </c>
      <c r="G3584">
        <v>2016</v>
      </c>
      <c r="H3584">
        <v>1960</v>
      </c>
      <c r="I3584">
        <v>63</v>
      </c>
      <c r="J3584" t="str">
        <f t="shared" si="55"/>
        <v>Old</v>
      </c>
    </row>
    <row r="3585" spans="1:10" x14ac:dyDescent="0.35">
      <c r="A3585" t="s">
        <v>3715</v>
      </c>
      <c r="B3585" t="s">
        <v>1402</v>
      </c>
      <c r="C3585" t="s">
        <v>98</v>
      </c>
      <c r="D3585" t="s">
        <v>98</v>
      </c>
      <c r="E3585">
        <v>1992</v>
      </c>
      <c r="F3585">
        <v>2058</v>
      </c>
      <c r="G3585">
        <v>1985</v>
      </c>
      <c r="H3585">
        <v>1953</v>
      </c>
      <c r="I3585">
        <v>70</v>
      </c>
      <c r="J3585" t="str">
        <f t="shared" si="55"/>
        <v>Old</v>
      </c>
    </row>
    <row r="3586" spans="1:10" x14ac:dyDescent="0.35">
      <c r="A3586" t="s">
        <v>3716</v>
      </c>
      <c r="B3586" t="s">
        <v>1402</v>
      </c>
      <c r="C3586" t="s">
        <v>12</v>
      </c>
      <c r="D3586" t="s">
        <v>12</v>
      </c>
      <c r="E3586">
        <v>1990</v>
      </c>
      <c r="F3586">
        <v>2151</v>
      </c>
      <c r="G3586">
        <v>2013</v>
      </c>
      <c r="H3586">
        <v>1952</v>
      </c>
      <c r="I3586">
        <v>71</v>
      </c>
      <c r="J3586" t="str">
        <f t="shared" si="55"/>
        <v>Old</v>
      </c>
    </row>
    <row r="3587" spans="1:10" x14ac:dyDescent="0.35">
      <c r="A3587" t="s">
        <v>3717</v>
      </c>
      <c r="B3587" t="s">
        <v>1402</v>
      </c>
      <c r="C3587" t="s">
        <v>27</v>
      </c>
      <c r="D3587" t="s">
        <v>27</v>
      </c>
      <c r="E3587">
        <v>1977</v>
      </c>
      <c r="F3587">
        <v>1848</v>
      </c>
      <c r="G3587">
        <v>1898</v>
      </c>
      <c r="H3587">
        <v>1949</v>
      </c>
      <c r="I3587">
        <v>74</v>
      </c>
      <c r="J3587" t="str">
        <f t="shared" ref="J3587:J3650" si="56">IF(I3587&gt;=50,"Old",IF(I3587&gt;=25,"Middle Age",IF(I3587&gt;=14,"Young Adult",IF(I3587&lt;14,"Prodigy"))))</f>
        <v>Old</v>
      </c>
    </row>
    <row r="3588" spans="1:10" x14ac:dyDescent="0.35">
      <c r="A3588" t="s">
        <v>3718</v>
      </c>
      <c r="B3588" t="s">
        <v>1402</v>
      </c>
      <c r="C3588" t="s">
        <v>12</v>
      </c>
      <c r="D3588" t="s">
        <v>12</v>
      </c>
      <c r="E3588">
        <v>1976</v>
      </c>
      <c r="H3588">
        <v>1942</v>
      </c>
      <c r="I3588">
        <v>81</v>
      </c>
      <c r="J3588" t="str">
        <f t="shared" si="56"/>
        <v>Old</v>
      </c>
    </row>
    <row r="3589" spans="1:10" x14ac:dyDescent="0.35">
      <c r="A3589" t="s">
        <v>3719</v>
      </c>
      <c r="B3589" t="s">
        <v>1402</v>
      </c>
      <c r="C3589" t="s">
        <v>5175</v>
      </c>
      <c r="D3589" t="s">
        <v>5175</v>
      </c>
      <c r="E3589">
        <v>1974</v>
      </c>
      <c r="F3589">
        <v>2088</v>
      </c>
      <c r="G3589">
        <v>2085</v>
      </c>
      <c r="H3589">
        <v>1946</v>
      </c>
      <c r="I3589">
        <v>77</v>
      </c>
      <c r="J3589" t="str">
        <f t="shared" si="56"/>
        <v>Old</v>
      </c>
    </row>
    <row r="3590" spans="1:10" x14ac:dyDescent="0.35">
      <c r="A3590" t="s">
        <v>3720</v>
      </c>
      <c r="B3590" t="s">
        <v>1402</v>
      </c>
      <c r="C3590" t="s">
        <v>25</v>
      </c>
      <c r="D3590" t="s">
        <v>25</v>
      </c>
      <c r="E3590">
        <v>1971</v>
      </c>
      <c r="F3590">
        <v>2016</v>
      </c>
      <c r="G3590">
        <v>2037</v>
      </c>
      <c r="H3590">
        <v>1955</v>
      </c>
      <c r="I3590">
        <v>68</v>
      </c>
      <c r="J3590" t="str">
        <f t="shared" si="56"/>
        <v>Old</v>
      </c>
    </row>
    <row r="3591" spans="1:10" x14ac:dyDescent="0.35">
      <c r="A3591" t="s">
        <v>3721</v>
      </c>
      <c r="B3591" t="s">
        <v>1402</v>
      </c>
      <c r="C3591" t="s">
        <v>27</v>
      </c>
      <c r="D3591" t="s">
        <v>27</v>
      </c>
      <c r="E3591">
        <v>1968</v>
      </c>
      <c r="F3591">
        <v>1936</v>
      </c>
      <c r="G3591">
        <v>1936</v>
      </c>
      <c r="H3591">
        <v>1949</v>
      </c>
      <c r="I3591">
        <v>74</v>
      </c>
      <c r="J3591" t="str">
        <f t="shared" si="56"/>
        <v>Old</v>
      </c>
    </row>
    <row r="3592" spans="1:10" x14ac:dyDescent="0.35">
      <c r="A3592" t="s">
        <v>3722</v>
      </c>
      <c r="B3592" t="s">
        <v>1402</v>
      </c>
      <c r="C3592" t="s">
        <v>74</v>
      </c>
      <c r="D3592" t="s">
        <v>5184</v>
      </c>
      <c r="E3592">
        <v>1966</v>
      </c>
      <c r="F3592">
        <v>2155</v>
      </c>
      <c r="G3592">
        <v>1926</v>
      </c>
      <c r="H3592">
        <v>1963</v>
      </c>
      <c r="I3592">
        <v>60</v>
      </c>
      <c r="J3592" t="str">
        <f t="shared" si="56"/>
        <v>Old</v>
      </c>
    </row>
    <row r="3593" spans="1:10" x14ac:dyDescent="0.35">
      <c r="A3593" t="s">
        <v>3723</v>
      </c>
      <c r="B3593" t="s">
        <v>1402</v>
      </c>
      <c r="C3593" t="s">
        <v>5174</v>
      </c>
      <c r="D3593" t="s">
        <v>5174</v>
      </c>
      <c r="E3593">
        <v>1956</v>
      </c>
      <c r="F3593">
        <v>1865</v>
      </c>
      <c r="G3593">
        <v>1855</v>
      </c>
      <c r="H3593">
        <v>1962</v>
      </c>
      <c r="I3593">
        <v>61</v>
      </c>
      <c r="J3593" t="str">
        <f t="shared" si="56"/>
        <v>Old</v>
      </c>
    </row>
    <row r="3594" spans="1:10" x14ac:dyDescent="0.35">
      <c r="A3594" t="s">
        <v>3724</v>
      </c>
      <c r="B3594" t="s">
        <v>1402</v>
      </c>
      <c r="C3594" t="s">
        <v>3725</v>
      </c>
      <c r="D3594" t="s">
        <v>3725</v>
      </c>
      <c r="E3594">
        <v>1944</v>
      </c>
      <c r="F3594">
        <v>1966</v>
      </c>
      <c r="G3594">
        <v>1930</v>
      </c>
      <c r="H3594">
        <v>1987</v>
      </c>
      <c r="I3594">
        <v>36</v>
      </c>
      <c r="J3594" t="str">
        <f t="shared" si="56"/>
        <v>Middle Age</v>
      </c>
    </row>
    <row r="3595" spans="1:10" x14ac:dyDescent="0.35">
      <c r="A3595" t="s">
        <v>3726</v>
      </c>
      <c r="B3595" t="s">
        <v>1402</v>
      </c>
      <c r="C3595" t="s">
        <v>98</v>
      </c>
      <c r="D3595" t="s">
        <v>98</v>
      </c>
      <c r="E3595">
        <v>1938</v>
      </c>
      <c r="F3595">
        <v>2130</v>
      </c>
      <c r="G3595">
        <v>2059</v>
      </c>
      <c r="H3595">
        <v>1941</v>
      </c>
      <c r="I3595">
        <v>82</v>
      </c>
      <c r="J3595" t="str">
        <f t="shared" si="56"/>
        <v>Old</v>
      </c>
    </row>
    <row r="3596" spans="1:10" x14ac:dyDescent="0.35">
      <c r="A3596" t="s">
        <v>3727</v>
      </c>
      <c r="B3596" t="s">
        <v>1402</v>
      </c>
      <c r="C3596" t="s">
        <v>3728</v>
      </c>
      <c r="D3596" t="s">
        <v>3728</v>
      </c>
      <c r="E3596">
        <v>1937</v>
      </c>
      <c r="F3596">
        <v>2031</v>
      </c>
      <c r="G3596">
        <v>1922</v>
      </c>
      <c r="H3596">
        <v>1965</v>
      </c>
      <c r="I3596">
        <v>58</v>
      </c>
      <c r="J3596" t="str">
        <f t="shared" si="56"/>
        <v>Old</v>
      </c>
    </row>
    <row r="3597" spans="1:10" x14ac:dyDescent="0.35">
      <c r="A3597" t="s">
        <v>3729</v>
      </c>
      <c r="B3597" t="s">
        <v>1402</v>
      </c>
      <c r="C3597" t="s">
        <v>27</v>
      </c>
      <c r="D3597" t="s">
        <v>27</v>
      </c>
      <c r="E3597">
        <v>1934</v>
      </c>
      <c r="F3597">
        <v>1921</v>
      </c>
      <c r="G3597">
        <v>2019</v>
      </c>
      <c r="H3597">
        <v>1944</v>
      </c>
      <c r="I3597">
        <v>79</v>
      </c>
      <c r="J3597" t="str">
        <f t="shared" si="56"/>
        <v>Old</v>
      </c>
    </row>
    <row r="3598" spans="1:10" x14ac:dyDescent="0.35">
      <c r="A3598" t="s">
        <v>3730</v>
      </c>
      <c r="B3598" t="s">
        <v>1402</v>
      </c>
      <c r="C3598" t="s">
        <v>285</v>
      </c>
      <c r="D3598" t="s">
        <v>285</v>
      </c>
      <c r="E3598">
        <v>1932</v>
      </c>
      <c r="F3598">
        <v>1794</v>
      </c>
      <c r="G3598">
        <v>2176</v>
      </c>
      <c r="H3598">
        <v>1939</v>
      </c>
      <c r="I3598">
        <v>84</v>
      </c>
      <c r="J3598" t="str">
        <f t="shared" si="56"/>
        <v>Old</v>
      </c>
    </row>
    <row r="3599" spans="1:10" x14ac:dyDescent="0.35">
      <c r="A3599" t="s">
        <v>3731</v>
      </c>
      <c r="B3599" t="s">
        <v>1402</v>
      </c>
      <c r="C3599" t="s">
        <v>832</v>
      </c>
      <c r="D3599" t="s">
        <v>832</v>
      </c>
      <c r="E3599">
        <v>1929</v>
      </c>
      <c r="F3599">
        <v>2002</v>
      </c>
      <c r="G3599">
        <v>1907</v>
      </c>
      <c r="H3599">
        <v>1938</v>
      </c>
      <c r="I3599">
        <v>85</v>
      </c>
      <c r="J3599" t="str">
        <f t="shared" si="56"/>
        <v>Old</v>
      </c>
    </row>
    <row r="3600" spans="1:10" x14ac:dyDescent="0.35">
      <c r="A3600" t="s">
        <v>3732</v>
      </c>
      <c r="B3600" t="s">
        <v>1402</v>
      </c>
      <c r="C3600" t="s">
        <v>25</v>
      </c>
      <c r="D3600" t="s">
        <v>25</v>
      </c>
      <c r="E3600">
        <v>1920</v>
      </c>
      <c r="F3600">
        <v>1808</v>
      </c>
      <c r="G3600">
        <v>2044</v>
      </c>
      <c r="H3600">
        <v>1971</v>
      </c>
      <c r="I3600">
        <v>52</v>
      </c>
      <c r="J3600" t="str">
        <f t="shared" si="56"/>
        <v>Old</v>
      </c>
    </row>
    <row r="3601" spans="1:10" x14ac:dyDescent="0.35">
      <c r="A3601" t="s">
        <v>3733</v>
      </c>
      <c r="B3601" t="s">
        <v>1402</v>
      </c>
      <c r="C3601" t="s">
        <v>25</v>
      </c>
      <c r="D3601" t="s">
        <v>25</v>
      </c>
      <c r="E3601">
        <v>1916</v>
      </c>
      <c r="F3601">
        <v>1895</v>
      </c>
      <c r="G3601">
        <v>2043</v>
      </c>
      <c r="H3601">
        <v>1957</v>
      </c>
      <c r="I3601">
        <v>66</v>
      </c>
      <c r="J3601" t="str">
        <f t="shared" si="56"/>
        <v>Old</v>
      </c>
    </row>
    <row r="3602" spans="1:10" x14ac:dyDescent="0.35">
      <c r="A3602" t="s">
        <v>3734</v>
      </c>
      <c r="B3602" t="s">
        <v>1402</v>
      </c>
      <c r="C3602" t="s">
        <v>3735</v>
      </c>
      <c r="D3602" t="s">
        <v>3735</v>
      </c>
      <c r="E3602">
        <v>1879</v>
      </c>
      <c r="F3602">
        <v>1882</v>
      </c>
      <c r="G3602">
        <v>2011</v>
      </c>
      <c r="H3602">
        <v>1948</v>
      </c>
      <c r="I3602">
        <v>75</v>
      </c>
      <c r="J3602" t="str">
        <f t="shared" si="56"/>
        <v>Old</v>
      </c>
    </row>
    <row r="3603" spans="1:10" x14ac:dyDescent="0.35">
      <c r="A3603" t="s">
        <v>3736</v>
      </c>
      <c r="B3603" t="s">
        <v>1402</v>
      </c>
      <c r="C3603" t="s">
        <v>2671</v>
      </c>
      <c r="D3603" t="s">
        <v>2671</v>
      </c>
      <c r="E3603">
        <v>1877</v>
      </c>
      <c r="F3603">
        <v>1871</v>
      </c>
      <c r="G3603">
        <v>1844</v>
      </c>
      <c r="H3603">
        <v>2000</v>
      </c>
      <c r="I3603">
        <v>23</v>
      </c>
      <c r="J3603" t="str">
        <f t="shared" si="56"/>
        <v>Young Adult</v>
      </c>
    </row>
    <row r="3604" spans="1:10" x14ac:dyDescent="0.35">
      <c r="A3604" t="s">
        <v>3737</v>
      </c>
      <c r="B3604" t="s">
        <v>1402</v>
      </c>
      <c r="C3604" t="s">
        <v>285</v>
      </c>
      <c r="D3604" t="s">
        <v>285</v>
      </c>
      <c r="E3604">
        <v>1876</v>
      </c>
      <c r="F3604">
        <v>1885</v>
      </c>
      <c r="G3604">
        <v>1778</v>
      </c>
      <c r="H3604">
        <v>1966</v>
      </c>
      <c r="I3604">
        <v>57</v>
      </c>
      <c r="J3604" t="str">
        <f t="shared" si="56"/>
        <v>Old</v>
      </c>
    </row>
    <row r="3605" spans="1:10" x14ac:dyDescent="0.35">
      <c r="A3605" t="s">
        <v>3738</v>
      </c>
      <c r="B3605" t="s">
        <v>1402</v>
      </c>
      <c r="C3605" t="s">
        <v>5202</v>
      </c>
      <c r="D3605" t="s">
        <v>5202</v>
      </c>
      <c r="E3605">
        <v>1872</v>
      </c>
      <c r="F3605">
        <v>2060</v>
      </c>
      <c r="G3605">
        <v>2020</v>
      </c>
      <c r="H3605">
        <v>1979</v>
      </c>
      <c r="I3605">
        <v>44</v>
      </c>
      <c r="J3605" t="str">
        <f t="shared" si="56"/>
        <v>Middle Age</v>
      </c>
    </row>
    <row r="3606" spans="1:10" x14ac:dyDescent="0.35">
      <c r="A3606" t="s">
        <v>3739</v>
      </c>
      <c r="B3606" t="s">
        <v>1402</v>
      </c>
      <c r="C3606" t="s">
        <v>65</v>
      </c>
      <c r="D3606" t="s">
        <v>65</v>
      </c>
      <c r="E3606">
        <v>1866</v>
      </c>
      <c r="F3606">
        <v>2213</v>
      </c>
      <c r="G3606">
        <v>2248</v>
      </c>
      <c r="H3606">
        <v>1945</v>
      </c>
      <c r="I3606">
        <v>78</v>
      </c>
      <c r="J3606" t="str">
        <f t="shared" si="56"/>
        <v>Old</v>
      </c>
    </row>
    <row r="3607" spans="1:10" x14ac:dyDescent="0.35">
      <c r="A3607" t="s">
        <v>3740</v>
      </c>
      <c r="B3607" t="s">
        <v>1402</v>
      </c>
      <c r="C3607" t="s">
        <v>61</v>
      </c>
      <c r="D3607" t="s">
        <v>61</v>
      </c>
      <c r="E3607">
        <v>1840</v>
      </c>
      <c r="F3607">
        <v>2048</v>
      </c>
      <c r="G3607">
        <v>2014</v>
      </c>
      <c r="H3607">
        <v>1953</v>
      </c>
      <c r="I3607">
        <v>70</v>
      </c>
      <c r="J3607" t="str">
        <f t="shared" si="56"/>
        <v>Old</v>
      </c>
    </row>
    <row r="3608" spans="1:10" x14ac:dyDescent="0.35">
      <c r="A3608" t="s">
        <v>3741</v>
      </c>
      <c r="B3608" t="s">
        <v>1402</v>
      </c>
      <c r="C3608" t="s">
        <v>281</v>
      </c>
      <c r="D3608" t="s">
        <v>281</v>
      </c>
      <c r="E3608">
        <v>1827</v>
      </c>
      <c r="F3608">
        <v>1813</v>
      </c>
      <c r="G3608">
        <v>1783</v>
      </c>
      <c r="H3608">
        <v>1956</v>
      </c>
      <c r="I3608">
        <v>67</v>
      </c>
      <c r="J3608" t="str">
        <f t="shared" si="56"/>
        <v>Old</v>
      </c>
    </row>
    <row r="3609" spans="1:10" x14ac:dyDescent="0.35">
      <c r="A3609" t="s">
        <v>3742</v>
      </c>
      <c r="B3609" t="s">
        <v>1402</v>
      </c>
      <c r="C3609" t="s">
        <v>65</v>
      </c>
      <c r="D3609" t="s">
        <v>65</v>
      </c>
      <c r="E3609">
        <v>1813</v>
      </c>
      <c r="F3609">
        <v>1818</v>
      </c>
      <c r="G3609">
        <v>1769</v>
      </c>
      <c r="H3609">
        <v>1949</v>
      </c>
      <c r="I3609">
        <v>74</v>
      </c>
      <c r="J3609" t="str">
        <f t="shared" si="56"/>
        <v>Old</v>
      </c>
    </row>
    <row r="3610" spans="1:10" x14ac:dyDescent="0.35">
      <c r="A3610" t="s">
        <v>3743</v>
      </c>
      <c r="B3610" t="s">
        <v>1402</v>
      </c>
      <c r="C3610" t="s">
        <v>1222</v>
      </c>
      <c r="D3610" t="s">
        <v>1222</v>
      </c>
      <c r="E3610">
        <v>1811</v>
      </c>
      <c r="F3610">
        <v>1982</v>
      </c>
      <c r="G3610">
        <v>1843</v>
      </c>
      <c r="H3610">
        <v>1954</v>
      </c>
      <c r="I3610">
        <v>69</v>
      </c>
      <c r="J3610" t="str">
        <f t="shared" si="56"/>
        <v>Old</v>
      </c>
    </row>
    <row r="3611" spans="1:10" x14ac:dyDescent="0.35">
      <c r="A3611" t="s">
        <v>3744</v>
      </c>
      <c r="B3611" t="s">
        <v>1402</v>
      </c>
      <c r="C3611" t="s">
        <v>5205</v>
      </c>
      <c r="D3611" t="s">
        <v>5205</v>
      </c>
      <c r="E3611">
        <v>1797</v>
      </c>
      <c r="G3611">
        <v>2002</v>
      </c>
      <c r="H3611">
        <v>1971</v>
      </c>
      <c r="I3611">
        <v>52</v>
      </c>
      <c r="J3611" t="str">
        <f t="shared" si="56"/>
        <v>Old</v>
      </c>
    </row>
    <row r="3612" spans="1:10" x14ac:dyDescent="0.35">
      <c r="A3612" t="s">
        <v>3745</v>
      </c>
      <c r="B3612" t="s">
        <v>1402</v>
      </c>
      <c r="C3612" t="s">
        <v>545</v>
      </c>
      <c r="D3612" t="s">
        <v>545</v>
      </c>
      <c r="E3612">
        <v>1775</v>
      </c>
      <c r="F3612">
        <v>1811</v>
      </c>
      <c r="G3612">
        <v>1716</v>
      </c>
      <c r="H3612">
        <v>1959</v>
      </c>
      <c r="I3612">
        <v>64</v>
      </c>
      <c r="J3612" t="str">
        <f t="shared" si="56"/>
        <v>Old</v>
      </c>
    </row>
    <row r="3613" spans="1:10" x14ac:dyDescent="0.35">
      <c r="A3613" t="s">
        <v>3746</v>
      </c>
      <c r="B3613" t="s">
        <v>1402</v>
      </c>
      <c r="C3613" t="s">
        <v>542</v>
      </c>
      <c r="D3613" t="s">
        <v>542</v>
      </c>
      <c r="E3613">
        <v>1636</v>
      </c>
      <c r="H3613">
        <v>1933</v>
      </c>
      <c r="I3613">
        <v>90</v>
      </c>
      <c r="J3613" t="str">
        <f t="shared" si="56"/>
        <v>Old</v>
      </c>
    </row>
    <row r="3614" spans="1:10" x14ac:dyDescent="0.35">
      <c r="A3614" t="s">
        <v>3747</v>
      </c>
      <c r="B3614" t="s">
        <v>1402</v>
      </c>
      <c r="C3614" t="s">
        <v>281</v>
      </c>
      <c r="D3614" t="s">
        <v>281</v>
      </c>
      <c r="E3614">
        <v>1611</v>
      </c>
      <c r="F3614">
        <v>2050</v>
      </c>
      <c r="G3614">
        <v>1666</v>
      </c>
      <c r="H3614">
        <v>1948</v>
      </c>
      <c r="I3614">
        <v>75</v>
      </c>
      <c r="J3614" t="str">
        <f t="shared" si="56"/>
        <v>Old</v>
      </c>
    </row>
    <row r="3615" spans="1:10" x14ac:dyDescent="0.35">
      <c r="A3615" t="s">
        <v>3748</v>
      </c>
      <c r="B3615" t="s">
        <v>3749</v>
      </c>
      <c r="C3615" t="s">
        <v>25</v>
      </c>
      <c r="D3615" t="s">
        <v>25</v>
      </c>
      <c r="E3615">
        <v>2495</v>
      </c>
      <c r="F3615">
        <v>2189</v>
      </c>
      <c r="G3615">
        <v>2269</v>
      </c>
      <c r="H3615">
        <v>2006</v>
      </c>
      <c r="I3615">
        <v>17</v>
      </c>
      <c r="J3615" t="str">
        <f t="shared" si="56"/>
        <v>Young Adult</v>
      </c>
    </row>
    <row r="3616" spans="1:10" x14ac:dyDescent="0.35">
      <c r="A3616" t="s">
        <v>3750</v>
      </c>
      <c r="B3616" t="s">
        <v>3749</v>
      </c>
      <c r="C3616" t="s">
        <v>2531</v>
      </c>
      <c r="D3616" t="s">
        <v>2531</v>
      </c>
      <c r="E3616">
        <v>2386</v>
      </c>
      <c r="F3616">
        <v>2372</v>
      </c>
      <c r="G3616">
        <v>2399</v>
      </c>
      <c r="H3616">
        <v>1990</v>
      </c>
      <c r="I3616">
        <v>33</v>
      </c>
      <c r="J3616" t="str">
        <f t="shared" si="56"/>
        <v>Middle Age</v>
      </c>
    </row>
    <row r="3617" spans="1:10" x14ac:dyDescent="0.35">
      <c r="A3617" t="s">
        <v>3751</v>
      </c>
      <c r="B3617" t="s">
        <v>3749</v>
      </c>
      <c r="C3617" t="s">
        <v>14</v>
      </c>
      <c r="D3617" t="s">
        <v>14</v>
      </c>
      <c r="E3617">
        <v>2382</v>
      </c>
      <c r="F3617">
        <v>2021</v>
      </c>
      <c r="G3617">
        <v>2023</v>
      </c>
      <c r="H3617">
        <v>2008</v>
      </c>
      <c r="I3617">
        <v>15</v>
      </c>
      <c r="J3617" t="str">
        <f t="shared" si="56"/>
        <v>Young Adult</v>
      </c>
    </row>
    <row r="3618" spans="1:10" x14ac:dyDescent="0.35">
      <c r="A3618" t="s">
        <v>3752</v>
      </c>
      <c r="B3618" t="s">
        <v>3749</v>
      </c>
      <c r="C3618" t="s">
        <v>25</v>
      </c>
      <c r="D3618" t="s">
        <v>25</v>
      </c>
      <c r="E3618">
        <v>2368</v>
      </c>
      <c r="F3618">
        <v>2225</v>
      </c>
      <c r="G3618">
        <v>2142</v>
      </c>
      <c r="H3618">
        <v>2009</v>
      </c>
      <c r="I3618">
        <v>14</v>
      </c>
      <c r="J3618" t="str">
        <f t="shared" si="56"/>
        <v>Young Adult</v>
      </c>
    </row>
    <row r="3619" spans="1:10" x14ac:dyDescent="0.35">
      <c r="A3619" t="s">
        <v>3753</v>
      </c>
      <c r="B3619" t="s">
        <v>3749</v>
      </c>
      <c r="C3619" t="s">
        <v>25</v>
      </c>
      <c r="D3619" t="s">
        <v>25</v>
      </c>
      <c r="E3619">
        <v>2348</v>
      </c>
      <c r="F3619">
        <v>2135</v>
      </c>
      <c r="G3619">
        <v>2209</v>
      </c>
      <c r="H3619">
        <v>2004</v>
      </c>
      <c r="I3619">
        <v>19</v>
      </c>
      <c r="J3619" t="str">
        <f t="shared" si="56"/>
        <v>Young Adult</v>
      </c>
    </row>
    <row r="3620" spans="1:10" x14ac:dyDescent="0.35">
      <c r="A3620" t="s">
        <v>3754</v>
      </c>
      <c r="B3620" t="s">
        <v>3749</v>
      </c>
      <c r="C3620" t="s">
        <v>69</v>
      </c>
      <c r="D3620" t="s">
        <v>69</v>
      </c>
      <c r="E3620">
        <v>2347</v>
      </c>
      <c r="F3620">
        <v>2287</v>
      </c>
      <c r="G3620">
        <v>2278</v>
      </c>
      <c r="H3620">
        <v>1995</v>
      </c>
      <c r="I3620">
        <v>28</v>
      </c>
      <c r="J3620" t="str">
        <f t="shared" si="56"/>
        <v>Middle Age</v>
      </c>
    </row>
    <row r="3621" spans="1:10" x14ac:dyDescent="0.35">
      <c r="A3621" t="s">
        <v>3755</v>
      </c>
      <c r="B3621" t="s">
        <v>3749</v>
      </c>
      <c r="C3621" t="s">
        <v>14</v>
      </c>
      <c r="D3621" t="s">
        <v>14</v>
      </c>
      <c r="E3621">
        <v>2337</v>
      </c>
      <c r="F3621">
        <v>2217</v>
      </c>
      <c r="G3621">
        <v>2232</v>
      </c>
      <c r="H3621">
        <v>2005</v>
      </c>
      <c r="I3621">
        <v>18</v>
      </c>
      <c r="J3621" t="str">
        <f t="shared" si="56"/>
        <v>Young Adult</v>
      </c>
    </row>
    <row r="3622" spans="1:10" x14ac:dyDescent="0.35">
      <c r="A3622" t="s">
        <v>3756</v>
      </c>
      <c r="B3622" t="s">
        <v>3749</v>
      </c>
      <c r="C3622" t="s">
        <v>5199</v>
      </c>
      <c r="D3622" t="s">
        <v>5199</v>
      </c>
      <c r="E3622">
        <v>2326</v>
      </c>
      <c r="F3622">
        <v>2099</v>
      </c>
      <c r="G3622">
        <v>2089</v>
      </c>
      <c r="H3622">
        <v>2003</v>
      </c>
      <c r="I3622">
        <v>20</v>
      </c>
      <c r="J3622" t="str">
        <f t="shared" si="56"/>
        <v>Young Adult</v>
      </c>
    </row>
    <row r="3623" spans="1:10" x14ac:dyDescent="0.35">
      <c r="A3623" t="s">
        <v>3757</v>
      </c>
      <c r="B3623" t="s">
        <v>3749</v>
      </c>
      <c r="C3623" t="s">
        <v>39</v>
      </c>
      <c r="D3623" t="s">
        <v>39</v>
      </c>
      <c r="E3623">
        <v>2299</v>
      </c>
      <c r="F3623">
        <v>2206</v>
      </c>
      <c r="G3623">
        <v>2125</v>
      </c>
      <c r="H3623">
        <v>2011</v>
      </c>
      <c r="I3623">
        <v>12</v>
      </c>
      <c r="J3623" t="str">
        <f t="shared" si="56"/>
        <v>Prodigy</v>
      </c>
    </row>
    <row r="3624" spans="1:10" x14ac:dyDescent="0.35">
      <c r="A3624" t="s">
        <v>3758</v>
      </c>
      <c r="B3624" t="s">
        <v>3749</v>
      </c>
      <c r="C3624" t="s">
        <v>59</v>
      </c>
      <c r="D3624" t="s">
        <v>59</v>
      </c>
      <c r="E3624">
        <v>2294</v>
      </c>
      <c r="F3624">
        <v>2169</v>
      </c>
      <c r="G3624">
        <v>2076</v>
      </c>
      <c r="H3624">
        <v>2006</v>
      </c>
      <c r="I3624">
        <v>17</v>
      </c>
      <c r="J3624" t="str">
        <f t="shared" si="56"/>
        <v>Young Adult</v>
      </c>
    </row>
    <row r="3625" spans="1:10" x14ac:dyDescent="0.35">
      <c r="A3625" t="s">
        <v>3759</v>
      </c>
      <c r="B3625" t="s">
        <v>3749</v>
      </c>
      <c r="C3625" t="s">
        <v>291</v>
      </c>
      <c r="D3625" t="s">
        <v>291</v>
      </c>
      <c r="E3625">
        <v>2294</v>
      </c>
      <c r="F3625">
        <v>2227</v>
      </c>
      <c r="G3625">
        <v>2357</v>
      </c>
      <c r="H3625">
        <v>1996</v>
      </c>
      <c r="I3625">
        <v>27</v>
      </c>
      <c r="J3625" t="str">
        <f t="shared" si="56"/>
        <v>Middle Age</v>
      </c>
    </row>
    <row r="3626" spans="1:10" x14ac:dyDescent="0.35">
      <c r="A3626" t="s">
        <v>3760</v>
      </c>
      <c r="B3626" t="s">
        <v>3749</v>
      </c>
      <c r="C3626" t="s">
        <v>233</v>
      </c>
      <c r="D3626" t="s">
        <v>233</v>
      </c>
      <c r="E3626">
        <v>2288</v>
      </c>
      <c r="F3626">
        <v>2281</v>
      </c>
      <c r="H3626">
        <v>1974</v>
      </c>
      <c r="I3626">
        <v>49</v>
      </c>
      <c r="J3626" t="str">
        <f t="shared" si="56"/>
        <v>Middle Age</v>
      </c>
    </row>
    <row r="3627" spans="1:10" x14ac:dyDescent="0.35">
      <c r="A3627" t="s">
        <v>3761</v>
      </c>
      <c r="B3627" t="s">
        <v>3749</v>
      </c>
      <c r="C3627" t="s">
        <v>41</v>
      </c>
      <c r="D3627" t="s">
        <v>41</v>
      </c>
      <c r="E3627">
        <v>2288</v>
      </c>
      <c r="F3627">
        <v>2116</v>
      </c>
      <c r="G3627">
        <v>2040</v>
      </c>
      <c r="H3627">
        <v>2008</v>
      </c>
      <c r="I3627">
        <v>15</v>
      </c>
      <c r="J3627" t="str">
        <f t="shared" si="56"/>
        <v>Young Adult</v>
      </c>
    </row>
    <row r="3628" spans="1:10" x14ac:dyDescent="0.35">
      <c r="A3628" t="s">
        <v>3762</v>
      </c>
      <c r="B3628" t="s">
        <v>3749</v>
      </c>
      <c r="C3628" t="s">
        <v>25</v>
      </c>
      <c r="D3628" t="s">
        <v>25</v>
      </c>
      <c r="E3628">
        <v>2287</v>
      </c>
      <c r="F3628">
        <v>2101</v>
      </c>
      <c r="G3628">
        <v>2182</v>
      </c>
      <c r="H3628">
        <v>1997</v>
      </c>
      <c r="I3628">
        <v>26</v>
      </c>
      <c r="J3628" t="str">
        <f t="shared" si="56"/>
        <v>Middle Age</v>
      </c>
    </row>
    <row r="3629" spans="1:10" x14ac:dyDescent="0.35">
      <c r="A3629" t="s">
        <v>3763</v>
      </c>
      <c r="B3629" t="s">
        <v>3749</v>
      </c>
      <c r="C3629" t="s">
        <v>59</v>
      </c>
      <c r="D3629" t="s">
        <v>59</v>
      </c>
      <c r="E3629">
        <v>2283</v>
      </c>
      <c r="F3629">
        <v>1963</v>
      </c>
      <c r="G3629">
        <v>1860</v>
      </c>
      <c r="H3629">
        <v>2009</v>
      </c>
      <c r="I3629">
        <v>14</v>
      </c>
      <c r="J3629" t="str">
        <f t="shared" si="56"/>
        <v>Young Adult</v>
      </c>
    </row>
    <row r="3630" spans="1:10" x14ac:dyDescent="0.35">
      <c r="A3630" t="s">
        <v>3764</v>
      </c>
      <c r="B3630" t="s">
        <v>3749</v>
      </c>
      <c r="C3630" t="s">
        <v>101</v>
      </c>
      <c r="D3630" t="s">
        <v>101</v>
      </c>
      <c r="E3630">
        <v>2281</v>
      </c>
      <c r="F3630">
        <v>2188</v>
      </c>
      <c r="G3630">
        <v>2187</v>
      </c>
      <c r="H3630">
        <v>2008</v>
      </c>
      <c r="I3630">
        <v>15</v>
      </c>
      <c r="J3630" t="str">
        <f t="shared" si="56"/>
        <v>Young Adult</v>
      </c>
    </row>
    <row r="3631" spans="1:10" x14ac:dyDescent="0.35">
      <c r="A3631" t="s">
        <v>3765</v>
      </c>
      <c r="B3631" t="s">
        <v>3749</v>
      </c>
      <c r="C3631" t="s">
        <v>101</v>
      </c>
      <c r="D3631" t="s">
        <v>101</v>
      </c>
      <c r="E3631">
        <v>2281</v>
      </c>
      <c r="F3631">
        <v>2260</v>
      </c>
      <c r="G3631">
        <v>2172</v>
      </c>
      <c r="H3631">
        <v>2009</v>
      </c>
      <c r="I3631">
        <v>14</v>
      </c>
      <c r="J3631" t="str">
        <f t="shared" si="56"/>
        <v>Young Adult</v>
      </c>
    </row>
    <row r="3632" spans="1:10" x14ac:dyDescent="0.35">
      <c r="A3632" t="s">
        <v>3766</v>
      </c>
      <c r="B3632" t="s">
        <v>3749</v>
      </c>
      <c r="C3632" t="s">
        <v>101</v>
      </c>
      <c r="D3632" t="s">
        <v>101</v>
      </c>
      <c r="E3632">
        <v>2280</v>
      </c>
      <c r="F3632">
        <v>2151</v>
      </c>
      <c r="G3632">
        <v>2171</v>
      </c>
      <c r="H3632">
        <v>1994</v>
      </c>
      <c r="I3632">
        <v>29</v>
      </c>
      <c r="J3632" t="str">
        <f t="shared" si="56"/>
        <v>Middle Age</v>
      </c>
    </row>
    <row r="3633" spans="1:10" x14ac:dyDescent="0.35">
      <c r="A3633" t="s">
        <v>3767</v>
      </c>
      <c r="B3633" t="s">
        <v>3749</v>
      </c>
      <c r="C3633" t="s">
        <v>41</v>
      </c>
      <c r="D3633" t="s">
        <v>41</v>
      </c>
      <c r="E3633">
        <v>2280</v>
      </c>
      <c r="F3633">
        <v>2136</v>
      </c>
      <c r="G3633">
        <v>2079</v>
      </c>
      <c r="H3633">
        <v>2007</v>
      </c>
      <c r="I3633">
        <v>16</v>
      </c>
      <c r="J3633" t="str">
        <f t="shared" si="56"/>
        <v>Young Adult</v>
      </c>
    </row>
    <row r="3634" spans="1:10" x14ac:dyDescent="0.35">
      <c r="A3634" t="s">
        <v>3768</v>
      </c>
      <c r="B3634" t="s">
        <v>3749</v>
      </c>
      <c r="C3634" t="s">
        <v>5217</v>
      </c>
      <c r="D3634" t="s">
        <v>5217</v>
      </c>
      <c r="E3634">
        <v>2279</v>
      </c>
      <c r="F3634">
        <v>2169</v>
      </c>
      <c r="G3634">
        <v>2111</v>
      </c>
      <c r="H3634">
        <v>1995</v>
      </c>
      <c r="I3634">
        <v>28</v>
      </c>
      <c r="J3634" t="str">
        <f t="shared" si="56"/>
        <v>Middle Age</v>
      </c>
    </row>
    <row r="3635" spans="1:10" x14ac:dyDescent="0.35">
      <c r="A3635" t="s">
        <v>3770</v>
      </c>
      <c r="B3635" t="s">
        <v>3749</v>
      </c>
      <c r="C3635" t="s">
        <v>101</v>
      </c>
      <c r="D3635" t="s">
        <v>101</v>
      </c>
      <c r="E3635">
        <v>2279</v>
      </c>
      <c r="F3635">
        <v>2251</v>
      </c>
      <c r="G3635">
        <v>2302</v>
      </c>
      <c r="H3635">
        <v>2009</v>
      </c>
      <c r="I3635">
        <v>14</v>
      </c>
      <c r="J3635" t="str">
        <f t="shared" si="56"/>
        <v>Young Adult</v>
      </c>
    </row>
    <row r="3636" spans="1:10" x14ac:dyDescent="0.35">
      <c r="A3636" t="s">
        <v>3771</v>
      </c>
      <c r="B3636" t="s">
        <v>3749</v>
      </c>
      <c r="C3636" t="s">
        <v>5176</v>
      </c>
      <c r="D3636" t="s">
        <v>5176</v>
      </c>
      <c r="E3636">
        <v>2278</v>
      </c>
      <c r="H3636">
        <v>1979</v>
      </c>
      <c r="I3636">
        <v>44</v>
      </c>
      <c r="J3636" t="str">
        <f t="shared" si="56"/>
        <v>Middle Age</v>
      </c>
    </row>
    <row r="3637" spans="1:10" x14ac:dyDescent="0.35">
      <c r="A3637" t="s">
        <v>3772</v>
      </c>
      <c r="B3637" t="s">
        <v>3749</v>
      </c>
      <c r="C3637" t="s">
        <v>25</v>
      </c>
      <c r="D3637" t="s">
        <v>25</v>
      </c>
      <c r="E3637">
        <v>2273</v>
      </c>
      <c r="F3637">
        <v>2154</v>
      </c>
      <c r="G3637">
        <v>2358</v>
      </c>
      <c r="H3637">
        <v>2008</v>
      </c>
      <c r="I3637">
        <v>15</v>
      </c>
      <c r="J3637" t="str">
        <f t="shared" si="56"/>
        <v>Young Adult</v>
      </c>
    </row>
    <row r="3638" spans="1:10" x14ac:dyDescent="0.35">
      <c r="A3638" t="s">
        <v>3773</v>
      </c>
      <c r="B3638" t="s">
        <v>3749</v>
      </c>
      <c r="C3638" t="s">
        <v>27</v>
      </c>
      <c r="D3638" t="s">
        <v>27</v>
      </c>
      <c r="E3638">
        <v>2273</v>
      </c>
      <c r="F3638">
        <v>2184</v>
      </c>
      <c r="G3638">
        <v>2123</v>
      </c>
      <c r="H3638">
        <v>2006</v>
      </c>
      <c r="I3638">
        <v>17</v>
      </c>
      <c r="J3638" t="str">
        <f t="shared" si="56"/>
        <v>Young Adult</v>
      </c>
    </row>
    <row r="3639" spans="1:10" x14ac:dyDescent="0.35">
      <c r="A3639" t="s">
        <v>3774</v>
      </c>
      <c r="B3639" t="s">
        <v>3749</v>
      </c>
      <c r="C3639" t="s">
        <v>131</v>
      </c>
      <c r="D3639" t="s">
        <v>131</v>
      </c>
      <c r="E3639">
        <v>2272</v>
      </c>
      <c r="F3639">
        <v>2191</v>
      </c>
      <c r="G3639">
        <v>2191</v>
      </c>
      <c r="H3639">
        <v>1998</v>
      </c>
      <c r="I3639">
        <v>25</v>
      </c>
      <c r="J3639" t="str">
        <f t="shared" si="56"/>
        <v>Middle Age</v>
      </c>
    </row>
    <row r="3640" spans="1:10" x14ac:dyDescent="0.35">
      <c r="A3640" t="s">
        <v>3775</v>
      </c>
      <c r="B3640" t="s">
        <v>3749</v>
      </c>
      <c r="C3640" t="s">
        <v>41</v>
      </c>
      <c r="D3640" t="s">
        <v>41</v>
      </c>
      <c r="E3640">
        <v>2272</v>
      </c>
      <c r="F3640">
        <v>2181</v>
      </c>
      <c r="G3640">
        <v>2188</v>
      </c>
      <c r="H3640">
        <v>1994</v>
      </c>
      <c r="I3640">
        <v>29</v>
      </c>
      <c r="J3640" t="str">
        <f t="shared" si="56"/>
        <v>Middle Age</v>
      </c>
    </row>
    <row r="3641" spans="1:10" x14ac:dyDescent="0.35">
      <c r="A3641" t="s">
        <v>3776</v>
      </c>
      <c r="B3641" t="s">
        <v>3749</v>
      </c>
      <c r="C3641" t="s">
        <v>10</v>
      </c>
      <c r="D3641" t="s">
        <v>10</v>
      </c>
      <c r="E3641">
        <v>2271</v>
      </c>
      <c r="F3641">
        <v>2201</v>
      </c>
      <c r="G3641">
        <v>2174</v>
      </c>
      <c r="H3641">
        <v>1994</v>
      </c>
      <c r="I3641">
        <v>29</v>
      </c>
      <c r="J3641" t="str">
        <f t="shared" si="56"/>
        <v>Middle Age</v>
      </c>
    </row>
    <row r="3642" spans="1:10" x14ac:dyDescent="0.35">
      <c r="A3642" t="s">
        <v>3777</v>
      </c>
      <c r="B3642" t="s">
        <v>3749</v>
      </c>
      <c r="C3642" t="s">
        <v>55</v>
      </c>
      <c r="D3642" t="s">
        <v>5238</v>
      </c>
      <c r="E3642">
        <v>2270</v>
      </c>
      <c r="F3642">
        <v>2246</v>
      </c>
      <c r="G3642">
        <v>2157</v>
      </c>
      <c r="H3642">
        <v>2003</v>
      </c>
      <c r="I3642">
        <v>20</v>
      </c>
      <c r="J3642" t="str">
        <f t="shared" si="56"/>
        <v>Young Adult</v>
      </c>
    </row>
    <row r="3643" spans="1:10" x14ac:dyDescent="0.35">
      <c r="A3643" t="s">
        <v>3778</v>
      </c>
      <c r="B3643" t="s">
        <v>3749</v>
      </c>
      <c r="C3643" t="s">
        <v>3735</v>
      </c>
      <c r="D3643" t="s">
        <v>3735</v>
      </c>
      <c r="E3643">
        <v>2269</v>
      </c>
      <c r="F3643">
        <v>2181</v>
      </c>
      <c r="G3643">
        <v>2246</v>
      </c>
      <c r="H3643">
        <v>1981</v>
      </c>
      <c r="I3643">
        <v>42</v>
      </c>
      <c r="J3643" t="str">
        <f t="shared" si="56"/>
        <v>Middle Age</v>
      </c>
    </row>
    <row r="3644" spans="1:10" x14ac:dyDescent="0.35">
      <c r="A3644" t="s">
        <v>3779</v>
      </c>
      <c r="B3644" t="s">
        <v>3749</v>
      </c>
      <c r="C3644" t="s">
        <v>131</v>
      </c>
      <c r="D3644" t="s">
        <v>131</v>
      </c>
      <c r="E3644">
        <v>2269</v>
      </c>
      <c r="F3644">
        <v>1591</v>
      </c>
      <c r="G3644">
        <v>1767</v>
      </c>
      <c r="H3644">
        <v>2009</v>
      </c>
      <c r="I3644">
        <v>14</v>
      </c>
      <c r="J3644" t="str">
        <f t="shared" si="56"/>
        <v>Young Adult</v>
      </c>
    </row>
    <row r="3645" spans="1:10" x14ac:dyDescent="0.35">
      <c r="A3645" t="s">
        <v>3780</v>
      </c>
      <c r="B3645" t="s">
        <v>3749</v>
      </c>
      <c r="C3645" t="s">
        <v>69</v>
      </c>
      <c r="D3645" t="s">
        <v>69</v>
      </c>
      <c r="E3645">
        <v>2269</v>
      </c>
      <c r="F3645">
        <v>2213</v>
      </c>
      <c r="G3645">
        <v>2110</v>
      </c>
      <c r="H3645">
        <v>1978</v>
      </c>
      <c r="I3645">
        <v>45</v>
      </c>
      <c r="J3645" t="str">
        <f t="shared" si="56"/>
        <v>Middle Age</v>
      </c>
    </row>
    <row r="3646" spans="1:10" x14ac:dyDescent="0.35">
      <c r="A3646" t="s">
        <v>3781</v>
      </c>
      <c r="B3646" t="s">
        <v>3749</v>
      </c>
      <c r="C3646" t="s">
        <v>384</v>
      </c>
      <c r="D3646" t="s">
        <v>384</v>
      </c>
      <c r="E3646">
        <v>2269</v>
      </c>
      <c r="F3646">
        <v>2220</v>
      </c>
      <c r="H3646">
        <v>1986</v>
      </c>
      <c r="I3646">
        <v>37</v>
      </c>
      <c r="J3646" t="str">
        <f t="shared" si="56"/>
        <v>Middle Age</v>
      </c>
    </row>
    <row r="3647" spans="1:10" x14ac:dyDescent="0.35">
      <c r="A3647" t="s">
        <v>3782</v>
      </c>
      <c r="B3647" t="s">
        <v>3749</v>
      </c>
      <c r="C3647" t="s">
        <v>41</v>
      </c>
      <c r="D3647" t="s">
        <v>41</v>
      </c>
      <c r="E3647">
        <v>2269</v>
      </c>
      <c r="F3647">
        <v>2062</v>
      </c>
      <c r="G3647">
        <v>1976</v>
      </c>
      <c r="H3647">
        <v>2007</v>
      </c>
      <c r="I3647">
        <v>16</v>
      </c>
      <c r="J3647" t="str">
        <f t="shared" si="56"/>
        <v>Young Adult</v>
      </c>
    </row>
    <row r="3648" spans="1:10" x14ac:dyDescent="0.35">
      <c r="A3648" t="s">
        <v>3783</v>
      </c>
      <c r="B3648" t="s">
        <v>3749</v>
      </c>
      <c r="C3648" t="s">
        <v>5173</v>
      </c>
      <c r="D3648" t="s">
        <v>5173</v>
      </c>
      <c r="E3648">
        <v>2268</v>
      </c>
      <c r="H3648">
        <v>1987</v>
      </c>
      <c r="I3648">
        <v>36</v>
      </c>
      <c r="J3648" t="str">
        <f t="shared" si="56"/>
        <v>Middle Age</v>
      </c>
    </row>
    <row r="3649" spans="1:10" x14ac:dyDescent="0.35">
      <c r="A3649" t="s">
        <v>3784</v>
      </c>
      <c r="B3649" t="s">
        <v>3749</v>
      </c>
      <c r="C3649" t="s">
        <v>281</v>
      </c>
      <c r="D3649" t="s">
        <v>281</v>
      </c>
      <c r="E3649">
        <v>2267</v>
      </c>
      <c r="F3649">
        <v>2189</v>
      </c>
      <c r="G3649">
        <v>1991</v>
      </c>
      <c r="H3649">
        <v>2008</v>
      </c>
      <c r="I3649">
        <v>15</v>
      </c>
      <c r="J3649" t="str">
        <f t="shared" si="56"/>
        <v>Young Adult</v>
      </c>
    </row>
    <row r="3650" spans="1:10" x14ac:dyDescent="0.35">
      <c r="A3650" t="s">
        <v>3785</v>
      </c>
      <c r="B3650" t="s">
        <v>3749</v>
      </c>
      <c r="C3650" t="s">
        <v>214</v>
      </c>
      <c r="D3650" t="s">
        <v>214</v>
      </c>
      <c r="E3650">
        <v>2266</v>
      </c>
      <c r="F3650">
        <v>1860</v>
      </c>
      <c r="G3650">
        <v>1777</v>
      </c>
      <c r="H3650">
        <v>2010</v>
      </c>
      <c r="I3650">
        <v>13</v>
      </c>
      <c r="J3650" t="str">
        <f t="shared" si="56"/>
        <v>Prodigy</v>
      </c>
    </row>
    <row r="3651" spans="1:10" x14ac:dyDescent="0.35">
      <c r="A3651" t="s">
        <v>3786</v>
      </c>
      <c r="B3651" t="s">
        <v>3749</v>
      </c>
      <c r="C3651" t="s">
        <v>259</v>
      </c>
      <c r="D3651" t="s">
        <v>259</v>
      </c>
      <c r="E3651">
        <v>2266</v>
      </c>
      <c r="G3651">
        <v>2254</v>
      </c>
      <c r="H3651">
        <v>1988</v>
      </c>
      <c r="I3651">
        <v>35</v>
      </c>
      <c r="J3651" t="str">
        <f t="shared" ref="J3651:J3714" si="57">IF(I3651&gt;=50,"Old",IF(I3651&gt;=25,"Middle Age",IF(I3651&gt;=14,"Young Adult",IF(I3651&lt;14,"Prodigy"))))</f>
        <v>Middle Age</v>
      </c>
    </row>
    <row r="3652" spans="1:10" x14ac:dyDescent="0.35">
      <c r="A3652" t="s">
        <v>3787</v>
      </c>
      <c r="B3652" t="s">
        <v>3749</v>
      </c>
      <c r="C3652" t="s">
        <v>25</v>
      </c>
      <c r="D3652" t="s">
        <v>25</v>
      </c>
      <c r="E3652">
        <v>2266</v>
      </c>
      <c r="F3652">
        <v>1494</v>
      </c>
      <c r="G3652">
        <v>1689</v>
      </c>
      <c r="H3652">
        <v>2007</v>
      </c>
      <c r="I3652">
        <v>16</v>
      </c>
      <c r="J3652" t="str">
        <f t="shared" si="57"/>
        <v>Young Adult</v>
      </c>
    </row>
    <row r="3653" spans="1:10" x14ac:dyDescent="0.35">
      <c r="A3653" t="s">
        <v>3788</v>
      </c>
      <c r="B3653" t="s">
        <v>3749</v>
      </c>
      <c r="C3653" t="s">
        <v>5173</v>
      </c>
      <c r="D3653" t="s">
        <v>5173</v>
      </c>
      <c r="E3653">
        <v>2266</v>
      </c>
      <c r="G3653">
        <v>2123</v>
      </c>
      <c r="H3653">
        <v>2003</v>
      </c>
      <c r="I3653">
        <v>20</v>
      </c>
      <c r="J3653" t="str">
        <f t="shared" si="57"/>
        <v>Young Adult</v>
      </c>
    </row>
    <row r="3654" spans="1:10" x14ac:dyDescent="0.35">
      <c r="A3654" t="s">
        <v>3789</v>
      </c>
      <c r="B3654" t="s">
        <v>3749</v>
      </c>
      <c r="C3654" t="s">
        <v>832</v>
      </c>
      <c r="D3654" t="s">
        <v>832</v>
      </c>
      <c r="E3654">
        <v>2265</v>
      </c>
      <c r="F3654">
        <v>2236</v>
      </c>
      <c r="G3654">
        <v>2268</v>
      </c>
      <c r="H3654">
        <v>1990</v>
      </c>
      <c r="I3654">
        <v>33</v>
      </c>
      <c r="J3654" t="str">
        <f t="shared" si="57"/>
        <v>Middle Age</v>
      </c>
    </row>
    <row r="3655" spans="1:10" x14ac:dyDescent="0.35">
      <c r="A3655" t="s">
        <v>3790</v>
      </c>
      <c r="B3655" t="s">
        <v>3749</v>
      </c>
      <c r="C3655" t="s">
        <v>5177</v>
      </c>
      <c r="D3655" t="s">
        <v>5177</v>
      </c>
      <c r="E3655">
        <v>2264</v>
      </c>
      <c r="F3655">
        <v>2302</v>
      </c>
      <c r="G3655">
        <v>2209</v>
      </c>
      <c r="H3655">
        <v>1991</v>
      </c>
      <c r="I3655">
        <v>32</v>
      </c>
      <c r="J3655" t="str">
        <f t="shared" si="57"/>
        <v>Middle Age</v>
      </c>
    </row>
    <row r="3656" spans="1:10" x14ac:dyDescent="0.35">
      <c r="A3656" t="s">
        <v>3791</v>
      </c>
      <c r="B3656" t="s">
        <v>3749</v>
      </c>
      <c r="C3656" t="s">
        <v>214</v>
      </c>
      <c r="D3656" t="s">
        <v>214</v>
      </c>
      <c r="E3656">
        <v>2262</v>
      </c>
      <c r="F3656">
        <v>2190</v>
      </c>
      <c r="G3656">
        <v>2116</v>
      </c>
      <c r="H3656">
        <v>2012</v>
      </c>
      <c r="I3656">
        <v>11</v>
      </c>
      <c r="J3656" t="str">
        <f t="shared" si="57"/>
        <v>Prodigy</v>
      </c>
    </row>
    <row r="3657" spans="1:10" x14ac:dyDescent="0.35">
      <c r="A3657" t="s">
        <v>3792</v>
      </c>
      <c r="B3657" t="s">
        <v>3749</v>
      </c>
      <c r="C3657" t="s">
        <v>131</v>
      </c>
      <c r="D3657" t="s">
        <v>131</v>
      </c>
      <c r="E3657">
        <v>2261</v>
      </c>
      <c r="F3657">
        <v>1622</v>
      </c>
      <c r="G3657">
        <v>1622</v>
      </c>
      <c r="H3657">
        <v>2012</v>
      </c>
      <c r="I3657">
        <v>11</v>
      </c>
      <c r="J3657" t="str">
        <f t="shared" si="57"/>
        <v>Prodigy</v>
      </c>
    </row>
    <row r="3658" spans="1:10" x14ac:dyDescent="0.35">
      <c r="A3658" t="s">
        <v>3793</v>
      </c>
      <c r="B3658" t="s">
        <v>3749</v>
      </c>
      <c r="C3658" t="s">
        <v>74</v>
      </c>
      <c r="D3658" t="s">
        <v>5184</v>
      </c>
      <c r="E3658">
        <v>2261</v>
      </c>
      <c r="F3658">
        <v>2123</v>
      </c>
      <c r="G3658">
        <v>2124</v>
      </c>
      <c r="H3658">
        <v>1991</v>
      </c>
      <c r="I3658">
        <v>32</v>
      </c>
      <c r="J3658" t="str">
        <f t="shared" si="57"/>
        <v>Middle Age</v>
      </c>
    </row>
    <row r="3659" spans="1:10" x14ac:dyDescent="0.35">
      <c r="A3659" t="s">
        <v>3794</v>
      </c>
      <c r="B3659" t="s">
        <v>3749</v>
      </c>
      <c r="C3659" t="s">
        <v>41</v>
      </c>
      <c r="D3659" t="s">
        <v>41</v>
      </c>
      <c r="E3659">
        <v>2258</v>
      </c>
      <c r="F3659">
        <v>2170</v>
      </c>
      <c r="G3659">
        <v>2198</v>
      </c>
      <c r="H3659">
        <v>2009</v>
      </c>
      <c r="I3659">
        <v>14</v>
      </c>
      <c r="J3659" t="str">
        <f t="shared" si="57"/>
        <v>Young Adult</v>
      </c>
    </row>
    <row r="3660" spans="1:10" x14ac:dyDescent="0.35">
      <c r="A3660" t="s">
        <v>3795</v>
      </c>
      <c r="B3660" t="s">
        <v>3749</v>
      </c>
      <c r="C3660" t="s">
        <v>25</v>
      </c>
      <c r="D3660" t="s">
        <v>25</v>
      </c>
      <c r="E3660">
        <v>2258</v>
      </c>
      <c r="F3660">
        <v>1678</v>
      </c>
      <c r="G3660">
        <v>1996</v>
      </c>
      <c r="H3660">
        <v>2010</v>
      </c>
      <c r="I3660">
        <v>13</v>
      </c>
      <c r="J3660" t="str">
        <f t="shared" si="57"/>
        <v>Prodigy</v>
      </c>
    </row>
    <row r="3661" spans="1:10" x14ac:dyDescent="0.35">
      <c r="A3661" t="s">
        <v>3796</v>
      </c>
      <c r="B3661" t="s">
        <v>3749</v>
      </c>
      <c r="C3661" t="s">
        <v>545</v>
      </c>
      <c r="D3661" t="s">
        <v>545</v>
      </c>
      <c r="E3661">
        <v>2258</v>
      </c>
      <c r="F3661">
        <v>2243</v>
      </c>
      <c r="G3661">
        <v>2240</v>
      </c>
      <c r="H3661">
        <v>1976</v>
      </c>
      <c r="I3661">
        <v>47</v>
      </c>
      <c r="J3661" t="str">
        <f t="shared" si="57"/>
        <v>Middle Age</v>
      </c>
    </row>
    <row r="3662" spans="1:10" x14ac:dyDescent="0.35">
      <c r="A3662" t="s">
        <v>3797</v>
      </c>
      <c r="B3662" t="s">
        <v>3749</v>
      </c>
      <c r="C3662" t="s">
        <v>17</v>
      </c>
      <c r="D3662" t="s">
        <v>17</v>
      </c>
      <c r="E3662">
        <v>2258</v>
      </c>
      <c r="F3662">
        <v>2145</v>
      </c>
      <c r="G3662">
        <v>2110</v>
      </c>
      <c r="H3662">
        <v>1984</v>
      </c>
      <c r="I3662">
        <v>39</v>
      </c>
      <c r="J3662" t="str">
        <f t="shared" si="57"/>
        <v>Middle Age</v>
      </c>
    </row>
    <row r="3663" spans="1:10" x14ac:dyDescent="0.35">
      <c r="A3663" t="s">
        <v>3798</v>
      </c>
      <c r="B3663" t="s">
        <v>3749</v>
      </c>
      <c r="C3663" t="s">
        <v>12</v>
      </c>
      <c r="D3663" t="s">
        <v>12</v>
      </c>
      <c r="E3663">
        <v>2257</v>
      </c>
      <c r="G3663">
        <v>2069</v>
      </c>
      <c r="H3663">
        <v>2010</v>
      </c>
      <c r="I3663">
        <v>13</v>
      </c>
      <c r="J3663" t="str">
        <f t="shared" si="57"/>
        <v>Prodigy</v>
      </c>
    </row>
    <row r="3664" spans="1:10" x14ac:dyDescent="0.35">
      <c r="A3664" t="s">
        <v>3799</v>
      </c>
      <c r="B3664" t="s">
        <v>3749</v>
      </c>
      <c r="C3664" t="s">
        <v>214</v>
      </c>
      <c r="D3664" t="s">
        <v>214</v>
      </c>
      <c r="E3664">
        <v>2255</v>
      </c>
      <c r="G3664">
        <v>2152</v>
      </c>
      <c r="H3664">
        <v>2005</v>
      </c>
      <c r="I3664">
        <v>18</v>
      </c>
      <c r="J3664" t="str">
        <f t="shared" si="57"/>
        <v>Young Adult</v>
      </c>
    </row>
    <row r="3665" spans="1:10" x14ac:dyDescent="0.35">
      <c r="A3665" t="s">
        <v>3800</v>
      </c>
      <c r="B3665" t="s">
        <v>3749</v>
      </c>
      <c r="C3665" t="s">
        <v>597</v>
      </c>
      <c r="D3665" t="s">
        <v>597</v>
      </c>
      <c r="E3665">
        <v>2254</v>
      </c>
      <c r="F3665">
        <v>2045</v>
      </c>
      <c r="G3665">
        <v>2096</v>
      </c>
      <c r="H3665">
        <v>2000</v>
      </c>
      <c r="I3665">
        <v>23</v>
      </c>
      <c r="J3665" t="str">
        <f t="shared" si="57"/>
        <v>Young Adult</v>
      </c>
    </row>
    <row r="3666" spans="1:10" x14ac:dyDescent="0.35">
      <c r="A3666" t="s">
        <v>3801</v>
      </c>
      <c r="B3666" t="s">
        <v>3749</v>
      </c>
      <c r="C3666" t="s">
        <v>5191</v>
      </c>
      <c r="D3666" t="s">
        <v>5191</v>
      </c>
      <c r="E3666">
        <v>2254</v>
      </c>
      <c r="F3666">
        <v>2223</v>
      </c>
      <c r="G3666">
        <v>2207</v>
      </c>
      <c r="H3666">
        <v>1988</v>
      </c>
      <c r="I3666">
        <v>35</v>
      </c>
      <c r="J3666" t="str">
        <f t="shared" si="57"/>
        <v>Middle Age</v>
      </c>
    </row>
    <row r="3667" spans="1:10" x14ac:dyDescent="0.35">
      <c r="A3667" t="s">
        <v>3802</v>
      </c>
      <c r="B3667" t="s">
        <v>3749</v>
      </c>
      <c r="C3667" t="s">
        <v>39</v>
      </c>
      <c r="D3667" t="s">
        <v>39</v>
      </c>
      <c r="E3667">
        <v>2253</v>
      </c>
      <c r="F3667">
        <v>2143</v>
      </c>
      <c r="G3667">
        <v>2089</v>
      </c>
      <c r="H3667">
        <v>2010</v>
      </c>
      <c r="I3667">
        <v>13</v>
      </c>
      <c r="J3667" t="str">
        <f t="shared" si="57"/>
        <v>Prodigy</v>
      </c>
    </row>
    <row r="3668" spans="1:10" x14ac:dyDescent="0.35">
      <c r="A3668" t="s">
        <v>3803</v>
      </c>
      <c r="B3668" t="s">
        <v>3749</v>
      </c>
      <c r="C3668" t="s">
        <v>5212</v>
      </c>
      <c r="D3668" t="s">
        <v>5212</v>
      </c>
      <c r="E3668">
        <v>2252</v>
      </c>
      <c r="F3668">
        <v>2253</v>
      </c>
      <c r="G3668">
        <v>2117</v>
      </c>
      <c r="H3668">
        <v>1984</v>
      </c>
      <c r="I3668">
        <v>39</v>
      </c>
      <c r="J3668" t="str">
        <f t="shared" si="57"/>
        <v>Middle Age</v>
      </c>
    </row>
    <row r="3669" spans="1:10" x14ac:dyDescent="0.35">
      <c r="A3669" t="s">
        <v>3804</v>
      </c>
      <c r="B3669" t="s">
        <v>3749</v>
      </c>
      <c r="C3669" t="s">
        <v>131</v>
      </c>
      <c r="D3669" t="s">
        <v>131</v>
      </c>
      <c r="E3669">
        <v>2252</v>
      </c>
      <c r="F3669">
        <v>2136</v>
      </c>
      <c r="G3669">
        <v>1710</v>
      </c>
      <c r="H3669">
        <v>2006</v>
      </c>
      <c r="I3669">
        <v>17</v>
      </c>
      <c r="J3669" t="str">
        <f t="shared" si="57"/>
        <v>Young Adult</v>
      </c>
    </row>
    <row r="3670" spans="1:10" x14ac:dyDescent="0.35">
      <c r="A3670" t="s">
        <v>3805</v>
      </c>
      <c r="B3670" t="s">
        <v>3749</v>
      </c>
      <c r="C3670" t="s">
        <v>5180</v>
      </c>
      <c r="D3670" t="s">
        <v>5180</v>
      </c>
      <c r="E3670">
        <v>2251</v>
      </c>
      <c r="F3670">
        <v>2238</v>
      </c>
      <c r="H3670">
        <v>1978</v>
      </c>
      <c r="I3670">
        <v>45</v>
      </c>
      <c r="J3670" t="str">
        <f t="shared" si="57"/>
        <v>Middle Age</v>
      </c>
    </row>
    <row r="3671" spans="1:10" x14ac:dyDescent="0.35">
      <c r="A3671" t="s">
        <v>3806</v>
      </c>
      <c r="B3671" t="s">
        <v>3749</v>
      </c>
      <c r="C3671" t="s">
        <v>291</v>
      </c>
      <c r="D3671" t="s">
        <v>291</v>
      </c>
      <c r="E3671">
        <v>2251</v>
      </c>
      <c r="F3671">
        <v>2167</v>
      </c>
      <c r="G3671">
        <v>2148</v>
      </c>
      <c r="H3671">
        <v>2002</v>
      </c>
      <c r="I3671">
        <v>21</v>
      </c>
      <c r="J3671" t="str">
        <f t="shared" si="57"/>
        <v>Young Adult</v>
      </c>
    </row>
    <row r="3672" spans="1:10" x14ac:dyDescent="0.35">
      <c r="A3672" t="s">
        <v>3807</v>
      </c>
      <c r="B3672" t="s">
        <v>3749</v>
      </c>
      <c r="C3672" t="s">
        <v>61</v>
      </c>
      <c r="D3672" t="s">
        <v>61</v>
      </c>
      <c r="E3672">
        <v>2251</v>
      </c>
      <c r="F3672">
        <v>2253</v>
      </c>
      <c r="H3672">
        <v>1980</v>
      </c>
      <c r="I3672">
        <v>43</v>
      </c>
      <c r="J3672" t="str">
        <f t="shared" si="57"/>
        <v>Middle Age</v>
      </c>
    </row>
    <row r="3673" spans="1:10" x14ac:dyDescent="0.35">
      <c r="A3673" t="s">
        <v>3808</v>
      </c>
      <c r="B3673" t="s">
        <v>3749</v>
      </c>
      <c r="C3673" t="s">
        <v>233</v>
      </c>
      <c r="D3673" t="s">
        <v>233</v>
      </c>
      <c r="E3673">
        <v>2250</v>
      </c>
      <c r="F3673">
        <v>2193</v>
      </c>
      <c r="G3673">
        <v>2120</v>
      </c>
      <c r="H3673">
        <v>1992</v>
      </c>
      <c r="I3673">
        <v>31</v>
      </c>
      <c r="J3673" t="str">
        <f t="shared" si="57"/>
        <v>Middle Age</v>
      </c>
    </row>
    <row r="3674" spans="1:10" x14ac:dyDescent="0.35">
      <c r="A3674" t="s">
        <v>3809</v>
      </c>
      <c r="B3674" t="s">
        <v>3749</v>
      </c>
      <c r="C3674" t="s">
        <v>5173</v>
      </c>
      <c r="D3674" t="s">
        <v>5173</v>
      </c>
      <c r="E3674">
        <v>2250</v>
      </c>
      <c r="G3674">
        <v>2099</v>
      </c>
      <c r="H3674">
        <v>2000</v>
      </c>
      <c r="I3674">
        <v>23</v>
      </c>
      <c r="J3674" t="str">
        <f t="shared" si="57"/>
        <v>Young Adult</v>
      </c>
    </row>
    <row r="3675" spans="1:10" x14ac:dyDescent="0.35">
      <c r="A3675" t="s">
        <v>3810</v>
      </c>
      <c r="B3675" t="s">
        <v>3749</v>
      </c>
      <c r="C3675" t="s">
        <v>61</v>
      </c>
      <c r="D3675" t="s">
        <v>61</v>
      </c>
      <c r="E3675">
        <v>2249</v>
      </c>
      <c r="H3675">
        <v>1982</v>
      </c>
      <c r="I3675">
        <v>41</v>
      </c>
      <c r="J3675" t="str">
        <f t="shared" si="57"/>
        <v>Middle Age</v>
      </c>
    </row>
    <row r="3676" spans="1:10" x14ac:dyDescent="0.35">
      <c r="A3676" t="s">
        <v>3811</v>
      </c>
      <c r="B3676" t="s">
        <v>3749</v>
      </c>
      <c r="C3676" t="s">
        <v>5173</v>
      </c>
      <c r="D3676" t="s">
        <v>5173</v>
      </c>
      <c r="E3676">
        <v>2249</v>
      </c>
      <c r="G3676">
        <v>2294</v>
      </c>
      <c r="H3676">
        <v>1997</v>
      </c>
      <c r="I3676">
        <v>26</v>
      </c>
      <c r="J3676" t="str">
        <f t="shared" si="57"/>
        <v>Middle Age</v>
      </c>
    </row>
    <row r="3677" spans="1:10" x14ac:dyDescent="0.35">
      <c r="A3677" t="s">
        <v>3812</v>
      </c>
      <c r="B3677" t="s">
        <v>3749</v>
      </c>
      <c r="C3677" t="s">
        <v>5178</v>
      </c>
      <c r="D3677" t="s">
        <v>5178</v>
      </c>
      <c r="E3677">
        <v>2249</v>
      </c>
      <c r="G3677">
        <v>2157</v>
      </c>
      <c r="H3677">
        <v>1992</v>
      </c>
      <c r="I3677">
        <v>31</v>
      </c>
      <c r="J3677" t="str">
        <f t="shared" si="57"/>
        <v>Middle Age</v>
      </c>
    </row>
    <row r="3678" spans="1:10" x14ac:dyDescent="0.35">
      <c r="A3678" t="s">
        <v>3813</v>
      </c>
      <c r="B3678" t="s">
        <v>3749</v>
      </c>
      <c r="C3678" t="s">
        <v>65</v>
      </c>
      <c r="D3678" t="s">
        <v>65</v>
      </c>
      <c r="E3678">
        <v>2248</v>
      </c>
      <c r="F3678">
        <v>2063</v>
      </c>
      <c r="G3678">
        <v>2173</v>
      </c>
      <c r="H3678">
        <v>2006</v>
      </c>
      <c r="I3678">
        <v>17</v>
      </c>
      <c r="J3678" t="str">
        <f t="shared" si="57"/>
        <v>Young Adult</v>
      </c>
    </row>
    <row r="3679" spans="1:10" x14ac:dyDescent="0.35">
      <c r="A3679" t="s">
        <v>3814</v>
      </c>
      <c r="B3679" t="s">
        <v>3749</v>
      </c>
      <c r="C3679" t="s">
        <v>5173</v>
      </c>
      <c r="D3679" t="s">
        <v>5173</v>
      </c>
      <c r="E3679">
        <v>2248</v>
      </c>
      <c r="H3679">
        <v>1985</v>
      </c>
      <c r="I3679">
        <v>38</v>
      </c>
      <c r="J3679" t="str">
        <f t="shared" si="57"/>
        <v>Middle Age</v>
      </c>
    </row>
    <row r="3680" spans="1:10" x14ac:dyDescent="0.35">
      <c r="A3680" t="s">
        <v>3815</v>
      </c>
      <c r="B3680" t="s">
        <v>3749</v>
      </c>
      <c r="C3680" t="s">
        <v>545</v>
      </c>
      <c r="D3680" t="s">
        <v>545</v>
      </c>
      <c r="E3680">
        <v>2248</v>
      </c>
      <c r="F3680">
        <v>2243</v>
      </c>
      <c r="G3680">
        <v>2151</v>
      </c>
      <c r="H3680">
        <v>1987</v>
      </c>
      <c r="I3680">
        <v>36</v>
      </c>
      <c r="J3680" t="str">
        <f t="shared" si="57"/>
        <v>Middle Age</v>
      </c>
    </row>
    <row r="3681" spans="1:10" x14ac:dyDescent="0.35">
      <c r="A3681" t="s">
        <v>3816</v>
      </c>
      <c r="B3681" t="s">
        <v>3749</v>
      </c>
      <c r="C3681" t="s">
        <v>542</v>
      </c>
      <c r="D3681" t="s">
        <v>542</v>
      </c>
      <c r="E3681">
        <v>2248</v>
      </c>
      <c r="F3681">
        <v>2204</v>
      </c>
      <c r="G3681">
        <v>2190</v>
      </c>
      <c r="H3681">
        <v>1994</v>
      </c>
      <c r="I3681">
        <v>29</v>
      </c>
      <c r="J3681" t="str">
        <f t="shared" si="57"/>
        <v>Middle Age</v>
      </c>
    </row>
    <row r="3682" spans="1:10" x14ac:dyDescent="0.35">
      <c r="A3682" t="s">
        <v>3817</v>
      </c>
      <c r="B3682" t="s">
        <v>3749</v>
      </c>
      <c r="C3682" t="s">
        <v>27</v>
      </c>
      <c r="D3682" t="s">
        <v>27</v>
      </c>
      <c r="E3682">
        <v>2247</v>
      </c>
      <c r="F3682">
        <v>2144</v>
      </c>
      <c r="G3682">
        <v>2113</v>
      </c>
      <c r="H3682">
        <v>2003</v>
      </c>
      <c r="I3682">
        <v>20</v>
      </c>
      <c r="J3682" t="str">
        <f t="shared" si="57"/>
        <v>Young Adult</v>
      </c>
    </row>
    <row r="3683" spans="1:10" x14ac:dyDescent="0.35">
      <c r="A3683" t="s">
        <v>3818</v>
      </c>
      <c r="B3683" t="s">
        <v>3749</v>
      </c>
      <c r="C3683" t="s">
        <v>12</v>
      </c>
      <c r="D3683" t="s">
        <v>12</v>
      </c>
      <c r="E3683">
        <v>2247</v>
      </c>
      <c r="F3683">
        <v>1955</v>
      </c>
      <c r="H3683">
        <v>2005</v>
      </c>
      <c r="I3683">
        <v>18</v>
      </c>
      <c r="J3683" t="str">
        <f t="shared" si="57"/>
        <v>Young Adult</v>
      </c>
    </row>
    <row r="3684" spans="1:10" x14ac:dyDescent="0.35">
      <c r="A3684" t="s">
        <v>3819</v>
      </c>
      <c r="B3684" t="s">
        <v>3749</v>
      </c>
      <c r="C3684" t="s">
        <v>41</v>
      </c>
      <c r="D3684" t="s">
        <v>41</v>
      </c>
      <c r="E3684">
        <v>2246</v>
      </c>
      <c r="F3684">
        <v>1967</v>
      </c>
      <c r="G3684">
        <v>1972</v>
      </c>
      <c r="H3684">
        <v>2004</v>
      </c>
      <c r="I3684">
        <v>19</v>
      </c>
      <c r="J3684" t="str">
        <f t="shared" si="57"/>
        <v>Young Adult</v>
      </c>
    </row>
    <row r="3685" spans="1:10" x14ac:dyDescent="0.35">
      <c r="A3685" t="s">
        <v>3820</v>
      </c>
      <c r="B3685" t="s">
        <v>3749</v>
      </c>
      <c r="C3685" t="s">
        <v>832</v>
      </c>
      <c r="D3685" t="s">
        <v>832</v>
      </c>
      <c r="E3685">
        <v>2245</v>
      </c>
      <c r="F3685">
        <v>2338</v>
      </c>
      <c r="G3685">
        <v>2415</v>
      </c>
      <c r="H3685">
        <v>2002</v>
      </c>
      <c r="I3685">
        <v>21</v>
      </c>
      <c r="J3685" t="str">
        <f t="shared" si="57"/>
        <v>Young Adult</v>
      </c>
    </row>
    <row r="3686" spans="1:10" x14ac:dyDescent="0.35">
      <c r="A3686" t="s">
        <v>3821</v>
      </c>
      <c r="B3686" t="s">
        <v>3749</v>
      </c>
      <c r="C3686" t="s">
        <v>5178</v>
      </c>
      <c r="D3686" t="s">
        <v>5178</v>
      </c>
      <c r="E3686">
        <v>2245</v>
      </c>
      <c r="F3686">
        <v>2104</v>
      </c>
      <c r="G3686">
        <v>2104</v>
      </c>
      <c r="H3686">
        <v>1999</v>
      </c>
      <c r="I3686">
        <v>24</v>
      </c>
      <c r="J3686" t="str">
        <f t="shared" si="57"/>
        <v>Young Adult</v>
      </c>
    </row>
    <row r="3687" spans="1:10" x14ac:dyDescent="0.35">
      <c r="A3687" t="s">
        <v>3822</v>
      </c>
      <c r="B3687" t="s">
        <v>3749</v>
      </c>
      <c r="C3687" t="s">
        <v>1531</v>
      </c>
      <c r="D3687" t="s">
        <v>1531</v>
      </c>
      <c r="E3687">
        <v>2245</v>
      </c>
      <c r="F3687">
        <v>2215</v>
      </c>
      <c r="G3687">
        <v>2321</v>
      </c>
      <c r="H3687">
        <v>1973</v>
      </c>
      <c r="I3687">
        <v>50</v>
      </c>
      <c r="J3687" t="str">
        <f t="shared" si="57"/>
        <v>Old</v>
      </c>
    </row>
    <row r="3688" spans="1:10" x14ac:dyDescent="0.35">
      <c r="A3688" t="s">
        <v>3823</v>
      </c>
      <c r="B3688" t="s">
        <v>3749</v>
      </c>
      <c r="C3688" t="s">
        <v>5173</v>
      </c>
      <c r="D3688" t="s">
        <v>5173</v>
      </c>
      <c r="E3688">
        <v>2245</v>
      </c>
      <c r="H3688">
        <v>1964</v>
      </c>
      <c r="I3688">
        <v>59</v>
      </c>
      <c r="J3688" t="str">
        <f t="shared" si="57"/>
        <v>Old</v>
      </c>
    </row>
    <row r="3689" spans="1:10" x14ac:dyDescent="0.35">
      <c r="A3689" t="s">
        <v>3824</v>
      </c>
      <c r="B3689" t="s">
        <v>3749</v>
      </c>
      <c r="C3689" t="s">
        <v>96</v>
      </c>
      <c r="D3689" t="s">
        <v>96</v>
      </c>
      <c r="E3689">
        <v>2245</v>
      </c>
      <c r="F3689">
        <v>2092</v>
      </c>
      <c r="G3689">
        <v>2168</v>
      </c>
      <c r="H3689">
        <v>1996</v>
      </c>
      <c r="I3689">
        <v>27</v>
      </c>
      <c r="J3689" t="str">
        <f t="shared" si="57"/>
        <v>Middle Age</v>
      </c>
    </row>
    <row r="3690" spans="1:10" x14ac:dyDescent="0.35">
      <c r="A3690" t="s">
        <v>3825</v>
      </c>
      <c r="B3690" t="s">
        <v>3749</v>
      </c>
      <c r="C3690" t="s">
        <v>214</v>
      </c>
      <c r="D3690" t="s">
        <v>214</v>
      </c>
      <c r="E3690">
        <v>2244</v>
      </c>
      <c r="H3690">
        <v>2002</v>
      </c>
      <c r="I3690">
        <v>21</v>
      </c>
      <c r="J3690" t="str">
        <f t="shared" si="57"/>
        <v>Young Adult</v>
      </c>
    </row>
    <row r="3691" spans="1:10" x14ac:dyDescent="0.35">
      <c r="A3691" t="s">
        <v>3826</v>
      </c>
      <c r="B3691" t="s">
        <v>3749</v>
      </c>
      <c r="C3691" t="s">
        <v>542</v>
      </c>
      <c r="D3691" t="s">
        <v>542</v>
      </c>
      <c r="E3691">
        <v>2242</v>
      </c>
      <c r="F3691">
        <v>2071</v>
      </c>
      <c r="G3691">
        <v>2250</v>
      </c>
      <c r="H3691">
        <v>2002</v>
      </c>
      <c r="I3691">
        <v>21</v>
      </c>
      <c r="J3691" t="str">
        <f t="shared" si="57"/>
        <v>Young Adult</v>
      </c>
    </row>
    <row r="3692" spans="1:10" x14ac:dyDescent="0.35">
      <c r="A3692" t="s">
        <v>3827</v>
      </c>
      <c r="B3692" t="s">
        <v>3749</v>
      </c>
      <c r="C3692" t="s">
        <v>12</v>
      </c>
      <c r="D3692" t="s">
        <v>12</v>
      </c>
      <c r="E3692">
        <v>2242</v>
      </c>
      <c r="F3692">
        <v>2115</v>
      </c>
      <c r="G3692">
        <v>2235</v>
      </c>
      <c r="H3692">
        <v>2001</v>
      </c>
      <c r="I3692">
        <v>22</v>
      </c>
      <c r="J3692" t="str">
        <f t="shared" si="57"/>
        <v>Young Adult</v>
      </c>
    </row>
    <row r="3693" spans="1:10" x14ac:dyDescent="0.35">
      <c r="A3693" t="s">
        <v>3828</v>
      </c>
      <c r="B3693" t="s">
        <v>3749</v>
      </c>
      <c r="C3693" t="s">
        <v>14</v>
      </c>
      <c r="D3693" t="s">
        <v>14</v>
      </c>
      <c r="E3693">
        <v>2241</v>
      </c>
      <c r="F3693">
        <v>2123</v>
      </c>
      <c r="G3693">
        <v>2109</v>
      </c>
      <c r="H3693">
        <v>1986</v>
      </c>
      <c r="I3693">
        <v>37</v>
      </c>
      <c r="J3693" t="str">
        <f t="shared" si="57"/>
        <v>Middle Age</v>
      </c>
    </row>
    <row r="3694" spans="1:10" x14ac:dyDescent="0.35">
      <c r="A3694" t="s">
        <v>3829</v>
      </c>
      <c r="B3694" t="s">
        <v>3749</v>
      </c>
      <c r="C3694" t="s">
        <v>131</v>
      </c>
      <c r="D3694" t="s">
        <v>131</v>
      </c>
      <c r="E3694">
        <v>2241</v>
      </c>
      <c r="G3694">
        <v>2231</v>
      </c>
      <c r="H3694">
        <v>1996</v>
      </c>
      <c r="I3694">
        <v>27</v>
      </c>
      <c r="J3694" t="str">
        <f t="shared" si="57"/>
        <v>Middle Age</v>
      </c>
    </row>
    <row r="3695" spans="1:10" x14ac:dyDescent="0.35">
      <c r="A3695" t="s">
        <v>3830</v>
      </c>
      <c r="B3695" t="s">
        <v>3749</v>
      </c>
      <c r="C3695" t="s">
        <v>297</v>
      </c>
      <c r="D3695" t="s">
        <v>297</v>
      </c>
      <c r="E3695">
        <v>2240</v>
      </c>
      <c r="H3695">
        <v>1986</v>
      </c>
      <c r="I3695">
        <v>37</v>
      </c>
      <c r="J3695" t="str">
        <f t="shared" si="57"/>
        <v>Middle Age</v>
      </c>
    </row>
    <row r="3696" spans="1:10" x14ac:dyDescent="0.35">
      <c r="A3696" t="s">
        <v>3831</v>
      </c>
      <c r="B3696" t="s">
        <v>3749</v>
      </c>
      <c r="C3696" t="s">
        <v>61</v>
      </c>
      <c r="D3696" t="s">
        <v>61</v>
      </c>
      <c r="E3696">
        <v>2240</v>
      </c>
      <c r="H3696">
        <v>1970</v>
      </c>
      <c r="I3696">
        <v>53</v>
      </c>
      <c r="J3696" t="str">
        <f t="shared" si="57"/>
        <v>Old</v>
      </c>
    </row>
    <row r="3697" spans="1:10" x14ac:dyDescent="0.35">
      <c r="A3697" t="s">
        <v>3832</v>
      </c>
      <c r="B3697" t="s">
        <v>3749</v>
      </c>
      <c r="C3697" t="s">
        <v>5176</v>
      </c>
      <c r="D3697" t="s">
        <v>5176</v>
      </c>
      <c r="E3697">
        <v>2240</v>
      </c>
      <c r="G3697">
        <v>2164</v>
      </c>
      <c r="H3697">
        <v>1997</v>
      </c>
      <c r="I3697">
        <v>26</v>
      </c>
      <c r="J3697" t="str">
        <f t="shared" si="57"/>
        <v>Middle Age</v>
      </c>
    </row>
    <row r="3698" spans="1:10" x14ac:dyDescent="0.35">
      <c r="A3698" t="s">
        <v>3833</v>
      </c>
      <c r="B3698" t="s">
        <v>3749</v>
      </c>
      <c r="C3698" t="s">
        <v>98</v>
      </c>
      <c r="D3698" t="s">
        <v>98</v>
      </c>
      <c r="E3698">
        <v>2239</v>
      </c>
      <c r="F3698">
        <v>2173</v>
      </c>
      <c r="G3698">
        <v>2216</v>
      </c>
      <c r="H3698">
        <v>1989</v>
      </c>
      <c r="I3698">
        <v>34</v>
      </c>
      <c r="J3698" t="str">
        <f t="shared" si="57"/>
        <v>Middle Age</v>
      </c>
    </row>
    <row r="3699" spans="1:10" x14ac:dyDescent="0.35">
      <c r="A3699" t="s">
        <v>3834</v>
      </c>
      <c r="B3699" t="s">
        <v>3749</v>
      </c>
      <c r="C3699" t="s">
        <v>96</v>
      </c>
      <c r="D3699" t="s">
        <v>96</v>
      </c>
      <c r="E3699">
        <v>2239</v>
      </c>
      <c r="F3699">
        <v>2160</v>
      </c>
      <c r="G3699">
        <v>2131</v>
      </c>
      <c r="H3699">
        <v>2000</v>
      </c>
      <c r="I3699">
        <v>23</v>
      </c>
      <c r="J3699" t="str">
        <f t="shared" si="57"/>
        <v>Young Adult</v>
      </c>
    </row>
    <row r="3700" spans="1:10" x14ac:dyDescent="0.35">
      <c r="A3700" t="s">
        <v>3835</v>
      </c>
      <c r="B3700" t="s">
        <v>3749</v>
      </c>
      <c r="C3700" t="s">
        <v>19</v>
      </c>
      <c r="D3700" t="s">
        <v>19</v>
      </c>
      <c r="E3700">
        <v>2238</v>
      </c>
      <c r="F3700">
        <v>2285</v>
      </c>
      <c r="G3700">
        <v>2224</v>
      </c>
      <c r="H3700">
        <v>1995</v>
      </c>
      <c r="I3700">
        <v>28</v>
      </c>
      <c r="J3700" t="str">
        <f t="shared" si="57"/>
        <v>Middle Age</v>
      </c>
    </row>
    <row r="3701" spans="1:10" x14ac:dyDescent="0.35">
      <c r="A3701" t="s">
        <v>3836</v>
      </c>
      <c r="B3701" t="s">
        <v>3749</v>
      </c>
      <c r="C3701" t="s">
        <v>69</v>
      </c>
      <c r="D3701" t="s">
        <v>69</v>
      </c>
      <c r="E3701">
        <v>2238</v>
      </c>
      <c r="F3701">
        <v>2035</v>
      </c>
      <c r="G3701">
        <v>2156</v>
      </c>
      <c r="H3701">
        <v>2005</v>
      </c>
      <c r="I3701">
        <v>18</v>
      </c>
      <c r="J3701" t="str">
        <f t="shared" si="57"/>
        <v>Young Adult</v>
      </c>
    </row>
    <row r="3702" spans="1:10" x14ac:dyDescent="0.35">
      <c r="A3702" t="s">
        <v>3837</v>
      </c>
      <c r="B3702" t="s">
        <v>3749</v>
      </c>
      <c r="C3702" t="s">
        <v>12</v>
      </c>
      <c r="D3702" t="s">
        <v>12</v>
      </c>
      <c r="E3702">
        <v>2238</v>
      </c>
      <c r="F3702">
        <v>2019</v>
      </c>
      <c r="G3702">
        <v>2016</v>
      </c>
      <c r="H3702">
        <v>2004</v>
      </c>
      <c r="I3702">
        <v>19</v>
      </c>
      <c r="J3702" t="str">
        <f t="shared" si="57"/>
        <v>Young Adult</v>
      </c>
    </row>
    <row r="3703" spans="1:10" x14ac:dyDescent="0.35">
      <c r="A3703" t="s">
        <v>3838</v>
      </c>
      <c r="B3703" t="s">
        <v>3749</v>
      </c>
      <c r="C3703" t="s">
        <v>101</v>
      </c>
      <c r="D3703" t="s">
        <v>101</v>
      </c>
      <c r="E3703">
        <v>2236</v>
      </c>
      <c r="F3703">
        <v>2166</v>
      </c>
      <c r="G3703">
        <v>2134</v>
      </c>
      <c r="H3703">
        <v>1997</v>
      </c>
      <c r="I3703">
        <v>26</v>
      </c>
      <c r="J3703" t="str">
        <f t="shared" si="57"/>
        <v>Middle Age</v>
      </c>
    </row>
    <row r="3704" spans="1:10" x14ac:dyDescent="0.35">
      <c r="A3704" t="s">
        <v>3839</v>
      </c>
      <c r="B3704" t="s">
        <v>3749</v>
      </c>
      <c r="C3704" t="s">
        <v>17</v>
      </c>
      <c r="D3704" t="s">
        <v>17</v>
      </c>
      <c r="E3704">
        <v>2236</v>
      </c>
      <c r="F3704">
        <v>2110</v>
      </c>
      <c r="H3704">
        <v>1993</v>
      </c>
      <c r="I3704">
        <v>30</v>
      </c>
      <c r="J3704" t="str">
        <f t="shared" si="57"/>
        <v>Middle Age</v>
      </c>
    </row>
    <row r="3705" spans="1:10" x14ac:dyDescent="0.35">
      <c r="A3705" t="s">
        <v>3840</v>
      </c>
      <c r="B3705" t="s">
        <v>3749</v>
      </c>
      <c r="C3705" t="s">
        <v>98</v>
      </c>
      <c r="D3705" t="s">
        <v>98</v>
      </c>
      <c r="E3705">
        <v>2235</v>
      </c>
      <c r="F3705">
        <v>2338</v>
      </c>
      <c r="G3705">
        <v>2294</v>
      </c>
      <c r="H3705">
        <v>1995</v>
      </c>
      <c r="I3705">
        <v>28</v>
      </c>
      <c r="J3705" t="str">
        <f t="shared" si="57"/>
        <v>Middle Age</v>
      </c>
    </row>
    <row r="3706" spans="1:10" x14ac:dyDescent="0.35">
      <c r="A3706" t="s">
        <v>3841</v>
      </c>
      <c r="B3706" t="s">
        <v>3749</v>
      </c>
      <c r="C3706" t="s">
        <v>98</v>
      </c>
      <c r="D3706" t="s">
        <v>98</v>
      </c>
      <c r="E3706">
        <v>2235</v>
      </c>
      <c r="F3706">
        <v>2156</v>
      </c>
      <c r="G3706">
        <v>2115</v>
      </c>
      <c r="H3706">
        <v>1997</v>
      </c>
      <c r="I3706">
        <v>26</v>
      </c>
      <c r="J3706" t="str">
        <f t="shared" si="57"/>
        <v>Middle Age</v>
      </c>
    </row>
    <row r="3707" spans="1:10" x14ac:dyDescent="0.35">
      <c r="A3707" t="s">
        <v>3842</v>
      </c>
      <c r="B3707" t="s">
        <v>3749</v>
      </c>
      <c r="C3707" t="s">
        <v>101</v>
      </c>
      <c r="D3707" t="s">
        <v>101</v>
      </c>
      <c r="E3707">
        <v>2235</v>
      </c>
      <c r="H3707">
        <v>1974</v>
      </c>
      <c r="I3707">
        <v>49</v>
      </c>
      <c r="J3707" t="str">
        <f t="shared" si="57"/>
        <v>Middle Age</v>
      </c>
    </row>
    <row r="3708" spans="1:10" x14ac:dyDescent="0.35">
      <c r="A3708" t="s">
        <v>3843</v>
      </c>
      <c r="B3708" t="s">
        <v>3749</v>
      </c>
      <c r="C3708" t="s">
        <v>5178</v>
      </c>
      <c r="D3708" t="s">
        <v>5178</v>
      </c>
      <c r="E3708">
        <v>2235</v>
      </c>
      <c r="F3708">
        <v>2225</v>
      </c>
      <c r="G3708">
        <v>2317</v>
      </c>
      <c r="H3708">
        <v>1992</v>
      </c>
      <c r="I3708">
        <v>31</v>
      </c>
      <c r="J3708" t="str">
        <f t="shared" si="57"/>
        <v>Middle Age</v>
      </c>
    </row>
    <row r="3709" spans="1:10" x14ac:dyDescent="0.35">
      <c r="A3709" t="s">
        <v>3844</v>
      </c>
      <c r="B3709" t="s">
        <v>3749</v>
      </c>
      <c r="C3709" t="s">
        <v>25</v>
      </c>
      <c r="D3709" t="s">
        <v>25</v>
      </c>
      <c r="E3709">
        <v>2235</v>
      </c>
      <c r="F3709">
        <v>1841</v>
      </c>
      <c r="G3709">
        <v>1967</v>
      </c>
      <c r="H3709">
        <v>2008</v>
      </c>
      <c r="I3709">
        <v>15</v>
      </c>
      <c r="J3709" t="str">
        <f t="shared" si="57"/>
        <v>Young Adult</v>
      </c>
    </row>
    <row r="3710" spans="1:10" x14ac:dyDescent="0.35">
      <c r="A3710" t="s">
        <v>3845</v>
      </c>
      <c r="B3710" t="s">
        <v>3749</v>
      </c>
      <c r="C3710" t="s">
        <v>545</v>
      </c>
      <c r="D3710" t="s">
        <v>545</v>
      </c>
      <c r="E3710">
        <v>2234</v>
      </c>
      <c r="F3710">
        <v>2193</v>
      </c>
      <c r="G3710">
        <v>2132</v>
      </c>
      <c r="H3710">
        <v>1993</v>
      </c>
      <c r="I3710">
        <v>30</v>
      </c>
      <c r="J3710" t="str">
        <f t="shared" si="57"/>
        <v>Middle Age</v>
      </c>
    </row>
    <row r="3711" spans="1:10" x14ac:dyDescent="0.35">
      <c r="A3711" t="s">
        <v>3846</v>
      </c>
      <c r="B3711" t="s">
        <v>3749</v>
      </c>
      <c r="C3711" t="s">
        <v>12</v>
      </c>
      <c r="D3711" t="s">
        <v>12</v>
      </c>
      <c r="E3711">
        <v>2234</v>
      </c>
      <c r="G3711">
        <v>1740</v>
      </c>
      <c r="H3711">
        <v>2010</v>
      </c>
      <c r="I3711">
        <v>13</v>
      </c>
      <c r="J3711" t="str">
        <f t="shared" si="57"/>
        <v>Prodigy</v>
      </c>
    </row>
    <row r="3712" spans="1:10" x14ac:dyDescent="0.35">
      <c r="A3712" t="s">
        <v>3847</v>
      </c>
      <c r="B3712" t="s">
        <v>3749</v>
      </c>
      <c r="C3712" t="s">
        <v>3308</v>
      </c>
      <c r="D3712" t="s">
        <v>3308</v>
      </c>
      <c r="E3712">
        <v>2234</v>
      </c>
      <c r="H3712">
        <v>1979</v>
      </c>
      <c r="I3712">
        <v>44</v>
      </c>
      <c r="J3712" t="str">
        <f t="shared" si="57"/>
        <v>Middle Age</v>
      </c>
    </row>
    <row r="3713" spans="1:10" x14ac:dyDescent="0.35">
      <c r="A3713" t="s">
        <v>3848</v>
      </c>
      <c r="B3713" t="s">
        <v>3749</v>
      </c>
      <c r="C3713" t="s">
        <v>858</v>
      </c>
      <c r="D3713" t="s">
        <v>858</v>
      </c>
      <c r="E3713">
        <v>2233</v>
      </c>
      <c r="F3713">
        <v>2099</v>
      </c>
      <c r="G3713">
        <v>2198</v>
      </c>
      <c r="H3713">
        <v>2002</v>
      </c>
      <c r="I3713">
        <v>21</v>
      </c>
      <c r="J3713" t="str">
        <f t="shared" si="57"/>
        <v>Young Adult</v>
      </c>
    </row>
    <row r="3714" spans="1:10" x14ac:dyDescent="0.35">
      <c r="A3714" t="s">
        <v>3849</v>
      </c>
      <c r="B3714" t="s">
        <v>3749</v>
      </c>
      <c r="C3714" t="s">
        <v>101</v>
      </c>
      <c r="D3714" t="s">
        <v>101</v>
      </c>
      <c r="E3714">
        <v>2233</v>
      </c>
      <c r="F3714">
        <v>2251</v>
      </c>
      <c r="G3714">
        <v>2255</v>
      </c>
      <c r="H3714">
        <v>1973</v>
      </c>
      <c r="I3714">
        <v>50</v>
      </c>
      <c r="J3714" t="str">
        <f t="shared" si="57"/>
        <v>Old</v>
      </c>
    </row>
    <row r="3715" spans="1:10" x14ac:dyDescent="0.35">
      <c r="A3715" t="s">
        <v>3850</v>
      </c>
      <c r="B3715" t="s">
        <v>3749</v>
      </c>
      <c r="C3715" t="s">
        <v>131</v>
      </c>
      <c r="D3715" t="s">
        <v>131</v>
      </c>
      <c r="E3715">
        <v>2233</v>
      </c>
      <c r="F3715">
        <v>2110</v>
      </c>
      <c r="G3715">
        <v>2110</v>
      </c>
      <c r="H3715">
        <v>2004</v>
      </c>
      <c r="I3715">
        <v>19</v>
      </c>
      <c r="J3715" t="str">
        <f t="shared" ref="J3715:J3778" si="58">IF(I3715&gt;=50,"Old",IF(I3715&gt;=25,"Middle Age",IF(I3715&gt;=14,"Young Adult",IF(I3715&lt;14,"Prodigy"))))</f>
        <v>Young Adult</v>
      </c>
    </row>
    <row r="3716" spans="1:10" x14ac:dyDescent="0.35">
      <c r="A3716" t="s">
        <v>3851</v>
      </c>
      <c r="B3716" t="s">
        <v>3749</v>
      </c>
      <c r="C3716" t="s">
        <v>832</v>
      </c>
      <c r="D3716" t="s">
        <v>832</v>
      </c>
      <c r="E3716">
        <v>2232</v>
      </c>
      <c r="F3716">
        <v>2207</v>
      </c>
      <c r="G3716">
        <v>2153</v>
      </c>
      <c r="H3716">
        <v>1986</v>
      </c>
      <c r="I3716">
        <v>37</v>
      </c>
      <c r="J3716" t="str">
        <f t="shared" si="58"/>
        <v>Middle Age</v>
      </c>
    </row>
    <row r="3717" spans="1:10" x14ac:dyDescent="0.35">
      <c r="A3717" t="s">
        <v>3852</v>
      </c>
      <c r="B3717" t="s">
        <v>3749</v>
      </c>
      <c r="C3717" t="s">
        <v>5176</v>
      </c>
      <c r="D3717" t="s">
        <v>5176</v>
      </c>
      <c r="E3717">
        <v>2232</v>
      </c>
      <c r="F3717">
        <v>2073</v>
      </c>
      <c r="G3717">
        <v>2164</v>
      </c>
      <c r="H3717">
        <v>2001</v>
      </c>
      <c r="I3717">
        <v>22</v>
      </c>
      <c r="J3717" t="str">
        <f t="shared" si="58"/>
        <v>Young Adult</v>
      </c>
    </row>
    <row r="3718" spans="1:10" x14ac:dyDescent="0.35">
      <c r="A3718" t="s">
        <v>3853</v>
      </c>
      <c r="B3718" t="s">
        <v>3749</v>
      </c>
      <c r="C3718" t="s">
        <v>55</v>
      </c>
      <c r="D3718" t="s">
        <v>5238</v>
      </c>
      <c r="E3718">
        <v>2232</v>
      </c>
      <c r="F3718">
        <v>2108</v>
      </c>
      <c r="G3718">
        <v>2131</v>
      </c>
      <c r="H3718">
        <v>1992</v>
      </c>
      <c r="I3718">
        <v>31</v>
      </c>
      <c r="J3718" t="str">
        <f t="shared" si="58"/>
        <v>Middle Age</v>
      </c>
    </row>
    <row r="3719" spans="1:10" x14ac:dyDescent="0.35">
      <c r="A3719" t="s">
        <v>3854</v>
      </c>
      <c r="B3719" t="s">
        <v>3749</v>
      </c>
      <c r="C3719" t="s">
        <v>41</v>
      </c>
      <c r="D3719" t="s">
        <v>41</v>
      </c>
      <c r="E3719">
        <v>2231</v>
      </c>
      <c r="F3719">
        <v>2126</v>
      </c>
      <c r="G3719">
        <v>2211</v>
      </c>
      <c r="H3719">
        <v>1984</v>
      </c>
      <c r="I3719">
        <v>39</v>
      </c>
      <c r="J3719" t="str">
        <f t="shared" si="58"/>
        <v>Middle Age</v>
      </c>
    </row>
    <row r="3720" spans="1:10" x14ac:dyDescent="0.35">
      <c r="A3720" t="s">
        <v>3855</v>
      </c>
      <c r="B3720" t="s">
        <v>3749</v>
      </c>
      <c r="C3720" t="s">
        <v>131</v>
      </c>
      <c r="D3720" t="s">
        <v>131</v>
      </c>
      <c r="E3720">
        <v>2231</v>
      </c>
      <c r="F3720">
        <v>2185</v>
      </c>
      <c r="G3720">
        <v>1940</v>
      </c>
      <c r="H3720">
        <v>2008</v>
      </c>
      <c r="I3720">
        <v>15</v>
      </c>
      <c r="J3720" t="str">
        <f t="shared" si="58"/>
        <v>Young Adult</v>
      </c>
    </row>
    <row r="3721" spans="1:10" x14ac:dyDescent="0.35">
      <c r="A3721" t="s">
        <v>3856</v>
      </c>
      <c r="B3721" t="s">
        <v>3749</v>
      </c>
      <c r="C3721" t="s">
        <v>5176</v>
      </c>
      <c r="D3721" t="s">
        <v>5176</v>
      </c>
      <c r="E3721">
        <v>2231</v>
      </c>
      <c r="F3721">
        <v>2192</v>
      </c>
      <c r="G3721">
        <v>2241</v>
      </c>
      <c r="H3721">
        <v>2000</v>
      </c>
      <c r="I3721">
        <v>23</v>
      </c>
      <c r="J3721" t="str">
        <f t="shared" si="58"/>
        <v>Young Adult</v>
      </c>
    </row>
    <row r="3722" spans="1:10" x14ac:dyDescent="0.35">
      <c r="A3722" t="s">
        <v>3857</v>
      </c>
      <c r="B3722" t="s">
        <v>3749</v>
      </c>
      <c r="C3722" t="s">
        <v>65</v>
      </c>
      <c r="D3722" t="s">
        <v>65</v>
      </c>
      <c r="E3722">
        <v>2230</v>
      </c>
      <c r="F3722">
        <v>2079</v>
      </c>
      <c r="G3722">
        <v>2307</v>
      </c>
      <c r="H3722">
        <v>2009</v>
      </c>
      <c r="I3722">
        <v>14</v>
      </c>
      <c r="J3722" t="str">
        <f t="shared" si="58"/>
        <v>Young Adult</v>
      </c>
    </row>
    <row r="3723" spans="1:10" x14ac:dyDescent="0.35">
      <c r="A3723" t="s">
        <v>3858</v>
      </c>
      <c r="B3723" t="s">
        <v>3749</v>
      </c>
      <c r="C3723" t="s">
        <v>25</v>
      </c>
      <c r="D3723" t="s">
        <v>25</v>
      </c>
      <c r="E3723">
        <v>2229</v>
      </c>
      <c r="F3723">
        <v>2064</v>
      </c>
      <c r="G3723">
        <v>2073</v>
      </c>
      <c r="H3723">
        <v>2003</v>
      </c>
      <c r="I3723">
        <v>20</v>
      </c>
      <c r="J3723" t="str">
        <f t="shared" si="58"/>
        <v>Young Adult</v>
      </c>
    </row>
    <row r="3724" spans="1:10" x14ac:dyDescent="0.35">
      <c r="A3724" t="s">
        <v>3859</v>
      </c>
      <c r="B3724" t="s">
        <v>3749</v>
      </c>
      <c r="C3724" t="s">
        <v>41</v>
      </c>
      <c r="D3724" t="s">
        <v>41</v>
      </c>
      <c r="E3724">
        <v>2228</v>
      </c>
      <c r="F3724">
        <v>2145</v>
      </c>
      <c r="G3724">
        <v>2113</v>
      </c>
      <c r="H3724">
        <v>2006</v>
      </c>
      <c r="I3724">
        <v>17</v>
      </c>
      <c r="J3724" t="str">
        <f t="shared" si="58"/>
        <v>Young Adult</v>
      </c>
    </row>
    <row r="3725" spans="1:10" x14ac:dyDescent="0.35">
      <c r="A3725" t="s">
        <v>3860</v>
      </c>
      <c r="B3725" t="s">
        <v>3749</v>
      </c>
      <c r="C3725" t="s">
        <v>5208</v>
      </c>
      <c r="D3725" t="s">
        <v>5208</v>
      </c>
      <c r="E3725">
        <v>2228</v>
      </c>
      <c r="F3725">
        <v>2228</v>
      </c>
      <c r="G3725">
        <v>2252</v>
      </c>
      <c r="H3725">
        <v>1983</v>
      </c>
      <c r="I3725">
        <v>40</v>
      </c>
      <c r="J3725" t="str">
        <f t="shared" si="58"/>
        <v>Middle Age</v>
      </c>
    </row>
    <row r="3726" spans="1:10" x14ac:dyDescent="0.35">
      <c r="A3726" t="s">
        <v>3861</v>
      </c>
      <c r="B3726" t="s">
        <v>3749</v>
      </c>
      <c r="C3726" t="s">
        <v>10</v>
      </c>
      <c r="D3726" t="s">
        <v>10</v>
      </c>
      <c r="E3726">
        <v>2226</v>
      </c>
      <c r="F3726">
        <v>2105</v>
      </c>
      <c r="G3726">
        <v>1935</v>
      </c>
      <c r="H3726">
        <v>2005</v>
      </c>
      <c r="I3726">
        <v>18</v>
      </c>
      <c r="J3726" t="str">
        <f t="shared" si="58"/>
        <v>Young Adult</v>
      </c>
    </row>
    <row r="3727" spans="1:10" x14ac:dyDescent="0.35">
      <c r="A3727" t="s">
        <v>3862</v>
      </c>
      <c r="B3727" t="s">
        <v>3749</v>
      </c>
      <c r="C3727" t="s">
        <v>69</v>
      </c>
      <c r="D3727" t="s">
        <v>69</v>
      </c>
      <c r="E3727">
        <v>2226</v>
      </c>
      <c r="F3727">
        <v>2120</v>
      </c>
      <c r="G3727">
        <v>2144</v>
      </c>
      <c r="H3727">
        <v>1996</v>
      </c>
      <c r="I3727">
        <v>27</v>
      </c>
      <c r="J3727" t="str">
        <f t="shared" si="58"/>
        <v>Middle Age</v>
      </c>
    </row>
    <row r="3728" spans="1:10" x14ac:dyDescent="0.35">
      <c r="A3728" t="s">
        <v>3863</v>
      </c>
      <c r="B3728" t="s">
        <v>3749</v>
      </c>
      <c r="C3728" t="s">
        <v>542</v>
      </c>
      <c r="D3728" t="s">
        <v>542</v>
      </c>
      <c r="E3728">
        <v>2225</v>
      </c>
      <c r="F3728">
        <v>2181</v>
      </c>
      <c r="G3728">
        <v>2221</v>
      </c>
      <c r="H3728">
        <v>1983</v>
      </c>
      <c r="I3728">
        <v>40</v>
      </c>
      <c r="J3728" t="str">
        <f t="shared" si="58"/>
        <v>Middle Age</v>
      </c>
    </row>
    <row r="3729" spans="1:10" x14ac:dyDescent="0.35">
      <c r="A3729" t="s">
        <v>3864</v>
      </c>
      <c r="B3729" t="s">
        <v>3749</v>
      </c>
      <c r="C3729" t="s">
        <v>5180</v>
      </c>
      <c r="D3729" t="s">
        <v>5180</v>
      </c>
      <c r="E3729">
        <v>2225</v>
      </c>
      <c r="F3729">
        <v>2085</v>
      </c>
      <c r="G3729">
        <v>2193</v>
      </c>
      <c r="H3729">
        <v>2006</v>
      </c>
      <c r="I3729">
        <v>17</v>
      </c>
      <c r="J3729" t="str">
        <f t="shared" si="58"/>
        <v>Young Adult</v>
      </c>
    </row>
    <row r="3730" spans="1:10" x14ac:dyDescent="0.35">
      <c r="A3730" t="s">
        <v>3865</v>
      </c>
      <c r="B3730" t="s">
        <v>3749</v>
      </c>
      <c r="C3730" t="s">
        <v>69</v>
      </c>
      <c r="D3730" t="s">
        <v>69</v>
      </c>
      <c r="E3730">
        <v>2224</v>
      </c>
      <c r="F3730">
        <v>1906</v>
      </c>
      <c r="G3730">
        <v>2043</v>
      </c>
      <c r="H3730">
        <v>2007</v>
      </c>
      <c r="I3730">
        <v>16</v>
      </c>
      <c r="J3730" t="str">
        <f t="shared" si="58"/>
        <v>Young Adult</v>
      </c>
    </row>
    <row r="3731" spans="1:10" x14ac:dyDescent="0.35">
      <c r="A3731" t="s">
        <v>3866</v>
      </c>
      <c r="B3731" t="s">
        <v>3749</v>
      </c>
      <c r="C3731" t="s">
        <v>131</v>
      </c>
      <c r="D3731" t="s">
        <v>131</v>
      </c>
      <c r="E3731">
        <v>2224</v>
      </c>
      <c r="G3731">
        <v>2101</v>
      </c>
      <c r="H3731">
        <v>2004</v>
      </c>
      <c r="I3731">
        <v>19</v>
      </c>
      <c r="J3731" t="str">
        <f t="shared" si="58"/>
        <v>Young Adult</v>
      </c>
    </row>
    <row r="3732" spans="1:10" x14ac:dyDescent="0.35">
      <c r="A3732" t="s">
        <v>3867</v>
      </c>
      <c r="B3732" t="s">
        <v>3749</v>
      </c>
      <c r="C3732" t="s">
        <v>76</v>
      </c>
      <c r="D3732" t="s">
        <v>76</v>
      </c>
      <c r="E3732">
        <v>2224</v>
      </c>
      <c r="F3732">
        <v>2265</v>
      </c>
      <c r="G3732">
        <v>2249</v>
      </c>
      <c r="H3732">
        <v>1985</v>
      </c>
      <c r="I3732">
        <v>38</v>
      </c>
      <c r="J3732" t="str">
        <f t="shared" si="58"/>
        <v>Middle Age</v>
      </c>
    </row>
    <row r="3733" spans="1:10" x14ac:dyDescent="0.35">
      <c r="A3733" t="s">
        <v>3868</v>
      </c>
      <c r="B3733" t="s">
        <v>3749</v>
      </c>
      <c r="C3733" t="s">
        <v>41</v>
      </c>
      <c r="D3733" t="s">
        <v>41</v>
      </c>
      <c r="E3733">
        <v>2223</v>
      </c>
      <c r="F3733">
        <v>2111</v>
      </c>
      <c r="G3733">
        <v>1971</v>
      </c>
      <c r="H3733">
        <v>1994</v>
      </c>
      <c r="I3733">
        <v>29</v>
      </c>
      <c r="J3733" t="str">
        <f t="shared" si="58"/>
        <v>Middle Age</v>
      </c>
    </row>
    <row r="3734" spans="1:10" x14ac:dyDescent="0.35">
      <c r="A3734" t="s">
        <v>3869</v>
      </c>
      <c r="B3734" t="s">
        <v>3749</v>
      </c>
      <c r="C3734" t="s">
        <v>10</v>
      </c>
      <c r="D3734" t="s">
        <v>10</v>
      </c>
      <c r="E3734">
        <v>2223</v>
      </c>
      <c r="F3734">
        <v>2146</v>
      </c>
      <c r="G3734">
        <v>2324</v>
      </c>
      <c r="H3734">
        <v>2010</v>
      </c>
      <c r="I3734">
        <v>13</v>
      </c>
      <c r="J3734" t="str">
        <f t="shared" si="58"/>
        <v>Prodigy</v>
      </c>
    </row>
    <row r="3735" spans="1:10" x14ac:dyDescent="0.35">
      <c r="A3735" t="s">
        <v>3870</v>
      </c>
      <c r="B3735" t="s">
        <v>3749</v>
      </c>
      <c r="C3735" t="s">
        <v>19</v>
      </c>
      <c r="D3735" t="s">
        <v>19</v>
      </c>
      <c r="E3735">
        <v>2222</v>
      </c>
      <c r="H3735">
        <v>1988</v>
      </c>
      <c r="I3735">
        <v>35</v>
      </c>
      <c r="J3735" t="str">
        <f t="shared" si="58"/>
        <v>Middle Age</v>
      </c>
    </row>
    <row r="3736" spans="1:10" x14ac:dyDescent="0.35">
      <c r="A3736" t="s">
        <v>3871</v>
      </c>
      <c r="B3736" t="s">
        <v>3749</v>
      </c>
      <c r="C3736" t="s">
        <v>96</v>
      </c>
      <c r="D3736" t="s">
        <v>96</v>
      </c>
      <c r="E3736">
        <v>2222</v>
      </c>
      <c r="F3736">
        <v>2162</v>
      </c>
      <c r="G3736">
        <v>2127</v>
      </c>
      <c r="H3736">
        <v>1992</v>
      </c>
      <c r="I3736">
        <v>31</v>
      </c>
      <c r="J3736" t="str">
        <f t="shared" si="58"/>
        <v>Middle Age</v>
      </c>
    </row>
    <row r="3737" spans="1:10" x14ac:dyDescent="0.35">
      <c r="A3737" t="s">
        <v>3872</v>
      </c>
      <c r="B3737" t="s">
        <v>3749</v>
      </c>
      <c r="C3737" t="s">
        <v>41</v>
      </c>
      <c r="D3737" t="s">
        <v>41</v>
      </c>
      <c r="E3737">
        <v>2222</v>
      </c>
      <c r="F3737">
        <v>2171</v>
      </c>
      <c r="G3737">
        <v>2141</v>
      </c>
      <c r="H3737">
        <v>1995</v>
      </c>
      <c r="I3737">
        <v>28</v>
      </c>
      <c r="J3737" t="str">
        <f t="shared" si="58"/>
        <v>Middle Age</v>
      </c>
    </row>
    <row r="3738" spans="1:10" x14ac:dyDescent="0.35">
      <c r="A3738" t="s">
        <v>3873</v>
      </c>
      <c r="B3738" t="s">
        <v>3749</v>
      </c>
      <c r="C3738" t="s">
        <v>17</v>
      </c>
      <c r="D3738" t="s">
        <v>17</v>
      </c>
      <c r="E3738">
        <v>2220</v>
      </c>
      <c r="F3738">
        <v>2022</v>
      </c>
      <c r="G3738">
        <v>2211</v>
      </c>
      <c r="H3738">
        <v>1971</v>
      </c>
      <c r="I3738">
        <v>52</v>
      </c>
      <c r="J3738" t="str">
        <f t="shared" si="58"/>
        <v>Old</v>
      </c>
    </row>
    <row r="3739" spans="1:10" x14ac:dyDescent="0.35">
      <c r="A3739" t="s">
        <v>3874</v>
      </c>
      <c r="B3739" t="s">
        <v>3749</v>
      </c>
      <c r="C3739" t="s">
        <v>5176</v>
      </c>
      <c r="D3739" t="s">
        <v>5176</v>
      </c>
      <c r="E3739">
        <v>2220</v>
      </c>
      <c r="F3739">
        <v>2120</v>
      </c>
      <c r="H3739">
        <v>1986</v>
      </c>
      <c r="I3739">
        <v>37</v>
      </c>
      <c r="J3739" t="str">
        <f t="shared" si="58"/>
        <v>Middle Age</v>
      </c>
    </row>
    <row r="3740" spans="1:10" x14ac:dyDescent="0.35">
      <c r="A3740" t="s">
        <v>3875</v>
      </c>
      <c r="B3740" t="s">
        <v>3749</v>
      </c>
      <c r="C3740" t="s">
        <v>2381</v>
      </c>
      <c r="D3740" t="s">
        <v>2381</v>
      </c>
      <c r="E3740">
        <v>2220</v>
      </c>
      <c r="F3740">
        <v>2130</v>
      </c>
      <c r="G3740">
        <v>2110</v>
      </c>
      <c r="H3740">
        <v>1996</v>
      </c>
      <c r="I3740">
        <v>27</v>
      </c>
      <c r="J3740" t="str">
        <f t="shared" si="58"/>
        <v>Middle Age</v>
      </c>
    </row>
    <row r="3741" spans="1:10" x14ac:dyDescent="0.35">
      <c r="A3741" t="s">
        <v>3876</v>
      </c>
      <c r="B3741" t="s">
        <v>3749</v>
      </c>
      <c r="C3741" t="s">
        <v>131</v>
      </c>
      <c r="D3741" t="s">
        <v>131</v>
      </c>
      <c r="E3741">
        <v>2220</v>
      </c>
      <c r="G3741">
        <v>2087</v>
      </c>
      <c r="H3741">
        <v>1999</v>
      </c>
      <c r="I3741">
        <v>24</v>
      </c>
      <c r="J3741" t="str">
        <f t="shared" si="58"/>
        <v>Young Adult</v>
      </c>
    </row>
    <row r="3742" spans="1:10" x14ac:dyDescent="0.35">
      <c r="A3742" t="s">
        <v>3877</v>
      </c>
      <c r="B3742" t="s">
        <v>3749</v>
      </c>
      <c r="C3742" t="s">
        <v>5180</v>
      </c>
      <c r="D3742" t="s">
        <v>5180</v>
      </c>
      <c r="E3742">
        <v>2218</v>
      </c>
      <c r="F3742">
        <v>2206</v>
      </c>
      <c r="H3742">
        <v>1964</v>
      </c>
      <c r="I3742">
        <v>59</v>
      </c>
      <c r="J3742" t="str">
        <f t="shared" si="58"/>
        <v>Old</v>
      </c>
    </row>
    <row r="3743" spans="1:10" x14ac:dyDescent="0.35">
      <c r="A3743" t="s">
        <v>3878</v>
      </c>
      <c r="B3743" t="s">
        <v>3749</v>
      </c>
      <c r="C3743" t="s">
        <v>1249</v>
      </c>
      <c r="D3743" t="s">
        <v>1249</v>
      </c>
      <c r="E3743">
        <v>2218</v>
      </c>
      <c r="G3743">
        <v>2103</v>
      </c>
      <c r="H3743">
        <v>1973</v>
      </c>
      <c r="I3743">
        <v>50</v>
      </c>
      <c r="J3743" t="str">
        <f t="shared" si="58"/>
        <v>Old</v>
      </c>
    </row>
    <row r="3744" spans="1:10" x14ac:dyDescent="0.35">
      <c r="A3744" t="s">
        <v>3879</v>
      </c>
      <c r="B3744" t="s">
        <v>3749</v>
      </c>
      <c r="C3744" t="s">
        <v>557</v>
      </c>
      <c r="D3744" t="s">
        <v>557</v>
      </c>
      <c r="E3744">
        <v>2218</v>
      </c>
      <c r="F3744">
        <v>2010</v>
      </c>
      <c r="G3744">
        <v>2033</v>
      </c>
      <c r="H3744">
        <v>2005</v>
      </c>
      <c r="I3744">
        <v>18</v>
      </c>
      <c r="J3744" t="str">
        <f t="shared" si="58"/>
        <v>Young Adult</v>
      </c>
    </row>
    <row r="3745" spans="1:10" x14ac:dyDescent="0.35">
      <c r="A3745" t="s">
        <v>3880</v>
      </c>
      <c r="B3745" t="s">
        <v>3749</v>
      </c>
      <c r="C3745" t="s">
        <v>5173</v>
      </c>
      <c r="D3745" t="s">
        <v>5173</v>
      </c>
      <c r="E3745">
        <v>2218</v>
      </c>
      <c r="F3745">
        <v>2247</v>
      </c>
      <c r="G3745">
        <v>2181</v>
      </c>
      <c r="H3745">
        <v>1980</v>
      </c>
      <c r="I3745">
        <v>43</v>
      </c>
      <c r="J3745" t="str">
        <f t="shared" si="58"/>
        <v>Middle Age</v>
      </c>
    </row>
    <row r="3746" spans="1:10" x14ac:dyDescent="0.35">
      <c r="A3746" t="s">
        <v>3881</v>
      </c>
      <c r="B3746" t="s">
        <v>3749</v>
      </c>
      <c r="C3746" t="s">
        <v>101</v>
      </c>
      <c r="D3746" t="s">
        <v>101</v>
      </c>
      <c r="E3746">
        <v>2218</v>
      </c>
      <c r="F3746">
        <v>2195</v>
      </c>
      <c r="G3746">
        <v>2112</v>
      </c>
      <c r="H3746">
        <v>1997</v>
      </c>
      <c r="I3746">
        <v>26</v>
      </c>
      <c r="J3746" t="str">
        <f t="shared" si="58"/>
        <v>Middle Age</v>
      </c>
    </row>
    <row r="3747" spans="1:10" x14ac:dyDescent="0.35">
      <c r="A3747" t="s">
        <v>3882</v>
      </c>
      <c r="B3747" t="s">
        <v>3749</v>
      </c>
      <c r="C3747" t="s">
        <v>542</v>
      </c>
      <c r="D3747" t="s">
        <v>542</v>
      </c>
      <c r="E3747">
        <v>2217</v>
      </c>
      <c r="F3747">
        <v>2143</v>
      </c>
      <c r="G3747">
        <v>2149</v>
      </c>
      <c r="H3747">
        <v>2003</v>
      </c>
      <c r="I3747">
        <v>20</v>
      </c>
      <c r="J3747" t="str">
        <f t="shared" si="58"/>
        <v>Young Adult</v>
      </c>
    </row>
    <row r="3748" spans="1:10" x14ac:dyDescent="0.35">
      <c r="A3748" t="s">
        <v>3883</v>
      </c>
      <c r="B3748" t="s">
        <v>3749</v>
      </c>
      <c r="C3748" t="s">
        <v>101</v>
      </c>
      <c r="D3748" t="s">
        <v>101</v>
      </c>
      <c r="E3748">
        <v>2217</v>
      </c>
      <c r="F3748">
        <v>2143</v>
      </c>
      <c r="G3748">
        <v>2213</v>
      </c>
      <c r="H3748">
        <v>1993</v>
      </c>
      <c r="I3748">
        <v>30</v>
      </c>
      <c r="J3748" t="str">
        <f t="shared" si="58"/>
        <v>Middle Age</v>
      </c>
    </row>
    <row r="3749" spans="1:10" x14ac:dyDescent="0.35">
      <c r="A3749" t="s">
        <v>3884</v>
      </c>
      <c r="B3749" t="s">
        <v>3749</v>
      </c>
      <c r="C3749" t="s">
        <v>91</v>
      </c>
      <c r="D3749" t="s">
        <v>91</v>
      </c>
      <c r="E3749">
        <v>2217</v>
      </c>
      <c r="F3749">
        <v>2071</v>
      </c>
      <c r="G3749">
        <v>2045</v>
      </c>
      <c r="H3749">
        <v>1983</v>
      </c>
      <c r="I3749">
        <v>40</v>
      </c>
      <c r="J3749" t="str">
        <f t="shared" si="58"/>
        <v>Middle Age</v>
      </c>
    </row>
    <row r="3750" spans="1:10" x14ac:dyDescent="0.35">
      <c r="A3750" t="s">
        <v>3885</v>
      </c>
      <c r="B3750" t="s">
        <v>3749</v>
      </c>
      <c r="C3750" t="s">
        <v>17</v>
      </c>
      <c r="D3750" t="s">
        <v>17</v>
      </c>
      <c r="E3750">
        <v>2217</v>
      </c>
      <c r="F3750">
        <v>2141</v>
      </c>
      <c r="G3750">
        <v>2124</v>
      </c>
      <c r="H3750">
        <v>2001</v>
      </c>
      <c r="I3750">
        <v>22</v>
      </c>
      <c r="J3750" t="str">
        <f t="shared" si="58"/>
        <v>Young Adult</v>
      </c>
    </row>
    <row r="3751" spans="1:10" x14ac:dyDescent="0.35">
      <c r="A3751" t="s">
        <v>3886</v>
      </c>
      <c r="B3751" t="s">
        <v>3749</v>
      </c>
      <c r="C3751" t="s">
        <v>5177</v>
      </c>
      <c r="D3751" t="s">
        <v>5177</v>
      </c>
      <c r="E3751">
        <v>2216</v>
      </c>
      <c r="F3751">
        <v>1894</v>
      </c>
      <c r="G3751">
        <v>1921</v>
      </c>
      <c r="H3751">
        <v>2005</v>
      </c>
      <c r="I3751">
        <v>18</v>
      </c>
      <c r="J3751" t="str">
        <f t="shared" si="58"/>
        <v>Young Adult</v>
      </c>
    </row>
    <row r="3752" spans="1:10" x14ac:dyDescent="0.35">
      <c r="A3752" t="s">
        <v>3887</v>
      </c>
      <c r="B3752" t="s">
        <v>3749</v>
      </c>
      <c r="C3752" t="s">
        <v>59</v>
      </c>
      <c r="D3752" t="s">
        <v>59</v>
      </c>
      <c r="E3752">
        <v>2216</v>
      </c>
      <c r="F3752">
        <v>2040</v>
      </c>
      <c r="G3752">
        <v>2176</v>
      </c>
      <c r="H3752">
        <v>2002</v>
      </c>
      <c r="I3752">
        <v>21</v>
      </c>
      <c r="J3752" t="str">
        <f t="shared" si="58"/>
        <v>Young Adult</v>
      </c>
    </row>
    <row r="3753" spans="1:10" x14ac:dyDescent="0.35">
      <c r="A3753" t="s">
        <v>3888</v>
      </c>
      <c r="B3753" t="s">
        <v>3749</v>
      </c>
      <c r="C3753" t="s">
        <v>5181</v>
      </c>
      <c r="D3753" t="s">
        <v>5181</v>
      </c>
      <c r="E3753">
        <v>2216</v>
      </c>
      <c r="F3753">
        <v>2159</v>
      </c>
      <c r="G3753">
        <v>2183</v>
      </c>
      <c r="H3753">
        <v>1987</v>
      </c>
      <c r="I3753">
        <v>36</v>
      </c>
      <c r="J3753" t="str">
        <f t="shared" si="58"/>
        <v>Middle Age</v>
      </c>
    </row>
    <row r="3754" spans="1:10" x14ac:dyDescent="0.35">
      <c r="A3754" t="s">
        <v>3889</v>
      </c>
      <c r="B3754" t="s">
        <v>3749</v>
      </c>
      <c r="C3754" t="s">
        <v>55</v>
      </c>
      <c r="D3754" t="s">
        <v>5238</v>
      </c>
      <c r="E3754">
        <v>2216</v>
      </c>
      <c r="F3754">
        <v>1903</v>
      </c>
      <c r="G3754">
        <v>1903</v>
      </c>
      <c r="H3754">
        <v>2005</v>
      </c>
      <c r="I3754">
        <v>18</v>
      </c>
      <c r="J3754" t="str">
        <f t="shared" si="58"/>
        <v>Young Adult</v>
      </c>
    </row>
    <row r="3755" spans="1:10" x14ac:dyDescent="0.35">
      <c r="A3755" t="s">
        <v>3890</v>
      </c>
      <c r="B3755" t="s">
        <v>3749</v>
      </c>
      <c r="C3755" t="s">
        <v>5173</v>
      </c>
      <c r="D3755" t="s">
        <v>5173</v>
      </c>
      <c r="E3755">
        <v>2216</v>
      </c>
      <c r="G3755">
        <v>2248</v>
      </c>
      <c r="H3755">
        <v>1974</v>
      </c>
      <c r="I3755">
        <v>49</v>
      </c>
      <c r="J3755" t="str">
        <f t="shared" si="58"/>
        <v>Middle Age</v>
      </c>
    </row>
    <row r="3756" spans="1:10" x14ac:dyDescent="0.35">
      <c r="A3756" t="s">
        <v>3891</v>
      </c>
      <c r="B3756" t="s">
        <v>3749</v>
      </c>
      <c r="C3756" t="s">
        <v>5173</v>
      </c>
      <c r="D3756" t="s">
        <v>5173</v>
      </c>
      <c r="E3756">
        <v>2216</v>
      </c>
      <c r="G3756">
        <v>1925</v>
      </c>
      <c r="H3756">
        <v>1998</v>
      </c>
      <c r="I3756">
        <v>25</v>
      </c>
      <c r="J3756" t="str">
        <f t="shared" si="58"/>
        <v>Middle Age</v>
      </c>
    </row>
    <row r="3757" spans="1:10" x14ac:dyDescent="0.35">
      <c r="A3757" t="s">
        <v>3892</v>
      </c>
      <c r="B3757" t="s">
        <v>3749</v>
      </c>
      <c r="C3757" t="s">
        <v>101</v>
      </c>
      <c r="D3757" t="s">
        <v>101</v>
      </c>
      <c r="E3757">
        <v>2216</v>
      </c>
      <c r="F3757">
        <v>2091</v>
      </c>
      <c r="G3757">
        <v>2109</v>
      </c>
      <c r="H3757">
        <v>1985</v>
      </c>
      <c r="I3757">
        <v>38</v>
      </c>
      <c r="J3757" t="str">
        <f t="shared" si="58"/>
        <v>Middle Age</v>
      </c>
    </row>
    <row r="3758" spans="1:10" x14ac:dyDescent="0.35">
      <c r="A3758" t="s">
        <v>3893</v>
      </c>
      <c r="B3758" t="s">
        <v>3749</v>
      </c>
      <c r="C3758" t="s">
        <v>5174</v>
      </c>
      <c r="D3758" t="s">
        <v>5174</v>
      </c>
      <c r="E3758">
        <v>2216</v>
      </c>
      <c r="F3758">
        <v>2004</v>
      </c>
      <c r="G3758">
        <v>2017</v>
      </c>
      <c r="H3758">
        <v>2006</v>
      </c>
      <c r="I3758">
        <v>17</v>
      </c>
      <c r="J3758" t="str">
        <f t="shared" si="58"/>
        <v>Young Adult</v>
      </c>
    </row>
    <row r="3759" spans="1:10" x14ac:dyDescent="0.35">
      <c r="A3759" t="s">
        <v>3894</v>
      </c>
      <c r="B3759" t="s">
        <v>3749</v>
      </c>
      <c r="C3759" t="s">
        <v>41</v>
      </c>
      <c r="D3759" t="s">
        <v>41</v>
      </c>
      <c r="E3759">
        <v>2215</v>
      </c>
      <c r="F3759">
        <v>2116</v>
      </c>
      <c r="G3759">
        <v>2161</v>
      </c>
      <c r="H3759">
        <v>1983</v>
      </c>
      <c r="I3759">
        <v>40</v>
      </c>
      <c r="J3759" t="str">
        <f t="shared" si="58"/>
        <v>Middle Age</v>
      </c>
    </row>
    <row r="3760" spans="1:10" x14ac:dyDescent="0.35">
      <c r="A3760" t="s">
        <v>3895</v>
      </c>
      <c r="B3760" t="s">
        <v>3749</v>
      </c>
      <c r="C3760" t="s">
        <v>5176</v>
      </c>
      <c r="D3760" t="s">
        <v>5176</v>
      </c>
      <c r="E3760">
        <v>2215</v>
      </c>
      <c r="F3760">
        <v>2140</v>
      </c>
      <c r="H3760">
        <v>1997</v>
      </c>
      <c r="I3760">
        <v>26</v>
      </c>
      <c r="J3760" t="str">
        <f t="shared" si="58"/>
        <v>Middle Age</v>
      </c>
    </row>
    <row r="3761" spans="1:10" x14ac:dyDescent="0.35">
      <c r="A3761" t="s">
        <v>3896</v>
      </c>
      <c r="B3761" t="s">
        <v>3749</v>
      </c>
      <c r="C3761" t="s">
        <v>96</v>
      </c>
      <c r="D3761" t="s">
        <v>96</v>
      </c>
      <c r="E3761">
        <v>2215</v>
      </c>
      <c r="F3761">
        <v>2051</v>
      </c>
      <c r="G3761">
        <v>2106</v>
      </c>
      <c r="H3761">
        <v>2000</v>
      </c>
      <c r="I3761">
        <v>23</v>
      </c>
      <c r="J3761" t="str">
        <f t="shared" si="58"/>
        <v>Young Adult</v>
      </c>
    </row>
    <row r="3762" spans="1:10" x14ac:dyDescent="0.35">
      <c r="A3762" t="s">
        <v>3897</v>
      </c>
      <c r="B3762" t="s">
        <v>3749</v>
      </c>
      <c r="C3762" t="s">
        <v>98</v>
      </c>
      <c r="D3762" t="s">
        <v>98</v>
      </c>
      <c r="E3762">
        <v>2215</v>
      </c>
      <c r="F3762">
        <v>2182</v>
      </c>
      <c r="G3762">
        <v>2119</v>
      </c>
      <c r="H3762">
        <v>2002</v>
      </c>
      <c r="I3762">
        <v>21</v>
      </c>
      <c r="J3762" t="str">
        <f t="shared" si="58"/>
        <v>Young Adult</v>
      </c>
    </row>
    <row r="3763" spans="1:10" x14ac:dyDescent="0.35">
      <c r="A3763" t="s">
        <v>3898</v>
      </c>
      <c r="B3763" t="s">
        <v>3749</v>
      </c>
      <c r="C3763" t="s">
        <v>25</v>
      </c>
      <c r="D3763" t="s">
        <v>25</v>
      </c>
      <c r="E3763">
        <v>2215</v>
      </c>
      <c r="F3763">
        <v>2021</v>
      </c>
      <c r="G3763">
        <v>2042</v>
      </c>
      <c r="H3763">
        <v>2008</v>
      </c>
      <c r="I3763">
        <v>15</v>
      </c>
      <c r="J3763" t="str">
        <f t="shared" si="58"/>
        <v>Young Adult</v>
      </c>
    </row>
    <row r="3764" spans="1:10" x14ac:dyDescent="0.35">
      <c r="A3764" t="s">
        <v>3899</v>
      </c>
      <c r="B3764" t="s">
        <v>3749</v>
      </c>
      <c r="C3764" t="s">
        <v>597</v>
      </c>
      <c r="D3764" t="s">
        <v>597</v>
      </c>
      <c r="E3764">
        <v>2214</v>
      </c>
      <c r="F3764">
        <v>2192</v>
      </c>
      <c r="G3764">
        <v>2273</v>
      </c>
      <c r="H3764">
        <v>1967</v>
      </c>
      <c r="I3764">
        <v>56</v>
      </c>
      <c r="J3764" t="str">
        <f t="shared" si="58"/>
        <v>Old</v>
      </c>
    </row>
    <row r="3765" spans="1:10" x14ac:dyDescent="0.35">
      <c r="A3765" t="s">
        <v>3900</v>
      </c>
      <c r="B3765" t="s">
        <v>3749</v>
      </c>
      <c r="C3765" t="s">
        <v>30</v>
      </c>
      <c r="D3765" t="s">
        <v>30</v>
      </c>
      <c r="E3765">
        <v>2214</v>
      </c>
      <c r="F3765">
        <v>1878</v>
      </c>
      <c r="G3765">
        <v>1893</v>
      </c>
      <c r="H3765">
        <v>2006</v>
      </c>
      <c r="I3765">
        <v>17</v>
      </c>
      <c r="J3765" t="str">
        <f t="shared" si="58"/>
        <v>Young Adult</v>
      </c>
    </row>
    <row r="3766" spans="1:10" x14ac:dyDescent="0.35">
      <c r="A3766" t="s">
        <v>3901</v>
      </c>
      <c r="B3766" t="s">
        <v>3749</v>
      </c>
      <c r="C3766" t="s">
        <v>76</v>
      </c>
      <c r="D3766" t="s">
        <v>76</v>
      </c>
      <c r="E3766">
        <v>2214</v>
      </c>
      <c r="F3766">
        <v>2206</v>
      </c>
      <c r="G3766">
        <v>2216</v>
      </c>
      <c r="H3766">
        <v>1992</v>
      </c>
      <c r="I3766">
        <v>31</v>
      </c>
      <c r="J3766" t="str">
        <f t="shared" si="58"/>
        <v>Middle Age</v>
      </c>
    </row>
    <row r="3767" spans="1:10" x14ac:dyDescent="0.35">
      <c r="A3767" t="s">
        <v>3902</v>
      </c>
      <c r="B3767" t="s">
        <v>3749</v>
      </c>
      <c r="C3767" t="s">
        <v>131</v>
      </c>
      <c r="D3767" t="s">
        <v>131</v>
      </c>
      <c r="E3767">
        <v>2214</v>
      </c>
      <c r="F3767">
        <v>2104</v>
      </c>
      <c r="G3767">
        <v>2104</v>
      </c>
      <c r="H3767">
        <v>2003</v>
      </c>
      <c r="I3767">
        <v>20</v>
      </c>
      <c r="J3767" t="str">
        <f t="shared" si="58"/>
        <v>Young Adult</v>
      </c>
    </row>
    <row r="3768" spans="1:10" x14ac:dyDescent="0.35">
      <c r="A3768" t="s">
        <v>3903</v>
      </c>
      <c r="B3768" t="s">
        <v>3749</v>
      </c>
      <c r="C3768" t="s">
        <v>19</v>
      </c>
      <c r="D3768" t="s">
        <v>19</v>
      </c>
      <c r="E3768">
        <v>2213</v>
      </c>
      <c r="F3768">
        <v>1854</v>
      </c>
      <c r="G3768">
        <v>2057</v>
      </c>
      <c r="H3768">
        <v>2007</v>
      </c>
      <c r="I3768">
        <v>16</v>
      </c>
      <c r="J3768" t="str">
        <f t="shared" si="58"/>
        <v>Young Adult</v>
      </c>
    </row>
    <row r="3769" spans="1:10" x14ac:dyDescent="0.35">
      <c r="A3769" t="s">
        <v>3904</v>
      </c>
      <c r="B3769" t="s">
        <v>3749</v>
      </c>
      <c r="C3769" t="s">
        <v>101</v>
      </c>
      <c r="D3769" t="s">
        <v>101</v>
      </c>
      <c r="E3769">
        <v>2213</v>
      </c>
      <c r="F3769">
        <v>2143</v>
      </c>
      <c r="G3769">
        <v>2090</v>
      </c>
      <c r="H3769">
        <v>1989</v>
      </c>
      <c r="I3769">
        <v>34</v>
      </c>
      <c r="J3769" t="str">
        <f t="shared" si="58"/>
        <v>Middle Age</v>
      </c>
    </row>
    <row r="3770" spans="1:10" x14ac:dyDescent="0.35">
      <c r="A3770" t="s">
        <v>3905</v>
      </c>
      <c r="B3770" t="s">
        <v>3749</v>
      </c>
      <c r="C3770" t="s">
        <v>542</v>
      </c>
      <c r="D3770" t="s">
        <v>542</v>
      </c>
      <c r="E3770">
        <v>2212</v>
      </c>
      <c r="F3770">
        <v>2171</v>
      </c>
      <c r="G3770">
        <v>2097</v>
      </c>
      <c r="H3770">
        <v>2002</v>
      </c>
      <c r="I3770">
        <v>21</v>
      </c>
      <c r="J3770" t="str">
        <f t="shared" si="58"/>
        <v>Young Adult</v>
      </c>
    </row>
    <row r="3771" spans="1:10" x14ac:dyDescent="0.35">
      <c r="A3771" t="s">
        <v>3906</v>
      </c>
      <c r="B3771" t="s">
        <v>3749</v>
      </c>
      <c r="C3771" t="s">
        <v>5178</v>
      </c>
      <c r="D3771" t="s">
        <v>5178</v>
      </c>
      <c r="E3771">
        <v>2212</v>
      </c>
      <c r="F3771">
        <v>2129</v>
      </c>
      <c r="G3771">
        <v>2194</v>
      </c>
      <c r="H3771">
        <v>1999</v>
      </c>
      <c r="I3771">
        <v>24</v>
      </c>
      <c r="J3771" t="str">
        <f t="shared" si="58"/>
        <v>Young Adult</v>
      </c>
    </row>
    <row r="3772" spans="1:10" x14ac:dyDescent="0.35">
      <c r="A3772" t="s">
        <v>3907</v>
      </c>
      <c r="B3772" t="s">
        <v>3749</v>
      </c>
      <c r="C3772" t="s">
        <v>362</v>
      </c>
      <c r="D3772" t="s">
        <v>362</v>
      </c>
      <c r="E3772">
        <v>2211</v>
      </c>
      <c r="F3772">
        <v>2167</v>
      </c>
      <c r="G3772">
        <v>2156</v>
      </c>
      <c r="H3772">
        <v>1984</v>
      </c>
      <c r="I3772">
        <v>39</v>
      </c>
      <c r="J3772" t="str">
        <f t="shared" si="58"/>
        <v>Middle Age</v>
      </c>
    </row>
    <row r="3773" spans="1:10" x14ac:dyDescent="0.35">
      <c r="A3773" t="s">
        <v>3908</v>
      </c>
      <c r="B3773" t="s">
        <v>3749</v>
      </c>
      <c r="C3773" t="s">
        <v>334</v>
      </c>
      <c r="D3773" t="s">
        <v>334</v>
      </c>
      <c r="E3773">
        <v>2211</v>
      </c>
      <c r="F3773">
        <v>2154</v>
      </c>
      <c r="G3773">
        <v>2137</v>
      </c>
      <c r="H3773">
        <v>2003</v>
      </c>
      <c r="I3773">
        <v>20</v>
      </c>
      <c r="J3773" t="str">
        <f t="shared" si="58"/>
        <v>Young Adult</v>
      </c>
    </row>
    <row r="3774" spans="1:10" x14ac:dyDescent="0.35">
      <c r="A3774" t="s">
        <v>3909</v>
      </c>
      <c r="B3774" t="s">
        <v>3749</v>
      </c>
      <c r="C3774" t="s">
        <v>76</v>
      </c>
      <c r="D3774" t="s">
        <v>76</v>
      </c>
      <c r="E3774">
        <v>2211</v>
      </c>
      <c r="F3774">
        <v>2234</v>
      </c>
      <c r="G3774">
        <v>2188</v>
      </c>
      <c r="H3774">
        <v>1998</v>
      </c>
      <c r="I3774">
        <v>25</v>
      </c>
      <c r="J3774" t="str">
        <f t="shared" si="58"/>
        <v>Middle Age</v>
      </c>
    </row>
    <row r="3775" spans="1:10" x14ac:dyDescent="0.35">
      <c r="A3775" t="s">
        <v>3910</v>
      </c>
      <c r="B3775" t="s">
        <v>3749</v>
      </c>
      <c r="C3775" t="s">
        <v>61</v>
      </c>
      <c r="D3775" t="s">
        <v>61</v>
      </c>
      <c r="E3775">
        <v>2211</v>
      </c>
      <c r="G3775">
        <v>2176</v>
      </c>
      <c r="H3775">
        <v>1981</v>
      </c>
      <c r="I3775">
        <v>42</v>
      </c>
      <c r="J3775" t="str">
        <f t="shared" si="58"/>
        <v>Middle Age</v>
      </c>
    </row>
    <row r="3776" spans="1:10" x14ac:dyDescent="0.35">
      <c r="A3776" t="s">
        <v>3911</v>
      </c>
      <c r="B3776" t="s">
        <v>3749</v>
      </c>
      <c r="C3776" t="s">
        <v>69</v>
      </c>
      <c r="D3776" t="s">
        <v>69</v>
      </c>
      <c r="E3776">
        <v>2210</v>
      </c>
      <c r="F3776">
        <v>1958</v>
      </c>
      <c r="G3776">
        <v>2035</v>
      </c>
      <c r="H3776">
        <v>2007</v>
      </c>
      <c r="I3776">
        <v>16</v>
      </c>
      <c r="J3776" t="str">
        <f t="shared" si="58"/>
        <v>Young Adult</v>
      </c>
    </row>
    <row r="3777" spans="1:10" x14ac:dyDescent="0.35">
      <c r="A3777" t="s">
        <v>3912</v>
      </c>
      <c r="B3777" t="s">
        <v>3749</v>
      </c>
      <c r="C3777" t="s">
        <v>101</v>
      </c>
      <c r="D3777" t="s">
        <v>101</v>
      </c>
      <c r="E3777">
        <v>2210</v>
      </c>
      <c r="F3777">
        <v>2123</v>
      </c>
      <c r="H3777">
        <v>1978</v>
      </c>
      <c r="I3777">
        <v>45</v>
      </c>
      <c r="J3777" t="str">
        <f t="shared" si="58"/>
        <v>Middle Age</v>
      </c>
    </row>
    <row r="3778" spans="1:10" x14ac:dyDescent="0.35">
      <c r="A3778" t="s">
        <v>3913</v>
      </c>
      <c r="B3778" t="s">
        <v>3749</v>
      </c>
      <c r="C3778" t="s">
        <v>5173</v>
      </c>
      <c r="D3778" t="s">
        <v>5173</v>
      </c>
      <c r="E3778">
        <v>2210</v>
      </c>
      <c r="G3778">
        <v>2247</v>
      </c>
      <c r="H3778">
        <v>1973</v>
      </c>
      <c r="I3778">
        <v>50</v>
      </c>
      <c r="J3778" t="str">
        <f t="shared" si="58"/>
        <v>Old</v>
      </c>
    </row>
    <row r="3779" spans="1:10" x14ac:dyDescent="0.35">
      <c r="A3779" t="s">
        <v>3914</v>
      </c>
      <c r="B3779" t="s">
        <v>3749</v>
      </c>
      <c r="C3779" t="s">
        <v>832</v>
      </c>
      <c r="D3779" t="s">
        <v>832</v>
      </c>
      <c r="E3779">
        <v>2209</v>
      </c>
      <c r="F3779">
        <v>2106</v>
      </c>
      <c r="G3779">
        <v>2143</v>
      </c>
      <c r="H3779">
        <v>2004</v>
      </c>
      <c r="I3779">
        <v>19</v>
      </c>
      <c r="J3779" t="str">
        <f t="shared" ref="J3779:J3842" si="59">IF(I3779&gt;=50,"Old",IF(I3779&gt;=25,"Middle Age",IF(I3779&gt;=14,"Young Adult",IF(I3779&lt;14,"Prodigy"))))</f>
        <v>Young Adult</v>
      </c>
    </row>
    <row r="3780" spans="1:10" x14ac:dyDescent="0.35">
      <c r="A3780" t="s">
        <v>3915</v>
      </c>
      <c r="B3780" t="s">
        <v>3749</v>
      </c>
      <c r="C3780" t="s">
        <v>61</v>
      </c>
      <c r="D3780" t="s">
        <v>61</v>
      </c>
      <c r="E3780">
        <v>2209</v>
      </c>
      <c r="F3780">
        <v>2077</v>
      </c>
      <c r="G3780">
        <v>1970</v>
      </c>
      <c r="H3780">
        <v>2006</v>
      </c>
      <c r="I3780">
        <v>17</v>
      </c>
      <c r="J3780" t="str">
        <f t="shared" si="59"/>
        <v>Young Adult</v>
      </c>
    </row>
    <row r="3781" spans="1:10" x14ac:dyDescent="0.35">
      <c r="A3781" t="s">
        <v>3916</v>
      </c>
      <c r="B3781" t="s">
        <v>3749</v>
      </c>
      <c r="C3781" t="s">
        <v>542</v>
      </c>
      <c r="D3781" t="s">
        <v>542</v>
      </c>
      <c r="E3781">
        <v>2209</v>
      </c>
      <c r="F3781">
        <v>2075</v>
      </c>
      <c r="G3781">
        <v>2108</v>
      </c>
      <c r="H3781">
        <v>2001</v>
      </c>
      <c r="I3781">
        <v>22</v>
      </c>
      <c r="J3781" t="str">
        <f t="shared" si="59"/>
        <v>Young Adult</v>
      </c>
    </row>
    <row r="3782" spans="1:10" x14ac:dyDescent="0.35">
      <c r="A3782" t="s">
        <v>3917</v>
      </c>
      <c r="B3782" t="s">
        <v>3749</v>
      </c>
      <c r="C3782" t="s">
        <v>12</v>
      </c>
      <c r="D3782" t="s">
        <v>12</v>
      </c>
      <c r="E3782">
        <v>2209</v>
      </c>
      <c r="H3782">
        <v>2002</v>
      </c>
      <c r="I3782">
        <v>21</v>
      </c>
      <c r="J3782" t="str">
        <f t="shared" si="59"/>
        <v>Young Adult</v>
      </c>
    </row>
    <row r="3783" spans="1:10" x14ac:dyDescent="0.35">
      <c r="A3783" t="s">
        <v>3918</v>
      </c>
      <c r="B3783" t="s">
        <v>3749</v>
      </c>
      <c r="C3783" t="s">
        <v>5176</v>
      </c>
      <c r="D3783" t="s">
        <v>5176</v>
      </c>
      <c r="E3783">
        <v>2208</v>
      </c>
      <c r="F3783">
        <v>2162</v>
      </c>
      <c r="G3783">
        <v>2231</v>
      </c>
      <c r="H3783">
        <v>1994</v>
      </c>
      <c r="I3783">
        <v>29</v>
      </c>
      <c r="J3783" t="str">
        <f t="shared" si="59"/>
        <v>Middle Age</v>
      </c>
    </row>
    <row r="3784" spans="1:10" x14ac:dyDescent="0.35">
      <c r="A3784" t="s">
        <v>3919</v>
      </c>
      <c r="B3784" t="s">
        <v>3749</v>
      </c>
      <c r="C3784" t="s">
        <v>5176</v>
      </c>
      <c r="D3784" t="s">
        <v>5176</v>
      </c>
      <c r="E3784">
        <v>2207</v>
      </c>
      <c r="F3784">
        <v>2139</v>
      </c>
      <c r="H3784">
        <v>1968</v>
      </c>
      <c r="I3784">
        <v>55</v>
      </c>
      <c r="J3784" t="str">
        <f t="shared" si="59"/>
        <v>Old</v>
      </c>
    </row>
    <row r="3785" spans="1:10" x14ac:dyDescent="0.35">
      <c r="A3785" t="s">
        <v>3920</v>
      </c>
      <c r="B3785" t="s">
        <v>3749</v>
      </c>
      <c r="C3785" t="s">
        <v>41</v>
      </c>
      <c r="D3785" t="s">
        <v>41</v>
      </c>
      <c r="E3785">
        <v>2207</v>
      </c>
      <c r="F3785">
        <v>2132</v>
      </c>
      <c r="G3785">
        <v>2269</v>
      </c>
      <c r="H3785">
        <v>1993</v>
      </c>
      <c r="I3785">
        <v>30</v>
      </c>
      <c r="J3785" t="str">
        <f t="shared" si="59"/>
        <v>Middle Age</v>
      </c>
    </row>
    <row r="3786" spans="1:10" x14ac:dyDescent="0.35">
      <c r="A3786" t="s">
        <v>3921</v>
      </c>
      <c r="B3786" t="s">
        <v>3749</v>
      </c>
      <c r="C3786" t="s">
        <v>10</v>
      </c>
      <c r="D3786" t="s">
        <v>10</v>
      </c>
      <c r="E3786">
        <v>2207</v>
      </c>
      <c r="F3786">
        <v>2159</v>
      </c>
      <c r="G3786">
        <v>2221</v>
      </c>
      <c r="H3786">
        <v>2003</v>
      </c>
      <c r="I3786">
        <v>20</v>
      </c>
      <c r="J3786" t="str">
        <f t="shared" si="59"/>
        <v>Young Adult</v>
      </c>
    </row>
    <row r="3787" spans="1:10" x14ac:dyDescent="0.35">
      <c r="A3787" t="s">
        <v>3922</v>
      </c>
      <c r="B3787" t="s">
        <v>3749</v>
      </c>
      <c r="C3787" t="s">
        <v>5176</v>
      </c>
      <c r="D3787" t="s">
        <v>5176</v>
      </c>
      <c r="E3787">
        <v>2206</v>
      </c>
      <c r="F3787">
        <v>2186</v>
      </c>
      <c r="G3787">
        <v>2179</v>
      </c>
      <c r="H3787">
        <v>1990</v>
      </c>
      <c r="I3787">
        <v>33</v>
      </c>
      <c r="J3787" t="str">
        <f t="shared" si="59"/>
        <v>Middle Age</v>
      </c>
    </row>
    <row r="3788" spans="1:10" x14ac:dyDescent="0.35">
      <c r="A3788" t="s">
        <v>3923</v>
      </c>
      <c r="B3788" t="s">
        <v>3749</v>
      </c>
      <c r="C3788" t="s">
        <v>19</v>
      </c>
      <c r="D3788" t="s">
        <v>19</v>
      </c>
      <c r="E3788">
        <v>2206</v>
      </c>
      <c r="F3788">
        <v>2199</v>
      </c>
      <c r="G3788">
        <v>2233</v>
      </c>
      <c r="H3788">
        <v>2007</v>
      </c>
      <c r="I3788">
        <v>16</v>
      </c>
      <c r="J3788" t="str">
        <f t="shared" si="59"/>
        <v>Young Adult</v>
      </c>
    </row>
    <row r="3789" spans="1:10" x14ac:dyDescent="0.35">
      <c r="A3789" t="s">
        <v>3924</v>
      </c>
      <c r="B3789" t="s">
        <v>3749</v>
      </c>
      <c r="C3789" t="s">
        <v>17</v>
      </c>
      <c r="D3789" t="s">
        <v>17</v>
      </c>
      <c r="E3789">
        <v>2206</v>
      </c>
      <c r="F3789">
        <v>2200</v>
      </c>
      <c r="G3789">
        <v>2170</v>
      </c>
      <c r="H3789">
        <v>1984</v>
      </c>
      <c r="I3789">
        <v>39</v>
      </c>
      <c r="J3789" t="str">
        <f t="shared" si="59"/>
        <v>Middle Age</v>
      </c>
    </row>
    <row r="3790" spans="1:10" x14ac:dyDescent="0.35">
      <c r="A3790" t="s">
        <v>3925</v>
      </c>
      <c r="B3790" t="s">
        <v>3749</v>
      </c>
      <c r="C3790" t="s">
        <v>25</v>
      </c>
      <c r="D3790" t="s">
        <v>25</v>
      </c>
      <c r="E3790">
        <v>2206</v>
      </c>
      <c r="F3790">
        <v>2041</v>
      </c>
      <c r="G3790">
        <v>2052</v>
      </c>
      <c r="H3790">
        <v>2009</v>
      </c>
      <c r="I3790">
        <v>14</v>
      </c>
      <c r="J3790" t="str">
        <f t="shared" si="59"/>
        <v>Young Adult</v>
      </c>
    </row>
    <row r="3791" spans="1:10" x14ac:dyDescent="0.35">
      <c r="A3791" t="s">
        <v>3926</v>
      </c>
      <c r="B3791" t="s">
        <v>3749</v>
      </c>
      <c r="C3791" t="s">
        <v>368</v>
      </c>
      <c r="D3791" t="s">
        <v>368</v>
      </c>
      <c r="E3791">
        <v>2206</v>
      </c>
      <c r="F3791">
        <v>2262</v>
      </c>
      <c r="G3791">
        <v>2359</v>
      </c>
      <c r="H3791">
        <v>1994</v>
      </c>
      <c r="I3791">
        <v>29</v>
      </c>
      <c r="J3791" t="str">
        <f t="shared" si="59"/>
        <v>Middle Age</v>
      </c>
    </row>
    <row r="3792" spans="1:10" x14ac:dyDescent="0.35">
      <c r="A3792" t="s">
        <v>3927</v>
      </c>
      <c r="B3792" t="s">
        <v>3749</v>
      </c>
      <c r="C3792" t="s">
        <v>19</v>
      </c>
      <c r="D3792" t="s">
        <v>19</v>
      </c>
      <c r="E3792">
        <v>2206</v>
      </c>
      <c r="F3792">
        <v>2306</v>
      </c>
      <c r="G3792">
        <v>2300</v>
      </c>
      <c r="H3792">
        <v>2009</v>
      </c>
      <c r="I3792">
        <v>14</v>
      </c>
      <c r="J3792" t="str">
        <f t="shared" si="59"/>
        <v>Young Adult</v>
      </c>
    </row>
    <row r="3793" spans="1:10" x14ac:dyDescent="0.35">
      <c r="A3793" t="s">
        <v>3928</v>
      </c>
      <c r="B3793" t="s">
        <v>3749</v>
      </c>
      <c r="C3793" t="s">
        <v>5178</v>
      </c>
      <c r="D3793" t="s">
        <v>5178</v>
      </c>
      <c r="E3793">
        <v>2206</v>
      </c>
      <c r="G3793">
        <v>2224</v>
      </c>
      <c r="H3793">
        <v>1989</v>
      </c>
      <c r="I3793">
        <v>34</v>
      </c>
      <c r="J3793" t="str">
        <f t="shared" si="59"/>
        <v>Middle Age</v>
      </c>
    </row>
    <row r="3794" spans="1:10" x14ac:dyDescent="0.35">
      <c r="A3794" t="s">
        <v>3929</v>
      </c>
      <c r="B3794" t="s">
        <v>3749</v>
      </c>
      <c r="C3794" t="s">
        <v>10</v>
      </c>
      <c r="D3794" t="s">
        <v>10</v>
      </c>
      <c r="E3794">
        <v>2205</v>
      </c>
      <c r="F3794">
        <v>2159</v>
      </c>
      <c r="G3794">
        <v>2126</v>
      </c>
      <c r="H3794">
        <v>1999</v>
      </c>
      <c r="I3794">
        <v>24</v>
      </c>
      <c r="J3794" t="str">
        <f t="shared" si="59"/>
        <v>Young Adult</v>
      </c>
    </row>
    <row r="3795" spans="1:10" x14ac:dyDescent="0.35">
      <c r="A3795" t="s">
        <v>3930</v>
      </c>
      <c r="B3795" t="s">
        <v>3749</v>
      </c>
      <c r="C3795" t="s">
        <v>832</v>
      </c>
      <c r="D3795" t="s">
        <v>832</v>
      </c>
      <c r="E3795">
        <v>2205</v>
      </c>
      <c r="F3795">
        <v>2171</v>
      </c>
      <c r="G3795">
        <v>2198</v>
      </c>
      <c r="H3795">
        <v>1984</v>
      </c>
      <c r="I3795">
        <v>39</v>
      </c>
      <c r="J3795" t="str">
        <f t="shared" si="59"/>
        <v>Middle Age</v>
      </c>
    </row>
    <row r="3796" spans="1:10" x14ac:dyDescent="0.35">
      <c r="A3796" t="s">
        <v>3931</v>
      </c>
      <c r="B3796" t="s">
        <v>3749</v>
      </c>
      <c r="C3796" t="s">
        <v>5176</v>
      </c>
      <c r="D3796" t="s">
        <v>5176</v>
      </c>
      <c r="E3796">
        <v>2205</v>
      </c>
      <c r="H3796">
        <v>1979</v>
      </c>
      <c r="I3796">
        <v>44</v>
      </c>
      <c r="J3796" t="str">
        <f t="shared" si="59"/>
        <v>Middle Age</v>
      </c>
    </row>
    <row r="3797" spans="1:10" x14ac:dyDescent="0.35">
      <c r="A3797" t="s">
        <v>3932</v>
      </c>
      <c r="B3797" t="s">
        <v>3749</v>
      </c>
      <c r="C3797" t="s">
        <v>59</v>
      </c>
      <c r="D3797" t="s">
        <v>59</v>
      </c>
      <c r="E3797">
        <v>2204</v>
      </c>
      <c r="F3797">
        <v>2048</v>
      </c>
      <c r="G3797">
        <v>1933</v>
      </c>
      <c r="H3797">
        <v>2007</v>
      </c>
      <c r="I3797">
        <v>16</v>
      </c>
      <c r="J3797" t="str">
        <f t="shared" si="59"/>
        <v>Young Adult</v>
      </c>
    </row>
    <row r="3798" spans="1:10" x14ac:dyDescent="0.35">
      <c r="A3798" t="s">
        <v>3933</v>
      </c>
      <c r="B3798" t="s">
        <v>3749</v>
      </c>
      <c r="C3798" t="s">
        <v>5173</v>
      </c>
      <c r="D3798" t="s">
        <v>5173</v>
      </c>
      <c r="E3798">
        <v>2203</v>
      </c>
      <c r="H3798">
        <v>1969</v>
      </c>
      <c r="I3798">
        <v>54</v>
      </c>
      <c r="J3798" t="str">
        <f t="shared" si="59"/>
        <v>Old</v>
      </c>
    </row>
    <row r="3799" spans="1:10" x14ac:dyDescent="0.35">
      <c r="A3799" t="s">
        <v>3934</v>
      </c>
      <c r="B3799" t="s">
        <v>3749</v>
      </c>
      <c r="C3799" t="s">
        <v>17</v>
      </c>
      <c r="D3799" t="s">
        <v>17</v>
      </c>
      <c r="E3799">
        <v>2203</v>
      </c>
      <c r="F3799">
        <v>2039</v>
      </c>
      <c r="G3799">
        <v>1951</v>
      </c>
      <c r="H3799">
        <v>2007</v>
      </c>
      <c r="I3799">
        <v>16</v>
      </c>
      <c r="J3799" t="str">
        <f t="shared" si="59"/>
        <v>Young Adult</v>
      </c>
    </row>
    <row r="3800" spans="1:10" x14ac:dyDescent="0.35">
      <c r="A3800" t="s">
        <v>3935</v>
      </c>
      <c r="B3800" t="s">
        <v>3749</v>
      </c>
      <c r="C3800" t="s">
        <v>10</v>
      </c>
      <c r="D3800" t="s">
        <v>10</v>
      </c>
      <c r="E3800">
        <v>2203</v>
      </c>
      <c r="F3800">
        <v>2145</v>
      </c>
      <c r="G3800">
        <v>2172</v>
      </c>
      <c r="H3800">
        <v>1992</v>
      </c>
      <c r="I3800">
        <v>31</v>
      </c>
      <c r="J3800" t="str">
        <f t="shared" si="59"/>
        <v>Middle Age</v>
      </c>
    </row>
    <row r="3801" spans="1:10" x14ac:dyDescent="0.35">
      <c r="A3801" t="s">
        <v>3936</v>
      </c>
      <c r="B3801" t="s">
        <v>3749</v>
      </c>
      <c r="C3801" t="s">
        <v>5173</v>
      </c>
      <c r="D3801" t="s">
        <v>5173</v>
      </c>
      <c r="E3801">
        <v>2203</v>
      </c>
      <c r="G3801">
        <v>2085</v>
      </c>
      <c r="H3801">
        <v>1994</v>
      </c>
      <c r="I3801">
        <v>29</v>
      </c>
      <c r="J3801" t="str">
        <f t="shared" si="59"/>
        <v>Middle Age</v>
      </c>
    </row>
    <row r="3802" spans="1:10" x14ac:dyDescent="0.35">
      <c r="A3802" t="s">
        <v>3937</v>
      </c>
      <c r="B3802" t="s">
        <v>3749</v>
      </c>
      <c r="C3802" t="s">
        <v>19</v>
      </c>
      <c r="D3802" t="s">
        <v>19</v>
      </c>
      <c r="E3802">
        <v>2203</v>
      </c>
      <c r="F3802">
        <v>2165</v>
      </c>
      <c r="G3802">
        <v>2066</v>
      </c>
      <c r="H3802">
        <v>2008</v>
      </c>
      <c r="I3802">
        <v>15</v>
      </c>
      <c r="J3802" t="str">
        <f t="shared" si="59"/>
        <v>Young Adult</v>
      </c>
    </row>
    <row r="3803" spans="1:10" x14ac:dyDescent="0.35">
      <c r="A3803" t="s">
        <v>3938</v>
      </c>
      <c r="B3803" t="s">
        <v>3749</v>
      </c>
      <c r="C3803" t="s">
        <v>65</v>
      </c>
      <c r="D3803" t="s">
        <v>65</v>
      </c>
      <c r="E3803">
        <v>2203</v>
      </c>
      <c r="F3803">
        <v>2087</v>
      </c>
      <c r="G3803">
        <v>2049</v>
      </c>
      <c r="H3803">
        <v>2010</v>
      </c>
      <c r="I3803">
        <v>13</v>
      </c>
      <c r="J3803" t="str">
        <f t="shared" si="59"/>
        <v>Prodigy</v>
      </c>
    </row>
    <row r="3804" spans="1:10" x14ac:dyDescent="0.35">
      <c r="A3804" t="s">
        <v>3939</v>
      </c>
      <c r="B3804" t="s">
        <v>3749</v>
      </c>
      <c r="C3804" t="s">
        <v>832</v>
      </c>
      <c r="D3804" t="s">
        <v>832</v>
      </c>
      <c r="E3804">
        <v>2202</v>
      </c>
      <c r="G3804">
        <v>2163</v>
      </c>
      <c r="H3804">
        <v>1995</v>
      </c>
      <c r="I3804">
        <v>28</v>
      </c>
      <c r="J3804" t="str">
        <f t="shared" si="59"/>
        <v>Middle Age</v>
      </c>
    </row>
    <row r="3805" spans="1:10" x14ac:dyDescent="0.35">
      <c r="A3805" t="s">
        <v>3940</v>
      </c>
      <c r="B3805" t="s">
        <v>3749</v>
      </c>
      <c r="C3805" t="s">
        <v>131</v>
      </c>
      <c r="D3805" t="s">
        <v>131</v>
      </c>
      <c r="E3805">
        <v>2201</v>
      </c>
      <c r="F3805">
        <v>2123</v>
      </c>
      <c r="G3805">
        <v>2127</v>
      </c>
      <c r="H3805">
        <v>2000</v>
      </c>
      <c r="I3805">
        <v>23</v>
      </c>
      <c r="J3805" t="str">
        <f t="shared" si="59"/>
        <v>Young Adult</v>
      </c>
    </row>
    <row r="3806" spans="1:10" x14ac:dyDescent="0.35">
      <c r="A3806" t="s">
        <v>3941</v>
      </c>
      <c r="B3806" t="s">
        <v>3749</v>
      </c>
      <c r="C3806" t="s">
        <v>101</v>
      </c>
      <c r="D3806" t="s">
        <v>101</v>
      </c>
      <c r="E3806">
        <v>2201</v>
      </c>
      <c r="F3806">
        <v>2097</v>
      </c>
      <c r="G3806">
        <v>2091</v>
      </c>
      <c r="H3806">
        <v>1996</v>
      </c>
      <c r="I3806">
        <v>27</v>
      </c>
      <c r="J3806" t="str">
        <f t="shared" si="59"/>
        <v>Middle Age</v>
      </c>
    </row>
    <row r="3807" spans="1:10" x14ac:dyDescent="0.35">
      <c r="A3807" t="s">
        <v>3942</v>
      </c>
      <c r="B3807" t="s">
        <v>3749</v>
      </c>
      <c r="C3807" t="s">
        <v>5180</v>
      </c>
      <c r="D3807" t="s">
        <v>5180</v>
      </c>
      <c r="E3807">
        <v>2201</v>
      </c>
      <c r="F3807">
        <v>2198</v>
      </c>
      <c r="G3807">
        <v>2191</v>
      </c>
      <c r="H3807">
        <v>1960</v>
      </c>
      <c r="I3807">
        <v>63</v>
      </c>
      <c r="J3807" t="str">
        <f t="shared" si="59"/>
        <v>Old</v>
      </c>
    </row>
    <row r="3808" spans="1:10" x14ac:dyDescent="0.35">
      <c r="A3808" t="s">
        <v>3943</v>
      </c>
      <c r="B3808" t="s">
        <v>3749</v>
      </c>
      <c r="C3808" t="s">
        <v>5176</v>
      </c>
      <c r="D3808" t="s">
        <v>5176</v>
      </c>
      <c r="E3808">
        <v>2201</v>
      </c>
      <c r="F3808">
        <v>2261</v>
      </c>
      <c r="G3808">
        <v>2257</v>
      </c>
      <c r="H3808">
        <v>1993</v>
      </c>
      <c r="I3808">
        <v>30</v>
      </c>
      <c r="J3808" t="str">
        <f t="shared" si="59"/>
        <v>Middle Age</v>
      </c>
    </row>
    <row r="3809" spans="1:10" x14ac:dyDescent="0.35">
      <c r="A3809" t="s">
        <v>3944</v>
      </c>
      <c r="B3809" t="s">
        <v>3749</v>
      </c>
      <c r="C3809" t="s">
        <v>5174</v>
      </c>
      <c r="D3809" t="s">
        <v>5174</v>
      </c>
      <c r="E3809">
        <v>2201</v>
      </c>
      <c r="F3809">
        <v>2139</v>
      </c>
      <c r="G3809">
        <v>2219</v>
      </c>
      <c r="H3809">
        <v>1998</v>
      </c>
      <c r="I3809">
        <v>25</v>
      </c>
      <c r="J3809" t="str">
        <f t="shared" si="59"/>
        <v>Middle Age</v>
      </c>
    </row>
    <row r="3810" spans="1:10" x14ac:dyDescent="0.35">
      <c r="A3810" t="s">
        <v>3945</v>
      </c>
      <c r="B3810" t="s">
        <v>3749</v>
      </c>
      <c r="C3810" t="s">
        <v>41</v>
      </c>
      <c r="D3810" t="s">
        <v>41</v>
      </c>
      <c r="E3810">
        <v>2201</v>
      </c>
      <c r="F3810">
        <v>2109</v>
      </c>
      <c r="G3810">
        <v>2096</v>
      </c>
      <c r="H3810">
        <v>1981</v>
      </c>
      <c r="I3810">
        <v>42</v>
      </c>
      <c r="J3810" t="str">
        <f t="shared" si="59"/>
        <v>Middle Age</v>
      </c>
    </row>
    <row r="3811" spans="1:10" x14ac:dyDescent="0.35">
      <c r="A3811" t="s">
        <v>3946</v>
      </c>
      <c r="B3811" t="s">
        <v>3749</v>
      </c>
      <c r="C3811" t="s">
        <v>5176</v>
      </c>
      <c r="D3811" t="s">
        <v>5176</v>
      </c>
      <c r="E3811">
        <v>2201</v>
      </c>
      <c r="F3811">
        <v>2129</v>
      </c>
      <c r="H3811">
        <v>2002</v>
      </c>
      <c r="I3811">
        <v>21</v>
      </c>
      <c r="J3811" t="str">
        <f t="shared" si="59"/>
        <v>Young Adult</v>
      </c>
    </row>
    <row r="3812" spans="1:10" x14ac:dyDescent="0.35">
      <c r="A3812" t="s">
        <v>3947</v>
      </c>
      <c r="B3812" t="s">
        <v>3749</v>
      </c>
      <c r="C3812" t="s">
        <v>98</v>
      </c>
      <c r="D3812" t="s">
        <v>98</v>
      </c>
      <c r="E3812">
        <v>2200</v>
      </c>
      <c r="F3812">
        <v>2141</v>
      </c>
      <c r="G3812">
        <v>2222</v>
      </c>
      <c r="H3812">
        <v>2000</v>
      </c>
      <c r="I3812">
        <v>23</v>
      </c>
      <c r="J3812" t="str">
        <f t="shared" si="59"/>
        <v>Young Adult</v>
      </c>
    </row>
    <row r="3813" spans="1:10" x14ac:dyDescent="0.35">
      <c r="A3813" t="s">
        <v>3948</v>
      </c>
      <c r="B3813" t="s">
        <v>3749</v>
      </c>
      <c r="C3813" t="s">
        <v>384</v>
      </c>
      <c r="D3813" t="s">
        <v>384</v>
      </c>
      <c r="E3813">
        <v>2200</v>
      </c>
      <c r="F3813">
        <v>2217</v>
      </c>
      <c r="G3813">
        <v>2165</v>
      </c>
      <c r="H3813">
        <v>1972</v>
      </c>
      <c r="I3813">
        <v>51</v>
      </c>
      <c r="J3813" t="str">
        <f t="shared" si="59"/>
        <v>Old</v>
      </c>
    </row>
    <row r="3814" spans="1:10" x14ac:dyDescent="0.35">
      <c r="A3814" t="s">
        <v>3949</v>
      </c>
      <c r="B3814" t="s">
        <v>3749</v>
      </c>
      <c r="C3814" t="s">
        <v>1531</v>
      </c>
      <c r="D3814" t="s">
        <v>1531</v>
      </c>
      <c r="E3814">
        <v>2200</v>
      </c>
      <c r="F3814">
        <v>2141</v>
      </c>
      <c r="G3814">
        <v>2174</v>
      </c>
      <c r="H3814">
        <v>2003</v>
      </c>
      <c r="I3814">
        <v>20</v>
      </c>
      <c r="J3814" t="str">
        <f t="shared" si="59"/>
        <v>Young Adult</v>
      </c>
    </row>
    <row r="3815" spans="1:10" x14ac:dyDescent="0.35">
      <c r="A3815" t="s">
        <v>3950</v>
      </c>
      <c r="B3815" t="s">
        <v>3749</v>
      </c>
      <c r="C3815" t="s">
        <v>259</v>
      </c>
      <c r="D3815" t="s">
        <v>259</v>
      </c>
      <c r="E3815">
        <v>2200</v>
      </c>
      <c r="G3815">
        <v>2154</v>
      </c>
      <c r="H3815">
        <v>1993</v>
      </c>
      <c r="I3815">
        <v>30</v>
      </c>
      <c r="J3815" t="str">
        <f t="shared" si="59"/>
        <v>Middle Age</v>
      </c>
    </row>
    <row r="3816" spans="1:10" x14ac:dyDescent="0.35">
      <c r="A3816" t="s">
        <v>3951</v>
      </c>
      <c r="B3816" t="s">
        <v>3749</v>
      </c>
      <c r="C3816" t="s">
        <v>17</v>
      </c>
      <c r="D3816" t="s">
        <v>17</v>
      </c>
      <c r="E3816">
        <v>2200</v>
      </c>
      <c r="F3816">
        <v>2225</v>
      </c>
      <c r="G3816">
        <v>2170</v>
      </c>
      <c r="H3816">
        <v>1984</v>
      </c>
      <c r="I3816">
        <v>39</v>
      </c>
      <c r="J3816" t="str">
        <f t="shared" si="59"/>
        <v>Middle Age</v>
      </c>
    </row>
    <row r="3817" spans="1:10" x14ac:dyDescent="0.35">
      <c r="A3817" t="s">
        <v>3952</v>
      </c>
      <c r="B3817" t="s">
        <v>3749</v>
      </c>
      <c r="C3817" t="s">
        <v>5175</v>
      </c>
      <c r="D3817" t="s">
        <v>5175</v>
      </c>
      <c r="E3817">
        <v>2200</v>
      </c>
      <c r="F3817">
        <v>2098</v>
      </c>
      <c r="G3817">
        <v>2098</v>
      </c>
      <c r="H3817">
        <v>1999</v>
      </c>
      <c r="I3817">
        <v>24</v>
      </c>
      <c r="J3817" t="str">
        <f t="shared" si="59"/>
        <v>Young Adult</v>
      </c>
    </row>
    <row r="3818" spans="1:10" x14ac:dyDescent="0.35">
      <c r="A3818" t="s">
        <v>3953</v>
      </c>
      <c r="B3818" t="s">
        <v>3749</v>
      </c>
      <c r="C3818" t="s">
        <v>334</v>
      </c>
      <c r="D3818" t="s">
        <v>334</v>
      </c>
      <c r="E3818">
        <v>2199</v>
      </c>
      <c r="F3818">
        <v>2177</v>
      </c>
      <c r="G3818">
        <v>2142</v>
      </c>
      <c r="H3818">
        <v>1997</v>
      </c>
      <c r="I3818">
        <v>26</v>
      </c>
      <c r="J3818" t="str">
        <f t="shared" si="59"/>
        <v>Middle Age</v>
      </c>
    </row>
    <row r="3819" spans="1:10" x14ac:dyDescent="0.35">
      <c r="A3819" t="s">
        <v>3954</v>
      </c>
      <c r="B3819" t="s">
        <v>3749</v>
      </c>
      <c r="C3819" t="s">
        <v>542</v>
      </c>
      <c r="D3819" t="s">
        <v>542</v>
      </c>
      <c r="E3819">
        <v>2199</v>
      </c>
      <c r="F3819">
        <v>2136</v>
      </c>
      <c r="G3819">
        <v>2199</v>
      </c>
      <c r="H3819">
        <v>1994</v>
      </c>
      <c r="I3819">
        <v>29</v>
      </c>
      <c r="J3819" t="str">
        <f t="shared" si="59"/>
        <v>Middle Age</v>
      </c>
    </row>
    <row r="3820" spans="1:10" x14ac:dyDescent="0.35">
      <c r="A3820" t="s">
        <v>3955</v>
      </c>
      <c r="B3820" t="s">
        <v>3749</v>
      </c>
      <c r="C3820" t="s">
        <v>25</v>
      </c>
      <c r="D3820" t="s">
        <v>25</v>
      </c>
      <c r="E3820">
        <v>2199</v>
      </c>
      <c r="F3820">
        <v>2099</v>
      </c>
      <c r="G3820">
        <v>2151</v>
      </c>
      <c r="H3820">
        <v>1997</v>
      </c>
      <c r="I3820">
        <v>26</v>
      </c>
      <c r="J3820" t="str">
        <f t="shared" si="59"/>
        <v>Middle Age</v>
      </c>
    </row>
    <row r="3821" spans="1:10" x14ac:dyDescent="0.35">
      <c r="A3821" t="s">
        <v>3956</v>
      </c>
      <c r="B3821" t="s">
        <v>3749</v>
      </c>
      <c r="C3821" t="s">
        <v>55</v>
      </c>
      <c r="D3821" t="s">
        <v>5238</v>
      </c>
      <c r="E3821">
        <v>2199</v>
      </c>
      <c r="F3821">
        <v>2140</v>
      </c>
      <c r="G3821">
        <v>2111</v>
      </c>
      <c r="H3821">
        <v>1971</v>
      </c>
      <c r="I3821">
        <v>52</v>
      </c>
      <c r="J3821" t="str">
        <f t="shared" si="59"/>
        <v>Old</v>
      </c>
    </row>
    <row r="3822" spans="1:10" x14ac:dyDescent="0.35">
      <c r="A3822" t="s">
        <v>3957</v>
      </c>
      <c r="B3822" t="s">
        <v>3749</v>
      </c>
      <c r="C3822" t="s">
        <v>233</v>
      </c>
      <c r="D3822" t="s">
        <v>233</v>
      </c>
      <c r="E3822">
        <v>2198</v>
      </c>
      <c r="F3822">
        <v>2088</v>
      </c>
      <c r="G3822">
        <v>2012</v>
      </c>
      <c r="H3822">
        <v>1998</v>
      </c>
      <c r="I3822">
        <v>25</v>
      </c>
      <c r="J3822" t="str">
        <f t="shared" si="59"/>
        <v>Middle Age</v>
      </c>
    </row>
    <row r="3823" spans="1:10" x14ac:dyDescent="0.35">
      <c r="A3823" t="s">
        <v>3958</v>
      </c>
      <c r="B3823" t="s">
        <v>3749</v>
      </c>
      <c r="C3823" t="s">
        <v>5173</v>
      </c>
      <c r="D3823" t="s">
        <v>5173</v>
      </c>
      <c r="E3823">
        <v>2198</v>
      </c>
      <c r="H3823">
        <v>1970</v>
      </c>
      <c r="I3823">
        <v>53</v>
      </c>
      <c r="J3823" t="str">
        <f t="shared" si="59"/>
        <v>Old</v>
      </c>
    </row>
    <row r="3824" spans="1:10" x14ac:dyDescent="0.35">
      <c r="A3824" t="s">
        <v>3959</v>
      </c>
      <c r="B3824" t="s">
        <v>3749</v>
      </c>
      <c r="C3824" t="s">
        <v>27</v>
      </c>
      <c r="D3824" t="s">
        <v>27</v>
      </c>
      <c r="E3824">
        <v>2197</v>
      </c>
      <c r="F3824">
        <v>2128</v>
      </c>
      <c r="G3824">
        <v>2122</v>
      </c>
      <c r="H3824">
        <v>1998</v>
      </c>
      <c r="I3824">
        <v>25</v>
      </c>
      <c r="J3824" t="str">
        <f t="shared" si="59"/>
        <v>Middle Age</v>
      </c>
    </row>
    <row r="3825" spans="1:10" x14ac:dyDescent="0.35">
      <c r="A3825" t="s">
        <v>3960</v>
      </c>
      <c r="B3825" t="s">
        <v>3749</v>
      </c>
      <c r="C3825" t="s">
        <v>5176</v>
      </c>
      <c r="D3825" t="s">
        <v>5176</v>
      </c>
      <c r="E3825">
        <v>2197</v>
      </c>
      <c r="H3825">
        <v>1976</v>
      </c>
      <c r="I3825">
        <v>47</v>
      </c>
      <c r="J3825" t="str">
        <f t="shared" si="59"/>
        <v>Middle Age</v>
      </c>
    </row>
    <row r="3826" spans="1:10" x14ac:dyDescent="0.35">
      <c r="A3826" t="s">
        <v>3961</v>
      </c>
      <c r="B3826" t="s">
        <v>3749</v>
      </c>
      <c r="C3826" t="s">
        <v>362</v>
      </c>
      <c r="D3826" t="s">
        <v>362</v>
      </c>
      <c r="E3826">
        <v>2197</v>
      </c>
      <c r="F3826">
        <v>2229</v>
      </c>
      <c r="G3826">
        <v>2244</v>
      </c>
      <c r="H3826">
        <v>1997</v>
      </c>
      <c r="I3826">
        <v>26</v>
      </c>
      <c r="J3826" t="str">
        <f t="shared" si="59"/>
        <v>Middle Age</v>
      </c>
    </row>
    <row r="3827" spans="1:10" x14ac:dyDescent="0.35">
      <c r="A3827" t="s">
        <v>3962</v>
      </c>
      <c r="B3827" t="s">
        <v>3749</v>
      </c>
      <c r="C3827" t="s">
        <v>101</v>
      </c>
      <c r="D3827" t="s">
        <v>101</v>
      </c>
      <c r="E3827">
        <v>2197</v>
      </c>
      <c r="F3827">
        <v>2134</v>
      </c>
      <c r="G3827">
        <v>2092</v>
      </c>
      <c r="H3827">
        <v>2005</v>
      </c>
      <c r="I3827">
        <v>18</v>
      </c>
      <c r="J3827" t="str">
        <f t="shared" si="59"/>
        <v>Young Adult</v>
      </c>
    </row>
    <row r="3828" spans="1:10" x14ac:dyDescent="0.35">
      <c r="A3828" t="s">
        <v>3963</v>
      </c>
      <c r="B3828" t="s">
        <v>3749</v>
      </c>
      <c r="C3828" t="s">
        <v>158</v>
      </c>
      <c r="D3828" t="s">
        <v>158</v>
      </c>
      <c r="E3828">
        <v>2197</v>
      </c>
      <c r="F3828">
        <v>2086</v>
      </c>
      <c r="G3828">
        <v>2198</v>
      </c>
      <c r="H3828">
        <v>2004</v>
      </c>
      <c r="I3828">
        <v>19</v>
      </c>
      <c r="J3828" t="str">
        <f t="shared" si="59"/>
        <v>Young Adult</v>
      </c>
    </row>
    <row r="3829" spans="1:10" x14ac:dyDescent="0.35">
      <c r="A3829" t="s">
        <v>3964</v>
      </c>
      <c r="B3829" t="s">
        <v>3749</v>
      </c>
      <c r="C3829" t="s">
        <v>101</v>
      </c>
      <c r="D3829" t="s">
        <v>101</v>
      </c>
      <c r="E3829">
        <v>2197</v>
      </c>
      <c r="F3829">
        <v>2167</v>
      </c>
      <c r="G3829">
        <v>2089</v>
      </c>
      <c r="H3829">
        <v>1995</v>
      </c>
      <c r="I3829">
        <v>28</v>
      </c>
      <c r="J3829" t="str">
        <f t="shared" si="59"/>
        <v>Middle Age</v>
      </c>
    </row>
    <row r="3830" spans="1:10" x14ac:dyDescent="0.35">
      <c r="A3830" t="s">
        <v>3965</v>
      </c>
      <c r="B3830" t="s">
        <v>3749</v>
      </c>
      <c r="C3830" t="s">
        <v>76</v>
      </c>
      <c r="D3830" t="s">
        <v>76</v>
      </c>
      <c r="E3830">
        <v>2196</v>
      </c>
      <c r="F3830">
        <v>2055</v>
      </c>
      <c r="G3830">
        <v>2077</v>
      </c>
      <c r="H3830">
        <v>2004</v>
      </c>
      <c r="I3830">
        <v>19</v>
      </c>
      <c r="J3830" t="str">
        <f t="shared" si="59"/>
        <v>Young Adult</v>
      </c>
    </row>
    <row r="3831" spans="1:10" x14ac:dyDescent="0.35">
      <c r="A3831" t="s">
        <v>3966</v>
      </c>
      <c r="B3831" t="s">
        <v>3749</v>
      </c>
      <c r="C3831" t="s">
        <v>158</v>
      </c>
      <c r="D3831" t="s">
        <v>158</v>
      </c>
      <c r="E3831">
        <v>2196</v>
      </c>
      <c r="F3831">
        <v>2137</v>
      </c>
      <c r="H3831">
        <v>1970</v>
      </c>
      <c r="I3831">
        <v>53</v>
      </c>
      <c r="J3831" t="str">
        <f t="shared" si="59"/>
        <v>Old</v>
      </c>
    </row>
    <row r="3832" spans="1:10" x14ac:dyDescent="0.35">
      <c r="A3832" t="s">
        <v>3967</v>
      </c>
      <c r="B3832" t="s">
        <v>3749</v>
      </c>
      <c r="C3832" t="s">
        <v>41</v>
      </c>
      <c r="D3832" t="s">
        <v>41</v>
      </c>
      <c r="E3832">
        <v>2195</v>
      </c>
      <c r="F3832">
        <v>1983</v>
      </c>
      <c r="G3832">
        <v>2130</v>
      </c>
      <c r="H3832">
        <v>1980</v>
      </c>
      <c r="I3832">
        <v>43</v>
      </c>
      <c r="J3832" t="str">
        <f t="shared" si="59"/>
        <v>Middle Age</v>
      </c>
    </row>
    <row r="3833" spans="1:10" x14ac:dyDescent="0.35">
      <c r="A3833" t="s">
        <v>3968</v>
      </c>
      <c r="B3833" t="s">
        <v>3749</v>
      </c>
      <c r="C3833" t="s">
        <v>131</v>
      </c>
      <c r="D3833" t="s">
        <v>131</v>
      </c>
      <c r="E3833">
        <v>2195</v>
      </c>
      <c r="F3833">
        <v>2125</v>
      </c>
      <c r="G3833">
        <v>2166</v>
      </c>
      <c r="H3833">
        <v>2002</v>
      </c>
      <c r="I3833">
        <v>21</v>
      </c>
      <c r="J3833" t="str">
        <f t="shared" si="59"/>
        <v>Young Adult</v>
      </c>
    </row>
    <row r="3834" spans="1:10" x14ac:dyDescent="0.35">
      <c r="A3834" t="s">
        <v>3969</v>
      </c>
      <c r="B3834" t="s">
        <v>3749</v>
      </c>
      <c r="C3834" t="s">
        <v>158</v>
      </c>
      <c r="D3834" t="s">
        <v>158</v>
      </c>
      <c r="E3834">
        <v>2194</v>
      </c>
      <c r="F3834">
        <v>2151</v>
      </c>
      <c r="G3834">
        <v>2205</v>
      </c>
      <c r="H3834">
        <v>1979</v>
      </c>
      <c r="I3834">
        <v>44</v>
      </c>
      <c r="J3834" t="str">
        <f t="shared" si="59"/>
        <v>Middle Age</v>
      </c>
    </row>
    <row r="3835" spans="1:10" x14ac:dyDescent="0.35">
      <c r="A3835" t="s">
        <v>3970</v>
      </c>
      <c r="B3835" t="s">
        <v>3749</v>
      </c>
      <c r="C3835" t="s">
        <v>101</v>
      </c>
      <c r="D3835" t="s">
        <v>101</v>
      </c>
      <c r="E3835">
        <v>2194</v>
      </c>
      <c r="F3835">
        <v>2172</v>
      </c>
      <c r="G3835">
        <v>2138</v>
      </c>
      <c r="H3835">
        <v>1995</v>
      </c>
      <c r="I3835">
        <v>28</v>
      </c>
      <c r="J3835" t="str">
        <f t="shared" si="59"/>
        <v>Middle Age</v>
      </c>
    </row>
    <row r="3836" spans="1:10" x14ac:dyDescent="0.35">
      <c r="A3836" t="s">
        <v>3971</v>
      </c>
      <c r="B3836" t="s">
        <v>3749</v>
      </c>
      <c r="C3836" t="s">
        <v>101</v>
      </c>
      <c r="D3836" t="s">
        <v>101</v>
      </c>
      <c r="E3836">
        <v>2194</v>
      </c>
      <c r="F3836">
        <v>2152</v>
      </c>
      <c r="G3836">
        <v>2179</v>
      </c>
      <c r="H3836">
        <v>2003</v>
      </c>
      <c r="I3836">
        <v>20</v>
      </c>
      <c r="J3836" t="str">
        <f t="shared" si="59"/>
        <v>Young Adult</v>
      </c>
    </row>
    <row r="3837" spans="1:10" x14ac:dyDescent="0.35">
      <c r="A3837" t="s">
        <v>3972</v>
      </c>
      <c r="B3837" t="s">
        <v>3749</v>
      </c>
      <c r="C3837" t="s">
        <v>384</v>
      </c>
      <c r="D3837" t="s">
        <v>384</v>
      </c>
      <c r="E3837">
        <v>2194</v>
      </c>
      <c r="H3837">
        <v>1969</v>
      </c>
      <c r="I3837">
        <v>54</v>
      </c>
      <c r="J3837" t="str">
        <f t="shared" si="59"/>
        <v>Old</v>
      </c>
    </row>
    <row r="3838" spans="1:10" x14ac:dyDescent="0.35">
      <c r="A3838" t="s">
        <v>3973</v>
      </c>
      <c r="B3838" t="s">
        <v>3749</v>
      </c>
      <c r="C3838" t="s">
        <v>98</v>
      </c>
      <c r="D3838" t="s">
        <v>98</v>
      </c>
      <c r="E3838">
        <v>2194</v>
      </c>
      <c r="F3838">
        <v>2197</v>
      </c>
      <c r="G3838">
        <v>2246</v>
      </c>
      <c r="H3838">
        <v>1971</v>
      </c>
      <c r="I3838">
        <v>52</v>
      </c>
      <c r="J3838" t="str">
        <f t="shared" si="59"/>
        <v>Old</v>
      </c>
    </row>
    <row r="3839" spans="1:10" x14ac:dyDescent="0.35">
      <c r="A3839" t="s">
        <v>3974</v>
      </c>
      <c r="B3839" t="s">
        <v>3749</v>
      </c>
      <c r="C3839" t="s">
        <v>12</v>
      </c>
      <c r="D3839" t="s">
        <v>12</v>
      </c>
      <c r="E3839">
        <v>2194</v>
      </c>
      <c r="F3839">
        <v>2183</v>
      </c>
      <c r="G3839">
        <v>2040</v>
      </c>
      <c r="H3839">
        <v>2005</v>
      </c>
      <c r="I3839">
        <v>18</v>
      </c>
      <c r="J3839" t="str">
        <f t="shared" si="59"/>
        <v>Young Adult</v>
      </c>
    </row>
    <row r="3840" spans="1:10" x14ac:dyDescent="0.35">
      <c r="A3840" t="s">
        <v>3975</v>
      </c>
      <c r="B3840" t="s">
        <v>3749</v>
      </c>
      <c r="C3840" t="s">
        <v>5193</v>
      </c>
      <c r="D3840" t="s">
        <v>5193</v>
      </c>
      <c r="E3840">
        <v>2193</v>
      </c>
      <c r="F3840">
        <v>1870</v>
      </c>
      <c r="G3840">
        <v>2089</v>
      </c>
      <c r="H3840">
        <v>2005</v>
      </c>
      <c r="I3840">
        <v>18</v>
      </c>
      <c r="J3840" t="str">
        <f t="shared" si="59"/>
        <v>Young Adult</v>
      </c>
    </row>
    <row r="3841" spans="1:10" x14ac:dyDescent="0.35">
      <c r="A3841" t="s">
        <v>3976</v>
      </c>
      <c r="B3841" t="s">
        <v>3749</v>
      </c>
      <c r="C3841" t="s">
        <v>5190</v>
      </c>
      <c r="D3841" t="s">
        <v>5238</v>
      </c>
      <c r="E3841">
        <v>2193</v>
      </c>
      <c r="F3841">
        <v>2184</v>
      </c>
      <c r="G3841">
        <v>2197</v>
      </c>
      <c r="H3841">
        <v>1991</v>
      </c>
      <c r="I3841">
        <v>32</v>
      </c>
      <c r="J3841" t="str">
        <f t="shared" si="59"/>
        <v>Middle Age</v>
      </c>
    </row>
    <row r="3842" spans="1:10" x14ac:dyDescent="0.35">
      <c r="A3842" t="s">
        <v>3977</v>
      </c>
      <c r="B3842" t="s">
        <v>3749</v>
      </c>
      <c r="C3842" t="s">
        <v>74</v>
      </c>
      <c r="D3842" t="s">
        <v>5184</v>
      </c>
      <c r="E3842">
        <v>2192</v>
      </c>
      <c r="F3842">
        <v>2138</v>
      </c>
      <c r="G3842">
        <v>2125</v>
      </c>
      <c r="H3842">
        <v>2002</v>
      </c>
      <c r="I3842">
        <v>21</v>
      </c>
      <c r="J3842" t="str">
        <f t="shared" si="59"/>
        <v>Young Adult</v>
      </c>
    </row>
    <row r="3843" spans="1:10" x14ac:dyDescent="0.35">
      <c r="A3843" t="s">
        <v>3978</v>
      </c>
      <c r="B3843" t="s">
        <v>3749</v>
      </c>
      <c r="C3843" t="s">
        <v>5183</v>
      </c>
      <c r="D3843" t="s">
        <v>5183</v>
      </c>
      <c r="E3843">
        <v>2192</v>
      </c>
      <c r="F3843">
        <v>2095</v>
      </c>
      <c r="G3843">
        <v>2105</v>
      </c>
      <c r="H3843">
        <v>1994</v>
      </c>
      <c r="I3843">
        <v>29</v>
      </c>
      <c r="J3843" t="str">
        <f t="shared" ref="J3843:J3906" si="60">IF(I3843&gt;=50,"Old",IF(I3843&gt;=25,"Middle Age",IF(I3843&gt;=14,"Young Adult",IF(I3843&lt;14,"Prodigy"))))</f>
        <v>Middle Age</v>
      </c>
    </row>
    <row r="3844" spans="1:10" x14ac:dyDescent="0.35">
      <c r="A3844" t="s">
        <v>3979</v>
      </c>
      <c r="B3844" t="s">
        <v>3749</v>
      </c>
      <c r="C3844" t="s">
        <v>2070</v>
      </c>
      <c r="D3844" t="s">
        <v>2070</v>
      </c>
      <c r="E3844">
        <v>2191</v>
      </c>
      <c r="F3844">
        <v>2231</v>
      </c>
      <c r="G3844">
        <v>2237</v>
      </c>
      <c r="H3844">
        <v>1986</v>
      </c>
      <c r="I3844">
        <v>37</v>
      </c>
      <c r="J3844" t="str">
        <f t="shared" si="60"/>
        <v>Middle Age</v>
      </c>
    </row>
    <row r="3845" spans="1:10" x14ac:dyDescent="0.35">
      <c r="A3845" t="s">
        <v>3980</v>
      </c>
      <c r="B3845" t="s">
        <v>3749</v>
      </c>
      <c r="C3845" t="s">
        <v>5178</v>
      </c>
      <c r="D3845" t="s">
        <v>5178</v>
      </c>
      <c r="E3845">
        <v>2191</v>
      </c>
      <c r="F3845">
        <v>2166</v>
      </c>
      <c r="G3845">
        <v>2202</v>
      </c>
      <c r="H3845">
        <v>1993</v>
      </c>
      <c r="I3845">
        <v>30</v>
      </c>
      <c r="J3845" t="str">
        <f t="shared" si="60"/>
        <v>Middle Age</v>
      </c>
    </row>
    <row r="3846" spans="1:10" x14ac:dyDescent="0.35">
      <c r="A3846" t="s">
        <v>3981</v>
      </c>
      <c r="B3846" t="s">
        <v>3749</v>
      </c>
      <c r="C3846" t="s">
        <v>5188</v>
      </c>
      <c r="D3846" t="s">
        <v>5188</v>
      </c>
      <c r="E3846">
        <v>2191</v>
      </c>
      <c r="F3846">
        <v>2151</v>
      </c>
      <c r="G3846">
        <v>2144</v>
      </c>
      <c r="H3846">
        <v>2000</v>
      </c>
      <c r="I3846">
        <v>23</v>
      </c>
      <c r="J3846" t="str">
        <f t="shared" si="60"/>
        <v>Young Adult</v>
      </c>
    </row>
    <row r="3847" spans="1:10" x14ac:dyDescent="0.35">
      <c r="A3847" t="s">
        <v>3982</v>
      </c>
      <c r="B3847" t="s">
        <v>3749</v>
      </c>
      <c r="C3847" t="s">
        <v>5173</v>
      </c>
      <c r="D3847" t="s">
        <v>5173</v>
      </c>
      <c r="E3847">
        <v>2191</v>
      </c>
      <c r="H3847">
        <v>1971</v>
      </c>
      <c r="I3847">
        <v>52</v>
      </c>
      <c r="J3847" t="str">
        <f t="shared" si="60"/>
        <v>Old</v>
      </c>
    </row>
    <row r="3848" spans="1:10" x14ac:dyDescent="0.35">
      <c r="A3848" t="s">
        <v>3983</v>
      </c>
      <c r="B3848" t="s">
        <v>3749</v>
      </c>
      <c r="C3848" t="s">
        <v>61</v>
      </c>
      <c r="D3848" t="s">
        <v>61</v>
      </c>
      <c r="E3848">
        <v>2190</v>
      </c>
      <c r="F3848">
        <v>2106</v>
      </c>
      <c r="G3848">
        <v>2109</v>
      </c>
      <c r="H3848">
        <v>1988</v>
      </c>
      <c r="I3848">
        <v>35</v>
      </c>
      <c r="J3848" t="str">
        <f t="shared" si="60"/>
        <v>Middle Age</v>
      </c>
    </row>
    <row r="3849" spans="1:10" x14ac:dyDescent="0.35">
      <c r="A3849" t="s">
        <v>3984</v>
      </c>
      <c r="B3849" t="s">
        <v>3749</v>
      </c>
      <c r="C3849" t="s">
        <v>101</v>
      </c>
      <c r="D3849" t="s">
        <v>101</v>
      </c>
      <c r="E3849">
        <v>2190</v>
      </c>
      <c r="H3849">
        <v>1966</v>
      </c>
      <c r="I3849">
        <v>57</v>
      </c>
      <c r="J3849" t="str">
        <f t="shared" si="60"/>
        <v>Old</v>
      </c>
    </row>
    <row r="3850" spans="1:10" x14ac:dyDescent="0.35">
      <c r="A3850" t="s">
        <v>3985</v>
      </c>
      <c r="B3850" t="s">
        <v>3749</v>
      </c>
      <c r="C3850" t="s">
        <v>5176</v>
      </c>
      <c r="D3850" t="s">
        <v>5176</v>
      </c>
      <c r="E3850">
        <v>2190</v>
      </c>
      <c r="G3850">
        <v>2110</v>
      </c>
      <c r="H3850">
        <v>2001</v>
      </c>
      <c r="I3850">
        <v>22</v>
      </c>
      <c r="J3850" t="str">
        <f t="shared" si="60"/>
        <v>Young Adult</v>
      </c>
    </row>
    <row r="3851" spans="1:10" x14ac:dyDescent="0.35">
      <c r="A3851" t="s">
        <v>3986</v>
      </c>
      <c r="B3851" t="s">
        <v>3749</v>
      </c>
      <c r="C3851" t="s">
        <v>76</v>
      </c>
      <c r="D3851" t="s">
        <v>76</v>
      </c>
      <c r="E3851">
        <v>2190</v>
      </c>
      <c r="F3851">
        <v>2130</v>
      </c>
      <c r="G3851">
        <v>2130</v>
      </c>
      <c r="H3851">
        <v>2001</v>
      </c>
      <c r="I3851">
        <v>22</v>
      </c>
      <c r="J3851" t="str">
        <f t="shared" si="60"/>
        <v>Young Adult</v>
      </c>
    </row>
    <row r="3852" spans="1:10" x14ac:dyDescent="0.35">
      <c r="A3852" t="s">
        <v>3987</v>
      </c>
      <c r="B3852" t="s">
        <v>3749</v>
      </c>
      <c r="C3852" t="s">
        <v>101</v>
      </c>
      <c r="D3852" t="s">
        <v>101</v>
      </c>
      <c r="E3852">
        <v>2190</v>
      </c>
      <c r="F3852">
        <v>1962</v>
      </c>
      <c r="G3852">
        <v>2043</v>
      </c>
      <c r="H3852">
        <v>2006</v>
      </c>
      <c r="I3852">
        <v>17</v>
      </c>
      <c r="J3852" t="str">
        <f t="shared" si="60"/>
        <v>Young Adult</v>
      </c>
    </row>
    <row r="3853" spans="1:10" x14ac:dyDescent="0.35">
      <c r="A3853" t="s">
        <v>3988</v>
      </c>
      <c r="B3853" t="s">
        <v>3749</v>
      </c>
      <c r="C3853" t="s">
        <v>41</v>
      </c>
      <c r="D3853" t="s">
        <v>41</v>
      </c>
      <c r="E3853">
        <v>2190</v>
      </c>
      <c r="F3853">
        <v>2119</v>
      </c>
      <c r="G3853">
        <v>2117</v>
      </c>
      <c r="H3853">
        <v>1996</v>
      </c>
      <c r="I3853">
        <v>27</v>
      </c>
      <c r="J3853" t="str">
        <f t="shared" si="60"/>
        <v>Middle Age</v>
      </c>
    </row>
    <row r="3854" spans="1:10" x14ac:dyDescent="0.35">
      <c r="A3854" t="s">
        <v>3989</v>
      </c>
      <c r="B3854" t="s">
        <v>3749</v>
      </c>
      <c r="C3854" t="s">
        <v>214</v>
      </c>
      <c r="D3854" t="s">
        <v>214</v>
      </c>
      <c r="E3854">
        <v>2190</v>
      </c>
      <c r="F3854">
        <v>2110</v>
      </c>
      <c r="G3854">
        <v>2110</v>
      </c>
      <c r="H3854">
        <v>2001</v>
      </c>
      <c r="I3854">
        <v>22</v>
      </c>
      <c r="J3854" t="str">
        <f t="shared" si="60"/>
        <v>Young Adult</v>
      </c>
    </row>
    <row r="3855" spans="1:10" x14ac:dyDescent="0.35">
      <c r="A3855" t="s">
        <v>3990</v>
      </c>
      <c r="B3855" t="s">
        <v>3749</v>
      </c>
      <c r="C3855" t="s">
        <v>12</v>
      </c>
      <c r="D3855" t="s">
        <v>12</v>
      </c>
      <c r="E3855">
        <v>2190</v>
      </c>
      <c r="H3855">
        <v>2009</v>
      </c>
      <c r="I3855">
        <v>14</v>
      </c>
      <c r="J3855" t="str">
        <f t="shared" si="60"/>
        <v>Young Adult</v>
      </c>
    </row>
    <row r="3856" spans="1:10" x14ac:dyDescent="0.35">
      <c r="A3856" t="s">
        <v>3991</v>
      </c>
      <c r="B3856" t="s">
        <v>3749</v>
      </c>
      <c r="C3856" t="s">
        <v>293</v>
      </c>
      <c r="D3856" t="s">
        <v>293</v>
      </c>
      <c r="E3856">
        <v>2190</v>
      </c>
      <c r="F3856">
        <v>2198</v>
      </c>
      <c r="G3856">
        <v>2155</v>
      </c>
      <c r="H3856">
        <v>1964</v>
      </c>
      <c r="I3856">
        <v>59</v>
      </c>
      <c r="J3856" t="str">
        <f t="shared" si="60"/>
        <v>Old</v>
      </c>
    </row>
    <row r="3857" spans="1:10" x14ac:dyDescent="0.35">
      <c r="A3857" t="s">
        <v>3992</v>
      </c>
      <c r="B3857" t="s">
        <v>3749</v>
      </c>
      <c r="C3857" t="s">
        <v>41</v>
      </c>
      <c r="D3857" t="s">
        <v>41</v>
      </c>
      <c r="E3857">
        <v>2189</v>
      </c>
      <c r="F3857">
        <v>2155</v>
      </c>
      <c r="G3857">
        <v>2092</v>
      </c>
      <c r="H3857">
        <v>1990</v>
      </c>
      <c r="I3857">
        <v>33</v>
      </c>
      <c r="J3857" t="str">
        <f t="shared" si="60"/>
        <v>Middle Age</v>
      </c>
    </row>
    <row r="3858" spans="1:10" x14ac:dyDescent="0.35">
      <c r="A3858" t="s">
        <v>3993</v>
      </c>
      <c r="B3858" t="s">
        <v>3749</v>
      </c>
      <c r="C3858" t="s">
        <v>214</v>
      </c>
      <c r="D3858" t="s">
        <v>214</v>
      </c>
      <c r="E3858">
        <v>2189</v>
      </c>
      <c r="F3858">
        <v>2108</v>
      </c>
      <c r="G3858">
        <v>2033</v>
      </c>
      <c r="H3858">
        <v>1989</v>
      </c>
      <c r="I3858">
        <v>34</v>
      </c>
      <c r="J3858" t="str">
        <f t="shared" si="60"/>
        <v>Middle Age</v>
      </c>
    </row>
    <row r="3859" spans="1:10" x14ac:dyDescent="0.35">
      <c r="A3859" t="s">
        <v>3994</v>
      </c>
      <c r="B3859" t="s">
        <v>3749</v>
      </c>
      <c r="C3859" t="s">
        <v>61</v>
      </c>
      <c r="D3859" t="s">
        <v>61</v>
      </c>
      <c r="E3859">
        <v>2189</v>
      </c>
      <c r="F3859">
        <v>2036</v>
      </c>
      <c r="G3859">
        <v>2005</v>
      </c>
      <c r="H3859">
        <v>2004</v>
      </c>
      <c r="I3859">
        <v>19</v>
      </c>
      <c r="J3859" t="str">
        <f t="shared" si="60"/>
        <v>Young Adult</v>
      </c>
    </row>
    <row r="3860" spans="1:10" x14ac:dyDescent="0.35">
      <c r="A3860" t="s">
        <v>3995</v>
      </c>
      <c r="B3860" t="s">
        <v>3749</v>
      </c>
      <c r="C3860" t="s">
        <v>25</v>
      </c>
      <c r="D3860" t="s">
        <v>25</v>
      </c>
      <c r="E3860">
        <v>2188</v>
      </c>
      <c r="F3860">
        <v>2089</v>
      </c>
      <c r="G3860">
        <v>2072</v>
      </c>
      <c r="H3860">
        <v>1994</v>
      </c>
      <c r="I3860">
        <v>29</v>
      </c>
      <c r="J3860" t="str">
        <f t="shared" si="60"/>
        <v>Middle Age</v>
      </c>
    </row>
    <row r="3861" spans="1:10" x14ac:dyDescent="0.35">
      <c r="A3861" t="s">
        <v>3996</v>
      </c>
      <c r="B3861" t="s">
        <v>3749</v>
      </c>
      <c r="C3861" t="s">
        <v>98</v>
      </c>
      <c r="D3861" t="s">
        <v>98</v>
      </c>
      <c r="E3861">
        <v>2188</v>
      </c>
      <c r="F3861">
        <v>2179</v>
      </c>
      <c r="G3861">
        <v>2146</v>
      </c>
      <c r="H3861">
        <v>1968</v>
      </c>
      <c r="I3861">
        <v>55</v>
      </c>
      <c r="J3861" t="str">
        <f t="shared" si="60"/>
        <v>Old</v>
      </c>
    </row>
    <row r="3862" spans="1:10" x14ac:dyDescent="0.35">
      <c r="A3862" t="s">
        <v>3997</v>
      </c>
      <c r="B3862" t="s">
        <v>3749</v>
      </c>
      <c r="C3862" t="s">
        <v>158</v>
      </c>
      <c r="D3862" t="s">
        <v>158</v>
      </c>
      <c r="E3862">
        <v>2188</v>
      </c>
      <c r="F3862">
        <v>2104</v>
      </c>
      <c r="G3862">
        <v>2021</v>
      </c>
      <c r="H3862">
        <v>2006</v>
      </c>
      <c r="I3862">
        <v>17</v>
      </c>
      <c r="J3862" t="str">
        <f t="shared" si="60"/>
        <v>Young Adult</v>
      </c>
    </row>
    <row r="3863" spans="1:10" x14ac:dyDescent="0.35">
      <c r="A3863" t="s">
        <v>3998</v>
      </c>
      <c r="B3863" t="s">
        <v>3749</v>
      </c>
      <c r="C3863" t="s">
        <v>3308</v>
      </c>
      <c r="D3863" t="s">
        <v>3308</v>
      </c>
      <c r="E3863">
        <v>2188</v>
      </c>
      <c r="F3863">
        <v>2127</v>
      </c>
      <c r="G3863">
        <v>2068</v>
      </c>
      <c r="H3863">
        <v>1979</v>
      </c>
      <c r="I3863">
        <v>44</v>
      </c>
      <c r="J3863" t="str">
        <f t="shared" si="60"/>
        <v>Middle Age</v>
      </c>
    </row>
    <row r="3864" spans="1:10" x14ac:dyDescent="0.35">
      <c r="A3864" t="s">
        <v>3999</v>
      </c>
      <c r="B3864" t="s">
        <v>3749</v>
      </c>
      <c r="C3864" t="s">
        <v>41</v>
      </c>
      <c r="D3864" t="s">
        <v>41</v>
      </c>
      <c r="E3864">
        <v>2188</v>
      </c>
      <c r="H3864">
        <v>1985</v>
      </c>
      <c r="I3864">
        <v>38</v>
      </c>
      <c r="J3864" t="str">
        <f t="shared" si="60"/>
        <v>Middle Age</v>
      </c>
    </row>
    <row r="3865" spans="1:10" x14ac:dyDescent="0.35">
      <c r="A3865" t="s">
        <v>4000</v>
      </c>
      <c r="B3865" t="s">
        <v>3749</v>
      </c>
      <c r="C3865" t="s">
        <v>5183</v>
      </c>
      <c r="D3865" t="s">
        <v>5183</v>
      </c>
      <c r="E3865">
        <v>2188</v>
      </c>
      <c r="F3865">
        <v>2086</v>
      </c>
      <c r="G3865">
        <v>2120</v>
      </c>
      <c r="H3865">
        <v>1982</v>
      </c>
      <c r="I3865">
        <v>41</v>
      </c>
      <c r="J3865" t="str">
        <f t="shared" si="60"/>
        <v>Middle Age</v>
      </c>
    </row>
    <row r="3866" spans="1:10" x14ac:dyDescent="0.35">
      <c r="A3866" t="s">
        <v>4001</v>
      </c>
      <c r="B3866" t="s">
        <v>3749</v>
      </c>
      <c r="C3866" t="s">
        <v>5181</v>
      </c>
      <c r="D3866" t="s">
        <v>5181</v>
      </c>
      <c r="E3866">
        <v>2187</v>
      </c>
      <c r="F3866">
        <v>2071</v>
      </c>
      <c r="G3866">
        <v>2040</v>
      </c>
      <c r="H3866">
        <v>2005</v>
      </c>
      <c r="I3866">
        <v>18</v>
      </c>
      <c r="J3866" t="str">
        <f t="shared" si="60"/>
        <v>Young Adult</v>
      </c>
    </row>
    <row r="3867" spans="1:10" x14ac:dyDescent="0.35">
      <c r="A3867" t="s">
        <v>4002</v>
      </c>
      <c r="B3867" t="s">
        <v>3749</v>
      </c>
      <c r="C3867" t="s">
        <v>589</v>
      </c>
      <c r="D3867" t="s">
        <v>589</v>
      </c>
      <c r="E3867">
        <v>2187</v>
      </c>
      <c r="F3867">
        <v>2188</v>
      </c>
      <c r="G3867">
        <v>2047</v>
      </c>
      <c r="H3867">
        <v>2007</v>
      </c>
      <c r="I3867">
        <v>16</v>
      </c>
      <c r="J3867" t="str">
        <f t="shared" si="60"/>
        <v>Young Adult</v>
      </c>
    </row>
    <row r="3868" spans="1:10" x14ac:dyDescent="0.35">
      <c r="A3868" t="s">
        <v>4003</v>
      </c>
      <c r="B3868" t="s">
        <v>3749</v>
      </c>
      <c r="C3868" t="s">
        <v>17</v>
      </c>
      <c r="D3868" t="s">
        <v>17</v>
      </c>
      <c r="E3868">
        <v>2187</v>
      </c>
      <c r="F3868">
        <v>2168</v>
      </c>
      <c r="H3868">
        <v>1973</v>
      </c>
      <c r="I3868">
        <v>50</v>
      </c>
      <c r="J3868" t="str">
        <f t="shared" si="60"/>
        <v>Old</v>
      </c>
    </row>
    <row r="3869" spans="1:10" x14ac:dyDescent="0.35">
      <c r="A3869" t="s">
        <v>4004</v>
      </c>
      <c r="B3869" t="s">
        <v>3749</v>
      </c>
      <c r="C3869" t="s">
        <v>12</v>
      </c>
      <c r="D3869" t="s">
        <v>12</v>
      </c>
      <c r="E3869">
        <v>2186</v>
      </c>
      <c r="G3869">
        <v>2087</v>
      </c>
      <c r="H3869">
        <v>2001</v>
      </c>
      <c r="I3869">
        <v>22</v>
      </c>
      <c r="J3869" t="str">
        <f t="shared" si="60"/>
        <v>Young Adult</v>
      </c>
    </row>
    <row r="3870" spans="1:10" x14ac:dyDescent="0.35">
      <c r="A3870" t="s">
        <v>4005</v>
      </c>
      <c r="B3870" t="s">
        <v>3749</v>
      </c>
      <c r="C3870" t="s">
        <v>5181</v>
      </c>
      <c r="D3870" t="s">
        <v>5181</v>
      </c>
      <c r="E3870">
        <v>2186</v>
      </c>
      <c r="F3870">
        <v>2288</v>
      </c>
      <c r="G3870">
        <v>2137</v>
      </c>
      <c r="H3870">
        <v>1978</v>
      </c>
      <c r="I3870">
        <v>45</v>
      </c>
      <c r="J3870" t="str">
        <f t="shared" si="60"/>
        <v>Middle Age</v>
      </c>
    </row>
    <row r="3871" spans="1:10" x14ac:dyDescent="0.35">
      <c r="A3871" t="s">
        <v>4006</v>
      </c>
      <c r="B3871" t="s">
        <v>3749</v>
      </c>
      <c r="C3871" t="s">
        <v>76</v>
      </c>
      <c r="D3871" t="s">
        <v>76</v>
      </c>
      <c r="E3871">
        <v>2186</v>
      </c>
      <c r="F3871">
        <v>2203</v>
      </c>
      <c r="G3871">
        <v>2209</v>
      </c>
      <c r="H3871">
        <v>1976</v>
      </c>
      <c r="I3871">
        <v>47</v>
      </c>
      <c r="J3871" t="str">
        <f t="shared" si="60"/>
        <v>Middle Age</v>
      </c>
    </row>
    <row r="3872" spans="1:10" x14ac:dyDescent="0.35">
      <c r="A3872" t="s">
        <v>4007</v>
      </c>
      <c r="B3872" t="s">
        <v>3749</v>
      </c>
      <c r="C3872" t="s">
        <v>542</v>
      </c>
      <c r="D3872" t="s">
        <v>542</v>
      </c>
      <c r="E3872">
        <v>2186</v>
      </c>
      <c r="F3872">
        <v>1923</v>
      </c>
      <c r="G3872">
        <v>1899</v>
      </c>
      <c r="H3872">
        <v>2006</v>
      </c>
      <c r="I3872">
        <v>17</v>
      </c>
      <c r="J3872" t="str">
        <f t="shared" si="60"/>
        <v>Young Adult</v>
      </c>
    </row>
    <row r="3873" spans="1:10" x14ac:dyDescent="0.35">
      <c r="A3873" t="s">
        <v>4008</v>
      </c>
      <c r="B3873" t="s">
        <v>3749</v>
      </c>
      <c r="C3873" t="s">
        <v>65</v>
      </c>
      <c r="D3873" t="s">
        <v>65</v>
      </c>
      <c r="E3873">
        <v>2186</v>
      </c>
      <c r="F3873">
        <v>1988</v>
      </c>
      <c r="G3873">
        <v>2097</v>
      </c>
      <c r="H3873">
        <v>2009</v>
      </c>
      <c r="I3873">
        <v>14</v>
      </c>
      <c r="J3873" t="str">
        <f t="shared" si="60"/>
        <v>Young Adult</v>
      </c>
    </row>
    <row r="3874" spans="1:10" x14ac:dyDescent="0.35">
      <c r="A3874" t="s">
        <v>4009</v>
      </c>
      <c r="B3874" t="s">
        <v>3749</v>
      </c>
      <c r="C3874" t="s">
        <v>5173</v>
      </c>
      <c r="D3874" t="s">
        <v>5173</v>
      </c>
      <c r="E3874">
        <v>2185</v>
      </c>
      <c r="H3874">
        <v>1967</v>
      </c>
      <c r="I3874">
        <v>56</v>
      </c>
      <c r="J3874" t="str">
        <f t="shared" si="60"/>
        <v>Old</v>
      </c>
    </row>
    <row r="3875" spans="1:10" x14ac:dyDescent="0.35">
      <c r="A3875" t="s">
        <v>4010</v>
      </c>
      <c r="B3875" t="s">
        <v>3749</v>
      </c>
      <c r="C3875" t="s">
        <v>542</v>
      </c>
      <c r="D3875" t="s">
        <v>542</v>
      </c>
      <c r="E3875">
        <v>2185</v>
      </c>
      <c r="F3875">
        <v>2158</v>
      </c>
      <c r="G3875">
        <v>2086</v>
      </c>
      <c r="H3875">
        <v>1995</v>
      </c>
      <c r="I3875">
        <v>28</v>
      </c>
      <c r="J3875" t="str">
        <f t="shared" si="60"/>
        <v>Middle Age</v>
      </c>
    </row>
    <row r="3876" spans="1:10" x14ac:dyDescent="0.35">
      <c r="A3876" t="s">
        <v>4011</v>
      </c>
      <c r="B3876" t="s">
        <v>3749</v>
      </c>
      <c r="C3876" t="s">
        <v>39</v>
      </c>
      <c r="D3876" t="s">
        <v>39</v>
      </c>
      <c r="E3876">
        <v>2185</v>
      </c>
      <c r="F3876">
        <v>1894</v>
      </c>
      <c r="G3876">
        <v>2010</v>
      </c>
      <c r="H3876">
        <v>2005</v>
      </c>
      <c r="I3876">
        <v>18</v>
      </c>
      <c r="J3876" t="str">
        <f t="shared" si="60"/>
        <v>Young Adult</v>
      </c>
    </row>
    <row r="3877" spans="1:10" x14ac:dyDescent="0.35">
      <c r="A3877" t="s">
        <v>4012</v>
      </c>
      <c r="B3877" t="s">
        <v>3749</v>
      </c>
      <c r="C3877" t="s">
        <v>5206</v>
      </c>
      <c r="D3877" t="s">
        <v>5206</v>
      </c>
      <c r="E3877">
        <v>2184</v>
      </c>
      <c r="F3877">
        <v>2137</v>
      </c>
      <c r="G3877">
        <v>2225</v>
      </c>
      <c r="H3877">
        <v>1992</v>
      </c>
      <c r="I3877">
        <v>31</v>
      </c>
      <c r="J3877" t="str">
        <f t="shared" si="60"/>
        <v>Middle Age</v>
      </c>
    </row>
    <row r="3878" spans="1:10" x14ac:dyDescent="0.35">
      <c r="A3878" t="s">
        <v>4013</v>
      </c>
      <c r="B3878" t="s">
        <v>3749</v>
      </c>
      <c r="C3878" t="s">
        <v>17</v>
      </c>
      <c r="D3878" t="s">
        <v>17</v>
      </c>
      <c r="E3878">
        <v>2184</v>
      </c>
      <c r="F3878">
        <v>2242</v>
      </c>
      <c r="G3878">
        <v>2216</v>
      </c>
      <c r="H3878">
        <v>2001</v>
      </c>
      <c r="I3878">
        <v>22</v>
      </c>
      <c r="J3878" t="str">
        <f t="shared" si="60"/>
        <v>Young Adult</v>
      </c>
    </row>
    <row r="3879" spans="1:10" x14ac:dyDescent="0.35">
      <c r="A3879" t="s">
        <v>4014</v>
      </c>
      <c r="B3879" t="s">
        <v>3749</v>
      </c>
      <c r="C3879" t="s">
        <v>101</v>
      </c>
      <c r="D3879" t="s">
        <v>101</v>
      </c>
      <c r="E3879">
        <v>2184</v>
      </c>
      <c r="F3879">
        <v>2098</v>
      </c>
      <c r="H3879">
        <v>1989</v>
      </c>
      <c r="I3879">
        <v>34</v>
      </c>
      <c r="J3879" t="str">
        <f t="shared" si="60"/>
        <v>Middle Age</v>
      </c>
    </row>
    <row r="3880" spans="1:10" x14ac:dyDescent="0.35">
      <c r="A3880" t="s">
        <v>4015</v>
      </c>
      <c r="B3880" t="s">
        <v>3749</v>
      </c>
      <c r="C3880" t="s">
        <v>17</v>
      </c>
      <c r="D3880" t="s">
        <v>17</v>
      </c>
      <c r="E3880">
        <v>2183</v>
      </c>
      <c r="G3880">
        <v>2191</v>
      </c>
      <c r="H3880">
        <v>1974</v>
      </c>
      <c r="I3880">
        <v>49</v>
      </c>
      <c r="J3880" t="str">
        <f t="shared" si="60"/>
        <v>Middle Age</v>
      </c>
    </row>
    <row r="3881" spans="1:10" x14ac:dyDescent="0.35">
      <c r="A3881" t="s">
        <v>4016</v>
      </c>
      <c r="B3881" t="s">
        <v>3749</v>
      </c>
      <c r="C3881" t="s">
        <v>5181</v>
      </c>
      <c r="D3881" t="s">
        <v>5181</v>
      </c>
      <c r="E3881">
        <v>2183</v>
      </c>
      <c r="F3881">
        <v>2251</v>
      </c>
      <c r="G3881">
        <v>2209</v>
      </c>
      <c r="H3881">
        <v>1981</v>
      </c>
      <c r="I3881">
        <v>42</v>
      </c>
      <c r="J3881" t="str">
        <f t="shared" si="60"/>
        <v>Middle Age</v>
      </c>
    </row>
    <row r="3882" spans="1:10" x14ac:dyDescent="0.35">
      <c r="A3882" t="s">
        <v>4017</v>
      </c>
      <c r="B3882" t="s">
        <v>3749</v>
      </c>
      <c r="C3882" t="s">
        <v>114</v>
      </c>
      <c r="D3882" t="s">
        <v>114</v>
      </c>
      <c r="E3882">
        <v>2183</v>
      </c>
      <c r="F3882">
        <v>2028</v>
      </c>
      <c r="G3882">
        <v>2040</v>
      </c>
      <c r="H3882">
        <v>2000</v>
      </c>
      <c r="I3882">
        <v>23</v>
      </c>
      <c r="J3882" t="str">
        <f t="shared" si="60"/>
        <v>Young Adult</v>
      </c>
    </row>
    <row r="3883" spans="1:10" x14ac:dyDescent="0.35">
      <c r="A3883" t="s">
        <v>4018</v>
      </c>
      <c r="B3883" t="s">
        <v>3749</v>
      </c>
      <c r="C3883" t="s">
        <v>25</v>
      </c>
      <c r="D3883" t="s">
        <v>25</v>
      </c>
      <c r="E3883">
        <v>2183</v>
      </c>
      <c r="F3883">
        <v>2099</v>
      </c>
      <c r="G3883">
        <v>2186</v>
      </c>
      <c r="H3883">
        <v>1998</v>
      </c>
      <c r="I3883">
        <v>25</v>
      </c>
      <c r="J3883" t="str">
        <f t="shared" si="60"/>
        <v>Middle Age</v>
      </c>
    </row>
    <row r="3884" spans="1:10" x14ac:dyDescent="0.35">
      <c r="A3884" t="s">
        <v>4019</v>
      </c>
      <c r="B3884" t="s">
        <v>3749</v>
      </c>
      <c r="C3884" t="s">
        <v>131</v>
      </c>
      <c r="D3884" t="s">
        <v>131</v>
      </c>
      <c r="E3884">
        <v>2182</v>
      </c>
      <c r="F3884">
        <v>2211</v>
      </c>
      <c r="H3884">
        <v>1987</v>
      </c>
      <c r="I3884">
        <v>36</v>
      </c>
      <c r="J3884" t="str">
        <f t="shared" si="60"/>
        <v>Middle Age</v>
      </c>
    </row>
    <row r="3885" spans="1:10" x14ac:dyDescent="0.35">
      <c r="A3885" t="s">
        <v>4020</v>
      </c>
      <c r="B3885" t="s">
        <v>3749</v>
      </c>
      <c r="C3885" t="s">
        <v>832</v>
      </c>
      <c r="D3885" t="s">
        <v>832</v>
      </c>
      <c r="E3885">
        <v>2181</v>
      </c>
      <c r="F3885">
        <v>2187</v>
      </c>
      <c r="G3885">
        <v>2320</v>
      </c>
      <c r="H3885">
        <v>2006</v>
      </c>
      <c r="I3885">
        <v>17</v>
      </c>
      <c r="J3885" t="str">
        <f t="shared" si="60"/>
        <v>Young Adult</v>
      </c>
    </row>
    <row r="3886" spans="1:10" x14ac:dyDescent="0.35">
      <c r="A3886" t="s">
        <v>4021</v>
      </c>
      <c r="B3886" t="s">
        <v>3749</v>
      </c>
      <c r="C3886" t="s">
        <v>158</v>
      </c>
      <c r="D3886" t="s">
        <v>158</v>
      </c>
      <c r="E3886">
        <v>2181</v>
      </c>
      <c r="F3886">
        <v>2214</v>
      </c>
      <c r="G3886">
        <v>2186</v>
      </c>
      <c r="H3886">
        <v>1986</v>
      </c>
      <c r="I3886">
        <v>37</v>
      </c>
      <c r="J3886" t="str">
        <f t="shared" si="60"/>
        <v>Middle Age</v>
      </c>
    </row>
    <row r="3887" spans="1:10" x14ac:dyDescent="0.35">
      <c r="A3887" t="s">
        <v>4022</v>
      </c>
      <c r="B3887" t="s">
        <v>3749</v>
      </c>
      <c r="C3887" t="s">
        <v>101</v>
      </c>
      <c r="D3887" t="s">
        <v>101</v>
      </c>
      <c r="E3887">
        <v>2181</v>
      </c>
      <c r="F3887">
        <v>2195</v>
      </c>
      <c r="H3887">
        <v>1965</v>
      </c>
      <c r="I3887">
        <v>58</v>
      </c>
      <c r="J3887" t="str">
        <f t="shared" si="60"/>
        <v>Old</v>
      </c>
    </row>
    <row r="3888" spans="1:10" x14ac:dyDescent="0.35">
      <c r="A3888" t="s">
        <v>4023</v>
      </c>
      <c r="B3888" t="s">
        <v>3749</v>
      </c>
      <c r="C3888" t="s">
        <v>101</v>
      </c>
      <c r="D3888" t="s">
        <v>101</v>
      </c>
      <c r="E3888">
        <v>2181</v>
      </c>
      <c r="F3888">
        <v>2061</v>
      </c>
      <c r="G3888">
        <v>2072</v>
      </c>
      <c r="H3888">
        <v>1994</v>
      </c>
      <c r="I3888">
        <v>29</v>
      </c>
      <c r="J3888" t="str">
        <f t="shared" si="60"/>
        <v>Middle Age</v>
      </c>
    </row>
    <row r="3889" spans="1:10" x14ac:dyDescent="0.35">
      <c r="A3889" t="s">
        <v>4024</v>
      </c>
      <c r="B3889" t="s">
        <v>3749</v>
      </c>
      <c r="C3889" t="s">
        <v>384</v>
      </c>
      <c r="D3889" t="s">
        <v>384</v>
      </c>
      <c r="E3889">
        <v>2180</v>
      </c>
      <c r="F3889">
        <v>2091</v>
      </c>
      <c r="H3889">
        <v>1987</v>
      </c>
      <c r="I3889">
        <v>36</v>
      </c>
      <c r="J3889" t="str">
        <f t="shared" si="60"/>
        <v>Middle Age</v>
      </c>
    </row>
    <row r="3890" spans="1:10" x14ac:dyDescent="0.35">
      <c r="A3890" t="s">
        <v>4025</v>
      </c>
      <c r="B3890" t="s">
        <v>3749</v>
      </c>
      <c r="C3890" t="s">
        <v>76</v>
      </c>
      <c r="D3890" t="s">
        <v>76</v>
      </c>
      <c r="E3890">
        <v>2180</v>
      </c>
      <c r="F3890">
        <v>2137</v>
      </c>
      <c r="G3890">
        <v>2141</v>
      </c>
      <c r="H3890">
        <v>1959</v>
      </c>
      <c r="I3890">
        <v>64</v>
      </c>
      <c r="J3890" t="str">
        <f t="shared" si="60"/>
        <v>Old</v>
      </c>
    </row>
    <row r="3891" spans="1:10" x14ac:dyDescent="0.35">
      <c r="A3891" t="s">
        <v>4026</v>
      </c>
      <c r="B3891" t="s">
        <v>3749</v>
      </c>
      <c r="C3891" t="s">
        <v>293</v>
      </c>
      <c r="D3891" t="s">
        <v>293</v>
      </c>
      <c r="E3891">
        <v>2179</v>
      </c>
      <c r="F3891">
        <v>2020</v>
      </c>
      <c r="G3891">
        <v>1941</v>
      </c>
      <c r="H3891">
        <v>2007</v>
      </c>
      <c r="I3891">
        <v>16</v>
      </c>
      <c r="J3891" t="str">
        <f t="shared" si="60"/>
        <v>Young Adult</v>
      </c>
    </row>
    <row r="3892" spans="1:10" x14ac:dyDescent="0.35">
      <c r="A3892" t="s">
        <v>4027</v>
      </c>
      <c r="B3892" t="s">
        <v>3749</v>
      </c>
      <c r="C3892" t="s">
        <v>59</v>
      </c>
      <c r="D3892" t="s">
        <v>59</v>
      </c>
      <c r="E3892">
        <v>2179</v>
      </c>
      <c r="F3892">
        <v>2178</v>
      </c>
      <c r="G3892">
        <v>2137</v>
      </c>
      <c r="H3892">
        <v>2003</v>
      </c>
      <c r="I3892">
        <v>20</v>
      </c>
      <c r="J3892" t="str">
        <f t="shared" si="60"/>
        <v>Young Adult</v>
      </c>
    </row>
    <row r="3893" spans="1:10" x14ac:dyDescent="0.35">
      <c r="A3893" t="s">
        <v>4028</v>
      </c>
      <c r="B3893" t="s">
        <v>3749</v>
      </c>
      <c r="C3893" t="s">
        <v>39</v>
      </c>
      <c r="D3893" t="s">
        <v>39</v>
      </c>
      <c r="E3893">
        <v>2179</v>
      </c>
      <c r="F3893">
        <v>2071</v>
      </c>
      <c r="G3893">
        <v>2107</v>
      </c>
      <c r="H3893">
        <v>1995</v>
      </c>
      <c r="I3893">
        <v>28</v>
      </c>
      <c r="J3893" t="str">
        <f t="shared" si="60"/>
        <v>Middle Age</v>
      </c>
    </row>
    <row r="3894" spans="1:10" x14ac:dyDescent="0.35">
      <c r="A3894" t="s">
        <v>4029</v>
      </c>
      <c r="B3894" t="s">
        <v>3749</v>
      </c>
      <c r="C3894" t="s">
        <v>5207</v>
      </c>
      <c r="D3894" t="s">
        <v>5207</v>
      </c>
      <c r="E3894">
        <v>2179</v>
      </c>
      <c r="F3894">
        <v>2086</v>
      </c>
      <c r="G3894">
        <v>2098</v>
      </c>
      <c r="H3894">
        <v>1981</v>
      </c>
      <c r="I3894">
        <v>42</v>
      </c>
      <c r="J3894" t="str">
        <f t="shared" si="60"/>
        <v>Middle Age</v>
      </c>
    </row>
    <row r="3895" spans="1:10" x14ac:dyDescent="0.35">
      <c r="A3895" t="s">
        <v>4030</v>
      </c>
      <c r="B3895" t="s">
        <v>3749</v>
      </c>
      <c r="C3895" t="s">
        <v>10</v>
      </c>
      <c r="D3895" t="s">
        <v>10</v>
      </c>
      <c r="E3895">
        <v>2179</v>
      </c>
      <c r="F3895">
        <v>2134</v>
      </c>
      <c r="G3895">
        <v>2216</v>
      </c>
      <c r="H3895">
        <v>1977</v>
      </c>
      <c r="I3895">
        <v>46</v>
      </c>
      <c r="J3895" t="str">
        <f t="shared" si="60"/>
        <v>Middle Age</v>
      </c>
    </row>
    <row r="3896" spans="1:10" x14ac:dyDescent="0.35">
      <c r="A3896" t="s">
        <v>4031</v>
      </c>
      <c r="B3896" t="s">
        <v>3749</v>
      </c>
      <c r="C3896" t="s">
        <v>259</v>
      </c>
      <c r="D3896" t="s">
        <v>259</v>
      </c>
      <c r="E3896">
        <v>2178</v>
      </c>
      <c r="F3896">
        <v>2153</v>
      </c>
      <c r="G3896">
        <v>2157</v>
      </c>
      <c r="H3896">
        <v>1984</v>
      </c>
      <c r="I3896">
        <v>39</v>
      </c>
      <c r="J3896" t="str">
        <f t="shared" si="60"/>
        <v>Middle Age</v>
      </c>
    </row>
    <row r="3897" spans="1:10" x14ac:dyDescent="0.35">
      <c r="A3897" t="s">
        <v>4032</v>
      </c>
      <c r="B3897" t="s">
        <v>3749</v>
      </c>
      <c r="C3897" t="s">
        <v>96</v>
      </c>
      <c r="D3897" t="s">
        <v>96</v>
      </c>
      <c r="E3897">
        <v>2178</v>
      </c>
      <c r="F3897">
        <v>2196</v>
      </c>
      <c r="G3897">
        <v>2187</v>
      </c>
      <c r="H3897">
        <v>1997</v>
      </c>
      <c r="I3897">
        <v>26</v>
      </c>
      <c r="J3897" t="str">
        <f t="shared" si="60"/>
        <v>Middle Age</v>
      </c>
    </row>
    <row r="3898" spans="1:10" x14ac:dyDescent="0.35">
      <c r="A3898" t="s">
        <v>4033</v>
      </c>
      <c r="B3898" t="s">
        <v>3749</v>
      </c>
      <c r="C3898" t="s">
        <v>17</v>
      </c>
      <c r="D3898" t="s">
        <v>17</v>
      </c>
      <c r="E3898">
        <v>2177</v>
      </c>
      <c r="F3898">
        <v>2136</v>
      </c>
      <c r="H3898">
        <v>1968</v>
      </c>
      <c r="I3898">
        <v>55</v>
      </c>
      <c r="J3898" t="str">
        <f t="shared" si="60"/>
        <v>Old</v>
      </c>
    </row>
    <row r="3899" spans="1:10" x14ac:dyDescent="0.35">
      <c r="A3899" t="s">
        <v>4034</v>
      </c>
      <c r="B3899" t="s">
        <v>3749</v>
      </c>
      <c r="C3899" t="s">
        <v>55</v>
      </c>
      <c r="D3899" t="s">
        <v>5238</v>
      </c>
      <c r="E3899">
        <v>2177</v>
      </c>
      <c r="F3899">
        <v>2046</v>
      </c>
      <c r="G3899">
        <v>1966</v>
      </c>
      <c r="H3899">
        <v>1998</v>
      </c>
      <c r="I3899">
        <v>25</v>
      </c>
      <c r="J3899" t="str">
        <f t="shared" si="60"/>
        <v>Middle Age</v>
      </c>
    </row>
    <row r="3900" spans="1:10" x14ac:dyDescent="0.35">
      <c r="A3900" t="s">
        <v>4035</v>
      </c>
      <c r="B3900" t="s">
        <v>3749</v>
      </c>
      <c r="C3900" t="s">
        <v>91</v>
      </c>
      <c r="D3900" t="s">
        <v>91</v>
      </c>
      <c r="E3900">
        <v>2177</v>
      </c>
      <c r="F3900">
        <v>2252</v>
      </c>
      <c r="G3900">
        <v>2272</v>
      </c>
      <c r="H3900">
        <v>2008</v>
      </c>
      <c r="I3900">
        <v>15</v>
      </c>
      <c r="J3900" t="str">
        <f t="shared" si="60"/>
        <v>Young Adult</v>
      </c>
    </row>
    <row r="3901" spans="1:10" x14ac:dyDescent="0.35">
      <c r="A3901" t="s">
        <v>4036</v>
      </c>
      <c r="B3901" t="s">
        <v>3749</v>
      </c>
      <c r="C3901" t="s">
        <v>41</v>
      </c>
      <c r="D3901" t="s">
        <v>41</v>
      </c>
      <c r="E3901">
        <v>2177</v>
      </c>
      <c r="F3901">
        <v>2072</v>
      </c>
      <c r="G3901">
        <v>2056</v>
      </c>
      <c r="H3901">
        <v>1989</v>
      </c>
      <c r="I3901">
        <v>34</v>
      </c>
      <c r="J3901" t="str">
        <f t="shared" si="60"/>
        <v>Middle Age</v>
      </c>
    </row>
    <row r="3902" spans="1:10" x14ac:dyDescent="0.35">
      <c r="A3902" t="s">
        <v>4037</v>
      </c>
      <c r="B3902" t="s">
        <v>3749</v>
      </c>
      <c r="C3902" t="s">
        <v>5173</v>
      </c>
      <c r="D3902" t="s">
        <v>5173</v>
      </c>
      <c r="E3902">
        <v>2177</v>
      </c>
      <c r="F3902">
        <v>2186</v>
      </c>
      <c r="G3902">
        <v>2191</v>
      </c>
      <c r="H3902">
        <v>1990</v>
      </c>
      <c r="I3902">
        <v>33</v>
      </c>
      <c r="J3902" t="str">
        <f t="shared" si="60"/>
        <v>Middle Age</v>
      </c>
    </row>
    <row r="3903" spans="1:10" x14ac:dyDescent="0.35">
      <c r="A3903" t="s">
        <v>4038</v>
      </c>
      <c r="B3903" t="s">
        <v>3749</v>
      </c>
      <c r="C3903" t="s">
        <v>91</v>
      </c>
      <c r="D3903" t="s">
        <v>91</v>
      </c>
      <c r="E3903">
        <v>2177</v>
      </c>
      <c r="F3903">
        <v>2064</v>
      </c>
      <c r="G3903">
        <v>2057</v>
      </c>
      <c r="H3903">
        <v>2008</v>
      </c>
      <c r="I3903">
        <v>15</v>
      </c>
      <c r="J3903" t="str">
        <f t="shared" si="60"/>
        <v>Young Adult</v>
      </c>
    </row>
    <row r="3904" spans="1:10" x14ac:dyDescent="0.35">
      <c r="A3904" t="s">
        <v>4039</v>
      </c>
      <c r="B3904" t="s">
        <v>3749</v>
      </c>
      <c r="C3904" t="s">
        <v>12</v>
      </c>
      <c r="D3904" t="s">
        <v>12</v>
      </c>
      <c r="E3904">
        <v>2177</v>
      </c>
      <c r="G3904">
        <v>1904</v>
      </c>
      <c r="H3904">
        <v>2008</v>
      </c>
      <c r="I3904">
        <v>15</v>
      </c>
      <c r="J3904" t="str">
        <f t="shared" si="60"/>
        <v>Young Adult</v>
      </c>
    </row>
    <row r="3905" spans="1:10" x14ac:dyDescent="0.35">
      <c r="A3905" t="s">
        <v>4040</v>
      </c>
      <c r="B3905" t="s">
        <v>3749</v>
      </c>
      <c r="C3905" t="s">
        <v>5173</v>
      </c>
      <c r="D3905" t="s">
        <v>5173</v>
      </c>
      <c r="E3905">
        <v>2177</v>
      </c>
      <c r="F3905">
        <v>2176</v>
      </c>
      <c r="G3905">
        <v>2098</v>
      </c>
      <c r="H3905">
        <v>1976</v>
      </c>
      <c r="I3905">
        <v>47</v>
      </c>
      <c r="J3905" t="str">
        <f t="shared" si="60"/>
        <v>Middle Age</v>
      </c>
    </row>
    <row r="3906" spans="1:10" x14ac:dyDescent="0.35">
      <c r="A3906" t="s">
        <v>4041</v>
      </c>
      <c r="B3906" t="s">
        <v>3749</v>
      </c>
      <c r="C3906" t="s">
        <v>5173</v>
      </c>
      <c r="D3906" t="s">
        <v>5173</v>
      </c>
      <c r="E3906">
        <v>2176</v>
      </c>
      <c r="F3906">
        <v>2207</v>
      </c>
      <c r="G3906">
        <v>2139</v>
      </c>
      <c r="H3906">
        <v>1988</v>
      </c>
      <c r="I3906">
        <v>35</v>
      </c>
      <c r="J3906" t="str">
        <f t="shared" si="60"/>
        <v>Middle Age</v>
      </c>
    </row>
    <row r="3907" spans="1:10" x14ac:dyDescent="0.35">
      <c r="A3907" t="s">
        <v>4042</v>
      </c>
      <c r="B3907" t="s">
        <v>3749</v>
      </c>
      <c r="C3907" t="s">
        <v>214</v>
      </c>
      <c r="D3907" t="s">
        <v>214</v>
      </c>
      <c r="E3907">
        <v>2176</v>
      </c>
      <c r="F3907">
        <v>2135</v>
      </c>
      <c r="G3907">
        <v>2124</v>
      </c>
      <c r="H3907">
        <v>2007</v>
      </c>
      <c r="I3907">
        <v>16</v>
      </c>
      <c r="J3907" t="str">
        <f t="shared" ref="J3907:J3970" si="61">IF(I3907&gt;=50,"Old",IF(I3907&gt;=25,"Middle Age",IF(I3907&gt;=14,"Young Adult",IF(I3907&lt;14,"Prodigy"))))</f>
        <v>Young Adult</v>
      </c>
    </row>
    <row r="3908" spans="1:10" x14ac:dyDescent="0.35">
      <c r="A3908" t="s">
        <v>4043</v>
      </c>
      <c r="B3908" t="s">
        <v>3749</v>
      </c>
      <c r="C3908" t="s">
        <v>5180</v>
      </c>
      <c r="D3908" t="s">
        <v>5180</v>
      </c>
      <c r="E3908">
        <v>2176</v>
      </c>
      <c r="F3908">
        <v>2073</v>
      </c>
      <c r="H3908">
        <v>1977</v>
      </c>
      <c r="I3908">
        <v>46</v>
      </c>
      <c r="J3908" t="str">
        <f t="shared" si="61"/>
        <v>Middle Age</v>
      </c>
    </row>
    <row r="3909" spans="1:10" x14ac:dyDescent="0.35">
      <c r="A3909" t="s">
        <v>4044</v>
      </c>
      <c r="B3909" t="s">
        <v>3749</v>
      </c>
      <c r="C3909" t="s">
        <v>10</v>
      </c>
      <c r="D3909" t="s">
        <v>10</v>
      </c>
      <c r="E3909">
        <v>2175</v>
      </c>
      <c r="G3909">
        <v>2099</v>
      </c>
      <c r="H3909">
        <v>1969</v>
      </c>
      <c r="I3909">
        <v>54</v>
      </c>
      <c r="J3909" t="str">
        <f t="shared" si="61"/>
        <v>Old</v>
      </c>
    </row>
    <row r="3910" spans="1:10" x14ac:dyDescent="0.35">
      <c r="A3910" t="s">
        <v>4045</v>
      </c>
      <c r="B3910" t="s">
        <v>3749</v>
      </c>
      <c r="C3910" t="s">
        <v>158</v>
      </c>
      <c r="D3910" t="s">
        <v>158</v>
      </c>
      <c r="E3910">
        <v>2175</v>
      </c>
      <c r="F3910">
        <v>2137</v>
      </c>
      <c r="G3910">
        <v>2101</v>
      </c>
      <c r="H3910">
        <v>1965</v>
      </c>
      <c r="I3910">
        <v>58</v>
      </c>
      <c r="J3910" t="str">
        <f t="shared" si="61"/>
        <v>Old</v>
      </c>
    </row>
    <row r="3911" spans="1:10" x14ac:dyDescent="0.35">
      <c r="A3911" t="s">
        <v>4046</v>
      </c>
      <c r="B3911" t="s">
        <v>3749</v>
      </c>
      <c r="C3911" t="s">
        <v>158</v>
      </c>
      <c r="D3911" t="s">
        <v>158</v>
      </c>
      <c r="E3911">
        <v>2175</v>
      </c>
      <c r="F3911">
        <v>2087</v>
      </c>
      <c r="G3911">
        <v>2139</v>
      </c>
      <c r="H3911">
        <v>2004</v>
      </c>
      <c r="I3911">
        <v>19</v>
      </c>
      <c r="J3911" t="str">
        <f t="shared" si="61"/>
        <v>Young Adult</v>
      </c>
    </row>
    <row r="3912" spans="1:10" x14ac:dyDescent="0.35">
      <c r="A3912" t="s">
        <v>4047</v>
      </c>
      <c r="B3912" t="s">
        <v>3749</v>
      </c>
      <c r="C3912" t="s">
        <v>5177</v>
      </c>
      <c r="D3912" t="s">
        <v>5177</v>
      </c>
      <c r="E3912">
        <v>2175</v>
      </c>
      <c r="F3912">
        <v>2041</v>
      </c>
      <c r="G3912">
        <v>2118</v>
      </c>
      <c r="H3912">
        <v>1969</v>
      </c>
      <c r="I3912">
        <v>54</v>
      </c>
      <c r="J3912" t="str">
        <f t="shared" si="61"/>
        <v>Old</v>
      </c>
    </row>
    <row r="3913" spans="1:10" x14ac:dyDescent="0.35">
      <c r="A3913" t="s">
        <v>4048</v>
      </c>
      <c r="B3913" t="s">
        <v>3749</v>
      </c>
      <c r="C3913" t="s">
        <v>5176</v>
      </c>
      <c r="D3913" t="s">
        <v>5176</v>
      </c>
      <c r="E3913">
        <v>2175</v>
      </c>
      <c r="F3913">
        <v>2067</v>
      </c>
      <c r="G3913">
        <v>2217</v>
      </c>
      <c r="H3913">
        <v>2007</v>
      </c>
      <c r="I3913">
        <v>16</v>
      </c>
      <c r="J3913" t="str">
        <f t="shared" si="61"/>
        <v>Young Adult</v>
      </c>
    </row>
    <row r="3914" spans="1:10" x14ac:dyDescent="0.35">
      <c r="A3914" t="s">
        <v>4049</v>
      </c>
      <c r="B3914" t="s">
        <v>3749</v>
      </c>
      <c r="C3914" t="s">
        <v>39</v>
      </c>
      <c r="D3914" t="s">
        <v>39</v>
      </c>
      <c r="E3914">
        <v>2174</v>
      </c>
      <c r="F3914">
        <v>2069</v>
      </c>
      <c r="G3914">
        <v>2038</v>
      </c>
      <c r="H3914">
        <v>1997</v>
      </c>
      <c r="I3914">
        <v>26</v>
      </c>
      <c r="J3914" t="str">
        <f t="shared" si="61"/>
        <v>Middle Age</v>
      </c>
    </row>
    <row r="3915" spans="1:10" x14ac:dyDescent="0.35">
      <c r="A3915" t="s">
        <v>4050</v>
      </c>
      <c r="B3915" t="s">
        <v>3749</v>
      </c>
      <c r="C3915" t="s">
        <v>10</v>
      </c>
      <c r="D3915" t="s">
        <v>10</v>
      </c>
      <c r="E3915">
        <v>2174</v>
      </c>
      <c r="F3915">
        <v>2242</v>
      </c>
      <c r="G3915">
        <v>2171</v>
      </c>
      <c r="H3915">
        <v>1984</v>
      </c>
      <c r="I3915">
        <v>39</v>
      </c>
      <c r="J3915" t="str">
        <f t="shared" si="61"/>
        <v>Middle Age</v>
      </c>
    </row>
    <row r="3916" spans="1:10" x14ac:dyDescent="0.35">
      <c r="A3916" t="s">
        <v>4051</v>
      </c>
      <c r="B3916" t="s">
        <v>3749</v>
      </c>
      <c r="C3916" t="s">
        <v>233</v>
      </c>
      <c r="D3916" t="s">
        <v>233</v>
      </c>
      <c r="E3916">
        <v>2173</v>
      </c>
      <c r="F3916">
        <v>2170</v>
      </c>
      <c r="G3916">
        <v>2060</v>
      </c>
      <c r="H3916">
        <v>2002</v>
      </c>
      <c r="I3916">
        <v>21</v>
      </c>
      <c r="J3916" t="str">
        <f t="shared" si="61"/>
        <v>Young Adult</v>
      </c>
    </row>
    <row r="3917" spans="1:10" x14ac:dyDescent="0.35">
      <c r="A3917" t="s">
        <v>4052</v>
      </c>
      <c r="B3917" t="s">
        <v>3749</v>
      </c>
      <c r="C3917" t="s">
        <v>542</v>
      </c>
      <c r="D3917" t="s">
        <v>542</v>
      </c>
      <c r="E3917">
        <v>2173</v>
      </c>
      <c r="H3917">
        <v>1982</v>
      </c>
      <c r="I3917">
        <v>41</v>
      </c>
      <c r="J3917" t="str">
        <f t="shared" si="61"/>
        <v>Middle Age</v>
      </c>
    </row>
    <row r="3918" spans="1:10" x14ac:dyDescent="0.35">
      <c r="A3918" t="s">
        <v>4053</v>
      </c>
      <c r="B3918" t="s">
        <v>3749</v>
      </c>
      <c r="C3918" t="s">
        <v>101</v>
      </c>
      <c r="D3918" t="s">
        <v>101</v>
      </c>
      <c r="E3918">
        <v>2173</v>
      </c>
      <c r="F3918">
        <v>2145</v>
      </c>
      <c r="G3918">
        <v>2128</v>
      </c>
      <c r="H3918">
        <v>1982</v>
      </c>
      <c r="I3918">
        <v>41</v>
      </c>
      <c r="J3918" t="str">
        <f t="shared" si="61"/>
        <v>Middle Age</v>
      </c>
    </row>
    <row r="3919" spans="1:10" x14ac:dyDescent="0.35">
      <c r="A3919" t="s">
        <v>4054</v>
      </c>
      <c r="B3919" t="s">
        <v>3749</v>
      </c>
      <c r="C3919" t="s">
        <v>5173</v>
      </c>
      <c r="D3919" t="s">
        <v>5173</v>
      </c>
      <c r="E3919">
        <v>2172</v>
      </c>
      <c r="H3919">
        <v>1991</v>
      </c>
      <c r="I3919">
        <v>32</v>
      </c>
      <c r="J3919" t="str">
        <f t="shared" si="61"/>
        <v>Middle Age</v>
      </c>
    </row>
    <row r="3920" spans="1:10" x14ac:dyDescent="0.35">
      <c r="A3920" t="s">
        <v>4055</v>
      </c>
      <c r="B3920" t="s">
        <v>3749</v>
      </c>
      <c r="C3920" t="s">
        <v>5180</v>
      </c>
      <c r="D3920" t="s">
        <v>5180</v>
      </c>
      <c r="E3920">
        <v>2172</v>
      </c>
      <c r="H3920">
        <v>1988</v>
      </c>
      <c r="I3920">
        <v>35</v>
      </c>
      <c r="J3920" t="str">
        <f t="shared" si="61"/>
        <v>Middle Age</v>
      </c>
    </row>
    <row r="3921" spans="1:10" x14ac:dyDescent="0.35">
      <c r="A3921" t="s">
        <v>4056</v>
      </c>
      <c r="B3921" t="s">
        <v>3749</v>
      </c>
      <c r="C3921" t="s">
        <v>5176</v>
      </c>
      <c r="D3921" t="s">
        <v>5176</v>
      </c>
      <c r="E3921">
        <v>2172</v>
      </c>
      <c r="F3921">
        <v>2199</v>
      </c>
      <c r="G3921">
        <v>2228</v>
      </c>
      <c r="H3921">
        <v>1966</v>
      </c>
      <c r="I3921">
        <v>57</v>
      </c>
      <c r="J3921" t="str">
        <f t="shared" si="61"/>
        <v>Old</v>
      </c>
    </row>
    <row r="3922" spans="1:10" x14ac:dyDescent="0.35">
      <c r="A3922" t="s">
        <v>4057</v>
      </c>
      <c r="B3922" t="s">
        <v>3749</v>
      </c>
      <c r="C3922" t="s">
        <v>41</v>
      </c>
      <c r="D3922" t="s">
        <v>41</v>
      </c>
      <c r="E3922">
        <v>2171</v>
      </c>
      <c r="F3922">
        <v>2036</v>
      </c>
      <c r="G3922">
        <v>2086</v>
      </c>
      <c r="H3922">
        <v>2003</v>
      </c>
      <c r="I3922">
        <v>20</v>
      </c>
      <c r="J3922" t="str">
        <f t="shared" si="61"/>
        <v>Young Adult</v>
      </c>
    </row>
    <row r="3923" spans="1:10" x14ac:dyDescent="0.35">
      <c r="A3923" t="s">
        <v>4058</v>
      </c>
      <c r="B3923" t="s">
        <v>3749</v>
      </c>
      <c r="C3923" t="s">
        <v>832</v>
      </c>
      <c r="D3923" t="s">
        <v>832</v>
      </c>
      <c r="E3923">
        <v>2171</v>
      </c>
      <c r="F3923">
        <v>2186</v>
      </c>
      <c r="G3923">
        <v>2134</v>
      </c>
      <c r="H3923">
        <v>1987</v>
      </c>
      <c r="I3923">
        <v>36</v>
      </c>
      <c r="J3923" t="str">
        <f t="shared" si="61"/>
        <v>Middle Age</v>
      </c>
    </row>
    <row r="3924" spans="1:10" x14ac:dyDescent="0.35">
      <c r="A3924" t="s">
        <v>4059</v>
      </c>
      <c r="B3924" t="s">
        <v>3749</v>
      </c>
      <c r="C3924" t="s">
        <v>74</v>
      </c>
      <c r="D3924" t="s">
        <v>5184</v>
      </c>
      <c r="E3924">
        <v>2171</v>
      </c>
      <c r="F3924">
        <v>2086</v>
      </c>
      <c r="G3924">
        <v>2091</v>
      </c>
      <c r="H3924">
        <v>2003</v>
      </c>
      <c r="I3924">
        <v>20</v>
      </c>
      <c r="J3924" t="str">
        <f t="shared" si="61"/>
        <v>Young Adult</v>
      </c>
    </row>
    <row r="3925" spans="1:10" x14ac:dyDescent="0.35">
      <c r="A3925" t="s">
        <v>4060</v>
      </c>
      <c r="B3925" t="s">
        <v>3749</v>
      </c>
      <c r="C3925" t="s">
        <v>101</v>
      </c>
      <c r="D3925" t="s">
        <v>101</v>
      </c>
      <c r="E3925">
        <v>2171</v>
      </c>
      <c r="F3925">
        <v>2170</v>
      </c>
      <c r="H3925">
        <v>1975</v>
      </c>
      <c r="I3925">
        <v>48</v>
      </c>
      <c r="J3925" t="str">
        <f t="shared" si="61"/>
        <v>Middle Age</v>
      </c>
    </row>
    <row r="3926" spans="1:10" x14ac:dyDescent="0.35">
      <c r="A3926" t="s">
        <v>4061</v>
      </c>
      <c r="B3926" t="s">
        <v>3749</v>
      </c>
      <c r="C3926" t="s">
        <v>542</v>
      </c>
      <c r="D3926" t="s">
        <v>542</v>
      </c>
      <c r="E3926">
        <v>2171</v>
      </c>
      <c r="F3926">
        <v>2031</v>
      </c>
      <c r="G3926">
        <v>2031</v>
      </c>
      <c r="H3926">
        <v>2006</v>
      </c>
      <c r="I3926">
        <v>17</v>
      </c>
      <c r="J3926" t="str">
        <f t="shared" si="61"/>
        <v>Young Adult</v>
      </c>
    </row>
    <row r="3927" spans="1:10" x14ac:dyDescent="0.35">
      <c r="A3927" t="s">
        <v>4062</v>
      </c>
      <c r="B3927" t="s">
        <v>3749</v>
      </c>
      <c r="C3927" t="s">
        <v>542</v>
      </c>
      <c r="D3927" t="s">
        <v>542</v>
      </c>
      <c r="E3927">
        <v>2170</v>
      </c>
      <c r="F3927">
        <v>2117</v>
      </c>
      <c r="G3927">
        <v>2117</v>
      </c>
      <c r="H3927">
        <v>1999</v>
      </c>
      <c r="I3927">
        <v>24</v>
      </c>
      <c r="J3927" t="str">
        <f t="shared" si="61"/>
        <v>Young Adult</v>
      </c>
    </row>
    <row r="3928" spans="1:10" x14ac:dyDescent="0.35">
      <c r="A3928" t="s">
        <v>4063</v>
      </c>
      <c r="B3928" t="s">
        <v>3749</v>
      </c>
      <c r="C3928" t="s">
        <v>101</v>
      </c>
      <c r="D3928" t="s">
        <v>101</v>
      </c>
      <c r="E3928">
        <v>2170</v>
      </c>
      <c r="F3928">
        <v>2226</v>
      </c>
      <c r="G3928">
        <v>2157</v>
      </c>
      <c r="H3928">
        <v>1970</v>
      </c>
      <c r="I3928">
        <v>53</v>
      </c>
      <c r="J3928" t="str">
        <f t="shared" si="61"/>
        <v>Old</v>
      </c>
    </row>
    <row r="3929" spans="1:10" x14ac:dyDescent="0.35">
      <c r="A3929" t="s">
        <v>4064</v>
      </c>
      <c r="B3929" t="s">
        <v>3749</v>
      </c>
      <c r="C3929" t="s">
        <v>25</v>
      </c>
      <c r="D3929" t="s">
        <v>25</v>
      </c>
      <c r="E3929">
        <v>2170</v>
      </c>
      <c r="F3929">
        <v>2083</v>
      </c>
      <c r="G3929">
        <v>2083</v>
      </c>
      <c r="H3929">
        <v>1996</v>
      </c>
      <c r="I3929">
        <v>27</v>
      </c>
      <c r="J3929" t="str">
        <f t="shared" si="61"/>
        <v>Middle Age</v>
      </c>
    </row>
    <row r="3930" spans="1:10" x14ac:dyDescent="0.35">
      <c r="A3930" t="s">
        <v>4065</v>
      </c>
      <c r="B3930" t="s">
        <v>3749</v>
      </c>
      <c r="C3930" t="s">
        <v>589</v>
      </c>
      <c r="D3930" t="s">
        <v>589</v>
      </c>
      <c r="E3930">
        <v>2170</v>
      </c>
      <c r="F3930">
        <v>2074</v>
      </c>
      <c r="G3930">
        <v>2041</v>
      </c>
      <c r="H3930">
        <v>2003</v>
      </c>
      <c r="I3930">
        <v>20</v>
      </c>
      <c r="J3930" t="str">
        <f t="shared" si="61"/>
        <v>Young Adult</v>
      </c>
    </row>
    <row r="3931" spans="1:10" x14ac:dyDescent="0.35">
      <c r="A3931" t="s">
        <v>4066</v>
      </c>
      <c r="B3931" t="s">
        <v>3749</v>
      </c>
      <c r="C3931" t="s">
        <v>5174</v>
      </c>
      <c r="D3931" t="s">
        <v>5174</v>
      </c>
      <c r="E3931">
        <v>2170</v>
      </c>
      <c r="F3931">
        <v>2040</v>
      </c>
      <c r="G3931">
        <v>1920</v>
      </c>
      <c r="H3931">
        <v>2007</v>
      </c>
      <c r="I3931">
        <v>16</v>
      </c>
      <c r="J3931" t="str">
        <f t="shared" si="61"/>
        <v>Young Adult</v>
      </c>
    </row>
    <row r="3932" spans="1:10" x14ac:dyDescent="0.35">
      <c r="A3932" t="s">
        <v>4067</v>
      </c>
      <c r="B3932" t="s">
        <v>3749</v>
      </c>
      <c r="C3932" t="s">
        <v>5181</v>
      </c>
      <c r="D3932" t="s">
        <v>5181</v>
      </c>
      <c r="E3932">
        <v>2169</v>
      </c>
      <c r="F3932">
        <v>2181</v>
      </c>
      <c r="G3932">
        <v>1972</v>
      </c>
      <c r="H3932">
        <v>2006</v>
      </c>
      <c r="I3932">
        <v>17</v>
      </c>
      <c r="J3932" t="str">
        <f t="shared" si="61"/>
        <v>Young Adult</v>
      </c>
    </row>
    <row r="3933" spans="1:10" x14ac:dyDescent="0.35">
      <c r="A3933" t="s">
        <v>4068</v>
      </c>
      <c r="B3933" t="s">
        <v>3749</v>
      </c>
      <c r="C3933" t="s">
        <v>69</v>
      </c>
      <c r="D3933" t="s">
        <v>69</v>
      </c>
      <c r="E3933">
        <v>2169</v>
      </c>
      <c r="F3933">
        <v>2069</v>
      </c>
      <c r="G3933">
        <v>2101</v>
      </c>
      <c r="H3933">
        <v>1979</v>
      </c>
      <c r="I3933">
        <v>44</v>
      </c>
      <c r="J3933" t="str">
        <f t="shared" si="61"/>
        <v>Middle Age</v>
      </c>
    </row>
    <row r="3934" spans="1:10" x14ac:dyDescent="0.35">
      <c r="A3934" t="s">
        <v>4069</v>
      </c>
      <c r="B3934" t="s">
        <v>3749</v>
      </c>
      <c r="C3934" t="s">
        <v>25</v>
      </c>
      <c r="D3934" t="s">
        <v>25</v>
      </c>
      <c r="E3934">
        <v>2169</v>
      </c>
      <c r="F3934">
        <v>2101</v>
      </c>
      <c r="G3934">
        <v>2074</v>
      </c>
      <c r="H3934">
        <v>1989</v>
      </c>
      <c r="I3934">
        <v>34</v>
      </c>
      <c r="J3934" t="str">
        <f t="shared" si="61"/>
        <v>Middle Age</v>
      </c>
    </row>
    <row r="3935" spans="1:10" x14ac:dyDescent="0.35">
      <c r="A3935" t="s">
        <v>4070</v>
      </c>
      <c r="B3935" t="s">
        <v>3749</v>
      </c>
      <c r="C3935" t="s">
        <v>12</v>
      </c>
      <c r="D3935" t="s">
        <v>12</v>
      </c>
      <c r="E3935">
        <v>2169</v>
      </c>
      <c r="F3935">
        <v>2126</v>
      </c>
      <c r="G3935">
        <v>2047</v>
      </c>
      <c r="H3935">
        <v>1979</v>
      </c>
      <c r="I3935">
        <v>44</v>
      </c>
      <c r="J3935" t="str">
        <f t="shared" si="61"/>
        <v>Middle Age</v>
      </c>
    </row>
    <row r="3936" spans="1:10" x14ac:dyDescent="0.35">
      <c r="A3936" t="s">
        <v>4071</v>
      </c>
      <c r="B3936" t="s">
        <v>3749</v>
      </c>
      <c r="C3936" t="s">
        <v>5191</v>
      </c>
      <c r="D3936" t="s">
        <v>5191</v>
      </c>
      <c r="E3936">
        <v>2169</v>
      </c>
      <c r="F3936">
        <v>2020</v>
      </c>
      <c r="G3936">
        <v>2096</v>
      </c>
      <c r="H3936">
        <v>1995</v>
      </c>
      <c r="I3936">
        <v>28</v>
      </c>
      <c r="J3936" t="str">
        <f t="shared" si="61"/>
        <v>Middle Age</v>
      </c>
    </row>
    <row r="3937" spans="1:10" x14ac:dyDescent="0.35">
      <c r="A3937" t="s">
        <v>4072</v>
      </c>
      <c r="B3937" t="s">
        <v>3749</v>
      </c>
      <c r="C3937" t="s">
        <v>4073</v>
      </c>
      <c r="D3937" t="s">
        <v>4073</v>
      </c>
      <c r="E3937">
        <v>2169</v>
      </c>
      <c r="F3937">
        <v>2162</v>
      </c>
      <c r="G3937">
        <v>2269</v>
      </c>
      <c r="H3937">
        <v>1991</v>
      </c>
      <c r="I3937">
        <v>32</v>
      </c>
      <c r="J3937" t="str">
        <f t="shared" si="61"/>
        <v>Middle Age</v>
      </c>
    </row>
    <row r="3938" spans="1:10" x14ac:dyDescent="0.35">
      <c r="A3938" t="s">
        <v>4074</v>
      </c>
      <c r="B3938" t="s">
        <v>3749</v>
      </c>
      <c r="C3938" t="s">
        <v>10</v>
      </c>
      <c r="D3938" t="s">
        <v>10</v>
      </c>
      <c r="E3938">
        <v>2169</v>
      </c>
      <c r="H3938">
        <v>1976</v>
      </c>
      <c r="I3938">
        <v>47</v>
      </c>
      <c r="J3938" t="str">
        <f t="shared" si="61"/>
        <v>Middle Age</v>
      </c>
    </row>
    <row r="3939" spans="1:10" x14ac:dyDescent="0.35">
      <c r="A3939" t="s">
        <v>4075</v>
      </c>
      <c r="B3939" t="s">
        <v>3749</v>
      </c>
      <c r="C3939" t="s">
        <v>1233</v>
      </c>
      <c r="D3939" t="s">
        <v>1233</v>
      </c>
      <c r="E3939">
        <v>2169</v>
      </c>
      <c r="F3939">
        <v>2068</v>
      </c>
      <c r="G3939">
        <v>2100</v>
      </c>
      <c r="H3939">
        <v>2001</v>
      </c>
      <c r="I3939">
        <v>22</v>
      </c>
      <c r="J3939" t="str">
        <f t="shared" si="61"/>
        <v>Young Adult</v>
      </c>
    </row>
    <row r="3940" spans="1:10" x14ac:dyDescent="0.35">
      <c r="A3940" t="s">
        <v>4076</v>
      </c>
      <c r="B3940" t="s">
        <v>3749</v>
      </c>
      <c r="C3940" t="s">
        <v>5176</v>
      </c>
      <c r="D3940" t="s">
        <v>5176</v>
      </c>
      <c r="E3940">
        <v>2168</v>
      </c>
      <c r="F3940">
        <v>2147</v>
      </c>
      <c r="G3940">
        <v>2198</v>
      </c>
      <c r="H3940">
        <v>2002</v>
      </c>
      <c r="I3940">
        <v>21</v>
      </c>
      <c r="J3940" t="str">
        <f t="shared" si="61"/>
        <v>Young Adult</v>
      </c>
    </row>
    <row r="3941" spans="1:10" x14ac:dyDescent="0.35">
      <c r="A3941" t="s">
        <v>4077</v>
      </c>
      <c r="B3941" t="s">
        <v>3749</v>
      </c>
      <c r="C3941" t="s">
        <v>69</v>
      </c>
      <c r="D3941" t="s">
        <v>69</v>
      </c>
      <c r="E3941">
        <v>2168</v>
      </c>
      <c r="F3941">
        <v>2182</v>
      </c>
      <c r="G3941">
        <v>2028</v>
      </c>
      <c r="H3941">
        <v>1976</v>
      </c>
      <c r="I3941">
        <v>47</v>
      </c>
      <c r="J3941" t="str">
        <f t="shared" si="61"/>
        <v>Middle Age</v>
      </c>
    </row>
    <row r="3942" spans="1:10" x14ac:dyDescent="0.35">
      <c r="A3942" t="s">
        <v>4078</v>
      </c>
      <c r="B3942" t="s">
        <v>3749</v>
      </c>
      <c r="C3942" t="s">
        <v>2074</v>
      </c>
      <c r="D3942" t="s">
        <v>2074</v>
      </c>
      <c r="E3942">
        <v>2168</v>
      </c>
      <c r="F3942">
        <v>2241</v>
      </c>
      <c r="G3942">
        <v>2130</v>
      </c>
      <c r="H3942">
        <v>2006</v>
      </c>
      <c r="I3942">
        <v>17</v>
      </c>
      <c r="J3942" t="str">
        <f t="shared" si="61"/>
        <v>Young Adult</v>
      </c>
    </row>
    <row r="3943" spans="1:10" x14ac:dyDescent="0.35">
      <c r="A3943" t="s">
        <v>4079</v>
      </c>
      <c r="B3943" t="s">
        <v>3749</v>
      </c>
      <c r="C3943" t="s">
        <v>101</v>
      </c>
      <c r="D3943" t="s">
        <v>101</v>
      </c>
      <c r="E3943">
        <v>2168</v>
      </c>
      <c r="F3943">
        <v>2114</v>
      </c>
      <c r="H3943">
        <v>1974</v>
      </c>
      <c r="I3943">
        <v>49</v>
      </c>
      <c r="J3943" t="str">
        <f t="shared" si="61"/>
        <v>Middle Age</v>
      </c>
    </row>
    <row r="3944" spans="1:10" x14ac:dyDescent="0.35">
      <c r="A3944" t="s">
        <v>4080</v>
      </c>
      <c r="B3944" t="s">
        <v>3749</v>
      </c>
      <c r="C3944" t="s">
        <v>96</v>
      </c>
      <c r="D3944" t="s">
        <v>96</v>
      </c>
      <c r="E3944">
        <v>2167</v>
      </c>
      <c r="F3944">
        <v>2078</v>
      </c>
      <c r="G3944">
        <v>2233</v>
      </c>
      <c r="H3944">
        <v>1999</v>
      </c>
      <c r="I3944">
        <v>24</v>
      </c>
      <c r="J3944" t="str">
        <f t="shared" si="61"/>
        <v>Young Adult</v>
      </c>
    </row>
    <row r="3945" spans="1:10" x14ac:dyDescent="0.35">
      <c r="A3945" t="s">
        <v>4081</v>
      </c>
      <c r="B3945" t="s">
        <v>3749</v>
      </c>
      <c r="C3945" t="s">
        <v>832</v>
      </c>
      <c r="D3945" t="s">
        <v>832</v>
      </c>
      <c r="E3945">
        <v>2167</v>
      </c>
      <c r="F3945">
        <v>2098</v>
      </c>
      <c r="G3945">
        <v>2182</v>
      </c>
      <c r="H3945">
        <v>1998</v>
      </c>
      <c r="I3945">
        <v>25</v>
      </c>
      <c r="J3945" t="str">
        <f t="shared" si="61"/>
        <v>Middle Age</v>
      </c>
    </row>
    <row r="3946" spans="1:10" x14ac:dyDescent="0.35">
      <c r="A3946" t="s">
        <v>4082</v>
      </c>
      <c r="B3946" t="s">
        <v>3749</v>
      </c>
      <c r="C3946" t="s">
        <v>76</v>
      </c>
      <c r="D3946" t="s">
        <v>76</v>
      </c>
      <c r="E3946">
        <v>2167</v>
      </c>
      <c r="F3946">
        <v>2159</v>
      </c>
      <c r="G3946">
        <v>1991</v>
      </c>
      <c r="H3946">
        <v>1967</v>
      </c>
      <c r="I3946">
        <v>56</v>
      </c>
      <c r="J3946" t="str">
        <f t="shared" si="61"/>
        <v>Old</v>
      </c>
    </row>
    <row r="3947" spans="1:10" x14ac:dyDescent="0.35">
      <c r="A3947" t="s">
        <v>4083</v>
      </c>
      <c r="B3947" t="s">
        <v>3749</v>
      </c>
      <c r="C3947" t="s">
        <v>5176</v>
      </c>
      <c r="D3947" t="s">
        <v>5176</v>
      </c>
      <c r="E3947">
        <v>2167</v>
      </c>
      <c r="F3947">
        <v>2122</v>
      </c>
      <c r="G3947">
        <v>2146</v>
      </c>
      <c r="H3947">
        <v>1961</v>
      </c>
      <c r="I3947">
        <v>62</v>
      </c>
      <c r="J3947" t="str">
        <f t="shared" si="61"/>
        <v>Old</v>
      </c>
    </row>
    <row r="3948" spans="1:10" x14ac:dyDescent="0.35">
      <c r="A3948" t="s">
        <v>4084</v>
      </c>
      <c r="B3948" t="s">
        <v>3749</v>
      </c>
      <c r="C3948" t="s">
        <v>5193</v>
      </c>
      <c r="D3948" t="s">
        <v>5193</v>
      </c>
      <c r="E3948">
        <v>2166</v>
      </c>
      <c r="F3948">
        <v>2091</v>
      </c>
      <c r="G3948">
        <v>2156</v>
      </c>
      <c r="H3948">
        <v>2002</v>
      </c>
      <c r="I3948">
        <v>21</v>
      </c>
      <c r="J3948" t="str">
        <f t="shared" si="61"/>
        <v>Young Adult</v>
      </c>
    </row>
    <row r="3949" spans="1:10" x14ac:dyDescent="0.35">
      <c r="A3949" t="s">
        <v>4085</v>
      </c>
      <c r="B3949" t="s">
        <v>3749</v>
      </c>
      <c r="C3949" t="s">
        <v>19</v>
      </c>
      <c r="D3949" t="s">
        <v>19</v>
      </c>
      <c r="E3949">
        <v>2165</v>
      </c>
      <c r="F3949">
        <v>2044</v>
      </c>
      <c r="G3949">
        <v>1975</v>
      </c>
      <c r="H3949">
        <v>2009</v>
      </c>
      <c r="I3949">
        <v>14</v>
      </c>
      <c r="J3949" t="str">
        <f t="shared" si="61"/>
        <v>Young Adult</v>
      </c>
    </row>
    <row r="3950" spans="1:10" x14ac:dyDescent="0.35">
      <c r="A3950" t="s">
        <v>4086</v>
      </c>
      <c r="B3950" t="s">
        <v>3749</v>
      </c>
      <c r="C3950" t="s">
        <v>5178</v>
      </c>
      <c r="D3950" t="s">
        <v>5178</v>
      </c>
      <c r="E3950">
        <v>2165</v>
      </c>
      <c r="F3950">
        <v>2133</v>
      </c>
      <c r="G3950">
        <v>2185</v>
      </c>
      <c r="H3950">
        <v>1969</v>
      </c>
      <c r="I3950">
        <v>54</v>
      </c>
      <c r="J3950" t="str">
        <f t="shared" si="61"/>
        <v>Old</v>
      </c>
    </row>
    <row r="3951" spans="1:10" x14ac:dyDescent="0.35">
      <c r="A3951" t="s">
        <v>4087</v>
      </c>
      <c r="B3951" t="s">
        <v>3749</v>
      </c>
      <c r="C3951" t="s">
        <v>5183</v>
      </c>
      <c r="D3951" t="s">
        <v>5183</v>
      </c>
      <c r="E3951">
        <v>2165</v>
      </c>
      <c r="F3951">
        <v>2104</v>
      </c>
      <c r="G3951">
        <v>2104</v>
      </c>
      <c r="H3951">
        <v>1994</v>
      </c>
      <c r="I3951">
        <v>29</v>
      </c>
      <c r="J3951" t="str">
        <f t="shared" si="61"/>
        <v>Middle Age</v>
      </c>
    </row>
    <row r="3952" spans="1:10" x14ac:dyDescent="0.35">
      <c r="A3952" t="s">
        <v>4088</v>
      </c>
      <c r="B3952" t="s">
        <v>3749</v>
      </c>
      <c r="C3952" t="s">
        <v>5173</v>
      </c>
      <c r="D3952" t="s">
        <v>5173</v>
      </c>
      <c r="E3952">
        <v>2165</v>
      </c>
      <c r="H3952">
        <v>1988</v>
      </c>
      <c r="I3952">
        <v>35</v>
      </c>
      <c r="J3952" t="str">
        <f t="shared" si="61"/>
        <v>Middle Age</v>
      </c>
    </row>
    <row r="3953" spans="1:10" x14ac:dyDescent="0.35">
      <c r="A3953" t="s">
        <v>4089</v>
      </c>
      <c r="B3953" t="s">
        <v>3749</v>
      </c>
      <c r="C3953" t="s">
        <v>5173</v>
      </c>
      <c r="D3953" t="s">
        <v>5173</v>
      </c>
      <c r="E3953">
        <v>2164</v>
      </c>
      <c r="G3953">
        <v>2145</v>
      </c>
      <c r="H3953">
        <v>1950</v>
      </c>
      <c r="I3953">
        <v>73</v>
      </c>
      <c r="J3953" t="str">
        <f t="shared" si="61"/>
        <v>Old</v>
      </c>
    </row>
    <row r="3954" spans="1:10" x14ac:dyDescent="0.35">
      <c r="A3954" t="s">
        <v>4090</v>
      </c>
      <c r="B3954" t="s">
        <v>3749</v>
      </c>
      <c r="C3954" t="s">
        <v>61</v>
      </c>
      <c r="D3954" t="s">
        <v>61</v>
      </c>
      <c r="E3954">
        <v>2164</v>
      </c>
      <c r="F3954">
        <v>2105</v>
      </c>
      <c r="G3954">
        <v>2117</v>
      </c>
      <c r="H3954">
        <v>1993</v>
      </c>
      <c r="I3954">
        <v>30</v>
      </c>
      <c r="J3954" t="str">
        <f t="shared" si="61"/>
        <v>Middle Age</v>
      </c>
    </row>
    <row r="3955" spans="1:10" x14ac:dyDescent="0.35">
      <c r="A3955" t="s">
        <v>4091</v>
      </c>
      <c r="B3955" t="s">
        <v>3749</v>
      </c>
      <c r="C3955" t="s">
        <v>5195</v>
      </c>
      <c r="D3955" t="s">
        <v>5195</v>
      </c>
      <c r="E3955">
        <v>2164</v>
      </c>
      <c r="F3955">
        <v>2065</v>
      </c>
      <c r="H3955">
        <v>1999</v>
      </c>
      <c r="I3955">
        <v>24</v>
      </c>
      <c r="J3955" t="str">
        <f t="shared" si="61"/>
        <v>Young Adult</v>
      </c>
    </row>
    <row r="3956" spans="1:10" x14ac:dyDescent="0.35">
      <c r="A3956" t="s">
        <v>4092</v>
      </c>
      <c r="B3956" t="s">
        <v>3749</v>
      </c>
      <c r="C3956" t="s">
        <v>5182</v>
      </c>
      <c r="D3956" t="s">
        <v>5182</v>
      </c>
      <c r="E3956">
        <v>2164</v>
      </c>
      <c r="F3956">
        <v>2207</v>
      </c>
      <c r="G3956">
        <v>2161</v>
      </c>
      <c r="H3956">
        <v>1982</v>
      </c>
      <c r="I3956">
        <v>41</v>
      </c>
      <c r="J3956" t="str">
        <f t="shared" si="61"/>
        <v>Middle Age</v>
      </c>
    </row>
    <row r="3957" spans="1:10" x14ac:dyDescent="0.35">
      <c r="A3957" t="s">
        <v>4093</v>
      </c>
      <c r="B3957" t="s">
        <v>3749</v>
      </c>
      <c r="C3957" t="s">
        <v>5181</v>
      </c>
      <c r="D3957" t="s">
        <v>5181</v>
      </c>
      <c r="E3957">
        <v>2164</v>
      </c>
      <c r="F3957">
        <v>2102</v>
      </c>
      <c r="G3957">
        <v>2138</v>
      </c>
      <c r="H3957">
        <v>2004</v>
      </c>
      <c r="I3957">
        <v>19</v>
      </c>
      <c r="J3957" t="str">
        <f t="shared" si="61"/>
        <v>Young Adult</v>
      </c>
    </row>
    <row r="3958" spans="1:10" x14ac:dyDescent="0.35">
      <c r="A3958" t="s">
        <v>4094</v>
      </c>
      <c r="B3958" t="s">
        <v>3749</v>
      </c>
      <c r="C3958" t="s">
        <v>2290</v>
      </c>
      <c r="D3958" t="s">
        <v>2290</v>
      </c>
      <c r="E3958">
        <v>2164</v>
      </c>
      <c r="G3958">
        <v>2115</v>
      </c>
      <c r="H3958">
        <v>1973</v>
      </c>
      <c r="I3958">
        <v>50</v>
      </c>
      <c r="J3958" t="str">
        <f t="shared" si="61"/>
        <v>Old</v>
      </c>
    </row>
    <row r="3959" spans="1:10" x14ac:dyDescent="0.35">
      <c r="A3959" t="s">
        <v>4095</v>
      </c>
      <c r="B3959" t="s">
        <v>3749</v>
      </c>
      <c r="C3959" t="s">
        <v>2779</v>
      </c>
      <c r="D3959" t="s">
        <v>2779</v>
      </c>
      <c r="E3959">
        <v>2163</v>
      </c>
      <c r="F3959">
        <v>2077</v>
      </c>
      <c r="G3959">
        <v>2168</v>
      </c>
      <c r="H3959">
        <v>1994</v>
      </c>
      <c r="I3959">
        <v>29</v>
      </c>
      <c r="J3959" t="str">
        <f t="shared" si="61"/>
        <v>Middle Age</v>
      </c>
    </row>
    <row r="3960" spans="1:10" x14ac:dyDescent="0.35">
      <c r="A3960" t="s">
        <v>4096</v>
      </c>
      <c r="B3960" t="s">
        <v>3749</v>
      </c>
      <c r="C3960" t="s">
        <v>131</v>
      </c>
      <c r="D3960" t="s">
        <v>131</v>
      </c>
      <c r="E3960">
        <v>2163</v>
      </c>
      <c r="F3960">
        <v>2020</v>
      </c>
      <c r="G3960">
        <v>2073</v>
      </c>
      <c r="H3960">
        <v>1994</v>
      </c>
      <c r="I3960">
        <v>29</v>
      </c>
      <c r="J3960" t="str">
        <f t="shared" si="61"/>
        <v>Middle Age</v>
      </c>
    </row>
    <row r="3961" spans="1:10" x14ac:dyDescent="0.35">
      <c r="A3961" t="s">
        <v>4097</v>
      </c>
      <c r="B3961" t="s">
        <v>3749</v>
      </c>
      <c r="C3961" t="s">
        <v>55</v>
      </c>
      <c r="D3961" t="s">
        <v>5238</v>
      </c>
      <c r="E3961">
        <v>2163</v>
      </c>
      <c r="F3961">
        <v>2028</v>
      </c>
      <c r="G3961">
        <v>2022</v>
      </c>
      <c r="H3961">
        <v>2004</v>
      </c>
      <c r="I3961">
        <v>19</v>
      </c>
      <c r="J3961" t="str">
        <f t="shared" si="61"/>
        <v>Young Adult</v>
      </c>
    </row>
    <row r="3962" spans="1:10" x14ac:dyDescent="0.35">
      <c r="A3962" t="s">
        <v>4098</v>
      </c>
      <c r="B3962" t="s">
        <v>3749</v>
      </c>
      <c r="C3962" t="s">
        <v>5176</v>
      </c>
      <c r="D3962" t="s">
        <v>5176</v>
      </c>
      <c r="E3962">
        <v>2163</v>
      </c>
      <c r="F3962">
        <v>2144</v>
      </c>
      <c r="G3962">
        <v>2191</v>
      </c>
      <c r="H3962">
        <v>1989</v>
      </c>
      <c r="I3962">
        <v>34</v>
      </c>
      <c r="J3962" t="str">
        <f t="shared" si="61"/>
        <v>Middle Age</v>
      </c>
    </row>
    <row r="3963" spans="1:10" x14ac:dyDescent="0.35">
      <c r="A3963" t="s">
        <v>4099</v>
      </c>
      <c r="B3963" t="s">
        <v>3749</v>
      </c>
      <c r="C3963" t="s">
        <v>25</v>
      </c>
      <c r="D3963" t="s">
        <v>25</v>
      </c>
      <c r="E3963">
        <v>2163</v>
      </c>
      <c r="F3963">
        <v>1931</v>
      </c>
      <c r="G3963">
        <v>1891</v>
      </c>
      <c r="H3963">
        <v>2001</v>
      </c>
      <c r="I3963">
        <v>22</v>
      </c>
      <c r="J3963" t="str">
        <f t="shared" si="61"/>
        <v>Young Adult</v>
      </c>
    </row>
    <row r="3964" spans="1:10" x14ac:dyDescent="0.35">
      <c r="A3964" t="s">
        <v>4100</v>
      </c>
      <c r="B3964" t="s">
        <v>3749</v>
      </c>
      <c r="C3964" t="s">
        <v>69</v>
      </c>
      <c r="D3964" t="s">
        <v>69</v>
      </c>
      <c r="E3964">
        <v>2162</v>
      </c>
      <c r="F3964">
        <v>1858</v>
      </c>
      <c r="G3964">
        <v>1858</v>
      </c>
      <c r="H3964">
        <v>2008</v>
      </c>
      <c r="I3964">
        <v>15</v>
      </c>
      <c r="J3964" t="str">
        <f t="shared" si="61"/>
        <v>Young Adult</v>
      </c>
    </row>
    <row r="3965" spans="1:10" x14ac:dyDescent="0.35">
      <c r="A3965" t="s">
        <v>4101</v>
      </c>
      <c r="B3965" t="s">
        <v>3749</v>
      </c>
      <c r="C3965" t="s">
        <v>41</v>
      </c>
      <c r="D3965" t="s">
        <v>41</v>
      </c>
      <c r="E3965">
        <v>2162</v>
      </c>
      <c r="F3965">
        <v>2230</v>
      </c>
      <c r="G3965">
        <v>2199</v>
      </c>
      <c r="H3965">
        <v>1989</v>
      </c>
      <c r="I3965">
        <v>34</v>
      </c>
      <c r="J3965" t="str">
        <f t="shared" si="61"/>
        <v>Middle Age</v>
      </c>
    </row>
    <row r="3966" spans="1:10" x14ac:dyDescent="0.35">
      <c r="A3966" t="s">
        <v>4102</v>
      </c>
      <c r="B3966" t="s">
        <v>3749</v>
      </c>
      <c r="C3966" t="s">
        <v>114</v>
      </c>
      <c r="D3966" t="s">
        <v>114</v>
      </c>
      <c r="E3966">
        <v>2162</v>
      </c>
      <c r="F3966">
        <v>2113</v>
      </c>
      <c r="G3966">
        <v>2121</v>
      </c>
      <c r="H3966">
        <v>1973</v>
      </c>
      <c r="I3966">
        <v>50</v>
      </c>
      <c r="J3966" t="str">
        <f t="shared" si="61"/>
        <v>Old</v>
      </c>
    </row>
    <row r="3967" spans="1:10" x14ac:dyDescent="0.35">
      <c r="A3967" t="s">
        <v>4103</v>
      </c>
      <c r="B3967" t="s">
        <v>3749</v>
      </c>
      <c r="C3967" t="s">
        <v>274</v>
      </c>
      <c r="D3967" t="s">
        <v>274</v>
      </c>
      <c r="E3967">
        <v>2161</v>
      </c>
      <c r="F3967">
        <v>2072</v>
      </c>
      <c r="G3967">
        <v>2165</v>
      </c>
      <c r="H3967">
        <v>1987</v>
      </c>
      <c r="I3967">
        <v>36</v>
      </c>
      <c r="J3967" t="str">
        <f t="shared" si="61"/>
        <v>Middle Age</v>
      </c>
    </row>
    <row r="3968" spans="1:10" x14ac:dyDescent="0.35">
      <c r="A3968" t="s">
        <v>4104</v>
      </c>
      <c r="B3968" t="s">
        <v>3749</v>
      </c>
      <c r="C3968" t="s">
        <v>542</v>
      </c>
      <c r="D3968" t="s">
        <v>542</v>
      </c>
      <c r="E3968">
        <v>2161</v>
      </c>
      <c r="F3968">
        <v>2064</v>
      </c>
      <c r="G3968">
        <v>2245</v>
      </c>
      <c r="H3968">
        <v>1995</v>
      </c>
      <c r="I3968">
        <v>28</v>
      </c>
      <c r="J3968" t="str">
        <f t="shared" si="61"/>
        <v>Middle Age</v>
      </c>
    </row>
    <row r="3969" spans="1:10" x14ac:dyDescent="0.35">
      <c r="A3969" t="s">
        <v>4105</v>
      </c>
      <c r="B3969" t="s">
        <v>3749</v>
      </c>
      <c r="C3969" t="s">
        <v>74</v>
      </c>
      <c r="D3969" t="s">
        <v>5184</v>
      </c>
      <c r="E3969">
        <v>2161</v>
      </c>
      <c r="F3969">
        <v>2073</v>
      </c>
      <c r="G3969">
        <v>2057</v>
      </c>
      <c r="H3969">
        <v>2007</v>
      </c>
      <c r="I3969">
        <v>16</v>
      </c>
      <c r="J3969" t="str">
        <f t="shared" si="61"/>
        <v>Young Adult</v>
      </c>
    </row>
    <row r="3970" spans="1:10" x14ac:dyDescent="0.35">
      <c r="A3970" t="s">
        <v>4106</v>
      </c>
      <c r="B3970" t="s">
        <v>3749</v>
      </c>
      <c r="C3970" t="s">
        <v>101</v>
      </c>
      <c r="D3970" t="s">
        <v>101</v>
      </c>
      <c r="E3970">
        <v>2161</v>
      </c>
      <c r="H3970">
        <v>1976</v>
      </c>
      <c r="I3970">
        <v>47</v>
      </c>
      <c r="J3970" t="str">
        <f t="shared" si="61"/>
        <v>Middle Age</v>
      </c>
    </row>
    <row r="3971" spans="1:10" x14ac:dyDescent="0.35">
      <c r="A3971" t="s">
        <v>4107</v>
      </c>
      <c r="B3971" t="s">
        <v>3749</v>
      </c>
      <c r="C3971" t="s">
        <v>297</v>
      </c>
      <c r="D3971" t="s">
        <v>297</v>
      </c>
      <c r="E3971">
        <v>2161</v>
      </c>
      <c r="F3971">
        <v>2076</v>
      </c>
      <c r="G3971">
        <v>2103</v>
      </c>
      <c r="H3971">
        <v>2001</v>
      </c>
      <c r="I3971">
        <v>22</v>
      </c>
      <c r="J3971" t="str">
        <f t="shared" ref="J3971:J4034" si="62">IF(I3971&gt;=50,"Old",IF(I3971&gt;=25,"Middle Age",IF(I3971&gt;=14,"Young Adult",IF(I3971&lt;14,"Prodigy"))))</f>
        <v>Young Adult</v>
      </c>
    </row>
    <row r="3972" spans="1:10" x14ac:dyDescent="0.35">
      <c r="A3972" t="s">
        <v>4108</v>
      </c>
      <c r="B3972" t="s">
        <v>3749</v>
      </c>
      <c r="C3972" t="s">
        <v>61</v>
      </c>
      <c r="D3972" t="s">
        <v>61</v>
      </c>
      <c r="E3972">
        <v>2161</v>
      </c>
      <c r="H3972">
        <v>1976</v>
      </c>
      <c r="I3972">
        <v>47</v>
      </c>
      <c r="J3972" t="str">
        <f t="shared" si="62"/>
        <v>Middle Age</v>
      </c>
    </row>
    <row r="3973" spans="1:10" x14ac:dyDescent="0.35">
      <c r="A3973" t="s">
        <v>4109</v>
      </c>
      <c r="B3973" t="s">
        <v>3749</v>
      </c>
      <c r="C3973" t="s">
        <v>17</v>
      </c>
      <c r="D3973" t="s">
        <v>17</v>
      </c>
      <c r="E3973">
        <v>2160</v>
      </c>
      <c r="F3973">
        <v>2217</v>
      </c>
      <c r="H3973">
        <v>2000</v>
      </c>
      <c r="I3973">
        <v>23</v>
      </c>
      <c r="J3973" t="str">
        <f t="shared" si="62"/>
        <v>Young Adult</v>
      </c>
    </row>
    <row r="3974" spans="1:10" x14ac:dyDescent="0.35">
      <c r="A3974" t="s">
        <v>4110</v>
      </c>
      <c r="B3974" t="s">
        <v>3749</v>
      </c>
      <c r="C3974" t="s">
        <v>5180</v>
      </c>
      <c r="D3974" t="s">
        <v>5180</v>
      </c>
      <c r="E3974">
        <v>2160</v>
      </c>
      <c r="F3974">
        <v>2150</v>
      </c>
      <c r="G3974">
        <v>2130</v>
      </c>
      <c r="H3974">
        <v>1976</v>
      </c>
      <c r="I3974">
        <v>47</v>
      </c>
      <c r="J3974" t="str">
        <f t="shared" si="62"/>
        <v>Middle Age</v>
      </c>
    </row>
    <row r="3975" spans="1:10" x14ac:dyDescent="0.35">
      <c r="A3975" t="s">
        <v>4111</v>
      </c>
      <c r="B3975" t="s">
        <v>3749</v>
      </c>
      <c r="C3975" t="s">
        <v>96</v>
      </c>
      <c r="D3975" t="s">
        <v>96</v>
      </c>
      <c r="E3975">
        <v>2160</v>
      </c>
      <c r="F3975">
        <v>2202</v>
      </c>
      <c r="G3975">
        <v>2152</v>
      </c>
      <c r="H3975">
        <v>1971</v>
      </c>
      <c r="I3975">
        <v>52</v>
      </c>
      <c r="J3975" t="str">
        <f t="shared" si="62"/>
        <v>Old</v>
      </c>
    </row>
    <row r="3976" spans="1:10" x14ac:dyDescent="0.35">
      <c r="A3976" t="s">
        <v>4112</v>
      </c>
      <c r="B3976" t="s">
        <v>3749</v>
      </c>
      <c r="C3976" t="s">
        <v>19</v>
      </c>
      <c r="D3976" t="s">
        <v>19</v>
      </c>
      <c r="E3976">
        <v>2160</v>
      </c>
      <c r="F3976">
        <v>2155</v>
      </c>
      <c r="G3976">
        <v>2191</v>
      </c>
      <c r="H3976">
        <v>2003</v>
      </c>
      <c r="I3976">
        <v>20</v>
      </c>
      <c r="J3976" t="str">
        <f t="shared" si="62"/>
        <v>Young Adult</v>
      </c>
    </row>
    <row r="3977" spans="1:10" x14ac:dyDescent="0.35">
      <c r="A3977" t="s">
        <v>4113</v>
      </c>
      <c r="B3977" t="s">
        <v>3749</v>
      </c>
      <c r="C3977" t="s">
        <v>2671</v>
      </c>
      <c r="D3977" t="s">
        <v>2671</v>
      </c>
      <c r="E3977">
        <v>2160</v>
      </c>
      <c r="F3977">
        <v>2162</v>
      </c>
      <c r="G3977">
        <v>2090</v>
      </c>
      <c r="H3977">
        <v>1966</v>
      </c>
      <c r="I3977">
        <v>57</v>
      </c>
      <c r="J3977" t="str">
        <f t="shared" si="62"/>
        <v>Old</v>
      </c>
    </row>
    <row r="3978" spans="1:10" x14ac:dyDescent="0.35">
      <c r="A3978" t="s">
        <v>4114</v>
      </c>
      <c r="B3978" t="s">
        <v>3749</v>
      </c>
      <c r="C3978" t="s">
        <v>39</v>
      </c>
      <c r="D3978" t="s">
        <v>39</v>
      </c>
      <c r="E3978">
        <v>2160</v>
      </c>
      <c r="F3978">
        <v>2097</v>
      </c>
      <c r="G3978">
        <v>2088</v>
      </c>
      <c r="H3978">
        <v>1987</v>
      </c>
      <c r="I3978">
        <v>36</v>
      </c>
      <c r="J3978" t="str">
        <f t="shared" si="62"/>
        <v>Middle Age</v>
      </c>
    </row>
    <row r="3979" spans="1:10" x14ac:dyDescent="0.35">
      <c r="A3979" t="s">
        <v>4115</v>
      </c>
      <c r="B3979" t="s">
        <v>3749</v>
      </c>
      <c r="C3979" t="s">
        <v>76</v>
      </c>
      <c r="D3979" t="s">
        <v>76</v>
      </c>
      <c r="E3979">
        <v>2160</v>
      </c>
      <c r="F3979">
        <v>2259</v>
      </c>
      <c r="G3979">
        <v>2209</v>
      </c>
      <c r="H3979">
        <v>1980</v>
      </c>
      <c r="I3979">
        <v>43</v>
      </c>
      <c r="J3979" t="str">
        <f t="shared" si="62"/>
        <v>Middle Age</v>
      </c>
    </row>
    <row r="3980" spans="1:10" x14ac:dyDescent="0.35">
      <c r="A3980" t="s">
        <v>4116</v>
      </c>
      <c r="B3980" t="s">
        <v>3749</v>
      </c>
      <c r="C3980" t="s">
        <v>131</v>
      </c>
      <c r="D3980" t="s">
        <v>131</v>
      </c>
      <c r="E3980">
        <v>2160</v>
      </c>
      <c r="F3980">
        <v>2130</v>
      </c>
      <c r="G3980">
        <v>2016</v>
      </c>
      <c r="H3980">
        <v>2006</v>
      </c>
      <c r="I3980">
        <v>17</v>
      </c>
      <c r="J3980" t="str">
        <f t="shared" si="62"/>
        <v>Young Adult</v>
      </c>
    </row>
    <row r="3981" spans="1:10" x14ac:dyDescent="0.35">
      <c r="A3981" t="s">
        <v>4117</v>
      </c>
      <c r="B3981" t="s">
        <v>3749</v>
      </c>
      <c r="C3981" t="s">
        <v>69</v>
      </c>
      <c r="D3981" t="s">
        <v>69</v>
      </c>
      <c r="E3981">
        <v>2158</v>
      </c>
      <c r="F3981">
        <v>2167</v>
      </c>
      <c r="G3981">
        <v>2156</v>
      </c>
      <c r="H3981">
        <v>1986</v>
      </c>
      <c r="I3981">
        <v>37</v>
      </c>
      <c r="J3981" t="str">
        <f t="shared" si="62"/>
        <v>Middle Age</v>
      </c>
    </row>
    <row r="3982" spans="1:10" x14ac:dyDescent="0.35">
      <c r="A3982" t="s">
        <v>4118</v>
      </c>
      <c r="B3982" t="s">
        <v>3749</v>
      </c>
      <c r="C3982" t="s">
        <v>3298</v>
      </c>
      <c r="D3982" t="s">
        <v>3298</v>
      </c>
      <c r="E3982">
        <v>2158</v>
      </c>
      <c r="F3982">
        <v>2121</v>
      </c>
      <c r="G3982">
        <v>2050</v>
      </c>
      <c r="H3982">
        <v>1981</v>
      </c>
      <c r="I3982">
        <v>42</v>
      </c>
      <c r="J3982" t="str">
        <f t="shared" si="62"/>
        <v>Middle Age</v>
      </c>
    </row>
    <row r="3983" spans="1:10" x14ac:dyDescent="0.35">
      <c r="A3983" t="s">
        <v>4119</v>
      </c>
      <c r="B3983" t="s">
        <v>3749</v>
      </c>
      <c r="C3983" t="s">
        <v>2070</v>
      </c>
      <c r="D3983" t="s">
        <v>2070</v>
      </c>
      <c r="E3983">
        <v>2158</v>
      </c>
      <c r="F3983">
        <v>2183</v>
      </c>
      <c r="G3983">
        <v>2166</v>
      </c>
      <c r="H3983">
        <v>1963</v>
      </c>
      <c r="I3983">
        <v>60</v>
      </c>
      <c r="J3983" t="str">
        <f t="shared" si="62"/>
        <v>Old</v>
      </c>
    </row>
    <row r="3984" spans="1:10" x14ac:dyDescent="0.35">
      <c r="A3984" t="s">
        <v>4120</v>
      </c>
      <c r="B3984" t="s">
        <v>3749</v>
      </c>
      <c r="C3984" t="s">
        <v>5185</v>
      </c>
      <c r="D3984" t="s">
        <v>5185</v>
      </c>
      <c r="E3984">
        <v>2158</v>
      </c>
      <c r="F3984">
        <v>2089</v>
      </c>
      <c r="G3984">
        <v>2045</v>
      </c>
      <c r="H3984">
        <v>2009</v>
      </c>
      <c r="I3984">
        <v>14</v>
      </c>
      <c r="J3984" t="str">
        <f t="shared" si="62"/>
        <v>Young Adult</v>
      </c>
    </row>
    <row r="3985" spans="1:10" x14ac:dyDescent="0.35">
      <c r="A3985" t="s">
        <v>4121</v>
      </c>
      <c r="B3985" t="s">
        <v>3749</v>
      </c>
      <c r="C3985" t="s">
        <v>25</v>
      </c>
      <c r="D3985" t="s">
        <v>25</v>
      </c>
      <c r="E3985">
        <v>2158</v>
      </c>
      <c r="F3985">
        <v>2154</v>
      </c>
      <c r="G3985">
        <v>2126</v>
      </c>
      <c r="H3985">
        <v>2007</v>
      </c>
      <c r="I3985">
        <v>16</v>
      </c>
      <c r="J3985" t="str">
        <f t="shared" si="62"/>
        <v>Young Adult</v>
      </c>
    </row>
    <row r="3986" spans="1:10" x14ac:dyDescent="0.35">
      <c r="A3986" t="s">
        <v>4122</v>
      </c>
      <c r="B3986" t="s">
        <v>3749</v>
      </c>
      <c r="C3986" t="s">
        <v>5183</v>
      </c>
      <c r="D3986" t="s">
        <v>5183</v>
      </c>
      <c r="E3986">
        <v>2158</v>
      </c>
      <c r="F3986">
        <v>2076</v>
      </c>
      <c r="G3986">
        <v>2069</v>
      </c>
      <c r="H3986">
        <v>1996</v>
      </c>
      <c r="I3986">
        <v>27</v>
      </c>
      <c r="J3986" t="str">
        <f t="shared" si="62"/>
        <v>Middle Age</v>
      </c>
    </row>
    <row r="3987" spans="1:10" x14ac:dyDescent="0.35">
      <c r="A3987" t="s">
        <v>4123</v>
      </c>
      <c r="B3987" t="s">
        <v>3749</v>
      </c>
      <c r="C3987" t="s">
        <v>101</v>
      </c>
      <c r="D3987" t="s">
        <v>101</v>
      </c>
      <c r="E3987">
        <v>2158</v>
      </c>
      <c r="F3987">
        <v>2085</v>
      </c>
      <c r="G3987">
        <v>2075</v>
      </c>
      <c r="H3987">
        <v>1999</v>
      </c>
      <c r="I3987">
        <v>24</v>
      </c>
      <c r="J3987" t="str">
        <f t="shared" si="62"/>
        <v>Young Adult</v>
      </c>
    </row>
    <row r="3988" spans="1:10" x14ac:dyDescent="0.35">
      <c r="A3988" t="s">
        <v>4124</v>
      </c>
      <c r="B3988" t="s">
        <v>3749</v>
      </c>
      <c r="C3988" t="s">
        <v>101</v>
      </c>
      <c r="D3988" t="s">
        <v>101</v>
      </c>
      <c r="E3988">
        <v>2157</v>
      </c>
      <c r="F3988">
        <v>2117</v>
      </c>
      <c r="G3988">
        <v>2117</v>
      </c>
      <c r="H3988">
        <v>1999</v>
      </c>
      <c r="I3988">
        <v>24</v>
      </c>
      <c r="J3988" t="str">
        <f t="shared" si="62"/>
        <v>Young Adult</v>
      </c>
    </row>
    <row r="3989" spans="1:10" x14ac:dyDescent="0.35">
      <c r="A3989" t="s">
        <v>4125</v>
      </c>
      <c r="B3989" t="s">
        <v>3749</v>
      </c>
      <c r="C3989" t="s">
        <v>5200</v>
      </c>
      <c r="D3989" t="s">
        <v>5200</v>
      </c>
      <c r="E3989">
        <v>2157</v>
      </c>
      <c r="F3989">
        <v>2038</v>
      </c>
      <c r="G3989">
        <v>2133</v>
      </c>
      <c r="H3989">
        <v>1994</v>
      </c>
      <c r="I3989">
        <v>29</v>
      </c>
      <c r="J3989" t="str">
        <f t="shared" si="62"/>
        <v>Middle Age</v>
      </c>
    </row>
    <row r="3990" spans="1:10" x14ac:dyDescent="0.35">
      <c r="A3990" t="s">
        <v>4126</v>
      </c>
      <c r="B3990" t="s">
        <v>3749</v>
      </c>
      <c r="C3990" t="s">
        <v>1170</v>
      </c>
      <c r="D3990" t="s">
        <v>1170</v>
      </c>
      <c r="E3990">
        <v>2157</v>
      </c>
      <c r="F3990">
        <v>2135</v>
      </c>
      <c r="G3990">
        <v>2157</v>
      </c>
      <c r="H3990">
        <v>2003</v>
      </c>
      <c r="I3990">
        <v>20</v>
      </c>
      <c r="J3990" t="str">
        <f t="shared" si="62"/>
        <v>Young Adult</v>
      </c>
    </row>
    <row r="3991" spans="1:10" x14ac:dyDescent="0.35">
      <c r="A3991" t="s">
        <v>4127</v>
      </c>
      <c r="B3991" t="s">
        <v>3749</v>
      </c>
      <c r="C3991" t="s">
        <v>5173</v>
      </c>
      <c r="D3991" t="s">
        <v>5173</v>
      </c>
      <c r="E3991">
        <v>2157</v>
      </c>
      <c r="H3991">
        <v>1977</v>
      </c>
      <c r="I3991">
        <v>46</v>
      </c>
      <c r="J3991" t="str">
        <f t="shared" si="62"/>
        <v>Middle Age</v>
      </c>
    </row>
    <row r="3992" spans="1:10" x14ac:dyDescent="0.35">
      <c r="A3992" t="s">
        <v>4128</v>
      </c>
      <c r="B3992" t="s">
        <v>3749</v>
      </c>
      <c r="C3992" t="s">
        <v>101</v>
      </c>
      <c r="D3992" t="s">
        <v>101</v>
      </c>
      <c r="E3992">
        <v>2157</v>
      </c>
      <c r="F3992">
        <v>2191</v>
      </c>
      <c r="G3992">
        <v>2021</v>
      </c>
      <c r="H3992">
        <v>1975</v>
      </c>
      <c r="I3992">
        <v>48</v>
      </c>
      <c r="J3992" t="str">
        <f t="shared" si="62"/>
        <v>Middle Age</v>
      </c>
    </row>
    <row r="3993" spans="1:10" x14ac:dyDescent="0.35">
      <c r="A3993" t="s">
        <v>4129</v>
      </c>
      <c r="B3993" t="s">
        <v>3749</v>
      </c>
      <c r="C3993" t="s">
        <v>55</v>
      </c>
      <c r="D3993" t="s">
        <v>5238</v>
      </c>
      <c r="E3993">
        <v>2156</v>
      </c>
      <c r="F3993">
        <v>2135</v>
      </c>
      <c r="G3993">
        <v>2168</v>
      </c>
      <c r="H3993">
        <v>1968</v>
      </c>
      <c r="I3993">
        <v>55</v>
      </c>
      <c r="J3993" t="str">
        <f t="shared" si="62"/>
        <v>Old</v>
      </c>
    </row>
    <row r="3994" spans="1:10" x14ac:dyDescent="0.35">
      <c r="A3994" t="s">
        <v>4130</v>
      </c>
      <c r="B3994" t="s">
        <v>3749</v>
      </c>
      <c r="C3994" t="s">
        <v>59</v>
      </c>
      <c r="D3994" t="s">
        <v>59</v>
      </c>
      <c r="E3994">
        <v>2155</v>
      </c>
      <c r="F3994">
        <v>2138</v>
      </c>
      <c r="G3994">
        <v>2103</v>
      </c>
      <c r="H3994">
        <v>1999</v>
      </c>
      <c r="I3994">
        <v>24</v>
      </c>
      <c r="J3994" t="str">
        <f t="shared" si="62"/>
        <v>Young Adult</v>
      </c>
    </row>
    <row r="3995" spans="1:10" x14ac:dyDescent="0.35">
      <c r="A3995" t="s">
        <v>4131</v>
      </c>
      <c r="B3995" t="s">
        <v>3749</v>
      </c>
      <c r="C3995" t="s">
        <v>25</v>
      </c>
      <c r="D3995" t="s">
        <v>25</v>
      </c>
      <c r="E3995">
        <v>2155</v>
      </c>
      <c r="F3995">
        <v>1879</v>
      </c>
      <c r="G3995">
        <v>1846</v>
      </c>
      <c r="H3995">
        <v>2010</v>
      </c>
      <c r="I3995">
        <v>13</v>
      </c>
      <c r="J3995" t="str">
        <f t="shared" si="62"/>
        <v>Prodigy</v>
      </c>
    </row>
    <row r="3996" spans="1:10" x14ac:dyDescent="0.35">
      <c r="A3996" t="s">
        <v>4132</v>
      </c>
      <c r="B3996" t="s">
        <v>3749</v>
      </c>
      <c r="C3996" t="s">
        <v>41</v>
      </c>
      <c r="D3996" t="s">
        <v>41</v>
      </c>
      <c r="E3996">
        <v>2155</v>
      </c>
      <c r="F3996">
        <v>2162</v>
      </c>
      <c r="G3996">
        <v>2219</v>
      </c>
      <c r="H3996">
        <v>1998</v>
      </c>
      <c r="I3996">
        <v>25</v>
      </c>
      <c r="J3996" t="str">
        <f t="shared" si="62"/>
        <v>Middle Age</v>
      </c>
    </row>
    <row r="3997" spans="1:10" x14ac:dyDescent="0.35">
      <c r="A3997" t="s">
        <v>4133</v>
      </c>
      <c r="B3997" t="s">
        <v>3749</v>
      </c>
      <c r="C3997" t="s">
        <v>61</v>
      </c>
      <c r="D3997" t="s">
        <v>61</v>
      </c>
      <c r="E3997">
        <v>2155</v>
      </c>
      <c r="H3997">
        <v>1950</v>
      </c>
      <c r="I3997">
        <v>73</v>
      </c>
      <c r="J3997" t="str">
        <f t="shared" si="62"/>
        <v>Old</v>
      </c>
    </row>
    <row r="3998" spans="1:10" x14ac:dyDescent="0.35">
      <c r="A3998" t="s">
        <v>4134</v>
      </c>
      <c r="B3998" t="s">
        <v>3749</v>
      </c>
      <c r="C3998" t="s">
        <v>5185</v>
      </c>
      <c r="D3998" t="s">
        <v>5185</v>
      </c>
      <c r="E3998">
        <v>2154</v>
      </c>
      <c r="F3998">
        <v>2046</v>
      </c>
      <c r="G3998">
        <v>2046</v>
      </c>
      <c r="H3998">
        <v>2000</v>
      </c>
      <c r="I3998">
        <v>23</v>
      </c>
      <c r="J3998" t="str">
        <f t="shared" si="62"/>
        <v>Young Adult</v>
      </c>
    </row>
    <row r="3999" spans="1:10" x14ac:dyDescent="0.35">
      <c r="A3999" t="s">
        <v>4135</v>
      </c>
      <c r="B3999" t="s">
        <v>3749</v>
      </c>
      <c r="C3999" t="s">
        <v>55</v>
      </c>
      <c r="D3999" t="s">
        <v>5238</v>
      </c>
      <c r="E3999">
        <v>2154</v>
      </c>
      <c r="F3999">
        <v>2036</v>
      </c>
      <c r="G3999">
        <v>2171</v>
      </c>
      <c r="H3999">
        <v>2009</v>
      </c>
      <c r="I3999">
        <v>14</v>
      </c>
      <c r="J3999" t="str">
        <f t="shared" si="62"/>
        <v>Young Adult</v>
      </c>
    </row>
    <row r="4000" spans="1:10" x14ac:dyDescent="0.35">
      <c r="A4000" t="s">
        <v>4136</v>
      </c>
      <c r="B4000" t="s">
        <v>3749</v>
      </c>
      <c r="C4000" t="s">
        <v>5193</v>
      </c>
      <c r="D4000" t="s">
        <v>5193</v>
      </c>
      <c r="E4000">
        <v>2154</v>
      </c>
      <c r="F4000">
        <v>2100</v>
      </c>
      <c r="G4000">
        <v>2085</v>
      </c>
      <c r="H4000">
        <v>2007</v>
      </c>
      <c r="I4000">
        <v>16</v>
      </c>
      <c r="J4000" t="str">
        <f t="shared" si="62"/>
        <v>Young Adult</v>
      </c>
    </row>
    <row r="4001" spans="1:10" x14ac:dyDescent="0.35">
      <c r="A4001" t="s">
        <v>4137</v>
      </c>
      <c r="B4001" t="s">
        <v>3749</v>
      </c>
      <c r="C4001" t="s">
        <v>12</v>
      </c>
      <c r="D4001" t="s">
        <v>12</v>
      </c>
      <c r="E4001">
        <v>2154</v>
      </c>
      <c r="G4001">
        <v>1866</v>
      </c>
      <c r="H4001">
        <v>2009</v>
      </c>
      <c r="I4001">
        <v>14</v>
      </c>
      <c r="J4001" t="str">
        <f t="shared" si="62"/>
        <v>Young Adult</v>
      </c>
    </row>
    <row r="4002" spans="1:10" x14ac:dyDescent="0.35">
      <c r="A4002" t="s">
        <v>4138</v>
      </c>
      <c r="B4002" t="s">
        <v>3749</v>
      </c>
      <c r="C4002" t="s">
        <v>101</v>
      </c>
      <c r="D4002" t="s">
        <v>101</v>
      </c>
      <c r="E4002">
        <v>2153</v>
      </c>
      <c r="F4002">
        <v>2158</v>
      </c>
      <c r="G4002">
        <v>2123</v>
      </c>
      <c r="H4002">
        <v>2003</v>
      </c>
      <c r="I4002">
        <v>20</v>
      </c>
      <c r="J4002" t="str">
        <f t="shared" si="62"/>
        <v>Young Adult</v>
      </c>
    </row>
    <row r="4003" spans="1:10" x14ac:dyDescent="0.35">
      <c r="A4003" t="s">
        <v>4139</v>
      </c>
      <c r="B4003" t="s">
        <v>3749</v>
      </c>
      <c r="C4003" t="s">
        <v>5176</v>
      </c>
      <c r="D4003" t="s">
        <v>5176</v>
      </c>
      <c r="E4003">
        <v>2153</v>
      </c>
      <c r="G4003">
        <v>2133</v>
      </c>
      <c r="H4003">
        <v>2002</v>
      </c>
      <c r="I4003">
        <v>21</v>
      </c>
      <c r="J4003" t="str">
        <f t="shared" si="62"/>
        <v>Young Adult</v>
      </c>
    </row>
    <row r="4004" spans="1:10" x14ac:dyDescent="0.35">
      <c r="A4004" t="s">
        <v>4140</v>
      </c>
      <c r="B4004" t="s">
        <v>3749</v>
      </c>
      <c r="C4004" t="s">
        <v>5176</v>
      </c>
      <c r="D4004" t="s">
        <v>5176</v>
      </c>
      <c r="E4004">
        <v>2153</v>
      </c>
      <c r="G4004">
        <v>2161</v>
      </c>
      <c r="H4004">
        <v>1991</v>
      </c>
      <c r="I4004">
        <v>32</v>
      </c>
      <c r="J4004" t="str">
        <f t="shared" si="62"/>
        <v>Middle Age</v>
      </c>
    </row>
    <row r="4005" spans="1:10" x14ac:dyDescent="0.35">
      <c r="A4005" t="s">
        <v>4141</v>
      </c>
      <c r="B4005" t="s">
        <v>3749</v>
      </c>
      <c r="C4005" t="s">
        <v>5181</v>
      </c>
      <c r="D4005" t="s">
        <v>5181</v>
      </c>
      <c r="E4005">
        <v>2153</v>
      </c>
      <c r="F4005">
        <v>2104</v>
      </c>
      <c r="G4005">
        <v>2105</v>
      </c>
      <c r="H4005">
        <v>1992</v>
      </c>
      <c r="I4005">
        <v>31</v>
      </c>
      <c r="J4005" t="str">
        <f t="shared" si="62"/>
        <v>Middle Age</v>
      </c>
    </row>
    <row r="4006" spans="1:10" x14ac:dyDescent="0.35">
      <c r="A4006" t="s">
        <v>4142</v>
      </c>
      <c r="B4006" t="s">
        <v>3749</v>
      </c>
      <c r="C4006" t="s">
        <v>557</v>
      </c>
      <c r="D4006" t="s">
        <v>557</v>
      </c>
      <c r="E4006">
        <v>2153</v>
      </c>
      <c r="F4006">
        <v>2276</v>
      </c>
      <c r="G4006">
        <v>2254</v>
      </c>
      <c r="H4006">
        <v>2005</v>
      </c>
      <c r="I4006">
        <v>18</v>
      </c>
      <c r="J4006" t="str">
        <f t="shared" si="62"/>
        <v>Young Adult</v>
      </c>
    </row>
    <row r="4007" spans="1:10" x14ac:dyDescent="0.35">
      <c r="A4007" t="s">
        <v>4143</v>
      </c>
      <c r="B4007" t="s">
        <v>3749</v>
      </c>
      <c r="C4007" t="s">
        <v>293</v>
      </c>
      <c r="D4007" t="s">
        <v>293</v>
      </c>
      <c r="E4007">
        <v>2152</v>
      </c>
      <c r="F4007">
        <v>2202</v>
      </c>
      <c r="G4007">
        <v>2178</v>
      </c>
      <c r="H4007">
        <v>1996</v>
      </c>
      <c r="I4007">
        <v>27</v>
      </c>
      <c r="J4007" t="str">
        <f t="shared" si="62"/>
        <v>Middle Age</v>
      </c>
    </row>
    <row r="4008" spans="1:10" x14ac:dyDescent="0.35">
      <c r="A4008" t="s">
        <v>4144</v>
      </c>
      <c r="B4008" t="s">
        <v>3749</v>
      </c>
      <c r="C4008" t="s">
        <v>233</v>
      </c>
      <c r="D4008" t="s">
        <v>233</v>
      </c>
      <c r="E4008">
        <v>2152</v>
      </c>
      <c r="F4008">
        <v>2169</v>
      </c>
      <c r="G4008">
        <v>2163</v>
      </c>
      <c r="H4008">
        <v>1961</v>
      </c>
      <c r="I4008">
        <v>62</v>
      </c>
      <c r="J4008" t="str">
        <f t="shared" si="62"/>
        <v>Old</v>
      </c>
    </row>
    <row r="4009" spans="1:10" x14ac:dyDescent="0.35">
      <c r="A4009" t="s">
        <v>4145</v>
      </c>
      <c r="B4009" t="s">
        <v>3749</v>
      </c>
      <c r="C4009" t="s">
        <v>542</v>
      </c>
      <c r="D4009" t="s">
        <v>542</v>
      </c>
      <c r="E4009">
        <v>2152</v>
      </c>
      <c r="F4009">
        <v>1986</v>
      </c>
      <c r="G4009">
        <v>1986</v>
      </c>
      <c r="H4009">
        <v>2001</v>
      </c>
      <c r="I4009">
        <v>22</v>
      </c>
      <c r="J4009" t="str">
        <f t="shared" si="62"/>
        <v>Young Adult</v>
      </c>
    </row>
    <row r="4010" spans="1:10" x14ac:dyDescent="0.35">
      <c r="A4010" t="s">
        <v>4146</v>
      </c>
      <c r="B4010" t="s">
        <v>3749</v>
      </c>
      <c r="C4010" t="s">
        <v>17</v>
      </c>
      <c r="D4010" t="s">
        <v>17</v>
      </c>
      <c r="E4010">
        <v>2152</v>
      </c>
      <c r="F4010">
        <v>2129</v>
      </c>
      <c r="G4010">
        <v>2088</v>
      </c>
      <c r="H4010">
        <v>2003</v>
      </c>
      <c r="I4010">
        <v>20</v>
      </c>
      <c r="J4010" t="str">
        <f t="shared" si="62"/>
        <v>Young Adult</v>
      </c>
    </row>
    <row r="4011" spans="1:10" x14ac:dyDescent="0.35">
      <c r="A4011" t="s">
        <v>4147</v>
      </c>
      <c r="B4011" t="s">
        <v>3749</v>
      </c>
      <c r="C4011" t="s">
        <v>17</v>
      </c>
      <c r="D4011" t="s">
        <v>17</v>
      </c>
      <c r="E4011">
        <v>2152</v>
      </c>
      <c r="F4011">
        <v>2131</v>
      </c>
      <c r="G4011">
        <v>2116</v>
      </c>
      <c r="H4011">
        <v>2003</v>
      </c>
      <c r="I4011">
        <v>20</v>
      </c>
      <c r="J4011" t="str">
        <f t="shared" si="62"/>
        <v>Young Adult</v>
      </c>
    </row>
    <row r="4012" spans="1:10" x14ac:dyDescent="0.35">
      <c r="A4012" t="s">
        <v>4148</v>
      </c>
      <c r="B4012" t="s">
        <v>3749</v>
      </c>
      <c r="C4012" t="s">
        <v>5176</v>
      </c>
      <c r="D4012" t="s">
        <v>5176</v>
      </c>
      <c r="E4012">
        <v>2152</v>
      </c>
      <c r="F4012">
        <v>2250</v>
      </c>
      <c r="H4012">
        <v>1971</v>
      </c>
      <c r="I4012">
        <v>52</v>
      </c>
      <c r="J4012" t="str">
        <f t="shared" si="62"/>
        <v>Old</v>
      </c>
    </row>
    <row r="4013" spans="1:10" x14ac:dyDescent="0.35">
      <c r="A4013" t="s">
        <v>4149</v>
      </c>
      <c r="B4013" t="s">
        <v>3749</v>
      </c>
      <c r="C4013" t="s">
        <v>5208</v>
      </c>
      <c r="D4013" t="s">
        <v>5208</v>
      </c>
      <c r="E4013">
        <v>2152</v>
      </c>
      <c r="F4013">
        <v>2213</v>
      </c>
      <c r="H4013">
        <v>1985</v>
      </c>
      <c r="I4013">
        <v>38</v>
      </c>
      <c r="J4013" t="str">
        <f t="shared" si="62"/>
        <v>Middle Age</v>
      </c>
    </row>
    <row r="4014" spans="1:10" x14ac:dyDescent="0.35">
      <c r="A4014" t="s">
        <v>4150</v>
      </c>
      <c r="B4014" t="s">
        <v>3749</v>
      </c>
      <c r="C4014" t="s">
        <v>114</v>
      </c>
      <c r="D4014" t="s">
        <v>114</v>
      </c>
      <c r="E4014">
        <v>2151</v>
      </c>
      <c r="F4014">
        <v>2001</v>
      </c>
      <c r="G4014">
        <v>1986</v>
      </c>
      <c r="H4014">
        <v>2002</v>
      </c>
      <c r="I4014">
        <v>21</v>
      </c>
      <c r="J4014" t="str">
        <f t="shared" si="62"/>
        <v>Young Adult</v>
      </c>
    </row>
    <row r="4015" spans="1:10" x14ac:dyDescent="0.35">
      <c r="A4015" t="s">
        <v>4151</v>
      </c>
      <c r="B4015" t="s">
        <v>3749</v>
      </c>
      <c r="C4015" t="s">
        <v>5193</v>
      </c>
      <c r="D4015" t="s">
        <v>5193</v>
      </c>
      <c r="E4015">
        <v>2151</v>
      </c>
      <c r="F4015">
        <v>1969</v>
      </c>
      <c r="G4015">
        <v>2003</v>
      </c>
      <c r="H4015">
        <v>2009</v>
      </c>
      <c r="I4015">
        <v>14</v>
      </c>
      <c r="J4015" t="str">
        <f t="shared" si="62"/>
        <v>Young Adult</v>
      </c>
    </row>
    <row r="4016" spans="1:10" x14ac:dyDescent="0.35">
      <c r="A4016" t="s">
        <v>4152</v>
      </c>
      <c r="B4016" t="s">
        <v>3749</v>
      </c>
      <c r="C4016" t="s">
        <v>12</v>
      </c>
      <c r="D4016" t="s">
        <v>12</v>
      </c>
      <c r="E4016">
        <v>2150</v>
      </c>
      <c r="H4016">
        <v>2000</v>
      </c>
      <c r="I4016">
        <v>23</v>
      </c>
      <c r="J4016" t="str">
        <f t="shared" si="62"/>
        <v>Young Adult</v>
      </c>
    </row>
    <row r="4017" spans="1:10" x14ac:dyDescent="0.35">
      <c r="A4017" t="s">
        <v>4153</v>
      </c>
      <c r="B4017" t="s">
        <v>3749</v>
      </c>
      <c r="C4017" t="s">
        <v>293</v>
      </c>
      <c r="D4017" t="s">
        <v>293</v>
      </c>
      <c r="E4017">
        <v>2150</v>
      </c>
      <c r="F4017">
        <v>2186</v>
      </c>
      <c r="G4017">
        <v>2148</v>
      </c>
      <c r="H4017">
        <v>2005</v>
      </c>
      <c r="I4017">
        <v>18</v>
      </c>
      <c r="J4017" t="str">
        <f t="shared" si="62"/>
        <v>Young Adult</v>
      </c>
    </row>
    <row r="4018" spans="1:10" x14ac:dyDescent="0.35">
      <c r="A4018" t="s">
        <v>4154</v>
      </c>
      <c r="B4018" t="s">
        <v>3749</v>
      </c>
      <c r="C4018" t="s">
        <v>41</v>
      </c>
      <c r="D4018" t="s">
        <v>41</v>
      </c>
      <c r="E4018">
        <v>2149</v>
      </c>
      <c r="F4018">
        <v>1921</v>
      </c>
      <c r="G4018">
        <v>2056</v>
      </c>
      <c r="H4018">
        <v>1999</v>
      </c>
      <c r="I4018">
        <v>24</v>
      </c>
      <c r="J4018" t="str">
        <f t="shared" si="62"/>
        <v>Young Adult</v>
      </c>
    </row>
    <row r="4019" spans="1:10" x14ac:dyDescent="0.35">
      <c r="A4019" t="s">
        <v>4155</v>
      </c>
      <c r="B4019" t="s">
        <v>3749</v>
      </c>
      <c r="C4019" t="s">
        <v>2531</v>
      </c>
      <c r="D4019" t="s">
        <v>2531</v>
      </c>
      <c r="E4019">
        <v>2149</v>
      </c>
      <c r="H4019">
        <v>1982</v>
      </c>
      <c r="I4019">
        <v>41</v>
      </c>
      <c r="J4019" t="str">
        <f t="shared" si="62"/>
        <v>Middle Age</v>
      </c>
    </row>
    <row r="4020" spans="1:10" x14ac:dyDescent="0.35">
      <c r="A4020" t="s">
        <v>4156</v>
      </c>
      <c r="B4020" t="s">
        <v>3749</v>
      </c>
      <c r="C4020" t="s">
        <v>19</v>
      </c>
      <c r="D4020" t="s">
        <v>19</v>
      </c>
      <c r="E4020">
        <v>2149</v>
      </c>
      <c r="F4020">
        <v>2023</v>
      </c>
      <c r="G4020">
        <v>1878</v>
      </c>
      <c r="H4020">
        <v>1994</v>
      </c>
      <c r="I4020">
        <v>29</v>
      </c>
      <c r="J4020" t="str">
        <f t="shared" si="62"/>
        <v>Middle Age</v>
      </c>
    </row>
    <row r="4021" spans="1:10" x14ac:dyDescent="0.35">
      <c r="A4021" t="s">
        <v>4157</v>
      </c>
      <c r="B4021" t="s">
        <v>3749</v>
      </c>
      <c r="C4021" t="s">
        <v>1531</v>
      </c>
      <c r="D4021" t="s">
        <v>1531</v>
      </c>
      <c r="E4021">
        <v>2149</v>
      </c>
      <c r="F4021">
        <v>2158</v>
      </c>
      <c r="G4021">
        <v>2120</v>
      </c>
      <c r="H4021">
        <v>1969</v>
      </c>
      <c r="I4021">
        <v>54</v>
      </c>
      <c r="J4021" t="str">
        <f t="shared" si="62"/>
        <v>Old</v>
      </c>
    </row>
    <row r="4022" spans="1:10" x14ac:dyDescent="0.35">
      <c r="A4022" t="s">
        <v>4158</v>
      </c>
      <c r="B4022" t="s">
        <v>3749</v>
      </c>
      <c r="C4022" t="s">
        <v>5176</v>
      </c>
      <c r="D4022" t="s">
        <v>5176</v>
      </c>
      <c r="E4022">
        <v>2148</v>
      </c>
      <c r="F4022">
        <v>2151</v>
      </c>
      <c r="G4022">
        <v>2053</v>
      </c>
      <c r="H4022">
        <v>1997</v>
      </c>
      <c r="I4022">
        <v>26</v>
      </c>
      <c r="J4022" t="str">
        <f t="shared" si="62"/>
        <v>Middle Age</v>
      </c>
    </row>
    <row r="4023" spans="1:10" x14ac:dyDescent="0.35">
      <c r="A4023" t="s">
        <v>4159</v>
      </c>
      <c r="B4023" t="s">
        <v>3749</v>
      </c>
      <c r="C4023" t="s">
        <v>17</v>
      </c>
      <c r="D4023" t="s">
        <v>17</v>
      </c>
      <c r="E4023">
        <v>2148</v>
      </c>
      <c r="F4023">
        <v>2115</v>
      </c>
      <c r="H4023">
        <v>1986</v>
      </c>
      <c r="I4023">
        <v>37</v>
      </c>
      <c r="J4023" t="str">
        <f t="shared" si="62"/>
        <v>Middle Age</v>
      </c>
    </row>
    <row r="4024" spans="1:10" x14ac:dyDescent="0.35">
      <c r="A4024" t="s">
        <v>4160</v>
      </c>
      <c r="B4024" t="s">
        <v>3749</v>
      </c>
      <c r="C4024" t="s">
        <v>5180</v>
      </c>
      <c r="D4024" t="s">
        <v>5180</v>
      </c>
      <c r="E4024">
        <v>2148</v>
      </c>
      <c r="H4024">
        <v>1982</v>
      </c>
      <c r="I4024">
        <v>41</v>
      </c>
      <c r="J4024" t="str">
        <f t="shared" si="62"/>
        <v>Middle Age</v>
      </c>
    </row>
    <row r="4025" spans="1:10" x14ac:dyDescent="0.35">
      <c r="A4025" t="s">
        <v>4161</v>
      </c>
      <c r="B4025" t="s">
        <v>3749</v>
      </c>
      <c r="C4025" t="s">
        <v>274</v>
      </c>
      <c r="D4025" t="s">
        <v>274</v>
      </c>
      <c r="E4025">
        <v>2148</v>
      </c>
      <c r="F4025">
        <v>2105</v>
      </c>
      <c r="G4025">
        <v>2066</v>
      </c>
      <c r="H4025">
        <v>1986</v>
      </c>
      <c r="I4025">
        <v>37</v>
      </c>
      <c r="J4025" t="str">
        <f t="shared" si="62"/>
        <v>Middle Age</v>
      </c>
    </row>
    <row r="4026" spans="1:10" x14ac:dyDescent="0.35">
      <c r="A4026" t="s">
        <v>4162</v>
      </c>
      <c r="B4026" t="s">
        <v>3749</v>
      </c>
      <c r="C4026" t="s">
        <v>27</v>
      </c>
      <c r="D4026" t="s">
        <v>27</v>
      </c>
      <c r="E4026">
        <v>2148</v>
      </c>
      <c r="F4026">
        <v>2147</v>
      </c>
      <c r="G4026">
        <v>2114</v>
      </c>
      <c r="H4026">
        <v>2005</v>
      </c>
      <c r="I4026">
        <v>18</v>
      </c>
      <c r="J4026" t="str">
        <f t="shared" si="62"/>
        <v>Young Adult</v>
      </c>
    </row>
    <row r="4027" spans="1:10" x14ac:dyDescent="0.35">
      <c r="A4027" t="s">
        <v>4163</v>
      </c>
      <c r="B4027" t="s">
        <v>3749</v>
      </c>
      <c r="C4027" t="s">
        <v>2074</v>
      </c>
      <c r="D4027" t="s">
        <v>2074</v>
      </c>
      <c r="E4027">
        <v>2148</v>
      </c>
      <c r="F4027">
        <v>1952</v>
      </c>
      <c r="G4027">
        <v>1948</v>
      </c>
      <c r="H4027">
        <v>2004</v>
      </c>
      <c r="I4027">
        <v>19</v>
      </c>
      <c r="J4027" t="str">
        <f t="shared" si="62"/>
        <v>Young Adult</v>
      </c>
    </row>
    <row r="4028" spans="1:10" x14ac:dyDescent="0.35">
      <c r="A4028" t="s">
        <v>4164</v>
      </c>
      <c r="B4028" t="s">
        <v>3749</v>
      </c>
      <c r="C4028" t="s">
        <v>233</v>
      </c>
      <c r="D4028" t="s">
        <v>233</v>
      </c>
      <c r="E4028">
        <v>2147</v>
      </c>
      <c r="F4028">
        <v>2196</v>
      </c>
      <c r="G4028">
        <v>2163</v>
      </c>
      <c r="H4028">
        <v>1976</v>
      </c>
      <c r="I4028">
        <v>47</v>
      </c>
      <c r="J4028" t="str">
        <f t="shared" si="62"/>
        <v>Middle Age</v>
      </c>
    </row>
    <row r="4029" spans="1:10" x14ac:dyDescent="0.35">
      <c r="A4029" t="s">
        <v>4165</v>
      </c>
      <c r="B4029" t="s">
        <v>3749</v>
      </c>
      <c r="C4029" t="s">
        <v>131</v>
      </c>
      <c r="D4029" t="s">
        <v>131</v>
      </c>
      <c r="E4029">
        <v>2147</v>
      </c>
      <c r="F4029">
        <v>2235</v>
      </c>
      <c r="G4029">
        <v>2208</v>
      </c>
      <c r="H4029">
        <v>1982</v>
      </c>
      <c r="I4029">
        <v>41</v>
      </c>
      <c r="J4029" t="str">
        <f t="shared" si="62"/>
        <v>Middle Age</v>
      </c>
    </row>
    <row r="4030" spans="1:10" x14ac:dyDescent="0.35">
      <c r="A4030" t="s">
        <v>4166</v>
      </c>
      <c r="B4030" t="s">
        <v>3749</v>
      </c>
      <c r="C4030" t="s">
        <v>114</v>
      </c>
      <c r="D4030" t="s">
        <v>114</v>
      </c>
      <c r="E4030">
        <v>2147</v>
      </c>
      <c r="F4030">
        <v>2111</v>
      </c>
      <c r="G4030">
        <v>2111</v>
      </c>
      <c r="H4030">
        <v>1976</v>
      </c>
      <c r="I4030">
        <v>47</v>
      </c>
      <c r="J4030" t="str">
        <f t="shared" si="62"/>
        <v>Middle Age</v>
      </c>
    </row>
    <row r="4031" spans="1:10" x14ac:dyDescent="0.35">
      <c r="A4031" t="s">
        <v>4167</v>
      </c>
      <c r="B4031" t="s">
        <v>3749</v>
      </c>
      <c r="C4031" t="s">
        <v>101</v>
      </c>
      <c r="D4031" t="s">
        <v>101</v>
      </c>
      <c r="E4031">
        <v>2147</v>
      </c>
      <c r="F4031">
        <v>2098</v>
      </c>
      <c r="G4031">
        <v>2065</v>
      </c>
      <c r="H4031">
        <v>1964</v>
      </c>
      <c r="I4031">
        <v>59</v>
      </c>
      <c r="J4031" t="str">
        <f t="shared" si="62"/>
        <v>Old</v>
      </c>
    </row>
    <row r="4032" spans="1:10" x14ac:dyDescent="0.35">
      <c r="A4032" t="s">
        <v>4168</v>
      </c>
      <c r="B4032" t="s">
        <v>3749</v>
      </c>
      <c r="C4032" t="s">
        <v>101</v>
      </c>
      <c r="D4032" t="s">
        <v>101</v>
      </c>
      <c r="E4032">
        <v>2146</v>
      </c>
      <c r="F4032">
        <v>2102</v>
      </c>
      <c r="G4032">
        <v>2075</v>
      </c>
      <c r="H4032">
        <v>1977</v>
      </c>
      <c r="I4032">
        <v>46</v>
      </c>
      <c r="J4032" t="str">
        <f t="shared" si="62"/>
        <v>Middle Age</v>
      </c>
    </row>
    <row r="4033" spans="1:10" x14ac:dyDescent="0.35">
      <c r="A4033" t="s">
        <v>4169</v>
      </c>
      <c r="B4033" t="s">
        <v>3749</v>
      </c>
      <c r="C4033" t="s">
        <v>2323</v>
      </c>
      <c r="D4033" t="s">
        <v>2323</v>
      </c>
      <c r="E4033">
        <v>2146</v>
      </c>
      <c r="F4033">
        <v>2020</v>
      </c>
      <c r="G4033">
        <v>2078</v>
      </c>
      <c r="H4033">
        <v>1994</v>
      </c>
      <c r="I4033">
        <v>29</v>
      </c>
      <c r="J4033" t="str">
        <f t="shared" si="62"/>
        <v>Middle Age</v>
      </c>
    </row>
    <row r="4034" spans="1:10" x14ac:dyDescent="0.35">
      <c r="A4034" t="s">
        <v>4170</v>
      </c>
      <c r="B4034" t="s">
        <v>3749</v>
      </c>
      <c r="C4034" t="s">
        <v>55</v>
      </c>
      <c r="D4034" t="s">
        <v>5238</v>
      </c>
      <c r="E4034">
        <v>2146</v>
      </c>
      <c r="F4034">
        <v>2038</v>
      </c>
      <c r="G4034">
        <v>2038</v>
      </c>
      <c r="H4034">
        <v>1999</v>
      </c>
      <c r="I4034">
        <v>24</v>
      </c>
      <c r="J4034" t="str">
        <f t="shared" si="62"/>
        <v>Young Adult</v>
      </c>
    </row>
    <row r="4035" spans="1:10" x14ac:dyDescent="0.35">
      <c r="A4035" t="s">
        <v>4171</v>
      </c>
      <c r="B4035" t="s">
        <v>3749</v>
      </c>
      <c r="C4035" t="s">
        <v>41</v>
      </c>
      <c r="D4035" t="s">
        <v>41</v>
      </c>
      <c r="E4035">
        <v>2146</v>
      </c>
      <c r="F4035">
        <v>2209</v>
      </c>
      <c r="G4035">
        <v>2123</v>
      </c>
      <c r="H4035">
        <v>1975</v>
      </c>
      <c r="I4035">
        <v>48</v>
      </c>
      <c r="J4035" t="str">
        <f t="shared" ref="J4035:J4098" si="63">IF(I4035&gt;=50,"Old",IF(I4035&gt;=25,"Middle Age",IF(I4035&gt;=14,"Young Adult",IF(I4035&lt;14,"Prodigy"))))</f>
        <v>Middle Age</v>
      </c>
    </row>
    <row r="4036" spans="1:10" x14ac:dyDescent="0.35">
      <c r="A4036" t="s">
        <v>4172</v>
      </c>
      <c r="B4036" t="s">
        <v>3749</v>
      </c>
      <c r="C4036" t="s">
        <v>101</v>
      </c>
      <c r="D4036" t="s">
        <v>101</v>
      </c>
      <c r="E4036">
        <v>2145</v>
      </c>
      <c r="F4036">
        <v>1938</v>
      </c>
      <c r="G4036">
        <v>1990</v>
      </c>
      <c r="H4036">
        <v>2010</v>
      </c>
      <c r="I4036">
        <v>13</v>
      </c>
      <c r="J4036" t="str">
        <f t="shared" si="63"/>
        <v>Prodigy</v>
      </c>
    </row>
    <row r="4037" spans="1:10" x14ac:dyDescent="0.35">
      <c r="A4037" t="s">
        <v>4173</v>
      </c>
      <c r="B4037" t="s">
        <v>3749</v>
      </c>
      <c r="C4037" t="s">
        <v>25</v>
      </c>
      <c r="D4037" t="s">
        <v>25</v>
      </c>
      <c r="E4037">
        <v>2145</v>
      </c>
      <c r="F4037">
        <v>2072</v>
      </c>
      <c r="G4037">
        <v>2072</v>
      </c>
      <c r="H4037">
        <v>2005</v>
      </c>
      <c r="I4037">
        <v>18</v>
      </c>
      <c r="J4037" t="str">
        <f t="shared" si="63"/>
        <v>Young Adult</v>
      </c>
    </row>
    <row r="4038" spans="1:10" x14ac:dyDescent="0.35">
      <c r="A4038" t="s">
        <v>4174</v>
      </c>
      <c r="B4038" t="s">
        <v>3749</v>
      </c>
      <c r="C4038" t="s">
        <v>17</v>
      </c>
      <c r="D4038" t="s">
        <v>17</v>
      </c>
      <c r="E4038">
        <v>2145</v>
      </c>
      <c r="F4038">
        <v>2206</v>
      </c>
      <c r="G4038">
        <v>2075</v>
      </c>
      <c r="H4038">
        <v>1982</v>
      </c>
      <c r="I4038">
        <v>41</v>
      </c>
      <c r="J4038" t="str">
        <f t="shared" si="63"/>
        <v>Middle Age</v>
      </c>
    </row>
    <row r="4039" spans="1:10" x14ac:dyDescent="0.35">
      <c r="A4039" t="s">
        <v>4175</v>
      </c>
      <c r="B4039" t="s">
        <v>3749</v>
      </c>
      <c r="C4039" t="s">
        <v>41</v>
      </c>
      <c r="D4039" t="s">
        <v>41</v>
      </c>
      <c r="E4039">
        <v>2145</v>
      </c>
      <c r="F4039">
        <v>2154</v>
      </c>
      <c r="G4039">
        <v>2124</v>
      </c>
      <c r="H4039">
        <v>1989</v>
      </c>
      <c r="I4039">
        <v>34</v>
      </c>
      <c r="J4039" t="str">
        <f t="shared" si="63"/>
        <v>Middle Age</v>
      </c>
    </row>
    <row r="4040" spans="1:10" x14ac:dyDescent="0.35">
      <c r="A4040" t="s">
        <v>4176</v>
      </c>
      <c r="B4040" t="s">
        <v>3749</v>
      </c>
      <c r="C4040" t="s">
        <v>12</v>
      </c>
      <c r="D4040" t="s">
        <v>12</v>
      </c>
      <c r="E4040">
        <v>2144</v>
      </c>
      <c r="F4040">
        <v>2201</v>
      </c>
      <c r="G4040">
        <v>2168</v>
      </c>
      <c r="H4040">
        <v>1983</v>
      </c>
      <c r="I4040">
        <v>40</v>
      </c>
      <c r="J4040" t="str">
        <f t="shared" si="63"/>
        <v>Middle Age</v>
      </c>
    </row>
    <row r="4041" spans="1:10" x14ac:dyDescent="0.35">
      <c r="A4041" t="s">
        <v>4177</v>
      </c>
      <c r="B4041" t="s">
        <v>3749</v>
      </c>
      <c r="C4041" t="s">
        <v>17</v>
      </c>
      <c r="D4041" t="s">
        <v>17</v>
      </c>
      <c r="E4041">
        <v>2143</v>
      </c>
      <c r="F4041">
        <v>2186</v>
      </c>
      <c r="G4041">
        <v>2115</v>
      </c>
      <c r="H4041">
        <v>1984</v>
      </c>
      <c r="I4041">
        <v>39</v>
      </c>
      <c r="J4041" t="str">
        <f t="shared" si="63"/>
        <v>Middle Age</v>
      </c>
    </row>
    <row r="4042" spans="1:10" x14ac:dyDescent="0.35">
      <c r="A4042" t="s">
        <v>4178</v>
      </c>
      <c r="B4042" t="s">
        <v>3749</v>
      </c>
      <c r="C4042" t="s">
        <v>10</v>
      </c>
      <c r="D4042" t="s">
        <v>10</v>
      </c>
      <c r="E4042">
        <v>2143</v>
      </c>
      <c r="F4042">
        <v>2200</v>
      </c>
      <c r="H4042">
        <v>1990</v>
      </c>
      <c r="I4042">
        <v>33</v>
      </c>
      <c r="J4042" t="str">
        <f t="shared" si="63"/>
        <v>Middle Age</v>
      </c>
    </row>
    <row r="4043" spans="1:10" x14ac:dyDescent="0.35">
      <c r="A4043" t="s">
        <v>4179</v>
      </c>
      <c r="B4043" t="s">
        <v>3749</v>
      </c>
      <c r="C4043" t="s">
        <v>27</v>
      </c>
      <c r="D4043" t="s">
        <v>27</v>
      </c>
      <c r="E4043">
        <v>2143</v>
      </c>
      <c r="F4043">
        <v>2006</v>
      </c>
      <c r="G4043">
        <v>2013</v>
      </c>
      <c r="H4043">
        <v>2003</v>
      </c>
      <c r="I4043">
        <v>20</v>
      </c>
      <c r="J4043" t="str">
        <f t="shared" si="63"/>
        <v>Young Adult</v>
      </c>
    </row>
    <row r="4044" spans="1:10" x14ac:dyDescent="0.35">
      <c r="A4044" t="s">
        <v>4180</v>
      </c>
      <c r="B4044" t="s">
        <v>3749</v>
      </c>
      <c r="C4044" t="s">
        <v>19</v>
      </c>
      <c r="D4044" t="s">
        <v>19</v>
      </c>
      <c r="E4044">
        <v>2143</v>
      </c>
      <c r="F4044">
        <v>2106</v>
      </c>
      <c r="G4044">
        <v>2131</v>
      </c>
      <c r="H4044">
        <v>2004</v>
      </c>
      <c r="I4044">
        <v>19</v>
      </c>
      <c r="J4044" t="str">
        <f t="shared" si="63"/>
        <v>Young Adult</v>
      </c>
    </row>
    <row r="4045" spans="1:10" x14ac:dyDescent="0.35">
      <c r="A4045" t="s">
        <v>4181</v>
      </c>
      <c r="B4045" t="s">
        <v>3749</v>
      </c>
      <c r="C4045" t="s">
        <v>5193</v>
      </c>
      <c r="D4045" t="s">
        <v>5193</v>
      </c>
      <c r="E4045">
        <v>2143</v>
      </c>
      <c r="F4045">
        <v>1971</v>
      </c>
      <c r="G4045">
        <v>1966</v>
      </c>
      <c r="H4045">
        <v>2005</v>
      </c>
      <c r="I4045">
        <v>18</v>
      </c>
      <c r="J4045" t="str">
        <f t="shared" si="63"/>
        <v>Young Adult</v>
      </c>
    </row>
    <row r="4046" spans="1:10" x14ac:dyDescent="0.35">
      <c r="A4046" t="s">
        <v>4182</v>
      </c>
      <c r="B4046" t="s">
        <v>3749</v>
      </c>
      <c r="C4046" t="s">
        <v>542</v>
      </c>
      <c r="D4046" t="s">
        <v>542</v>
      </c>
      <c r="E4046">
        <v>2143</v>
      </c>
      <c r="F4046">
        <v>2113</v>
      </c>
      <c r="G4046">
        <v>2124</v>
      </c>
      <c r="H4046">
        <v>1981</v>
      </c>
      <c r="I4046">
        <v>42</v>
      </c>
      <c r="J4046" t="str">
        <f t="shared" si="63"/>
        <v>Middle Age</v>
      </c>
    </row>
    <row r="4047" spans="1:10" x14ac:dyDescent="0.35">
      <c r="A4047" t="s">
        <v>4183</v>
      </c>
      <c r="B4047" t="s">
        <v>3749</v>
      </c>
      <c r="C4047" t="s">
        <v>101</v>
      </c>
      <c r="D4047" t="s">
        <v>101</v>
      </c>
      <c r="E4047">
        <v>2143</v>
      </c>
      <c r="H4047">
        <v>1974</v>
      </c>
      <c r="I4047">
        <v>49</v>
      </c>
      <c r="J4047" t="str">
        <f t="shared" si="63"/>
        <v>Middle Age</v>
      </c>
    </row>
    <row r="4048" spans="1:10" x14ac:dyDescent="0.35">
      <c r="A4048" t="s">
        <v>4184</v>
      </c>
      <c r="B4048" t="s">
        <v>3749</v>
      </c>
      <c r="C4048" t="s">
        <v>158</v>
      </c>
      <c r="D4048" t="s">
        <v>158</v>
      </c>
      <c r="E4048">
        <v>2142</v>
      </c>
      <c r="H4048">
        <v>1968</v>
      </c>
      <c r="I4048">
        <v>55</v>
      </c>
      <c r="J4048" t="str">
        <f t="shared" si="63"/>
        <v>Old</v>
      </c>
    </row>
    <row r="4049" spans="1:10" x14ac:dyDescent="0.35">
      <c r="A4049" t="s">
        <v>4185</v>
      </c>
      <c r="B4049" t="s">
        <v>3749</v>
      </c>
      <c r="C4049" t="s">
        <v>55</v>
      </c>
      <c r="D4049" t="s">
        <v>5238</v>
      </c>
      <c r="E4049">
        <v>2142</v>
      </c>
      <c r="F4049">
        <v>1993</v>
      </c>
      <c r="G4049">
        <v>1954</v>
      </c>
      <c r="H4049">
        <v>2009</v>
      </c>
      <c r="I4049">
        <v>14</v>
      </c>
      <c r="J4049" t="str">
        <f t="shared" si="63"/>
        <v>Young Adult</v>
      </c>
    </row>
    <row r="4050" spans="1:10" x14ac:dyDescent="0.35">
      <c r="A4050" t="s">
        <v>4186</v>
      </c>
      <c r="B4050" t="s">
        <v>3749</v>
      </c>
      <c r="C4050" t="s">
        <v>5176</v>
      </c>
      <c r="D4050" t="s">
        <v>5176</v>
      </c>
      <c r="E4050">
        <v>2142</v>
      </c>
      <c r="H4050">
        <v>1985</v>
      </c>
      <c r="I4050">
        <v>38</v>
      </c>
      <c r="J4050" t="str">
        <f t="shared" si="63"/>
        <v>Middle Age</v>
      </c>
    </row>
    <row r="4051" spans="1:10" x14ac:dyDescent="0.35">
      <c r="A4051" t="s">
        <v>4187</v>
      </c>
      <c r="B4051" t="s">
        <v>3749</v>
      </c>
      <c r="C4051" t="s">
        <v>114</v>
      </c>
      <c r="D4051" t="s">
        <v>114</v>
      </c>
      <c r="E4051">
        <v>2142</v>
      </c>
      <c r="F4051">
        <v>2168</v>
      </c>
      <c r="G4051">
        <v>2036</v>
      </c>
      <c r="H4051">
        <v>1981</v>
      </c>
      <c r="I4051">
        <v>42</v>
      </c>
      <c r="J4051" t="str">
        <f t="shared" si="63"/>
        <v>Middle Age</v>
      </c>
    </row>
    <row r="4052" spans="1:10" x14ac:dyDescent="0.35">
      <c r="A4052" t="s">
        <v>4188</v>
      </c>
      <c r="B4052" t="s">
        <v>3749</v>
      </c>
      <c r="C4052" t="s">
        <v>259</v>
      </c>
      <c r="D4052" t="s">
        <v>259</v>
      </c>
      <c r="E4052">
        <v>2141</v>
      </c>
      <c r="F4052">
        <v>2154</v>
      </c>
      <c r="G4052">
        <v>2132</v>
      </c>
      <c r="H4052">
        <v>1972</v>
      </c>
      <c r="I4052">
        <v>51</v>
      </c>
      <c r="J4052" t="str">
        <f t="shared" si="63"/>
        <v>Old</v>
      </c>
    </row>
    <row r="4053" spans="1:10" x14ac:dyDescent="0.35">
      <c r="A4053" t="s">
        <v>4189</v>
      </c>
      <c r="B4053" t="s">
        <v>3749</v>
      </c>
      <c r="C4053" t="s">
        <v>5183</v>
      </c>
      <c r="D4053" t="s">
        <v>5183</v>
      </c>
      <c r="E4053">
        <v>2141</v>
      </c>
      <c r="H4053">
        <v>1983</v>
      </c>
      <c r="I4053">
        <v>40</v>
      </c>
      <c r="J4053" t="str">
        <f t="shared" si="63"/>
        <v>Middle Age</v>
      </c>
    </row>
    <row r="4054" spans="1:10" x14ac:dyDescent="0.35">
      <c r="A4054" t="s">
        <v>4190</v>
      </c>
      <c r="B4054" t="s">
        <v>3749</v>
      </c>
      <c r="C4054" t="s">
        <v>98</v>
      </c>
      <c r="D4054" t="s">
        <v>98</v>
      </c>
      <c r="E4054">
        <v>2141</v>
      </c>
      <c r="F4054">
        <v>2073</v>
      </c>
      <c r="G4054">
        <v>2202</v>
      </c>
      <c r="H4054">
        <v>2004</v>
      </c>
      <c r="I4054">
        <v>19</v>
      </c>
      <c r="J4054" t="str">
        <f t="shared" si="63"/>
        <v>Young Adult</v>
      </c>
    </row>
    <row r="4055" spans="1:10" x14ac:dyDescent="0.35">
      <c r="A4055" t="s">
        <v>4191</v>
      </c>
      <c r="B4055" t="s">
        <v>3749</v>
      </c>
      <c r="C4055" t="s">
        <v>12</v>
      </c>
      <c r="D4055" t="s">
        <v>12</v>
      </c>
      <c r="E4055">
        <v>2141</v>
      </c>
      <c r="F4055">
        <v>1656</v>
      </c>
      <c r="G4055">
        <v>1646</v>
      </c>
      <c r="H4055">
        <v>2011</v>
      </c>
      <c r="I4055">
        <v>12</v>
      </c>
      <c r="J4055" t="str">
        <f t="shared" si="63"/>
        <v>Prodigy</v>
      </c>
    </row>
    <row r="4056" spans="1:10" x14ac:dyDescent="0.35">
      <c r="A4056" t="s">
        <v>4192</v>
      </c>
      <c r="B4056" t="s">
        <v>3749</v>
      </c>
      <c r="C4056" t="s">
        <v>27</v>
      </c>
      <c r="D4056" t="s">
        <v>27</v>
      </c>
      <c r="E4056">
        <v>2141</v>
      </c>
      <c r="F4056">
        <v>2007</v>
      </c>
      <c r="G4056">
        <v>1897</v>
      </c>
      <c r="H4056">
        <v>2006</v>
      </c>
      <c r="I4056">
        <v>17</v>
      </c>
      <c r="J4056" t="str">
        <f t="shared" si="63"/>
        <v>Young Adult</v>
      </c>
    </row>
    <row r="4057" spans="1:10" x14ac:dyDescent="0.35">
      <c r="A4057" t="s">
        <v>4193</v>
      </c>
      <c r="B4057" t="s">
        <v>3749</v>
      </c>
      <c r="C4057" t="s">
        <v>5206</v>
      </c>
      <c r="D4057" t="s">
        <v>5206</v>
      </c>
      <c r="E4057">
        <v>2140</v>
      </c>
      <c r="H4057">
        <v>1992</v>
      </c>
      <c r="I4057">
        <v>31</v>
      </c>
      <c r="J4057" t="str">
        <f t="shared" si="63"/>
        <v>Middle Age</v>
      </c>
    </row>
    <row r="4058" spans="1:10" x14ac:dyDescent="0.35">
      <c r="A4058" t="s">
        <v>4194</v>
      </c>
      <c r="B4058" t="s">
        <v>3749</v>
      </c>
      <c r="C4058" t="s">
        <v>96</v>
      </c>
      <c r="D4058" t="s">
        <v>96</v>
      </c>
      <c r="E4058">
        <v>2140</v>
      </c>
      <c r="H4058">
        <v>1985</v>
      </c>
      <c r="I4058">
        <v>38</v>
      </c>
      <c r="J4058" t="str">
        <f t="shared" si="63"/>
        <v>Middle Age</v>
      </c>
    </row>
    <row r="4059" spans="1:10" x14ac:dyDescent="0.35">
      <c r="A4059" t="s">
        <v>4195</v>
      </c>
      <c r="B4059" t="s">
        <v>3749</v>
      </c>
      <c r="C4059" t="s">
        <v>17</v>
      </c>
      <c r="D4059" t="s">
        <v>17</v>
      </c>
      <c r="E4059">
        <v>2140</v>
      </c>
      <c r="F4059">
        <v>2025</v>
      </c>
      <c r="G4059">
        <v>2101</v>
      </c>
      <c r="H4059">
        <v>2000</v>
      </c>
      <c r="I4059">
        <v>23</v>
      </c>
      <c r="J4059" t="str">
        <f t="shared" si="63"/>
        <v>Young Adult</v>
      </c>
    </row>
    <row r="4060" spans="1:10" x14ac:dyDescent="0.35">
      <c r="A4060" t="s">
        <v>4196</v>
      </c>
      <c r="B4060" t="s">
        <v>3749</v>
      </c>
      <c r="C4060" t="s">
        <v>69</v>
      </c>
      <c r="D4060" t="s">
        <v>69</v>
      </c>
      <c r="E4060">
        <v>2140</v>
      </c>
      <c r="F4060">
        <v>2059</v>
      </c>
      <c r="G4060">
        <v>2115</v>
      </c>
      <c r="H4060">
        <v>1959</v>
      </c>
      <c r="I4060">
        <v>64</v>
      </c>
      <c r="J4060" t="str">
        <f t="shared" si="63"/>
        <v>Old</v>
      </c>
    </row>
    <row r="4061" spans="1:10" x14ac:dyDescent="0.35">
      <c r="A4061" t="s">
        <v>4197</v>
      </c>
      <c r="B4061" t="s">
        <v>3749</v>
      </c>
      <c r="C4061" t="s">
        <v>12</v>
      </c>
      <c r="D4061" t="s">
        <v>12</v>
      </c>
      <c r="E4061">
        <v>2139</v>
      </c>
      <c r="G4061">
        <v>2097</v>
      </c>
      <c r="H4061">
        <v>2010</v>
      </c>
      <c r="I4061">
        <v>13</v>
      </c>
      <c r="J4061" t="str">
        <f t="shared" si="63"/>
        <v>Prodigy</v>
      </c>
    </row>
    <row r="4062" spans="1:10" x14ac:dyDescent="0.35">
      <c r="A4062" t="s">
        <v>4198</v>
      </c>
      <c r="B4062" t="s">
        <v>3749</v>
      </c>
      <c r="C4062" t="s">
        <v>101</v>
      </c>
      <c r="D4062" t="s">
        <v>101</v>
      </c>
      <c r="E4062">
        <v>2139</v>
      </c>
      <c r="F4062">
        <v>2062</v>
      </c>
      <c r="G4062">
        <v>2009</v>
      </c>
      <c r="H4062">
        <v>1996</v>
      </c>
      <c r="I4062">
        <v>27</v>
      </c>
      <c r="J4062" t="str">
        <f t="shared" si="63"/>
        <v>Middle Age</v>
      </c>
    </row>
    <row r="4063" spans="1:10" x14ac:dyDescent="0.35">
      <c r="A4063" t="s">
        <v>4199</v>
      </c>
      <c r="B4063" t="s">
        <v>3749</v>
      </c>
      <c r="C4063" t="s">
        <v>27</v>
      </c>
      <c r="D4063" t="s">
        <v>27</v>
      </c>
      <c r="E4063">
        <v>2139</v>
      </c>
      <c r="F4063">
        <v>2110</v>
      </c>
      <c r="G4063">
        <v>2056</v>
      </c>
      <c r="H4063">
        <v>1973</v>
      </c>
      <c r="I4063">
        <v>50</v>
      </c>
      <c r="J4063" t="str">
        <f t="shared" si="63"/>
        <v>Old</v>
      </c>
    </row>
    <row r="4064" spans="1:10" x14ac:dyDescent="0.35">
      <c r="A4064" t="s">
        <v>4200</v>
      </c>
      <c r="B4064" t="s">
        <v>3749</v>
      </c>
      <c r="C4064" t="s">
        <v>1222</v>
      </c>
      <c r="D4064" t="s">
        <v>1222</v>
      </c>
      <c r="E4064">
        <v>2139</v>
      </c>
      <c r="F4064">
        <v>2050</v>
      </c>
      <c r="G4064">
        <v>2050</v>
      </c>
      <c r="H4064">
        <v>2004</v>
      </c>
      <c r="I4064">
        <v>19</v>
      </c>
      <c r="J4064" t="str">
        <f t="shared" si="63"/>
        <v>Young Adult</v>
      </c>
    </row>
    <row r="4065" spans="1:10" x14ac:dyDescent="0.35">
      <c r="A4065" t="s">
        <v>4201</v>
      </c>
      <c r="B4065" t="s">
        <v>3749</v>
      </c>
      <c r="C4065" t="s">
        <v>2070</v>
      </c>
      <c r="D4065" t="s">
        <v>2070</v>
      </c>
      <c r="E4065">
        <v>2139</v>
      </c>
      <c r="G4065">
        <v>2140</v>
      </c>
      <c r="H4065">
        <v>2003</v>
      </c>
      <c r="I4065">
        <v>20</v>
      </c>
      <c r="J4065" t="str">
        <f t="shared" si="63"/>
        <v>Young Adult</v>
      </c>
    </row>
    <row r="4066" spans="1:10" x14ac:dyDescent="0.35">
      <c r="A4066" t="s">
        <v>4202</v>
      </c>
      <c r="B4066" t="s">
        <v>3749</v>
      </c>
      <c r="C4066" t="s">
        <v>5176</v>
      </c>
      <c r="D4066" t="s">
        <v>5176</v>
      </c>
      <c r="E4066">
        <v>2139</v>
      </c>
      <c r="H4066">
        <v>1963</v>
      </c>
      <c r="I4066">
        <v>60</v>
      </c>
      <c r="J4066" t="str">
        <f t="shared" si="63"/>
        <v>Old</v>
      </c>
    </row>
    <row r="4067" spans="1:10" x14ac:dyDescent="0.35">
      <c r="A4067" t="s">
        <v>4203</v>
      </c>
      <c r="B4067" t="s">
        <v>3749</v>
      </c>
      <c r="C4067" t="s">
        <v>55</v>
      </c>
      <c r="D4067" t="s">
        <v>5238</v>
      </c>
      <c r="E4067">
        <v>2138</v>
      </c>
      <c r="F4067">
        <v>2160</v>
      </c>
      <c r="G4067">
        <v>2160</v>
      </c>
      <c r="H4067">
        <v>2005</v>
      </c>
      <c r="I4067">
        <v>18</v>
      </c>
      <c r="J4067" t="str">
        <f t="shared" si="63"/>
        <v>Young Adult</v>
      </c>
    </row>
    <row r="4068" spans="1:10" x14ac:dyDescent="0.35">
      <c r="A4068" t="s">
        <v>4204</v>
      </c>
      <c r="B4068" t="s">
        <v>3749</v>
      </c>
      <c r="C4068" t="s">
        <v>158</v>
      </c>
      <c r="D4068" t="s">
        <v>158</v>
      </c>
      <c r="E4068">
        <v>2138</v>
      </c>
      <c r="F4068">
        <v>2113</v>
      </c>
      <c r="G4068">
        <v>2212</v>
      </c>
      <c r="H4068">
        <v>1967</v>
      </c>
      <c r="I4068">
        <v>56</v>
      </c>
      <c r="J4068" t="str">
        <f t="shared" si="63"/>
        <v>Old</v>
      </c>
    </row>
    <row r="4069" spans="1:10" x14ac:dyDescent="0.35">
      <c r="A4069" t="s">
        <v>4205</v>
      </c>
      <c r="B4069" t="s">
        <v>3749</v>
      </c>
      <c r="C4069" t="s">
        <v>274</v>
      </c>
      <c r="D4069" t="s">
        <v>274</v>
      </c>
      <c r="E4069">
        <v>2138</v>
      </c>
      <c r="F4069">
        <v>2000</v>
      </c>
      <c r="G4069">
        <v>2109</v>
      </c>
      <c r="H4069">
        <v>2009</v>
      </c>
      <c r="I4069">
        <v>14</v>
      </c>
      <c r="J4069" t="str">
        <f t="shared" si="63"/>
        <v>Young Adult</v>
      </c>
    </row>
    <row r="4070" spans="1:10" x14ac:dyDescent="0.35">
      <c r="A4070" t="s">
        <v>4206</v>
      </c>
      <c r="B4070" t="s">
        <v>3749</v>
      </c>
      <c r="C4070" t="s">
        <v>5194</v>
      </c>
      <c r="D4070" t="s">
        <v>5194</v>
      </c>
      <c r="E4070">
        <v>2138</v>
      </c>
      <c r="F4070">
        <v>2138</v>
      </c>
      <c r="G4070">
        <v>2032</v>
      </c>
      <c r="H4070">
        <v>1985</v>
      </c>
      <c r="I4070">
        <v>38</v>
      </c>
      <c r="J4070" t="str">
        <f t="shared" si="63"/>
        <v>Middle Age</v>
      </c>
    </row>
    <row r="4071" spans="1:10" x14ac:dyDescent="0.35">
      <c r="A4071" t="s">
        <v>4207</v>
      </c>
      <c r="B4071" t="s">
        <v>3749</v>
      </c>
      <c r="C4071" t="s">
        <v>542</v>
      </c>
      <c r="D4071" t="s">
        <v>542</v>
      </c>
      <c r="E4071">
        <v>2138</v>
      </c>
      <c r="F4071">
        <v>2035</v>
      </c>
      <c r="H4071">
        <v>1959</v>
      </c>
      <c r="I4071">
        <v>64</v>
      </c>
      <c r="J4071" t="str">
        <f t="shared" si="63"/>
        <v>Old</v>
      </c>
    </row>
    <row r="4072" spans="1:10" x14ac:dyDescent="0.35">
      <c r="A4072" t="s">
        <v>4208</v>
      </c>
      <c r="B4072" t="s">
        <v>3749</v>
      </c>
      <c r="C4072" t="s">
        <v>5176</v>
      </c>
      <c r="D4072" t="s">
        <v>5176</v>
      </c>
      <c r="E4072">
        <v>2137</v>
      </c>
      <c r="F4072">
        <v>2157</v>
      </c>
      <c r="G4072">
        <v>2196</v>
      </c>
      <c r="H4072">
        <v>1972</v>
      </c>
      <c r="I4072">
        <v>51</v>
      </c>
      <c r="J4072" t="str">
        <f t="shared" si="63"/>
        <v>Old</v>
      </c>
    </row>
    <row r="4073" spans="1:10" x14ac:dyDescent="0.35">
      <c r="A4073" t="s">
        <v>4209</v>
      </c>
      <c r="B4073" t="s">
        <v>3749</v>
      </c>
      <c r="C4073" t="s">
        <v>5182</v>
      </c>
      <c r="D4073" t="s">
        <v>5182</v>
      </c>
      <c r="E4073">
        <v>2137</v>
      </c>
      <c r="F4073">
        <v>2221</v>
      </c>
      <c r="G4073">
        <v>2089</v>
      </c>
      <c r="H4073">
        <v>1967</v>
      </c>
      <c r="I4073">
        <v>56</v>
      </c>
      <c r="J4073" t="str">
        <f t="shared" si="63"/>
        <v>Old</v>
      </c>
    </row>
    <row r="4074" spans="1:10" x14ac:dyDescent="0.35">
      <c r="A4074" t="s">
        <v>4210</v>
      </c>
      <c r="B4074" t="s">
        <v>3749</v>
      </c>
      <c r="C4074" t="s">
        <v>25</v>
      </c>
      <c r="D4074" t="s">
        <v>25</v>
      </c>
      <c r="E4074">
        <v>2137</v>
      </c>
      <c r="F4074">
        <v>2011</v>
      </c>
      <c r="G4074">
        <v>2130</v>
      </c>
      <c r="H4074">
        <v>1984</v>
      </c>
      <c r="I4074">
        <v>39</v>
      </c>
      <c r="J4074" t="str">
        <f t="shared" si="63"/>
        <v>Middle Age</v>
      </c>
    </row>
    <row r="4075" spans="1:10" x14ac:dyDescent="0.35">
      <c r="A4075" t="s">
        <v>4211</v>
      </c>
      <c r="B4075" t="s">
        <v>3749</v>
      </c>
      <c r="C4075" t="s">
        <v>19</v>
      </c>
      <c r="D4075" t="s">
        <v>19</v>
      </c>
      <c r="E4075">
        <v>2136</v>
      </c>
      <c r="F4075">
        <v>2259</v>
      </c>
      <c r="G4075">
        <v>2184</v>
      </c>
      <c r="H4075">
        <v>2009</v>
      </c>
      <c r="I4075">
        <v>14</v>
      </c>
      <c r="J4075" t="str">
        <f t="shared" si="63"/>
        <v>Young Adult</v>
      </c>
    </row>
    <row r="4076" spans="1:10" x14ac:dyDescent="0.35">
      <c r="A4076" t="s">
        <v>4212</v>
      </c>
      <c r="B4076" t="s">
        <v>3749</v>
      </c>
      <c r="C4076" t="s">
        <v>158</v>
      </c>
      <c r="D4076" t="s">
        <v>158</v>
      </c>
      <c r="E4076">
        <v>2136</v>
      </c>
      <c r="F4076">
        <v>2194</v>
      </c>
      <c r="G4076">
        <v>2150</v>
      </c>
      <c r="H4076">
        <v>1976</v>
      </c>
      <c r="I4076">
        <v>47</v>
      </c>
      <c r="J4076" t="str">
        <f t="shared" si="63"/>
        <v>Middle Age</v>
      </c>
    </row>
    <row r="4077" spans="1:10" x14ac:dyDescent="0.35">
      <c r="A4077" t="s">
        <v>4213</v>
      </c>
      <c r="B4077" t="s">
        <v>3749</v>
      </c>
      <c r="C4077" t="s">
        <v>17</v>
      </c>
      <c r="D4077" t="s">
        <v>17</v>
      </c>
      <c r="E4077">
        <v>2136</v>
      </c>
      <c r="F4077">
        <v>2029</v>
      </c>
      <c r="G4077">
        <v>2024</v>
      </c>
      <c r="H4077">
        <v>1980</v>
      </c>
      <c r="I4077">
        <v>43</v>
      </c>
      <c r="J4077" t="str">
        <f t="shared" si="63"/>
        <v>Middle Age</v>
      </c>
    </row>
    <row r="4078" spans="1:10" x14ac:dyDescent="0.35">
      <c r="A4078" t="s">
        <v>4214</v>
      </c>
      <c r="B4078" t="s">
        <v>3749</v>
      </c>
      <c r="C4078" t="s">
        <v>101</v>
      </c>
      <c r="D4078" t="s">
        <v>101</v>
      </c>
      <c r="E4078">
        <v>2136</v>
      </c>
      <c r="F4078">
        <v>2051</v>
      </c>
      <c r="G4078">
        <v>2009</v>
      </c>
      <c r="H4078">
        <v>1980</v>
      </c>
      <c r="I4078">
        <v>43</v>
      </c>
      <c r="J4078" t="str">
        <f t="shared" si="63"/>
        <v>Middle Age</v>
      </c>
    </row>
    <row r="4079" spans="1:10" x14ac:dyDescent="0.35">
      <c r="A4079" t="s">
        <v>4215</v>
      </c>
      <c r="B4079" t="s">
        <v>3749</v>
      </c>
      <c r="C4079" t="s">
        <v>5176</v>
      </c>
      <c r="D4079" t="s">
        <v>5176</v>
      </c>
      <c r="E4079">
        <v>2135</v>
      </c>
      <c r="F4079">
        <v>1827</v>
      </c>
      <c r="G4079">
        <v>1905</v>
      </c>
      <c r="H4079">
        <v>2010</v>
      </c>
      <c r="I4079">
        <v>13</v>
      </c>
      <c r="J4079" t="str">
        <f t="shared" si="63"/>
        <v>Prodigy</v>
      </c>
    </row>
    <row r="4080" spans="1:10" x14ac:dyDescent="0.35">
      <c r="A4080" t="s">
        <v>4216</v>
      </c>
      <c r="B4080" t="s">
        <v>3749</v>
      </c>
      <c r="C4080" t="s">
        <v>65</v>
      </c>
      <c r="D4080" t="s">
        <v>65</v>
      </c>
      <c r="E4080">
        <v>2135</v>
      </c>
      <c r="F4080">
        <v>2187</v>
      </c>
      <c r="G4080">
        <v>2234</v>
      </c>
      <c r="H4080">
        <v>2003</v>
      </c>
      <c r="I4080">
        <v>20</v>
      </c>
      <c r="J4080" t="str">
        <f t="shared" si="63"/>
        <v>Young Adult</v>
      </c>
    </row>
    <row r="4081" spans="1:10" x14ac:dyDescent="0.35">
      <c r="A4081" t="s">
        <v>4217</v>
      </c>
      <c r="B4081" t="s">
        <v>3749</v>
      </c>
      <c r="C4081" t="s">
        <v>1222</v>
      </c>
      <c r="D4081" t="s">
        <v>1222</v>
      </c>
      <c r="E4081">
        <v>2133</v>
      </c>
      <c r="F4081">
        <v>2047</v>
      </c>
      <c r="G4081">
        <v>2186</v>
      </c>
      <c r="H4081">
        <v>1964</v>
      </c>
      <c r="I4081">
        <v>59</v>
      </c>
      <c r="J4081" t="str">
        <f t="shared" si="63"/>
        <v>Old</v>
      </c>
    </row>
    <row r="4082" spans="1:10" x14ac:dyDescent="0.35">
      <c r="A4082" t="s">
        <v>4218</v>
      </c>
      <c r="B4082" t="s">
        <v>3749</v>
      </c>
      <c r="C4082" t="s">
        <v>76</v>
      </c>
      <c r="D4082" t="s">
        <v>76</v>
      </c>
      <c r="E4082">
        <v>2133</v>
      </c>
      <c r="F4082">
        <v>2178</v>
      </c>
      <c r="H4082">
        <v>1979</v>
      </c>
      <c r="I4082">
        <v>44</v>
      </c>
      <c r="J4082" t="str">
        <f t="shared" si="63"/>
        <v>Middle Age</v>
      </c>
    </row>
    <row r="4083" spans="1:10" x14ac:dyDescent="0.35">
      <c r="A4083" t="s">
        <v>4219</v>
      </c>
      <c r="B4083" t="s">
        <v>3749</v>
      </c>
      <c r="C4083" t="s">
        <v>5181</v>
      </c>
      <c r="D4083" t="s">
        <v>5181</v>
      </c>
      <c r="E4083">
        <v>2133</v>
      </c>
      <c r="H4083">
        <v>1984</v>
      </c>
      <c r="I4083">
        <v>39</v>
      </c>
      <c r="J4083" t="str">
        <f t="shared" si="63"/>
        <v>Middle Age</v>
      </c>
    </row>
    <row r="4084" spans="1:10" x14ac:dyDescent="0.35">
      <c r="A4084" t="s">
        <v>4220</v>
      </c>
      <c r="B4084" t="s">
        <v>3749</v>
      </c>
      <c r="C4084" t="s">
        <v>10</v>
      </c>
      <c r="D4084" t="s">
        <v>10</v>
      </c>
      <c r="E4084">
        <v>2133</v>
      </c>
      <c r="F4084">
        <v>2112</v>
      </c>
      <c r="G4084">
        <v>2118</v>
      </c>
      <c r="H4084">
        <v>1967</v>
      </c>
      <c r="I4084">
        <v>56</v>
      </c>
      <c r="J4084" t="str">
        <f t="shared" si="63"/>
        <v>Old</v>
      </c>
    </row>
    <row r="4085" spans="1:10" x14ac:dyDescent="0.35">
      <c r="A4085" t="s">
        <v>4221</v>
      </c>
      <c r="B4085" t="s">
        <v>3749</v>
      </c>
      <c r="C4085" t="s">
        <v>17</v>
      </c>
      <c r="D4085" t="s">
        <v>17</v>
      </c>
      <c r="E4085">
        <v>2133</v>
      </c>
      <c r="H4085">
        <v>1979</v>
      </c>
      <c r="I4085">
        <v>44</v>
      </c>
      <c r="J4085" t="str">
        <f t="shared" si="63"/>
        <v>Middle Age</v>
      </c>
    </row>
    <row r="4086" spans="1:10" x14ac:dyDescent="0.35">
      <c r="A4086" t="s">
        <v>4222</v>
      </c>
      <c r="B4086" t="s">
        <v>3749</v>
      </c>
      <c r="C4086" t="s">
        <v>2074</v>
      </c>
      <c r="D4086" t="s">
        <v>2074</v>
      </c>
      <c r="E4086">
        <v>2133</v>
      </c>
      <c r="F4086">
        <v>2137</v>
      </c>
      <c r="G4086">
        <v>2109</v>
      </c>
      <c r="H4086">
        <v>1991</v>
      </c>
      <c r="I4086">
        <v>32</v>
      </c>
      <c r="J4086" t="str">
        <f t="shared" si="63"/>
        <v>Middle Age</v>
      </c>
    </row>
    <row r="4087" spans="1:10" x14ac:dyDescent="0.35">
      <c r="A4087" t="s">
        <v>4223</v>
      </c>
      <c r="B4087" t="s">
        <v>3749</v>
      </c>
      <c r="C4087" t="s">
        <v>69</v>
      </c>
      <c r="D4087" t="s">
        <v>69</v>
      </c>
      <c r="E4087">
        <v>2132</v>
      </c>
      <c r="F4087">
        <v>2040</v>
      </c>
      <c r="G4087">
        <v>2046</v>
      </c>
      <c r="H4087">
        <v>1980</v>
      </c>
      <c r="I4087">
        <v>43</v>
      </c>
      <c r="J4087" t="str">
        <f t="shared" si="63"/>
        <v>Middle Age</v>
      </c>
    </row>
    <row r="4088" spans="1:10" x14ac:dyDescent="0.35">
      <c r="A4088" t="s">
        <v>4224</v>
      </c>
      <c r="B4088" t="s">
        <v>3749</v>
      </c>
      <c r="C4088" t="s">
        <v>597</v>
      </c>
      <c r="D4088" t="s">
        <v>597</v>
      </c>
      <c r="E4088">
        <v>2132</v>
      </c>
      <c r="F4088">
        <v>2238</v>
      </c>
      <c r="G4088">
        <v>2178</v>
      </c>
      <c r="H4088">
        <v>1984</v>
      </c>
      <c r="I4088">
        <v>39</v>
      </c>
      <c r="J4088" t="str">
        <f t="shared" si="63"/>
        <v>Middle Age</v>
      </c>
    </row>
    <row r="4089" spans="1:10" x14ac:dyDescent="0.35">
      <c r="A4089" t="s">
        <v>4225</v>
      </c>
      <c r="B4089" t="s">
        <v>3749</v>
      </c>
      <c r="C4089" t="s">
        <v>5197</v>
      </c>
      <c r="D4089" t="s">
        <v>5197</v>
      </c>
      <c r="E4089">
        <v>2132</v>
      </c>
      <c r="F4089">
        <v>2215</v>
      </c>
      <c r="H4089">
        <v>1963</v>
      </c>
      <c r="I4089">
        <v>60</v>
      </c>
      <c r="J4089" t="str">
        <f t="shared" si="63"/>
        <v>Old</v>
      </c>
    </row>
    <row r="4090" spans="1:10" x14ac:dyDescent="0.35">
      <c r="A4090" t="s">
        <v>4226</v>
      </c>
      <c r="B4090" t="s">
        <v>3749</v>
      </c>
      <c r="C4090" t="s">
        <v>10</v>
      </c>
      <c r="D4090" t="s">
        <v>10</v>
      </c>
      <c r="E4090">
        <v>2131</v>
      </c>
      <c r="F4090">
        <v>2132</v>
      </c>
      <c r="G4090">
        <v>2184</v>
      </c>
      <c r="H4090">
        <v>1962</v>
      </c>
      <c r="I4090">
        <v>61</v>
      </c>
      <c r="J4090" t="str">
        <f t="shared" si="63"/>
        <v>Old</v>
      </c>
    </row>
    <row r="4091" spans="1:10" x14ac:dyDescent="0.35">
      <c r="A4091" t="s">
        <v>4227</v>
      </c>
      <c r="B4091" t="s">
        <v>3749</v>
      </c>
      <c r="C4091" t="s">
        <v>12</v>
      </c>
      <c r="D4091" t="s">
        <v>12</v>
      </c>
      <c r="E4091">
        <v>2131</v>
      </c>
      <c r="H4091">
        <v>2004</v>
      </c>
      <c r="I4091">
        <v>19</v>
      </c>
      <c r="J4091" t="str">
        <f t="shared" si="63"/>
        <v>Young Adult</v>
      </c>
    </row>
    <row r="4092" spans="1:10" x14ac:dyDescent="0.35">
      <c r="A4092" t="s">
        <v>4228</v>
      </c>
      <c r="B4092" t="s">
        <v>3749</v>
      </c>
      <c r="C4092" t="s">
        <v>5180</v>
      </c>
      <c r="D4092" t="s">
        <v>5180</v>
      </c>
      <c r="E4092">
        <v>2131</v>
      </c>
      <c r="F4092">
        <v>2104</v>
      </c>
      <c r="G4092">
        <v>2143</v>
      </c>
      <c r="H4092">
        <v>1979</v>
      </c>
      <c r="I4092">
        <v>44</v>
      </c>
      <c r="J4092" t="str">
        <f t="shared" si="63"/>
        <v>Middle Age</v>
      </c>
    </row>
    <row r="4093" spans="1:10" x14ac:dyDescent="0.35">
      <c r="A4093" t="s">
        <v>4229</v>
      </c>
      <c r="B4093" t="s">
        <v>3749</v>
      </c>
      <c r="C4093" t="s">
        <v>832</v>
      </c>
      <c r="D4093" t="s">
        <v>832</v>
      </c>
      <c r="E4093">
        <v>2130</v>
      </c>
      <c r="F4093">
        <v>2111</v>
      </c>
      <c r="G4093">
        <v>2036</v>
      </c>
      <c r="H4093">
        <v>1988</v>
      </c>
      <c r="I4093">
        <v>35</v>
      </c>
      <c r="J4093" t="str">
        <f t="shared" si="63"/>
        <v>Middle Age</v>
      </c>
    </row>
    <row r="4094" spans="1:10" x14ac:dyDescent="0.35">
      <c r="A4094" t="s">
        <v>4230</v>
      </c>
      <c r="B4094" t="s">
        <v>3749</v>
      </c>
      <c r="C4094" t="s">
        <v>5178</v>
      </c>
      <c r="D4094" t="s">
        <v>5178</v>
      </c>
      <c r="E4094">
        <v>2130</v>
      </c>
      <c r="F4094">
        <v>2056</v>
      </c>
      <c r="G4094">
        <v>2234</v>
      </c>
      <c r="H4094">
        <v>2002</v>
      </c>
      <c r="I4094">
        <v>21</v>
      </c>
      <c r="J4094" t="str">
        <f t="shared" si="63"/>
        <v>Young Adult</v>
      </c>
    </row>
    <row r="4095" spans="1:10" x14ac:dyDescent="0.35">
      <c r="A4095" t="s">
        <v>4231</v>
      </c>
      <c r="B4095" t="s">
        <v>3749</v>
      </c>
      <c r="C4095" t="s">
        <v>27</v>
      </c>
      <c r="D4095" t="s">
        <v>27</v>
      </c>
      <c r="E4095">
        <v>2130</v>
      </c>
      <c r="F4095">
        <v>2024</v>
      </c>
      <c r="G4095">
        <v>1978</v>
      </c>
      <c r="H4095">
        <v>2003</v>
      </c>
      <c r="I4095">
        <v>20</v>
      </c>
      <c r="J4095" t="str">
        <f t="shared" si="63"/>
        <v>Young Adult</v>
      </c>
    </row>
    <row r="4096" spans="1:10" x14ac:dyDescent="0.35">
      <c r="A4096" t="s">
        <v>4232</v>
      </c>
      <c r="B4096" t="s">
        <v>3749</v>
      </c>
      <c r="C4096" t="s">
        <v>5183</v>
      </c>
      <c r="D4096" t="s">
        <v>5183</v>
      </c>
      <c r="E4096">
        <v>2130</v>
      </c>
      <c r="F4096">
        <v>2052</v>
      </c>
      <c r="H4096">
        <v>2003</v>
      </c>
      <c r="I4096">
        <v>20</v>
      </c>
      <c r="J4096" t="str">
        <f t="shared" si="63"/>
        <v>Young Adult</v>
      </c>
    </row>
    <row r="4097" spans="1:10" x14ac:dyDescent="0.35">
      <c r="A4097" t="s">
        <v>4233</v>
      </c>
      <c r="B4097" t="s">
        <v>3749</v>
      </c>
      <c r="C4097" t="s">
        <v>5176</v>
      </c>
      <c r="D4097" t="s">
        <v>5176</v>
      </c>
      <c r="E4097">
        <v>2130</v>
      </c>
      <c r="F4097">
        <v>2195</v>
      </c>
      <c r="G4097">
        <v>2123</v>
      </c>
      <c r="H4097">
        <v>1984</v>
      </c>
      <c r="I4097">
        <v>39</v>
      </c>
      <c r="J4097" t="str">
        <f t="shared" si="63"/>
        <v>Middle Age</v>
      </c>
    </row>
    <row r="4098" spans="1:10" x14ac:dyDescent="0.35">
      <c r="A4098" t="s">
        <v>4234</v>
      </c>
      <c r="B4098" t="s">
        <v>3749</v>
      </c>
      <c r="C4098" t="s">
        <v>1170</v>
      </c>
      <c r="D4098" t="s">
        <v>1170</v>
      </c>
      <c r="E4098">
        <v>2129</v>
      </c>
      <c r="F4098">
        <v>2242</v>
      </c>
      <c r="G4098">
        <v>2111</v>
      </c>
      <c r="H4098">
        <v>1994</v>
      </c>
      <c r="I4098">
        <v>29</v>
      </c>
      <c r="J4098" t="str">
        <f t="shared" si="63"/>
        <v>Middle Age</v>
      </c>
    </row>
    <row r="4099" spans="1:10" x14ac:dyDescent="0.35">
      <c r="A4099" t="s">
        <v>4235</v>
      </c>
      <c r="B4099" t="s">
        <v>3749</v>
      </c>
      <c r="C4099" t="s">
        <v>76</v>
      </c>
      <c r="D4099" t="s">
        <v>76</v>
      </c>
      <c r="E4099">
        <v>2129</v>
      </c>
      <c r="F4099">
        <v>2202</v>
      </c>
      <c r="H4099">
        <v>1957</v>
      </c>
      <c r="I4099">
        <v>66</v>
      </c>
      <c r="J4099" t="str">
        <f t="shared" ref="J4099:J4162" si="64">IF(I4099&gt;=50,"Old",IF(I4099&gt;=25,"Middle Age",IF(I4099&gt;=14,"Young Adult",IF(I4099&lt;14,"Prodigy"))))</f>
        <v>Old</v>
      </c>
    </row>
    <row r="4100" spans="1:10" x14ac:dyDescent="0.35">
      <c r="A4100" t="s">
        <v>4236</v>
      </c>
      <c r="B4100" t="s">
        <v>3749</v>
      </c>
      <c r="C4100" t="s">
        <v>2531</v>
      </c>
      <c r="D4100" t="s">
        <v>2531</v>
      </c>
      <c r="E4100">
        <v>2129</v>
      </c>
      <c r="F4100">
        <v>2128</v>
      </c>
      <c r="H4100">
        <v>1992</v>
      </c>
      <c r="I4100">
        <v>31</v>
      </c>
      <c r="J4100" t="str">
        <f t="shared" si="64"/>
        <v>Middle Age</v>
      </c>
    </row>
    <row r="4101" spans="1:10" x14ac:dyDescent="0.35">
      <c r="A4101" t="s">
        <v>4237</v>
      </c>
      <c r="B4101" t="s">
        <v>3749</v>
      </c>
      <c r="C4101" t="s">
        <v>98</v>
      </c>
      <c r="D4101" t="s">
        <v>98</v>
      </c>
      <c r="E4101">
        <v>2129</v>
      </c>
      <c r="F4101">
        <v>2156</v>
      </c>
      <c r="G4101">
        <v>2192</v>
      </c>
      <c r="H4101">
        <v>1990</v>
      </c>
      <c r="I4101">
        <v>33</v>
      </c>
      <c r="J4101" t="str">
        <f t="shared" si="64"/>
        <v>Middle Age</v>
      </c>
    </row>
    <row r="4102" spans="1:10" x14ac:dyDescent="0.35">
      <c r="A4102" t="s">
        <v>4238</v>
      </c>
      <c r="B4102" t="s">
        <v>3749</v>
      </c>
      <c r="C4102" t="s">
        <v>25</v>
      </c>
      <c r="D4102" t="s">
        <v>25</v>
      </c>
      <c r="E4102">
        <v>2129</v>
      </c>
      <c r="F4102">
        <v>1899</v>
      </c>
      <c r="G4102">
        <v>1940</v>
      </c>
      <c r="H4102">
        <v>2009</v>
      </c>
      <c r="I4102">
        <v>14</v>
      </c>
      <c r="J4102" t="str">
        <f t="shared" si="64"/>
        <v>Young Adult</v>
      </c>
    </row>
    <row r="4103" spans="1:10" x14ac:dyDescent="0.35">
      <c r="A4103" t="s">
        <v>4239</v>
      </c>
      <c r="B4103" t="s">
        <v>3749</v>
      </c>
      <c r="C4103" t="s">
        <v>96</v>
      </c>
      <c r="D4103" t="s">
        <v>96</v>
      </c>
      <c r="E4103">
        <v>2129</v>
      </c>
      <c r="F4103">
        <v>2117</v>
      </c>
      <c r="G4103">
        <v>2108</v>
      </c>
      <c r="H4103">
        <v>1991</v>
      </c>
      <c r="I4103">
        <v>32</v>
      </c>
      <c r="J4103" t="str">
        <f t="shared" si="64"/>
        <v>Middle Age</v>
      </c>
    </row>
    <row r="4104" spans="1:10" x14ac:dyDescent="0.35">
      <c r="A4104" t="s">
        <v>4240</v>
      </c>
      <c r="B4104" t="s">
        <v>3749</v>
      </c>
      <c r="C4104" t="s">
        <v>41</v>
      </c>
      <c r="D4104" t="s">
        <v>41</v>
      </c>
      <c r="E4104">
        <v>2129</v>
      </c>
      <c r="F4104">
        <v>2137</v>
      </c>
      <c r="G4104">
        <v>2186</v>
      </c>
      <c r="H4104">
        <v>1995</v>
      </c>
      <c r="I4104">
        <v>28</v>
      </c>
      <c r="J4104" t="str">
        <f t="shared" si="64"/>
        <v>Middle Age</v>
      </c>
    </row>
    <row r="4105" spans="1:10" x14ac:dyDescent="0.35">
      <c r="A4105" t="s">
        <v>4241</v>
      </c>
      <c r="B4105" t="s">
        <v>3749</v>
      </c>
      <c r="C4105" t="s">
        <v>41</v>
      </c>
      <c r="D4105" t="s">
        <v>41</v>
      </c>
      <c r="E4105">
        <v>2129</v>
      </c>
      <c r="F4105">
        <v>2047</v>
      </c>
      <c r="G4105">
        <v>2094</v>
      </c>
      <c r="H4105">
        <v>1996</v>
      </c>
      <c r="I4105">
        <v>27</v>
      </c>
      <c r="J4105" t="str">
        <f t="shared" si="64"/>
        <v>Middle Age</v>
      </c>
    </row>
    <row r="4106" spans="1:10" x14ac:dyDescent="0.35">
      <c r="A4106" t="s">
        <v>4242</v>
      </c>
      <c r="B4106" t="s">
        <v>3749</v>
      </c>
      <c r="C4106" t="s">
        <v>5176</v>
      </c>
      <c r="D4106" t="s">
        <v>5176</v>
      </c>
      <c r="E4106">
        <v>2128</v>
      </c>
      <c r="F4106">
        <v>2057</v>
      </c>
      <c r="G4106">
        <v>2069</v>
      </c>
      <c r="H4106">
        <v>2004</v>
      </c>
      <c r="I4106">
        <v>19</v>
      </c>
      <c r="J4106" t="str">
        <f t="shared" si="64"/>
        <v>Young Adult</v>
      </c>
    </row>
    <row r="4107" spans="1:10" x14ac:dyDescent="0.35">
      <c r="A4107" t="s">
        <v>4243</v>
      </c>
      <c r="B4107" t="s">
        <v>3749</v>
      </c>
      <c r="C4107" t="s">
        <v>98</v>
      </c>
      <c r="D4107" t="s">
        <v>98</v>
      </c>
      <c r="E4107">
        <v>2128</v>
      </c>
      <c r="F4107">
        <v>2130</v>
      </c>
      <c r="G4107">
        <v>2167</v>
      </c>
      <c r="H4107">
        <v>1971</v>
      </c>
      <c r="I4107">
        <v>52</v>
      </c>
      <c r="J4107" t="str">
        <f t="shared" si="64"/>
        <v>Old</v>
      </c>
    </row>
    <row r="4108" spans="1:10" x14ac:dyDescent="0.35">
      <c r="A4108" t="s">
        <v>4244</v>
      </c>
      <c r="B4108" t="s">
        <v>3749</v>
      </c>
      <c r="C4108" t="s">
        <v>5173</v>
      </c>
      <c r="D4108" t="s">
        <v>5173</v>
      </c>
      <c r="E4108">
        <v>2128</v>
      </c>
      <c r="H4108">
        <v>1972</v>
      </c>
      <c r="I4108">
        <v>51</v>
      </c>
      <c r="J4108" t="str">
        <f t="shared" si="64"/>
        <v>Old</v>
      </c>
    </row>
    <row r="4109" spans="1:10" x14ac:dyDescent="0.35">
      <c r="A4109" t="s">
        <v>4245</v>
      </c>
      <c r="B4109" t="s">
        <v>3749</v>
      </c>
      <c r="C4109" t="s">
        <v>5176</v>
      </c>
      <c r="D4109" t="s">
        <v>5176</v>
      </c>
      <c r="E4109">
        <v>2128</v>
      </c>
      <c r="H4109">
        <v>1986</v>
      </c>
      <c r="I4109">
        <v>37</v>
      </c>
      <c r="J4109" t="str">
        <f t="shared" si="64"/>
        <v>Middle Age</v>
      </c>
    </row>
    <row r="4110" spans="1:10" x14ac:dyDescent="0.35">
      <c r="A4110" t="s">
        <v>4246</v>
      </c>
      <c r="B4110" t="s">
        <v>3749</v>
      </c>
      <c r="C4110" t="s">
        <v>5181</v>
      </c>
      <c r="D4110" t="s">
        <v>5181</v>
      </c>
      <c r="E4110">
        <v>2127</v>
      </c>
      <c r="F4110">
        <v>2141</v>
      </c>
      <c r="G4110">
        <v>2080</v>
      </c>
      <c r="H4110">
        <v>1989</v>
      </c>
      <c r="I4110">
        <v>34</v>
      </c>
      <c r="J4110" t="str">
        <f t="shared" si="64"/>
        <v>Middle Age</v>
      </c>
    </row>
    <row r="4111" spans="1:10" x14ac:dyDescent="0.35">
      <c r="A4111" t="s">
        <v>4247</v>
      </c>
      <c r="B4111" t="s">
        <v>3749</v>
      </c>
      <c r="C4111" t="s">
        <v>69</v>
      </c>
      <c r="D4111" t="s">
        <v>69</v>
      </c>
      <c r="E4111">
        <v>2127</v>
      </c>
      <c r="F4111">
        <v>2166</v>
      </c>
      <c r="G4111">
        <v>2025</v>
      </c>
      <c r="H4111">
        <v>1995</v>
      </c>
      <c r="I4111">
        <v>28</v>
      </c>
      <c r="J4111" t="str">
        <f t="shared" si="64"/>
        <v>Middle Age</v>
      </c>
    </row>
    <row r="4112" spans="1:10" x14ac:dyDescent="0.35">
      <c r="A4112" t="s">
        <v>4248</v>
      </c>
      <c r="B4112" t="s">
        <v>3749</v>
      </c>
      <c r="C4112" t="s">
        <v>131</v>
      </c>
      <c r="D4112" t="s">
        <v>131</v>
      </c>
      <c r="E4112">
        <v>2127</v>
      </c>
      <c r="F4112">
        <v>2106</v>
      </c>
      <c r="G4112">
        <v>2106</v>
      </c>
      <c r="H4112">
        <v>1992</v>
      </c>
      <c r="I4112">
        <v>31</v>
      </c>
      <c r="J4112" t="str">
        <f t="shared" si="64"/>
        <v>Middle Age</v>
      </c>
    </row>
    <row r="4113" spans="1:10" x14ac:dyDescent="0.35">
      <c r="A4113" t="s">
        <v>4249</v>
      </c>
      <c r="B4113" t="s">
        <v>3749</v>
      </c>
      <c r="C4113" t="s">
        <v>832</v>
      </c>
      <c r="D4113" t="s">
        <v>832</v>
      </c>
      <c r="E4113">
        <v>2127</v>
      </c>
      <c r="F4113">
        <v>2088</v>
      </c>
      <c r="G4113">
        <v>1991</v>
      </c>
      <c r="H4113">
        <v>1968</v>
      </c>
      <c r="I4113">
        <v>55</v>
      </c>
      <c r="J4113" t="str">
        <f t="shared" si="64"/>
        <v>Old</v>
      </c>
    </row>
    <row r="4114" spans="1:10" x14ac:dyDescent="0.35">
      <c r="A4114" t="s">
        <v>4250</v>
      </c>
      <c r="B4114" t="s">
        <v>3749</v>
      </c>
      <c r="C4114" t="s">
        <v>5176</v>
      </c>
      <c r="D4114" t="s">
        <v>5176</v>
      </c>
      <c r="E4114">
        <v>2126</v>
      </c>
      <c r="H4114">
        <v>1962</v>
      </c>
      <c r="I4114">
        <v>61</v>
      </c>
      <c r="J4114" t="str">
        <f t="shared" si="64"/>
        <v>Old</v>
      </c>
    </row>
    <row r="4115" spans="1:10" x14ac:dyDescent="0.35">
      <c r="A4115" t="s">
        <v>4251</v>
      </c>
      <c r="B4115" t="s">
        <v>3749</v>
      </c>
      <c r="C4115" t="s">
        <v>545</v>
      </c>
      <c r="D4115" t="s">
        <v>545</v>
      </c>
      <c r="E4115">
        <v>2126</v>
      </c>
      <c r="F4115">
        <v>2217</v>
      </c>
      <c r="G4115">
        <v>2166</v>
      </c>
      <c r="H4115">
        <v>1973</v>
      </c>
      <c r="I4115">
        <v>50</v>
      </c>
      <c r="J4115" t="str">
        <f t="shared" si="64"/>
        <v>Old</v>
      </c>
    </row>
    <row r="4116" spans="1:10" x14ac:dyDescent="0.35">
      <c r="A4116" t="s">
        <v>4252</v>
      </c>
      <c r="B4116" t="s">
        <v>3749</v>
      </c>
      <c r="C4116" t="s">
        <v>69</v>
      </c>
      <c r="D4116" t="s">
        <v>69</v>
      </c>
      <c r="E4116">
        <v>2126</v>
      </c>
      <c r="F4116">
        <v>1989</v>
      </c>
      <c r="G4116">
        <v>2033</v>
      </c>
      <c r="H4116">
        <v>2002</v>
      </c>
      <c r="I4116">
        <v>21</v>
      </c>
      <c r="J4116" t="str">
        <f t="shared" si="64"/>
        <v>Young Adult</v>
      </c>
    </row>
    <row r="4117" spans="1:10" x14ac:dyDescent="0.35">
      <c r="A4117" t="s">
        <v>4253</v>
      </c>
      <c r="B4117" t="s">
        <v>3749</v>
      </c>
      <c r="C4117" t="s">
        <v>362</v>
      </c>
      <c r="D4117" t="s">
        <v>362</v>
      </c>
      <c r="E4117">
        <v>2126</v>
      </c>
      <c r="F4117">
        <v>2197</v>
      </c>
      <c r="G4117">
        <v>2158</v>
      </c>
      <c r="H4117">
        <v>1976</v>
      </c>
      <c r="I4117">
        <v>47</v>
      </c>
      <c r="J4117" t="str">
        <f t="shared" si="64"/>
        <v>Middle Age</v>
      </c>
    </row>
    <row r="4118" spans="1:10" x14ac:dyDescent="0.35">
      <c r="A4118" t="s">
        <v>4254</v>
      </c>
      <c r="B4118" t="s">
        <v>3749</v>
      </c>
      <c r="C4118" t="s">
        <v>101</v>
      </c>
      <c r="D4118" t="s">
        <v>101</v>
      </c>
      <c r="E4118">
        <v>2126</v>
      </c>
      <c r="F4118">
        <v>2159</v>
      </c>
      <c r="G4118">
        <v>2073</v>
      </c>
      <c r="H4118">
        <v>1988</v>
      </c>
      <c r="I4118">
        <v>35</v>
      </c>
      <c r="J4118" t="str">
        <f t="shared" si="64"/>
        <v>Middle Age</v>
      </c>
    </row>
    <row r="4119" spans="1:10" x14ac:dyDescent="0.35">
      <c r="A4119" t="s">
        <v>4255</v>
      </c>
      <c r="B4119" t="s">
        <v>3749</v>
      </c>
      <c r="C4119" t="s">
        <v>5176</v>
      </c>
      <c r="D4119" t="s">
        <v>5176</v>
      </c>
      <c r="E4119">
        <v>2125</v>
      </c>
      <c r="F4119">
        <v>2146</v>
      </c>
      <c r="H4119">
        <v>2000</v>
      </c>
      <c r="I4119">
        <v>23</v>
      </c>
      <c r="J4119" t="str">
        <f t="shared" si="64"/>
        <v>Young Adult</v>
      </c>
    </row>
    <row r="4120" spans="1:10" x14ac:dyDescent="0.35">
      <c r="A4120" t="s">
        <v>4256</v>
      </c>
      <c r="B4120" t="s">
        <v>3749</v>
      </c>
      <c r="C4120" t="s">
        <v>17</v>
      </c>
      <c r="D4120" t="s">
        <v>17</v>
      </c>
      <c r="E4120">
        <v>2125</v>
      </c>
      <c r="F4120">
        <v>2051</v>
      </c>
      <c r="G4120">
        <v>2105</v>
      </c>
      <c r="H4120">
        <v>2003</v>
      </c>
      <c r="I4120">
        <v>20</v>
      </c>
      <c r="J4120" t="str">
        <f t="shared" si="64"/>
        <v>Young Adult</v>
      </c>
    </row>
    <row r="4121" spans="1:10" x14ac:dyDescent="0.35">
      <c r="A4121" t="s">
        <v>4257</v>
      </c>
      <c r="B4121" t="s">
        <v>3749</v>
      </c>
      <c r="C4121" t="s">
        <v>101</v>
      </c>
      <c r="D4121" t="s">
        <v>101</v>
      </c>
      <c r="E4121">
        <v>2124</v>
      </c>
      <c r="F4121">
        <v>2105</v>
      </c>
      <c r="G4121">
        <v>2206</v>
      </c>
      <c r="H4121">
        <v>1995</v>
      </c>
      <c r="I4121">
        <v>28</v>
      </c>
      <c r="J4121" t="str">
        <f t="shared" si="64"/>
        <v>Middle Age</v>
      </c>
    </row>
    <row r="4122" spans="1:10" x14ac:dyDescent="0.35">
      <c r="A4122" t="s">
        <v>4258</v>
      </c>
      <c r="B4122" t="s">
        <v>3749</v>
      </c>
      <c r="C4122" t="s">
        <v>12</v>
      </c>
      <c r="D4122" t="s">
        <v>12</v>
      </c>
      <c r="E4122">
        <v>2124</v>
      </c>
      <c r="H4122">
        <v>2008</v>
      </c>
      <c r="I4122">
        <v>15</v>
      </c>
      <c r="J4122" t="str">
        <f t="shared" si="64"/>
        <v>Young Adult</v>
      </c>
    </row>
    <row r="4123" spans="1:10" x14ac:dyDescent="0.35">
      <c r="A4123" t="s">
        <v>4259</v>
      </c>
      <c r="B4123" t="s">
        <v>3749</v>
      </c>
      <c r="C4123" t="s">
        <v>19</v>
      </c>
      <c r="D4123" t="s">
        <v>19</v>
      </c>
      <c r="E4123">
        <v>2124</v>
      </c>
      <c r="F4123">
        <v>2090</v>
      </c>
      <c r="G4123">
        <v>1989</v>
      </c>
      <c r="H4123">
        <v>2001</v>
      </c>
      <c r="I4123">
        <v>22</v>
      </c>
      <c r="J4123" t="str">
        <f t="shared" si="64"/>
        <v>Young Adult</v>
      </c>
    </row>
    <row r="4124" spans="1:10" x14ac:dyDescent="0.35">
      <c r="A4124" t="s">
        <v>4260</v>
      </c>
      <c r="B4124" t="s">
        <v>3749</v>
      </c>
      <c r="C4124" t="s">
        <v>542</v>
      </c>
      <c r="D4124" t="s">
        <v>542</v>
      </c>
      <c r="E4124">
        <v>2124</v>
      </c>
      <c r="F4124">
        <v>2159</v>
      </c>
      <c r="G4124">
        <v>2100</v>
      </c>
      <c r="H4124">
        <v>1988</v>
      </c>
      <c r="I4124">
        <v>35</v>
      </c>
      <c r="J4124" t="str">
        <f t="shared" si="64"/>
        <v>Middle Age</v>
      </c>
    </row>
    <row r="4125" spans="1:10" x14ac:dyDescent="0.35">
      <c r="A4125" t="s">
        <v>4261</v>
      </c>
      <c r="B4125" t="s">
        <v>3749</v>
      </c>
      <c r="C4125" t="s">
        <v>5176</v>
      </c>
      <c r="D4125" t="s">
        <v>5176</v>
      </c>
      <c r="E4125">
        <v>2124</v>
      </c>
      <c r="F4125">
        <v>2138</v>
      </c>
      <c r="H4125">
        <v>1970</v>
      </c>
      <c r="I4125">
        <v>53</v>
      </c>
      <c r="J4125" t="str">
        <f t="shared" si="64"/>
        <v>Old</v>
      </c>
    </row>
    <row r="4126" spans="1:10" x14ac:dyDescent="0.35">
      <c r="A4126" t="s">
        <v>4262</v>
      </c>
      <c r="B4126" t="s">
        <v>3749</v>
      </c>
      <c r="C4126" t="s">
        <v>96</v>
      </c>
      <c r="D4126" t="s">
        <v>96</v>
      </c>
      <c r="E4126">
        <v>2123</v>
      </c>
      <c r="F4126">
        <v>2111</v>
      </c>
      <c r="H4126">
        <v>1960</v>
      </c>
      <c r="I4126">
        <v>63</v>
      </c>
      <c r="J4126" t="str">
        <f t="shared" si="64"/>
        <v>Old</v>
      </c>
    </row>
    <row r="4127" spans="1:10" x14ac:dyDescent="0.35">
      <c r="A4127" t="s">
        <v>4263</v>
      </c>
      <c r="B4127" t="s">
        <v>3749</v>
      </c>
      <c r="C4127" t="s">
        <v>19</v>
      </c>
      <c r="D4127" t="s">
        <v>19</v>
      </c>
      <c r="E4127">
        <v>2123</v>
      </c>
      <c r="F4127">
        <v>2221</v>
      </c>
      <c r="G4127">
        <v>2205</v>
      </c>
      <c r="H4127">
        <v>2009</v>
      </c>
      <c r="I4127">
        <v>14</v>
      </c>
      <c r="J4127" t="str">
        <f t="shared" si="64"/>
        <v>Young Adult</v>
      </c>
    </row>
    <row r="4128" spans="1:10" x14ac:dyDescent="0.35">
      <c r="A4128" t="s">
        <v>4264</v>
      </c>
      <c r="B4128" t="s">
        <v>3749</v>
      </c>
      <c r="C4128" t="s">
        <v>1249</v>
      </c>
      <c r="D4128" t="s">
        <v>1249</v>
      </c>
      <c r="E4128">
        <v>2123</v>
      </c>
      <c r="F4128">
        <v>2166</v>
      </c>
      <c r="G4128">
        <v>2105</v>
      </c>
      <c r="H4128">
        <v>1986</v>
      </c>
      <c r="I4128">
        <v>37</v>
      </c>
      <c r="J4128" t="str">
        <f t="shared" si="64"/>
        <v>Middle Age</v>
      </c>
    </row>
    <row r="4129" spans="1:10" x14ac:dyDescent="0.35">
      <c r="A4129" t="s">
        <v>4265</v>
      </c>
      <c r="B4129" t="s">
        <v>3749</v>
      </c>
      <c r="C4129" t="s">
        <v>5195</v>
      </c>
      <c r="D4129" t="s">
        <v>5195</v>
      </c>
      <c r="E4129">
        <v>2123</v>
      </c>
      <c r="F4129">
        <v>1948</v>
      </c>
      <c r="G4129">
        <v>1943</v>
      </c>
      <c r="H4129">
        <v>2002</v>
      </c>
      <c r="I4129">
        <v>21</v>
      </c>
      <c r="J4129" t="str">
        <f t="shared" si="64"/>
        <v>Young Adult</v>
      </c>
    </row>
    <row r="4130" spans="1:10" x14ac:dyDescent="0.35">
      <c r="A4130" t="s">
        <v>4266</v>
      </c>
      <c r="B4130" t="s">
        <v>3749</v>
      </c>
      <c r="C4130" t="s">
        <v>5203</v>
      </c>
      <c r="D4130" t="s">
        <v>5203</v>
      </c>
      <c r="E4130">
        <v>2122</v>
      </c>
      <c r="H4130">
        <v>1950</v>
      </c>
      <c r="I4130">
        <v>73</v>
      </c>
      <c r="J4130" t="str">
        <f t="shared" si="64"/>
        <v>Old</v>
      </c>
    </row>
    <row r="4131" spans="1:10" x14ac:dyDescent="0.35">
      <c r="A4131" t="s">
        <v>4267</v>
      </c>
      <c r="B4131" t="s">
        <v>3749</v>
      </c>
      <c r="C4131" t="s">
        <v>12</v>
      </c>
      <c r="D4131" t="s">
        <v>12</v>
      </c>
      <c r="E4131">
        <v>2122</v>
      </c>
      <c r="H4131">
        <v>1984</v>
      </c>
      <c r="I4131">
        <v>39</v>
      </c>
      <c r="J4131" t="str">
        <f t="shared" si="64"/>
        <v>Middle Age</v>
      </c>
    </row>
    <row r="4132" spans="1:10" x14ac:dyDescent="0.35">
      <c r="A4132" t="s">
        <v>4268</v>
      </c>
      <c r="B4132" t="s">
        <v>3749</v>
      </c>
      <c r="C4132" t="s">
        <v>214</v>
      </c>
      <c r="D4132" t="s">
        <v>214</v>
      </c>
      <c r="E4132">
        <v>2121</v>
      </c>
      <c r="F4132">
        <v>2039</v>
      </c>
      <c r="G4132">
        <v>1933</v>
      </c>
      <c r="H4132">
        <v>2006</v>
      </c>
      <c r="I4132">
        <v>17</v>
      </c>
      <c r="J4132" t="str">
        <f t="shared" si="64"/>
        <v>Young Adult</v>
      </c>
    </row>
    <row r="4133" spans="1:10" x14ac:dyDescent="0.35">
      <c r="A4133" t="s">
        <v>4269</v>
      </c>
      <c r="B4133" t="s">
        <v>3749</v>
      </c>
      <c r="C4133" t="s">
        <v>76</v>
      </c>
      <c r="D4133" t="s">
        <v>76</v>
      </c>
      <c r="E4133">
        <v>2121</v>
      </c>
      <c r="F4133">
        <v>2054</v>
      </c>
      <c r="G4133">
        <v>1976</v>
      </c>
      <c r="H4133">
        <v>1995</v>
      </c>
      <c r="I4133">
        <v>28</v>
      </c>
      <c r="J4133" t="str">
        <f t="shared" si="64"/>
        <v>Middle Age</v>
      </c>
    </row>
    <row r="4134" spans="1:10" x14ac:dyDescent="0.35">
      <c r="A4134" t="s">
        <v>4270</v>
      </c>
      <c r="B4134" t="s">
        <v>3749</v>
      </c>
      <c r="C4134" t="s">
        <v>98</v>
      </c>
      <c r="D4134" t="s">
        <v>98</v>
      </c>
      <c r="E4134">
        <v>2121</v>
      </c>
      <c r="F4134">
        <v>2146</v>
      </c>
      <c r="G4134">
        <v>2071</v>
      </c>
      <c r="H4134">
        <v>1994</v>
      </c>
      <c r="I4134">
        <v>29</v>
      </c>
      <c r="J4134" t="str">
        <f t="shared" si="64"/>
        <v>Middle Age</v>
      </c>
    </row>
    <row r="4135" spans="1:10" x14ac:dyDescent="0.35">
      <c r="A4135" t="s">
        <v>4271</v>
      </c>
      <c r="B4135" t="s">
        <v>3749</v>
      </c>
      <c r="C4135" t="s">
        <v>10</v>
      </c>
      <c r="D4135" t="s">
        <v>10</v>
      </c>
      <c r="E4135">
        <v>2121</v>
      </c>
      <c r="F4135">
        <v>2146</v>
      </c>
      <c r="G4135">
        <v>2153</v>
      </c>
      <c r="H4135">
        <v>1974</v>
      </c>
      <c r="I4135">
        <v>49</v>
      </c>
      <c r="J4135" t="str">
        <f t="shared" si="64"/>
        <v>Middle Age</v>
      </c>
    </row>
    <row r="4136" spans="1:10" x14ac:dyDescent="0.35">
      <c r="A4136" t="s">
        <v>4272</v>
      </c>
      <c r="B4136" t="s">
        <v>3749</v>
      </c>
      <c r="C4136" t="s">
        <v>5212</v>
      </c>
      <c r="D4136" t="s">
        <v>5212</v>
      </c>
      <c r="E4136">
        <v>2121</v>
      </c>
      <c r="F4136">
        <v>2065</v>
      </c>
      <c r="G4136">
        <v>1986</v>
      </c>
      <c r="H4136">
        <v>1982</v>
      </c>
      <c r="I4136">
        <v>41</v>
      </c>
      <c r="J4136" t="str">
        <f t="shared" si="64"/>
        <v>Middle Age</v>
      </c>
    </row>
    <row r="4137" spans="1:10" x14ac:dyDescent="0.35">
      <c r="A4137" t="s">
        <v>4273</v>
      </c>
      <c r="B4137" t="s">
        <v>3749</v>
      </c>
      <c r="C4137" t="s">
        <v>158</v>
      </c>
      <c r="D4137" t="s">
        <v>158</v>
      </c>
      <c r="E4137">
        <v>2120</v>
      </c>
      <c r="F4137">
        <v>2118</v>
      </c>
      <c r="G4137">
        <v>2054</v>
      </c>
      <c r="H4137">
        <v>2012</v>
      </c>
      <c r="I4137">
        <v>11</v>
      </c>
      <c r="J4137" t="str">
        <f t="shared" si="64"/>
        <v>Prodigy</v>
      </c>
    </row>
    <row r="4138" spans="1:10" x14ac:dyDescent="0.35">
      <c r="A4138" t="s">
        <v>4274</v>
      </c>
      <c r="B4138" t="s">
        <v>3749</v>
      </c>
      <c r="C4138" t="s">
        <v>362</v>
      </c>
      <c r="D4138" t="s">
        <v>362</v>
      </c>
      <c r="E4138">
        <v>2120</v>
      </c>
      <c r="F4138">
        <v>2115</v>
      </c>
      <c r="G4138">
        <v>2085</v>
      </c>
      <c r="H4138">
        <v>1992</v>
      </c>
      <c r="I4138">
        <v>31</v>
      </c>
      <c r="J4138" t="str">
        <f t="shared" si="64"/>
        <v>Middle Age</v>
      </c>
    </row>
    <row r="4139" spans="1:10" x14ac:dyDescent="0.35">
      <c r="A4139" t="s">
        <v>4275</v>
      </c>
      <c r="B4139" t="s">
        <v>3749</v>
      </c>
      <c r="C4139" t="s">
        <v>4276</v>
      </c>
      <c r="D4139" t="s">
        <v>4276</v>
      </c>
      <c r="E4139">
        <v>2120</v>
      </c>
      <c r="F4139">
        <v>2074</v>
      </c>
      <c r="G4139">
        <v>2021</v>
      </c>
      <c r="H4139">
        <v>1986</v>
      </c>
      <c r="I4139">
        <v>37</v>
      </c>
      <c r="J4139" t="str">
        <f t="shared" si="64"/>
        <v>Middle Age</v>
      </c>
    </row>
    <row r="4140" spans="1:10" x14ac:dyDescent="0.35">
      <c r="A4140" t="s">
        <v>4277</v>
      </c>
      <c r="B4140" t="s">
        <v>3749</v>
      </c>
      <c r="C4140" t="s">
        <v>59</v>
      </c>
      <c r="D4140" t="s">
        <v>59</v>
      </c>
      <c r="E4140">
        <v>2120</v>
      </c>
      <c r="F4140">
        <v>2130</v>
      </c>
      <c r="G4140">
        <v>2128</v>
      </c>
      <c r="H4140">
        <v>2002</v>
      </c>
      <c r="I4140">
        <v>21</v>
      </c>
      <c r="J4140" t="str">
        <f t="shared" si="64"/>
        <v>Young Adult</v>
      </c>
    </row>
    <row r="4141" spans="1:10" x14ac:dyDescent="0.35">
      <c r="A4141" t="s">
        <v>4278</v>
      </c>
      <c r="B4141" t="s">
        <v>3749</v>
      </c>
      <c r="C4141" t="s">
        <v>96</v>
      </c>
      <c r="D4141" t="s">
        <v>96</v>
      </c>
      <c r="E4141">
        <v>2120</v>
      </c>
      <c r="H4141">
        <v>1956</v>
      </c>
      <c r="I4141">
        <v>67</v>
      </c>
      <c r="J4141" t="str">
        <f t="shared" si="64"/>
        <v>Old</v>
      </c>
    </row>
    <row r="4142" spans="1:10" x14ac:dyDescent="0.35">
      <c r="A4142" t="s">
        <v>4279</v>
      </c>
      <c r="B4142" t="s">
        <v>3749</v>
      </c>
      <c r="C4142" t="s">
        <v>41</v>
      </c>
      <c r="D4142" t="s">
        <v>41</v>
      </c>
      <c r="E4142">
        <v>2120</v>
      </c>
      <c r="F4142">
        <v>2127</v>
      </c>
      <c r="G4142">
        <v>2069</v>
      </c>
      <c r="H4142">
        <v>1984</v>
      </c>
      <c r="I4142">
        <v>39</v>
      </c>
      <c r="J4142" t="str">
        <f t="shared" si="64"/>
        <v>Middle Age</v>
      </c>
    </row>
    <row r="4143" spans="1:10" x14ac:dyDescent="0.35">
      <c r="A4143" t="s">
        <v>4280</v>
      </c>
      <c r="B4143" t="s">
        <v>3749</v>
      </c>
      <c r="C4143" t="s">
        <v>131</v>
      </c>
      <c r="D4143" t="s">
        <v>131</v>
      </c>
      <c r="E4143">
        <v>2119</v>
      </c>
      <c r="F4143">
        <v>2050</v>
      </c>
      <c r="G4143">
        <v>2050</v>
      </c>
      <c r="H4143">
        <v>2000</v>
      </c>
      <c r="I4143">
        <v>23</v>
      </c>
      <c r="J4143" t="str">
        <f t="shared" si="64"/>
        <v>Young Adult</v>
      </c>
    </row>
    <row r="4144" spans="1:10" x14ac:dyDescent="0.35">
      <c r="A4144" t="s">
        <v>4281</v>
      </c>
      <c r="B4144" t="s">
        <v>3749</v>
      </c>
      <c r="C4144" t="s">
        <v>5176</v>
      </c>
      <c r="D4144" t="s">
        <v>5176</v>
      </c>
      <c r="E4144">
        <v>2118</v>
      </c>
      <c r="H4144">
        <v>1957</v>
      </c>
      <c r="I4144">
        <v>66</v>
      </c>
      <c r="J4144" t="str">
        <f t="shared" si="64"/>
        <v>Old</v>
      </c>
    </row>
    <row r="4145" spans="1:10" x14ac:dyDescent="0.35">
      <c r="A4145" t="s">
        <v>4282</v>
      </c>
      <c r="B4145" t="s">
        <v>3749</v>
      </c>
      <c r="C4145" t="s">
        <v>41</v>
      </c>
      <c r="D4145" t="s">
        <v>41</v>
      </c>
      <c r="E4145">
        <v>2118</v>
      </c>
      <c r="F4145">
        <v>2089</v>
      </c>
      <c r="G4145">
        <v>1992</v>
      </c>
      <c r="H4145">
        <v>1998</v>
      </c>
      <c r="I4145">
        <v>25</v>
      </c>
      <c r="J4145" t="str">
        <f t="shared" si="64"/>
        <v>Middle Age</v>
      </c>
    </row>
    <row r="4146" spans="1:10" x14ac:dyDescent="0.35">
      <c r="A4146" t="s">
        <v>4283</v>
      </c>
      <c r="B4146" t="s">
        <v>3749</v>
      </c>
      <c r="C4146" t="s">
        <v>5173</v>
      </c>
      <c r="D4146" t="s">
        <v>5173</v>
      </c>
      <c r="E4146">
        <v>2117</v>
      </c>
      <c r="H4146">
        <v>1958</v>
      </c>
      <c r="I4146">
        <v>65</v>
      </c>
      <c r="J4146" t="str">
        <f t="shared" si="64"/>
        <v>Old</v>
      </c>
    </row>
    <row r="4147" spans="1:10" x14ac:dyDescent="0.35">
      <c r="A4147" t="s">
        <v>4284</v>
      </c>
      <c r="B4147" t="s">
        <v>3749</v>
      </c>
      <c r="C4147" t="s">
        <v>101</v>
      </c>
      <c r="D4147" t="s">
        <v>101</v>
      </c>
      <c r="E4147">
        <v>2117</v>
      </c>
      <c r="F4147">
        <v>2059</v>
      </c>
      <c r="G4147">
        <v>2093</v>
      </c>
      <c r="H4147">
        <v>2003</v>
      </c>
      <c r="I4147">
        <v>20</v>
      </c>
      <c r="J4147" t="str">
        <f t="shared" si="64"/>
        <v>Young Adult</v>
      </c>
    </row>
    <row r="4148" spans="1:10" x14ac:dyDescent="0.35">
      <c r="A4148" t="s">
        <v>4285</v>
      </c>
      <c r="B4148" t="s">
        <v>3749</v>
      </c>
      <c r="C4148" t="s">
        <v>98</v>
      </c>
      <c r="D4148" t="s">
        <v>98</v>
      </c>
      <c r="E4148">
        <v>2117</v>
      </c>
      <c r="F4148">
        <v>2144</v>
      </c>
      <c r="G4148">
        <v>2080</v>
      </c>
      <c r="H4148">
        <v>2001</v>
      </c>
      <c r="I4148">
        <v>22</v>
      </c>
      <c r="J4148" t="str">
        <f t="shared" si="64"/>
        <v>Young Adult</v>
      </c>
    </row>
    <row r="4149" spans="1:10" x14ac:dyDescent="0.35">
      <c r="A4149" t="s">
        <v>4286</v>
      </c>
      <c r="B4149" t="s">
        <v>3749</v>
      </c>
      <c r="C4149" t="s">
        <v>114</v>
      </c>
      <c r="D4149" t="s">
        <v>114</v>
      </c>
      <c r="E4149">
        <v>2117</v>
      </c>
      <c r="F4149">
        <v>1968</v>
      </c>
      <c r="G4149">
        <v>2057</v>
      </c>
      <c r="H4149">
        <v>2002</v>
      </c>
      <c r="I4149">
        <v>21</v>
      </c>
      <c r="J4149" t="str">
        <f t="shared" si="64"/>
        <v>Young Adult</v>
      </c>
    </row>
    <row r="4150" spans="1:10" x14ac:dyDescent="0.35">
      <c r="A4150" t="s">
        <v>4287</v>
      </c>
      <c r="B4150" t="s">
        <v>3749</v>
      </c>
      <c r="C4150" t="s">
        <v>2070</v>
      </c>
      <c r="D4150" t="s">
        <v>2070</v>
      </c>
      <c r="E4150">
        <v>2116</v>
      </c>
      <c r="F4150">
        <v>2133</v>
      </c>
      <c r="G4150">
        <v>2038</v>
      </c>
      <c r="H4150">
        <v>1984</v>
      </c>
      <c r="I4150">
        <v>39</v>
      </c>
      <c r="J4150" t="str">
        <f t="shared" si="64"/>
        <v>Middle Age</v>
      </c>
    </row>
    <row r="4151" spans="1:10" x14ac:dyDescent="0.35">
      <c r="A4151" t="s">
        <v>4288</v>
      </c>
      <c r="B4151" t="s">
        <v>3749</v>
      </c>
      <c r="C4151" t="s">
        <v>76</v>
      </c>
      <c r="D4151" t="s">
        <v>76</v>
      </c>
      <c r="E4151">
        <v>2116</v>
      </c>
      <c r="F4151">
        <v>2221</v>
      </c>
      <c r="G4151">
        <v>2154</v>
      </c>
      <c r="H4151">
        <v>1968</v>
      </c>
      <c r="I4151">
        <v>55</v>
      </c>
      <c r="J4151" t="str">
        <f t="shared" si="64"/>
        <v>Old</v>
      </c>
    </row>
    <row r="4152" spans="1:10" x14ac:dyDescent="0.35">
      <c r="A4152" t="s">
        <v>4289</v>
      </c>
      <c r="B4152" t="s">
        <v>3749</v>
      </c>
      <c r="C4152" t="s">
        <v>233</v>
      </c>
      <c r="D4152" t="s">
        <v>233</v>
      </c>
      <c r="E4152">
        <v>2116</v>
      </c>
      <c r="F4152">
        <v>2176</v>
      </c>
      <c r="G4152">
        <v>2141</v>
      </c>
      <c r="H4152">
        <v>1972</v>
      </c>
      <c r="I4152">
        <v>51</v>
      </c>
      <c r="J4152" t="str">
        <f t="shared" si="64"/>
        <v>Old</v>
      </c>
    </row>
    <row r="4153" spans="1:10" x14ac:dyDescent="0.35">
      <c r="A4153" t="s">
        <v>4290</v>
      </c>
      <c r="B4153" t="s">
        <v>3749</v>
      </c>
      <c r="C4153" t="s">
        <v>858</v>
      </c>
      <c r="D4153" t="s">
        <v>858</v>
      </c>
      <c r="E4153">
        <v>2115</v>
      </c>
      <c r="F4153">
        <v>1717</v>
      </c>
      <c r="G4153">
        <v>1717</v>
      </c>
      <c r="H4153">
        <v>2008</v>
      </c>
      <c r="I4153">
        <v>15</v>
      </c>
      <c r="J4153" t="str">
        <f t="shared" si="64"/>
        <v>Young Adult</v>
      </c>
    </row>
    <row r="4154" spans="1:10" x14ac:dyDescent="0.35">
      <c r="A4154" t="s">
        <v>4291</v>
      </c>
      <c r="B4154" t="s">
        <v>3749</v>
      </c>
      <c r="C4154" t="s">
        <v>5176</v>
      </c>
      <c r="D4154" t="s">
        <v>5176</v>
      </c>
      <c r="E4154">
        <v>2115</v>
      </c>
      <c r="F4154">
        <v>2053</v>
      </c>
      <c r="G4154">
        <v>2096</v>
      </c>
      <c r="H4154">
        <v>1974</v>
      </c>
      <c r="I4154">
        <v>49</v>
      </c>
      <c r="J4154" t="str">
        <f t="shared" si="64"/>
        <v>Middle Age</v>
      </c>
    </row>
    <row r="4155" spans="1:10" x14ac:dyDescent="0.35">
      <c r="A4155" t="s">
        <v>4292</v>
      </c>
      <c r="B4155" t="s">
        <v>3749</v>
      </c>
      <c r="C4155" t="s">
        <v>25</v>
      </c>
      <c r="D4155" t="s">
        <v>25</v>
      </c>
      <c r="E4155">
        <v>2115</v>
      </c>
      <c r="F4155">
        <v>1969</v>
      </c>
      <c r="G4155">
        <v>2113</v>
      </c>
      <c r="H4155">
        <v>1996</v>
      </c>
      <c r="I4155">
        <v>27</v>
      </c>
      <c r="J4155" t="str">
        <f t="shared" si="64"/>
        <v>Middle Age</v>
      </c>
    </row>
    <row r="4156" spans="1:10" x14ac:dyDescent="0.35">
      <c r="A4156" t="s">
        <v>4293</v>
      </c>
      <c r="B4156" t="s">
        <v>3749</v>
      </c>
      <c r="C4156" t="s">
        <v>5206</v>
      </c>
      <c r="D4156" t="s">
        <v>5206</v>
      </c>
      <c r="E4156">
        <v>2115</v>
      </c>
      <c r="F4156">
        <v>2044</v>
      </c>
      <c r="G4156">
        <v>2044</v>
      </c>
      <c r="H4156">
        <v>1987</v>
      </c>
      <c r="I4156">
        <v>36</v>
      </c>
      <c r="J4156" t="str">
        <f t="shared" si="64"/>
        <v>Middle Age</v>
      </c>
    </row>
    <row r="4157" spans="1:10" x14ac:dyDescent="0.35">
      <c r="A4157" t="s">
        <v>4294</v>
      </c>
      <c r="B4157" t="s">
        <v>3749</v>
      </c>
      <c r="C4157" t="s">
        <v>5173</v>
      </c>
      <c r="D4157" t="s">
        <v>5173</v>
      </c>
      <c r="E4157">
        <v>2115</v>
      </c>
      <c r="H4157">
        <v>1977</v>
      </c>
      <c r="I4157">
        <v>46</v>
      </c>
      <c r="J4157" t="str">
        <f t="shared" si="64"/>
        <v>Middle Age</v>
      </c>
    </row>
    <row r="4158" spans="1:10" x14ac:dyDescent="0.35">
      <c r="A4158" t="s">
        <v>4295</v>
      </c>
      <c r="B4158" t="s">
        <v>3749</v>
      </c>
      <c r="C4158" t="s">
        <v>293</v>
      </c>
      <c r="D4158" t="s">
        <v>293</v>
      </c>
      <c r="E4158">
        <v>2115</v>
      </c>
      <c r="F4158">
        <v>1953</v>
      </c>
      <c r="G4158">
        <v>2050</v>
      </c>
      <c r="H4158">
        <v>1998</v>
      </c>
      <c r="I4158">
        <v>25</v>
      </c>
      <c r="J4158" t="str">
        <f t="shared" si="64"/>
        <v>Middle Age</v>
      </c>
    </row>
    <row r="4159" spans="1:10" x14ac:dyDescent="0.35">
      <c r="A4159" t="s">
        <v>4296</v>
      </c>
      <c r="B4159" t="s">
        <v>3749</v>
      </c>
      <c r="C4159" t="s">
        <v>131</v>
      </c>
      <c r="D4159" t="s">
        <v>131</v>
      </c>
      <c r="E4159">
        <v>2114</v>
      </c>
      <c r="F4159">
        <v>2176</v>
      </c>
      <c r="G4159">
        <v>2025</v>
      </c>
      <c r="H4159">
        <v>2000</v>
      </c>
      <c r="I4159">
        <v>23</v>
      </c>
      <c r="J4159" t="str">
        <f t="shared" si="64"/>
        <v>Young Adult</v>
      </c>
    </row>
    <row r="4160" spans="1:10" x14ac:dyDescent="0.35">
      <c r="A4160" t="s">
        <v>4297</v>
      </c>
      <c r="B4160" t="s">
        <v>3749</v>
      </c>
      <c r="C4160" t="s">
        <v>5176</v>
      </c>
      <c r="D4160" t="s">
        <v>5176</v>
      </c>
      <c r="E4160">
        <v>2114</v>
      </c>
      <c r="H4160">
        <v>1977</v>
      </c>
      <c r="I4160">
        <v>46</v>
      </c>
      <c r="J4160" t="str">
        <f t="shared" si="64"/>
        <v>Middle Age</v>
      </c>
    </row>
    <row r="4161" spans="1:10" x14ac:dyDescent="0.35">
      <c r="A4161" t="s">
        <v>4298</v>
      </c>
      <c r="B4161" t="s">
        <v>3749</v>
      </c>
      <c r="C4161" t="s">
        <v>101</v>
      </c>
      <c r="D4161" t="s">
        <v>101</v>
      </c>
      <c r="E4161">
        <v>2114</v>
      </c>
      <c r="H4161">
        <v>1965</v>
      </c>
      <c r="I4161">
        <v>58</v>
      </c>
      <c r="J4161" t="str">
        <f t="shared" si="64"/>
        <v>Old</v>
      </c>
    </row>
    <row r="4162" spans="1:10" x14ac:dyDescent="0.35">
      <c r="A4162" t="s">
        <v>4299</v>
      </c>
      <c r="B4162" t="s">
        <v>3749</v>
      </c>
      <c r="C4162" t="s">
        <v>5182</v>
      </c>
      <c r="D4162" t="s">
        <v>5182</v>
      </c>
      <c r="E4162">
        <v>2114</v>
      </c>
      <c r="F4162">
        <v>2097</v>
      </c>
      <c r="G4162">
        <v>2014</v>
      </c>
      <c r="H4162">
        <v>1956</v>
      </c>
      <c r="I4162">
        <v>67</v>
      </c>
      <c r="J4162" t="str">
        <f t="shared" si="64"/>
        <v>Old</v>
      </c>
    </row>
    <row r="4163" spans="1:10" x14ac:dyDescent="0.35">
      <c r="A4163" t="s">
        <v>4300</v>
      </c>
      <c r="B4163" t="s">
        <v>3749</v>
      </c>
      <c r="C4163" t="s">
        <v>96</v>
      </c>
      <c r="D4163" t="s">
        <v>96</v>
      </c>
      <c r="E4163">
        <v>2114</v>
      </c>
      <c r="F4163">
        <v>2181</v>
      </c>
      <c r="G4163">
        <v>2156</v>
      </c>
      <c r="H4163">
        <v>1968</v>
      </c>
      <c r="I4163">
        <v>55</v>
      </c>
      <c r="J4163" t="str">
        <f t="shared" ref="J4163:J4226" si="65">IF(I4163&gt;=50,"Old",IF(I4163&gt;=25,"Middle Age",IF(I4163&gt;=14,"Young Adult",IF(I4163&lt;14,"Prodigy"))))</f>
        <v>Old</v>
      </c>
    </row>
    <row r="4164" spans="1:10" x14ac:dyDescent="0.35">
      <c r="A4164" t="s">
        <v>4301</v>
      </c>
      <c r="B4164" t="s">
        <v>3749</v>
      </c>
      <c r="C4164" t="s">
        <v>5191</v>
      </c>
      <c r="D4164" t="s">
        <v>5191</v>
      </c>
      <c r="E4164">
        <v>2113</v>
      </c>
      <c r="F4164">
        <v>2047</v>
      </c>
      <c r="G4164">
        <v>2073</v>
      </c>
      <c r="H4164">
        <v>1983</v>
      </c>
      <c r="I4164">
        <v>40</v>
      </c>
      <c r="J4164" t="str">
        <f t="shared" si="65"/>
        <v>Middle Age</v>
      </c>
    </row>
    <row r="4165" spans="1:10" x14ac:dyDescent="0.35">
      <c r="A4165" t="s">
        <v>4302</v>
      </c>
      <c r="B4165" t="s">
        <v>3749</v>
      </c>
      <c r="C4165" t="s">
        <v>233</v>
      </c>
      <c r="D4165" t="s">
        <v>233</v>
      </c>
      <c r="E4165">
        <v>2113</v>
      </c>
      <c r="F4165">
        <v>2198</v>
      </c>
      <c r="G4165">
        <v>2109</v>
      </c>
      <c r="H4165">
        <v>1984</v>
      </c>
      <c r="I4165">
        <v>39</v>
      </c>
      <c r="J4165" t="str">
        <f t="shared" si="65"/>
        <v>Middle Age</v>
      </c>
    </row>
    <row r="4166" spans="1:10" x14ac:dyDescent="0.35">
      <c r="A4166" t="s">
        <v>4303</v>
      </c>
      <c r="B4166" t="s">
        <v>3749</v>
      </c>
      <c r="C4166" t="s">
        <v>2070</v>
      </c>
      <c r="D4166" t="s">
        <v>2070</v>
      </c>
      <c r="E4166">
        <v>2113</v>
      </c>
      <c r="F4166">
        <v>2079</v>
      </c>
      <c r="G4166">
        <v>2149</v>
      </c>
      <c r="H4166">
        <v>1993</v>
      </c>
      <c r="I4166">
        <v>30</v>
      </c>
      <c r="J4166" t="str">
        <f t="shared" si="65"/>
        <v>Middle Age</v>
      </c>
    </row>
    <row r="4167" spans="1:10" x14ac:dyDescent="0.35">
      <c r="A4167" t="s">
        <v>4304</v>
      </c>
      <c r="B4167" t="s">
        <v>3749</v>
      </c>
      <c r="C4167" t="s">
        <v>5218</v>
      </c>
      <c r="D4167" t="s">
        <v>5218</v>
      </c>
      <c r="E4167">
        <v>2112</v>
      </c>
      <c r="F4167">
        <v>2140</v>
      </c>
      <c r="G4167">
        <v>2025</v>
      </c>
      <c r="H4167">
        <v>1960</v>
      </c>
      <c r="I4167">
        <v>63</v>
      </c>
      <c r="J4167" t="str">
        <f t="shared" si="65"/>
        <v>Old</v>
      </c>
    </row>
    <row r="4168" spans="1:10" x14ac:dyDescent="0.35">
      <c r="A4168" t="s">
        <v>4306</v>
      </c>
      <c r="B4168" t="s">
        <v>3749</v>
      </c>
      <c r="C4168" t="s">
        <v>25</v>
      </c>
      <c r="D4168" t="s">
        <v>25</v>
      </c>
      <c r="E4168">
        <v>2112</v>
      </c>
      <c r="F4168">
        <v>2026</v>
      </c>
      <c r="G4168">
        <v>1999</v>
      </c>
      <c r="H4168">
        <v>2008</v>
      </c>
      <c r="I4168">
        <v>15</v>
      </c>
      <c r="J4168" t="str">
        <f t="shared" si="65"/>
        <v>Young Adult</v>
      </c>
    </row>
    <row r="4169" spans="1:10" x14ac:dyDescent="0.35">
      <c r="A4169" t="s">
        <v>4307</v>
      </c>
      <c r="B4169" t="s">
        <v>3749</v>
      </c>
      <c r="C4169" t="s">
        <v>55</v>
      </c>
      <c r="D4169" t="s">
        <v>5238</v>
      </c>
      <c r="E4169">
        <v>2112</v>
      </c>
      <c r="F4169">
        <v>2080</v>
      </c>
      <c r="G4169">
        <v>2170</v>
      </c>
      <c r="H4169">
        <v>1994</v>
      </c>
      <c r="I4169">
        <v>29</v>
      </c>
      <c r="J4169" t="str">
        <f t="shared" si="65"/>
        <v>Middle Age</v>
      </c>
    </row>
    <row r="4170" spans="1:10" x14ac:dyDescent="0.35">
      <c r="A4170" t="s">
        <v>4308</v>
      </c>
      <c r="B4170" t="s">
        <v>3749</v>
      </c>
      <c r="C4170" t="s">
        <v>17</v>
      </c>
      <c r="D4170" t="s">
        <v>17</v>
      </c>
      <c r="E4170">
        <v>2111</v>
      </c>
      <c r="F4170">
        <v>2103</v>
      </c>
      <c r="H4170">
        <v>1966</v>
      </c>
      <c r="I4170">
        <v>57</v>
      </c>
      <c r="J4170" t="str">
        <f t="shared" si="65"/>
        <v>Old</v>
      </c>
    </row>
    <row r="4171" spans="1:10" x14ac:dyDescent="0.35">
      <c r="A4171" t="s">
        <v>4309</v>
      </c>
      <c r="B4171" t="s">
        <v>3749</v>
      </c>
      <c r="C4171" t="s">
        <v>96</v>
      </c>
      <c r="D4171" t="s">
        <v>96</v>
      </c>
      <c r="E4171">
        <v>2109</v>
      </c>
      <c r="F4171">
        <v>2010</v>
      </c>
      <c r="G4171">
        <v>2226</v>
      </c>
      <c r="H4171">
        <v>2006</v>
      </c>
      <c r="I4171">
        <v>17</v>
      </c>
      <c r="J4171" t="str">
        <f t="shared" si="65"/>
        <v>Young Adult</v>
      </c>
    </row>
    <row r="4172" spans="1:10" x14ac:dyDescent="0.35">
      <c r="A4172" t="s">
        <v>4310</v>
      </c>
      <c r="B4172" t="s">
        <v>3749</v>
      </c>
      <c r="C4172" t="s">
        <v>2671</v>
      </c>
      <c r="D4172" t="s">
        <v>2671</v>
      </c>
      <c r="E4172">
        <v>2109</v>
      </c>
      <c r="F4172">
        <v>2263</v>
      </c>
      <c r="G4172">
        <v>2173</v>
      </c>
      <c r="H4172">
        <v>1972</v>
      </c>
      <c r="I4172">
        <v>51</v>
      </c>
      <c r="J4172" t="str">
        <f t="shared" si="65"/>
        <v>Old</v>
      </c>
    </row>
    <row r="4173" spans="1:10" x14ac:dyDescent="0.35">
      <c r="A4173" t="s">
        <v>4311</v>
      </c>
      <c r="B4173" t="s">
        <v>3749</v>
      </c>
      <c r="C4173" t="s">
        <v>5173</v>
      </c>
      <c r="D4173" t="s">
        <v>5173</v>
      </c>
      <c r="E4173">
        <v>2109</v>
      </c>
      <c r="H4173">
        <v>1966</v>
      </c>
      <c r="I4173">
        <v>57</v>
      </c>
      <c r="J4173" t="str">
        <f t="shared" si="65"/>
        <v>Old</v>
      </c>
    </row>
    <row r="4174" spans="1:10" x14ac:dyDescent="0.35">
      <c r="A4174" t="s">
        <v>4312</v>
      </c>
      <c r="B4174" t="s">
        <v>3749</v>
      </c>
      <c r="C4174" t="s">
        <v>233</v>
      </c>
      <c r="D4174" t="s">
        <v>233</v>
      </c>
      <c r="E4174">
        <v>2109</v>
      </c>
      <c r="F4174">
        <v>2162</v>
      </c>
      <c r="H4174">
        <v>1958</v>
      </c>
      <c r="I4174">
        <v>65</v>
      </c>
      <c r="J4174" t="str">
        <f t="shared" si="65"/>
        <v>Old</v>
      </c>
    </row>
    <row r="4175" spans="1:10" x14ac:dyDescent="0.35">
      <c r="A4175" t="s">
        <v>4313</v>
      </c>
      <c r="B4175" t="s">
        <v>3749</v>
      </c>
      <c r="C4175" t="s">
        <v>5182</v>
      </c>
      <c r="D4175" t="s">
        <v>5182</v>
      </c>
      <c r="E4175">
        <v>2109</v>
      </c>
      <c r="F4175">
        <v>2092</v>
      </c>
      <c r="G4175">
        <v>2101</v>
      </c>
      <c r="H4175">
        <v>1993</v>
      </c>
      <c r="I4175">
        <v>30</v>
      </c>
      <c r="J4175" t="str">
        <f t="shared" si="65"/>
        <v>Middle Age</v>
      </c>
    </row>
    <row r="4176" spans="1:10" x14ac:dyDescent="0.35">
      <c r="A4176" t="s">
        <v>4314</v>
      </c>
      <c r="B4176" t="s">
        <v>3749</v>
      </c>
      <c r="C4176" t="s">
        <v>101</v>
      </c>
      <c r="D4176" t="s">
        <v>101</v>
      </c>
      <c r="E4176">
        <v>2109</v>
      </c>
      <c r="F4176">
        <v>2189</v>
      </c>
      <c r="G4176">
        <v>2153</v>
      </c>
      <c r="H4176">
        <v>1992</v>
      </c>
      <c r="I4176">
        <v>31</v>
      </c>
      <c r="J4176" t="str">
        <f t="shared" si="65"/>
        <v>Middle Age</v>
      </c>
    </row>
    <row r="4177" spans="1:10" x14ac:dyDescent="0.35">
      <c r="A4177" t="s">
        <v>4315</v>
      </c>
      <c r="B4177" t="s">
        <v>3749</v>
      </c>
      <c r="C4177" t="s">
        <v>41</v>
      </c>
      <c r="D4177" t="s">
        <v>41</v>
      </c>
      <c r="E4177">
        <v>2109</v>
      </c>
      <c r="F4177">
        <v>1985</v>
      </c>
      <c r="G4177">
        <v>2022</v>
      </c>
      <c r="H4177">
        <v>1954</v>
      </c>
      <c r="I4177">
        <v>69</v>
      </c>
      <c r="J4177" t="str">
        <f t="shared" si="65"/>
        <v>Old</v>
      </c>
    </row>
    <row r="4178" spans="1:10" x14ac:dyDescent="0.35">
      <c r="A4178" t="s">
        <v>4316</v>
      </c>
      <c r="B4178" t="s">
        <v>3749</v>
      </c>
      <c r="C4178" t="s">
        <v>5185</v>
      </c>
      <c r="D4178" t="s">
        <v>5185</v>
      </c>
      <c r="E4178">
        <v>2108</v>
      </c>
      <c r="F4178">
        <v>2183</v>
      </c>
      <c r="G4178">
        <v>2120</v>
      </c>
      <c r="H4178">
        <v>1975</v>
      </c>
      <c r="I4178">
        <v>48</v>
      </c>
      <c r="J4178" t="str">
        <f t="shared" si="65"/>
        <v>Middle Age</v>
      </c>
    </row>
    <row r="4179" spans="1:10" x14ac:dyDescent="0.35">
      <c r="A4179" t="s">
        <v>4317</v>
      </c>
      <c r="B4179" t="s">
        <v>3749</v>
      </c>
      <c r="C4179" t="s">
        <v>55</v>
      </c>
      <c r="D4179" t="s">
        <v>5238</v>
      </c>
      <c r="E4179">
        <v>2108</v>
      </c>
      <c r="F4179">
        <v>2033</v>
      </c>
      <c r="G4179">
        <v>2106</v>
      </c>
      <c r="H4179">
        <v>1967</v>
      </c>
      <c r="I4179">
        <v>56</v>
      </c>
      <c r="J4179" t="str">
        <f t="shared" si="65"/>
        <v>Old</v>
      </c>
    </row>
    <row r="4180" spans="1:10" x14ac:dyDescent="0.35">
      <c r="A4180" t="s">
        <v>4318</v>
      </c>
      <c r="B4180" t="s">
        <v>3749</v>
      </c>
      <c r="C4180" t="s">
        <v>5178</v>
      </c>
      <c r="D4180" t="s">
        <v>5178</v>
      </c>
      <c r="E4180">
        <v>2107</v>
      </c>
      <c r="F4180">
        <v>2137</v>
      </c>
      <c r="G4180">
        <v>2144</v>
      </c>
      <c r="H4180">
        <v>1972</v>
      </c>
      <c r="I4180">
        <v>51</v>
      </c>
      <c r="J4180" t="str">
        <f t="shared" si="65"/>
        <v>Old</v>
      </c>
    </row>
    <row r="4181" spans="1:10" x14ac:dyDescent="0.35">
      <c r="A4181" t="s">
        <v>4319</v>
      </c>
      <c r="B4181" t="s">
        <v>3749</v>
      </c>
      <c r="C4181" t="s">
        <v>101</v>
      </c>
      <c r="D4181" t="s">
        <v>101</v>
      </c>
      <c r="E4181">
        <v>2107</v>
      </c>
      <c r="F4181">
        <v>2159</v>
      </c>
      <c r="G4181">
        <v>2006</v>
      </c>
      <c r="H4181">
        <v>1993</v>
      </c>
      <c r="I4181">
        <v>30</v>
      </c>
      <c r="J4181" t="str">
        <f t="shared" si="65"/>
        <v>Middle Age</v>
      </c>
    </row>
    <row r="4182" spans="1:10" x14ac:dyDescent="0.35">
      <c r="A4182" t="s">
        <v>4320</v>
      </c>
      <c r="B4182" t="s">
        <v>3749</v>
      </c>
      <c r="C4182" t="s">
        <v>41</v>
      </c>
      <c r="D4182" t="s">
        <v>41</v>
      </c>
      <c r="E4182">
        <v>2107</v>
      </c>
      <c r="F4182">
        <v>2046</v>
      </c>
      <c r="G4182">
        <v>1992</v>
      </c>
      <c r="H4182">
        <v>1997</v>
      </c>
      <c r="I4182">
        <v>26</v>
      </c>
      <c r="J4182" t="str">
        <f t="shared" si="65"/>
        <v>Middle Age</v>
      </c>
    </row>
    <row r="4183" spans="1:10" x14ac:dyDescent="0.35">
      <c r="A4183" t="s">
        <v>4321</v>
      </c>
      <c r="B4183" t="s">
        <v>3749</v>
      </c>
      <c r="C4183" t="s">
        <v>5181</v>
      </c>
      <c r="D4183" t="s">
        <v>5181</v>
      </c>
      <c r="E4183">
        <v>2106</v>
      </c>
      <c r="G4183">
        <v>2158</v>
      </c>
      <c r="H4183">
        <v>1991</v>
      </c>
      <c r="I4183">
        <v>32</v>
      </c>
      <c r="J4183" t="str">
        <f t="shared" si="65"/>
        <v>Middle Age</v>
      </c>
    </row>
    <row r="4184" spans="1:10" x14ac:dyDescent="0.35">
      <c r="A4184" t="s">
        <v>4322</v>
      </c>
      <c r="B4184" t="s">
        <v>3749</v>
      </c>
      <c r="C4184" t="s">
        <v>5208</v>
      </c>
      <c r="D4184" t="s">
        <v>5208</v>
      </c>
      <c r="E4184">
        <v>2106</v>
      </c>
      <c r="F4184">
        <v>2134</v>
      </c>
      <c r="G4184">
        <v>2107</v>
      </c>
      <c r="H4184">
        <v>1982</v>
      </c>
      <c r="I4184">
        <v>41</v>
      </c>
      <c r="J4184" t="str">
        <f t="shared" si="65"/>
        <v>Middle Age</v>
      </c>
    </row>
    <row r="4185" spans="1:10" x14ac:dyDescent="0.35">
      <c r="A4185" t="s">
        <v>4323</v>
      </c>
      <c r="B4185" t="s">
        <v>3749</v>
      </c>
      <c r="C4185" t="s">
        <v>41</v>
      </c>
      <c r="D4185" t="s">
        <v>41</v>
      </c>
      <c r="E4185">
        <v>2106</v>
      </c>
      <c r="F4185">
        <v>2030</v>
      </c>
      <c r="G4185">
        <v>2061</v>
      </c>
      <c r="H4185">
        <v>1978</v>
      </c>
      <c r="I4185">
        <v>45</v>
      </c>
      <c r="J4185" t="str">
        <f t="shared" si="65"/>
        <v>Middle Age</v>
      </c>
    </row>
    <row r="4186" spans="1:10" x14ac:dyDescent="0.35">
      <c r="A4186" t="s">
        <v>4324</v>
      </c>
      <c r="B4186" t="s">
        <v>3749</v>
      </c>
      <c r="C4186" t="s">
        <v>101</v>
      </c>
      <c r="D4186" t="s">
        <v>101</v>
      </c>
      <c r="E4186">
        <v>2106</v>
      </c>
      <c r="F4186">
        <v>2093</v>
      </c>
      <c r="G4186">
        <v>2096</v>
      </c>
      <c r="H4186">
        <v>1963</v>
      </c>
      <c r="I4186">
        <v>60</v>
      </c>
      <c r="J4186" t="str">
        <f t="shared" si="65"/>
        <v>Old</v>
      </c>
    </row>
    <row r="4187" spans="1:10" x14ac:dyDescent="0.35">
      <c r="A4187" t="s">
        <v>4325</v>
      </c>
      <c r="B4187" t="s">
        <v>3749</v>
      </c>
      <c r="C4187" t="s">
        <v>5176</v>
      </c>
      <c r="D4187" t="s">
        <v>5176</v>
      </c>
      <c r="E4187">
        <v>2106</v>
      </c>
      <c r="F4187">
        <v>2072</v>
      </c>
      <c r="H4187">
        <v>1967</v>
      </c>
      <c r="I4187">
        <v>56</v>
      </c>
      <c r="J4187" t="str">
        <f t="shared" si="65"/>
        <v>Old</v>
      </c>
    </row>
    <row r="4188" spans="1:10" x14ac:dyDescent="0.35">
      <c r="A4188" t="s">
        <v>4326</v>
      </c>
      <c r="B4188" t="s">
        <v>3749</v>
      </c>
      <c r="C4188" t="s">
        <v>27</v>
      </c>
      <c r="D4188" t="s">
        <v>27</v>
      </c>
      <c r="E4188">
        <v>2106</v>
      </c>
      <c r="F4188">
        <v>1931</v>
      </c>
      <c r="G4188">
        <v>1924</v>
      </c>
      <c r="H4188">
        <v>2008</v>
      </c>
      <c r="I4188">
        <v>15</v>
      </c>
      <c r="J4188" t="str">
        <f t="shared" si="65"/>
        <v>Young Adult</v>
      </c>
    </row>
    <row r="4189" spans="1:10" x14ac:dyDescent="0.35">
      <c r="A4189" t="s">
        <v>4327</v>
      </c>
      <c r="B4189" t="s">
        <v>3749</v>
      </c>
      <c r="C4189" t="s">
        <v>5176</v>
      </c>
      <c r="D4189" t="s">
        <v>5176</v>
      </c>
      <c r="E4189">
        <v>2105</v>
      </c>
      <c r="F4189">
        <v>2013</v>
      </c>
      <c r="G4189">
        <v>2052</v>
      </c>
      <c r="H4189">
        <v>1966</v>
      </c>
      <c r="I4189">
        <v>57</v>
      </c>
      <c r="J4189" t="str">
        <f t="shared" si="65"/>
        <v>Old</v>
      </c>
    </row>
    <row r="4190" spans="1:10" x14ac:dyDescent="0.35">
      <c r="A4190" t="s">
        <v>4328</v>
      </c>
      <c r="B4190" t="s">
        <v>3749</v>
      </c>
      <c r="C4190" t="s">
        <v>25</v>
      </c>
      <c r="D4190" t="s">
        <v>25</v>
      </c>
      <c r="E4190">
        <v>2105</v>
      </c>
      <c r="F4190">
        <v>2226</v>
      </c>
      <c r="G4190">
        <v>2154</v>
      </c>
      <c r="H4190">
        <v>1981</v>
      </c>
      <c r="I4190">
        <v>42</v>
      </c>
      <c r="J4190" t="str">
        <f t="shared" si="65"/>
        <v>Middle Age</v>
      </c>
    </row>
    <row r="4191" spans="1:10" x14ac:dyDescent="0.35">
      <c r="A4191" t="s">
        <v>4329</v>
      </c>
      <c r="B4191" t="s">
        <v>3749</v>
      </c>
      <c r="C4191" t="s">
        <v>10</v>
      </c>
      <c r="D4191" t="s">
        <v>10</v>
      </c>
      <c r="E4191">
        <v>2105</v>
      </c>
      <c r="F4191">
        <v>1952</v>
      </c>
      <c r="G4191">
        <v>2077</v>
      </c>
      <c r="H4191">
        <v>1974</v>
      </c>
      <c r="I4191">
        <v>49</v>
      </c>
      <c r="J4191" t="str">
        <f t="shared" si="65"/>
        <v>Middle Age</v>
      </c>
    </row>
    <row r="4192" spans="1:10" x14ac:dyDescent="0.35">
      <c r="A4192" t="s">
        <v>4330</v>
      </c>
      <c r="B4192" t="s">
        <v>3749</v>
      </c>
      <c r="C4192" t="s">
        <v>1714</v>
      </c>
      <c r="D4192" t="s">
        <v>1714</v>
      </c>
      <c r="E4192">
        <v>2105</v>
      </c>
      <c r="F4192">
        <v>2065</v>
      </c>
      <c r="G4192">
        <v>2094</v>
      </c>
      <c r="H4192">
        <v>1996</v>
      </c>
      <c r="I4192">
        <v>27</v>
      </c>
      <c r="J4192" t="str">
        <f t="shared" si="65"/>
        <v>Middle Age</v>
      </c>
    </row>
    <row r="4193" spans="1:10" x14ac:dyDescent="0.35">
      <c r="A4193" t="s">
        <v>4331</v>
      </c>
      <c r="B4193" t="s">
        <v>3749</v>
      </c>
      <c r="C4193" t="s">
        <v>5218</v>
      </c>
      <c r="D4193" t="s">
        <v>5218</v>
      </c>
      <c r="E4193">
        <v>2105</v>
      </c>
      <c r="F4193">
        <v>2070</v>
      </c>
      <c r="G4193">
        <v>2009</v>
      </c>
      <c r="H4193">
        <v>1990</v>
      </c>
      <c r="I4193">
        <v>33</v>
      </c>
      <c r="J4193" t="str">
        <f t="shared" si="65"/>
        <v>Middle Age</v>
      </c>
    </row>
    <row r="4194" spans="1:10" x14ac:dyDescent="0.35">
      <c r="A4194" t="s">
        <v>4332</v>
      </c>
      <c r="B4194" t="s">
        <v>3749</v>
      </c>
      <c r="C4194" t="s">
        <v>101</v>
      </c>
      <c r="D4194" t="s">
        <v>101</v>
      </c>
      <c r="E4194">
        <v>2105</v>
      </c>
      <c r="F4194">
        <v>2035</v>
      </c>
      <c r="G4194">
        <v>1958</v>
      </c>
      <c r="H4194">
        <v>1977</v>
      </c>
      <c r="I4194">
        <v>46</v>
      </c>
      <c r="J4194" t="str">
        <f t="shared" si="65"/>
        <v>Middle Age</v>
      </c>
    </row>
    <row r="4195" spans="1:10" x14ac:dyDescent="0.35">
      <c r="A4195" t="s">
        <v>4333</v>
      </c>
      <c r="B4195" t="s">
        <v>3749</v>
      </c>
      <c r="C4195" t="s">
        <v>98</v>
      </c>
      <c r="D4195" t="s">
        <v>98</v>
      </c>
      <c r="E4195">
        <v>2104</v>
      </c>
      <c r="F4195">
        <v>2205</v>
      </c>
      <c r="G4195">
        <v>2204</v>
      </c>
      <c r="H4195">
        <v>1967</v>
      </c>
      <c r="I4195">
        <v>56</v>
      </c>
      <c r="J4195" t="str">
        <f t="shared" si="65"/>
        <v>Old</v>
      </c>
    </row>
    <row r="4196" spans="1:10" x14ac:dyDescent="0.35">
      <c r="A4196" t="s">
        <v>4334</v>
      </c>
      <c r="B4196" t="s">
        <v>3749</v>
      </c>
      <c r="C4196" t="s">
        <v>5176</v>
      </c>
      <c r="D4196" t="s">
        <v>5176</v>
      </c>
      <c r="E4196">
        <v>2104</v>
      </c>
      <c r="F4196">
        <v>2185</v>
      </c>
      <c r="H4196">
        <v>1965</v>
      </c>
      <c r="I4196">
        <v>58</v>
      </c>
      <c r="J4196" t="str">
        <f t="shared" si="65"/>
        <v>Old</v>
      </c>
    </row>
    <row r="4197" spans="1:10" x14ac:dyDescent="0.35">
      <c r="A4197" t="s">
        <v>4335</v>
      </c>
      <c r="B4197" t="s">
        <v>3749</v>
      </c>
      <c r="C4197" t="s">
        <v>293</v>
      </c>
      <c r="D4197" t="s">
        <v>293</v>
      </c>
      <c r="E4197">
        <v>2104</v>
      </c>
      <c r="F4197">
        <v>2134</v>
      </c>
      <c r="G4197">
        <v>2090</v>
      </c>
      <c r="H4197">
        <v>1982</v>
      </c>
      <c r="I4197">
        <v>41</v>
      </c>
      <c r="J4197" t="str">
        <f t="shared" si="65"/>
        <v>Middle Age</v>
      </c>
    </row>
    <row r="4198" spans="1:10" x14ac:dyDescent="0.35">
      <c r="A4198" t="s">
        <v>4336</v>
      </c>
      <c r="B4198" t="s">
        <v>3749</v>
      </c>
      <c r="C4198" t="s">
        <v>76</v>
      </c>
      <c r="D4198" t="s">
        <v>76</v>
      </c>
      <c r="E4198">
        <v>2103</v>
      </c>
      <c r="F4198">
        <v>2088</v>
      </c>
      <c r="G4198">
        <v>2187</v>
      </c>
      <c r="H4198">
        <v>1957</v>
      </c>
      <c r="I4198">
        <v>66</v>
      </c>
      <c r="J4198" t="str">
        <f t="shared" si="65"/>
        <v>Old</v>
      </c>
    </row>
    <row r="4199" spans="1:10" x14ac:dyDescent="0.35">
      <c r="A4199" t="s">
        <v>4337</v>
      </c>
      <c r="B4199" t="s">
        <v>3749</v>
      </c>
      <c r="C4199" t="s">
        <v>214</v>
      </c>
      <c r="D4199" t="s">
        <v>214</v>
      </c>
      <c r="E4199">
        <v>2103</v>
      </c>
      <c r="F4199">
        <v>2027</v>
      </c>
      <c r="G4199">
        <v>2091</v>
      </c>
      <c r="H4199">
        <v>2002</v>
      </c>
      <c r="I4199">
        <v>21</v>
      </c>
      <c r="J4199" t="str">
        <f t="shared" si="65"/>
        <v>Young Adult</v>
      </c>
    </row>
    <row r="4200" spans="1:10" x14ac:dyDescent="0.35">
      <c r="A4200" t="s">
        <v>4338</v>
      </c>
      <c r="B4200" t="s">
        <v>3749</v>
      </c>
      <c r="C4200" t="s">
        <v>5199</v>
      </c>
      <c r="D4200" t="s">
        <v>5199</v>
      </c>
      <c r="E4200">
        <v>2103</v>
      </c>
      <c r="F4200">
        <v>2074</v>
      </c>
      <c r="G4200">
        <v>1941</v>
      </c>
      <c r="H4200">
        <v>2010</v>
      </c>
      <c r="I4200">
        <v>13</v>
      </c>
      <c r="J4200" t="str">
        <f t="shared" si="65"/>
        <v>Prodigy</v>
      </c>
    </row>
    <row r="4201" spans="1:10" x14ac:dyDescent="0.35">
      <c r="A4201" t="s">
        <v>4339</v>
      </c>
      <c r="B4201" t="s">
        <v>3749</v>
      </c>
      <c r="C4201" t="s">
        <v>96</v>
      </c>
      <c r="D4201" t="s">
        <v>96</v>
      </c>
      <c r="E4201">
        <v>2102</v>
      </c>
      <c r="F4201">
        <v>2052</v>
      </c>
      <c r="G4201">
        <v>2039</v>
      </c>
      <c r="H4201">
        <v>1981</v>
      </c>
      <c r="I4201">
        <v>42</v>
      </c>
      <c r="J4201" t="str">
        <f t="shared" si="65"/>
        <v>Middle Age</v>
      </c>
    </row>
    <row r="4202" spans="1:10" x14ac:dyDescent="0.35">
      <c r="A4202" t="s">
        <v>4340</v>
      </c>
      <c r="B4202" t="s">
        <v>3749</v>
      </c>
      <c r="C4202" t="s">
        <v>101</v>
      </c>
      <c r="D4202" t="s">
        <v>101</v>
      </c>
      <c r="E4202">
        <v>2102</v>
      </c>
      <c r="H4202">
        <v>1984</v>
      </c>
      <c r="I4202">
        <v>39</v>
      </c>
      <c r="J4202" t="str">
        <f t="shared" si="65"/>
        <v>Middle Age</v>
      </c>
    </row>
    <row r="4203" spans="1:10" x14ac:dyDescent="0.35">
      <c r="A4203" t="s">
        <v>4341</v>
      </c>
      <c r="B4203" t="s">
        <v>3749</v>
      </c>
      <c r="C4203" t="s">
        <v>233</v>
      </c>
      <c r="D4203" t="s">
        <v>233</v>
      </c>
      <c r="E4203">
        <v>2102</v>
      </c>
      <c r="F4203">
        <v>2097</v>
      </c>
      <c r="G4203">
        <v>2017</v>
      </c>
      <c r="H4203">
        <v>1983</v>
      </c>
      <c r="I4203">
        <v>40</v>
      </c>
      <c r="J4203" t="str">
        <f t="shared" si="65"/>
        <v>Middle Age</v>
      </c>
    </row>
    <row r="4204" spans="1:10" x14ac:dyDescent="0.35">
      <c r="A4204" t="s">
        <v>4342</v>
      </c>
      <c r="B4204" t="s">
        <v>3749</v>
      </c>
      <c r="C4204" t="s">
        <v>832</v>
      </c>
      <c r="D4204" t="s">
        <v>832</v>
      </c>
      <c r="E4204">
        <v>2102</v>
      </c>
      <c r="F4204">
        <v>2244</v>
      </c>
      <c r="H4204">
        <v>1977</v>
      </c>
      <c r="I4204">
        <v>46</v>
      </c>
      <c r="J4204" t="str">
        <f t="shared" si="65"/>
        <v>Middle Age</v>
      </c>
    </row>
    <row r="4205" spans="1:10" x14ac:dyDescent="0.35">
      <c r="A4205" t="s">
        <v>4343</v>
      </c>
      <c r="B4205" t="s">
        <v>3749</v>
      </c>
      <c r="C4205" t="s">
        <v>313</v>
      </c>
      <c r="D4205" t="s">
        <v>313</v>
      </c>
      <c r="E4205">
        <v>2102</v>
      </c>
      <c r="F4205">
        <v>2098</v>
      </c>
      <c r="G4205">
        <v>1991</v>
      </c>
      <c r="H4205">
        <v>1970</v>
      </c>
      <c r="I4205">
        <v>53</v>
      </c>
      <c r="J4205" t="str">
        <f t="shared" si="65"/>
        <v>Old</v>
      </c>
    </row>
    <row r="4206" spans="1:10" x14ac:dyDescent="0.35">
      <c r="A4206" t="s">
        <v>4344</v>
      </c>
      <c r="B4206" t="s">
        <v>3749</v>
      </c>
      <c r="C4206" t="s">
        <v>101</v>
      </c>
      <c r="D4206" t="s">
        <v>101</v>
      </c>
      <c r="E4206">
        <v>2102</v>
      </c>
      <c r="F4206">
        <v>2088</v>
      </c>
      <c r="G4206">
        <v>2111</v>
      </c>
      <c r="H4206">
        <v>1974</v>
      </c>
      <c r="I4206">
        <v>49</v>
      </c>
      <c r="J4206" t="str">
        <f t="shared" si="65"/>
        <v>Middle Age</v>
      </c>
    </row>
    <row r="4207" spans="1:10" x14ac:dyDescent="0.35">
      <c r="A4207" t="s">
        <v>4345</v>
      </c>
      <c r="B4207" t="s">
        <v>3749</v>
      </c>
      <c r="C4207" t="s">
        <v>69</v>
      </c>
      <c r="D4207" t="s">
        <v>69</v>
      </c>
      <c r="E4207">
        <v>2101</v>
      </c>
      <c r="F4207">
        <v>2052</v>
      </c>
      <c r="G4207">
        <v>2020</v>
      </c>
      <c r="H4207">
        <v>1960</v>
      </c>
      <c r="I4207">
        <v>63</v>
      </c>
      <c r="J4207" t="str">
        <f t="shared" si="65"/>
        <v>Old</v>
      </c>
    </row>
    <row r="4208" spans="1:10" x14ac:dyDescent="0.35">
      <c r="A4208" t="s">
        <v>4346</v>
      </c>
      <c r="B4208" t="s">
        <v>3749</v>
      </c>
      <c r="C4208" t="s">
        <v>101</v>
      </c>
      <c r="D4208" t="s">
        <v>101</v>
      </c>
      <c r="E4208">
        <v>2101</v>
      </c>
      <c r="F4208">
        <v>2211</v>
      </c>
      <c r="H4208">
        <v>1977</v>
      </c>
      <c r="I4208">
        <v>46</v>
      </c>
      <c r="J4208" t="str">
        <f t="shared" si="65"/>
        <v>Middle Age</v>
      </c>
    </row>
    <row r="4209" spans="1:10" x14ac:dyDescent="0.35">
      <c r="A4209" t="s">
        <v>4347</v>
      </c>
      <c r="B4209" t="s">
        <v>3749</v>
      </c>
      <c r="C4209" t="s">
        <v>5183</v>
      </c>
      <c r="D4209" t="s">
        <v>5183</v>
      </c>
      <c r="E4209">
        <v>2101</v>
      </c>
      <c r="F4209">
        <v>2100</v>
      </c>
      <c r="G4209">
        <v>1971</v>
      </c>
      <c r="H4209">
        <v>1967</v>
      </c>
      <c r="I4209">
        <v>56</v>
      </c>
      <c r="J4209" t="str">
        <f t="shared" si="65"/>
        <v>Old</v>
      </c>
    </row>
    <row r="4210" spans="1:10" x14ac:dyDescent="0.35">
      <c r="A4210" t="s">
        <v>4348</v>
      </c>
      <c r="B4210" t="s">
        <v>3749</v>
      </c>
      <c r="C4210" t="s">
        <v>12</v>
      </c>
      <c r="D4210" t="s">
        <v>12</v>
      </c>
      <c r="E4210">
        <v>2101</v>
      </c>
      <c r="H4210">
        <v>2004</v>
      </c>
      <c r="I4210">
        <v>19</v>
      </c>
      <c r="J4210" t="str">
        <f t="shared" si="65"/>
        <v>Young Adult</v>
      </c>
    </row>
    <row r="4211" spans="1:10" x14ac:dyDescent="0.35">
      <c r="A4211" t="s">
        <v>4349</v>
      </c>
      <c r="B4211" t="s">
        <v>3749</v>
      </c>
      <c r="C4211" t="s">
        <v>5208</v>
      </c>
      <c r="D4211" t="s">
        <v>5208</v>
      </c>
      <c r="E4211">
        <v>2101</v>
      </c>
      <c r="F4211">
        <v>2102</v>
      </c>
      <c r="G4211">
        <v>2072</v>
      </c>
      <c r="H4211">
        <v>1987</v>
      </c>
      <c r="I4211">
        <v>36</v>
      </c>
      <c r="J4211" t="str">
        <f t="shared" si="65"/>
        <v>Middle Age</v>
      </c>
    </row>
    <row r="4212" spans="1:10" x14ac:dyDescent="0.35">
      <c r="A4212" t="s">
        <v>4350</v>
      </c>
      <c r="B4212" t="s">
        <v>3749</v>
      </c>
      <c r="C4212" t="s">
        <v>384</v>
      </c>
      <c r="D4212" t="s">
        <v>384</v>
      </c>
      <c r="E4212">
        <v>2101</v>
      </c>
      <c r="H4212">
        <v>1963</v>
      </c>
      <c r="I4212">
        <v>60</v>
      </c>
      <c r="J4212" t="str">
        <f t="shared" si="65"/>
        <v>Old</v>
      </c>
    </row>
    <row r="4213" spans="1:10" x14ac:dyDescent="0.35">
      <c r="A4213" t="s">
        <v>4351</v>
      </c>
      <c r="B4213" t="s">
        <v>3749</v>
      </c>
      <c r="C4213" t="s">
        <v>91</v>
      </c>
      <c r="D4213" t="s">
        <v>91</v>
      </c>
      <c r="E4213">
        <v>2100</v>
      </c>
      <c r="F4213">
        <v>2086</v>
      </c>
      <c r="G4213">
        <v>2074</v>
      </c>
      <c r="H4213">
        <v>2007</v>
      </c>
      <c r="I4213">
        <v>16</v>
      </c>
      <c r="J4213" t="str">
        <f t="shared" si="65"/>
        <v>Young Adult</v>
      </c>
    </row>
    <row r="4214" spans="1:10" x14ac:dyDescent="0.35">
      <c r="A4214" t="s">
        <v>4352</v>
      </c>
      <c r="B4214" t="s">
        <v>3749</v>
      </c>
      <c r="C4214" t="s">
        <v>12</v>
      </c>
      <c r="D4214" t="s">
        <v>12</v>
      </c>
      <c r="E4214">
        <v>2100</v>
      </c>
      <c r="G4214">
        <v>2209</v>
      </c>
      <c r="H4214">
        <v>1960</v>
      </c>
      <c r="I4214">
        <v>63</v>
      </c>
      <c r="J4214" t="str">
        <f t="shared" si="65"/>
        <v>Old</v>
      </c>
    </row>
    <row r="4215" spans="1:10" x14ac:dyDescent="0.35">
      <c r="A4215" t="s">
        <v>4353</v>
      </c>
      <c r="B4215" t="s">
        <v>3749</v>
      </c>
      <c r="C4215" t="s">
        <v>334</v>
      </c>
      <c r="D4215" t="s">
        <v>334</v>
      </c>
      <c r="E4215">
        <v>2100</v>
      </c>
      <c r="F4215">
        <v>2127</v>
      </c>
      <c r="G4215">
        <v>2038</v>
      </c>
      <c r="H4215">
        <v>1992</v>
      </c>
      <c r="I4215">
        <v>31</v>
      </c>
      <c r="J4215" t="str">
        <f t="shared" si="65"/>
        <v>Middle Age</v>
      </c>
    </row>
    <row r="4216" spans="1:10" x14ac:dyDescent="0.35">
      <c r="A4216" t="s">
        <v>4354</v>
      </c>
      <c r="B4216" t="s">
        <v>3749</v>
      </c>
      <c r="C4216" t="s">
        <v>5180</v>
      </c>
      <c r="D4216" t="s">
        <v>5180</v>
      </c>
      <c r="E4216">
        <v>2100</v>
      </c>
      <c r="H4216">
        <v>1976</v>
      </c>
      <c r="I4216">
        <v>47</v>
      </c>
      <c r="J4216" t="str">
        <f t="shared" si="65"/>
        <v>Middle Age</v>
      </c>
    </row>
    <row r="4217" spans="1:10" x14ac:dyDescent="0.35">
      <c r="A4217" t="s">
        <v>4355</v>
      </c>
      <c r="B4217" t="s">
        <v>3749</v>
      </c>
      <c r="C4217" t="s">
        <v>2531</v>
      </c>
      <c r="D4217" t="s">
        <v>2531</v>
      </c>
      <c r="E4217">
        <v>2099</v>
      </c>
      <c r="H4217">
        <v>1975</v>
      </c>
      <c r="I4217">
        <v>48</v>
      </c>
      <c r="J4217" t="str">
        <f t="shared" si="65"/>
        <v>Middle Age</v>
      </c>
    </row>
    <row r="4218" spans="1:10" x14ac:dyDescent="0.35">
      <c r="A4218" t="s">
        <v>4356</v>
      </c>
      <c r="B4218" t="s">
        <v>3749</v>
      </c>
      <c r="C4218" t="s">
        <v>55</v>
      </c>
      <c r="D4218" t="s">
        <v>5238</v>
      </c>
      <c r="E4218">
        <v>2099</v>
      </c>
      <c r="F4218">
        <v>2006</v>
      </c>
      <c r="G4218">
        <v>2054</v>
      </c>
      <c r="H4218">
        <v>1981</v>
      </c>
      <c r="I4218">
        <v>42</v>
      </c>
      <c r="J4218" t="str">
        <f t="shared" si="65"/>
        <v>Middle Age</v>
      </c>
    </row>
    <row r="4219" spans="1:10" x14ac:dyDescent="0.35">
      <c r="A4219" t="s">
        <v>4357</v>
      </c>
      <c r="B4219" t="s">
        <v>3749</v>
      </c>
      <c r="C4219" t="s">
        <v>25</v>
      </c>
      <c r="D4219" t="s">
        <v>25</v>
      </c>
      <c r="E4219">
        <v>2099</v>
      </c>
      <c r="F4219">
        <v>1947</v>
      </c>
      <c r="G4219">
        <v>2082</v>
      </c>
      <c r="H4219">
        <v>2002</v>
      </c>
      <c r="I4219">
        <v>21</v>
      </c>
      <c r="J4219" t="str">
        <f t="shared" si="65"/>
        <v>Young Adult</v>
      </c>
    </row>
    <row r="4220" spans="1:10" x14ac:dyDescent="0.35">
      <c r="A4220" t="s">
        <v>4358</v>
      </c>
      <c r="B4220" t="s">
        <v>3749</v>
      </c>
      <c r="C4220" t="s">
        <v>101</v>
      </c>
      <c r="D4220" t="s">
        <v>101</v>
      </c>
      <c r="E4220">
        <v>2099</v>
      </c>
      <c r="H4220">
        <v>1961</v>
      </c>
      <c r="I4220">
        <v>62</v>
      </c>
      <c r="J4220" t="str">
        <f t="shared" si="65"/>
        <v>Old</v>
      </c>
    </row>
    <row r="4221" spans="1:10" x14ac:dyDescent="0.35">
      <c r="A4221" t="s">
        <v>4359</v>
      </c>
      <c r="B4221" t="s">
        <v>3749</v>
      </c>
      <c r="C4221" t="s">
        <v>98</v>
      </c>
      <c r="D4221" t="s">
        <v>98</v>
      </c>
      <c r="E4221">
        <v>2099</v>
      </c>
      <c r="F4221">
        <v>2061</v>
      </c>
      <c r="G4221">
        <v>2012</v>
      </c>
      <c r="H4221">
        <v>1978</v>
      </c>
      <c r="I4221">
        <v>45</v>
      </c>
      <c r="J4221" t="str">
        <f t="shared" si="65"/>
        <v>Middle Age</v>
      </c>
    </row>
    <row r="4222" spans="1:10" x14ac:dyDescent="0.35">
      <c r="A4222" t="s">
        <v>4360</v>
      </c>
      <c r="B4222" t="s">
        <v>3749</v>
      </c>
      <c r="C4222" t="s">
        <v>101</v>
      </c>
      <c r="D4222" t="s">
        <v>101</v>
      </c>
      <c r="E4222">
        <v>2098</v>
      </c>
      <c r="F4222">
        <v>2109</v>
      </c>
      <c r="G4222">
        <v>2052</v>
      </c>
      <c r="H4222">
        <v>1964</v>
      </c>
      <c r="I4222">
        <v>59</v>
      </c>
      <c r="J4222" t="str">
        <f t="shared" si="65"/>
        <v>Old</v>
      </c>
    </row>
    <row r="4223" spans="1:10" x14ac:dyDescent="0.35">
      <c r="A4223" t="s">
        <v>4361</v>
      </c>
      <c r="B4223" t="s">
        <v>3749</v>
      </c>
      <c r="C4223" t="s">
        <v>101</v>
      </c>
      <c r="D4223" t="s">
        <v>101</v>
      </c>
      <c r="E4223">
        <v>2098</v>
      </c>
      <c r="F4223">
        <v>2032</v>
      </c>
      <c r="G4223">
        <v>2119</v>
      </c>
      <c r="H4223">
        <v>1977</v>
      </c>
      <c r="I4223">
        <v>46</v>
      </c>
      <c r="J4223" t="str">
        <f t="shared" si="65"/>
        <v>Middle Age</v>
      </c>
    </row>
    <row r="4224" spans="1:10" x14ac:dyDescent="0.35">
      <c r="A4224" t="s">
        <v>4362</v>
      </c>
      <c r="B4224" t="s">
        <v>3749</v>
      </c>
      <c r="C4224" t="s">
        <v>61</v>
      </c>
      <c r="D4224" t="s">
        <v>61</v>
      </c>
      <c r="E4224">
        <v>2098</v>
      </c>
      <c r="F4224">
        <v>2047</v>
      </c>
      <c r="G4224">
        <v>2064</v>
      </c>
      <c r="H4224">
        <v>1969</v>
      </c>
      <c r="I4224">
        <v>54</v>
      </c>
      <c r="J4224" t="str">
        <f t="shared" si="65"/>
        <v>Old</v>
      </c>
    </row>
    <row r="4225" spans="1:10" x14ac:dyDescent="0.35">
      <c r="A4225" t="s">
        <v>4363</v>
      </c>
      <c r="B4225" t="s">
        <v>3749</v>
      </c>
      <c r="C4225" t="s">
        <v>41</v>
      </c>
      <c r="D4225" t="s">
        <v>41</v>
      </c>
      <c r="E4225">
        <v>2098</v>
      </c>
      <c r="F4225">
        <v>1970</v>
      </c>
      <c r="G4225">
        <v>1966</v>
      </c>
      <c r="H4225">
        <v>2008</v>
      </c>
      <c r="I4225">
        <v>15</v>
      </c>
      <c r="J4225" t="str">
        <f t="shared" si="65"/>
        <v>Young Adult</v>
      </c>
    </row>
    <row r="4226" spans="1:10" x14ac:dyDescent="0.35">
      <c r="A4226" t="s">
        <v>4364</v>
      </c>
      <c r="B4226" t="s">
        <v>3749</v>
      </c>
      <c r="C4226" t="s">
        <v>5174</v>
      </c>
      <c r="D4226" t="s">
        <v>5174</v>
      </c>
      <c r="E4226">
        <v>2098</v>
      </c>
      <c r="F4226">
        <v>1988</v>
      </c>
      <c r="G4226">
        <v>1989</v>
      </c>
      <c r="H4226">
        <v>2013</v>
      </c>
      <c r="I4226">
        <v>10</v>
      </c>
      <c r="J4226" t="str">
        <f t="shared" si="65"/>
        <v>Prodigy</v>
      </c>
    </row>
    <row r="4227" spans="1:10" x14ac:dyDescent="0.35">
      <c r="A4227" t="s">
        <v>4365</v>
      </c>
      <c r="B4227" t="s">
        <v>3749</v>
      </c>
      <c r="C4227" t="s">
        <v>5176</v>
      </c>
      <c r="D4227" t="s">
        <v>5176</v>
      </c>
      <c r="E4227">
        <v>2098</v>
      </c>
      <c r="F4227">
        <v>1976</v>
      </c>
      <c r="H4227">
        <v>1979</v>
      </c>
      <c r="I4227">
        <v>44</v>
      </c>
      <c r="J4227" t="str">
        <f t="shared" ref="J4227:J4290" si="66">IF(I4227&gt;=50,"Old",IF(I4227&gt;=25,"Middle Age",IF(I4227&gt;=14,"Young Adult",IF(I4227&lt;14,"Prodigy"))))</f>
        <v>Middle Age</v>
      </c>
    </row>
    <row r="4228" spans="1:10" x14ac:dyDescent="0.35">
      <c r="A4228" t="s">
        <v>4366</v>
      </c>
      <c r="B4228" t="s">
        <v>3749</v>
      </c>
      <c r="C4228" t="s">
        <v>5176</v>
      </c>
      <c r="D4228" t="s">
        <v>5176</v>
      </c>
      <c r="E4228">
        <v>2098</v>
      </c>
      <c r="H4228">
        <v>1961</v>
      </c>
      <c r="I4228">
        <v>62</v>
      </c>
      <c r="J4228" t="str">
        <f t="shared" si="66"/>
        <v>Old</v>
      </c>
    </row>
    <row r="4229" spans="1:10" x14ac:dyDescent="0.35">
      <c r="A4229" t="s">
        <v>4367</v>
      </c>
      <c r="B4229" t="s">
        <v>3749</v>
      </c>
      <c r="C4229" t="s">
        <v>214</v>
      </c>
      <c r="D4229" t="s">
        <v>214</v>
      </c>
      <c r="E4229">
        <v>2097</v>
      </c>
      <c r="G4229">
        <v>1894</v>
      </c>
      <c r="H4229">
        <v>2009</v>
      </c>
      <c r="I4229">
        <v>14</v>
      </c>
      <c r="J4229" t="str">
        <f t="shared" si="66"/>
        <v>Young Adult</v>
      </c>
    </row>
    <row r="4230" spans="1:10" x14ac:dyDescent="0.35">
      <c r="A4230" t="s">
        <v>4368</v>
      </c>
      <c r="B4230" t="s">
        <v>3749</v>
      </c>
      <c r="C4230" t="s">
        <v>5177</v>
      </c>
      <c r="D4230" t="s">
        <v>5177</v>
      </c>
      <c r="E4230">
        <v>2097</v>
      </c>
      <c r="F4230">
        <v>2124</v>
      </c>
      <c r="G4230">
        <v>2092</v>
      </c>
      <c r="H4230">
        <v>1988</v>
      </c>
      <c r="I4230">
        <v>35</v>
      </c>
      <c r="J4230" t="str">
        <f t="shared" si="66"/>
        <v>Middle Age</v>
      </c>
    </row>
    <row r="4231" spans="1:10" x14ac:dyDescent="0.35">
      <c r="A4231" t="s">
        <v>4369</v>
      </c>
      <c r="B4231" t="s">
        <v>3749</v>
      </c>
      <c r="C4231" t="s">
        <v>274</v>
      </c>
      <c r="D4231" t="s">
        <v>274</v>
      </c>
      <c r="E4231">
        <v>2097</v>
      </c>
      <c r="F4231">
        <v>1991</v>
      </c>
      <c r="G4231">
        <v>2107</v>
      </c>
      <c r="H4231">
        <v>1992</v>
      </c>
      <c r="I4231">
        <v>31</v>
      </c>
      <c r="J4231" t="str">
        <f t="shared" si="66"/>
        <v>Middle Age</v>
      </c>
    </row>
    <row r="4232" spans="1:10" x14ac:dyDescent="0.35">
      <c r="A4232" t="s">
        <v>4370</v>
      </c>
      <c r="B4232" t="s">
        <v>3749</v>
      </c>
      <c r="C4232" t="s">
        <v>542</v>
      </c>
      <c r="D4232" t="s">
        <v>542</v>
      </c>
      <c r="E4232">
        <v>2097</v>
      </c>
      <c r="F4232">
        <v>2011</v>
      </c>
      <c r="G4232">
        <v>1950</v>
      </c>
      <c r="H4232">
        <v>2007</v>
      </c>
      <c r="I4232">
        <v>16</v>
      </c>
      <c r="J4232" t="str">
        <f t="shared" si="66"/>
        <v>Young Adult</v>
      </c>
    </row>
    <row r="4233" spans="1:10" x14ac:dyDescent="0.35">
      <c r="A4233" t="s">
        <v>4371</v>
      </c>
      <c r="B4233" t="s">
        <v>3749</v>
      </c>
      <c r="C4233" t="s">
        <v>1714</v>
      </c>
      <c r="D4233" t="s">
        <v>1714</v>
      </c>
      <c r="E4233">
        <v>2096</v>
      </c>
      <c r="F4233">
        <v>2079</v>
      </c>
      <c r="G4233">
        <v>1950</v>
      </c>
      <c r="H4233">
        <v>2008</v>
      </c>
      <c r="I4233">
        <v>15</v>
      </c>
      <c r="J4233" t="str">
        <f t="shared" si="66"/>
        <v>Young Adult</v>
      </c>
    </row>
    <row r="4234" spans="1:10" x14ac:dyDescent="0.35">
      <c r="A4234" t="s">
        <v>4372</v>
      </c>
      <c r="B4234" t="s">
        <v>3749</v>
      </c>
      <c r="C4234" t="s">
        <v>5176</v>
      </c>
      <c r="D4234" t="s">
        <v>5176</v>
      </c>
      <c r="E4234">
        <v>2096</v>
      </c>
      <c r="H4234">
        <v>1959</v>
      </c>
      <c r="I4234">
        <v>64</v>
      </c>
      <c r="J4234" t="str">
        <f t="shared" si="66"/>
        <v>Old</v>
      </c>
    </row>
    <row r="4235" spans="1:10" x14ac:dyDescent="0.35">
      <c r="A4235" t="s">
        <v>4373</v>
      </c>
      <c r="B4235" t="s">
        <v>3749</v>
      </c>
      <c r="C4235" t="s">
        <v>5203</v>
      </c>
      <c r="D4235" t="s">
        <v>5203</v>
      </c>
      <c r="E4235">
        <v>2095</v>
      </c>
      <c r="H4235">
        <v>1955</v>
      </c>
      <c r="I4235">
        <v>68</v>
      </c>
      <c r="J4235" t="str">
        <f t="shared" si="66"/>
        <v>Old</v>
      </c>
    </row>
    <row r="4236" spans="1:10" x14ac:dyDescent="0.35">
      <c r="A4236" t="s">
        <v>4374</v>
      </c>
      <c r="B4236" t="s">
        <v>3749</v>
      </c>
      <c r="C4236" t="s">
        <v>101</v>
      </c>
      <c r="D4236" t="s">
        <v>101</v>
      </c>
      <c r="E4236">
        <v>2095</v>
      </c>
      <c r="F4236">
        <v>1989</v>
      </c>
      <c r="H4236">
        <v>1977</v>
      </c>
      <c r="I4236">
        <v>46</v>
      </c>
      <c r="J4236" t="str">
        <f t="shared" si="66"/>
        <v>Middle Age</v>
      </c>
    </row>
    <row r="4237" spans="1:10" x14ac:dyDescent="0.35">
      <c r="A4237" t="s">
        <v>4375</v>
      </c>
      <c r="B4237" t="s">
        <v>3749</v>
      </c>
      <c r="C4237" t="s">
        <v>101</v>
      </c>
      <c r="D4237" t="s">
        <v>101</v>
      </c>
      <c r="E4237">
        <v>2095</v>
      </c>
      <c r="F4237">
        <v>2185</v>
      </c>
      <c r="G4237">
        <v>2180</v>
      </c>
      <c r="H4237">
        <v>1981</v>
      </c>
      <c r="I4237">
        <v>42</v>
      </c>
      <c r="J4237" t="str">
        <f t="shared" si="66"/>
        <v>Middle Age</v>
      </c>
    </row>
    <row r="4238" spans="1:10" x14ac:dyDescent="0.35">
      <c r="A4238" t="s">
        <v>4376</v>
      </c>
      <c r="B4238" t="s">
        <v>3749</v>
      </c>
      <c r="C4238" t="s">
        <v>25</v>
      </c>
      <c r="D4238" t="s">
        <v>25</v>
      </c>
      <c r="E4238">
        <v>2095</v>
      </c>
      <c r="F4238">
        <v>2024</v>
      </c>
      <c r="G4238">
        <v>2024</v>
      </c>
      <c r="H4238">
        <v>2007</v>
      </c>
      <c r="I4238">
        <v>16</v>
      </c>
      <c r="J4238" t="str">
        <f t="shared" si="66"/>
        <v>Young Adult</v>
      </c>
    </row>
    <row r="4239" spans="1:10" x14ac:dyDescent="0.35">
      <c r="A4239" t="s">
        <v>4377</v>
      </c>
      <c r="B4239" t="s">
        <v>3749</v>
      </c>
      <c r="C4239" t="s">
        <v>30</v>
      </c>
      <c r="D4239" t="s">
        <v>30</v>
      </c>
      <c r="E4239">
        <v>2095</v>
      </c>
      <c r="F4239">
        <v>2071</v>
      </c>
      <c r="G4239">
        <v>1956</v>
      </c>
      <c r="H4239">
        <v>2006</v>
      </c>
      <c r="I4239">
        <v>17</v>
      </c>
      <c r="J4239" t="str">
        <f t="shared" si="66"/>
        <v>Young Adult</v>
      </c>
    </row>
    <row r="4240" spans="1:10" x14ac:dyDescent="0.35">
      <c r="A4240" t="s">
        <v>4378</v>
      </c>
      <c r="B4240" t="s">
        <v>3749</v>
      </c>
      <c r="C4240" t="s">
        <v>25</v>
      </c>
      <c r="D4240" t="s">
        <v>25</v>
      </c>
      <c r="E4240">
        <v>2094</v>
      </c>
      <c r="F4240">
        <v>2221</v>
      </c>
      <c r="H4240">
        <v>1991</v>
      </c>
      <c r="I4240">
        <v>32</v>
      </c>
      <c r="J4240" t="str">
        <f t="shared" si="66"/>
        <v>Middle Age</v>
      </c>
    </row>
    <row r="4241" spans="1:10" x14ac:dyDescent="0.35">
      <c r="A4241" t="s">
        <v>4379</v>
      </c>
      <c r="B4241" t="s">
        <v>3749</v>
      </c>
      <c r="C4241" t="s">
        <v>101</v>
      </c>
      <c r="D4241" t="s">
        <v>101</v>
      </c>
      <c r="E4241">
        <v>2094</v>
      </c>
      <c r="F4241">
        <v>2032</v>
      </c>
      <c r="G4241">
        <v>2065</v>
      </c>
      <c r="H4241">
        <v>1957</v>
      </c>
      <c r="I4241">
        <v>66</v>
      </c>
      <c r="J4241" t="str">
        <f t="shared" si="66"/>
        <v>Old</v>
      </c>
    </row>
    <row r="4242" spans="1:10" x14ac:dyDescent="0.35">
      <c r="A4242" t="s">
        <v>4380</v>
      </c>
      <c r="B4242" t="s">
        <v>3749</v>
      </c>
      <c r="C4242" t="s">
        <v>101</v>
      </c>
      <c r="D4242" t="s">
        <v>101</v>
      </c>
      <c r="E4242">
        <v>2094</v>
      </c>
      <c r="F4242">
        <v>2115</v>
      </c>
      <c r="G4242">
        <v>2020</v>
      </c>
      <c r="H4242">
        <v>1940</v>
      </c>
      <c r="I4242">
        <v>83</v>
      </c>
      <c r="J4242" t="str">
        <f t="shared" si="66"/>
        <v>Old</v>
      </c>
    </row>
    <row r="4243" spans="1:10" x14ac:dyDescent="0.35">
      <c r="A4243" t="s">
        <v>4381</v>
      </c>
      <c r="B4243" t="s">
        <v>3749</v>
      </c>
      <c r="C4243" t="s">
        <v>19</v>
      </c>
      <c r="D4243" t="s">
        <v>19</v>
      </c>
      <c r="E4243">
        <v>2094</v>
      </c>
      <c r="F4243">
        <v>1988</v>
      </c>
      <c r="G4243">
        <v>1933</v>
      </c>
      <c r="H4243">
        <v>2008</v>
      </c>
      <c r="I4243">
        <v>15</v>
      </c>
      <c r="J4243" t="str">
        <f t="shared" si="66"/>
        <v>Young Adult</v>
      </c>
    </row>
    <row r="4244" spans="1:10" x14ac:dyDescent="0.35">
      <c r="A4244" t="s">
        <v>4382</v>
      </c>
      <c r="B4244" t="s">
        <v>3749</v>
      </c>
      <c r="C4244" t="s">
        <v>17</v>
      </c>
      <c r="D4244" t="s">
        <v>17</v>
      </c>
      <c r="E4244">
        <v>2093</v>
      </c>
      <c r="F4244">
        <v>2113</v>
      </c>
      <c r="G4244">
        <v>1964</v>
      </c>
      <c r="H4244">
        <v>2005</v>
      </c>
      <c r="I4244">
        <v>18</v>
      </c>
      <c r="J4244" t="str">
        <f t="shared" si="66"/>
        <v>Young Adult</v>
      </c>
    </row>
    <row r="4245" spans="1:10" x14ac:dyDescent="0.35">
      <c r="A4245" t="s">
        <v>4383</v>
      </c>
      <c r="B4245" t="s">
        <v>3749</v>
      </c>
      <c r="C4245" t="s">
        <v>5184</v>
      </c>
      <c r="D4245" t="s">
        <v>5184</v>
      </c>
      <c r="E4245">
        <v>2093</v>
      </c>
      <c r="H4245">
        <v>1974</v>
      </c>
      <c r="I4245">
        <v>49</v>
      </c>
      <c r="J4245" t="str">
        <f t="shared" si="66"/>
        <v>Middle Age</v>
      </c>
    </row>
    <row r="4246" spans="1:10" x14ac:dyDescent="0.35">
      <c r="A4246" t="s">
        <v>4384</v>
      </c>
      <c r="B4246" t="s">
        <v>3749</v>
      </c>
      <c r="C4246" t="s">
        <v>114</v>
      </c>
      <c r="D4246" t="s">
        <v>114</v>
      </c>
      <c r="E4246">
        <v>2093</v>
      </c>
      <c r="F4246">
        <v>2030</v>
      </c>
      <c r="G4246">
        <v>2143</v>
      </c>
      <c r="H4246">
        <v>2008</v>
      </c>
      <c r="I4246">
        <v>15</v>
      </c>
      <c r="J4246" t="str">
        <f t="shared" si="66"/>
        <v>Young Adult</v>
      </c>
    </row>
    <row r="4247" spans="1:10" x14ac:dyDescent="0.35">
      <c r="A4247" t="s">
        <v>4385</v>
      </c>
      <c r="B4247" t="s">
        <v>3749</v>
      </c>
      <c r="C4247" t="s">
        <v>5219</v>
      </c>
      <c r="D4247" t="s">
        <v>5219</v>
      </c>
      <c r="E4247">
        <v>2093</v>
      </c>
      <c r="F4247">
        <v>2046</v>
      </c>
      <c r="G4247">
        <v>2094</v>
      </c>
      <c r="H4247">
        <v>1987</v>
      </c>
      <c r="I4247">
        <v>36</v>
      </c>
      <c r="J4247" t="str">
        <f t="shared" si="66"/>
        <v>Middle Age</v>
      </c>
    </row>
    <row r="4248" spans="1:10" x14ac:dyDescent="0.35">
      <c r="A4248" t="s">
        <v>4387</v>
      </c>
      <c r="B4248" t="s">
        <v>3749</v>
      </c>
      <c r="C4248" t="s">
        <v>5183</v>
      </c>
      <c r="D4248" t="s">
        <v>5183</v>
      </c>
      <c r="E4248">
        <v>2093</v>
      </c>
      <c r="F4248">
        <v>2007</v>
      </c>
      <c r="G4248">
        <v>2021</v>
      </c>
      <c r="H4248">
        <v>1971</v>
      </c>
      <c r="I4248">
        <v>52</v>
      </c>
      <c r="J4248" t="str">
        <f t="shared" si="66"/>
        <v>Old</v>
      </c>
    </row>
    <row r="4249" spans="1:10" x14ac:dyDescent="0.35">
      <c r="A4249" t="s">
        <v>4388</v>
      </c>
      <c r="B4249" t="s">
        <v>3749</v>
      </c>
      <c r="C4249" t="s">
        <v>101</v>
      </c>
      <c r="D4249" t="s">
        <v>101</v>
      </c>
      <c r="E4249">
        <v>2093</v>
      </c>
      <c r="G4249">
        <v>2088</v>
      </c>
      <c r="H4249">
        <v>1993</v>
      </c>
      <c r="I4249">
        <v>30</v>
      </c>
      <c r="J4249" t="str">
        <f t="shared" si="66"/>
        <v>Middle Age</v>
      </c>
    </row>
    <row r="4250" spans="1:10" x14ac:dyDescent="0.35">
      <c r="A4250" t="s">
        <v>4389</v>
      </c>
      <c r="B4250" t="s">
        <v>3749</v>
      </c>
      <c r="C4250" t="s">
        <v>12</v>
      </c>
      <c r="D4250" t="s">
        <v>12</v>
      </c>
      <c r="E4250">
        <v>2092</v>
      </c>
      <c r="H4250">
        <v>1966</v>
      </c>
      <c r="I4250">
        <v>57</v>
      </c>
      <c r="J4250" t="str">
        <f t="shared" si="66"/>
        <v>Old</v>
      </c>
    </row>
    <row r="4251" spans="1:10" x14ac:dyDescent="0.35">
      <c r="A4251" t="s">
        <v>4390</v>
      </c>
      <c r="B4251" t="s">
        <v>3749</v>
      </c>
      <c r="C4251" t="s">
        <v>5173</v>
      </c>
      <c r="D4251" t="s">
        <v>5173</v>
      </c>
      <c r="E4251">
        <v>2091</v>
      </c>
      <c r="F4251">
        <v>2142</v>
      </c>
      <c r="G4251">
        <v>2024</v>
      </c>
      <c r="H4251">
        <v>1964</v>
      </c>
      <c r="I4251">
        <v>59</v>
      </c>
      <c r="J4251" t="str">
        <f t="shared" si="66"/>
        <v>Old</v>
      </c>
    </row>
    <row r="4252" spans="1:10" x14ac:dyDescent="0.35">
      <c r="A4252" t="s">
        <v>4391</v>
      </c>
      <c r="B4252" t="s">
        <v>3749</v>
      </c>
      <c r="C4252" t="s">
        <v>2070</v>
      </c>
      <c r="D4252" t="s">
        <v>2070</v>
      </c>
      <c r="E4252">
        <v>2090</v>
      </c>
      <c r="G4252">
        <v>1979</v>
      </c>
      <c r="H4252">
        <v>1961</v>
      </c>
      <c r="I4252">
        <v>62</v>
      </c>
      <c r="J4252" t="str">
        <f t="shared" si="66"/>
        <v>Old</v>
      </c>
    </row>
    <row r="4253" spans="1:10" x14ac:dyDescent="0.35">
      <c r="A4253" t="s">
        <v>4392</v>
      </c>
      <c r="B4253" t="s">
        <v>3749</v>
      </c>
      <c r="C4253" t="s">
        <v>5176</v>
      </c>
      <c r="D4253" t="s">
        <v>5176</v>
      </c>
      <c r="E4253">
        <v>2090</v>
      </c>
      <c r="F4253">
        <v>2092</v>
      </c>
      <c r="H4253">
        <v>1971</v>
      </c>
      <c r="I4253">
        <v>52</v>
      </c>
      <c r="J4253" t="str">
        <f t="shared" si="66"/>
        <v>Old</v>
      </c>
    </row>
    <row r="4254" spans="1:10" x14ac:dyDescent="0.35">
      <c r="A4254" t="s">
        <v>4393</v>
      </c>
      <c r="B4254" t="s">
        <v>3749</v>
      </c>
      <c r="C4254" t="s">
        <v>5196</v>
      </c>
      <c r="D4254" t="s">
        <v>5196</v>
      </c>
      <c r="E4254">
        <v>2090</v>
      </c>
      <c r="F4254">
        <v>1986</v>
      </c>
      <c r="G4254">
        <v>2069</v>
      </c>
      <c r="H4254">
        <v>1976</v>
      </c>
      <c r="I4254">
        <v>47</v>
      </c>
      <c r="J4254" t="str">
        <f t="shared" si="66"/>
        <v>Middle Age</v>
      </c>
    </row>
    <row r="4255" spans="1:10" x14ac:dyDescent="0.35">
      <c r="A4255" t="s">
        <v>4394</v>
      </c>
      <c r="B4255" t="s">
        <v>3749</v>
      </c>
      <c r="C4255" t="s">
        <v>5220</v>
      </c>
      <c r="D4255" t="s">
        <v>5220</v>
      </c>
      <c r="E4255">
        <v>2090</v>
      </c>
      <c r="F4255">
        <v>2064</v>
      </c>
      <c r="G4255">
        <v>2110</v>
      </c>
      <c r="H4255">
        <v>1970</v>
      </c>
      <c r="I4255">
        <v>53</v>
      </c>
      <c r="J4255" t="str">
        <f t="shared" si="66"/>
        <v>Old</v>
      </c>
    </row>
    <row r="4256" spans="1:10" x14ac:dyDescent="0.35">
      <c r="A4256" t="s">
        <v>4396</v>
      </c>
      <c r="B4256" t="s">
        <v>3749</v>
      </c>
      <c r="C4256" t="s">
        <v>933</v>
      </c>
      <c r="D4256" t="s">
        <v>933</v>
      </c>
      <c r="E4256">
        <v>2089</v>
      </c>
      <c r="F4256">
        <v>2105</v>
      </c>
      <c r="G4256">
        <v>1941</v>
      </c>
      <c r="H4256">
        <v>2001</v>
      </c>
      <c r="I4256">
        <v>22</v>
      </c>
      <c r="J4256" t="str">
        <f t="shared" si="66"/>
        <v>Young Adult</v>
      </c>
    </row>
    <row r="4257" spans="1:10" x14ac:dyDescent="0.35">
      <c r="A4257" t="s">
        <v>4397</v>
      </c>
      <c r="B4257" t="s">
        <v>3749</v>
      </c>
      <c r="C4257" t="s">
        <v>12</v>
      </c>
      <c r="D4257" t="s">
        <v>12</v>
      </c>
      <c r="E4257">
        <v>2089</v>
      </c>
      <c r="H4257">
        <v>2008</v>
      </c>
      <c r="I4257">
        <v>15</v>
      </c>
      <c r="J4257" t="str">
        <f t="shared" si="66"/>
        <v>Young Adult</v>
      </c>
    </row>
    <row r="4258" spans="1:10" x14ac:dyDescent="0.35">
      <c r="A4258" t="s">
        <v>4398</v>
      </c>
      <c r="B4258" t="s">
        <v>3749</v>
      </c>
      <c r="C4258" t="s">
        <v>1222</v>
      </c>
      <c r="D4258" t="s">
        <v>1222</v>
      </c>
      <c r="E4258">
        <v>2089</v>
      </c>
      <c r="F4258">
        <v>2086</v>
      </c>
      <c r="G4258">
        <v>2042</v>
      </c>
      <c r="H4258">
        <v>1995</v>
      </c>
      <c r="I4258">
        <v>28</v>
      </c>
      <c r="J4258" t="str">
        <f t="shared" si="66"/>
        <v>Middle Age</v>
      </c>
    </row>
    <row r="4259" spans="1:10" x14ac:dyDescent="0.35">
      <c r="A4259" t="s">
        <v>4399</v>
      </c>
      <c r="B4259" t="s">
        <v>3749</v>
      </c>
      <c r="C4259" t="s">
        <v>5185</v>
      </c>
      <c r="D4259" t="s">
        <v>5185</v>
      </c>
      <c r="E4259">
        <v>2088</v>
      </c>
      <c r="F4259">
        <v>2044</v>
      </c>
      <c r="G4259">
        <v>1977</v>
      </c>
      <c r="H4259">
        <v>1999</v>
      </c>
      <c r="I4259">
        <v>24</v>
      </c>
      <c r="J4259" t="str">
        <f t="shared" si="66"/>
        <v>Young Adult</v>
      </c>
    </row>
    <row r="4260" spans="1:10" x14ac:dyDescent="0.35">
      <c r="A4260" t="s">
        <v>4400</v>
      </c>
      <c r="B4260" t="s">
        <v>3749</v>
      </c>
      <c r="C4260" t="s">
        <v>1233</v>
      </c>
      <c r="D4260" t="s">
        <v>1233</v>
      </c>
      <c r="E4260">
        <v>2088</v>
      </c>
      <c r="F4260">
        <v>1996</v>
      </c>
      <c r="G4260">
        <v>2034</v>
      </c>
      <c r="H4260">
        <v>2001</v>
      </c>
      <c r="I4260">
        <v>22</v>
      </c>
      <c r="J4260" t="str">
        <f t="shared" si="66"/>
        <v>Young Adult</v>
      </c>
    </row>
    <row r="4261" spans="1:10" x14ac:dyDescent="0.35">
      <c r="A4261" t="s">
        <v>4401</v>
      </c>
      <c r="B4261" t="s">
        <v>3749</v>
      </c>
      <c r="C4261" t="s">
        <v>5180</v>
      </c>
      <c r="D4261" t="s">
        <v>5180</v>
      </c>
      <c r="E4261">
        <v>2088</v>
      </c>
      <c r="G4261">
        <v>2012</v>
      </c>
      <c r="H4261">
        <v>1980</v>
      </c>
      <c r="I4261">
        <v>43</v>
      </c>
      <c r="J4261" t="str">
        <f t="shared" si="66"/>
        <v>Middle Age</v>
      </c>
    </row>
    <row r="4262" spans="1:10" x14ac:dyDescent="0.35">
      <c r="A4262" t="s">
        <v>4402</v>
      </c>
      <c r="B4262" t="s">
        <v>3749</v>
      </c>
      <c r="C4262" t="s">
        <v>5215</v>
      </c>
      <c r="D4262" t="s">
        <v>5215</v>
      </c>
      <c r="E4262">
        <v>2088</v>
      </c>
      <c r="F4262">
        <v>1990</v>
      </c>
      <c r="G4262">
        <v>2019</v>
      </c>
      <c r="H4262">
        <v>2002</v>
      </c>
      <c r="I4262">
        <v>21</v>
      </c>
      <c r="J4262" t="str">
        <f t="shared" si="66"/>
        <v>Young Adult</v>
      </c>
    </row>
    <row r="4263" spans="1:10" x14ac:dyDescent="0.35">
      <c r="A4263" t="s">
        <v>4403</v>
      </c>
      <c r="B4263" t="s">
        <v>3749</v>
      </c>
      <c r="C4263" t="s">
        <v>3308</v>
      </c>
      <c r="D4263" t="s">
        <v>3308</v>
      </c>
      <c r="E4263">
        <v>2087</v>
      </c>
      <c r="F4263">
        <v>2117</v>
      </c>
      <c r="G4263">
        <v>2119</v>
      </c>
      <c r="H4263">
        <v>1994</v>
      </c>
      <c r="I4263">
        <v>29</v>
      </c>
      <c r="J4263" t="str">
        <f t="shared" si="66"/>
        <v>Middle Age</v>
      </c>
    </row>
    <row r="4264" spans="1:10" x14ac:dyDescent="0.35">
      <c r="A4264" t="s">
        <v>4404</v>
      </c>
      <c r="B4264" t="s">
        <v>3749</v>
      </c>
      <c r="C4264" t="s">
        <v>114</v>
      </c>
      <c r="D4264" t="s">
        <v>114</v>
      </c>
      <c r="E4264">
        <v>2087</v>
      </c>
      <c r="F4264">
        <v>1977</v>
      </c>
      <c r="G4264">
        <v>1881</v>
      </c>
      <c r="H4264">
        <v>2008</v>
      </c>
      <c r="I4264">
        <v>15</v>
      </c>
      <c r="J4264" t="str">
        <f t="shared" si="66"/>
        <v>Young Adult</v>
      </c>
    </row>
    <row r="4265" spans="1:10" x14ac:dyDescent="0.35">
      <c r="A4265" t="s">
        <v>4405</v>
      </c>
      <c r="B4265" t="s">
        <v>3749</v>
      </c>
      <c r="C4265" t="s">
        <v>41</v>
      </c>
      <c r="D4265" t="s">
        <v>41</v>
      </c>
      <c r="E4265">
        <v>2087</v>
      </c>
      <c r="F4265">
        <v>2012</v>
      </c>
      <c r="G4265">
        <v>2001</v>
      </c>
      <c r="H4265">
        <v>1983</v>
      </c>
      <c r="I4265">
        <v>40</v>
      </c>
      <c r="J4265" t="str">
        <f t="shared" si="66"/>
        <v>Middle Age</v>
      </c>
    </row>
    <row r="4266" spans="1:10" x14ac:dyDescent="0.35">
      <c r="A4266" t="s">
        <v>4406</v>
      </c>
      <c r="B4266" t="s">
        <v>3749</v>
      </c>
      <c r="C4266" t="s">
        <v>96</v>
      </c>
      <c r="D4266" t="s">
        <v>96</v>
      </c>
      <c r="E4266">
        <v>2087</v>
      </c>
      <c r="F4266">
        <v>2129</v>
      </c>
      <c r="G4266">
        <v>2131</v>
      </c>
      <c r="H4266">
        <v>1974</v>
      </c>
      <c r="I4266">
        <v>49</v>
      </c>
      <c r="J4266" t="str">
        <f t="shared" si="66"/>
        <v>Middle Age</v>
      </c>
    </row>
    <row r="4267" spans="1:10" x14ac:dyDescent="0.35">
      <c r="A4267" t="s">
        <v>4407</v>
      </c>
      <c r="B4267" t="s">
        <v>3749</v>
      </c>
      <c r="C4267" t="s">
        <v>158</v>
      </c>
      <c r="D4267" t="s">
        <v>158</v>
      </c>
      <c r="E4267">
        <v>2086</v>
      </c>
      <c r="F4267">
        <v>2191</v>
      </c>
      <c r="G4267">
        <v>1968</v>
      </c>
      <c r="H4267">
        <v>1970</v>
      </c>
      <c r="I4267">
        <v>53</v>
      </c>
      <c r="J4267" t="str">
        <f t="shared" si="66"/>
        <v>Old</v>
      </c>
    </row>
    <row r="4268" spans="1:10" x14ac:dyDescent="0.35">
      <c r="A4268" t="s">
        <v>4408</v>
      </c>
      <c r="B4268" t="s">
        <v>3749</v>
      </c>
      <c r="C4268" t="s">
        <v>2070</v>
      </c>
      <c r="D4268" t="s">
        <v>2070</v>
      </c>
      <c r="E4268">
        <v>2085</v>
      </c>
      <c r="F4268">
        <v>2041</v>
      </c>
      <c r="G4268">
        <v>2178</v>
      </c>
      <c r="H4268">
        <v>1988</v>
      </c>
      <c r="I4268">
        <v>35</v>
      </c>
      <c r="J4268" t="str">
        <f t="shared" si="66"/>
        <v>Middle Age</v>
      </c>
    </row>
    <row r="4269" spans="1:10" x14ac:dyDescent="0.35">
      <c r="A4269" t="s">
        <v>4409</v>
      </c>
      <c r="B4269" t="s">
        <v>3749</v>
      </c>
      <c r="C4269" t="s">
        <v>1249</v>
      </c>
      <c r="D4269" t="s">
        <v>1249</v>
      </c>
      <c r="E4269">
        <v>2085</v>
      </c>
      <c r="F4269">
        <v>2116</v>
      </c>
      <c r="G4269">
        <v>2094</v>
      </c>
      <c r="H4269">
        <v>1987</v>
      </c>
      <c r="I4269">
        <v>36</v>
      </c>
      <c r="J4269" t="str">
        <f t="shared" si="66"/>
        <v>Middle Age</v>
      </c>
    </row>
    <row r="4270" spans="1:10" x14ac:dyDescent="0.35">
      <c r="A4270" t="s">
        <v>4410</v>
      </c>
      <c r="B4270" t="s">
        <v>3749</v>
      </c>
      <c r="C4270" t="s">
        <v>5196</v>
      </c>
      <c r="D4270" t="s">
        <v>5196</v>
      </c>
      <c r="E4270">
        <v>2084</v>
      </c>
      <c r="F4270">
        <v>2096</v>
      </c>
      <c r="G4270">
        <v>2046</v>
      </c>
      <c r="H4270">
        <v>2011</v>
      </c>
      <c r="I4270">
        <v>12</v>
      </c>
      <c r="J4270" t="str">
        <f t="shared" si="66"/>
        <v>Prodigy</v>
      </c>
    </row>
    <row r="4271" spans="1:10" x14ac:dyDescent="0.35">
      <c r="A4271" t="s">
        <v>4411</v>
      </c>
      <c r="B4271" t="s">
        <v>3749</v>
      </c>
      <c r="C4271" t="s">
        <v>69</v>
      </c>
      <c r="D4271" t="s">
        <v>69</v>
      </c>
      <c r="E4271">
        <v>2084</v>
      </c>
      <c r="F4271">
        <v>2017</v>
      </c>
      <c r="G4271">
        <v>2077</v>
      </c>
      <c r="H4271">
        <v>2005</v>
      </c>
      <c r="I4271">
        <v>18</v>
      </c>
      <c r="J4271" t="str">
        <f t="shared" si="66"/>
        <v>Young Adult</v>
      </c>
    </row>
    <row r="4272" spans="1:10" x14ac:dyDescent="0.35">
      <c r="A4272" t="s">
        <v>4412</v>
      </c>
      <c r="B4272" t="s">
        <v>3749</v>
      </c>
      <c r="C4272" t="s">
        <v>101</v>
      </c>
      <c r="D4272" t="s">
        <v>101</v>
      </c>
      <c r="E4272">
        <v>2084</v>
      </c>
      <c r="F4272">
        <v>1982</v>
      </c>
      <c r="G4272">
        <v>2125</v>
      </c>
      <c r="H4272">
        <v>1989</v>
      </c>
      <c r="I4272">
        <v>34</v>
      </c>
      <c r="J4272" t="str">
        <f t="shared" si="66"/>
        <v>Middle Age</v>
      </c>
    </row>
    <row r="4273" spans="1:10" x14ac:dyDescent="0.35">
      <c r="A4273" t="s">
        <v>4413</v>
      </c>
      <c r="B4273" t="s">
        <v>3749</v>
      </c>
      <c r="C4273" t="s">
        <v>5176</v>
      </c>
      <c r="D4273" t="s">
        <v>5176</v>
      </c>
      <c r="E4273">
        <v>2083</v>
      </c>
      <c r="H4273">
        <v>1966</v>
      </c>
      <c r="I4273">
        <v>57</v>
      </c>
      <c r="J4273" t="str">
        <f t="shared" si="66"/>
        <v>Old</v>
      </c>
    </row>
    <row r="4274" spans="1:10" x14ac:dyDescent="0.35">
      <c r="A4274" t="s">
        <v>4414</v>
      </c>
      <c r="B4274" t="s">
        <v>3749</v>
      </c>
      <c r="C4274" t="s">
        <v>542</v>
      </c>
      <c r="D4274" t="s">
        <v>542</v>
      </c>
      <c r="E4274">
        <v>2083</v>
      </c>
      <c r="F4274">
        <v>2056</v>
      </c>
      <c r="G4274">
        <v>2081</v>
      </c>
      <c r="H4274">
        <v>1994</v>
      </c>
      <c r="I4274">
        <v>29</v>
      </c>
      <c r="J4274" t="str">
        <f t="shared" si="66"/>
        <v>Middle Age</v>
      </c>
    </row>
    <row r="4275" spans="1:10" x14ac:dyDescent="0.35">
      <c r="A4275" t="s">
        <v>4415</v>
      </c>
      <c r="B4275" t="s">
        <v>3749</v>
      </c>
      <c r="C4275" t="s">
        <v>291</v>
      </c>
      <c r="D4275" t="s">
        <v>291</v>
      </c>
      <c r="E4275">
        <v>2083</v>
      </c>
      <c r="F4275">
        <v>2067</v>
      </c>
      <c r="G4275">
        <v>2157</v>
      </c>
      <c r="H4275">
        <v>1981</v>
      </c>
      <c r="I4275">
        <v>42</v>
      </c>
      <c r="J4275" t="str">
        <f t="shared" si="66"/>
        <v>Middle Age</v>
      </c>
    </row>
    <row r="4276" spans="1:10" x14ac:dyDescent="0.35">
      <c r="A4276" t="s">
        <v>4416</v>
      </c>
      <c r="B4276" t="s">
        <v>3749</v>
      </c>
      <c r="C4276" t="s">
        <v>5198</v>
      </c>
      <c r="D4276" t="s">
        <v>5198</v>
      </c>
      <c r="E4276">
        <v>2083</v>
      </c>
      <c r="H4276">
        <v>1996</v>
      </c>
      <c r="I4276">
        <v>27</v>
      </c>
      <c r="J4276" t="str">
        <f t="shared" si="66"/>
        <v>Middle Age</v>
      </c>
    </row>
    <row r="4277" spans="1:10" x14ac:dyDescent="0.35">
      <c r="A4277" t="s">
        <v>4417</v>
      </c>
      <c r="B4277" t="s">
        <v>3749</v>
      </c>
      <c r="C4277" t="s">
        <v>69</v>
      </c>
      <c r="D4277" t="s">
        <v>69</v>
      </c>
      <c r="E4277">
        <v>2083</v>
      </c>
      <c r="F4277">
        <v>2198</v>
      </c>
      <c r="G4277">
        <v>2176</v>
      </c>
      <c r="H4277">
        <v>1977</v>
      </c>
      <c r="I4277">
        <v>46</v>
      </c>
      <c r="J4277" t="str">
        <f t="shared" si="66"/>
        <v>Middle Age</v>
      </c>
    </row>
    <row r="4278" spans="1:10" x14ac:dyDescent="0.35">
      <c r="A4278" t="s">
        <v>4418</v>
      </c>
      <c r="B4278" t="s">
        <v>3749</v>
      </c>
      <c r="C4278" t="s">
        <v>858</v>
      </c>
      <c r="D4278" t="s">
        <v>858</v>
      </c>
      <c r="E4278">
        <v>2082</v>
      </c>
      <c r="F4278">
        <v>2028</v>
      </c>
      <c r="G4278">
        <v>2028</v>
      </c>
      <c r="H4278">
        <v>2000</v>
      </c>
      <c r="I4278">
        <v>23</v>
      </c>
      <c r="J4278" t="str">
        <f t="shared" si="66"/>
        <v>Young Adult</v>
      </c>
    </row>
    <row r="4279" spans="1:10" x14ac:dyDescent="0.35">
      <c r="A4279" t="s">
        <v>4419</v>
      </c>
      <c r="B4279" t="s">
        <v>3749</v>
      </c>
      <c r="C4279" t="s">
        <v>5173</v>
      </c>
      <c r="D4279" t="s">
        <v>5173</v>
      </c>
      <c r="E4279">
        <v>2082</v>
      </c>
      <c r="H4279">
        <v>1960</v>
      </c>
      <c r="I4279">
        <v>63</v>
      </c>
      <c r="J4279" t="str">
        <f t="shared" si="66"/>
        <v>Old</v>
      </c>
    </row>
    <row r="4280" spans="1:10" x14ac:dyDescent="0.35">
      <c r="A4280" t="s">
        <v>4420</v>
      </c>
      <c r="B4280" t="s">
        <v>3749</v>
      </c>
      <c r="C4280" t="s">
        <v>96</v>
      </c>
      <c r="D4280" t="s">
        <v>96</v>
      </c>
      <c r="E4280">
        <v>2082</v>
      </c>
      <c r="F4280">
        <v>2101</v>
      </c>
      <c r="H4280">
        <v>1947</v>
      </c>
      <c r="I4280">
        <v>76</v>
      </c>
      <c r="J4280" t="str">
        <f t="shared" si="66"/>
        <v>Old</v>
      </c>
    </row>
    <row r="4281" spans="1:10" x14ac:dyDescent="0.35">
      <c r="A4281" t="s">
        <v>4421</v>
      </c>
      <c r="B4281" t="s">
        <v>3749</v>
      </c>
      <c r="C4281" t="s">
        <v>5198</v>
      </c>
      <c r="D4281" t="s">
        <v>5198</v>
      </c>
      <c r="E4281">
        <v>2081</v>
      </c>
      <c r="F4281">
        <v>1834</v>
      </c>
      <c r="G4281">
        <v>1855</v>
      </c>
      <c r="H4281">
        <v>2005</v>
      </c>
      <c r="I4281">
        <v>18</v>
      </c>
      <c r="J4281" t="str">
        <f t="shared" si="66"/>
        <v>Young Adult</v>
      </c>
    </row>
    <row r="4282" spans="1:10" x14ac:dyDescent="0.35">
      <c r="A4282" t="s">
        <v>4422</v>
      </c>
      <c r="B4282" t="s">
        <v>3749</v>
      </c>
      <c r="C4282" t="s">
        <v>25</v>
      </c>
      <c r="D4282" t="s">
        <v>25</v>
      </c>
      <c r="E4282">
        <v>2081</v>
      </c>
      <c r="F4282">
        <v>2157</v>
      </c>
      <c r="G4282">
        <v>2096</v>
      </c>
      <c r="H4282">
        <v>2002</v>
      </c>
      <c r="I4282">
        <v>21</v>
      </c>
      <c r="J4282" t="str">
        <f t="shared" si="66"/>
        <v>Young Adult</v>
      </c>
    </row>
    <row r="4283" spans="1:10" x14ac:dyDescent="0.35">
      <c r="A4283" t="s">
        <v>4423</v>
      </c>
      <c r="B4283" t="s">
        <v>3749</v>
      </c>
      <c r="C4283" t="s">
        <v>5176</v>
      </c>
      <c r="D4283" t="s">
        <v>5176</v>
      </c>
      <c r="E4283">
        <v>2081</v>
      </c>
      <c r="H4283">
        <v>1964</v>
      </c>
      <c r="I4283">
        <v>59</v>
      </c>
      <c r="J4283" t="str">
        <f t="shared" si="66"/>
        <v>Old</v>
      </c>
    </row>
    <row r="4284" spans="1:10" x14ac:dyDescent="0.35">
      <c r="A4284" t="s">
        <v>4424</v>
      </c>
      <c r="B4284" t="s">
        <v>3749</v>
      </c>
      <c r="C4284" t="s">
        <v>17</v>
      </c>
      <c r="D4284" t="s">
        <v>17</v>
      </c>
      <c r="E4284">
        <v>2081</v>
      </c>
      <c r="F4284">
        <v>1777</v>
      </c>
      <c r="G4284">
        <v>2023</v>
      </c>
      <c r="H4284">
        <v>2012</v>
      </c>
      <c r="I4284">
        <v>11</v>
      </c>
      <c r="J4284" t="str">
        <f t="shared" si="66"/>
        <v>Prodigy</v>
      </c>
    </row>
    <row r="4285" spans="1:10" x14ac:dyDescent="0.35">
      <c r="A4285" t="s">
        <v>4425</v>
      </c>
      <c r="B4285" t="s">
        <v>3749</v>
      </c>
      <c r="C4285" t="s">
        <v>5178</v>
      </c>
      <c r="D4285" t="s">
        <v>5178</v>
      </c>
      <c r="E4285">
        <v>2080</v>
      </c>
      <c r="F4285">
        <v>2173</v>
      </c>
      <c r="G4285">
        <v>2203</v>
      </c>
      <c r="H4285">
        <v>1977</v>
      </c>
      <c r="I4285">
        <v>46</v>
      </c>
      <c r="J4285" t="str">
        <f t="shared" si="66"/>
        <v>Middle Age</v>
      </c>
    </row>
    <row r="4286" spans="1:10" x14ac:dyDescent="0.35">
      <c r="A4286" t="s">
        <v>4426</v>
      </c>
      <c r="B4286" t="s">
        <v>3749</v>
      </c>
      <c r="C4286" t="s">
        <v>19</v>
      </c>
      <c r="D4286" t="s">
        <v>19</v>
      </c>
      <c r="E4286">
        <v>2080</v>
      </c>
      <c r="F4286">
        <v>2069</v>
      </c>
      <c r="G4286">
        <v>2047</v>
      </c>
      <c r="H4286">
        <v>2010</v>
      </c>
      <c r="I4286">
        <v>13</v>
      </c>
      <c r="J4286" t="str">
        <f t="shared" si="66"/>
        <v>Prodigy</v>
      </c>
    </row>
    <row r="4287" spans="1:10" x14ac:dyDescent="0.35">
      <c r="A4287" t="s">
        <v>4427</v>
      </c>
      <c r="B4287" t="s">
        <v>3749</v>
      </c>
      <c r="C4287" t="s">
        <v>3308</v>
      </c>
      <c r="D4287" t="s">
        <v>3308</v>
      </c>
      <c r="E4287">
        <v>2080</v>
      </c>
      <c r="F4287">
        <v>2068</v>
      </c>
      <c r="G4287">
        <v>2169</v>
      </c>
      <c r="H4287">
        <v>1989</v>
      </c>
      <c r="I4287">
        <v>34</v>
      </c>
      <c r="J4287" t="str">
        <f t="shared" si="66"/>
        <v>Middle Age</v>
      </c>
    </row>
    <row r="4288" spans="1:10" x14ac:dyDescent="0.35">
      <c r="A4288" t="s">
        <v>4428</v>
      </c>
      <c r="B4288" t="s">
        <v>3749</v>
      </c>
      <c r="C4288" t="s">
        <v>2671</v>
      </c>
      <c r="D4288" t="s">
        <v>2671</v>
      </c>
      <c r="E4288">
        <v>2079</v>
      </c>
      <c r="F4288">
        <v>2130</v>
      </c>
      <c r="G4288">
        <v>2038</v>
      </c>
      <c r="H4288">
        <v>1998</v>
      </c>
      <c r="I4288">
        <v>25</v>
      </c>
      <c r="J4288" t="str">
        <f t="shared" si="66"/>
        <v>Middle Age</v>
      </c>
    </row>
    <row r="4289" spans="1:10" x14ac:dyDescent="0.35">
      <c r="A4289" t="s">
        <v>4429</v>
      </c>
      <c r="B4289" t="s">
        <v>3749</v>
      </c>
      <c r="C4289" t="s">
        <v>55</v>
      </c>
      <c r="D4289" t="s">
        <v>5238</v>
      </c>
      <c r="E4289">
        <v>2079</v>
      </c>
      <c r="H4289">
        <v>1943</v>
      </c>
      <c r="I4289">
        <v>80</v>
      </c>
      <c r="J4289" t="str">
        <f t="shared" si="66"/>
        <v>Old</v>
      </c>
    </row>
    <row r="4290" spans="1:10" x14ac:dyDescent="0.35">
      <c r="A4290" t="s">
        <v>4430</v>
      </c>
      <c r="B4290" t="s">
        <v>3749</v>
      </c>
      <c r="C4290" t="s">
        <v>76</v>
      </c>
      <c r="D4290" t="s">
        <v>76</v>
      </c>
      <c r="E4290">
        <v>2079</v>
      </c>
      <c r="F4290">
        <v>2066</v>
      </c>
      <c r="G4290">
        <v>2054</v>
      </c>
      <c r="H4290">
        <v>1972</v>
      </c>
      <c r="I4290">
        <v>51</v>
      </c>
      <c r="J4290" t="str">
        <f t="shared" si="66"/>
        <v>Old</v>
      </c>
    </row>
    <row r="4291" spans="1:10" x14ac:dyDescent="0.35">
      <c r="A4291" t="s">
        <v>4431</v>
      </c>
      <c r="B4291" t="s">
        <v>3749</v>
      </c>
      <c r="C4291" t="s">
        <v>5178</v>
      </c>
      <c r="D4291" t="s">
        <v>5178</v>
      </c>
      <c r="E4291">
        <v>2077</v>
      </c>
      <c r="F4291">
        <v>2030</v>
      </c>
      <c r="G4291">
        <v>2134</v>
      </c>
      <c r="H4291">
        <v>1952</v>
      </c>
      <c r="I4291">
        <v>71</v>
      </c>
      <c r="J4291" t="str">
        <f t="shared" ref="J4291:J4354" si="67">IF(I4291&gt;=50,"Old",IF(I4291&gt;=25,"Middle Age",IF(I4291&gt;=14,"Young Adult",IF(I4291&lt;14,"Prodigy"))))</f>
        <v>Old</v>
      </c>
    </row>
    <row r="4292" spans="1:10" x14ac:dyDescent="0.35">
      <c r="A4292" t="s">
        <v>4432</v>
      </c>
      <c r="B4292" t="s">
        <v>3749</v>
      </c>
      <c r="C4292" t="s">
        <v>101</v>
      </c>
      <c r="D4292" t="s">
        <v>101</v>
      </c>
      <c r="E4292">
        <v>2077</v>
      </c>
      <c r="F4292">
        <v>2001</v>
      </c>
      <c r="G4292">
        <v>2019</v>
      </c>
      <c r="H4292">
        <v>1982</v>
      </c>
      <c r="I4292">
        <v>41</v>
      </c>
      <c r="J4292" t="str">
        <f t="shared" si="67"/>
        <v>Middle Age</v>
      </c>
    </row>
    <row r="4293" spans="1:10" x14ac:dyDescent="0.35">
      <c r="A4293" t="s">
        <v>4433</v>
      </c>
      <c r="B4293" t="s">
        <v>3749</v>
      </c>
      <c r="C4293" t="s">
        <v>5216</v>
      </c>
      <c r="D4293" t="s">
        <v>5216</v>
      </c>
      <c r="E4293">
        <v>2076</v>
      </c>
      <c r="F4293">
        <v>2074</v>
      </c>
      <c r="G4293">
        <v>1972</v>
      </c>
      <c r="H4293">
        <v>1985</v>
      </c>
      <c r="I4293">
        <v>38</v>
      </c>
      <c r="J4293" t="str">
        <f t="shared" si="67"/>
        <v>Middle Age</v>
      </c>
    </row>
    <row r="4294" spans="1:10" x14ac:dyDescent="0.35">
      <c r="A4294" t="s">
        <v>4434</v>
      </c>
      <c r="B4294" t="s">
        <v>3749</v>
      </c>
      <c r="C4294" t="s">
        <v>832</v>
      </c>
      <c r="D4294" t="s">
        <v>832</v>
      </c>
      <c r="E4294">
        <v>2075</v>
      </c>
      <c r="F4294">
        <v>2075</v>
      </c>
      <c r="G4294">
        <v>2127</v>
      </c>
      <c r="H4294">
        <v>1987</v>
      </c>
      <c r="I4294">
        <v>36</v>
      </c>
      <c r="J4294" t="str">
        <f t="shared" si="67"/>
        <v>Middle Age</v>
      </c>
    </row>
    <row r="4295" spans="1:10" x14ac:dyDescent="0.35">
      <c r="A4295" t="s">
        <v>4435</v>
      </c>
      <c r="B4295" t="s">
        <v>3749</v>
      </c>
      <c r="C4295" t="s">
        <v>233</v>
      </c>
      <c r="D4295" t="s">
        <v>233</v>
      </c>
      <c r="E4295">
        <v>2074</v>
      </c>
      <c r="F4295">
        <v>2013</v>
      </c>
      <c r="G4295">
        <v>2095</v>
      </c>
      <c r="H4295">
        <v>1995</v>
      </c>
      <c r="I4295">
        <v>28</v>
      </c>
      <c r="J4295" t="str">
        <f t="shared" si="67"/>
        <v>Middle Age</v>
      </c>
    </row>
    <row r="4296" spans="1:10" x14ac:dyDescent="0.35">
      <c r="A4296" t="s">
        <v>4436</v>
      </c>
      <c r="B4296" t="s">
        <v>3749</v>
      </c>
      <c r="C4296" t="s">
        <v>41</v>
      </c>
      <c r="D4296" t="s">
        <v>41</v>
      </c>
      <c r="E4296">
        <v>2074</v>
      </c>
      <c r="F4296">
        <v>2015</v>
      </c>
      <c r="G4296">
        <v>1957</v>
      </c>
      <c r="H4296">
        <v>1990</v>
      </c>
      <c r="I4296">
        <v>33</v>
      </c>
      <c r="J4296" t="str">
        <f t="shared" si="67"/>
        <v>Middle Age</v>
      </c>
    </row>
    <row r="4297" spans="1:10" x14ac:dyDescent="0.35">
      <c r="A4297" t="s">
        <v>4437</v>
      </c>
      <c r="B4297" t="s">
        <v>3749</v>
      </c>
      <c r="C4297" t="s">
        <v>313</v>
      </c>
      <c r="D4297" t="s">
        <v>313</v>
      </c>
      <c r="E4297">
        <v>2074</v>
      </c>
      <c r="F4297">
        <v>2170</v>
      </c>
      <c r="G4297">
        <v>2180</v>
      </c>
      <c r="H4297">
        <v>1989</v>
      </c>
      <c r="I4297">
        <v>34</v>
      </c>
      <c r="J4297" t="str">
        <f t="shared" si="67"/>
        <v>Middle Age</v>
      </c>
    </row>
    <row r="4298" spans="1:10" x14ac:dyDescent="0.35">
      <c r="A4298" t="s">
        <v>4438</v>
      </c>
      <c r="B4298" t="s">
        <v>3749</v>
      </c>
      <c r="C4298" t="s">
        <v>61</v>
      </c>
      <c r="D4298" t="s">
        <v>61</v>
      </c>
      <c r="E4298">
        <v>2074</v>
      </c>
      <c r="F4298">
        <v>2209</v>
      </c>
      <c r="H4298">
        <v>1972</v>
      </c>
      <c r="I4298">
        <v>51</v>
      </c>
      <c r="J4298" t="str">
        <f t="shared" si="67"/>
        <v>Old</v>
      </c>
    </row>
    <row r="4299" spans="1:10" x14ac:dyDescent="0.35">
      <c r="A4299" t="s">
        <v>4439</v>
      </c>
      <c r="B4299" t="s">
        <v>3749</v>
      </c>
      <c r="C4299" t="s">
        <v>214</v>
      </c>
      <c r="D4299" t="s">
        <v>214</v>
      </c>
      <c r="E4299">
        <v>2074</v>
      </c>
      <c r="H4299">
        <v>2006</v>
      </c>
      <c r="I4299">
        <v>17</v>
      </c>
      <c r="J4299" t="str">
        <f t="shared" si="67"/>
        <v>Young Adult</v>
      </c>
    </row>
    <row r="4300" spans="1:10" x14ac:dyDescent="0.35">
      <c r="A4300" t="s">
        <v>4440</v>
      </c>
      <c r="B4300" t="s">
        <v>3749</v>
      </c>
      <c r="C4300" t="s">
        <v>5176</v>
      </c>
      <c r="D4300" t="s">
        <v>5176</v>
      </c>
      <c r="E4300">
        <v>2074</v>
      </c>
      <c r="H4300">
        <v>1974</v>
      </c>
      <c r="I4300">
        <v>49</v>
      </c>
      <c r="J4300" t="str">
        <f t="shared" si="67"/>
        <v>Middle Age</v>
      </c>
    </row>
    <row r="4301" spans="1:10" x14ac:dyDescent="0.35">
      <c r="A4301" t="s">
        <v>4441</v>
      </c>
      <c r="B4301" t="s">
        <v>3749</v>
      </c>
      <c r="C4301" t="s">
        <v>158</v>
      </c>
      <c r="D4301" t="s">
        <v>158</v>
      </c>
      <c r="E4301">
        <v>2073</v>
      </c>
      <c r="F4301">
        <v>2170</v>
      </c>
      <c r="H4301">
        <v>1978</v>
      </c>
      <c r="I4301">
        <v>45</v>
      </c>
      <c r="J4301" t="str">
        <f t="shared" si="67"/>
        <v>Middle Age</v>
      </c>
    </row>
    <row r="4302" spans="1:10" x14ac:dyDescent="0.35">
      <c r="A4302" t="s">
        <v>4442</v>
      </c>
      <c r="B4302" t="s">
        <v>3749</v>
      </c>
      <c r="C4302" t="s">
        <v>5208</v>
      </c>
      <c r="D4302" t="s">
        <v>5208</v>
      </c>
      <c r="E4302">
        <v>2072</v>
      </c>
      <c r="F4302">
        <v>2046</v>
      </c>
      <c r="G4302">
        <v>2139</v>
      </c>
      <c r="H4302">
        <v>1976</v>
      </c>
      <c r="I4302">
        <v>47</v>
      </c>
      <c r="J4302" t="str">
        <f t="shared" si="67"/>
        <v>Middle Age</v>
      </c>
    </row>
    <row r="4303" spans="1:10" x14ac:dyDescent="0.35">
      <c r="A4303" t="s">
        <v>4443</v>
      </c>
      <c r="B4303" t="s">
        <v>3749</v>
      </c>
      <c r="C4303" t="s">
        <v>98</v>
      </c>
      <c r="D4303" t="s">
        <v>98</v>
      </c>
      <c r="E4303">
        <v>2072</v>
      </c>
      <c r="F4303">
        <v>2083</v>
      </c>
      <c r="G4303">
        <v>2075</v>
      </c>
      <c r="H4303">
        <v>1975</v>
      </c>
      <c r="I4303">
        <v>48</v>
      </c>
      <c r="J4303" t="str">
        <f t="shared" si="67"/>
        <v>Middle Age</v>
      </c>
    </row>
    <row r="4304" spans="1:10" x14ac:dyDescent="0.35">
      <c r="A4304" t="s">
        <v>4444</v>
      </c>
      <c r="B4304" t="s">
        <v>3749</v>
      </c>
      <c r="C4304" t="s">
        <v>12</v>
      </c>
      <c r="D4304" t="s">
        <v>12</v>
      </c>
      <c r="E4304">
        <v>2072</v>
      </c>
      <c r="G4304">
        <v>2139</v>
      </c>
      <c r="H4304">
        <v>2010</v>
      </c>
      <c r="I4304">
        <v>13</v>
      </c>
      <c r="J4304" t="str">
        <f t="shared" si="67"/>
        <v>Prodigy</v>
      </c>
    </row>
    <row r="4305" spans="1:10" x14ac:dyDescent="0.35">
      <c r="A4305" t="s">
        <v>4445</v>
      </c>
      <c r="B4305" t="s">
        <v>3749</v>
      </c>
      <c r="C4305" t="s">
        <v>5176</v>
      </c>
      <c r="D4305" t="s">
        <v>5176</v>
      </c>
      <c r="E4305">
        <v>2072</v>
      </c>
      <c r="H4305">
        <v>1967</v>
      </c>
      <c r="I4305">
        <v>56</v>
      </c>
      <c r="J4305" t="str">
        <f t="shared" si="67"/>
        <v>Old</v>
      </c>
    </row>
    <row r="4306" spans="1:10" x14ac:dyDescent="0.35">
      <c r="A4306" t="s">
        <v>4446</v>
      </c>
      <c r="B4306" t="s">
        <v>3749</v>
      </c>
      <c r="C4306" t="s">
        <v>4447</v>
      </c>
      <c r="D4306" t="s">
        <v>4447</v>
      </c>
      <c r="E4306">
        <v>2072</v>
      </c>
      <c r="H4306">
        <v>1982</v>
      </c>
      <c r="I4306">
        <v>41</v>
      </c>
      <c r="J4306" t="str">
        <f t="shared" si="67"/>
        <v>Middle Age</v>
      </c>
    </row>
    <row r="4307" spans="1:10" x14ac:dyDescent="0.35">
      <c r="A4307" t="s">
        <v>4448</v>
      </c>
      <c r="B4307" t="s">
        <v>3749</v>
      </c>
      <c r="C4307" t="s">
        <v>131</v>
      </c>
      <c r="D4307" t="s">
        <v>131</v>
      </c>
      <c r="E4307">
        <v>2071</v>
      </c>
      <c r="F4307">
        <v>1948</v>
      </c>
      <c r="G4307">
        <v>1991</v>
      </c>
      <c r="H4307">
        <v>2006</v>
      </c>
      <c r="I4307">
        <v>17</v>
      </c>
      <c r="J4307" t="str">
        <f t="shared" si="67"/>
        <v>Young Adult</v>
      </c>
    </row>
    <row r="4308" spans="1:10" x14ac:dyDescent="0.35">
      <c r="A4308" t="s">
        <v>4449</v>
      </c>
      <c r="B4308" t="s">
        <v>3749</v>
      </c>
      <c r="C4308" t="s">
        <v>101</v>
      </c>
      <c r="D4308" t="s">
        <v>101</v>
      </c>
      <c r="E4308">
        <v>2070</v>
      </c>
      <c r="F4308">
        <v>2001</v>
      </c>
      <c r="G4308">
        <v>2046</v>
      </c>
      <c r="H4308">
        <v>1960</v>
      </c>
      <c r="I4308">
        <v>63</v>
      </c>
      <c r="J4308" t="str">
        <f t="shared" si="67"/>
        <v>Old</v>
      </c>
    </row>
    <row r="4309" spans="1:10" x14ac:dyDescent="0.35">
      <c r="A4309" t="s">
        <v>4450</v>
      </c>
      <c r="B4309" t="s">
        <v>3749</v>
      </c>
      <c r="C4309" t="s">
        <v>1170</v>
      </c>
      <c r="D4309" t="s">
        <v>1170</v>
      </c>
      <c r="E4309">
        <v>2070</v>
      </c>
      <c r="F4309">
        <v>2198</v>
      </c>
      <c r="G4309">
        <v>2105</v>
      </c>
      <c r="H4309">
        <v>1985</v>
      </c>
      <c r="I4309">
        <v>38</v>
      </c>
      <c r="J4309" t="str">
        <f t="shared" si="67"/>
        <v>Middle Age</v>
      </c>
    </row>
    <row r="4310" spans="1:10" x14ac:dyDescent="0.35">
      <c r="A4310" t="s">
        <v>4451</v>
      </c>
      <c r="B4310" t="s">
        <v>3749</v>
      </c>
      <c r="C4310" t="s">
        <v>542</v>
      </c>
      <c r="D4310" t="s">
        <v>542</v>
      </c>
      <c r="E4310">
        <v>2070</v>
      </c>
      <c r="F4310">
        <v>1995</v>
      </c>
      <c r="G4310">
        <v>2011</v>
      </c>
      <c r="H4310">
        <v>1999</v>
      </c>
      <c r="I4310">
        <v>24</v>
      </c>
      <c r="J4310" t="str">
        <f t="shared" si="67"/>
        <v>Young Adult</v>
      </c>
    </row>
    <row r="4311" spans="1:10" x14ac:dyDescent="0.35">
      <c r="A4311" t="s">
        <v>4452</v>
      </c>
      <c r="B4311" t="s">
        <v>3749</v>
      </c>
      <c r="C4311" t="s">
        <v>5173</v>
      </c>
      <c r="D4311" t="s">
        <v>5173</v>
      </c>
      <c r="E4311">
        <v>2069</v>
      </c>
      <c r="H4311">
        <v>1959</v>
      </c>
      <c r="I4311">
        <v>64</v>
      </c>
      <c r="J4311" t="str">
        <f t="shared" si="67"/>
        <v>Old</v>
      </c>
    </row>
    <row r="4312" spans="1:10" x14ac:dyDescent="0.35">
      <c r="A4312" t="s">
        <v>4453</v>
      </c>
      <c r="B4312" t="s">
        <v>3749</v>
      </c>
      <c r="C4312" t="s">
        <v>101</v>
      </c>
      <c r="D4312" t="s">
        <v>101</v>
      </c>
      <c r="E4312">
        <v>2068</v>
      </c>
      <c r="F4312">
        <v>2084</v>
      </c>
      <c r="G4312">
        <v>1961</v>
      </c>
      <c r="H4312">
        <v>2008</v>
      </c>
      <c r="I4312">
        <v>15</v>
      </c>
      <c r="J4312" t="str">
        <f t="shared" si="67"/>
        <v>Young Adult</v>
      </c>
    </row>
    <row r="4313" spans="1:10" x14ac:dyDescent="0.35">
      <c r="A4313" t="s">
        <v>4454</v>
      </c>
      <c r="B4313" t="s">
        <v>3749</v>
      </c>
      <c r="C4313" t="s">
        <v>2070</v>
      </c>
      <c r="D4313" t="s">
        <v>2070</v>
      </c>
      <c r="E4313">
        <v>2068</v>
      </c>
      <c r="F4313">
        <v>1999</v>
      </c>
      <c r="G4313">
        <v>2143</v>
      </c>
      <c r="H4313">
        <v>1986</v>
      </c>
      <c r="I4313">
        <v>37</v>
      </c>
      <c r="J4313" t="str">
        <f t="shared" si="67"/>
        <v>Middle Age</v>
      </c>
    </row>
    <row r="4314" spans="1:10" x14ac:dyDescent="0.35">
      <c r="A4314" t="s">
        <v>4455</v>
      </c>
      <c r="B4314" t="s">
        <v>3749</v>
      </c>
      <c r="C4314" t="s">
        <v>5207</v>
      </c>
      <c r="D4314" t="s">
        <v>5207</v>
      </c>
      <c r="E4314">
        <v>2067</v>
      </c>
      <c r="F4314">
        <v>2177</v>
      </c>
      <c r="G4314">
        <v>2174</v>
      </c>
      <c r="H4314">
        <v>2003</v>
      </c>
      <c r="I4314">
        <v>20</v>
      </c>
      <c r="J4314" t="str">
        <f t="shared" si="67"/>
        <v>Young Adult</v>
      </c>
    </row>
    <row r="4315" spans="1:10" x14ac:dyDescent="0.35">
      <c r="A4315" t="s">
        <v>4456</v>
      </c>
      <c r="B4315" t="s">
        <v>3749</v>
      </c>
      <c r="C4315" t="s">
        <v>5196</v>
      </c>
      <c r="D4315" t="s">
        <v>5196</v>
      </c>
      <c r="E4315">
        <v>2066</v>
      </c>
      <c r="F4315">
        <v>2086</v>
      </c>
      <c r="G4315">
        <v>2169</v>
      </c>
      <c r="H4315">
        <v>1985</v>
      </c>
      <c r="I4315">
        <v>38</v>
      </c>
      <c r="J4315" t="str">
        <f t="shared" si="67"/>
        <v>Middle Age</v>
      </c>
    </row>
    <row r="4316" spans="1:10" x14ac:dyDescent="0.35">
      <c r="A4316" t="s">
        <v>4457</v>
      </c>
      <c r="B4316" t="s">
        <v>3749</v>
      </c>
      <c r="C4316" t="s">
        <v>5196</v>
      </c>
      <c r="D4316" t="s">
        <v>5196</v>
      </c>
      <c r="E4316">
        <v>2066</v>
      </c>
      <c r="F4316">
        <v>2113</v>
      </c>
      <c r="G4316">
        <v>1998</v>
      </c>
      <c r="H4316">
        <v>1990</v>
      </c>
      <c r="I4316">
        <v>33</v>
      </c>
      <c r="J4316" t="str">
        <f t="shared" si="67"/>
        <v>Middle Age</v>
      </c>
    </row>
    <row r="4317" spans="1:10" x14ac:dyDescent="0.35">
      <c r="A4317" t="s">
        <v>4458</v>
      </c>
      <c r="B4317" t="s">
        <v>3749</v>
      </c>
      <c r="C4317" t="s">
        <v>542</v>
      </c>
      <c r="D4317" t="s">
        <v>542</v>
      </c>
      <c r="E4317">
        <v>2066</v>
      </c>
      <c r="F4317">
        <v>2007</v>
      </c>
      <c r="G4317">
        <v>2011</v>
      </c>
      <c r="H4317">
        <v>2002</v>
      </c>
      <c r="I4317">
        <v>21</v>
      </c>
      <c r="J4317" t="str">
        <f t="shared" si="67"/>
        <v>Young Adult</v>
      </c>
    </row>
    <row r="4318" spans="1:10" x14ac:dyDescent="0.35">
      <c r="A4318" t="s">
        <v>4459</v>
      </c>
      <c r="B4318" t="s">
        <v>3749</v>
      </c>
      <c r="C4318" t="s">
        <v>1714</v>
      </c>
      <c r="D4318" t="s">
        <v>1714</v>
      </c>
      <c r="E4318">
        <v>2065</v>
      </c>
      <c r="F4318">
        <v>1968</v>
      </c>
      <c r="G4318">
        <v>1972</v>
      </c>
      <c r="H4318">
        <v>2001</v>
      </c>
      <c r="I4318">
        <v>22</v>
      </c>
      <c r="J4318" t="str">
        <f t="shared" si="67"/>
        <v>Young Adult</v>
      </c>
    </row>
    <row r="4319" spans="1:10" x14ac:dyDescent="0.35">
      <c r="A4319" t="s">
        <v>4460</v>
      </c>
      <c r="B4319" t="s">
        <v>3749</v>
      </c>
      <c r="C4319" t="s">
        <v>5176</v>
      </c>
      <c r="D4319" t="s">
        <v>5176</v>
      </c>
      <c r="E4319">
        <v>2064</v>
      </c>
      <c r="F4319">
        <v>2107</v>
      </c>
      <c r="H4319">
        <v>1957</v>
      </c>
      <c r="I4319">
        <v>66</v>
      </c>
      <c r="J4319" t="str">
        <f t="shared" si="67"/>
        <v>Old</v>
      </c>
    </row>
    <row r="4320" spans="1:10" x14ac:dyDescent="0.35">
      <c r="A4320" t="s">
        <v>4461</v>
      </c>
      <c r="B4320" t="s">
        <v>3749</v>
      </c>
      <c r="C4320" t="s">
        <v>5176</v>
      </c>
      <c r="D4320" t="s">
        <v>5176</v>
      </c>
      <c r="E4320">
        <v>2064</v>
      </c>
      <c r="F4320">
        <v>2085</v>
      </c>
      <c r="G4320">
        <v>2115</v>
      </c>
      <c r="H4320">
        <v>1959</v>
      </c>
      <c r="I4320">
        <v>64</v>
      </c>
      <c r="J4320" t="str">
        <f t="shared" si="67"/>
        <v>Old</v>
      </c>
    </row>
    <row r="4321" spans="1:10" x14ac:dyDescent="0.35">
      <c r="A4321" t="s">
        <v>4462</v>
      </c>
      <c r="B4321" t="s">
        <v>3749</v>
      </c>
      <c r="C4321" t="s">
        <v>281</v>
      </c>
      <c r="D4321" t="s">
        <v>281</v>
      </c>
      <c r="E4321">
        <v>2064</v>
      </c>
      <c r="F4321">
        <v>2022</v>
      </c>
      <c r="G4321">
        <v>2009</v>
      </c>
      <c r="H4321">
        <v>2012</v>
      </c>
      <c r="I4321">
        <v>11</v>
      </c>
      <c r="J4321" t="str">
        <f t="shared" si="67"/>
        <v>Prodigy</v>
      </c>
    </row>
    <row r="4322" spans="1:10" x14ac:dyDescent="0.35">
      <c r="A4322" t="s">
        <v>4463</v>
      </c>
      <c r="B4322" t="s">
        <v>3749</v>
      </c>
      <c r="C4322" t="s">
        <v>5173</v>
      </c>
      <c r="D4322" t="s">
        <v>5173</v>
      </c>
      <c r="E4322">
        <v>2064</v>
      </c>
      <c r="H4322">
        <v>1984</v>
      </c>
      <c r="I4322">
        <v>39</v>
      </c>
      <c r="J4322" t="str">
        <f t="shared" si="67"/>
        <v>Middle Age</v>
      </c>
    </row>
    <row r="4323" spans="1:10" x14ac:dyDescent="0.35">
      <c r="A4323" t="s">
        <v>4464</v>
      </c>
      <c r="B4323" t="s">
        <v>3749</v>
      </c>
      <c r="C4323" t="s">
        <v>832</v>
      </c>
      <c r="D4323" t="s">
        <v>832</v>
      </c>
      <c r="E4323">
        <v>2064</v>
      </c>
      <c r="F4323">
        <v>2040</v>
      </c>
      <c r="G4323">
        <v>1962</v>
      </c>
      <c r="H4323">
        <v>1966</v>
      </c>
      <c r="I4323">
        <v>57</v>
      </c>
      <c r="J4323" t="str">
        <f t="shared" si="67"/>
        <v>Old</v>
      </c>
    </row>
    <row r="4324" spans="1:10" x14ac:dyDescent="0.35">
      <c r="A4324" t="s">
        <v>4465</v>
      </c>
      <c r="B4324" t="s">
        <v>3749</v>
      </c>
      <c r="C4324" t="s">
        <v>5191</v>
      </c>
      <c r="D4324" t="s">
        <v>5191</v>
      </c>
      <c r="E4324">
        <v>2064</v>
      </c>
      <c r="F4324">
        <v>2063</v>
      </c>
      <c r="G4324">
        <v>1995</v>
      </c>
      <c r="H4324">
        <v>1997</v>
      </c>
      <c r="I4324">
        <v>26</v>
      </c>
      <c r="J4324" t="str">
        <f t="shared" si="67"/>
        <v>Middle Age</v>
      </c>
    </row>
    <row r="4325" spans="1:10" x14ac:dyDescent="0.35">
      <c r="A4325" t="s">
        <v>4466</v>
      </c>
      <c r="B4325" t="s">
        <v>3749</v>
      </c>
      <c r="C4325" t="s">
        <v>293</v>
      </c>
      <c r="D4325" t="s">
        <v>293</v>
      </c>
      <c r="E4325">
        <v>2063</v>
      </c>
      <c r="F4325">
        <v>2135</v>
      </c>
      <c r="G4325">
        <v>2016</v>
      </c>
      <c r="H4325">
        <v>1982</v>
      </c>
      <c r="I4325">
        <v>41</v>
      </c>
      <c r="J4325" t="str">
        <f t="shared" si="67"/>
        <v>Middle Age</v>
      </c>
    </row>
    <row r="4326" spans="1:10" x14ac:dyDescent="0.35">
      <c r="A4326" t="s">
        <v>4467</v>
      </c>
      <c r="B4326" t="s">
        <v>3749</v>
      </c>
      <c r="C4326" t="s">
        <v>41</v>
      </c>
      <c r="D4326" t="s">
        <v>41</v>
      </c>
      <c r="E4326">
        <v>2063</v>
      </c>
      <c r="F4326">
        <v>1952</v>
      </c>
      <c r="G4326">
        <v>1951</v>
      </c>
      <c r="H4326">
        <v>1971</v>
      </c>
      <c r="I4326">
        <v>52</v>
      </c>
      <c r="J4326" t="str">
        <f t="shared" si="67"/>
        <v>Old</v>
      </c>
    </row>
    <row r="4327" spans="1:10" x14ac:dyDescent="0.35">
      <c r="A4327" t="s">
        <v>4468</v>
      </c>
      <c r="B4327" t="s">
        <v>3749</v>
      </c>
      <c r="C4327" t="s">
        <v>5173</v>
      </c>
      <c r="D4327" t="s">
        <v>5173</v>
      </c>
      <c r="E4327">
        <v>2062</v>
      </c>
      <c r="G4327">
        <v>2000</v>
      </c>
      <c r="H4327">
        <v>1985</v>
      </c>
      <c r="I4327">
        <v>38</v>
      </c>
      <c r="J4327" t="str">
        <f t="shared" si="67"/>
        <v>Middle Age</v>
      </c>
    </row>
    <row r="4328" spans="1:10" x14ac:dyDescent="0.35">
      <c r="A4328" t="s">
        <v>4469</v>
      </c>
      <c r="B4328" t="s">
        <v>3749</v>
      </c>
      <c r="C4328" t="s">
        <v>589</v>
      </c>
      <c r="D4328" t="s">
        <v>589</v>
      </c>
      <c r="E4328">
        <v>2062</v>
      </c>
      <c r="F4328">
        <v>2043</v>
      </c>
      <c r="G4328">
        <v>1951</v>
      </c>
      <c r="H4328">
        <v>1972</v>
      </c>
      <c r="I4328">
        <v>51</v>
      </c>
      <c r="J4328" t="str">
        <f t="shared" si="67"/>
        <v>Old</v>
      </c>
    </row>
    <row r="4329" spans="1:10" x14ac:dyDescent="0.35">
      <c r="A4329" t="s">
        <v>4470</v>
      </c>
      <c r="B4329" t="s">
        <v>3749</v>
      </c>
      <c r="C4329" t="s">
        <v>55</v>
      </c>
      <c r="D4329" t="s">
        <v>5238</v>
      </c>
      <c r="E4329">
        <v>2062</v>
      </c>
      <c r="F4329">
        <v>2063</v>
      </c>
      <c r="G4329">
        <v>2165</v>
      </c>
      <c r="H4329">
        <v>1975</v>
      </c>
      <c r="I4329">
        <v>48</v>
      </c>
      <c r="J4329" t="str">
        <f t="shared" si="67"/>
        <v>Middle Age</v>
      </c>
    </row>
    <row r="4330" spans="1:10" x14ac:dyDescent="0.35">
      <c r="A4330" t="s">
        <v>4471</v>
      </c>
      <c r="B4330" t="s">
        <v>3749</v>
      </c>
      <c r="C4330" t="s">
        <v>101</v>
      </c>
      <c r="D4330" t="s">
        <v>101</v>
      </c>
      <c r="E4330">
        <v>2062</v>
      </c>
      <c r="F4330">
        <v>2045</v>
      </c>
      <c r="G4330">
        <v>2018</v>
      </c>
      <c r="H4330">
        <v>1968</v>
      </c>
      <c r="I4330">
        <v>55</v>
      </c>
      <c r="J4330" t="str">
        <f t="shared" si="67"/>
        <v>Old</v>
      </c>
    </row>
    <row r="4331" spans="1:10" x14ac:dyDescent="0.35">
      <c r="A4331" t="s">
        <v>4472</v>
      </c>
      <c r="B4331" t="s">
        <v>3749</v>
      </c>
      <c r="C4331" t="s">
        <v>589</v>
      </c>
      <c r="D4331" t="s">
        <v>589</v>
      </c>
      <c r="E4331">
        <v>2061</v>
      </c>
      <c r="F4331">
        <v>2126</v>
      </c>
      <c r="G4331">
        <v>2067</v>
      </c>
      <c r="H4331">
        <v>1986</v>
      </c>
      <c r="I4331">
        <v>37</v>
      </c>
      <c r="J4331" t="str">
        <f t="shared" si="67"/>
        <v>Middle Age</v>
      </c>
    </row>
    <row r="4332" spans="1:10" x14ac:dyDescent="0.35">
      <c r="A4332" t="s">
        <v>4473</v>
      </c>
      <c r="B4332" t="s">
        <v>3749</v>
      </c>
      <c r="C4332" t="s">
        <v>96</v>
      </c>
      <c r="D4332" t="s">
        <v>96</v>
      </c>
      <c r="E4332">
        <v>2061</v>
      </c>
      <c r="F4332">
        <v>2192</v>
      </c>
      <c r="G4332">
        <v>2101</v>
      </c>
      <c r="H4332">
        <v>1964</v>
      </c>
      <c r="I4332">
        <v>59</v>
      </c>
      <c r="J4332" t="str">
        <f t="shared" si="67"/>
        <v>Old</v>
      </c>
    </row>
    <row r="4333" spans="1:10" x14ac:dyDescent="0.35">
      <c r="A4333" t="s">
        <v>4474</v>
      </c>
      <c r="B4333" t="s">
        <v>3749</v>
      </c>
      <c r="C4333" t="s">
        <v>293</v>
      </c>
      <c r="D4333" t="s">
        <v>293</v>
      </c>
      <c r="E4333">
        <v>2060</v>
      </c>
      <c r="F4333">
        <v>1938</v>
      </c>
      <c r="G4333">
        <v>2077</v>
      </c>
      <c r="H4333">
        <v>2012</v>
      </c>
      <c r="I4333">
        <v>11</v>
      </c>
      <c r="J4333" t="str">
        <f t="shared" si="67"/>
        <v>Prodigy</v>
      </c>
    </row>
    <row r="4334" spans="1:10" x14ac:dyDescent="0.35">
      <c r="A4334" t="s">
        <v>4475</v>
      </c>
      <c r="B4334" t="s">
        <v>3749</v>
      </c>
      <c r="C4334" t="s">
        <v>5176</v>
      </c>
      <c r="D4334" t="s">
        <v>5176</v>
      </c>
      <c r="E4334">
        <v>2060</v>
      </c>
      <c r="F4334">
        <v>2111</v>
      </c>
      <c r="G4334">
        <v>1975</v>
      </c>
      <c r="H4334">
        <v>1972</v>
      </c>
      <c r="I4334">
        <v>51</v>
      </c>
      <c r="J4334" t="str">
        <f t="shared" si="67"/>
        <v>Old</v>
      </c>
    </row>
    <row r="4335" spans="1:10" x14ac:dyDescent="0.35">
      <c r="A4335" t="s">
        <v>4476</v>
      </c>
      <c r="B4335" t="s">
        <v>3749</v>
      </c>
      <c r="C4335" t="s">
        <v>101</v>
      </c>
      <c r="D4335" t="s">
        <v>101</v>
      </c>
      <c r="E4335">
        <v>2060</v>
      </c>
      <c r="F4335">
        <v>2071</v>
      </c>
      <c r="G4335">
        <v>2082</v>
      </c>
      <c r="H4335">
        <v>1971</v>
      </c>
      <c r="I4335">
        <v>52</v>
      </c>
      <c r="J4335" t="str">
        <f t="shared" si="67"/>
        <v>Old</v>
      </c>
    </row>
    <row r="4336" spans="1:10" x14ac:dyDescent="0.35">
      <c r="A4336" t="s">
        <v>4477</v>
      </c>
      <c r="B4336" t="s">
        <v>3749</v>
      </c>
      <c r="C4336" t="s">
        <v>310</v>
      </c>
      <c r="D4336" t="s">
        <v>310</v>
      </c>
      <c r="E4336">
        <v>2059</v>
      </c>
      <c r="H4336">
        <v>1981</v>
      </c>
      <c r="I4336">
        <v>42</v>
      </c>
      <c r="J4336" t="str">
        <f t="shared" si="67"/>
        <v>Middle Age</v>
      </c>
    </row>
    <row r="4337" spans="1:10" x14ac:dyDescent="0.35">
      <c r="A4337" t="s">
        <v>4478</v>
      </c>
      <c r="B4337" t="s">
        <v>3749</v>
      </c>
      <c r="C4337" t="s">
        <v>69</v>
      </c>
      <c r="D4337" t="s">
        <v>69</v>
      </c>
      <c r="E4337">
        <v>2059</v>
      </c>
      <c r="F4337">
        <v>2017</v>
      </c>
      <c r="G4337">
        <v>1998</v>
      </c>
      <c r="H4337">
        <v>1970</v>
      </c>
      <c r="I4337">
        <v>53</v>
      </c>
      <c r="J4337" t="str">
        <f t="shared" si="67"/>
        <v>Old</v>
      </c>
    </row>
    <row r="4338" spans="1:10" x14ac:dyDescent="0.35">
      <c r="A4338" t="s">
        <v>4479</v>
      </c>
      <c r="B4338" t="s">
        <v>3749</v>
      </c>
      <c r="C4338" t="s">
        <v>131</v>
      </c>
      <c r="D4338" t="s">
        <v>131</v>
      </c>
      <c r="E4338">
        <v>2059</v>
      </c>
      <c r="F4338">
        <v>1954</v>
      </c>
      <c r="G4338">
        <v>1954</v>
      </c>
      <c r="H4338">
        <v>2009</v>
      </c>
      <c r="I4338">
        <v>14</v>
      </c>
      <c r="J4338" t="str">
        <f t="shared" si="67"/>
        <v>Young Adult</v>
      </c>
    </row>
    <row r="4339" spans="1:10" x14ac:dyDescent="0.35">
      <c r="A4339" t="s">
        <v>4480</v>
      </c>
      <c r="B4339" t="s">
        <v>3749</v>
      </c>
      <c r="C4339" t="s">
        <v>69</v>
      </c>
      <c r="D4339" t="s">
        <v>69</v>
      </c>
      <c r="E4339">
        <v>2059</v>
      </c>
      <c r="F4339">
        <v>2111</v>
      </c>
      <c r="H4339">
        <v>1942</v>
      </c>
      <c r="I4339">
        <v>81</v>
      </c>
      <c r="J4339" t="str">
        <f t="shared" si="67"/>
        <v>Old</v>
      </c>
    </row>
    <row r="4340" spans="1:10" x14ac:dyDescent="0.35">
      <c r="A4340" t="s">
        <v>4481</v>
      </c>
      <c r="B4340" t="s">
        <v>3749</v>
      </c>
      <c r="C4340" t="s">
        <v>5185</v>
      </c>
      <c r="D4340" t="s">
        <v>5185</v>
      </c>
      <c r="E4340">
        <v>2059</v>
      </c>
      <c r="F4340">
        <v>2158</v>
      </c>
      <c r="G4340">
        <v>2084</v>
      </c>
      <c r="H4340">
        <v>1973</v>
      </c>
      <c r="I4340">
        <v>50</v>
      </c>
      <c r="J4340" t="str">
        <f t="shared" si="67"/>
        <v>Old</v>
      </c>
    </row>
    <row r="4341" spans="1:10" x14ac:dyDescent="0.35">
      <c r="A4341" t="s">
        <v>4482</v>
      </c>
      <c r="B4341" t="s">
        <v>3749</v>
      </c>
      <c r="C4341" t="s">
        <v>5203</v>
      </c>
      <c r="D4341" t="s">
        <v>5203</v>
      </c>
      <c r="E4341">
        <v>2059</v>
      </c>
      <c r="F4341">
        <v>2111</v>
      </c>
      <c r="G4341">
        <v>2046</v>
      </c>
      <c r="H4341">
        <v>1995</v>
      </c>
      <c r="I4341">
        <v>28</v>
      </c>
      <c r="J4341" t="str">
        <f t="shared" si="67"/>
        <v>Middle Age</v>
      </c>
    </row>
    <row r="4342" spans="1:10" x14ac:dyDescent="0.35">
      <c r="A4342" t="s">
        <v>4483</v>
      </c>
      <c r="B4342" t="s">
        <v>3749</v>
      </c>
      <c r="C4342" t="s">
        <v>41</v>
      </c>
      <c r="D4342" t="s">
        <v>41</v>
      </c>
      <c r="E4342">
        <v>2058</v>
      </c>
      <c r="F4342">
        <v>2022</v>
      </c>
      <c r="H4342">
        <v>1962</v>
      </c>
      <c r="I4342">
        <v>61</v>
      </c>
      <c r="J4342" t="str">
        <f t="shared" si="67"/>
        <v>Old</v>
      </c>
    </row>
    <row r="4343" spans="1:10" x14ac:dyDescent="0.35">
      <c r="A4343" t="s">
        <v>4484</v>
      </c>
      <c r="B4343" t="s">
        <v>3749</v>
      </c>
      <c r="C4343" t="s">
        <v>55</v>
      </c>
      <c r="D4343" t="s">
        <v>5238</v>
      </c>
      <c r="E4343">
        <v>2058</v>
      </c>
      <c r="F4343">
        <v>2166</v>
      </c>
      <c r="G4343">
        <v>2042</v>
      </c>
      <c r="H4343">
        <v>1969</v>
      </c>
      <c r="I4343">
        <v>54</v>
      </c>
      <c r="J4343" t="str">
        <f t="shared" si="67"/>
        <v>Old</v>
      </c>
    </row>
    <row r="4344" spans="1:10" x14ac:dyDescent="0.35">
      <c r="A4344" t="s">
        <v>4485</v>
      </c>
      <c r="B4344" t="s">
        <v>3749</v>
      </c>
      <c r="C4344" t="s">
        <v>55</v>
      </c>
      <c r="D4344" t="s">
        <v>5238</v>
      </c>
      <c r="E4344">
        <v>2058</v>
      </c>
      <c r="F4344">
        <v>2153</v>
      </c>
      <c r="G4344">
        <v>2104</v>
      </c>
      <c r="H4344">
        <v>1977</v>
      </c>
      <c r="I4344">
        <v>46</v>
      </c>
      <c r="J4344" t="str">
        <f t="shared" si="67"/>
        <v>Middle Age</v>
      </c>
    </row>
    <row r="4345" spans="1:10" x14ac:dyDescent="0.35">
      <c r="A4345" t="s">
        <v>4486</v>
      </c>
      <c r="B4345" t="s">
        <v>3749</v>
      </c>
      <c r="C4345" t="s">
        <v>101</v>
      </c>
      <c r="D4345" t="s">
        <v>101</v>
      </c>
      <c r="E4345">
        <v>2058</v>
      </c>
      <c r="F4345">
        <v>2154</v>
      </c>
      <c r="G4345">
        <v>2092</v>
      </c>
      <c r="H4345">
        <v>1971</v>
      </c>
      <c r="I4345">
        <v>52</v>
      </c>
      <c r="J4345" t="str">
        <f t="shared" si="67"/>
        <v>Old</v>
      </c>
    </row>
    <row r="4346" spans="1:10" x14ac:dyDescent="0.35">
      <c r="A4346" t="s">
        <v>4487</v>
      </c>
      <c r="B4346" t="s">
        <v>3749</v>
      </c>
      <c r="C4346" t="s">
        <v>98</v>
      </c>
      <c r="D4346" t="s">
        <v>98</v>
      </c>
      <c r="E4346">
        <v>2057</v>
      </c>
      <c r="F4346">
        <v>2170</v>
      </c>
      <c r="G4346">
        <v>2113</v>
      </c>
      <c r="H4346">
        <v>1971</v>
      </c>
      <c r="I4346">
        <v>52</v>
      </c>
      <c r="J4346" t="str">
        <f t="shared" si="67"/>
        <v>Old</v>
      </c>
    </row>
    <row r="4347" spans="1:10" x14ac:dyDescent="0.35">
      <c r="A4347" t="s">
        <v>4488</v>
      </c>
      <c r="B4347" t="s">
        <v>3749</v>
      </c>
      <c r="C4347" t="s">
        <v>384</v>
      </c>
      <c r="D4347" t="s">
        <v>384</v>
      </c>
      <c r="E4347">
        <v>2057</v>
      </c>
      <c r="F4347">
        <v>2106</v>
      </c>
      <c r="G4347">
        <v>2111</v>
      </c>
      <c r="H4347">
        <v>1964</v>
      </c>
      <c r="I4347">
        <v>59</v>
      </c>
      <c r="J4347" t="str">
        <f t="shared" si="67"/>
        <v>Old</v>
      </c>
    </row>
    <row r="4348" spans="1:10" x14ac:dyDescent="0.35">
      <c r="A4348" t="s">
        <v>4489</v>
      </c>
      <c r="B4348" t="s">
        <v>3749</v>
      </c>
      <c r="C4348" t="s">
        <v>131</v>
      </c>
      <c r="D4348" t="s">
        <v>131</v>
      </c>
      <c r="E4348">
        <v>2056</v>
      </c>
      <c r="F4348">
        <v>1568</v>
      </c>
      <c r="G4348">
        <v>1723</v>
      </c>
      <c r="H4348">
        <v>2011</v>
      </c>
      <c r="I4348">
        <v>12</v>
      </c>
      <c r="J4348" t="str">
        <f t="shared" si="67"/>
        <v>Prodigy</v>
      </c>
    </row>
    <row r="4349" spans="1:10" x14ac:dyDescent="0.35">
      <c r="A4349" t="s">
        <v>4490</v>
      </c>
      <c r="B4349" t="s">
        <v>3749</v>
      </c>
      <c r="C4349" t="s">
        <v>362</v>
      </c>
      <c r="D4349" t="s">
        <v>362</v>
      </c>
      <c r="E4349">
        <v>2056</v>
      </c>
      <c r="F4349">
        <v>2025</v>
      </c>
      <c r="G4349">
        <v>2130</v>
      </c>
      <c r="H4349">
        <v>1966</v>
      </c>
      <c r="I4349">
        <v>57</v>
      </c>
      <c r="J4349" t="str">
        <f t="shared" si="67"/>
        <v>Old</v>
      </c>
    </row>
    <row r="4350" spans="1:10" x14ac:dyDescent="0.35">
      <c r="A4350" t="s">
        <v>4491</v>
      </c>
      <c r="B4350" t="s">
        <v>3749</v>
      </c>
      <c r="C4350" t="s">
        <v>5235</v>
      </c>
      <c r="D4350" t="s">
        <v>5235</v>
      </c>
      <c r="E4350">
        <v>2056</v>
      </c>
      <c r="H4350">
        <v>1970</v>
      </c>
      <c r="I4350">
        <v>53</v>
      </c>
      <c r="J4350" t="str">
        <f t="shared" si="67"/>
        <v>Old</v>
      </c>
    </row>
    <row r="4351" spans="1:10" x14ac:dyDescent="0.35">
      <c r="A4351" t="s">
        <v>4493</v>
      </c>
      <c r="B4351" t="s">
        <v>3749</v>
      </c>
      <c r="C4351" t="s">
        <v>5176</v>
      </c>
      <c r="D4351" t="s">
        <v>5176</v>
      </c>
      <c r="E4351">
        <v>2055</v>
      </c>
      <c r="F4351">
        <v>2065</v>
      </c>
      <c r="H4351">
        <v>1960</v>
      </c>
      <c r="I4351">
        <v>63</v>
      </c>
      <c r="J4351" t="str">
        <f t="shared" si="67"/>
        <v>Old</v>
      </c>
    </row>
    <row r="4352" spans="1:10" x14ac:dyDescent="0.35">
      <c r="A4352" t="s">
        <v>4494</v>
      </c>
      <c r="B4352" t="s">
        <v>3749</v>
      </c>
      <c r="C4352" t="s">
        <v>5173</v>
      </c>
      <c r="D4352" t="s">
        <v>5173</v>
      </c>
      <c r="E4352">
        <v>2055</v>
      </c>
      <c r="F4352">
        <v>2003</v>
      </c>
      <c r="G4352">
        <v>1917</v>
      </c>
      <c r="H4352">
        <v>1994</v>
      </c>
      <c r="I4352">
        <v>29</v>
      </c>
      <c r="J4352" t="str">
        <f t="shared" si="67"/>
        <v>Middle Age</v>
      </c>
    </row>
    <row r="4353" spans="1:10" x14ac:dyDescent="0.35">
      <c r="A4353" t="s">
        <v>4495</v>
      </c>
      <c r="B4353" t="s">
        <v>3749</v>
      </c>
      <c r="C4353" t="s">
        <v>5181</v>
      </c>
      <c r="D4353" t="s">
        <v>5181</v>
      </c>
      <c r="E4353">
        <v>2055</v>
      </c>
      <c r="F4353">
        <v>2094</v>
      </c>
      <c r="G4353">
        <v>2135</v>
      </c>
      <c r="H4353">
        <v>1991</v>
      </c>
      <c r="I4353">
        <v>32</v>
      </c>
      <c r="J4353" t="str">
        <f t="shared" si="67"/>
        <v>Middle Age</v>
      </c>
    </row>
    <row r="4354" spans="1:10" x14ac:dyDescent="0.35">
      <c r="A4354" t="s">
        <v>4496</v>
      </c>
      <c r="B4354" t="s">
        <v>3749</v>
      </c>
      <c r="C4354" t="s">
        <v>10</v>
      </c>
      <c r="D4354" t="s">
        <v>10</v>
      </c>
      <c r="E4354">
        <v>2054</v>
      </c>
      <c r="F4354">
        <v>2060</v>
      </c>
      <c r="G4354">
        <v>1906</v>
      </c>
      <c r="H4354">
        <v>1974</v>
      </c>
      <c r="I4354">
        <v>49</v>
      </c>
      <c r="J4354" t="str">
        <f t="shared" si="67"/>
        <v>Middle Age</v>
      </c>
    </row>
    <row r="4355" spans="1:10" x14ac:dyDescent="0.35">
      <c r="A4355" t="s">
        <v>4497</v>
      </c>
      <c r="B4355" t="s">
        <v>3749</v>
      </c>
      <c r="C4355" t="s">
        <v>25</v>
      </c>
      <c r="D4355" t="s">
        <v>25</v>
      </c>
      <c r="E4355">
        <v>2054</v>
      </c>
      <c r="F4355">
        <v>1934</v>
      </c>
      <c r="G4355">
        <v>2053</v>
      </c>
      <c r="H4355">
        <v>2008</v>
      </c>
      <c r="I4355">
        <v>15</v>
      </c>
      <c r="J4355" t="str">
        <f t="shared" ref="J4355:J4418" si="68">IF(I4355&gt;=50,"Old",IF(I4355&gt;=25,"Middle Age",IF(I4355&gt;=14,"Young Adult",IF(I4355&lt;14,"Prodigy"))))</f>
        <v>Young Adult</v>
      </c>
    </row>
    <row r="4356" spans="1:10" x14ac:dyDescent="0.35">
      <c r="A4356" t="s">
        <v>4498</v>
      </c>
      <c r="B4356" t="s">
        <v>3749</v>
      </c>
      <c r="C4356" t="s">
        <v>25</v>
      </c>
      <c r="D4356" t="s">
        <v>25</v>
      </c>
      <c r="E4356">
        <v>2054</v>
      </c>
      <c r="F4356">
        <v>2088</v>
      </c>
      <c r="G4356">
        <v>2069</v>
      </c>
      <c r="H4356">
        <v>1992</v>
      </c>
      <c r="I4356">
        <v>31</v>
      </c>
      <c r="J4356" t="str">
        <f t="shared" si="68"/>
        <v>Middle Age</v>
      </c>
    </row>
    <row r="4357" spans="1:10" x14ac:dyDescent="0.35">
      <c r="A4357" t="s">
        <v>4499</v>
      </c>
      <c r="B4357" t="s">
        <v>3749</v>
      </c>
      <c r="C4357" t="s">
        <v>131</v>
      </c>
      <c r="D4357" t="s">
        <v>131</v>
      </c>
      <c r="E4357">
        <v>2054</v>
      </c>
      <c r="G4357">
        <v>1961</v>
      </c>
      <c r="H4357">
        <v>2006</v>
      </c>
      <c r="I4357">
        <v>17</v>
      </c>
      <c r="J4357" t="str">
        <f t="shared" si="68"/>
        <v>Young Adult</v>
      </c>
    </row>
    <row r="4358" spans="1:10" x14ac:dyDescent="0.35">
      <c r="A4358" t="s">
        <v>4500</v>
      </c>
      <c r="B4358" t="s">
        <v>3749</v>
      </c>
      <c r="C4358" t="s">
        <v>55</v>
      </c>
      <c r="D4358" t="s">
        <v>5238</v>
      </c>
      <c r="E4358">
        <v>2054</v>
      </c>
      <c r="F4358">
        <v>2013</v>
      </c>
      <c r="G4358">
        <v>2031</v>
      </c>
      <c r="H4358">
        <v>1959</v>
      </c>
      <c r="I4358">
        <v>64</v>
      </c>
      <c r="J4358" t="str">
        <f t="shared" si="68"/>
        <v>Old</v>
      </c>
    </row>
    <row r="4359" spans="1:10" x14ac:dyDescent="0.35">
      <c r="A4359" t="s">
        <v>4501</v>
      </c>
      <c r="B4359" t="s">
        <v>3749</v>
      </c>
      <c r="C4359" t="s">
        <v>542</v>
      </c>
      <c r="D4359" t="s">
        <v>542</v>
      </c>
      <c r="E4359">
        <v>2053</v>
      </c>
      <c r="F4359">
        <v>2210</v>
      </c>
      <c r="G4359">
        <v>2184</v>
      </c>
      <c r="H4359">
        <v>1957</v>
      </c>
      <c r="I4359">
        <v>66</v>
      </c>
      <c r="J4359" t="str">
        <f t="shared" si="68"/>
        <v>Old</v>
      </c>
    </row>
    <row r="4360" spans="1:10" x14ac:dyDescent="0.35">
      <c r="A4360" t="s">
        <v>4502</v>
      </c>
      <c r="B4360" t="s">
        <v>3749</v>
      </c>
      <c r="C4360" t="s">
        <v>384</v>
      </c>
      <c r="D4360" t="s">
        <v>384</v>
      </c>
      <c r="E4360">
        <v>2053</v>
      </c>
      <c r="F4360">
        <v>1961</v>
      </c>
      <c r="H4360">
        <v>1968</v>
      </c>
      <c r="I4360">
        <v>55</v>
      </c>
      <c r="J4360" t="str">
        <f t="shared" si="68"/>
        <v>Old</v>
      </c>
    </row>
    <row r="4361" spans="1:10" x14ac:dyDescent="0.35">
      <c r="A4361" t="s">
        <v>4503</v>
      </c>
      <c r="B4361" t="s">
        <v>3749</v>
      </c>
      <c r="C4361" t="s">
        <v>5175</v>
      </c>
      <c r="D4361" t="s">
        <v>5175</v>
      </c>
      <c r="E4361">
        <v>2053</v>
      </c>
      <c r="F4361">
        <v>2078</v>
      </c>
      <c r="G4361">
        <v>2285</v>
      </c>
      <c r="H4361">
        <v>2002</v>
      </c>
      <c r="I4361">
        <v>21</v>
      </c>
      <c r="J4361" t="str">
        <f t="shared" si="68"/>
        <v>Young Adult</v>
      </c>
    </row>
    <row r="4362" spans="1:10" x14ac:dyDescent="0.35">
      <c r="A4362" t="s">
        <v>4504</v>
      </c>
      <c r="B4362" t="s">
        <v>3749</v>
      </c>
      <c r="C4362" t="s">
        <v>5213</v>
      </c>
      <c r="D4362" t="s">
        <v>5213</v>
      </c>
      <c r="E4362">
        <v>2053</v>
      </c>
      <c r="F4362">
        <v>2049</v>
      </c>
      <c r="G4362">
        <v>1884</v>
      </c>
      <c r="H4362">
        <v>2001</v>
      </c>
      <c r="I4362">
        <v>22</v>
      </c>
      <c r="J4362" t="str">
        <f t="shared" si="68"/>
        <v>Young Adult</v>
      </c>
    </row>
    <row r="4363" spans="1:10" x14ac:dyDescent="0.35">
      <c r="A4363" t="s">
        <v>4505</v>
      </c>
      <c r="B4363" t="s">
        <v>3749</v>
      </c>
      <c r="C4363" t="s">
        <v>2531</v>
      </c>
      <c r="D4363" t="s">
        <v>2531</v>
      </c>
      <c r="E4363">
        <v>2052</v>
      </c>
      <c r="F4363">
        <v>1995</v>
      </c>
      <c r="G4363">
        <v>1995</v>
      </c>
      <c r="H4363">
        <v>2005</v>
      </c>
      <c r="I4363">
        <v>18</v>
      </c>
      <c r="J4363" t="str">
        <f t="shared" si="68"/>
        <v>Young Adult</v>
      </c>
    </row>
    <row r="4364" spans="1:10" x14ac:dyDescent="0.35">
      <c r="A4364" t="s">
        <v>4506</v>
      </c>
      <c r="B4364" t="s">
        <v>3749</v>
      </c>
      <c r="C4364" t="s">
        <v>5207</v>
      </c>
      <c r="D4364" t="s">
        <v>5207</v>
      </c>
      <c r="E4364">
        <v>2051</v>
      </c>
      <c r="F4364">
        <v>2095</v>
      </c>
      <c r="G4364">
        <v>2140</v>
      </c>
      <c r="H4364">
        <v>1978</v>
      </c>
      <c r="I4364">
        <v>45</v>
      </c>
      <c r="J4364" t="str">
        <f t="shared" si="68"/>
        <v>Middle Age</v>
      </c>
    </row>
    <row r="4365" spans="1:10" x14ac:dyDescent="0.35">
      <c r="A4365" t="s">
        <v>4507</v>
      </c>
      <c r="B4365" t="s">
        <v>3749</v>
      </c>
      <c r="C4365" t="s">
        <v>96</v>
      </c>
      <c r="D4365" t="s">
        <v>96</v>
      </c>
      <c r="E4365">
        <v>2050</v>
      </c>
      <c r="F4365">
        <v>1993</v>
      </c>
      <c r="G4365">
        <v>2090</v>
      </c>
      <c r="H4365">
        <v>2000</v>
      </c>
      <c r="I4365">
        <v>23</v>
      </c>
      <c r="J4365" t="str">
        <f t="shared" si="68"/>
        <v>Young Adult</v>
      </c>
    </row>
    <row r="4366" spans="1:10" x14ac:dyDescent="0.35">
      <c r="A4366" t="s">
        <v>4508</v>
      </c>
      <c r="B4366" t="s">
        <v>3749</v>
      </c>
      <c r="C4366" t="s">
        <v>1714</v>
      </c>
      <c r="D4366" t="s">
        <v>1714</v>
      </c>
      <c r="E4366">
        <v>2050</v>
      </c>
      <c r="G4366">
        <v>2095</v>
      </c>
      <c r="H4366">
        <v>1961</v>
      </c>
      <c r="I4366">
        <v>62</v>
      </c>
      <c r="J4366" t="str">
        <f t="shared" si="68"/>
        <v>Old</v>
      </c>
    </row>
    <row r="4367" spans="1:10" x14ac:dyDescent="0.35">
      <c r="A4367" t="s">
        <v>4509</v>
      </c>
      <c r="B4367" t="s">
        <v>3749</v>
      </c>
      <c r="C4367" t="s">
        <v>55</v>
      </c>
      <c r="D4367" t="s">
        <v>5238</v>
      </c>
      <c r="E4367">
        <v>2050</v>
      </c>
      <c r="F4367">
        <v>2196</v>
      </c>
      <c r="H4367">
        <v>1967</v>
      </c>
      <c r="I4367">
        <v>56</v>
      </c>
      <c r="J4367" t="str">
        <f t="shared" si="68"/>
        <v>Old</v>
      </c>
    </row>
    <row r="4368" spans="1:10" x14ac:dyDescent="0.35">
      <c r="A4368" t="s">
        <v>4510</v>
      </c>
      <c r="B4368" t="s">
        <v>3749</v>
      </c>
      <c r="C4368" t="s">
        <v>12</v>
      </c>
      <c r="D4368" t="s">
        <v>12</v>
      </c>
      <c r="E4368">
        <v>2050</v>
      </c>
      <c r="H4368">
        <v>1962</v>
      </c>
      <c r="I4368">
        <v>61</v>
      </c>
      <c r="J4368" t="str">
        <f t="shared" si="68"/>
        <v>Old</v>
      </c>
    </row>
    <row r="4369" spans="1:10" x14ac:dyDescent="0.35">
      <c r="A4369" t="s">
        <v>4511</v>
      </c>
      <c r="B4369" t="s">
        <v>3749</v>
      </c>
      <c r="C4369" t="s">
        <v>131</v>
      </c>
      <c r="D4369" t="s">
        <v>131</v>
      </c>
      <c r="E4369">
        <v>2050</v>
      </c>
      <c r="F4369">
        <v>2050</v>
      </c>
      <c r="G4369">
        <v>2027</v>
      </c>
      <c r="H4369">
        <v>2006</v>
      </c>
      <c r="I4369">
        <v>17</v>
      </c>
      <c r="J4369" t="str">
        <f t="shared" si="68"/>
        <v>Young Adult</v>
      </c>
    </row>
    <row r="4370" spans="1:10" x14ac:dyDescent="0.35">
      <c r="A4370" t="s">
        <v>4512</v>
      </c>
      <c r="B4370" t="s">
        <v>3749</v>
      </c>
      <c r="C4370" t="s">
        <v>5198</v>
      </c>
      <c r="D4370" t="s">
        <v>5198</v>
      </c>
      <c r="E4370">
        <v>2049</v>
      </c>
      <c r="F4370">
        <v>1978</v>
      </c>
      <c r="G4370">
        <v>2093</v>
      </c>
      <c r="H4370">
        <v>2001</v>
      </c>
      <c r="I4370">
        <v>22</v>
      </c>
      <c r="J4370" t="str">
        <f t="shared" si="68"/>
        <v>Young Adult</v>
      </c>
    </row>
    <row r="4371" spans="1:10" x14ac:dyDescent="0.35">
      <c r="A4371" t="s">
        <v>4513</v>
      </c>
      <c r="B4371" t="s">
        <v>3749</v>
      </c>
      <c r="C4371" t="s">
        <v>832</v>
      </c>
      <c r="D4371" t="s">
        <v>832</v>
      </c>
      <c r="E4371">
        <v>2049</v>
      </c>
      <c r="F4371">
        <v>2029</v>
      </c>
      <c r="G4371">
        <v>2043</v>
      </c>
      <c r="H4371">
        <v>1977</v>
      </c>
      <c r="I4371">
        <v>46</v>
      </c>
      <c r="J4371" t="str">
        <f t="shared" si="68"/>
        <v>Middle Age</v>
      </c>
    </row>
    <row r="4372" spans="1:10" x14ac:dyDescent="0.35">
      <c r="A4372" t="s">
        <v>4514</v>
      </c>
      <c r="B4372" t="s">
        <v>3749</v>
      </c>
      <c r="C4372" t="s">
        <v>55</v>
      </c>
      <c r="D4372" t="s">
        <v>5238</v>
      </c>
      <c r="E4372">
        <v>2049</v>
      </c>
      <c r="F4372">
        <v>1946</v>
      </c>
      <c r="G4372">
        <v>1959</v>
      </c>
      <c r="H4372">
        <v>1967</v>
      </c>
      <c r="I4372">
        <v>56</v>
      </c>
      <c r="J4372" t="str">
        <f t="shared" si="68"/>
        <v>Old</v>
      </c>
    </row>
    <row r="4373" spans="1:10" x14ac:dyDescent="0.35">
      <c r="A4373" t="s">
        <v>4515</v>
      </c>
      <c r="B4373" t="s">
        <v>3749</v>
      </c>
      <c r="C4373" t="s">
        <v>101</v>
      </c>
      <c r="D4373" t="s">
        <v>101</v>
      </c>
      <c r="E4373">
        <v>2049</v>
      </c>
      <c r="F4373">
        <v>1926</v>
      </c>
      <c r="G4373">
        <v>1998</v>
      </c>
      <c r="H4373">
        <v>1974</v>
      </c>
      <c r="I4373">
        <v>49</v>
      </c>
      <c r="J4373" t="str">
        <f t="shared" si="68"/>
        <v>Middle Age</v>
      </c>
    </row>
    <row r="4374" spans="1:10" x14ac:dyDescent="0.35">
      <c r="A4374" t="s">
        <v>4516</v>
      </c>
      <c r="B4374" t="s">
        <v>3749</v>
      </c>
      <c r="C4374" t="s">
        <v>5185</v>
      </c>
      <c r="D4374" t="s">
        <v>5185</v>
      </c>
      <c r="E4374">
        <v>2049</v>
      </c>
      <c r="G4374">
        <v>2006</v>
      </c>
      <c r="H4374">
        <v>1995</v>
      </c>
      <c r="I4374">
        <v>28</v>
      </c>
      <c r="J4374" t="str">
        <f t="shared" si="68"/>
        <v>Middle Age</v>
      </c>
    </row>
    <row r="4375" spans="1:10" x14ac:dyDescent="0.35">
      <c r="A4375" t="s">
        <v>4517</v>
      </c>
      <c r="B4375" t="s">
        <v>3749</v>
      </c>
      <c r="C4375" t="s">
        <v>98</v>
      </c>
      <c r="D4375" t="s">
        <v>98</v>
      </c>
      <c r="E4375">
        <v>2048</v>
      </c>
      <c r="F4375">
        <v>2066</v>
      </c>
      <c r="G4375">
        <v>2144</v>
      </c>
      <c r="H4375">
        <v>1975</v>
      </c>
      <c r="I4375">
        <v>48</v>
      </c>
      <c r="J4375" t="str">
        <f t="shared" si="68"/>
        <v>Middle Age</v>
      </c>
    </row>
    <row r="4376" spans="1:10" x14ac:dyDescent="0.35">
      <c r="A4376" t="s">
        <v>4518</v>
      </c>
      <c r="B4376" t="s">
        <v>3749</v>
      </c>
      <c r="C4376" t="s">
        <v>2070</v>
      </c>
      <c r="D4376" t="s">
        <v>2070</v>
      </c>
      <c r="E4376">
        <v>2048</v>
      </c>
      <c r="F4376">
        <v>2013</v>
      </c>
      <c r="G4376">
        <v>2069</v>
      </c>
      <c r="H4376">
        <v>1986</v>
      </c>
      <c r="I4376">
        <v>37</v>
      </c>
      <c r="J4376" t="str">
        <f t="shared" si="68"/>
        <v>Middle Age</v>
      </c>
    </row>
    <row r="4377" spans="1:10" x14ac:dyDescent="0.35">
      <c r="A4377" t="s">
        <v>4519</v>
      </c>
      <c r="B4377" t="s">
        <v>3749</v>
      </c>
      <c r="C4377" t="s">
        <v>5176</v>
      </c>
      <c r="D4377" t="s">
        <v>5176</v>
      </c>
      <c r="E4377">
        <v>2048</v>
      </c>
      <c r="F4377">
        <v>1936</v>
      </c>
      <c r="G4377">
        <v>2035</v>
      </c>
      <c r="H4377">
        <v>2007</v>
      </c>
      <c r="I4377">
        <v>16</v>
      </c>
      <c r="J4377" t="str">
        <f t="shared" si="68"/>
        <v>Young Adult</v>
      </c>
    </row>
    <row r="4378" spans="1:10" x14ac:dyDescent="0.35">
      <c r="A4378" t="s">
        <v>4520</v>
      </c>
      <c r="B4378" t="s">
        <v>3749</v>
      </c>
      <c r="C4378" t="s">
        <v>39</v>
      </c>
      <c r="D4378" t="s">
        <v>39</v>
      </c>
      <c r="E4378">
        <v>2048</v>
      </c>
      <c r="F4378">
        <v>1990</v>
      </c>
      <c r="G4378">
        <v>1908</v>
      </c>
      <c r="H4378">
        <v>2004</v>
      </c>
      <c r="I4378">
        <v>19</v>
      </c>
      <c r="J4378" t="str">
        <f t="shared" si="68"/>
        <v>Young Adult</v>
      </c>
    </row>
    <row r="4379" spans="1:10" x14ac:dyDescent="0.35">
      <c r="A4379" t="s">
        <v>4521</v>
      </c>
      <c r="B4379" t="s">
        <v>3749</v>
      </c>
      <c r="C4379" t="s">
        <v>5176</v>
      </c>
      <c r="D4379" t="s">
        <v>5176</v>
      </c>
      <c r="E4379">
        <v>2047</v>
      </c>
      <c r="F4379">
        <v>2047</v>
      </c>
      <c r="G4379">
        <v>1940</v>
      </c>
      <c r="H4379">
        <v>1964</v>
      </c>
      <c r="I4379">
        <v>59</v>
      </c>
      <c r="J4379" t="str">
        <f t="shared" si="68"/>
        <v>Old</v>
      </c>
    </row>
    <row r="4380" spans="1:10" x14ac:dyDescent="0.35">
      <c r="A4380" t="s">
        <v>4522</v>
      </c>
      <c r="B4380" t="s">
        <v>3749</v>
      </c>
      <c r="C4380" t="s">
        <v>5211</v>
      </c>
      <c r="D4380" t="s">
        <v>5211</v>
      </c>
      <c r="E4380">
        <v>2047</v>
      </c>
      <c r="H4380">
        <v>1959</v>
      </c>
      <c r="I4380">
        <v>64</v>
      </c>
      <c r="J4380" t="str">
        <f t="shared" si="68"/>
        <v>Old</v>
      </c>
    </row>
    <row r="4381" spans="1:10" x14ac:dyDescent="0.35">
      <c r="A4381" t="s">
        <v>4523</v>
      </c>
      <c r="B4381" t="s">
        <v>3749</v>
      </c>
      <c r="C4381" t="s">
        <v>4524</v>
      </c>
      <c r="D4381" t="s">
        <v>4524</v>
      </c>
      <c r="E4381">
        <v>2047</v>
      </c>
      <c r="F4381">
        <v>2024</v>
      </c>
      <c r="G4381">
        <v>2034</v>
      </c>
      <c r="H4381">
        <v>1981</v>
      </c>
      <c r="I4381">
        <v>42</v>
      </c>
      <c r="J4381" t="str">
        <f t="shared" si="68"/>
        <v>Middle Age</v>
      </c>
    </row>
    <row r="4382" spans="1:10" x14ac:dyDescent="0.35">
      <c r="A4382" t="s">
        <v>4525</v>
      </c>
      <c r="B4382" t="s">
        <v>3749</v>
      </c>
      <c r="C4382" t="s">
        <v>55</v>
      </c>
      <c r="D4382" t="s">
        <v>5238</v>
      </c>
      <c r="E4382">
        <v>2046</v>
      </c>
      <c r="H4382">
        <v>1968</v>
      </c>
      <c r="I4382">
        <v>55</v>
      </c>
      <c r="J4382" t="str">
        <f t="shared" si="68"/>
        <v>Old</v>
      </c>
    </row>
    <row r="4383" spans="1:10" x14ac:dyDescent="0.35">
      <c r="A4383" t="s">
        <v>4526</v>
      </c>
      <c r="B4383" t="s">
        <v>3749</v>
      </c>
      <c r="C4383" t="s">
        <v>542</v>
      </c>
      <c r="D4383" t="s">
        <v>542</v>
      </c>
      <c r="E4383">
        <v>2046</v>
      </c>
      <c r="F4383">
        <v>1929</v>
      </c>
      <c r="G4383">
        <v>1932</v>
      </c>
      <c r="H4383">
        <v>2000</v>
      </c>
      <c r="I4383">
        <v>23</v>
      </c>
      <c r="J4383" t="str">
        <f t="shared" si="68"/>
        <v>Young Adult</v>
      </c>
    </row>
    <row r="4384" spans="1:10" x14ac:dyDescent="0.35">
      <c r="A4384" t="s">
        <v>4527</v>
      </c>
      <c r="B4384" t="s">
        <v>3749</v>
      </c>
      <c r="C4384" t="s">
        <v>12</v>
      </c>
      <c r="D4384" t="s">
        <v>12</v>
      </c>
      <c r="E4384">
        <v>2046</v>
      </c>
      <c r="H4384">
        <v>2011</v>
      </c>
      <c r="I4384">
        <v>12</v>
      </c>
      <c r="J4384" t="str">
        <f t="shared" si="68"/>
        <v>Prodigy</v>
      </c>
    </row>
    <row r="4385" spans="1:10" x14ac:dyDescent="0.35">
      <c r="A4385" t="s">
        <v>4528</v>
      </c>
      <c r="B4385" t="s">
        <v>3749</v>
      </c>
      <c r="C4385" t="s">
        <v>5180</v>
      </c>
      <c r="D4385" t="s">
        <v>5180</v>
      </c>
      <c r="E4385">
        <v>2046</v>
      </c>
      <c r="F4385">
        <v>2087</v>
      </c>
      <c r="H4385">
        <v>1966</v>
      </c>
      <c r="I4385">
        <v>57</v>
      </c>
      <c r="J4385" t="str">
        <f t="shared" si="68"/>
        <v>Old</v>
      </c>
    </row>
    <row r="4386" spans="1:10" x14ac:dyDescent="0.35">
      <c r="A4386" t="s">
        <v>4529</v>
      </c>
      <c r="B4386" t="s">
        <v>3749</v>
      </c>
      <c r="C4386" t="s">
        <v>5173</v>
      </c>
      <c r="D4386" t="s">
        <v>5173</v>
      </c>
      <c r="E4386">
        <v>2045</v>
      </c>
      <c r="F4386">
        <v>2046</v>
      </c>
      <c r="G4386">
        <v>2092</v>
      </c>
      <c r="H4386">
        <v>1963</v>
      </c>
      <c r="I4386">
        <v>60</v>
      </c>
      <c r="J4386" t="str">
        <f t="shared" si="68"/>
        <v>Old</v>
      </c>
    </row>
    <row r="4387" spans="1:10" x14ac:dyDescent="0.35">
      <c r="A4387" t="s">
        <v>4530</v>
      </c>
      <c r="B4387" t="s">
        <v>3749</v>
      </c>
      <c r="C4387" t="s">
        <v>5176</v>
      </c>
      <c r="D4387" t="s">
        <v>5176</v>
      </c>
      <c r="E4387">
        <v>2045</v>
      </c>
      <c r="F4387">
        <v>2048</v>
      </c>
      <c r="G4387">
        <v>2006</v>
      </c>
      <c r="H4387">
        <v>1988</v>
      </c>
      <c r="I4387">
        <v>35</v>
      </c>
      <c r="J4387" t="str">
        <f t="shared" si="68"/>
        <v>Middle Age</v>
      </c>
    </row>
    <row r="4388" spans="1:10" x14ac:dyDescent="0.35">
      <c r="A4388" t="s">
        <v>4531</v>
      </c>
      <c r="B4388" t="s">
        <v>3749</v>
      </c>
      <c r="C4388" t="s">
        <v>96</v>
      </c>
      <c r="D4388" t="s">
        <v>96</v>
      </c>
      <c r="E4388">
        <v>2044</v>
      </c>
      <c r="F4388">
        <v>2062</v>
      </c>
      <c r="G4388">
        <v>2033</v>
      </c>
      <c r="H4388">
        <v>1959</v>
      </c>
      <c r="I4388">
        <v>64</v>
      </c>
      <c r="J4388" t="str">
        <f t="shared" si="68"/>
        <v>Old</v>
      </c>
    </row>
    <row r="4389" spans="1:10" x14ac:dyDescent="0.35">
      <c r="A4389" t="s">
        <v>4532</v>
      </c>
      <c r="B4389" t="s">
        <v>3749</v>
      </c>
      <c r="C4389" t="s">
        <v>101</v>
      </c>
      <c r="D4389" t="s">
        <v>101</v>
      </c>
      <c r="E4389">
        <v>2044</v>
      </c>
      <c r="F4389">
        <v>1950</v>
      </c>
      <c r="G4389">
        <v>2012</v>
      </c>
      <c r="H4389">
        <v>1961</v>
      </c>
      <c r="I4389">
        <v>62</v>
      </c>
      <c r="J4389" t="str">
        <f t="shared" si="68"/>
        <v>Old</v>
      </c>
    </row>
    <row r="4390" spans="1:10" x14ac:dyDescent="0.35">
      <c r="A4390" t="s">
        <v>4533</v>
      </c>
      <c r="B4390" t="s">
        <v>3749</v>
      </c>
      <c r="C4390" t="s">
        <v>101</v>
      </c>
      <c r="D4390" t="s">
        <v>101</v>
      </c>
      <c r="E4390">
        <v>2044</v>
      </c>
      <c r="G4390">
        <v>2052</v>
      </c>
      <c r="H4390">
        <v>1981</v>
      </c>
      <c r="I4390">
        <v>42</v>
      </c>
      <c r="J4390" t="str">
        <f t="shared" si="68"/>
        <v>Middle Age</v>
      </c>
    </row>
    <row r="4391" spans="1:10" x14ac:dyDescent="0.35">
      <c r="A4391" t="s">
        <v>4534</v>
      </c>
      <c r="B4391" t="s">
        <v>3749</v>
      </c>
      <c r="C4391" t="s">
        <v>5180</v>
      </c>
      <c r="D4391" t="s">
        <v>5180</v>
      </c>
      <c r="E4391">
        <v>2044</v>
      </c>
      <c r="F4391">
        <v>2084</v>
      </c>
      <c r="G4391">
        <v>2008</v>
      </c>
      <c r="H4391">
        <v>1967</v>
      </c>
      <c r="I4391">
        <v>56</v>
      </c>
      <c r="J4391" t="str">
        <f t="shared" si="68"/>
        <v>Old</v>
      </c>
    </row>
    <row r="4392" spans="1:10" x14ac:dyDescent="0.35">
      <c r="A4392" t="s">
        <v>4535</v>
      </c>
      <c r="B4392" t="s">
        <v>3749</v>
      </c>
      <c r="C4392" t="s">
        <v>65</v>
      </c>
      <c r="D4392" t="s">
        <v>65</v>
      </c>
      <c r="E4392">
        <v>2044</v>
      </c>
      <c r="F4392">
        <v>2010</v>
      </c>
      <c r="G4392">
        <v>1966</v>
      </c>
      <c r="H4392">
        <v>1987</v>
      </c>
      <c r="I4392">
        <v>36</v>
      </c>
      <c r="J4392" t="str">
        <f t="shared" si="68"/>
        <v>Middle Age</v>
      </c>
    </row>
    <row r="4393" spans="1:10" x14ac:dyDescent="0.35">
      <c r="A4393" t="s">
        <v>4536</v>
      </c>
      <c r="B4393" t="s">
        <v>3749</v>
      </c>
      <c r="C4393" t="s">
        <v>12</v>
      </c>
      <c r="D4393" t="s">
        <v>12</v>
      </c>
      <c r="E4393">
        <v>2043</v>
      </c>
      <c r="F4393">
        <v>1988</v>
      </c>
      <c r="G4393">
        <v>1991</v>
      </c>
      <c r="H4393">
        <v>2007</v>
      </c>
      <c r="I4393">
        <v>16</v>
      </c>
      <c r="J4393" t="str">
        <f t="shared" si="68"/>
        <v>Young Adult</v>
      </c>
    </row>
    <row r="4394" spans="1:10" x14ac:dyDescent="0.35">
      <c r="A4394" t="s">
        <v>4537</v>
      </c>
      <c r="B4394" t="s">
        <v>3749</v>
      </c>
      <c r="C4394" t="s">
        <v>297</v>
      </c>
      <c r="D4394" t="s">
        <v>297</v>
      </c>
      <c r="E4394">
        <v>2043</v>
      </c>
      <c r="F4394">
        <v>1765</v>
      </c>
      <c r="G4394">
        <v>1880</v>
      </c>
      <c r="H4394">
        <v>2008</v>
      </c>
      <c r="I4394">
        <v>15</v>
      </c>
      <c r="J4394" t="str">
        <f t="shared" si="68"/>
        <v>Young Adult</v>
      </c>
    </row>
    <row r="4395" spans="1:10" x14ac:dyDescent="0.35">
      <c r="A4395" t="s">
        <v>4538</v>
      </c>
      <c r="B4395" t="s">
        <v>3749</v>
      </c>
      <c r="C4395" t="s">
        <v>2671</v>
      </c>
      <c r="D4395" t="s">
        <v>2671</v>
      </c>
      <c r="E4395">
        <v>2043</v>
      </c>
      <c r="F4395">
        <v>2038</v>
      </c>
      <c r="G4395">
        <v>2186</v>
      </c>
      <c r="H4395">
        <v>1985</v>
      </c>
      <c r="I4395">
        <v>38</v>
      </c>
      <c r="J4395" t="str">
        <f t="shared" si="68"/>
        <v>Middle Age</v>
      </c>
    </row>
    <row r="4396" spans="1:10" x14ac:dyDescent="0.35">
      <c r="A4396" t="s">
        <v>4539</v>
      </c>
      <c r="B4396" t="s">
        <v>3749</v>
      </c>
      <c r="C4396" t="s">
        <v>542</v>
      </c>
      <c r="D4396" t="s">
        <v>542</v>
      </c>
      <c r="E4396">
        <v>2043</v>
      </c>
      <c r="F4396">
        <v>2072</v>
      </c>
      <c r="G4396">
        <v>2120</v>
      </c>
      <c r="H4396">
        <v>1990</v>
      </c>
      <c r="I4396">
        <v>33</v>
      </c>
      <c r="J4396" t="str">
        <f t="shared" si="68"/>
        <v>Middle Age</v>
      </c>
    </row>
    <row r="4397" spans="1:10" x14ac:dyDescent="0.35">
      <c r="A4397" t="s">
        <v>4540</v>
      </c>
      <c r="B4397" t="s">
        <v>3749</v>
      </c>
      <c r="C4397" t="s">
        <v>3308</v>
      </c>
      <c r="D4397" t="s">
        <v>3308</v>
      </c>
      <c r="E4397">
        <v>2043</v>
      </c>
      <c r="F4397">
        <v>1988</v>
      </c>
      <c r="G4397">
        <v>2127</v>
      </c>
      <c r="H4397">
        <v>2006</v>
      </c>
      <c r="I4397">
        <v>17</v>
      </c>
      <c r="J4397" t="str">
        <f t="shared" si="68"/>
        <v>Young Adult</v>
      </c>
    </row>
    <row r="4398" spans="1:10" x14ac:dyDescent="0.35">
      <c r="A4398" t="s">
        <v>4541</v>
      </c>
      <c r="B4398" t="s">
        <v>3749</v>
      </c>
      <c r="C4398" t="s">
        <v>233</v>
      </c>
      <c r="D4398" t="s">
        <v>233</v>
      </c>
      <c r="E4398">
        <v>2042</v>
      </c>
      <c r="F4398">
        <v>2057</v>
      </c>
      <c r="G4398">
        <v>1974</v>
      </c>
      <c r="H4398">
        <v>1995</v>
      </c>
      <c r="I4398">
        <v>28</v>
      </c>
      <c r="J4398" t="str">
        <f t="shared" si="68"/>
        <v>Middle Age</v>
      </c>
    </row>
    <row r="4399" spans="1:10" x14ac:dyDescent="0.35">
      <c r="A4399" t="s">
        <v>4542</v>
      </c>
      <c r="B4399" t="s">
        <v>3749</v>
      </c>
      <c r="C4399" t="s">
        <v>310</v>
      </c>
      <c r="D4399" t="s">
        <v>310</v>
      </c>
      <c r="E4399">
        <v>2042</v>
      </c>
      <c r="F4399">
        <v>1996</v>
      </c>
      <c r="G4399">
        <v>1915</v>
      </c>
      <c r="H4399">
        <v>1997</v>
      </c>
      <c r="I4399">
        <v>26</v>
      </c>
      <c r="J4399" t="str">
        <f t="shared" si="68"/>
        <v>Middle Age</v>
      </c>
    </row>
    <row r="4400" spans="1:10" x14ac:dyDescent="0.35">
      <c r="A4400" t="s">
        <v>4543</v>
      </c>
      <c r="B4400" t="s">
        <v>3749</v>
      </c>
      <c r="C4400" t="s">
        <v>5185</v>
      </c>
      <c r="D4400" t="s">
        <v>5185</v>
      </c>
      <c r="E4400">
        <v>2041</v>
      </c>
      <c r="F4400">
        <v>2094</v>
      </c>
      <c r="G4400">
        <v>1995</v>
      </c>
      <c r="H4400">
        <v>1994</v>
      </c>
      <c r="I4400">
        <v>29</v>
      </c>
      <c r="J4400" t="str">
        <f t="shared" si="68"/>
        <v>Middle Age</v>
      </c>
    </row>
    <row r="4401" spans="1:10" x14ac:dyDescent="0.35">
      <c r="A4401" t="s">
        <v>4544</v>
      </c>
      <c r="B4401" t="s">
        <v>3749</v>
      </c>
      <c r="C4401" t="s">
        <v>76</v>
      </c>
      <c r="D4401" t="s">
        <v>76</v>
      </c>
      <c r="E4401">
        <v>2041</v>
      </c>
      <c r="F4401">
        <v>2115</v>
      </c>
      <c r="G4401">
        <v>2074</v>
      </c>
      <c r="H4401">
        <v>1965</v>
      </c>
      <c r="I4401">
        <v>58</v>
      </c>
      <c r="J4401" t="str">
        <f t="shared" si="68"/>
        <v>Old</v>
      </c>
    </row>
    <row r="4402" spans="1:10" x14ac:dyDescent="0.35">
      <c r="A4402" t="s">
        <v>4545</v>
      </c>
      <c r="B4402" t="s">
        <v>3749</v>
      </c>
      <c r="C4402" t="s">
        <v>25</v>
      </c>
      <c r="D4402" t="s">
        <v>25</v>
      </c>
      <c r="E4402">
        <v>2041</v>
      </c>
      <c r="F4402">
        <v>1860</v>
      </c>
      <c r="G4402">
        <v>2003</v>
      </c>
      <c r="H4402">
        <v>2005</v>
      </c>
      <c r="I4402">
        <v>18</v>
      </c>
      <c r="J4402" t="str">
        <f t="shared" si="68"/>
        <v>Young Adult</v>
      </c>
    </row>
    <row r="4403" spans="1:10" x14ac:dyDescent="0.35">
      <c r="A4403" t="s">
        <v>4546</v>
      </c>
      <c r="B4403" t="s">
        <v>3749</v>
      </c>
      <c r="C4403" t="s">
        <v>2483</v>
      </c>
      <c r="D4403" t="s">
        <v>2483</v>
      </c>
      <c r="E4403">
        <v>2041</v>
      </c>
      <c r="F4403">
        <v>1927</v>
      </c>
      <c r="G4403">
        <v>1933</v>
      </c>
      <c r="H4403">
        <v>1994</v>
      </c>
      <c r="I4403">
        <v>29</v>
      </c>
      <c r="J4403" t="str">
        <f t="shared" si="68"/>
        <v>Middle Age</v>
      </c>
    </row>
    <row r="4404" spans="1:10" x14ac:dyDescent="0.35">
      <c r="A4404" t="s">
        <v>4547</v>
      </c>
      <c r="B4404" t="s">
        <v>3749</v>
      </c>
      <c r="C4404" t="s">
        <v>2070</v>
      </c>
      <c r="D4404" t="s">
        <v>2070</v>
      </c>
      <c r="E4404">
        <v>2040</v>
      </c>
      <c r="F4404">
        <v>2041</v>
      </c>
      <c r="G4404">
        <v>2012</v>
      </c>
      <c r="H4404">
        <v>1985</v>
      </c>
      <c r="I4404">
        <v>38</v>
      </c>
      <c r="J4404" t="str">
        <f t="shared" si="68"/>
        <v>Middle Age</v>
      </c>
    </row>
    <row r="4405" spans="1:10" x14ac:dyDescent="0.35">
      <c r="A4405" t="s">
        <v>4548</v>
      </c>
      <c r="B4405" t="s">
        <v>3749</v>
      </c>
      <c r="C4405" t="s">
        <v>76</v>
      </c>
      <c r="D4405" t="s">
        <v>76</v>
      </c>
      <c r="E4405">
        <v>2040</v>
      </c>
      <c r="F4405">
        <v>2026</v>
      </c>
      <c r="G4405">
        <v>1995</v>
      </c>
      <c r="H4405">
        <v>1980</v>
      </c>
      <c r="I4405">
        <v>43</v>
      </c>
      <c r="J4405" t="str">
        <f t="shared" si="68"/>
        <v>Middle Age</v>
      </c>
    </row>
    <row r="4406" spans="1:10" x14ac:dyDescent="0.35">
      <c r="A4406" t="s">
        <v>4549</v>
      </c>
      <c r="B4406" t="s">
        <v>3749</v>
      </c>
      <c r="C4406" t="s">
        <v>76</v>
      </c>
      <c r="D4406" t="s">
        <v>76</v>
      </c>
      <c r="E4406">
        <v>2040</v>
      </c>
      <c r="F4406">
        <v>1969</v>
      </c>
      <c r="G4406">
        <v>1994</v>
      </c>
      <c r="H4406">
        <v>1965</v>
      </c>
      <c r="I4406">
        <v>58</v>
      </c>
      <c r="J4406" t="str">
        <f t="shared" si="68"/>
        <v>Old</v>
      </c>
    </row>
    <row r="4407" spans="1:10" x14ac:dyDescent="0.35">
      <c r="A4407" t="s">
        <v>4550</v>
      </c>
      <c r="B4407" t="s">
        <v>3749</v>
      </c>
      <c r="C4407" t="s">
        <v>25</v>
      </c>
      <c r="D4407" t="s">
        <v>25</v>
      </c>
      <c r="E4407">
        <v>2040</v>
      </c>
      <c r="F4407">
        <v>1904</v>
      </c>
      <c r="G4407">
        <v>1951</v>
      </c>
      <c r="H4407">
        <v>2000</v>
      </c>
      <c r="I4407">
        <v>23</v>
      </c>
      <c r="J4407" t="str">
        <f t="shared" si="68"/>
        <v>Young Adult</v>
      </c>
    </row>
    <row r="4408" spans="1:10" x14ac:dyDescent="0.35">
      <c r="A4408" t="s">
        <v>4551</v>
      </c>
      <c r="B4408" t="s">
        <v>3749</v>
      </c>
      <c r="C4408" t="s">
        <v>76</v>
      </c>
      <c r="D4408" t="s">
        <v>76</v>
      </c>
      <c r="E4408">
        <v>2040</v>
      </c>
      <c r="F4408">
        <v>2038</v>
      </c>
      <c r="G4408">
        <v>1933</v>
      </c>
      <c r="H4408">
        <v>1964</v>
      </c>
      <c r="I4408">
        <v>59</v>
      </c>
      <c r="J4408" t="str">
        <f t="shared" si="68"/>
        <v>Old</v>
      </c>
    </row>
    <row r="4409" spans="1:10" x14ac:dyDescent="0.35">
      <c r="A4409" t="s">
        <v>4552</v>
      </c>
      <c r="B4409" t="s">
        <v>3749</v>
      </c>
      <c r="C4409" t="s">
        <v>5185</v>
      </c>
      <c r="D4409" t="s">
        <v>5185</v>
      </c>
      <c r="E4409">
        <v>2040</v>
      </c>
      <c r="F4409">
        <v>1699</v>
      </c>
      <c r="G4409">
        <v>2039</v>
      </c>
      <c r="H4409">
        <v>2007</v>
      </c>
      <c r="I4409">
        <v>16</v>
      </c>
      <c r="J4409" t="str">
        <f t="shared" si="68"/>
        <v>Young Adult</v>
      </c>
    </row>
    <row r="4410" spans="1:10" x14ac:dyDescent="0.35">
      <c r="A4410" t="s">
        <v>4553</v>
      </c>
      <c r="B4410" t="s">
        <v>3749</v>
      </c>
      <c r="C4410" t="s">
        <v>5214</v>
      </c>
      <c r="D4410" t="s">
        <v>5214</v>
      </c>
      <c r="E4410">
        <v>2040</v>
      </c>
      <c r="F4410">
        <v>2110</v>
      </c>
      <c r="G4410">
        <v>2182</v>
      </c>
      <c r="H4410">
        <v>1982</v>
      </c>
      <c r="I4410">
        <v>41</v>
      </c>
      <c r="J4410" t="str">
        <f t="shared" si="68"/>
        <v>Middle Age</v>
      </c>
    </row>
    <row r="4411" spans="1:10" x14ac:dyDescent="0.35">
      <c r="A4411" t="s">
        <v>4554</v>
      </c>
      <c r="B4411" t="s">
        <v>3749</v>
      </c>
      <c r="C4411" t="s">
        <v>131</v>
      </c>
      <c r="D4411" t="s">
        <v>131</v>
      </c>
      <c r="E4411">
        <v>2040</v>
      </c>
      <c r="F4411">
        <v>2075</v>
      </c>
      <c r="G4411">
        <v>2083</v>
      </c>
      <c r="H4411">
        <v>1996</v>
      </c>
      <c r="I4411">
        <v>27</v>
      </c>
      <c r="J4411" t="str">
        <f t="shared" si="68"/>
        <v>Middle Age</v>
      </c>
    </row>
    <row r="4412" spans="1:10" x14ac:dyDescent="0.35">
      <c r="A4412" t="s">
        <v>4555</v>
      </c>
      <c r="B4412" t="s">
        <v>3749</v>
      </c>
      <c r="C4412" t="s">
        <v>4556</v>
      </c>
      <c r="D4412" t="s">
        <v>4556</v>
      </c>
      <c r="E4412">
        <v>2039</v>
      </c>
      <c r="F4412">
        <v>1995</v>
      </c>
      <c r="G4412">
        <v>2127</v>
      </c>
      <c r="H4412">
        <v>1978</v>
      </c>
      <c r="I4412">
        <v>45</v>
      </c>
      <c r="J4412" t="str">
        <f t="shared" si="68"/>
        <v>Middle Age</v>
      </c>
    </row>
    <row r="4413" spans="1:10" x14ac:dyDescent="0.35">
      <c r="A4413" t="s">
        <v>4557</v>
      </c>
      <c r="B4413" t="s">
        <v>3749</v>
      </c>
      <c r="C4413" t="s">
        <v>5218</v>
      </c>
      <c r="D4413" t="s">
        <v>5218</v>
      </c>
      <c r="E4413">
        <v>2039</v>
      </c>
      <c r="F4413">
        <v>1945</v>
      </c>
      <c r="G4413">
        <v>1945</v>
      </c>
      <c r="H4413">
        <v>1997</v>
      </c>
      <c r="I4413">
        <v>26</v>
      </c>
      <c r="J4413" t="str">
        <f t="shared" si="68"/>
        <v>Middle Age</v>
      </c>
    </row>
    <row r="4414" spans="1:10" x14ac:dyDescent="0.35">
      <c r="A4414" t="s">
        <v>4558</v>
      </c>
      <c r="B4414" t="s">
        <v>3749</v>
      </c>
      <c r="C4414" t="s">
        <v>101</v>
      </c>
      <c r="D4414" t="s">
        <v>101</v>
      </c>
      <c r="E4414">
        <v>2039</v>
      </c>
      <c r="F4414">
        <v>1995</v>
      </c>
      <c r="G4414">
        <v>1970</v>
      </c>
      <c r="H4414">
        <v>1958</v>
      </c>
      <c r="I4414">
        <v>65</v>
      </c>
      <c r="J4414" t="str">
        <f t="shared" si="68"/>
        <v>Old</v>
      </c>
    </row>
    <row r="4415" spans="1:10" x14ac:dyDescent="0.35">
      <c r="A4415" t="s">
        <v>4559</v>
      </c>
      <c r="B4415" t="s">
        <v>3749</v>
      </c>
      <c r="C4415" t="s">
        <v>5191</v>
      </c>
      <c r="D4415" t="s">
        <v>5191</v>
      </c>
      <c r="E4415">
        <v>2038</v>
      </c>
      <c r="F4415">
        <v>2103</v>
      </c>
      <c r="G4415">
        <v>2067</v>
      </c>
      <c r="H4415">
        <v>2006</v>
      </c>
      <c r="I4415">
        <v>17</v>
      </c>
      <c r="J4415" t="str">
        <f t="shared" si="68"/>
        <v>Young Adult</v>
      </c>
    </row>
    <row r="4416" spans="1:10" x14ac:dyDescent="0.35">
      <c r="A4416" t="s">
        <v>4560</v>
      </c>
      <c r="B4416" t="s">
        <v>3749</v>
      </c>
      <c r="C4416" t="s">
        <v>5176</v>
      </c>
      <c r="D4416" t="s">
        <v>5176</v>
      </c>
      <c r="E4416">
        <v>2038</v>
      </c>
      <c r="H4416">
        <v>1967</v>
      </c>
      <c r="I4416">
        <v>56</v>
      </c>
      <c r="J4416" t="str">
        <f t="shared" si="68"/>
        <v>Old</v>
      </c>
    </row>
    <row r="4417" spans="1:10" x14ac:dyDescent="0.35">
      <c r="A4417" t="s">
        <v>4561</v>
      </c>
      <c r="B4417" t="s">
        <v>3749</v>
      </c>
      <c r="C4417" t="s">
        <v>5206</v>
      </c>
      <c r="D4417" t="s">
        <v>5206</v>
      </c>
      <c r="E4417">
        <v>2037</v>
      </c>
      <c r="F4417">
        <v>2095</v>
      </c>
      <c r="G4417">
        <v>2075</v>
      </c>
      <c r="H4417">
        <v>1989</v>
      </c>
      <c r="I4417">
        <v>34</v>
      </c>
      <c r="J4417" t="str">
        <f t="shared" si="68"/>
        <v>Middle Age</v>
      </c>
    </row>
    <row r="4418" spans="1:10" x14ac:dyDescent="0.35">
      <c r="A4418" t="s">
        <v>4562</v>
      </c>
      <c r="B4418" t="s">
        <v>3749</v>
      </c>
      <c r="C4418" t="s">
        <v>5178</v>
      </c>
      <c r="D4418" t="s">
        <v>5178</v>
      </c>
      <c r="E4418">
        <v>2037</v>
      </c>
      <c r="F4418">
        <v>2096</v>
      </c>
      <c r="G4418">
        <v>2107</v>
      </c>
      <c r="H4418">
        <v>1975</v>
      </c>
      <c r="I4418">
        <v>48</v>
      </c>
      <c r="J4418" t="str">
        <f t="shared" si="68"/>
        <v>Middle Age</v>
      </c>
    </row>
    <row r="4419" spans="1:10" x14ac:dyDescent="0.35">
      <c r="A4419" t="s">
        <v>4563</v>
      </c>
      <c r="B4419" t="s">
        <v>3749</v>
      </c>
      <c r="C4419" t="s">
        <v>293</v>
      </c>
      <c r="D4419" t="s">
        <v>293</v>
      </c>
      <c r="E4419">
        <v>2037</v>
      </c>
      <c r="F4419">
        <v>1976</v>
      </c>
      <c r="G4419">
        <v>1992</v>
      </c>
      <c r="H4419">
        <v>1976</v>
      </c>
      <c r="I4419">
        <v>47</v>
      </c>
      <c r="J4419" t="str">
        <f t="shared" ref="J4419:J4482" si="69">IF(I4419&gt;=50,"Old",IF(I4419&gt;=25,"Middle Age",IF(I4419&gt;=14,"Young Adult",IF(I4419&lt;14,"Prodigy"))))</f>
        <v>Middle Age</v>
      </c>
    </row>
    <row r="4420" spans="1:10" x14ac:dyDescent="0.35">
      <c r="A4420" t="s">
        <v>4564</v>
      </c>
      <c r="B4420" t="s">
        <v>3749</v>
      </c>
      <c r="C4420" t="s">
        <v>101</v>
      </c>
      <c r="D4420" t="s">
        <v>101</v>
      </c>
      <c r="E4420">
        <v>2037</v>
      </c>
      <c r="F4420">
        <v>2032</v>
      </c>
      <c r="G4420">
        <v>2017</v>
      </c>
      <c r="H4420">
        <v>1960</v>
      </c>
      <c r="I4420">
        <v>63</v>
      </c>
      <c r="J4420" t="str">
        <f t="shared" si="69"/>
        <v>Old</v>
      </c>
    </row>
    <row r="4421" spans="1:10" x14ac:dyDescent="0.35">
      <c r="A4421" t="s">
        <v>4565</v>
      </c>
      <c r="B4421" t="s">
        <v>3749</v>
      </c>
      <c r="C4421" t="s">
        <v>10</v>
      </c>
      <c r="D4421" t="s">
        <v>10</v>
      </c>
      <c r="E4421">
        <v>2037</v>
      </c>
      <c r="F4421">
        <v>2020</v>
      </c>
      <c r="H4421">
        <v>1973</v>
      </c>
      <c r="I4421">
        <v>50</v>
      </c>
      <c r="J4421" t="str">
        <f t="shared" si="69"/>
        <v>Old</v>
      </c>
    </row>
    <row r="4422" spans="1:10" x14ac:dyDescent="0.35">
      <c r="A4422" t="s">
        <v>4566</v>
      </c>
      <c r="B4422" t="s">
        <v>3749</v>
      </c>
      <c r="C4422" t="s">
        <v>55</v>
      </c>
      <c r="D4422" t="s">
        <v>5238</v>
      </c>
      <c r="E4422">
        <v>2036</v>
      </c>
      <c r="F4422">
        <v>2007</v>
      </c>
      <c r="G4422">
        <v>1989</v>
      </c>
      <c r="H4422">
        <v>1953</v>
      </c>
      <c r="I4422">
        <v>70</v>
      </c>
      <c r="J4422" t="str">
        <f t="shared" si="69"/>
        <v>Old</v>
      </c>
    </row>
    <row r="4423" spans="1:10" x14ac:dyDescent="0.35">
      <c r="A4423" t="s">
        <v>4567</v>
      </c>
      <c r="B4423" t="s">
        <v>3749</v>
      </c>
      <c r="C4423" t="s">
        <v>214</v>
      </c>
      <c r="D4423" t="s">
        <v>214</v>
      </c>
      <c r="E4423">
        <v>2036</v>
      </c>
      <c r="F4423">
        <v>2127</v>
      </c>
      <c r="G4423">
        <v>2009</v>
      </c>
      <c r="H4423">
        <v>2005</v>
      </c>
      <c r="I4423">
        <v>18</v>
      </c>
      <c r="J4423" t="str">
        <f t="shared" si="69"/>
        <v>Young Adult</v>
      </c>
    </row>
    <row r="4424" spans="1:10" x14ac:dyDescent="0.35">
      <c r="A4424" t="s">
        <v>4568</v>
      </c>
      <c r="B4424" t="s">
        <v>3749</v>
      </c>
      <c r="C4424" t="s">
        <v>2304</v>
      </c>
      <c r="D4424" t="s">
        <v>2304</v>
      </c>
      <c r="E4424">
        <v>2035</v>
      </c>
      <c r="F4424">
        <v>1974</v>
      </c>
      <c r="G4424">
        <v>2055</v>
      </c>
      <c r="H4424">
        <v>1996</v>
      </c>
      <c r="I4424">
        <v>27</v>
      </c>
      <c r="J4424" t="str">
        <f t="shared" si="69"/>
        <v>Middle Age</v>
      </c>
    </row>
    <row r="4425" spans="1:10" x14ac:dyDescent="0.35">
      <c r="A4425" t="s">
        <v>4569</v>
      </c>
      <c r="B4425" t="s">
        <v>3749</v>
      </c>
      <c r="C4425" t="s">
        <v>4556</v>
      </c>
      <c r="D4425" t="s">
        <v>4556</v>
      </c>
      <c r="E4425">
        <v>2035</v>
      </c>
      <c r="F4425">
        <v>1933</v>
      </c>
      <c r="G4425">
        <v>1933</v>
      </c>
      <c r="H4425">
        <v>1999</v>
      </c>
      <c r="I4425">
        <v>24</v>
      </c>
      <c r="J4425" t="str">
        <f t="shared" si="69"/>
        <v>Young Adult</v>
      </c>
    </row>
    <row r="4426" spans="1:10" x14ac:dyDescent="0.35">
      <c r="A4426" t="s">
        <v>4570</v>
      </c>
      <c r="B4426" t="s">
        <v>3749</v>
      </c>
      <c r="C4426" t="s">
        <v>19</v>
      </c>
      <c r="D4426" t="s">
        <v>19</v>
      </c>
      <c r="E4426">
        <v>2035</v>
      </c>
      <c r="F4426">
        <v>2066</v>
      </c>
      <c r="G4426">
        <v>1968</v>
      </c>
      <c r="H4426">
        <v>1977</v>
      </c>
      <c r="I4426">
        <v>46</v>
      </c>
      <c r="J4426" t="str">
        <f t="shared" si="69"/>
        <v>Middle Age</v>
      </c>
    </row>
    <row r="4427" spans="1:10" x14ac:dyDescent="0.35">
      <c r="A4427" t="s">
        <v>4571</v>
      </c>
      <c r="B4427" t="s">
        <v>3749</v>
      </c>
      <c r="C4427" t="s">
        <v>61</v>
      </c>
      <c r="D4427" t="s">
        <v>61</v>
      </c>
      <c r="E4427">
        <v>2034</v>
      </c>
      <c r="F4427">
        <v>1937</v>
      </c>
      <c r="G4427">
        <v>1914</v>
      </c>
      <c r="H4427">
        <v>1960</v>
      </c>
      <c r="I4427">
        <v>63</v>
      </c>
      <c r="J4427" t="str">
        <f t="shared" si="69"/>
        <v>Old</v>
      </c>
    </row>
    <row r="4428" spans="1:10" x14ac:dyDescent="0.35">
      <c r="A4428" t="s">
        <v>4572</v>
      </c>
      <c r="B4428" t="s">
        <v>3749</v>
      </c>
      <c r="C4428" t="s">
        <v>310</v>
      </c>
      <c r="D4428" t="s">
        <v>310</v>
      </c>
      <c r="E4428">
        <v>2034</v>
      </c>
      <c r="F4428">
        <v>1769</v>
      </c>
      <c r="G4428">
        <v>1791</v>
      </c>
      <c r="H4428">
        <v>2005</v>
      </c>
      <c r="I4428">
        <v>18</v>
      </c>
      <c r="J4428" t="str">
        <f t="shared" si="69"/>
        <v>Young Adult</v>
      </c>
    </row>
    <row r="4429" spans="1:10" x14ac:dyDescent="0.35">
      <c r="A4429" t="s">
        <v>4573</v>
      </c>
      <c r="B4429" t="s">
        <v>3749</v>
      </c>
      <c r="C4429" t="s">
        <v>101</v>
      </c>
      <c r="D4429" t="s">
        <v>101</v>
      </c>
      <c r="E4429">
        <v>2034</v>
      </c>
      <c r="F4429">
        <v>2129</v>
      </c>
      <c r="G4429">
        <v>2132</v>
      </c>
      <c r="H4429">
        <v>1969</v>
      </c>
      <c r="I4429">
        <v>54</v>
      </c>
      <c r="J4429" t="str">
        <f t="shared" si="69"/>
        <v>Old</v>
      </c>
    </row>
    <row r="4430" spans="1:10" x14ac:dyDescent="0.35">
      <c r="A4430" t="s">
        <v>4574</v>
      </c>
      <c r="B4430" t="s">
        <v>3749</v>
      </c>
      <c r="C4430" t="s">
        <v>19</v>
      </c>
      <c r="D4430" t="s">
        <v>19</v>
      </c>
      <c r="E4430">
        <v>2033</v>
      </c>
      <c r="F4430">
        <v>2021</v>
      </c>
      <c r="G4430">
        <v>1952</v>
      </c>
      <c r="H4430">
        <v>2011</v>
      </c>
      <c r="I4430">
        <v>12</v>
      </c>
      <c r="J4430" t="str">
        <f t="shared" si="69"/>
        <v>Prodigy</v>
      </c>
    </row>
    <row r="4431" spans="1:10" x14ac:dyDescent="0.35">
      <c r="A4431" t="s">
        <v>4575</v>
      </c>
      <c r="B4431" t="s">
        <v>3749</v>
      </c>
      <c r="C4431" t="s">
        <v>5176</v>
      </c>
      <c r="D4431" t="s">
        <v>5176</v>
      </c>
      <c r="E4431">
        <v>2033</v>
      </c>
      <c r="F4431">
        <v>2098</v>
      </c>
      <c r="G4431">
        <v>2055</v>
      </c>
      <c r="H4431">
        <v>1955</v>
      </c>
      <c r="I4431">
        <v>68</v>
      </c>
      <c r="J4431" t="str">
        <f t="shared" si="69"/>
        <v>Old</v>
      </c>
    </row>
    <row r="4432" spans="1:10" x14ac:dyDescent="0.35">
      <c r="A4432" t="s">
        <v>4576</v>
      </c>
      <c r="B4432" t="s">
        <v>3749</v>
      </c>
      <c r="C4432" t="s">
        <v>10</v>
      </c>
      <c r="D4432" t="s">
        <v>10</v>
      </c>
      <c r="E4432">
        <v>2033</v>
      </c>
      <c r="F4432">
        <v>2001</v>
      </c>
      <c r="G4432">
        <v>2058</v>
      </c>
      <c r="H4432">
        <v>2007</v>
      </c>
      <c r="I4432">
        <v>16</v>
      </c>
      <c r="J4432" t="str">
        <f t="shared" si="69"/>
        <v>Young Adult</v>
      </c>
    </row>
    <row r="4433" spans="1:10" x14ac:dyDescent="0.35">
      <c r="A4433" t="s">
        <v>4577</v>
      </c>
      <c r="B4433" t="s">
        <v>3749</v>
      </c>
      <c r="C4433" t="s">
        <v>1170</v>
      </c>
      <c r="D4433" t="s">
        <v>1170</v>
      </c>
      <c r="E4433">
        <v>2033</v>
      </c>
      <c r="G4433">
        <v>1939</v>
      </c>
      <c r="H4433">
        <v>1995</v>
      </c>
      <c r="I4433">
        <v>28</v>
      </c>
      <c r="J4433" t="str">
        <f t="shared" si="69"/>
        <v>Middle Age</v>
      </c>
    </row>
    <row r="4434" spans="1:10" x14ac:dyDescent="0.35">
      <c r="A4434" t="s">
        <v>4578</v>
      </c>
      <c r="B4434" t="s">
        <v>3749</v>
      </c>
      <c r="C4434" t="s">
        <v>2323</v>
      </c>
      <c r="D4434" t="s">
        <v>2323</v>
      </c>
      <c r="E4434">
        <v>2032</v>
      </c>
      <c r="G4434">
        <v>2141</v>
      </c>
      <c r="H4434">
        <v>1972</v>
      </c>
      <c r="I4434">
        <v>51</v>
      </c>
      <c r="J4434" t="str">
        <f t="shared" si="69"/>
        <v>Old</v>
      </c>
    </row>
    <row r="4435" spans="1:10" x14ac:dyDescent="0.35">
      <c r="A4435" t="s">
        <v>4579</v>
      </c>
      <c r="B4435" t="s">
        <v>3749</v>
      </c>
      <c r="C4435" t="s">
        <v>334</v>
      </c>
      <c r="D4435" t="s">
        <v>334</v>
      </c>
      <c r="E4435">
        <v>2032</v>
      </c>
      <c r="F4435">
        <v>2012</v>
      </c>
      <c r="G4435">
        <v>2048</v>
      </c>
      <c r="H4435">
        <v>1952</v>
      </c>
      <c r="I4435">
        <v>71</v>
      </c>
      <c r="J4435" t="str">
        <f t="shared" si="69"/>
        <v>Old</v>
      </c>
    </row>
    <row r="4436" spans="1:10" x14ac:dyDescent="0.35">
      <c r="A4436" t="s">
        <v>4580</v>
      </c>
      <c r="B4436" t="s">
        <v>3749</v>
      </c>
      <c r="C4436" t="s">
        <v>4581</v>
      </c>
      <c r="D4436" t="s">
        <v>4581</v>
      </c>
      <c r="E4436">
        <v>2032</v>
      </c>
      <c r="F4436">
        <v>2008</v>
      </c>
      <c r="G4436">
        <v>2034</v>
      </c>
      <c r="H4436">
        <v>1977</v>
      </c>
      <c r="I4436">
        <v>46</v>
      </c>
      <c r="J4436" t="str">
        <f t="shared" si="69"/>
        <v>Middle Age</v>
      </c>
    </row>
    <row r="4437" spans="1:10" x14ac:dyDescent="0.35">
      <c r="A4437" t="s">
        <v>4582</v>
      </c>
      <c r="B4437" t="s">
        <v>3749</v>
      </c>
      <c r="C4437" t="s">
        <v>76</v>
      </c>
      <c r="D4437" t="s">
        <v>76</v>
      </c>
      <c r="E4437">
        <v>2032</v>
      </c>
      <c r="F4437">
        <v>2085</v>
      </c>
      <c r="G4437">
        <v>2103</v>
      </c>
      <c r="H4437">
        <v>1969</v>
      </c>
      <c r="I4437">
        <v>54</v>
      </c>
      <c r="J4437" t="str">
        <f t="shared" si="69"/>
        <v>Old</v>
      </c>
    </row>
    <row r="4438" spans="1:10" x14ac:dyDescent="0.35">
      <c r="A4438" t="s">
        <v>4583</v>
      </c>
      <c r="B4438" t="s">
        <v>3749</v>
      </c>
      <c r="C4438" t="s">
        <v>214</v>
      </c>
      <c r="D4438" t="s">
        <v>214</v>
      </c>
      <c r="E4438">
        <v>2032</v>
      </c>
      <c r="G4438">
        <v>1869</v>
      </c>
      <c r="H4438">
        <v>2009</v>
      </c>
      <c r="I4438">
        <v>14</v>
      </c>
      <c r="J4438" t="str">
        <f t="shared" si="69"/>
        <v>Young Adult</v>
      </c>
    </row>
    <row r="4439" spans="1:10" x14ac:dyDescent="0.35">
      <c r="A4439" t="s">
        <v>4584</v>
      </c>
      <c r="B4439" t="s">
        <v>3749</v>
      </c>
      <c r="C4439" t="s">
        <v>545</v>
      </c>
      <c r="D4439" t="s">
        <v>545</v>
      </c>
      <c r="E4439">
        <v>2031</v>
      </c>
      <c r="F4439">
        <v>1967</v>
      </c>
      <c r="G4439">
        <v>1938</v>
      </c>
      <c r="H4439">
        <v>1998</v>
      </c>
      <c r="I4439">
        <v>25</v>
      </c>
      <c r="J4439" t="str">
        <f t="shared" si="69"/>
        <v>Middle Age</v>
      </c>
    </row>
    <row r="4440" spans="1:10" x14ac:dyDescent="0.35">
      <c r="A4440" t="s">
        <v>4585</v>
      </c>
      <c r="B4440" t="s">
        <v>3749</v>
      </c>
      <c r="C4440" t="s">
        <v>214</v>
      </c>
      <c r="D4440" t="s">
        <v>214</v>
      </c>
      <c r="E4440">
        <v>2031</v>
      </c>
      <c r="H4440">
        <v>1973</v>
      </c>
      <c r="I4440">
        <v>50</v>
      </c>
      <c r="J4440" t="str">
        <f t="shared" si="69"/>
        <v>Old</v>
      </c>
    </row>
    <row r="4441" spans="1:10" x14ac:dyDescent="0.35">
      <c r="A4441" t="s">
        <v>4586</v>
      </c>
      <c r="B4441" t="s">
        <v>3749</v>
      </c>
      <c r="C4441" t="s">
        <v>5191</v>
      </c>
      <c r="D4441" t="s">
        <v>5191</v>
      </c>
      <c r="E4441">
        <v>2031</v>
      </c>
      <c r="F4441">
        <v>1871</v>
      </c>
      <c r="G4441">
        <v>2069</v>
      </c>
      <c r="H4441">
        <v>2005</v>
      </c>
      <c r="I4441">
        <v>18</v>
      </c>
      <c r="J4441" t="str">
        <f t="shared" si="69"/>
        <v>Young Adult</v>
      </c>
    </row>
    <row r="4442" spans="1:10" x14ac:dyDescent="0.35">
      <c r="A4442" t="s">
        <v>4587</v>
      </c>
      <c r="B4442" t="s">
        <v>3749</v>
      </c>
      <c r="C4442" t="s">
        <v>131</v>
      </c>
      <c r="D4442" t="s">
        <v>131</v>
      </c>
      <c r="E4442">
        <v>2031</v>
      </c>
      <c r="F4442">
        <v>2083</v>
      </c>
      <c r="G4442">
        <v>1973</v>
      </c>
      <c r="H4442">
        <v>2000</v>
      </c>
      <c r="I4442">
        <v>23</v>
      </c>
      <c r="J4442" t="str">
        <f t="shared" si="69"/>
        <v>Young Adult</v>
      </c>
    </row>
    <row r="4443" spans="1:10" x14ac:dyDescent="0.35">
      <c r="A4443" t="s">
        <v>4588</v>
      </c>
      <c r="B4443" t="s">
        <v>3749</v>
      </c>
      <c r="C4443" t="s">
        <v>5176</v>
      </c>
      <c r="D4443" t="s">
        <v>5176</v>
      </c>
      <c r="E4443">
        <v>2031</v>
      </c>
      <c r="F4443">
        <v>2060</v>
      </c>
      <c r="G4443">
        <v>1853</v>
      </c>
      <c r="H4443">
        <v>1989</v>
      </c>
      <c r="I4443">
        <v>34</v>
      </c>
      <c r="J4443" t="str">
        <f t="shared" si="69"/>
        <v>Middle Age</v>
      </c>
    </row>
    <row r="4444" spans="1:10" x14ac:dyDescent="0.35">
      <c r="A4444" t="s">
        <v>4589</v>
      </c>
      <c r="B4444" t="s">
        <v>3749</v>
      </c>
      <c r="C4444" t="s">
        <v>10</v>
      </c>
      <c r="D4444" t="s">
        <v>10</v>
      </c>
      <c r="E4444">
        <v>2030</v>
      </c>
      <c r="F4444">
        <v>2011</v>
      </c>
      <c r="G4444">
        <v>1999</v>
      </c>
      <c r="H4444">
        <v>1985</v>
      </c>
      <c r="I4444">
        <v>38</v>
      </c>
      <c r="J4444" t="str">
        <f t="shared" si="69"/>
        <v>Middle Age</v>
      </c>
    </row>
    <row r="4445" spans="1:10" x14ac:dyDescent="0.35">
      <c r="A4445" t="s">
        <v>4590</v>
      </c>
      <c r="B4445" t="s">
        <v>3749</v>
      </c>
      <c r="C4445" t="s">
        <v>5206</v>
      </c>
      <c r="D4445" t="s">
        <v>5206</v>
      </c>
      <c r="E4445">
        <v>2030</v>
      </c>
      <c r="F4445">
        <v>2009</v>
      </c>
      <c r="G4445">
        <v>2068</v>
      </c>
      <c r="H4445">
        <v>1987</v>
      </c>
      <c r="I4445">
        <v>36</v>
      </c>
      <c r="J4445" t="str">
        <f t="shared" si="69"/>
        <v>Middle Age</v>
      </c>
    </row>
    <row r="4446" spans="1:10" x14ac:dyDescent="0.35">
      <c r="A4446" t="s">
        <v>4591</v>
      </c>
      <c r="B4446" t="s">
        <v>3749</v>
      </c>
      <c r="C4446" t="s">
        <v>5196</v>
      </c>
      <c r="D4446" t="s">
        <v>5196</v>
      </c>
      <c r="E4446">
        <v>2030</v>
      </c>
      <c r="F4446">
        <v>1984</v>
      </c>
      <c r="G4446">
        <v>2036</v>
      </c>
      <c r="H4446">
        <v>1995</v>
      </c>
      <c r="I4446">
        <v>28</v>
      </c>
      <c r="J4446" t="str">
        <f t="shared" si="69"/>
        <v>Middle Age</v>
      </c>
    </row>
    <row r="4447" spans="1:10" x14ac:dyDescent="0.35">
      <c r="A4447" t="s">
        <v>4592</v>
      </c>
      <c r="B4447" t="s">
        <v>3749</v>
      </c>
      <c r="C4447" t="s">
        <v>4593</v>
      </c>
      <c r="D4447" t="s">
        <v>4593</v>
      </c>
      <c r="E4447">
        <v>2030</v>
      </c>
      <c r="F4447">
        <v>1990</v>
      </c>
      <c r="G4447">
        <v>1930</v>
      </c>
      <c r="H4447">
        <v>1977</v>
      </c>
      <c r="I4447">
        <v>46</v>
      </c>
      <c r="J4447" t="str">
        <f t="shared" si="69"/>
        <v>Middle Age</v>
      </c>
    </row>
    <row r="4448" spans="1:10" x14ac:dyDescent="0.35">
      <c r="A4448" t="s">
        <v>4594</v>
      </c>
      <c r="B4448" t="s">
        <v>3749</v>
      </c>
      <c r="C4448" t="s">
        <v>5218</v>
      </c>
      <c r="D4448" t="s">
        <v>5218</v>
      </c>
      <c r="E4448">
        <v>2029</v>
      </c>
      <c r="F4448">
        <v>1920</v>
      </c>
      <c r="G4448">
        <v>1900</v>
      </c>
      <c r="H4448">
        <v>2001</v>
      </c>
      <c r="I4448">
        <v>22</v>
      </c>
      <c r="J4448" t="str">
        <f t="shared" si="69"/>
        <v>Young Adult</v>
      </c>
    </row>
    <row r="4449" spans="1:10" x14ac:dyDescent="0.35">
      <c r="A4449" t="s">
        <v>4595</v>
      </c>
      <c r="B4449" t="s">
        <v>3749</v>
      </c>
      <c r="C4449" t="s">
        <v>5191</v>
      </c>
      <c r="D4449" t="s">
        <v>5191</v>
      </c>
      <c r="E4449">
        <v>2029</v>
      </c>
      <c r="F4449">
        <v>2009</v>
      </c>
      <c r="G4449">
        <v>1965</v>
      </c>
      <c r="H4449">
        <v>1984</v>
      </c>
      <c r="I4449">
        <v>39</v>
      </c>
      <c r="J4449" t="str">
        <f t="shared" si="69"/>
        <v>Middle Age</v>
      </c>
    </row>
    <row r="4450" spans="1:10" x14ac:dyDescent="0.35">
      <c r="A4450" t="s">
        <v>4596</v>
      </c>
      <c r="B4450" t="s">
        <v>3749</v>
      </c>
      <c r="C4450" t="s">
        <v>101</v>
      </c>
      <c r="D4450" t="s">
        <v>101</v>
      </c>
      <c r="E4450">
        <v>2029</v>
      </c>
      <c r="F4450">
        <v>1983</v>
      </c>
      <c r="G4450">
        <v>2028</v>
      </c>
      <c r="H4450">
        <v>1974</v>
      </c>
      <c r="I4450">
        <v>49</v>
      </c>
      <c r="J4450" t="str">
        <f t="shared" si="69"/>
        <v>Middle Age</v>
      </c>
    </row>
    <row r="4451" spans="1:10" x14ac:dyDescent="0.35">
      <c r="A4451" t="s">
        <v>4597</v>
      </c>
      <c r="B4451" t="s">
        <v>3749</v>
      </c>
      <c r="C4451" t="s">
        <v>1170</v>
      </c>
      <c r="D4451" t="s">
        <v>1170</v>
      </c>
      <c r="E4451">
        <v>2028</v>
      </c>
      <c r="G4451">
        <v>1981</v>
      </c>
      <c r="H4451">
        <v>1998</v>
      </c>
      <c r="I4451">
        <v>25</v>
      </c>
      <c r="J4451" t="str">
        <f t="shared" si="69"/>
        <v>Middle Age</v>
      </c>
    </row>
    <row r="4452" spans="1:10" x14ac:dyDescent="0.35">
      <c r="A4452" t="s">
        <v>4598</v>
      </c>
      <c r="B4452" t="s">
        <v>3749</v>
      </c>
      <c r="C4452" t="s">
        <v>5202</v>
      </c>
      <c r="D4452" t="s">
        <v>5202</v>
      </c>
      <c r="E4452">
        <v>2028</v>
      </c>
      <c r="G4452">
        <v>1988</v>
      </c>
      <c r="H4452">
        <v>1994</v>
      </c>
      <c r="I4452">
        <v>29</v>
      </c>
      <c r="J4452" t="str">
        <f t="shared" si="69"/>
        <v>Middle Age</v>
      </c>
    </row>
    <row r="4453" spans="1:10" x14ac:dyDescent="0.35">
      <c r="A4453" t="s">
        <v>4599</v>
      </c>
      <c r="B4453" t="s">
        <v>3749</v>
      </c>
      <c r="C4453" t="s">
        <v>5183</v>
      </c>
      <c r="D4453" t="s">
        <v>5183</v>
      </c>
      <c r="E4453">
        <v>2027</v>
      </c>
      <c r="F4453">
        <v>2062</v>
      </c>
      <c r="G4453">
        <v>2099</v>
      </c>
      <c r="H4453">
        <v>1967</v>
      </c>
      <c r="I4453">
        <v>56</v>
      </c>
      <c r="J4453" t="str">
        <f t="shared" si="69"/>
        <v>Old</v>
      </c>
    </row>
    <row r="4454" spans="1:10" x14ac:dyDescent="0.35">
      <c r="A4454" t="s">
        <v>4600</v>
      </c>
      <c r="B4454" t="s">
        <v>3749</v>
      </c>
      <c r="C4454" t="s">
        <v>69</v>
      </c>
      <c r="D4454" t="s">
        <v>69</v>
      </c>
      <c r="E4454">
        <v>2027</v>
      </c>
      <c r="F4454">
        <v>2070</v>
      </c>
      <c r="H4454">
        <v>1967</v>
      </c>
      <c r="I4454">
        <v>56</v>
      </c>
      <c r="J4454" t="str">
        <f t="shared" si="69"/>
        <v>Old</v>
      </c>
    </row>
    <row r="4455" spans="1:10" x14ac:dyDescent="0.35">
      <c r="A4455" t="s">
        <v>4601</v>
      </c>
      <c r="B4455" t="s">
        <v>3749</v>
      </c>
      <c r="C4455" t="s">
        <v>61</v>
      </c>
      <c r="D4455" t="s">
        <v>61</v>
      </c>
      <c r="E4455">
        <v>2027</v>
      </c>
      <c r="G4455">
        <v>2131</v>
      </c>
      <c r="H4455">
        <v>1952</v>
      </c>
      <c r="I4455">
        <v>71</v>
      </c>
      <c r="J4455" t="str">
        <f t="shared" si="69"/>
        <v>Old</v>
      </c>
    </row>
    <row r="4456" spans="1:10" x14ac:dyDescent="0.35">
      <c r="A4456" t="s">
        <v>4602</v>
      </c>
      <c r="B4456" t="s">
        <v>3749</v>
      </c>
      <c r="C4456" t="s">
        <v>5196</v>
      </c>
      <c r="D4456" t="s">
        <v>5196</v>
      </c>
      <c r="E4456">
        <v>2026</v>
      </c>
      <c r="F4456">
        <v>2003</v>
      </c>
      <c r="G4456">
        <v>2067</v>
      </c>
      <c r="H4456">
        <v>1977</v>
      </c>
      <c r="I4456">
        <v>46</v>
      </c>
      <c r="J4456" t="str">
        <f t="shared" si="69"/>
        <v>Middle Age</v>
      </c>
    </row>
    <row r="4457" spans="1:10" x14ac:dyDescent="0.35">
      <c r="A4457" t="s">
        <v>4603</v>
      </c>
      <c r="B4457" t="s">
        <v>3749</v>
      </c>
      <c r="C4457" t="s">
        <v>12</v>
      </c>
      <c r="D4457" t="s">
        <v>12</v>
      </c>
      <c r="E4457">
        <v>2026</v>
      </c>
      <c r="F4457">
        <v>1869</v>
      </c>
      <c r="G4457">
        <v>1958</v>
      </c>
      <c r="H4457">
        <v>2013</v>
      </c>
      <c r="I4457">
        <v>10</v>
      </c>
      <c r="J4457" t="str">
        <f t="shared" si="69"/>
        <v>Prodigy</v>
      </c>
    </row>
    <row r="4458" spans="1:10" x14ac:dyDescent="0.35">
      <c r="A4458" t="s">
        <v>4604</v>
      </c>
      <c r="B4458" t="s">
        <v>3749</v>
      </c>
      <c r="C4458" t="s">
        <v>5194</v>
      </c>
      <c r="D4458" t="s">
        <v>5194</v>
      </c>
      <c r="E4458">
        <v>2025</v>
      </c>
      <c r="F4458">
        <v>2036</v>
      </c>
      <c r="H4458">
        <v>1993</v>
      </c>
      <c r="I4458">
        <v>30</v>
      </c>
      <c r="J4458" t="str">
        <f t="shared" si="69"/>
        <v>Middle Age</v>
      </c>
    </row>
    <row r="4459" spans="1:10" x14ac:dyDescent="0.35">
      <c r="A4459" t="s">
        <v>4605</v>
      </c>
      <c r="B4459" t="s">
        <v>3749</v>
      </c>
      <c r="C4459" t="s">
        <v>165</v>
      </c>
      <c r="D4459" t="s">
        <v>165</v>
      </c>
      <c r="E4459">
        <v>2025</v>
      </c>
      <c r="F4459">
        <v>2042</v>
      </c>
      <c r="G4459">
        <v>1720</v>
      </c>
      <c r="H4459">
        <v>1962</v>
      </c>
      <c r="I4459">
        <v>61</v>
      </c>
      <c r="J4459" t="str">
        <f t="shared" si="69"/>
        <v>Old</v>
      </c>
    </row>
    <row r="4460" spans="1:10" x14ac:dyDescent="0.35">
      <c r="A4460" t="s">
        <v>4606</v>
      </c>
      <c r="B4460" t="s">
        <v>3749</v>
      </c>
      <c r="C4460" t="s">
        <v>101</v>
      </c>
      <c r="D4460" t="s">
        <v>101</v>
      </c>
      <c r="E4460">
        <v>2025</v>
      </c>
      <c r="F4460">
        <v>1922</v>
      </c>
      <c r="G4460">
        <v>2058</v>
      </c>
      <c r="H4460">
        <v>1965</v>
      </c>
      <c r="I4460">
        <v>58</v>
      </c>
      <c r="J4460" t="str">
        <f t="shared" si="69"/>
        <v>Old</v>
      </c>
    </row>
    <row r="4461" spans="1:10" x14ac:dyDescent="0.35">
      <c r="A4461" t="s">
        <v>4607</v>
      </c>
      <c r="B4461" t="s">
        <v>3749</v>
      </c>
      <c r="C4461" t="s">
        <v>5191</v>
      </c>
      <c r="D4461" t="s">
        <v>5191</v>
      </c>
      <c r="E4461">
        <v>2025</v>
      </c>
      <c r="F4461">
        <v>2044</v>
      </c>
      <c r="G4461">
        <v>2108</v>
      </c>
      <c r="H4461">
        <v>1957</v>
      </c>
      <c r="I4461">
        <v>66</v>
      </c>
      <c r="J4461" t="str">
        <f t="shared" si="69"/>
        <v>Old</v>
      </c>
    </row>
    <row r="4462" spans="1:10" x14ac:dyDescent="0.35">
      <c r="A4462" t="s">
        <v>4608</v>
      </c>
      <c r="B4462" t="s">
        <v>3749</v>
      </c>
      <c r="C4462" t="s">
        <v>10</v>
      </c>
      <c r="D4462" t="s">
        <v>10</v>
      </c>
      <c r="E4462">
        <v>2024</v>
      </c>
      <c r="F4462">
        <v>1952</v>
      </c>
      <c r="G4462">
        <v>1957</v>
      </c>
      <c r="H4462">
        <v>1969</v>
      </c>
      <c r="I4462">
        <v>54</v>
      </c>
      <c r="J4462" t="str">
        <f t="shared" si="69"/>
        <v>Old</v>
      </c>
    </row>
    <row r="4463" spans="1:10" x14ac:dyDescent="0.35">
      <c r="A4463" t="s">
        <v>4609</v>
      </c>
      <c r="B4463" t="s">
        <v>3749</v>
      </c>
      <c r="C4463" t="s">
        <v>131</v>
      </c>
      <c r="D4463" t="s">
        <v>131</v>
      </c>
      <c r="E4463">
        <v>2024</v>
      </c>
      <c r="G4463">
        <v>1775</v>
      </c>
      <c r="H4463">
        <v>2013</v>
      </c>
      <c r="I4463">
        <v>10</v>
      </c>
      <c r="J4463" t="str">
        <f t="shared" si="69"/>
        <v>Prodigy</v>
      </c>
    </row>
    <row r="4464" spans="1:10" x14ac:dyDescent="0.35">
      <c r="A4464" t="s">
        <v>4610</v>
      </c>
      <c r="B4464" t="s">
        <v>3749</v>
      </c>
      <c r="C4464" t="s">
        <v>5191</v>
      </c>
      <c r="D4464" t="s">
        <v>5191</v>
      </c>
      <c r="E4464">
        <v>2024</v>
      </c>
      <c r="F4464">
        <v>2006</v>
      </c>
      <c r="G4464">
        <v>1961</v>
      </c>
      <c r="H4464">
        <v>1990</v>
      </c>
      <c r="I4464">
        <v>33</v>
      </c>
      <c r="J4464" t="str">
        <f t="shared" si="69"/>
        <v>Middle Age</v>
      </c>
    </row>
    <row r="4465" spans="1:10" x14ac:dyDescent="0.35">
      <c r="A4465" t="s">
        <v>4611</v>
      </c>
      <c r="B4465" t="s">
        <v>3749</v>
      </c>
      <c r="C4465" t="s">
        <v>27</v>
      </c>
      <c r="D4465" t="s">
        <v>27</v>
      </c>
      <c r="E4465">
        <v>2024</v>
      </c>
      <c r="F4465">
        <v>1942</v>
      </c>
      <c r="G4465">
        <v>1806</v>
      </c>
      <c r="H4465">
        <v>2009</v>
      </c>
      <c r="I4465">
        <v>14</v>
      </c>
      <c r="J4465" t="str">
        <f t="shared" si="69"/>
        <v>Young Adult</v>
      </c>
    </row>
    <row r="4466" spans="1:10" x14ac:dyDescent="0.35">
      <c r="A4466" t="s">
        <v>4612</v>
      </c>
      <c r="B4466" t="s">
        <v>3749</v>
      </c>
      <c r="C4466" t="s">
        <v>5218</v>
      </c>
      <c r="D4466" t="s">
        <v>5218</v>
      </c>
      <c r="E4466">
        <v>2024</v>
      </c>
      <c r="F4466">
        <v>1965</v>
      </c>
      <c r="G4466">
        <v>1964</v>
      </c>
      <c r="H4466">
        <v>1989</v>
      </c>
      <c r="I4466">
        <v>34</v>
      </c>
      <c r="J4466" t="str">
        <f t="shared" si="69"/>
        <v>Middle Age</v>
      </c>
    </row>
    <row r="4467" spans="1:10" x14ac:dyDescent="0.35">
      <c r="A4467" t="s">
        <v>4613</v>
      </c>
      <c r="B4467" t="s">
        <v>3749</v>
      </c>
      <c r="C4467" t="s">
        <v>5221</v>
      </c>
      <c r="D4467" t="s">
        <v>5221</v>
      </c>
      <c r="E4467">
        <v>2023</v>
      </c>
      <c r="F4467">
        <v>1966</v>
      </c>
      <c r="G4467">
        <v>1914</v>
      </c>
      <c r="H4467">
        <v>1986</v>
      </c>
      <c r="I4467">
        <v>37</v>
      </c>
      <c r="J4467" t="str">
        <f t="shared" si="69"/>
        <v>Middle Age</v>
      </c>
    </row>
    <row r="4468" spans="1:10" x14ac:dyDescent="0.35">
      <c r="A4468" t="s">
        <v>4615</v>
      </c>
      <c r="B4468" t="s">
        <v>3749</v>
      </c>
      <c r="C4468" t="s">
        <v>5176</v>
      </c>
      <c r="D4468" t="s">
        <v>5176</v>
      </c>
      <c r="E4468">
        <v>2023</v>
      </c>
      <c r="G4468">
        <v>2129</v>
      </c>
      <c r="H4468">
        <v>1958</v>
      </c>
      <c r="I4468">
        <v>65</v>
      </c>
      <c r="J4468" t="str">
        <f t="shared" si="69"/>
        <v>Old</v>
      </c>
    </row>
    <row r="4469" spans="1:10" x14ac:dyDescent="0.35">
      <c r="A4469" t="s">
        <v>4616</v>
      </c>
      <c r="B4469" t="s">
        <v>3749</v>
      </c>
      <c r="C4469" t="s">
        <v>3735</v>
      </c>
      <c r="D4469" t="s">
        <v>3735</v>
      </c>
      <c r="E4469">
        <v>2022</v>
      </c>
      <c r="F4469">
        <v>2134</v>
      </c>
      <c r="G4469">
        <v>2007</v>
      </c>
      <c r="H4469">
        <v>2004</v>
      </c>
      <c r="I4469">
        <v>19</v>
      </c>
      <c r="J4469" t="str">
        <f t="shared" si="69"/>
        <v>Young Adult</v>
      </c>
    </row>
    <row r="4470" spans="1:10" x14ac:dyDescent="0.35">
      <c r="A4470" t="s">
        <v>4617</v>
      </c>
      <c r="B4470" t="s">
        <v>3749</v>
      </c>
      <c r="C4470" t="s">
        <v>233</v>
      </c>
      <c r="D4470" t="s">
        <v>233</v>
      </c>
      <c r="E4470">
        <v>2022</v>
      </c>
      <c r="F4470">
        <v>2129</v>
      </c>
      <c r="G4470">
        <v>2021</v>
      </c>
      <c r="H4470">
        <v>1970</v>
      </c>
      <c r="I4470">
        <v>53</v>
      </c>
      <c r="J4470" t="str">
        <f t="shared" si="69"/>
        <v>Old</v>
      </c>
    </row>
    <row r="4471" spans="1:10" x14ac:dyDescent="0.35">
      <c r="A4471" t="s">
        <v>4618</v>
      </c>
      <c r="B4471" t="s">
        <v>3749</v>
      </c>
      <c r="C4471" t="s">
        <v>5196</v>
      </c>
      <c r="D4471" t="s">
        <v>5196</v>
      </c>
      <c r="E4471">
        <v>2022</v>
      </c>
      <c r="F4471">
        <v>1959</v>
      </c>
      <c r="G4471">
        <v>1868</v>
      </c>
      <c r="H4471">
        <v>2007</v>
      </c>
      <c r="I4471">
        <v>16</v>
      </c>
      <c r="J4471" t="str">
        <f t="shared" si="69"/>
        <v>Young Adult</v>
      </c>
    </row>
    <row r="4472" spans="1:10" x14ac:dyDescent="0.35">
      <c r="A4472" t="s">
        <v>4619</v>
      </c>
      <c r="B4472" t="s">
        <v>3749</v>
      </c>
      <c r="C4472" t="s">
        <v>17</v>
      </c>
      <c r="D4472" t="s">
        <v>17</v>
      </c>
      <c r="E4472">
        <v>2022</v>
      </c>
      <c r="F4472">
        <v>2029</v>
      </c>
      <c r="G4472">
        <v>2042</v>
      </c>
      <c r="H4472">
        <v>1964</v>
      </c>
      <c r="I4472">
        <v>59</v>
      </c>
      <c r="J4472" t="str">
        <f t="shared" si="69"/>
        <v>Old</v>
      </c>
    </row>
    <row r="4473" spans="1:10" x14ac:dyDescent="0.35">
      <c r="A4473" t="s">
        <v>4620</v>
      </c>
      <c r="B4473" t="s">
        <v>3749</v>
      </c>
      <c r="C4473" t="s">
        <v>5218</v>
      </c>
      <c r="D4473" t="s">
        <v>5218</v>
      </c>
      <c r="E4473">
        <v>2022</v>
      </c>
      <c r="F4473">
        <v>1986</v>
      </c>
      <c r="H4473">
        <v>1956</v>
      </c>
      <c r="I4473">
        <v>67</v>
      </c>
      <c r="J4473" t="str">
        <f t="shared" si="69"/>
        <v>Old</v>
      </c>
    </row>
    <row r="4474" spans="1:10" x14ac:dyDescent="0.35">
      <c r="A4474" t="s">
        <v>4621</v>
      </c>
      <c r="B4474" t="s">
        <v>3749</v>
      </c>
      <c r="C4474" t="s">
        <v>5178</v>
      </c>
      <c r="D4474" t="s">
        <v>5178</v>
      </c>
      <c r="E4474">
        <v>2022</v>
      </c>
      <c r="F4474">
        <v>2041</v>
      </c>
      <c r="G4474">
        <v>2181</v>
      </c>
      <c r="H4474">
        <v>2007</v>
      </c>
      <c r="I4474">
        <v>16</v>
      </c>
      <c r="J4474" t="str">
        <f t="shared" si="69"/>
        <v>Young Adult</v>
      </c>
    </row>
    <row r="4475" spans="1:10" x14ac:dyDescent="0.35">
      <c r="A4475" t="s">
        <v>4622</v>
      </c>
      <c r="B4475" t="s">
        <v>3749</v>
      </c>
      <c r="C4475" t="s">
        <v>5219</v>
      </c>
      <c r="D4475" t="s">
        <v>5219</v>
      </c>
      <c r="E4475">
        <v>2021</v>
      </c>
      <c r="F4475">
        <v>2042</v>
      </c>
      <c r="H4475">
        <v>1993</v>
      </c>
      <c r="I4475">
        <v>30</v>
      </c>
      <c r="J4475" t="str">
        <f t="shared" si="69"/>
        <v>Middle Age</v>
      </c>
    </row>
    <row r="4476" spans="1:10" x14ac:dyDescent="0.35">
      <c r="A4476" t="s">
        <v>4623</v>
      </c>
      <c r="B4476" t="s">
        <v>3749</v>
      </c>
      <c r="C4476" t="s">
        <v>5203</v>
      </c>
      <c r="D4476" t="s">
        <v>5203</v>
      </c>
      <c r="E4476">
        <v>2021</v>
      </c>
      <c r="F4476">
        <v>2093</v>
      </c>
      <c r="G4476">
        <v>1958</v>
      </c>
      <c r="H4476">
        <v>1991</v>
      </c>
      <c r="I4476">
        <v>32</v>
      </c>
      <c r="J4476" t="str">
        <f t="shared" si="69"/>
        <v>Middle Age</v>
      </c>
    </row>
    <row r="4477" spans="1:10" x14ac:dyDescent="0.35">
      <c r="A4477" t="s">
        <v>4624</v>
      </c>
      <c r="B4477" t="s">
        <v>3749</v>
      </c>
      <c r="C4477" t="s">
        <v>5196</v>
      </c>
      <c r="D4477" t="s">
        <v>5196</v>
      </c>
      <c r="E4477">
        <v>2021</v>
      </c>
      <c r="F4477">
        <v>2133</v>
      </c>
      <c r="G4477">
        <v>2099</v>
      </c>
      <c r="H4477">
        <v>1997</v>
      </c>
      <c r="I4477">
        <v>26</v>
      </c>
      <c r="J4477" t="str">
        <f t="shared" si="69"/>
        <v>Middle Age</v>
      </c>
    </row>
    <row r="4478" spans="1:10" x14ac:dyDescent="0.35">
      <c r="A4478" t="s">
        <v>4625</v>
      </c>
      <c r="B4478" t="s">
        <v>3749</v>
      </c>
      <c r="C4478" t="s">
        <v>101</v>
      </c>
      <c r="D4478" t="s">
        <v>101</v>
      </c>
      <c r="E4478">
        <v>2020</v>
      </c>
      <c r="F4478">
        <v>2071</v>
      </c>
      <c r="G4478">
        <v>2006</v>
      </c>
      <c r="H4478">
        <v>1964</v>
      </c>
      <c r="I4478">
        <v>59</v>
      </c>
      <c r="J4478" t="str">
        <f t="shared" si="69"/>
        <v>Old</v>
      </c>
    </row>
    <row r="4479" spans="1:10" x14ac:dyDescent="0.35">
      <c r="A4479" t="s">
        <v>4626</v>
      </c>
      <c r="B4479" t="s">
        <v>3749</v>
      </c>
      <c r="C4479" t="s">
        <v>55</v>
      </c>
      <c r="D4479" t="s">
        <v>5238</v>
      </c>
      <c r="E4479">
        <v>2020</v>
      </c>
      <c r="F4479">
        <v>2110</v>
      </c>
      <c r="G4479">
        <v>2125</v>
      </c>
      <c r="H4479">
        <v>1965</v>
      </c>
      <c r="I4479">
        <v>58</v>
      </c>
      <c r="J4479" t="str">
        <f t="shared" si="69"/>
        <v>Old</v>
      </c>
    </row>
    <row r="4480" spans="1:10" x14ac:dyDescent="0.35">
      <c r="A4480" t="s">
        <v>4627</v>
      </c>
      <c r="B4480" t="s">
        <v>3749</v>
      </c>
      <c r="C4480" t="s">
        <v>12</v>
      </c>
      <c r="D4480" t="s">
        <v>12</v>
      </c>
      <c r="E4480">
        <v>2020</v>
      </c>
      <c r="H4480">
        <v>2007</v>
      </c>
      <c r="I4480">
        <v>16</v>
      </c>
      <c r="J4480" t="str">
        <f t="shared" si="69"/>
        <v>Young Adult</v>
      </c>
    </row>
    <row r="4481" spans="1:10" x14ac:dyDescent="0.35">
      <c r="A4481" t="s">
        <v>4628</v>
      </c>
      <c r="B4481" t="s">
        <v>3749</v>
      </c>
      <c r="C4481" t="s">
        <v>101</v>
      </c>
      <c r="D4481" t="s">
        <v>101</v>
      </c>
      <c r="E4481">
        <v>2019</v>
      </c>
      <c r="F4481">
        <v>2111</v>
      </c>
      <c r="H4481">
        <v>1966</v>
      </c>
      <c r="I4481">
        <v>57</v>
      </c>
      <c r="J4481" t="str">
        <f t="shared" si="69"/>
        <v>Old</v>
      </c>
    </row>
    <row r="4482" spans="1:10" x14ac:dyDescent="0.35">
      <c r="A4482" t="s">
        <v>4629</v>
      </c>
      <c r="B4482" t="s">
        <v>3749</v>
      </c>
      <c r="C4482" t="s">
        <v>5180</v>
      </c>
      <c r="D4482" t="s">
        <v>5180</v>
      </c>
      <c r="E4482">
        <v>2019</v>
      </c>
      <c r="H4482">
        <v>1978</v>
      </c>
      <c r="I4482">
        <v>45</v>
      </c>
      <c r="J4482" t="str">
        <f t="shared" si="69"/>
        <v>Middle Age</v>
      </c>
    </row>
    <row r="4483" spans="1:10" x14ac:dyDescent="0.35">
      <c r="A4483" t="s">
        <v>4630</v>
      </c>
      <c r="B4483" t="s">
        <v>3749</v>
      </c>
      <c r="C4483" t="s">
        <v>5201</v>
      </c>
      <c r="D4483" t="s">
        <v>5201</v>
      </c>
      <c r="E4483">
        <v>2019</v>
      </c>
      <c r="F4483">
        <v>2074</v>
      </c>
      <c r="G4483">
        <v>2075</v>
      </c>
      <c r="H4483">
        <v>2003</v>
      </c>
      <c r="I4483">
        <v>20</v>
      </c>
      <c r="J4483" t="str">
        <f t="shared" ref="J4483:J4546" si="70">IF(I4483&gt;=50,"Old",IF(I4483&gt;=25,"Middle Age",IF(I4483&gt;=14,"Young Adult",IF(I4483&lt;14,"Prodigy"))))</f>
        <v>Young Adult</v>
      </c>
    </row>
    <row r="4484" spans="1:10" x14ac:dyDescent="0.35">
      <c r="A4484" t="s">
        <v>4631</v>
      </c>
      <c r="B4484" t="s">
        <v>3749</v>
      </c>
      <c r="C4484" t="s">
        <v>542</v>
      </c>
      <c r="D4484" t="s">
        <v>542</v>
      </c>
      <c r="E4484">
        <v>2019</v>
      </c>
      <c r="F4484">
        <v>1967</v>
      </c>
      <c r="G4484">
        <v>2040</v>
      </c>
      <c r="H4484">
        <v>1956</v>
      </c>
      <c r="I4484">
        <v>67</v>
      </c>
      <c r="J4484" t="str">
        <f t="shared" si="70"/>
        <v>Old</v>
      </c>
    </row>
    <row r="4485" spans="1:10" x14ac:dyDescent="0.35">
      <c r="A4485" t="s">
        <v>4632</v>
      </c>
      <c r="B4485" t="s">
        <v>3749</v>
      </c>
      <c r="C4485" t="s">
        <v>5178</v>
      </c>
      <c r="D4485" t="s">
        <v>5178</v>
      </c>
      <c r="E4485">
        <v>2019</v>
      </c>
      <c r="F4485">
        <v>2209</v>
      </c>
      <c r="G4485">
        <v>2115</v>
      </c>
      <c r="H4485">
        <v>1969</v>
      </c>
      <c r="I4485">
        <v>54</v>
      </c>
      <c r="J4485" t="str">
        <f t="shared" si="70"/>
        <v>Old</v>
      </c>
    </row>
    <row r="4486" spans="1:10" x14ac:dyDescent="0.35">
      <c r="A4486" t="s">
        <v>4633</v>
      </c>
      <c r="B4486" t="s">
        <v>3749</v>
      </c>
      <c r="C4486" t="s">
        <v>17</v>
      </c>
      <c r="D4486" t="s">
        <v>17</v>
      </c>
      <c r="E4486">
        <v>2017</v>
      </c>
      <c r="F4486">
        <v>1949</v>
      </c>
      <c r="G4486">
        <v>1996</v>
      </c>
      <c r="H4486">
        <v>2014</v>
      </c>
      <c r="I4486">
        <v>9</v>
      </c>
      <c r="J4486" t="str">
        <f t="shared" si="70"/>
        <v>Prodigy</v>
      </c>
    </row>
    <row r="4487" spans="1:10" x14ac:dyDescent="0.35">
      <c r="A4487" t="s">
        <v>4634</v>
      </c>
      <c r="B4487" t="s">
        <v>3749</v>
      </c>
      <c r="C4487" t="s">
        <v>5176</v>
      </c>
      <c r="D4487" t="s">
        <v>5176</v>
      </c>
      <c r="E4487">
        <v>2017</v>
      </c>
      <c r="H4487">
        <v>1964</v>
      </c>
      <c r="I4487">
        <v>59</v>
      </c>
      <c r="J4487" t="str">
        <f t="shared" si="70"/>
        <v>Old</v>
      </c>
    </row>
    <row r="4488" spans="1:10" x14ac:dyDescent="0.35">
      <c r="A4488" t="s">
        <v>4635</v>
      </c>
      <c r="B4488" t="s">
        <v>3749</v>
      </c>
      <c r="C4488" t="s">
        <v>293</v>
      </c>
      <c r="D4488" t="s">
        <v>293</v>
      </c>
      <c r="E4488">
        <v>2016</v>
      </c>
      <c r="F4488">
        <v>2165</v>
      </c>
      <c r="G4488">
        <v>1955</v>
      </c>
      <c r="H4488">
        <v>1985</v>
      </c>
      <c r="I4488">
        <v>38</v>
      </c>
      <c r="J4488" t="str">
        <f t="shared" si="70"/>
        <v>Middle Age</v>
      </c>
    </row>
    <row r="4489" spans="1:10" x14ac:dyDescent="0.35">
      <c r="A4489" t="s">
        <v>4636</v>
      </c>
      <c r="B4489" t="s">
        <v>3749</v>
      </c>
      <c r="C4489" t="s">
        <v>98</v>
      </c>
      <c r="D4489" t="s">
        <v>98</v>
      </c>
      <c r="E4489">
        <v>2015</v>
      </c>
      <c r="F4489">
        <v>2066</v>
      </c>
      <c r="G4489">
        <v>2020</v>
      </c>
      <c r="H4489">
        <v>1962</v>
      </c>
      <c r="I4489">
        <v>61</v>
      </c>
      <c r="J4489" t="str">
        <f t="shared" si="70"/>
        <v>Old</v>
      </c>
    </row>
    <row r="4490" spans="1:10" x14ac:dyDescent="0.35">
      <c r="A4490" t="s">
        <v>4637</v>
      </c>
      <c r="B4490" t="s">
        <v>3749</v>
      </c>
      <c r="C4490" t="s">
        <v>5182</v>
      </c>
      <c r="D4490" t="s">
        <v>5182</v>
      </c>
      <c r="E4490">
        <v>2015</v>
      </c>
      <c r="G4490">
        <v>1901</v>
      </c>
      <c r="H4490">
        <v>1999</v>
      </c>
      <c r="I4490">
        <v>24</v>
      </c>
      <c r="J4490" t="str">
        <f t="shared" si="70"/>
        <v>Young Adult</v>
      </c>
    </row>
    <row r="4491" spans="1:10" x14ac:dyDescent="0.35">
      <c r="A4491" t="s">
        <v>4638</v>
      </c>
      <c r="B4491" t="s">
        <v>3749</v>
      </c>
      <c r="C4491" t="s">
        <v>4556</v>
      </c>
      <c r="D4491" t="s">
        <v>4556</v>
      </c>
      <c r="E4491">
        <v>2015</v>
      </c>
      <c r="F4491">
        <v>1931</v>
      </c>
      <c r="G4491">
        <v>1938</v>
      </c>
      <c r="H4491">
        <v>2001</v>
      </c>
      <c r="I4491">
        <v>22</v>
      </c>
      <c r="J4491" t="str">
        <f t="shared" si="70"/>
        <v>Young Adult</v>
      </c>
    </row>
    <row r="4492" spans="1:10" x14ac:dyDescent="0.35">
      <c r="A4492" t="s">
        <v>4639</v>
      </c>
      <c r="B4492" t="s">
        <v>3749</v>
      </c>
      <c r="C4492" t="s">
        <v>5191</v>
      </c>
      <c r="D4492" t="s">
        <v>5191</v>
      </c>
      <c r="E4492">
        <v>2014</v>
      </c>
      <c r="F4492">
        <v>2052</v>
      </c>
      <c r="G4492">
        <v>1978</v>
      </c>
      <c r="H4492">
        <v>1985</v>
      </c>
      <c r="I4492">
        <v>38</v>
      </c>
      <c r="J4492" t="str">
        <f t="shared" si="70"/>
        <v>Middle Age</v>
      </c>
    </row>
    <row r="4493" spans="1:10" x14ac:dyDescent="0.35">
      <c r="A4493" t="s">
        <v>4640</v>
      </c>
      <c r="B4493" t="s">
        <v>3749</v>
      </c>
      <c r="C4493" t="s">
        <v>165</v>
      </c>
      <c r="D4493" t="s">
        <v>165</v>
      </c>
      <c r="E4493">
        <v>2014</v>
      </c>
      <c r="F4493">
        <v>2077</v>
      </c>
      <c r="G4493">
        <v>2143</v>
      </c>
      <c r="H4493">
        <v>2005</v>
      </c>
      <c r="I4493">
        <v>18</v>
      </c>
      <c r="J4493" t="str">
        <f t="shared" si="70"/>
        <v>Young Adult</v>
      </c>
    </row>
    <row r="4494" spans="1:10" x14ac:dyDescent="0.35">
      <c r="A4494" t="s">
        <v>4641</v>
      </c>
      <c r="B4494" t="s">
        <v>3749</v>
      </c>
      <c r="C4494" t="s">
        <v>131</v>
      </c>
      <c r="D4494" t="s">
        <v>131</v>
      </c>
      <c r="E4494">
        <v>2013</v>
      </c>
      <c r="F4494">
        <v>2069</v>
      </c>
      <c r="G4494">
        <v>2044</v>
      </c>
      <c r="H4494">
        <v>1979</v>
      </c>
      <c r="I4494">
        <v>44</v>
      </c>
      <c r="J4494" t="str">
        <f t="shared" si="70"/>
        <v>Middle Age</v>
      </c>
    </row>
    <row r="4495" spans="1:10" x14ac:dyDescent="0.35">
      <c r="A4495" t="s">
        <v>4642</v>
      </c>
      <c r="B4495" t="s">
        <v>3749</v>
      </c>
      <c r="C4495" t="s">
        <v>101</v>
      </c>
      <c r="D4495" t="s">
        <v>101</v>
      </c>
      <c r="E4495">
        <v>2013</v>
      </c>
      <c r="F4495">
        <v>1856</v>
      </c>
      <c r="G4495">
        <v>1916</v>
      </c>
      <c r="H4495">
        <v>1961</v>
      </c>
      <c r="I4495">
        <v>62</v>
      </c>
      <c r="J4495" t="str">
        <f t="shared" si="70"/>
        <v>Old</v>
      </c>
    </row>
    <row r="4496" spans="1:10" x14ac:dyDescent="0.35">
      <c r="A4496" t="s">
        <v>4643</v>
      </c>
      <c r="B4496" t="s">
        <v>3749</v>
      </c>
      <c r="C4496" t="s">
        <v>5196</v>
      </c>
      <c r="D4496" t="s">
        <v>5196</v>
      </c>
      <c r="E4496">
        <v>2013</v>
      </c>
      <c r="F4496">
        <v>2023</v>
      </c>
      <c r="G4496">
        <v>2051</v>
      </c>
      <c r="H4496">
        <v>1989</v>
      </c>
      <c r="I4496">
        <v>34</v>
      </c>
      <c r="J4496" t="str">
        <f t="shared" si="70"/>
        <v>Middle Age</v>
      </c>
    </row>
    <row r="4497" spans="1:10" x14ac:dyDescent="0.35">
      <c r="A4497" t="s">
        <v>4644</v>
      </c>
      <c r="B4497" t="s">
        <v>3749</v>
      </c>
      <c r="C4497" t="s">
        <v>2281</v>
      </c>
      <c r="D4497" t="s">
        <v>2281</v>
      </c>
      <c r="E4497">
        <v>2012</v>
      </c>
      <c r="F4497">
        <v>1878</v>
      </c>
      <c r="G4497">
        <v>1771</v>
      </c>
      <c r="H4497">
        <v>2008</v>
      </c>
      <c r="I4497">
        <v>15</v>
      </c>
      <c r="J4497" t="str">
        <f t="shared" si="70"/>
        <v>Young Adult</v>
      </c>
    </row>
    <row r="4498" spans="1:10" x14ac:dyDescent="0.35">
      <c r="A4498" t="s">
        <v>4645</v>
      </c>
      <c r="B4498" t="s">
        <v>3749</v>
      </c>
      <c r="C4498" t="s">
        <v>5208</v>
      </c>
      <c r="D4498" t="s">
        <v>5208</v>
      </c>
      <c r="E4498">
        <v>2011</v>
      </c>
      <c r="F4498">
        <v>2079</v>
      </c>
      <c r="G4498">
        <v>2071</v>
      </c>
      <c r="H4498">
        <v>1971</v>
      </c>
      <c r="I4498">
        <v>52</v>
      </c>
      <c r="J4498" t="str">
        <f t="shared" si="70"/>
        <v>Old</v>
      </c>
    </row>
    <row r="4499" spans="1:10" x14ac:dyDescent="0.35">
      <c r="A4499" t="s">
        <v>4646</v>
      </c>
      <c r="B4499" t="s">
        <v>3749</v>
      </c>
      <c r="C4499" t="s">
        <v>5217</v>
      </c>
      <c r="D4499" t="s">
        <v>5217</v>
      </c>
      <c r="E4499">
        <v>2010</v>
      </c>
      <c r="F4499">
        <v>1992</v>
      </c>
      <c r="G4499">
        <v>1955</v>
      </c>
      <c r="H4499">
        <v>2001</v>
      </c>
      <c r="I4499">
        <v>22</v>
      </c>
      <c r="J4499" t="str">
        <f t="shared" si="70"/>
        <v>Young Adult</v>
      </c>
    </row>
    <row r="4500" spans="1:10" x14ac:dyDescent="0.35">
      <c r="A4500" t="s">
        <v>4647</v>
      </c>
      <c r="B4500" t="s">
        <v>3749</v>
      </c>
      <c r="C4500" t="s">
        <v>5220</v>
      </c>
      <c r="D4500" t="s">
        <v>5220</v>
      </c>
      <c r="E4500">
        <v>2010</v>
      </c>
      <c r="F4500">
        <v>1895</v>
      </c>
      <c r="G4500">
        <v>1929</v>
      </c>
      <c r="H4500">
        <v>1992</v>
      </c>
      <c r="I4500">
        <v>31</v>
      </c>
      <c r="J4500" t="str">
        <f t="shared" si="70"/>
        <v>Middle Age</v>
      </c>
    </row>
    <row r="4501" spans="1:10" x14ac:dyDescent="0.35">
      <c r="A4501" t="s">
        <v>4648</v>
      </c>
      <c r="B4501" t="s">
        <v>3749</v>
      </c>
      <c r="C4501" t="s">
        <v>131</v>
      </c>
      <c r="D4501" t="s">
        <v>131</v>
      </c>
      <c r="E4501">
        <v>2009</v>
      </c>
      <c r="F4501">
        <v>1854</v>
      </c>
      <c r="G4501">
        <v>1862</v>
      </c>
      <c r="H4501">
        <v>2010</v>
      </c>
      <c r="I4501">
        <v>13</v>
      </c>
      <c r="J4501" t="str">
        <f t="shared" si="70"/>
        <v>Prodigy</v>
      </c>
    </row>
    <row r="4502" spans="1:10" x14ac:dyDescent="0.35">
      <c r="A4502" t="s">
        <v>4649</v>
      </c>
      <c r="B4502" t="s">
        <v>3749</v>
      </c>
      <c r="C4502" t="s">
        <v>17</v>
      </c>
      <c r="D4502" t="s">
        <v>17</v>
      </c>
      <c r="E4502">
        <v>2009</v>
      </c>
      <c r="F4502">
        <v>2023</v>
      </c>
      <c r="G4502">
        <v>2057</v>
      </c>
      <c r="H4502">
        <v>1979</v>
      </c>
      <c r="I4502">
        <v>44</v>
      </c>
      <c r="J4502" t="str">
        <f t="shared" si="70"/>
        <v>Middle Age</v>
      </c>
    </row>
    <row r="4503" spans="1:10" x14ac:dyDescent="0.35">
      <c r="A4503" t="s">
        <v>4650</v>
      </c>
      <c r="B4503" t="s">
        <v>3749</v>
      </c>
      <c r="C4503" t="s">
        <v>5196</v>
      </c>
      <c r="D4503" t="s">
        <v>5196</v>
      </c>
      <c r="E4503">
        <v>2009</v>
      </c>
      <c r="F4503">
        <v>2042</v>
      </c>
      <c r="G4503">
        <v>1974</v>
      </c>
      <c r="H4503">
        <v>2004</v>
      </c>
      <c r="I4503">
        <v>19</v>
      </c>
      <c r="J4503" t="str">
        <f t="shared" si="70"/>
        <v>Young Adult</v>
      </c>
    </row>
    <row r="4504" spans="1:10" x14ac:dyDescent="0.35">
      <c r="A4504" t="s">
        <v>4651</v>
      </c>
      <c r="B4504" t="s">
        <v>3749</v>
      </c>
      <c r="C4504" t="s">
        <v>41</v>
      </c>
      <c r="D4504" t="s">
        <v>41</v>
      </c>
      <c r="E4504">
        <v>2009</v>
      </c>
      <c r="F4504">
        <v>1870</v>
      </c>
      <c r="G4504">
        <v>1925</v>
      </c>
      <c r="H4504">
        <v>2010</v>
      </c>
      <c r="I4504">
        <v>13</v>
      </c>
      <c r="J4504" t="str">
        <f t="shared" si="70"/>
        <v>Prodigy</v>
      </c>
    </row>
    <row r="4505" spans="1:10" x14ac:dyDescent="0.35">
      <c r="A4505" t="s">
        <v>4652</v>
      </c>
      <c r="B4505" t="s">
        <v>3749</v>
      </c>
      <c r="C4505" t="s">
        <v>101</v>
      </c>
      <c r="D4505" t="s">
        <v>101</v>
      </c>
      <c r="E4505">
        <v>2009</v>
      </c>
      <c r="F4505">
        <v>2136</v>
      </c>
      <c r="H4505">
        <v>1967</v>
      </c>
      <c r="I4505">
        <v>56</v>
      </c>
      <c r="J4505" t="str">
        <f t="shared" si="70"/>
        <v>Old</v>
      </c>
    </row>
    <row r="4506" spans="1:10" x14ac:dyDescent="0.35">
      <c r="A4506" t="s">
        <v>4653</v>
      </c>
      <c r="B4506" t="s">
        <v>3749</v>
      </c>
      <c r="C4506" t="s">
        <v>2671</v>
      </c>
      <c r="D4506" t="s">
        <v>2671</v>
      </c>
      <c r="E4506">
        <v>2009</v>
      </c>
      <c r="F4506">
        <v>2079</v>
      </c>
      <c r="G4506">
        <v>2091</v>
      </c>
      <c r="H4506">
        <v>1971</v>
      </c>
      <c r="I4506">
        <v>52</v>
      </c>
      <c r="J4506" t="str">
        <f t="shared" si="70"/>
        <v>Old</v>
      </c>
    </row>
    <row r="4507" spans="1:10" x14ac:dyDescent="0.35">
      <c r="A4507" t="s">
        <v>4654</v>
      </c>
      <c r="B4507" t="s">
        <v>3749</v>
      </c>
      <c r="C4507" t="s">
        <v>542</v>
      </c>
      <c r="D4507" t="s">
        <v>542</v>
      </c>
      <c r="E4507">
        <v>2008</v>
      </c>
      <c r="H4507">
        <v>1993</v>
      </c>
      <c r="I4507">
        <v>30</v>
      </c>
      <c r="J4507" t="str">
        <f t="shared" si="70"/>
        <v>Middle Age</v>
      </c>
    </row>
    <row r="4508" spans="1:10" x14ac:dyDescent="0.35">
      <c r="A4508" t="s">
        <v>4655</v>
      </c>
      <c r="B4508" t="s">
        <v>3749</v>
      </c>
      <c r="C4508" t="s">
        <v>2483</v>
      </c>
      <c r="D4508" t="s">
        <v>2483</v>
      </c>
      <c r="E4508">
        <v>2008</v>
      </c>
      <c r="F4508">
        <v>1787</v>
      </c>
      <c r="G4508">
        <v>1805</v>
      </c>
      <c r="H4508">
        <v>1984</v>
      </c>
      <c r="I4508">
        <v>39</v>
      </c>
      <c r="J4508" t="str">
        <f t="shared" si="70"/>
        <v>Middle Age</v>
      </c>
    </row>
    <row r="4509" spans="1:10" x14ac:dyDescent="0.35">
      <c r="A4509" t="s">
        <v>4656</v>
      </c>
      <c r="B4509" t="s">
        <v>3749</v>
      </c>
      <c r="C4509" t="s">
        <v>4073</v>
      </c>
      <c r="D4509" t="s">
        <v>4073</v>
      </c>
      <c r="E4509">
        <v>2008</v>
      </c>
      <c r="F4509">
        <v>1993</v>
      </c>
      <c r="G4509">
        <v>2005</v>
      </c>
      <c r="H4509">
        <v>1990</v>
      </c>
      <c r="I4509">
        <v>33</v>
      </c>
      <c r="J4509" t="str">
        <f t="shared" si="70"/>
        <v>Middle Age</v>
      </c>
    </row>
    <row r="4510" spans="1:10" x14ac:dyDescent="0.35">
      <c r="A4510" t="s">
        <v>4657</v>
      </c>
      <c r="B4510" t="s">
        <v>3749</v>
      </c>
      <c r="C4510" t="s">
        <v>5198</v>
      </c>
      <c r="D4510" t="s">
        <v>5198</v>
      </c>
      <c r="E4510">
        <v>2007</v>
      </c>
      <c r="F4510">
        <v>2147</v>
      </c>
      <c r="G4510">
        <v>2088</v>
      </c>
      <c r="H4510">
        <v>1973</v>
      </c>
      <c r="I4510">
        <v>50</v>
      </c>
      <c r="J4510" t="str">
        <f t="shared" si="70"/>
        <v>Old</v>
      </c>
    </row>
    <row r="4511" spans="1:10" x14ac:dyDescent="0.35">
      <c r="A4511" t="s">
        <v>4658</v>
      </c>
      <c r="B4511" t="s">
        <v>3749</v>
      </c>
      <c r="C4511" t="s">
        <v>10</v>
      </c>
      <c r="D4511" t="s">
        <v>10</v>
      </c>
      <c r="E4511">
        <v>2007</v>
      </c>
      <c r="F4511">
        <v>2104</v>
      </c>
      <c r="G4511">
        <v>2089</v>
      </c>
      <c r="H4511">
        <v>1979</v>
      </c>
      <c r="I4511">
        <v>44</v>
      </c>
      <c r="J4511" t="str">
        <f t="shared" si="70"/>
        <v>Middle Age</v>
      </c>
    </row>
    <row r="4512" spans="1:10" x14ac:dyDescent="0.35">
      <c r="A4512" t="s">
        <v>4659</v>
      </c>
      <c r="B4512" t="s">
        <v>3749</v>
      </c>
      <c r="C4512" t="s">
        <v>5199</v>
      </c>
      <c r="D4512" t="s">
        <v>5199</v>
      </c>
      <c r="E4512">
        <v>2007</v>
      </c>
      <c r="F4512">
        <v>1734</v>
      </c>
      <c r="G4512">
        <v>1805</v>
      </c>
      <c r="H4512">
        <v>2005</v>
      </c>
      <c r="I4512">
        <v>18</v>
      </c>
      <c r="J4512" t="str">
        <f t="shared" si="70"/>
        <v>Young Adult</v>
      </c>
    </row>
    <row r="4513" spans="1:10" x14ac:dyDescent="0.35">
      <c r="A4513" t="s">
        <v>4660</v>
      </c>
      <c r="B4513" t="s">
        <v>3749</v>
      </c>
      <c r="C4513" t="s">
        <v>542</v>
      </c>
      <c r="D4513" t="s">
        <v>542</v>
      </c>
      <c r="E4513">
        <v>2006</v>
      </c>
      <c r="F4513">
        <v>1931</v>
      </c>
      <c r="H4513">
        <v>1995</v>
      </c>
      <c r="I4513">
        <v>28</v>
      </c>
      <c r="J4513" t="str">
        <f t="shared" si="70"/>
        <v>Middle Age</v>
      </c>
    </row>
    <row r="4514" spans="1:10" x14ac:dyDescent="0.35">
      <c r="A4514" t="s">
        <v>4661</v>
      </c>
      <c r="B4514" t="s">
        <v>3749</v>
      </c>
      <c r="C4514" t="s">
        <v>17</v>
      </c>
      <c r="D4514" t="s">
        <v>17</v>
      </c>
      <c r="E4514">
        <v>2006</v>
      </c>
      <c r="F4514">
        <v>1942</v>
      </c>
      <c r="G4514">
        <v>2077</v>
      </c>
      <c r="H4514">
        <v>1967</v>
      </c>
      <c r="I4514">
        <v>56</v>
      </c>
      <c r="J4514" t="str">
        <f t="shared" si="70"/>
        <v>Old</v>
      </c>
    </row>
    <row r="4515" spans="1:10" x14ac:dyDescent="0.35">
      <c r="A4515" t="s">
        <v>4662</v>
      </c>
      <c r="B4515" t="s">
        <v>3749</v>
      </c>
      <c r="C4515" t="s">
        <v>19</v>
      </c>
      <c r="D4515" t="s">
        <v>19</v>
      </c>
      <c r="E4515">
        <v>2006</v>
      </c>
      <c r="F4515">
        <v>2027</v>
      </c>
      <c r="G4515">
        <v>2089</v>
      </c>
      <c r="H4515">
        <v>2001</v>
      </c>
      <c r="I4515">
        <v>22</v>
      </c>
      <c r="J4515" t="str">
        <f t="shared" si="70"/>
        <v>Young Adult</v>
      </c>
    </row>
    <row r="4516" spans="1:10" x14ac:dyDescent="0.35">
      <c r="A4516" t="s">
        <v>4663</v>
      </c>
      <c r="B4516" t="s">
        <v>3749</v>
      </c>
      <c r="C4516" t="s">
        <v>5176</v>
      </c>
      <c r="D4516" t="s">
        <v>5176</v>
      </c>
      <c r="E4516">
        <v>2006</v>
      </c>
      <c r="G4516">
        <v>1995</v>
      </c>
      <c r="H4516">
        <v>1968</v>
      </c>
      <c r="I4516">
        <v>55</v>
      </c>
      <c r="J4516" t="str">
        <f t="shared" si="70"/>
        <v>Old</v>
      </c>
    </row>
    <row r="4517" spans="1:10" x14ac:dyDescent="0.35">
      <c r="A4517" t="s">
        <v>4664</v>
      </c>
      <c r="B4517" t="s">
        <v>3749</v>
      </c>
      <c r="C4517" t="s">
        <v>293</v>
      </c>
      <c r="D4517" t="s">
        <v>293</v>
      </c>
      <c r="E4517">
        <v>2005</v>
      </c>
      <c r="F4517">
        <v>2131</v>
      </c>
      <c r="G4517">
        <v>1977</v>
      </c>
      <c r="H4517">
        <v>2006</v>
      </c>
      <c r="I4517">
        <v>17</v>
      </c>
      <c r="J4517" t="str">
        <f t="shared" si="70"/>
        <v>Young Adult</v>
      </c>
    </row>
    <row r="4518" spans="1:10" x14ac:dyDescent="0.35">
      <c r="A4518" t="s">
        <v>4665</v>
      </c>
      <c r="B4518" t="s">
        <v>3749</v>
      </c>
      <c r="C4518" t="s">
        <v>39</v>
      </c>
      <c r="D4518" t="s">
        <v>39</v>
      </c>
      <c r="E4518">
        <v>2005</v>
      </c>
      <c r="F4518">
        <v>1588</v>
      </c>
      <c r="G4518">
        <v>1752</v>
      </c>
      <c r="H4518">
        <v>2011</v>
      </c>
      <c r="I4518">
        <v>12</v>
      </c>
      <c r="J4518" t="str">
        <f t="shared" si="70"/>
        <v>Prodigy</v>
      </c>
    </row>
    <row r="4519" spans="1:10" x14ac:dyDescent="0.35">
      <c r="A4519" t="s">
        <v>4666</v>
      </c>
      <c r="B4519" t="s">
        <v>3749</v>
      </c>
      <c r="C4519" t="s">
        <v>27</v>
      </c>
      <c r="D4519" t="s">
        <v>27</v>
      </c>
      <c r="E4519">
        <v>2005</v>
      </c>
      <c r="F4519">
        <v>1891</v>
      </c>
      <c r="G4519">
        <v>1948</v>
      </c>
      <c r="H4519">
        <v>2008</v>
      </c>
      <c r="I4519">
        <v>15</v>
      </c>
      <c r="J4519" t="str">
        <f t="shared" si="70"/>
        <v>Young Adult</v>
      </c>
    </row>
    <row r="4520" spans="1:10" x14ac:dyDescent="0.35">
      <c r="A4520" t="s">
        <v>4667</v>
      </c>
      <c r="B4520" t="s">
        <v>3749</v>
      </c>
      <c r="C4520" t="s">
        <v>293</v>
      </c>
      <c r="D4520" t="s">
        <v>293</v>
      </c>
      <c r="E4520">
        <v>2004</v>
      </c>
      <c r="H4520">
        <v>1965</v>
      </c>
      <c r="I4520">
        <v>58</v>
      </c>
      <c r="J4520" t="str">
        <f t="shared" si="70"/>
        <v>Old</v>
      </c>
    </row>
    <row r="4521" spans="1:10" x14ac:dyDescent="0.35">
      <c r="A4521" t="s">
        <v>4668</v>
      </c>
      <c r="B4521" t="s">
        <v>3749</v>
      </c>
      <c r="C4521" t="s">
        <v>310</v>
      </c>
      <c r="D4521" t="s">
        <v>310</v>
      </c>
      <c r="E4521">
        <v>2004</v>
      </c>
      <c r="H4521">
        <v>2009</v>
      </c>
      <c r="I4521">
        <v>14</v>
      </c>
      <c r="J4521" t="str">
        <f t="shared" si="70"/>
        <v>Young Adult</v>
      </c>
    </row>
    <row r="4522" spans="1:10" x14ac:dyDescent="0.35">
      <c r="A4522" t="s">
        <v>4669</v>
      </c>
      <c r="B4522" t="s">
        <v>3749</v>
      </c>
      <c r="C4522" t="s">
        <v>5196</v>
      </c>
      <c r="D4522" t="s">
        <v>5196</v>
      </c>
      <c r="E4522">
        <v>2004</v>
      </c>
      <c r="F4522">
        <v>2000</v>
      </c>
      <c r="G4522">
        <v>1990</v>
      </c>
      <c r="H4522">
        <v>1993</v>
      </c>
      <c r="I4522">
        <v>30</v>
      </c>
      <c r="J4522" t="str">
        <f t="shared" si="70"/>
        <v>Middle Age</v>
      </c>
    </row>
    <row r="4523" spans="1:10" x14ac:dyDescent="0.35">
      <c r="A4523" t="s">
        <v>4670</v>
      </c>
      <c r="B4523" t="s">
        <v>3749</v>
      </c>
      <c r="C4523" t="s">
        <v>5199</v>
      </c>
      <c r="D4523" t="s">
        <v>5199</v>
      </c>
      <c r="E4523">
        <v>2004</v>
      </c>
      <c r="F4523">
        <v>1560</v>
      </c>
      <c r="G4523">
        <v>1539</v>
      </c>
      <c r="H4523">
        <v>2009</v>
      </c>
      <c r="I4523">
        <v>14</v>
      </c>
      <c r="J4523" t="str">
        <f t="shared" si="70"/>
        <v>Young Adult</v>
      </c>
    </row>
    <row r="4524" spans="1:10" x14ac:dyDescent="0.35">
      <c r="A4524" t="s">
        <v>4671</v>
      </c>
      <c r="B4524" t="s">
        <v>3749</v>
      </c>
      <c r="C4524" t="s">
        <v>310</v>
      </c>
      <c r="D4524" t="s">
        <v>310</v>
      </c>
      <c r="E4524">
        <v>2004</v>
      </c>
      <c r="F4524">
        <v>1865</v>
      </c>
      <c r="G4524">
        <v>2085</v>
      </c>
      <c r="H4524">
        <v>2005</v>
      </c>
      <c r="I4524">
        <v>18</v>
      </c>
      <c r="J4524" t="str">
        <f t="shared" si="70"/>
        <v>Young Adult</v>
      </c>
    </row>
    <row r="4525" spans="1:10" x14ac:dyDescent="0.35">
      <c r="A4525" t="s">
        <v>4672</v>
      </c>
      <c r="B4525" t="s">
        <v>3749</v>
      </c>
      <c r="C4525" t="s">
        <v>233</v>
      </c>
      <c r="D4525" t="s">
        <v>233</v>
      </c>
      <c r="E4525">
        <v>2004</v>
      </c>
      <c r="F4525">
        <v>2080</v>
      </c>
      <c r="G4525">
        <v>1927</v>
      </c>
      <c r="H4525">
        <v>1962</v>
      </c>
      <c r="I4525">
        <v>61</v>
      </c>
      <c r="J4525" t="str">
        <f t="shared" si="70"/>
        <v>Old</v>
      </c>
    </row>
    <row r="4526" spans="1:10" x14ac:dyDescent="0.35">
      <c r="A4526" t="s">
        <v>4673</v>
      </c>
      <c r="B4526" t="s">
        <v>3749</v>
      </c>
      <c r="C4526" t="s">
        <v>2671</v>
      </c>
      <c r="D4526" t="s">
        <v>2671</v>
      </c>
      <c r="E4526">
        <v>2003</v>
      </c>
      <c r="F4526">
        <v>2092</v>
      </c>
      <c r="G4526">
        <v>2194</v>
      </c>
      <c r="H4526">
        <v>1971</v>
      </c>
      <c r="I4526">
        <v>52</v>
      </c>
      <c r="J4526" t="str">
        <f t="shared" si="70"/>
        <v>Old</v>
      </c>
    </row>
    <row r="4527" spans="1:10" x14ac:dyDescent="0.35">
      <c r="A4527" t="s">
        <v>4674</v>
      </c>
      <c r="B4527" t="s">
        <v>3749</v>
      </c>
      <c r="C4527" t="s">
        <v>214</v>
      </c>
      <c r="D4527" t="s">
        <v>214</v>
      </c>
      <c r="E4527">
        <v>2002</v>
      </c>
      <c r="F4527">
        <v>2205</v>
      </c>
      <c r="G4527">
        <v>2175</v>
      </c>
      <c r="H4527">
        <v>1968</v>
      </c>
      <c r="I4527">
        <v>55</v>
      </c>
      <c r="J4527" t="str">
        <f t="shared" si="70"/>
        <v>Old</v>
      </c>
    </row>
    <row r="4528" spans="1:10" x14ac:dyDescent="0.35">
      <c r="A4528" t="s">
        <v>4675</v>
      </c>
      <c r="B4528" t="s">
        <v>3749</v>
      </c>
      <c r="C4528" t="s">
        <v>131</v>
      </c>
      <c r="D4528" t="s">
        <v>131</v>
      </c>
      <c r="E4528">
        <v>2002</v>
      </c>
      <c r="G4528">
        <v>1792</v>
      </c>
      <c r="H4528">
        <v>2007</v>
      </c>
      <c r="I4528">
        <v>16</v>
      </c>
      <c r="J4528" t="str">
        <f t="shared" si="70"/>
        <v>Young Adult</v>
      </c>
    </row>
    <row r="4529" spans="1:10" x14ac:dyDescent="0.35">
      <c r="A4529" t="s">
        <v>4676</v>
      </c>
      <c r="B4529" t="s">
        <v>3749</v>
      </c>
      <c r="C4529" t="s">
        <v>5222</v>
      </c>
      <c r="D4529" t="s">
        <v>5222</v>
      </c>
      <c r="E4529">
        <v>2002</v>
      </c>
      <c r="F4529">
        <v>2044</v>
      </c>
      <c r="G4529">
        <v>2075</v>
      </c>
      <c r="H4529">
        <v>1973</v>
      </c>
      <c r="I4529">
        <v>50</v>
      </c>
      <c r="J4529" t="str">
        <f t="shared" si="70"/>
        <v>Old</v>
      </c>
    </row>
    <row r="4530" spans="1:10" x14ac:dyDescent="0.35">
      <c r="A4530" t="s">
        <v>4678</v>
      </c>
      <c r="B4530" t="s">
        <v>3749</v>
      </c>
      <c r="C4530" t="s">
        <v>5191</v>
      </c>
      <c r="D4530" t="s">
        <v>5191</v>
      </c>
      <c r="E4530">
        <v>2002</v>
      </c>
      <c r="F4530">
        <v>1867</v>
      </c>
      <c r="G4530">
        <v>1880</v>
      </c>
      <c r="H4530">
        <v>1992</v>
      </c>
      <c r="I4530">
        <v>31</v>
      </c>
      <c r="J4530" t="str">
        <f t="shared" si="70"/>
        <v>Middle Age</v>
      </c>
    </row>
    <row r="4531" spans="1:10" x14ac:dyDescent="0.35">
      <c r="A4531" t="s">
        <v>4679</v>
      </c>
      <c r="B4531" t="s">
        <v>3749</v>
      </c>
      <c r="C4531" t="s">
        <v>5182</v>
      </c>
      <c r="D4531" t="s">
        <v>5182</v>
      </c>
      <c r="E4531">
        <v>2000</v>
      </c>
      <c r="F4531">
        <v>2061</v>
      </c>
      <c r="G4531">
        <v>1990</v>
      </c>
      <c r="H4531">
        <v>1975</v>
      </c>
      <c r="I4531">
        <v>48</v>
      </c>
      <c r="J4531" t="str">
        <f t="shared" si="70"/>
        <v>Middle Age</v>
      </c>
    </row>
    <row r="4532" spans="1:10" x14ac:dyDescent="0.35">
      <c r="A4532" t="s">
        <v>4680</v>
      </c>
      <c r="B4532" t="s">
        <v>3749</v>
      </c>
      <c r="C4532" t="s">
        <v>5196</v>
      </c>
      <c r="D4532" t="s">
        <v>5196</v>
      </c>
      <c r="E4532">
        <v>2000</v>
      </c>
      <c r="F4532">
        <v>2082</v>
      </c>
      <c r="G4532">
        <v>1982</v>
      </c>
      <c r="H4532">
        <v>1987</v>
      </c>
      <c r="I4532">
        <v>36</v>
      </c>
      <c r="J4532" t="str">
        <f t="shared" si="70"/>
        <v>Middle Age</v>
      </c>
    </row>
    <row r="4533" spans="1:10" x14ac:dyDescent="0.35">
      <c r="A4533" t="s">
        <v>4681</v>
      </c>
      <c r="B4533" t="s">
        <v>3749</v>
      </c>
      <c r="C4533" t="s">
        <v>12</v>
      </c>
      <c r="D4533" t="s">
        <v>12</v>
      </c>
      <c r="E4533">
        <v>1999</v>
      </c>
      <c r="G4533">
        <v>2054</v>
      </c>
      <c r="H4533">
        <v>2004</v>
      </c>
      <c r="I4533">
        <v>19</v>
      </c>
      <c r="J4533" t="str">
        <f t="shared" si="70"/>
        <v>Young Adult</v>
      </c>
    </row>
    <row r="4534" spans="1:10" x14ac:dyDescent="0.35">
      <c r="A4534" t="s">
        <v>4682</v>
      </c>
      <c r="B4534" t="s">
        <v>3749</v>
      </c>
      <c r="C4534" t="s">
        <v>3735</v>
      </c>
      <c r="D4534" t="s">
        <v>3735</v>
      </c>
      <c r="E4534">
        <v>1999</v>
      </c>
      <c r="F4534">
        <v>1965</v>
      </c>
      <c r="G4534">
        <v>2072</v>
      </c>
      <c r="H4534">
        <v>1972</v>
      </c>
      <c r="I4534">
        <v>51</v>
      </c>
      <c r="J4534" t="str">
        <f t="shared" si="70"/>
        <v>Old</v>
      </c>
    </row>
    <row r="4535" spans="1:10" x14ac:dyDescent="0.35">
      <c r="A4535" t="s">
        <v>4683</v>
      </c>
      <c r="B4535" t="s">
        <v>3749</v>
      </c>
      <c r="C4535" t="s">
        <v>5175</v>
      </c>
      <c r="D4535" t="s">
        <v>5175</v>
      </c>
      <c r="E4535">
        <v>1999</v>
      </c>
      <c r="F4535">
        <v>2107</v>
      </c>
      <c r="G4535">
        <v>2028</v>
      </c>
      <c r="H4535">
        <v>2008</v>
      </c>
      <c r="I4535">
        <v>15</v>
      </c>
      <c r="J4535" t="str">
        <f t="shared" si="70"/>
        <v>Young Adult</v>
      </c>
    </row>
    <row r="4536" spans="1:10" x14ac:dyDescent="0.35">
      <c r="A4536" t="s">
        <v>4684</v>
      </c>
      <c r="B4536" t="s">
        <v>3749</v>
      </c>
      <c r="C4536" t="s">
        <v>5223</v>
      </c>
      <c r="D4536" t="s">
        <v>5223</v>
      </c>
      <c r="E4536">
        <v>1998</v>
      </c>
      <c r="F4536">
        <v>1939</v>
      </c>
      <c r="G4536">
        <v>1881</v>
      </c>
      <c r="H4536">
        <v>1986</v>
      </c>
      <c r="I4536">
        <v>37</v>
      </c>
      <c r="J4536" t="str">
        <f t="shared" si="70"/>
        <v>Middle Age</v>
      </c>
    </row>
    <row r="4537" spans="1:10" x14ac:dyDescent="0.35">
      <c r="A4537" t="s">
        <v>4686</v>
      </c>
      <c r="B4537" t="s">
        <v>3749</v>
      </c>
      <c r="C4537" t="s">
        <v>5181</v>
      </c>
      <c r="D4537" t="s">
        <v>5181</v>
      </c>
      <c r="E4537">
        <v>1998</v>
      </c>
      <c r="F4537">
        <v>2062</v>
      </c>
      <c r="G4537">
        <v>1979</v>
      </c>
      <c r="H4537">
        <v>1986</v>
      </c>
      <c r="I4537">
        <v>37</v>
      </c>
      <c r="J4537" t="str">
        <f t="shared" si="70"/>
        <v>Middle Age</v>
      </c>
    </row>
    <row r="4538" spans="1:10" x14ac:dyDescent="0.35">
      <c r="A4538" t="s">
        <v>4687</v>
      </c>
      <c r="B4538" t="s">
        <v>3749</v>
      </c>
      <c r="C4538" t="s">
        <v>5178</v>
      </c>
      <c r="D4538" t="s">
        <v>5178</v>
      </c>
      <c r="E4538">
        <v>1998</v>
      </c>
      <c r="F4538">
        <v>2098</v>
      </c>
      <c r="G4538">
        <v>1946</v>
      </c>
      <c r="H4538">
        <v>1959</v>
      </c>
      <c r="I4538">
        <v>64</v>
      </c>
      <c r="J4538" t="str">
        <f t="shared" si="70"/>
        <v>Old</v>
      </c>
    </row>
    <row r="4539" spans="1:10" x14ac:dyDescent="0.35">
      <c r="A4539" t="s">
        <v>4688</v>
      </c>
      <c r="B4539" t="s">
        <v>3749</v>
      </c>
      <c r="C4539" t="s">
        <v>91</v>
      </c>
      <c r="D4539" t="s">
        <v>91</v>
      </c>
      <c r="E4539">
        <v>1998</v>
      </c>
      <c r="F4539">
        <v>1844</v>
      </c>
      <c r="G4539">
        <v>1861</v>
      </c>
      <c r="H4539">
        <v>2010</v>
      </c>
      <c r="I4539">
        <v>13</v>
      </c>
      <c r="J4539" t="str">
        <f t="shared" si="70"/>
        <v>Prodigy</v>
      </c>
    </row>
    <row r="4540" spans="1:10" x14ac:dyDescent="0.35">
      <c r="A4540" t="s">
        <v>4689</v>
      </c>
      <c r="B4540" t="s">
        <v>3749</v>
      </c>
      <c r="C4540" t="s">
        <v>25</v>
      </c>
      <c r="D4540" t="s">
        <v>25</v>
      </c>
      <c r="E4540">
        <v>1997</v>
      </c>
      <c r="F4540">
        <v>1911</v>
      </c>
      <c r="G4540">
        <v>1854</v>
      </c>
      <c r="H4540">
        <v>2008</v>
      </c>
      <c r="I4540">
        <v>15</v>
      </c>
      <c r="J4540" t="str">
        <f t="shared" si="70"/>
        <v>Young Adult</v>
      </c>
    </row>
    <row r="4541" spans="1:10" x14ac:dyDescent="0.35">
      <c r="A4541" t="s">
        <v>4690</v>
      </c>
      <c r="B4541" t="s">
        <v>3749</v>
      </c>
      <c r="C4541" t="s">
        <v>61</v>
      </c>
      <c r="D4541" t="s">
        <v>61</v>
      </c>
      <c r="E4541">
        <v>1997</v>
      </c>
      <c r="F4541">
        <v>2039</v>
      </c>
      <c r="G4541">
        <v>2057</v>
      </c>
      <c r="H4541">
        <v>1969</v>
      </c>
      <c r="I4541">
        <v>54</v>
      </c>
      <c r="J4541" t="str">
        <f t="shared" si="70"/>
        <v>Old</v>
      </c>
    </row>
    <row r="4542" spans="1:10" x14ac:dyDescent="0.35">
      <c r="A4542" t="s">
        <v>4691</v>
      </c>
      <c r="B4542" t="s">
        <v>3749</v>
      </c>
      <c r="C4542" t="s">
        <v>310</v>
      </c>
      <c r="D4542" t="s">
        <v>310</v>
      </c>
      <c r="E4542">
        <v>1997</v>
      </c>
      <c r="F4542">
        <v>1990</v>
      </c>
      <c r="G4542">
        <v>1996</v>
      </c>
      <c r="H4542">
        <v>1983</v>
      </c>
      <c r="I4542">
        <v>40</v>
      </c>
      <c r="J4542" t="str">
        <f t="shared" si="70"/>
        <v>Middle Age</v>
      </c>
    </row>
    <row r="4543" spans="1:10" x14ac:dyDescent="0.35">
      <c r="A4543" t="s">
        <v>4692</v>
      </c>
      <c r="B4543" t="s">
        <v>3749</v>
      </c>
      <c r="C4543" t="s">
        <v>5176</v>
      </c>
      <c r="D4543" t="s">
        <v>5176</v>
      </c>
      <c r="E4543">
        <v>1997</v>
      </c>
      <c r="F4543">
        <v>2094</v>
      </c>
      <c r="G4543">
        <v>2169</v>
      </c>
      <c r="H4543">
        <v>1964</v>
      </c>
      <c r="I4543">
        <v>59</v>
      </c>
      <c r="J4543" t="str">
        <f t="shared" si="70"/>
        <v>Old</v>
      </c>
    </row>
    <row r="4544" spans="1:10" x14ac:dyDescent="0.35">
      <c r="A4544" t="s">
        <v>4693</v>
      </c>
      <c r="B4544" t="s">
        <v>3749</v>
      </c>
      <c r="C4544" t="s">
        <v>3308</v>
      </c>
      <c r="D4544" t="s">
        <v>3308</v>
      </c>
      <c r="E4544">
        <v>1997</v>
      </c>
      <c r="F4544">
        <v>2085</v>
      </c>
      <c r="G4544">
        <v>2009</v>
      </c>
      <c r="H4544">
        <v>1988</v>
      </c>
      <c r="I4544">
        <v>35</v>
      </c>
      <c r="J4544" t="str">
        <f t="shared" si="70"/>
        <v>Middle Age</v>
      </c>
    </row>
    <row r="4545" spans="1:10" x14ac:dyDescent="0.35">
      <c r="A4545" t="s">
        <v>4694</v>
      </c>
      <c r="B4545" t="s">
        <v>3749</v>
      </c>
      <c r="C4545" t="s">
        <v>17</v>
      </c>
      <c r="D4545" t="s">
        <v>17</v>
      </c>
      <c r="E4545">
        <v>1997</v>
      </c>
      <c r="H4545">
        <v>1973</v>
      </c>
      <c r="I4545">
        <v>50</v>
      </c>
      <c r="J4545" t="str">
        <f t="shared" si="70"/>
        <v>Old</v>
      </c>
    </row>
    <row r="4546" spans="1:10" x14ac:dyDescent="0.35">
      <c r="A4546" t="s">
        <v>4695</v>
      </c>
      <c r="B4546" t="s">
        <v>3749</v>
      </c>
      <c r="C4546" t="s">
        <v>10</v>
      </c>
      <c r="D4546" t="s">
        <v>10</v>
      </c>
      <c r="E4546">
        <v>1996</v>
      </c>
      <c r="F4546">
        <v>2026</v>
      </c>
      <c r="G4546">
        <v>1920</v>
      </c>
      <c r="H4546">
        <v>1990</v>
      </c>
      <c r="I4546">
        <v>33</v>
      </c>
      <c r="J4546" t="str">
        <f t="shared" si="70"/>
        <v>Middle Age</v>
      </c>
    </row>
    <row r="4547" spans="1:10" x14ac:dyDescent="0.35">
      <c r="A4547" t="s">
        <v>4696</v>
      </c>
      <c r="B4547" t="s">
        <v>3749</v>
      </c>
      <c r="C4547" t="s">
        <v>1714</v>
      </c>
      <c r="D4547" t="s">
        <v>1714</v>
      </c>
      <c r="E4547">
        <v>1996</v>
      </c>
      <c r="F4547">
        <v>1932</v>
      </c>
      <c r="G4547">
        <v>2005</v>
      </c>
      <c r="H4547">
        <v>1987</v>
      </c>
      <c r="I4547">
        <v>36</v>
      </c>
      <c r="J4547" t="str">
        <f t="shared" ref="J4547:J4610" si="71">IF(I4547&gt;=50,"Old",IF(I4547&gt;=25,"Middle Age",IF(I4547&gt;=14,"Young Adult",IF(I4547&lt;14,"Prodigy"))))</f>
        <v>Middle Age</v>
      </c>
    </row>
    <row r="4548" spans="1:10" x14ac:dyDescent="0.35">
      <c r="A4548" t="s">
        <v>4697</v>
      </c>
      <c r="B4548" t="s">
        <v>3749</v>
      </c>
      <c r="C4548" t="s">
        <v>310</v>
      </c>
      <c r="D4548" t="s">
        <v>310</v>
      </c>
      <c r="E4548">
        <v>1994</v>
      </c>
      <c r="F4548">
        <v>1810</v>
      </c>
      <c r="G4548">
        <v>1992</v>
      </c>
      <c r="H4548">
        <v>2012</v>
      </c>
      <c r="I4548">
        <v>11</v>
      </c>
      <c r="J4548" t="str">
        <f t="shared" si="71"/>
        <v>Prodigy</v>
      </c>
    </row>
    <row r="4549" spans="1:10" x14ac:dyDescent="0.35">
      <c r="A4549" t="s">
        <v>4698</v>
      </c>
      <c r="B4549" t="s">
        <v>3749</v>
      </c>
      <c r="C4549" t="s">
        <v>96</v>
      </c>
      <c r="D4549" t="s">
        <v>96</v>
      </c>
      <c r="E4549">
        <v>1994</v>
      </c>
      <c r="F4549">
        <v>2178</v>
      </c>
      <c r="H4549">
        <v>1961</v>
      </c>
      <c r="I4549">
        <v>62</v>
      </c>
      <c r="J4549" t="str">
        <f t="shared" si="71"/>
        <v>Old</v>
      </c>
    </row>
    <row r="4550" spans="1:10" x14ac:dyDescent="0.35">
      <c r="A4550" t="s">
        <v>4699</v>
      </c>
      <c r="B4550" t="s">
        <v>3749</v>
      </c>
      <c r="C4550" t="s">
        <v>233</v>
      </c>
      <c r="D4550" t="s">
        <v>233</v>
      </c>
      <c r="E4550">
        <v>1993</v>
      </c>
      <c r="F4550">
        <v>2044</v>
      </c>
      <c r="G4550">
        <v>2049</v>
      </c>
      <c r="H4550">
        <v>1984</v>
      </c>
      <c r="I4550">
        <v>39</v>
      </c>
      <c r="J4550" t="str">
        <f t="shared" si="71"/>
        <v>Middle Age</v>
      </c>
    </row>
    <row r="4551" spans="1:10" x14ac:dyDescent="0.35">
      <c r="A4551" t="s">
        <v>4700</v>
      </c>
      <c r="B4551" t="s">
        <v>3749</v>
      </c>
      <c r="C4551" t="s">
        <v>12</v>
      </c>
      <c r="D4551" t="s">
        <v>12</v>
      </c>
      <c r="E4551">
        <v>1992</v>
      </c>
      <c r="H4551">
        <v>2011</v>
      </c>
      <c r="I4551">
        <v>12</v>
      </c>
      <c r="J4551" t="str">
        <f t="shared" si="71"/>
        <v>Prodigy</v>
      </c>
    </row>
    <row r="4552" spans="1:10" x14ac:dyDescent="0.35">
      <c r="A4552" t="s">
        <v>4701</v>
      </c>
      <c r="B4552" t="s">
        <v>3749</v>
      </c>
      <c r="C4552" t="s">
        <v>233</v>
      </c>
      <c r="D4552" t="s">
        <v>233</v>
      </c>
      <c r="E4552">
        <v>1992</v>
      </c>
      <c r="F4552">
        <v>2130</v>
      </c>
      <c r="G4552">
        <v>2077</v>
      </c>
      <c r="H4552">
        <v>1982</v>
      </c>
      <c r="I4552">
        <v>41</v>
      </c>
      <c r="J4552" t="str">
        <f t="shared" si="71"/>
        <v>Middle Age</v>
      </c>
    </row>
    <row r="4553" spans="1:10" x14ac:dyDescent="0.35">
      <c r="A4553" t="s">
        <v>4702</v>
      </c>
      <c r="B4553" t="s">
        <v>3749</v>
      </c>
      <c r="C4553" t="s">
        <v>4581</v>
      </c>
      <c r="D4553" t="s">
        <v>4581</v>
      </c>
      <c r="E4553">
        <v>1992</v>
      </c>
      <c r="F4553">
        <v>1983</v>
      </c>
      <c r="G4553">
        <v>1923</v>
      </c>
      <c r="H4553">
        <v>1987</v>
      </c>
      <c r="I4553">
        <v>36</v>
      </c>
      <c r="J4553" t="str">
        <f t="shared" si="71"/>
        <v>Middle Age</v>
      </c>
    </row>
    <row r="4554" spans="1:10" x14ac:dyDescent="0.35">
      <c r="A4554" t="s">
        <v>4703</v>
      </c>
      <c r="B4554" t="s">
        <v>3749</v>
      </c>
      <c r="C4554" t="s">
        <v>214</v>
      </c>
      <c r="D4554" t="s">
        <v>214</v>
      </c>
      <c r="E4554">
        <v>1992</v>
      </c>
      <c r="H4554">
        <v>2000</v>
      </c>
      <c r="I4554">
        <v>23</v>
      </c>
      <c r="J4554" t="str">
        <f t="shared" si="71"/>
        <v>Young Adult</v>
      </c>
    </row>
    <row r="4555" spans="1:10" x14ac:dyDescent="0.35">
      <c r="A4555" t="s">
        <v>4704</v>
      </c>
      <c r="B4555" t="s">
        <v>3749</v>
      </c>
      <c r="C4555" t="s">
        <v>4705</v>
      </c>
      <c r="D4555" t="s">
        <v>4705</v>
      </c>
      <c r="E4555">
        <v>1991</v>
      </c>
      <c r="F4555">
        <v>2038</v>
      </c>
      <c r="G4555">
        <v>2129</v>
      </c>
      <c r="H4555">
        <v>1977</v>
      </c>
      <c r="I4555">
        <v>46</v>
      </c>
      <c r="J4555" t="str">
        <f t="shared" si="71"/>
        <v>Middle Age</v>
      </c>
    </row>
    <row r="4556" spans="1:10" x14ac:dyDescent="0.35">
      <c r="A4556" t="s">
        <v>4706</v>
      </c>
      <c r="B4556" t="s">
        <v>3749</v>
      </c>
      <c r="C4556" t="s">
        <v>5210</v>
      </c>
      <c r="D4556" t="s">
        <v>5210</v>
      </c>
      <c r="E4556">
        <v>1991</v>
      </c>
      <c r="G4556">
        <v>1819</v>
      </c>
      <c r="H4556">
        <v>2005</v>
      </c>
      <c r="I4556">
        <v>18</v>
      </c>
      <c r="J4556" t="str">
        <f t="shared" si="71"/>
        <v>Young Adult</v>
      </c>
    </row>
    <row r="4557" spans="1:10" x14ac:dyDescent="0.35">
      <c r="A4557" t="s">
        <v>4707</v>
      </c>
      <c r="B4557" t="s">
        <v>3749</v>
      </c>
      <c r="C4557" t="s">
        <v>101</v>
      </c>
      <c r="D4557" t="s">
        <v>101</v>
      </c>
      <c r="E4557">
        <v>1991</v>
      </c>
      <c r="F4557">
        <v>1965</v>
      </c>
      <c r="G4557">
        <v>2034</v>
      </c>
      <c r="H4557">
        <v>1966</v>
      </c>
      <c r="I4557">
        <v>57</v>
      </c>
      <c r="J4557" t="str">
        <f t="shared" si="71"/>
        <v>Old</v>
      </c>
    </row>
    <row r="4558" spans="1:10" x14ac:dyDescent="0.35">
      <c r="A4558" t="s">
        <v>4708</v>
      </c>
      <c r="B4558" t="s">
        <v>3749</v>
      </c>
      <c r="C4558" t="s">
        <v>5191</v>
      </c>
      <c r="D4558" t="s">
        <v>5191</v>
      </c>
      <c r="E4558">
        <v>1991</v>
      </c>
      <c r="F4558">
        <v>1894</v>
      </c>
      <c r="G4558">
        <v>1992</v>
      </c>
      <c r="H4558">
        <v>2000</v>
      </c>
      <c r="I4558">
        <v>23</v>
      </c>
      <c r="J4558" t="str">
        <f t="shared" si="71"/>
        <v>Young Adult</v>
      </c>
    </row>
    <row r="4559" spans="1:10" x14ac:dyDescent="0.35">
      <c r="A4559" t="s">
        <v>4709</v>
      </c>
      <c r="B4559" t="s">
        <v>3749</v>
      </c>
      <c r="C4559" t="s">
        <v>310</v>
      </c>
      <c r="D4559" t="s">
        <v>310</v>
      </c>
      <c r="E4559">
        <v>1991</v>
      </c>
      <c r="G4559">
        <v>2026</v>
      </c>
      <c r="H4559">
        <v>1982</v>
      </c>
      <c r="I4559">
        <v>41</v>
      </c>
      <c r="J4559" t="str">
        <f t="shared" si="71"/>
        <v>Middle Age</v>
      </c>
    </row>
    <row r="4560" spans="1:10" x14ac:dyDescent="0.35">
      <c r="A4560" t="s">
        <v>4710</v>
      </c>
      <c r="B4560" t="s">
        <v>3749</v>
      </c>
      <c r="C4560" t="s">
        <v>131</v>
      </c>
      <c r="D4560" t="s">
        <v>131</v>
      </c>
      <c r="E4560">
        <v>1989</v>
      </c>
      <c r="H4560">
        <v>1998</v>
      </c>
      <c r="I4560">
        <v>25</v>
      </c>
      <c r="J4560" t="str">
        <f t="shared" si="71"/>
        <v>Middle Age</v>
      </c>
    </row>
    <row r="4561" spans="1:10" x14ac:dyDescent="0.35">
      <c r="A4561" t="s">
        <v>4711</v>
      </c>
      <c r="B4561" t="s">
        <v>3749</v>
      </c>
      <c r="C4561" t="s">
        <v>5185</v>
      </c>
      <c r="D4561" t="s">
        <v>5185</v>
      </c>
      <c r="E4561">
        <v>1989</v>
      </c>
      <c r="F4561">
        <v>2017</v>
      </c>
      <c r="G4561">
        <v>2080</v>
      </c>
      <c r="H4561">
        <v>1971</v>
      </c>
      <c r="I4561">
        <v>52</v>
      </c>
      <c r="J4561" t="str">
        <f t="shared" si="71"/>
        <v>Old</v>
      </c>
    </row>
    <row r="4562" spans="1:10" x14ac:dyDescent="0.35">
      <c r="A4562" t="s">
        <v>4712</v>
      </c>
      <c r="B4562" t="s">
        <v>3749</v>
      </c>
      <c r="C4562" t="s">
        <v>5176</v>
      </c>
      <c r="D4562" t="s">
        <v>5176</v>
      </c>
      <c r="E4562">
        <v>1988</v>
      </c>
      <c r="H4562">
        <v>1962</v>
      </c>
      <c r="I4562">
        <v>61</v>
      </c>
      <c r="J4562" t="str">
        <f t="shared" si="71"/>
        <v>Old</v>
      </c>
    </row>
    <row r="4563" spans="1:10" x14ac:dyDescent="0.35">
      <c r="A4563" t="s">
        <v>4713</v>
      </c>
      <c r="B4563" t="s">
        <v>3749</v>
      </c>
      <c r="C4563" t="s">
        <v>4714</v>
      </c>
      <c r="D4563" t="s">
        <v>4714</v>
      </c>
      <c r="E4563">
        <v>1988</v>
      </c>
      <c r="F4563">
        <v>2015</v>
      </c>
      <c r="G4563">
        <v>1966</v>
      </c>
      <c r="H4563">
        <v>1993</v>
      </c>
      <c r="I4563">
        <v>30</v>
      </c>
      <c r="J4563" t="str">
        <f t="shared" si="71"/>
        <v>Middle Age</v>
      </c>
    </row>
    <row r="4564" spans="1:10" x14ac:dyDescent="0.35">
      <c r="A4564" t="s">
        <v>4715</v>
      </c>
      <c r="B4564" t="s">
        <v>3749</v>
      </c>
      <c r="C4564" t="s">
        <v>61</v>
      </c>
      <c r="D4564" t="s">
        <v>61</v>
      </c>
      <c r="E4564">
        <v>1986</v>
      </c>
      <c r="G4564">
        <v>2072</v>
      </c>
      <c r="H4564">
        <v>1949</v>
      </c>
      <c r="I4564">
        <v>74</v>
      </c>
      <c r="J4564" t="str">
        <f t="shared" si="71"/>
        <v>Old</v>
      </c>
    </row>
    <row r="4565" spans="1:10" x14ac:dyDescent="0.35">
      <c r="A4565" t="s">
        <v>4716</v>
      </c>
      <c r="B4565" t="s">
        <v>3749</v>
      </c>
      <c r="C4565" t="s">
        <v>5178</v>
      </c>
      <c r="D4565" t="s">
        <v>5178</v>
      </c>
      <c r="E4565">
        <v>1986</v>
      </c>
      <c r="F4565">
        <v>1967</v>
      </c>
      <c r="G4565">
        <v>2154</v>
      </c>
      <c r="H4565">
        <v>1968</v>
      </c>
      <c r="I4565">
        <v>55</v>
      </c>
      <c r="J4565" t="str">
        <f t="shared" si="71"/>
        <v>Old</v>
      </c>
    </row>
    <row r="4566" spans="1:10" x14ac:dyDescent="0.35">
      <c r="A4566" t="s">
        <v>4717</v>
      </c>
      <c r="B4566" t="s">
        <v>3749</v>
      </c>
      <c r="C4566" t="s">
        <v>101</v>
      </c>
      <c r="D4566" t="s">
        <v>101</v>
      </c>
      <c r="E4566">
        <v>1986</v>
      </c>
      <c r="F4566">
        <v>1933</v>
      </c>
      <c r="G4566">
        <v>2074</v>
      </c>
      <c r="H4566">
        <v>1961</v>
      </c>
      <c r="I4566">
        <v>62</v>
      </c>
      <c r="J4566" t="str">
        <f t="shared" si="71"/>
        <v>Old</v>
      </c>
    </row>
    <row r="4567" spans="1:10" x14ac:dyDescent="0.35">
      <c r="A4567" t="s">
        <v>4718</v>
      </c>
      <c r="B4567" t="s">
        <v>3749</v>
      </c>
      <c r="C4567" t="s">
        <v>5203</v>
      </c>
      <c r="D4567" t="s">
        <v>5203</v>
      </c>
      <c r="E4567">
        <v>1985</v>
      </c>
      <c r="F4567">
        <v>1873</v>
      </c>
      <c r="G4567">
        <v>1809</v>
      </c>
      <c r="H4567">
        <v>2004</v>
      </c>
      <c r="I4567">
        <v>19</v>
      </c>
      <c r="J4567" t="str">
        <f t="shared" si="71"/>
        <v>Young Adult</v>
      </c>
    </row>
    <row r="4568" spans="1:10" x14ac:dyDescent="0.35">
      <c r="A4568" t="s">
        <v>4719</v>
      </c>
      <c r="B4568" t="s">
        <v>3749</v>
      </c>
      <c r="C4568" t="s">
        <v>5179</v>
      </c>
      <c r="D4568" t="s">
        <v>5179</v>
      </c>
      <c r="E4568">
        <v>1985</v>
      </c>
      <c r="F4568">
        <v>1894</v>
      </c>
      <c r="G4568">
        <v>1875</v>
      </c>
      <c r="H4568">
        <v>2006</v>
      </c>
      <c r="I4568">
        <v>17</v>
      </c>
      <c r="J4568" t="str">
        <f t="shared" si="71"/>
        <v>Young Adult</v>
      </c>
    </row>
    <row r="4569" spans="1:10" x14ac:dyDescent="0.35">
      <c r="A4569" t="s">
        <v>4720</v>
      </c>
      <c r="B4569" t="s">
        <v>3749</v>
      </c>
      <c r="C4569" t="s">
        <v>5191</v>
      </c>
      <c r="D4569" t="s">
        <v>5191</v>
      </c>
      <c r="E4569">
        <v>1985</v>
      </c>
      <c r="F4569">
        <v>2031</v>
      </c>
      <c r="G4569">
        <v>2000</v>
      </c>
      <c r="H4569">
        <v>1993</v>
      </c>
      <c r="I4569">
        <v>30</v>
      </c>
      <c r="J4569" t="str">
        <f t="shared" si="71"/>
        <v>Middle Age</v>
      </c>
    </row>
    <row r="4570" spans="1:10" x14ac:dyDescent="0.35">
      <c r="A4570" t="s">
        <v>4721</v>
      </c>
      <c r="B4570" t="s">
        <v>3749</v>
      </c>
      <c r="C4570" t="s">
        <v>5178</v>
      </c>
      <c r="D4570" t="s">
        <v>5178</v>
      </c>
      <c r="E4570">
        <v>1984</v>
      </c>
      <c r="F4570">
        <v>1803</v>
      </c>
      <c r="G4570">
        <v>1828</v>
      </c>
      <c r="H4570">
        <v>2012</v>
      </c>
      <c r="I4570">
        <v>11</v>
      </c>
      <c r="J4570" t="str">
        <f t="shared" si="71"/>
        <v>Prodigy</v>
      </c>
    </row>
    <row r="4571" spans="1:10" x14ac:dyDescent="0.35">
      <c r="A4571" t="s">
        <v>4722</v>
      </c>
      <c r="B4571" t="s">
        <v>3749</v>
      </c>
      <c r="C4571" t="s">
        <v>3411</v>
      </c>
      <c r="D4571" t="s">
        <v>3411</v>
      </c>
      <c r="E4571">
        <v>1984</v>
      </c>
      <c r="F4571">
        <v>2016</v>
      </c>
      <c r="G4571">
        <v>2054</v>
      </c>
      <c r="H4571">
        <v>1979</v>
      </c>
      <c r="I4571">
        <v>44</v>
      </c>
      <c r="J4571" t="str">
        <f t="shared" si="71"/>
        <v>Middle Age</v>
      </c>
    </row>
    <row r="4572" spans="1:10" x14ac:dyDescent="0.35">
      <c r="A4572" t="s">
        <v>4723</v>
      </c>
      <c r="B4572" t="s">
        <v>3749</v>
      </c>
      <c r="C4572" t="s">
        <v>5196</v>
      </c>
      <c r="D4572" t="s">
        <v>5196</v>
      </c>
      <c r="E4572">
        <v>1983</v>
      </c>
      <c r="F4572">
        <v>1965</v>
      </c>
      <c r="G4572">
        <v>2046</v>
      </c>
      <c r="H4572">
        <v>2009</v>
      </c>
      <c r="I4572">
        <v>14</v>
      </c>
      <c r="J4572" t="str">
        <f t="shared" si="71"/>
        <v>Young Adult</v>
      </c>
    </row>
    <row r="4573" spans="1:10" x14ac:dyDescent="0.35">
      <c r="A4573" t="s">
        <v>4724</v>
      </c>
      <c r="B4573" t="s">
        <v>3749</v>
      </c>
      <c r="C4573" t="s">
        <v>3728</v>
      </c>
      <c r="D4573" t="s">
        <v>3728</v>
      </c>
      <c r="E4573">
        <v>1982</v>
      </c>
      <c r="F4573">
        <v>1838</v>
      </c>
      <c r="G4573">
        <v>1867</v>
      </c>
      <c r="H4573">
        <v>1996</v>
      </c>
      <c r="I4573">
        <v>27</v>
      </c>
      <c r="J4573" t="str">
        <f t="shared" si="71"/>
        <v>Middle Age</v>
      </c>
    </row>
    <row r="4574" spans="1:10" x14ac:dyDescent="0.35">
      <c r="A4574" t="s">
        <v>4725</v>
      </c>
      <c r="B4574" t="s">
        <v>3749</v>
      </c>
      <c r="C4574" t="s">
        <v>25</v>
      </c>
      <c r="D4574" t="s">
        <v>25</v>
      </c>
      <c r="E4574">
        <v>1982</v>
      </c>
      <c r="F4574">
        <v>1520</v>
      </c>
      <c r="G4574">
        <v>1574</v>
      </c>
      <c r="H4574">
        <v>2011</v>
      </c>
      <c r="I4574">
        <v>12</v>
      </c>
      <c r="J4574" t="str">
        <f t="shared" si="71"/>
        <v>Prodigy</v>
      </c>
    </row>
    <row r="4575" spans="1:10" x14ac:dyDescent="0.35">
      <c r="A4575" t="s">
        <v>4726</v>
      </c>
      <c r="B4575" t="s">
        <v>3749</v>
      </c>
      <c r="C4575" t="s">
        <v>5218</v>
      </c>
      <c r="D4575" t="s">
        <v>5218</v>
      </c>
      <c r="E4575">
        <v>1981</v>
      </c>
      <c r="F4575">
        <v>2028</v>
      </c>
      <c r="G4575">
        <v>2034</v>
      </c>
      <c r="H4575">
        <v>1989</v>
      </c>
      <c r="I4575">
        <v>34</v>
      </c>
      <c r="J4575" t="str">
        <f t="shared" si="71"/>
        <v>Middle Age</v>
      </c>
    </row>
    <row r="4576" spans="1:10" x14ac:dyDescent="0.35">
      <c r="A4576" t="s">
        <v>4727</v>
      </c>
      <c r="B4576" t="s">
        <v>3749</v>
      </c>
      <c r="C4576" t="s">
        <v>2483</v>
      </c>
      <c r="D4576" t="s">
        <v>2483</v>
      </c>
      <c r="E4576">
        <v>1981</v>
      </c>
      <c r="F4576">
        <v>1926</v>
      </c>
      <c r="G4576">
        <v>1872</v>
      </c>
      <c r="H4576">
        <v>2007</v>
      </c>
      <c r="I4576">
        <v>16</v>
      </c>
      <c r="J4576" t="str">
        <f t="shared" si="71"/>
        <v>Young Adult</v>
      </c>
    </row>
    <row r="4577" spans="1:10" x14ac:dyDescent="0.35">
      <c r="A4577" t="s">
        <v>4728</v>
      </c>
      <c r="B4577" t="s">
        <v>3749</v>
      </c>
      <c r="C4577" t="s">
        <v>5210</v>
      </c>
      <c r="D4577" t="s">
        <v>5210</v>
      </c>
      <c r="E4577">
        <v>1981</v>
      </c>
      <c r="G4577">
        <v>2141</v>
      </c>
      <c r="H4577">
        <v>1980</v>
      </c>
      <c r="I4577">
        <v>43</v>
      </c>
      <c r="J4577" t="str">
        <f t="shared" si="71"/>
        <v>Middle Age</v>
      </c>
    </row>
    <row r="4578" spans="1:10" x14ac:dyDescent="0.35">
      <c r="A4578" t="s">
        <v>4729</v>
      </c>
      <c r="B4578" t="s">
        <v>3749</v>
      </c>
      <c r="C4578" t="s">
        <v>5196</v>
      </c>
      <c r="D4578" t="s">
        <v>5196</v>
      </c>
      <c r="E4578">
        <v>1981</v>
      </c>
      <c r="F4578">
        <v>2098</v>
      </c>
      <c r="G4578">
        <v>2052</v>
      </c>
      <c r="H4578">
        <v>1972</v>
      </c>
      <c r="I4578">
        <v>51</v>
      </c>
      <c r="J4578" t="str">
        <f t="shared" si="71"/>
        <v>Old</v>
      </c>
    </row>
    <row r="4579" spans="1:10" x14ac:dyDescent="0.35">
      <c r="A4579" t="s">
        <v>4730</v>
      </c>
      <c r="B4579" t="s">
        <v>3749</v>
      </c>
      <c r="C4579" t="s">
        <v>5191</v>
      </c>
      <c r="D4579" t="s">
        <v>5191</v>
      </c>
      <c r="E4579">
        <v>1981</v>
      </c>
      <c r="F4579">
        <v>1869</v>
      </c>
      <c r="G4579">
        <v>2013</v>
      </c>
      <c r="H4579">
        <v>1988</v>
      </c>
      <c r="I4579">
        <v>35</v>
      </c>
      <c r="J4579" t="str">
        <f t="shared" si="71"/>
        <v>Middle Age</v>
      </c>
    </row>
    <row r="4580" spans="1:10" x14ac:dyDescent="0.35">
      <c r="A4580" t="s">
        <v>4731</v>
      </c>
      <c r="B4580" t="s">
        <v>3749</v>
      </c>
      <c r="C4580" t="s">
        <v>19</v>
      </c>
      <c r="D4580" t="s">
        <v>19</v>
      </c>
      <c r="E4580">
        <v>1980</v>
      </c>
      <c r="F4580">
        <v>2191</v>
      </c>
      <c r="G4580">
        <v>2211</v>
      </c>
      <c r="H4580">
        <v>2008</v>
      </c>
      <c r="I4580">
        <v>15</v>
      </c>
      <c r="J4580" t="str">
        <f t="shared" si="71"/>
        <v>Young Adult</v>
      </c>
    </row>
    <row r="4581" spans="1:10" x14ac:dyDescent="0.35">
      <c r="A4581" t="s">
        <v>4732</v>
      </c>
      <c r="B4581" t="s">
        <v>3749</v>
      </c>
      <c r="C4581" t="s">
        <v>12</v>
      </c>
      <c r="D4581" t="s">
        <v>12</v>
      </c>
      <c r="E4581">
        <v>1980</v>
      </c>
      <c r="F4581">
        <v>1825</v>
      </c>
      <c r="G4581">
        <v>1959</v>
      </c>
      <c r="H4581">
        <v>2007</v>
      </c>
      <c r="I4581">
        <v>16</v>
      </c>
      <c r="J4581" t="str">
        <f t="shared" si="71"/>
        <v>Young Adult</v>
      </c>
    </row>
    <row r="4582" spans="1:10" x14ac:dyDescent="0.35">
      <c r="A4582" t="s">
        <v>4733</v>
      </c>
      <c r="B4582" t="s">
        <v>3749</v>
      </c>
      <c r="C4582" t="s">
        <v>4556</v>
      </c>
      <c r="D4582" t="s">
        <v>4556</v>
      </c>
      <c r="E4582">
        <v>1980</v>
      </c>
      <c r="F4582">
        <v>1893</v>
      </c>
      <c r="G4582">
        <v>1928</v>
      </c>
      <c r="H4582">
        <v>1994</v>
      </c>
      <c r="I4582">
        <v>29</v>
      </c>
      <c r="J4582" t="str">
        <f t="shared" si="71"/>
        <v>Middle Age</v>
      </c>
    </row>
    <row r="4583" spans="1:10" x14ac:dyDescent="0.35">
      <c r="A4583" t="s">
        <v>4734</v>
      </c>
      <c r="B4583" t="s">
        <v>3749</v>
      </c>
      <c r="C4583" t="s">
        <v>1714</v>
      </c>
      <c r="D4583" t="s">
        <v>1714</v>
      </c>
      <c r="E4583">
        <v>1979</v>
      </c>
      <c r="F4583">
        <v>2072</v>
      </c>
      <c r="G4583">
        <v>1993</v>
      </c>
      <c r="H4583">
        <v>1984</v>
      </c>
      <c r="I4583">
        <v>39</v>
      </c>
      <c r="J4583" t="str">
        <f t="shared" si="71"/>
        <v>Middle Age</v>
      </c>
    </row>
    <row r="4584" spans="1:10" x14ac:dyDescent="0.35">
      <c r="A4584" t="s">
        <v>4735</v>
      </c>
      <c r="B4584" t="s">
        <v>3749</v>
      </c>
      <c r="C4584" t="s">
        <v>131</v>
      </c>
      <c r="D4584" t="s">
        <v>131</v>
      </c>
      <c r="E4584">
        <v>1979</v>
      </c>
      <c r="G4584">
        <v>2134</v>
      </c>
      <c r="H4584">
        <v>2001</v>
      </c>
      <c r="I4584">
        <v>22</v>
      </c>
      <c r="J4584" t="str">
        <f t="shared" si="71"/>
        <v>Young Adult</v>
      </c>
    </row>
    <row r="4585" spans="1:10" x14ac:dyDescent="0.35">
      <c r="A4585" t="s">
        <v>4736</v>
      </c>
      <c r="B4585" t="s">
        <v>3749</v>
      </c>
      <c r="C4585" t="s">
        <v>131</v>
      </c>
      <c r="D4585" t="s">
        <v>131</v>
      </c>
      <c r="E4585">
        <v>1979</v>
      </c>
      <c r="F4585">
        <v>1887</v>
      </c>
      <c r="G4585">
        <v>1960</v>
      </c>
      <c r="H4585">
        <v>2003</v>
      </c>
      <c r="I4585">
        <v>20</v>
      </c>
      <c r="J4585" t="str">
        <f t="shared" si="71"/>
        <v>Young Adult</v>
      </c>
    </row>
    <row r="4586" spans="1:10" x14ac:dyDescent="0.35">
      <c r="A4586" t="s">
        <v>4737</v>
      </c>
      <c r="B4586" t="s">
        <v>3749</v>
      </c>
      <c r="C4586" t="s">
        <v>5191</v>
      </c>
      <c r="D4586" t="s">
        <v>5191</v>
      </c>
      <c r="E4586">
        <v>1979</v>
      </c>
      <c r="F4586">
        <v>1974</v>
      </c>
      <c r="G4586">
        <v>1918</v>
      </c>
      <c r="H4586">
        <v>1983</v>
      </c>
      <c r="I4586">
        <v>40</v>
      </c>
      <c r="J4586" t="str">
        <f t="shared" si="71"/>
        <v>Middle Age</v>
      </c>
    </row>
    <row r="4587" spans="1:10" x14ac:dyDescent="0.35">
      <c r="A4587" t="s">
        <v>4738</v>
      </c>
      <c r="B4587" t="s">
        <v>3749</v>
      </c>
      <c r="C4587" t="s">
        <v>5191</v>
      </c>
      <c r="D4587" t="s">
        <v>5191</v>
      </c>
      <c r="E4587">
        <v>1978</v>
      </c>
      <c r="F4587">
        <v>2012</v>
      </c>
      <c r="G4587">
        <v>2009</v>
      </c>
      <c r="H4587">
        <v>1989</v>
      </c>
      <c r="I4587">
        <v>34</v>
      </c>
      <c r="J4587" t="str">
        <f t="shared" si="71"/>
        <v>Middle Age</v>
      </c>
    </row>
    <row r="4588" spans="1:10" x14ac:dyDescent="0.35">
      <c r="A4588" t="s">
        <v>4739</v>
      </c>
      <c r="B4588" t="s">
        <v>3749</v>
      </c>
      <c r="C4588" t="s">
        <v>233</v>
      </c>
      <c r="D4588" t="s">
        <v>233</v>
      </c>
      <c r="E4588">
        <v>1978</v>
      </c>
      <c r="F4588">
        <v>2155</v>
      </c>
      <c r="G4588">
        <v>1989</v>
      </c>
      <c r="H4588">
        <v>1998</v>
      </c>
      <c r="I4588">
        <v>25</v>
      </c>
      <c r="J4588" t="str">
        <f t="shared" si="71"/>
        <v>Middle Age</v>
      </c>
    </row>
    <row r="4589" spans="1:10" x14ac:dyDescent="0.35">
      <c r="A4589" t="s">
        <v>4740</v>
      </c>
      <c r="B4589" t="s">
        <v>3749</v>
      </c>
      <c r="C4589" t="s">
        <v>98</v>
      </c>
      <c r="D4589" t="s">
        <v>98</v>
      </c>
      <c r="E4589">
        <v>1978</v>
      </c>
      <c r="F4589">
        <v>1943</v>
      </c>
      <c r="G4589">
        <v>1953</v>
      </c>
      <c r="H4589">
        <v>1951</v>
      </c>
      <c r="I4589">
        <v>72</v>
      </c>
      <c r="J4589" t="str">
        <f t="shared" si="71"/>
        <v>Old</v>
      </c>
    </row>
    <row r="4590" spans="1:10" x14ac:dyDescent="0.35">
      <c r="A4590" t="s">
        <v>4741</v>
      </c>
      <c r="B4590" t="s">
        <v>3749</v>
      </c>
      <c r="C4590" t="s">
        <v>2304</v>
      </c>
      <c r="D4590" t="s">
        <v>2304</v>
      </c>
      <c r="E4590">
        <v>1978</v>
      </c>
      <c r="F4590">
        <v>2097</v>
      </c>
      <c r="G4590">
        <v>2053</v>
      </c>
      <c r="H4590">
        <v>1999</v>
      </c>
      <c r="I4590">
        <v>24</v>
      </c>
      <c r="J4590" t="str">
        <f t="shared" si="71"/>
        <v>Young Adult</v>
      </c>
    </row>
    <row r="4591" spans="1:10" x14ac:dyDescent="0.35">
      <c r="A4591" t="s">
        <v>4742</v>
      </c>
      <c r="B4591" t="s">
        <v>3749</v>
      </c>
      <c r="C4591" t="s">
        <v>5207</v>
      </c>
      <c r="D4591" t="s">
        <v>5207</v>
      </c>
      <c r="E4591">
        <v>1977</v>
      </c>
      <c r="F4591">
        <v>1989</v>
      </c>
      <c r="G4591">
        <v>1916</v>
      </c>
      <c r="H4591">
        <v>1995</v>
      </c>
      <c r="I4591">
        <v>28</v>
      </c>
      <c r="J4591" t="str">
        <f t="shared" si="71"/>
        <v>Middle Age</v>
      </c>
    </row>
    <row r="4592" spans="1:10" x14ac:dyDescent="0.35">
      <c r="A4592" t="s">
        <v>4743</v>
      </c>
      <c r="B4592" t="s">
        <v>3749</v>
      </c>
      <c r="C4592" t="s">
        <v>101</v>
      </c>
      <c r="D4592" t="s">
        <v>101</v>
      </c>
      <c r="E4592">
        <v>1977</v>
      </c>
      <c r="H4592">
        <v>1966</v>
      </c>
      <c r="I4592">
        <v>57</v>
      </c>
      <c r="J4592" t="str">
        <f t="shared" si="71"/>
        <v>Old</v>
      </c>
    </row>
    <row r="4593" spans="1:10" x14ac:dyDescent="0.35">
      <c r="A4593" t="s">
        <v>4744</v>
      </c>
      <c r="B4593" t="s">
        <v>3749</v>
      </c>
      <c r="C4593" t="s">
        <v>542</v>
      </c>
      <c r="D4593" t="s">
        <v>542</v>
      </c>
      <c r="E4593">
        <v>1977</v>
      </c>
      <c r="F4593">
        <v>1808</v>
      </c>
      <c r="G4593">
        <v>1828</v>
      </c>
      <c r="H4593">
        <v>2005</v>
      </c>
      <c r="I4593">
        <v>18</v>
      </c>
      <c r="J4593" t="str">
        <f t="shared" si="71"/>
        <v>Young Adult</v>
      </c>
    </row>
    <row r="4594" spans="1:10" x14ac:dyDescent="0.35">
      <c r="A4594" t="s">
        <v>4745</v>
      </c>
      <c r="B4594" t="s">
        <v>3749</v>
      </c>
      <c r="C4594" t="s">
        <v>5234</v>
      </c>
      <c r="D4594" t="s">
        <v>5234</v>
      </c>
      <c r="E4594">
        <v>1976</v>
      </c>
      <c r="F4594">
        <v>1981</v>
      </c>
      <c r="H4594">
        <v>1963</v>
      </c>
      <c r="I4594">
        <v>60</v>
      </c>
      <c r="J4594" t="str">
        <f t="shared" si="71"/>
        <v>Old</v>
      </c>
    </row>
    <row r="4595" spans="1:10" x14ac:dyDescent="0.35">
      <c r="A4595" t="s">
        <v>4747</v>
      </c>
      <c r="B4595" t="s">
        <v>3749</v>
      </c>
      <c r="C4595" t="s">
        <v>5213</v>
      </c>
      <c r="D4595" t="s">
        <v>5213</v>
      </c>
      <c r="E4595">
        <v>1976</v>
      </c>
      <c r="F4595">
        <v>1902</v>
      </c>
      <c r="G4595">
        <v>1891</v>
      </c>
      <c r="H4595">
        <v>1981</v>
      </c>
      <c r="I4595">
        <v>42</v>
      </c>
      <c r="J4595" t="str">
        <f t="shared" si="71"/>
        <v>Middle Age</v>
      </c>
    </row>
    <row r="4596" spans="1:10" x14ac:dyDescent="0.35">
      <c r="A4596" t="s">
        <v>4748</v>
      </c>
      <c r="B4596" t="s">
        <v>3749</v>
      </c>
      <c r="C4596" t="s">
        <v>5191</v>
      </c>
      <c r="D4596" t="s">
        <v>5191</v>
      </c>
      <c r="E4596">
        <v>1976</v>
      </c>
      <c r="F4596">
        <v>1987</v>
      </c>
      <c r="G4596">
        <v>2062</v>
      </c>
      <c r="H4596">
        <v>1982</v>
      </c>
      <c r="I4596">
        <v>41</v>
      </c>
      <c r="J4596" t="str">
        <f t="shared" si="71"/>
        <v>Middle Age</v>
      </c>
    </row>
    <row r="4597" spans="1:10" x14ac:dyDescent="0.35">
      <c r="A4597" t="s">
        <v>4749</v>
      </c>
      <c r="B4597" t="s">
        <v>3749</v>
      </c>
      <c r="C4597" t="s">
        <v>101</v>
      </c>
      <c r="D4597" t="s">
        <v>101</v>
      </c>
      <c r="E4597">
        <v>1976</v>
      </c>
      <c r="F4597">
        <v>1973</v>
      </c>
      <c r="G4597">
        <v>1956</v>
      </c>
      <c r="H4597">
        <v>1972</v>
      </c>
      <c r="I4597">
        <v>51</v>
      </c>
      <c r="J4597" t="str">
        <f t="shared" si="71"/>
        <v>Old</v>
      </c>
    </row>
    <row r="4598" spans="1:10" x14ac:dyDescent="0.35">
      <c r="A4598" t="s">
        <v>4750</v>
      </c>
      <c r="B4598" t="s">
        <v>3749</v>
      </c>
      <c r="C4598" t="s">
        <v>5191</v>
      </c>
      <c r="D4598" t="s">
        <v>5191</v>
      </c>
      <c r="E4598">
        <v>1975</v>
      </c>
      <c r="F4598">
        <v>1887</v>
      </c>
      <c r="G4598">
        <v>1793</v>
      </c>
      <c r="H4598">
        <v>2003</v>
      </c>
      <c r="I4598">
        <v>20</v>
      </c>
      <c r="J4598" t="str">
        <f t="shared" si="71"/>
        <v>Young Adult</v>
      </c>
    </row>
    <row r="4599" spans="1:10" x14ac:dyDescent="0.35">
      <c r="A4599" t="s">
        <v>4751</v>
      </c>
      <c r="B4599" t="s">
        <v>3749</v>
      </c>
      <c r="C4599" t="s">
        <v>12</v>
      </c>
      <c r="D4599" t="s">
        <v>12</v>
      </c>
      <c r="E4599">
        <v>1973</v>
      </c>
      <c r="G4599">
        <v>1850</v>
      </c>
      <c r="H4599">
        <v>2008</v>
      </c>
      <c r="I4599">
        <v>15</v>
      </c>
      <c r="J4599" t="str">
        <f t="shared" si="71"/>
        <v>Young Adult</v>
      </c>
    </row>
    <row r="4600" spans="1:10" x14ac:dyDescent="0.35">
      <c r="A4600" t="s">
        <v>4752</v>
      </c>
      <c r="B4600" t="s">
        <v>3749</v>
      </c>
      <c r="C4600" t="s">
        <v>5207</v>
      </c>
      <c r="D4600" t="s">
        <v>5207</v>
      </c>
      <c r="E4600">
        <v>1973</v>
      </c>
      <c r="F4600">
        <v>1993</v>
      </c>
      <c r="G4600">
        <v>2001</v>
      </c>
      <c r="H4600">
        <v>1973</v>
      </c>
      <c r="I4600">
        <v>50</v>
      </c>
      <c r="J4600" t="str">
        <f t="shared" si="71"/>
        <v>Old</v>
      </c>
    </row>
    <row r="4601" spans="1:10" x14ac:dyDescent="0.35">
      <c r="A4601" t="s">
        <v>4753</v>
      </c>
      <c r="B4601" t="s">
        <v>3749</v>
      </c>
      <c r="C4601" t="s">
        <v>832</v>
      </c>
      <c r="D4601" t="s">
        <v>832</v>
      </c>
      <c r="E4601">
        <v>1973</v>
      </c>
      <c r="F4601">
        <v>1858</v>
      </c>
      <c r="G4601">
        <v>1858</v>
      </c>
      <c r="H4601">
        <v>2004</v>
      </c>
      <c r="I4601">
        <v>19</v>
      </c>
      <c r="J4601" t="str">
        <f t="shared" si="71"/>
        <v>Young Adult</v>
      </c>
    </row>
    <row r="4602" spans="1:10" x14ac:dyDescent="0.35">
      <c r="A4602" t="s">
        <v>4754</v>
      </c>
      <c r="B4602" t="s">
        <v>3749</v>
      </c>
      <c r="C4602" t="s">
        <v>5182</v>
      </c>
      <c r="D4602" t="s">
        <v>5182</v>
      </c>
      <c r="E4602">
        <v>1973</v>
      </c>
      <c r="F4602">
        <v>2027</v>
      </c>
      <c r="G4602">
        <v>2037</v>
      </c>
      <c r="H4602">
        <v>1967</v>
      </c>
      <c r="I4602">
        <v>56</v>
      </c>
      <c r="J4602" t="str">
        <f t="shared" si="71"/>
        <v>Old</v>
      </c>
    </row>
    <row r="4603" spans="1:10" x14ac:dyDescent="0.35">
      <c r="A4603" t="s">
        <v>4755</v>
      </c>
      <c r="B4603" t="s">
        <v>3749</v>
      </c>
      <c r="C4603" t="s">
        <v>542</v>
      </c>
      <c r="D4603" t="s">
        <v>542</v>
      </c>
      <c r="E4603">
        <v>1972</v>
      </c>
      <c r="F4603">
        <v>1955</v>
      </c>
      <c r="G4603">
        <v>1946</v>
      </c>
      <c r="H4603">
        <v>1995</v>
      </c>
      <c r="I4603">
        <v>28</v>
      </c>
      <c r="J4603" t="str">
        <f t="shared" si="71"/>
        <v>Middle Age</v>
      </c>
    </row>
    <row r="4604" spans="1:10" x14ac:dyDescent="0.35">
      <c r="A4604" t="s">
        <v>4756</v>
      </c>
      <c r="B4604" t="s">
        <v>3749</v>
      </c>
      <c r="C4604" t="s">
        <v>61</v>
      </c>
      <c r="D4604" t="s">
        <v>61</v>
      </c>
      <c r="E4604">
        <v>1972</v>
      </c>
      <c r="F4604">
        <v>2148</v>
      </c>
      <c r="H4604">
        <v>1978</v>
      </c>
      <c r="I4604">
        <v>45</v>
      </c>
      <c r="J4604" t="str">
        <f t="shared" si="71"/>
        <v>Middle Age</v>
      </c>
    </row>
    <row r="4605" spans="1:10" x14ac:dyDescent="0.35">
      <c r="A4605" t="s">
        <v>4757</v>
      </c>
      <c r="B4605" t="s">
        <v>3749</v>
      </c>
      <c r="C4605" t="s">
        <v>310</v>
      </c>
      <c r="D4605" t="s">
        <v>310</v>
      </c>
      <c r="E4605">
        <v>1972</v>
      </c>
      <c r="F4605">
        <v>1806</v>
      </c>
      <c r="G4605">
        <v>1806</v>
      </c>
      <c r="H4605">
        <v>2008</v>
      </c>
      <c r="I4605">
        <v>15</v>
      </c>
      <c r="J4605" t="str">
        <f t="shared" si="71"/>
        <v>Young Adult</v>
      </c>
    </row>
    <row r="4606" spans="1:10" x14ac:dyDescent="0.35">
      <c r="A4606" t="s">
        <v>4758</v>
      </c>
      <c r="B4606" t="s">
        <v>3749</v>
      </c>
      <c r="C4606" t="s">
        <v>25</v>
      </c>
      <c r="D4606" t="s">
        <v>25</v>
      </c>
      <c r="E4606">
        <v>1969</v>
      </c>
      <c r="F4606">
        <v>1708</v>
      </c>
      <c r="G4606">
        <v>1874</v>
      </c>
      <c r="H4606">
        <v>2011</v>
      </c>
      <c r="I4606">
        <v>12</v>
      </c>
      <c r="J4606" t="str">
        <f t="shared" si="71"/>
        <v>Prodigy</v>
      </c>
    </row>
    <row r="4607" spans="1:10" x14ac:dyDescent="0.35">
      <c r="A4607" t="s">
        <v>4759</v>
      </c>
      <c r="B4607" t="s">
        <v>3749</v>
      </c>
      <c r="C4607" t="s">
        <v>5218</v>
      </c>
      <c r="D4607" t="s">
        <v>5218</v>
      </c>
      <c r="E4607">
        <v>1969</v>
      </c>
      <c r="F4607">
        <v>1986</v>
      </c>
      <c r="G4607">
        <v>2025</v>
      </c>
      <c r="H4607">
        <v>1999</v>
      </c>
      <c r="I4607">
        <v>24</v>
      </c>
      <c r="J4607" t="str">
        <f t="shared" si="71"/>
        <v>Young Adult</v>
      </c>
    </row>
    <row r="4608" spans="1:10" x14ac:dyDescent="0.35">
      <c r="A4608" t="s">
        <v>4760</v>
      </c>
      <c r="B4608" t="s">
        <v>3749</v>
      </c>
      <c r="C4608" t="s">
        <v>55</v>
      </c>
      <c r="D4608" t="s">
        <v>5238</v>
      </c>
      <c r="E4608">
        <v>1969</v>
      </c>
      <c r="H4608">
        <v>1964</v>
      </c>
      <c r="I4608">
        <v>59</v>
      </c>
      <c r="J4608" t="str">
        <f t="shared" si="71"/>
        <v>Old</v>
      </c>
    </row>
    <row r="4609" spans="1:10" x14ac:dyDescent="0.35">
      <c r="A4609" t="s">
        <v>4761</v>
      </c>
      <c r="B4609" t="s">
        <v>3749</v>
      </c>
      <c r="C4609" t="s">
        <v>4705</v>
      </c>
      <c r="D4609" t="s">
        <v>4705</v>
      </c>
      <c r="E4609">
        <v>1967</v>
      </c>
      <c r="F4609">
        <v>1953</v>
      </c>
      <c r="G4609">
        <v>1886</v>
      </c>
      <c r="H4609">
        <v>1981</v>
      </c>
      <c r="I4609">
        <v>42</v>
      </c>
      <c r="J4609" t="str">
        <f t="shared" si="71"/>
        <v>Middle Age</v>
      </c>
    </row>
    <row r="4610" spans="1:10" x14ac:dyDescent="0.35">
      <c r="A4610" t="s">
        <v>4762</v>
      </c>
      <c r="B4610" t="s">
        <v>3749</v>
      </c>
      <c r="C4610" t="s">
        <v>5224</v>
      </c>
      <c r="D4610" t="s">
        <v>5224</v>
      </c>
      <c r="E4610">
        <v>1967</v>
      </c>
      <c r="F4610">
        <v>1930</v>
      </c>
      <c r="G4610">
        <v>1947</v>
      </c>
      <c r="H4610">
        <v>1990</v>
      </c>
      <c r="I4610">
        <v>33</v>
      </c>
      <c r="J4610" t="str">
        <f t="shared" si="71"/>
        <v>Middle Age</v>
      </c>
    </row>
    <row r="4611" spans="1:10" x14ac:dyDescent="0.35">
      <c r="A4611" t="s">
        <v>4764</v>
      </c>
      <c r="B4611" t="s">
        <v>3749</v>
      </c>
      <c r="C4611" t="s">
        <v>12</v>
      </c>
      <c r="D4611" t="s">
        <v>12</v>
      </c>
      <c r="E4611">
        <v>1967</v>
      </c>
      <c r="H4611">
        <v>2004</v>
      </c>
      <c r="I4611">
        <v>19</v>
      </c>
      <c r="J4611" t="str">
        <f t="shared" ref="J4611:J4674" si="72">IF(I4611&gt;=50,"Old",IF(I4611&gt;=25,"Middle Age",IF(I4611&gt;=14,"Young Adult",IF(I4611&lt;14,"Prodigy"))))</f>
        <v>Young Adult</v>
      </c>
    </row>
    <row r="4612" spans="1:10" x14ac:dyDescent="0.35">
      <c r="A4612" t="s">
        <v>4765</v>
      </c>
      <c r="B4612" t="s">
        <v>3749</v>
      </c>
      <c r="C4612" t="s">
        <v>310</v>
      </c>
      <c r="D4612" t="s">
        <v>310</v>
      </c>
      <c r="E4612">
        <v>1967</v>
      </c>
      <c r="H4612">
        <v>1975</v>
      </c>
      <c r="I4612">
        <v>48</v>
      </c>
      <c r="J4612" t="str">
        <f t="shared" si="72"/>
        <v>Middle Age</v>
      </c>
    </row>
    <row r="4613" spans="1:10" x14ac:dyDescent="0.35">
      <c r="A4613" t="s">
        <v>4766</v>
      </c>
      <c r="B4613" t="s">
        <v>3749</v>
      </c>
      <c r="C4613" t="s">
        <v>5196</v>
      </c>
      <c r="D4613" t="s">
        <v>5196</v>
      </c>
      <c r="E4613">
        <v>1966</v>
      </c>
      <c r="F4613">
        <v>2014</v>
      </c>
      <c r="G4613">
        <v>1997</v>
      </c>
      <c r="H4613">
        <v>1982</v>
      </c>
      <c r="I4613">
        <v>41</v>
      </c>
      <c r="J4613" t="str">
        <f t="shared" si="72"/>
        <v>Middle Age</v>
      </c>
    </row>
    <row r="4614" spans="1:10" x14ac:dyDescent="0.35">
      <c r="A4614" t="s">
        <v>4767</v>
      </c>
      <c r="B4614" t="s">
        <v>3749</v>
      </c>
      <c r="C4614" t="s">
        <v>158</v>
      </c>
      <c r="D4614" t="s">
        <v>158</v>
      </c>
      <c r="E4614">
        <v>1966</v>
      </c>
      <c r="F4614">
        <v>1923</v>
      </c>
      <c r="H4614">
        <v>1966</v>
      </c>
      <c r="I4614">
        <v>57</v>
      </c>
      <c r="J4614" t="str">
        <f t="shared" si="72"/>
        <v>Old</v>
      </c>
    </row>
    <row r="4615" spans="1:10" x14ac:dyDescent="0.35">
      <c r="A4615" t="s">
        <v>4768</v>
      </c>
      <c r="B4615" t="s">
        <v>3749</v>
      </c>
      <c r="C4615" t="s">
        <v>96</v>
      </c>
      <c r="D4615" t="s">
        <v>96</v>
      </c>
      <c r="E4615">
        <v>1966</v>
      </c>
      <c r="H4615">
        <v>1958</v>
      </c>
      <c r="I4615">
        <v>65</v>
      </c>
      <c r="J4615" t="str">
        <f t="shared" si="72"/>
        <v>Old</v>
      </c>
    </row>
    <row r="4616" spans="1:10" x14ac:dyDescent="0.35">
      <c r="A4616" t="s">
        <v>4769</v>
      </c>
      <c r="B4616" t="s">
        <v>3749</v>
      </c>
      <c r="C4616" t="s">
        <v>310</v>
      </c>
      <c r="D4616" t="s">
        <v>310</v>
      </c>
      <c r="E4616">
        <v>1965</v>
      </c>
      <c r="F4616">
        <v>1744</v>
      </c>
      <c r="G4616">
        <v>1849</v>
      </c>
      <c r="H4616">
        <v>2010</v>
      </c>
      <c r="I4616">
        <v>13</v>
      </c>
      <c r="J4616" t="str">
        <f t="shared" si="72"/>
        <v>Prodigy</v>
      </c>
    </row>
    <row r="4617" spans="1:10" x14ac:dyDescent="0.35">
      <c r="A4617" t="s">
        <v>4770</v>
      </c>
      <c r="B4617" t="s">
        <v>3749</v>
      </c>
      <c r="C4617" t="s">
        <v>5218</v>
      </c>
      <c r="D4617" t="s">
        <v>5218</v>
      </c>
      <c r="E4617">
        <v>1964</v>
      </c>
      <c r="F4617">
        <v>1897</v>
      </c>
      <c r="G4617">
        <v>2027</v>
      </c>
      <c r="H4617">
        <v>1998</v>
      </c>
      <c r="I4617">
        <v>25</v>
      </c>
      <c r="J4617" t="str">
        <f t="shared" si="72"/>
        <v>Middle Age</v>
      </c>
    </row>
    <row r="4618" spans="1:10" x14ac:dyDescent="0.35">
      <c r="A4618" t="s">
        <v>4771</v>
      </c>
      <c r="B4618" t="s">
        <v>3749</v>
      </c>
      <c r="C4618" t="s">
        <v>2483</v>
      </c>
      <c r="D4618" t="s">
        <v>2483</v>
      </c>
      <c r="E4618">
        <v>1964</v>
      </c>
      <c r="F4618">
        <v>1976</v>
      </c>
      <c r="G4618">
        <v>2029</v>
      </c>
      <c r="H4618">
        <v>1994</v>
      </c>
      <c r="I4618">
        <v>29</v>
      </c>
      <c r="J4618" t="str">
        <f t="shared" si="72"/>
        <v>Middle Age</v>
      </c>
    </row>
    <row r="4619" spans="1:10" x14ac:dyDescent="0.35">
      <c r="A4619" t="s">
        <v>4772</v>
      </c>
      <c r="B4619" t="s">
        <v>3749</v>
      </c>
      <c r="C4619" t="s">
        <v>165</v>
      </c>
      <c r="D4619" t="s">
        <v>165</v>
      </c>
      <c r="E4619">
        <v>1963</v>
      </c>
      <c r="F4619">
        <v>1937</v>
      </c>
      <c r="G4619">
        <v>2002</v>
      </c>
      <c r="H4619">
        <v>1978</v>
      </c>
      <c r="I4619">
        <v>45</v>
      </c>
      <c r="J4619" t="str">
        <f t="shared" si="72"/>
        <v>Middle Age</v>
      </c>
    </row>
    <row r="4620" spans="1:10" x14ac:dyDescent="0.35">
      <c r="A4620" t="s">
        <v>4773</v>
      </c>
      <c r="B4620" t="s">
        <v>3749</v>
      </c>
      <c r="C4620" t="s">
        <v>4524</v>
      </c>
      <c r="D4620" t="s">
        <v>4524</v>
      </c>
      <c r="E4620">
        <v>1961</v>
      </c>
      <c r="F4620">
        <v>1882</v>
      </c>
      <c r="G4620">
        <v>2040</v>
      </c>
      <c r="H4620">
        <v>1997</v>
      </c>
      <c r="I4620">
        <v>26</v>
      </c>
      <c r="J4620" t="str">
        <f t="shared" si="72"/>
        <v>Middle Age</v>
      </c>
    </row>
    <row r="4621" spans="1:10" x14ac:dyDescent="0.35">
      <c r="A4621" t="s">
        <v>4774</v>
      </c>
      <c r="B4621" t="s">
        <v>3749</v>
      </c>
      <c r="C4621" t="s">
        <v>310</v>
      </c>
      <c r="D4621" t="s">
        <v>310</v>
      </c>
      <c r="E4621">
        <v>1960</v>
      </c>
      <c r="G4621">
        <v>1929</v>
      </c>
      <c r="H4621">
        <v>1996</v>
      </c>
      <c r="I4621">
        <v>27</v>
      </c>
      <c r="J4621" t="str">
        <f t="shared" si="72"/>
        <v>Middle Age</v>
      </c>
    </row>
    <row r="4622" spans="1:10" x14ac:dyDescent="0.35">
      <c r="A4622" t="s">
        <v>4775</v>
      </c>
      <c r="B4622" t="s">
        <v>3749</v>
      </c>
      <c r="C4622" t="s">
        <v>96</v>
      </c>
      <c r="D4622" t="s">
        <v>96</v>
      </c>
      <c r="E4622">
        <v>1960</v>
      </c>
      <c r="F4622">
        <v>1838</v>
      </c>
      <c r="G4622">
        <v>1974</v>
      </c>
      <c r="H4622">
        <v>1964</v>
      </c>
      <c r="I4622">
        <v>59</v>
      </c>
      <c r="J4622" t="str">
        <f t="shared" si="72"/>
        <v>Old</v>
      </c>
    </row>
    <row r="4623" spans="1:10" x14ac:dyDescent="0.35">
      <c r="A4623" t="s">
        <v>4776</v>
      </c>
      <c r="B4623" t="s">
        <v>3749</v>
      </c>
      <c r="C4623" t="s">
        <v>4581</v>
      </c>
      <c r="D4623" t="s">
        <v>4581</v>
      </c>
      <c r="E4623">
        <v>1959</v>
      </c>
      <c r="F4623">
        <v>1925</v>
      </c>
      <c r="G4623">
        <v>1914</v>
      </c>
      <c r="H4623">
        <v>1990</v>
      </c>
      <c r="I4623">
        <v>33</v>
      </c>
      <c r="J4623" t="str">
        <f t="shared" si="72"/>
        <v>Middle Age</v>
      </c>
    </row>
    <row r="4624" spans="1:10" x14ac:dyDescent="0.35">
      <c r="A4624" t="s">
        <v>4777</v>
      </c>
      <c r="B4624" t="s">
        <v>3749</v>
      </c>
      <c r="C4624" t="s">
        <v>17</v>
      </c>
      <c r="D4624" t="s">
        <v>17</v>
      </c>
      <c r="E4624">
        <v>1959</v>
      </c>
      <c r="F4624">
        <v>1911</v>
      </c>
      <c r="H4624">
        <v>1977</v>
      </c>
      <c r="I4624">
        <v>46</v>
      </c>
      <c r="J4624" t="str">
        <f t="shared" si="72"/>
        <v>Middle Age</v>
      </c>
    </row>
    <row r="4625" spans="1:10" x14ac:dyDescent="0.35">
      <c r="A4625" t="s">
        <v>4778</v>
      </c>
      <c r="B4625" t="s">
        <v>3749</v>
      </c>
      <c r="C4625" t="s">
        <v>2483</v>
      </c>
      <c r="D4625" t="s">
        <v>2483</v>
      </c>
      <c r="E4625">
        <v>1958</v>
      </c>
      <c r="F4625">
        <v>1691</v>
      </c>
      <c r="G4625">
        <v>1878</v>
      </c>
      <c r="H4625">
        <v>2009</v>
      </c>
      <c r="I4625">
        <v>14</v>
      </c>
      <c r="J4625" t="str">
        <f t="shared" si="72"/>
        <v>Young Adult</v>
      </c>
    </row>
    <row r="4626" spans="1:10" x14ac:dyDescent="0.35">
      <c r="A4626" t="s">
        <v>4779</v>
      </c>
      <c r="B4626" t="s">
        <v>3749</v>
      </c>
      <c r="C4626" t="s">
        <v>5191</v>
      </c>
      <c r="D4626" t="s">
        <v>5191</v>
      </c>
      <c r="E4626">
        <v>1958</v>
      </c>
      <c r="F4626">
        <v>1951</v>
      </c>
      <c r="G4626">
        <v>1688</v>
      </c>
      <c r="H4626">
        <v>2008</v>
      </c>
      <c r="I4626">
        <v>15</v>
      </c>
      <c r="J4626" t="str">
        <f t="shared" si="72"/>
        <v>Young Adult</v>
      </c>
    </row>
    <row r="4627" spans="1:10" x14ac:dyDescent="0.35">
      <c r="A4627" t="s">
        <v>4780</v>
      </c>
      <c r="B4627" t="s">
        <v>3749</v>
      </c>
      <c r="C4627" t="s">
        <v>101</v>
      </c>
      <c r="D4627" t="s">
        <v>101</v>
      </c>
      <c r="E4627">
        <v>1958</v>
      </c>
      <c r="F4627">
        <v>2085</v>
      </c>
      <c r="H4627">
        <v>1976</v>
      </c>
      <c r="I4627">
        <v>47</v>
      </c>
      <c r="J4627" t="str">
        <f t="shared" si="72"/>
        <v>Middle Age</v>
      </c>
    </row>
    <row r="4628" spans="1:10" x14ac:dyDescent="0.35">
      <c r="A4628" t="s">
        <v>4781</v>
      </c>
      <c r="B4628" t="s">
        <v>3749</v>
      </c>
      <c r="C4628" t="s">
        <v>12</v>
      </c>
      <c r="D4628" t="s">
        <v>12</v>
      </c>
      <c r="E4628">
        <v>1957</v>
      </c>
      <c r="F4628">
        <v>1975</v>
      </c>
      <c r="G4628">
        <v>1821</v>
      </c>
      <c r="H4628">
        <v>2013</v>
      </c>
      <c r="I4628">
        <v>10</v>
      </c>
      <c r="J4628" t="str">
        <f t="shared" si="72"/>
        <v>Prodigy</v>
      </c>
    </row>
    <row r="4629" spans="1:10" x14ac:dyDescent="0.35">
      <c r="A4629" t="s">
        <v>4782</v>
      </c>
      <c r="B4629" t="s">
        <v>3749</v>
      </c>
      <c r="C4629" t="s">
        <v>5219</v>
      </c>
      <c r="D4629" t="s">
        <v>5219</v>
      </c>
      <c r="E4629">
        <v>1956</v>
      </c>
      <c r="F4629">
        <v>2010</v>
      </c>
      <c r="H4629">
        <v>1981</v>
      </c>
      <c r="I4629">
        <v>42</v>
      </c>
      <c r="J4629" t="str">
        <f t="shared" si="72"/>
        <v>Middle Age</v>
      </c>
    </row>
    <row r="4630" spans="1:10" x14ac:dyDescent="0.35">
      <c r="A4630" t="s">
        <v>4783</v>
      </c>
      <c r="B4630" t="s">
        <v>3749</v>
      </c>
      <c r="C4630" t="s">
        <v>3308</v>
      </c>
      <c r="D4630" t="s">
        <v>3308</v>
      </c>
      <c r="E4630">
        <v>1955</v>
      </c>
      <c r="F4630">
        <v>2019</v>
      </c>
      <c r="G4630">
        <v>1840</v>
      </c>
      <c r="H4630">
        <v>1971</v>
      </c>
      <c r="I4630">
        <v>52</v>
      </c>
      <c r="J4630" t="str">
        <f t="shared" si="72"/>
        <v>Old</v>
      </c>
    </row>
    <row r="4631" spans="1:10" x14ac:dyDescent="0.35">
      <c r="A4631" t="s">
        <v>4784</v>
      </c>
      <c r="B4631" t="s">
        <v>3749</v>
      </c>
      <c r="C4631" t="s">
        <v>5196</v>
      </c>
      <c r="D4631" t="s">
        <v>5196</v>
      </c>
      <c r="E4631">
        <v>1954</v>
      </c>
      <c r="F4631">
        <v>2069</v>
      </c>
      <c r="G4631">
        <v>2170</v>
      </c>
      <c r="H4631">
        <v>1974</v>
      </c>
      <c r="I4631">
        <v>49</v>
      </c>
      <c r="J4631" t="str">
        <f t="shared" si="72"/>
        <v>Middle Age</v>
      </c>
    </row>
    <row r="4632" spans="1:10" x14ac:dyDescent="0.35">
      <c r="A4632" t="s">
        <v>4785</v>
      </c>
      <c r="B4632" t="s">
        <v>3749</v>
      </c>
      <c r="C4632" t="s">
        <v>96</v>
      </c>
      <c r="D4632" t="s">
        <v>96</v>
      </c>
      <c r="E4632">
        <v>1953</v>
      </c>
      <c r="F4632">
        <v>1975</v>
      </c>
      <c r="G4632">
        <v>1902</v>
      </c>
      <c r="H4632">
        <v>1964</v>
      </c>
      <c r="I4632">
        <v>59</v>
      </c>
      <c r="J4632" t="str">
        <f t="shared" si="72"/>
        <v>Old</v>
      </c>
    </row>
    <row r="4633" spans="1:10" x14ac:dyDescent="0.35">
      <c r="A4633" t="s">
        <v>4786</v>
      </c>
      <c r="B4633" t="s">
        <v>3749</v>
      </c>
      <c r="C4633" t="s">
        <v>4447</v>
      </c>
      <c r="D4633" t="s">
        <v>4447</v>
      </c>
      <c r="E4633">
        <v>1952</v>
      </c>
      <c r="G4633">
        <v>1955</v>
      </c>
      <c r="H4633">
        <v>1948</v>
      </c>
      <c r="I4633">
        <v>75</v>
      </c>
      <c r="J4633" t="str">
        <f t="shared" si="72"/>
        <v>Old</v>
      </c>
    </row>
    <row r="4634" spans="1:10" x14ac:dyDescent="0.35">
      <c r="A4634" t="s">
        <v>4787</v>
      </c>
      <c r="B4634" t="s">
        <v>3749</v>
      </c>
      <c r="C4634" t="s">
        <v>2070</v>
      </c>
      <c r="D4634" t="s">
        <v>2070</v>
      </c>
      <c r="E4634">
        <v>1952</v>
      </c>
      <c r="G4634">
        <v>2020</v>
      </c>
      <c r="H4634">
        <v>1980</v>
      </c>
      <c r="I4634">
        <v>43</v>
      </c>
      <c r="J4634" t="str">
        <f t="shared" si="72"/>
        <v>Middle Age</v>
      </c>
    </row>
    <row r="4635" spans="1:10" x14ac:dyDescent="0.35">
      <c r="A4635" t="s">
        <v>4788</v>
      </c>
      <c r="B4635" t="s">
        <v>3749</v>
      </c>
      <c r="C4635" t="s">
        <v>5216</v>
      </c>
      <c r="D4635" t="s">
        <v>5216</v>
      </c>
      <c r="E4635">
        <v>1952</v>
      </c>
      <c r="F4635">
        <v>1924</v>
      </c>
      <c r="G4635">
        <v>1919</v>
      </c>
      <c r="H4635">
        <v>1984</v>
      </c>
      <c r="I4635">
        <v>39</v>
      </c>
      <c r="J4635" t="str">
        <f t="shared" si="72"/>
        <v>Middle Age</v>
      </c>
    </row>
    <row r="4636" spans="1:10" x14ac:dyDescent="0.35">
      <c r="A4636" t="s">
        <v>4789</v>
      </c>
      <c r="B4636" t="s">
        <v>3749</v>
      </c>
      <c r="C4636" t="s">
        <v>2483</v>
      </c>
      <c r="D4636" t="s">
        <v>2483</v>
      </c>
      <c r="E4636">
        <v>1952</v>
      </c>
      <c r="F4636">
        <v>1916</v>
      </c>
      <c r="G4636">
        <v>1914</v>
      </c>
      <c r="H4636">
        <v>1962</v>
      </c>
      <c r="I4636">
        <v>61</v>
      </c>
      <c r="J4636" t="str">
        <f t="shared" si="72"/>
        <v>Old</v>
      </c>
    </row>
    <row r="4637" spans="1:10" x14ac:dyDescent="0.35">
      <c r="A4637" t="s">
        <v>4790</v>
      </c>
      <c r="B4637" t="s">
        <v>3749</v>
      </c>
      <c r="C4637" t="s">
        <v>310</v>
      </c>
      <c r="D4637" t="s">
        <v>310</v>
      </c>
      <c r="E4637">
        <v>1952</v>
      </c>
      <c r="H4637">
        <v>2002</v>
      </c>
      <c r="I4637">
        <v>21</v>
      </c>
      <c r="J4637" t="str">
        <f t="shared" si="72"/>
        <v>Young Adult</v>
      </c>
    </row>
    <row r="4638" spans="1:10" x14ac:dyDescent="0.35">
      <c r="A4638" t="s">
        <v>4791</v>
      </c>
      <c r="B4638" t="s">
        <v>3749</v>
      </c>
      <c r="C4638" t="s">
        <v>5214</v>
      </c>
      <c r="D4638" t="s">
        <v>5214</v>
      </c>
      <c r="E4638">
        <v>1951</v>
      </c>
      <c r="F4638">
        <v>1949</v>
      </c>
      <c r="G4638">
        <v>2028</v>
      </c>
      <c r="H4638">
        <v>1994</v>
      </c>
      <c r="I4638">
        <v>29</v>
      </c>
      <c r="J4638" t="str">
        <f t="shared" si="72"/>
        <v>Middle Age</v>
      </c>
    </row>
    <row r="4639" spans="1:10" x14ac:dyDescent="0.35">
      <c r="A4639" t="s">
        <v>4792</v>
      </c>
      <c r="B4639" t="s">
        <v>3749</v>
      </c>
      <c r="C4639" t="s">
        <v>30</v>
      </c>
      <c r="D4639" t="s">
        <v>30</v>
      </c>
      <c r="E4639">
        <v>1951</v>
      </c>
      <c r="F4639">
        <v>1982</v>
      </c>
      <c r="G4639">
        <v>2052</v>
      </c>
      <c r="H4639">
        <v>2004</v>
      </c>
      <c r="I4639">
        <v>19</v>
      </c>
      <c r="J4639" t="str">
        <f t="shared" si="72"/>
        <v>Young Adult</v>
      </c>
    </row>
    <row r="4640" spans="1:10" x14ac:dyDescent="0.35">
      <c r="A4640" t="s">
        <v>4793</v>
      </c>
      <c r="B4640" t="s">
        <v>3749</v>
      </c>
      <c r="C4640" t="s">
        <v>5185</v>
      </c>
      <c r="D4640" t="s">
        <v>5185</v>
      </c>
      <c r="E4640">
        <v>1951</v>
      </c>
      <c r="F4640">
        <v>1971</v>
      </c>
      <c r="G4640">
        <v>1907</v>
      </c>
      <c r="H4640">
        <v>1993</v>
      </c>
      <c r="I4640">
        <v>30</v>
      </c>
      <c r="J4640" t="str">
        <f t="shared" si="72"/>
        <v>Middle Age</v>
      </c>
    </row>
    <row r="4641" spans="1:10" x14ac:dyDescent="0.35">
      <c r="A4641" t="s">
        <v>4794</v>
      </c>
      <c r="B4641" t="s">
        <v>3749</v>
      </c>
      <c r="C4641" t="s">
        <v>5212</v>
      </c>
      <c r="D4641" t="s">
        <v>5212</v>
      </c>
      <c r="E4641">
        <v>1951</v>
      </c>
      <c r="F4641">
        <v>2031</v>
      </c>
      <c r="G4641">
        <v>1989</v>
      </c>
      <c r="H4641">
        <v>1980</v>
      </c>
      <c r="I4641">
        <v>43</v>
      </c>
      <c r="J4641" t="str">
        <f t="shared" si="72"/>
        <v>Middle Age</v>
      </c>
    </row>
    <row r="4642" spans="1:10" x14ac:dyDescent="0.35">
      <c r="A4642" t="s">
        <v>4795</v>
      </c>
      <c r="B4642" t="s">
        <v>3749</v>
      </c>
      <c r="C4642" t="s">
        <v>158</v>
      </c>
      <c r="D4642" t="s">
        <v>158</v>
      </c>
      <c r="E4642">
        <v>1950</v>
      </c>
      <c r="F4642">
        <v>1865</v>
      </c>
      <c r="G4642">
        <v>1947</v>
      </c>
      <c r="H4642">
        <v>1956</v>
      </c>
      <c r="I4642">
        <v>67</v>
      </c>
      <c r="J4642" t="str">
        <f t="shared" si="72"/>
        <v>Old</v>
      </c>
    </row>
    <row r="4643" spans="1:10" x14ac:dyDescent="0.35">
      <c r="A4643" t="s">
        <v>4796</v>
      </c>
      <c r="B4643" t="s">
        <v>3749</v>
      </c>
      <c r="C4643" t="s">
        <v>12</v>
      </c>
      <c r="D4643" t="s">
        <v>12</v>
      </c>
      <c r="E4643">
        <v>1950</v>
      </c>
      <c r="G4643">
        <v>1606</v>
      </c>
      <c r="H4643">
        <v>2010</v>
      </c>
      <c r="I4643">
        <v>13</v>
      </c>
      <c r="J4643" t="str">
        <f t="shared" si="72"/>
        <v>Prodigy</v>
      </c>
    </row>
    <row r="4644" spans="1:10" x14ac:dyDescent="0.35">
      <c r="A4644" t="s">
        <v>4797</v>
      </c>
      <c r="B4644" t="s">
        <v>3749</v>
      </c>
      <c r="C4644" t="s">
        <v>5214</v>
      </c>
      <c r="D4644" t="s">
        <v>5214</v>
      </c>
      <c r="E4644">
        <v>1949</v>
      </c>
      <c r="F4644">
        <v>1882</v>
      </c>
      <c r="G4644">
        <v>1934</v>
      </c>
      <c r="H4644">
        <v>1995</v>
      </c>
      <c r="I4644">
        <v>28</v>
      </c>
      <c r="J4644" t="str">
        <f t="shared" si="72"/>
        <v>Middle Age</v>
      </c>
    </row>
    <row r="4645" spans="1:10" x14ac:dyDescent="0.35">
      <c r="A4645" t="s">
        <v>4798</v>
      </c>
      <c r="B4645" t="s">
        <v>3749</v>
      </c>
      <c r="C4645" t="s">
        <v>101</v>
      </c>
      <c r="D4645" t="s">
        <v>101</v>
      </c>
      <c r="E4645">
        <v>1948</v>
      </c>
      <c r="F4645">
        <v>1948</v>
      </c>
      <c r="G4645">
        <v>1907</v>
      </c>
      <c r="H4645">
        <v>1968</v>
      </c>
      <c r="I4645">
        <v>55</v>
      </c>
      <c r="J4645" t="str">
        <f t="shared" si="72"/>
        <v>Old</v>
      </c>
    </row>
    <row r="4646" spans="1:10" x14ac:dyDescent="0.35">
      <c r="A4646" t="s">
        <v>4799</v>
      </c>
      <c r="B4646" t="s">
        <v>3749</v>
      </c>
      <c r="C4646" t="s">
        <v>12</v>
      </c>
      <c r="D4646" t="s">
        <v>12</v>
      </c>
      <c r="E4646">
        <v>1948</v>
      </c>
      <c r="G4646">
        <v>1852</v>
      </c>
      <c r="H4646">
        <v>2006</v>
      </c>
      <c r="I4646">
        <v>17</v>
      </c>
      <c r="J4646" t="str">
        <f t="shared" si="72"/>
        <v>Young Adult</v>
      </c>
    </row>
    <row r="4647" spans="1:10" x14ac:dyDescent="0.35">
      <c r="A4647" t="s">
        <v>4800</v>
      </c>
      <c r="B4647" t="s">
        <v>3749</v>
      </c>
      <c r="C4647" t="s">
        <v>131</v>
      </c>
      <c r="D4647" t="s">
        <v>131</v>
      </c>
      <c r="E4647">
        <v>1948</v>
      </c>
      <c r="F4647">
        <v>2034</v>
      </c>
      <c r="G4647">
        <v>2155</v>
      </c>
      <c r="H4647">
        <v>1967</v>
      </c>
      <c r="I4647">
        <v>56</v>
      </c>
      <c r="J4647" t="str">
        <f t="shared" si="72"/>
        <v>Old</v>
      </c>
    </row>
    <row r="4648" spans="1:10" x14ac:dyDescent="0.35">
      <c r="A4648" t="s">
        <v>4801</v>
      </c>
      <c r="B4648" t="s">
        <v>3749</v>
      </c>
      <c r="C4648" t="s">
        <v>5196</v>
      </c>
      <c r="D4648" t="s">
        <v>5196</v>
      </c>
      <c r="E4648">
        <v>1947</v>
      </c>
      <c r="F4648">
        <v>2002</v>
      </c>
      <c r="G4648">
        <v>2023</v>
      </c>
      <c r="H4648">
        <v>1987</v>
      </c>
      <c r="I4648">
        <v>36</v>
      </c>
      <c r="J4648" t="str">
        <f t="shared" si="72"/>
        <v>Middle Age</v>
      </c>
    </row>
    <row r="4649" spans="1:10" x14ac:dyDescent="0.35">
      <c r="A4649" t="s">
        <v>4802</v>
      </c>
      <c r="B4649" t="s">
        <v>3749</v>
      </c>
      <c r="C4649" t="s">
        <v>98</v>
      </c>
      <c r="D4649" t="s">
        <v>98</v>
      </c>
      <c r="E4649">
        <v>1947</v>
      </c>
      <c r="F4649">
        <v>2051</v>
      </c>
      <c r="G4649">
        <v>2135</v>
      </c>
      <c r="H4649">
        <v>1977</v>
      </c>
      <c r="I4649">
        <v>46</v>
      </c>
      <c r="J4649" t="str">
        <f t="shared" si="72"/>
        <v>Middle Age</v>
      </c>
    </row>
    <row r="4650" spans="1:10" x14ac:dyDescent="0.35">
      <c r="A4650" t="s">
        <v>4803</v>
      </c>
      <c r="B4650" t="s">
        <v>3749</v>
      </c>
      <c r="C4650" t="s">
        <v>5194</v>
      </c>
      <c r="D4650" t="s">
        <v>5194</v>
      </c>
      <c r="E4650">
        <v>1947</v>
      </c>
      <c r="F4650">
        <v>2006</v>
      </c>
      <c r="G4650">
        <v>2009</v>
      </c>
      <c r="H4650">
        <v>1985</v>
      </c>
      <c r="I4650">
        <v>38</v>
      </c>
      <c r="J4650" t="str">
        <f t="shared" si="72"/>
        <v>Middle Age</v>
      </c>
    </row>
    <row r="4651" spans="1:10" x14ac:dyDescent="0.35">
      <c r="A4651" t="s">
        <v>4804</v>
      </c>
      <c r="B4651" t="s">
        <v>3749</v>
      </c>
      <c r="C4651" t="s">
        <v>101</v>
      </c>
      <c r="D4651" t="s">
        <v>101</v>
      </c>
      <c r="E4651">
        <v>1947</v>
      </c>
      <c r="F4651">
        <v>1875</v>
      </c>
      <c r="G4651">
        <v>1806</v>
      </c>
      <c r="H4651">
        <v>1967</v>
      </c>
      <c r="I4651">
        <v>56</v>
      </c>
      <c r="J4651" t="str">
        <f t="shared" si="72"/>
        <v>Old</v>
      </c>
    </row>
    <row r="4652" spans="1:10" x14ac:dyDescent="0.35">
      <c r="A4652" t="s">
        <v>4805</v>
      </c>
      <c r="B4652" t="s">
        <v>3749</v>
      </c>
      <c r="C4652" t="s">
        <v>4524</v>
      </c>
      <c r="D4652" t="s">
        <v>4524</v>
      </c>
      <c r="E4652">
        <v>1947</v>
      </c>
      <c r="F4652">
        <v>1884</v>
      </c>
      <c r="G4652">
        <v>1850</v>
      </c>
      <c r="H4652">
        <v>1988</v>
      </c>
      <c r="I4652">
        <v>35</v>
      </c>
      <c r="J4652" t="str">
        <f t="shared" si="72"/>
        <v>Middle Age</v>
      </c>
    </row>
    <row r="4653" spans="1:10" x14ac:dyDescent="0.35">
      <c r="A4653" t="s">
        <v>4806</v>
      </c>
      <c r="B4653" t="s">
        <v>3749</v>
      </c>
      <c r="C4653" t="s">
        <v>4807</v>
      </c>
      <c r="D4653" t="s">
        <v>4807</v>
      </c>
      <c r="E4653">
        <v>1947</v>
      </c>
      <c r="F4653">
        <v>1942</v>
      </c>
      <c r="G4653">
        <v>1980</v>
      </c>
      <c r="H4653">
        <v>1965</v>
      </c>
      <c r="I4653">
        <v>58</v>
      </c>
      <c r="J4653" t="str">
        <f t="shared" si="72"/>
        <v>Old</v>
      </c>
    </row>
    <row r="4654" spans="1:10" x14ac:dyDescent="0.35">
      <c r="A4654" t="s">
        <v>4808</v>
      </c>
      <c r="B4654" t="s">
        <v>3749</v>
      </c>
      <c r="C4654" t="s">
        <v>5217</v>
      </c>
      <c r="D4654" t="s">
        <v>5217</v>
      </c>
      <c r="E4654">
        <v>1946</v>
      </c>
      <c r="F4654">
        <v>2009</v>
      </c>
      <c r="G4654">
        <v>1890</v>
      </c>
      <c r="H4654">
        <v>1981</v>
      </c>
      <c r="I4654">
        <v>42</v>
      </c>
      <c r="J4654" t="str">
        <f t="shared" si="72"/>
        <v>Middle Age</v>
      </c>
    </row>
    <row r="4655" spans="1:10" x14ac:dyDescent="0.35">
      <c r="A4655" t="s">
        <v>4809</v>
      </c>
      <c r="B4655" t="s">
        <v>3749</v>
      </c>
      <c r="C4655" t="s">
        <v>4810</v>
      </c>
      <c r="D4655" t="s">
        <v>4810</v>
      </c>
      <c r="E4655">
        <v>1946</v>
      </c>
      <c r="F4655">
        <v>2002</v>
      </c>
      <c r="G4655">
        <v>1973</v>
      </c>
      <c r="H4655">
        <v>1963</v>
      </c>
      <c r="I4655">
        <v>60</v>
      </c>
      <c r="J4655" t="str">
        <f t="shared" si="72"/>
        <v>Old</v>
      </c>
    </row>
    <row r="4656" spans="1:10" x14ac:dyDescent="0.35">
      <c r="A4656" t="s">
        <v>4811</v>
      </c>
      <c r="B4656" t="s">
        <v>3749</v>
      </c>
      <c r="C4656" t="s">
        <v>12</v>
      </c>
      <c r="D4656" t="s">
        <v>12</v>
      </c>
      <c r="E4656">
        <v>1946</v>
      </c>
      <c r="F4656">
        <v>2003</v>
      </c>
      <c r="G4656">
        <v>1972</v>
      </c>
      <c r="H4656">
        <v>2001</v>
      </c>
      <c r="I4656">
        <v>22</v>
      </c>
      <c r="J4656" t="str">
        <f t="shared" si="72"/>
        <v>Young Adult</v>
      </c>
    </row>
    <row r="4657" spans="1:10" x14ac:dyDescent="0.35">
      <c r="A4657" t="s">
        <v>4812</v>
      </c>
      <c r="B4657" t="s">
        <v>3749</v>
      </c>
      <c r="C4657" t="s">
        <v>2070</v>
      </c>
      <c r="D4657" t="s">
        <v>2070</v>
      </c>
      <c r="E4657">
        <v>1945</v>
      </c>
      <c r="F4657">
        <v>2009</v>
      </c>
      <c r="G4657">
        <v>1983</v>
      </c>
      <c r="H4657">
        <v>1968</v>
      </c>
      <c r="I4657">
        <v>55</v>
      </c>
      <c r="J4657" t="str">
        <f t="shared" si="72"/>
        <v>Old</v>
      </c>
    </row>
    <row r="4658" spans="1:10" x14ac:dyDescent="0.35">
      <c r="A4658" t="s">
        <v>4813</v>
      </c>
      <c r="B4658" t="s">
        <v>3749</v>
      </c>
      <c r="C4658" t="s">
        <v>5198</v>
      </c>
      <c r="D4658" t="s">
        <v>5198</v>
      </c>
      <c r="E4658">
        <v>1945</v>
      </c>
      <c r="F4658">
        <v>2059</v>
      </c>
      <c r="G4658">
        <v>1990</v>
      </c>
      <c r="H4658">
        <v>1967</v>
      </c>
      <c r="I4658">
        <v>56</v>
      </c>
      <c r="J4658" t="str">
        <f t="shared" si="72"/>
        <v>Old</v>
      </c>
    </row>
    <row r="4659" spans="1:10" x14ac:dyDescent="0.35">
      <c r="A4659" t="s">
        <v>4814</v>
      </c>
      <c r="B4659" t="s">
        <v>3749</v>
      </c>
      <c r="C4659" t="s">
        <v>25</v>
      </c>
      <c r="D4659" t="s">
        <v>25</v>
      </c>
      <c r="E4659">
        <v>1944</v>
      </c>
      <c r="F4659">
        <v>1722</v>
      </c>
      <c r="G4659">
        <v>1626</v>
      </c>
      <c r="H4659">
        <v>2008</v>
      </c>
      <c r="I4659">
        <v>15</v>
      </c>
      <c r="J4659" t="str">
        <f t="shared" si="72"/>
        <v>Young Adult</v>
      </c>
    </row>
    <row r="4660" spans="1:10" x14ac:dyDescent="0.35">
      <c r="A4660" t="s">
        <v>4815</v>
      </c>
      <c r="B4660" t="s">
        <v>3749</v>
      </c>
      <c r="C4660" t="s">
        <v>5222</v>
      </c>
      <c r="D4660" t="s">
        <v>5222</v>
      </c>
      <c r="E4660">
        <v>1944</v>
      </c>
      <c r="F4660">
        <v>2018</v>
      </c>
      <c r="G4660">
        <v>1891</v>
      </c>
      <c r="H4660">
        <v>1973</v>
      </c>
      <c r="I4660">
        <v>50</v>
      </c>
      <c r="J4660" t="str">
        <f t="shared" si="72"/>
        <v>Old</v>
      </c>
    </row>
    <row r="4661" spans="1:10" x14ac:dyDescent="0.35">
      <c r="A4661" t="s">
        <v>4816</v>
      </c>
      <c r="B4661" t="s">
        <v>3749</v>
      </c>
      <c r="C4661" t="s">
        <v>4817</v>
      </c>
      <c r="D4661" t="s">
        <v>4817</v>
      </c>
      <c r="E4661">
        <v>1944</v>
      </c>
      <c r="F4661">
        <v>2030</v>
      </c>
      <c r="G4661">
        <v>1908</v>
      </c>
      <c r="H4661">
        <v>1988</v>
      </c>
      <c r="I4661">
        <v>35</v>
      </c>
      <c r="J4661" t="str">
        <f t="shared" si="72"/>
        <v>Middle Age</v>
      </c>
    </row>
    <row r="4662" spans="1:10" x14ac:dyDescent="0.35">
      <c r="A4662" t="s">
        <v>4818</v>
      </c>
      <c r="B4662" t="s">
        <v>3749</v>
      </c>
      <c r="C4662" t="s">
        <v>5217</v>
      </c>
      <c r="D4662" t="s">
        <v>5217</v>
      </c>
      <c r="E4662">
        <v>1944</v>
      </c>
      <c r="F4662">
        <v>1945</v>
      </c>
      <c r="G4662">
        <v>1974</v>
      </c>
      <c r="H4662">
        <v>1975</v>
      </c>
      <c r="I4662">
        <v>48</v>
      </c>
      <c r="J4662" t="str">
        <f t="shared" si="72"/>
        <v>Middle Age</v>
      </c>
    </row>
    <row r="4663" spans="1:10" x14ac:dyDescent="0.35">
      <c r="A4663" t="s">
        <v>4819</v>
      </c>
      <c r="B4663" t="s">
        <v>3749</v>
      </c>
      <c r="C4663" t="s">
        <v>69</v>
      </c>
      <c r="D4663" t="s">
        <v>69</v>
      </c>
      <c r="E4663">
        <v>1944</v>
      </c>
      <c r="F4663">
        <v>1888</v>
      </c>
      <c r="G4663">
        <v>2001</v>
      </c>
      <c r="H4663">
        <v>1959</v>
      </c>
      <c r="I4663">
        <v>64</v>
      </c>
      <c r="J4663" t="str">
        <f t="shared" si="72"/>
        <v>Old</v>
      </c>
    </row>
    <row r="4664" spans="1:10" x14ac:dyDescent="0.35">
      <c r="A4664" t="s">
        <v>4820</v>
      </c>
      <c r="B4664" t="s">
        <v>3749</v>
      </c>
      <c r="C4664" t="s">
        <v>5181</v>
      </c>
      <c r="D4664" t="s">
        <v>5181</v>
      </c>
      <c r="E4664">
        <v>1943</v>
      </c>
      <c r="F4664">
        <v>1945</v>
      </c>
      <c r="G4664">
        <v>1982</v>
      </c>
      <c r="H4664">
        <v>1995</v>
      </c>
      <c r="I4664">
        <v>28</v>
      </c>
      <c r="J4664" t="str">
        <f t="shared" si="72"/>
        <v>Middle Age</v>
      </c>
    </row>
    <row r="4665" spans="1:10" x14ac:dyDescent="0.35">
      <c r="A4665" t="s">
        <v>4821</v>
      </c>
      <c r="B4665" t="s">
        <v>3749</v>
      </c>
      <c r="C4665" t="s">
        <v>5212</v>
      </c>
      <c r="D4665" t="s">
        <v>5212</v>
      </c>
      <c r="E4665">
        <v>1943</v>
      </c>
      <c r="F4665">
        <v>2023</v>
      </c>
      <c r="G4665">
        <v>2053</v>
      </c>
      <c r="H4665">
        <v>1977</v>
      </c>
      <c r="I4665">
        <v>46</v>
      </c>
      <c r="J4665" t="str">
        <f t="shared" si="72"/>
        <v>Middle Age</v>
      </c>
    </row>
    <row r="4666" spans="1:10" x14ac:dyDescent="0.35">
      <c r="A4666" t="s">
        <v>4822</v>
      </c>
      <c r="B4666" t="s">
        <v>3749</v>
      </c>
      <c r="C4666" t="s">
        <v>5191</v>
      </c>
      <c r="D4666" t="s">
        <v>5191</v>
      </c>
      <c r="E4666">
        <v>1943</v>
      </c>
      <c r="F4666">
        <v>1819</v>
      </c>
      <c r="G4666">
        <v>1710</v>
      </c>
      <c r="H4666">
        <v>2007</v>
      </c>
      <c r="I4666">
        <v>16</v>
      </c>
      <c r="J4666" t="str">
        <f t="shared" si="72"/>
        <v>Young Adult</v>
      </c>
    </row>
    <row r="4667" spans="1:10" x14ac:dyDescent="0.35">
      <c r="A4667" t="s">
        <v>4823</v>
      </c>
      <c r="B4667" t="s">
        <v>3749</v>
      </c>
      <c r="C4667" t="s">
        <v>5212</v>
      </c>
      <c r="D4667" t="s">
        <v>5212</v>
      </c>
      <c r="E4667">
        <v>1942</v>
      </c>
      <c r="F4667">
        <v>1876</v>
      </c>
      <c r="G4667">
        <v>1921</v>
      </c>
      <c r="H4667">
        <v>1979</v>
      </c>
      <c r="I4667">
        <v>44</v>
      </c>
      <c r="J4667" t="str">
        <f t="shared" si="72"/>
        <v>Middle Age</v>
      </c>
    </row>
    <row r="4668" spans="1:10" x14ac:dyDescent="0.35">
      <c r="A4668" t="s">
        <v>4824</v>
      </c>
      <c r="B4668" t="s">
        <v>3749</v>
      </c>
      <c r="C4668" t="s">
        <v>5182</v>
      </c>
      <c r="D4668" t="s">
        <v>5182</v>
      </c>
      <c r="E4668">
        <v>1941</v>
      </c>
      <c r="F4668">
        <v>1934</v>
      </c>
      <c r="G4668">
        <v>1944</v>
      </c>
      <c r="H4668">
        <v>1993</v>
      </c>
      <c r="I4668">
        <v>30</v>
      </c>
      <c r="J4668" t="str">
        <f t="shared" si="72"/>
        <v>Middle Age</v>
      </c>
    </row>
    <row r="4669" spans="1:10" x14ac:dyDescent="0.35">
      <c r="A4669" t="s">
        <v>4825</v>
      </c>
      <c r="B4669" t="s">
        <v>3749</v>
      </c>
      <c r="C4669" t="s">
        <v>25</v>
      </c>
      <c r="D4669" t="s">
        <v>25</v>
      </c>
      <c r="E4669">
        <v>1941</v>
      </c>
      <c r="F4669">
        <v>2118</v>
      </c>
      <c r="G4669">
        <v>2118</v>
      </c>
      <c r="H4669">
        <v>2008</v>
      </c>
      <c r="I4669">
        <v>15</v>
      </c>
      <c r="J4669" t="str">
        <f t="shared" si="72"/>
        <v>Young Adult</v>
      </c>
    </row>
    <row r="4670" spans="1:10" x14ac:dyDescent="0.35">
      <c r="A4670" t="s">
        <v>4826</v>
      </c>
      <c r="B4670" t="s">
        <v>3749</v>
      </c>
      <c r="C4670" t="s">
        <v>545</v>
      </c>
      <c r="D4670" t="s">
        <v>545</v>
      </c>
      <c r="E4670">
        <v>1941</v>
      </c>
      <c r="F4670">
        <v>1838</v>
      </c>
      <c r="G4670">
        <v>1860</v>
      </c>
      <c r="H4670">
        <v>2006</v>
      </c>
      <c r="I4670">
        <v>17</v>
      </c>
      <c r="J4670" t="str">
        <f t="shared" si="72"/>
        <v>Young Adult</v>
      </c>
    </row>
    <row r="4671" spans="1:10" x14ac:dyDescent="0.35">
      <c r="A4671" t="s">
        <v>4827</v>
      </c>
      <c r="B4671" t="s">
        <v>3749</v>
      </c>
      <c r="C4671" t="s">
        <v>293</v>
      </c>
      <c r="D4671" t="s">
        <v>293</v>
      </c>
      <c r="E4671">
        <v>1941</v>
      </c>
      <c r="F4671">
        <v>1965</v>
      </c>
      <c r="G4671">
        <v>1965</v>
      </c>
      <c r="H4671">
        <v>1992</v>
      </c>
      <c r="I4671">
        <v>31</v>
      </c>
      <c r="J4671" t="str">
        <f t="shared" si="72"/>
        <v>Middle Age</v>
      </c>
    </row>
    <row r="4672" spans="1:10" x14ac:dyDescent="0.35">
      <c r="A4672" t="s">
        <v>4828</v>
      </c>
      <c r="B4672" t="s">
        <v>3749</v>
      </c>
      <c r="C4672" t="s">
        <v>5202</v>
      </c>
      <c r="D4672" t="s">
        <v>5202</v>
      </c>
      <c r="E4672">
        <v>1941</v>
      </c>
      <c r="F4672">
        <v>1965</v>
      </c>
      <c r="G4672">
        <v>2043</v>
      </c>
      <c r="H4672">
        <v>1992</v>
      </c>
      <c r="I4672">
        <v>31</v>
      </c>
      <c r="J4672" t="str">
        <f t="shared" si="72"/>
        <v>Middle Age</v>
      </c>
    </row>
    <row r="4673" spans="1:10" x14ac:dyDescent="0.35">
      <c r="A4673" t="s">
        <v>4829</v>
      </c>
      <c r="B4673" t="s">
        <v>3749</v>
      </c>
      <c r="C4673" t="s">
        <v>5173</v>
      </c>
      <c r="D4673" t="s">
        <v>5173</v>
      </c>
      <c r="E4673">
        <v>1940</v>
      </c>
      <c r="H4673">
        <v>1965</v>
      </c>
      <c r="I4673">
        <v>58</v>
      </c>
      <c r="J4673" t="str">
        <f t="shared" si="72"/>
        <v>Old</v>
      </c>
    </row>
    <row r="4674" spans="1:10" x14ac:dyDescent="0.35">
      <c r="A4674" t="s">
        <v>4830</v>
      </c>
      <c r="B4674" t="s">
        <v>3749</v>
      </c>
      <c r="C4674" t="s">
        <v>96</v>
      </c>
      <c r="D4674" t="s">
        <v>96</v>
      </c>
      <c r="E4674">
        <v>1938</v>
      </c>
      <c r="F4674">
        <v>1973</v>
      </c>
      <c r="G4674">
        <v>2008</v>
      </c>
      <c r="H4674">
        <v>2003</v>
      </c>
      <c r="I4674">
        <v>20</v>
      </c>
      <c r="J4674" t="str">
        <f t="shared" si="72"/>
        <v>Young Adult</v>
      </c>
    </row>
    <row r="4675" spans="1:10" x14ac:dyDescent="0.35">
      <c r="A4675" t="s">
        <v>4831</v>
      </c>
      <c r="B4675" t="s">
        <v>3749</v>
      </c>
      <c r="C4675" t="s">
        <v>310</v>
      </c>
      <c r="D4675" t="s">
        <v>310</v>
      </c>
      <c r="E4675">
        <v>1938</v>
      </c>
      <c r="F4675">
        <v>1671</v>
      </c>
      <c r="G4675">
        <v>1791</v>
      </c>
      <c r="H4675">
        <v>2008</v>
      </c>
      <c r="I4675">
        <v>15</v>
      </c>
      <c r="J4675" t="str">
        <f t="shared" ref="J4675:J4738" si="73">IF(I4675&gt;=50,"Old",IF(I4675&gt;=25,"Middle Age",IF(I4675&gt;=14,"Young Adult",IF(I4675&lt;14,"Prodigy"))))</f>
        <v>Young Adult</v>
      </c>
    </row>
    <row r="4676" spans="1:10" x14ac:dyDescent="0.35">
      <c r="A4676" t="s">
        <v>4832</v>
      </c>
      <c r="B4676" t="s">
        <v>3749</v>
      </c>
      <c r="C4676" t="s">
        <v>4833</v>
      </c>
      <c r="D4676" t="s">
        <v>4833</v>
      </c>
      <c r="E4676">
        <v>1937</v>
      </c>
      <c r="F4676">
        <v>1903</v>
      </c>
      <c r="G4676">
        <v>1939</v>
      </c>
      <c r="H4676">
        <v>1989</v>
      </c>
      <c r="I4676">
        <v>34</v>
      </c>
      <c r="J4676" t="str">
        <f t="shared" si="73"/>
        <v>Middle Age</v>
      </c>
    </row>
    <row r="4677" spans="1:10" x14ac:dyDescent="0.35">
      <c r="A4677" t="s">
        <v>4834</v>
      </c>
      <c r="B4677" t="s">
        <v>3749</v>
      </c>
      <c r="C4677" t="s">
        <v>12</v>
      </c>
      <c r="D4677" t="s">
        <v>12</v>
      </c>
      <c r="E4677">
        <v>1937</v>
      </c>
      <c r="H4677">
        <v>2011</v>
      </c>
      <c r="I4677">
        <v>12</v>
      </c>
      <c r="J4677" t="str">
        <f t="shared" si="73"/>
        <v>Prodigy</v>
      </c>
    </row>
    <row r="4678" spans="1:10" x14ac:dyDescent="0.35">
      <c r="A4678" t="s">
        <v>4835</v>
      </c>
      <c r="B4678" t="s">
        <v>3749</v>
      </c>
      <c r="C4678" t="s">
        <v>5179</v>
      </c>
      <c r="D4678" t="s">
        <v>5179</v>
      </c>
      <c r="E4678">
        <v>1937</v>
      </c>
      <c r="F4678">
        <v>1925</v>
      </c>
      <c r="G4678">
        <v>1781</v>
      </c>
      <c r="H4678">
        <v>2005</v>
      </c>
      <c r="I4678">
        <v>18</v>
      </c>
      <c r="J4678" t="str">
        <f t="shared" si="73"/>
        <v>Young Adult</v>
      </c>
    </row>
    <row r="4679" spans="1:10" x14ac:dyDescent="0.35">
      <c r="A4679" t="s">
        <v>4836</v>
      </c>
      <c r="B4679" t="s">
        <v>3749</v>
      </c>
      <c r="C4679" t="s">
        <v>2070</v>
      </c>
      <c r="D4679" t="s">
        <v>2070</v>
      </c>
      <c r="E4679">
        <v>1935</v>
      </c>
      <c r="F4679">
        <v>2003</v>
      </c>
      <c r="G4679">
        <v>1934</v>
      </c>
      <c r="H4679">
        <v>1960</v>
      </c>
      <c r="I4679">
        <v>63</v>
      </c>
      <c r="J4679" t="str">
        <f t="shared" si="73"/>
        <v>Old</v>
      </c>
    </row>
    <row r="4680" spans="1:10" x14ac:dyDescent="0.35">
      <c r="A4680" t="s">
        <v>4837</v>
      </c>
      <c r="B4680" t="s">
        <v>3749</v>
      </c>
      <c r="C4680" t="s">
        <v>542</v>
      </c>
      <c r="D4680" t="s">
        <v>542</v>
      </c>
      <c r="E4680">
        <v>1935</v>
      </c>
      <c r="F4680">
        <v>2003</v>
      </c>
      <c r="G4680">
        <v>2090</v>
      </c>
      <c r="H4680">
        <v>1959</v>
      </c>
      <c r="I4680">
        <v>64</v>
      </c>
      <c r="J4680" t="str">
        <f t="shared" si="73"/>
        <v>Old</v>
      </c>
    </row>
    <row r="4681" spans="1:10" x14ac:dyDescent="0.35">
      <c r="A4681" t="s">
        <v>4838</v>
      </c>
      <c r="B4681" t="s">
        <v>3749</v>
      </c>
      <c r="C4681" t="s">
        <v>293</v>
      </c>
      <c r="D4681" t="s">
        <v>293</v>
      </c>
      <c r="E4681">
        <v>1934</v>
      </c>
      <c r="F4681">
        <v>1934</v>
      </c>
      <c r="H4681">
        <v>1973</v>
      </c>
      <c r="I4681">
        <v>50</v>
      </c>
      <c r="J4681" t="str">
        <f t="shared" si="73"/>
        <v>Old</v>
      </c>
    </row>
    <row r="4682" spans="1:10" x14ac:dyDescent="0.35">
      <c r="A4682" t="s">
        <v>4839</v>
      </c>
      <c r="B4682" t="s">
        <v>3749</v>
      </c>
      <c r="C4682" t="s">
        <v>5234</v>
      </c>
      <c r="D4682" t="s">
        <v>5234</v>
      </c>
      <c r="E4682">
        <v>1933</v>
      </c>
      <c r="G4682">
        <v>1942</v>
      </c>
      <c r="H4682">
        <v>1953</v>
      </c>
      <c r="I4682">
        <v>70</v>
      </c>
      <c r="J4682" t="str">
        <f t="shared" si="73"/>
        <v>Old</v>
      </c>
    </row>
    <row r="4683" spans="1:10" x14ac:dyDescent="0.35">
      <c r="A4683" t="s">
        <v>4840</v>
      </c>
      <c r="B4683" t="s">
        <v>3749</v>
      </c>
      <c r="C4683" t="s">
        <v>1233</v>
      </c>
      <c r="D4683" t="s">
        <v>1233</v>
      </c>
      <c r="E4683">
        <v>1932</v>
      </c>
      <c r="F4683">
        <v>1928</v>
      </c>
      <c r="G4683">
        <v>1945</v>
      </c>
      <c r="H4683">
        <v>1956</v>
      </c>
      <c r="I4683">
        <v>67</v>
      </c>
      <c r="J4683" t="str">
        <f t="shared" si="73"/>
        <v>Old</v>
      </c>
    </row>
    <row r="4684" spans="1:10" x14ac:dyDescent="0.35">
      <c r="A4684" t="s">
        <v>4841</v>
      </c>
      <c r="B4684" t="s">
        <v>3749</v>
      </c>
      <c r="C4684" t="s">
        <v>39</v>
      </c>
      <c r="D4684" t="s">
        <v>39</v>
      </c>
      <c r="E4684">
        <v>1931</v>
      </c>
      <c r="F4684">
        <v>1829</v>
      </c>
      <c r="G4684">
        <v>1829</v>
      </c>
      <c r="H4684">
        <v>2000</v>
      </c>
      <c r="I4684">
        <v>23</v>
      </c>
      <c r="J4684" t="str">
        <f t="shared" si="73"/>
        <v>Young Adult</v>
      </c>
    </row>
    <row r="4685" spans="1:10" x14ac:dyDescent="0.35">
      <c r="A4685" t="s">
        <v>4842</v>
      </c>
      <c r="B4685" t="s">
        <v>3749</v>
      </c>
      <c r="C4685" t="s">
        <v>5182</v>
      </c>
      <c r="D4685" t="s">
        <v>5182</v>
      </c>
      <c r="E4685">
        <v>1931</v>
      </c>
      <c r="F4685">
        <v>1972</v>
      </c>
      <c r="G4685">
        <v>1912</v>
      </c>
      <c r="H4685">
        <v>1963</v>
      </c>
      <c r="I4685">
        <v>60</v>
      </c>
      <c r="J4685" t="str">
        <f t="shared" si="73"/>
        <v>Old</v>
      </c>
    </row>
    <row r="4686" spans="1:10" x14ac:dyDescent="0.35">
      <c r="A4686" t="s">
        <v>4843</v>
      </c>
      <c r="B4686" t="s">
        <v>3749</v>
      </c>
      <c r="C4686" t="s">
        <v>5191</v>
      </c>
      <c r="D4686" t="s">
        <v>5191</v>
      </c>
      <c r="E4686">
        <v>1931</v>
      </c>
      <c r="F4686">
        <v>1875</v>
      </c>
      <c r="G4686">
        <v>1881</v>
      </c>
      <c r="H4686">
        <v>1998</v>
      </c>
      <c r="I4686">
        <v>25</v>
      </c>
      <c r="J4686" t="str">
        <f t="shared" si="73"/>
        <v>Middle Age</v>
      </c>
    </row>
    <row r="4687" spans="1:10" x14ac:dyDescent="0.35">
      <c r="A4687" t="s">
        <v>4844</v>
      </c>
      <c r="B4687" t="s">
        <v>3749</v>
      </c>
      <c r="C4687" t="s">
        <v>2671</v>
      </c>
      <c r="D4687" t="s">
        <v>2671</v>
      </c>
      <c r="E4687">
        <v>1931</v>
      </c>
      <c r="F4687">
        <v>2008</v>
      </c>
      <c r="G4687">
        <v>1927</v>
      </c>
      <c r="H4687">
        <v>1997</v>
      </c>
      <c r="I4687">
        <v>26</v>
      </c>
      <c r="J4687" t="str">
        <f t="shared" si="73"/>
        <v>Middle Age</v>
      </c>
    </row>
    <row r="4688" spans="1:10" x14ac:dyDescent="0.35">
      <c r="A4688" t="s">
        <v>4845</v>
      </c>
      <c r="B4688" t="s">
        <v>3749</v>
      </c>
      <c r="C4688" t="s">
        <v>4556</v>
      </c>
      <c r="D4688" t="s">
        <v>4556</v>
      </c>
      <c r="E4688">
        <v>1930</v>
      </c>
      <c r="G4688">
        <v>1950</v>
      </c>
      <c r="H4688">
        <v>1993</v>
      </c>
      <c r="I4688">
        <v>30</v>
      </c>
      <c r="J4688" t="str">
        <f t="shared" si="73"/>
        <v>Middle Age</v>
      </c>
    </row>
    <row r="4689" spans="1:10" x14ac:dyDescent="0.35">
      <c r="A4689" t="s">
        <v>4846</v>
      </c>
      <c r="B4689" t="s">
        <v>3749</v>
      </c>
      <c r="C4689" t="s">
        <v>101</v>
      </c>
      <c r="D4689" t="s">
        <v>101</v>
      </c>
      <c r="E4689">
        <v>1930</v>
      </c>
      <c r="F4689">
        <v>2028</v>
      </c>
      <c r="G4689">
        <v>2050</v>
      </c>
      <c r="H4689">
        <v>1965</v>
      </c>
      <c r="I4689">
        <v>58</v>
      </c>
      <c r="J4689" t="str">
        <f t="shared" si="73"/>
        <v>Old</v>
      </c>
    </row>
    <row r="4690" spans="1:10" x14ac:dyDescent="0.35">
      <c r="A4690" t="s">
        <v>4847</v>
      </c>
      <c r="B4690" t="s">
        <v>3749</v>
      </c>
      <c r="C4690" t="s">
        <v>310</v>
      </c>
      <c r="D4690" t="s">
        <v>310</v>
      </c>
      <c r="E4690">
        <v>1929</v>
      </c>
      <c r="F4690">
        <v>2043</v>
      </c>
      <c r="G4690">
        <v>1926</v>
      </c>
      <c r="H4690">
        <v>1953</v>
      </c>
      <c r="I4690">
        <v>70</v>
      </c>
      <c r="J4690" t="str">
        <f t="shared" si="73"/>
        <v>Old</v>
      </c>
    </row>
    <row r="4691" spans="1:10" x14ac:dyDescent="0.35">
      <c r="A4691" t="s">
        <v>4848</v>
      </c>
      <c r="B4691" t="s">
        <v>3749</v>
      </c>
      <c r="C4691" t="s">
        <v>5191</v>
      </c>
      <c r="D4691" t="s">
        <v>5191</v>
      </c>
      <c r="E4691">
        <v>1928</v>
      </c>
      <c r="F4691">
        <v>1944</v>
      </c>
      <c r="G4691">
        <v>1777</v>
      </c>
      <c r="H4691">
        <v>1974</v>
      </c>
      <c r="I4691">
        <v>49</v>
      </c>
      <c r="J4691" t="str">
        <f t="shared" si="73"/>
        <v>Middle Age</v>
      </c>
    </row>
    <row r="4692" spans="1:10" x14ac:dyDescent="0.35">
      <c r="A4692" t="s">
        <v>4849</v>
      </c>
      <c r="B4692" t="s">
        <v>3749</v>
      </c>
      <c r="C4692" t="s">
        <v>5198</v>
      </c>
      <c r="D4692" t="s">
        <v>5198</v>
      </c>
      <c r="E4692">
        <v>1928</v>
      </c>
      <c r="F4692">
        <v>1850</v>
      </c>
      <c r="G4692">
        <v>1930</v>
      </c>
      <c r="H4692">
        <v>2001</v>
      </c>
      <c r="I4692">
        <v>22</v>
      </c>
      <c r="J4692" t="str">
        <f t="shared" si="73"/>
        <v>Young Adult</v>
      </c>
    </row>
    <row r="4693" spans="1:10" x14ac:dyDescent="0.35">
      <c r="A4693" t="s">
        <v>4850</v>
      </c>
      <c r="B4693" t="s">
        <v>3749</v>
      </c>
      <c r="C4693" t="s">
        <v>5208</v>
      </c>
      <c r="D4693" t="s">
        <v>5208</v>
      </c>
      <c r="E4693">
        <v>1928</v>
      </c>
      <c r="F4693">
        <v>1893</v>
      </c>
      <c r="G4693">
        <v>1969</v>
      </c>
      <c r="H4693">
        <v>1988</v>
      </c>
      <c r="I4693">
        <v>35</v>
      </c>
      <c r="J4693" t="str">
        <f t="shared" si="73"/>
        <v>Middle Age</v>
      </c>
    </row>
    <row r="4694" spans="1:10" x14ac:dyDescent="0.35">
      <c r="A4694" t="s">
        <v>4851</v>
      </c>
      <c r="B4694" t="s">
        <v>3749</v>
      </c>
      <c r="C4694" t="s">
        <v>2070</v>
      </c>
      <c r="D4694" t="s">
        <v>2070</v>
      </c>
      <c r="E4694">
        <v>1924</v>
      </c>
      <c r="G4694">
        <v>1863</v>
      </c>
      <c r="H4694">
        <v>1971</v>
      </c>
      <c r="I4694">
        <v>52</v>
      </c>
      <c r="J4694" t="str">
        <f t="shared" si="73"/>
        <v>Old</v>
      </c>
    </row>
    <row r="4695" spans="1:10" x14ac:dyDescent="0.35">
      <c r="A4695" t="s">
        <v>4852</v>
      </c>
      <c r="B4695" t="s">
        <v>3749</v>
      </c>
      <c r="C4695" t="s">
        <v>55</v>
      </c>
      <c r="D4695" t="s">
        <v>5238</v>
      </c>
      <c r="E4695">
        <v>1923</v>
      </c>
      <c r="G4695">
        <v>2043</v>
      </c>
      <c r="H4695">
        <v>1939</v>
      </c>
      <c r="I4695">
        <v>84</v>
      </c>
      <c r="J4695" t="str">
        <f t="shared" si="73"/>
        <v>Old</v>
      </c>
    </row>
    <row r="4696" spans="1:10" x14ac:dyDescent="0.35">
      <c r="A4696" t="s">
        <v>4853</v>
      </c>
      <c r="B4696" t="s">
        <v>3749</v>
      </c>
      <c r="C4696" t="s">
        <v>2671</v>
      </c>
      <c r="D4696" t="s">
        <v>2671</v>
      </c>
      <c r="E4696">
        <v>1922</v>
      </c>
      <c r="F4696">
        <v>1844</v>
      </c>
      <c r="G4696">
        <v>1774</v>
      </c>
      <c r="H4696">
        <v>2005</v>
      </c>
      <c r="I4696">
        <v>18</v>
      </c>
      <c r="J4696" t="str">
        <f t="shared" si="73"/>
        <v>Young Adult</v>
      </c>
    </row>
    <row r="4697" spans="1:10" x14ac:dyDescent="0.35">
      <c r="A4697" t="s">
        <v>4854</v>
      </c>
      <c r="B4697" t="s">
        <v>3749</v>
      </c>
      <c r="C4697" t="s">
        <v>5176</v>
      </c>
      <c r="D4697" t="s">
        <v>5176</v>
      </c>
      <c r="E4697">
        <v>1922</v>
      </c>
      <c r="H4697">
        <v>1971</v>
      </c>
      <c r="I4697">
        <v>52</v>
      </c>
      <c r="J4697" t="str">
        <f t="shared" si="73"/>
        <v>Old</v>
      </c>
    </row>
    <row r="4698" spans="1:10" x14ac:dyDescent="0.35">
      <c r="A4698" t="s">
        <v>4855</v>
      </c>
      <c r="B4698" t="s">
        <v>3749</v>
      </c>
      <c r="C4698" t="s">
        <v>5191</v>
      </c>
      <c r="D4698" t="s">
        <v>5191</v>
      </c>
      <c r="E4698">
        <v>1922</v>
      </c>
      <c r="F4698">
        <v>1901</v>
      </c>
      <c r="G4698">
        <v>1963</v>
      </c>
      <c r="H4698">
        <v>2003</v>
      </c>
      <c r="I4698">
        <v>20</v>
      </c>
      <c r="J4698" t="str">
        <f t="shared" si="73"/>
        <v>Young Adult</v>
      </c>
    </row>
    <row r="4699" spans="1:10" x14ac:dyDescent="0.35">
      <c r="A4699" t="s">
        <v>4856</v>
      </c>
      <c r="B4699" t="s">
        <v>3749</v>
      </c>
      <c r="C4699" t="s">
        <v>17</v>
      </c>
      <c r="D4699" t="s">
        <v>17</v>
      </c>
      <c r="E4699">
        <v>1922</v>
      </c>
      <c r="F4699">
        <v>1786</v>
      </c>
      <c r="G4699">
        <v>2032</v>
      </c>
      <c r="H4699">
        <v>1969</v>
      </c>
      <c r="I4699">
        <v>54</v>
      </c>
      <c r="J4699" t="str">
        <f t="shared" si="73"/>
        <v>Old</v>
      </c>
    </row>
    <row r="4700" spans="1:10" x14ac:dyDescent="0.35">
      <c r="A4700" t="s">
        <v>4857</v>
      </c>
      <c r="B4700" t="s">
        <v>3749</v>
      </c>
      <c r="C4700" t="s">
        <v>5196</v>
      </c>
      <c r="D4700" t="s">
        <v>5196</v>
      </c>
      <c r="E4700">
        <v>1921</v>
      </c>
      <c r="F4700">
        <v>1911</v>
      </c>
      <c r="G4700">
        <v>1915</v>
      </c>
      <c r="H4700">
        <v>1996</v>
      </c>
      <c r="I4700">
        <v>27</v>
      </c>
      <c r="J4700" t="str">
        <f t="shared" si="73"/>
        <v>Middle Age</v>
      </c>
    </row>
    <row r="4701" spans="1:10" x14ac:dyDescent="0.35">
      <c r="A4701" t="s">
        <v>4858</v>
      </c>
      <c r="B4701" t="s">
        <v>3749</v>
      </c>
      <c r="C4701" t="s">
        <v>41</v>
      </c>
      <c r="D4701" t="s">
        <v>41</v>
      </c>
      <c r="E4701">
        <v>1920</v>
      </c>
      <c r="F4701">
        <v>1906</v>
      </c>
      <c r="G4701">
        <v>1897</v>
      </c>
      <c r="H4701">
        <v>1982</v>
      </c>
      <c r="I4701">
        <v>41</v>
      </c>
      <c r="J4701" t="str">
        <f t="shared" si="73"/>
        <v>Middle Age</v>
      </c>
    </row>
    <row r="4702" spans="1:10" x14ac:dyDescent="0.35">
      <c r="A4702" t="s">
        <v>4859</v>
      </c>
      <c r="B4702" t="s">
        <v>3749</v>
      </c>
      <c r="C4702" t="s">
        <v>5225</v>
      </c>
      <c r="D4702" t="s">
        <v>5225</v>
      </c>
      <c r="E4702">
        <v>1920</v>
      </c>
      <c r="F4702">
        <v>1883</v>
      </c>
      <c r="G4702">
        <v>1925</v>
      </c>
      <c r="H4702">
        <v>1986</v>
      </c>
      <c r="I4702">
        <v>37</v>
      </c>
      <c r="J4702" t="str">
        <f t="shared" si="73"/>
        <v>Middle Age</v>
      </c>
    </row>
    <row r="4703" spans="1:10" x14ac:dyDescent="0.35">
      <c r="A4703" t="s">
        <v>4861</v>
      </c>
      <c r="B4703" t="s">
        <v>3749</v>
      </c>
      <c r="C4703" t="s">
        <v>933</v>
      </c>
      <c r="D4703" t="s">
        <v>933</v>
      </c>
      <c r="E4703">
        <v>1920</v>
      </c>
      <c r="F4703">
        <v>1715</v>
      </c>
      <c r="G4703">
        <v>1697</v>
      </c>
      <c r="H4703">
        <v>2003</v>
      </c>
      <c r="I4703">
        <v>20</v>
      </c>
      <c r="J4703" t="str">
        <f t="shared" si="73"/>
        <v>Young Adult</v>
      </c>
    </row>
    <row r="4704" spans="1:10" x14ac:dyDescent="0.35">
      <c r="A4704" t="s">
        <v>4862</v>
      </c>
      <c r="B4704" t="s">
        <v>3749</v>
      </c>
      <c r="C4704" t="s">
        <v>5226</v>
      </c>
      <c r="D4704" t="s">
        <v>5226</v>
      </c>
      <c r="E4704">
        <v>1920</v>
      </c>
      <c r="F4704">
        <v>1823</v>
      </c>
      <c r="G4704">
        <v>1938</v>
      </c>
      <c r="H4704">
        <v>1977</v>
      </c>
      <c r="I4704">
        <v>46</v>
      </c>
      <c r="J4704" t="str">
        <f t="shared" si="73"/>
        <v>Middle Age</v>
      </c>
    </row>
    <row r="4705" spans="1:10" x14ac:dyDescent="0.35">
      <c r="A4705" t="s">
        <v>4864</v>
      </c>
      <c r="B4705" t="s">
        <v>3749</v>
      </c>
      <c r="C4705" t="s">
        <v>41</v>
      </c>
      <c r="D4705" t="s">
        <v>41</v>
      </c>
      <c r="E4705">
        <v>1920</v>
      </c>
      <c r="F4705">
        <v>1757</v>
      </c>
      <c r="G4705">
        <v>1822</v>
      </c>
      <c r="H4705">
        <v>1962</v>
      </c>
      <c r="I4705">
        <v>61</v>
      </c>
      <c r="J4705" t="str">
        <f t="shared" si="73"/>
        <v>Old</v>
      </c>
    </row>
    <row r="4706" spans="1:10" x14ac:dyDescent="0.35">
      <c r="A4706" t="s">
        <v>4865</v>
      </c>
      <c r="B4706" t="s">
        <v>3749</v>
      </c>
      <c r="C4706" t="s">
        <v>542</v>
      </c>
      <c r="D4706" t="s">
        <v>542</v>
      </c>
      <c r="E4706">
        <v>1916</v>
      </c>
      <c r="F4706">
        <v>1910</v>
      </c>
      <c r="G4706">
        <v>1973</v>
      </c>
      <c r="H4706">
        <v>2002</v>
      </c>
      <c r="I4706">
        <v>21</v>
      </c>
      <c r="J4706" t="str">
        <f t="shared" si="73"/>
        <v>Young Adult</v>
      </c>
    </row>
    <row r="4707" spans="1:10" x14ac:dyDescent="0.35">
      <c r="A4707" t="s">
        <v>4866</v>
      </c>
      <c r="B4707" t="s">
        <v>3749</v>
      </c>
      <c r="C4707" t="s">
        <v>5182</v>
      </c>
      <c r="D4707" t="s">
        <v>5182</v>
      </c>
      <c r="E4707">
        <v>1916</v>
      </c>
      <c r="F4707">
        <v>1954</v>
      </c>
      <c r="G4707">
        <v>1907</v>
      </c>
      <c r="H4707">
        <v>1981</v>
      </c>
      <c r="I4707">
        <v>42</v>
      </c>
      <c r="J4707" t="str">
        <f t="shared" si="73"/>
        <v>Middle Age</v>
      </c>
    </row>
    <row r="4708" spans="1:10" x14ac:dyDescent="0.35">
      <c r="A4708" t="s">
        <v>4867</v>
      </c>
      <c r="B4708" t="s">
        <v>3749</v>
      </c>
      <c r="C4708" t="s">
        <v>5210</v>
      </c>
      <c r="D4708" t="s">
        <v>5210</v>
      </c>
      <c r="E4708">
        <v>1915</v>
      </c>
      <c r="F4708">
        <v>2003</v>
      </c>
      <c r="G4708">
        <v>1950</v>
      </c>
      <c r="H4708">
        <v>1958</v>
      </c>
      <c r="I4708">
        <v>65</v>
      </c>
      <c r="J4708" t="str">
        <f t="shared" si="73"/>
        <v>Old</v>
      </c>
    </row>
    <row r="4709" spans="1:10" x14ac:dyDescent="0.35">
      <c r="A4709" t="s">
        <v>4868</v>
      </c>
      <c r="B4709" t="s">
        <v>3749</v>
      </c>
      <c r="C4709" t="s">
        <v>5191</v>
      </c>
      <c r="D4709" t="s">
        <v>5191</v>
      </c>
      <c r="E4709">
        <v>1915</v>
      </c>
      <c r="F4709">
        <v>1803</v>
      </c>
      <c r="G4709">
        <v>1801</v>
      </c>
      <c r="H4709">
        <v>1960</v>
      </c>
      <c r="I4709">
        <v>63</v>
      </c>
      <c r="J4709" t="str">
        <f t="shared" si="73"/>
        <v>Old</v>
      </c>
    </row>
    <row r="4710" spans="1:10" x14ac:dyDescent="0.35">
      <c r="A4710" t="s">
        <v>4869</v>
      </c>
      <c r="B4710" t="s">
        <v>3749</v>
      </c>
      <c r="C4710" t="s">
        <v>310</v>
      </c>
      <c r="D4710" t="s">
        <v>310</v>
      </c>
      <c r="E4710">
        <v>1915</v>
      </c>
      <c r="F4710">
        <v>1934</v>
      </c>
      <c r="G4710">
        <v>1833</v>
      </c>
      <c r="H4710">
        <v>2010</v>
      </c>
      <c r="I4710">
        <v>13</v>
      </c>
      <c r="J4710" t="str">
        <f t="shared" si="73"/>
        <v>Prodigy</v>
      </c>
    </row>
    <row r="4711" spans="1:10" x14ac:dyDescent="0.35">
      <c r="A4711" t="s">
        <v>4870</v>
      </c>
      <c r="B4711" t="s">
        <v>3749</v>
      </c>
      <c r="C4711" t="s">
        <v>5183</v>
      </c>
      <c r="D4711" t="s">
        <v>5183</v>
      </c>
      <c r="E4711">
        <v>1914</v>
      </c>
      <c r="F4711">
        <v>1865</v>
      </c>
      <c r="G4711">
        <v>1823</v>
      </c>
      <c r="H4711">
        <v>1959</v>
      </c>
      <c r="I4711">
        <v>64</v>
      </c>
      <c r="J4711" t="str">
        <f t="shared" si="73"/>
        <v>Old</v>
      </c>
    </row>
    <row r="4712" spans="1:10" x14ac:dyDescent="0.35">
      <c r="A4712" t="s">
        <v>4871</v>
      </c>
      <c r="B4712" t="s">
        <v>3749</v>
      </c>
      <c r="C4712" t="s">
        <v>41</v>
      </c>
      <c r="D4712" t="s">
        <v>41</v>
      </c>
      <c r="E4712">
        <v>1914</v>
      </c>
      <c r="F4712">
        <v>1729</v>
      </c>
      <c r="H4712">
        <v>1955</v>
      </c>
      <c r="I4712">
        <v>68</v>
      </c>
      <c r="J4712" t="str">
        <f t="shared" si="73"/>
        <v>Old</v>
      </c>
    </row>
    <row r="4713" spans="1:10" x14ac:dyDescent="0.35">
      <c r="A4713" t="s">
        <v>4872</v>
      </c>
      <c r="B4713" t="s">
        <v>3749</v>
      </c>
      <c r="C4713" t="s">
        <v>10</v>
      </c>
      <c r="D4713" t="s">
        <v>10</v>
      </c>
      <c r="E4713">
        <v>1914</v>
      </c>
      <c r="F4713">
        <v>1830</v>
      </c>
      <c r="G4713">
        <v>1733</v>
      </c>
      <c r="H4713">
        <v>1959</v>
      </c>
      <c r="I4713">
        <v>64</v>
      </c>
      <c r="J4713" t="str">
        <f t="shared" si="73"/>
        <v>Old</v>
      </c>
    </row>
    <row r="4714" spans="1:10" x14ac:dyDescent="0.35">
      <c r="A4714" t="s">
        <v>4873</v>
      </c>
      <c r="B4714" t="s">
        <v>3749</v>
      </c>
      <c r="C4714" t="s">
        <v>69</v>
      </c>
      <c r="D4714" t="s">
        <v>69</v>
      </c>
      <c r="E4714">
        <v>1914</v>
      </c>
      <c r="F4714">
        <v>1881</v>
      </c>
      <c r="G4714">
        <v>1899</v>
      </c>
      <c r="H4714">
        <v>1967</v>
      </c>
      <c r="I4714">
        <v>56</v>
      </c>
      <c r="J4714" t="str">
        <f t="shared" si="73"/>
        <v>Old</v>
      </c>
    </row>
    <row r="4715" spans="1:10" x14ac:dyDescent="0.35">
      <c r="A4715" t="s">
        <v>4874</v>
      </c>
      <c r="B4715" t="s">
        <v>3749</v>
      </c>
      <c r="C4715" t="s">
        <v>4833</v>
      </c>
      <c r="D4715" t="s">
        <v>4833</v>
      </c>
      <c r="E4715">
        <v>1914</v>
      </c>
      <c r="F4715">
        <v>1901</v>
      </c>
      <c r="G4715">
        <v>1854</v>
      </c>
      <c r="H4715">
        <v>2006</v>
      </c>
      <c r="I4715">
        <v>17</v>
      </c>
      <c r="J4715" t="str">
        <f t="shared" si="73"/>
        <v>Young Adult</v>
      </c>
    </row>
    <row r="4716" spans="1:10" x14ac:dyDescent="0.35">
      <c r="A4716" t="s">
        <v>4875</v>
      </c>
      <c r="B4716" t="s">
        <v>3749</v>
      </c>
      <c r="C4716" t="s">
        <v>5214</v>
      </c>
      <c r="D4716" t="s">
        <v>5214</v>
      </c>
      <c r="E4716">
        <v>1912</v>
      </c>
      <c r="F4716">
        <v>1966</v>
      </c>
      <c r="G4716">
        <v>1923</v>
      </c>
      <c r="H4716">
        <v>1974</v>
      </c>
      <c r="I4716">
        <v>49</v>
      </c>
      <c r="J4716" t="str">
        <f t="shared" si="73"/>
        <v>Middle Age</v>
      </c>
    </row>
    <row r="4717" spans="1:10" x14ac:dyDescent="0.35">
      <c r="A4717" t="s">
        <v>4876</v>
      </c>
      <c r="B4717" t="s">
        <v>3749</v>
      </c>
      <c r="C4717" t="s">
        <v>5196</v>
      </c>
      <c r="D4717" t="s">
        <v>5196</v>
      </c>
      <c r="E4717">
        <v>1911</v>
      </c>
      <c r="F4717">
        <v>1975</v>
      </c>
      <c r="G4717">
        <v>1987</v>
      </c>
      <c r="H4717">
        <v>1995</v>
      </c>
      <c r="I4717">
        <v>28</v>
      </c>
      <c r="J4717" t="str">
        <f t="shared" si="73"/>
        <v>Middle Age</v>
      </c>
    </row>
    <row r="4718" spans="1:10" x14ac:dyDescent="0.35">
      <c r="A4718" t="s">
        <v>4877</v>
      </c>
      <c r="B4718" t="s">
        <v>3749</v>
      </c>
      <c r="C4718" t="s">
        <v>2483</v>
      </c>
      <c r="D4718" t="s">
        <v>2483</v>
      </c>
      <c r="E4718">
        <v>1911</v>
      </c>
      <c r="F4718">
        <v>1967</v>
      </c>
      <c r="G4718">
        <v>2032</v>
      </c>
      <c r="H4718">
        <v>1987</v>
      </c>
      <c r="I4718">
        <v>36</v>
      </c>
      <c r="J4718" t="str">
        <f t="shared" si="73"/>
        <v>Middle Age</v>
      </c>
    </row>
    <row r="4719" spans="1:10" x14ac:dyDescent="0.35">
      <c r="A4719" t="s">
        <v>4878</v>
      </c>
      <c r="B4719" t="s">
        <v>3749</v>
      </c>
      <c r="C4719" t="s">
        <v>25</v>
      </c>
      <c r="D4719" t="s">
        <v>25</v>
      </c>
      <c r="E4719">
        <v>1910</v>
      </c>
      <c r="F4719">
        <v>2041</v>
      </c>
      <c r="G4719">
        <v>2027</v>
      </c>
      <c r="H4719">
        <v>1971</v>
      </c>
      <c r="I4719">
        <v>52</v>
      </c>
      <c r="J4719" t="str">
        <f t="shared" si="73"/>
        <v>Old</v>
      </c>
    </row>
    <row r="4720" spans="1:10" x14ac:dyDescent="0.35">
      <c r="A4720" t="s">
        <v>4879</v>
      </c>
      <c r="B4720" t="s">
        <v>3749</v>
      </c>
      <c r="C4720" t="s">
        <v>5180</v>
      </c>
      <c r="D4720" t="s">
        <v>5180</v>
      </c>
      <c r="E4720">
        <v>1909</v>
      </c>
      <c r="H4720">
        <v>1949</v>
      </c>
      <c r="I4720">
        <v>74</v>
      </c>
      <c r="J4720" t="str">
        <f t="shared" si="73"/>
        <v>Old</v>
      </c>
    </row>
    <row r="4721" spans="1:10" x14ac:dyDescent="0.35">
      <c r="A4721" t="s">
        <v>4880</v>
      </c>
      <c r="B4721" t="s">
        <v>3749</v>
      </c>
      <c r="C4721" t="s">
        <v>3308</v>
      </c>
      <c r="D4721" t="s">
        <v>3308</v>
      </c>
      <c r="E4721">
        <v>1908</v>
      </c>
      <c r="H4721">
        <v>1977</v>
      </c>
      <c r="I4721">
        <v>46</v>
      </c>
      <c r="J4721" t="str">
        <f t="shared" si="73"/>
        <v>Middle Age</v>
      </c>
    </row>
    <row r="4722" spans="1:10" x14ac:dyDescent="0.35">
      <c r="A4722" t="s">
        <v>4881</v>
      </c>
      <c r="B4722" t="s">
        <v>3749</v>
      </c>
      <c r="C4722" t="s">
        <v>293</v>
      </c>
      <c r="D4722" t="s">
        <v>293</v>
      </c>
      <c r="E4722">
        <v>1908</v>
      </c>
      <c r="F4722">
        <v>2099</v>
      </c>
      <c r="G4722">
        <v>1863</v>
      </c>
      <c r="H4722">
        <v>1972</v>
      </c>
      <c r="I4722">
        <v>51</v>
      </c>
      <c r="J4722" t="str">
        <f t="shared" si="73"/>
        <v>Old</v>
      </c>
    </row>
    <row r="4723" spans="1:10" x14ac:dyDescent="0.35">
      <c r="A4723" t="s">
        <v>4882</v>
      </c>
      <c r="B4723" t="s">
        <v>3749</v>
      </c>
      <c r="C4723" t="s">
        <v>3411</v>
      </c>
      <c r="D4723" t="s">
        <v>3411</v>
      </c>
      <c r="E4723">
        <v>1907</v>
      </c>
      <c r="F4723">
        <v>1847</v>
      </c>
      <c r="G4723">
        <v>1861</v>
      </c>
      <c r="H4723">
        <v>1991</v>
      </c>
      <c r="I4723">
        <v>32</v>
      </c>
      <c r="J4723" t="str">
        <f t="shared" si="73"/>
        <v>Middle Age</v>
      </c>
    </row>
    <row r="4724" spans="1:10" x14ac:dyDescent="0.35">
      <c r="A4724" t="s">
        <v>4883</v>
      </c>
      <c r="B4724" t="s">
        <v>3749</v>
      </c>
      <c r="C4724" t="s">
        <v>5198</v>
      </c>
      <c r="D4724" t="s">
        <v>5198</v>
      </c>
      <c r="E4724">
        <v>1907</v>
      </c>
      <c r="F4724">
        <v>1949</v>
      </c>
      <c r="H4724">
        <v>1961</v>
      </c>
      <c r="I4724">
        <v>62</v>
      </c>
      <c r="J4724" t="str">
        <f t="shared" si="73"/>
        <v>Old</v>
      </c>
    </row>
    <row r="4725" spans="1:10" x14ac:dyDescent="0.35">
      <c r="A4725" t="s">
        <v>4884</v>
      </c>
      <c r="B4725" t="s">
        <v>3749</v>
      </c>
      <c r="C4725" t="s">
        <v>3308</v>
      </c>
      <c r="D4725" t="s">
        <v>3308</v>
      </c>
      <c r="E4725">
        <v>1906</v>
      </c>
      <c r="F4725">
        <v>1964</v>
      </c>
      <c r="G4725">
        <v>1903</v>
      </c>
      <c r="H4725">
        <v>1964</v>
      </c>
      <c r="I4725">
        <v>59</v>
      </c>
      <c r="J4725" t="str">
        <f t="shared" si="73"/>
        <v>Old</v>
      </c>
    </row>
    <row r="4726" spans="1:10" x14ac:dyDescent="0.35">
      <c r="A4726" t="s">
        <v>4885</v>
      </c>
      <c r="B4726" t="s">
        <v>3749</v>
      </c>
      <c r="C4726" t="s">
        <v>5178</v>
      </c>
      <c r="D4726" t="s">
        <v>5178</v>
      </c>
      <c r="E4726">
        <v>1904</v>
      </c>
      <c r="F4726">
        <v>1930</v>
      </c>
      <c r="G4726">
        <v>1984</v>
      </c>
      <c r="H4726">
        <v>1949</v>
      </c>
      <c r="I4726">
        <v>74</v>
      </c>
      <c r="J4726" t="str">
        <f t="shared" si="73"/>
        <v>Old</v>
      </c>
    </row>
    <row r="4727" spans="1:10" x14ac:dyDescent="0.35">
      <c r="A4727" t="s">
        <v>4886</v>
      </c>
      <c r="B4727" t="s">
        <v>3749</v>
      </c>
      <c r="C4727" t="s">
        <v>542</v>
      </c>
      <c r="D4727" t="s">
        <v>542</v>
      </c>
      <c r="E4727">
        <v>1904</v>
      </c>
      <c r="H4727">
        <v>1987</v>
      </c>
      <c r="I4727">
        <v>36</v>
      </c>
      <c r="J4727" t="str">
        <f t="shared" si="73"/>
        <v>Middle Age</v>
      </c>
    </row>
    <row r="4728" spans="1:10" x14ac:dyDescent="0.35">
      <c r="A4728" t="s">
        <v>4887</v>
      </c>
      <c r="B4728" t="s">
        <v>3749</v>
      </c>
      <c r="C4728" t="s">
        <v>542</v>
      </c>
      <c r="D4728" t="s">
        <v>542</v>
      </c>
      <c r="E4728">
        <v>1903</v>
      </c>
      <c r="F4728">
        <v>1983</v>
      </c>
      <c r="G4728">
        <v>1958</v>
      </c>
      <c r="H4728">
        <v>1957</v>
      </c>
      <c r="I4728">
        <v>66</v>
      </c>
      <c r="J4728" t="str">
        <f t="shared" si="73"/>
        <v>Old</v>
      </c>
    </row>
    <row r="4729" spans="1:10" x14ac:dyDescent="0.35">
      <c r="A4729" t="s">
        <v>4888</v>
      </c>
      <c r="B4729" t="s">
        <v>3749</v>
      </c>
      <c r="C4729" t="s">
        <v>4556</v>
      </c>
      <c r="D4729" t="s">
        <v>4556</v>
      </c>
      <c r="E4729">
        <v>1903</v>
      </c>
      <c r="F4729">
        <v>2006</v>
      </c>
      <c r="G4729">
        <v>1894</v>
      </c>
      <c r="H4729">
        <v>1977</v>
      </c>
      <c r="I4729">
        <v>46</v>
      </c>
      <c r="J4729" t="str">
        <f t="shared" si="73"/>
        <v>Middle Age</v>
      </c>
    </row>
    <row r="4730" spans="1:10" x14ac:dyDescent="0.35">
      <c r="A4730" t="s">
        <v>4889</v>
      </c>
      <c r="B4730" t="s">
        <v>3749</v>
      </c>
      <c r="C4730" t="s">
        <v>5173</v>
      </c>
      <c r="D4730" t="s">
        <v>5173</v>
      </c>
      <c r="E4730">
        <v>1902</v>
      </c>
      <c r="F4730">
        <v>1982</v>
      </c>
      <c r="G4730">
        <v>1900</v>
      </c>
      <c r="H4730">
        <v>1964</v>
      </c>
      <c r="I4730">
        <v>59</v>
      </c>
      <c r="J4730" t="str">
        <f t="shared" si="73"/>
        <v>Old</v>
      </c>
    </row>
    <row r="4731" spans="1:10" x14ac:dyDescent="0.35">
      <c r="A4731" t="s">
        <v>4890</v>
      </c>
      <c r="B4731" t="s">
        <v>3749</v>
      </c>
      <c r="C4731" t="s">
        <v>5203</v>
      </c>
      <c r="D4731" t="s">
        <v>5203</v>
      </c>
      <c r="E4731">
        <v>1902</v>
      </c>
      <c r="F4731">
        <v>1986</v>
      </c>
      <c r="G4731">
        <v>1833</v>
      </c>
      <c r="H4731">
        <v>1967</v>
      </c>
      <c r="I4731">
        <v>56</v>
      </c>
      <c r="J4731" t="str">
        <f t="shared" si="73"/>
        <v>Old</v>
      </c>
    </row>
    <row r="4732" spans="1:10" x14ac:dyDescent="0.35">
      <c r="A4732" t="s">
        <v>4891</v>
      </c>
      <c r="B4732" t="s">
        <v>3749</v>
      </c>
      <c r="C4732" t="s">
        <v>2671</v>
      </c>
      <c r="D4732" t="s">
        <v>2671</v>
      </c>
      <c r="E4732">
        <v>1902</v>
      </c>
      <c r="F4732">
        <v>2021</v>
      </c>
      <c r="G4732">
        <v>1886</v>
      </c>
      <c r="H4732">
        <v>1965</v>
      </c>
      <c r="I4732">
        <v>58</v>
      </c>
      <c r="J4732" t="str">
        <f t="shared" si="73"/>
        <v>Old</v>
      </c>
    </row>
    <row r="4733" spans="1:10" x14ac:dyDescent="0.35">
      <c r="A4733" t="s">
        <v>4892</v>
      </c>
      <c r="B4733" t="s">
        <v>3749</v>
      </c>
      <c r="C4733" t="s">
        <v>5174</v>
      </c>
      <c r="D4733" t="s">
        <v>5174</v>
      </c>
      <c r="E4733">
        <v>1899</v>
      </c>
      <c r="F4733">
        <v>1845</v>
      </c>
      <c r="G4733">
        <v>1847</v>
      </c>
      <c r="H4733">
        <v>1995</v>
      </c>
      <c r="I4733">
        <v>28</v>
      </c>
      <c r="J4733" t="str">
        <f t="shared" si="73"/>
        <v>Middle Age</v>
      </c>
    </row>
    <row r="4734" spans="1:10" x14ac:dyDescent="0.35">
      <c r="A4734" t="s">
        <v>4893</v>
      </c>
      <c r="B4734" t="s">
        <v>3749</v>
      </c>
      <c r="C4734" t="s">
        <v>310</v>
      </c>
      <c r="D4734" t="s">
        <v>310</v>
      </c>
      <c r="E4734">
        <v>1899</v>
      </c>
      <c r="F4734">
        <v>1673</v>
      </c>
      <c r="G4734">
        <v>1637</v>
      </c>
      <c r="H4734">
        <v>2006</v>
      </c>
      <c r="I4734">
        <v>17</v>
      </c>
      <c r="J4734" t="str">
        <f t="shared" si="73"/>
        <v>Young Adult</v>
      </c>
    </row>
    <row r="4735" spans="1:10" x14ac:dyDescent="0.35">
      <c r="A4735" t="s">
        <v>4894</v>
      </c>
      <c r="B4735" t="s">
        <v>3749</v>
      </c>
      <c r="C4735" t="s">
        <v>310</v>
      </c>
      <c r="D4735" t="s">
        <v>310</v>
      </c>
      <c r="E4735">
        <v>1897</v>
      </c>
      <c r="H4735">
        <v>1974</v>
      </c>
      <c r="I4735">
        <v>49</v>
      </c>
      <c r="J4735" t="str">
        <f t="shared" si="73"/>
        <v>Middle Age</v>
      </c>
    </row>
    <row r="4736" spans="1:10" x14ac:dyDescent="0.35">
      <c r="A4736" t="s">
        <v>4895</v>
      </c>
      <c r="B4736" t="s">
        <v>3749</v>
      </c>
      <c r="C4736" t="s">
        <v>293</v>
      </c>
      <c r="D4736" t="s">
        <v>293</v>
      </c>
      <c r="E4736">
        <v>1897</v>
      </c>
      <c r="F4736">
        <v>1967</v>
      </c>
      <c r="G4736">
        <v>1922</v>
      </c>
      <c r="H4736">
        <v>1982</v>
      </c>
      <c r="I4736">
        <v>41</v>
      </c>
      <c r="J4736" t="str">
        <f t="shared" si="73"/>
        <v>Middle Age</v>
      </c>
    </row>
    <row r="4737" spans="1:10" x14ac:dyDescent="0.35">
      <c r="A4737" t="s">
        <v>4896</v>
      </c>
      <c r="B4737" t="s">
        <v>3749</v>
      </c>
      <c r="C4737" t="s">
        <v>542</v>
      </c>
      <c r="D4737" t="s">
        <v>542</v>
      </c>
      <c r="E4737">
        <v>1896</v>
      </c>
      <c r="F4737">
        <v>2009</v>
      </c>
      <c r="G4737">
        <v>1916</v>
      </c>
      <c r="H4737">
        <v>1978</v>
      </c>
      <c r="I4737">
        <v>45</v>
      </c>
      <c r="J4737" t="str">
        <f t="shared" si="73"/>
        <v>Middle Age</v>
      </c>
    </row>
    <row r="4738" spans="1:10" x14ac:dyDescent="0.35">
      <c r="A4738" t="s">
        <v>4897</v>
      </c>
      <c r="B4738" t="s">
        <v>3749</v>
      </c>
      <c r="C4738" t="s">
        <v>1233</v>
      </c>
      <c r="D4738" t="s">
        <v>1233</v>
      </c>
      <c r="E4738">
        <v>1896</v>
      </c>
      <c r="F4738">
        <v>1870</v>
      </c>
      <c r="G4738">
        <v>1855</v>
      </c>
      <c r="H4738">
        <v>1948</v>
      </c>
      <c r="I4738">
        <v>75</v>
      </c>
      <c r="J4738" t="str">
        <f t="shared" si="73"/>
        <v>Old</v>
      </c>
    </row>
    <row r="4739" spans="1:10" x14ac:dyDescent="0.35">
      <c r="A4739" t="s">
        <v>4898</v>
      </c>
      <c r="B4739" t="s">
        <v>3749</v>
      </c>
      <c r="C4739" t="s">
        <v>5191</v>
      </c>
      <c r="D4739" t="s">
        <v>5191</v>
      </c>
      <c r="E4739">
        <v>1896</v>
      </c>
      <c r="F4739">
        <v>1759</v>
      </c>
      <c r="G4739">
        <v>1930</v>
      </c>
      <c r="H4739">
        <v>2004</v>
      </c>
      <c r="I4739">
        <v>19</v>
      </c>
      <c r="J4739" t="str">
        <f t="shared" ref="J4739:J4802" si="74">IF(I4739&gt;=50,"Old",IF(I4739&gt;=25,"Middle Age",IF(I4739&gt;=14,"Young Adult",IF(I4739&lt;14,"Prodigy"))))</f>
        <v>Young Adult</v>
      </c>
    </row>
    <row r="4740" spans="1:10" x14ac:dyDescent="0.35">
      <c r="A4740" t="s">
        <v>4899</v>
      </c>
      <c r="B4740" t="s">
        <v>3749</v>
      </c>
      <c r="C4740" t="s">
        <v>310</v>
      </c>
      <c r="D4740" t="s">
        <v>310</v>
      </c>
      <c r="E4740">
        <v>1895</v>
      </c>
      <c r="F4740">
        <v>1988</v>
      </c>
      <c r="G4740">
        <v>1997</v>
      </c>
      <c r="H4740">
        <v>1977</v>
      </c>
      <c r="I4740">
        <v>46</v>
      </c>
      <c r="J4740" t="str">
        <f t="shared" si="74"/>
        <v>Middle Age</v>
      </c>
    </row>
    <row r="4741" spans="1:10" x14ac:dyDescent="0.35">
      <c r="A4741" t="s">
        <v>4900</v>
      </c>
      <c r="B4741" t="s">
        <v>3749</v>
      </c>
      <c r="C4741" t="s">
        <v>542</v>
      </c>
      <c r="D4741" t="s">
        <v>542</v>
      </c>
      <c r="E4741">
        <v>1894</v>
      </c>
      <c r="F4741">
        <v>1806</v>
      </c>
      <c r="G4741">
        <v>1806</v>
      </c>
      <c r="H4741">
        <v>2002</v>
      </c>
      <c r="I4741">
        <v>21</v>
      </c>
      <c r="J4741" t="str">
        <f t="shared" si="74"/>
        <v>Young Adult</v>
      </c>
    </row>
    <row r="4742" spans="1:10" x14ac:dyDescent="0.35">
      <c r="A4742" t="s">
        <v>4901</v>
      </c>
      <c r="B4742" t="s">
        <v>3749</v>
      </c>
      <c r="C4742" t="s">
        <v>5220</v>
      </c>
      <c r="D4742" t="s">
        <v>5220</v>
      </c>
      <c r="E4742">
        <v>1893</v>
      </c>
      <c r="F4742">
        <v>1897</v>
      </c>
      <c r="G4742">
        <v>2012</v>
      </c>
      <c r="H4742">
        <v>1985</v>
      </c>
      <c r="I4742">
        <v>38</v>
      </c>
      <c r="J4742" t="str">
        <f t="shared" si="74"/>
        <v>Middle Age</v>
      </c>
    </row>
    <row r="4743" spans="1:10" x14ac:dyDescent="0.35">
      <c r="A4743" t="s">
        <v>4902</v>
      </c>
      <c r="B4743" t="s">
        <v>3749</v>
      </c>
      <c r="C4743" t="s">
        <v>2281</v>
      </c>
      <c r="D4743" t="s">
        <v>2281</v>
      </c>
      <c r="E4743">
        <v>1893</v>
      </c>
      <c r="F4743">
        <v>1859</v>
      </c>
      <c r="G4743">
        <v>1826</v>
      </c>
      <c r="H4743">
        <v>2010</v>
      </c>
      <c r="I4743">
        <v>13</v>
      </c>
      <c r="J4743" t="str">
        <f t="shared" si="74"/>
        <v>Prodigy</v>
      </c>
    </row>
    <row r="4744" spans="1:10" x14ac:dyDescent="0.35">
      <c r="A4744" t="s">
        <v>4903</v>
      </c>
      <c r="B4744" t="s">
        <v>3749</v>
      </c>
      <c r="C4744" t="s">
        <v>2323</v>
      </c>
      <c r="D4744" t="s">
        <v>2323</v>
      </c>
      <c r="E4744">
        <v>1893</v>
      </c>
      <c r="F4744">
        <v>1776</v>
      </c>
      <c r="G4744">
        <v>1837</v>
      </c>
      <c r="H4744">
        <v>1957</v>
      </c>
      <c r="I4744">
        <v>66</v>
      </c>
      <c r="J4744" t="str">
        <f t="shared" si="74"/>
        <v>Old</v>
      </c>
    </row>
    <row r="4745" spans="1:10" x14ac:dyDescent="0.35">
      <c r="A4745" t="s">
        <v>4904</v>
      </c>
      <c r="B4745" t="s">
        <v>3749</v>
      </c>
      <c r="C4745" t="s">
        <v>5217</v>
      </c>
      <c r="D4745" t="s">
        <v>5217</v>
      </c>
      <c r="E4745">
        <v>1892</v>
      </c>
      <c r="F4745">
        <v>2020</v>
      </c>
      <c r="G4745">
        <v>2017</v>
      </c>
      <c r="H4745">
        <v>1972</v>
      </c>
      <c r="I4745">
        <v>51</v>
      </c>
      <c r="J4745" t="str">
        <f t="shared" si="74"/>
        <v>Old</v>
      </c>
    </row>
    <row r="4746" spans="1:10" x14ac:dyDescent="0.35">
      <c r="A4746" t="s">
        <v>4905</v>
      </c>
      <c r="B4746" t="s">
        <v>3749</v>
      </c>
      <c r="C4746" t="s">
        <v>165</v>
      </c>
      <c r="D4746" t="s">
        <v>165</v>
      </c>
      <c r="E4746">
        <v>1891</v>
      </c>
      <c r="F4746">
        <v>1828</v>
      </c>
      <c r="G4746">
        <v>1782</v>
      </c>
      <c r="H4746">
        <v>2004</v>
      </c>
      <c r="I4746">
        <v>19</v>
      </c>
      <c r="J4746" t="str">
        <f t="shared" si="74"/>
        <v>Young Adult</v>
      </c>
    </row>
    <row r="4747" spans="1:10" x14ac:dyDescent="0.35">
      <c r="A4747" t="s">
        <v>4906</v>
      </c>
      <c r="B4747" t="s">
        <v>3749</v>
      </c>
      <c r="C4747" t="s">
        <v>2070</v>
      </c>
      <c r="D4747" t="s">
        <v>2070</v>
      </c>
      <c r="E4747">
        <v>1891</v>
      </c>
      <c r="G4747">
        <v>1866</v>
      </c>
      <c r="H4747">
        <v>1968</v>
      </c>
      <c r="I4747">
        <v>55</v>
      </c>
      <c r="J4747" t="str">
        <f t="shared" si="74"/>
        <v>Old</v>
      </c>
    </row>
    <row r="4748" spans="1:10" x14ac:dyDescent="0.35">
      <c r="A4748" t="s">
        <v>4907</v>
      </c>
      <c r="B4748" t="s">
        <v>3749</v>
      </c>
      <c r="C4748" t="s">
        <v>5213</v>
      </c>
      <c r="D4748" t="s">
        <v>5213</v>
      </c>
      <c r="E4748">
        <v>1891</v>
      </c>
      <c r="H4748">
        <v>1968</v>
      </c>
      <c r="I4748">
        <v>55</v>
      </c>
      <c r="J4748" t="str">
        <f t="shared" si="74"/>
        <v>Old</v>
      </c>
    </row>
    <row r="4749" spans="1:10" x14ac:dyDescent="0.35">
      <c r="A4749" t="s">
        <v>4908</v>
      </c>
      <c r="B4749" t="s">
        <v>3749</v>
      </c>
      <c r="C4749" t="s">
        <v>5181</v>
      </c>
      <c r="D4749" t="s">
        <v>5181</v>
      </c>
      <c r="E4749">
        <v>1889</v>
      </c>
      <c r="F4749">
        <v>1981</v>
      </c>
      <c r="H4749">
        <v>1950</v>
      </c>
      <c r="I4749">
        <v>73</v>
      </c>
      <c r="J4749" t="str">
        <f t="shared" si="74"/>
        <v>Old</v>
      </c>
    </row>
    <row r="4750" spans="1:10" x14ac:dyDescent="0.35">
      <c r="A4750" t="s">
        <v>4909</v>
      </c>
      <c r="B4750" t="s">
        <v>3749</v>
      </c>
      <c r="C4750" t="s">
        <v>3411</v>
      </c>
      <c r="D4750" t="s">
        <v>3411</v>
      </c>
      <c r="E4750">
        <v>1889</v>
      </c>
      <c r="H4750">
        <v>1975</v>
      </c>
      <c r="I4750">
        <v>48</v>
      </c>
      <c r="J4750" t="str">
        <f t="shared" si="74"/>
        <v>Middle Age</v>
      </c>
    </row>
    <row r="4751" spans="1:10" x14ac:dyDescent="0.35">
      <c r="A4751" t="s">
        <v>4910</v>
      </c>
      <c r="B4751" t="s">
        <v>3749</v>
      </c>
      <c r="C4751" t="s">
        <v>5206</v>
      </c>
      <c r="D4751" t="s">
        <v>5206</v>
      </c>
      <c r="E4751">
        <v>1889</v>
      </c>
      <c r="F4751">
        <v>2062</v>
      </c>
      <c r="G4751">
        <v>2012</v>
      </c>
      <c r="H4751">
        <v>1996</v>
      </c>
      <c r="I4751">
        <v>27</v>
      </c>
      <c r="J4751" t="str">
        <f t="shared" si="74"/>
        <v>Middle Age</v>
      </c>
    </row>
    <row r="4752" spans="1:10" x14ac:dyDescent="0.35">
      <c r="A4752" t="s">
        <v>4911</v>
      </c>
      <c r="B4752" t="s">
        <v>3749</v>
      </c>
      <c r="C4752" t="s">
        <v>69</v>
      </c>
      <c r="D4752" t="s">
        <v>69</v>
      </c>
      <c r="E4752">
        <v>1889</v>
      </c>
      <c r="F4752">
        <v>1751</v>
      </c>
      <c r="G4752">
        <v>1852</v>
      </c>
      <c r="H4752">
        <v>2010</v>
      </c>
      <c r="I4752">
        <v>13</v>
      </c>
      <c r="J4752" t="str">
        <f t="shared" si="74"/>
        <v>Prodigy</v>
      </c>
    </row>
    <row r="4753" spans="1:10" x14ac:dyDescent="0.35">
      <c r="A4753" t="s">
        <v>4912</v>
      </c>
      <c r="B4753" t="s">
        <v>3749</v>
      </c>
      <c r="C4753" t="s">
        <v>2304</v>
      </c>
      <c r="D4753" t="s">
        <v>2304</v>
      </c>
      <c r="E4753">
        <v>1888</v>
      </c>
      <c r="F4753">
        <v>1976</v>
      </c>
      <c r="G4753">
        <v>2007</v>
      </c>
      <c r="H4753">
        <v>1987</v>
      </c>
      <c r="I4753">
        <v>36</v>
      </c>
      <c r="J4753" t="str">
        <f t="shared" si="74"/>
        <v>Middle Age</v>
      </c>
    </row>
    <row r="4754" spans="1:10" x14ac:dyDescent="0.35">
      <c r="A4754" t="s">
        <v>4913</v>
      </c>
      <c r="B4754" t="s">
        <v>3749</v>
      </c>
      <c r="C4754" t="s">
        <v>297</v>
      </c>
      <c r="D4754" t="s">
        <v>297</v>
      </c>
      <c r="E4754">
        <v>1887</v>
      </c>
      <c r="F4754">
        <v>1858</v>
      </c>
      <c r="G4754">
        <v>1829</v>
      </c>
      <c r="H4754">
        <v>2001</v>
      </c>
      <c r="I4754">
        <v>22</v>
      </c>
      <c r="J4754" t="str">
        <f t="shared" si="74"/>
        <v>Young Adult</v>
      </c>
    </row>
    <row r="4755" spans="1:10" x14ac:dyDescent="0.35">
      <c r="A4755" t="s">
        <v>4914</v>
      </c>
      <c r="B4755" t="s">
        <v>3749</v>
      </c>
      <c r="C4755" t="s">
        <v>5206</v>
      </c>
      <c r="D4755" t="s">
        <v>5206</v>
      </c>
      <c r="E4755">
        <v>1887</v>
      </c>
      <c r="F4755">
        <v>1900</v>
      </c>
      <c r="H4755">
        <v>1999</v>
      </c>
      <c r="I4755">
        <v>24</v>
      </c>
      <c r="J4755" t="str">
        <f t="shared" si="74"/>
        <v>Young Adult</v>
      </c>
    </row>
    <row r="4756" spans="1:10" x14ac:dyDescent="0.35">
      <c r="A4756" t="s">
        <v>4915</v>
      </c>
      <c r="B4756" t="s">
        <v>3749</v>
      </c>
      <c r="C4756" t="s">
        <v>5182</v>
      </c>
      <c r="D4756" t="s">
        <v>5182</v>
      </c>
      <c r="E4756">
        <v>1884</v>
      </c>
      <c r="F4756">
        <v>1865</v>
      </c>
      <c r="G4756">
        <v>1863</v>
      </c>
      <c r="H4756">
        <v>1972</v>
      </c>
      <c r="I4756">
        <v>51</v>
      </c>
      <c r="J4756" t="str">
        <f t="shared" si="74"/>
        <v>Old</v>
      </c>
    </row>
    <row r="4757" spans="1:10" x14ac:dyDescent="0.35">
      <c r="A4757" t="s">
        <v>4916</v>
      </c>
      <c r="B4757" t="s">
        <v>3749</v>
      </c>
      <c r="C4757" t="s">
        <v>1170</v>
      </c>
      <c r="D4757" t="s">
        <v>1170</v>
      </c>
      <c r="E4757">
        <v>1884</v>
      </c>
      <c r="F4757">
        <v>2064</v>
      </c>
      <c r="G4757">
        <v>2029</v>
      </c>
      <c r="H4757">
        <v>1972</v>
      </c>
      <c r="I4757">
        <v>51</v>
      </c>
      <c r="J4757" t="str">
        <f t="shared" si="74"/>
        <v>Old</v>
      </c>
    </row>
    <row r="4758" spans="1:10" x14ac:dyDescent="0.35">
      <c r="A4758" t="s">
        <v>4917</v>
      </c>
      <c r="B4758" t="s">
        <v>3749</v>
      </c>
      <c r="C4758" t="s">
        <v>1714</v>
      </c>
      <c r="D4758" t="s">
        <v>1714</v>
      </c>
      <c r="E4758">
        <v>1884</v>
      </c>
      <c r="F4758">
        <v>1960</v>
      </c>
      <c r="G4758">
        <v>1874</v>
      </c>
      <c r="H4758">
        <v>1977</v>
      </c>
      <c r="I4758">
        <v>46</v>
      </c>
      <c r="J4758" t="str">
        <f t="shared" si="74"/>
        <v>Middle Age</v>
      </c>
    </row>
    <row r="4759" spans="1:10" x14ac:dyDescent="0.35">
      <c r="A4759" t="s">
        <v>4918</v>
      </c>
      <c r="B4759" t="s">
        <v>3749</v>
      </c>
      <c r="C4759" t="s">
        <v>27</v>
      </c>
      <c r="D4759" t="s">
        <v>27</v>
      </c>
      <c r="E4759">
        <v>1883</v>
      </c>
      <c r="F4759">
        <v>1802</v>
      </c>
      <c r="G4759">
        <v>1733</v>
      </c>
      <c r="H4759">
        <v>2008</v>
      </c>
      <c r="I4759">
        <v>15</v>
      </c>
      <c r="J4759" t="str">
        <f t="shared" si="74"/>
        <v>Young Adult</v>
      </c>
    </row>
    <row r="4760" spans="1:10" x14ac:dyDescent="0.35">
      <c r="A4760" t="s">
        <v>4919</v>
      </c>
      <c r="B4760" t="s">
        <v>3749</v>
      </c>
      <c r="C4760" t="s">
        <v>542</v>
      </c>
      <c r="D4760" t="s">
        <v>542</v>
      </c>
      <c r="E4760">
        <v>1883</v>
      </c>
      <c r="F4760">
        <v>2069</v>
      </c>
      <c r="G4760">
        <v>1897</v>
      </c>
      <c r="H4760">
        <v>1990</v>
      </c>
      <c r="I4760">
        <v>33</v>
      </c>
      <c r="J4760" t="str">
        <f t="shared" si="74"/>
        <v>Middle Age</v>
      </c>
    </row>
    <row r="4761" spans="1:10" x14ac:dyDescent="0.35">
      <c r="A4761" t="s">
        <v>4920</v>
      </c>
      <c r="B4761" t="s">
        <v>3749</v>
      </c>
      <c r="C4761" t="s">
        <v>5208</v>
      </c>
      <c r="D4761" t="s">
        <v>5208</v>
      </c>
      <c r="E4761">
        <v>1883</v>
      </c>
      <c r="F4761">
        <v>2036</v>
      </c>
      <c r="G4761">
        <v>1956</v>
      </c>
      <c r="H4761">
        <v>1975</v>
      </c>
      <c r="I4761">
        <v>48</v>
      </c>
      <c r="J4761" t="str">
        <f t="shared" si="74"/>
        <v>Middle Age</v>
      </c>
    </row>
    <row r="4762" spans="1:10" x14ac:dyDescent="0.35">
      <c r="A4762" t="s">
        <v>4921</v>
      </c>
      <c r="B4762" t="s">
        <v>3749</v>
      </c>
      <c r="C4762" t="s">
        <v>5198</v>
      </c>
      <c r="D4762" t="s">
        <v>5198</v>
      </c>
      <c r="E4762">
        <v>1883</v>
      </c>
      <c r="H4762">
        <v>2004</v>
      </c>
      <c r="I4762">
        <v>19</v>
      </c>
      <c r="J4762" t="str">
        <f t="shared" si="74"/>
        <v>Young Adult</v>
      </c>
    </row>
    <row r="4763" spans="1:10" x14ac:dyDescent="0.35">
      <c r="A4763" t="s">
        <v>4922</v>
      </c>
      <c r="B4763" t="s">
        <v>3749</v>
      </c>
      <c r="C4763" t="s">
        <v>5191</v>
      </c>
      <c r="D4763" t="s">
        <v>5191</v>
      </c>
      <c r="E4763">
        <v>1882</v>
      </c>
      <c r="F4763">
        <v>1927</v>
      </c>
      <c r="H4763">
        <v>1965</v>
      </c>
      <c r="I4763">
        <v>58</v>
      </c>
      <c r="J4763" t="str">
        <f t="shared" si="74"/>
        <v>Old</v>
      </c>
    </row>
    <row r="4764" spans="1:10" x14ac:dyDescent="0.35">
      <c r="A4764" t="s">
        <v>4923</v>
      </c>
      <c r="B4764" t="s">
        <v>3749</v>
      </c>
      <c r="C4764" t="s">
        <v>101</v>
      </c>
      <c r="D4764" t="s">
        <v>101</v>
      </c>
      <c r="E4764">
        <v>1882</v>
      </c>
      <c r="G4764">
        <v>1943</v>
      </c>
      <c r="H4764">
        <v>1955</v>
      </c>
      <c r="I4764">
        <v>68</v>
      </c>
      <c r="J4764" t="str">
        <f t="shared" si="74"/>
        <v>Old</v>
      </c>
    </row>
    <row r="4765" spans="1:10" x14ac:dyDescent="0.35">
      <c r="A4765" t="s">
        <v>4924</v>
      </c>
      <c r="B4765" t="s">
        <v>3749</v>
      </c>
      <c r="C4765" t="s">
        <v>832</v>
      </c>
      <c r="D4765" t="s">
        <v>832</v>
      </c>
      <c r="E4765">
        <v>1882</v>
      </c>
      <c r="F4765">
        <v>2050</v>
      </c>
      <c r="G4765">
        <v>2092</v>
      </c>
      <c r="H4765">
        <v>1990</v>
      </c>
      <c r="I4765">
        <v>33</v>
      </c>
      <c r="J4765" t="str">
        <f t="shared" si="74"/>
        <v>Middle Age</v>
      </c>
    </row>
    <row r="4766" spans="1:10" x14ac:dyDescent="0.35">
      <c r="A4766" t="s">
        <v>4925</v>
      </c>
      <c r="B4766" t="s">
        <v>3749</v>
      </c>
      <c r="C4766" t="s">
        <v>5208</v>
      </c>
      <c r="D4766" t="s">
        <v>5208</v>
      </c>
      <c r="E4766">
        <v>1882</v>
      </c>
      <c r="F4766">
        <v>1874</v>
      </c>
      <c r="G4766">
        <v>1847</v>
      </c>
      <c r="H4766">
        <v>1986</v>
      </c>
      <c r="I4766">
        <v>37</v>
      </c>
      <c r="J4766" t="str">
        <f t="shared" si="74"/>
        <v>Middle Age</v>
      </c>
    </row>
    <row r="4767" spans="1:10" x14ac:dyDescent="0.35">
      <c r="A4767" t="s">
        <v>4926</v>
      </c>
      <c r="B4767" t="s">
        <v>3749</v>
      </c>
      <c r="C4767" t="s">
        <v>5210</v>
      </c>
      <c r="D4767" t="s">
        <v>5210</v>
      </c>
      <c r="E4767">
        <v>1882</v>
      </c>
      <c r="G4767">
        <v>1948</v>
      </c>
      <c r="H4767">
        <v>1959</v>
      </c>
      <c r="I4767">
        <v>64</v>
      </c>
      <c r="J4767" t="str">
        <f t="shared" si="74"/>
        <v>Old</v>
      </c>
    </row>
    <row r="4768" spans="1:10" x14ac:dyDescent="0.35">
      <c r="A4768" t="s">
        <v>4927</v>
      </c>
      <c r="B4768" t="s">
        <v>3749</v>
      </c>
      <c r="C4768" t="s">
        <v>5194</v>
      </c>
      <c r="D4768" t="s">
        <v>5194</v>
      </c>
      <c r="E4768">
        <v>1881</v>
      </c>
      <c r="F4768">
        <v>1829</v>
      </c>
      <c r="G4768">
        <v>1748</v>
      </c>
      <c r="H4768">
        <v>2007</v>
      </c>
      <c r="I4768">
        <v>16</v>
      </c>
      <c r="J4768" t="str">
        <f t="shared" si="74"/>
        <v>Young Adult</v>
      </c>
    </row>
    <row r="4769" spans="1:10" x14ac:dyDescent="0.35">
      <c r="A4769" t="s">
        <v>4928</v>
      </c>
      <c r="B4769" t="s">
        <v>3749</v>
      </c>
      <c r="C4769" t="s">
        <v>5191</v>
      </c>
      <c r="D4769" t="s">
        <v>5191</v>
      </c>
      <c r="E4769">
        <v>1881</v>
      </c>
      <c r="F4769">
        <v>1978</v>
      </c>
      <c r="G4769">
        <v>1962</v>
      </c>
      <c r="H4769">
        <v>1976</v>
      </c>
      <c r="I4769">
        <v>47</v>
      </c>
      <c r="J4769" t="str">
        <f t="shared" si="74"/>
        <v>Middle Age</v>
      </c>
    </row>
    <row r="4770" spans="1:10" x14ac:dyDescent="0.35">
      <c r="A4770" t="s">
        <v>4929</v>
      </c>
      <c r="B4770" t="s">
        <v>3749</v>
      </c>
      <c r="C4770" t="s">
        <v>5203</v>
      </c>
      <c r="D4770" t="s">
        <v>5203</v>
      </c>
      <c r="E4770">
        <v>1880</v>
      </c>
      <c r="F4770">
        <v>1780</v>
      </c>
      <c r="G4770">
        <v>1785</v>
      </c>
      <c r="H4770">
        <v>1965</v>
      </c>
      <c r="I4770">
        <v>58</v>
      </c>
      <c r="J4770" t="str">
        <f t="shared" si="74"/>
        <v>Old</v>
      </c>
    </row>
    <row r="4771" spans="1:10" x14ac:dyDescent="0.35">
      <c r="A4771" t="s">
        <v>4930</v>
      </c>
      <c r="B4771" t="s">
        <v>3749</v>
      </c>
      <c r="C4771" t="s">
        <v>542</v>
      </c>
      <c r="D4771" t="s">
        <v>542</v>
      </c>
      <c r="E4771">
        <v>1879</v>
      </c>
      <c r="F4771">
        <v>1984</v>
      </c>
      <c r="G4771">
        <v>1905</v>
      </c>
      <c r="H4771">
        <v>1996</v>
      </c>
      <c r="I4771">
        <v>27</v>
      </c>
      <c r="J4771" t="str">
        <f t="shared" si="74"/>
        <v>Middle Age</v>
      </c>
    </row>
    <row r="4772" spans="1:10" x14ac:dyDescent="0.35">
      <c r="A4772" t="s">
        <v>4931</v>
      </c>
      <c r="B4772" t="s">
        <v>3749</v>
      </c>
      <c r="C4772" t="s">
        <v>101</v>
      </c>
      <c r="D4772" t="s">
        <v>101</v>
      </c>
      <c r="E4772">
        <v>1877</v>
      </c>
      <c r="F4772">
        <v>1881</v>
      </c>
      <c r="H4772">
        <v>1981</v>
      </c>
      <c r="I4772">
        <v>42</v>
      </c>
      <c r="J4772" t="str">
        <f t="shared" si="74"/>
        <v>Middle Age</v>
      </c>
    </row>
    <row r="4773" spans="1:10" x14ac:dyDescent="0.35">
      <c r="A4773" t="s">
        <v>4932</v>
      </c>
      <c r="B4773" t="s">
        <v>3749</v>
      </c>
      <c r="C4773" t="s">
        <v>101</v>
      </c>
      <c r="D4773" t="s">
        <v>101</v>
      </c>
      <c r="E4773">
        <v>1876</v>
      </c>
      <c r="F4773">
        <v>2060</v>
      </c>
      <c r="G4773">
        <v>2120</v>
      </c>
      <c r="H4773">
        <v>1968</v>
      </c>
      <c r="I4773">
        <v>55</v>
      </c>
      <c r="J4773" t="str">
        <f t="shared" si="74"/>
        <v>Old</v>
      </c>
    </row>
    <row r="4774" spans="1:10" x14ac:dyDescent="0.35">
      <c r="A4774" t="s">
        <v>4933</v>
      </c>
      <c r="B4774" t="s">
        <v>3749</v>
      </c>
      <c r="C4774" t="s">
        <v>2483</v>
      </c>
      <c r="D4774" t="s">
        <v>2483</v>
      </c>
      <c r="E4774">
        <v>1876</v>
      </c>
      <c r="F4774">
        <v>1798</v>
      </c>
      <c r="G4774">
        <v>1822</v>
      </c>
      <c r="H4774">
        <v>2009</v>
      </c>
      <c r="I4774">
        <v>14</v>
      </c>
      <c r="J4774" t="str">
        <f t="shared" si="74"/>
        <v>Young Adult</v>
      </c>
    </row>
    <row r="4775" spans="1:10" x14ac:dyDescent="0.35">
      <c r="A4775" t="s">
        <v>4934</v>
      </c>
      <c r="B4775" t="s">
        <v>3749</v>
      </c>
      <c r="C4775" t="s">
        <v>5202</v>
      </c>
      <c r="D4775" t="s">
        <v>5202</v>
      </c>
      <c r="E4775">
        <v>1875</v>
      </c>
      <c r="F4775">
        <v>1762</v>
      </c>
      <c r="G4775">
        <v>1762</v>
      </c>
      <c r="H4775">
        <v>1996</v>
      </c>
      <c r="I4775">
        <v>27</v>
      </c>
      <c r="J4775" t="str">
        <f t="shared" si="74"/>
        <v>Middle Age</v>
      </c>
    </row>
    <row r="4776" spans="1:10" x14ac:dyDescent="0.35">
      <c r="A4776" t="s">
        <v>4935</v>
      </c>
      <c r="B4776" t="s">
        <v>3749</v>
      </c>
      <c r="C4776" t="s">
        <v>310</v>
      </c>
      <c r="D4776" t="s">
        <v>310</v>
      </c>
      <c r="E4776">
        <v>1874</v>
      </c>
      <c r="F4776">
        <v>1826</v>
      </c>
      <c r="G4776">
        <v>1935</v>
      </c>
      <c r="H4776">
        <v>2003</v>
      </c>
      <c r="I4776">
        <v>20</v>
      </c>
      <c r="J4776" t="str">
        <f t="shared" si="74"/>
        <v>Young Adult</v>
      </c>
    </row>
    <row r="4777" spans="1:10" x14ac:dyDescent="0.35">
      <c r="A4777" t="s">
        <v>4936</v>
      </c>
      <c r="B4777" t="s">
        <v>3749</v>
      </c>
      <c r="C4777" t="s">
        <v>5182</v>
      </c>
      <c r="D4777" t="s">
        <v>5182</v>
      </c>
      <c r="E4777">
        <v>1874</v>
      </c>
      <c r="G4777">
        <v>1911</v>
      </c>
      <c r="H4777">
        <v>1958</v>
      </c>
      <c r="I4777">
        <v>65</v>
      </c>
      <c r="J4777" t="str">
        <f t="shared" si="74"/>
        <v>Old</v>
      </c>
    </row>
    <row r="4778" spans="1:10" x14ac:dyDescent="0.35">
      <c r="A4778" t="s">
        <v>4937</v>
      </c>
      <c r="B4778" t="s">
        <v>3749</v>
      </c>
      <c r="C4778" t="s">
        <v>4276</v>
      </c>
      <c r="D4778" t="s">
        <v>4276</v>
      </c>
      <c r="E4778">
        <v>1874</v>
      </c>
      <c r="F4778">
        <v>1894</v>
      </c>
      <c r="G4778">
        <v>1872</v>
      </c>
      <c r="H4778">
        <v>1982</v>
      </c>
      <c r="I4778">
        <v>41</v>
      </c>
      <c r="J4778" t="str">
        <f t="shared" si="74"/>
        <v>Middle Age</v>
      </c>
    </row>
    <row r="4779" spans="1:10" x14ac:dyDescent="0.35">
      <c r="A4779" t="s">
        <v>4938</v>
      </c>
      <c r="B4779" t="s">
        <v>3749</v>
      </c>
      <c r="C4779" t="s">
        <v>47</v>
      </c>
      <c r="D4779" t="s">
        <v>47</v>
      </c>
      <c r="E4779">
        <v>1872</v>
      </c>
      <c r="F4779">
        <v>1768</v>
      </c>
      <c r="G4779">
        <v>1944</v>
      </c>
      <c r="H4779">
        <v>2007</v>
      </c>
      <c r="I4779">
        <v>16</v>
      </c>
      <c r="J4779" t="str">
        <f t="shared" si="74"/>
        <v>Young Adult</v>
      </c>
    </row>
    <row r="4780" spans="1:10" x14ac:dyDescent="0.35">
      <c r="A4780" t="s">
        <v>4939</v>
      </c>
      <c r="B4780" t="s">
        <v>3749</v>
      </c>
      <c r="C4780" t="s">
        <v>259</v>
      </c>
      <c r="D4780" t="s">
        <v>259</v>
      </c>
      <c r="E4780">
        <v>1871</v>
      </c>
      <c r="F4780">
        <v>1802</v>
      </c>
      <c r="G4780">
        <v>1889</v>
      </c>
      <c r="H4780">
        <v>1949</v>
      </c>
      <c r="I4780">
        <v>74</v>
      </c>
      <c r="J4780" t="str">
        <f t="shared" si="74"/>
        <v>Old</v>
      </c>
    </row>
    <row r="4781" spans="1:10" x14ac:dyDescent="0.35">
      <c r="A4781" t="s">
        <v>4940</v>
      </c>
      <c r="B4781" t="s">
        <v>3749</v>
      </c>
      <c r="C4781" t="s">
        <v>5217</v>
      </c>
      <c r="D4781" t="s">
        <v>5217</v>
      </c>
      <c r="E4781">
        <v>1870</v>
      </c>
      <c r="F4781">
        <v>1950</v>
      </c>
      <c r="G4781">
        <v>1963</v>
      </c>
      <c r="H4781">
        <v>1990</v>
      </c>
      <c r="I4781">
        <v>33</v>
      </c>
      <c r="J4781" t="str">
        <f t="shared" si="74"/>
        <v>Middle Age</v>
      </c>
    </row>
    <row r="4782" spans="1:10" x14ac:dyDescent="0.35">
      <c r="A4782" t="s">
        <v>4941</v>
      </c>
      <c r="B4782" t="s">
        <v>3749</v>
      </c>
      <c r="C4782" t="s">
        <v>5227</v>
      </c>
      <c r="D4782" t="s">
        <v>5227</v>
      </c>
      <c r="E4782">
        <v>1868</v>
      </c>
      <c r="F4782">
        <v>1884</v>
      </c>
      <c r="G4782">
        <v>1988</v>
      </c>
      <c r="H4782">
        <v>1958</v>
      </c>
      <c r="I4782">
        <v>65</v>
      </c>
      <c r="J4782" t="str">
        <f t="shared" si="74"/>
        <v>Old</v>
      </c>
    </row>
    <row r="4783" spans="1:10" x14ac:dyDescent="0.35">
      <c r="A4783" t="s">
        <v>4943</v>
      </c>
      <c r="B4783" t="s">
        <v>3749</v>
      </c>
      <c r="C4783" t="s">
        <v>101</v>
      </c>
      <c r="D4783" t="s">
        <v>101</v>
      </c>
      <c r="E4783">
        <v>1868</v>
      </c>
      <c r="G4783">
        <v>1883</v>
      </c>
      <c r="H4783">
        <v>1953</v>
      </c>
      <c r="I4783">
        <v>70</v>
      </c>
      <c r="J4783" t="str">
        <f t="shared" si="74"/>
        <v>Old</v>
      </c>
    </row>
    <row r="4784" spans="1:10" x14ac:dyDescent="0.35">
      <c r="A4784" t="s">
        <v>4944</v>
      </c>
      <c r="B4784" t="s">
        <v>3749</v>
      </c>
      <c r="C4784" t="s">
        <v>293</v>
      </c>
      <c r="D4784" t="s">
        <v>293</v>
      </c>
      <c r="E4784">
        <v>1866</v>
      </c>
      <c r="F4784">
        <v>2036</v>
      </c>
      <c r="G4784">
        <v>1936</v>
      </c>
      <c r="H4784">
        <v>1985</v>
      </c>
      <c r="I4784">
        <v>38</v>
      </c>
      <c r="J4784" t="str">
        <f t="shared" si="74"/>
        <v>Middle Age</v>
      </c>
    </row>
    <row r="4785" spans="1:10" x14ac:dyDescent="0.35">
      <c r="A4785" t="s">
        <v>4945</v>
      </c>
      <c r="B4785" t="s">
        <v>3749</v>
      </c>
      <c r="C4785" t="s">
        <v>5217</v>
      </c>
      <c r="D4785" t="s">
        <v>5217</v>
      </c>
      <c r="E4785">
        <v>1866</v>
      </c>
      <c r="F4785">
        <v>1893</v>
      </c>
      <c r="G4785">
        <v>1825</v>
      </c>
      <c r="H4785">
        <v>1985</v>
      </c>
      <c r="I4785">
        <v>38</v>
      </c>
      <c r="J4785" t="str">
        <f t="shared" si="74"/>
        <v>Middle Age</v>
      </c>
    </row>
    <row r="4786" spans="1:10" x14ac:dyDescent="0.35">
      <c r="A4786" t="s">
        <v>4946</v>
      </c>
      <c r="B4786" t="s">
        <v>3749</v>
      </c>
      <c r="C4786" t="s">
        <v>310</v>
      </c>
      <c r="D4786" t="s">
        <v>310</v>
      </c>
      <c r="E4786">
        <v>1866</v>
      </c>
      <c r="F4786">
        <v>1902</v>
      </c>
      <c r="G4786">
        <v>1858</v>
      </c>
      <c r="H4786">
        <v>1991</v>
      </c>
      <c r="I4786">
        <v>32</v>
      </c>
      <c r="J4786" t="str">
        <f t="shared" si="74"/>
        <v>Middle Age</v>
      </c>
    </row>
    <row r="4787" spans="1:10" x14ac:dyDescent="0.35">
      <c r="A4787" t="s">
        <v>4947</v>
      </c>
      <c r="B4787" t="s">
        <v>3749</v>
      </c>
      <c r="C4787" t="s">
        <v>12</v>
      </c>
      <c r="D4787" t="s">
        <v>12</v>
      </c>
      <c r="E4787">
        <v>1866</v>
      </c>
      <c r="H4787">
        <v>2005</v>
      </c>
      <c r="I4787">
        <v>18</v>
      </c>
      <c r="J4787" t="str">
        <f t="shared" si="74"/>
        <v>Young Adult</v>
      </c>
    </row>
    <row r="4788" spans="1:10" x14ac:dyDescent="0.35">
      <c r="A4788" t="s">
        <v>4948</v>
      </c>
      <c r="B4788" t="s">
        <v>3749</v>
      </c>
      <c r="C4788" t="s">
        <v>310</v>
      </c>
      <c r="D4788" t="s">
        <v>310</v>
      </c>
      <c r="E4788">
        <v>1866</v>
      </c>
      <c r="F4788">
        <v>1931</v>
      </c>
      <c r="G4788">
        <v>1847</v>
      </c>
      <c r="H4788">
        <v>2002</v>
      </c>
      <c r="I4788">
        <v>21</v>
      </c>
      <c r="J4788" t="str">
        <f t="shared" si="74"/>
        <v>Young Adult</v>
      </c>
    </row>
    <row r="4789" spans="1:10" x14ac:dyDescent="0.35">
      <c r="A4789" t="s">
        <v>4949</v>
      </c>
      <c r="B4789" t="s">
        <v>3749</v>
      </c>
      <c r="C4789" t="s">
        <v>5198</v>
      </c>
      <c r="D4789" t="s">
        <v>5198</v>
      </c>
      <c r="E4789">
        <v>1865</v>
      </c>
      <c r="F4789">
        <v>1932</v>
      </c>
      <c r="G4789">
        <v>1922</v>
      </c>
      <c r="H4789">
        <v>1984</v>
      </c>
      <c r="I4789">
        <v>39</v>
      </c>
      <c r="J4789" t="str">
        <f t="shared" si="74"/>
        <v>Middle Age</v>
      </c>
    </row>
    <row r="4790" spans="1:10" x14ac:dyDescent="0.35">
      <c r="A4790" t="s">
        <v>4950</v>
      </c>
      <c r="B4790" t="s">
        <v>3749</v>
      </c>
      <c r="C4790" t="s">
        <v>4807</v>
      </c>
      <c r="D4790" t="s">
        <v>4807</v>
      </c>
      <c r="E4790">
        <v>1861</v>
      </c>
      <c r="F4790">
        <v>1839</v>
      </c>
      <c r="G4790">
        <v>2030</v>
      </c>
      <c r="H4790">
        <v>1959</v>
      </c>
      <c r="I4790">
        <v>64</v>
      </c>
      <c r="J4790" t="str">
        <f t="shared" si="74"/>
        <v>Old</v>
      </c>
    </row>
    <row r="4791" spans="1:10" x14ac:dyDescent="0.35">
      <c r="A4791" t="s">
        <v>4951</v>
      </c>
      <c r="B4791" t="s">
        <v>3749</v>
      </c>
      <c r="C4791" t="s">
        <v>19</v>
      </c>
      <c r="D4791" t="s">
        <v>19</v>
      </c>
      <c r="E4791">
        <v>1861</v>
      </c>
      <c r="F4791">
        <v>2062</v>
      </c>
      <c r="G4791">
        <v>2123</v>
      </c>
      <c r="H4791">
        <v>2008</v>
      </c>
      <c r="I4791">
        <v>15</v>
      </c>
      <c r="J4791" t="str">
        <f t="shared" si="74"/>
        <v>Young Adult</v>
      </c>
    </row>
    <row r="4792" spans="1:10" x14ac:dyDescent="0.35">
      <c r="A4792" t="s">
        <v>4952</v>
      </c>
      <c r="B4792" t="s">
        <v>3749</v>
      </c>
      <c r="C4792" t="s">
        <v>5198</v>
      </c>
      <c r="D4792" t="s">
        <v>5198</v>
      </c>
      <c r="E4792">
        <v>1860</v>
      </c>
      <c r="F4792">
        <v>1901</v>
      </c>
      <c r="G4792">
        <v>1814</v>
      </c>
      <c r="H4792">
        <v>2007</v>
      </c>
      <c r="I4792">
        <v>16</v>
      </c>
      <c r="J4792" t="str">
        <f t="shared" si="74"/>
        <v>Young Adult</v>
      </c>
    </row>
    <row r="4793" spans="1:10" x14ac:dyDescent="0.35">
      <c r="A4793" t="s">
        <v>4953</v>
      </c>
      <c r="B4793" t="s">
        <v>3749</v>
      </c>
      <c r="C4793" t="s">
        <v>2671</v>
      </c>
      <c r="D4793" t="s">
        <v>2671</v>
      </c>
      <c r="E4793">
        <v>1855</v>
      </c>
      <c r="F4793">
        <v>1789</v>
      </c>
      <c r="G4793">
        <v>1841</v>
      </c>
      <c r="H4793">
        <v>2000</v>
      </c>
      <c r="I4793">
        <v>23</v>
      </c>
      <c r="J4793" t="str">
        <f t="shared" si="74"/>
        <v>Young Adult</v>
      </c>
    </row>
    <row r="4794" spans="1:10" x14ac:dyDescent="0.35">
      <c r="A4794" t="s">
        <v>4954</v>
      </c>
      <c r="B4794" t="s">
        <v>3749</v>
      </c>
      <c r="C4794" t="s">
        <v>3728</v>
      </c>
      <c r="D4794" t="s">
        <v>3728</v>
      </c>
      <c r="E4794">
        <v>1855</v>
      </c>
      <c r="F4794">
        <v>1875</v>
      </c>
      <c r="G4794">
        <v>1868</v>
      </c>
      <c r="H4794">
        <v>1992</v>
      </c>
      <c r="I4794">
        <v>31</v>
      </c>
      <c r="J4794" t="str">
        <f t="shared" si="74"/>
        <v>Middle Age</v>
      </c>
    </row>
    <row r="4795" spans="1:10" x14ac:dyDescent="0.35">
      <c r="A4795" t="s">
        <v>4955</v>
      </c>
      <c r="B4795" t="s">
        <v>3749</v>
      </c>
      <c r="C4795" t="s">
        <v>12</v>
      </c>
      <c r="D4795" t="s">
        <v>12</v>
      </c>
      <c r="E4795">
        <v>1854</v>
      </c>
      <c r="G4795">
        <v>1860</v>
      </c>
      <c r="H4795">
        <v>2002</v>
      </c>
      <c r="I4795">
        <v>21</v>
      </c>
      <c r="J4795" t="str">
        <f t="shared" si="74"/>
        <v>Young Adult</v>
      </c>
    </row>
    <row r="4796" spans="1:10" x14ac:dyDescent="0.35">
      <c r="A4796" t="s">
        <v>4956</v>
      </c>
      <c r="B4796" t="s">
        <v>3749</v>
      </c>
      <c r="C4796" t="s">
        <v>2483</v>
      </c>
      <c r="D4796" t="s">
        <v>2483</v>
      </c>
      <c r="E4796">
        <v>1854</v>
      </c>
      <c r="F4796">
        <v>2113</v>
      </c>
      <c r="G4796">
        <v>2103</v>
      </c>
      <c r="H4796">
        <v>1960</v>
      </c>
      <c r="I4796">
        <v>63</v>
      </c>
      <c r="J4796" t="str">
        <f t="shared" si="74"/>
        <v>Old</v>
      </c>
    </row>
    <row r="4797" spans="1:10" x14ac:dyDescent="0.35">
      <c r="A4797" t="s">
        <v>4957</v>
      </c>
      <c r="B4797" t="s">
        <v>3749</v>
      </c>
      <c r="C4797" t="s">
        <v>5183</v>
      </c>
      <c r="D4797" t="s">
        <v>5183</v>
      </c>
      <c r="E4797">
        <v>1854</v>
      </c>
      <c r="F4797">
        <v>1800</v>
      </c>
      <c r="G4797">
        <v>2022</v>
      </c>
      <c r="H4797">
        <v>1954</v>
      </c>
      <c r="I4797">
        <v>69</v>
      </c>
      <c r="J4797" t="str">
        <f t="shared" si="74"/>
        <v>Old</v>
      </c>
    </row>
    <row r="4798" spans="1:10" x14ac:dyDescent="0.35">
      <c r="A4798" t="s">
        <v>4958</v>
      </c>
      <c r="B4798" t="s">
        <v>3749</v>
      </c>
      <c r="C4798" t="s">
        <v>5202</v>
      </c>
      <c r="D4798" t="s">
        <v>5202</v>
      </c>
      <c r="E4798">
        <v>1853</v>
      </c>
      <c r="F4798">
        <v>1655</v>
      </c>
      <c r="G4798">
        <v>1716</v>
      </c>
      <c r="H4798">
        <v>2005</v>
      </c>
      <c r="I4798">
        <v>18</v>
      </c>
      <c r="J4798" t="str">
        <f t="shared" si="74"/>
        <v>Young Adult</v>
      </c>
    </row>
    <row r="4799" spans="1:10" x14ac:dyDescent="0.35">
      <c r="A4799" t="s">
        <v>4959</v>
      </c>
      <c r="B4799" t="s">
        <v>3749</v>
      </c>
      <c r="C4799" t="s">
        <v>5175</v>
      </c>
      <c r="D4799" t="s">
        <v>5175</v>
      </c>
      <c r="E4799">
        <v>1852</v>
      </c>
      <c r="F4799">
        <v>1661</v>
      </c>
      <c r="G4799">
        <v>1661</v>
      </c>
      <c r="H4799">
        <v>2006</v>
      </c>
      <c r="I4799">
        <v>17</v>
      </c>
      <c r="J4799" t="str">
        <f t="shared" si="74"/>
        <v>Young Adult</v>
      </c>
    </row>
    <row r="4800" spans="1:10" x14ac:dyDescent="0.35">
      <c r="A4800" t="s">
        <v>4960</v>
      </c>
      <c r="B4800" t="s">
        <v>3749</v>
      </c>
      <c r="C4800" t="s">
        <v>293</v>
      </c>
      <c r="D4800" t="s">
        <v>293</v>
      </c>
      <c r="E4800">
        <v>1848</v>
      </c>
      <c r="F4800">
        <v>1838</v>
      </c>
      <c r="H4800">
        <v>1961</v>
      </c>
      <c r="I4800">
        <v>62</v>
      </c>
      <c r="J4800" t="str">
        <f t="shared" si="74"/>
        <v>Old</v>
      </c>
    </row>
    <row r="4801" spans="1:10" x14ac:dyDescent="0.35">
      <c r="A4801" t="s">
        <v>4961</v>
      </c>
      <c r="B4801" t="s">
        <v>3749</v>
      </c>
      <c r="C4801" t="s">
        <v>131</v>
      </c>
      <c r="D4801" t="s">
        <v>131</v>
      </c>
      <c r="E4801">
        <v>1848</v>
      </c>
      <c r="F4801">
        <v>2001</v>
      </c>
      <c r="G4801">
        <v>1962</v>
      </c>
      <c r="H4801">
        <v>1956</v>
      </c>
      <c r="I4801">
        <v>67</v>
      </c>
      <c r="J4801" t="str">
        <f t="shared" si="74"/>
        <v>Old</v>
      </c>
    </row>
    <row r="4802" spans="1:10" x14ac:dyDescent="0.35">
      <c r="A4802" t="s">
        <v>4962</v>
      </c>
      <c r="B4802" t="s">
        <v>3749</v>
      </c>
      <c r="C4802" t="s">
        <v>2483</v>
      </c>
      <c r="D4802" t="s">
        <v>2483</v>
      </c>
      <c r="E4802">
        <v>1848</v>
      </c>
      <c r="F4802">
        <v>1763</v>
      </c>
      <c r="G4802">
        <v>1768</v>
      </c>
      <c r="H4802">
        <v>1976</v>
      </c>
      <c r="I4802">
        <v>47</v>
      </c>
      <c r="J4802" t="str">
        <f t="shared" si="74"/>
        <v>Middle Age</v>
      </c>
    </row>
    <row r="4803" spans="1:10" x14ac:dyDescent="0.35">
      <c r="A4803" t="s">
        <v>4963</v>
      </c>
      <c r="B4803" t="s">
        <v>3749</v>
      </c>
      <c r="C4803" t="s">
        <v>39</v>
      </c>
      <c r="D4803" t="s">
        <v>39</v>
      </c>
      <c r="E4803">
        <v>1847</v>
      </c>
      <c r="F4803">
        <v>1827</v>
      </c>
      <c r="G4803">
        <v>1842</v>
      </c>
      <c r="H4803">
        <v>2006</v>
      </c>
      <c r="I4803">
        <v>17</v>
      </c>
      <c r="J4803" t="str">
        <f t="shared" ref="J4803:J4866" si="75">IF(I4803&gt;=50,"Old",IF(I4803&gt;=25,"Middle Age",IF(I4803&gt;=14,"Young Adult",IF(I4803&lt;14,"Prodigy"))))</f>
        <v>Young Adult</v>
      </c>
    </row>
    <row r="4804" spans="1:10" x14ac:dyDescent="0.35">
      <c r="A4804" t="s">
        <v>4964</v>
      </c>
      <c r="B4804" t="s">
        <v>3749</v>
      </c>
      <c r="C4804" t="s">
        <v>4556</v>
      </c>
      <c r="D4804" t="s">
        <v>4556</v>
      </c>
      <c r="E4804">
        <v>1847</v>
      </c>
      <c r="F4804">
        <v>1920</v>
      </c>
      <c r="G4804">
        <v>1854</v>
      </c>
      <c r="H4804">
        <v>1989</v>
      </c>
      <c r="I4804">
        <v>34</v>
      </c>
      <c r="J4804" t="str">
        <f t="shared" si="75"/>
        <v>Middle Age</v>
      </c>
    </row>
    <row r="4805" spans="1:10" x14ac:dyDescent="0.35">
      <c r="A4805" t="s">
        <v>4965</v>
      </c>
      <c r="B4805" t="s">
        <v>3749</v>
      </c>
      <c r="C4805" t="s">
        <v>293</v>
      </c>
      <c r="D4805" t="s">
        <v>293</v>
      </c>
      <c r="E4805">
        <v>1846</v>
      </c>
      <c r="F4805">
        <v>1902</v>
      </c>
      <c r="H4805">
        <v>1962</v>
      </c>
      <c r="I4805">
        <v>61</v>
      </c>
      <c r="J4805" t="str">
        <f t="shared" si="75"/>
        <v>Old</v>
      </c>
    </row>
    <row r="4806" spans="1:10" x14ac:dyDescent="0.35">
      <c r="A4806" t="s">
        <v>4966</v>
      </c>
      <c r="B4806" t="s">
        <v>3749</v>
      </c>
      <c r="C4806" t="s">
        <v>131</v>
      </c>
      <c r="D4806" t="s">
        <v>131</v>
      </c>
      <c r="E4806">
        <v>1845</v>
      </c>
      <c r="F4806">
        <v>1933</v>
      </c>
      <c r="G4806">
        <v>1872</v>
      </c>
      <c r="H4806">
        <v>1963</v>
      </c>
      <c r="I4806">
        <v>60</v>
      </c>
      <c r="J4806" t="str">
        <f t="shared" si="75"/>
        <v>Old</v>
      </c>
    </row>
    <row r="4807" spans="1:10" x14ac:dyDescent="0.35">
      <c r="A4807" t="s">
        <v>4967</v>
      </c>
      <c r="B4807" t="s">
        <v>3749</v>
      </c>
      <c r="C4807" t="s">
        <v>4968</v>
      </c>
      <c r="D4807" t="s">
        <v>4968</v>
      </c>
      <c r="E4807">
        <v>1843</v>
      </c>
      <c r="F4807">
        <v>1896</v>
      </c>
      <c r="G4807">
        <v>1871</v>
      </c>
      <c r="H4807">
        <v>1973</v>
      </c>
      <c r="I4807">
        <v>50</v>
      </c>
      <c r="J4807" t="str">
        <f t="shared" si="75"/>
        <v>Old</v>
      </c>
    </row>
    <row r="4808" spans="1:10" x14ac:dyDescent="0.35">
      <c r="A4808" t="s">
        <v>4969</v>
      </c>
      <c r="B4808" t="s">
        <v>3749</v>
      </c>
      <c r="C4808" t="s">
        <v>293</v>
      </c>
      <c r="D4808" t="s">
        <v>293</v>
      </c>
      <c r="E4808">
        <v>1843</v>
      </c>
      <c r="F4808">
        <v>1989</v>
      </c>
      <c r="G4808">
        <v>1846</v>
      </c>
      <c r="H4808">
        <v>1967</v>
      </c>
      <c r="I4808">
        <v>56</v>
      </c>
      <c r="J4808" t="str">
        <f t="shared" si="75"/>
        <v>Old</v>
      </c>
    </row>
    <row r="4809" spans="1:10" x14ac:dyDescent="0.35">
      <c r="A4809" t="s">
        <v>4970</v>
      </c>
      <c r="B4809" t="s">
        <v>3749</v>
      </c>
      <c r="C4809" t="s">
        <v>4556</v>
      </c>
      <c r="D4809" t="s">
        <v>4556</v>
      </c>
      <c r="E4809">
        <v>1842</v>
      </c>
      <c r="H4809">
        <v>2000</v>
      </c>
      <c r="I4809">
        <v>23</v>
      </c>
      <c r="J4809" t="str">
        <f t="shared" si="75"/>
        <v>Young Adult</v>
      </c>
    </row>
    <row r="4810" spans="1:10" x14ac:dyDescent="0.35">
      <c r="A4810" t="s">
        <v>4971</v>
      </c>
      <c r="B4810" t="s">
        <v>3749</v>
      </c>
      <c r="C4810" t="s">
        <v>5211</v>
      </c>
      <c r="D4810" t="s">
        <v>5211</v>
      </c>
      <c r="E4810">
        <v>1842</v>
      </c>
      <c r="G4810">
        <v>1825</v>
      </c>
      <c r="H4810">
        <v>2007</v>
      </c>
      <c r="I4810">
        <v>16</v>
      </c>
      <c r="J4810" t="str">
        <f t="shared" si="75"/>
        <v>Young Adult</v>
      </c>
    </row>
    <row r="4811" spans="1:10" x14ac:dyDescent="0.35">
      <c r="A4811" t="s">
        <v>4972</v>
      </c>
      <c r="B4811" t="s">
        <v>3749</v>
      </c>
      <c r="C4811" t="s">
        <v>4073</v>
      </c>
      <c r="D4811" t="s">
        <v>4073</v>
      </c>
      <c r="E4811">
        <v>1842</v>
      </c>
      <c r="H4811">
        <v>1976</v>
      </c>
      <c r="I4811">
        <v>47</v>
      </c>
      <c r="J4811" t="str">
        <f t="shared" si="75"/>
        <v>Middle Age</v>
      </c>
    </row>
    <row r="4812" spans="1:10" x14ac:dyDescent="0.35">
      <c r="A4812" t="s">
        <v>4973</v>
      </c>
      <c r="B4812" t="s">
        <v>3749</v>
      </c>
      <c r="C4812" t="s">
        <v>310</v>
      </c>
      <c r="D4812" t="s">
        <v>310</v>
      </c>
      <c r="E4812">
        <v>1842</v>
      </c>
      <c r="F4812">
        <v>2027</v>
      </c>
      <c r="G4812">
        <v>1980</v>
      </c>
      <c r="H4812">
        <v>1967</v>
      </c>
      <c r="I4812">
        <v>56</v>
      </c>
      <c r="J4812" t="str">
        <f t="shared" si="75"/>
        <v>Old</v>
      </c>
    </row>
    <row r="4813" spans="1:10" x14ac:dyDescent="0.35">
      <c r="A4813" t="s">
        <v>4974</v>
      </c>
      <c r="B4813" t="s">
        <v>3749</v>
      </c>
      <c r="C4813" t="s">
        <v>4593</v>
      </c>
      <c r="D4813" t="s">
        <v>4593</v>
      </c>
      <c r="E4813">
        <v>1841</v>
      </c>
      <c r="F4813">
        <v>1813</v>
      </c>
      <c r="G4813">
        <v>1857</v>
      </c>
      <c r="H4813">
        <v>1967</v>
      </c>
      <c r="I4813">
        <v>56</v>
      </c>
      <c r="J4813" t="str">
        <f t="shared" si="75"/>
        <v>Old</v>
      </c>
    </row>
    <row r="4814" spans="1:10" x14ac:dyDescent="0.35">
      <c r="A4814" t="s">
        <v>4975</v>
      </c>
      <c r="B4814" t="s">
        <v>3749</v>
      </c>
      <c r="C4814" t="s">
        <v>2297</v>
      </c>
      <c r="D4814" t="s">
        <v>2297</v>
      </c>
      <c r="E4814">
        <v>1841</v>
      </c>
      <c r="F4814">
        <v>1824</v>
      </c>
      <c r="G4814">
        <v>1827</v>
      </c>
      <c r="H4814">
        <v>1985</v>
      </c>
      <c r="I4814">
        <v>38</v>
      </c>
      <c r="J4814" t="str">
        <f t="shared" si="75"/>
        <v>Middle Age</v>
      </c>
    </row>
    <row r="4815" spans="1:10" x14ac:dyDescent="0.35">
      <c r="A4815" t="s">
        <v>4976</v>
      </c>
      <c r="B4815" t="s">
        <v>3749</v>
      </c>
      <c r="C4815" t="s">
        <v>2483</v>
      </c>
      <c r="D4815" t="s">
        <v>2483</v>
      </c>
      <c r="E4815">
        <v>1840</v>
      </c>
      <c r="F4815">
        <v>1745</v>
      </c>
      <c r="G4815">
        <v>1927</v>
      </c>
      <c r="H4815">
        <v>1961</v>
      </c>
      <c r="I4815">
        <v>62</v>
      </c>
      <c r="J4815" t="str">
        <f t="shared" si="75"/>
        <v>Old</v>
      </c>
    </row>
    <row r="4816" spans="1:10" x14ac:dyDescent="0.35">
      <c r="A4816" t="s">
        <v>4977</v>
      </c>
      <c r="B4816" t="s">
        <v>3749</v>
      </c>
      <c r="C4816" t="s">
        <v>12</v>
      </c>
      <c r="D4816" t="s">
        <v>12</v>
      </c>
      <c r="E4816">
        <v>1838</v>
      </c>
      <c r="H4816">
        <v>1973</v>
      </c>
      <c r="I4816">
        <v>50</v>
      </c>
      <c r="J4816" t="str">
        <f t="shared" si="75"/>
        <v>Old</v>
      </c>
    </row>
    <row r="4817" spans="1:10" x14ac:dyDescent="0.35">
      <c r="A4817" t="s">
        <v>4978</v>
      </c>
      <c r="B4817" t="s">
        <v>3749</v>
      </c>
      <c r="C4817" t="s">
        <v>5226</v>
      </c>
      <c r="D4817" t="s">
        <v>5226</v>
      </c>
      <c r="E4817">
        <v>1837</v>
      </c>
      <c r="F4817">
        <v>1854</v>
      </c>
      <c r="G4817">
        <v>1835</v>
      </c>
      <c r="H4817">
        <v>1990</v>
      </c>
      <c r="I4817">
        <v>33</v>
      </c>
      <c r="J4817" t="str">
        <f t="shared" si="75"/>
        <v>Middle Age</v>
      </c>
    </row>
    <row r="4818" spans="1:10" x14ac:dyDescent="0.35">
      <c r="A4818" t="s">
        <v>4979</v>
      </c>
      <c r="B4818" t="s">
        <v>3749</v>
      </c>
      <c r="C4818" t="s">
        <v>5191</v>
      </c>
      <c r="D4818" t="s">
        <v>5191</v>
      </c>
      <c r="E4818">
        <v>1837</v>
      </c>
      <c r="F4818">
        <v>1884</v>
      </c>
      <c r="G4818">
        <v>1759</v>
      </c>
      <c r="H4818">
        <v>1987</v>
      </c>
      <c r="I4818">
        <v>36</v>
      </c>
      <c r="J4818" t="str">
        <f t="shared" si="75"/>
        <v>Middle Age</v>
      </c>
    </row>
    <row r="4819" spans="1:10" x14ac:dyDescent="0.35">
      <c r="A4819" t="s">
        <v>4980</v>
      </c>
      <c r="B4819" t="s">
        <v>3749</v>
      </c>
      <c r="C4819" t="s">
        <v>10</v>
      </c>
      <c r="D4819" t="s">
        <v>10</v>
      </c>
      <c r="E4819">
        <v>1837</v>
      </c>
      <c r="F4819">
        <v>1914</v>
      </c>
      <c r="G4819">
        <v>1901</v>
      </c>
      <c r="H4819">
        <v>1966</v>
      </c>
      <c r="I4819">
        <v>57</v>
      </c>
      <c r="J4819" t="str">
        <f t="shared" si="75"/>
        <v>Old</v>
      </c>
    </row>
    <row r="4820" spans="1:10" x14ac:dyDescent="0.35">
      <c r="A4820" t="s">
        <v>4981</v>
      </c>
      <c r="B4820" t="s">
        <v>3749</v>
      </c>
      <c r="C4820" t="s">
        <v>5191</v>
      </c>
      <c r="D4820" t="s">
        <v>5191</v>
      </c>
      <c r="E4820">
        <v>1837</v>
      </c>
      <c r="F4820">
        <v>2056</v>
      </c>
      <c r="G4820">
        <v>2099</v>
      </c>
      <c r="H4820">
        <v>1953</v>
      </c>
      <c r="I4820">
        <v>70</v>
      </c>
      <c r="J4820" t="str">
        <f t="shared" si="75"/>
        <v>Old</v>
      </c>
    </row>
    <row r="4821" spans="1:10" x14ac:dyDescent="0.35">
      <c r="A4821" t="s">
        <v>4982</v>
      </c>
      <c r="B4821" t="s">
        <v>3749</v>
      </c>
      <c r="C4821" t="s">
        <v>5228</v>
      </c>
      <c r="D4821" t="s">
        <v>5228</v>
      </c>
      <c r="E4821">
        <v>1837</v>
      </c>
      <c r="F4821">
        <v>1852</v>
      </c>
      <c r="G4821">
        <v>1746</v>
      </c>
      <c r="H4821">
        <v>1966</v>
      </c>
      <c r="I4821">
        <v>57</v>
      </c>
      <c r="J4821" t="str">
        <f t="shared" si="75"/>
        <v>Old</v>
      </c>
    </row>
    <row r="4822" spans="1:10" x14ac:dyDescent="0.35">
      <c r="A4822" t="s">
        <v>4984</v>
      </c>
      <c r="B4822" t="s">
        <v>3749</v>
      </c>
      <c r="C4822" t="s">
        <v>41</v>
      </c>
      <c r="D4822" t="s">
        <v>41</v>
      </c>
      <c r="E4822">
        <v>1834</v>
      </c>
      <c r="F4822">
        <v>1936</v>
      </c>
      <c r="H4822">
        <v>1954</v>
      </c>
      <c r="I4822">
        <v>69</v>
      </c>
      <c r="J4822" t="str">
        <f t="shared" si="75"/>
        <v>Old</v>
      </c>
    </row>
    <row r="4823" spans="1:10" x14ac:dyDescent="0.35">
      <c r="A4823" t="s">
        <v>4985</v>
      </c>
      <c r="B4823" t="s">
        <v>3749</v>
      </c>
      <c r="C4823" t="s">
        <v>4986</v>
      </c>
      <c r="D4823" t="s">
        <v>4986</v>
      </c>
      <c r="E4823">
        <v>1834</v>
      </c>
      <c r="F4823">
        <v>1861</v>
      </c>
      <c r="G4823">
        <v>1768</v>
      </c>
      <c r="H4823">
        <v>1970</v>
      </c>
      <c r="I4823">
        <v>53</v>
      </c>
      <c r="J4823" t="str">
        <f t="shared" si="75"/>
        <v>Old</v>
      </c>
    </row>
    <row r="4824" spans="1:10" x14ac:dyDescent="0.35">
      <c r="A4824" t="s">
        <v>4987</v>
      </c>
      <c r="B4824" t="s">
        <v>3749</v>
      </c>
      <c r="C4824" t="s">
        <v>61</v>
      </c>
      <c r="D4824" t="s">
        <v>61</v>
      </c>
      <c r="E4824">
        <v>1833</v>
      </c>
      <c r="F4824">
        <v>1828</v>
      </c>
      <c r="G4824">
        <v>1937</v>
      </c>
      <c r="H4824">
        <v>1951</v>
      </c>
      <c r="I4824">
        <v>72</v>
      </c>
      <c r="J4824" t="str">
        <f t="shared" si="75"/>
        <v>Old</v>
      </c>
    </row>
    <row r="4825" spans="1:10" x14ac:dyDescent="0.35">
      <c r="A4825" t="s">
        <v>4988</v>
      </c>
      <c r="B4825" t="s">
        <v>3749</v>
      </c>
      <c r="C4825" t="s">
        <v>2483</v>
      </c>
      <c r="D4825" t="s">
        <v>2483</v>
      </c>
      <c r="E4825">
        <v>1831</v>
      </c>
      <c r="F4825">
        <v>1876</v>
      </c>
      <c r="G4825">
        <v>1860</v>
      </c>
      <c r="H4825">
        <v>1957</v>
      </c>
      <c r="I4825">
        <v>66</v>
      </c>
      <c r="J4825" t="str">
        <f t="shared" si="75"/>
        <v>Old</v>
      </c>
    </row>
    <row r="4826" spans="1:10" x14ac:dyDescent="0.35">
      <c r="A4826" t="s">
        <v>4989</v>
      </c>
      <c r="B4826" t="s">
        <v>3749</v>
      </c>
      <c r="C4826" t="s">
        <v>25</v>
      </c>
      <c r="D4826" t="s">
        <v>25</v>
      </c>
      <c r="E4826">
        <v>1831</v>
      </c>
      <c r="F4826">
        <v>1658</v>
      </c>
      <c r="G4826">
        <v>1958</v>
      </c>
      <c r="H4826">
        <v>1966</v>
      </c>
      <c r="I4826">
        <v>57</v>
      </c>
      <c r="J4826" t="str">
        <f t="shared" si="75"/>
        <v>Old</v>
      </c>
    </row>
    <row r="4827" spans="1:10" x14ac:dyDescent="0.35">
      <c r="A4827" t="s">
        <v>4990</v>
      </c>
      <c r="B4827" t="s">
        <v>3749</v>
      </c>
      <c r="C4827" t="s">
        <v>5202</v>
      </c>
      <c r="D4827" t="s">
        <v>5202</v>
      </c>
      <c r="E4827">
        <v>1830</v>
      </c>
      <c r="F4827">
        <v>1964</v>
      </c>
      <c r="G4827">
        <v>1730</v>
      </c>
      <c r="H4827">
        <v>1995</v>
      </c>
      <c r="I4827">
        <v>28</v>
      </c>
      <c r="J4827" t="str">
        <f t="shared" si="75"/>
        <v>Middle Age</v>
      </c>
    </row>
    <row r="4828" spans="1:10" x14ac:dyDescent="0.35">
      <c r="A4828" t="s">
        <v>4991</v>
      </c>
      <c r="B4828" t="s">
        <v>3749</v>
      </c>
      <c r="C4828" t="s">
        <v>5219</v>
      </c>
      <c r="D4828" t="s">
        <v>5219</v>
      </c>
      <c r="E4828">
        <v>1830</v>
      </c>
      <c r="F4828">
        <v>1890</v>
      </c>
      <c r="G4828">
        <v>2013</v>
      </c>
      <c r="H4828">
        <v>1973</v>
      </c>
      <c r="I4828">
        <v>50</v>
      </c>
      <c r="J4828" t="str">
        <f t="shared" si="75"/>
        <v>Old</v>
      </c>
    </row>
    <row r="4829" spans="1:10" x14ac:dyDescent="0.35">
      <c r="A4829" t="s">
        <v>4992</v>
      </c>
      <c r="B4829" t="s">
        <v>3749</v>
      </c>
      <c r="C4829" t="s">
        <v>5191</v>
      </c>
      <c r="D4829" t="s">
        <v>5191</v>
      </c>
      <c r="E4829">
        <v>1830</v>
      </c>
      <c r="F4829">
        <v>1911</v>
      </c>
      <c r="G4829">
        <v>2004</v>
      </c>
      <c r="H4829">
        <v>1984</v>
      </c>
      <c r="I4829">
        <v>39</v>
      </c>
      <c r="J4829" t="str">
        <f t="shared" si="75"/>
        <v>Middle Age</v>
      </c>
    </row>
    <row r="4830" spans="1:10" x14ac:dyDescent="0.35">
      <c r="A4830" t="s">
        <v>4993</v>
      </c>
      <c r="B4830" t="s">
        <v>3749</v>
      </c>
      <c r="C4830" t="s">
        <v>5191</v>
      </c>
      <c r="D4830" t="s">
        <v>5191</v>
      </c>
      <c r="E4830">
        <v>1830</v>
      </c>
      <c r="H4830">
        <v>1996</v>
      </c>
      <c r="I4830">
        <v>27</v>
      </c>
      <c r="J4830" t="str">
        <f t="shared" si="75"/>
        <v>Middle Age</v>
      </c>
    </row>
    <row r="4831" spans="1:10" x14ac:dyDescent="0.35">
      <c r="A4831" t="s">
        <v>4994</v>
      </c>
      <c r="B4831" t="s">
        <v>3749</v>
      </c>
      <c r="C4831" t="s">
        <v>5228</v>
      </c>
      <c r="D4831" t="s">
        <v>5228</v>
      </c>
      <c r="E4831">
        <v>1829</v>
      </c>
      <c r="F4831">
        <v>1846</v>
      </c>
      <c r="H4831">
        <v>1952</v>
      </c>
      <c r="I4831">
        <v>71</v>
      </c>
      <c r="J4831" t="str">
        <f t="shared" si="75"/>
        <v>Old</v>
      </c>
    </row>
    <row r="4832" spans="1:10" x14ac:dyDescent="0.35">
      <c r="A4832" t="s">
        <v>4995</v>
      </c>
      <c r="B4832" t="s">
        <v>3749</v>
      </c>
      <c r="C4832" t="s">
        <v>5203</v>
      </c>
      <c r="D4832" t="s">
        <v>5203</v>
      </c>
      <c r="E4832">
        <v>1828</v>
      </c>
      <c r="F4832">
        <v>1968</v>
      </c>
      <c r="G4832">
        <v>1803</v>
      </c>
      <c r="H4832">
        <v>2003</v>
      </c>
      <c r="I4832">
        <v>20</v>
      </c>
      <c r="J4832" t="str">
        <f t="shared" si="75"/>
        <v>Young Adult</v>
      </c>
    </row>
    <row r="4833" spans="1:10" x14ac:dyDescent="0.35">
      <c r="A4833" t="s">
        <v>4996</v>
      </c>
      <c r="B4833" t="s">
        <v>3749</v>
      </c>
      <c r="C4833" t="s">
        <v>5191</v>
      </c>
      <c r="D4833" t="s">
        <v>5191</v>
      </c>
      <c r="E4833">
        <v>1828</v>
      </c>
      <c r="F4833">
        <v>1901</v>
      </c>
      <c r="H4833">
        <v>1992</v>
      </c>
      <c r="I4833">
        <v>31</v>
      </c>
      <c r="J4833" t="str">
        <f t="shared" si="75"/>
        <v>Middle Age</v>
      </c>
    </row>
    <row r="4834" spans="1:10" x14ac:dyDescent="0.35">
      <c r="A4834" t="s">
        <v>4997</v>
      </c>
      <c r="B4834" t="s">
        <v>3749</v>
      </c>
      <c r="C4834" t="s">
        <v>5216</v>
      </c>
      <c r="D4834" t="s">
        <v>5216</v>
      </c>
      <c r="E4834">
        <v>1827</v>
      </c>
      <c r="G4834">
        <v>1853</v>
      </c>
      <c r="H4834">
        <v>1982</v>
      </c>
      <c r="I4834">
        <v>41</v>
      </c>
      <c r="J4834" t="str">
        <f t="shared" si="75"/>
        <v>Middle Age</v>
      </c>
    </row>
    <row r="4835" spans="1:10" x14ac:dyDescent="0.35">
      <c r="A4835" t="s">
        <v>4998</v>
      </c>
      <c r="B4835" t="s">
        <v>3749</v>
      </c>
      <c r="C4835" t="s">
        <v>131</v>
      </c>
      <c r="D4835" t="s">
        <v>131</v>
      </c>
      <c r="E4835">
        <v>1825</v>
      </c>
      <c r="H4835">
        <v>1966</v>
      </c>
      <c r="I4835">
        <v>57</v>
      </c>
      <c r="J4835" t="str">
        <f t="shared" si="75"/>
        <v>Old</v>
      </c>
    </row>
    <row r="4836" spans="1:10" x14ac:dyDescent="0.35">
      <c r="A4836" t="s">
        <v>4999</v>
      </c>
      <c r="B4836" t="s">
        <v>3749</v>
      </c>
      <c r="C4836" t="s">
        <v>5235</v>
      </c>
      <c r="D4836" t="s">
        <v>5235</v>
      </c>
      <c r="E4836">
        <v>1825</v>
      </c>
      <c r="F4836">
        <v>1811</v>
      </c>
      <c r="G4836">
        <v>1815</v>
      </c>
      <c r="H4836">
        <v>1976</v>
      </c>
      <c r="I4836">
        <v>47</v>
      </c>
      <c r="J4836" t="str">
        <f t="shared" si="75"/>
        <v>Middle Age</v>
      </c>
    </row>
    <row r="4837" spans="1:10" x14ac:dyDescent="0.35">
      <c r="A4837" t="s">
        <v>5000</v>
      </c>
      <c r="B4837" t="s">
        <v>3749</v>
      </c>
      <c r="C4837" t="s">
        <v>310</v>
      </c>
      <c r="D4837" t="s">
        <v>310</v>
      </c>
      <c r="E4837">
        <v>1824</v>
      </c>
      <c r="F4837">
        <v>1862</v>
      </c>
      <c r="G4837">
        <v>1883</v>
      </c>
      <c r="H4837">
        <v>1959</v>
      </c>
      <c r="I4837">
        <v>64</v>
      </c>
      <c r="J4837" t="str">
        <f t="shared" si="75"/>
        <v>Old</v>
      </c>
    </row>
    <row r="4838" spans="1:10" x14ac:dyDescent="0.35">
      <c r="A4838" t="s">
        <v>5001</v>
      </c>
      <c r="B4838" t="s">
        <v>3749</v>
      </c>
      <c r="C4838" t="s">
        <v>5002</v>
      </c>
      <c r="D4838" t="s">
        <v>5002</v>
      </c>
      <c r="E4838">
        <v>1824</v>
      </c>
      <c r="F4838">
        <v>1887</v>
      </c>
      <c r="G4838">
        <v>1768</v>
      </c>
      <c r="H4838">
        <v>1971</v>
      </c>
      <c r="I4838">
        <v>52</v>
      </c>
      <c r="J4838" t="str">
        <f t="shared" si="75"/>
        <v>Old</v>
      </c>
    </row>
    <row r="4839" spans="1:10" x14ac:dyDescent="0.35">
      <c r="A4839" t="s">
        <v>5003</v>
      </c>
      <c r="B4839" t="s">
        <v>3749</v>
      </c>
      <c r="C4839" t="s">
        <v>5234</v>
      </c>
      <c r="D4839" t="s">
        <v>5234</v>
      </c>
      <c r="E4839">
        <v>1823</v>
      </c>
      <c r="H4839">
        <v>1971</v>
      </c>
      <c r="I4839">
        <v>52</v>
      </c>
      <c r="J4839" t="str">
        <f t="shared" si="75"/>
        <v>Old</v>
      </c>
    </row>
    <row r="4840" spans="1:10" x14ac:dyDescent="0.35">
      <c r="A4840" t="s">
        <v>5004</v>
      </c>
      <c r="B4840" t="s">
        <v>3749</v>
      </c>
      <c r="C4840" t="s">
        <v>5226</v>
      </c>
      <c r="D4840" t="s">
        <v>5226</v>
      </c>
      <c r="E4840">
        <v>1822</v>
      </c>
      <c r="F4840">
        <v>1804</v>
      </c>
      <c r="G4840">
        <v>1987</v>
      </c>
      <c r="H4840">
        <v>1962</v>
      </c>
      <c r="I4840">
        <v>61</v>
      </c>
      <c r="J4840" t="str">
        <f t="shared" si="75"/>
        <v>Old</v>
      </c>
    </row>
    <row r="4841" spans="1:10" x14ac:dyDescent="0.35">
      <c r="A4841" t="s">
        <v>5005</v>
      </c>
      <c r="B4841" t="s">
        <v>3749</v>
      </c>
      <c r="C4841" t="s">
        <v>5191</v>
      </c>
      <c r="D4841" t="s">
        <v>5191</v>
      </c>
      <c r="E4841">
        <v>1822</v>
      </c>
      <c r="F4841">
        <v>1874</v>
      </c>
      <c r="G4841">
        <v>1819</v>
      </c>
      <c r="H4841">
        <v>1979</v>
      </c>
      <c r="I4841">
        <v>44</v>
      </c>
      <c r="J4841" t="str">
        <f t="shared" si="75"/>
        <v>Middle Age</v>
      </c>
    </row>
    <row r="4842" spans="1:10" x14ac:dyDescent="0.35">
      <c r="A4842" t="s">
        <v>5006</v>
      </c>
      <c r="B4842" t="s">
        <v>3749</v>
      </c>
      <c r="C4842" t="s">
        <v>4817</v>
      </c>
      <c r="D4842" t="s">
        <v>4817</v>
      </c>
      <c r="E4842">
        <v>1820</v>
      </c>
      <c r="F4842">
        <v>1812</v>
      </c>
      <c r="G4842">
        <v>1914</v>
      </c>
      <c r="H4842">
        <v>1976</v>
      </c>
      <c r="I4842">
        <v>47</v>
      </c>
      <c r="J4842" t="str">
        <f t="shared" si="75"/>
        <v>Middle Age</v>
      </c>
    </row>
    <row r="4843" spans="1:10" x14ac:dyDescent="0.35">
      <c r="A4843" t="s">
        <v>5007</v>
      </c>
      <c r="B4843" t="s">
        <v>3749</v>
      </c>
      <c r="C4843" t="s">
        <v>5217</v>
      </c>
      <c r="D4843" t="s">
        <v>5217</v>
      </c>
      <c r="E4843">
        <v>1817</v>
      </c>
      <c r="F4843">
        <v>1786</v>
      </c>
      <c r="G4843">
        <v>1876</v>
      </c>
      <c r="H4843">
        <v>1960</v>
      </c>
      <c r="I4843">
        <v>63</v>
      </c>
      <c r="J4843" t="str">
        <f t="shared" si="75"/>
        <v>Old</v>
      </c>
    </row>
    <row r="4844" spans="1:10" x14ac:dyDescent="0.35">
      <c r="A4844" t="s">
        <v>5008</v>
      </c>
      <c r="B4844" t="s">
        <v>3749</v>
      </c>
      <c r="C4844" t="s">
        <v>297</v>
      </c>
      <c r="D4844" t="s">
        <v>297</v>
      </c>
      <c r="E4844">
        <v>1816</v>
      </c>
      <c r="F4844">
        <v>1913</v>
      </c>
      <c r="G4844">
        <v>1943</v>
      </c>
      <c r="H4844">
        <v>1947</v>
      </c>
      <c r="I4844">
        <v>76</v>
      </c>
      <c r="J4844" t="str">
        <f t="shared" si="75"/>
        <v>Old</v>
      </c>
    </row>
    <row r="4845" spans="1:10" x14ac:dyDescent="0.35">
      <c r="A4845" t="s">
        <v>5009</v>
      </c>
      <c r="B4845" t="s">
        <v>3749</v>
      </c>
      <c r="C4845" t="s">
        <v>165</v>
      </c>
      <c r="D4845" t="s">
        <v>165</v>
      </c>
      <c r="E4845">
        <v>1815</v>
      </c>
      <c r="F4845">
        <v>1748</v>
      </c>
      <c r="H4845">
        <v>1958</v>
      </c>
      <c r="I4845">
        <v>65</v>
      </c>
      <c r="J4845" t="str">
        <f t="shared" si="75"/>
        <v>Old</v>
      </c>
    </row>
    <row r="4846" spans="1:10" x14ac:dyDescent="0.35">
      <c r="A4846" t="s">
        <v>5010</v>
      </c>
      <c r="B4846" t="s">
        <v>3749</v>
      </c>
      <c r="C4846" t="s">
        <v>542</v>
      </c>
      <c r="D4846" t="s">
        <v>542</v>
      </c>
      <c r="E4846">
        <v>1814</v>
      </c>
      <c r="F4846">
        <v>1840</v>
      </c>
      <c r="G4846">
        <v>1791</v>
      </c>
      <c r="H4846">
        <v>1988</v>
      </c>
      <c r="I4846">
        <v>35</v>
      </c>
      <c r="J4846" t="str">
        <f t="shared" si="75"/>
        <v>Middle Age</v>
      </c>
    </row>
    <row r="4847" spans="1:10" x14ac:dyDescent="0.35">
      <c r="A4847" t="s">
        <v>5011</v>
      </c>
      <c r="B4847" t="s">
        <v>3749</v>
      </c>
      <c r="C4847" t="s">
        <v>25</v>
      </c>
      <c r="D4847" t="s">
        <v>25</v>
      </c>
      <c r="E4847">
        <v>1813</v>
      </c>
      <c r="F4847">
        <v>1739</v>
      </c>
      <c r="G4847">
        <v>1862</v>
      </c>
      <c r="H4847">
        <v>2007</v>
      </c>
      <c r="I4847">
        <v>16</v>
      </c>
      <c r="J4847" t="str">
        <f t="shared" si="75"/>
        <v>Young Adult</v>
      </c>
    </row>
    <row r="4848" spans="1:10" x14ac:dyDescent="0.35">
      <c r="A4848" t="s">
        <v>5012</v>
      </c>
      <c r="B4848" t="s">
        <v>3749</v>
      </c>
      <c r="C4848" t="s">
        <v>5222</v>
      </c>
      <c r="D4848" t="s">
        <v>5222</v>
      </c>
      <c r="E4848">
        <v>1812</v>
      </c>
      <c r="F4848">
        <v>1862</v>
      </c>
      <c r="G4848">
        <v>1691</v>
      </c>
      <c r="H4848">
        <v>1966</v>
      </c>
      <c r="I4848">
        <v>57</v>
      </c>
      <c r="J4848" t="str">
        <f t="shared" si="75"/>
        <v>Old</v>
      </c>
    </row>
    <row r="4849" spans="1:10" x14ac:dyDescent="0.35">
      <c r="A4849" t="s">
        <v>5013</v>
      </c>
      <c r="B4849" t="s">
        <v>3749</v>
      </c>
      <c r="C4849" t="s">
        <v>5196</v>
      </c>
      <c r="D4849" t="s">
        <v>5196</v>
      </c>
      <c r="E4849">
        <v>1812</v>
      </c>
      <c r="F4849">
        <v>1837</v>
      </c>
      <c r="G4849">
        <v>1831</v>
      </c>
      <c r="H4849">
        <v>1977</v>
      </c>
      <c r="I4849">
        <v>46</v>
      </c>
      <c r="J4849" t="str">
        <f t="shared" si="75"/>
        <v>Middle Age</v>
      </c>
    </row>
    <row r="4850" spans="1:10" x14ac:dyDescent="0.35">
      <c r="A4850" t="s">
        <v>5014</v>
      </c>
      <c r="B4850" t="s">
        <v>3749</v>
      </c>
      <c r="C4850" t="s">
        <v>5015</v>
      </c>
      <c r="D4850" t="s">
        <v>5015</v>
      </c>
      <c r="E4850">
        <v>1812</v>
      </c>
      <c r="F4850">
        <v>1842</v>
      </c>
      <c r="G4850">
        <v>1855</v>
      </c>
      <c r="H4850">
        <v>1976</v>
      </c>
      <c r="I4850">
        <v>47</v>
      </c>
      <c r="J4850" t="str">
        <f t="shared" si="75"/>
        <v>Middle Age</v>
      </c>
    </row>
    <row r="4851" spans="1:10" x14ac:dyDescent="0.35">
      <c r="A4851" t="s">
        <v>5016</v>
      </c>
      <c r="B4851" t="s">
        <v>3749</v>
      </c>
      <c r="C4851" t="s">
        <v>3725</v>
      </c>
      <c r="D4851" t="s">
        <v>3725</v>
      </c>
      <c r="E4851">
        <v>1812</v>
      </c>
      <c r="F4851">
        <v>1840</v>
      </c>
      <c r="G4851">
        <v>1937</v>
      </c>
      <c r="H4851">
        <v>1975</v>
      </c>
      <c r="I4851">
        <v>48</v>
      </c>
      <c r="J4851" t="str">
        <f t="shared" si="75"/>
        <v>Middle Age</v>
      </c>
    </row>
    <row r="4852" spans="1:10" x14ac:dyDescent="0.35">
      <c r="A4852" t="s">
        <v>5017</v>
      </c>
      <c r="B4852" t="s">
        <v>3749</v>
      </c>
      <c r="C4852" t="s">
        <v>310</v>
      </c>
      <c r="D4852" t="s">
        <v>310</v>
      </c>
      <c r="E4852">
        <v>1811</v>
      </c>
      <c r="F4852">
        <v>1826</v>
      </c>
      <c r="G4852">
        <v>1795</v>
      </c>
      <c r="H4852">
        <v>1955</v>
      </c>
      <c r="I4852">
        <v>68</v>
      </c>
      <c r="J4852" t="str">
        <f t="shared" si="75"/>
        <v>Old</v>
      </c>
    </row>
    <row r="4853" spans="1:10" x14ac:dyDescent="0.35">
      <c r="A4853" t="s">
        <v>5018</v>
      </c>
      <c r="B4853" t="s">
        <v>3749</v>
      </c>
      <c r="C4853" t="s">
        <v>5191</v>
      </c>
      <c r="D4853" t="s">
        <v>5191</v>
      </c>
      <c r="E4853">
        <v>1811</v>
      </c>
      <c r="F4853">
        <v>1843</v>
      </c>
      <c r="G4853">
        <v>1647</v>
      </c>
      <c r="H4853">
        <v>1969</v>
      </c>
      <c r="I4853">
        <v>54</v>
      </c>
      <c r="J4853" t="str">
        <f t="shared" si="75"/>
        <v>Old</v>
      </c>
    </row>
    <row r="4854" spans="1:10" x14ac:dyDescent="0.35">
      <c r="A4854" t="s">
        <v>5019</v>
      </c>
      <c r="B4854" t="s">
        <v>3749</v>
      </c>
      <c r="C4854" t="s">
        <v>542</v>
      </c>
      <c r="D4854" t="s">
        <v>542</v>
      </c>
      <c r="E4854">
        <v>1810</v>
      </c>
      <c r="F4854">
        <v>1893</v>
      </c>
      <c r="G4854">
        <v>1936</v>
      </c>
      <c r="H4854">
        <v>1962</v>
      </c>
      <c r="I4854">
        <v>61</v>
      </c>
      <c r="J4854" t="str">
        <f t="shared" si="75"/>
        <v>Old</v>
      </c>
    </row>
    <row r="4855" spans="1:10" x14ac:dyDescent="0.35">
      <c r="A4855" t="s">
        <v>5020</v>
      </c>
      <c r="B4855" t="s">
        <v>3749</v>
      </c>
      <c r="C4855" t="s">
        <v>1222</v>
      </c>
      <c r="D4855" t="s">
        <v>1222</v>
      </c>
      <c r="E4855">
        <v>1809</v>
      </c>
      <c r="F4855">
        <v>1790</v>
      </c>
      <c r="G4855">
        <v>1724</v>
      </c>
      <c r="H4855">
        <v>2005</v>
      </c>
      <c r="I4855">
        <v>18</v>
      </c>
      <c r="J4855" t="str">
        <f t="shared" si="75"/>
        <v>Young Adult</v>
      </c>
    </row>
    <row r="4856" spans="1:10" x14ac:dyDescent="0.35">
      <c r="A4856" t="s">
        <v>5021</v>
      </c>
      <c r="B4856" t="s">
        <v>3749</v>
      </c>
      <c r="C4856" t="s">
        <v>5195</v>
      </c>
      <c r="D4856" t="s">
        <v>5195</v>
      </c>
      <c r="E4856">
        <v>1809</v>
      </c>
      <c r="F4856">
        <v>1956</v>
      </c>
      <c r="G4856">
        <v>2052</v>
      </c>
      <c r="H4856">
        <v>2007</v>
      </c>
      <c r="I4856">
        <v>16</v>
      </c>
      <c r="J4856" t="str">
        <f t="shared" si="75"/>
        <v>Young Adult</v>
      </c>
    </row>
    <row r="4857" spans="1:10" x14ac:dyDescent="0.35">
      <c r="A4857" t="s">
        <v>5022</v>
      </c>
      <c r="B4857" t="s">
        <v>3749</v>
      </c>
      <c r="C4857" t="s">
        <v>832</v>
      </c>
      <c r="D4857" t="s">
        <v>832</v>
      </c>
      <c r="E4857">
        <v>1805</v>
      </c>
      <c r="F4857">
        <v>1753</v>
      </c>
      <c r="G4857">
        <v>1728</v>
      </c>
      <c r="H4857">
        <v>2005</v>
      </c>
      <c r="I4857">
        <v>18</v>
      </c>
      <c r="J4857" t="str">
        <f t="shared" si="75"/>
        <v>Young Adult</v>
      </c>
    </row>
    <row r="4858" spans="1:10" x14ac:dyDescent="0.35">
      <c r="A4858" t="s">
        <v>5023</v>
      </c>
      <c r="B4858" t="s">
        <v>3749</v>
      </c>
      <c r="C4858" t="s">
        <v>542</v>
      </c>
      <c r="D4858" t="s">
        <v>542</v>
      </c>
      <c r="E4858">
        <v>1803</v>
      </c>
      <c r="F4858">
        <v>1683</v>
      </c>
      <c r="G4858">
        <v>1680</v>
      </c>
      <c r="H4858">
        <v>2006</v>
      </c>
      <c r="I4858">
        <v>17</v>
      </c>
      <c r="J4858" t="str">
        <f t="shared" si="75"/>
        <v>Young Adult</v>
      </c>
    </row>
    <row r="4859" spans="1:10" x14ac:dyDescent="0.35">
      <c r="A4859" t="s">
        <v>5024</v>
      </c>
      <c r="B4859" t="s">
        <v>3749</v>
      </c>
      <c r="C4859" t="s">
        <v>69</v>
      </c>
      <c r="D4859" t="s">
        <v>69</v>
      </c>
      <c r="E4859">
        <v>1803</v>
      </c>
      <c r="F4859">
        <v>1885</v>
      </c>
      <c r="G4859">
        <v>1923</v>
      </c>
      <c r="H4859">
        <v>1961</v>
      </c>
      <c r="I4859">
        <v>62</v>
      </c>
      <c r="J4859" t="str">
        <f t="shared" si="75"/>
        <v>Old</v>
      </c>
    </row>
    <row r="4860" spans="1:10" x14ac:dyDescent="0.35">
      <c r="A4860" t="s">
        <v>5025</v>
      </c>
      <c r="B4860" t="s">
        <v>3749</v>
      </c>
      <c r="C4860" t="s">
        <v>5216</v>
      </c>
      <c r="D4860" t="s">
        <v>5216</v>
      </c>
      <c r="E4860">
        <v>1803</v>
      </c>
      <c r="F4860">
        <v>1796</v>
      </c>
      <c r="G4860">
        <v>1815</v>
      </c>
      <c r="H4860">
        <v>1967</v>
      </c>
      <c r="I4860">
        <v>56</v>
      </c>
      <c r="J4860" t="str">
        <f t="shared" si="75"/>
        <v>Old</v>
      </c>
    </row>
    <row r="4861" spans="1:10" x14ac:dyDescent="0.35">
      <c r="A4861" t="s">
        <v>5026</v>
      </c>
      <c r="B4861" t="s">
        <v>3749</v>
      </c>
      <c r="C4861" t="s">
        <v>76</v>
      </c>
      <c r="D4861" t="s">
        <v>76</v>
      </c>
      <c r="E4861">
        <v>1802</v>
      </c>
      <c r="G4861">
        <v>1805</v>
      </c>
      <c r="H4861">
        <v>1949</v>
      </c>
      <c r="I4861">
        <v>74</v>
      </c>
      <c r="J4861" t="str">
        <f t="shared" si="75"/>
        <v>Old</v>
      </c>
    </row>
    <row r="4862" spans="1:10" x14ac:dyDescent="0.35">
      <c r="A4862" t="s">
        <v>5027</v>
      </c>
      <c r="B4862" t="s">
        <v>3749</v>
      </c>
      <c r="C4862" t="s">
        <v>5181</v>
      </c>
      <c r="D4862" t="s">
        <v>5181</v>
      </c>
      <c r="E4862">
        <v>1801</v>
      </c>
      <c r="F4862">
        <v>1964</v>
      </c>
      <c r="G4862">
        <v>1967</v>
      </c>
      <c r="H4862">
        <v>1974</v>
      </c>
      <c r="I4862">
        <v>49</v>
      </c>
      <c r="J4862" t="str">
        <f t="shared" si="75"/>
        <v>Middle Age</v>
      </c>
    </row>
    <row r="4863" spans="1:10" x14ac:dyDescent="0.35">
      <c r="A4863" t="s">
        <v>5028</v>
      </c>
      <c r="B4863" t="s">
        <v>3749</v>
      </c>
      <c r="C4863" t="s">
        <v>5183</v>
      </c>
      <c r="D4863" t="s">
        <v>5183</v>
      </c>
      <c r="E4863">
        <v>1800</v>
      </c>
      <c r="F4863">
        <v>1924</v>
      </c>
      <c r="G4863">
        <v>2132</v>
      </c>
      <c r="H4863">
        <v>1958</v>
      </c>
      <c r="I4863">
        <v>65</v>
      </c>
      <c r="J4863" t="str">
        <f t="shared" si="75"/>
        <v>Old</v>
      </c>
    </row>
    <row r="4864" spans="1:10" x14ac:dyDescent="0.35">
      <c r="A4864" t="s">
        <v>5029</v>
      </c>
      <c r="B4864" t="s">
        <v>3749</v>
      </c>
      <c r="C4864" t="s">
        <v>5229</v>
      </c>
      <c r="D4864" t="s">
        <v>5229</v>
      </c>
      <c r="E4864">
        <v>1800</v>
      </c>
      <c r="G4864">
        <v>1791</v>
      </c>
      <c r="H4864">
        <v>1996</v>
      </c>
      <c r="I4864">
        <v>27</v>
      </c>
      <c r="J4864" t="str">
        <f t="shared" si="75"/>
        <v>Middle Age</v>
      </c>
    </row>
    <row r="4865" spans="1:10" x14ac:dyDescent="0.35">
      <c r="A4865" t="s">
        <v>5031</v>
      </c>
      <c r="B4865" t="s">
        <v>3749</v>
      </c>
      <c r="C4865" t="s">
        <v>5215</v>
      </c>
      <c r="D4865" t="s">
        <v>5215</v>
      </c>
      <c r="E4865">
        <v>1800</v>
      </c>
      <c r="F4865">
        <v>1847</v>
      </c>
      <c r="G4865">
        <v>1735</v>
      </c>
      <c r="H4865">
        <v>1993</v>
      </c>
      <c r="I4865">
        <v>30</v>
      </c>
      <c r="J4865" t="str">
        <f t="shared" si="75"/>
        <v>Middle Age</v>
      </c>
    </row>
    <row r="4866" spans="1:10" x14ac:dyDescent="0.35">
      <c r="A4866" t="s">
        <v>5032</v>
      </c>
      <c r="B4866" t="s">
        <v>3749</v>
      </c>
      <c r="C4866" t="s">
        <v>12</v>
      </c>
      <c r="D4866" t="s">
        <v>12</v>
      </c>
      <c r="E4866">
        <v>1797</v>
      </c>
      <c r="G4866">
        <v>1695</v>
      </c>
      <c r="H4866">
        <v>2002</v>
      </c>
      <c r="I4866">
        <v>21</v>
      </c>
      <c r="J4866" t="str">
        <f t="shared" si="75"/>
        <v>Young Adult</v>
      </c>
    </row>
    <row r="4867" spans="1:10" x14ac:dyDescent="0.35">
      <c r="A4867" t="s">
        <v>5033</v>
      </c>
      <c r="B4867" t="s">
        <v>3749</v>
      </c>
      <c r="C4867" t="s">
        <v>41</v>
      </c>
      <c r="D4867" t="s">
        <v>41</v>
      </c>
      <c r="E4867">
        <v>1796</v>
      </c>
      <c r="F4867">
        <v>1979</v>
      </c>
      <c r="G4867">
        <v>1896</v>
      </c>
      <c r="H4867">
        <v>1971</v>
      </c>
      <c r="I4867">
        <v>52</v>
      </c>
      <c r="J4867" t="str">
        <f t="shared" ref="J4867:J4930" si="76">IF(I4867&gt;=50,"Old",IF(I4867&gt;=25,"Middle Age",IF(I4867&gt;=14,"Young Adult",IF(I4867&lt;14,"Prodigy"))))</f>
        <v>Old</v>
      </c>
    </row>
    <row r="4868" spans="1:10" x14ac:dyDescent="0.35">
      <c r="A4868" t="s">
        <v>5034</v>
      </c>
      <c r="B4868" t="s">
        <v>3749</v>
      </c>
      <c r="C4868" t="s">
        <v>76</v>
      </c>
      <c r="D4868" t="s">
        <v>76</v>
      </c>
      <c r="E4868">
        <v>1795</v>
      </c>
      <c r="F4868">
        <v>1758</v>
      </c>
      <c r="G4868">
        <v>1793</v>
      </c>
      <c r="H4868">
        <v>1962</v>
      </c>
      <c r="I4868">
        <v>61</v>
      </c>
      <c r="J4868" t="str">
        <f t="shared" si="76"/>
        <v>Old</v>
      </c>
    </row>
    <row r="4869" spans="1:10" x14ac:dyDescent="0.35">
      <c r="A4869" t="s">
        <v>5035</v>
      </c>
      <c r="B4869" t="s">
        <v>3749</v>
      </c>
      <c r="C4869" t="s">
        <v>5191</v>
      </c>
      <c r="D4869" t="s">
        <v>5191</v>
      </c>
      <c r="E4869">
        <v>1795</v>
      </c>
      <c r="F4869">
        <v>1984</v>
      </c>
      <c r="G4869">
        <v>1815</v>
      </c>
      <c r="H4869">
        <v>1954</v>
      </c>
      <c r="I4869">
        <v>69</v>
      </c>
      <c r="J4869" t="str">
        <f t="shared" si="76"/>
        <v>Old</v>
      </c>
    </row>
    <row r="4870" spans="1:10" x14ac:dyDescent="0.35">
      <c r="A4870" t="s">
        <v>5036</v>
      </c>
      <c r="B4870" t="s">
        <v>3749</v>
      </c>
      <c r="C4870" t="s">
        <v>5202</v>
      </c>
      <c r="D4870" t="s">
        <v>5202</v>
      </c>
      <c r="E4870">
        <v>1795</v>
      </c>
      <c r="F4870">
        <v>1758</v>
      </c>
      <c r="G4870">
        <v>1748</v>
      </c>
      <c r="H4870">
        <v>1999</v>
      </c>
      <c r="I4870">
        <v>24</v>
      </c>
      <c r="J4870" t="str">
        <f t="shared" si="76"/>
        <v>Young Adult</v>
      </c>
    </row>
    <row r="4871" spans="1:10" x14ac:dyDescent="0.35">
      <c r="A4871" t="s">
        <v>5037</v>
      </c>
      <c r="B4871" t="s">
        <v>3749</v>
      </c>
      <c r="C4871" t="s">
        <v>5191</v>
      </c>
      <c r="D4871" t="s">
        <v>5191</v>
      </c>
      <c r="E4871">
        <v>1795</v>
      </c>
      <c r="F4871">
        <v>1574</v>
      </c>
      <c r="G4871">
        <v>1551</v>
      </c>
      <c r="H4871">
        <v>2010</v>
      </c>
      <c r="I4871">
        <v>13</v>
      </c>
      <c r="J4871" t="str">
        <f t="shared" si="76"/>
        <v>Prodigy</v>
      </c>
    </row>
    <row r="4872" spans="1:10" x14ac:dyDescent="0.35">
      <c r="A4872" t="s">
        <v>5038</v>
      </c>
      <c r="B4872" t="s">
        <v>3749</v>
      </c>
      <c r="C4872" t="s">
        <v>5191</v>
      </c>
      <c r="D4872" t="s">
        <v>5191</v>
      </c>
      <c r="E4872">
        <v>1794</v>
      </c>
      <c r="F4872">
        <v>1856</v>
      </c>
      <c r="G4872">
        <v>1846</v>
      </c>
      <c r="H4872">
        <v>1977</v>
      </c>
      <c r="I4872">
        <v>46</v>
      </c>
      <c r="J4872" t="str">
        <f t="shared" si="76"/>
        <v>Middle Age</v>
      </c>
    </row>
    <row r="4873" spans="1:10" x14ac:dyDescent="0.35">
      <c r="A4873" t="s">
        <v>5039</v>
      </c>
      <c r="B4873" t="s">
        <v>3749</v>
      </c>
      <c r="C4873" t="s">
        <v>5218</v>
      </c>
      <c r="D4873" t="s">
        <v>5218</v>
      </c>
      <c r="E4873">
        <v>1794</v>
      </c>
      <c r="F4873">
        <v>1704</v>
      </c>
      <c r="G4873">
        <v>1811</v>
      </c>
      <c r="H4873">
        <v>2001</v>
      </c>
      <c r="I4873">
        <v>22</v>
      </c>
      <c r="J4873" t="str">
        <f t="shared" si="76"/>
        <v>Young Adult</v>
      </c>
    </row>
    <row r="4874" spans="1:10" x14ac:dyDescent="0.35">
      <c r="A4874" t="s">
        <v>5040</v>
      </c>
      <c r="B4874" t="s">
        <v>3749</v>
      </c>
      <c r="C4874" t="s">
        <v>542</v>
      </c>
      <c r="D4874" t="s">
        <v>542</v>
      </c>
      <c r="E4874">
        <v>1793</v>
      </c>
      <c r="F4874">
        <v>1890</v>
      </c>
      <c r="G4874">
        <v>1848</v>
      </c>
      <c r="H4874">
        <v>1983</v>
      </c>
      <c r="I4874">
        <v>40</v>
      </c>
      <c r="J4874" t="str">
        <f t="shared" si="76"/>
        <v>Middle Age</v>
      </c>
    </row>
    <row r="4875" spans="1:10" x14ac:dyDescent="0.35">
      <c r="A4875" t="s">
        <v>5041</v>
      </c>
      <c r="B4875" t="s">
        <v>3749</v>
      </c>
      <c r="C4875" t="s">
        <v>2742</v>
      </c>
      <c r="D4875" t="s">
        <v>2742</v>
      </c>
      <c r="E4875">
        <v>1793</v>
      </c>
      <c r="F4875">
        <v>1841</v>
      </c>
      <c r="G4875">
        <v>1805</v>
      </c>
      <c r="H4875">
        <v>1945</v>
      </c>
      <c r="I4875">
        <v>78</v>
      </c>
      <c r="J4875" t="str">
        <f t="shared" si="76"/>
        <v>Old</v>
      </c>
    </row>
    <row r="4876" spans="1:10" x14ac:dyDescent="0.35">
      <c r="A4876" t="s">
        <v>5042</v>
      </c>
      <c r="B4876" t="s">
        <v>3749</v>
      </c>
      <c r="C4876" t="s">
        <v>98</v>
      </c>
      <c r="D4876" t="s">
        <v>98</v>
      </c>
      <c r="E4876">
        <v>1793</v>
      </c>
      <c r="F4876">
        <v>2012</v>
      </c>
      <c r="G4876">
        <v>1934</v>
      </c>
      <c r="H4876">
        <v>1969</v>
      </c>
      <c r="I4876">
        <v>54</v>
      </c>
      <c r="J4876" t="str">
        <f t="shared" si="76"/>
        <v>Old</v>
      </c>
    </row>
    <row r="4877" spans="1:10" x14ac:dyDescent="0.35">
      <c r="A4877" t="s">
        <v>5043</v>
      </c>
      <c r="B4877" t="s">
        <v>3749</v>
      </c>
      <c r="C4877" t="s">
        <v>5204</v>
      </c>
      <c r="D4877" t="s">
        <v>5204</v>
      </c>
      <c r="E4877">
        <v>1791</v>
      </c>
      <c r="F4877">
        <v>1806</v>
      </c>
      <c r="H4877">
        <v>1963</v>
      </c>
      <c r="I4877">
        <v>60</v>
      </c>
      <c r="J4877" t="str">
        <f t="shared" si="76"/>
        <v>Old</v>
      </c>
    </row>
    <row r="4878" spans="1:10" x14ac:dyDescent="0.35">
      <c r="A4878" t="s">
        <v>5044</v>
      </c>
      <c r="B4878" t="s">
        <v>3749</v>
      </c>
      <c r="C4878" t="s">
        <v>5216</v>
      </c>
      <c r="D4878" t="s">
        <v>5216</v>
      </c>
      <c r="E4878">
        <v>1791</v>
      </c>
      <c r="F4878">
        <v>1956</v>
      </c>
      <c r="G4878">
        <v>1813</v>
      </c>
      <c r="H4878">
        <v>1985</v>
      </c>
      <c r="I4878">
        <v>38</v>
      </c>
      <c r="J4878" t="str">
        <f t="shared" si="76"/>
        <v>Middle Age</v>
      </c>
    </row>
    <row r="4879" spans="1:10" x14ac:dyDescent="0.35">
      <c r="A4879" t="s">
        <v>5045</v>
      </c>
      <c r="B4879" t="s">
        <v>3749</v>
      </c>
      <c r="C4879" t="s">
        <v>5230</v>
      </c>
      <c r="D4879" t="s">
        <v>5230</v>
      </c>
      <c r="E4879">
        <v>1790</v>
      </c>
      <c r="H4879">
        <v>1988</v>
      </c>
      <c r="I4879">
        <v>35</v>
      </c>
      <c r="J4879" t="str">
        <f t="shared" si="76"/>
        <v>Middle Age</v>
      </c>
    </row>
    <row r="4880" spans="1:10" x14ac:dyDescent="0.35">
      <c r="A4880" t="s">
        <v>5047</v>
      </c>
      <c r="B4880" t="s">
        <v>3749</v>
      </c>
      <c r="C4880" t="s">
        <v>2483</v>
      </c>
      <c r="D4880" t="s">
        <v>2483</v>
      </c>
      <c r="E4880">
        <v>1790</v>
      </c>
      <c r="F4880">
        <v>1850</v>
      </c>
      <c r="H4880">
        <v>1960</v>
      </c>
      <c r="I4880">
        <v>63</v>
      </c>
      <c r="J4880" t="str">
        <f t="shared" si="76"/>
        <v>Old</v>
      </c>
    </row>
    <row r="4881" spans="1:10" x14ac:dyDescent="0.35">
      <c r="A4881" t="s">
        <v>5048</v>
      </c>
      <c r="B4881" t="s">
        <v>3749</v>
      </c>
      <c r="C4881" t="s">
        <v>5203</v>
      </c>
      <c r="D4881" t="s">
        <v>5203</v>
      </c>
      <c r="E4881">
        <v>1788</v>
      </c>
      <c r="F4881">
        <v>1802</v>
      </c>
      <c r="G4881">
        <v>1948</v>
      </c>
      <c r="H4881">
        <v>1955</v>
      </c>
      <c r="I4881">
        <v>68</v>
      </c>
      <c r="J4881" t="str">
        <f t="shared" si="76"/>
        <v>Old</v>
      </c>
    </row>
    <row r="4882" spans="1:10" x14ac:dyDescent="0.35">
      <c r="A4882" t="s">
        <v>5049</v>
      </c>
      <c r="B4882" t="s">
        <v>3749</v>
      </c>
      <c r="C4882" t="s">
        <v>5204</v>
      </c>
      <c r="D4882" t="s">
        <v>5204</v>
      </c>
      <c r="E4882">
        <v>1787</v>
      </c>
      <c r="G4882">
        <v>1769</v>
      </c>
      <c r="H4882">
        <v>1954</v>
      </c>
      <c r="I4882">
        <v>69</v>
      </c>
      <c r="J4882" t="str">
        <f t="shared" si="76"/>
        <v>Old</v>
      </c>
    </row>
    <row r="4883" spans="1:10" x14ac:dyDescent="0.35">
      <c r="A4883" t="s">
        <v>5050</v>
      </c>
      <c r="B4883" t="s">
        <v>3749</v>
      </c>
      <c r="C4883" t="s">
        <v>297</v>
      </c>
      <c r="D4883" t="s">
        <v>297</v>
      </c>
      <c r="E4883">
        <v>1787</v>
      </c>
      <c r="F4883">
        <v>1837</v>
      </c>
      <c r="G4883">
        <v>1808</v>
      </c>
      <c r="H4883">
        <v>2004</v>
      </c>
      <c r="I4883">
        <v>19</v>
      </c>
      <c r="J4883" t="str">
        <f t="shared" si="76"/>
        <v>Young Adult</v>
      </c>
    </row>
    <row r="4884" spans="1:10" x14ac:dyDescent="0.35">
      <c r="A4884" t="s">
        <v>5051</v>
      </c>
      <c r="B4884" t="s">
        <v>3749</v>
      </c>
      <c r="C4884" t="s">
        <v>5219</v>
      </c>
      <c r="D4884" t="s">
        <v>5219</v>
      </c>
      <c r="E4884">
        <v>1785</v>
      </c>
      <c r="F4884">
        <v>1811</v>
      </c>
      <c r="H4884">
        <v>1978</v>
      </c>
      <c r="I4884">
        <v>45</v>
      </c>
      <c r="J4884" t="str">
        <f t="shared" si="76"/>
        <v>Middle Age</v>
      </c>
    </row>
    <row r="4885" spans="1:10" x14ac:dyDescent="0.35">
      <c r="A4885" t="s">
        <v>5052</v>
      </c>
      <c r="B4885" t="s">
        <v>3749</v>
      </c>
      <c r="C4885" t="s">
        <v>310</v>
      </c>
      <c r="D4885" t="s">
        <v>310</v>
      </c>
      <c r="E4885">
        <v>1784</v>
      </c>
      <c r="F4885">
        <v>1955</v>
      </c>
      <c r="H4885">
        <v>1955</v>
      </c>
      <c r="I4885">
        <v>68</v>
      </c>
      <c r="J4885" t="str">
        <f t="shared" si="76"/>
        <v>Old</v>
      </c>
    </row>
    <row r="4886" spans="1:10" x14ac:dyDescent="0.35">
      <c r="A4886" t="s">
        <v>5053</v>
      </c>
      <c r="B4886" t="s">
        <v>3749</v>
      </c>
      <c r="C4886" t="s">
        <v>310</v>
      </c>
      <c r="D4886" t="s">
        <v>310</v>
      </c>
      <c r="E4886">
        <v>1784</v>
      </c>
      <c r="F4886">
        <v>1773</v>
      </c>
      <c r="G4886">
        <v>1716</v>
      </c>
      <c r="H4886">
        <v>1957</v>
      </c>
      <c r="I4886">
        <v>66</v>
      </c>
      <c r="J4886" t="str">
        <f t="shared" si="76"/>
        <v>Old</v>
      </c>
    </row>
    <row r="4887" spans="1:10" x14ac:dyDescent="0.35">
      <c r="A4887" t="s">
        <v>5054</v>
      </c>
      <c r="B4887" t="s">
        <v>3749</v>
      </c>
      <c r="C4887" t="s">
        <v>293</v>
      </c>
      <c r="D4887" t="s">
        <v>293</v>
      </c>
      <c r="E4887">
        <v>1784</v>
      </c>
      <c r="F4887">
        <v>1922</v>
      </c>
      <c r="G4887">
        <v>1877</v>
      </c>
      <c r="H4887">
        <v>1961</v>
      </c>
      <c r="I4887">
        <v>62</v>
      </c>
      <c r="J4887" t="str">
        <f t="shared" si="76"/>
        <v>Old</v>
      </c>
    </row>
    <row r="4888" spans="1:10" x14ac:dyDescent="0.35">
      <c r="A4888" t="s">
        <v>5055</v>
      </c>
      <c r="B4888" t="s">
        <v>3749</v>
      </c>
      <c r="C4888" t="s">
        <v>4817</v>
      </c>
      <c r="D4888" t="s">
        <v>4817</v>
      </c>
      <c r="E4888">
        <v>1783</v>
      </c>
      <c r="F4888">
        <v>1901</v>
      </c>
      <c r="G4888">
        <v>1819</v>
      </c>
      <c r="H4888">
        <v>1979</v>
      </c>
      <c r="I4888">
        <v>44</v>
      </c>
      <c r="J4888" t="str">
        <f t="shared" si="76"/>
        <v>Middle Age</v>
      </c>
    </row>
    <row r="4889" spans="1:10" x14ac:dyDescent="0.35">
      <c r="A4889" t="s">
        <v>5056</v>
      </c>
      <c r="B4889" t="s">
        <v>3749</v>
      </c>
      <c r="C4889" t="s">
        <v>5191</v>
      </c>
      <c r="D4889" t="s">
        <v>5191</v>
      </c>
      <c r="E4889">
        <v>1782</v>
      </c>
      <c r="F4889">
        <v>1767</v>
      </c>
      <c r="G4889">
        <v>1831</v>
      </c>
      <c r="H4889">
        <v>1957</v>
      </c>
      <c r="I4889">
        <v>66</v>
      </c>
      <c r="J4889" t="str">
        <f t="shared" si="76"/>
        <v>Old</v>
      </c>
    </row>
    <row r="4890" spans="1:10" x14ac:dyDescent="0.35">
      <c r="A4890" t="s">
        <v>5057</v>
      </c>
      <c r="B4890" t="s">
        <v>3749</v>
      </c>
      <c r="C4890" t="s">
        <v>1714</v>
      </c>
      <c r="D4890" t="s">
        <v>1714</v>
      </c>
      <c r="E4890">
        <v>1780</v>
      </c>
      <c r="F4890">
        <v>1874</v>
      </c>
      <c r="G4890">
        <v>1734</v>
      </c>
      <c r="H4890">
        <v>1954</v>
      </c>
      <c r="I4890">
        <v>69</v>
      </c>
      <c r="J4890" t="str">
        <f t="shared" si="76"/>
        <v>Old</v>
      </c>
    </row>
    <row r="4891" spans="1:10" x14ac:dyDescent="0.35">
      <c r="A4891" t="s">
        <v>5058</v>
      </c>
      <c r="B4891" t="s">
        <v>3749</v>
      </c>
      <c r="C4891" t="s">
        <v>5231</v>
      </c>
      <c r="D4891" t="s">
        <v>5231</v>
      </c>
      <c r="E4891">
        <v>1779</v>
      </c>
      <c r="F4891">
        <v>1759</v>
      </c>
      <c r="G4891">
        <v>1809</v>
      </c>
      <c r="H4891">
        <v>1994</v>
      </c>
      <c r="I4891">
        <v>29</v>
      </c>
      <c r="J4891" t="str">
        <f t="shared" si="76"/>
        <v>Middle Age</v>
      </c>
    </row>
    <row r="4892" spans="1:10" x14ac:dyDescent="0.35">
      <c r="A4892" t="s">
        <v>5060</v>
      </c>
      <c r="B4892" t="s">
        <v>3749</v>
      </c>
      <c r="C4892" t="s">
        <v>310</v>
      </c>
      <c r="D4892" t="s">
        <v>310</v>
      </c>
      <c r="E4892">
        <v>1779</v>
      </c>
      <c r="F4892">
        <v>1803</v>
      </c>
      <c r="G4892">
        <v>1676</v>
      </c>
      <c r="H4892">
        <v>1966</v>
      </c>
      <c r="I4892">
        <v>57</v>
      </c>
      <c r="J4892" t="str">
        <f t="shared" si="76"/>
        <v>Old</v>
      </c>
    </row>
    <row r="4893" spans="1:10" x14ac:dyDescent="0.35">
      <c r="A4893" t="s">
        <v>5061</v>
      </c>
      <c r="B4893" t="s">
        <v>3749</v>
      </c>
      <c r="C4893" t="s">
        <v>2671</v>
      </c>
      <c r="D4893" t="s">
        <v>2671</v>
      </c>
      <c r="E4893">
        <v>1776</v>
      </c>
      <c r="F4893">
        <v>1740</v>
      </c>
      <c r="G4893">
        <v>1617</v>
      </c>
      <c r="H4893">
        <v>2005</v>
      </c>
      <c r="I4893">
        <v>18</v>
      </c>
      <c r="J4893" t="str">
        <f t="shared" si="76"/>
        <v>Young Adult</v>
      </c>
    </row>
    <row r="4894" spans="1:10" x14ac:dyDescent="0.35">
      <c r="A4894" t="s">
        <v>5062</v>
      </c>
      <c r="B4894" t="s">
        <v>3749</v>
      </c>
      <c r="C4894" t="s">
        <v>310</v>
      </c>
      <c r="D4894" t="s">
        <v>310</v>
      </c>
      <c r="E4894">
        <v>1775</v>
      </c>
      <c r="F4894">
        <v>1776</v>
      </c>
      <c r="H4894">
        <v>1961</v>
      </c>
      <c r="I4894">
        <v>62</v>
      </c>
      <c r="J4894" t="str">
        <f t="shared" si="76"/>
        <v>Old</v>
      </c>
    </row>
    <row r="4895" spans="1:10" x14ac:dyDescent="0.35">
      <c r="A4895" t="s">
        <v>5063</v>
      </c>
      <c r="B4895" t="s">
        <v>3749</v>
      </c>
      <c r="C4895" t="s">
        <v>5228</v>
      </c>
      <c r="D4895" t="s">
        <v>5228</v>
      </c>
      <c r="E4895">
        <v>1775</v>
      </c>
      <c r="F4895">
        <v>1799</v>
      </c>
      <c r="G4895">
        <v>1792</v>
      </c>
      <c r="H4895">
        <v>1971</v>
      </c>
      <c r="I4895">
        <v>52</v>
      </c>
      <c r="J4895" t="str">
        <f t="shared" si="76"/>
        <v>Old</v>
      </c>
    </row>
    <row r="4896" spans="1:10" x14ac:dyDescent="0.35">
      <c r="A4896" t="s">
        <v>5064</v>
      </c>
      <c r="B4896" t="s">
        <v>3749</v>
      </c>
      <c r="C4896" t="s">
        <v>25</v>
      </c>
      <c r="D4896" t="s">
        <v>25</v>
      </c>
      <c r="E4896">
        <v>1774</v>
      </c>
      <c r="F4896">
        <v>1903</v>
      </c>
      <c r="G4896">
        <v>1978</v>
      </c>
      <c r="H4896">
        <v>2012</v>
      </c>
      <c r="I4896">
        <v>11</v>
      </c>
      <c r="J4896" t="str">
        <f t="shared" si="76"/>
        <v>Prodigy</v>
      </c>
    </row>
    <row r="4897" spans="1:10" x14ac:dyDescent="0.35">
      <c r="A4897" t="s">
        <v>5065</v>
      </c>
      <c r="B4897" t="s">
        <v>3749</v>
      </c>
      <c r="C4897" t="s">
        <v>1170</v>
      </c>
      <c r="D4897" t="s">
        <v>1170</v>
      </c>
      <c r="E4897">
        <v>1773</v>
      </c>
      <c r="F4897">
        <v>2020</v>
      </c>
      <c r="G4897">
        <v>1715</v>
      </c>
      <c r="H4897">
        <v>1966</v>
      </c>
      <c r="I4897">
        <v>57</v>
      </c>
      <c r="J4897" t="str">
        <f t="shared" si="76"/>
        <v>Old</v>
      </c>
    </row>
    <row r="4898" spans="1:10" x14ac:dyDescent="0.35">
      <c r="A4898" t="s">
        <v>5066</v>
      </c>
      <c r="B4898" t="s">
        <v>3749</v>
      </c>
      <c r="C4898" t="s">
        <v>3308</v>
      </c>
      <c r="D4898" t="s">
        <v>3308</v>
      </c>
      <c r="E4898">
        <v>1773</v>
      </c>
      <c r="F4898">
        <v>1718</v>
      </c>
      <c r="G4898">
        <v>1685</v>
      </c>
      <c r="H4898">
        <v>1963</v>
      </c>
      <c r="I4898">
        <v>60</v>
      </c>
      <c r="J4898" t="str">
        <f t="shared" si="76"/>
        <v>Old</v>
      </c>
    </row>
    <row r="4899" spans="1:10" x14ac:dyDescent="0.35">
      <c r="A4899" t="s">
        <v>5067</v>
      </c>
      <c r="B4899" t="s">
        <v>3749</v>
      </c>
      <c r="C4899" t="s">
        <v>293</v>
      </c>
      <c r="D4899" t="s">
        <v>293</v>
      </c>
      <c r="E4899">
        <v>1770</v>
      </c>
      <c r="F4899">
        <v>1780</v>
      </c>
      <c r="G4899">
        <v>1890</v>
      </c>
      <c r="H4899">
        <v>1949</v>
      </c>
      <c r="I4899">
        <v>74</v>
      </c>
      <c r="J4899" t="str">
        <f t="shared" si="76"/>
        <v>Old</v>
      </c>
    </row>
    <row r="4900" spans="1:10" x14ac:dyDescent="0.35">
      <c r="A4900" t="s">
        <v>5068</v>
      </c>
      <c r="B4900" t="s">
        <v>3749</v>
      </c>
      <c r="C4900" t="s">
        <v>5202</v>
      </c>
      <c r="D4900" t="s">
        <v>5202</v>
      </c>
      <c r="E4900">
        <v>1767</v>
      </c>
      <c r="F4900">
        <v>1883</v>
      </c>
      <c r="H4900">
        <v>1997</v>
      </c>
      <c r="I4900">
        <v>26</v>
      </c>
      <c r="J4900" t="str">
        <f t="shared" si="76"/>
        <v>Middle Age</v>
      </c>
    </row>
    <row r="4901" spans="1:10" x14ac:dyDescent="0.35">
      <c r="A4901" t="s">
        <v>5069</v>
      </c>
      <c r="B4901" t="s">
        <v>3749</v>
      </c>
      <c r="C4901" t="s">
        <v>310</v>
      </c>
      <c r="D4901" t="s">
        <v>310</v>
      </c>
      <c r="E4901">
        <v>1767</v>
      </c>
      <c r="F4901">
        <v>1801</v>
      </c>
      <c r="G4901">
        <v>1876</v>
      </c>
      <c r="H4901">
        <v>1988</v>
      </c>
      <c r="I4901">
        <v>35</v>
      </c>
      <c r="J4901" t="str">
        <f t="shared" si="76"/>
        <v>Middle Age</v>
      </c>
    </row>
    <row r="4902" spans="1:10" x14ac:dyDescent="0.35">
      <c r="A4902" t="s">
        <v>5070</v>
      </c>
      <c r="B4902" t="s">
        <v>3749</v>
      </c>
      <c r="C4902" t="s">
        <v>2297</v>
      </c>
      <c r="D4902" t="s">
        <v>2297</v>
      </c>
      <c r="E4902">
        <v>1767</v>
      </c>
      <c r="F4902">
        <v>1673</v>
      </c>
      <c r="G4902">
        <v>1673</v>
      </c>
      <c r="H4902">
        <v>2008</v>
      </c>
      <c r="I4902">
        <v>15</v>
      </c>
      <c r="J4902" t="str">
        <f t="shared" si="76"/>
        <v>Young Adult</v>
      </c>
    </row>
    <row r="4903" spans="1:10" x14ac:dyDescent="0.35">
      <c r="A4903" t="s">
        <v>5071</v>
      </c>
      <c r="B4903" t="s">
        <v>3749</v>
      </c>
      <c r="C4903" t="s">
        <v>5216</v>
      </c>
      <c r="D4903" t="s">
        <v>5216</v>
      </c>
      <c r="E4903">
        <v>1765</v>
      </c>
      <c r="H4903">
        <v>1990</v>
      </c>
      <c r="I4903">
        <v>33</v>
      </c>
      <c r="J4903" t="str">
        <f t="shared" si="76"/>
        <v>Middle Age</v>
      </c>
    </row>
    <row r="4904" spans="1:10" x14ac:dyDescent="0.35">
      <c r="A4904" t="s">
        <v>5072</v>
      </c>
      <c r="B4904" t="s">
        <v>3749</v>
      </c>
      <c r="C4904" t="s">
        <v>1714</v>
      </c>
      <c r="D4904" t="s">
        <v>1714</v>
      </c>
      <c r="E4904">
        <v>1762</v>
      </c>
      <c r="F4904">
        <v>1828</v>
      </c>
      <c r="G4904">
        <v>1837</v>
      </c>
      <c r="H4904">
        <v>1987</v>
      </c>
      <c r="I4904">
        <v>36</v>
      </c>
      <c r="J4904" t="str">
        <f t="shared" si="76"/>
        <v>Middle Age</v>
      </c>
    </row>
    <row r="4905" spans="1:10" x14ac:dyDescent="0.35">
      <c r="A4905" t="s">
        <v>5073</v>
      </c>
      <c r="B4905" t="s">
        <v>3749</v>
      </c>
      <c r="C4905" t="s">
        <v>5074</v>
      </c>
      <c r="D4905" t="s">
        <v>5074</v>
      </c>
      <c r="E4905">
        <v>1761</v>
      </c>
      <c r="F4905">
        <v>1723</v>
      </c>
      <c r="H4905">
        <v>1971</v>
      </c>
      <c r="I4905">
        <v>52</v>
      </c>
      <c r="J4905" t="str">
        <f t="shared" si="76"/>
        <v>Old</v>
      </c>
    </row>
    <row r="4906" spans="1:10" x14ac:dyDescent="0.35">
      <c r="A4906" t="s">
        <v>5075</v>
      </c>
      <c r="B4906" t="s">
        <v>3749</v>
      </c>
      <c r="C4906" t="s">
        <v>2742</v>
      </c>
      <c r="D4906" t="s">
        <v>2742</v>
      </c>
      <c r="E4906">
        <v>1761</v>
      </c>
      <c r="F4906">
        <v>1847</v>
      </c>
      <c r="G4906">
        <v>1816</v>
      </c>
      <c r="H4906">
        <v>1944</v>
      </c>
      <c r="I4906">
        <v>79</v>
      </c>
      <c r="J4906" t="str">
        <f t="shared" si="76"/>
        <v>Old</v>
      </c>
    </row>
    <row r="4907" spans="1:10" x14ac:dyDescent="0.35">
      <c r="A4907" t="s">
        <v>5076</v>
      </c>
      <c r="B4907" t="s">
        <v>3749</v>
      </c>
      <c r="C4907" t="s">
        <v>5077</v>
      </c>
      <c r="D4907" t="s">
        <v>5077</v>
      </c>
      <c r="E4907">
        <v>1760</v>
      </c>
      <c r="F4907">
        <v>1736</v>
      </c>
      <c r="G4907">
        <v>1708</v>
      </c>
      <c r="H4907">
        <v>1977</v>
      </c>
      <c r="I4907">
        <v>46</v>
      </c>
      <c r="J4907" t="str">
        <f t="shared" si="76"/>
        <v>Middle Age</v>
      </c>
    </row>
    <row r="4908" spans="1:10" x14ac:dyDescent="0.35">
      <c r="A4908" t="s">
        <v>5078</v>
      </c>
      <c r="B4908" t="s">
        <v>3749</v>
      </c>
      <c r="C4908" t="s">
        <v>5198</v>
      </c>
      <c r="D4908" t="s">
        <v>5198</v>
      </c>
      <c r="E4908">
        <v>1759</v>
      </c>
      <c r="H4908">
        <v>1998</v>
      </c>
      <c r="I4908">
        <v>25</v>
      </c>
      <c r="J4908" t="str">
        <f t="shared" si="76"/>
        <v>Middle Age</v>
      </c>
    </row>
    <row r="4909" spans="1:10" x14ac:dyDescent="0.35">
      <c r="A4909" t="s">
        <v>5079</v>
      </c>
      <c r="B4909" t="s">
        <v>3749</v>
      </c>
      <c r="C4909" t="s">
        <v>5210</v>
      </c>
      <c r="D4909" t="s">
        <v>5210</v>
      </c>
      <c r="E4909">
        <v>1756</v>
      </c>
      <c r="G4909">
        <v>1625</v>
      </c>
      <c r="H4909">
        <v>2005</v>
      </c>
      <c r="I4909">
        <v>18</v>
      </c>
      <c r="J4909" t="str">
        <f t="shared" si="76"/>
        <v>Young Adult</v>
      </c>
    </row>
    <row r="4910" spans="1:10" x14ac:dyDescent="0.35">
      <c r="A4910" t="s">
        <v>5080</v>
      </c>
      <c r="B4910" t="s">
        <v>3749</v>
      </c>
      <c r="C4910" t="s">
        <v>5230</v>
      </c>
      <c r="D4910" t="s">
        <v>5230</v>
      </c>
      <c r="E4910">
        <v>1755</v>
      </c>
      <c r="H4910">
        <v>1966</v>
      </c>
      <c r="I4910">
        <v>57</v>
      </c>
      <c r="J4910" t="str">
        <f t="shared" si="76"/>
        <v>Old</v>
      </c>
    </row>
    <row r="4911" spans="1:10" x14ac:dyDescent="0.35">
      <c r="A4911" t="s">
        <v>5081</v>
      </c>
      <c r="B4911" t="s">
        <v>3749</v>
      </c>
      <c r="C4911" t="s">
        <v>5224</v>
      </c>
      <c r="D4911" t="s">
        <v>5224</v>
      </c>
      <c r="E4911">
        <v>1754</v>
      </c>
      <c r="F4911">
        <v>1941</v>
      </c>
      <c r="G4911">
        <v>1998</v>
      </c>
      <c r="H4911">
        <v>1969</v>
      </c>
      <c r="I4911">
        <v>54</v>
      </c>
      <c r="J4911" t="str">
        <f t="shared" si="76"/>
        <v>Old</v>
      </c>
    </row>
    <row r="4912" spans="1:10" x14ac:dyDescent="0.35">
      <c r="A4912" t="s">
        <v>5082</v>
      </c>
      <c r="B4912" t="s">
        <v>3749</v>
      </c>
      <c r="C4912" t="s">
        <v>4807</v>
      </c>
      <c r="D4912" t="s">
        <v>4807</v>
      </c>
      <c r="E4912">
        <v>1753</v>
      </c>
      <c r="F4912">
        <v>1790</v>
      </c>
      <c r="G4912">
        <v>1714</v>
      </c>
      <c r="H4912">
        <v>1956</v>
      </c>
      <c r="I4912">
        <v>67</v>
      </c>
      <c r="J4912" t="str">
        <f t="shared" si="76"/>
        <v>Old</v>
      </c>
    </row>
    <row r="4913" spans="1:10" x14ac:dyDescent="0.35">
      <c r="A4913" t="s">
        <v>5083</v>
      </c>
      <c r="B4913" t="s">
        <v>3749</v>
      </c>
      <c r="C4913" t="s">
        <v>2742</v>
      </c>
      <c r="D4913" t="s">
        <v>2742</v>
      </c>
      <c r="E4913">
        <v>1752</v>
      </c>
      <c r="F4913">
        <v>1823</v>
      </c>
      <c r="G4913">
        <v>1711</v>
      </c>
      <c r="H4913">
        <v>1972</v>
      </c>
      <c r="I4913">
        <v>51</v>
      </c>
      <c r="J4913" t="str">
        <f t="shared" si="76"/>
        <v>Old</v>
      </c>
    </row>
    <row r="4914" spans="1:10" x14ac:dyDescent="0.35">
      <c r="A4914" t="s">
        <v>5084</v>
      </c>
      <c r="B4914" t="s">
        <v>3749</v>
      </c>
      <c r="C4914" t="s">
        <v>310</v>
      </c>
      <c r="D4914" t="s">
        <v>310</v>
      </c>
      <c r="E4914">
        <v>1744</v>
      </c>
      <c r="F4914">
        <v>1834</v>
      </c>
      <c r="G4914">
        <v>1878</v>
      </c>
      <c r="H4914">
        <v>1991</v>
      </c>
      <c r="I4914">
        <v>32</v>
      </c>
      <c r="J4914" t="str">
        <f t="shared" si="76"/>
        <v>Middle Age</v>
      </c>
    </row>
    <row r="4915" spans="1:10" x14ac:dyDescent="0.35">
      <c r="A4915" t="s">
        <v>5085</v>
      </c>
      <c r="B4915" t="s">
        <v>3749</v>
      </c>
      <c r="C4915" t="s">
        <v>5214</v>
      </c>
      <c r="D4915" t="s">
        <v>5214</v>
      </c>
      <c r="E4915">
        <v>1742</v>
      </c>
      <c r="F4915">
        <v>1687</v>
      </c>
      <c r="H4915">
        <v>2001</v>
      </c>
      <c r="I4915">
        <v>22</v>
      </c>
      <c r="J4915" t="str">
        <f t="shared" si="76"/>
        <v>Young Adult</v>
      </c>
    </row>
    <row r="4916" spans="1:10" x14ac:dyDescent="0.35">
      <c r="A4916" t="s">
        <v>5086</v>
      </c>
      <c r="B4916" t="s">
        <v>3749</v>
      </c>
      <c r="C4916" t="s">
        <v>293</v>
      </c>
      <c r="D4916" t="s">
        <v>293</v>
      </c>
      <c r="E4916">
        <v>1742</v>
      </c>
      <c r="F4916">
        <v>1805</v>
      </c>
      <c r="G4916">
        <v>1679</v>
      </c>
      <c r="H4916">
        <v>1971</v>
      </c>
      <c r="I4916">
        <v>52</v>
      </c>
      <c r="J4916" t="str">
        <f t="shared" si="76"/>
        <v>Old</v>
      </c>
    </row>
    <row r="4917" spans="1:10" x14ac:dyDescent="0.35">
      <c r="A4917" t="s">
        <v>5087</v>
      </c>
      <c r="B4917" t="s">
        <v>3749</v>
      </c>
      <c r="C4917" t="s">
        <v>25</v>
      </c>
      <c r="D4917" t="s">
        <v>25</v>
      </c>
      <c r="E4917">
        <v>1741</v>
      </c>
      <c r="F4917">
        <v>2036</v>
      </c>
      <c r="G4917">
        <v>1987</v>
      </c>
      <c r="H4917">
        <v>1966</v>
      </c>
      <c r="I4917">
        <v>57</v>
      </c>
      <c r="J4917" t="str">
        <f t="shared" si="76"/>
        <v>Old</v>
      </c>
    </row>
    <row r="4918" spans="1:10" x14ac:dyDescent="0.35">
      <c r="A4918" t="s">
        <v>5088</v>
      </c>
      <c r="B4918" t="s">
        <v>3749</v>
      </c>
      <c r="C4918" t="s">
        <v>5217</v>
      </c>
      <c r="D4918" t="s">
        <v>5217</v>
      </c>
      <c r="E4918">
        <v>1738</v>
      </c>
      <c r="F4918">
        <v>1763</v>
      </c>
      <c r="G4918">
        <v>1842</v>
      </c>
      <c r="H4918">
        <v>1967</v>
      </c>
      <c r="I4918">
        <v>56</v>
      </c>
      <c r="J4918" t="str">
        <f t="shared" si="76"/>
        <v>Old</v>
      </c>
    </row>
    <row r="4919" spans="1:10" x14ac:dyDescent="0.35">
      <c r="A4919" t="s">
        <v>5089</v>
      </c>
      <c r="B4919" t="s">
        <v>3749</v>
      </c>
      <c r="C4919" t="s">
        <v>5226</v>
      </c>
      <c r="D4919" t="s">
        <v>5226</v>
      </c>
      <c r="E4919">
        <v>1737</v>
      </c>
      <c r="F4919">
        <v>1779</v>
      </c>
      <c r="G4919">
        <v>1693</v>
      </c>
      <c r="H4919">
        <v>1993</v>
      </c>
      <c r="I4919">
        <v>30</v>
      </c>
      <c r="J4919" t="str">
        <f t="shared" si="76"/>
        <v>Middle Age</v>
      </c>
    </row>
    <row r="4920" spans="1:10" x14ac:dyDescent="0.35">
      <c r="A4920" t="s">
        <v>5090</v>
      </c>
      <c r="B4920" t="s">
        <v>3749</v>
      </c>
      <c r="C4920" t="s">
        <v>5202</v>
      </c>
      <c r="D4920" t="s">
        <v>5202</v>
      </c>
      <c r="E4920">
        <v>1737</v>
      </c>
      <c r="F4920">
        <v>1688</v>
      </c>
      <c r="G4920">
        <v>1688</v>
      </c>
      <c r="H4920">
        <v>2005</v>
      </c>
      <c r="I4920">
        <v>18</v>
      </c>
      <c r="J4920" t="str">
        <f t="shared" si="76"/>
        <v>Young Adult</v>
      </c>
    </row>
    <row r="4921" spans="1:10" x14ac:dyDescent="0.35">
      <c r="A4921" t="s">
        <v>5091</v>
      </c>
      <c r="B4921" t="s">
        <v>3749</v>
      </c>
      <c r="C4921" t="s">
        <v>25</v>
      </c>
      <c r="D4921" t="s">
        <v>25</v>
      </c>
      <c r="E4921">
        <v>1735</v>
      </c>
      <c r="F4921">
        <v>1834</v>
      </c>
      <c r="G4921">
        <v>1890</v>
      </c>
      <c r="H4921">
        <v>1990</v>
      </c>
      <c r="I4921">
        <v>33</v>
      </c>
      <c r="J4921" t="str">
        <f t="shared" si="76"/>
        <v>Middle Age</v>
      </c>
    </row>
    <row r="4922" spans="1:10" x14ac:dyDescent="0.35">
      <c r="A4922" t="s">
        <v>5092</v>
      </c>
      <c r="B4922" t="s">
        <v>3749</v>
      </c>
      <c r="C4922" t="s">
        <v>4705</v>
      </c>
      <c r="D4922" t="s">
        <v>4705</v>
      </c>
      <c r="E4922">
        <v>1734</v>
      </c>
      <c r="F4922">
        <v>1555</v>
      </c>
      <c r="G4922">
        <v>1527</v>
      </c>
      <c r="H4922">
        <v>2006</v>
      </c>
      <c r="I4922">
        <v>17</v>
      </c>
      <c r="J4922" t="str">
        <f t="shared" si="76"/>
        <v>Young Adult</v>
      </c>
    </row>
    <row r="4923" spans="1:10" x14ac:dyDescent="0.35">
      <c r="A4923" t="s">
        <v>5093</v>
      </c>
      <c r="B4923" t="s">
        <v>3749</v>
      </c>
      <c r="C4923" t="s">
        <v>2297</v>
      </c>
      <c r="D4923" t="s">
        <v>2297</v>
      </c>
      <c r="E4923">
        <v>1732</v>
      </c>
      <c r="F4923">
        <v>1654</v>
      </c>
      <c r="H4923">
        <v>2004</v>
      </c>
      <c r="I4923">
        <v>19</v>
      </c>
      <c r="J4923" t="str">
        <f t="shared" si="76"/>
        <v>Young Adult</v>
      </c>
    </row>
    <row r="4924" spans="1:10" x14ac:dyDescent="0.35">
      <c r="A4924" t="s">
        <v>5094</v>
      </c>
      <c r="B4924" t="s">
        <v>3749</v>
      </c>
      <c r="C4924" t="s">
        <v>2742</v>
      </c>
      <c r="D4924" t="s">
        <v>2742</v>
      </c>
      <c r="E4924">
        <v>1731</v>
      </c>
      <c r="F4924">
        <v>1678</v>
      </c>
      <c r="G4924">
        <v>1782</v>
      </c>
      <c r="H4924">
        <v>2003</v>
      </c>
      <c r="I4924">
        <v>20</v>
      </c>
      <c r="J4924" t="str">
        <f t="shared" si="76"/>
        <v>Young Adult</v>
      </c>
    </row>
    <row r="4925" spans="1:10" x14ac:dyDescent="0.35">
      <c r="A4925" t="s">
        <v>5095</v>
      </c>
      <c r="B4925" t="s">
        <v>3749</v>
      </c>
      <c r="C4925" t="s">
        <v>1714</v>
      </c>
      <c r="D4925" t="s">
        <v>1714</v>
      </c>
      <c r="E4925">
        <v>1730</v>
      </c>
      <c r="F4925">
        <v>1780</v>
      </c>
      <c r="G4925">
        <v>1764</v>
      </c>
      <c r="H4925">
        <v>1980</v>
      </c>
      <c r="I4925">
        <v>43</v>
      </c>
      <c r="J4925" t="str">
        <f t="shared" si="76"/>
        <v>Middle Age</v>
      </c>
    </row>
    <row r="4926" spans="1:10" x14ac:dyDescent="0.35">
      <c r="A4926" t="s">
        <v>5096</v>
      </c>
      <c r="B4926" t="s">
        <v>3749</v>
      </c>
      <c r="C4926" t="s">
        <v>5232</v>
      </c>
      <c r="D4926" t="s">
        <v>5232</v>
      </c>
      <c r="E4926">
        <v>1730</v>
      </c>
      <c r="F4926">
        <v>1767</v>
      </c>
      <c r="G4926">
        <v>1782</v>
      </c>
      <c r="H4926">
        <v>1982</v>
      </c>
      <c r="I4926">
        <v>41</v>
      </c>
      <c r="J4926" t="str">
        <f t="shared" si="76"/>
        <v>Middle Age</v>
      </c>
    </row>
    <row r="4927" spans="1:10" x14ac:dyDescent="0.35">
      <c r="A4927" t="s">
        <v>5098</v>
      </c>
      <c r="B4927" t="s">
        <v>3749</v>
      </c>
      <c r="C4927" t="s">
        <v>5214</v>
      </c>
      <c r="D4927" t="s">
        <v>5214</v>
      </c>
      <c r="E4927">
        <v>1730</v>
      </c>
      <c r="F4927">
        <v>1827</v>
      </c>
      <c r="G4927">
        <v>1689</v>
      </c>
      <c r="H4927">
        <v>2000</v>
      </c>
      <c r="I4927">
        <v>23</v>
      </c>
      <c r="J4927" t="str">
        <f t="shared" si="76"/>
        <v>Young Adult</v>
      </c>
    </row>
    <row r="4928" spans="1:10" x14ac:dyDescent="0.35">
      <c r="A4928" t="s">
        <v>5099</v>
      </c>
      <c r="B4928" t="s">
        <v>3749</v>
      </c>
      <c r="C4928" t="s">
        <v>5175</v>
      </c>
      <c r="D4928" t="s">
        <v>5175</v>
      </c>
      <c r="E4928">
        <v>1728</v>
      </c>
      <c r="F4928">
        <v>1657</v>
      </c>
      <c r="G4928">
        <v>1822</v>
      </c>
      <c r="H4928">
        <v>2008</v>
      </c>
      <c r="I4928">
        <v>15</v>
      </c>
      <c r="J4928" t="str">
        <f t="shared" si="76"/>
        <v>Young Adult</v>
      </c>
    </row>
    <row r="4929" spans="1:10" x14ac:dyDescent="0.35">
      <c r="A4929" t="s">
        <v>5100</v>
      </c>
      <c r="B4929" t="s">
        <v>3749</v>
      </c>
      <c r="C4929" t="s">
        <v>310</v>
      </c>
      <c r="D4929" t="s">
        <v>310</v>
      </c>
      <c r="E4929">
        <v>1726</v>
      </c>
      <c r="F4929">
        <v>1771</v>
      </c>
      <c r="G4929">
        <v>1757</v>
      </c>
      <c r="H4929">
        <v>1947</v>
      </c>
      <c r="I4929">
        <v>76</v>
      </c>
      <c r="J4929" t="str">
        <f t="shared" si="76"/>
        <v>Old</v>
      </c>
    </row>
    <row r="4930" spans="1:10" x14ac:dyDescent="0.35">
      <c r="A4930" t="s">
        <v>5101</v>
      </c>
      <c r="B4930" t="s">
        <v>3749</v>
      </c>
      <c r="C4930" t="s">
        <v>3728</v>
      </c>
      <c r="D4930" t="s">
        <v>3728</v>
      </c>
      <c r="E4930">
        <v>1724</v>
      </c>
      <c r="F4930">
        <v>1732</v>
      </c>
      <c r="G4930">
        <v>1616</v>
      </c>
      <c r="H4930">
        <v>1982</v>
      </c>
      <c r="I4930">
        <v>41</v>
      </c>
      <c r="J4930" t="str">
        <f t="shared" si="76"/>
        <v>Middle Age</v>
      </c>
    </row>
    <row r="4931" spans="1:10" x14ac:dyDescent="0.35">
      <c r="A4931" t="s">
        <v>5102</v>
      </c>
      <c r="B4931" t="s">
        <v>3749</v>
      </c>
      <c r="C4931" t="s">
        <v>310</v>
      </c>
      <c r="D4931" t="s">
        <v>310</v>
      </c>
      <c r="E4931">
        <v>1724</v>
      </c>
      <c r="F4931">
        <v>1895</v>
      </c>
      <c r="G4931">
        <v>1880</v>
      </c>
      <c r="H4931">
        <v>1948</v>
      </c>
      <c r="I4931">
        <v>75</v>
      </c>
      <c r="J4931" t="str">
        <f t="shared" ref="J4931:J4994" si="77">IF(I4931&gt;=50,"Old",IF(I4931&gt;=25,"Middle Age",IF(I4931&gt;=14,"Young Adult",IF(I4931&lt;14,"Prodigy"))))</f>
        <v>Old</v>
      </c>
    </row>
    <row r="4932" spans="1:10" x14ac:dyDescent="0.35">
      <c r="A4932" t="s">
        <v>5103</v>
      </c>
      <c r="B4932" t="s">
        <v>3749</v>
      </c>
      <c r="C4932" t="s">
        <v>5104</v>
      </c>
      <c r="D4932" t="s">
        <v>5104</v>
      </c>
      <c r="E4932">
        <v>1723</v>
      </c>
      <c r="G4932">
        <v>1667</v>
      </c>
      <c r="H4932">
        <v>1990</v>
      </c>
      <c r="I4932">
        <v>33</v>
      </c>
      <c r="J4932" t="str">
        <f t="shared" si="77"/>
        <v>Middle Age</v>
      </c>
    </row>
    <row r="4933" spans="1:10" x14ac:dyDescent="0.35">
      <c r="A4933" t="s">
        <v>5105</v>
      </c>
      <c r="B4933" t="s">
        <v>3749</v>
      </c>
      <c r="C4933" t="s">
        <v>832</v>
      </c>
      <c r="D4933" t="s">
        <v>832</v>
      </c>
      <c r="E4933">
        <v>1722</v>
      </c>
      <c r="F4933">
        <v>1615</v>
      </c>
      <c r="G4933">
        <v>1615</v>
      </c>
      <c r="H4933">
        <v>2006</v>
      </c>
      <c r="I4933">
        <v>17</v>
      </c>
      <c r="J4933" t="str">
        <f t="shared" si="77"/>
        <v>Young Adult</v>
      </c>
    </row>
    <row r="4934" spans="1:10" x14ac:dyDescent="0.35">
      <c r="A4934" t="s">
        <v>5106</v>
      </c>
      <c r="B4934" t="s">
        <v>3749</v>
      </c>
      <c r="C4934" t="s">
        <v>5198</v>
      </c>
      <c r="D4934" t="s">
        <v>5198</v>
      </c>
      <c r="E4934">
        <v>1719</v>
      </c>
      <c r="H4934">
        <v>2003</v>
      </c>
      <c r="I4934">
        <v>20</v>
      </c>
      <c r="J4934" t="str">
        <f t="shared" si="77"/>
        <v>Young Adult</v>
      </c>
    </row>
    <row r="4935" spans="1:10" x14ac:dyDescent="0.35">
      <c r="A4935" t="s">
        <v>5107</v>
      </c>
      <c r="B4935" t="s">
        <v>3749</v>
      </c>
      <c r="C4935" t="s">
        <v>5198</v>
      </c>
      <c r="D4935" t="s">
        <v>5198</v>
      </c>
      <c r="E4935">
        <v>1718</v>
      </c>
      <c r="H4935">
        <v>2008</v>
      </c>
      <c r="I4935">
        <v>15</v>
      </c>
      <c r="J4935" t="str">
        <f t="shared" si="77"/>
        <v>Young Adult</v>
      </c>
    </row>
    <row r="4936" spans="1:10" x14ac:dyDescent="0.35">
      <c r="A4936" t="s">
        <v>5108</v>
      </c>
      <c r="B4936" t="s">
        <v>3749</v>
      </c>
      <c r="C4936" t="s">
        <v>4705</v>
      </c>
      <c r="D4936" t="s">
        <v>4705</v>
      </c>
      <c r="E4936">
        <v>1717</v>
      </c>
      <c r="F4936">
        <v>1881</v>
      </c>
      <c r="G4936">
        <v>1819</v>
      </c>
      <c r="H4936">
        <v>1964</v>
      </c>
      <c r="I4936">
        <v>59</v>
      </c>
      <c r="J4936" t="str">
        <f t="shared" si="77"/>
        <v>Old</v>
      </c>
    </row>
    <row r="4937" spans="1:10" x14ac:dyDescent="0.35">
      <c r="A4937" t="s">
        <v>5109</v>
      </c>
      <c r="B4937" t="s">
        <v>3749</v>
      </c>
      <c r="C4937" t="s">
        <v>4705</v>
      </c>
      <c r="D4937" t="s">
        <v>4705</v>
      </c>
      <c r="E4937">
        <v>1716</v>
      </c>
      <c r="F4937">
        <v>1776</v>
      </c>
      <c r="G4937">
        <v>1769</v>
      </c>
      <c r="H4937">
        <v>1986</v>
      </c>
      <c r="I4937">
        <v>37</v>
      </c>
      <c r="J4937" t="str">
        <f t="shared" si="77"/>
        <v>Middle Age</v>
      </c>
    </row>
    <row r="4938" spans="1:10" x14ac:dyDescent="0.35">
      <c r="A4938" t="s">
        <v>5110</v>
      </c>
      <c r="B4938" t="s">
        <v>3749</v>
      </c>
      <c r="C4938" t="s">
        <v>5202</v>
      </c>
      <c r="D4938" t="s">
        <v>5202</v>
      </c>
      <c r="E4938">
        <v>1716</v>
      </c>
      <c r="F4938">
        <v>1868</v>
      </c>
      <c r="G4938">
        <v>1599</v>
      </c>
      <c r="H4938">
        <v>1992</v>
      </c>
      <c r="I4938">
        <v>31</v>
      </c>
      <c r="J4938" t="str">
        <f t="shared" si="77"/>
        <v>Middle Age</v>
      </c>
    </row>
    <row r="4939" spans="1:10" x14ac:dyDescent="0.35">
      <c r="A4939" t="s">
        <v>5111</v>
      </c>
      <c r="B4939" t="s">
        <v>3749</v>
      </c>
      <c r="C4939" t="s">
        <v>5015</v>
      </c>
      <c r="D4939" t="s">
        <v>5015</v>
      </c>
      <c r="E4939">
        <v>1715</v>
      </c>
      <c r="G4939">
        <v>1852</v>
      </c>
      <c r="H4939">
        <v>1969</v>
      </c>
      <c r="I4939">
        <v>54</v>
      </c>
      <c r="J4939" t="str">
        <f t="shared" si="77"/>
        <v>Old</v>
      </c>
    </row>
    <row r="4940" spans="1:10" x14ac:dyDescent="0.35">
      <c r="A4940" t="s">
        <v>5112</v>
      </c>
      <c r="B4940" t="s">
        <v>3749</v>
      </c>
      <c r="C4940" t="s">
        <v>310</v>
      </c>
      <c r="D4940" t="s">
        <v>310</v>
      </c>
      <c r="E4940">
        <v>1713</v>
      </c>
      <c r="F4940">
        <v>1875</v>
      </c>
      <c r="G4940">
        <v>1667</v>
      </c>
      <c r="H4940">
        <v>1968</v>
      </c>
      <c r="I4940">
        <v>55</v>
      </c>
      <c r="J4940" t="str">
        <f t="shared" si="77"/>
        <v>Old</v>
      </c>
    </row>
    <row r="4941" spans="1:10" x14ac:dyDescent="0.35">
      <c r="A4941" t="s">
        <v>5113</v>
      </c>
      <c r="B4941" t="s">
        <v>3749</v>
      </c>
      <c r="C4941" t="s">
        <v>41</v>
      </c>
      <c r="D4941" t="s">
        <v>41</v>
      </c>
      <c r="E4941">
        <v>1708</v>
      </c>
      <c r="F4941">
        <v>1528</v>
      </c>
      <c r="G4941">
        <v>1541</v>
      </c>
      <c r="H4941">
        <v>1960</v>
      </c>
      <c r="I4941">
        <v>63</v>
      </c>
      <c r="J4941" t="str">
        <f t="shared" si="77"/>
        <v>Old</v>
      </c>
    </row>
    <row r="4942" spans="1:10" x14ac:dyDescent="0.35">
      <c r="A4942" t="s">
        <v>5114</v>
      </c>
      <c r="B4942" t="s">
        <v>3749</v>
      </c>
      <c r="C4942" t="s">
        <v>5215</v>
      </c>
      <c r="D4942" t="s">
        <v>5215</v>
      </c>
      <c r="E4942">
        <v>1706</v>
      </c>
      <c r="F4942">
        <v>1722</v>
      </c>
      <c r="G4942">
        <v>1748</v>
      </c>
      <c r="H4942">
        <v>1960</v>
      </c>
      <c r="I4942">
        <v>63</v>
      </c>
      <c r="J4942" t="str">
        <f t="shared" si="77"/>
        <v>Old</v>
      </c>
    </row>
    <row r="4943" spans="1:10" x14ac:dyDescent="0.35">
      <c r="A4943" t="s">
        <v>5115</v>
      </c>
      <c r="B4943" t="s">
        <v>3749</v>
      </c>
      <c r="C4943" t="s">
        <v>310</v>
      </c>
      <c r="D4943" t="s">
        <v>310</v>
      </c>
      <c r="E4943">
        <v>1702</v>
      </c>
      <c r="F4943">
        <v>1682</v>
      </c>
      <c r="G4943">
        <v>1707</v>
      </c>
      <c r="H4943">
        <v>2000</v>
      </c>
      <c r="I4943">
        <v>23</v>
      </c>
      <c r="J4943" t="str">
        <f t="shared" si="77"/>
        <v>Young Adult</v>
      </c>
    </row>
    <row r="4944" spans="1:10" x14ac:dyDescent="0.35">
      <c r="A4944" t="s">
        <v>5116</v>
      </c>
      <c r="B4944" t="s">
        <v>3749</v>
      </c>
      <c r="C4944" t="s">
        <v>5202</v>
      </c>
      <c r="D4944" t="s">
        <v>5202</v>
      </c>
      <c r="E4944">
        <v>1700</v>
      </c>
      <c r="F4944">
        <v>1864</v>
      </c>
      <c r="G4944">
        <v>1734</v>
      </c>
      <c r="H4944">
        <v>1984</v>
      </c>
      <c r="I4944">
        <v>39</v>
      </c>
      <c r="J4944" t="str">
        <f t="shared" si="77"/>
        <v>Middle Age</v>
      </c>
    </row>
    <row r="4945" spans="1:10" x14ac:dyDescent="0.35">
      <c r="A4945" t="s">
        <v>5117</v>
      </c>
      <c r="B4945" t="s">
        <v>3749</v>
      </c>
      <c r="C4945" t="s">
        <v>5204</v>
      </c>
      <c r="D4945" t="s">
        <v>5204</v>
      </c>
      <c r="E4945">
        <v>1699</v>
      </c>
      <c r="G4945">
        <v>1631</v>
      </c>
      <c r="H4945">
        <v>1997</v>
      </c>
      <c r="I4945">
        <v>26</v>
      </c>
      <c r="J4945" t="str">
        <f t="shared" si="77"/>
        <v>Middle Age</v>
      </c>
    </row>
    <row r="4946" spans="1:10" x14ac:dyDescent="0.35">
      <c r="A4946" t="s">
        <v>5118</v>
      </c>
      <c r="B4946" t="s">
        <v>3749</v>
      </c>
      <c r="C4946" t="s">
        <v>5194</v>
      </c>
      <c r="D4946" t="s">
        <v>5194</v>
      </c>
      <c r="E4946">
        <v>1698</v>
      </c>
      <c r="F4946">
        <v>1556</v>
      </c>
      <c r="G4946">
        <v>1488</v>
      </c>
      <c r="H4946">
        <v>2006</v>
      </c>
      <c r="I4946">
        <v>17</v>
      </c>
      <c r="J4946" t="str">
        <f t="shared" si="77"/>
        <v>Young Adult</v>
      </c>
    </row>
    <row r="4947" spans="1:10" x14ac:dyDescent="0.35">
      <c r="A4947" t="s">
        <v>5119</v>
      </c>
      <c r="B4947" t="s">
        <v>3749</v>
      </c>
      <c r="C4947" t="s">
        <v>4817</v>
      </c>
      <c r="D4947" t="s">
        <v>4817</v>
      </c>
      <c r="E4947">
        <v>1695</v>
      </c>
      <c r="F4947">
        <v>1805</v>
      </c>
      <c r="G4947">
        <v>1821</v>
      </c>
      <c r="H4947">
        <v>1974</v>
      </c>
      <c r="I4947">
        <v>49</v>
      </c>
      <c r="J4947" t="str">
        <f t="shared" si="77"/>
        <v>Middle Age</v>
      </c>
    </row>
    <row r="4948" spans="1:10" x14ac:dyDescent="0.35">
      <c r="A4948" t="s">
        <v>5120</v>
      </c>
      <c r="B4948" t="s">
        <v>3749</v>
      </c>
      <c r="C4948" t="s">
        <v>293</v>
      </c>
      <c r="D4948" t="s">
        <v>293</v>
      </c>
      <c r="E4948">
        <v>1694</v>
      </c>
      <c r="F4948">
        <v>1655</v>
      </c>
      <c r="G4948">
        <v>1923</v>
      </c>
      <c r="H4948">
        <v>2007</v>
      </c>
      <c r="I4948">
        <v>16</v>
      </c>
      <c r="J4948" t="str">
        <f t="shared" si="77"/>
        <v>Young Adult</v>
      </c>
    </row>
    <row r="4949" spans="1:10" x14ac:dyDescent="0.35">
      <c r="A4949" t="s">
        <v>5121</v>
      </c>
      <c r="B4949" t="s">
        <v>3749</v>
      </c>
      <c r="C4949" t="s">
        <v>3728</v>
      </c>
      <c r="D4949" t="s">
        <v>3728</v>
      </c>
      <c r="E4949">
        <v>1688</v>
      </c>
      <c r="F4949">
        <v>1739</v>
      </c>
      <c r="G4949">
        <v>1607</v>
      </c>
      <c r="H4949">
        <v>1960</v>
      </c>
      <c r="I4949">
        <v>63</v>
      </c>
      <c r="J4949" t="str">
        <f t="shared" si="77"/>
        <v>Old</v>
      </c>
    </row>
    <row r="4950" spans="1:10" x14ac:dyDescent="0.35">
      <c r="A4950" t="s">
        <v>5122</v>
      </c>
      <c r="B4950" t="s">
        <v>3749</v>
      </c>
      <c r="C4950" t="s">
        <v>310</v>
      </c>
      <c r="D4950" t="s">
        <v>310</v>
      </c>
      <c r="E4950">
        <v>1684</v>
      </c>
      <c r="H4950">
        <v>1965</v>
      </c>
      <c r="I4950">
        <v>58</v>
      </c>
      <c r="J4950" t="str">
        <f t="shared" si="77"/>
        <v>Old</v>
      </c>
    </row>
    <row r="4951" spans="1:10" x14ac:dyDescent="0.35">
      <c r="A4951" t="s">
        <v>5123</v>
      </c>
      <c r="B4951" t="s">
        <v>3749</v>
      </c>
      <c r="C4951" t="s">
        <v>5192</v>
      </c>
      <c r="D4951" t="s">
        <v>5192</v>
      </c>
      <c r="E4951">
        <v>1679</v>
      </c>
      <c r="F4951">
        <v>1810</v>
      </c>
      <c r="G4951">
        <v>1846</v>
      </c>
      <c r="H4951">
        <v>1970</v>
      </c>
      <c r="I4951">
        <v>53</v>
      </c>
      <c r="J4951" t="str">
        <f t="shared" si="77"/>
        <v>Old</v>
      </c>
    </row>
    <row r="4952" spans="1:10" x14ac:dyDescent="0.35">
      <c r="A4952" t="s">
        <v>5124</v>
      </c>
      <c r="B4952" t="s">
        <v>3749</v>
      </c>
      <c r="C4952" t="s">
        <v>5104</v>
      </c>
      <c r="D4952" t="s">
        <v>5104</v>
      </c>
      <c r="E4952">
        <v>1676</v>
      </c>
      <c r="G4952">
        <v>1574</v>
      </c>
      <c r="H4952">
        <v>1998</v>
      </c>
      <c r="I4952">
        <v>25</v>
      </c>
      <c r="J4952" t="str">
        <f t="shared" si="77"/>
        <v>Middle Age</v>
      </c>
    </row>
    <row r="4953" spans="1:10" x14ac:dyDescent="0.35">
      <c r="A4953" t="s">
        <v>5125</v>
      </c>
      <c r="B4953" t="s">
        <v>3749</v>
      </c>
      <c r="C4953" t="s">
        <v>2281</v>
      </c>
      <c r="D4953" t="s">
        <v>2281</v>
      </c>
      <c r="E4953">
        <v>1671</v>
      </c>
      <c r="F4953">
        <v>1537</v>
      </c>
      <c r="G4953">
        <v>1727</v>
      </c>
      <c r="H4953">
        <v>2010</v>
      </c>
      <c r="I4953">
        <v>13</v>
      </c>
      <c r="J4953" t="str">
        <f t="shared" si="77"/>
        <v>Prodigy</v>
      </c>
    </row>
    <row r="4954" spans="1:10" x14ac:dyDescent="0.35">
      <c r="A4954" t="s">
        <v>5126</v>
      </c>
      <c r="B4954" t="s">
        <v>3749</v>
      </c>
      <c r="C4954" t="s">
        <v>310</v>
      </c>
      <c r="D4954" t="s">
        <v>310</v>
      </c>
      <c r="E4954">
        <v>1668</v>
      </c>
      <c r="F4954">
        <v>1726</v>
      </c>
      <c r="G4954">
        <v>1640</v>
      </c>
      <c r="H4954">
        <v>1965</v>
      </c>
      <c r="I4954">
        <v>58</v>
      </c>
      <c r="J4954" t="str">
        <f t="shared" si="77"/>
        <v>Old</v>
      </c>
    </row>
    <row r="4955" spans="1:10" x14ac:dyDescent="0.35">
      <c r="A4955" t="s">
        <v>5127</v>
      </c>
      <c r="B4955" t="s">
        <v>3749</v>
      </c>
      <c r="C4955" t="s">
        <v>165</v>
      </c>
      <c r="D4955" t="s">
        <v>165</v>
      </c>
      <c r="E4955">
        <v>1668</v>
      </c>
      <c r="F4955">
        <v>1635</v>
      </c>
      <c r="G4955">
        <v>1578</v>
      </c>
      <c r="H4955">
        <v>2009</v>
      </c>
      <c r="I4955">
        <v>14</v>
      </c>
      <c r="J4955" t="str">
        <f t="shared" si="77"/>
        <v>Young Adult</v>
      </c>
    </row>
    <row r="4956" spans="1:10" x14ac:dyDescent="0.35">
      <c r="A4956" t="s">
        <v>5128</v>
      </c>
      <c r="B4956" t="s">
        <v>3749</v>
      </c>
      <c r="C4956" t="s">
        <v>5198</v>
      </c>
      <c r="D4956" t="s">
        <v>5198</v>
      </c>
      <c r="E4956">
        <v>1659</v>
      </c>
      <c r="G4956">
        <v>1659</v>
      </c>
      <c r="H4956">
        <v>2000</v>
      </c>
      <c r="I4956">
        <v>23</v>
      </c>
      <c r="J4956" t="str">
        <f t="shared" si="77"/>
        <v>Young Adult</v>
      </c>
    </row>
    <row r="4957" spans="1:10" x14ac:dyDescent="0.35">
      <c r="A4957" t="s">
        <v>5129</v>
      </c>
      <c r="B4957" t="s">
        <v>3749</v>
      </c>
      <c r="C4957" t="s">
        <v>310</v>
      </c>
      <c r="D4957" t="s">
        <v>310</v>
      </c>
      <c r="E4957">
        <v>1658</v>
      </c>
      <c r="F4957">
        <v>1789</v>
      </c>
      <c r="H4957">
        <v>1968</v>
      </c>
      <c r="I4957">
        <v>55</v>
      </c>
      <c r="J4957" t="str">
        <f t="shared" si="77"/>
        <v>Old</v>
      </c>
    </row>
    <row r="4958" spans="1:10" x14ac:dyDescent="0.35">
      <c r="A4958" t="s">
        <v>5130</v>
      </c>
      <c r="B4958" t="s">
        <v>3749</v>
      </c>
      <c r="C4958" t="s">
        <v>5206</v>
      </c>
      <c r="D4958" t="s">
        <v>5206</v>
      </c>
      <c r="E4958">
        <v>1657</v>
      </c>
      <c r="G4958">
        <v>1648</v>
      </c>
      <c r="H4958">
        <v>2008</v>
      </c>
      <c r="I4958">
        <v>15</v>
      </c>
      <c r="J4958" t="str">
        <f t="shared" si="77"/>
        <v>Young Adult</v>
      </c>
    </row>
    <row r="4959" spans="1:10" x14ac:dyDescent="0.35">
      <c r="A4959" t="s">
        <v>5131</v>
      </c>
      <c r="B4959" t="s">
        <v>3749</v>
      </c>
      <c r="C4959" t="s">
        <v>5226</v>
      </c>
      <c r="D4959" t="s">
        <v>5226</v>
      </c>
      <c r="E4959">
        <v>1654</v>
      </c>
      <c r="F4959">
        <v>1738</v>
      </c>
      <c r="G4959">
        <v>1632</v>
      </c>
      <c r="H4959">
        <v>1980</v>
      </c>
      <c r="I4959">
        <v>43</v>
      </c>
      <c r="J4959" t="str">
        <f t="shared" si="77"/>
        <v>Middle Age</v>
      </c>
    </row>
    <row r="4960" spans="1:10" x14ac:dyDescent="0.35">
      <c r="A4960" t="s">
        <v>5132</v>
      </c>
      <c r="B4960" t="s">
        <v>3749</v>
      </c>
      <c r="C4960" t="s">
        <v>25</v>
      </c>
      <c r="D4960" t="s">
        <v>25</v>
      </c>
      <c r="E4960">
        <v>1651</v>
      </c>
      <c r="G4960">
        <v>1698</v>
      </c>
      <c r="H4960">
        <v>1993</v>
      </c>
      <c r="I4960">
        <v>30</v>
      </c>
      <c r="J4960" t="str">
        <f t="shared" si="77"/>
        <v>Middle Age</v>
      </c>
    </row>
    <row r="4961" spans="1:10" x14ac:dyDescent="0.35">
      <c r="A4961" t="s">
        <v>5133</v>
      </c>
      <c r="B4961" t="s">
        <v>3749</v>
      </c>
      <c r="C4961" t="s">
        <v>5134</v>
      </c>
      <c r="D4961" t="s">
        <v>5134</v>
      </c>
      <c r="E4961">
        <v>1638</v>
      </c>
      <c r="G4961">
        <v>1606</v>
      </c>
      <c r="H4961">
        <v>1961</v>
      </c>
      <c r="I4961">
        <v>62</v>
      </c>
      <c r="J4961" t="str">
        <f t="shared" si="77"/>
        <v>Old</v>
      </c>
    </row>
    <row r="4962" spans="1:10" x14ac:dyDescent="0.35">
      <c r="A4962" t="s">
        <v>5135</v>
      </c>
      <c r="B4962" t="s">
        <v>3749</v>
      </c>
      <c r="C4962" t="s">
        <v>5181</v>
      </c>
      <c r="D4962" t="s">
        <v>5181</v>
      </c>
      <c r="E4962">
        <v>1630</v>
      </c>
      <c r="F4962">
        <v>1531</v>
      </c>
      <c r="G4962">
        <v>1489</v>
      </c>
      <c r="H4962">
        <v>2008</v>
      </c>
      <c r="I4962">
        <v>15</v>
      </c>
      <c r="J4962" t="str">
        <f t="shared" si="77"/>
        <v>Young Adult</v>
      </c>
    </row>
    <row r="4963" spans="1:10" x14ac:dyDescent="0.35">
      <c r="A4963" t="s">
        <v>5136</v>
      </c>
      <c r="B4963" t="s">
        <v>3749</v>
      </c>
      <c r="C4963" t="s">
        <v>5224</v>
      </c>
      <c r="D4963" t="s">
        <v>5224</v>
      </c>
      <c r="E4963">
        <v>1622</v>
      </c>
      <c r="F4963">
        <v>1794</v>
      </c>
      <c r="G4963">
        <v>1967</v>
      </c>
      <c r="H4963">
        <v>1983</v>
      </c>
      <c r="I4963">
        <v>40</v>
      </c>
      <c r="J4963" t="str">
        <f t="shared" si="77"/>
        <v>Middle Age</v>
      </c>
    </row>
    <row r="4964" spans="1:10" x14ac:dyDescent="0.35">
      <c r="A4964" t="s">
        <v>5137</v>
      </c>
      <c r="B4964" t="s">
        <v>3749</v>
      </c>
      <c r="C4964" t="s">
        <v>25</v>
      </c>
      <c r="D4964" t="s">
        <v>25</v>
      </c>
      <c r="E4964">
        <v>1616</v>
      </c>
      <c r="F4964">
        <v>1531</v>
      </c>
      <c r="G4964">
        <v>1564</v>
      </c>
      <c r="H4964">
        <v>1999</v>
      </c>
      <c r="I4964">
        <v>24</v>
      </c>
      <c r="J4964" t="str">
        <f t="shared" si="77"/>
        <v>Young Adult</v>
      </c>
    </row>
    <row r="4965" spans="1:10" x14ac:dyDescent="0.35">
      <c r="A4965" t="s">
        <v>5138</v>
      </c>
      <c r="B4965" t="s">
        <v>3749</v>
      </c>
      <c r="C4965" t="s">
        <v>310</v>
      </c>
      <c r="D4965" t="s">
        <v>310</v>
      </c>
      <c r="E4965">
        <v>1605</v>
      </c>
      <c r="F4965">
        <v>1795</v>
      </c>
      <c r="G4965">
        <v>1793</v>
      </c>
      <c r="H4965">
        <v>1997</v>
      </c>
      <c r="I4965">
        <v>26</v>
      </c>
      <c r="J4965" t="str">
        <f t="shared" si="77"/>
        <v>Middle Age</v>
      </c>
    </row>
    <row r="4966" spans="1:10" x14ac:dyDescent="0.35">
      <c r="A4966" t="s">
        <v>5139</v>
      </c>
      <c r="B4966" t="s">
        <v>3749</v>
      </c>
      <c r="C4966" t="s">
        <v>1714</v>
      </c>
      <c r="D4966" t="s">
        <v>1714</v>
      </c>
      <c r="E4966">
        <v>1597</v>
      </c>
      <c r="F4966">
        <v>1647</v>
      </c>
      <c r="G4966">
        <v>1597</v>
      </c>
      <c r="H4966">
        <v>1963</v>
      </c>
      <c r="I4966">
        <v>60</v>
      </c>
      <c r="J4966" t="str">
        <f t="shared" si="77"/>
        <v>Old</v>
      </c>
    </row>
    <row r="4967" spans="1:10" x14ac:dyDescent="0.35">
      <c r="A4967" t="s">
        <v>5140</v>
      </c>
      <c r="B4967" t="s">
        <v>3749</v>
      </c>
      <c r="C4967" t="s">
        <v>5202</v>
      </c>
      <c r="D4967" t="s">
        <v>5202</v>
      </c>
      <c r="E4967">
        <v>1588</v>
      </c>
      <c r="F4967">
        <v>1498</v>
      </c>
      <c r="G4967">
        <v>1472</v>
      </c>
      <c r="H4967">
        <v>2010</v>
      </c>
      <c r="I4967">
        <v>13</v>
      </c>
      <c r="J4967" t="str">
        <f t="shared" si="77"/>
        <v>Prodigy</v>
      </c>
    </row>
    <row r="4968" spans="1:10" x14ac:dyDescent="0.35">
      <c r="A4968" t="s">
        <v>5141</v>
      </c>
      <c r="B4968" t="s">
        <v>3749</v>
      </c>
      <c r="C4968" t="s">
        <v>30</v>
      </c>
      <c r="D4968" t="s">
        <v>30</v>
      </c>
      <c r="E4968">
        <v>1587</v>
      </c>
      <c r="F4968">
        <v>1418</v>
      </c>
      <c r="H4968">
        <v>2007</v>
      </c>
      <c r="I4968">
        <v>16</v>
      </c>
      <c r="J4968" t="str">
        <f t="shared" si="77"/>
        <v>Young Adult</v>
      </c>
    </row>
    <row r="4969" spans="1:10" x14ac:dyDescent="0.35">
      <c r="A4969" t="s">
        <v>5142</v>
      </c>
      <c r="B4969" t="s">
        <v>3749</v>
      </c>
      <c r="C4969" t="s">
        <v>5191</v>
      </c>
      <c r="D4969" t="s">
        <v>5191</v>
      </c>
      <c r="E4969">
        <v>1583</v>
      </c>
      <c r="F4969">
        <v>1317</v>
      </c>
      <c r="G4969">
        <v>1636</v>
      </c>
      <c r="H4969">
        <v>2009</v>
      </c>
      <c r="I4969">
        <v>14</v>
      </c>
      <c r="J4969" t="str">
        <f t="shared" si="77"/>
        <v>Young Adult</v>
      </c>
    </row>
    <row r="4970" spans="1:10" x14ac:dyDescent="0.35">
      <c r="A4970" t="s">
        <v>5143</v>
      </c>
      <c r="B4970" t="s">
        <v>3749</v>
      </c>
      <c r="C4970" t="s">
        <v>5215</v>
      </c>
      <c r="D4970" t="s">
        <v>5215</v>
      </c>
      <c r="E4970">
        <v>1581</v>
      </c>
      <c r="F4970">
        <v>1433</v>
      </c>
      <c r="G4970">
        <v>1465</v>
      </c>
      <c r="H4970">
        <v>2008</v>
      </c>
      <c r="I4970">
        <v>15</v>
      </c>
      <c r="J4970" t="str">
        <f t="shared" si="77"/>
        <v>Young Adult</v>
      </c>
    </row>
    <row r="4971" spans="1:10" x14ac:dyDescent="0.35">
      <c r="A4971" t="s">
        <v>5144</v>
      </c>
      <c r="B4971" t="s">
        <v>3749</v>
      </c>
      <c r="C4971" t="s">
        <v>3308</v>
      </c>
      <c r="D4971" t="s">
        <v>3308</v>
      </c>
      <c r="E4971">
        <v>1576</v>
      </c>
      <c r="H4971">
        <v>1951</v>
      </c>
      <c r="I4971">
        <v>72</v>
      </c>
      <c r="J4971" t="str">
        <f t="shared" si="77"/>
        <v>Old</v>
      </c>
    </row>
    <row r="4972" spans="1:10" x14ac:dyDescent="0.35">
      <c r="A4972" t="s">
        <v>5145</v>
      </c>
      <c r="B4972" t="s">
        <v>3749</v>
      </c>
      <c r="C4972" t="s">
        <v>5229</v>
      </c>
      <c r="D4972" t="s">
        <v>5229</v>
      </c>
      <c r="E4972">
        <v>1562</v>
      </c>
      <c r="G4972">
        <v>1530</v>
      </c>
      <c r="H4972">
        <v>1965</v>
      </c>
      <c r="I4972">
        <v>58</v>
      </c>
      <c r="J4972" t="str">
        <f t="shared" si="77"/>
        <v>Old</v>
      </c>
    </row>
    <row r="4973" spans="1:10" x14ac:dyDescent="0.35">
      <c r="A4973" t="s">
        <v>5146</v>
      </c>
      <c r="B4973" t="s">
        <v>3749</v>
      </c>
      <c r="C4973" t="s">
        <v>5176</v>
      </c>
      <c r="D4973" t="s">
        <v>5176</v>
      </c>
      <c r="E4973">
        <v>1557</v>
      </c>
      <c r="F4973">
        <v>1452</v>
      </c>
      <c r="H4973">
        <v>2009</v>
      </c>
      <c r="I4973">
        <v>14</v>
      </c>
      <c r="J4973" t="str">
        <f t="shared" si="77"/>
        <v>Young Adult</v>
      </c>
    </row>
    <row r="4974" spans="1:10" x14ac:dyDescent="0.35">
      <c r="A4974" t="s">
        <v>5147</v>
      </c>
      <c r="B4974" t="s">
        <v>3749</v>
      </c>
      <c r="C4974" t="s">
        <v>25</v>
      </c>
      <c r="D4974" t="s">
        <v>25</v>
      </c>
      <c r="E4974">
        <v>1551</v>
      </c>
      <c r="F4974">
        <v>1912</v>
      </c>
      <c r="G4974">
        <v>1813</v>
      </c>
      <c r="H4974">
        <v>1986</v>
      </c>
      <c r="I4974">
        <v>37</v>
      </c>
      <c r="J4974" t="str">
        <f t="shared" si="77"/>
        <v>Middle Age</v>
      </c>
    </row>
    <row r="4975" spans="1:10" x14ac:dyDescent="0.35">
      <c r="A4975" t="s">
        <v>5148</v>
      </c>
      <c r="B4975" t="s">
        <v>3749</v>
      </c>
      <c r="C4975" t="s">
        <v>5203</v>
      </c>
      <c r="D4975" t="s">
        <v>5203</v>
      </c>
      <c r="E4975">
        <v>1546</v>
      </c>
      <c r="F4975">
        <v>1590</v>
      </c>
      <c r="G4975">
        <v>1590</v>
      </c>
      <c r="H4975">
        <v>1989</v>
      </c>
      <c r="I4975">
        <v>34</v>
      </c>
      <c r="J4975" t="str">
        <f t="shared" si="77"/>
        <v>Middle Age</v>
      </c>
    </row>
    <row r="4976" spans="1:10" x14ac:dyDescent="0.35">
      <c r="A4976" t="s">
        <v>5149</v>
      </c>
      <c r="B4976" t="s">
        <v>3749</v>
      </c>
      <c r="C4976" t="s">
        <v>5214</v>
      </c>
      <c r="D4976" t="s">
        <v>5214</v>
      </c>
      <c r="E4976">
        <v>1542</v>
      </c>
      <c r="F4976">
        <v>1548</v>
      </c>
      <c r="G4976">
        <v>1536</v>
      </c>
      <c r="H4976">
        <v>2003</v>
      </c>
      <c r="I4976">
        <v>20</v>
      </c>
      <c r="J4976" t="str">
        <f t="shared" si="77"/>
        <v>Young Adult</v>
      </c>
    </row>
    <row r="4977" spans="1:10" x14ac:dyDescent="0.35">
      <c r="A4977" t="s">
        <v>5150</v>
      </c>
      <c r="B4977" t="s">
        <v>3749</v>
      </c>
      <c r="C4977" t="s">
        <v>4705</v>
      </c>
      <c r="D4977" t="s">
        <v>4705</v>
      </c>
      <c r="E4977">
        <v>1538</v>
      </c>
      <c r="F4977">
        <v>1360</v>
      </c>
      <c r="G4977">
        <v>1282</v>
      </c>
      <c r="H4977">
        <v>2008</v>
      </c>
      <c r="I4977">
        <v>15</v>
      </c>
      <c r="J4977" t="str">
        <f t="shared" si="77"/>
        <v>Young Adult</v>
      </c>
    </row>
    <row r="4978" spans="1:10" x14ac:dyDescent="0.35">
      <c r="A4978" t="s">
        <v>5151</v>
      </c>
      <c r="B4978" t="s">
        <v>3749</v>
      </c>
      <c r="C4978" t="s">
        <v>542</v>
      </c>
      <c r="D4978" t="s">
        <v>542</v>
      </c>
      <c r="E4978">
        <v>1538</v>
      </c>
      <c r="F4978">
        <v>1506</v>
      </c>
      <c r="G4978">
        <v>1600</v>
      </c>
      <c r="H4978">
        <v>2006</v>
      </c>
      <c r="I4978">
        <v>17</v>
      </c>
      <c r="J4978" t="str">
        <f t="shared" si="77"/>
        <v>Young Adult</v>
      </c>
    </row>
    <row r="4979" spans="1:10" x14ac:dyDescent="0.35">
      <c r="A4979" t="s">
        <v>5152</v>
      </c>
      <c r="B4979" t="s">
        <v>3749</v>
      </c>
      <c r="C4979" t="s">
        <v>5198</v>
      </c>
      <c r="D4979" t="s">
        <v>5198</v>
      </c>
      <c r="E4979">
        <v>1532</v>
      </c>
      <c r="F4979">
        <v>1376</v>
      </c>
      <c r="G4979">
        <v>1383</v>
      </c>
      <c r="H4979">
        <v>2007</v>
      </c>
      <c r="I4979">
        <v>16</v>
      </c>
      <c r="J4979" t="str">
        <f t="shared" si="77"/>
        <v>Young Adult</v>
      </c>
    </row>
    <row r="4980" spans="1:10" x14ac:dyDescent="0.35">
      <c r="A4980" t="s">
        <v>5153</v>
      </c>
      <c r="B4980" t="s">
        <v>3749</v>
      </c>
      <c r="C4980" t="s">
        <v>5202</v>
      </c>
      <c r="D4980" t="s">
        <v>5202</v>
      </c>
      <c r="E4980">
        <v>1528</v>
      </c>
      <c r="F4980">
        <v>1269</v>
      </c>
      <c r="G4980">
        <v>1419</v>
      </c>
      <c r="H4980">
        <v>2006</v>
      </c>
      <c r="I4980">
        <v>17</v>
      </c>
      <c r="J4980" t="str">
        <f t="shared" si="77"/>
        <v>Young Adult</v>
      </c>
    </row>
    <row r="4981" spans="1:10" x14ac:dyDescent="0.35">
      <c r="A4981" t="s">
        <v>5154</v>
      </c>
      <c r="B4981" t="s">
        <v>3749</v>
      </c>
      <c r="C4981" t="s">
        <v>39</v>
      </c>
      <c r="D4981" t="s">
        <v>39</v>
      </c>
      <c r="E4981">
        <v>1525</v>
      </c>
      <c r="F4981">
        <v>1444</v>
      </c>
      <c r="G4981">
        <v>1724</v>
      </c>
      <c r="H4981">
        <v>2009</v>
      </c>
      <c r="I4981">
        <v>14</v>
      </c>
      <c r="J4981" t="str">
        <f t="shared" si="77"/>
        <v>Young Adult</v>
      </c>
    </row>
    <row r="4982" spans="1:10" x14ac:dyDescent="0.35">
      <c r="A4982" t="s">
        <v>5155</v>
      </c>
      <c r="B4982" t="s">
        <v>3749</v>
      </c>
      <c r="C4982" t="s">
        <v>5179</v>
      </c>
      <c r="D4982" t="s">
        <v>5179</v>
      </c>
      <c r="E4982">
        <v>1521</v>
      </c>
      <c r="F4982">
        <v>1314</v>
      </c>
      <c r="G4982">
        <v>1280</v>
      </c>
      <c r="H4982">
        <v>2007</v>
      </c>
      <c r="I4982">
        <v>16</v>
      </c>
      <c r="J4982" t="str">
        <f t="shared" si="77"/>
        <v>Young Adult</v>
      </c>
    </row>
    <row r="4983" spans="1:10" x14ac:dyDescent="0.35">
      <c r="A4983" t="s">
        <v>5156</v>
      </c>
      <c r="B4983" t="s">
        <v>3749</v>
      </c>
      <c r="C4983" t="s">
        <v>41</v>
      </c>
      <c r="D4983" t="s">
        <v>41</v>
      </c>
      <c r="E4983">
        <v>1515</v>
      </c>
      <c r="F4983">
        <v>1572</v>
      </c>
      <c r="G4983">
        <v>1775</v>
      </c>
      <c r="H4983">
        <v>1953</v>
      </c>
      <c r="I4983">
        <v>70</v>
      </c>
      <c r="J4983" t="str">
        <f t="shared" si="77"/>
        <v>Old</v>
      </c>
    </row>
    <row r="4984" spans="1:10" x14ac:dyDescent="0.35">
      <c r="A4984" t="s">
        <v>5157</v>
      </c>
      <c r="B4984" t="s">
        <v>3749</v>
      </c>
      <c r="C4984" t="s">
        <v>1249</v>
      </c>
      <c r="D4984" t="s">
        <v>1249</v>
      </c>
      <c r="E4984">
        <v>1514</v>
      </c>
      <c r="F4984">
        <v>1497</v>
      </c>
      <c r="H4984">
        <v>2006</v>
      </c>
      <c r="I4984">
        <v>17</v>
      </c>
      <c r="J4984" t="str">
        <f t="shared" si="77"/>
        <v>Young Adult</v>
      </c>
    </row>
    <row r="4985" spans="1:10" x14ac:dyDescent="0.35">
      <c r="A4985" t="s">
        <v>5158</v>
      </c>
      <c r="B4985" t="s">
        <v>3749</v>
      </c>
      <c r="C4985" t="s">
        <v>933</v>
      </c>
      <c r="D4985" t="s">
        <v>933</v>
      </c>
      <c r="E4985">
        <v>1512</v>
      </c>
      <c r="F4985">
        <v>1407</v>
      </c>
      <c r="G4985">
        <v>1528</v>
      </c>
      <c r="H4985">
        <v>2008</v>
      </c>
      <c r="I4985">
        <v>15</v>
      </c>
      <c r="J4985" t="str">
        <f t="shared" si="77"/>
        <v>Young Adult</v>
      </c>
    </row>
    <row r="4986" spans="1:10" x14ac:dyDescent="0.35">
      <c r="A4986" t="s">
        <v>5159</v>
      </c>
      <c r="B4986" t="s">
        <v>3749</v>
      </c>
      <c r="C4986" t="s">
        <v>39</v>
      </c>
      <c r="D4986" t="s">
        <v>39</v>
      </c>
      <c r="E4986">
        <v>1487</v>
      </c>
      <c r="F4986">
        <v>1470</v>
      </c>
      <c r="G4986">
        <v>1467</v>
      </c>
      <c r="H4986">
        <v>2007</v>
      </c>
      <c r="I4986">
        <v>16</v>
      </c>
      <c r="J4986" t="str">
        <f t="shared" si="77"/>
        <v>Young Adult</v>
      </c>
    </row>
    <row r="4987" spans="1:10" x14ac:dyDescent="0.35">
      <c r="A4987" t="s">
        <v>5160</v>
      </c>
      <c r="B4987" t="s">
        <v>3749</v>
      </c>
      <c r="C4987" t="s">
        <v>832</v>
      </c>
      <c r="D4987" t="s">
        <v>832</v>
      </c>
      <c r="E4987">
        <v>1467</v>
      </c>
      <c r="F4987">
        <v>1362</v>
      </c>
      <c r="G4987">
        <v>1314</v>
      </c>
      <c r="H4987">
        <v>2008</v>
      </c>
      <c r="I4987">
        <v>15</v>
      </c>
      <c r="J4987" t="str">
        <f t="shared" si="77"/>
        <v>Young Adult</v>
      </c>
    </row>
    <row r="4988" spans="1:10" x14ac:dyDescent="0.35">
      <c r="A4988" t="s">
        <v>5161</v>
      </c>
      <c r="B4988" t="s">
        <v>3749</v>
      </c>
      <c r="C4988" t="s">
        <v>933</v>
      </c>
      <c r="D4988" t="s">
        <v>933</v>
      </c>
      <c r="E4988">
        <v>1465</v>
      </c>
      <c r="F4988">
        <v>1454</v>
      </c>
      <c r="G4988">
        <v>1357</v>
      </c>
      <c r="H4988">
        <v>2006</v>
      </c>
      <c r="I4988">
        <v>17</v>
      </c>
      <c r="J4988" t="str">
        <f t="shared" si="77"/>
        <v>Young Adult</v>
      </c>
    </row>
    <row r="4989" spans="1:10" x14ac:dyDescent="0.35">
      <c r="A4989" t="s">
        <v>5162</v>
      </c>
      <c r="B4989" t="s">
        <v>3749</v>
      </c>
      <c r="C4989" t="s">
        <v>131</v>
      </c>
      <c r="D4989" t="s">
        <v>131</v>
      </c>
      <c r="E4989">
        <v>1463</v>
      </c>
      <c r="G4989">
        <v>1379</v>
      </c>
      <c r="H4989">
        <v>2008</v>
      </c>
      <c r="I4989">
        <v>15</v>
      </c>
      <c r="J4989" t="str">
        <f t="shared" si="77"/>
        <v>Young Adult</v>
      </c>
    </row>
    <row r="4990" spans="1:10" x14ac:dyDescent="0.35">
      <c r="A4990" t="s">
        <v>5163</v>
      </c>
      <c r="B4990" t="s">
        <v>3749</v>
      </c>
      <c r="C4990" t="s">
        <v>5193</v>
      </c>
      <c r="D4990" t="s">
        <v>5193</v>
      </c>
      <c r="E4990">
        <v>1454</v>
      </c>
      <c r="F4990">
        <v>1452</v>
      </c>
      <c r="G4990">
        <v>1428</v>
      </c>
      <c r="H4990">
        <v>2009</v>
      </c>
      <c r="I4990">
        <v>14</v>
      </c>
      <c r="J4990" t="str">
        <f t="shared" si="77"/>
        <v>Young Adult</v>
      </c>
    </row>
    <row r="4991" spans="1:10" x14ac:dyDescent="0.35">
      <c r="A4991" t="s">
        <v>5164</v>
      </c>
      <c r="B4991" t="s">
        <v>3749</v>
      </c>
      <c r="C4991" t="s">
        <v>5193</v>
      </c>
      <c r="D4991" t="s">
        <v>5193</v>
      </c>
      <c r="E4991">
        <v>1431</v>
      </c>
      <c r="F4991">
        <v>1440</v>
      </c>
      <c r="G4991">
        <v>1507</v>
      </c>
      <c r="H4991">
        <v>2010</v>
      </c>
      <c r="I4991">
        <v>13</v>
      </c>
      <c r="J4991" t="str">
        <f t="shared" si="77"/>
        <v>Prodigy</v>
      </c>
    </row>
    <row r="4992" spans="1:10" x14ac:dyDescent="0.35">
      <c r="A4992" t="s">
        <v>5165</v>
      </c>
      <c r="B4992" t="s">
        <v>3749</v>
      </c>
      <c r="C4992" t="s">
        <v>542</v>
      </c>
      <c r="D4992" t="s">
        <v>542</v>
      </c>
      <c r="E4992">
        <v>1430</v>
      </c>
      <c r="F4992">
        <v>1479</v>
      </c>
      <c r="G4992">
        <v>1553</v>
      </c>
      <c r="H4992">
        <v>2007</v>
      </c>
      <c r="I4992">
        <v>16</v>
      </c>
      <c r="J4992" t="str">
        <f t="shared" si="77"/>
        <v>Young Adult</v>
      </c>
    </row>
    <row r="4993" spans="1:10" x14ac:dyDescent="0.35">
      <c r="A4993" t="s">
        <v>5166</v>
      </c>
      <c r="B4993" t="s">
        <v>3749</v>
      </c>
      <c r="C4993" t="s">
        <v>310</v>
      </c>
      <c r="D4993" t="s">
        <v>310</v>
      </c>
      <c r="E4993">
        <v>1383</v>
      </c>
      <c r="H4993">
        <v>1937</v>
      </c>
      <c r="I4993">
        <v>86</v>
      </c>
      <c r="J4993" t="str">
        <f t="shared" si="77"/>
        <v>Old</v>
      </c>
    </row>
    <row r="4994" spans="1:10" x14ac:dyDescent="0.35">
      <c r="A4994" t="s">
        <v>5167</v>
      </c>
      <c r="B4994" t="s">
        <v>3749</v>
      </c>
      <c r="C4994" t="s">
        <v>5198</v>
      </c>
      <c r="D4994" t="s">
        <v>5198</v>
      </c>
      <c r="E4994">
        <v>1381</v>
      </c>
      <c r="H4994">
        <v>2007</v>
      </c>
      <c r="I4994">
        <v>16</v>
      </c>
      <c r="J4994" t="str">
        <f t="shared" si="77"/>
        <v>Young Adult</v>
      </c>
    </row>
    <row r="4995" spans="1:10" x14ac:dyDescent="0.35">
      <c r="A4995" t="s">
        <v>5168</v>
      </c>
      <c r="B4995" t="s">
        <v>3749</v>
      </c>
      <c r="C4995" t="s">
        <v>5194</v>
      </c>
      <c r="D4995" t="s">
        <v>5194</v>
      </c>
      <c r="E4995">
        <v>1381</v>
      </c>
      <c r="F4995">
        <v>1375</v>
      </c>
      <c r="G4995">
        <v>1334</v>
      </c>
      <c r="H4995">
        <v>2007</v>
      </c>
      <c r="I4995">
        <v>16</v>
      </c>
      <c r="J4995" t="str">
        <f t="shared" ref="J4995:J4997" si="78">IF(I4995&gt;=50,"Old",IF(I4995&gt;=25,"Middle Age",IF(I4995&gt;=14,"Young Adult",IF(I4995&lt;14,"Prodigy"))))</f>
        <v>Young Adult</v>
      </c>
    </row>
    <row r="4996" spans="1:10" x14ac:dyDescent="0.35">
      <c r="A4996" t="s">
        <v>5169</v>
      </c>
      <c r="B4996" t="s">
        <v>3749</v>
      </c>
      <c r="C4996" t="s">
        <v>5198</v>
      </c>
      <c r="D4996" t="s">
        <v>5198</v>
      </c>
      <c r="E4996">
        <v>1361</v>
      </c>
      <c r="H4996">
        <v>2007</v>
      </c>
      <c r="I4996">
        <v>16</v>
      </c>
      <c r="J4996" t="str">
        <f t="shared" si="78"/>
        <v>Young Adult</v>
      </c>
    </row>
    <row r="4997" spans="1:10" x14ac:dyDescent="0.35">
      <c r="A4997" t="s">
        <v>5170</v>
      </c>
      <c r="B4997" t="s">
        <v>3749</v>
      </c>
      <c r="C4997" t="s">
        <v>5191</v>
      </c>
      <c r="D4997" t="s">
        <v>5191</v>
      </c>
      <c r="E4997">
        <v>1357</v>
      </c>
      <c r="F4997">
        <v>1449</v>
      </c>
      <c r="G4997">
        <v>1481</v>
      </c>
      <c r="H4997">
        <v>2008</v>
      </c>
      <c r="I4997">
        <v>15</v>
      </c>
      <c r="J4997" t="str">
        <f t="shared" si="78"/>
        <v>Young Adult</v>
      </c>
    </row>
  </sheetData>
  <autoFilter ref="A1:J4997" xr:uid="{F8495FC9-6D1B-403D-B904-838B6DAF3100}"/>
  <conditionalFormatting sqref="E2:E4997">
    <cfRule type="containsText" dxfId="4" priority="1" operator="containsText" text=" ">
      <formula>NOT(ISERROR(SEARCH(" ",E2)))</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FF0D0F-6DD6-465E-B59E-7D14B67E4C79}">
  <sheetPr filterMode="1"/>
  <dimension ref="A1:E4997"/>
  <sheetViews>
    <sheetView topLeftCell="C59" workbookViewId="0">
      <selection activeCell="F77" sqref="F77"/>
    </sheetView>
  </sheetViews>
  <sheetFormatPr defaultColWidth="13.36328125" defaultRowHeight="14.5" x14ac:dyDescent="0.35"/>
  <cols>
    <col min="2" max="2" width="15.453125" customWidth="1"/>
  </cols>
  <sheetData>
    <row r="1" spans="1:5" x14ac:dyDescent="0.35">
      <c r="A1" t="s">
        <v>1</v>
      </c>
      <c r="B1" t="s">
        <v>5239</v>
      </c>
    </row>
    <row r="2" spans="1:5" x14ac:dyDescent="0.35">
      <c r="A2" t="s">
        <v>9</v>
      </c>
      <c r="B2" t="s">
        <v>10</v>
      </c>
      <c r="D2" t="s">
        <v>10</v>
      </c>
      <c r="E2">
        <v>15</v>
      </c>
    </row>
    <row r="3" spans="1:5" x14ac:dyDescent="0.35">
      <c r="A3" t="s">
        <v>9</v>
      </c>
      <c r="B3" t="s">
        <v>12</v>
      </c>
      <c r="D3" t="s">
        <v>12</v>
      </c>
      <c r="E3">
        <v>69</v>
      </c>
    </row>
    <row r="4" spans="1:5" x14ac:dyDescent="0.35">
      <c r="A4" t="s">
        <v>9</v>
      </c>
      <c r="B4" t="s">
        <v>14</v>
      </c>
      <c r="D4" t="s">
        <v>14</v>
      </c>
      <c r="E4">
        <v>39</v>
      </c>
    </row>
    <row r="5" spans="1:5" x14ac:dyDescent="0.35">
      <c r="A5" t="s">
        <v>9</v>
      </c>
      <c r="B5" t="s">
        <v>12</v>
      </c>
      <c r="D5" t="s">
        <v>17</v>
      </c>
      <c r="E5">
        <v>49</v>
      </c>
    </row>
    <row r="6" spans="1:5" x14ac:dyDescent="0.35">
      <c r="A6" t="s">
        <v>9</v>
      </c>
      <c r="B6" t="s">
        <v>17</v>
      </c>
      <c r="D6" t="s">
        <v>19</v>
      </c>
      <c r="E6">
        <v>81</v>
      </c>
    </row>
    <row r="7" spans="1:5" x14ac:dyDescent="0.35">
      <c r="A7" t="s">
        <v>9</v>
      </c>
      <c r="B7" t="s">
        <v>19</v>
      </c>
      <c r="D7" t="s">
        <v>5173</v>
      </c>
      <c r="E7">
        <v>32</v>
      </c>
    </row>
    <row r="8" spans="1:5" x14ac:dyDescent="0.35">
      <c r="A8" t="s">
        <v>9</v>
      </c>
      <c r="B8" t="s">
        <v>12</v>
      </c>
      <c r="D8" t="s">
        <v>25</v>
      </c>
      <c r="E8">
        <v>68</v>
      </c>
    </row>
    <row r="9" spans="1:5" x14ac:dyDescent="0.35">
      <c r="A9" t="s">
        <v>9</v>
      </c>
      <c r="B9" t="s">
        <v>5173</v>
      </c>
      <c r="D9" t="s">
        <v>27</v>
      </c>
      <c r="E9">
        <v>22</v>
      </c>
    </row>
    <row r="10" spans="1:5" x14ac:dyDescent="0.35">
      <c r="A10" t="s">
        <v>9</v>
      </c>
      <c r="B10" t="s">
        <v>19</v>
      </c>
      <c r="D10" t="s">
        <v>30</v>
      </c>
      <c r="E10">
        <v>21</v>
      </c>
    </row>
    <row r="11" spans="1:5" x14ac:dyDescent="0.35">
      <c r="A11" t="s">
        <v>9</v>
      </c>
      <c r="B11" t="s">
        <v>25</v>
      </c>
      <c r="D11" t="s">
        <v>5174</v>
      </c>
      <c r="E11">
        <v>13</v>
      </c>
    </row>
    <row r="12" spans="1:5" x14ac:dyDescent="0.35">
      <c r="A12" t="s">
        <v>9</v>
      </c>
      <c r="B12" t="s">
        <v>27</v>
      </c>
      <c r="D12" t="s">
        <v>39</v>
      </c>
      <c r="E12">
        <v>8</v>
      </c>
    </row>
    <row r="13" spans="1:5" x14ac:dyDescent="0.35">
      <c r="A13" t="s">
        <v>9</v>
      </c>
      <c r="B13" t="s">
        <v>25</v>
      </c>
      <c r="D13" t="s">
        <v>41</v>
      </c>
      <c r="E13">
        <v>44</v>
      </c>
    </row>
    <row r="14" spans="1:5" x14ac:dyDescent="0.35">
      <c r="A14" t="s">
        <v>9</v>
      </c>
      <c r="B14" t="s">
        <v>30</v>
      </c>
      <c r="D14" t="s">
        <v>5175</v>
      </c>
      <c r="E14">
        <v>21</v>
      </c>
    </row>
    <row r="15" spans="1:5" x14ac:dyDescent="0.35">
      <c r="A15" t="s">
        <v>9</v>
      </c>
      <c r="B15" t="s">
        <v>12</v>
      </c>
      <c r="D15" t="s">
        <v>47</v>
      </c>
      <c r="E15">
        <v>13</v>
      </c>
    </row>
    <row r="16" spans="1:5" x14ac:dyDescent="0.35">
      <c r="A16" t="s">
        <v>9</v>
      </c>
      <c r="B16" t="s">
        <v>25</v>
      </c>
      <c r="D16" t="s">
        <v>5176</v>
      </c>
      <c r="E16">
        <v>78</v>
      </c>
    </row>
    <row r="17" spans="1:5" x14ac:dyDescent="0.35">
      <c r="A17" t="s">
        <v>9</v>
      </c>
      <c r="B17" t="s">
        <v>17</v>
      </c>
      <c r="D17" t="s">
        <v>5238</v>
      </c>
      <c r="E17">
        <v>29</v>
      </c>
    </row>
    <row r="18" spans="1:5" x14ac:dyDescent="0.35">
      <c r="A18" t="s">
        <v>9</v>
      </c>
      <c r="B18" t="s">
        <v>30</v>
      </c>
      <c r="D18" t="s">
        <v>59</v>
      </c>
      <c r="E18">
        <v>26</v>
      </c>
    </row>
    <row r="19" spans="1:5" x14ac:dyDescent="0.35">
      <c r="A19" t="s">
        <v>9</v>
      </c>
      <c r="B19" t="s">
        <v>5174</v>
      </c>
      <c r="D19" t="s">
        <v>61</v>
      </c>
      <c r="E19">
        <v>42</v>
      </c>
    </row>
    <row r="20" spans="1:5" x14ac:dyDescent="0.35">
      <c r="A20" t="s">
        <v>9</v>
      </c>
      <c r="B20" t="s">
        <v>19</v>
      </c>
      <c r="D20" t="s">
        <v>65</v>
      </c>
      <c r="E20">
        <v>51</v>
      </c>
    </row>
    <row r="21" spans="1:5" x14ac:dyDescent="0.35">
      <c r="A21" t="s">
        <v>9</v>
      </c>
      <c r="B21" t="s">
        <v>39</v>
      </c>
      <c r="D21" t="s">
        <v>69</v>
      </c>
      <c r="E21">
        <v>28</v>
      </c>
    </row>
    <row r="22" spans="1:5" x14ac:dyDescent="0.35">
      <c r="A22" t="s">
        <v>9</v>
      </c>
      <c r="B22" t="s">
        <v>41</v>
      </c>
      <c r="D22" t="s">
        <v>5184</v>
      </c>
      <c r="E22">
        <v>39</v>
      </c>
    </row>
    <row r="23" spans="1:5" x14ac:dyDescent="0.35">
      <c r="A23" t="s">
        <v>9</v>
      </c>
      <c r="B23" t="s">
        <v>14</v>
      </c>
      <c r="D23" t="s">
        <v>76</v>
      </c>
      <c r="E23">
        <v>22</v>
      </c>
    </row>
    <row r="24" spans="1:5" x14ac:dyDescent="0.35">
      <c r="A24" t="s">
        <v>9</v>
      </c>
      <c r="B24" t="s">
        <v>12</v>
      </c>
      <c r="D24" t="s">
        <v>5177</v>
      </c>
      <c r="E24">
        <v>12</v>
      </c>
    </row>
    <row r="25" spans="1:5" x14ac:dyDescent="0.35">
      <c r="A25" t="s">
        <v>9</v>
      </c>
      <c r="B25" t="s">
        <v>5175</v>
      </c>
      <c r="D25" t="s">
        <v>91</v>
      </c>
      <c r="E25">
        <v>6</v>
      </c>
    </row>
    <row r="26" spans="1:5" x14ac:dyDescent="0.35">
      <c r="A26" t="s">
        <v>9</v>
      </c>
      <c r="B26" t="s">
        <v>47</v>
      </c>
      <c r="D26" t="s">
        <v>96</v>
      </c>
      <c r="E26">
        <v>10</v>
      </c>
    </row>
    <row r="27" spans="1:5" x14ac:dyDescent="0.35">
      <c r="A27" t="s">
        <v>9</v>
      </c>
      <c r="B27" t="s">
        <v>5176</v>
      </c>
      <c r="D27" t="s">
        <v>98</v>
      </c>
      <c r="E27">
        <v>47</v>
      </c>
    </row>
    <row r="28" spans="1:5" x14ac:dyDescent="0.35">
      <c r="A28" t="s">
        <v>9</v>
      </c>
      <c r="B28" t="s">
        <v>14</v>
      </c>
      <c r="D28" t="s">
        <v>101</v>
      </c>
      <c r="E28">
        <v>48</v>
      </c>
    </row>
    <row r="29" spans="1:5" x14ac:dyDescent="0.35">
      <c r="A29" t="s">
        <v>9</v>
      </c>
      <c r="B29" t="s">
        <v>25</v>
      </c>
      <c r="D29" t="s">
        <v>114</v>
      </c>
      <c r="E29">
        <v>41</v>
      </c>
    </row>
    <row r="30" spans="1:5" x14ac:dyDescent="0.35">
      <c r="A30" t="s">
        <v>9</v>
      </c>
      <c r="B30" t="s">
        <v>19</v>
      </c>
      <c r="D30" t="s">
        <v>5178</v>
      </c>
      <c r="E30">
        <v>23</v>
      </c>
    </row>
    <row r="31" spans="1:5" x14ac:dyDescent="0.35">
      <c r="A31" t="s">
        <v>9</v>
      </c>
      <c r="B31" t="s">
        <v>25</v>
      </c>
      <c r="D31" t="s">
        <v>131</v>
      </c>
      <c r="E31">
        <v>13</v>
      </c>
    </row>
    <row r="32" spans="1:5" x14ac:dyDescent="0.35">
      <c r="A32" t="s">
        <v>9</v>
      </c>
      <c r="B32" t="s">
        <v>5238</v>
      </c>
      <c r="D32" t="s">
        <v>5179</v>
      </c>
      <c r="E32">
        <v>1</v>
      </c>
    </row>
    <row r="33" spans="1:5" x14ac:dyDescent="0.35">
      <c r="A33" t="s">
        <v>9</v>
      </c>
      <c r="B33" t="s">
        <v>25</v>
      </c>
      <c r="D33" t="s">
        <v>5180</v>
      </c>
      <c r="E33">
        <v>12</v>
      </c>
    </row>
    <row r="34" spans="1:5" x14ac:dyDescent="0.35">
      <c r="A34" t="s">
        <v>9</v>
      </c>
      <c r="B34" t="s">
        <v>19</v>
      </c>
      <c r="D34" t="s">
        <v>158</v>
      </c>
      <c r="E34">
        <v>16</v>
      </c>
    </row>
    <row r="35" spans="1:5" x14ac:dyDescent="0.35">
      <c r="A35" t="s">
        <v>9</v>
      </c>
      <c r="B35" t="s">
        <v>59</v>
      </c>
      <c r="D35" t="s">
        <v>5181</v>
      </c>
      <c r="E35">
        <v>5</v>
      </c>
    </row>
    <row r="36" spans="1:5" x14ac:dyDescent="0.35">
      <c r="A36" t="s">
        <v>9</v>
      </c>
      <c r="B36" t="s">
        <v>61</v>
      </c>
      <c r="D36" t="s">
        <v>5182</v>
      </c>
      <c r="E36">
        <v>3</v>
      </c>
    </row>
    <row r="37" spans="1:5" x14ac:dyDescent="0.35">
      <c r="A37" t="s">
        <v>9</v>
      </c>
      <c r="B37" t="s">
        <v>27</v>
      </c>
      <c r="D37" t="s">
        <v>165</v>
      </c>
      <c r="E37">
        <v>9</v>
      </c>
    </row>
    <row r="38" spans="1:5" x14ac:dyDescent="0.35">
      <c r="A38" t="s">
        <v>9</v>
      </c>
      <c r="B38" t="s">
        <v>5173</v>
      </c>
      <c r="D38" t="s">
        <v>5183</v>
      </c>
      <c r="E38">
        <v>15</v>
      </c>
    </row>
    <row r="39" spans="1:5" x14ac:dyDescent="0.35">
      <c r="A39" t="s">
        <v>9</v>
      </c>
      <c r="B39" t="s">
        <v>65</v>
      </c>
      <c r="D39" t="s">
        <v>214</v>
      </c>
      <c r="E39">
        <v>8</v>
      </c>
    </row>
    <row r="40" spans="1:5" x14ac:dyDescent="0.35">
      <c r="A40" t="s">
        <v>9</v>
      </c>
      <c r="B40" t="s">
        <v>12</v>
      </c>
      <c r="D40" t="s">
        <v>233</v>
      </c>
      <c r="E40">
        <v>15</v>
      </c>
    </row>
    <row r="41" spans="1:5" x14ac:dyDescent="0.35">
      <c r="A41" t="s">
        <v>9</v>
      </c>
      <c r="B41" t="s">
        <v>12</v>
      </c>
      <c r="D41" t="s">
        <v>259</v>
      </c>
      <c r="E41">
        <v>18</v>
      </c>
    </row>
    <row r="42" spans="1:5" x14ac:dyDescent="0.35">
      <c r="A42" t="s">
        <v>9</v>
      </c>
      <c r="B42" t="s">
        <v>69</v>
      </c>
      <c r="D42" t="s">
        <v>5185</v>
      </c>
      <c r="E42">
        <v>4</v>
      </c>
    </row>
    <row r="43" spans="1:5" x14ac:dyDescent="0.35">
      <c r="A43" t="s">
        <v>9</v>
      </c>
      <c r="B43" t="s">
        <v>14</v>
      </c>
      <c r="D43" t="s">
        <v>5186</v>
      </c>
      <c r="E43">
        <v>7</v>
      </c>
    </row>
    <row r="44" spans="1:5" x14ac:dyDescent="0.35">
      <c r="A44" t="s">
        <v>9</v>
      </c>
      <c r="B44" t="s">
        <v>5174</v>
      </c>
      <c r="D44" t="s">
        <v>274</v>
      </c>
      <c r="E44">
        <v>9</v>
      </c>
    </row>
    <row r="45" spans="1:5" x14ac:dyDescent="0.35">
      <c r="A45" t="s">
        <v>9</v>
      </c>
      <c r="B45" t="s">
        <v>25</v>
      </c>
      <c r="D45" t="s">
        <v>281</v>
      </c>
      <c r="E45">
        <v>7</v>
      </c>
    </row>
    <row r="46" spans="1:5" x14ac:dyDescent="0.35">
      <c r="A46" t="s">
        <v>9</v>
      </c>
      <c r="B46" t="s">
        <v>5184</v>
      </c>
      <c r="D46" t="s">
        <v>285</v>
      </c>
      <c r="E46">
        <v>5</v>
      </c>
    </row>
    <row r="47" spans="1:5" x14ac:dyDescent="0.35">
      <c r="A47" t="s">
        <v>9</v>
      </c>
      <c r="B47" t="s">
        <v>76</v>
      </c>
      <c r="D47" t="s">
        <v>291</v>
      </c>
      <c r="E47">
        <v>11</v>
      </c>
    </row>
    <row r="48" spans="1:5" x14ac:dyDescent="0.35">
      <c r="A48" t="s">
        <v>9</v>
      </c>
      <c r="B48" t="s">
        <v>59</v>
      </c>
      <c r="D48" t="s">
        <v>293</v>
      </c>
      <c r="E48">
        <v>12</v>
      </c>
    </row>
    <row r="49" spans="1:5" x14ac:dyDescent="0.35">
      <c r="A49" t="s">
        <v>9</v>
      </c>
      <c r="B49" t="s">
        <v>12</v>
      </c>
      <c r="D49" t="s">
        <v>297</v>
      </c>
      <c r="E49">
        <v>4</v>
      </c>
    </row>
    <row r="50" spans="1:5" x14ac:dyDescent="0.35">
      <c r="A50" t="s">
        <v>9</v>
      </c>
      <c r="B50" t="s">
        <v>47</v>
      </c>
      <c r="D50" t="s">
        <v>310</v>
      </c>
      <c r="E50">
        <v>7</v>
      </c>
    </row>
    <row r="51" spans="1:5" x14ac:dyDescent="0.35">
      <c r="A51" t="s">
        <v>9</v>
      </c>
      <c r="B51" t="s">
        <v>19</v>
      </c>
      <c r="D51" t="s">
        <v>313</v>
      </c>
      <c r="E51">
        <v>12</v>
      </c>
    </row>
    <row r="52" spans="1:5" x14ac:dyDescent="0.35">
      <c r="A52" t="s">
        <v>9</v>
      </c>
      <c r="B52" t="s">
        <v>12</v>
      </c>
      <c r="D52" t="s">
        <v>334</v>
      </c>
      <c r="E52">
        <v>8</v>
      </c>
    </row>
    <row r="53" spans="1:5" x14ac:dyDescent="0.35">
      <c r="A53" t="s">
        <v>9</v>
      </c>
      <c r="B53" t="s">
        <v>30</v>
      </c>
      <c r="D53" t="s">
        <v>362</v>
      </c>
      <c r="E53">
        <v>7</v>
      </c>
    </row>
    <row r="54" spans="1:5" x14ac:dyDescent="0.35">
      <c r="A54" t="s">
        <v>9</v>
      </c>
      <c r="B54" t="s">
        <v>47</v>
      </c>
      <c r="D54" t="s">
        <v>368</v>
      </c>
      <c r="E54">
        <v>22</v>
      </c>
    </row>
    <row r="55" spans="1:5" x14ac:dyDescent="0.35">
      <c r="A55" t="s">
        <v>9</v>
      </c>
      <c r="B55" t="s">
        <v>14</v>
      </c>
      <c r="D55" t="s">
        <v>384</v>
      </c>
      <c r="E55">
        <v>5</v>
      </c>
    </row>
    <row r="56" spans="1:5" x14ac:dyDescent="0.35">
      <c r="A56" t="s">
        <v>9</v>
      </c>
      <c r="B56" t="s">
        <v>5184</v>
      </c>
      <c r="D56" t="s">
        <v>5187</v>
      </c>
      <c r="E56">
        <v>9</v>
      </c>
    </row>
    <row r="57" spans="1:5" x14ac:dyDescent="0.35">
      <c r="A57" t="s">
        <v>9</v>
      </c>
      <c r="B57" t="s">
        <v>5238</v>
      </c>
      <c r="D57" t="s">
        <v>5188</v>
      </c>
      <c r="E57">
        <v>9</v>
      </c>
    </row>
    <row r="58" spans="1:5" x14ac:dyDescent="0.35">
      <c r="A58" t="s">
        <v>9</v>
      </c>
      <c r="B58" t="s">
        <v>5177</v>
      </c>
      <c r="D58" t="s">
        <v>5189</v>
      </c>
      <c r="E58">
        <v>9</v>
      </c>
    </row>
    <row r="59" spans="1:5" x14ac:dyDescent="0.35">
      <c r="A59" t="s">
        <v>9</v>
      </c>
      <c r="B59" t="s">
        <v>65</v>
      </c>
      <c r="D59" t="s">
        <v>5191</v>
      </c>
      <c r="E59">
        <v>11</v>
      </c>
    </row>
    <row r="60" spans="1:5" x14ac:dyDescent="0.35">
      <c r="A60" t="s">
        <v>9</v>
      </c>
      <c r="B60" t="s">
        <v>91</v>
      </c>
      <c r="D60" t="s">
        <v>542</v>
      </c>
      <c r="E60">
        <v>5</v>
      </c>
    </row>
    <row r="61" spans="1:5" x14ac:dyDescent="0.35">
      <c r="A61" t="s">
        <v>9</v>
      </c>
      <c r="B61" t="s">
        <v>19</v>
      </c>
      <c r="D61" t="s">
        <v>545</v>
      </c>
      <c r="E61">
        <v>1</v>
      </c>
    </row>
    <row r="62" spans="1:5" x14ac:dyDescent="0.35">
      <c r="A62" t="s">
        <v>9</v>
      </c>
      <c r="B62" t="s">
        <v>5238</v>
      </c>
      <c r="D62" t="s">
        <v>557</v>
      </c>
      <c r="E62">
        <v>4</v>
      </c>
    </row>
    <row r="63" spans="1:5" x14ac:dyDescent="0.35">
      <c r="A63" t="s">
        <v>9</v>
      </c>
      <c r="B63" t="s">
        <v>5176</v>
      </c>
      <c r="D63" t="s">
        <v>5192</v>
      </c>
      <c r="E63">
        <v>3</v>
      </c>
    </row>
    <row r="64" spans="1:5" x14ac:dyDescent="0.35">
      <c r="A64" t="s">
        <v>9</v>
      </c>
      <c r="B64" t="s">
        <v>96</v>
      </c>
      <c r="D64" t="s">
        <v>5193</v>
      </c>
      <c r="E64">
        <v>5</v>
      </c>
    </row>
    <row r="65" spans="1:5" x14ac:dyDescent="0.35">
      <c r="A65" t="s">
        <v>9</v>
      </c>
      <c r="B65" t="s">
        <v>98</v>
      </c>
      <c r="D65" t="s">
        <v>589</v>
      </c>
      <c r="E65">
        <v>2</v>
      </c>
    </row>
    <row r="66" spans="1:5" x14ac:dyDescent="0.35">
      <c r="A66" t="s">
        <v>9</v>
      </c>
      <c r="B66" t="s">
        <v>25</v>
      </c>
      <c r="D66" t="s">
        <v>597</v>
      </c>
      <c r="E66">
        <v>13</v>
      </c>
    </row>
    <row r="67" spans="1:5" x14ac:dyDescent="0.35">
      <c r="A67" t="s">
        <v>9</v>
      </c>
      <c r="B67" t="s">
        <v>101</v>
      </c>
      <c r="D67" t="s">
        <v>676</v>
      </c>
      <c r="E67">
        <v>1</v>
      </c>
    </row>
    <row r="68" spans="1:5" x14ac:dyDescent="0.35">
      <c r="A68" t="s">
        <v>9</v>
      </c>
      <c r="B68" t="s">
        <v>41</v>
      </c>
      <c r="D68" t="s">
        <v>5194</v>
      </c>
      <c r="E68">
        <v>3</v>
      </c>
    </row>
    <row r="69" spans="1:5" x14ac:dyDescent="0.35">
      <c r="A69" t="s">
        <v>9</v>
      </c>
      <c r="B69" t="s">
        <v>101</v>
      </c>
      <c r="D69" t="s">
        <v>5195</v>
      </c>
      <c r="E69">
        <v>2</v>
      </c>
    </row>
    <row r="70" spans="1:5" x14ac:dyDescent="0.35">
      <c r="A70" t="s">
        <v>9</v>
      </c>
      <c r="B70" t="s">
        <v>17</v>
      </c>
      <c r="D70" t="s">
        <v>832</v>
      </c>
      <c r="E70">
        <v>1</v>
      </c>
    </row>
    <row r="71" spans="1:5" x14ac:dyDescent="0.35">
      <c r="A71" t="s">
        <v>9</v>
      </c>
      <c r="B71" t="s">
        <v>101</v>
      </c>
      <c r="D71" t="s">
        <v>858</v>
      </c>
      <c r="E71">
        <v>4</v>
      </c>
    </row>
    <row r="72" spans="1:5" x14ac:dyDescent="0.35">
      <c r="A72" t="s">
        <v>9</v>
      </c>
      <c r="B72" t="s">
        <v>12</v>
      </c>
      <c r="D72" t="s">
        <v>933</v>
      </c>
      <c r="E72">
        <v>1</v>
      </c>
    </row>
    <row r="73" spans="1:5" x14ac:dyDescent="0.35">
      <c r="A73" t="s">
        <v>9</v>
      </c>
      <c r="B73" t="s">
        <v>65</v>
      </c>
      <c r="D73" t="s">
        <v>5196</v>
      </c>
      <c r="E73">
        <v>4</v>
      </c>
    </row>
    <row r="74" spans="1:5" x14ac:dyDescent="0.35">
      <c r="A74" t="s">
        <v>9</v>
      </c>
      <c r="B74" t="s">
        <v>61</v>
      </c>
      <c r="D74" t="s">
        <v>1170</v>
      </c>
      <c r="E74">
        <v>1</v>
      </c>
    </row>
    <row r="75" spans="1:5" x14ac:dyDescent="0.35">
      <c r="A75" t="s">
        <v>9</v>
      </c>
      <c r="B75" t="s">
        <v>27</v>
      </c>
      <c r="D75" t="s">
        <v>5197</v>
      </c>
      <c r="E75">
        <v>2</v>
      </c>
    </row>
    <row r="76" spans="1:5" x14ac:dyDescent="0.35">
      <c r="A76" t="s">
        <v>9</v>
      </c>
      <c r="B76" t="s">
        <v>5176</v>
      </c>
      <c r="D76" t="s">
        <v>1222</v>
      </c>
      <c r="E76">
        <v>1</v>
      </c>
    </row>
    <row r="77" spans="1:5" x14ac:dyDescent="0.35">
      <c r="A77" t="s">
        <v>9</v>
      </c>
      <c r="B77" t="s">
        <v>98</v>
      </c>
      <c r="D77" t="s">
        <v>1233</v>
      </c>
      <c r="E77">
        <v>2</v>
      </c>
    </row>
    <row r="78" spans="1:5" x14ac:dyDescent="0.35">
      <c r="A78" t="s">
        <v>9</v>
      </c>
      <c r="B78" t="s">
        <v>65</v>
      </c>
      <c r="D78" t="s">
        <v>1249</v>
      </c>
      <c r="E78">
        <v>2</v>
      </c>
    </row>
    <row r="79" spans="1:5" x14ac:dyDescent="0.35">
      <c r="A79" t="s">
        <v>9</v>
      </c>
      <c r="B79" t="s">
        <v>114</v>
      </c>
      <c r="D79" t="s">
        <v>5198</v>
      </c>
      <c r="E79">
        <v>1</v>
      </c>
    </row>
    <row r="80" spans="1:5" x14ac:dyDescent="0.35">
      <c r="A80" t="s">
        <v>9</v>
      </c>
      <c r="B80" t="s">
        <v>14</v>
      </c>
    </row>
    <row r="81" spans="1:2" x14ac:dyDescent="0.35">
      <c r="A81" t="s">
        <v>9</v>
      </c>
      <c r="B81" t="s">
        <v>12</v>
      </c>
    </row>
    <row r="82" spans="1:2" x14ac:dyDescent="0.35">
      <c r="A82" t="s">
        <v>9</v>
      </c>
      <c r="B82" t="s">
        <v>5178</v>
      </c>
    </row>
    <row r="83" spans="1:2" x14ac:dyDescent="0.35">
      <c r="A83" t="s">
        <v>9</v>
      </c>
      <c r="B83" t="s">
        <v>5184</v>
      </c>
    </row>
    <row r="84" spans="1:2" x14ac:dyDescent="0.35">
      <c r="A84" t="s">
        <v>9</v>
      </c>
      <c r="B84" t="s">
        <v>65</v>
      </c>
    </row>
    <row r="85" spans="1:2" x14ac:dyDescent="0.35">
      <c r="A85" t="s">
        <v>9</v>
      </c>
      <c r="B85" t="s">
        <v>30</v>
      </c>
    </row>
    <row r="86" spans="1:2" x14ac:dyDescent="0.35">
      <c r="A86" t="s">
        <v>9</v>
      </c>
      <c r="B86" t="s">
        <v>14</v>
      </c>
    </row>
    <row r="87" spans="1:2" x14ac:dyDescent="0.35">
      <c r="A87" t="s">
        <v>9</v>
      </c>
      <c r="B87" t="s">
        <v>5184</v>
      </c>
    </row>
    <row r="88" spans="1:2" x14ac:dyDescent="0.35">
      <c r="A88" t="s">
        <v>9</v>
      </c>
      <c r="B88" t="s">
        <v>14</v>
      </c>
    </row>
    <row r="89" spans="1:2" x14ac:dyDescent="0.35">
      <c r="A89" t="s">
        <v>9</v>
      </c>
      <c r="B89" t="s">
        <v>65</v>
      </c>
    </row>
    <row r="90" spans="1:2" x14ac:dyDescent="0.35">
      <c r="A90" t="s">
        <v>9</v>
      </c>
      <c r="B90" t="s">
        <v>14</v>
      </c>
    </row>
    <row r="91" spans="1:2" x14ac:dyDescent="0.35">
      <c r="A91" t="s">
        <v>9</v>
      </c>
      <c r="B91" t="s">
        <v>41</v>
      </c>
    </row>
    <row r="92" spans="1:2" x14ac:dyDescent="0.35">
      <c r="A92" t="s">
        <v>9</v>
      </c>
      <c r="B92" t="s">
        <v>101</v>
      </c>
    </row>
    <row r="93" spans="1:2" x14ac:dyDescent="0.35">
      <c r="A93" t="s">
        <v>9</v>
      </c>
      <c r="B93" t="s">
        <v>59</v>
      </c>
    </row>
    <row r="94" spans="1:2" x14ac:dyDescent="0.35">
      <c r="A94" t="s">
        <v>9</v>
      </c>
      <c r="B94" t="s">
        <v>131</v>
      </c>
    </row>
    <row r="95" spans="1:2" x14ac:dyDescent="0.35">
      <c r="A95" t="s">
        <v>9</v>
      </c>
      <c r="B95" t="s">
        <v>25</v>
      </c>
    </row>
    <row r="96" spans="1:2" x14ac:dyDescent="0.35">
      <c r="A96" t="s">
        <v>9</v>
      </c>
      <c r="B96" t="s">
        <v>5175</v>
      </c>
    </row>
    <row r="97" spans="1:2" x14ac:dyDescent="0.35">
      <c r="A97" t="s">
        <v>9</v>
      </c>
      <c r="B97" t="s">
        <v>5176</v>
      </c>
    </row>
    <row r="98" spans="1:2" x14ac:dyDescent="0.35">
      <c r="A98" t="s">
        <v>9</v>
      </c>
      <c r="B98" t="s">
        <v>59</v>
      </c>
    </row>
    <row r="99" spans="1:2" x14ac:dyDescent="0.35">
      <c r="A99" t="s">
        <v>9</v>
      </c>
      <c r="B99" t="s">
        <v>5184</v>
      </c>
    </row>
    <row r="100" spans="1:2" x14ac:dyDescent="0.35">
      <c r="A100" t="s">
        <v>9</v>
      </c>
      <c r="B100" t="s">
        <v>30</v>
      </c>
    </row>
    <row r="101" spans="1:2" x14ac:dyDescent="0.35">
      <c r="A101" t="s">
        <v>9</v>
      </c>
      <c r="B101" t="s">
        <v>47</v>
      </c>
    </row>
    <row r="102" spans="1:2" x14ac:dyDescent="0.35">
      <c r="A102" t="s">
        <v>9</v>
      </c>
      <c r="B102" t="s">
        <v>5176</v>
      </c>
    </row>
    <row r="103" spans="1:2" x14ac:dyDescent="0.35">
      <c r="A103" t="s">
        <v>9</v>
      </c>
      <c r="B103" t="s">
        <v>65</v>
      </c>
    </row>
    <row r="104" spans="1:2" x14ac:dyDescent="0.35">
      <c r="A104" t="s">
        <v>9</v>
      </c>
      <c r="B104" t="s">
        <v>17</v>
      </c>
    </row>
    <row r="105" spans="1:2" x14ac:dyDescent="0.35">
      <c r="A105" t="s">
        <v>9</v>
      </c>
      <c r="B105" t="s">
        <v>12</v>
      </c>
    </row>
    <row r="106" spans="1:2" x14ac:dyDescent="0.35">
      <c r="A106" t="s">
        <v>9</v>
      </c>
      <c r="B106" t="s">
        <v>17</v>
      </c>
    </row>
    <row r="107" spans="1:2" x14ac:dyDescent="0.35">
      <c r="A107" t="s">
        <v>9</v>
      </c>
      <c r="B107" t="s">
        <v>5173</v>
      </c>
    </row>
    <row r="108" spans="1:2" x14ac:dyDescent="0.35">
      <c r="A108" t="s">
        <v>9</v>
      </c>
      <c r="B108" t="s">
        <v>25</v>
      </c>
    </row>
    <row r="109" spans="1:2" x14ac:dyDescent="0.35">
      <c r="A109" t="s">
        <v>9</v>
      </c>
      <c r="B109" t="s">
        <v>30</v>
      </c>
    </row>
    <row r="110" spans="1:2" x14ac:dyDescent="0.35">
      <c r="A110" t="s">
        <v>9</v>
      </c>
      <c r="B110" t="s">
        <v>5179</v>
      </c>
    </row>
    <row r="111" spans="1:2" x14ac:dyDescent="0.35">
      <c r="A111" t="s">
        <v>9</v>
      </c>
      <c r="B111" t="s">
        <v>101</v>
      </c>
    </row>
    <row r="112" spans="1:2" x14ac:dyDescent="0.35">
      <c r="A112" t="s">
        <v>9</v>
      </c>
      <c r="B112" t="s">
        <v>12</v>
      </c>
    </row>
    <row r="113" spans="1:2" x14ac:dyDescent="0.35">
      <c r="A113" t="s">
        <v>9</v>
      </c>
      <c r="B113" t="s">
        <v>39</v>
      </c>
    </row>
    <row r="114" spans="1:2" x14ac:dyDescent="0.35">
      <c r="A114" t="s">
        <v>9</v>
      </c>
      <c r="B114" t="s">
        <v>5180</v>
      </c>
    </row>
    <row r="115" spans="1:2" x14ac:dyDescent="0.35">
      <c r="A115" t="s">
        <v>9</v>
      </c>
      <c r="B115" t="s">
        <v>61</v>
      </c>
    </row>
    <row r="116" spans="1:2" x14ac:dyDescent="0.35">
      <c r="A116" t="s">
        <v>9</v>
      </c>
      <c r="B116" t="s">
        <v>114</v>
      </c>
    </row>
    <row r="117" spans="1:2" x14ac:dyDescent="0.35">
      <c r="A117" t="s">
        <v>9</v>
      </c>
      <c r="B117" t="s">
        <v>14</v>
      </c>
    </row>
    <row r="118" spans="1:2" x14ac:dyDescent="0.35">
      <c r="A118" t="s">
        <v>9</v>
      </c>
      <c r="B118" t="s">
        <v>158</v>
      </c>
    </row>
    <row r="119" spans="1:2" x14ac:dyDescent="0.35">
      <c r="A119" t="s">
        <v>9</v>
      </c>
      <c r="B119" t="s">
        <v>5181</v>
      </c>
    </row>
    <row r="120" spans="1:2" x14ac:dyDescent="0.35">
      <c r="A120" t="s">
        <v>9</v>
      </c>
      <c r="B120" t="s">
        <v>17</v>
      </c>
    </row>
    <row r="121" spans="1:2" x14ac:dyDescent="0.35">
      <c r="A121" t="s">
        <v>9</v>
      </c>
      <c r="B121" t="s">
        <v>5182</v>
      </c>
    </row>
    <row r="122" spans="1:2" x14ac:dyDescent="0.35">
      <c r="A122" t="s">
        <v>9</v>
      </c>
      <c r="B122" t="s">
        <v>165</v>
      </c>
    </row>
    <row r="123" spans="1:2" x14ac:dyDescent="0.35">
      <c r="A123" t="s">
        <v>9</v>
      </c>
      <c r="B123" t="s">
        <v>5173</v>
      </c>
    </row>
    <row r="124" spans="1:2" x14ac:dyDescent="0.35">
      <c r="A124" t="s">
        <v>9</v>
      </c>
      <c r="B124" t="s">
        <v>19</v>
      </c>
    </row>
    <row r="125" spans="1:2" x14ac:dyDescent="0.35">
      <c r="A125" t="s">
        <v>9</v>
      </c>
      <c r="B125" t="s">
        <v>5173</v>
      </c>
    </row>
    <row r="126" spans="1:2" x14ac:dyDescent="0.35">
      <c r="A126" t="s">
        <v>9</v>
      </c>
      <c r="B126" t="s">
        <v>65</v>
      </c>
    </row>
    <row r="127" spans="1:2" x14ac:dyDescent="0.35">
      <c r="A127" t="s">
        <v>9</v>
      </c>
      <c r="B127" t="s">
        <v>5177</v>
      </c>
    </row>
    <row r="128" spans="1:2" x14ac:dyDescent="0.35">
      <c r="A128" t="s">
        <v>9</v>
      </c>
      <c r="B128" t="s">
        <v>25</v>
      </c>
    </row>
    <row r="129" spans="1:2" x14ac:dyDescent="0.35">
      <c r="A129" t="s">
        <v>9</v>
      </c>
      <c r="B129" t="s">
        <v>101</v>
      </c>
    </row>
    <row r="130" spans="1:2" x14ac:dyDescent="0.35">
      <c r="A130" t="s">
        <v>9</v>
      </c>
      <c r="B130" t="s">
        <v>25</v>
      </c>
    </row>
    <row r="131" spans="1:2" x14ac:dyDescent="0.35">
      <c r="A131" t="s">
        <v>9</v>
      </c>
      <c r="B131" t="s">
        <v>5238</v>
      </c>
    </row>
    <row r="132" spans="1:2" x14ac:dyDescent="0.35">
      <c r="A132" t="s">
        <v>9</v>
      </c>
      <c r="B132" t="s">
        <v>165</v>
      </c>
    </row>
    <row r="133" spans="1:2" x14ac:dyDescent="0.35">
      <c r="A133" t="s">
        <v>9</v>
      </c>
      <c r="B133" t="s">
        <v>59</v>
      </c>
    </row>
    <row r="134" spans="1:2" x14ac:dyDescent="0.35">
      <c r="A134" t="s">
        <v>9</v>
      </c>
      <c r="B134" t="s">
        <v>30</v>
      </c>
    </row>
    <row r="135" spans="1:2" x14ac:dyDescent="0.35">
      <c r="A135" t="s">
        <v>9</v>
      </c>
      <c r="B135" t="s">
        <v>5184</v>
      </c>
    </row>
    <row r="136" spans="1:2" x14ac:dyDescent="0.35">
      <c r="A136" t="s">
        <v>9</v>
      </c>
      <c r="B136" t="s">
        <v>69</v>
      </c>
    </row>
    <row r="137" spans="1:2" x14ac:dyDescent="0.35">
      <c r="A137" t="s">
        <v>9</v>
      </c>
      <c r="B137" t="s">
        <v>5176</v>
      </c>
    </row>
    <row r="138" spans="1:2" x14ac:dyDescent="0.35">
      <c r="A138" t="s">
        <v>9</v>
      </c>
      <c r="B138" t="s">
        <v>12</v>
      </c>
    </row>
    <row r="139" spans="1:2" x14ac:dyDescent="0.35">
      <c r="A139" t="s">
        <v>9</v>
      </c>
      <c r="B139" t="s">
        <v>5183</v>
      </c>
    </row>
    <row r="140" spans="1:2" x14ac:dyDescent="0.35">
      <c r="A140" t="s">
        <v>9</v>
      </c>
      <c r="B140" t="s">
        <v>14</v>
      </c>
    </row>
    <row r="141" spans="1:2" x14ac:dyDescent="0.35">
      <c r="A141" t="s">
        <v>9</v>
      </c>
      <c r="B141" t="s">
        <v>5178</v>
      </c>
    </row>
    <row r="142" spans="1:2" x14ac:dyDescent="0.35">
      <c r="A142" t="s">
        <v>9</v>
      </c>
      <c r="B142" t="s">
        <v>101</v>
      </c>
    </row>
    <row r="143" spans="1:2" x14ac:dyDescent="0.35">
      <c r="A143" t="s">
        <v>9</v>
      </c>
      <c r="B143" t="s">
        <v>25</v>
      </c>
    </row>
    <row r="144" spans="1:2" x14ac:dyDescent="0.35">
      <c r="A144" t="s">
        <v>9</v>
      </c>
      <c r="B144" t="s">
        <v>5173</v>
      </c>
    </row>
    <row r="145" spans="1:2" x14ac:dyDescent="0.35">
      <c r="A145" t="s">
        <v>9</v>
      </c>
      <c r="B145" t="s">
        <v>10</v>
      </c>
    </row>
    <row r="146" spans="1:2" x14ac:dyDescent="0.35">
      <c r="A146" t="s">
        <v>9</v>
      </c>
      <c r="B146" t="s">
        <v>27</v>
      </c>
    </row>
    <row r="147" spans="1:2" x14ac:dyDescent="0.35">
      <c r="A147" t="s">
        <v>9</v>
      </c>
      <c r="B147" t="s">
        <v>12</v>
      </c>
    </row>
    <row r="148" spans="1:2" x14ac:dyDescent="0.35">
      <c r="A148" t="s">
        <v>9</v>
      </c>
      <c r="B148" t="s">
        <v>5183</v>
      </c>
    </row>
    <row r="149" spans="1:2" x14ac:dyDescent="0.35">
      <c r="A149" t="s">
        <v>9</v>
      </c>
      <c r="B149" t="s">
        <v>5238</v>
      </c>
    </row>
    <row r="150" spans="1:2" x14ac:dyDescent="0.35">
      <c r="A150" t="s">
        <v>9</v>
      </c>
      <c r="B150" t="s">
        <v>5176</v>
      </c>
    </row>
    <row r="151" spans="1:2" x14ac:dyDescent="0.35">
      <c r="A151" t="s">
        <v>9</v>
      </c>
      <c r="B151" t="s">
        <v>59</v>
      </c>
    </row>
    <row r="152" spans="1:2" x14ac:dyDescent="0.35">
      <c r="A152" t="s">
        <v>9</v>
      </c>
      <c r="B152" t="s">
        <v>61</v>
      </c>
    </row>
    <row r="153" spans="1:2" x14ac:dyDescent="0.35">
      <c r="A153" t="s">
        <v>9</v>
      </c>
      <c r="B153" t="s">
        <v>19</v>
      </c>
    </row>
    <row r="154" spans="1:2" x14ac:dyDescent="0.35">
      <c r="A154" t="s">
        <v>9</v>
      </c>
      <c r="B154" t="s">
        <v>59</v>
      </c>
    </row>
    <row r="155" spans="1:2" x14ac:dyDescent="0.35">
      <c r="A155" t="s">
        <v>9</v>
      </c>
      <c r="B155" t="s">
        <v>12</v>
      </c>
    </row>
    <row r="156" spans="1:2" x14ac:dyDescent="0.35">
      <c r="A156" t="s">
        <v>9</v>
      </c>
      <c r="B156" t="s">
        <v>12</v>
      </c>
    </row>
    <row r="157" spans="1:2" x14ac:dyDescent="0.35">
      <c r="A157" t="s">
        <v>9</v>
      </c>
      <c r="B157" t="s">
        <v>5174</v>
      </c>
    </row>
    <row r="158" spans="1:2" x14ac:dyDescent="0.35">
      <c r="A158" t="s">
        <v>9</v>
      </c>
      <c r="B158" t="s">
        <v>96</v>
      </c>
    </row>
    <row r="159" spans="1:2" x14ac:dyDescent="0.35">
      <c r="A159" t="s">
        <v>9</v>
      </c>
      <c r="B159" t="s">
        <v>5184</v>
      </c>
    </row>
    <row r="160" spans="1:2" x14ac:dyDescent="0.35">
      <c r="A160" t="s">
        <v>9</v>
      </c>
      <c r="B160" t="s">
        <v>25</v>
      </c>
    </row>
    <row r="161" spans="1:2" x14ac:dyDescent="0.35">
      <c r="A161" t="s">
        <v>9</v>
      </c>
      <c r="B161" t="s">
        <v>5184</v>
      </c>
    </row>
    <row r="162" spans="1:2" x14ac:dyDescent="0.35">
      <c r="A162" t="s">
        <v>9</v>
      </c>
      <c r="B162" t="s">
        <v>61</v>
      </c>
    </row>
    <row r="163" spans="1:2" x14ac:dyDescent="0.35">
      <c r="A163" t="s">
        <v>9</v>
      </c>
      <c r="B163" t="s">
        <v>10</v>
      </c>
    </row>
    <row r="164" spans="1:2" x14ac:dyDescent="0.35">
      <c r="A164" t="s">
        <v>9</v>
      </c>
      <c r="B164" t="s">
        <v>10</v>
      </c>
    </row>
    <row r="165" spans="1:2" x14ac:dyDescent="0.35">
      <c r="A165" t="s">
        <v>9</v>
      </c>
      <c r="B165" t="s">
        <v>25</v>
      </c>
    </row>
    <row r="166" spans="1:2" x14ac:dyDescent="0.35">
      <c r="A166" t="s">
        <v>9</v>
      </c>
      <c r="B166" t="s">
        <v>5180</v>
      </c>
    </row>
    <row r="167" spans="1:2" x14ac:dyDescent="0.35">
      <c r="A167" t="s">
        <v>9</v>
      </c>
      <c r="B167" t="s">
        <v>5184</v>
      </c>
    </row>
    <row r="168" spans="1:2" x14ac:dyDescent="0.35">
      <c r="A168" t="s">
        <v>9</v>
      </c>
      <c r="B168" t="s">
        <v>214</v>
      </c>
    </row>
    <row r="169" spans="1:2" x14ac:dyDescent="0.35">
      <c r="A169" t="s">
        <v>9</v>
      </c>
      <c r="B169" t="s">
        <v>59</v>
      </c>
    </row>
    <row r="170" spans="1:2" x14ac:dyDescent="0.35">
      <c r="A170" t="s">
        <v>9</v>
      </c>
      <c r="B170" t="s">
        <v>25</v>
      </c>
    </row>
    <row r="171" spans="1:2" x14ac:dyDescent="0.35">
      <c r="A171" t="s">
        <v>9</v>
      </c>
      <c r="B171" t="s">
        <v>65</v>
      </c>
    </row>
    <row r="172" spans="1:2" x14ac:dyDescent="0.35">
      <c r="A172" t="s">
        <v>9</v>
      </c>
      <c r="B172" t="s">
        <v>165</v>
      </c>
    </row>
    <row r="173" spans="1:2" x14ac:dyDescent="0.35">
      <c r="A173" t="s">
        <v>9</v>
      </c>
      <c r="B173" t="s">
        <v>214</v>
      </c>
    </row>
    <row r="174" spans="1:2" x14ac:dyDescent="0.35">
      <c r="A174" t="s">
        <v>9</v>
      </c>
      <c r="B174" t="s">
        <v>30</v>
      </c>
    </row>
    <row r="175" spans="1:2" x14ac:dyDescent="0.35">
      <c r="A175" t="s">
        <v>9</v>
      </c>
      <c r="B175" t="s">
        <v>69</v>
      </c>
    </row>
    <row r="176" spans="1:2" x14ac:dyDescent="0.35">
      <c r="A176" t="s">
        <v>9</v>
      </c>
      <c r="B176" t="s">
        <v>61</v>
      </c>
    </row>
    <row r="177" spans="1:2" x14ac:dyDescent="0.35">
      <c r="A177" t="s">
        <v>9</v>
      </c>
      <c r="B177" t="s">
        <v>5176</v>
      </c>
    </row>
    <row r="178" spans="1:2" x14ac:dyDescent="0.35">
      <c r="A178" t="s">
        <v>9</v>
      </c>
      <c r="B178" t="s">
        <v>65</v>
      </c>
    </row>
    <row r="179" spans="1:2" x14ac:dyDescent="0.35">
      <c r="A179" t="s">
        <v>9</v>
      </c>
      <c r="B179" t="s">
        <v>19</v>
      </c>
    </row>
    <row r="180" spans="1:2" x14ac:dyDescent="0.35">
      <c r="A180" t="s">
        <v>9</v>
      </c>
      <c r="B180" t="s">
        <v>5177</v>
      </c>
    </row>
    <row r="181" spans="1:2" x14ac:dyDescent="0.35">
      <c r="A181" t="s">
        <v>9</v>
      </c>
      <c r="B181" t="s">
        <v>101</v>
      </c>
    </row>
    <row r="182" spans="1:2" x14ac:dyDescent="0.35">
      <c r="A182" t="s">
        <v>9</v>
      </c>
      <c r="B182" t="s">
        <v>131</v>
      </c>
    </row>
    <row r="183" spans="1:2" x14ac:dyDescent="0.35">
      <c r="A183" t="s">
        <v>9</v>
      </c>
      <c r="B183" t="s">
        <v>14</v>
      </c>
    </row>
    <row r="184" spans="1:2" x14ac:dyDescent="0.35">
      <c r="A184" t="s">
        <v>9</v>
      </c>
      <c r="B184" t="s">
        <v>25</v>
      </c>
    </row>
    <row r="185" spans="1:2" x14ac:dyDescent="0.35">
      <c r="A185" t="s">
        <v>9</v>
      </c>
      <c r="B185" t="s">
        <v>12</v>
      </c>
    </row>
    <row r="186" spans="1:2" x14ac:dyDescent="0.35">
      <c r="A186" t="s">
        <v>9</v>
      </c>
      <c r="B186" t="s">
        <v>233</v>
      </c>
    </row>
    <row r="187" spans="1:2" x14ac:dyDescent="0.35">
      <c r="A187" t="s">
        <v>9</v>
      </c>
      <c r="B187" t="s">
        <v>19</v>
      </c>
    </row>
    <row r="188" spans="1:2" x14ac:dyDescent="0.35">
      <c r="A188" t="s">
        <v>9</v>
      </c>
      <c r="B188" t="s">
        <v>12</v>
      </c>
    </row>
    <row r="189" spans="1:2" x14ac:dyDescent="0.35">
      <c r="A189" t="s">
        <v>9</v>
      </c>
      <c r="B189" t="s">
        <v>59</v>
      </c>
    </row>
    <row r="190" spans="1:2" x14ac:dyDescent="0.35">
      <c r="A190" t="s">
        <v>9</v>
      </c>
      <c r="B190" t="s">
        <v>59</v>
      </c>
    </row>
    <row r="191" spans="1:2" x14ac:dyDescent="0.35">
      <c r="A191" t="s">
        <v>9</v>
      </c>
      <c r="B191" t="s">
        <v>14</v>
      </c>
    </row>
    <row r="192" spans="1:2" x14ac:dyDescent="0.35">
      <c r="A192" t="s">
        <v>9</v>
      </c>
      <c r="B192" t="s">
        <v>65</v>
      </c>
    </row>
    <row r="193" spans="1:2" x14ac:dyDescent="0.35">
      <c r="A193" t="s">
        <v>9</v>
      </c>
      <c r="B193" t="s">
        <v>69</v>
      </c>
    </row>
    <row r="194" spans="1:2" x14ac:dyDescent="0.35">
      <c r="A194" t="s">
        <v>9</v>
      </c>
      <c r="B194" t="s">
        <v>25</v>
      </c>
    </row>
    <row r="195" spans="1:2" x14ac:dyDescent="0.35">
      <c r="A195" t="s">
        <v>9</v>
      </c>
      <c r="B195" t="s">
        <v>12</v>
      </c>
    </row>
    <row r="196" spans="1:2" x14ac:dyDescent="0.35">
      <c r="A196" t="s">
        <v>9</v>
      </c>
      <c r="B196" t="s">
        <v>98</v>
      </c>
    </row>
    <row r="197" spans="1:2" x14ac:dyDescent="0.35">
      <c r="A197" t="s">
        <v>9</v>
      </c>
      <c r="B197" t="s">
        <v>101</v>
      </c>
    </row>
    <row r="198" spans="1:2" x14ac:dyDescent="0.35">
      <c r="A198" t="s">
        <v>9</v>
      </c>
      <c r="B198" t="s">
        <v>101</v>
      </c>
    </row>
    <row r="199" spans="1:2" x14ac:dyDescent="0.35">
      <c r="A199" t="s">
        <v>9</v>
      </c>
      <c r="B199" t="s">
        <v>47</v>
      </c>
    </row>
    <row r="200" spans="1:2" x14ac:dyDescent="0.35">
      <c r="A200" t="s">
        <v>9</v>
      </c>
      <c r="B200" t="s">
        <v>5176</v>
      </c>
    </row>
    <row r="201" spans="1:2" x14ac:dyDescent="0.35">
      <c r="A201" t="s">
        <v>9</v>
      </c>
      <c r="B201" t="s">
        <v>41</v>
      </c>
    </row>
    <row r="202" spans="1:2" x14ac:dyDescent="0.35">
      <c r="A202" t="s">
        <v>9</v>
      </c>
      <c r="B202" t="s">
        <v>5176</v>
      </c>
    </row>
    <row r="203" spans="1:2" x14ac:dyDescent="0.35">
      <c r="A203" t="s">
        <v>9</v>
      </c>
      <c r="B203" t="s">
        <v>131</v>
      </c>
    </row>
    <row r="204" spans="1:2" x14ac:dyDescent="0.35">
      <c r="A204" t="s">
        <v>9</v>
      </c>
      <c r="B204" t="s">
        <v>114</v>
      </c>
    </row>
    <row r="205" spans="1:2" x14ac:dyDescent="0.35">
      <c r="A205" t="s">
        <v>9</v>
      </c>
      <c r="B205" t="s">
        <v>5184</v>
      </c>
    </row>
    <row r="206" spans="1:2" x14ac:dyDescent="0.35">
      <c r="A206" t="s">
        <v>9</v>
      </c>
      <c r="B206" t="s">
        <v>91</v>
      </c>
    </row>
    <row r="207" spans="1:2" x14ac:dyDescent="0.35">
      <c r="A207" t="s">
        <v>9</v>
      </c>
      <c r="B207" t="s">
        <v>5184</v>
      </c>
    </row>
    <row r="208" spans="1:2" x14ac:dyDescent="0.35">
      <c r="A208" t="s">
        <v>9</v>
      </c>
      <c r="B208" t="s">
        <v>25</v>
      </c>
    </row>
    <row r="209" spans="1:2" x14ac:dyDescent="0.35">
      <c r="A209" t="s">
        <v>9</v>
      </c>
      <c r="B209" t="s">
        <v>5184</v>
      </c>
    </row>
    <row r="210" spans="1:2" x14ac:dyDescent="0.35">
      <c r="A210" t="s">
        <v>9</v>
      </c>
      <c r="B210" t="s">
        <v>30</v>
      </c>
    </row>
    <row r="211" spans="1:2" x14ac:dyDescent="0.35">
      <c r="A211" t="s">
        <v>9</v>
      </c>
      <c r="B211" t="s">
        <v>259</v>
      </c>
    </row>
    <row r="212" spans="1:2" x14ac:dyDescent="0.35">
      <c r="A212" t="s">
        <v>9</v>
      </c>
      <c r="B212" t="s">
        <v>101</v>
      </c>
    </row>
    <row r="213" spans="1:2" x14ac:dyDescent="0.35">
      <c r="A213" t="s">
        <v>9</v>
      </c>
      <c r="B213" t="s">
        <v>14</v>
      </c>
    </row>
    <row r="214" spans="1:2" x14ac:dyDescent="0.35">
      <c r="A214" t="s">
        <v>9</v>
      </c>
      <c r="B214" t="s">
        <v>41</v>
      </c>
    </row>
    <row r="215" spans="1:2" x14ac:dyDescent="0.35">
      <c r="A215" t="s">
        <v>9</v>
      </c>
      <c r="B215" t="s">
        <v>5238</v>
      </c>
    </row>
    <row r="216" spans="1:2" x14ac:dyDescent="0.35">
      <c r="A216" t="s">
        <v>9</v>
      </c>
      <c r="B216" t="s">
        <v>12</v>
      </c>
    </row>
    <row r="217" spans="1:2" x14ac:dyDescent="0.35">
      <c r="A217" t="s">
        <v>9</v>
      </c>
      <c r="B217" t="s">
        <v>5185</v>
      </c>
    </row>
    <row r="218" spans="1:2" x14ac:dyDescent="0.35">
      <c r="A218" t="s">
        <v>9</v>
      </c>
      <c r="B218" t="s">
        <v>5174</v>
      </c>
    </row>
    <row r="219" spans="1:2" x14ac:dyDescent="0.35">
      <c r="A219" t="s">
        <v>9</v>
      </c>
      <c r="B219" t="s">
        <v>27</v>
      </c>
    </row>
    <row r="220" spans="1:2" x14ac:dyDescent="0.35">
      <c r="A220" t="s">
        <v>9</v>
      </c>
      <c r="B220" t="s">
        <v>96</v>
      </c>
    </row>
    <row r="221" spans="1:2" x14ac:dyDescent="0.35">
      <c r="A221" t="s">
        <v>9</v>
      </c>
      <c r="B221" t="s">
        <v>5184</v>
      </c>
    </row>
    <row r="222" spans="1:2" x14ac:dyDescent="0.35">
      <c r="A222" t="s">
        <v>9</v>
      </c>
      <c r="B222" t="s">
        <v>5186</v>
      </c>
    </row>
    <row r="223" spans="1:2" x14ac:dyDescent="0.35">
      <c r="A223" t="s">
        <v>9</v>
      </c>
      <c r="B223" t="s">
        <v>274</v>
      </c>
    </row>
    <row r="224" spans="1:2" x14ac:dyDescent="0.35">
      <c r="A224" t="s">
        <v>9</v>
      </c>
      <c r="B224" t="s">
        <v>47</v>
      </c>
    </row>
    <row r="225" spans="1:2" x14ac:dyDescent="0.35">
      <c r="A225" t="s">
        <v>9</v>
      </c>
      <c r="B225" t="s">
        <v>5173</v>
      </c>
    </row>
    <row r="226" spans="1:2" x14ac:dyDescent="0.35">
      <c r="A226" t="s">
        <v>9</v>
      </c>
      <c r="B226" t="s">
        <v>25</v>
      </c>
    </row>
    <row r="227" spans="1:2" x14ac:dyDescent="0.35">
      <c r="A227" t="s">
        <v>9</v>
      </c>
      <c r="B227" t="s">
        <v>17</v>
      </c>
    </row>
    <row r="228" spans="1:2" x14ac:dyDescent="0.35">
      <c r="A228" t="s">
        <v>9</v>
      </c>
      <c r="B228" t="s">
        <v>17</v>
      </c>
    </row>
    <row r="229" spans="1:2" x14ac:dyDescent="0.35">
      <c r="A229" t="s">
        <v>9</v>
      </c>
      <c r="B229" t="s">
        <v>281</v>
      </c>
    </row>
    <row r="230" spans="1:2" x14ac:dyDescent="0.35">
      <c r="A230" t="s">
        <v>9</v>
      </c>
      <c r="B230" t="s">
        <v>65</v>
      </c>
    </row>
    <row r="231" spans="1:2" x14ac:dyDescent="0.35">
      <c r="A231" t="s">
        <v>9</v>
      </c>
      <c r="B231" t="s">
        <v>5176</v>
      </c>
    </row>
    <row r="232" spans="1:2" x14ac:dyDescent="0.35">
      <c r="A232" t="s">
        <v>9</v>
      </c>
      <c r="B232" t="s">
        <v>285</v>
      </c>
    </row>
    <row r="233" spans="1:2" x14ac:dyDescent="0.35">
      <c r="A233" t="s">
        <v>9</v>
      </c>
      <c r="B233" t="s">
        <v>65</v>
      </c>
    </row>
    <row r="234" spans="1:2" x14ac:dyDescent="0.35">
      <c r="A234" t="s">
        <v>9</v>
      </c>
      <c r="B234" t="s">
        <v>14</v>
      </c>
    </row>
    <row r="235" spans="1:2" x14ac:dyDescent="0.35">
      <c r="A235" t="s">
        <v>9</v>
      </c>
      <c r="B235" t="s">
        <v>19</v>
      </c>
    </row>
    <row r="236" spans="1:2" x14ac:dyDescent="0.35">
      <c r="A236" t="s">
        <v>9</v>
      </c>
      <c r="B236" t="s">
        <v>259</v>
      </c>
    </row>
    <row r="237" spans="1:2" x14ac:dyDescent="0.35">
      <c r="A237" t="s">
        <v>9</v>
      </c>
      <c r="B237" t="s">
        <v>291</v>
      </c>
    </row>
    <row r="238" spans="1:2" x14ac:dyDescent="0.35">
      <c r="A238" t="s">
        <v>9</v>
      </c>
      <c r="B238" t="s">
        <v>293</v>
      </c>
    </row>
    <row r="239" spans="1:2" x14ac:dyDescent="0.35">
      <c r="A239" t="s">
        <v>9</v>
      </c>
      <c r="B239" t="s">
        <v>101</v>
      </c>
    </row>
    <row r="240" spans="1:2" x14ac:dyDescent="0.35">
      <c r="A240" t="s">
        <v>9</v>
      </c>
      <c r="B240" t="s">
        <v>65</v>
      </c>
    </row>
    <row r="241" spans="1:2" x14ac:dyDescent="0.35">
      <c r="A241" t="s">
        <v>9</v>
      </c>
      <c r="B241" t="s">
        <v>297</v>
      </c>
    </row>
    <row r="242" spans="1:2" x14ac:dyDescent="0.35">
      <c r="A242" t="s">
        <v>9</v>
      </c>
      <c r="B242" t="s">
        <v>12</v>
      </c>
    </row>
    <row r="243" spans="1:2" x14ac:dyDescent="0.35">
      <c r="A243" t="s">
        <v>9</v>
      </c>
      <c r="B243" t="s">
        <v>114</v>
      </c>
    </row>
    <row r="244" spans="1:2" x14ac:dyDescent="0.35">
      <c r="A244" t="s">
        <v>9</v>
      </c>
      <c r="B244" t="s">
        <v>5184</v>
      </c>
    </row>
    <row r="245" spans="1:2" x14ac:dyDescent="0.35">
      <c r="A245" t="s">
        <v>9</v>
      </c>
      <c r="B245" t="s">
        <v>98</v>
      </c>
    </row>
    <row r="246" spans="1:2" x14ac:dyDescent="0.35">
      <c r="A246" t="s">
        <v>9</v>
      </c>
      <c r="B246" t="s">
        <v>30</v>
      </c>
    </row>
    <row r="247" spans="1:2" x14ac:dyDescent="0.35">
      <c r="A247" t="s">
        <v>9</v>
      </c>
      <c r="B247" t="s">
        <v>27</v>
      </c>
    </row>
    <row r="248" spans="1:2" x14ac:dyDescent="0.35">
      <c r="A248" t="s">
        <v>9</v>
      </c>
      <c r="B248" t="s">
        <v>12</v>
      </c>
    </row>
    <row r="249" spans="1:2" x14ac:dyDescent="0.35">
      <c r="A249" t="s">
        <v>9</v>
      </c>
      <c r="B249" t="s">
        <v>5176</v>
      </c>
    </row>
    <row r="250" spans="1:2" x14ac:dyDescent="0.35">
      <c r="A250" t="s">
        <v>9</v>
      </c>
      <c r="B250" t="s">
        <v>5173</v>
      </c>
    </row>
    <row r="251" spans="1:2" x14ac:dyDescent="0.35">
      <c r="A251" t="s">
        <v>9</v>
      </c>
      <c r="B251" t="s">
        <v>19</v>
      </c>
    </row>
    <row r="252" spans="1:2" x14ac:dyDescent="0.35">
      <c r="A252" t="s">
        <v>9</v>
      </c>
      <c r="B252" t="s">
        <v>59</v>
      </c>
    </row>
    <row r="253" spans="1:2" x14ac:dyDescent="0.35">
      <c r="A253" t="s">
        <v>9</v>
      </c>
      <c r="B253" t="s">
        <v>310</v>
      </c>
    </row>
    <row r="254" spans="1:2" x14ac:dyDescent="0.35">
      <c r="A254" t="s">
        <v>9</v>
      </c>
      <c r="B254" t="s">
        <v>41</v>
      </c>
    </row>
    <row r="255" spans="1:2" x14ac:dyDescent="0.35">
      <c r="A255" t="s">
        <v>9</v>
      </c>
      <c r="B255" t="s">
        <v>313</v>
      </c>
    </row>
    <row r="256" spans="1:2" x14ac:dyDescent="0.35">
      <c r="A256" t="s">
        <v>9</v>
      </c>
      <c r="B256" t="s">
        <v>233</v>
      </c>
    </row>
    <row r="257" spans="1:2" x14ac:dyDescent="0.35">
      <c r="A257" t="s">
        <v>9</v>
      </c>
      <c r="B257" t="s">
        <v>65</v>
      </c>
    </row>
    <row r="258" spans="1:2" x14ac:dyDescent="0.35">
      <c r="A258" t="s">
        <v>9</v>
      </c>
      <c r="B258" t="s">
        <v>19</v>
      </c>
    </row>
    <row r="259" spans="1:2" x14ac:dyDescent="0.35">
      <c r="A259" t="s">
        <v>9</v>
      </c>
      <c r="B259" t="s">
        <v>5176</v>
      </c>
    </row>
    <row r="260" spans="1:2" x14ac:dyDescent="0.35">
      <c r="A260" t="s">
        <v>9</v>
      </c>
      <c r="B260" t="s">
        <v>59</v>
      </c>
    </row>
    <row r="261" spans="1:2" x14ac:dyDescent="0.35">
      <c r="A261" t="s">
        <v>9</v>
      </c>
      <c r="B261" t="s">
        <v>61</v>
      </c>
    </row>
    <row r="262" spans="1:2" x14ac:dyDescent="0.35">
      <c r="A262" t="s">
        <v>9</v>
      </c>
      <c r="B262" t="s">
        <v>41</v>
      </c>
    </row>
    <row r="263" spans="1:2" x14ac:dyDescent="0.35">
      <c r="A263" t="s">
        <v>9</v>
      </c>
      <c r="B263" t="s">
        <v>14</v>
      </c>
    </row>
    <row r="264" spans="1:2" x14ac:dyDescent="0.35">
      <c r="A264" t="s">
        <v>9</v>
      </c>
      <c r="B264" t="s">
        <v>19</v>
      </c>
    </row>
    <row r="265" spans="1:2" x14ac:dyDescent="0.35">
      <c r="A265" t="s">
        <v>9</v>
      </c>
      <c r="B265" t="s">
        <v>293</v>
      </c>
    </row>
    <row r="266" spans="1:2" x14ac:dyDescent="0.35">
      <c r="A266" t="s">
        <v>9</v>
      </c>
      <c r="B266" t="s">
        <v>25</v>
      </c>
    </row>
    <row r="267" spans="1:2" x14ac:dyDescent="0.35">
      <c r="A267" t="s">
        <v>9</v>
      </c>
      <c r="B267" t="s">
        <v>61</v>
      </c>
    </row>
    <row r="268" spans="1:2" x14ac:dyDescent="0.35">
      <c r="A268" t="s">
        <v>9</v>
      </c>
      <c r="B268" t="s">
        <v>19</v>
      </c>
    </row>
    <row r="269" spans="1:2" x14ac:dyDescent="0.35">
      <c r="A269" t="s">
        <v>9</v>
      </c>
      <c r="B269" t="s">
        <v>114</v>
      </c>
    </row>
    <row r="270" spans="1:2" x14ac:dyDescent="0.35">
      <c r="A270" t="s">
        <v>9</v>
      </c>
      <c r="B270" t="s">
        <v>14</v>
      </c>
    </row>
    <row r="271" spans="1:2" x14ac:dyDescent="0.35">
      <c r="A271" t="s">
        <v>9</v>
      </c>
      <c r="B271" t="s">
        <v>114</v>
      </c>
    </row>
    <row r="272" spans="1:2" x14ac:dyDescent="0.35">
      <c r="A272" t="s">
        <v>9</v>
      </c>
      <c r="B272" t="s">
        <v>274</v>
      </c>
    </row>
    <row r="273" spans="1:2" x14ac:dyDescent="0.35">
      <c r="A273" t="s">
        <v>9</v>
      </c>
      <c r="B273" t="s">
        <v>25</v>
      </c>
    </row>
    <row r="274" spans="1:2" x14ac:dyDescent="0.35">
      <c r="A274" t="s">
        <v>9</v>
      </c>
      <c r="B274" t="s">
        <v>14</v>
      </c>
    </row>
    <row r="275" spans="1:2" x14ac:dyDescent="0.35">
      <c r="A275" t="s">
        <v>9</v>
      </c>
      <c r="B275" t="s">
        <v>334</v>
      </c>
    </row>
    <row r="276" spans="1:2" x14ac:dyDescent="0.35">
      <c r="A276" t="s">
        <v>9</v>
      </c>
      <c r="B276" t="s">
        <v>158</v>
      </c>
    </row>
    <row r="277" spans="1:2" x14ac:dyDescent="0.35">
      <c r="A277" t="s">
        <v>9</v>
      </c>
      <c r="B277" t="s">
        <v>114</v>
      </c>
    </row>
    <row r="278" spans="1:2" x14ac:dyDescent="0.35">
      <c r="A278" t="s">
        <v>9</v>
      </c>
      <c r="B278" t="s">
        <v>14</v>
      </c>
    </row>
    <row r="279" spans="1:2" x14ac:dyDescent="0.35">
      <c r="A279" t="s">
        <v>9</v>
      </c>
      <c r="B279" t="s">
        <v>69</v>
      </c>
    </row>
    <row r="280" spans="1:2" x14ac:dyDescent="0.35">
      <c r="A280" t="s">
        <v>9</v>
      </c>
      <c r="B280" t="s">
        <v>5176</v>
      </c>
    </row>
    <row r="281" spans="1:2" x14ac:dyDescent="0.35">
      <c r="A281" t="s">
        <v>9</v>
      </c>
      <c r="B281" t="s">
        <v>5183</v>
      </c>
    </row>
    <row r="282" spans="1:2" x14ac:dyDescent="0.35">
      <c r="A282" t="s">
        <v>9</v>
      </c>
      <c r="B282" t="s">
        <v>259</v>
      </c>
    </row>
    <row r="283" spans="1:2" x14ac:dyDescent="0.35">
      <c r="A283" t="s">
        <v>9</v>
      </c>
      <c r="B283" t="s">
        <v>114</v>
      </c>
    </row>
    <row r="284" spans="1:2" x14ac:dyDescent="0.35">
      <c r="A284" t="s">
        <v>9</v>
      </c>
      <c r="B284" t="s">
        <v>25</v>
      </c>
    </row>
    <row r="285" spans="1:2" x14ac:dyDescent="0.35">
      <c r="A285" t="s">
        <v>9</v>
      </c>
      <c r="B285" t="s">
        <v>233</v>
      </c>
    </row>
    <row r="286" spans="1:2" x14ac:dyDescent="0.35">
      <c r="A286" t="s">
        <v>9</v>
      </c>
      <c r="B286" t="s">
        <v>19</v>
      </c>
    </row>
    <row r="287" spans="1:2" x14ac:dyDescent="0.35">
      <c r="A287" t="s">
        <v>9</v>
      </c>
      <c r="B287" t="s">
        <v>10</v>
      </c>
    </row>
    <row r="288" spans="1:2" x14ac:dyDescent="0.35">
      <c r="A288" t="s">
        <v>9</v>
      </c>
      <c r="B288" t="s">
        <v>17</v>
      </c>
    </row>
    <row r="289" spans="1:2" x14ac:dyDescent="0.35">
      <c r="A289" t="s">
        <v>9</v>
      </c>
      <c r="B289" t="s">
        <v>61</v>
      </c>
    </row>
    <row r="290" spans="1:2" x14ac:dyDescent="0.35">
      <c r="A290" t="s">
        <v>9</v>
      </c>
      <c r="B290" t="s">
        <v>17</v>
      </c>
    </row>
    <row r="291" spans="1:2" x14ac:dyDescent="0.35">
      <c r="A291" t="s">
        <v>9</v>
      </c>
      <c r="B291" t="s">
        <v>41</v>
      </c>
    </row>
    <row r="292" spans="1:2" x14ac:dyDescent="0.35">
      <c r="A292" t="s">
        <v>9</v>
      </c>
      <c r="B292" t="s">
        <v>310</v>
      </c>
    </row>
    <row r="293" spans="1:2" x14ac:dyDescent="0.35">
      <c r="A293" t="s">
        <v>9</v>
      </c>
      <c r="B293" t="s">
        <v>12</v>
      </c>
    </row>
    <row r="294" spans="1:2" x14ac:dyDescent="0.35">
      <c r="A294" t="s">
        <v>9</v>
      </c>
      <c r="B294" t="s">
        <v>14</v>
      </c>
    </row>
    <row r="295" spans="1:2" x14ac:dyDescent="0.35">
      <c r="A295" t="s">
        <v>9</v>
      </c>
      <c r="B295" t="s">
        <v>65</v>
      </c>
    </row>
    <row r="296" spans="1:2" x14ac:dyDescent="0.35">
      <c r="A296" t="s">
        <v>9</v>
      </c>
      <c r="B296" t="s">
        <v>12</v>
      </c>
    </row>
    <row r="297" spans="1:2" x14ac:dyDescent="0.35">
      <c r="A297" t="s">
        <v>9</v>
      </c>
      <c r="B297" t="s">
        <v>25</v>
      </c>
    </row>
    <row r="298" spans="1:2" x14ac:dyDescent="0.35">
      <c r="A298" t="s">
        <v>9</v>
      </c>
      <c r="B298" t="s">
        <v>293</v>
      </c>
    </row>
    <row r="299" spans="1:2" x14ac:dyDescent="0.35">
      <c r="A299" t="s">
        <v>9</v>
      </c>
      <c r="B299" t="s">
        <v>5173</v>
      </c>
    </row>
    <row r="300" spans="1:2" x14ac:dyDescent="0.35">
      <c r="A300" t="s">
        <v>9</v>
      </c>
      <c r="B300" t="s">
        <v>61</v>
      </c>
    </row>
    <row r="301" spans="1:2" x14ac:dyDescent="0.35">
      <c r="A301" t="s">
        <v>9</v>
      </c>
      <c r="B301" t="s">
        <v>65</v>
      </c>
    </row>
    <row r="302" spans="1:2" x14ac:dyDescent="0.35">
      <c r="A302" t="s">
        <v>9</v>
      </c>
      <c r="B302" t="s">
        <v>362</v>
      </c>
    </row>
    <row r="303" spans="1:2" x14ac:dyDescent="0.35">
      <c r="A303" t="s">
        <v>9</v>
      </c>
      <c r="B303" t="s">
        <v>14</v>
      </c>
    </row>
    <row r="304" spans="1:2" x14ac:dyDescent="0.35">
      <c r="A304" t="s">
        <v>9</v>
      </c>
      <c r="B304" t="s">
        <v>19</v>
      </c>
    </row>
    <row r="305" spans="1:2" x14ac:dyDescent="0.35">
      <c r="A305" t="s">
        <v>9</v>
      </c>
      <c r="B305" t="s">
        <v>10</v>
      </c>
    </row>
    <row r="306" spans="1:2" x14ac:dyDescent="0.35">
      <c r="A306" t="s">
        <v>9</v>
      </c>
      <c r="B306" t="s">
        <v>165</v>
      </c>
    </row>
    <row r="307" spans="1:2" x14ac:dyDescent="0.35">
      <c r="A307" t="s">
        <v>9</v>
      </c>
      <c r="B307" t="s">
        <v>368</v>
      </c>
    </row>
    <row r="308" spans="1:2" x14ac:dyDescent="0.35">
      <c r="A308" t="s">
        <v>9</v>
      </c>
      <c r="B308" t="s">
        <v>5177</v>
      </c>
    </row>
    <row r="309" spans="1:2" x14ac:dyDescent="0.35">
      <c r="A309" t="s">
        <v>9</v>
      </c>
      <c r="B309" t="s">
        <v>65</v>
      </c>
    </row>
    <row r="310" spans="1:2" x14ac:dyDescent="0.35">
      <c r="A310" t="s">
        <v>9</v>
      </c>
      <c r="B310" t="s">
        <v>5184</v>
      </c>
    </row>
    <row r="311" spans="1:2" x14ac:dyDescent="0.35">
      <c r="A311" t="s">
        <v>9</v>
      </c>
      <c r="B311" t="s">
        <v>17</v>
      </c>
    </row>
    <row r="312" spans="1:2" x14ac:dyDescent="0.35">
      <c r="A312" t="s">
        <v>9</v>
      </c>
      <c r="B312" t="s">
        <v>291</v>
      </c>
    </row>
    <row r="313" spans="1:2" x14ac:dyDescent="0.35">
      <c r="A313" t="s">
        <v>9</v>
      </c>
      <c r="B313" t="s">
        <v>19</v>
      </c>
    </row>
    <row r="314" spans="1:2" x14ac:dyDescent="0.35">
      <c r="A314" t="s">
        <v>9</v>
      </c>
      <c r="B314" t="s">
        <v>101</v>
      </c>
    </row>
    <row r="315" spans="1:2" x14ac:dyDescent="0.35">
      <c r="A315" t="s">
        <v>9</v>
      </c>
      <c r="B315" t="s">
        <v>5176</v>
      </c>
    </row>
    <row r="316" spans="1:2" x14ac:dyDescent="0.35">
      <c r="A316" t="s">
        <v>9</v>
      </c>
      <c r="B316" t="s">
        <v>39</v>
      </c>
    </row>
    <row r="317" spans="1:2" x14ac:dyDescent="0.35">
      <c r="A317" t="s">
        <v>9</v>
      </c>
      <c r="B317" t="s">
        <v>131</v>
      </c>
    </row>
    <row r="318" spans="1:2" x14ac:dyDescent="0.35">
      <c r="A318" t="s">
        <v>9</v>
      </c>
      <c r="B318" t="s">
        <v>5183</v>
      </c>
    </row>
    <row r="319" spans="1:2" x14ac:dyDescent="0.35">
      <c r="A319" t="s">
        <v>9</v>
      </c>
      <c r="B319" t="s">
        <v>65</v>
      </c>
    </row>
    <row r="320" spans="1:2" x14ac:dyDescent="0.35">
      <c r="A320" t="s">
        <v>9</v>
      </c>
      <c r="B320" t="s">
        <v>274</v>
      </c>
    </row>
    <row r="321" spans="1:2" x14ac:dyDescent="0.35">
      <c r="A321" t="s">
        <v>9</v>
      </c>
      <c r="B321" t="s">
        <v>65</v>
      </c>
    </row>
    <row r="322" spans="1:2" x14ac:dyDescent="0.35">
      <c r="A322" t="s">
        <v>9</v>
      </c>
      <c r="B322" t="s">
        <v>384</v>
      </c>
    </row>
    <row r="323" spans="1:2" x14ac:dyDescent="0.35">
      <c r="A323" t="s">
        <v>9</v>
      </c>
      <c r="B323" t="s">
        <v>101</v>
      </c>
    </row>
    <row r="324" spans="1:2" x14ac:dyDescent="0.35">
      <c r="A324" t="s">
        <v>9</v>
      </c>
      <c r="B324" t="s">
        <v>12</v>
      </c>
    </row>
    <row r="325" spans="1:2" x14ac:dyDescent="0.35">
      <c r="A325" t="s">
        <v>9</v>
      </c>
      <c r="B325" t="s">
        <v>114</v>
      </c>
    </row>
    <row r="326" spans="1:2" x14ac:dyDescent="0.35">
      <c r="A326" t="s">
        <v>9</v>
      </c>
      <c r="B326" t="s">
        <v>25</v>
      </c>
    </row>
    <row r="327" spans="1:2" x14ac:dyDescent="0.35">
      <c r="A327" t="s">
        <v>9</v>
      </c>
      <c r="B327" t="s">
        <v>76</v>
      </c>
    </row>
    <row r="328" spans="1:2" x14ac:dyDescent="0.35">
      <c r="A328" t="s">
        <v>9</v>
      </c>
      <c r="B328" t="s">
        <v>17</v>
      </c>
    </row>
    <row r="329" spans="1:2" x14ac:dyDescent="0.35">
      <c r="A329" t="s">
        <v>9</v>
      </c>
      <c r="B329" t="s">
        <v>368</v>
      </c>
    </row>
    <row r="330" spans="1:2" x14ac:dyDescent="0.35">
      <c r="A330" t="s">
        <v>9</v>
      </c>
      <c r="B330" t="s">
        <v>41</v>
      </c>
    </row>
    <row r="331" spans="1:2" x14ac:dyDescent="0.35">
      <c r="A331" t="s">
        <v>9</v>
      </c>
      <c r="B331" t="s">
        <v>158</v>
      </c>
    </row>
    <row r="332" spans="1:2" x14ac:dyDescent="0.35">
      <c r="A332" t="s">
        <v>9</v>
      </c>
      <c r="B332" t="s">
        <v>25</v>
      </c>
    </row>
    <row r="333" spans="1:2" x14ac:dyDescent="0.35">
      <c r="A333" t="s">
        <v>9</v>
      </c>
      <c r="B333" t="s">
        <v>274</v>
      </c>
    </row>
    <row r="334" spans="1:2" x14ac:dyDescent="0.35">
      <c r="A334" t="s">
        <v>9</v>
      </c>
      <c r="B334" t="s">
        <v>368</v>
      </c>
    </row>
    <row r="335" spans="1:2" x14ac:dyDescent="0.35">
      <c r="A335" t="s">
        <v>9</v>
      </c>
      <c r="B335" t="s">
        <v>30</v>
      </c>
    </row>
    <row r="336" spans="1:2" x14ac:dyDescent="0.35">
      <c r="A336" t="s">
        <v>9</v>
      </c>
      <c r="B336" t="s">
        <v>5184</v>
      </c>
    </row>
    <row r="337" spans="1:2" x14ac:dyDescent="0.35">
      <c r="A337" t="s">
        <v>9</v>
      </c>
      <c r="B337" t="s">
        <v>5183</v>
      </c>
    </row>
    <row r="338" spans="1:2" x14ac:dyDescent="0.35">
      <c r="A338" t="s">
        <v>9</v>
      </c>
      <c r="B338" t="s">
        <v>59</v>
      </c>
    </row>
    <row r="339" spans="1:2" x14ac:dyDescent="0.35">
      <c r="A339" t="s">
        <v>9</v>
      </c>
      <c r="B339" t="s">
        <v>41</v>
      </c>
    </row>
    <row r="340" spans="1:2" x14ac:dyDescent="0.35">
      <c r="A340" t="s">
        <v>9</v>
      </c>
      <c r="B340" t="s">
        <v>368</v>
      </c>
    </row>
    <row r="341" spans="1:2" x14ac:dyDescent="0.35">
      <c r="A341" t="s">
        <v>9</v>
      </c>
      <c r="B341" t="s">
        <v>5238</v>
      </c>
    </row>
    <row r="342" spans="1:2" x14ac:dyDescent="0.35">
      <c r="A342" t="s">
        <v>9</v>
      </c>
      <c r="B342" t="s">
        <v>5187</v>
      </c>
    </row>
    <row r="343" spans="1:2" x14ac:dyDescent="0.35">
      <c r="A343" t="s">
        <v>9</v>
      </c>
      <c r="B343" t="s">
        <v>259</v>
      </c>
    </row>
    <row r="344" spans="1:2" x14ac:dyDescent="0.35">
      <c r="A344" t="s">
        <v>9</v>
      </c>
      <c r="B344" t="s">
        <v>14</v>
      </c>
    </row>
    <row r="345" spans="1:2" x14ac:dyDescent="0.35">
      <c r="A345" t="s">
        <v>9</v>
      </c>
      <c r="B345" t="s">
        <v>293</v>
      </c>
    </row>
    <row r="346" spans="1:2" x14ac:dyDescent="0.35">
      <c r="A346" t="s">
        <v>9</v>
      </c>
      <c r="B346" t="s">
        <v>19</v>
      </c>
    </row>
    <row r="347" spans="1:2" x14ac:dyDescent="0.35">
      <c r="A347" t="s">
        <v>9</v>
      </c>
      <c r="B347" t="s">
        <v>233</v>
      </c>
    </row>
    <row r="348" spans="1:2" x14ac:dyDescent="0.35">
      <c r="A348" t="s">
        <v>9</v>
      </c>
      <c r="B348" t="s">
        <v>61</v>
      </c>
    </row>
    <row r="349" spans="1:2" x14ac:dyDescent="0.35">
      <c r="A349" t="s">
        <v>9</v>
      </c>
      <c r="B349" t="s">
        <v>61</v>
      </c>
    </row>
    <row r="350" spans="1:2" x14ac:dyDescent="0.35">
      <c r="A350" t="s">
        <v>9</v>
      </c>
      <c r="B350" t="s">
        <v>14</v>
      </c>
    </row>
    <row r="351" spans="1:2" x14ac:dyDescent="0.35">
      <c r="A351" t="s">
        <v>9</v>
      </c>
      <c r="B351" t="s">
        <v>14</v>
      </c>
    </row>
    <row r="352" spans="1:2" x14ac:dyDescent="0.35">
      <c r="A352" t="s">
        <v>9</v>
      </c>
      <c r="B352" t="s">
        <v>98</v>
      </c>
    </row>
    <row r="353" spans="1:2" x14ac:dyDescent="0.35">
      <c r="A353" t="s">
        <v>9</v>
      </c>
      <c r="B353" t="s">
        <v>114</v>
      </c>
    </row>
    <row r="354" spans="1:2" x14ac:dyDescent="0.35">
      <c r="A354" t="s">
        <v>9</v>
      </c>
      <c r="B354" t="s">
        <v>65</v>
      </c>
    </row>
    <row r="355" spans="1:2" x14ac:dyDescent="0.35">
      <c r="A355" t="s">
        <v>9</v>
      </c>
      <c r="B355" t="s">
        <v>5184</v>
      </c>
    </row>
    <row r="356" spans="1:2" x14ac:dyDescent="0.35">
      <c r="A356" t="s">
        <v>9</v>
      </c>
      <c r="B356" t="s">
        <v>19</v>
      </c>
    </row>
    <row r="357" spans="1:2" x14ac:dyDescent="0.35">
      <c r="A357" t="s">
        <v>9</v>
      </c>
      <c r="B357" t="s">
        <v>101</v>
      </c>
    </row>
    <row r="358" spans="1:2" x14ac:dyDescent="0.35">
      <c r="A358" t="s">
        <v>9</v>
      </c>
      <c r="B358" t="s">
        <v>19</v>
      </c>
    </row>
    <row r="359" spans="1:2" x14ac:dyDescent="0.35">
      <c r="A359" t="s">
        <v>9</v>
      </c>
      <c r="B359" t="s">
        <v>30</v>
      </c>
    </row>
    <row r="360" spans="1:2" x14ac:dyDescent="0.35">
      <c r="A360" t="s">
        <v>9</v>
      </c>
      <c r="B360" t="s">
        <v>41</v>
      </c>
    </row>
    <row r="361" spans="1:2" x14ac:dyDescent="0.35">
      <c r="A361" t="s">
        <v>9</v>
      </c>
      <c r="B361" t="s">
        <v>5176</v>
      </c>
    </row>
    <row r="362" spans="1:2" x14ac:dyDescent="0.35">
      <c r="A362" t="s">
        <v>9</v>
      </c>
      <c r="B362" t="s">
        <v>25</v>
      </c>
    </row>
    <row r="363" spans="1:2" x14ac:dyDescent="0.35">
      <c r="A363" t="s">
        <v>9</v>
      </c>
      <c r="B363" t="s">
        <v>5188</v>
      </c>
    </row>
    <row r="364" spans="1:2" x14ac:dyDescent="0.35">
      <c r="A364" t="s">
        <v>9</v>
      </c>
      <c r="B364" t="s">
        <v>61</v>
      </c>
    </row>
    <row r="365" spans="1:2" x14ac:dyDescent="0.35">
      <c r="A365" t="s">
        <v>9</v>
      </c>
      <c r="B365" t="s">
        <v>334</v>
      </c>
    </row>
    <row r="366" spans="1:2" x14ac:dyDescent="0.35">
      <c r="A366" t="s">
        <v>9</v>
      </c>
      <c r="B366" t="s">
        <v>5178</v>
      </c>
    </row>
    <row r="367" spans="1:2" x14ac:dyDescent="0.35">
      <c r="A367" t="s">
        <v>9</v>
      </c>
      <c r="B367" t="s">
        <v>91</v>
      </c>
    </row>
    <row r="368" spans="1:2" x14ac:dyDescent="0.35">
      <c r="A368" t="s">
        <v>9</v>
      </c>
      <c r="B368" t="s">
        <v>76</v>
      </c>
    </row>
    <row r="369" spans="1:2" x14ac:dyDescent="0.35">
      <c r="A369" t="s">
        <v>9</v>
      </c>
      <c r="B369" t="s">
        <v>41</v>
      </c>
    </row>
    <row r="370" spans="1:2" x14ac:dyDescent="0.35">
      <c r="A370" t="s">
        <v>9</v>
      </c>
      <c r="B370" t="s">
        <v>17</v>
      </c>
    </row>
    <row r="371" spans="1:2" x14ac:dyDescent="0.35">
      <c r="A371" t="s">
        <v>9</v>
      </c>
      <c r="B371" t="s">
        <v>19</v>
      </c>
    </row>
    <row r="372" spans="1:2" x14ac:dyDescent="0.35">
      <c r="A372" t="s">
        <v>9</v>
      </c>
      <c r="B372" t="s">
        <v>25</v>
      </c>
    </row>
    <row r="373" spans="1:2" x14ac:dyDescent="0.35">
      <c r="A373" t="s">
        <v>9</v>
      </c>
      <c r="B373" t="s">
        <v>5176</v>
      </c>
    </row>
    <row r="374" spans="1:2" x14ac:dyDescent="0.35">
      <c r="A374" t="s">
        <v>9</v>
      </c>
      <c r="B374" t="s">
        <v>114</v>
      </c>
    </row>
    <row r="375" spans="1:2" x14ac:dyDescent="0.35">
      <c r="A375" t="s">
        <v>9</v>
      </c>
      <c r="B375" t="s">
        <v>19</v>
      </c>
    </row>
    <row r="376" spans="1:2" x14ac:dyDescent="0.35">
      <c r="A376" t="s">
        <v>9</v>
      </c>
      <c r="B376" t="s">
        <v>158</v>
      </c>
    </row>
    <row r="377" spans="1:2" x14ac:dyDescent="0.35">
      <c r="A377" t="s">
        <v>9</v>
      </c>
      <c r="B377" t="s">
        <v>5180</v>
      </c>
    </row>
    <row r="378" spans="1:2" x14ac:dyDescent="0.35">
      <c r="A378" t="s">
        <v>9</v>
      </c>
      <c r="B378" t="s">
        <v>14</v>
      </c>
    </row>
    <row r="379" spans="1:2" x14ac:dyDescent="0.35">
      <c r="A379" t="s">
        <v>9</v>
      </c>
      <c r="B379" t="s">
        <v>69</v>
      </c>
    </row>
    <row r="380" spans="1:2" x14ac:dyDescent="0.35">
      <c r="A380" t="s">
        <v>9</v>
      </c>
      <c r="B380" t="s">
        <v>5178</v>
      </c>
    </row>
    <row r="381" spans="1:2" x14ac:dyDescent="0.35">
      <c r="A381" t="s">
        <v>9</v>
      </c>
      <c r="B381" t="s">
        <v>30</v>
      </c>
    </row>
    <row r="382" spans="1:2" x14ac:dyDescent="0.35">
      <c r="A382" t="s">
        <v>9</v>
      </c>
      <c r="B382" t="s">
        <v>5178</v>
      </c>
    </row>
    <row r="383" spans="1:2" x14ac:dyDescent="0.35">
      <c r="A383" t="s">
        <v>9</v>
      </c>
      <c r="B383" t="s">
        <v>25</v>
      </c>
    </row>
    <row r="384" spans="1:2" x14ac:dyDescent="0.35">
      <c r="A384" t="s">
        <v>9</v>
      </c>
      <c r="B384" t="s">
        <v>41</v>
      </c>
    </row>
    <row r="385" spans="1:2" x14ac:dyDescent="0.35">
      <c r="A385" t="s">
        <v>9</v>
      </c>
      <c r="B385" t="s">
        <v>19</v>
      </c>
    </row>
    <row r="386" spans="1:2" x14ac:dyDescent="0.35">
      <c r="A386" t="s">
        <v>9</v>
      </c>
      <c r="B386" t="s">
        <v>17</v>
      </c>
    </row>
    <row r="387" spans="1:2" x14ac:dyDescent="0.35">
      <c r="A387" t="s">
        <v>9</v>
      </c>
      <c r="B387" t="s">
        <v>313</v>
      </c>
    </row>
    <row r="388" spans="1:2" x14ac:dyDescent="0.35">
      <c r="A388" t="s">
        <v>9</v>
      </c>
      <c r="B388" t="s">
        <v>25</v>
      </c>
    </row>
    <row r="389" spans="1:2" x14ac:dyDescent="0.35">
      <c r="A389" t="s">
        <v>9</v>
      </c>
      <c r="B389" t="s">
        <v>5184</v>
      </c>
    </row>
    <row r="390" spans="1:2" x14ac:dyDescent="0.35">
      <c r="A390" t="s">
        <v>9</v>
      </c>
      <c r="B390" t="s">
        <v>5173</v>
      </c>
    </row>
    <row r="391" spans="1:2" x14ac:dyDescent="0.35">
      <c r="A391" t="s">
        <v>9</v>
      </c>
      <c r="B391" t="s">
        <v>334</v>
      </c>
    </row>
    <row r="392" spans="1:2" x14ac:dyDescent="0.35">
      <c r="A392" t="s">
        <v>9</v>
      </c>
      <c r="B392" t="s">
        <v>12</v>
      </c>
    </row>
    <row r="393" spans="1:2" x14ac:dyDescent="0.35">
      <c r="A393" t="s">
        <v>9</v>
      </c>
      <c r="B393" t="s">
        <v>65</v>
      </c>
    </row>
    <row r="394" spans="1:2" x14ac:dyDescent="0.35">
      <c r="A394" t="s">
        <v>9</v>
      </c>
      <c r="B394" t="s">
        <v>25</v>
      </c>
    </row>
    <row r="395" spans="1:2" x14ac:dyDescent="0.35">
      <c r="A395" t="s">
        <v>9</v>
      </c>
      <c r="B395" t="s">
        <v>5189</v>
      </c>
    </row>
    <row r="396" spans="1:2" x14ac:dyDescent="0.35">
      <c r="A396" t="s">
        <v>9</v>
      </c>
      <c r="B396" t="s">
        <v>41</v>
      </c>
    </row>
    <row r="397" spans="1:2" x14ac:dyDescent="0.35">
      <c r="A397" t="s">
        <v>9</v>
      </c>
      <c r="B397" t="s">
        <v>65</v>
      </c>
    </row>
    <row r="398" spans="1:2" x14ac:dyDescent="0.35">
      <c r="A398" t="s">
        <v>9</v>
      </c>
      <c r="B398" t="s">
        <v>233</v>
      </c>
    </row>
    <row r="399" spans="1:2" x14ac:dyDescent="0.35">
      <c r="A399" t="s">
        <v>9</v>
      </c>
      <c r="B399" t="s">
        <v>14</v>
      </c>
    </row>
    <row r="400" spans="1:2" x14ac:dyDescent="0.35">
      <c r="A400" t="s">
        <v>9</v>
      </c>
      <c r="B400" t="s">
        <v>30</v>
      </c>
    </row>
    <row r="401" spans="1:2" x14ac:dyDescent="0.35">
      <c r="A401" t="s">
        <v>9</v>
      </c>
      <c r="B401" t="s">
        <v>61</v>
      </c>
    </row>
    <row r="402" spans="1:2" x14ac:dyDescent="0.35">
      <c r="A402" t="s">
        <v>9</v>
      </c>
      <c r="B402" t="s">
        <v>101</v>
      </c>
    </row>
    <row r="403" spans="1:2" x14ac:dyDescent="0.35">
      <c r="A403" t="s">
        <v>9</v>
      </c>
      <c r="B403" t="s">
        <v>61</v>
      </c>
    </row>
    <row r="404" spans="1:2" x14ac:dyDescent="0.35">
      <c r="A404" t="s">
        <v>9</v>
      </c>
      <c r="B404" t="s">
        <v>131</v>
      </c>
    </row>
    <row r="405" spans="1:2" x14ac:dyDescent="0.35">
      <c r="A405" t="s">
        <v>9</v>
      </c>
      <c r="B405" t="s">
        <v>19</v>
      </c>
    </row>
    <row r="406" spans="1:2" x14ac:dyDescent="0.35">
      <c r="A406" t="s">
        <v>9</v>
      </c>
      <c r="B406" t="s">
        <v>98</v>
      </c>
    </row>
    <row r="407" spans="1:2" x14ac:dyDescent="0.35">
      <c r="A407" t="s">
        <v>9</v>
      </c>
      <c r="B407" t="s">
        <v>5183</v>
      </c>
    </row>
    <row r="408" spans="1:2" x14ac:dyDescent="0.35">
      <c r="A408" t="s">
        <v>9</v>
      </c>
      <c r="B408" t="s">
        <v>5173</v>
      </c>
    </row>
    <row r="409" spans="1:2" x14ac:dyDescent="0.35">
      <c r="A409" t="s">
        <v>9</v>
      </c>
      <c r="B409" t="s">
        <v>19</v>
      </c>
    </row>
    <row r="410" spans="1:2" x14ac:dyDescent="0.35">
      <c r="A410" t="s">
        <v>9</v>
      </c>
      <c r="B410" t="s">
        <v>5184</v>
      </c>
    </row>
    <row r="411" spans="1:2" x14ac:dyDescent="0.35">
      <c r="A411" t="s">
        <v>9</v>
      </c>
      <c r="B411" t="s">
        <v>19</v>
      </c>
    </row>
    <row r="412" spans="1:2" x14ac:dyDescent="0.35">
      <c r="A412" t="s">
        <v>9</v>
      </c>
      <c r="B412" t="s">
        <v>5178</v>
      </c>
    </row>
    <row r="413" spans="1:2" x14ac:dyDescent="0.35">
      <c r="A413" t="s">
        <v>9</v>
      </c>
      <c r="B413" t="s">
        <v>5184</v>
      </c>
    </row>
    <row r="414" spans="1:2" x14ac:dyDescent="0.35">
      <c r="A414" t="s">
        <v>9</v>
      </c>
      <c r="B414" t="s">
        <v>5184</v>
      </c>
    </row>
    <row r="415" spans="1:2" x14ac:dyDescent="0.35">
      <c r="A415" t="s">
        <v>9</v>
      </c>
      <c r="B415" t="s">
        <v>368</v>
      </c>
    </row>
    <row r="416" spans="1:2" x14ac:dyDescent="0.35">
      <c r="A416" t="s">
        <v>9</v>
      </c>
      <c r="B416" t="s">
        <v>5173</v>
      </c>
    </row>
    <row r="417" spans="1:2" x14ac:dyDescent="0.35">
      <c r="A417" t="s">
        <v>9</v>
      </c>
      <c r="B417" t="s">
        <v>5173</v>
      </c>
    </row>
    <row r="418" spans="1:2" x14ac:dyDescent="0.35">
      <c r="A418" t="s">
        <v>9</v>
      </c>
      <c r="B418" t="s">
        <v>17</v>
      </c>
    </row>
    <row r="419" spans="1:2" x14ac:dyDescent="0.35">
      <c r="A419" t="s">
        <v>9</v>
      </c>
      <c r="B419" t="s">
        <v>368</v>
      </c>
    </row>
    <row r="420" spans="1:2" x14ac:dyDescent="0.35">
      <c r="A420" t="s">
        <v>9</v>
      </c>
      <c r="B420" t="s">
        <v>5178</v>
      </c>
    </row>
    <row r="421" spans="1:2" x14ac:dyDescent="0.35">
      <c r="A421" t="s">
        <v>9</v>
      </c>
      <c r="B421" t="s">
        <v>5173</v>
      </c>
    </row>
    <row r="422" spans="1:2" x14ac:dyDescent="0.35">
      <c r="A422" t="s">
        <v>9</v>
      </c>
      <c r="B422" t="s">
        <v>5184</v>
      </c>
    </row>
    <row r="423" spans="1:2" x14ac:dyDescent="0.35">
      <c r="A423" t="s">
        <v>9</v>
      </c>
      <c r="B423" t="s">
        <v>69</v>
      </c>
    </row>
    <row r="424" spans="1:2" x14ac:dyDescent="0.35">
      <c r="A424" t="s">
        <v>9</v>
      </c>
      <c r="B424" t="s">
        <v>12</v>
      </c>
    </row>
    <row r="425" spans="1:2" x14ac:dyDescent="0.35">
      <c r="A425" t="s">
        <v>9</v>
      </c>
      <c r="B425" t="s">
        <v>12</v>
      </c>
    </row>
    <row r="426" spans="1:2" x14ac:dyDescent="0.35">
      <c r="A426" t="s">
        <v>9</v>
      </c>
      <c r="B426" t="s">
        <v>5177</v>
      </c>
    </row>
    <row r="427" spans="1:2" x14ac:dyDescent="0.35">
      <c r="A427" t="s">
        <v>9</v>
      </c>
      <c r="B427" t="s">
        <v>19</v>
      </c>
    </row>
    <row r="428" spans="1:2" x14ac:dyDescent="0.35">
      <c r="A428" t="s">
        <v>9</v>
      </c>
      <c r="B428" t="s">
        <v>61</v>
      </c>
    </row>
    <row r="429" spans="1:2" x14ac:dyDescent="0.35">
      <c r="A429" t="s">
        <v>9</v>
      </c>
      <c r="B429" t="s">
        <v>5178</v>
      </c>
    </row>
    <row r="430" spans="1:2" x14ac:dyDescent="0.35">
      <c r="A430" t="s">
        <v>9</v>
      </c>
      <c r="B430" t="s">
        <v>114</v>
      </c>
    </row>
    <row r="431" spans="1:2" x14ac:dyDescent="0.35">
      <c r="A431" t="s">
        <v>9</v>
      </c>
      <c r="B431" t="s">
        <v>5176</v>
      </c>
    </row>
    <row r="432" spans="1:2" x14ac:dyDescent="0.35">
      <c r="A432" t="s">
        <v>9</v>
      </c>
      <c r="B432" t="s">
        <v>5184</v>
      </c>
    </row>
    <row r="433" spans="1:2" x14ac:dyDescent="0.35">
      <c r="A433" t="s">
        <v>9</v>
      </c>
      <c r="B433" t="s">
        <v>5176</v>
      </c>
    </row>
    <row r="434" spans="1:2" x14ac:dyDescent="0.35">
      <c r="A434" t="s">
        <v>9</v>
      </c>
      <c r="B434" t="s">
        <v>5238</v>
      </c>
    </row>
    <row r="435" spans="1:2" x14ac:dyDescent="0.35">
      <c r="A435" t="s">
        <v>9</v>
      </c>
      <c r="B435" t="s">
        <v>5173</v>
      </c>
    </row>
    <row r="436" spans="1:2" x14ac:dyDescent="0.35">
      <c r="A436" t="s">
        <v>9</v>
      </c>
      <c r="B436" t="s">
        <v>5173</v>
      </c>
    </row>
    <row r="437" spans="1:2" x14ac:dyDescent="0.35">
      <c r="A437" t="s">
        <v>9</v>
      </c>
      <c r="B437" t="s">
        <v>19</v>
      </c>
    </row>
    <row r="438" spans="1:2" x14ac:dyDescent="0.35">
      <c r="A438" t="s">
        <v>9</v>
      </c>
      <c r="B438" t="s">
        <v>27</v>
      </c>
    </row>
    <row r="439" spans="1:2" x14ac:dyDescent="0.35">
      <c r="A439" t="s">
        <v>9</v>
      </c>
      <c r="B439" t="s">
        <v>114</v>
      </c>
    </row>
    <row r="440" spans="1:2" x14ac:dyDescent="0.35">
      <c r="A440" t="s">
        <v>9</v>
      </c>
      <c r="B440" t="s">
        <v>61</v>
      </c>
    </row>
    <row r="441" spans="1:2" x14ac:dyDescent="0.35">
      <c r="A441" t="s">
        <v>9</v>
      </c>
      <c r="B441" t="s">
        <v>41</v>
      </c>
    </row>
    <row r="442" spans="1:2" x14ac:dyDescent="0.35">
      <c r="A442" t="s">
        <v>9</v>
      </c>
      <c r="B442" t="s">
        <v>5176</v>
      </c>
    </row>
    <row r="443" spans="1:2" x14ac:dyDescent="0.35">
      <c r="A443" t="s">
        <v>9</v>
      </c>
      <c r="B443" t="s">
        <v>5180</v>
      </c>
    </row>
    <row r="444" spans="1:2" x14ac:dyDescent="0.35">
      <c r="A444" t="s">
        <v>9</v>
      </c>
      <c r="B444" t="s">
        <v>65</v>
      </c>
    </row>
    <row r="445" spans="1:2" x14ac:dyDescent="0.35">
      <c r="A445" t="s">
        <v>9</v>
      </c>
      <c r="B445" t="s">
        <v>131</v>
      </c>
    </row>
    <row r="446" spans="1:2" x14ac:dyDescent="0.35">
      <c r="A446" t="s">
        <v>9</v>
      </c>
      <c r="B446" t="s">
        <v>101</v>
      </c>
    </row>
    <row r="447" spans="1:2" x14ac:dyDescent="0.35">
      <c r="A447" t="s">
        <v>9</v>
      </c>
      <c r="B447" t="s">
        <v>65</v>
      </c>
    </row>
    <row r="448" spans="1:2" x14ac:dyDescent="0.35">
      <c r="A448" t="s">
        <v>9</v>
      </c>
      <c r="B448" t="s">
        <v>25</v>
      </c>
    </row>
    <row r="449" spans="1:2" x14ac:dyDescent="0.35">
      <c r="A449" t="s">
        <v>9</v>
      </c>
      <c r="B449" t="s">
        <v>5238</v>
      </c>
    </row>
    <row r="450" spans="1:2" x14ac:dyDescent="0.35">
      <c r="A450" t="s">
        <v>9</v>
      </c>
      <c r="B450" t="s">
        <v>98</v>
      </c>
    </row>
    <row r="451" spans="1:2" x14ac:dyDescent="0.35">
      <c r="A451" t="s">
        <v>9</v>
      </c>
      <c r="B451" t="s">
        <v>5176</v>
      </c>
    </row>
    <row r="452" spans="1:2" x14ac:dyDescent="0.35">
      <c r="A452" t="s">
        <v>9</v>
      </c>
      <c r="B452" t="s">
        <v>14</v>
      </c>
    </row>
    <row r="453" spans="1:2" x14ac:dyDescent="0.35">
      <c r="A453" t="s">
        <v>9</v>
      </c>
      <c r="B453" t="s">
        <v>5173</v>
      </c>
    </row>
    <row r="454" spans="1:2" x14ac:dyDescent="0.35">
      <c r="A454" t="s">
        <v>9</v>
      </c>
      <c r="B454" t="s">
        <v>158</v>
      </c>
    </row>
    <row r="455" spans="1:2" x14ac:dyDescent="0.35">
      <c r="A455" t="s">
        <v>9</v>
      </c>
      <c r="B455" t="s">
        <v>5177</v>
      </c>
    </row>
    <row r="456" spans="1:2" x14ac:dyDescent="0.35">
      <c r="A456" t="s">
        <v>9</v>
      </c>
      <c r="B456" t="s">
        <v>12</v>
      </c>
    </row>
    <row r="457" spans="1:2" x14ac:dyDescent="0.35">
      <c r="A457" t="s">
        <v>9</v>
      </c>
      <c r="B457" t="s">
        <v>362</v>
      </c>
    </row>
    <row r="458" spans="1:2" x14ac:dyDescent="0.35">
      <c r="A458" t="s">
        <v>9</v>
      </c>
      <c r="B458" t="s">
        <v>5178</v>
      </c>
    </row>
    <row r="459" spans="1:2" x14ac:dyDescent="0.35">
      <c r="A459" t="s">
        <v>9</v>
      </c>
      <c r="B459" t="s">
        <v>61</v>
      </c>
    </row>
    <row r="460" spans="1:2" x14ac:dyDescent="0.35">
      <c r="A460" t="s">
        <v>9</v>
      </c>
      <c r="B460" t="s">
        <v>17</v>
      </c>
    </row>
    <row r="461" spans="1:2" x14ac:dyDescent="0.35">
      <c r="A461" t="s">
        <v>9</v>
      </c>
      <c r="B461" t="s">
        <v>27</v>
      </c>
    </row>
    <row r="462" spans="1:2" x14ac:dyDescent="0.35">
      <c r="A462" t="s">
        <v>9</v>
      </c>
      <c r="B462" t="s">
        <v>27</v>
      </c>
    </row>
    <row r="463" spans="1:2" x14ac:dyDescent="0.35">
      <c r="A463" t="s">
        <v>9</v>
      </c>
      <c r="B463" t="s">
        <v>19</v>
      </c>
    </row>
    <row r="464" spans="1:2" x14ac:dyDescent="0.35">
      <c r="A464" t="s">
        <v>9</v>
      </c>
      <c r="B464" t="s">
        <v>69</v>
      </c>
    </row>
    <row r="465" spans="1:2" x14ac:dyDescent="0.35">
      <c r="A465" t="s">
        <v>9</v>
      </c>
      <c r="B465" t="s">
        <v>25</v>
      </c>
    </row>
    <row r="466" spans="1:2" x14ac:dyDescent="0.35">
      <c r="A466" t="s">
        <v>9</v>
      </c>
      <c r="B466" t="s">
        <v>61</v>
      </c>
    </row>
    <row r="467" spans="1:2" x14ac:dyDescent="0.35">
      <c r="A467" t="s">
        <v>9</v>
      </c>
      <c r="B467" t="s">
        <v>69</v>
      </c>
    </row>
    <row r="468" spans="1:2" x14ac:dyDescent="0.35">
      <c r="A468" t="s">
        <v>9</v>
      </c>
      <c r="B468" t="s">
        <v>5191</v>
      </c>
    </row>
    <row r="469" spans="1:2" x14ac:dyDescent="0.35">
      <c r="A469" t="s">
        <v>9</v>
      </c>
      <c r="B469" t="s">
        <v>12</v>
      </c>
    </row>
    <row r="470" spans="1:2" x14ac:dyDescent="0.35">
      <c r="A470" t="s">
        <v>9</v>
      </c>
      <c r="B470" t="s">
        <v>41</v>
      </c>
    </row>
    <row r="471" spans="1:2" x14ac:dyDescent="0.35">
      <c r="A471" t="s">
        <v>9</v>
      </c>
      <c r="B471" t="s">
        <v>5187</v>
      </c>
    </row>
    <row r="472" spans="1:2" x14ac:dyDescent="0.35">
      <c r="A472" t="s">
        <v>9</v>
      </c>
      <c r="B472" t="s">
        <v>17</v>
      </c>
    </row>
    <row r="473" spans="1:2" x14ac:dyDescent="0.35">
      <c r="A473" t="s">
        <v>9</v>
      </c>
      <c r="B473" t="s">
        <v>542</v>
      </c>
    </row>
    <row r="474" spans="1:2" x14ac:dyDescent="0.35">
      <c r="A474" t="s">
        <v>9</v>
      </c>
      <c r="B474" t="s">
        <v>293</v>
      </c>
    </row>
    <row r="475" spans="1:2" x14ac:dyDescent="0.35">
      <c r="A475" t="s">
        <v>9</v>
      </c>
      <c r="B475" t="s">
        <v>545</v>
      </c>
    </row>
    <row r="476" spans="1:2" x14ac:dyDescent="0.35">
      <c r="A476" t="s">
        <v>9</v>
      </c>
      <c r="B476" t="s">
        <v>5184</v>
      </c>
    </row>
    <row r="477" spans="1:2" x14ac:dyDescent="0.35">
      <c r="A477" t="s">
        <v>9</v>
      </c>
      <c r="B477" t="s">
        <v>5238</v>
      </c>
    </row>
    <row r="478" spans="1:2" x14ac:dyDescent="0.35">
      <c r="A478" t="s">
        <v>9</v>
      </c>
      <c r="B478" t="s">
        <v>233</v>
      </c>
    </row>
    <row r="479" spans="1:2" x14ac:dyDescent="0.35">
      <c r="A479" t="s">
        <v>9</v>
      </c>
      <c r="B479" t="s">
        <v>10</v>
      </c>
    </row>
    <row r="480" spans="1:2" x14ac:dyDescent="0.35">
      <c r="A480" t="s">
        <v>9</v>
      </c>
      <c r="B480" t="s">
        <v>5173</v>
      </c>
    </row>
    <row r="481" spans="1:2" x14ac:dyDescent="0.35">
      <c r="A481" t="s">
        <v>9</v>
      </c>
      <c r="B481" t="s">
        <v>5173</v>
      </c>
    </row>
    <row r="482" spans="1:2" x14ac:dyDescent="0.35">
      <c r="A482" t="s">
        <v>9</v>
      </c>
      <c r="B482" t="s">
        <v>101</v>
      </c>
    </row>
    <row r="483" spans="1:2" x14ac:dyDescent="0.35">
      <c r="A483" t="s">
        <v>9</v>
      </c>
      <c r="B483" t="s">
        <v>12</v>
      </c>
    </row>
    <row r="484" spans="1:2" x14ac:dyDescent="0.35">
      <c r="A484" t="s">
        <v>9</v>
      </c>
      <c r="B484" t="s">
        <v>5176</v>
      </c>
    </row>
    <row r="485" spans="1:2" x14ac:dyDescent="0.35">
      <c r="A485" t="s">
        <v>9</v>
      </c>
      <c r="B485" t="s">
        <v>19</v>
      </c>
    </row>
    <row r="486" spans="1:2" x14ac:dyDescent="0.35">
      <c r="A486" t="s">
        <v>9</v>
      </c>
      <c r="B486" t="s">
        <v>557</v>
      </c>
    </row>
    <row r="487" spans="1:2" x14ac:dyDescent="0.35">
      <c r="A487" t="s">
        <v>9</v>
      </c>
      <c r="B487" t="s">
        <v>233</v>
      </c>
    </row>
    <row r="488" spans="1:2" x14ac:dyDescent="0.35">
      <c r="A488" t="s">
        <v>9</v>
      </c>
      <c r="B488" t="s">
        <v>19</v>
      </c>
    </row>
    <row r="489" spans="1:2" x14ac:dyDescent="0.35">
      <c r="A489" t="s">
        <v>9</v>
      </c>
      <c r="B489" t="s">
        <v>5192</v>
      </c>
    </row>
    <row r="490" spans="1:2" x14ac:dyDescent="0.35">
      <c r="A490" t="s">
        <v>9</v>
      </c>
      <c r="B490" t="s">
        <v>233</v>
      </c>
    </row>
    <row r="491" spans="1:2" x14ac:dyDescent="0.35">
      <c r="A491" t="s">
        <v>9</v>
      </c>
      <c r="B491" t="s">
        <v>5193</v>
      </c>
    </row>
    <row r="492" spans="1:2" x14ac:dyDescent="0.35">
      <c r="A492" t="s">
        <v>9</v>
      </c>
      <c r="B492" t="s">
        <v>114</v>
      </c>
    </row>
    <row r="493" spans="1:2" x14ac:dyDescent="0.35">
      <c r="A493" t="s">
        <v>9</v>
      </c>
      <c r="B493" t="s">
        <v>25</v>
      </c>
    </row>
    <row r="494" spans="1:2" x14ac:dyDescent="0.35">
      <c r="A494" t="s">
        <v>9</v>
      </c>
      <c r="B494" t="s">
        <v>5176</v>
      </c>
    </row>
    <row r="495" spans="1:2" x14ac:dyDescent="0.35">
      <c r="A495" t="s">
        <v>9</v>
      </c>
      <c r="B495" t="s">
        <v>5186</v>
      </c>
    </row>
    <row r="496" spans="1:2" x14ac:dyDescent="0.35">
      <c r="A496" t="s">
        <v>9</v>
      </c>
      <c r="B496" t="s">
        <v>65</v>
      </c>
    </row>
    <row r="497" spans="1:2" x14ac:dyDescent="0.35">
      <c r="A497" t="s">
        <v>9</v>
      </c>
      <c r="B497" t="s">
        <v>131</v>
      </c>
    </row>
    <row r="498" spans="1:2" x14ac:dyDescent="0.35">
      <c r="A498" t="s">
        <v>9</v>
      </c>
      <c r="B498" t="s">
        <v>114</v>
      </c>
    </row>
    <row r="499" spans="1:2" x14ac:dyDescent="0.35">
      <c r="A499" t="s">
        <v>9</v>
      </c>
      <c r="B499" t="s">
        <v>59</v>
      </c>
    </row>
    <row r="500" spans="1:2" x14ac:dyDescent="0.35">
      <c r="A500" t="s">
        <v>9</v>
      </c>
      <c r="B500" t="s">
        <v>5173</v>
      </c>
    </row>
    <row r="501" spans="1:2" x14ac:dyDescent="0.35">
      <c r="A501" t="s">
        <v>9</v>
      </c>
      <c r="B501" t="s">
        <v>5180</v>
      </c>
    </row>
    <row r="502" spans="1:2" x14ac:dyDescent="0.35">
      <c r="A502" t="s">
        <v>9</v>
      </c>
      <c r="B502" t="s">
        <v>19</v>
      </c>
    </row>
    <row r="503" spans="1:2" x14ac:dyDescent="0.35">
      <c r="A503" t="s">
        <v>9</v>
      </c>
      <c r="B503" t="s">
        <v>12</v>
      </c>
    </row>
    <row r="504" spans="1:2" x14ac:dyDescent="0.35">
      <c r="A504" t="s">
        <v>9</v>
      </c>
      <c r="B504" t="s">
        <v>69</v>
      </c>
    </row>
    <row r="505" spans="1:2" x14ac:dyDescent="0.35">
      <c r="A505" t="s">
        <v>9</v>
      </c>
      <c r="B505" t="s">
        <v>12</v>
      </c>
    </row>
    <row r="506" spans="1:2" x14ac:dyDescent="0.35">
      <c r="A506" t="s">
        <v>9</v>
      </c>
      <c r="B506" t="s">
        <v>362</v>
      </c>
    </row>
    <row r="507" spans="1:2" x14ac:dyDescent="0.35">
      <c r="A507" t="s">
        <v>9</v>
      </c>
      <c r="B507" t="s">
        <v>41</v>
      </c>
    </row>
    <row r="508" spans="1:2" x14ac:dyDescent="0.35">
      <c r="A508" t="s">
        <v>9</v>
      </c>
      <c r="B508" t="s">
        <v>5186</v>
      </c>
    </row>
    <row r="509" spans="1:2" x14ac:dyDescent="0.35">
      <c r="A509" t="s">
        <v>9</v>
      </c>
      <c r="B509" t="s">
        <v>27</v>
      </c>
    </row>
    <row r="510" spans="1:2" x14ac:dyDescent="0.35">
      <c r="A510" t="s">
        <v>9</v>
      </c>
      <c r="B510" t="s">
        <v>76</v>
      </c>
    </row>
    <row r="511" spans="1:2" x14ac:dyDescent="0.35">
      <c r="A511" t="s">
        <v>9</v>
      </c>
      <c r="B511" t="s">
        <v>12</v>
      </c>
    </row>
    <row r="512" spans="1:2" x14ac:dyDescent="0.35">
      <c r="A512" t="s">
        <v>9</v>
      </c>
      <c r="B512" t="s">
        <v>25</v>
      </c>
    </row>
    <row r="513" spans="1:2" x14ac:dyDescent="0.35">
      <c r="A513" t="s">
        <v>9</v>
      </c>
      <c r="B513" t="s">
        <v>25</v>
      </c>
    </row>
    <row r="514" spans="1:2" x14ac:dyDescent="0.35">
      <c r="A514" t="s">
        <v>9</v>
      </c>
      <c r="B514" t="s">
        <v>368</v>
      </c>
    </row>
    <row r="515" spans="1:2" x14ac:dyDescent="0.35">
      <c r="A515" t="s">
        <v>9</v>
      </c>
      <c r="B515" t="s">
        <v>589</v>
      </c>
    </row>
    <row r="516" spans="1:2" x14ac:dyDescent="0.35">
      <c r="A516" t="s">
        <v>9</v>
      </c>
      <c r="B516" t="s">
        <v>19</v>
      </c>
    </row>
    <row r="517" spans="1:2" x14ac:dyDescent="0.35">
      <c r="A517" t="s">
        <v>9</v>
      </c>
      <c r="B517" t="s">
        <v>59</v>
      </c>
    </row>
    <row r="518" spans="1:2" x14ac:dyDescent="0.35">
      <c r="A518" t="s">
        <v>9</v>
      </c>
      <c r="B518" t="s">
        <v>30</v>
      </c>
    </row>
    <row r="519" spans="1:2" x14ac:dyDescent="0.35">
      <c r="A519" t="s">
        <v>9</v>
      </c>
      <c r="B519" t="s">
        <v>5176</v>
      </c>
    </row>
    <row r="520" spans="1:2" x14ac:dyDescent="0.35">
      <c r="A520" t="s">
        <v>9</v>
      </c>
      <c r="B520" t="s">
        <v>5175</v>
      </c>
    </row>
    <row r="521" spans="1:2" x14ac:dyDescent="0.35">
      <c r="A521" t="s">
        <v>9</v>
      </c>
      <c r="B521" t="s">
        <v>291</v>
      </c>
    </row>
    <row r="522" spans="1:2" x14ac:dyDescent="0.35">
      <c r="A522" t="s">
        <v>9</v>
      </c>
      <c r="B522" t="s">
        <v>597</v>
      </c>
    </row>
    <row r="523" spans="1:2" x14ac:dyDescent="0.35">
      <c r="A523" t="s">
        <v>9</v>
      </c>
      <c r="B523" t="s">
        <v>76</v>
      </c>
    </row>
    <row r="524" spans="1:2" x14ac:dyDescent="0.35">
      <c r="A524" t="s">
        <v>9</v>
      </c>
      <c r="B524" t="s">
        <v>597</v>
      </c>
    </row>
    <row r="525" spans="1:2" x14ac:dyDescent="0.35">
      <c r="A525" t="s">
        <v>9</v>
      </c>
      <c r="B525" t="s">
        <v>12</v>
      </c>
    </row>
    <row r="526" spans="1:2" x14ac:dyDescent="0.35">
      <c r="A526" t="s">
        <v>9</v>
      </c>
      <c r="B526" t="s">
        <v>5177</v>
      </c>
    </row>
    <row r="527" spans="1:2" x14ac:dyDescent="0.35">
      <c r="A527" t="s">
        <v>9</v>
      </c>
      <c r="B527" t="s">
        <v>5191</v>
      </c>
    </row>
    <row r="528" spans="1:2" x14ac:dyDescent="0.35">
      <c r="A528" t="s">
        <v>9</v>
      </c>
      <c r="B528" t="s">
        <v>65</v>
      </c>
    </row>
    <row r="529" spans="1:2" x14ac:dyDescent="0.35">
      <c r="A529" t="s">
        <v>9</v>
      </c>
      <c r="B529" t="s">
        <v>5184</v>
      </c>
    </row>
    <row r="530" spans="1:2" x14ac:dyDescent="0.35">
      <c r="A530" t="s">
        <v>9</v>
      </c>
      <c r="B530" t="s">
        <v>5183</v>
      </c>
    </row>
    <row r="531" spans="1:2" x14ac:dyDescent="0.35">
      <c r="A531" t="s">
        <v>9</v>
      </c>
      <c r="B531" t="s">
        <v>25</v>
      </c>
    </row>
    <row r="532" spans="1:2" x14ac:dyDescent="0.35">
      <c r="A532" t="s">
        <v>9</v>
      </c>
      <c r="B532" t="s">
        <v>5185</v>
      </c>
    </row>
    <row r="533" spans="1:2" x14ac:dyDescent="0.35">
      <c r="A533" t="s">
        <v>9</v>
      </c>
      <c r="B533" t="s">
        <v>5193</v>
      </c>
    </row>
    <row r="534" spans="1:2" x14ac:dyDescent="0.35">
      <c r="A534" t="s">
        <v>9</v>
      </c>
      <c r="B534" t="s">
        <v>98</v>
      </c>
    </row>
    <row r="535" spans="1:2" x14ac:dyDescent="0.35">
      <c r="A535" t="s">
        <v>9</v>
      </c>
      <c r="B535" t="s">
        <v>313</v>
      </c>
    </row>
    <row r="536" spans="1:2" x14ac:dyDescent="0.35">
      <c r="A536" t="s">
        <v>9</v>
      </c>
      <c r="B536" t="s">
        <v>10</v>
      </c>
    </row>
    <row r="537" spans="1:2" x14ac:dyDescent="0.35">
      <c r="A537" t="s">
        <v>9</v>
      </c>
      <c r="B537" t="s">
        <v>368</v>
      </c>
    </row>
    <row r="538" spans="1:2" x14ac:dyDescent="0.35">
      <c r="A538" t="s">
        <v>9</v>
      </c>
      <c r="B538" t="s">
        <v>291</v>
      </c>
    </row>
    <row r="539" spans="1:2" x14ac:dyDescent="0.35">
      <c r="A539" t="s">
        <v>9</v>
      </c>
      <c r="B539" t="s">
        <v>41</v>
      </c>
    </row>
    <row r="540" spans="1:2" x14ac:dyDescent="0.35">
      <c r="A540" t="s">
        <v>9</v>
      </c>
      <c r="B540" t="s">
        <v>5176</v>
      </c>
    </row>
    <row r="541" spans="1:2" x14ac:dyDescent="0.35">
      <c r="A541" t="s">
        <v>9</v>
      </c>
      <c r="B541" t="s">
        <v>5191</v>
      </c>
    </row>
    <row r="542" spans="1:2" x14ac:dyDescent="0.35">
      <c r="A542" t="s">
        <v>9</v>
      </c>
      <c r="B542" t="s">
        <v>14</v>
      </c>
    </row>
    <row r="543" spans="1:2" x14ac:dyDescent="0.35">
      <c r="A543" t="s">
        <v>9</v>
      </c>
      <c r="B543" t="s">
        <v>5177</v>
      </c>
    </row>
    <row r="544" spans="1:2" x14ac:dyDescent="0.35">
      <c r="A544" t="s">
        <v>9</v>
      </c>
      <c r="B544" t="s">
        <v>47</v>
      </c>
    </row>
    <row r="545" spans="1:2" x14ac:dyDescent="0.35">
      <c r="A545" t="s">
        <v>9</v>
      </c>
      <c r="B545" t="s">
        <v>65</v>
      </c>
    </row>
    <row r="546" spans="1:2" x14ac:dyDescent="0.35">
      <c r="A546" t="s">
        <v>9</v>
      </c>
      <c r="B546" t="s">
        <v>293</v>
      </c>
    </row>
    <row r="547" spans="1:2" x14ac:dyDescent="0.35">
      <c r="A547" t="s">
        <v>9</v>
      </c>
      <c r="B547" t="s">
        <v>5175</v>
      </c>
    </row>
    <row r="548" spans="1:2" x14ac:dyDescent="0.35">
      <c r="A548" t="s">
        <v>9</v>
      </c>
      <c r="B548" t="s">
        <v>5173</v>
      </c>
    </row>
    <row r="549" spans="1:2" x14ac:dyDescent="0.35">
      <c r="A549" t="s">
        <v>9</v>
      </c>
      <c r="B549" t="s">
        <v>96</v>
      </c>
    </row>
    <row r="550" spans="1:2" x14ac:dyDescent="0.35">
      <c r="A550" t="s">
        <v>9</v>
      </c>
      <c r="B550" t="s">
        <v>19</v>
      </c>
    </row>
    <row r="551" spans="1:2" x14ac:dyDescent="0.35">
      <c r="A551" t="s">
        <v>9</v>
      </c>
      <c r="B551" t="s">
        <v>98</v>
      </c>
    </row>
    <row r="552" spans="1:2" x14ac:dyDescent="0.35">
      <c r="A552" t="s">
        <v>9</v>
      </c>
      <c r="B552" t="s">
        <v>65</v>
      </c>
    </row>
    <row r="553" spans="1:2" x14ac:dyDescent="0.35">
      <c r="A553" t="s">
        <v>9</v>
      </c>
      <c r="B553" t="s">
        <v>41</v>
      </c>
    </row>
    <row r="554" spans="1:2" x14ac:dyDescent="0.35">
      <c r="A554" t="s">
        <v>9</v>
      </c>
      <c r="B554" t="s">
        <v>69</v>
      </c>
    </row>
    <row r="555" spans="1:2" x14ac:dyDescent="0.35">
      <c r="A555" t="s">
        <v>9</v>
      </c>
      <c r="B555" t="s">
        <v>101</v>
      </c>
    </row>
    <row r="556" spans="1:2" x14ac:dyDescent="0.35">
      <c r="A556" t="s">
        <v>9</v>
      </c>
      <c r="B556" t="s">
        <v>12</v>
      </c>
    </row>
    <row r="557" spans="1:2" x14ac:dyDescent="0.35">
      <c r="A557" t="s">
        <v>9</v>
      </c>
      <c r="B557" t="s">
        <v>14</v>
      </c>
    </row>
    <row r="558" spans="1:2" x14ac:dyDescent="0.35">
      <c r="A558" t="s">
        <v>9</v>
      </c>
      <c r="B558" t="s">
        <v>310</v>
      </c>
    </row>
    <row r="559" spans="1:2" x14ac:dyDescent="0.35">
      <c r="A559" t="s">
        <v>9</v>
      </c>
      <c r="B559" t="s">
        <v>5176</v>
      </c>
    </row>
    <row r="560" spans="1:2" x14ac:dyDescent="0.35">
      <c r="A560" t="s">
        <v>9</v>
      </c>
      <c r="B560" t="s">
        <v>101</v>
      </c>
    </row>
    <row r="561" spans="1:2" x14ac:dyDescent="0.35">
      <c r="A561" t="s">
        <v>9</v>
      </c>
      <c r="B561" t="s">
        <v>19</v>
      </c>
    </row>
    <row r="562" spans="1:2" x14ac:dyDescent="0.35">
      <c r="A562" t="s">
        <v>9</v>
      </c>
      <c r="B562" t="s">
        <v>101</v>
      </c>
    </row>
    <row r="563" spans="1:2" x14ac:dyDescent="0.35">
      <c r="A563" t="s">
        <v>9</v>
      </c>
      <c r="B563" t="s">
        <v>12</v>
      </c>
    </row>
    <row r="564" spans="1:2" x14ac:dyDescent="0.35">
      <c r="A564" t="s">
        <v>9</v>
      </c>
      <c r="B564" t="s">
        <v>5176</v>
      </c>
    </row>
    <row r="565" spans="1:2" x14ac:dyDescent="0.35">
      <c r="A565" t="s">
        <v>9</v>
      </c>
      <c r="B565" t="s">
        <v>25</v>
      </c>
    </row>
    <row r="566" spans="1:2" x14ac:dyDescent="0.35">
      <c r="A566" t="s">
        <v>9</v>
      </c>
      <c r="B566" t="s">
        <v>12</v>
      </c>
    </row>
    <row r="567" spans="1:2" x14ac:dyDescent="0.35">
      <c r="A567" t="s">
        <v>9</v>
      </c>
      <c r="B567" t="s">
        <v>25</v>
      </c>
    </row>
    <row r="568" spans="1:2" x14ac:dyDescent="0.35">
      <c r="A568" t="s">
        <v>9</v>
      </c>
      <c r="B568" t="s">
        <v>259</v>
      </c>
    </row>
    <row r="569" spans="1:2" x14ac:dyDescent="0.35">
      <c r="A569" t="s">
        <v>9</v>
      </c>
      <c r="B569" t="s">
        <v>41</v>
      </c>
    </row>
    <row r="570" spans="1:2" x14ac:dyDescent="0.35">
      <c r="A570" t="s">
        <v>9</v>
      </c>
      <c r="B570" t="s">
        <v>14</v>
      </c>
    </row>
    <row r="571" spans="1:2" x14ac:dyDescent="0.35">
      <c r="A571" t="s">
        <v>9</v>
      </c>
      <c r="B571" t="s">
        <v>5238</v>
      </c>
    </row>
    <row r="572" spans="1:2" x14ac:dyDescent="0.35">
      <c r="A572" t="s">
        <v>9</v>
      </c>
      <c r="B572" t="s">
        <v>69</v>
      </c>
    </row>
    <row r="573" spans="1:2" x14ac:dyDescent="0.35">
      <c r="A573" t="s">
        <v>9</v>
      </c>
      <c r="B573" t="s">
        <v>281</v>
      </c>
    </row>
    <row r="574" spans="1:2" x14ac:dyDescent="0.35">
      <c r="A574" t="s">
        <v>9</v>
      </c>
      <c r="B574" t="s">
        <v>41</v>
      </c>
    </row>
    <row r="575" spans="1:2" x14ac:dyDescent="0.35">
      <c r="A575" t="s">
        <v>9</v>
      </c>
      <c r="B575" t="s">
        <v>5183</v>
      </c>
    </row>
    <row r="576" spans="1:2" x14ac:dyDescent="0.35">
      <c r="A576" t="s">
        <v>9</v>
      </c>
      <c r="B576" t="s">
        <v>5180</v>
      </c>
    </row>
    <row r="577" spans="1:2" x14ac:dyDescent="0.35">
      <c r="A577" t="s">
        <v>9</v>
      </c>
      <c r="B577" t="s">
        <v>5180</v>
      </c>
    </row>
    <row r="578" spans="1:2" x14ac:dyDescent="0.35">
      <c r="A578" t="s">
        <v>9</v>
      </c>
      <c r="B578" t="s">
        <v>12</v>
      </c>
    </row>
    <row r="579" spans="1:2" x14ac:dyDescent="0.35">
      <c r="A579" t="s">
        <v>9</v>
      </c>
      <c r="B579" t="s">
        <v>259</v>
      </c>
    </row>
    <row r="580" spans="1:2" x14ac:dyDescent="0.35">
      <c r="A580" t="s">
        <v>9</v>
      </c>
      <c r="B580" t="s">
        <v>334</v>
      </c>
    </row>
    <row r="581" spans="1:2" x14ac:dyDescent="0.35">
      <c r="A581" t="s">
        <v>9</v>
      </c>
      <c r="B581" t="s">
        <v>293</v>
      </c>
    </row>
    <row r="582" spans="1:2" x14ac:dyDescent="0.35">
      <c r="A582" t="s">
        <v>9</v>
      </c>
      <c r="B582" t="s">
        <v>368</v>
      </c>
    </row>
    <row r="583" spans="1:2" x14ac:dyDescent="0.35">
      <c r="A583" t="s">
        <v>9</v>
      </c>
      <c r="B583" t="s">
        <v>25</v>
      </c>
    </row>
    <row r="584" spans="1:2" x14ac:dyDescent="0.35">
      <c r="A584" t="s">
        <v>9</v>
      </c>
      <c r="B584" t="s">
        <v>5178</v>
      </c>
    </row>
    <row r="585" spans="1:2" x14ac:dyDescent="0.35">
      <c r="A585" t="s">
        <v>9</v>
      </c>
      <c r="B585" t="s">
        <v>5173</v>
      </c>
    </row>
    <row r="586" spans="1:2" x14ac:dyDescent="0.35">
      <c r="A586" t="s">
        <v>9</v>
      </c>
      <c r="B586" t="s">
        <v>233</v>
      </c>
    </row>
    <row r="587" spans="1:2" x14ac:dyDescent="0.35">
      <c r="A587" t="s">
        <v>9</v>
      </c>
      <c r="B587" t="s">
        <v>5183</v>
      </c>
    </row>
    <row r="588" spans="1:2" x14ac:dyDescent="0.35">
      <c r="A588" t="s">
        <v>9</v>
      </c>
      <c r="B588" t="s">
        <v>101</v>
      </c>
    </row>
    <row r="589" spans="1:2" x14ac:dyDescent="0.35">
      <c r="A589" t="s">
        <v>9</v>
      </c>
      <c r="B589" t="s">
        <v>5178</v>
      </c>
    </row>
    <row r="590" spans="1:2" x14ac:dyDescent="0.35">
      <c r="A590" t="s">
        <v>9</v>
      </c>
      <c r="B590" t="s">
        <v>5184</v>
      </c>
    </row>
    <row r="591" spans="1:2" x14ac:dyDescent="0.35">
      <c r="A591" t="s">
        <v>9</v>
      </c>
      <c r="B591" t="s">
        <v>5174</v>
      </c>
    </row>
    <row r="592" spans="1:2" x14ac:dyDescent="0.35">
      <c r="A592" t="s">
        <v>9</v>
      </c>
      <c r="B592" t="s">
        <v>76</v>
      </c>
    </row>
    <row r="593" spans="1:2" x14ac:dyDescent="0.35">
      <c r="A593" t="s">
        <v>9</v>
      </c>
      <c r="B593" t="s">
        <v>59</v>
      </c>
    </row>
    <row r="594" spans="1:2" x14ac:dyDescent="0.35">
      <c r="A594" t="s">
        <v>9</v>
      </c>
      <c r="B594" t="s">
        <v>5173</v>
      </c>
    </row>
    <row r="595" spans="1:2" x14ac:dyDescent="0.35">
      <c r="A595" t="s">
        <v>9</v>
      </c>
      <c r="B595" t="s">
        <v>25</v>
      </c>
    </row>
    <row r="596" spans="1:2" x14ac:dyDescent="0.35">
      <c r="A596" t="s">
        <v>9</v>
      </c>
      <c r="B596" t="s">
        <v>17</v>
      </c>
    </row>
    <row r="597" spans="1:2" x14ac:dyDescent="0.35">
      <c r="A597" t="s">
        <v>9</v>
      </c>
      <c r="B597" t="s">
        <v>41</v>
      </c>
    </row>
    <row r="598" spans="1:2" x14ac:dyDescent="0.35">
      <c r="A598" t="s">
        <v>9</v>
      </c>
      <c r="B598" t="s">
        <v>291</v>
      </c>
    </row>
    <row r="599" spans="1:2" x14ac:dyDescent="0.35">
      <c r="A599" t="s">
        <v>9</v>
      </c>
      <c r="B599" t="s">
        <v>285</v>
      </c>
    </row>
    <row r="600" spans="1:2" x14ac:dyDescent="0.35">
      <c r="A600" t="s">
        <v>9</v>
      </c>
      <c r="B600" t="s">
        <v>676</v>
      </c>
    </row>
    <row r="601" spans="1:2" x14ac:dyDescent="0.35">
      <c r="A601" t="s">
        <v>9</v>
      </c>
      <c r="B601" t="s">
        <v>25</v>
      </c>
    </row>
    <row r="602" spans="1:2" x14ac:dyDescent="0.35">
      <c r="A602" t="s">
        <v>9</v>
      </c>
      <c r="B602" t="s">
        <v>41</v>
      </c>
    </row>
    <row r="603" spans="1:2" x14ac:dyDescent="0.35">
      <c r="A603" t="s">
        <v>9</v>
      </c>
      <c r="B603" t="s">
        <v>41</v>
      </c>
    </row>
    <row r="604" spans="1:2" x14ac:dyDescent="0.35">
      <c r="A604" t="s">
        <v>9</v>
      </c>
      <c r="B604" t="s">
        <v>76</v>
      </c>
    </row>
    <row r="605" spans="1:2" x14ac:dyDescent="0.35">
      <c r="A605" t="s">
        <v>9</v>
      </c>
      <c r="B605" t="s">
        <v>5183</v>
      </c>
    </row>
    <row r="606" spans="1:2" x14ac:dyDescent="0.35">
      <c r="A606" t="s">
        <v>9</v>
      </c>
      <c r="B606" t="s">
        <v>5176</v>
      </c>
    </row>
    <row r="607" spans="1:2" x14ac:dyDescent="0.35">
      <c r="A607" t="s">
        <v>9</v>
      </c>
      <c r="B607" t="s">
        <v>5194</v>
      </c>
    </row>
    <row r="608" spans="1:2" x14ac:dyDescent="0.35">
      <c r="A608" t="s">
        <v>9</v>
      </c>
      <c r="B608" t="s">
        <v>5174</v>
      </c>
    </row>
    <row r="609" spans="1:2" x14ac:dyDescent="0.35">
      <c r="A609" t="s">
        <v>9</v>
      </c>
      <c r="B609" t="s">
        <v>5175</v>
      </c>
    </row>
    <row r="610" spans="1:2" x14ac:dyDescent="0.35">
      <c r="A610" t="s">
        <v>9</v>
      </c>
      <c r="B610" t="s">
        <v>368</v>
      </c>
    </row>
    <row r="611" spans="1:2" x14ac:dyDescent="0.35">
      <c r="A611" t="s">
        <v>9</v>
      </c>
      <c r="B611" t="s">
        <v>61</v>
      </c>
    </row>
    <row r="612" spans="1:2" x14ac:dyDescent="0.35">
      <c r="A612" t="s">
        <v>9</v>
      </c>
      <c r="B612" t="s">
        <v>41</v>
      </c>
    </row>
    <row r="613" spans="1:2" x14ac:dyDescent="0.35">
      <c r="A613" t="s">
        <v>9</v>
      </c>
      <c r="B613" t="s">
        <v>19</v>
      </c>
    </row>
    <row r="614" spans="1:2" x14ac:dyDescent="0.35">
      <c r="A614" t="s">
        <v>9</v>
      </c>
      <c r="B614" t="s">
        <v>25</v>
      </c>
    </row>
    <row r="615" spans="1:2" x14ac:dyDescent="0.35">
      <c r="A615" t="s">
        <v>9</v>
      </c>
      <c r="B615" t="s">
        <v>17</v>
      </c>
    </row>
    <row r="616" spans="1:2" x14ac:dyDescent="0.35">
      <c r="A616" t="s">
        <v>9</v>
      </c>
      <c r="B616" t="s">
        <v>101</v>
      </c>
    </row>
    <row r="617" spans="1:2" x14ac:dyDescent="0.35">
      <c r="A617" t="s">
        <v>9</v>
      </c>
      <c r="B617" t="s">
        <v>25</v>
      </c>
    </row>
    <row r="618" spans="1:2" x14ac:dyDescent="0.35">
      <c r="A618" t="s">
        <v>9</v>
      </c>
      <c r="B618" t="s">
        <v>14</v>
      </c>
    </row>
    <row r="619" spans="1:2" x14ac:dyDescent="0.35">
      <c r="A619" t="s">
        <v>9</v>
      </c>
      <c r="B619" t="s">
        <v>5175</v>
      </c>
    </row>
    <row r="620" spans="1:2" x14ac:dyDescent="0.35">
      <c r="A620" t="s">
        <v>9</v>
      </c>
      <c r="B620" t="s">
        <v>47</v>
      </c>
    </row>
    <row r="621" spans="1:2" x14ac:dyDescent="0.35">
      <c r="A621" t="s">
        <v>9</v>
      </c>
      <c r="B621" t="s">
        <v>5195</v>
      </c>
    </row>
    <row r="622" spans="1:2" x14ac:dyDescent="0.35">
      <c r="A622" t="s">
        <v>9</v>
      </c>
      <c r="B622" t="s">
        <v>65</v>
      </c>
    </row>
    <row r="623" spans="1:2" x14ac:dyDescent="0.35">
      <c r="A623" t="s">
        <v>9</v>
      </c>
      <c r="B623" t="s">
        <v>25</v>
      </c>
    </row>
    <row r="624" spans="1:2" x14ac:dyDescent="0.35">
      <c r="A624" t="s">
        <v>9</v>
      </c>
      <c r="B624" t="s">
        <v>10</v>
      </c>
    </row>
    <row r="625" spans="1:2" x14ac:dyDescent="0.35">
      <c r="A625" t="s">
        <v>9</v>
      </c>
      <c r="B625" t="s">
        <v>165</v>
      </c>
    </row>
    <row r="626" spans="1:2" x14ac:dyDescent="0.35">
      <c r="A626" t="s">
        <v>9</v>
      </c>
      <c r="B626" t="s">
        <v>368</v>
      </c>
    </row>
    <row r="627" spans="1:2" x14ac:dyDescent="0.35">
      <c r="A627" t="s">
        <v>9</v>
      </c>
      <c r="B627" t="s">
        <v>5176</v>
      </c>
    </row>
    <row r="628" spans="1:2" x14ac:dyDescent="0.35">
      <c r="A628" t="s">
        <v>9</v>
      </c>
      <c r="B628" t="s">
        <v>101</v>
      </c>
    </row>
    <row r="629" spans="1:2" x14ac:dyDescent="0.35">
      <c r="A629" t="s">
        <v>9</v>
      </c>
      <c r="B629" t="s">
        <v>114</v>
      </c>
    </row>
    <row r="630" spans="1:2" x14ac:dyDescent="0.35">
      <c r="A630" t="s">
        <v>9</v>
      </c>
      <c r="B630" t="s">
        <v>17</v>
      </c>
    </row>
    <row r="631" spans="1:2" x14ac:dyDescent="0.35">
      <c r="A631" t="s">
        <v>9</v>
      </c>
      <c r="B631" t="s">
        <v>25</v>
      </c>
    </row>
    <row r="632" spans="1:2" x14ac:dyDescent="0.35">
      <c r="A632" t="s">
        <v>9</v>
      </c>
      <c r="B632" t="s">
        <v>98</v>
      </c>
    </row>
    <row r="633" spans="1:2" x14ac:dyDescent="0.35">
      <c r="A633" t="s">
        <v>9</v>
      </c>
      <c r="B633" t="s">
        <v>12</v>
      </c>
    </row>
    <row r="634" spans="1:2" x14ac:dyDescent="0.35">
      <c r="A634" t="s">
        <v>9</v>
      </c>
      <c r="B634" t="s">
        <v>30</v>
      </c>
    </row>
    <row r="635" spans="1:2" x14ac:dyDescent="0.35">
      <c r="A635" t="s">
        <v>9</v>
      </c>
      <c r="B635" t="s">
        <v>17</v>
      </c>
    </row>
    <row r="636" spans="1:2" x14ac:dyDescent="0.35">
      <c r="A636" t="s">
        <v>9</v>
      </c>
      <c r="B636" t="s">
        <v>41</v>
      </c>
    </row>
    <row r="637" spans="1:2" x14ac:dyDescent="0.35">
      <c r="A637" t="s">
        <v>9</v>
      </c>
      <c r="B637" t="s">
        <v>5173</v>
      </c>
    </row>
    <row r="638" spans="1:2" x14ac:dyDescent="0.35">
      <c r="A638" t="s">
        <v>9</v>
      </c>
      <c r="B638" t="s">
        <v>5176</v>
      </c>
    </row>
    <row r="639" spans="1:2" x14ac:dyDescent="0.35">
      <c r="A639" t="s">
        <v>9</v>
      </c>
      <c r="B639" t="s">
        <v>47</v>
      </c>
    </row>
    <row r="640" spans="1:2" x14ac:dyDescent="0.35">
      <c r="A640" t="s">
        <v>9</v>
      </c>
      <c r="B640" t="s">
        <v>5175</v>
      </c>
    </row>
    <row r="641" spans="1:2" x14ac:dyDescent="0.35">
      <c r="A641" t="s">
        <v>9</v>
      </c>
      <c r="B641" t="s">
        <v>158</v>
      </c>
    </row>
    <row r="642" spans="1:2" x14ac:dyDescent="0.35">
      <c r="A642" t="s">
        <v>9</v>
      </c>
      <c r="B642" t="s">
        <v>5191</v>
      </c>
    </row>
    <row r="643" spans="1:2" x14ac:dyDescent="0.35">
      <c r="A643" t="s">
        <v>9</v>
      </c>
      <c r="B643" t="s">
        <v>41</v>
      </c>
    </row>
    <row r="644" spans="1:2" x14ac:dyDescent="0.35">
      <c r="A644" t="s">
        <v>9</v>
      </c>
      <c r="B644" t="s">
        <v>17</v>
      </c>
    </row>
    <row r="645" spans="1:2" x14ac:dyDescent="0.35">
      <c r="A645" t="s">
        <v>9</v>
      </c>
      <c r="B645" t="s">
        <v>25</v>
      </c>
    </row>
    <row r="646" spans="1:2" x14ac:dyDescent="0.35">
      <c r="A646" t="s">
        <v>9</v>
      </c>
      <c r="B646" t="s">
        <v>5195</v>
      </c>
    </row>
    <row r="647" spans="1:2" x14ac:dyDescent="0.35">
      <c r="A647" t="s">
        <v>9</v>
      </c>
      <c r="B647" t="s">
        <v>41</v>
      </c>
    </row>
    <row r="648" spans="1:2" x14ac:dyDescent="0.35">
      <c r="A648" t="s">
        <v>9</v>
      </c>
      <c r="B648" t="s">
        <v>5173</v>
      </c>
    </row>
    <row r="649" spans="1:2" x14ac:dyDescent="0.35">
      <c r="A649" t="s">
        <v>9</v>
      </c>
      <c r="B649" t="s">
        <v>14</v>
      </c>
    </row>
    <row r="650" spans="1:2" x14ac:dyDescent="0.35">
      <c r="A650" t="s">
        <v>9</v>
      </c>
      <c r="B650" t="s">
        <v>27</v>
      </c>
    </row>
    <row r="651" spans="1:2" x14ac:dyDescent="0.35">
      <c r="A651" t="s">
        <v>9</v>
      </c>
      <c r="B651" t="s">
        <v>27</v>
      </c>
    </row>
    <row r="652" spans="1:2" x14ac:dyDescent="0.35">
      <c r="A652" t="s">
        <v>9</v>
      </c>
      <c r="B652" t="s">
        <v>61</v>
      </c>
    </row>
    <row r="653" spans="1:2" x14ac:dyDescent="0.35">
      <c r="A653" t="s">
        <v>9</v>
      </c>
      <c r="B653" t="s">
        <v>61</v>
      </c>
    </row>
    <row r="654" spans="1:2" x14ac:dyDescent="0.35">
      <c r="A654" t="s">
        <v>9</v>
      </c>
      <c r="B654" t="s">
        <v>274</v>
      </c>
    </row>
    <row r="655" spans="1:2" x14ac:dyDescent="0.35">
      <c r="A655" t="s">
        <v>9</v>
      </c>
      <c r="B655" t="s">
        <v>17</v>
      </c>
    </row>
    <row r="656" spans="1:2" x14ac:dyDescent="0.35">
      <c r="A656" t="s">
        <v>9</v>
      </c>
      <c r="B656" t="s">
        <v>158</v>
      </c>
    </row>
    <row r="657" spans="1:2" x14ac:dyDescent="0.35">
      <c r="A657" t="s">
        <v>9</v>
      </c>
      <c r="B657" t="s">
        <v>14</v>
      </c>
    </row>
    <row r="658" spans="1:2" x14ac:dyDescent="0.35">
      <c r="A658" t="s">
        <v>9</v>
      </c>
      <c r="B658" t="s">
        <v>65</v>
      </c>
    </row>
    <row r="659" spans="1:2" x14ac:dyDescent="0.35">
      <c r="A659" t="s">
        <v>9</v>
      </c>
      <c r="B659" t="s">
        <v>41</v>
      </c>
    </row>
    <row r="660" spans="1:2" x14ac:dyDescent="0.35">
      <c r="A660" t="s">
        <v>9</v>
      </c>
      <c r="B660" t="s">
        <v>27</v>
      </c>
    </row>
    <row r="661" spans="1:2" x14ac:dyDescent="0.35">
      <c r="A661" t="s">
        <v>9</v>
      </c>
      <c r="B661" t="s">
        <v>293</v>
      </c>
    </row>
    <row r="662" spans="1:2" x14ac:dyDescent="0.35">
      <c r="A662" t="s">
        <v>9</v>
      </c>
      <c r="B662" t="s">
        <v>12</v>
      </c>
    </row>
    <row r="663" spans="1:2" x14ac:dyDescent="0.35">
      <c r="A663" t="s">
        <v>9</v>
      </c>
      <c r="B663" t="s">
        <v>17</v>
      </c>
    </row>
    <row r="664" spans="1:2" x14ac:dyDescent="0.35">
      <c r="A664" t="s">
        <v>9</v>
      </c>
      <c r="B664" t="s">
        <v>65</v>
      </c>
    </row>
    <row r="665" spans="1:2" x14ac:dyDescent="0.35">
      <c r="A665" t="s">
        <v>9</v>
      </c>
      <c r="B665" t="s">
        <v>368</v>
      </c>
    </row>
    <row r="666" spans="1:2" x14ac:dyDescent="0.35">
      <c r="A666" t="s">
        <v>9</v>
      </c>
      <c r="B666" t="s">
        <v>98</v>
      </c>
    </row>
    <row r="667" spans="1:2" x14ac:dyDescent="0.35">
      <c r="A667" t="s">
        <v>9</v>
      </c>
      <c r="B667" t="s">
        <v>19</v>
      </c>
    </row>
    <row r="668" spans="1:2" x14ac:dyDescent="0.35">
      <c r="A668" t="s">
        <v>9</v>
      </c>
      <c r="B668" t="s">
        <v>114</v>
      </c>
    </row>
    <row r="669" spans="1:2" x14ac:dyDescent="0.35">
      <c r="A669" t="s">
        <v>9</v>
      </c>
      <c r="B669" t="s">
        <v>259</v>
      </c>
    </row>
    <row r="670" spans="1:2" x14ac:dyDescent="0.35">
      <c r="A670" t="s">
        <v>9</v>
      </c>
      <c r="B670" t="s">
        <v>61</v>
      </c>
    </row>
    <row r="671" spans="1:2" x14ac:dyDescent="0.35">
      <c r="A671" t="s">
        <v>9</v>
      </c>
      <c r="B671" t="s">
        <v>65</v>
      </c>
    </row>
    <row r="672" spans="1:2" x14ac:dyDescent="0.35">
      <c r="A672" t="s">
        <v>9</v>
      </c>
      <c r="B672" t="s">
        <v>5194</v>
      </c>
    </row>
    <row r="673" spans="1:2" x14ac:dyDescent="0.35">
      <c r="A673" t="s">
        <v>9</v>
      </c>
      <c r="B673" t="s">
        <v>158</v>
      </c>
    </row>
    <row r="674" spans="1:2" x14ac:dyDescent="0.35">
      <c r="A674" t="s">
        <v>9</v>
      </c>
      <c r="B674" t="s">
        <v>259</v>
      </c>
    </row>
    <row r="675" spans="1:2" x14ac:dyDescent="0.35">
      <c r="A675" t="s">
        <v>9</v>
      </c>
      <c r="B675" t="s">
        <v>281</v>
      </c>
    </row>
    <row r="676" spans="1:2" x14ac:dyDescent="0.35">
      <c r="A676" t="s">
        <v>9</v>
      </c>
      <c r="B676" t="s">
        <v>14</v>
      </c>
    </row>
    <row r="677" spans="1:2" x14ac:dyDescent="0.35">
      <c r="A677" t="s">
        <v>9</v>
      </c>
      <c r="B677" t="s">
        <v>98</v>
      </c>
    </row>
    <row r="678" spans="1:2" x14ac:dyDescent="0.35">
      <c r="A678" t="s">
        <v>9</v>
      </c>
      <c r="B678" t="s">
        <v>30</v>
      </c>
    </row>
    <row r="679" spans="1:2" x14ac:dyDescent="0.35">
      <c r="A679" t="s">
        <v>9</v>
      </c>
      <c r="B679" t="s">
        <v>17</v>
      </c>
    </row>
    <row r="680" spans="1:2" x14ac:dyDescent="0.35">
      <c r="A680" t="s">
        <v>9</v>
      </c>
      <c r="B680" t="s">
        <v>19</v>
      </c>
    </row>
    <row r="681" spans="1:2" x14ac:dyDescent="0.35">
      <c r="A681" t="s">
        <v>9</v>
      </c>
      <c r="B681" t="s">
        <v>98</v>
      </c>
    </row>
    <row r="682" spans="1:2" x14ac:dyDescent="0.35">
      <c r="A682" t="s">
        <v>9</v>
      </c>
      <c r="B682" t="s">
        <v>5181</v>
      </c>
    </row>
    <row r="683" spans="1:2" x14ac:dyDescent="0.35">
      <c r="A683" t="s">
        <v>9</v>
      </c>
      <c r="B683" t="s">
        <v>5184</v>
      </c>
    </row>
    <row r="684" spans="1:2" x14ac:dyDescent="0.35">
      <c r="A684" t="s">
        <v>9</v>
      </c>
      <c r="B684" t="s">
        <v>101</v>
      </c>
    </row>
    <row r="685" spans="1:2" x14ac:dyDescent="0.35">
      <c r="A685" t="s">
        <v>9</v>
      </c>
      <c r="B685" t="s">
        <v>368</v>
      </c>
    </row>
    <row r="686" spans="1:2" x14ac:dyDescent="0.35">
      <c r="A686" t="s">
        <v>9</v>
      </c>
      <c r="B686" t="s">
        <v>17</v>
      </c>
    </row>
    <row r="687" spans="1:2" x14ac:dyDescent="0.35">
      <c r="A687" t="s">
        <v>9</v>
      </c>
      <c r="B687" t="s">
        <v>5238</v>
      </c>
    </row>
    <row r="688" spans="1:2" x14ac:dyDescent="0.35">
      <c r="A688" t="s">
        <v>9</v>
      </c>
      <c r="B688" t="s">
        <v>41</v>
      </c>
    </row>
    <row r="689" spans="1:2" x14ac:dyDescent="0.35">
      <c r="A689" t="s">
        <v>9</v>
      </c>
      <c r="B689" t="s">
        <v>76</v>
      </c>
    </row>
    <row r="690" spans="1:2" x14ac:dyDescent="0.35">
      <c r="A690" t="s">
        <v>9</v>
      </c>
      <c r="B690" t="s">
        <v>98</v>
      </c>
    </row>
    <row r="691" spans="1:2" x14ac:dyDescent="0.35">
      <c r="A691" t="s">
        <v>9</v>
      </c>
      <c r="B691" t="s">
        <v>131</v>
      </c>
    </row>
    <row r="692" spans="1:2" x14ac:dyDescent="0.35">
      <c r="A692" t="s">
        <v>9</v>
      </c>
      <c r="B692" t="s">
        <v>25</v>
      </c>
    </row>
    <row r="693" spans="1:2" x14ac:dyDescent="0.35">
      <c r="A693" t="s">
        <v>9</v>
      </c>
      <c r="B693" t="s">
        <v>114</v>
      </c>
    </row>
    <row r="694" spans="1:2" x14ac:dyDescent="0.35">
      <c r="A694" t="s">
        <v>9</v>
      </c>
      <c r="B694" t="s">
        <v>17</v>
      </c>
    </row>
    <row r="695" spans="1:2" x14ac:dyDescent="0.35">
      <c r="A695" t="s">
        <v>9</v>
      </c>
      <c r="B695" t="s">
        <v>12</v>
      </c>
    </row>
    <row r="696" spans="1:2" x14ac:dyDescent="0.35">
      <c r="A696" t="s">
        <v>9</v>
      </c>
      <c r="B696" t="s">
        <v>310</v>
      </c>
    </row>
    <row r="697" spans="1:2" x14ac:dyDescent="0.35">
      <c r="A697" t="s">
        <v>9</v>
      </c>
      <c r="B697" t="s">
        <v>19</v>
      </c>
    </row>
    <row r="698" spans="1:2" x14ac:dyDescent="0.35">
      <c r="A698" t="s">
        <v>9</v>
      </c>
      <c r="B698" t="s">
        <v>5174</v>
      </c>
    </row>
    <row r="699" spans="1:2" x14ac:dyDescent="0.35">
      <c r="A699" t="s">
        <v>9</v>
      </c>
      <c r="B699" t="s">
        <v>19</v>
      </c>
    </row>
    <row r="700" spans="1:2" x14ac:dyDescent="0.35">
      <c r="A700" t="s">
        <v>9</v>
      </c>
      <c r="B700" t="s">
        <v>12</v>
      </c>
    </row>
    <row r="701" spans="1:2" x14ac:dyDescent="0.35">
      <c r="A701" t="s">
        <v>9</v>
      </c>
      <c r="B701" t="s">
        <v>5238</v>
      </c>
    </row>
    <row r="702" spans="1:2" x14ac:dyDescent="0.35">
      <c r="A702" t="s">
        <v>9</v>
      </c>
      <c r="B702" t="s">
        <v>5184</v>
      </c>
    </row>
    <row r="703" spans="1:2" x14ac:dyDescent="0.35">
      <c r="A703" t="s">
        <v>9</v>
      </c>
      <c r="B703" t="s">
        <v>5176</v>
      </c>
    </row>
    <row r="704" spans="1:2" x14ac:dyDescent="0.35">
      <c r="A704" t="s">
        <v>9</v>
      </c>
      <c r="B704" t="s">
        <v>12</v>
      </c>
    </row>
    <row r="705" spans="1:2" x14ac:dyDescent="0.35">
      <c r="A705" t="s">
        <v>9</v>
      </c>
      <c r="B705" t="s">
        <v>542</v>
      </c>
    </row>
    <row r="706" spans="1:2" x14ac:dyDescent="0.35">
      <c r="A706" t="s">
        <v>9</v>
      </c>
      <c r="B706" t="s">
        <v>39</v>
      </c>
    </row>
    <row r="707" spans="1:2" x14ac:dyDescent="0.35">
      <c r="A707" t="s">
        <v>9</v>
      </c>
      <c r="B707" t="s">
        <v>5176</v>
      </c>
    </row>
    <row r="708" spans="1:2" x14ac:dyDescent="0.35">
      <c r="A708" t="s">
        <v>9</v>
      </c>
      <c r="B708" t="s">
        <v>542</v>
      </c>
    </row>
    <row r="709" spans="1:2" x14ac:dyDescent="0.35">
      <c r="A709" t="s">
        <v>9</v>
      </c>
      <c r="B709" t="s">
        <v>597</v>
      </c>
    </row>
    <row r="710" spans="1:2" x14ac:dyDescent="0.35">
      <c r="A710" t="s">
        <v>9</v>
      </c>
      <c r="B710" t="s">
        <v>5176</v>
      </c>
    </row>
    <row r="711" spans="1:2" x14ac:dyDescent="0.35">
      <c r="A711" t="s">
        <v>9</v>
      </c>
      <c r="B711" t="s">
        <v>76</v>
      </c>
    </row>
    <row r="712" spans="1:2" x14ac:dyDescent="0.35">
      <c r="A712" t="s">
        <v>9</v>
      </c>
      <c r="B712" t="s">
        <v>158</v>
      </c>
    </row>
    <row r="713" spans="1:2" x14ac:dyDescent="0.35">
      <c r="A713" t="s">
        <v>9</v>
      </c>
      <c r="B713" t="s">
        <v>5186</v>
      </c>
    </row>
    <row r="714" spans="1:2" x14ac:dyDescent="0.35">
      <c r="A714" t="s">
        <v>9</v>
      </c>
      <c r="B714" t="s">
        <v>5188</v>
      </c>
    </row>
    <row r="715" spans="1:2" x14ac:dyDescent="0.35">
      <c r="A715" t="s">
        <v>9</v>
      </c>
      <c r="B715" t="s">
        <v>41</v>
      </c>
    </row>
    <row r="716" spans="1:2" x14ac:dyDescent="0.35">
      <c r="A716" t="s">
        <v>9</v>
      </c>
      <c r="B716" t="s">
        <v>214</v>
      </c>
    </row>
    <row r="717" spans="1:2" x14ac:dyDescent="0.35">
      <c r="A717" t="s">
        <v>9</v>
      </c>
      <c r="B717" t="s">
        <v>41</v>
      </c>
    </row>
    <row r="718" spans="1:2" x14ac:dyDescent="0.35">
      <c r="A718" t="s">
        <v>9</v>
      </c>
      <c r="B718" t="s">
        <v>597</v>
      </c>
    </row>
    <row r="719" spans="1:2" x14ac:dyDescent="0.35">
      <c r="A719" t="s">
        <v>9</v>
      </c>
      <c r="B719" t="s">
        <v>5174</v>
      </c>
    </row>
    <row r="720" spans="1:2" x14ac:dyDescent="0.35">
      <c r="A720" t="s">
        <v>9</v>
      </c>
      <c r="B720" t="s">
        <v>14</v>
      </c>
    </row>
    <row r="721" spans="1:2" x14ac:dyDescent="0.35">
      <c r="A721" t="s">
        <v>9</v>
      </c>
      <c r="B721" t="s">
        <v>17</v>
      </c>
    </row>
    <row r="722" spans="1:2" x14ac:dyDescent="0.35">
      <c r="A722" t="s">
        <v>9</v>
      </c>
      <c r="B722" t="s">
        <v>65</v>
      </c>
    </row>
    <row r="723" spans="1:2" x14ac:dyDescent="0.35">
      <c r="A723" t="s">
        <v>9</v>
      </c>
      <c r="B723" t="s">
        <v>17</v>
      </c>
    </row>
    <row r="724" spans="1:2" x14ac:dyDescent="0.35">
      <c r="A724" t="s">
        <v>9</v>
      </c>
      <c r="B724" t="s">
        <v>5175</v>
      </c>
    </row>
    <row r="725" spans="1:2" x14ac:dyDescent="0.35">
      <c r="A725" t="s">
        <v>9</v>
      </c>
      <c r="B725" t="s">
        <v>96</v>
      </c>
    </row>
    <row r="726" spans="1:2" x14ac:dyDescent="0.35">
      <c r="A726" t="s">
        <v>9</v>
      </c>
      <c r="B726" t="s">
        <v>259</v>
      </c>
    </row>
    <row r="727" spans="1:2" x14ac:dyDescent="0.35">
      <c r="A727" t="s">
        <v>9</v>
      </c>
      <c r="B727" t="s">
        <v>17</v>
      </c>
    </row>
    <row r="728" spans="1:2" x14ac:dyDescent="0.35">
      <c r="A728" t="s">
        <v>9</v>
      </c>
      <c r="B728" t="s">
        <v>14</v>
      </c>
    </row>
    <row r="729" spans="1:2" x14ac:dyDescent="0.35">
      <c r="A729" t="s">
        <v>9</v>
      </c>
      <c r="B729" t="s">
        <v>19</v>
      </c>
    </row>
    <row r="730" spans="1:2" x14ac:dyDescent="0.35">
      <c r="A730" t="s">
        <v>9</v>
      </c>
      <c r="B730" t="s">
        <v>25</v>
      </c>
    </row>
    <row r="731" spans="1:2" x14ac:dyDescent="0.35">
      <c r="A731" t="s">
        <v>9</v>
      </c>
      <c r="B731" t="s">
        <v>214</v>
      </c>
    </row>
    <row r="732" spans="1:2" x14ac:dyDescent="0.35">
      <c r="A732" t="s">
        <v>9</v>
      </c>
      <c r="B732" t="s">
        <v>259</v>
      </c>
    </row>
    <row r="733" spans="1:2" x14ac:dyDescent="0.35">
      <c r="A733" t="s">
        <v>9</v>
      </c>
      <c r="B733" t="s">
        <v>5184</v>
      </c>
    </row>
    <row r="734" spans="1:2" x14ac:dyDescent="0.35">
      <c r="A734" t="s">
        <v>9</v>
      </c>
      <c r="B734" t="s">
        <v>310</v>
      </c>
    </row>
    <row r="735" spans="1:2" x14ac:dyDescent="0.35">
      <c r="A735" t="s">
        <v>9</v>
      </c>
      <c r="B735" t="s">
        <v>27</v>
      </c>
    </row>
    <row r="736" spans="1:2" x14ac:dyDescent="0.35">
      <c r="A736" t="s">
        <v>9</v>
      </c>
      <c r="B736" t="s">
        <v>12</v>
      </c>
    </row>
    <row r="737" spans="1:2" x14ac:dyDescent="0.35">
      <c r="A737" t="s">
        <v>9</v>
      </c>
      <c r="B737" t="s">
        <v>5178</v>
      </c>
    </row>
    <row r="738" spans="1:2" x14ac:dyDescent="0.35">
      <c r="A738" t="s">
        <v>9</v>
      </c>
      <c r="B738" t="s">
        <v>98</v>
      </c>
    </row>
    <row r="739" spans="1:2" x14ac:dyDescent="0.35">
      <c r="A739" t="s">
        <v>9</v>
      </c>
      <c r="B739" t="s">
        <v>5175</v>
      </c>
    </row>
    <row r="740" spans="1:2" x14ac:dyDescent="0.35">
      <c r="A740" t="s">
        <v>9</v>
      </c>
      <c r="B740" t="s">
        <v>285</v>
      </c>
    </row>
    <row r="741" spans="1:2" x14ac:dyDescent="0.35">
      <c r="A741" t="s">
        <v>9</v>
      </c>
      <c r="B741" t="s">
        <v>259</v>
      </c>
    </row>
    <row r="742" spans="1:2" x14ac:dyDescent="0.35">
      <c r="A742" t="s">
        <v>9</v>
      </c>
      <c r="B742" t="s">
        <v>19</v>
      </c>
    </row>
    <row r="743" spans="1:2" x14ac:dyDescent="0.35">
      <c r="A743" t="s">
        <v>9</v>
      </c>
      <c r="B743" t="s">
        <v>65</v>
      </c>
    </row>
    <row r="744" spans="1:2" x14ac:dyDescent="0.35">
      <c r="A744" t="s">
        <v>9</v>
      </c>
      <c r="B744" t="s">
        <v>5178</v>
      </c>
    </row>
    <row r="745" spans="1:2" x14ac:dyDescent="0.35">
      <c r="A745" t="s">
        <v>9</v>
      </c>
      <c r="B745" t="s">
        <v>41</v>
      </c>
    </row>
    <row r="746" spans="1:2" x14ac:dyDescent="0.35">
      <c r="A746" t="s">
        <v>9</v>
      </c>
      <c r="B746" t="s">
        <v>12</v>
      </c>
    </row>
    <row r="747" spans="1:2" x14ac:dyDescent="0.35">
      <c r="A747" t="s">
        <v>9</v>
      </c>
      <c r="B747" t="s">
        <v>597</v>
      </c>
    </row>
    <row r="748" spans="1:2" x14ac:dyDescent="0.35">
      <c r="A748" t="s">
        <v>9</v>
      </c>
      <c r="B748" t="s">
        <v>5176</v>
      </c>
    </row>
    <row r="749" spans="1:2" x14ac:dyDescent="0.35">
      <c r="A749" t="s">
        <v>9</v>
      </c>
      <c r="B749" t="s">
        <v>293</v>
      </c>
    </row>
    <row r="750" spans="1:2" x14ac:dyDescent="0.35">
      <c r="A750" t="s">
        <v>9</v>
      </c>
      <c r="B750" t="s">
        <v>76</v>
      </c>
    </row>
    <row r="751" spans="1:2" x14ac:dyDescent="0.35">
      <c r="A751" t="s">
        <v>9</v>
      </c>
      <c r="B751" t="s">
        <v>291</v>
      </c>
    </row>
    <row r="752" spans="1:2" x14ac:dyDescent="0.35">
      <c r="A752" t="s">
        <v>9</v>
      </c>
      <c r="B752" t="s">
        <v>114</v>
      </c>
    </row>
    <row r="753" spans="1:2" x14ac:dyDescent="0.35">
      <c r="A753" t="s">
        <v>9</v>
      </c>
      <c r="B753" t="s">
        <v>832</v>
      </c>
    </row>
    <row r="754" spans="1:2" x14ac:dyDescent="0.35">
      <c r="A754" t="s">
        <v>9</v>
      </c>
      <c r="B754" t="s">
        <v>19</v>
      </c>
    </row>
    <row r="755" spans="1:2" x14ac:dyDescent="0.35">
      <c r="A755" t="s">
        <v>9</v>
      </c>
      <c r="B755" t="s">
        <v>61</v>
      </c>
    </row>
    <row r="756" spans="1:2" x14ac:dyDescent="0.35">
      <c r="A756" t="s">
        <v>9</v>
      </c>
      <c r="B756" t="s">
        <v>5191</v>
      </c>
    </row>
    <row r="757" spans="1:2" x14ac:dyDescent="0.35">
      <c r="A757" t="s">
        <v>9</v>
      </c>
      <c r="B757" t="s">
        <v>5191</v>
      </c>
    </row>
    <row r="758" spans="1:2" x14ac:dyDescent="0.35">
      <c r="A758" t="s">
        <v>9</v>
      </c>
      <c r="B758" t="s">
        <v>5181</v>
      </c>
    </row>
    <row r="759" spans="1:2" x14ac:dyDescent="0.35">
      <c r="A759" t="s">
        <v>9</v>
      </c>
      <c r="B759" t="s">
        <v>5177</v>
      </c>
    </row>
    <row r="760" spans="1:2" x14ac:dyDescent="0.35">
      <c r="A760" t="s">
        <v>9</v>
      </c>
      <c r="B760" t="s">
        <v>69</v>
      </c>
    </row>
    <row r="761" spans="1:2" x14ac:dyDescent="0.35">
      <c r="A761" t="s">
        <v>9</v>
      </c>
      <c r="B761" t="s">
        <v>101</v>
      </c>
    </row>
    <row r="762" spans="1:2" x14ac:dyDescent="0.35">
      <c r="A762" t="s">
        <v>9</v>
      </c>
      <c r="B762" t="s">
        <v>5189</v>
      </c>
    </row>
    <row r="763" spans="1:2" x14ac:dyDescent="0.35">
      <c r="A763" t="s">
        <v>9</v>
      </c>
      <c r="B763" t="s">
        <v>17</v>
      </c>
    </row>
    <row r="764" spans="1:2" x14ac:dyDescent="0.35">
      <c r="A764" t="s">
        <v>9</v>
      </c>
      <c r="B764" t="s">
        <v>5176</v>
      </c>
    </row>
    <row r="765" spans="1:2" x14ac:dyDescent="0.35">
      <c r="A765" t="s">
        <v>9</v>
      </c>
      <c r="B765" t="s">
        <v>5176</v>
      </c>
    </row>
    <row r="766" spans="1:2" x14ac:dyDescent="0.35">
      <c r="A766" t="s">
        <v>9</v>
      </c>
      <c r="B766" t="s">
        <v>114</v>
      </c>
    </row>
    <row r="767" spans="1:2" x14ac:dyDescent="0.35">
      <c r="A767" t="s">
        <v>9</v>
      </c>
      <c r="B767" t="s">
        <v>91</v>
      </c>
    </row>
    <row r="768" spans="1:2" x14ac:dyDescent="0.35">
      <c r="A768" t="s">
        <v>9</v>
      </c>
      <c r="B768" t="s">
        <v>274</v>
      </c>
    </row>
    <row r="769" spans="1:2" x14ac:dyDescent="0.35">
      <c r="A769" t="s">
        <v>9</v>
      </c>
      <c r="B769" t="s">
        <v>5176</v>
      </c>
    </row>
    <row r="770" spans="1:2" x14ac:dyDescent="0.35">
      <c r="A770" t="s">
        <v>9</v>
      </c>
      <c r="B770" t="s">
        <v>297</v>
      </c>
    </row>
    <row r="771" spans="1:2" x14ac:dyDescent="0.35">
      <c r="A771" t="s">
        <v>9</v>
      </c>
      <c r="B771" t="s">
        <v>41</v>
      </c>
    </row>
    <row r="772" spans="1:2" x14ac:dyDescent="0.35">
      <c r="A772" t="s">
        <v>9</v>
      </c>
      <c r="B772" t="s">
        <v>12</v>
      </c>
    </row>
    <row r="773" spans="1:2" x14ac:dyDescent="0.35">
      <c r="A773" t="s">
        <v>9</v>
      </c>
      <c r="B773" t="s">
        <v>76</v>
      </c>
    </row>
    <row r="774" spans="1:2" x14ac:dyDescent="0.35">
      <c r="A774" t="s">
        <v>9</v>
      </c>
      <c r="B774" t="s">
        <v>19</v>
      </c>
    </row>
    <row r="775" spans="1:2" x14ac:dyDescent="0.35">
      <c r="A775" t="s">
        <v>9</v>
      </c>
      <c r="B775" t="s">
        <v>98</v>
      </c>
    </row>
    <row r="776" spans="1:2" x14ac:dyDescent="0.35">
      <c r="A776" t="s">
        <v>9</v>
      </c>
      <c r="B776" t="s">
        <v>597</v>
      </c>
    </row>
    <row r="777" spans="1:2" x14ac:dyDescent="0.35">
      <c r="A777" t="s">
        <v>9</v>
      </c>
      <c r="B777" t="s">
        <v>5183</v>
      </c>
    </row>
    <row r="778" spans="1:2" x14ac:dyDescent="0.35">
      <c r="A778" t="s">
        <v>9</v>
      </c>
      <c r="B778" t="s">
        <v>858</v>
      </c>
    </row>
    <row r="779" spans="1:2" x14ac:dyDescent="0.35">
      <c r="A779" t="s">
        <v>9</v>
      </c>
      <c r="B779" t="s">
        <v>101</v>
      </c>
    </row>
    <row r="780" spans="1:2" x14ac:dyDescent="0.35">
      <c r="A780" t="s">
        <v>9</v>
      </c>
      <c r="B780" t="s">
        <v>41</v>
      </c>
    </row>
    <row r="781" spans="1:2" x14ac:dyDescent="0.35">
      <c r="A781" t="s">
        <v>9</v>
      </c>
      <c r="B781" t="s">
        <v>61</v>
      </c>
    </row>
    <row r="782" spans="1:2" x14ac:dyDescent="0.35">
      <c r="A782" t="s">
        <v>9</v>
      </c>
      <c r="B782" t="s">
        <v>14</v>
      </c>
    </row>
    <row r="783" spans="1:2" x14ac:dyDescent="0.35">
      <c r="A783" t="s">
        <v>9</v>
      </c>
      <c r="B783" t="s">
        <v>101</v>
      </c>
    </row>
    <row r="784" spans="1:2" x14ac:dyDescent="0.35">
      <c r="A784" t="s">
        <v>9</v>
      </c>
      <c r="B784" t="s">
        <v>233</v>
      </c>
    </row>
    <row r="785" spans="1:2" x14ac:dyDescent="0.35">
      <c r="A785" t="s">
        <v>9</v>
      </c>
      <c r="B785" t="s">
        <v>597</v>
      </c>
    </row>
    <row r="786" spans="1:2" x14ac:dyDescent="0.35">
      <c r="A786" t="s">
        <v>9</v>
      </c>
      <c r="B786" t="s">
        <v>114</v>
      </c>
    </row>
    <row r="787" spans="1:2" x14ac:dyDescent="0.35">
      <c r="A787" t="s">
        <v>9</v>
      </c>
      <c r="B787" t="s">
        <v>114</v>
      </c>
    </row>
    <row r="788" spans="1:2" x14ac:dyDescent="0.35">
      <c r="A788" t="s">
        <v>9</v>
      </c>
      <c r="B788" t="s">
        <v>19</v>
      </c>
    </row>
    <row r="789" spans="1:2" x14ac:dyDescent="0.35">
      <c r="A789" t="s">
        <v>9</v>
      </c>
      <c r="B789" t="s">
        <v>96</v>
      </c>
    </row>
    <row r="790" spans="1:2" x14ac:dyDescent="0.35">
      <c r="A790" t="s">
        <v>9</v>
      </c>
      <c r="B790" t="s">
        <v>5173</v>
      </c>
    </row>
    <row r="791" spans="1:2" x14ac:dyDescent="0.35">
      <c r="A791" t="s">
        <v>9</v>
      </c>
      <c r="B791" t="s">
        <v>281</v>
      </c>
    </row>
    <row r="792" spans="1:2" x14ac:dyDescent="0.35">
      <c r="A792" t="s">
        <v>9</v>
      </c>
      <c r="B792" t="s">
        <v>5192</v>
      </c>
    </row>
    <row r="793" spans="1:2" x14ac:dyDescent="0.35">
      <c r="A793" t="s">
        <v>9</v>
      </c>
      <c r="B793" t="s">
        <v>114</v>
      </c>
    </row>
    <row r="794" spans="1:2" x14ac:dyDescent="0.35">
      <c r="A794" t="s">
        <v>9</v>
      </c>
      <c r="B794" t="s">
        <v>310</v>
      </c>
    </row>
    <row r="795" spans="1:2" x14ac:dyDescent="0.35">
      <c r="A795" t="s">
        <v>9</v>
      </c>
      <c r="B795" t="s">
        <v>5174</v>
      </c>
    </row>
    <row r="796" spans="1:2" x14ac:dyDescent="0.35">
      <c r="A796" t="s">
        <v>9</v>
      </c>
      <c r="B796" t="s">
        <v>5174</v>
      </c>
    </row>
    <row r="797" spans="1:2" x14ac:dyDescent="0.35">
      <c r="A797" t="s">
        <v>9</v>
      </c>
      <c r="B797" t="s">
        <v>25</v>
      </c>
    </row>
    <row r="798" spans="1:2" x14ac:dyDescent="0.35">
      <c r="A798" t="s">
        <v>9</v>
      </c>
      <c r="B798" t="s">
        <v>5176</v>
      </c>
    </row>
    <row r="799" spans="1:2" x14ac:dyDescent="0.35">
      <c r="A799" t="s">
        <v>9</v>
      </c>
      <c r="B799" t="s">
        <v>12</v>
      </c>
    </row>
    <row r="800" spans="1:2" x14ac:dyDescent="0.35">
      <c r="A800" t="s">
        <v>9</v>
      </c>
      <c r="B800" t="s">
        <v>5184</v>
      </c>
    </row>
    <row r="801" spans="1:2" x14ac:dyDescent="0.35">
      <c r="A801" t="s">
        <v>9</v>
      </c>
      <c r="B801" t="s">
        <v>5176</v>
      </c>
    </row>
    <row r="802" spans="1:2" x14ac:dyDescent="0.35">
      <c r="A802" t="s">
        <v>9</v>
      </c>
      <c r="B802" t="s">
        <v>5238</v>
      </c>
    </row>
    <row r="803" spans="1:2" x14ac:dyDescent="0.35">
      <c r="A803" t="s">
        <v>9</v>
      </c>
      <c r="B803" t="s">
        <v>69</v>
      </c>
    </row>
    <row r="804" spans="1:2" x14ac:dyDescent="0.35">
      <c r="A804" t="s">
        <v>9</v>
      </c>
      <c r="B804" t="s">
        <v>281</v>
      </c>
    </row>
    <row r="805" spans="1:2" x14ac:dyDescent="0.35">
      <c r="A805" t="s">
        <v>9</v>
      </c>
      <c r="B805" t="s">
        <v>25</v>
      </c>
    </row>
    <row r="806" spans="1:2" x14ac:dyDescent="0.35">
      <c r="A806" t="s">
        <v>9</v>
      </c>
      <c r="B806" t="s">
        <v>5176</v>
      </c>
    </row>
    <row r="807" spans="1:2" x14ac:dyDescent="0.35">
      <c r="A807" t="s">
        <v>9</v>
      </c>
      <c r="B807" t="s">
        <v>27</v>
      </c>
    </row>
    <row r="808" spans="1:2" x14ac:dyDescent="0.35">
      <c r="A808" t="s">
        <v>9</v>
      </c>
      <c r="B808" t="s">
        <v>19</v>
      </c>
    </row>
    <row r="809" spans="1:2" x14ac:dyDescent="0.35">
      <c r="A809" t="s">
        <v>9</v>
      </c>
      <c r="B809" t="s">
        <v>61</v>
      </c>
    </row>
    <row r="810" spans="1:2" x14ac:dyDescent="0.35">
      <c r="A810" t="s">
        <v>9</v>
      </c>
      <c r="B810" t="s">
        <v>5193</v>
      </c>
    </row>
    <row r="811" spans="1:2" x14ac:dyDescent="0.35">
      <c r="A811" t="s">
        <v>9</v>
      </c>
      <c r="B811" t="s">
        <v>131</v>
      </c>
    </row>
    <row r="812" spans="1:2" x14ac:dyDescent="0.35">
      <c r="A812" t="s">
        <v>9</v>
      </c>
      <c r="B812" t="s">
        <v>542</v>
      </c>
    </row>
    <row r="813" spans="1:2" x14ac:dyDescent="0.35">
      <c r="A813" t="s">
        <v>9</v>
      </c>
      <c r="B813" t="s">
        <v>98</v>
      </c>
    </row>
    <row r="814" spans="1:2" x14ac:dyDescent="0.35">
      <c r="A814" t="s">
        <v>9</v>
      </c>
      <c r="B814" t="s">
        <v>5180</v>
      </c>
    </row>
    <row r="815" spans="1:2" x14ac:dyDescent="0.35">
      <c r="A815" t="s">
        <v>9</v>
      </c>
      <c r="B815" t="s">
        <v>5184</v>
      </c>
    </row>
    <row r="816" spans="1:2" x14ac:dyDescent="0.35">
      <c r="A816" t="s">
        <v>9</v>
      </c>
      <c r="B816" t="s">
        <v>19</v>
      </c>
    </row>
    <row r="817" spans="1:2" x14ac:dyDescent="0.35">
      <c r="A817" t="s">
        <v>9</v>
      </c>
      <c r="B817" t="s">
        <v>165</v>
      </c>
    </row>
    <row r="818" spans="1:2" x14ac:dyDescent="0.35">
      <c r="A818" t="s">
        <v>9</v>
      </c>
      <c r="B818" t="s">
        <v>5184</v>
      </c>
    </row>
    <row r="819" spans="1:2" x14ac:dyDescent="0.35">
      <c r="A819" t="s">
        <v>9</v>
      </c>
      <c r="B819" t="s">
        <v>59</v>
      </c>
    </row>
    <row r="820" spans="1:2" x14ac:dyDescent="0.35">
      <c r="A820" t="s">
        <v>9</v>
      </c>
      <c r="B820" t="s">
        <v>5181</v>
      </c>
    </row>
    <row r="821" spans="1:2" x14ac:dyDescent="0.35">
      <c r="A821" t="s">
        <v>9</v>
      </c>
      <c r="B821" t="s">
        <v>114</v>
      </c>
    </row>
    <row r="822" spans="1:2" x14ac:dyDescent="0.35">
      <c r="A822" t="s">
        <v>9</v>
      </c>
      <c r="B822" t="s">
        <v>5187</v>
      </c>
    </row>
    <row r="823" spans="1:2" x14ac:dyDescent="0.35">
      <c r="A823" t="s">
        <v>9</v>
      </c>
      <c r="B823" t="s">
        <v>41</v>
      </c>
    </row>
    <row r="824" spans="1:2" x14ac:dyDescent="0.35">
      <c r="A824" t="s">
        <v>9</v>
      </c>
      <c r="B824" t="s">
        <v>114</v>
      </c>
    </row>
    <row r="825" spans="1:2" x14ac:dyDescent="0.35">
      <c r="A825" t="s">
        <v>9</v>
      </c>
      <c r="B825" t="s">
        <v>17</v>
      </c>
    </row>
    <row r="826" spans="1:2" x14ac:dyDescent="0.35">
      <c r="A826" t="s">
        <v>9</v>
      </c>
      <c r="B826" t="s">
        <v>5173</v>
      </c>
    </row>
    <row r="827" spans="1:2" x14ac:dyDescent="0.35">
      <c r="A827" t="s">
        <v>9</v>
      </c>
      <c r="B827" t="s">
        <v>5175</v>
      </c>
    </row>
    <row r="828" spans="1:2" x14ac:dyDescent="0.35">
      <c r="A828" t="s">
        <v>9</v>
      </c>
      <c r="B828" t="s">
        <v>10</v>
      </c>
    </row>
    <row r="829" spans="1:2" x14ac:dyDescent="0.35">
      <c r="A829" t="s">
        <v>9</v>
      </c>
      <c r="B829" t="s">
        <v>69</v>
      </c>
    </row>
    <row r="830" spans="1:2" x14ac:dyDescent="0.35">
      <c r="A830" t="s">
        <v>9</v>
      </c>
      <c r="B830" t="s">
        <v>12</v>
      </c>
    </row>
    <row r="831" spans="1:2" x14ac:dyDescent="0.35">
      <c r="A831" t="s">
        <v>9</v>
      </c>
      <c r="B831" t="s">
        <v>214</v>
      </c>
    </row>
    <row r="832" spans="1:2" x14ac:dyDescent="0.35">
      <c r="A832" t="s">
        <v>9</v>
      </c>
      <c r="B832" t="s">
        <v>368</v>
      </c>
    </row>
    <row r="833" spans="1:2" x14ac:dyDescent="0.35">
      <c r="A833" t="s">
        <v>9</v>
      </c>
      <c r="B833" t="s">
        <v>19</v>
      </c>
    </row>
    <row r="834" spans="1:2" x14ac:dyDescent="0.35">
      <c r="A834" t="s">
        <v>9</v>
      </c>
      <c r="B834" t="s">
        <v>597</v>
      </c>
    </row>
    <row r="835" spans="1:2" x14ac:dyDescent="0.35">
      <c r="A835" t="s">
        <v>9</v>
      </c>
      <c r="B835" t="s">
        <v>69</v>
      </c>
    </row>
    <row r="836" spans="1:2" x14ac:dyDescent="0.35">
      <c r="A836" t="s">
        <v>9</v>
      </c>
      <c r="B836" t="s">
        <v>114</v>
      </c>
    </row>
    <row r="837" spans="1:2" x14ac:dyDescent="0.35">
      <c r="A837" t="s">
        <v>9</v>
      </c>
      <c r="B837" t="s">
        <v>76</v>
      </c>
    </row>
    <row r="838" spans="1:2" x14ac:dyDescent="0.35">
      <c r="A838" t="s">
        <v>9</v>
      </c>
      <c r="B838" t="s">
        <v>25</v>
      </c>
    </row>
    <row r="839" spans="1:2" x14ac:dyDescent="0.35">
      <c r="A839" t="s">
        <v>9</v>
      </c>
      <c r="B839" t="s">
        <v>368</v>
      </c>
    </row>
    <row r="840" spans="1:2" x14ac:dyDescent="0.35">
      <c r="A840" t="s">
        <v>9</v>
      </c>
      <c r="B840" t="s">
        <v>12</v>
      </c>
    </row>
    <row r="841" spans="1:2" x14ac:dyDescent="0.35">
      <c r="A841" t="s">
        <v>9</v>
      </c>
      <c r="B841" t="s">
        <v>17</v>
      </c>
    </row>
    <row r="842" spans="1:2" x14ac:dyDescent="0.35">
      <c r="A842" t="s">
        <v>9</v>
      </c>
      <c r="B842" t="s">
        <v>65</v>
      </c>
    </row>
    <row r="843" spans="1:2" x14ac:dyDescent="0.35">
      <c r="A843" t="s">
        <v>9</v>
      </c>
      <c r="B843" t="s">
        <v>5180</v>
      </c>
    </row>
    <row r="844" spans="1:2" x14ac:dyDescent="0.35">
      <c r="A844" t="s">
        <v>9</v>
      </c>
      <c r="B844" t="s">
        <v>5176</v>
      </c>
    </row>
    <row r="845" spans="1:2" x14ac:dyDescent="0.35">
      <c r="A845" t="s">
        <v>9</v>
      </c>
      <c r="B845" t="s">
        <v>214</v>
      </c>
    </row>
    <row r="846" spans="1:2" x14ac:dyDescent="0.35">
      <c r="A846" t="s">
        <v>9</v>
      </c>
      <c r="B846" t="s">
        <v>114</v>
      </c>
    </row>
    <row r="847" spans="1:2" x14ac:dyDescent="0.35">
      <c r="A847" t="s">
        <v>9</v>
      </c>
      <c r="B847" t="s">
        <v>25</v>
      </c>
    </row>
    <row r="848" spans="1:2" x14ac:dyDescent="0.35">
      <c r="A848" t="s">
        <v>9</v>
      </c>
      <c r="B848" t="s">
        <v>5174</v>
      </c>
    </row>
    <row r="849" spans="1:2" x14ac:dyDescent="0.35">
      <c r="A849" t="s">
        <v>9</v>
      </c>
      <c r="B849" t="s">
        <v>5176</v>
      </c>
    </row>
    <row r="850" spans="1:2" x14ac:dyDescent="0.35">
      <c r="A850" t="s">
        <v>9</v>
      </c>
      <c r="B850" t="s">
        <v>19</v>
      </c>
    </row>
    <row r="851" spans="1:2" x14ac:dyDescent="0.35">
      <c r="A851" t="s">
        <v>9</v>
      </c>
      <c r="B851" t="s">
        <v>19</v>
      </c>
    </row>
    <row r="852" spans="1:2" x14ac:dyDescent="0.35">
      <c r="A852" t="s">
        <v>9</v>
      </c>
      <c r="B852" t="s">
        <v>933</v>
      </c>
    </row>
    <row r="853" spans="1:2" x14ac:dyDescent="0.35">
      <c r="A853" t="s">
        <v>9</v>
      </c>
      <c r="B853" t="s">
        <v>5185</v>
      </c>
    </row>
    <row r="854" spans="1:2" x14ac:dyDescent="0.35">
      <c r="A854" t="s">
        <v>9</v>
      </c>
      <c r="B854" t="s">
        <v>65</v>
      </c>
    </row>
    <row r="855" spans="1:2" x14ac:dyDescent="0.35">
      <c r="A855" t="s">
        <v>9</v>
      </c>
      <c r="B855" t="s">
        <v>5176</v>
      </c>
    </row>
    <row r="856" spans="1:2" x14ac:dyDescent="0.35">
      <c r="A856" t="s">
        <v>9</v>
      </c>
      <c r="B856" t="s">
        <v>5193</v>
      </c>
    </row>
    <row r="857" spans="1:2" x14ac:dyDescent="0.35">
      <c r="A857" t="s">
        <v>9</v>
      </c>
      <c r="B857" t="s">
        <v>313</v>
      </c>
    </row>
    <row r="858" spans="1:2" x14ac:dyDescent="0.35">
      <c r="A858" t="s">
        <v>9</v>
      </c>
      <c r="B858" t="s">
        <v>98</v>
      </c>
    </row>
    <row r="859" spans="1:2" x14ac:dyDescent="0.35">
      <c r="A859" t="s">
        <v>9</v>
      </c>
      <c r="B859" t="s">
        <v>19</v>
      </c>
    </row>
    <row r="860" spans="1:2" x14ac:dyDescent="0.35">
      <c r="A860" t="s">
        <v>9</v>
      </c>
      <c r="B860" t="s">
        <v>25</v>
      </c>
    </row>
    <row r="861" spans="1:2" x14ac:dyDescent="0.35">
      <c r="A861" t="s">
        <v>9</v>
      </c>
      <c r="B861" t="s">
        <v>12</v>
      </c>
    </row>
    <row r="862" spans="1:2" x14ac:dyDescent="0.35">
      <c r="A862" t="s">
        <v>9</v>
      </c>
      <c r="B862" t="s">
        <v>25</v>
      </c>
    </row>
    <row r="863" spans="1:2" x14ac:dyDescent="0.35">
      <c r="A863" t="s">
        <v>9</v>
      </c>
      <c r="B863" t="s">
        <v>5176</v>
      </c>
    </row>
    <row r="864" spans="1:2" x14ac:dyDescent="0.35">
      <c r="A864" t="s">
        <v>9</v>
      </c>
      <c r="B864" t="s">
        <v>362</v>
      </c>
    </row>
    <row r="865" spans="1:2" x14ac:dyDescent="0.35">
      <c r="A865" t="s">
        <v>9</v>
      </c>
      <c r="B865" t="s">
        <v>69</v>
      </c>
    </row>
    <row r="866" spans="1:2" x14ac:dyDescent="0.35">
      <c r="A866" t="s">
        <v>9</v>
      </c>
      <c r="B866" t="s">
        <v>5176</v>
      </c>
    </row>
    <row r="867" spans="1:2" x14ac:dyDescent="0.35">
      <c r="A867" t="s">
        <v>9</v>
      </c>
      <c r="B867" t="s">
        <v>5184</v>
      </c>
    </row>
    <row r="868" spans="1:2" x14ac:dyDescent="0.35">
      <c r="A868" t="s">
        <v>9</v>
      </c>
      <c r="B868" t="s">
        <v>19</v>
      </c>
    </row>
    <row r="869" spans="1:2" x14ac:dyDescent="0.35">
      <c r="A869" t="s">
        <v>9</v>
      </c>
      <c r="B869" t="s">
        <v>5176</v>
      </c>
    </row>
    <row r="870" spans="1:2" x14ac:dyDescent="0.35">
      <c r="A870" t="s">
        <v>9</v>
      </c>
      <c r="B870" t="s">
        <v>61</v>
      </c>
    </row>
    <row r="871" spans="1:2" x14ac:dyDescent="0.35">
      <c r="A871" t="s">
        <v>9</v>
      </c>
      <c r="B871" t="s">
        <v>98</v>
      </c>
    </row>
    <row r="872" spans="1:2" x14ac:dyDescent="0.35">
      <c r="A872" t="s">
        <v>9</v>
      </c>
      <c r="B872" t="s">
        <v>5176</v>
      </c>
    </row>
    <row r="873" spans="1:2" x14ac:dyDescent="0.35">
      <c r="A873" t="s">
        <v>9</v>
      </c>
      <c r="B873" t="s">
        <v>101</v>
      </c>
    </row>
    <row r="874" spans="1:2" x14ac:dyDescent="0.35">
      <c r="A874" t="s">
        <v>9</v>
      </c>
      <c r="B874" t="s">
        <v>5238</v>
      </c>
    </row>
    <row r="875" spans="1:2" x14ac:dyDescent="0.35">
      <c r="A875" t="s">
        <v>9</v>
      </c>
      <c r="B875" t="s">
        <v>61</v>
      </c>
    </row>
    <row r="876" spans="1:2" x14ac:dyDescent="0.35">
      <c r="A876" t="s">
        <v>9</v>
      </c>
      <c r="B876" t="s">
        <v>19</v>
      </c>
    </row>
    <row r="877" spans="1:2" x14ac:dyDescent="0.35">
      <c r="A877" t="s">
        <v>9</v>
      </c>
      <c r="B877" t="s">
        <v>557</v>
      </c>
    </row>
    <row r="878" spans="1:2" x14ac:dyDescent="0.35">
      <c r="A878" t="s">
        <v>9</v>
      </c>
      <c r="B878" t="s">
        <v>61</v>
      </c>
    </row>
    <row r="879" spans="1:2" x14ac:dyDescent="0.35">
      <c r="A879" t="s">
        <v>9</v>
      </c>
      <c r="B879" t="s">
        <v>259</v>
      </c>
    </row>
    <row r="880" spans="1:2" x14ac:dyDescent="0.35">
      <c r="A880" t="s">
        <v>9</v>
      </c>
      <c r="B880" t="s">
        <v>259</v>
      </c>
    </row>
    <row r="881" spans="1:2" x14ac:dyDescent="0.35">
      <c r="A881" t="s">
        <v>9</v>
      </c>
      <c r="B881" t="s">
        <v>76</v>
      </c>
    </row>
    <row r="882" spans="1:2" x14ac:dyDescent="0.35">
      <c r="A882" t="s">
        <v>9</v>
      </c>
      <c r="B882" t="s">
        <v>5191</v>
      </c>
    </row>
    <row r="883" spans="1:2" x14ac:dyDescent="0.35">
      <c r="A883" t="s">
        <v>9</v>
      </c>
      <c r="B883" t="s">
        <v>5193</v>
      </c>
    </row>
    <row r="884" spans="1:2" x14ac:dyDescent="0.35">
      <c r="A884" t="s">
        <v>9</v>
      </c>
      <c r="B884" t="s">
        <v>14</v>
      </c>
    </row>
    <row r="885" spans="1:2" x14ac:dyDescent="0.35">
      <c r="A885" t="s">
        <v>9</v>
      </c>
      <c r="B885" t="s">
        <v>17</v>
      </c>
    </row>
    <row r="886" spans="1:2" x14ac:dyDescent="0.35">
      <c r="A886" t="s">
        <v>9</v>
      </c>
      <c r="B886" t="s">
        <v>597</v>
      </c>
    </row>
    <row r="887" spans="1:2" x14ac:dyDescent="0.35">
      <c r="A887" t="s">
        <v>9</v>
      </c>
      <c r="B887" t="s">
        <v>158</v>
      </c>
    </row>
    <row r="888" spans="1:2" x14ac:dyDescent="0.35">
      <c r="A888" t="s">
        <v>9</v>
      </c>
      <c r="B888" t="s">
        <v>5191</v>
      </c>
    </row>
    <row r="889" spans="1:2" x14ac:dyDescent="0.35">
      <c r="A889" t="s">
        <v>9</v>
      </c>
      <c r="B889" t="s">
        <v>27</v>
      </c>
    </row>
    <row r="890" spans="1:2" x14ac:dyDescent="0.35">
      <c r="A890" t="s">
        <v>9</v>
      </c>
      <c r="B890" t="s">
        <v>98</v>
      </c>
    </row>
    <row r="891" spans="1:2" x14ac:dyDescent="0.35">
      <c r="A891" t="s">
        <v>9</v>
      </c>
      <c r="B891" t="s">
        <v>5173</v>
      </c>
    </row>
    <row r="892" spans="1:2" x14ac:dyDescent="0.35">
      <c r="A892" t="s">
        <v>9</v>
      </c>
      <c r="B892" t="s">
        <v>5238</v>
      </c>
    </row>
    <row r="893" spans="1:2" x14ac:dyDescent="0.35">
      <c r="A893" t="s">
        <v>9</v>
      </c>
      <c r="B893" t="s">
        <v>5176</v>
      </c>
    </row>
    <row r="894" spans="1:2" x14ac:dyDescent="0.35">
      <c r="A894" t="s">
        <v>9</v>
      </c>
      <c r="B894" t="s">
        <v>101</v>
      </c>
    </row>
    <row r="895" spans="1:2" x14ac:dyDescent="0.35">
      <c r="A895" t="s">
        <v>9</v>
      </c>
      <c r="B895" t="s">
        <v>5187</v>
      </c>
    </row>
    <row r="896" spans="1:2" x14ac:dyDescent="0.35">
      <c r="A896" t="s">
        <v>9</v>
      </c>
      <c r="B896" t="s">
        <v>27</v>
      </c>
    </row>
    <row r="897" spans="1:2" x14ac:dyDescent="0.35">
      <c r="A897" t="s">
        <v>9</v>
      </c>
      <c r="B897" t="s">
        <v>5178</v>
      </c>
    </row>
    <row r="898" spans="1:2" x14ac:dyDescent="0.35">
      <c r="A898" t="s">
        <v>9</v>
      </c>
      <c r="B898" t="s">
        <v>5176</v>
      </c>
    </row>
    <row r="899" spans="1:2" x14ac:dyDescent="0.35">
      <c r="A899" t="s">
        <v>9</v>
      </c>
      <c r="B899" t="s">
        <v>114</v>
      </c>
    </row>
    <row r="900" spans="1:2" x14ac:dyDescent="0.35">
      <c r="A900" t="s">
        <v>9</v>
      </c>
      <c r="B900" t="s">
        <v>5238</v>
      </c>
    </row>
    <row r="901" spans="1:2" x14ac:dyDescent="0.35">
      <c r="A901" t="s">
        <v>9</v>
      </c>
      <c r="B901" t="s">
        <v>5176</v>
      </c>
    </row>
    <row r="902" spans="1:2" x14ac:dyDescent="0.35">
      <c r="A902" t="s">
        <v>9</v>
      </c>
      <c r="B902" t="s">
        <v>5176</v>
      </c>
    </row>
    <row r="903" spans="1:2" x14ac:dyDescent="0.35">
      <c r="A903" t="s">
        <v>9</v>
      </c>
      <c r="B903" t="s">
        <v>12</v>
      </c>
    </row>
    <row r="904" spans="1:2" x14ac:dyDescent="0.35">
      <c r="A904" t="s">
        <v>9</v>
      </c>
      <c r="B904" t="s">
        <v>101</v>
      </c>
    </row>
    <row r="905" spans="1:2" x14ac:dyDescent="0.35">
      <c r="A905" t="s">
        <v>9</v>
      </c>
      <c r="B905" t="s">
        <v>61</v>
      </c>
    </row>
    <row r="906" spans="1:2" x14ac:dyDescent="0.35">
      <c r="A906" t="s">
        <v>9</v>
      </c>
      <c r="B906" t="s">
        <v>69</v>
      </c>
    </row>
    <row r="907" spans="1:2" x14ac:dyDescent="0.35">
      <c r="A907" t="s">
        <v>9</v>
      </c>
      <c r="B907" t="s">
        <v>96</v>
      </c>
    </row>
    <row r="908" spans="1:2" x14ac:dyDescent="0.35">
      <c r="A908" t="s">
        <v>9</v>
      </c>
      <c r="B908" t="s">
        <v>165</v>
      </c>
    </row>
    <row r="909" spans="1:2" x14ac:dyDescent="0.35">
      <c r="A909" t="s">
        <v>9</v>
      </c>
      <c r="B909" t="s">
        <v>19</v>
      </c>
    </row>
    <row r="910" spans="1:2" x14ac:dyDescent="0.35">
      <c r="A910" t="s">
        <v>9</v>
      </c>
      <c r="B910" t="s">
        <v>5176</v>
      </c>
    </row>
    <row r="911" spans="1:2" x14ac:dyDescent="0.35">
      <c r="A911" t="s">
        <v>9</v>
      </c>
      <c r="B911" t="s">
        <v>114</v>
      </c>
    </row>
    <row r="912" spans="1:2" x14ac:dyDescent="0.35">
      <c r="A912" t="s">
        <v>9</v>
      </c>
      <c r="B912" t="s">
        <v>5176</v>
      </c>
    </row>
    <row r="913" spans="1:2" x14ac:dyDescent="0.35">
      <c r="A913" t="s">
        <v>9</v>
      </c>
      <c r="B913" t="s">
        <v>98</v>
      </c>
    </row>
    <row r="914" spans="1:2" x14ac:dyDescent="0.35">
      <c r="A914" t="s">
        <v>9</v>
      </c>
      <c r="B914" t="s">
        <v>5238</v>
      </c>
    </row>
    <row r="915" spans="1:2" x14ac:dyDescent="0.35">
      <c r="A915" t="s">
        <v>9</v>
      </c>
      <c r="B915" t="s">
        <v>65</v>
      </c>
    </row>
    <row r="916" spans="1:2" x14ac:dyDescent="0.35">
      <c r="A916" t="s">
        <v>9</v>
      </c>
      <c r="B916" t="s">
        <v>5176</v>
      </c>
    </row>
    <row r="917" spans="1:2" x14ac:dyDescent="0.35">
      <c r="A917" t="s">
        <v>9</v>
      </c>
      <c r="B917" t="s">
        <v>5175</v>
      </c>
    </row>
    <row r="918" spans="1:2" x14ac:dyDescent="0.35">
      <c r="A918" t="s">
        <v>9</v>
      </c>
      <c r="B918" t="s">
        <v>47</v>
      </c>
    </row>
    <row r="919" spans="1:2" x14ac:dyDescent="0.35">
      <c r="A919" t="s">
        <v>9</v>
      </c>
      <c r="B919" t="s">
        <v>17</v>
      </c>
    </row>
    <row r="920" spans="1:2" x14ac:dyDescent="0.35">
      <c r="A920" t="s">
        <v>9</v>
      </c>
      <c r="B920" t="s">
        <v>17</v>
      </c>
    </row>
    <row r="921" spans="1:2" x14ac:dyDescent="0.35">
      <c r="A921" t="s">
        <v>9</v>
      </c>
      <c r="B921" t="s">
        <v>19</v>
      </c>
    </row>
    <row r="922" spans="1:2" x14ac:dyDescent="0.35">
      <c r="A922" t="s">
        <v>9</v>
      </c>
      <c r="B922" t="s">
        <v>19</v>
      </c>
    </row>
    <row r="923" spans="1:2" x14ac:dyDescent="0.35">
      <c r="A923" t="s">
        <v>9</v>
      </c>
      <c r="B923" t="s">
        <v>5188</v>
      </c>
    </row>
    <row r="924" spans="1:2" x14ac:dyDescent="0.35">
      <c r="A924" t="s">
        <v>9</v>
      </c>
      <c r="B924" t="s">
        <v>5177</v>
      </c>
    </row>
    <row r="925" spans="1:2" x14ac:dyDescent="0.35">
      <c r="A925" t="s">
        <v>9</v>
      </c>
      <c r="B925" t="s">
        <v>17</v>
      </c>
    </row>
    <row r="926" spans="1:2" x14ac:dyDescent="0.35">
      <c r="A926" t="s">
        <v>9</v>
      </c>
      <c r="B926" t="s">
        <v>101</v>
      </c>
    </row>
    <row r="927" spans="1:2" x14ac:dyDescent="0.35">
      <c r="A927" t="s">
        <v>9</v>
      </c>
      <c r="B927" t="s">
        <v>158</v>
      </c>
    </row>
    <row r="928" spans="1:2" x14ac:dyDescent="0.35">
      <c r="A928" t="s">
        <v>9</v>
      </c>
      <c r="B928" t="s">
        <v>114</v>
      </c>
    </row>
    <row r="929" spans="1:2" x14ac:dyDescent="0.35">
      <c r="A929" t="s">
        <v>9</v>
      </c>
      <c r="B929" t="s">
        <v>5183</v>
      </c>
    </row>
    <row r="930" spans="1:2" x14ac:dyDescent="0.35">
      <c r="A930" t="s">
        <v>9</v>
      </c>
      <c r="B930" t="s">
        <v>334</v>
      </c>
    </row>
    <row r="931" spans="1:2" x14ac:dyDescent="0.35">
      <c r="A931" t="s">
        <v>9</v>
      </c>
      <c r="B931" t="s">
        <v>76</v>
      </c>
    </row>
    <row r="932" spans="1:2" x14ac:dyDescent="0.35">
      <c r="A932" t="s">
        <v>9</v>
      </c>
      <c r="B932" t="s">
        <v>19</v>
      </c>
    </row>
    <row r="933" spans="1:2" x14ac:dyDescent="0.35">
      <c r="A933" t="s">
        <v>9</v>
      </c>
      <c r="B933" t="s">
        <v>5184</v>
      </c>
    </row>
    <row r="934" spans="1:2" x14ac:dyDescent="0.35">
      <c r="A934" t="s">
        <v>9</v>
      </c>
      <c r="B934" t="s">
        <v>5189</v>
      </c>
    </row>
    <row r="935" spans="1:2" x14ac:dyDescent="0.35">
      <c r="A935" t="s">
        <v>9</v>
      </c>
      <c r="B935" t="s">
        <v>131</v>
      </c>
    </row>
    <row r="936" spans="1:2" x14ac:dyDescent="0.35">
      <c r="A936" t="s">
        <v>9</v>
      </c>
      <c r="B936" t="s">
        <v>12</v>
      </c>
    </row>
    <row r="937" spans="1:2" x14ac:dyDescent="0.35">
      <c r="A937" t="s">
        <v>9</v>
      </c>
      <c r="B937" t="s">
        <v>5187</v>
      </c>
    </row>
    <row r="938" spans="1:2" x14ac:dyDescent="0.35">
      <c r="A938" t="s">
        <v>9</v>
      </c>
      <c r="B938" t="s">
        <v>114</v>
      </c>
    </row>
    <row r="939" spans="1:2" x14ac:dyDescent="0.35">
      <c r="A939" t="s">
        <v>9</v>
      </c>
      <c r="B939" t="s">
        <v>291</v>
      </c>
    </row>
    <row r="940" spans="1:2" x14ac:dyDescent="0.35">
      <c r="A940" t="s">
        <v>9</v>
      </c>
      <c r="B940" t="s">
        <v>17</v>
      </c>
    </row>
    <row r="941" spans="1:2" x14ac:dyDescent="0.35">
      <c r="A941" t="s">
        <v>9</v>
      </c>
      <c r="B941" t="s">
        <v>858</v>
      </c>
    </row>
    <row r="942" spans="1:2" x14ac:dyDescent="0.35">
      <c r="A942" t="s">
        <v>9</v>
      </c>
      <c r="B942" t="s">
        <v>589</v>
      </c>
    </row>
    <row r="943" spans="1:2" x14ac:dyDescent="0.35">
      <c r="A943" t="s">
        <v>9</v>
      </c>
      <c r="B943" t="s">
        <v>41</v>
      </c>
    </row>
    <row r="944" spans="1:2" x14ac:dyDescent="0.35">
      <c r="A944" t="s">
        <v>9</v>
      </c>
      <c r="B944" t="s">
        <v>76</v>
      </c>
    </row>
    <row r="945" spans="1:2" x14ac:dyDescent="0.35">
      <c r="A945" t="s">
        <v>9</v>
      </c>
      <c r="B945" t="s">
        <v>5188</v>
      </c>
    </row>
    <row r="946" spans="1:2" x14ac:dyDescent="0.35">
      <c r="A946" t="s">
        <v>9</v>
      </c>
      <c r="B946" t="s">
        <v>98</v>
      </c>
    </row>
    <row r="947" spans="1:2" x14ac:dyDescent="0.35">
      <c r="A947" t="s">
        <v>9</v>
      </c>
      <c r="B947" t="s">
        <v>5180</v>
      </c>
    </row>
    <row r="948" spans="1:2" x14ac:dyDescent="0.35">
      <c r="A948" t="s">
        <v>9</v>
      </c>
      <c r="B948" t="s">
        <v>5178</v>
      </c>
    </row>
    <row r="949" spans="1:2" x14ac:dyDescent="0.35">
      <c r="A949" t="s">
        <v>9</v>
      </c>
      <c r="B949" t="s">
        <v>5196</v>
      </c>
    </row>
    <row r="950" spans="1:2" x14ac:dyDescent="0.35">
      <c r="A950" t="s">
        <v>9</v>
      </c>
      <c r="B950" t="s">
        <v>334</v>
      </c>
    </row>
    <row r="951" spans="1:2" x14ac:dyDescent="0.35">
      <c r="A951" t="s">
        <v>9</v>
      </c>
      <c r="B951" t="s">
        <v>39</v>
      </c>
    </row>
    <row r="952" spans="1:2" x14ac:dyDescent="0.35">
      <c r="A952" t="s">
        <v>9</v>
      </c>
      <c r="B952" t="s">
        <v>858</v>
      </c>
    </row>
    <row r="953" spans="1:2" x14ac:dyDescent="0.35">
      <c r="A953" t="s">
        <v>9</v>
      </c>
      <c r="B953" t="s">
        <v>59</v>
      </c>
    </row>
    <row r="954" spans="1:2" x14ac:dyDescent="0.35">
      <c r="A954" t="s">
        <v>9</v>
      </c>
      <c r="B954" t="s">
        <v>17</v>
      </c>
    </row>
    <row r="955" spans="1:2" x14ac:dyDescent="0.35">
      <c r="A955" t="s">
        <v>9</v>
      </c>
      <c r="B955" t="s">
        <v>19</v>
      </c>
    </row>
    <row r="956" spans="1:2" x14ac:dyDescent="0.35">
      <c r="A956" t="s">
        <v>9</v>
      </c>
      <c r="B956" t="s">
        <v>96</v>
      </c>
    </row>
    <row r="957" spans="1:2" x14ac:dyDescent="0.35">
      <c r="A957" t="s">
        <v>9</v>
      </c>
      <c r="B957" t="s">
        <v>65</v>
      </c>
    </row>
    <row r="958" spans="1:2" x14ac:dyDescent="0.35">
      <c r="A958" t="s">
        <v>9</v>
      </c>
      <c r="B958" t="s">
        <v>98</v>
      </c>
    </row>
    <row r="959" spans="1:2" x14ac:dyDescent="0.35">
      <c r="A959" t="s">
        <v>9</v>
      </c>
      <c r="B959" t="s">
        <v>5194</v>
      </c>
    </row>
    <row r="960" spans="1:2" x14ac:dyDescent="0.35">
      <c r="A960" t="s">
        <v>9</v>
      </c>
      <c r="B960" t="s">
        <v>61</v>
      </c>
    </row>
    <row r="961" spans="1:2" x14ac:dyDescent="0.35">
      <c r="A961" t="s">
        <v>9</v>
      </c>
      <c r="B961" t="s">
        <v>542</v>
      </c>
    </row>
    <row r="962" spans="1:2" x14ac:dyDescent="0.35">
      <c r="A962" t="s">
        <v>9</v>
      </c>
      <c r="B962" t="s">
        <v>5176</v>
      </c>
    </row>
    <row r="963" spans="1:2" x14ac:dyDescent="0.35">
      <c r="A963" t="s">
        <v>9</v>
      </c>
      <c r="B963" t="s">
        <v>5175</v>
      </c>
    </row>
    <row r="964" spans="1:2" x14ac:dyDescent="0.35">
      <c r="A964" t="s">
        <v>9</v>
      </c>
      <c r="B964" t="s">
        <v>5176</v>
      </c>
    </row>
    <row r="965" spans="1:2" x14ac:dyDescent="0.35">
      <c r="A965" t="s">
        <v>9</v>
      </c>
      <c r="B965" t="s">
        <v>5187</v>
      </c>
    </row>
    <row r="966" spans="1:2" x14ac:dyDescent="0.35">
      <c r="A966" t="s">
        <v>9</v>
      </c>
      <c r="B966" t="s">
        <v>12</v>
      </c>
    </row>
    <row r="967" spans="1:2" x14ac:dyDescent="0.35">
      <c r="A967" t="s">
        <v>9</v>
      </c>
      <c r="B967" t="s">
        <v>158</v>
      </c>
    </row>
    <row r="968" spans="1:2" x14ac:dyDescent="0.35">
      <c r="A968" t="s">
        <v>9</v>
      </c>
      <c r="B968" t="s">
        <v>5183</v>
      </c>
    </row>
    <row r="969" spans="1:2" x14ac:dyDescent="0.35">
      <c r="A969" t="s">
        <v>9</v>
      </c>
      <c r="B969" t="s">
        <v>334</v>
      </c>
    </row>
    <row r="970" spans="1:2" x14ac:dyDescent="0.35">
      <c r="A970" t="s">
        <v>9</v>
      </c>
      <c r="B970" t="s">
        <v>114</v>
      </c>
    </row>
    <row r="971" spans="1:2" x14ac:dyDescent="0.35">
      <c r="A971" t="s">
        <v>9</v>
      </c>
      <c r="B971" t="s">
        <v>41</v>
      </c>
    </row>
    <row r="972" spans="1:2" x14ac:dyDescent="0.35">
      <c r="A972" t="s">
        <v>9</v>
      </c>
      <c r="B972" t="s">
        <v>281</v>
      </c>
    </row>
    <row r="973" spans="1:2" x14ac:dyDescent="0.35">
      <c r="A973" t="s">
        <v>9</v>
      </c>
      <c r="B973" t="s">
        <v>98</v>
      </c>
    </row>
    <row r="974" spans="1:2" x14ac:dyDescent="0.35">
      <c r="A974" t="s">
        <v>9</v>
      </c>
      <c r="B974" t="s">
        <v>101</v>
      </c>
    </row>
    <row r="975" spans="1:2" x14ac:dyDescent="0.35">
      <c r="A975" t="s">
        <v>9</v>
      </c>
      <c r="B975" t="s">
        <v>61</v>
      </c>
    </row>
    <row r="976" spans="1:2" x14ac:dyDescent="0.35">
      <c r="A976" t="s">
        <v>9</v>
      </c>
      <c r="B976" t="s">
        <v>233</v>
      </c>
    </row>
    <row r="977" spans="1:2" x14ac:dyDescent="0.35">
      <c r="A977" t="s">
        <v>9</v>
      </c>
      <c r="B977" t="s">
        <v>5186</v>
      </c>
    </row>
    <row r="978" spans="1:2" x14ac:dyDescent="0.35">
      <c r="A978" t="s">
        <v>9</v>
      </c>
      <c r="B978" t="s">
        <v>5185</v>
      </c>
    </row>
    <row r="979" spans="1:2" x14ac:dyDescent="0.35">
      <c r="A979" t="s">
        <v>9</v>
      </c>
      <c r="B979" t="s">
        <v>98</v>
      </c>
    </row>
    <row r="980" spans="1:2" x14ac:dyDescent="0.35">
      <c r="A980" t="s">
        <v>9</v>
      </c>
      <c r="B980" t="s">
        <v>5176</v>
      </c>
    </row>
    <row r="981" spans="1:2" x14ac:dyDescent="0.35">
      <c r="A981" t="s">
        <v>9</v>
      </c>
      <c r="B981" t="s">
        <v>12</v>
      </c>
    </row>
    <row r="982" spans="1:2" x14ac:dyDescent="0.35">
      <c r="A982" t="s">
        <v>9</v>
      </c>
      <c r="B982" t="s">
        <v>61</v>
      </c>
    </row>
    <row r="983" spans="1:2" x14ac:dyDescent="0.35">
      <c r="A983" t="s">
        <v>9</v>
      </c>
      <c r="B983" t="s">
        <v>5184</v>
      </c>
    </row>
    <row r="984" spans="1:2" x14ac:dyDescent="0.35">
      <c r="A984" t="s">
        <v>9</v>
      </c>
      <c r="B984" t="s">
        <v>10</v>
      </c>
    </row>
    <row r="985" spans="1:2" x14ac:dyDescent="0.35">
      <c r="A985" t="s">
        <v>9</v>
      </c>
      <c r="B985" t="s">
        <v>98</v>
      </c>
    </row>
    <row r="986" spans="1:2" x14ac:dyDescent="0.35">
      <c r="A986" t="s">
        <v>9</v>
      </c>
      <c r="B986" t="s">
        <v>101</v>
      </c>
    </row>
    <row r="987" spans="1:2" x14ac:dyDescent="0.35">
      <c r="A987" t="s">
        <v>9</v>
      </c>
      <c r="B987" t="s">
        <v>10</v>
      </c>
    </row>
    <row r="988" spans="1:2" x14ac:dyDescent="0.35">
      <c r="A988" t="s">
        <v>9</v>
      </c>
      <c r="B988" t="s">
        <v>98</v>
      </c>
    </row>
    <row r="989" spans="1:2" x14ac:dyDescent="0.35">
      <c r="A989" t="s">
        <v>9</v>
      </c>
      <c r="B989" t="s">
        <v>59</v>
      </c>
    </row>
    <row r="990" spans="1:2" x14ac:dyDescent="0.35">
      <c r="A990" t="s">
        <v>9</v>
      </c>
      <c r="B990" t="s">
        <v>5188</v>
      </c>
    </row>
    <row r="991" spans="1:2" x14ac:dyDescent="0.35">
      <c r="A991" t="s">
        <v>9</v>
      </c>
      <c r="B991" t="s">
        <v>41</v>
      </c>
    </row>
    <row r="992" spans="1:2" x14ac:dyDescent="0.35">
      <c r="A992" t="s">
        <v>9</v>
      </c>
      <c r="B992" t="s">
        <v>65</v>
      </c>
    </row>
    <row r="993" spans="1:2" x14ac:dyDescent="0.35">
      <c r="A993" t="s">
        <v>9</v>
      </c>
      <c r="B993" t="s">
        <v>76</v>
      </c>
    </row>
    <row r="994" spans="1:2" x14ac:dyDescent="0.35">
      <c r="A994" t="s">
        <v>9</v>
      </c>
      <c r="B994" t="s">
        <v>101</v>
      </c>
    </row>
    <row r="995" spans="1:2" x14ac:dyDescent="0.35">
      <c r="A995" t="s">
        <v>9</v>
      </c>
      <c r="B995" t="s">
        <v>91</v>
      </c>
    </row>
    <row r="996" spans="1:2" x14ac:dyDescent="0.35">
      <c r="A996" t="s">
        <v>9</v>
      </c>
      <c r="B996" t="s">
        <v>313</v>
      </c>
    </row>
    <row r="997" spans="1:2" x14ac:dyDescent="0.35">
      <c r="A997" t="s">
        <v>9</v>
      </c>
      <c r="B997" t="s">
        <v>12</v>
      </c>
    </row>
    <row r="998" spans="1:2" x14ac:dyDescent="0.35">
      <c r="A998" t="s">
        <v>9</v>
      </c>
      <c r="B998" t="s">
        <v>5184</v>
      </c>
    </row>
    <row r="999" spans="1:2" x14ac:dyDescent="0.35">
      <c r="A999" t="s">
        <v>9</v>
      </c>
      <c r="B999" t="s">
        <v>5176</v>
      </c>
    </row>
    <row r="1000" spans="1:2" x14ac:dyDescent="0.35">
      <c r="A1000" t="s">
        <v>9</v>
      </c>
      <c r="B1000" t="s">
        <v>101</v>
      </c>
    </row>
    <row r="1001" spans="1:2" x14ac:dyDescent="0.35">
      <c r="A1001" t="s">
        <v>9</v>
      </c>
      <c r="B1001" t="s">
        <v>27</v>
      </c>
    </row>
    <row r="1002" spans="1:2" x14ac:dyDescent="0.35">
      <c r="A1002" t="s">
        <v>9</v>
      </c>
      <c r="B1002" t="s">
        <v>5178</v>
      </c>
    </row>
    <row r="1003" spans="1:2" x14ac:dyDescent="0.35">
      <c r="A1003" t="s">
        <v>9</v>
      </c>
      <c r="B1003" t="s">
        <v>25</v>
      </c>
    </row>
    <row r="1004" spans="1:2" x14ac:dyDescent="0.35">
      <c r="A1004" t="s">
        <v>9</v>
      </c>
      <c r="B1004" t="s">
        <v>5176</v>
      </c>
    </row>
    <row r="1005" spans="1:2" x14ac:dyDescent="0.35">
      <c r="A1005" t="s">
        <v>9</v>
      </c>
      <c r="B1005" t="s">
        <v>114</v>
      </c>
    </row>
    <row r="1006" spans="1:2" x14ac:dyDescent="0.35">
      <c r="A1006" t="s">
        <v>9</v>
      </c>
      <c r="B1006" t="s">
        <v>76</v>
      </c>
    </row>
    <row r="1007" spans="1:2" x14ac:dyDescent="0.35">
      <c r="A1007" t="s">
        <v>9</v>
      </c>
      <c r="B1007" t="s">
        <v>65</v>
      </c>
    </row>
    <row r="1008" spans="1:2" x14ac:dyDescent="0.35">
      <c r="A1008" t="s">
        <v>9</v>
      </c>
      <c r="B1008" t="s">
        <v>12</v>
      </c>
    </row>
    <row r="1009" spans="1:2" x14ac:dyDescent="0.35">
      <c r="A1009" t="s">
        <v>9</v>
      </c>
      <c r="B1009" t="s">
        <v>597</v>
      </c>
    </row>
    <row r="1010" spans="1:2" x14ac:dyDescent="0.35">
      <c r="A1010" t="s">
        <v>9</v>
      </c>
      <c r="B1010" t="s">
        <v>5177</v>
      </c>
    </row>
    <row r="1011" spans="1:2" x14ac:dyDescent="0.35">
      <c r="A1011" t="s">
        <v>9</v>
      </c>
      <c r="B1011" t="s">
        <v>214</v>
      </c>
    </row>
    <row r="1012" spans="1:2" x14ac:dyDescent="0.35">
      <c r="A1012" t="s">
        <v>9</v>
      </c>
      <c r="B1012" t="s">
        <v>27</v>
      </c>
    </row>
    <row r="1013" spans="1:2" x14ac:dyDescent="0.35">
      <c r="A1013" t="s">
        <v>9</v>
      </c>
      <c r="B1013" t="s">
        <v>5191</v>
      </c>
    </row>
    <row r="1014" spans="1:2" x14ac:dyDescent="0.35">
      <c r="A1014" t="s">
        <v>9</v>
      </c>
      <c r="B1014" t="s">
        <v>65</v>
      </c>
    </row>
    <row r="1015" spans="1:2" x14ac:dyDescent="0.35">
      <c r="A1015" t="s">
        <v>9</v>
      </c>
      <c r="B1015" t="s">
        <v>5184</v>
      </c>
    </row>
    <row r="1016" spans="1:2" x14ac:dyDescent="0.35">
      <c r="A1016" t="s">
        <v>9</v>
      </c>
      <c r="B1016" t="s">
        <v>214</v>
      </c>
    </row>
    <row r="1017" spans="1:2" x14ac:dyDescent="0.35">
      <c r="A1017" t="s">
        <v>9</v>
      </c>
      <c r="B1017" t="s">
        <v>25</v>
      </c>
    </row>
    <row r="1018" spans="1:2" x14ac:dyDescent="0.35">
      <c r="A1018" t="s">
        <v>9</v>
      </c>
      <c r="B1018" t="s">
        <v>5176</v>
      </c>
    </row>
    <row r="1019" spans="1:2" x14ac:dyDescent="0.35">
      <c r="A1019" t="s">
        <v>9</v>
      </c>
      <c r="B1019" t="s">
        <v>5175</v>
      </c>
    </row>
    <row r="1020" spans="1:2" x14ac:dyDescent="0.35">
      <c r="A1020" t="s">
        <v>9</v>
      </c>
      <c r="B1020" t="s">
        <v>368</v>
      </c>
    </row>
    <row r="1021" spans="1:2" x14ac:dyDescent="0.35">
      <c r="A1021" t="s">
        <v>9</v>
      </c>
      <c r="B1021" t="s">
        <v>334</v>
      </c>
    </row>
    <row r="1022" spans="1:2" x14ac:dyDescent="0.35">
      <c r="A1022" t="s">
        <v>9</v>
      </c>
      <c r="B1022" t="s">
        <v>5187</v>
      </c>
    </row>
    <row r="1023" spans="1:2" x14ac:dyDescent="0.35">
      <c r="A1023" t="s">
        <v>9</v>
      </c>
      <c r="B1023" t="s">
        <v>5178</v>
      </c>
    </row>
    <row r="1024" spans="1:2" x14ac:dyDescent="0.35">
      <c r="A1024" t="s">
        <v>9</v>
      </c>
      <c r="B1024" t="s">
        <v>5238</v>
      </c>
    </row>
    <row r="1025" spans="1:2" x14ac:dyDescent="0.35">
      <c r="A1025" t="s">
        <v>9</v>
      </c>
      <c r="B1025" t="s">
        <v>30</v>
      </c>
    </row>
    <row r="1026" spans="1:2" x14ac:dyDescent="0.35">
      <c r="A1026" t="s">
        <v>9</v>
      </c>
      <c r="B1026" t="s">
        <v>98</v>
      </c>
    </row>
    <row r="1027" spans="1:2" x14ac:dyDescent="0.35">
      <c r="A1027" t="s">
        <v>9</v>
      </c>
      <c r="B1027" t="s">
        <v>61</v>
      </c>
    </row>
    <row r="1028" spans="1:2" x14ac:dyDescent="0.35">
      <c r="A1028" t="s">
        <v>9</v>
      </c>
      <c r="B1028" t="s">
        <v>59</v>
      </c>
    </row>
    <row r="1029" spans="1:2" x14ac:dyDescent="0.35">
      <c r="A1029" t="s">
        <v>9</v>
      </c>
      <c r="B1029" t="s">
        <v>65</v>
      </c>
    </row>
    <row r="1030" spans="1:2" x14ac:dyDescent="0.35">
      <c r="A1030" t="s">
        <v>9</v>
      </c>
      <c r="B1030" t="s">
        <v>259</v>
      </c>
    </row>
    <row r="1031" spans="1:2" x14ac:dyDescent="0.35">
      <c r="A1031" t="s">
        <v>9</v>
      </c>
      <c r="B1031" t="s">
        <v>25</v>
      </c>
    </row>
    <row r="1032" spans="1:2" x14ac:dyDescent="0.35">
      <c r="A1032" t="s">
        <v>9</v>
      </c>
      <c r="B1032" t="s">
        <v>5175</v>
      </c>
    </row>
    <row r="1033" spans="1:2" x14ac:dyDescent="0.35">
      <c r="A1033" t="s">
        <v>9</v>
      </c>
      <c r="B1033" t="s">
        <v>101</v>
      </c>
    </row>
    <row r="1034" spans="1:2" x14ac:dyDescent="0.35">
      <c r="A1034" t="s">
        <v>9</v>
      </c>
      <c r="B1034" t="s">
        <v>59</v>
      </c>
    </row>
    <row r="1035" spans="1:2" x14ac:dyDescent="0.35">
      <c r="A1035" t="s">
        <v>9</v>
      </c>
      <c r="B1035" t="s">
        <v>14</v>
      </c>
    </row>
    <row r="1036" spans="1:2" x14ac:dyDescent="0.35">
      <c r="A1036" t="s">
        <v>9</v>
      </c>
      <c r="B1036" t="s">
        <v>293</v>
      </c>
    </row>
    <row r="1037" spans="1:2" x14ac:dyDescent="0.35">
      <c r="A1037" t="s">
        <v>9</v>
      </c>
      <c r="B1037" t="s">
        <v>5188</v>
      </c>
    </row>
    <row r="1038" spans="1:2" x14ac:dyDescent="0.35">
      <c r="A1038" t="s">
        <v>9</v>
      </c>
      <c r="B1038" t="s">
        <v>5176</v>
      </c>
    </row>
    <row r="1039" spans="1:2" x14ac:dyDescent="0.35">
      <c r="A1039" t="s">
        <v>9</v>
      </c>
      <c r="B1039" t="s">
        <v>25</v>
      </c>
    </row>
    <row r="1040" spans="1:2" x14ac:dyDescent="0.35">
      <c r="A1040" t="s">
        <v>9</v>
      </c>
      <c r="B1040" t="s">
        <v>5238</v>
      </c>
    </row>
    <row r="1041" spans="1:2" x14ac:dyDescent="0.35">
      <c r="A1041" t="s">
        <v>9</v>
      </c>
      <c r="B1041" t="s">
        <v>19</v>
      </c>
    </row>
    <row r="1042" spans="1:2" x14ac:dyDescent="0.35">
      <c r="A1042" t="s">
        <v>9</v>
      </c>
      <c r="B1042" t="s">
        <v>19</v>
      </c>
    </row>
    <row r="1043" spans="1:2" x14ac:dyDescent="0.35">
      <c r="A1043" t="s">
        <v>9</v>
      </c>
      <c r="B1043" t="s">
        <v>158</v>
      </c>
    </row>
    <row r="1044" spans="1:2" x14ac:dyDescent="0.35">
      <c r="A1044" t="s">
        <v>9</v>
      </c>
      <c r="B1044" t="s">
        <v>19</v>
      </c>
    </row>
    <row r="1045" spans="1:2" x14ac:dyDescent="0.35">
      <c r="A1045" t="s">
        <v>9</v>
      </c>
      <c r="B1045" t="s">
        <v>98</v>
      </c>
    </row>
    <row r="1046" spans="1:2" x14ac:dyDescent="0.35">
      <c r="A1046" t="s">
        <v>9</v>
      </c>
      <c r="B1046" t="s">
        <v>5181</v>
      </c>
    </row>
    <row r="1047" spans="1:2" x14ac:dyDescent="0.35">
      <c r="A1047" t="s">
        <v>9</v>
      </c>
      <c r="B1047" t="s">
        <v>5173</v>
      </c>
    </row>
    <row r="1048" spans="1:2" x14ac:dyDescent="0.35">
      <c r="A1048" t="s">
        <v>9</v>
      </c>
      <c r="B1048" t="s">
        <v>5175</v>
      </c>
    </row>
    <row r="1049" spans="1:2" x14ac:dyDescent="0.35">
      <c r="A1049" t="s">
        <v>9</v>
      </c>
      <c r="B1049" t="s">
        <v>65</v>
      </c>
    </row>
    <row r="1050" spans="1:2" x14ac:dyDescent="0.35">
      <c r="A1050" t="s">
        <v>9</v>
      </c>
      <c r="B1050" t="s">
        <v>10</v>
      </c>
    </row>
    <row r="1051" spans="1:2" x14ac:dyDescent="0.35">
      <c r="A1051" t="s">
        <v>9</v>
      </c>
      <c r="B1051" t="s">
        <v>17</v>
      </c>
    </row>
    <row r="1052" spans="1:2" x14ac:dyDescent="0.35">
      <c r="A1052" t="s">
        <v>9</v>
      </c>
      <c r="B1052" t="s">
        <v>5189</v>
      </c>
    </row>
    <row r="1053" spans="1:2" x14ac:dyDescent="0.35">
      <c r="A1053" t="s">
        <v>9</v>
      </c>
      <c r="B1053" t="s">
        <v>5175</v>
      </c>
    </row>
    <row r="1054" spans="1:2" x14ac:dyDescent="0.35">
      <c r="A1054" t="s">
        <v>9</v>
      </c>
      <c r="B1054" t="s">
        <v>5174</v>
      </c>
    </row>
    <row r="1055" spans="1:2" x14ac:dyDescent="0.35">
      <c r="A1055" t="s">
        <v>9</v>
      </c>
      <c r="B1055" t="s">
        <v>30</v>
      </c>
    </row>
    <row r="1056" spans="1:2" x14ac:dyDescent="0.35">
      <c r="A1056" t="s">
        <v>9</v>
      </c>
      <c r="B1056" t="s">
        <v>101</v>
      </c>
    </row>
    <row r="1057" spans="1:2" x14ac:dyDescent="0.35">
      <c r="A1057" t="s">
        <v>9</v>
      </c>
      <c r="B1057" t="s">
        <v>5175</v>
      </c>
    </row>
    <row r="1058" spans="1:2" x14ac:dyDescent="0.35">
      <c r="A1058" t="s">
        <v>9</v>
      </c>
      <c r="B1058" t="s">
        <v>259</v>
      </c>
    </row>
    <row r="1059" spans="1:2" x14ac:dyDescent="0.35">
      <c r="A1059" t="s">
        <v>9</v>
      </c>
      <c r="B1059" t="s">
        <v>17</v>
      </c>
    </row>
    <row r="1060" spans="1:2" x14ac:dyDescent="0.35">
      <c r="A1060" t="s">
        <v>9</v>
      </c>
      <c r="B1060" t="s">
        <v>5238</v>
      </c>
    </row>
    <row r="1061" spans="1:2" x14ac:dyDescent="0.35">
      <c r="A1061" t="s">
        <v>9</v>
      </c>
      <c r="B1061" t="s">
        <v>91</v>
      </c>
    </row>
    <row r="1062" spans="1:2" x14ac:dyDescent="0.35">
      <c r="A1062" t="s">
        <v>9</v>
      </c>
      <c r="B1062" t="s">
        <v>69</v>
      </c>
    </row>
    <row r="1063" spans="1:2" x14ac:dyDescent="0.35">
      <c r="A1063" t="s">
        <v>9</v>
      </c>
      <c r="B1063" t="s">
        <v>5176</v>
      </c>
    </row>
    <row r="1064" spans="1:2" x14ac:dyDescent="0.35">
      <c r="A1064" t="s">
        <v>9</v>
      </c>
      <c r="B1064" t="s">
        <v>597</v>
      </c>
    </row>
    <row r="1065" spans="1:2" x14ac:dyDescent="0.35">
      <c r="A1065" t="s">
        <v>9</v>
      </c>
      <c r="B1065" t="s">
        <v>65</v>
      </c>
    </row>
    <row r="1066" spans="1:2" x14ac:dyDescent="0.35">
      <c r="A1066" t="s">
        <v>9</v>
      </c>
      <c r="B1066" t="s">
        <v>557</v>
      </c>
    </row>
    <row r="1067" spans="1:2" x14ac:dyDescent="0.35">
      <c r="A1067" t="s">
        <v>9</v>
      </c>
      <c r="B1067" t="s">
        <v>76</v>
      </c>
    </row>
    <row r="1068" spans="1:2" x14ac:dyDescent="0.35">
      <c r="A1068" t="s">
        <v>9</v>
      </c>
      <c r="B1068" t="s">
        <v>69</v>
      </c>
    </row>
    <row r="1069" spans="1:2" x14ac:dyDescent="0.35">
      <c r="A1069" t="s">
        <v>9</v>
      </c>
      <c r="B1069" t="s">
        <v>313</v>
      </c>
    </row>
    <row r="1070" spans="1:2" x14ac:dyDescent="0.35">
      <c r="A1070" t="s">
        <v>9</v>
      </c>
      <c r="B1070" t="s">
        <v>19</v>
      </c>
    </row>
    <row r="1071" spans="1:2" x14ac:dyDescent="0.35">
      <c r="A1071" t="s">
        <v>9</v>
      </c>
      <c r="B1071" t="s">
        <v>5176</v>
      </c>
    </row>
    <row r="1072" spans="1:2" x14ac:dyDescent="0.35">
      <c r="A1072" t="s">
        <v>9</v>
      </c>
      <c r="B1072" t="s">
        <v>12</v>
      </c>
    </row>
    <row r="1073" spans="1:2" x14ac:dyDescent="0.35">
      <c r="A1073" t="s">
        <v>9</v>
      </c>
      <c r="B1073" t="s">
        <v>293</v>
      </c>
    </row>
    <row r="1074" spans="1:2" x14ac:dyDescent="0.35">
      <c r="A1074" t="s">
        <v>9</v>
      </c>
      <c r="B1074" t="s">
        <v>5182</v>
      </c>
    </row>
    <row r="1075" spans="1:2" x14ac:dyDescent="0.35">
      <c r="A1075" t="s">
        <v>9</v>
      </c>
      <c r="B1075" t="s">
        <v>368</v>
      </c>
    </row>
    <row r="1076" spans="1:2" x14ac:dyDescent="0.35">
      <c r="A1076" t="s">
        <v>9</v>
      </c>
      <c r="B1076" t="s">
        <v>5191</v>
      </c>
    </row>
    <row r="1077" spans="1:2" x14ac:dyDescent="0.35">
      <c r="A1077" t="s">
        <v>9</v>
      </c>
      <c r="B1077" t="s">
        <v>101</v>
      </c>
    </row>
    <row r="1078" spans="1:2" x14ac:dyDescent="0.35">
      <c r="A1078" t="s">
        <v>9</v>
      </c>
      <c r="B1078" t="s">
        <v>291</v>
      </c>
    </row>
    <row r="1079" spans="1:2" x14ac:dyDescent="0.35">
      <c r="A1079" t="s">
        <v>9</v>
      </c>
      <c r="B1079" t="s">
        <v>158</v>
      </c>
    </row>
    <row r="1080" spans="1:2" x14ac:dyDescent="0.35">
      <c r="A1080" t="s">
        <v>9</v>
      </c>
      <c r="B1080" t="s">
        <v>19</v>
      </c>
    </row>
    <row r="1081" spans="1:2" x14ac:dyDescent="0.35">
      <c r="A1081" t="s">
        <v>9</v>
      </c>
      <c r="B1081" t="s">
        <v>19</v>
      </c>
    </row>
    <row r="1082" spans="1:2" x14ac:dyDescent="0.35">
      <c r="A1082" t="s">
        <v>9</v>
      </c>
      <c r="B1082" t="s">
        <v>41</v>
      </c>
    </row>
    <row r="1083" spans="1:2" x14ac:dyDescent="0.35">
      <c r="A1083" t="s">
        <v>9</v>
      </c>
      <c r="B1083" t="s">
        <v>5178</v>
      </c>
    </row>
    <row r="1084" spans="1:2" x14ac:dyDescent="0.35">
      <c r="A1084" t="s">
        <v>9</v>
      </c>
      <c r="B1084" t="s">
        <v>313</v>
      </c>
    </row>
    <row r="1085" spans="1:2" x14ac:dyDescent="0.35">
      <c r="A1085" t="s">
        <v>9</v>
      </c>
      <c r="B1085" t="s">
        <v>114</v>
      </c>
    </row>
    <row r="1086" spans="1:2" x14ac:dyDescent="0.35">
      <c r="A1086" t="s">
        <v>9</v>
      </c>
      <c r="B1086" t="s">
        <v>17</v>
      </c>
    </row>
    <row r="1087" spans="1:2" x14ac:dyDescent="0.35">
      <c r="A1087" t="s">
        <v>9</v>
      </c>
      <c r="B1087" t="s">
        <v>1170</v>
      </c>
    </row>
    <row r="1088" spans="1:2" x14ac:dyDescent="0.35">
      <c r="A1088" t="s">
        <v>9</v>
      </c>
      <c r="B1088" t="s">
        <v>274</v>
      </c>
    </row>
    <row r="1089" spans="1:2" x14ac:dyDescent="0.35">
      <c r="A1089" t="s">
        <v>9</v>
      </c>
      <c r="B1089" t="s">
        <v>61</v>
      </c>
    </row>
    <row r="1090" spans="1:2" x14ac:dyDescent="0.35">
      <c r="A1090" t="s">
        <v>9</v>
      </c>
      <c r="B1090" t="s">
        <v>5178</v>
      </c>
    </row>
    <row r="1091" spans="1:2" x14ac:dyDescent="0.35">
      <c r="A1091" t="s">
        <v>9</v>
      </c>
      <c r="B1091" t="s">
        <v>27</v>
      </c>
    </row>
    <row r="1092" spans="1:2" x14ac:dyDescent="0.35">
      <c r="A1092" t="s">
        <v>9</v>
      </c>
      <c r="B1092" t="s">
        <v>293</v>
      </c>
    </row>
    <row r="1093" spans="1:2" x14ac:dyDescent="0.35">
      <c r="A1093" t="s">
        <v>9</v>
      </c>
      <c r="B1093" t="s">
        <v>597</v>
      </c>
    </row>
    <row r="1094" spans="1:2" x14ac:dyDescent="0.35">
      <c r="A1094" t="s">
        <v>9</v>
      </c>
      <c r="B1094" t="s">
        <v>12</v>
      </c>
    </row>
    <row r="1095" spans="1:2" x14ac:dyDescent="0.35">
      <c r="A1095" t="s">
        <v>9</v>
      </c>
      <c r="B1095" t="s">
        <v>19</v>
      </c>
    </row>
    <row r="1096" spans="1:2" x14ac:dyDescent="0.35">
      <c r="A1096" t="s">
        <v>9</v>
      </c>
      <c r="B1096" t="s">
        <v>5183</v>
      </c>
    </row>
    <row r="1097" spans="1:2" x14ac:dyDescent="0.35">
      <c r="A1097" t="s">
        <v>9</v>
      </c>
      <c r="B1097" t="s">
        <v>114</v>
      </c>
    </row>
    <row r="1098" spans="1:2" x14ac:dyDescent="0.35">
      <c r="A1098" t="s">
        <v>9</v>
      </c>
      <c r="B1098" t="s">
        <v>259</v>
      </c>
    </row>
    <row r="1099" spans="1:2" x14ac:dyDescent="0.35">
      <c r="A1099" t="s">
        <v>9</v>
      </c>
      <c r="B1099" t="s">
        <v>368</v>
      </c>
    </row>
    <row r="1100" spans="1:2" x14ac:dyDescent="0.35">
      <c r="A1100" t="s">
        <v>9</v>
      </c>
      <c r="B1100" t="s">
        <v>291</v>
      </c>
    </row>
    <row r="1101" spans="1:2" x14ac:dyDescent="0.35">
      <c r="A1101" t="s">
        <v>9</v>
      </c>
      <c r="B1101" t="s">
        <v>19</v>
      </c>
    </row>
    <row r="1102" spans="1:2" x14ac:dyDescent="0.35">
      <c r="A1102" t="s">
        <v>9</v>
      </c>
      <c r="B1102" t="s">
        <v>5176</v>
      </c>
    </row>
    <row r="1103" spans="1:2" x14ac:dyDescent="0.35">
      <c r="A1103" t="s">
        <v>9</v>
      </c>
      <c r="B1103" t="s">
        <v>5176</v>
      </c>
    </row>
    <row r="1104" spans="1:2" x14ac:dyDescent="0.35">
      <c r="A1104" t="s">
        <v>9</v>
      </c>
      <c r="B1104" t="s">
        <v>17</v>
      </c>
    </row>
    <row r="1105" spans="1:2" x14ac:dyDescent="0.35">
      <c r="A1105" t="s">
        <v>9</v>
      </c>
      <c r="B1105" t="s">
        <v>101</v>
      </c>
    </row>
    <row r="1106" spans="1:2" x14ac:dyDescent="0.35">
      <c r="A1106" t="s">
        <v>9</v>
      </c>
      <c r="B1106" t="s">
        <v>69</v>
      </c>
    </row>
    <row r="1107" spans="1:2" x14ac:dyDescent="0.35">
      <c r="A1107" t="s">
        <v>9</v>
      </c>
      <c r="B1107" t="s">
        <v>17</v>
      </c>
    </row>
    <row r="1108" spans="1:2" x14ac:dyDescent="0.35">
      <c r="A1108" t="s">
        <v>9</v>
      </c>
      <c r="B1108" t="s">
        <v>59</v>
      </c>
    </row>
    <row r="1109" spans="1:2" x14ac:dyDescent="0.35">
      <c r="A1109" t="s">
        <v>9</v>
      </c>
      <c r="B1109" t="s">
        <v>61</v>
      </c>
    </row>
    <row r="1110" spans="1:2" x14ac:dyDescent="0.35">
      <c r="A1110" t="s">
        <v>9</v>
      </c>
      <c r="B1110" t="s">
        <v>131</v>
      </c>
    </row>
    <row r="1111" spans="1:2" x14ac:dyDescent="0.35">
      <c r="A1111" t="s">
        <v>9</v>
      </c>
      <c r="B1111" t="s">
        <v>10</v>
      </c>
    </row>
    <row r="1112" spans="1:2" x14ac:dyDescent="0.35">
      <c r="A1112" t="s">
        <v>9</v>
      </c>
      <c r="B1112" t="s">
        <v>5189</v>
      </c>
    </row>
    <row r="1113" spans="1:2" x14ac:dyDescent="0.35">
      <c r="A1113" t="s">
        <v>9</v>
      </c>
      <c r="B1113" t="s">
        <v>17</v>
      </c>
    </row>
    <row r="1114" spans="1:2" x14ac:dyDescent="0.35">
      <c r="A1114" t="s">
        <v>9</v>
      </c>
      <c r="B1114" t="s">
        <v>39</v>
      </c>
    </row>
    <row r="1115" spans="1:2" x14ac:dyDescent="0.35">
      <c r="A1115" t="s">
        <v>9</v>
      </c>
      <c r="B1115" t="s">
        <v>114</v>
      </c>
    </row>
    <row r="1116" spans="1:2" x14ac:dyDescent="0.35">
      <c r="A1116" t="s">
        <v>9</v>
      </c>
      <c r="B1116" t="s">
        <v>101</v>
      </c>
    </row>
    <row r="1117" spans="1:2" x14ac:dyDescent="0.35">
      <c r="A1117" t="s">
        <v>9</v>
      </c>
      <c r="B1117" t="s">
        <v>5188</v>
      </c>
    </row>
    <row r="1118" spans="1:2" x14ac:dyDescent="0.35">
      <c r="A1118" t="s">
        <v>9</v>
      </c>
      <c r="B1118" t="s">
        <v>5178</v>
      </c>
    </row>
    <row r="1119" spans="1:2" x14ac:dyDescent="0.35">
      <c r="A1119" t="s">
        <v>9</v>
      </c>
      <c r="B1119" t="s">
        <v>65</v>
      </c>
    </row>
    <row r="1120" spans="1:2" x14ac:dyDescent="0.35">
      <c r="A1120" t="s">
        <v>9</v>
      </c>
      <c r="B1120" t="s">
        <v>5176</v>
      </c>
    </row>
    <row r="1121" spans="1:2" x14ac:dyDescent="0.35">
      <c r="A1121" t="s">
        <v>9</v>
      </c>
      <c r="B1121" t="s">
        <v>5189</v>
      </c>
    </row>
    <row r="1122" spans="1:2" x14ac:dyDescent="0.35">
      <c r="A1122" t="s">
        <v>9</v>
      </c>
      <c r="B1122" t="s">
        <v>597</v>
      </c>
    </row>
    <row r="1123" spans="1:2" x14ac:dyDescent="0.35">
      <c r="A1123" t="s">
        <v>9</v>
      </c>
      <c r="B1123" t="s">
        <v>5197</v>
      </c>
    </row>
    <row r="1124" spans="1:2" x14ac:dyDescent="0.35">
      <c r="A1124" t="s">
        <v>9</v>
      </c>
      <c r="B1124" t="s">
        <v>313</v>
      </c>
    </row>
    <row r="1125" spans="1:2" x14ac:dyDescent="0.35">
      <c r="A1125" t="s">
        <v>9</v>
      </c>
      <c r="B1125" t="s">
        <v>5173</v>
      </c>
    </row>
    <row r="1126" spans="1:2" x14ac:dyDescent="0.35">
      <c r="A1126" t="s">
        <v>9</v>
      </c>
      <c r="B1126" t="s">
        <v>98</v>
      </c>
    </row>
    <row r="1127" spans="1:2" x14ac:dyDescent="0.35">
      <c r="A1127" t="s">
        <v>9</v>
      </c>
      <c r="B1127" t="s">
        <v>47</v>
      </c>
    </row>
    <row r="1128" spans="1:2" x14ac:dyDescent="0.35">
      <c r="A1128" t="s">
        <v>9</v>
      </c>
      <c r="B1128" t="s">
        <v>76</v>
      </c>
    </row>
    <row r="1129" spans="1:2" x14ac:dyDescent="0.35">
      <c r="A1129" t="s">
        <v>9</v>
      </c>
      <c r="B1129" t="s">
        <v>98</v>
      </c>
    </row>
    <row r="1130" spans="1:2" x14ac:dyDescent="0.35">
      <c r="A1130" t="s">
        <v>9</v>
      </c>
      <c r="B1130" t="s">
        <v>5188</v>
      </c>
    </row>
    <row r="1131" spans="1:2" x14ac:dyDescent="0.35">
      <c r="A1131" t="s">
        <v>9</v>
      </c>
      <c r="B1131" t="s">
        <v>12</v>
      </c>
    </row>
    <row r="1132" spans="1:2" x14ac:dyDescent="0.35">
      <c r="A1132" t="s">
        <v>9</v>
      </c>
      <c r="B1132" t="s">
        <v>12</v>
      </c>
    </row>
    <row r="1133" spans="1:2" x14ac:dyDescent="0.35">
      <c r="A1133" t="s">
        <v>9</v>
      </c>
      <c r="B1133" t="s">
        <v>5177</v>
      </c>
    </row>
    <row r="1134" spans="1:2" x14ac:dyDescent="0.35">
      <c r="A1134" t="s">
        <v>9</v>
      </c>
      <c r="B1134" t="s">
        <v>96</v>
      </c>
    </row>
    <row r="1135" spans="1:2" x14ac:dyDescent="0.35">
      <c r="A1135" t="s">
        <v>9</v>
      </c>
      <c r="B1135" t="s">
        <v>19</v>
      </c>
    </row>
    <row r="1136" spans="1:2" x14ac:dyDescent="0.35">
      <c r="A1136" t="s">
        <v>9</v>
      </c>
      <c r="B1136" t="s">
        <v>12</v>
      </c>
    </row>
    <row r="1137" spans="1:2" x14ac:dyDescent="0.35">
      <c r="A1137" t="s">
        <v>9</v>
      </c>
      <c r="B1137" t="s">
        <v>1222</v>
      </c>
    </row>
    <row r="1138" spans="1:2" x14ac:dyDescent="0.35">
      <c r="A1138" t="s">
        <v>9</v>
      </c>
      <c r="B1138" t="s">
        <v>19</v>
      </c>
    </row>
    <row r="1139" spans="1:2" x14ac:dyDescent="0.35">
      <c r="A1139" t="s">
        <v>9</v>
      </c>
      <c r="B1139" t="s">
        <v>27</v>
      </c>
    </row>
    <row r="1140" spans="1:2" x14ac:dyDescent="0.35">
      <c r="A1140" t="s">
        <v>9</v>
      </c>
      <c r="B1140" t="s">
        <v>5238</v>
      </c>
    </row>
    <row r="1141" spans="1:2" x14ac:dyDescent="0.35">
      <c r="A1141" t="s">
        <v>9</v>
      </c>
      <c r="B1141" t="s">
        <v>61</v>
      </c>
    </row>
    <row r="1142" spans="1:2" x14ac:dyDescent="0.35">
      <c r="A1142" t="s">
        <v>9</v>
      </c>
      <c r="B1142" t="s">
        <v>19</v>
      </c>
    </row>
    <row r="1143" spans="1:2" x14ac:dyDescent="0.35">
      <c r="A1143" t="s">
        <v>9</v>
      </c>
      <c r="B1143" t="s">
        <v>5238</v>
      </c>
    </row>
    <row r="1144" spans="1:2" x14ac:dyDescent="0.35">
      <c r="A1144" t="s">
        <v>9</v>
      </c>
      <c r="B1144" t="s">
        <v>101</v>
      </c>
    </row>
    <row r="1145" spans="1:2" x14ac:dyDescent="0.35">
      <c r="A1145" t="s">
        <v>9</v>
      </c>
      <c r="B1145" t="s">
        <v>41</v>
      </c>
    </row>
    <row r="1146" spans="1:2" x14ac:dyDescent="0.35">
      <c r="A1146" t="s">
        <v>9</v>
      </c>
      <c r="B1146" t="s">
        <v>25</v>
      </c>
    </row>
    <row r="1147" spans="1:2" x14ac:dyDescent="0.35">
      <c r="A1147" t="s">
        <v>9</v>
      </c>
      <c r="B1147" t="s">
        <v>1233</v>
      </c>
    </row>
    <row r="1148" spans="1:2" x14ac:dyDescent="0.35">
      <c r="A1148" t="s">
        <v>9</v>
      </c>
      <c r="B1148" t="s">
        <v>12</v>
      </c>
    </row>
    <row r="1149" spans="1:2" x14ac:dyDescent="0.35">
      <c r="A1149" t="s">
        <v>9</v>
      </c>
      <c r="B1149" t="s">
        <v>101</v>
      </c>
    </row>
    <row r="1150" spans="1:2" x14ac:dyDescent="0.35">
      <c r="A1150" t="s">
        <v>9</v>
      </c>
      <c r="B1150" t="s">
        <v>98</v>
      </c>
    </row>
    <row r="1151" spans="1:2" x14ac:dyDescent="0.35">
      <c r="A1151" t="s">
        <v>9</v>
      </c>
      <c r="B1151" t="s">
        <v>25</v>
      </c>
    </row>
    <row r="1152" spans="1:2" x14ac:dyDescent="0.35">
      <c r="A1152" t="s">
        <v>9</v>
      </c>
      <c r="B1152" t="s">
        <v>65</v>
      </c>
    </row>
    <row r="1153" spans="1:2" x14ac:dyDescent="0.35">
      <c r="A1153" t="s">
        <v>9</v>
      </c>
      <c r="B1153" t="s">
        <v>274</v>
      </c>
    </row>
    <row r="1154" spans="1:2" x14ac:dyDescent="0.35">
      <c r="A1154" t="s">
        <v>9</v>
      </c>
      <c r="B1154" t="s">
        <v>10</v>
      </c>
    </row>
    <row r="1155" spans="1:2" x14ac:dyDescent="0.35">
      <c r="A1155" t="s">
        <v>9</v>
      </c>
      <c r="B1155" t="s">
        <v>5189</v>
      </c>
    </row>
    <row r="1156" spans="1:2" x14ac:dyDescent="0.35">
      <c r="A1156" t="s">
        <v>9</v>
      </c>
      <c r="B1156" t="s">
        <v>69</v>
      </c>
    </row>
    <row r="1157" spans="1:2" x14ac:dyDescent="0.35">
      <c r="A1157" t="s">
        <v>9</v>
      </c>
      <c r="B1157" t="s">
        <v>19</v>
      </c>
    </row>
    <row r="1158" spans="1:2" x14ac:dyDescent="0.35">
      <c r="A1158" t="s">
        <v>9</v>
      </c>
      <c r="B1158" t="s">
        <v>27</v>
      </c>
    </row>
    <row r="1159" spans="1:2" x14ac:dyDescent="0.35">
      <c r="A1159" t="s">
        <v>9</v>
      </c>
      <c r="B1159" t="s">
        <v>5196</v>
      </c>
    </row>
    <row r="1160" spans="1:2" x14ac:dyDescent="0.35">
      <c r="A1160" t="s">
        <v>9</v>
      </c>
      <c r="B1160" t="s">
        <v>61</v>
      </c>
    </row>
    <row r="1161" spans="1:2" x14ac:dyDescent="0.35">
      <c r="A1161" t="s">
        <v>9</v>
      </c>
      <c r="B1161" t="s">
        <v>5186</v>
      </c>
    </row>
    <row r="1162" spans="1:2" x14ac:dyDescent="0.35">
      <c r="A1162" t="s">
        <v>9</v>
      </c>
      <c r="B1162" t="s">
        <v>1249</v>
      </c>
    </row>
    <row r="1163" spans="1:2" x14ac:dyDescent="0.35">
      <c r="A1163" t="s">
        <v>9</v>
      </c>
      <c r="B1163" t="s">
        <v>17</v>
      </c>
    </row>
    <row r="1164" spans="1:2" x14ac:dyDescent="0.35">
      <c r="A1164" t="s">
        <v>9</v>
      </c>
      <c r="B1164" t="s">
        <v>5176</v>
      </c>
    </row>
    <row r="1165" spans="1:2" x14ac:dyDescent="0.35">
      <c r="A1165" t="s">
        <v>9</v>
      </c>
      <c r="B1165" t="s">
        <v>114</v>
      </c>
    </row>
    <row r="1166" spans="1:2" x14ac:dyDescent="0.35">
      <c r="A1166" t="s">
        <v>9</v>
      </c>
      <c r="B1166" t="s">
        <v>5176</v>
      </c>
    </row>
    <row r="1167" spans="1:2" x14ac:dyDescent="0.35">
      <c r="A1167" t="s">
        <v>9</v>
      </c>
      <c r="B1167" t="s">
        <v>76</v>
      </c>
    </row>
    <row r="1168" spans="1:2" x14ac:dyDescent="0.35">
      <c r="A1168" t="s">
        <v>9</v>
      </c>
      <c r="B1168" t="s">
        <v>233</v>
      </c>
    </row>
    <row r="1169" spans="1:2" x14ac:dyDescent="0.35">
      <c r="A1169" t="s">
        <v>9</v>
      </c>
      <c r="B1169" t="s">
        <v>5180</v>
      </c>
    </row>
    <row r="1170" spans="1:2" x14ac:dyDescent="0.35">
      <c r="A1170" t="s">
        <v>9</v>
      </c>
      <c r="B1170" t="s">
        <v>19</v>
      </c>
    </row>
    <row r="1171" spans="1:2" x14ac:dyDescent="0.35">
      <c r="A1171" t="s">
        <v>9</v>
      </c>
      <c r="B1171" t="s">
        <v>5238</v>
      </c>
    </row>
    <row r="1172" spans="1:2" x14ac:dyDescent="0.35">
      <c r="A1172" t="s">
        <v>9</v>
      </c>
      <c r="B1172" t="s">
        <v>47</v>
      </c>
    </row>
    <row r="1173" spans="1:2" x14ac:dyDescent="0.35">
      <c r="A1173" t="s">
        <v>9</v>
      </c>
      <c r="B1173" t="s">
        <v>5178</v>
      </c>
    </row>
    <row r="1174" spans="1:2" x14ac:dyDescent="0.35">
      <c r="A1174" t="s">
        <v>9</v>
      </c>
      <c r="B1174" t="s">
        <v>313</v>
      </c>
    </row>
    <row r="1175" spans="1:2" x14ac:dyDescent="0.35">
      <c r="A1175" t="s">
        <v>9</v>
      </c>
      <c r="B1175" t="s">
        <v>5189</v>
      </c>
    </row>
    <row r="1176" spans="1:2" x14ac:dyDescent="0.35">
      <c r="A1176" t="s">
        <v>9</v>
      </c>
      <c r="B1176" t="s">
        <v>101</v>
      </c>
    </row>
    <row r="1177" spans="1:2" x14ac:dyDescent="0.35">
      <c r="A1177" t="s">
        <v>9</v>
      </c>
      <c r="B1177" t="s">
        <v>5176</v>
      </c>
    </row>
    <row r="1178" spans="1:2" x14ac:dyDescent="0.35">
      <c r="A1178" t="s">
        <v>9</v>
      </c>
      <c r="B1178" t="s">
        <v>259</v>
      </c>
    </row>
    <row r="1179" spans="1:2" x14ac:dyDescent="0.35">
      <c r="A1179" t="s">
        <v>9</v>
      </c>
      <c r="B1179" t="s">
        <v>61</v>
      </c>
    </row>
    <row r="1180" spans="1:2" x14ac:dyDescent="0.35">
      <c r="A1180" t="s">
        <v>9</v>
      </c>
      <c r="B1180" t="s">
        <v>5178</v>
      </c>
    </row>
    <row r="1181" spans="1:2" x14ac:dyDescent="0.35">
      <c r="A1181" t="s">
        <v>9</v>
      </c>
      <c r="B1181" t="s">
        <v>5176</v>
      </c>
    </row>
    <row r="1182" spans="1:2" x14ac:dyDescent="0.35">
      <c r="A1182" t="s">
        <v>9</v>
      </c>
      <c r="B1182" t="s">
        <v>5196</v>
      </c>
    </row>
    <row r="1183" spans="1:2" x14ac:dyDescent="0.35">
      <c r="A1183" t="s">
        <v>9</v>
      </c>
      <c r="B1183" t="s">
        <v>5238</v>
      </c>
    </row>
    <row r="1184" spans="1:2" x14ac:dyDescent="0.35">
      <c r="A1184" t="s">
        <v>9</v>
      </c>
      <c r="B1184" t="s">
        <v>362</v>
      </c>
    </row>
    <row r="1185" spans="1:2" x14ac:dyDescent="0.35">
      <c r="A1185" t="s">
        <v>9</v>
      </c>
      <c r="B1185" t="s">
        <v>98</v>
      </c>
    </row>
    <row r="1186" spans="1:2" x14ac:dyDescent="0.35">
      <c r="A1186" t="s">
        <v>9</v>
      </c>
      <c r="B1186" t="s">
        <v>39</v>
      </c>
    </row>
    <row r="1187" spans="1:2" x14ac:dyDescent="0.35">
      <c r="A1187" t="s">
        <v>9</v>
      </c>
      <c r="B1187" t="s">
        <v>69</v>
      </c>
    </row>
    <row r="1188" spans="1:2" x14ac:dyDescent="0.35">
      <c r="A1188" t="s">
        <v>9</v>
      </c>
      <c r="B1188" t="s">
        <v>285</v>
      </c>
    </row>
    <row r="1189" spans="1:2" x14ac:dyDescent="0.35">
      <c r="A1189" t="s">
        <v>9</v>
      </c>
      <c r="B1189" t="s">
        <v>5176</v>
      </c>
    </row>
    <row r="1190" spans="1:2" x14ac:dyDescent="0.35">
      <c r="A1190" t="s">
        <v>9</v>
      </c>
      <c r="B1190" t="s">
        <v>362</v>
      </c>
    </row>
    <row r="1191" spans="1:2" x14ac:dyDescent="0.35">
      <c r="A1191" t="s">
        <v>9</v>
      </c>
      <c r="B1191" t="s">
        <v>69</v>
      </c>
    </row>
    <row r="1192" spans="1:2" x14ac:dyDescent="0.35">
      <c r="A1192" t="s">
        <v>9</v>
      </c>
      <c r="B1192" t="s">
        <v>59</v>
      </c>
    </row>
    <row r="1193" spans="1:2" x14ac:dyDescent="0.35">
      <c r="A1193" t="s">
        <v>9</v>
      </c>
      <c r="B1193" t="s">
        <v>59</v>
      </c>
    </row>
    <row r="1194" spans="1:2" x14ac:dyDescent="0.35">
      <c r="A1194" t="s">
        <v>9</v>
      </c>
      <c r="B1194" t="s">
        <v>5186</v>
      </c>
    </row>
    <row r="1195" spans="1:2" x14ac:dyDescent="0.35">
      <c r="A1195" t="s">
        <v>9</v>
      </c>
      <c r="B1195" t="s">
        <v>5183</v>
      </c>
    </row>
    <row r="1196" spans="1:2" x14ac:dyDescent="0.35">
      <c r="A1196" t="s">
        <v>9</v>
      </c>
      <c r="B1196" t="s">
        <v>5196</v>
      </c>
    </row>
    <row r="1197" spans="1:2" x14ac:dyDescent="0.35">
      <c r="A1197" t="s">
        <v>9</v>
      </c>
      <c r="B1197" t="s">
        <v>19</v>
      </c>
    </row>
    <row r="1198" spans="1:2" x14ac:dyDescent="0.35">
      <c r="A1198" t="s">
        <v>9</v>
      </c>
      <c r="B1198" t="s">
        <v>41</v>
      </c>
    </row>
    <row r="1199" spans="1:2" x14ac:dyDescent="0.35">
      <c r="A1199" t="s">
        <v>9</v>
      </c>
      <c r="B1199" t="s">
        <v>310</v>
      </c>
    </row>
    <row r="1200" spans="1:2" x14ac:dyDescent="0.35">
      <c r="A1200" t="s">
        <v>9</v>
      </c>
      <c r="B1200" t="s">
        <v>61</v>
      </c>
    </row>
    <row r="1201" spans="1:2" x14ac:dyDescent="0.35">
      <c r="A1201" t="s">
        <v>9</v>
      </c>
      <c r="B1201" t="s">
        <v>25</v>
      </c>
    </row>
    <row r="1202" spans="1:2" x14ac:dyDescent="0.35">
      <c r="A1202" t="s">
        <v>9</v>
      </c>
      <c r="B1202" t="s">
        <v>285</v>
      </c>
    </row>
    <row r="1203" spans="1:2" x14ac:dyDescent="0.35">
      <c r="A1203" t="s">
        <v>9</v>
      </c>
      <c r="B1203" t="s">
        <v>5238</v>
      </c>
    </row>
    <row r="1204" spans="1:2" x14ac:dyDescent="0.35">
      <c r="A1204" t="s">
        <v>9</v>
      </c>
      <c r="B1204" t="s">
        <v>114</v>
      </c>
    </row>
    <row r="1205" spans="1:2" x14ac:dyDescent="0.35">
      <c r="A1205" t="s">
        <v>9</v>
      </c>
      <c r="B1205" t="s">
        <v>101</v>
      </c>
    </row>
    <row r="1206" spans="1:2" x14ac:dyDescent="0.35">
      <c r="A1206" t="s">
        <v>9</v>
      </c>
      <c r="B1206" t="s">
        <v>5188</v>
      </c>
    </row>
    <row r="1207" spans="1:2" x14ac:dyDescent="0.35">
      <c r="A1207" t="s">
        <v>9</v>
      </c>
      <c r="B1207" t="s">
        <v>41</v>
      </c>
    </row>
    <row r="1208" spans="1:2" x14ac:dyDescent="0.35">
      <c r="A1208" t="s">
        <v>9</v>
      </c>
      <c r="B1208" t="s">
        <v>5182</v>
      </c>
    </row>
    <row r="1209" spans="1:2" x14ac:dyDescent="0.35">
      <c r="A1209" t="s">
        <v>9</v>
      </c>
      <c r="B1209" t="s">
        <v>5238</v>
      </c>
    </row>
    <row r="1210" spans="1:2" x14ac:dyDescent="0.35">
      <c r="A1210" t="s">
        <v>9</v>
      </c>
      <c r="B1210" t="s">
        <v>59</v>
      </c>
    </row>
    <row r="1211" spans="1:2" x14ac:dyDescent="0.35">
      <c r="A1211" t="s">
        <v>9</v>
      </c>
      <c r="B1211" t="s">
        <v>98</v>
      </c>
    </row>
    <row r="1212" spans="1:2" x14ac:dyDescent="0.35">
      <c r="A1212" t="s">
        <v>9</v>
      </c>
      <c r="B1212" t="s">
        <v>19</v>
      </c>
    </row>
    <row r="1213" spans="1:2" x14ac:dyDescent="0.35">
      <c r="A1213" t="s">
        <v>9</v>
      </c>
      <c r="B1213" t="s">
        <v>5238</v>
      </c>
    </row>
    <row r="1214" spans="1:2" x14ac:dyDescent="0.35">
      <c r="A1214" t="s">
        <v>9</v>
      </c>
      <c r="B1214" t="s">
        <v>17</v>
      </c>
    </row>
    <row r="1215" spans="1:2" x14ac:dyDescent="0.35">
      <c r="A1215" t="s">
        <v>9</v>
      </c>
      <c r="B1215" t="s">
        <v>12</v>
      </c>
    </row>
    <row r="1216" spans="1:2" x14ac:dyDescent="0.35">
      <c r="A1216" t="s">
        <v>9</v>
      </c>
      <c r="B1216" t="s">
        <v>233</v>
      </c>
    </row>
    <row r="1217" spans="1:2" x14ac:dyDescent="0.35">
      <c r="A1217" t="s">
        <v>9</v>
      </c>
      <c r="B1217" t="s">
        <v>114</v>
      </c>
    </row>
    <row r="1218" spans="1:2" x14ac:dyDescent="0.35">
      <c r="A1218" t="s">
        <v>9</v>
      </c>
      <c r="B1218" t="s">
        <v>368</v>
      </c>
    </row>
    <row r="1219" spans="1:2" x14ac:dyDescent="0.35">
      <c r="A1219" t="s">
        <v>9</v>
      </c>
      <c r="B1219" t="s">
        <v>165</v>
      </c>
    </row>
    <row r="1220" spans="1:2" x14ac:dyDescent="0.35">
      <c r="A1220" t="s">
        <v>9</v>
      </c>
      <c r="B1220" t="s">
        <v>313</v>
      </c>
    </row>
    <row r="1221" spans="1:2" x14ac:dyDescent="0.35">
      <c r="A1221" t="s">
        <v>9</v>
      </c>
      <c r="B1221" t="s">
        <v>12</v>
      </c>
    </row>
    <row r="1222" spans="1:2" x14ac:dyDescent="0.35">
      <c r="A1222" t="s">
        <v>9</v>
      </c>
      <c r="B1222" t="s">
        <v>233</v>
      </c>
    </row>
    <row r="1223" spans="1:2" x14ac:dyDescent="0.35">
      <c r="A1223" t="s">
        <v>9</v>
      </c>
      <c r="B1223" t="s">
        <v>25</v>
      </c>
    </row>
    <row r="1224" spans="1:2" x14ac:dyDescent="0.35">
      <c r="A1224" t="s">
        <v>9</v>
      </c>
      <c r="B1224" t="s">
        <v>281</v>
      </c>
    </row>
    <row r="1225" spans="1:2" x14ac:dyDescent="0.35">
      <c r="A1225" t="s">
        <v>9</v>
      </c>
      <c r="B1225" t="s">
        <v>291</v>
      </c>
    </row>
    <row r="1226" spans="1:2" x14ac:dyDescent="0.35">
      <c r="A1226" t="s">
        <v>9</v>
      </c>
      <c r="B1226" t="s">
        <v>19</v>
      </c>
    </row>
    <row r="1227" spans="1:2" x14ac:dyDescent="0.35">
      <c r="A1227" t="s">
        <v>9</v>
      </c>
      <c r="B1227" t="s">
        <v>17</v>
      </c>
    </row>
    <row r="1228" spans="1:2" x14ac:dyDescent="0.35">
      <c r="A1228" t="s">
        <v>9</v>
      </c>
      <c r="B1228" t="s">
        <v>39</v>
      </c>
    </row>
    <row r="1229" spans="1:2" x14ac:dyDescent="0.35">
      <c r="A1229" t="s">
        <v>9</v>
      </c>
      <c r="B1229" t="s">
        <v>5176</v>
      </c>
    </row>
    <row r="1230" spans="1:2" x14ac:dyDescent="0.35">
      <c r="A1230" t="s">
        <v>9</v>
      </c>
      <c r="B1230" t="s">
        <v>5175</v>
      </c>
    </row>
    <row r="1231" spans="1:2" x14ac:dyDescent="0.35">
      <c r="A1231" t="s">
        <v>9</v>
      </c>
      <c r="B1231" t="s">
        <v>291</v>
      </c>
    </row>
    <row r="1232" spans="1:2" x14ac:dyDescent="0.35">
      <c r="A1232" t="s">
        <v>9</v>
      </c>
      <c r="B1232" t="s">
        <v>12</v>
      </c>
    </row>
    <row r="1233" spans="1:2" x14ac:dyDescent="0.35">
      <c r="A1233" t="s">
        <v>9</v>
      </c>
      <c r="B1233" t="s">
        <v>98</v>
      </c>
    </row>
    <row r="1234" spans="1:2" x14ac:dyDescent="0.35">
      <c r="A1234" t="s">
        <v>9</v>
      </c>
      <c r="B1234" t="s">
        <v>5176</v>
      </c>
    </row>
    <row r="1235" spans="1:2" x14ac:dyDescent="0.35">
      <c r="A1235" t="s">
        <v>9</v>
      </c>
      <c r="B1235" t="s">
        <v>5173</v>
      </c>
    </row>
    <row r="1236" spans="1:2" x14ac:dyDescent="0.35">
      <c r="A1236" t="s">
        <v>9</v>
      </c>
      <c r="B1236" t="s">
        <v>114</v>
      </c>
    </row>
    <row r="1237" spans="1:2" x14ac:dyDescent="0.35">
      <c r="A1237" t="s">
        <v>9</v>
      </c>
      <c r="B1237" t="s">
        <v>5192</v>
      </c>
    </row>
    <row r="1238" spans="1:2" x14ac:dyDescent="0.35">
      <c r="A1238" t="s">
        <v>9</v>
      </c>
      <c r="B1238" t="s">
        <v>297</v>
      </c>
    </row>
    <row r="1239" spans="1:2" x14ac:dyDescent="0.35">
      <c r="A1239" t="s">
        <v>9</v>
      </c>
      <c r="B1239" t="s">
        <v>47</v>
      </c>
    </row>
    <row r="1240" spans="1:2" x14ac:dyDescent="0.35">
      <c r="A1240" t="s">
        <v>9</v>
      </c>
      <c r="B1240" t="s">
        <v>5176</v>
      </c>
    </row>
    <row r="1241" spans="1:2" x14ac:dyDescent="0.35">
      <c r="A1241" t="s">
        <v>9</v>
      </c>
      <c r="B1241" t="s">
        <v>5197</v>
      </c>
    </row>
    <row r="1242" spans="1:2" x14ac:dyDescent="0.35">
      <c r="A1242" t="s">
        <v>9</v>
      </c>
      <c r="B1242" t="s">
        <v>5180</v>
      </c>
    </row>
    <row r="1243" spans="1:2" x14ac:dyDescent="0.35">
      <c r="A1243" t="s">
        <v>9</v>
      </c>
      <c r="B1243" t="s">
        <v>233</v>
      </c>
    </row>
    <row r="1244" spans="1:2" x14ac:dyDescent="0.35">
      <c r="A1244" t="s">
        <v>9</v>
      </c>
      <c r="B1244" t="s">
        <v>25</v>
      </c>
    </row>
    <row r="1245" spans="1:2" x14ac:dyDescent="0.35">
      <c r="A1245" t="s">
        <v>9</v>
      </c>
      <c r="B1245" t="s">
        <v>69</v>
      </c>
    </row>
    <row r="1246" spans="1:2" x14ac:dyDescent="0.35">
      <c r="A1246" t="s">
        <v>9</v>
      </c>
      <c r="B1246" t="s">
        <v>69</v>
      </c>
    </row>
    <row r="1247" spans="1:2" x14ac:dyDescent="0.35">
      <c r="A1247" t="s">
        <v>9</v>
      </c>
      <c r="B1247" t="s">
        <v>259</v>
      </c>
    </row>
    <row r="1248" spans="1:2" x14ac:dyDescent="0.35">
      <c r="A1248" t="s">
        <v>9</v>
      </c>
      <c r="B1248" t="s">
        <v>5178</v>
      </c>
    </row>
    <row r="1249" spans="1:2" x14ac:dyDescent="0.35">
      <c r="A1249" t="s">
        <v>9</v>
      </c>
      <c r="B1249" t="s">
        <v>101</v>
      </c>
    </row>
    <row r="1250" spans="1:2" x14ac:dyDescent="0.35">
      <c r="A1250" t="s">
        <v>9</v>
      </c>
      <c r="B1250" t="s">
        <v>274</v>
      </c>
    </row>
    <row r="1251" spans="1:2" x14ac:dyDescent="0.35">
      <c r="A1251" t="s">
        <v>9</v>
      </c>
      <c r="B1251" t="s">
        <v>17</v>
      </c>
    </row>
    <row r="1252" spans="1:2" x14ac:dyDescent="0.35">
      <c r="A1252" t="s">
        <v>9</v>
      </c>
      <c r="B1252" t="s">
        <v>101</v>
      </c>
    </row>
    <row r="1253" spans="1:2" x14ac:dyDescent="0.35">
      <c r="A1253" t="s">
        <v>9</v>
      </c>
      <c r="B1253" t="s">
        <v>5184</v>
      </c>
    </row>
    <row r="1254" spans="1:2" x14ac:dyDescent="0.35">
      <c r="A1254" t="s">
        <v>9</v>
      </c>
      <c r="B1254" t="s">
        <v>25</v>
      </c>
    </row>
    <row r="1255" spans="1:2" x14ac:dyDescent="0.35">
      <c r="A1255" t="s">
        <v>9</v>
      </c>
      <c r="B1255" t="s">
        <v>65</v>
      </c>
    </row>
    <row r="1256" spans="1:2" x14ac:dyDescent="0.35">
      <c r="A1256" t="s">
        <v>9</v>
      </c>
      <c r="B1256" t="s">
        <v>557</v>
      </c>
    </row>
    <row r="1257" spans="1:2" x14ac:dyDescent="0.35">
      <c r="A1257" t="s">
        <v>9</v>
      </c>
      <c r="B1257" t="s">
        <v>114</v>
      </c>
    </row>
    <row r="1258" spans="1:2" x14ac:dyDescent="0.35">
      <c r="A1258" t="s">
        <v>9</v>
      </c>
      <c r="B1258" t="s">
        <v>41</v>
      </c>
    </row>
    <row r="1259" spans="1:2" x14ac:dyDescent="0.35">
      <c r="A1259" t="s">
        <v>9</v>
      </c>
      <c r="B1259" t="s">
        <v>5176</v>
      </c>
    </row>
    <row r="1260" spans="1:2" x14ac:dyDescent="0.35">
      <c r="A1260" t="s">
        <v>9</v>
      </c>
      <c r="B1260" t="s">
        <v>5187</v>
      </c>
    </row>
    <row r="1261" spans="1:2" x14ac:dyDescent="0.35">
      <c r="A1261" t="s">
        <v>9</v>
      </c>
      <c r="B1261" t="s">
        <v>98</v>
      </c>
    </row>
    <row r="1262" spans="1:2" x14ac:dyDescent="0.35">
      <c r="A1262" t="s">
        <v>9</v>
      </c>
      <c r="B1262" t="s">
        <v>5191</v>
      </c>
    </row>
    <row r="1263" spans="1:2" x14ac:dyDescent="0.35">
      <c r="A1263" t="s">
        <v>9</v>
      </c>
      <c r="B1263" t="s">
        <v>12</v>
      </c>
    </row>
    <row r="1264" spans="1:2" x14ac:dyDescent="0.35">
      <c r="A1264" t="s">
        <v>9</v>
      </c>
      <c r="B1264" t="s">
        <v>61</v>
      </c>
    </row>
    <row r="1265" spans="1:2" x14ac:dyDescent="0.35">
      <c r="A1265" t="s">
        <v>9</v>
      </c>
      <c r="B1265" t="s">
        <v>98</v>
      </c>
    </row>
    <row r="1266" spans="1:2" x14ac:dyDescent="0.35">
      <c r="A1266" t="s">
        <v>9</v>
      </c>
      <c r="B1266" t="s">
        <v>5198</v>
      </c>
    </row>
    <row r="1267" spans="1:2" x14ac:dyDescent="0.35">
      <c r="A1267" t="s">
        <v>9</v>
      </c>
      <c r="B1267" t="s">
        <v>25</v>
      </c>
    </row>
    <row r="1268" spans="1:2" x14ac:dyDescent="0.35">
      <c r="A1268" t="s">
        <v>9</v>
      </c>
      <c r="B1268" t="s">
        <v>76</v>
      </c>
    </row>
    <row r="1269" spans="1:2" x14ac:dyDescent="0.35">
      <c r="A1269" t="s">
        <v>9</v>
      </c>
      <c r="B1269" t="s">
        <v>30</v>
      </c>
    </row>
    <row r="1270" spans="1:2" x14ac:dyDescent="0.35">
      <c r="A1270" t="s">
        <v>9</v>
      </c>
      <c r="B1270" t="s">
        <v>65</v>
      </c>
    </row>
    <row r="1271" spans="1:2" x14ac:dyDescent="0.35">
      <c r="A1271" t="s">
        <v>9</v>
      </c>
      <c r="B1271" t="s">
        <v>5238</v>
      </c>
    </row>
    <row r="1272" spans="1:2" x14ac:dyDescent="0.35">
      <c r="A1272" t="s">
        <v>9</v>
      </c>
      <c r="B1272" t="s">
        <v>5176</v>
      </c>
    </row>
    <row r="1273" spans="1:2" x14ac:dyDescent="0.35">
      <c r="A1273" t="s">
        <v>9</v>
      </c>
      <c r="B1273" t="s">
        <v>5175</v>
      </c>
    </row>
    <row r="1274" spans="1:2" x14ac:dyDescent="0.35">
      <c r="A1274" t="s">
        <v>9</v>
      </c>
      <c r="B1274" t="s">
        <v>384</v>
      </c>
    </row>
    <row r="1275" spans="1:2" x14ac:dyDescent="0.35">
      <c r="A1275" t="s">
        <v>9</v>
      </c>
      <c r="B1275" t="s">
        <v>5175</v>
      </c>
    </row>
    <row r="1276" spans="1:2" x14ac:dyDescent="0.35">
      <c r="A1276" t="s">
        <v>9</v>
      </c>
      <c r="B1276" t="s">
        <v>69</v>
      </c>
    </row>
    <row r="1277" spans="1:2" x14ac:dyDescent="0.35">
      <c r="A1277" t="s">
        <v>9</v>
      </c>
      <c r="B1277" t="s">
        <v>98</v>
      </c>
    </row>
    <row r="1278" spans="1:2" x14ac:dyDescent="0.35">
      <c r="A1278" t="s">
        <v>9</v>
      </c>
      <c r="B1278" t="s">
        <v>19</v>
      </c>
    </row>
    <row r="1279" spans="1:2" x14ac:dyDescent="0.35">
      <c r="A1279" t="s">
        <v>9</v>
      </c>
      <c r="B1279" t="s">
        <v>98</v>
      </c>
    </row>
    <row r="1280" spans="1:2" x14ac:dyDescent="0.35">
      <c r="A1280" t="s">
        <v>9</v>
      </c>
      <c r="B1280" t="s">
        <v>98</v>
      </c>
    </row>
    <row r="1281" spans="1:2" x14ac:dyDescent="0.35">
      <c r="A1281" t="s">
        <v>9</v>
      </c>
      <c r="B1281" t="s">
        <v>5176</v>
      </c>
    </row>
    <row r="1282" spans="1:2" x14ac:dyDescent="0.35">
      <c r="A1282" t="s">
        <v>9</v>
      </c>
      <c r="B1282" t="s">
        <v>5173</v>
      </c>
    </row>
    <row r="1283" spans="1:2" x14ac:dyDescent="0.35">
      <c r="A1283" t="s">
        <v>9</v>
      </c>
      <c r="B1283" t="s">
        <v>98</v>
      </c>
    </row>
    <row r="1284" spans="1:2" x14ac:dyDescent="0.35">
      <c r="A1284" t="s">
        <v>9</v>
      </c>
      <c r="B1284" t="s">
        <v>5189</v>
      </c>
    </row>
    <row r="1285" spans="1:2" x14ac:dyDescent="0.35">
      <c r="A1285" t="s">
        <v>9</v>
      </c>
      <c r="B1285" t="s">
        <v>313</v>
      </c>
    </row>
    <row r="1286" spans="1:2" x14ac:dyDescent="0.35">
      <c r="A1286" t="s">
        <v>9</v>
      </c>
      <c r="B1286" t="s">
        <v>30</v>
      </c>
    </row>
    <row r="1287" spans="1:2" x14ac:dyDescent="0.35">
      <c r="A1287" t="s">
        <v>9</v>
      </c>
      <c r="B1287" t="s">
        <v>98</v>
      </c>
    </row>
    <row r="1288" spans="1:2" x14ac:dyDescent="0.35">
      <c r="A1288" t="s">
        <v>9</v>
      </c>
      <c r="B1288" t="s">
        <v>5174</v>
      </c>
    </row>
    <row r="1289" spans="1:2" x14ac:dyDescent="0.35">
      <c r="A1289" t="s">
        <v>9</v>
      </c>
      <c r="B1289" t="s">
        <v>19</v>
      </c>
    </row>
    <row r="1290" spans="1:2" x14ac:dyDescent="0.35">
      <c r="A1290" t="s">
        <v>9</v>
      </c>
      <c r="B1290" t="s">
        <v>98</v>
      </c>
    </row>
    <row r="1291" spans="1:2" x14ac:dyDescent="0.35">
      <c r="A1291" t="s">
        <v>9</v>
      </c>
      <c r="B1291" t="s">
        <v>25</v>
      </c>
    </row>
    <row r="1292" spans="1:2" x14ac:dyDescent="0.35">
      <c r="A1292" t="s">
        <v>9</v>
      </c>
      <c r="B1292" t="s">
        <v>65</v>
      </c>
    </row>
    <row r="1293" spans="1:2" x14ac:dyDescent="0.35">
      <c r="A1293" t="s">
        <v>9</v>
      </c>
      <c r="B1293" t="s">
        <v>5187</v>
      </c>
    </row>
    <row r="1294" spans="1:2" x14ac:dyDescent="0.35">
      <c r="A1294" t="s">
        <v>9</v>
      </c>
      <c r="B1294" t="s">
        <v>368</v>
      </c>
    </row>
    <row r="1295" spans="1:2" x14ac:dyDescent="0.35">
      <c r="A1295" t="s">
        <v>9</v>
      </c>
      <c r="B1295" t="s">
        <v>76</v>
      </c>
    </row>
    <row r="1296" spans="1:2" x14ac:dyDescent="0.35">
      <c r="A1296" t="s">
        <v>9</v>
      </c>
      <c r="B1296" t="s">
        <v>98</v>
      </c>
    </row>
    <row r="1297" spans="1:2" x14ac:dyDescent="0.35">
      <c r="A1297" t="s">
        <v>9</v>
      </c>
      <c r="B1297" t="s">
        <v>858</v>
      </c>
    </row>
    <row r="1298" spans="1:2" x14ac:dyDescent="0.35">
      <c r="A1298" t="s">
        <v>9</v>
      </c>
      <c r="B1298" t="s">
        <v>368</v>
      </c>
    </row>
    <row r="1299" spans="1:2" x14ac:dyDescent="0.35">
      <c r="A1299" t="s">
        <v>9</v>
      </c>
      <c r="B1299" t="s">
        <v>98</v>
      </c>
    </row>
    <row r="1300" spans="1:2" x14ac:dyDescent="0.35">
      <c r="A1300" t="s">
        <v>9</v>
      </c>
      <c r="B1300" t="s">
        <v>59</v>
      </c>
    </row>
    <row r="1301" spans="1:2" x14ac:dyDescent="0.35">
      <c r="A1301" t="s">
        <v>9</v>
      </c>
      <c r="B1301" t="s">
        <v>5175</v>
      </c>
    </row>
    <row r="1302" spans="1:2" x14ac:dyDescent="0.35">
      <c r="A1302" t="s">
        <v>9</v>
      </c>
      <c r="B1302" t="s">
        <v>158</v>
      </c>
    </row>
    <row r="1303" spans="1:2" x14ac:dyDescent="0.35">
      <c r="A1303" t="s">
        <v>9</v>
      </c>
      <c r="B1303" t="s">
        <v>1249</v>
      </c>
    </row>
    <row r="1304" spans="1:2" x14ac:dyDescent="0.35">
      <c r="A1304" t="s">
        <v>9</v>
      </c>
      <c r="B1304" t="s">
        <v>384</v>
      </c>
    </row>
    <row r="1305" spans="1:2" x14ac:dyDescent="0.35">
      <c r="A1305" t="s">
        <v>9</v>
      </c>
      <c r="B1305" t="s">
        <v>98</v>
      </c>
    </row>
    <row r="1306" spans="1:2" x14ac:dyDescent="0.35">
      <c r="A1306" t="s">
        <v>9</v>
      </c>
      <c r="B1306" t="s">
        <v>19</v>
      </c>
    </row>
    <row r="1307" spans="1:2" x14ac:dyDescent="0.35">
      <c r="A1307" t="s">
        <v>9</v>
      </c>
      <c r="B1307" t="s">
        <v>19</v>
      </c>
    </row>
    <row r="1308" spans="1:2" x14ac:dyDescent="0.35">
      <c r="A1308" t="s">
        <v>9</v>
      </c>
      <c r="B1308" t="s">
        <v>297</v>
      </c>
    </row>
    <row r="1309" spans="1:2" x14ac:dyDescent="0.35">
      <c r="A1309" t="s">
        <v>9</v>
      </c>
      <c r="B1309" t="s">
        <v>19</v>
      </c>
    </row>
    <row r="1310" spans="1:2" x14ac:dyDescent="0.35">
      <c r="A1310" t="s">
        <v>9</v>
      </c>
      <c r="B1310" t="s">
        <v>98</v>
      </c>
    </row>
    <row r="1311" spans="1:2" x14ac:dyDescent="0.35">
      <c r="A1311" t="s">
        <v>9</v>
      </c>
      <c r="B1311" t="s">
        <v>12</v>
      </c>
    </row>
    <row r="1312" spans="1:2" x14ac:dyDescent="0.35">
      <c r="A1312" t="s">
        <v>9</v>
      </c>
      <c r="B1312" t="s">
        <v>101</v>
      </c>
    </row>
    <row r="1313" spans="1:2" hidden="1" x14ac:dyDescent="0.35">
      <c r="A1313" t="s">
        <v>1402</v>
      </c>
      <c r="B1313" t="s">
        <v>10</v>
      </c>
    </row>
    <row r="1314" spans="1:2" hidden="1" x14ac:dyDescent="0.35">
      <c r="A1314" t="s">
        <v>1402</v>
      </c>
      <c r="B1314" t="s">
        <v>131</v>
      </c>
    </row>
    <row r="1315" spans="1:2" hidden="1" x14ac:dyDescent="0.35">
      <c r="A1315" t="s">
        <v>1402</v>
      </c>
      <c r="B1315" t="s">
        <v>5184</v>
      </c>
    </row>
    <row r="1316" spans="1:2" hidden="1" x14ac:dyDescent="0.35">
      <c r="A1316" t="s">
        <v>1402</v>
      </c>
      <c r="B1316" t="s">
        <v>96</v>
      </c>
    </row>
    <row r="1317" spans="1:2" hidden="1" x14ac:dyDescent="0.35">
      <c r="A1317" t="s">
        <v>1402</v>
      </c>
      <c r="B1317" t="s">
        <v>25</v>
      </c>
    </row>
    <row r="1318" spans="1:2" hidden="1" x14ac:dyDescent="0.35">
      <c r="A1318" t="s">
        <v>1402</v>
      </c>
      <c r="B1318" t="s">
        <v>19</v>
      </c>
    </row>
    <row r="1319" spans="1:2" hidden="1" x14ac:dyDescent="0.35">
      <c r="A1319" t="s">
        <v>1402</v>
      </c>
      <c r="B1319" t="s">
        <v>61</v>
      </c>
    </row>
    <row r="1320" spans="1:2" hidden="1" x14ac:dyDescent="0.35">
      <c r="A1320" t="s">
        <v>1402</v>
      </c>
      <c r="B1320" t="s">
        <v>65</v>
      </c>
    </row>
    <row r="1321" spans="1:2" hidden="1" x14ac:dyDescent="0.35">
      <c r="A1321" t="s">
        <v>1402</v>
      </c>
      <c r="B1321" t="s">
        <v>313</v>
      </c>
    </row>
    <row r="1322" spans="1:2" hidden="1" x14ac:dyDescent="0.35">
      <c r="A1322" t="s">
        <v>1402</v>
      </c>
      <c r="B1322" t="s">
        <v>12</v>
      </c>
    </row>
    <row r="1323" spans="1:2" hidden="1" x14ac:dyDescent="0.35">
      <c r="A1323" t="s">
        <v>1402</v>
      </c>
      <c r="B1323" t="s">
        <v>12</v>
      </c>
    </row>
    <row r="1324" spans="1:2" hidden="1" x14ac:dyDescent="0.35">
      <c r="A1324" t="s">
        <v>1402</v>
      </c>
      <c r="B1324" t="s">
        <v>5176</v>
      </c>
    </row>
    <row r="1325" spans="1:2" hidden="1" x14ac:dyDescent="0.35">
      <c r="A1325" t="s">
        <v>1402</v>
      </c>
      <c r="B1325" t="s">
        <v>384</v>
      </c>
    </row>
    <row r="1326" spans="1:2" hidden="1" x14ac:dyDescent="0.35">
      <c r="A1326" t="s">
        <v>1402</v>
      </c>
      <c r="B1326" t="s">
        <v>158</v>
      </c>
    </row>
    <row r="1327" spans="1:2" hidden="1" x14ac:dyDescent="0.35">
      <c r="A1327" t="s">
        <v>1402</v>
      </c>
      <c r="B1327" t="s">
        <v>41</v>
      </c>
    </row>
    <row r="1328" spans="1:2" hidden="1" x14ac:dyDescent="0.35">
      <c r="A1328" t="s">
        <v>1402</v>
      </c>
      <c r="B1328" t="s">
        <v>69</v>
      </c>
    </row>
    <row r="1329" spans="1:2" hidden="1" x14ac:dyDescent="0.35">
      <c r="A1329" t="s">
        <v>1402</v>
      </c>
      <c r="B1329" t="s">
        <v>19</v>
      </c>
    </row>
    <row r="1330" spans="1:2" hidden="1" x14ac:dyDescent="0.35">
      <c r="A1330" t="s">
        <v>1402</v>
      </c>
      <c r="B1330" t="s">
        <v>17</v>
      </c>
    </row>
    <row r="1331" spans="1:2" hidden="1" x14ac:dyDescent="0.35">
      <c r="A1331" t="s">
        <v>1402</v>
      </c>
      <c r="B1331" t="s">
        <v>25</v>
      </c>
    </row>
    <row r="1332" spans="1:2" hidden="1" x14ac:dyDescent="0.35">
      <c r="A1332" t="s">
        <v>1402</v>
      </c>
      <c r="B1332" t="s">
        <v>25</v>
      </c>
    </row>
    <row r="1333" spans="1:2" hidden="1" x14ac:dyDescent="0.35">
      <c r="A1333" t="s">
        <v>1402</v>
      </c>
      <c r="B1333" t="s">
        <v>61</v>
      </c>
    </row>
    <row r="1334" spans="1:2" hidden="1" x14ac:dyDescent="0.35">
      <c r="A1334" t="s">
        <v>1402</v>
      </c>
      <c r="B1334" t="s">
        <v>14</v>
      </c>
    </row>
    <row r="1335" spans="1:2" hidden="1" x14ac:dyDescent="0.35">
      <c r="A1335" t="s">
        <v>1402</v>
      </c>
      <c r="B1335" t="s">
        <v>5238</v>
      </c>
    </row>
    <row r="1336" spans="1:2" hidden="1" x14ac:dyDescent="0.35">
      <c r="A1336" t="s">
        <v>1402</v>
      </c>
      <c r="B1336" t="s">
        <v>368</v>
      </c>
    </row>
    <row r="1337" spans="1:2" hidden="1" x14ac:dyDescent="0.35">
      <c r="A1337" t="s">
        <v>1402</v>
      </c>
      <c r="B1337" t="s">
        <v>131</v>
      </c>
    </row>
    <row r="1338" spans="1:2" hidden="1" x14ac:dyDescent="0.35">
      <c r="A1338" t="s">
        <v>1402</v>
      </c>
      <c r="B1338" t="s">
        <v>30</v>
      </c>
    </row>
    <row r="1339" spans="1:2" hidden="1" x14ac:dyDescent="0.35">
      <c r="A1339" t="s">
        <v>1402</v>
      </c>
      <c r="B1339" t="s">
        <v>19</v>
      </c>
    </row>
    <row r="1340" spans="1:2" hidden="1" x14ac:dyDescent="0.35">
      <c r="A1340" t="s">
        <v>1402</v>
      </c>
      <c r="B1340" t="s">
        <v>165</v>
      </c>
    </row>
    <row r="1341" spans="1:2" hidden="1" x14ac:dyDescent="0.35">
      <c r="A1341" t="s">
        <v>1402</v>
      </c>
      <c r="B1341" t="s">
        <v>30</v>
      </c>
    </row>
    <row r="1342" spans="1:2" hidden="1" x14ac:dyDescent="0.35">
      <c r="A1342" t="s">
        <v>1402</v>
      </c>
      <c r="B1342" t="s">
        <v>5184</v>
      </c>
    </row>
    <row r="1343" spans="1:2" hidden="1" x14ac:dyDescent="0.35">
      <c r="A1343" t="s">
        <v>1402</v>
      </c>
      <c r="B1343" t="s">
        <v>19</v>
      </c>
    </row>
    <row r="1344" spans="1:2" hidden="1" x14ac:dyDescent="0.35">
      <c r="A1344" t="s">
        <v>1402</v>
      </c>
      <c r="B1344" t="s">
        <v>98</v>
      </c>
    </row>
    <row r="1345" spans="1:2" hidden="1" x14ac:dyDescent="0.35">
      <c r="A1345" t="s">
        <v>1402</v>
      </c>
      <c r="B1345" t="s">
        <v>5184</v>
      </c>
    </row>
    <row r="1346" spans="1:2" hidden="1" x14ac:dyDescent="0.35">
      <c r="A1346" t="s">
        <v>1402</v>
      </c>
      <c r="B1346" t="s">
        <v>5173</v>
      </c>
    </row>
    <row r="1347" spans="1:2" hidden="1" x14ac:dyDescent="0.35">
      <c r="A1347" t="s">
        <v>1402</v>
      </c>
      <c r="B1347" t="s">
        <v>362</v>
      </c>
    </row>
    <row r="1348" spans="1:2" hidden="1" x14ac:dyDescent="0.35">
      <c r="A1348" t="s">
        <v>1402</v>
      </c>
      <c r="B1348" t="s">
        <v>19</v>
      </c>
    </row>
    <row r="1349" spans="1:2" hidden="1" x14ac:dyDescent="0.35">
      <c r="A1349" t="s">
        <v>1402</v>
      </c>
      <c r="B1349" t="s">
        <v>114</v>
      </c>
    </row>
    <row r="1350" spans="1:2" hidden="1" x14ac:dyDescent="0.35">
      <c r="A1350" t="s">
        <v>1402</v>
      </c>
      <c r="B1350" t="s">
        <v>131</v>
      </c>
    </row>
    <row r="1351" spans="1:2" hidden="1" x14ac:dyDescent="0.35">
      <c r="A1351" t="s">
        <v>1402</v>
      </c>
      <c r="B1351" t="s">
        <v>12</v>
      </c>
    </row>
    <row r="1352" spans="1:2" hidden="1" x14ac:dyDescent="0.35">
      <c r="A1352" t="s">
        <v>1402</v>
      </c>
      <c r="B1352" t="s">
        <v>5176</v>
      </c>
    </row>
    <row r="1353" spans="1:2" hidden="1" x14ac:dyDescent="0.35">
      <c r="A1353" t="s">
        <v>1402</v>
      </c>
      <c r="B1353" t="s">
        <v>114</v>
      </c>
    </row>
    <row r="1354" spans="1:2" hidden="1" x14ac:dyDescent="0.35">
      <c r="A1354" t="s">
        <v>1402</v>
      </c>
      <c r="B1354" t="s">
        <v>101</v>
      </c>
    </row>
    <row r="1355" spans="1:2" hidden="1" x14ac:dyDescent="0.35">
      <c r="A1355" t="s">
        <v>1402</v>
      </c>
      <c r="B1355" t="s">
        <v>47</v>
      </c>
    </row>
    <row r="1356" spans="1:2" hidden="1" x14ac:dyDescent="0.35">
      <c r="A1356" t="s">
        <v>1402</v>
      </c>
      <c r="B1356" t="s">
        <v>5176</v>
      </c>
    </row>
    <row r="1357" spans="1:2" hidden="1" x14ac:dyDescent="0.35">
      <c r="A1357" t="s">
        <v>1402</v>
      </c>
      <c r="B1357" t="s">
        <v>5238</v>
      </c>
    </row>
    <row r="1358" spans="1:2" hidden="1" x14ac:dyDescent="0.35">
      <c r="A1358" t="s">
        <v>1402</v>
      </c>
      <c r="B1358" t="s">
        <v>214</v>
      </c>
    </row>
    <row r="1359" spans="1:2" hidden="1" x14ac:dyDescent="0.35">
      <c r="A1359" t="s">
        <v>1402</v>
      </c>
      <c r="B1359" t="s">
        <v>5199</v>
      </c>
    </row>
    <row r="1360" spans="1:2" hidden="1" x14ac:dyDescent="0.35">
      <c r="A1360" t="s">
        <v>1402</v>
      </c>
      <c r="B1360" t="s">
        <v>101</v>
      </c>
    </row>
    <row r="1361" spans="1:2" hidden="1" x14ac:dyDescent="0.35">
      <c r="A1361" t="s">
        <v>1402</v>
      </c>
      <c r="B1361" t="s">
        <v>259</v>
      </c>
    </row>
    <row r="1362" spans="1:2" hidden="1" x14ac:dyDescent="0.35">
      <c r="A1362" t="s">
        <v>1402</v>
      </c>
      <c r="B1362" t="s">
        <v>165</v>
      </c>
    </row>
    <row r="1363" spans="1:2" hidden="1" x14ac:dyDescent="0.35">
      <c r="A1363" t="s">
        <v>1402</v>
      </c>
      <c r="B1363" t="s">
        <v>5176</v>
      </c>
    </row>
    <row r="1364" spans="1:2" hidden="1" x14ac:dyDescent="0.35">
      <c r="A1364" t="s">
        <v>1402</v>
      </c>
      <c r="B1364" t="s">
        <v>69</v>
      </c>
    </row>
    <row r="1365" spans="1:2" hidden="1" x14ac:dyDescent="0.35">
      <c r="A1365" t="s">
        <v>1402</v>
      </c>
      <c r="B1365" t="s">
        <v>384</v>
      </c>
    </row>
    <row r="1366" spans="1:2" hidden="1" x14ac:dyDescent="0.35">
      <c r="A1366" t="s">
        <v>1402</v>
      </c>
      <c r="B1366" t="s">
        <v>259</v>
      </c>
    </row>
    <row r="1367" spans="1:2" hidden="1" x14ac:dyDescent="0.35">
      <c r="A1367" t="s">
        <v>1402</v>
      </c>
      <c r="B1367" t="s">
        <v>10</v>
      </c>
    </row>
    <row r="1368" spans="1:2" hidden="1" x14ac:dyDescent="0.35">
      <c r="A1368" t="s">
        <v>1402</v>
      </c>
      <c r="B1368" t="s">
        <v>114</v>
      </c>
    </row>
    <row r="1369" spans="1:2" hidden="1" x14ac:dyDescent="0.35">
      <c r="A1369" t="s">
        <v>1402</v>
      </c>
      <c r="B1369" t="s">
        <v>101</v>
      </c>
    </row>
    <row r="1370" spans="1:2" hidden="1" x14ac:dyDescent="0.35">
      <c r="A1370" t="s">
        <v>1402</v>
      </c>
      <c r="B1370" t="s">
        <v>41</v>
      </c>
    </row>
    <row r="1371" spans="1:2" hidden="1" x14ac:dyDescent="0.35">
      <c r="A1371" t="s">
        <v>1402</v>
      </c>
      <c r="B1371" t="s">
        <v>14</v>
      </c>
    </row>
    <row r="1372" spans="1:2" hidden="1" x14ac:dyDescent="0.35">
      <c r="A1372" t="s">
        <v>1402</v>
      </c>
      <c r="B1372" t="s">
        <v>41</v>
      </c>
    </row>
    <row r="1373" spans="1:2" hidden="1" x14ac:dyDescent="0.35">
      <c r="A1373" t="s">
        <v>1402</v>
      </c>
      <c r="B1373" t="s">
        <v>5180</v>
      </c>
    </row>
    <row r="1374" spans="1:2" hidden="1" x14ac:dyDescent="0.35">
      <c r="A1374" t="s">
        <v>1402</v>
      </c>
      <c r="B1374" t="s">
        <v>114</v>
      </c>
    </row>
    <row r="1375" spans="1:2" hidden="1" x14ac:dyDescent="0.35">
      <c r="A1375" t="s">
        <v>1402</v>
      </c>
      <c r="B1375" t="s">
        <v>19</v>
      </c>
    </row>
    <row r="1376" spans="1:2" hidden="1" x14ac:dyDescent="0.35">
      <c r="A1376" t="s">
        <v>1402</v>
      </c>
      <c r="B1376" t="s">
        <v>17</v>
      </c>
    </row>
    <row r="1377" spans="1:2" hidden="1" x14ac:dyDescent="0.35">
      <c r="A1377" t="s">
        <v>1402</v>
      </c>
      <c r="B1377" t="s">
        <v>10</v>
      </c>
    </row>
    <row r="1378" spans="1:2" hidden="1" x14ac:dyDescent="0.35">
      <c r="A1378" t="s">
        <v>1402</v>
      </c>
      <c r="B1378" t="s">
        <v>281</v>
      </c>
    </row>
    <row r="1379" spans="1:2" hidden="1" x14ac:dyDescent="0.35">
      <c r="A1379" t="s">
        <v>1402</v>
      </c>
      <c r="B1379" t="s">
        <v>61</v>
      </c>
    </row>
    <row r="1380" spans="1:2" hidden="1" x14ac:dyDescent="0.35">
      <c r="A1380" t="s">
        <v>1402</v>
      </c>
      <c r="B1380" t="s">
        <v>17</v>
      </c>
    </row>
    <row r="1381" spans="1:2" hidden="1" x14ac:dyDescent="0.35">
      <c r="A1381" t="s">
        <v>1402</v>
      </c>
      <c r="B1381" t="s">
        <v>98</v>
      </c>
    </row>
    <row r="1382" spans="1:2" hidden="1" x14ac:dyDescent="0.35">
      <c r="A1382" t="s">
        <v>1402</v>
      </c>
      <c r="B1382" t="s">
        <v>1233</v>
      </c>
    </row>
    <row r="1383" spans="1:2" hidden="1" x14ac:dyDescent="0.35">
      <c r="A1383" t="s">
        <v>1402</v>
      </c>
      <c r="B1383" t="s">
        <v>69</v>
      </c>
    </row>
    <row r="1384" spans="1:2" hidden="1" x14ac:dyDescent="0.35">
      <c r="A1384" t="s">
        <v>1402</v>
      </c>
      <c r="B1384" t="s">
        <v>65</v>
      </c>
    </row>
    <row r="1385" spans="1:2" hidden="1" x14ac:dyDescent="0.35">
      <c r="A1385" t="s">
        <v>1402</v>
      </c>
      <c r="B1385" t="s">
        <v>858</v>
      </c>
    </row>
    <row r="1386" spans="1:2" hidden="1" x14ac:dyDescent="0.35">
      <c r="A1386" t="s">
        <v>1402</v>
      </c>
      <c r="B1386" t="s">
        <v>101</v>
      </c>
    </row>
    <row r="1387" spans="1:2" hidden="1" x14ac:dyDescent="0.35">
      <c r="A1387" t="s">
        <v>1402</v>
      </c>
      <c r="B1387" t="s">
        <v>5176</v>
      </c>
    </row>
    <row r="1388" spans="1:2" hidden="1" x14ac:dyDescent="0.35">
      <c r="A1388" t="s">
        <v>1402</v>
      </c>
      <c r="B1388" t="s">
        <v>61</v>
      </c>
    </row>
    <row r="1389" spans="1:2" hidden="1" x14ac:dyDescent="0.35">
      <c r="A1389" t="s">
        <v>1402</v>
      </c>
      <c r="B1389" t="s">
        <v>76</v>
      </c>
    </row>
    <row r="1390" spans="1:2" hidden="1" x14ac:dyDescent="0.35">
      <c r="A1390" t="s">
        <v>1402</v>
      </c>
      <c r="B1390" t="s">
        <v>76</v>
      </c>
    </row>
    <row r="1391" spans="1:2" hidden="1" x14ac:dyDescent="0.35">
      <c r="A1391" t="s">
        <v>1402</v>
      </c>
      <c r="B1391" t="s">
        <v>19</v>
      </c>
    </row>
    <row r="1392" spans="1:2" hidden="1" x14ac:dyDescent="0.35">
      <c r="A1392" t="s">
        <v>1402</v>
      </c>
      <c r="B1392" t="s">
        <v>1483</v>
      </c>
    </row>
    <row r="1393" spans="1:2" hidden="1" x14ac:dyDescent="0.35">
      <c r="A1393" t="s">
        <v>1402</v>
      </c>
      <c r="B1393" t="s">
        <v>5184</v>
      </c>
    </row>
    <row r="1394" spans="1:2" hidden="1" x14ac:dyDescent="0.35">
      <c r="A1394" t="s">
        <v>1402</v>
      </c>
      <c r="B1394" t="s">
        <v>5176</v>
      </c>
    </row>
    <row r="1395" spans="1:2" hidden="1" x14ac:dyDescent="0.35">
      <c r="A1395" t="s">
        <v>1402</v>
      </c>
      <c r="B1395" t="s">
        <v>96</v>
      </c>
    </row>
    <row r="1396" spans="1:2" hidden="1" x14ac:dyDescent="0.35">
      <c r="A1396" t="s">
        <v>1402</v>
      </c>
      <c r="B1396" t="s">
        <v>65</v>
      </c>
    </row>
    <row r="1397" spans="1:2" hidden="1" x14ac:dyDescent="0.35">
      <c r="A1397" t="s">
        <v>1402</v>
      </c>
      <c r="B1397" t="s">
        <v>281</v>
      </c>
    </row>
    <row r="1398" spans="1:2" hidden="1" x14ac:dyDescent="0.35">
      <c r="A1398" t="s">
        <v>1402</v>
      </c>
      <c r="B1398" t="s">
        <v>233</v>
      </c>
    </row>
    <row r="1399" spans="1:2" hidden="1" x14ac:dyDescent="0.35">
      <c r="A1399" t="s">
        <v>1402</v>
      </c>
      <c r="B1399" t="s">
        <v>5176</v>
      </c>
    </row>
    <row r="1400" spans="1:2" hidden="1" x14ac:dyDescent="0.35">
      <c r="A1400" t="s">
        <v>1402</v>
      </c>
      <c r="B1400" t="s">
        <v>368</v>
      </c>
    </row>
    <row r="1401" spans="1:2" hidden="1" x14ac:dyDescent="0.35">
      <c r="A1401" t="s">
        <v>1402</v>
      </c>
      <c r="B1401" t="s">
        <v>10</v>
      </c>
    </row>
    <row r="1402" spans="1:2" hidden="1" x14ac:dyDescent="0.35">
      <c r="A1402" t="s">
        <v>1402</v>
      </c>
      <c r="B1402" t="s">
        <v>25</v>
      </c>
    </row>
    <row r="1403" spans="1:2" hidden="1" x14ac:dyDescent="0.35">
      <c r="A1403" t="s">
        <v>1402</v>
      </c>
      <c r="B1403" t="s">
        <v>76</v>
      </c>
    </row>
    <row r="1404" spans="1:2" hidden="1" x14ac:dyDescent="0.35">
      <c r="A1404" t="s">
        <v>1402</v>
      </c>
      <c r="B1404" t="s">
        <v>101</v>
      </c>
    </row>
    <row r="1405" spans="1:2" hidden="1" x14ac:dyDescent="0.35">
      <c r="A1405" t="s">
        <v>1402</v>
      </c>
      <c r="B1405" t="s">
        <v>30</v>
      </c>
    </row>
    <row r="1406" spans="1:2" hidden="1" x14ac:dyDescent="0.35">
      <c r="A1406" t="s">
        <v>1402</v>
      </c>
      <c r="B1406" t="s">
        <v>65</v>
      </c>
    </row>
    <row r="1407" spans="1:2" hidden="1" x14ac:dyDescent="0.35">
      <c r="A1407" t="s">
        <v>1402</v>
      </c>
      <c r="B1407" t="s">
        <v>101</v>
      </c>
    </row>
    <row r="1408" spans="1:2" hidden="1" x14ac:dyDescent="0.35">
      <c r="A1408" t="s">
        <v>1402</v>
      </c>
      <c r="B1408" t="s">
        <v>17</v>
      </c>
    </row>
    <row r="1409" spans="1:2" hidden="1" x14ac:dyDescent="0.35">
      <c r="A1409" t="s">
        <v>1402</v>
      </c>
      <c r="B1409" t="s">
        <v>5176</v>
      </c>
    </row>
    <row r="1410" spans="1:2" hidden="1" x14ac:dyDescent="0.35">
      <c r="A1410" t="s">
        <v>1402</v>
      </c>
      <c r="B1410" t="s">
        <v>12</v>
      </c>
    </row>
    <row r="1411" spans="1:2" hidden="1" x14ac:dyDescent="0.35">
      <c r="A1411" t="s">
        <v>1402</v>
      </c>
      <c r="B1411" t="s">
        <v>5176</v>
      </c>
    </row>
    <row r="1412" spans="1:2" hidden="1" x14ac:dyDescent="0.35">
      <c r="A1412" t="s">
        <v>1402</v>
      </c>
      <c r="B1412" t="s">
        <v>313</v>
      </c>
    </row>
    <row r="1413" spans="1:2" hidden="1" x14ac:dyDescent="0.35">
      <c r="A1413" t="s">
        <v>1402</v>
      </c>
      <c r="B1413" t="s">
        <v>65</v>
      </c>
    </row>
    <row r="1414" spans="1:2" hidden="1" x14ac:dyDescent="0.35">
      <c r="A1414" t="s">
        <v>1402</v>
      </c>
      <c r="B1414" t="s">
        <v>293</v>
      </c>
    </row>
    <row r="1415" spans="1:2" hidden="1" x14ac:dyDescent="0.35">
      <c r="A1415" t="s">
        <v>1402</v>
      </c>
      <c r="B1415" t="s">
        <v>5173</v>
      </c>
    </row>
    <row r="1416" spans="1:2" hidden="1" x14ac:dyDescent="0.35">
      <c r="A1416" t="s">
        <v>1402</v>
      </c>
      <c r="B1416" t="s">
        <v>5176</v>
      </c>
    </row>
    <row r="1417" spans="1:2" hidden="1" x14ac:dyDescent="0.35">
      <c r="A1417" t="s">
        <v>1402</v>
      </c>
      <c r="B1417" t="s">
        <v>59</v>
      </c>
    </row>
    <row r="1418" spans="1:2" hidden="1" x14ac:dyDescent="0.35">
      <c r="A1418" t="s">
        <v>1402</v>
      </c>
      <c r="B1418" t="s">
        <v>27</v>
      </c>
    </row>
    <row r="1419" spans="1:2" hidden="1" x14ac:dyDescent="0.35">
      <c r="A1419" t="s">
        <v>1402</v>
      </c>
      <c r="B1419" t="s">
        <v>10</v>
      </c>
    </row>
    <row r="1420" spans="1:2" hidden="1" x14ac:dyDescent="0.35">
      <c r="A1420" t="s">
        <v>1402</v>
      </c>
      <c r="B1420" t="s">
        <v>41</v>
      </c>
    </row>
    <row r="1421" spans="1:2" hidden="1" x14ac:dyDescent="0.35">
      <c r="A1421" t="s">
        <v>1402</v>
      </c>
      <c r="B1421" t="s">
        <v>69</v>
      </c>
    </row>
    <row r="1422" spans="1:2" hidden="1" x14ac:dyDescent="0.35">
      <c r="A1422" t="s">
        <v>1402</v>
      </c>
      <c r="B1422" t="s">
        <v>114</v>
      </c>
    </row>
    <row r="1423" spans="1:2" hidden="1" x14ac:dyDescent="0.35">
      <c r="A1423" t="s">
        <v>1402</v>
      </c>
      <c r="B1423" t="s">
        <v>96</v>
      </c>
    </row>
    <row r="1424" spans="1:2" hidden="1" x14ac:dyDescent="0.35">
      <c r="A1424" t="s">
        <v>1402</v>
      </c>
      <c r="B1424" t="s">
        <v>10</v>
      </c>
    </row>
    <row r="1425" spans="1:2" hidden="1" x14ac:dyDescent="0.35">
      <c r="A1425" t="s">
        <v>1402</v>
      </c>
      <c r="B1425" t="s">
        <v>19</v>
      </c>
    </row>
    <row r="1426" spans="1:2" hidden="1" x14ac:dyDescent="0.35">
      <c r="A1426" t="s">
        <v>1402</v>
      </c>
      <c r="B1426" t="s">
        <v>14</v>
      </c>
    </row>
    <row r="1427" spans="1:2" hidden="1" x14ac:dyDescent="0.35">
      <c r="A1427" t="s">
        <v>1402</v>
      </c>
      <c r="B1427" t="s">
        <v>101</v>
      </c>
    </row>
    <row r="1428" spans="1:2" hidden="1" x14ac:dyDescent="0.35">
      <c r="A1428" t="s">
        <v>1402</v>
      </c>
      <c r="B1428" t="s">
        <v>259</v>
      </c>
    </row>
    <row r="1429" spans="1:2" hidden="1" x14ac:dyDescent="0.35">
      <c r="A1429" t="s">
        <v>1402</v>
      </c>
      <c r="B1429" t="s">
        <v>114</v>
      </c>
    </row>
    <row r="1430" spans="1:2" hidden="1" x14ac:dyDescent="0.35">
      <c r="A1430" t="s">
        <v>1402</v>
      </c>
      <c r="B1430" t="s">
        <v>12</v>
      </c>
    </row>
    <row r="1431" spans="1:2" hidden="1" x14ac:dyDescent="0.35">
      <c r="A1431" t="s">
        <v>1402</v>
      </c>
      <c r="B1431" t="s">
        <v>41</v>
      </c>
    </row>
    <row r="1432" spans="1:2" hidden="1" x14ac:dyDescent="0.35">
      <c r="A1432" t="s">
        <v>1402</v>
      </c>
      <c r="B1432" t="s">
        <v>5176</v>
      </c>
    </row>
    <row r="1433" spans="1:2" hidden="1" x14ac:dyDescent="0.35">
      <c r="A1433" t="s">
        <v>1402</v>
      </c>
      <c r="B1433" t="s">
        <v>281</v>
      </c>
    </row>
    <row r="1434" spans="1:2" hidden="1" x14ac:dyDescent="0.35">
      <c r="A1434" t="s">
        <v>1402</v>
      </c>
      <c r="B1434" t="s">
        <v>5184</v>
      </c>
    </row>
    <row r="1435" spans="1:2" hidden="1" x14ac:dyDescent="0.35">
      <c r="A1435" t="s">
        <v>1402</v>
      </c>
      <c r="B1435" t="s">
        <v>214</v>
      </c>
    </row>
    <row r="1436" spans="1:2" hidden="1" x14ac:dyDescent="0.35">
      <c r="A1436" t="s">
        <v>1402</v>
      </c>
      <c r="B1436" t="s">
        <v>5184</v>
      </c>
    </row>
    <row r="1437" spans="1:2" hidden="1" x14ac:dyDescent="0.35">
      <c r="A1437" t="s">
        <v>1402</v>
      </c>
      <c r="B1437" t="s">
        <v>25</v>
      </c>
    </row>
    <row r="1438" spans="1:2" hidden="1" x14ac:dyDescent="0.35">
      <c r="A1438" t="s">
        <v>1402</v>
      </c>
      <c r="B1438" t="s">
        <v>27</v>
      </c>
    </row>
    <row r="1439" spans="1:2" hidden="1" x14ac:dyDescent="0.35">
      <c r="A1439" t="s">
        <v>1402</v>
      </c>
      <c r="B1439" t="s">
        <v>1531</v>
      </c>
    </row>
    <row r="1440" spans="1:2" hidden="1" x14ac:dyDescent="0.35">
      <c r="A1440" t="s">
        <v>1402</v>
      </c>
      <c r="B1440" t="s">
        <v>5238</v>
      </c>
    </row>
    <row r="1441" spans="1:2" hidden="1" x14ac:dyDescent="0.35">
      <c r="A1441" t="s">
        <v>1402</v>
      </c>
      <c r="B1441" t="s">
        <v>5176</v>
      </c>
    </row>
    <row r="1442" spans="1:2" hidden="1" x14ac:dyDescent="0.35">
      <c r="A1442" t="s">
        <v>1402</v>
      </c>
      <c r="B1442" t="s">
        <v>5177</v>
      </c>
    </row>
    <row r="1443" spans="1:2" hidden="1" x14ac:dyDescent="0.35">
      <c r="A1443" t="s">
        <v>1402</v>
      </c>
      <c r="B1443" t="s">
        <v>59</v>
      </c>
    </row>
    <row r="1444" spans="1:2" hidden="1" x14ac:dyDescent="0.35">
      <c r="A1444" t="s">
        <v>1402</v>
      </c>
      <c r="B1444" t="s">
        <v>65</v>
      </c>
    </row>
    <row r="1445" spans="1:2" hidden="1" x14ac:dyDescent="0.35">
      <c r="A1445" t="s">
        <v>1402</v>
      </c>
      <c r="B1445" t="s">
        <v>69</v>
      </c>
    </row>
    <row r="1446" spans="1:2" hidden="1" x14ac:dyDescent="0.35">
      <c r="A1446" t="s">
        <v>1402</v>
      </c>
      <c r="B1446" t="s">
        <v>5173</v>
      </c>
    </row>
    <row r="1447" spans="1:2" hidden="1" x14ac:dyDescent="0.35">
      <c r="A1447" t="s">
        <v>1402</v>
      </c>
      <c r="B1447" t="s">
        <v>313</v>
      </c>
    </row>
    <row r="1448" spans="1:2" hidden="1" x14ac:dyDescent="0.35">
      <c r="A1448" t="s">
        <v>1402</v>
      </c>
      <c r="B1448" t="s">
        <v>25</v>
      </c>
    </row>
    <row r="1449" spans="1:2" hidden="1" x14ac:dyDescent="0.35">
      <c r="A1449" t="s">
        <v>1402</v>
      </c>
      <c r="B1449" t="s">
        <v>281</v>
      </c>
    </row>
    <row r="1450" spans="1:2" hidden="1" x14ac:dyDescent="0.35">
      <c r="A1450" t="s">
        <v>1402</v>
      </c>
      <c r="B1450" t="s">
        <v>98</v>
      </c>
    </row>
    <row r="1451" spans="1:2" hidden="1" x14ac:dyDescent="0.35">
      <c r="A1451" t="s">
        <v>1402</v>
      </c>
      <c r="B1451" t="s">
        <v>12</v>
      </c>
    </row>
    <row r="1452" spans="1:2" hidden="1" x14ac:dyDescent="0.35">
      <c r="A1452" t="s">
        <v>1402</v>
      </c>
      <c r="B1452" t="s">
        <v>101</v>
      </c>
    </row>
    <row r="1453" spans="1:2" hidden="1" x14ac:dyDescent="0.35">
      <c r="A1453" t="s">
        <v>1402</v>
      </c>
      <c r="B1453" t="s">
        <v>5238</v>
      </c>
    </row>
    <row r="1454" spans="1:2" hidden="1" x14ac:dyDescent="0.35">
      <c r="A1454" t="s">
        <v>1402</v>
      </c>
      <c r="B1454" t="s">
        <v>14</v>
      </c>
    </row>
    <row r="1455" spans="1:2" hidden="1" x14ac:dyDescent="0.35">
      <c r="A1455" t="s">
        <v>1402</v>
      </c>
      <c r="B1455" t="s">
        <v>114</v>
      </c>
    </row>
    <row r="1456" spans="1:2" hidden="1" x14ac:dyDescent="0.35">
      <c r="A1456" t="s">
        <v>1402</v>
      </c>
      <c r="B1456" t="s">
        <v>1233</v>
      </c>
    </row>
    <row r="1457" spans="1:2" hidden="1" x14ac:dyDescent="0.35">
      <c r="A1457" t="s">
        <v>1402</v>
      </c>
      <c r="B1457" t="s">
        <v>61</v>
      </c>
    </row>
    <row r="1458" spans="1:2" hidden="1" x14ac:dyDescent="0.35">
      <c r="A1458" t="s">
        <v>1402</v>
      </c>
      <c r="B1458" t="s">
        <v>17</v>
      </c>
    </row>
    <row r="1459" spans="1:2" hidden="1" x14ac:dyDescent="0.35">
      <c r="A1459" t="s">
        <v>1402</v>
      </c>
      <c r="B1459" t="s">
        <v>61</v>
      </c>
    </row>
    <row r="1460" spans="1:2" hidden="1" x14ac:dyDescent="0.35">
      <c r="A1460" t="s">
        <v>1402</v>
      </c>
      <c r="B1460" t="s">
        <v>5176</v>
      </c>
    </row>
    <row r="1461" spans="1:2" hidden="1" x14ac:dyDescent="0.35">
      <c r="A1461" t="s">
        <v>1402</v>
      </c>
      <c r="B1461" t="s">
        <v>259</v>
      </c>
    </row>
    <row r="1462" spans="1:2" hidden="1" x14ac:dyDescent="0.35">
      <c r="A1462" t="s">
        <v>1402</v>
      </c>
      <c r="B1462" t="s">
        <v>14</v>
      </c>
    </row>
    <row r="1463" spans="1:2" hidden="1" x14ac:dyDescent="0.35">
      <c r="A1463" t="s">
        <v>1402</v>
      </c>
      <c r="B1463" t="s">
        <v>96</v>
      </c>
    </row>
    <row r="1464" spans="1:2" hidden="1" x14ac:dyDescent="0.35">
      <c r="A1464" t="s">
        <v>1402</v>
      </c>
      <c r="B1464" t="s">
        <v>101</v>
      </c>
    </row>
    <row r="1465" spans="1:2" hidden="1" x14ac:dyDescent="0.35">
      <c r="A1465" t="s">
        <v>1402</v>
      </c>
      <c r="B1465" t="s">
        <v>19</v>
      </c>
    </row>
    <row r="1466" spans="1:2" hidden="1" x14ac:dyDescent="0.35">
      <c r="A1466" t="s">
        <v>1402</v>
      </c>
      <c r="B1466" t="s">
        <v>17</v>
      </c>
    </row>
    <row r="1467" spans="1:2" hidden="1" x14ac:dyDescent="0.35">
      <c r="A1467" t="s">
        <v>1402</v>
      </c>
      <c r="B1467" t="s">
        <v>41</v>
      </c>
    </row>
    <row r="1468" spans="1:2" hidden="1" x14ac:dyDescent="0.35">
      <c r="A1468" t="s">
        <v>1402</v>
      </c>
      <c r="B1468" t="s">
        <v>259</v>
      </c>
    </row>
    <row r="1469" spans="1:2" hidden="1" x14ac:dyDescent="0.35">
      <c r="A1469" t="s">
        <v>1402</v>
      </c>
      <c r="B1469" t="s">
        <v>384</v>
      </c>
    </row>
    <row r="1470" spans="1:2" hidden="1" x14ac:dyDescent="0.35">
      <c r="A1470" t="s">
        <v>1402</v>
      </c>
      <c r="B1470" t="s">
        <v>101</v>
      </c>
    </row>
    <row r="1471" spans="1:2" hidden="1" x14ac:dyDescent="0.35">
      <c r="A1471" t="s">
        <v>1402</v>
      </c>
      <c r="B1471" t="s">
        <v>12</v>
      </c>
    </row>
    <row r="1472" spans="1:2" hidden="1" x14ac:dyDescent="0.35">
      <c r="A1472" t="s">
        <v>1402</v>
      </c>
      <c r="B1472" t="s">
        <v>542</v>
      </c>
    </row>
    <row r="1473" spans="1:2" hidden="1" x14ac:dyDescent="0.35">
      <c r="A1473" t="s">
        <v>1402</v>
      </c>
      <c r="B1473" t="s">
        <v>101</v>
      </c>
    </row>
    <row r="1474" spans="1:2" hidden="1" x14ac:dyDescent="0.35">
      <c r="A1474" t="s">
        <v>1402</v>
      </c>
      <c r="B1474" t="s">
        <v>19</v>
      </c>
    </row>
    <row r="1475" spans="1:2" hidden="1" x14ac:dyDescent="0.35">
      <c r="A1475" t="s">
        <v>1402</v>
      </c>
      <c r="B1475" t="s">
        <v>25</v>
      </c>
    </row>
    <row r="1476" spans="1:2" hidden="1" x14ac:dyDescent="0.35">
      <c r="A1476" t="s">
        <v>1402</v>
      </c>
      <c r="B1476" t="s">
        <v>17</v>
      </c>
    </row>
    <row r="1477" spans="1:2" hidden="1" x14ac:dyDescent="0.35">
      <c r="A1477" t="s">
        <v>1402</v>
      </c>
      <c r="B1477" t="s">
        <v>12</v>
      </c>
    </row>
    <row r="1478" spans="1:2" hidden="1" x14ac:dyDescent="0.35">
      <c r="A1478" t="s">
        <v>1402</v>
      </c>
      <c r="B1478" t="s">
        <v>98</v>
      </c>
    </row>
    <row r="1479" spans="1:2" hidden="1" x14ac:dyDescent="0.35">
      <c r="A1479" t="s">
        <v>1402</v>
      </c>
      <c r="B1479" t="s">
        <v>233</v>
      </c>
    </row>
    <row r="1480" spans="1:2" hidden="1" x14ac:dyDescent="0.35">
      <c r="A1480" t="s">
        <v>1402</v>
      </c>
      <c r="B1480" t="s">
        <v>5200</v>
      </c>
    </row>
    <row r="1481" spans="1:2" hidden="1" x14ac:dyDescent="0.35">
      <c r="A1481" t="s">
        <v>1402</v>
      </c>
      <c r="B1481" t="s">
        <v>61</v>
      </c>
    </row>
    <row r="1482" spans="1:2" hidden="1" x14ac:dyDescent="0.35">
      <c r="A1482" t="s">
        <v>1402</v>
      </c>
      <c r="B1482" t="s">
        <v>101</v>
      </c>
    </row>
    <row r="1483" spans="1:2" hidden="1" x14ac:dyDescent="0.35">
      <c r="A1483" t="s">
        <v>1402</v>
      </c>
      <c r="B1483" t="s">
        <v>259</v>
      </c>
    </row>
    <row r="1484" spans="1:2" hidden="1" x14ac:dyDescent="0.35">
      <c r="A1484" t="s">
        <v>1402</v>
      </c>
      <c r="B1484" t="s">
        <v>25</v>
      </c>
    </row>
    <row r="1485" spans="1:2" hidden="1" x14ac:dyDescent="0.35">
      <c r="A1485" t="s">
        <v>1402</v>
      </c>
      <c r="B1485" t="s">
        <v>5175</v>
      </c>
    </row>
    <row r="1486" spans="1:2" hidden="1" x14ac:dyDescent="0.35">
      <c r="A1486" t="s">
        <v>1402</v>
      </c>
      <c r="B1486" t="s">
        <v>96</v>
      </c>
    </row>
    <row r="1487" spans="1:2" hidden="1" x14ac:dyDescent="0.35">
      <c r="A1487" t="s">
        <v>1402</v>
      </c>
      <c r="B1487" t="s">
        <v>5183</v>
      </c>
    </row>
    <row r="1488" spans="1:2" hidden="1" x14ac:dyDescent="0.35">
      <c r="A1488" t="s">
        <v>1402</v>
      </c>
      <c r="B1488" t="s">
        <v>5173</v>
      </c>
    </row>
    <row r="1489" spans="1:2" hidden="1" x14ac:dyDescent="0.35">
      <c r="A1489" t="s">
        <v>1402</v>
      </c>
      <c r="B1489" t="s">
        <v>368</v>
      </c>
    </row>
    <row r="1490" spans="1:2" hidden="1" x14ac:dyDescent="0.35">
      <c r="A1490" t="s">
        <v>1402</v>
      </c>
      <c r="B1490" t="s">
        <v>5180</v>
      </c>
    </row>
    <row r="1491" spans="1:2" hidden="1" x14ac:dyDescent="0.35">
      <c r="A1491" t="s">
        <v>1402</v>
      </c>
      <c r="B1491" t="s">
        <v>293</v>
      </c>
    </row>
    <row r="1492" spans="1:2" hidden="1" x14ac:dyDescent="0.35">
      <c r="A1492" t="s">
        <v>1402</v>
      </c>
      <c r="B1492" t="s">
        <v>10</v>
      </c>
    </row>
    <row r="1493" spans="1:2" hidden="1" x14ac:dyDescent="0.35">
      <c r="A1493" t="s">
        <v>1402</v>
      </c>
      <c r="B1493" t="s">
        <v>368</v>
      </c>
    </row>
    <row r="1494" spans="1:2" hidden="1" x14ac:dyDescent="0.35">
      <c r="A1494" t="s">
        <v>1402</v>
      </c>
      <c r="B1494" t="s">
        <v>310</v>
      </c>
    </row>
    <row r="1495" spans="1:2" hidden="1" x14ac:dyDescent="0.35">
      <c r="A1495" t="s">
        <v>1402</v>
      </c>
      <c r="B1495" t="s">
        <v>5174</v>
      </c>
    </row>
    <row r="1496" spans="1:2" hidden="1" x14ac:dyDescent="0.35">
      <c r="A1496" t="s">
        <v>1402</v>
      </c>
      <c r="B1496" t="s">
        <v>76</v>
      </c>
    </row>
    <row r="1497" spans="1:2" hidden="1" x14ac:dyDescent="0.35">
      <c r="A1497" t="s">
        <v>1402</v>
      </c>
      <c r="B1497" t="s">
        <v>101</v>
      </c>
    </row>
    <row r="1498" spans="1:2" hidden="1" x14ac:dyDescent="0.35">
      <c r="A1498" t="s">
        <v>1402</v>
      </c>
      <c r="B1498" t="s">
        <v>5176</v>
      </c>
    </row>
    <row r="1499" spans="1:2" hidden="1" x14ac:dyDescent="0.35">
      <c r="A1499" t="s">
        <v>1402</v>
      </c>
      <c r="B1499" t="s">
        <v>233</v>
      </c>
    </row>
    <row r="1500" spans="1:2" hidden="1" x14ac:dyDescent="0.35">
      <c r="A1500" t="s">
        <v>1402</v>
      </c>
      <c r="B1500" t="s">
        <v>76</v>
      </c>
    </row>
    <row r="1501" spans="1:2" hidden="1" x14ac:dyDescent="0.35">
      <c r="A1501" t="s">
        <v>1402</v>
      </c>
      <c r="B1501" t="s">
        <v>12</v>
      </c>
    </row>
    <row r="1502" spans="1:2" hidden="1" x14ac:dyDescent="0.35">
      <c r="A1502" t="s">
        <v>1402</v>
      </c>
      <c r="B1502" t="s">
        <v>5184</v>
      </c>
    </row>
    <row r="1503" spans="1:2" hidden="1" x14ac:dyDescent="0.35">
      <c r="A1503" t="s">
        <v>1402</v>
      </c>
      <c r="B1503" t="s">
        <v>259</v>
      </c>
    </row>
    <row r="1504" spans="1:2" hidden="1" x14ac:dyDescent="0.35">
      <c r="A1504" t="s">
        <v>1402</v>
      </c>
      <c r="B1504" t="s">
        <v>5176</v>
      </c>
    </row>
    <row r="1505" spans="1:2" hidden="1" x14ac:dyDescent="0.35">
      <c r="A1505" t="s">
        <v>1402</v>
      </c>
      <c r="B1505" t="s">
        <v>14</v>
      </c>
    </row>
    <row r="1506" spans="1:2" hidden="1" x14ac:dyDescent="0.35">
      <c r="A1506" t="s">
        <v>1402</v>
      </c>
      <c r="B1506" t="s">
        <v>17</v>
      </c>
    </row>
    <row r="1507" spans="1:2" hidden="1" x14ac:dyDescent="0.35">
      <c r="A1507" t="s">
        <v>1402</v>
      </c>
      <c r="B1507" t="s">
        <v>25</v>
      </c>
    </row>
    <row r="1508" spans="1:2" hidden="1" x14ac:dyDescent="0.35">
      <c r="A1508" t="s">
        <v>1402</v>
      </c>
      <c r="B1508" t="s">
        <v>12</v>
      </c>
    </row>
    <row r="1509" spans="1:2" hidden="1" x14ac:dyDescent="0.35">
      <c r="A1509" t="s">
        <v>1402</v>
      </c>
      <c r="B1509" t="s">
        <v>5176</v>
      </c>
    </row>
    <row r="1510" spans="1:2" hidden="1" x14ac:dyDescent="0.35">
      <c r="A1510" t="s">
        <v>1402</v>
      </c>
      <c r="B1510" t="s">
        <v>25</v>
      </c>
    </row>
    <row r="1511" spans="1:2" hidden="1" x14ac:dyDescent="0.35">
      <c r="A1511" t="s">
        <v>1402</v>
      </c>
      <c r="B1511" t="s">
        <v>19</v>
      </c>
    </row>
    <row r="1512" spans="1:2" hidden="1" x14ac:dyDescent="0.35">
      <c r="A1512" t="s">
        <v>1402</v>
      </c>
      <c r="B1512" t="s">
        <v>310</v>
      </c>
    </row>
    <row r="1513" spans="1:2" hidden="1" x14ac:dyDescent="0.35">
      <c r="A1513" t="s">
        <v>1402</v>
      </c>
      <c r="B1513" t="s">
        <v>65</v>
      </c>
    </row>
    <row r="1514" spans="1:2" hidden="1" x14ac:dyDescent="0.35">
      <c r="A1514" t="s">
        <v>1402</v>
      </c>
      <c r="B1514" t="s">
        <v>76</v>
      </c>
    </row>
    <row r="1515" spans="1:2" hidden="1" x14ac:dyDescent="0.35">
      <c r="A1515" t="s">
        <v>1402</v>
      </c>
      <c r="B1515" t="s">
        <v>5176</v>
      </c>
    </row>
    <row r="1516" spans="1:2" hidden="1" x14ac:dyDescent="0.35">
      <c r="A1516" t="s">
        <v>1402</v>
      </c>
      <c r="B1516" t="s">
        <v>5192</v>
      </c>
    </row>
    <row r="1517" spans="1:2" hidden="1" x14ac:dyDescent="0.35">
      <c r="A1517" t="s">
        <v>1402</v>
      </c>
      <c r="B1517" t="s">
        <v>17</v>
      </c>
    </row>
    <row r="1518" spans="1:2" hidden="1" x14ac:dyDescent="0.35">
      <c r="A1518" t="s">
        <v>1402</v>
      </c>
      <c r="B1518" t="s">
        <v>25</v>
      </c>
    </row>
    <row r="1519" spans="1:2" hidden="1" x14ac:dyDescent="0.35">
      <c r="A1519" t="s">
        <v>1402</v>
      </c>
      <c r="B1519" t="s">
        <v>5238</v>
      </c>
    </row>
    <row r="1520" spans="1:2" hidden="1" x14ac:dyDescent="0.35">
      <c r="A1520" t="s">
        <v>1402</v>
      </c>
      <c r="B1520" t="s">
        <v>131</v>
      </c>
    </row>
    <row r="1521" spans="1:2" hidden="1" x14ac:dyDescent="0.35">
      <c r="A1521" t="s">
        <v>1402</v>
      </c>
      <c r="B1521" t="s">
        <v>59</v>
      </c>
    </row>
    <row r="1522" spans="1:2" hidden="1" x14ac:dyDescent="0.35">
      <c r="A1522" t="s">
        <v>1402</v>
      </c>
      <c r="B1522" t="s">
        <v>384</v>
      </c>
    </row>
    <row r="1523" spans="1:2" hidden="1" x14ac:dyDescent="0.35">
      <c r="A1523" t="s">
        <v>1402</v>
      </c>
      <c r="B1523" t="s">
        <v>17</v>
      </c>
    </row>
    <row r="1524" spans="1:2" hidden="1" x14ac:dyDescent="0.35">
      <c r="A1524" t="s">
        <v>1402</v>
      </c>
      <c r="B1524" t="s">
        <v>12</v>
      </c>
    </row>
    <row r="1525" spans="1:2" hidden="1" x14ac:dyDescent="0.35">
      <c r="A1525" t="s">
        <v>1402</v>
      </c>
      <c r="B1525" t="s">
        <v>12</v>
      </c>
    </row>
    <row r="1526" spans="1:2" hidden="1" x14ac:dyDescent="0.35">
      <c r="A1526" t="s">
        <v>1402</v>
      </c>
      <c r="B1526" t="s">
        <v>69</v>
      </c>
    </row>
    <row r="1527" spans="1:2" hidden="1" x14ac:dyDescent="0.35">
      <c r="A1527" t="s">
        <v>1402</v>
      </c>
      <c r="B1527" t="s">
        <v>313</v>
      </c>
    </row>
    <row r="1528" spans="1:2" hidden="1" x14ac:dyDescent="0.35">
      <c r="A1528" t="s">
        <v>1402</v>
      </c>
      <c r="B1528" t="s">
        <v>12</v>
      </c>
    </row>
    <row r="1529" spans="1:2" hidden="1" x14ac:dyDescent="0.35">
      <c r="A1529" t="s">
        <v>1402</v>
      </c>
      <c r="B1529" t="s">
        <v>114</v>
      </c>
    </row>
    <row r="1530" spans="1:2" hidden="1" x14ac:dyDescent="0.35">
      <c r="A1530" t="s">
        <v>1402</v>
      </c>
      <c r="B1530" t="s">
        <v>5176</v>
      </c>
    </row>
    <row r="1531" spans="1:2" hidden="1" x14ac:dyDescent="0.35">
      <c r="A1531" t="s">
        <v>1402</v>
      </c>
      <c r="B1531" t="s">
        <v>101</v>
      </c>
    </row>
    <row r="1532" spans="1:2" hidden="1" x14ac:dyDescent="0.35">
      <c r="A1532" t="s">
        <v>1402</v>
      </c>
      <c r="B1532" t="s">
        <v>14</v>
      </c>
    </row>
    <row r="1533" spans="1:2" hidden="1" x14ac:dyDescent="0.35">
      <c r="A1533" t="s">
        <v>1402</v>
      </c>
      <c r="B1533" t="s">
        <v>114</v>
      </c>
    </row>
    <row r="1534" spans="1:2" hidden="1" x14ac:dyDescent="0.35">
      <c r="A1534" t="s">
        <v>1402</v>
      </c>
      <c r="B1534" t="s">
        <v>65</v>
      </c>
    </row>
    <row r="1535" spans="1:2" hidden="1" x14ac:dyDescent="0.35">
      <c r="A1535" t="s">
        <v>1402</v>
      </c>
      <c r="B1535" t="s">
        <v>17</v>
      </c>
    </row>
    <row r="1536" spans="1:2" hidden="1" x14ac:dyDescent="0.35">
      <c r="A1536" t="s">
        <v>1402</v>
      </c>
      <c r="B1536" t="s">
        <v>5183</v>
      </c>
    </row>
    <row r="1537" spans="1:2" hidden="1" x14ac:dyDescent="0.35">
      <c r="A1537" t="s">
        <v>1402</v>
      </c>
      <c r="B1537" t="s">
        <v>5176</v>
      </c>
    </row>
    <row r="1538" spans="1:2" hidden="1" x14ac:dyDescent="0.35">
      <c r="A1538" t="s">
        <v>1402</v>
      </c>
      <c r="B1538" t="s">
        <v>334</v>
      </c>
    </row>
    <row r="1539" spans="1:2" hidden="1" x14ac:dyDescent="0.35">
      <c r="A1539" t="s">
        <v>1402</v>
      </c>
      <c r="B1539" t="s">
        <v>5178</v>
      </c>
    </row>
    <row r="1540" spans="1:2" hidden="1" x14ac:dyDescent="0.35">
      <c r="A1540" t="s">
        <v>1402</v>
      </c>
      <c r="B1540" t="s">
        <v>5176</v>
      </c>
    </row>
    <row r="1541" spans="1:2" hidden="1" x14ac:dyDescent="0.35">
      <c r="A1541" t="s">
        <v>1402</v>
      </c>
      <c r="B1541" t="s">
        <v>281</v>
      </c>
    </row>
    <row r="1542" spans="1:2" hidden="1" x14ac:dyDescent="0.35">
      <c r="A1542" t="s">
        <v>1402</v>
      </c>
      <c r="B1542" t="s">
        <v>114</v>
      </c>
    </row>
    <row r="1543" spans="1:2" hidden="1" x14ac:dyDescent="0.35">
      <c r="A1543" t="s">
        <v>1402</v>
      </c>
      <c r="B1543" t="s">
        <v>114</v>
      </c>
    </row>
    <row r="1544" spans="1:2" hidden="1" x14ac:dyDescent="0.35">
      <c r="A1544" t="s">
        <v>1402</v>
      </c>
      <c r="B1544" t="s">
        <v>259</v>
      </c>
    </row>
    <row r="1545" spans="1:2" hidden="1" x14ac:dyDescent="0.35">
      <c r="A1545" t="s">
        <v>1402</v>
      </c>
      <c r="B1545" t="s">
        <v>14</v>
      </c>
    </row>
    <row r="1546" spans="1:2" hidden="1" x14ac:dyDescent="0.35">
      <c r="A1546" t="s">
        <v>1402</v>
      </c>
      <c r="B1546" t="s">
        <v>5174</v>
      </c>
    </row>
    <row r="1547" spans="1:2" hidden="1" x14ac:dyDescent="0.35">
      <c r="A1547" t="s">
        <v>1402</v>
      </c>
      <c r="B1547" t="s">
        <v>96</v>
      </c>
    </row>
    <row r="1548" spans="1:2" hidden="1" x14ac:dyDescent="0.35">
      <c r="A1548" t="s">
        <v>1402</v>
      </c>
      <c r="B1548" t="s">
        <v>214</v>
      </c>
    </row>
    <row r="1549" spans="1:2" hidden="1" x14ac:dyDescent="0.35">
      <c r="A1549" t="s">
        <v>1402</v>
      </c>
      <c r="B1549" t="s">
        <v>5173</v>
      </c>
    </row>
    <row r="1550" spans="1:2" hidden="1" x14ac:dyDescent="0.35">
      <c r="A1550" t="s">
        <v>1402</v>
      </c>
      <c r="B1550" t="s">
        <v>259</v>
      </c>
    </row>
    <row r="1551" spans="1:2" hidden="1" x14ac:dyDescent="0.35">
      <c r="A1551" t="s">
        <v>1402</v>
      </c>
      <c r="B1551" t="s">
        <v>17</v>
      </c>
    </row>
    <row r="1552" spans="1:2" hidden="1" x14ac:dyDescent="0.35">
      <c r="A1552" t="s">
        <v>1402</v>
      </c>
      <c r="B1552" t="s">
        <v>131</v>
      </c>
    </row>
    <row r="1553" spans="1:2" hidden="1" x14ac:dyDescent="0.35">
      <c r="A1553" t="s">
        <v>1402</v>
      </c>
      <c r="B1553" t="s">
        <v>313</v>
      </c>
    </row>
    <row r="1554" spans="1:2" hidden="1" x14ac:dyDescent="0.35">
      <c r="A1554" t="s">
        <v>1402</v>
      </c>
      <c r="B1554" t="s">
        <v>285</v>
      </c>
    </row>
    <row r="1555" spans="1:2" hidden="1" x14ac:dyDescent="0.35">
      <c r="A1555" t="s">
        <v>1402</v>
      </c>
      <c r="B1555" t="s">
        <v>12</v>
      </c>
    </row>
    <row r="1556" spans="1:2" hidden="1" x14ac:dyDescent="0.35">
      <c r="A1556" t="s">
        <v>1402</v>
      </c>
      <c r="B1556" t="s">
        <v>131</v>
      </c>
    </row>
    <row r="1557" spans="1:2" hidden="1" x14ac:dyDescent="0.35">
      <c r="A1557" t="s">
        <v>1402</v>
      </c>
      <c r="B1557" t="s">
        <v>5183</v>
      </c>
    </row>
    <row r="1558" spans="1:2" hidden="1" x14ac:dyDescent="0.35">
      <c r="A1558" t="s">
        <v>1402</v>
      </c>
      <c r="B1558" t="s">
        <v>101</v>
      </c>
    </row>
    <row r="1559" spans="1:2" hidden="1" x14ac:dyDescent="0.35">
      <c r="A1559" t="s">
        <v>1402</v>
      </c>
      <c r="B1559" t="s">
        <v>5178</v>
      </c>
    </row>
    <row r="1560" spans="1:2" hidden="1" x14ac:dyDescent="0.35">
      <c r="A1560" t="s">
        <v>1402</v>
      </c>
      <c r="B1560" t="s">
        <v>5183</v>
      </c>
    </row>
    <row r="1561" spans="1:2" hidden="1" x14ac:dyDescent="0.35">
      <c r="A1561" t="s">
        <v>1402</v>
      </c>
      <c r="B1561" t="s">
        <v>5176</v>
      </c>
    </row>
    <row r="1562" spans="1:2" hidden="1" x14ac:dyDescent="0.35">
      <c r="A1562" t="s">
        <v>1402</v>
      </c>
      <c r="B1562" t="s">
        <v>285</v>
      </c>
    </row>
    <row r="1563" spans="1:2" hidden="1" x14ac:dyDescent="0.35">
      <c r="A1563" t="s">
        <v>1402</v>
      </c>
      <c r="B1563" t="s">
        <v>5195</v>
      </c>
    </row>
    <row r="1564" spans="1:2" hidden="1" x14ac:dyDescent="0.35">
      <c r="A1564" t="s">
        <v>1402</v>
      </c>
      <c r="B1564" t="s">
        <v>12</v>
      </c>
    </row>
    <row r="1565" spans="1:2" hidden="1" x14ac:dyDescent="0.35">
      <c r="A1565" t="s">
        <v>1402</v>
      </c>
      <c r="B1565" t="s">
        <v>10</v>
      </c>
    </row>
    <row r="1566" spans="1:2" hidden="1" x14ac:dyDescent="0.35">
      <c r="A1566" t="s">
        <v>1402</v>
      </c>
      <c r="B1566" t="s">
        <v>5180</v>
      </c>
    </row>
    <row r="1567" spans="1:2" hidden="1" x14ac:dyDescent="0.35">
      <c r="A1567" t="s">
        <v>1402</v>
      </c>
      <c r="B1567" t="s">
        <v>14</v>
      </c>
    </row>
    <row r="1568" spans="1:2" hidden="1" x14ac:dyDescent="0.35">
      <c r="A1568" t="s">
        <v>1402</v>
      </c>
      <c r="B1568" t="s">
        <v>19</v>
      </c>
    </row>
    <row r="1569" spans="1:2" hidden="1" x14ac:dyDescent="0.35">
      <c r="A1569" t="s">
        <v>1402</v>
      </c>
      <c r="B1569" t="s">
        <v>5173</v>
      </c>
    </row>
    <row r="1570" spans="1:2" hidden="1" x14ac:dyDescent="0.35">
      <c r="A1570" t="s">
        <v>1402</v>
      </c>
      <c r="B1570" t="s">
        <v>19</v>
      </c>
    </row>
    <row r="1571" spans="1:2" hidden="1" x14ac:dyDescent="0.35">
      <c r="A1571" t="s">
        <v>1402</v>
      </c>
      <c r="B1571" t="s">
        <v>5184</v>
      </c>
    </row>
    <row r="1572" spans="1:2" hidden="1" x14ac:dyDescent="0.35">
      <c r="A1572" t="s">
        <v>1402</v>
      </c>
      <c r="B1572" t="s">
        <v>5192</v>
      </c>
    </row>
    <row r="1573" spans="1:2" hidden="1" x14ac:dyDescent="0.35">
      <c r="A1573" t="s">
        <v>1402</v>
      </c>
      <c r="B1573" t="s">
        <v>25</v>
      </c>
    </row>
    <row r="1574" spans="1:2" hidden="1" x14ac:dyDescent="0.35">
      <c r="A1574" t="s">
        <v>1402</v>
      </c>
      <c r="B1574" t="s">
        <v>5173</v>
      </c>
    </row>
    <row r="1575" spans="1:2" hidden="1" x14ac:dyDescent="0.35">
      <c r="A1575" t="s">
        <v>1402</v>
      </c>
      <c r="B1575" t="s">
        <v>5177</v>
      </c>
    </row>
    <row r="1576" spans="1:2" hidden="1" x14ac:dyDescent="0.35">
      <c r="A1576" t="s">
        <v>1402</v>
      </c>
      <c r="B1576" t="s">
        <v>17</v>
      </c>
    </row>
    <row r="1577" spans="1:2" hidden="1" x14ac:dyDescent="0.35">
      <c r="A1577" t="s">
        <v>1402</v>
      </c>
      <c r="B1577" t="s">
        <v>165</v>
      </c>
    </row>
    <row r="1578" spans="1:2" hidden="1" x14ac:dyDescent="0.35">
      <c r="A1578" t="s">
        <v>1402</v>
      </c>
      <c r="B1578" t="s">
        <v>5174</v>
      </c>
    </row>
    <row r="1579" spans="1:2" hidden="1" x14ac:dyDescent="0.35">
      <c r="A1579" t="s">
        <v>1402</v>
      </c>
      <c r="B1579" t="s">
        <v>114</v>
      </c>
    </row>
    <row r="1580" spans="1:2" hidden="1" x14ac:dyDescent="0.35">
      <c r="A1580" t="s">
        <v>1402</v>
      </c>
      <c r="B1580" t="s">
        <v>597</v>
      </c>
    </row>
    <row r="1581" spans="1:2" hidden="1" x14ac:dyDescent="0.35">
      <c r="A1581" t="s">
        <v>1402</v>
      </c>
      <c r="B1581" t="s">
        <v>98</v>
      </c>
    </row>
    <row r="1582" spans="1:2" hidden="1" x14ac:dyDescent="0.35">
      <c r="A1582" t="s">
        <v>1402</v>
      </c>
      <c r="B1582" t="s">
        <v>101</v>
      </c>
    </row>
    <row r="1583" spans="1:2" hidden="1" x14ac:dyDescent="0.35">
      <c r="A1583" t="s">
        <v>1402</v>
      </c>
      <c r="B1583" t="s">
        <v>5189</v>
      </c>
    </row>
    <row r="1584" spans="1:2" hidden="1" x14ac:dyDescent="0.35">
      <c r="A1584" t="s">
        <v>1402</v>
      </c>
      <c r="B1584" t="s">
        <v>41</v>
      </c>
    </row>
    <row r="1585" spans="1:2" hidden="1" x14ac:dyDescent="0.35">
      <c r="A1585" t="s">
        <v>1402</v>
      </c>
      <c r="B1585" t="s">
        <v>5176</v>
      </c>
    </row>
    <row r="1586" spans="1:2" hidden="1" x14ac:dyDescent="0.35">
      <c r="A1586" t="s">
        <v>1402</v>
      </c>
      <c r="B1586" t="s">
        <v>5192</v>
      </c>
    </row>
    <row r="1587" spans="1:2" hidden="1" x14ac:dyDescent="0.35">
      <c r="A1587" t="s">
        <v>1402</v>
      </c>
      <c r="B1587" t="s">
        <v>25</v>
      </c>
    </row>
    <row r="1588" spans="1:2" hidden="1" x14ac:dyDescent="0.35">
      <c r="A1588" t="s">
        <v>1402</v>
      </c>
      <c r="B1588" t="s">
        <v>30</v>
      </c>
    </row>
    <row r="1589" spans="1:2" hidden="1" x14ac:dyDescent="0.35">
      <c r="A1589" t="s">
        <v>1402</v>
      </c>
      <c r="B1589" t="s">
        <v>5173</v>
      </c>
    </row>
    <row r="1590" spans="1:2" hidden="1" x14ac:dyDescent="0.35">
      <c r="A1590" t="s">
        <v>1402</v>
      </c>
      <c r="B1590" t="s">
        <v>12</v>
      </c>
    </row>
    <row r="1591" spans="1:2" hidden="1" x14ac:dyDescent="0.35">
      <c r="A1591" t="s">
        <v>1402</v>
      </c>
      <c r="B1591" t="s">
        <v>5176</v>
      </c>
    </row>
    <row r="1592" spans="1:2" hidden="1" x14ac:dyDescent="0.35">
      <c r="A1592" t="s">
        <v>1402</v>
      </c>
      <c r="B1592" t="s">
        <v>98</v>
      </c>
    </row>
    <row r="1593" spans="1:2" hidden="1" x14ac:dyDescent="0.35">
      <c r="A1593" t="s">
        <v>1402</v>
      </c>
      <c r="B1593" t="s">
        <v>17</v>
      </c>
    </row>
    <row r="1594" spans="1:2" hidden="1" x14ac:dyDescent="0.35">
      <c r="A1594" t="s">
        <v>1402</v>
      </c>
      <c r="B1594" t="s">
        <v>5238</v>
      </c>
    </row>
    <row r="1595" spans="1:2" hidden="1" x14ac:dyDescent="0.35">
      <c r="A1595" t="s">
        <v>1402</v>
      </c>
      <c r="B1595" t="s">
        <v>368</v>
      </c>
    </row>
    <row r="1596" spans="1:2" hidden="1" x14ac:dyDescent="0.35">
      <c r="A1596" t="s">
        <v>1402</v>
      </c>
      <c r="B1596" t="s">
        <v>65</v>
      </c>
    </row>
    <row r="1597" spans="1:2" hidden="1" x14ac:dyDescent="0.35">
      <c r="A1597" t="s">
        <v>1402</v>
      </c>
      <c r="B1597" t="s">
        <v>259</v>
      </c>
    </row>
    <row r="1598" spans="1:2" hidden="1" x14ac:dyDescent="0.35">
      <c r="A1598" t="s">
        <v>1402</v>
      </c>
      <c r="B1598" t="s">
        <v>19</v>
      </c>
    </row>
    <row r="1599" spans="1:2" hidden="1" x14ac:dyDescent="0.35">
      <c r="A1599" t="s">
        <v>1402</v>
      </c>
      <c r="B1599" t="s">
        <v>65</v>
      </c>
    </row>
    <row r="1600" spans="1:2" hidden="1" x14ac:dyDescent="0.35">
      <c r="A1600" t="s">
        <v>1402</v>
      </c>
      <c r="B1600" t="s">
        <v>25</v>
      </c>
    </row>
    <row r="1601" spans="1:2" hidden="1" x14ac:dyDescent="0.35">
      <c r="A1601" t="s">
        <v>1402</v>
      </c>
      <c r="B1601" t="s">
        <v>5176</v>
      </c>
    </row>
    <row r="1602" spans="1:2" hidden="1" x14ac:dyDescent="0.35">
      <c r="A1602" t="s">
        <v>1402</v>
      </c>
      <c r="B1602" t="s">
        <v>76</v>
      </c>
    </row>
    <row r="1603" spans="1:2" hidden="1" x14ac:dyDescent="0.35">
      <c r="A1603" t="s">
        <v>1402</v>
      </c>
      <c r="B1603" t="s">
        <v>158</v>
      </c>
    </row>
    <row r="1604" spans="1:2" hidden="1" x14ac:dyDescent="0.35">
      <c r="A1604" t="s">
        <v>1402</v>
      </c>
      <c r="B1604" t="s">
        <v>47</v>
      </c>
    </row>
    <row r="1605" spans="1:2" hidden="1" x14ac:dyDescent="0.35">
      <c r="A1605" t="s">
        <v>1402</v>
      </c>
      <c r="B1605" t="s">
        <v>96</v>
      </c>
    </row>
    <row r="1606" spans="1:2" hidden="1" x14ac:dyDescent="0.35">
      <c r="A1606" t="s">
        <v>1402</v>
      </c>
      <c r="B1606" t="s">
        <v>5176</v>
      </c>
    </row>
    <row r="1607" spans="1:2" hidden="1" x14ac:dyDescent="0.35">
      <c r="A1607" t="s">
        <v>1402</v>
      </c>
      <c r="B1607" t="s">
        <v>281</v>
      </c>
    </row>
    <row r="1608" spans="1:2" hidden="1" x14ac:dyDescent="0.35">
      <c r="A1608" t="s">
        <v>1402</v>
      </c>
      <c r="B1608" t="s">
        <v>101</v>
      </c>
    </row>
    <row r="1609" spans="1:2" hidden="1" x14ac:dyDescent="0.35">
      <c r="A1609" t="s">
        <v>1402</v>
      </c>
      <c r="B1609" t="s">
        <v>19</v>
      </c>
    </row>
    <row r="1610" spans="1:2" hidden="1" x14ac:dyDescent="0.35">
      <c r="A1610" t="s">
        <v>1402</v>
      </c>
      <c r="B1610" t="s">
        <v>5176</v>
      </c>
    </row>
    <row r="1611" spans="1:2" hidden="1" x14ac:dyDescent="0.35">
      <c r="A1611" t="s">
        <v>1402</v>
      </c>
      <c r="B1611" t="s">
        <v>114</v>
      </c>
    </row>
    <row r="1612" spans="1:2" hidden="1" x14ac:dyDescent="0.35">
      <c r="A1612" t="s">
        <v>1402</v>
      </c>
      <c r="B1612" t="s">
        <v>297</v>
      </c>
    </row>
    <row r="1613" spans="1:2" hidden="1" x14ac:dyDescent="0.35">
      <c r="A1613" t="s">
        <v>1402</v>
      </c>
      <c r="B1613" t="s">
        <v>5184</v>
      </c>
    </row>
    <row r="1614" spans="1:2" hidden="1" x14ac:dyDescent="0.35">
      <c r="A1614" t="s">
        <v>1402</v>
      </c>
      <c r="B1614" t="s">
        <v>5176</v>
      </c>
    </row>
    <row r="1615" spans="1:2" hidden="1" x14ac:dyDescent="0.35">
      <c r="A1615" t="s">
        <v>1402</v>
      </c>
      <c r="B1615" t="s">
        <v>30</v>
      </c>
    </row>
    <row r="1616" spans="1:2" hidden="1" x14ac:dyDescent="0.35">
      <c r="A1616" t="s">
        <v>1402</v>
      </c>
      <c r="B1616" t="s">
        <v>27</v>
      </c>
    </row>
    <row r="1617" spans="1:2" hidden="1" x14ac:dyDescent="0.35">
      <c r="A1617" t="s">
        <v>1402</v>
      </c>
      <c r="B1617" t="s">
        <v>17</v>
      </c>
    </row>
    <row r="1618" spans="1:2" hidden="1" x14ac:dyDescent="0.35">
      <c r="A1618" t="s">
        <v>1402</v>
      </c>
      <c r="B1618" t="s">
        <v>5176</v>
      </c>
    </row>
    <row r="1619" spans="1:2" hidden="1" x14ac:dyDescent="0.35">
      <c r="A1619" t="s">
        <v>1402</v>
      </c>
      <c r="B1619" t="s">
        <v>285</v>
      </c>
    </row>
    <row r="1620" spans="1:2" hidden="1" x14ac:dyDescent="0.35">
      <c r="A1620" t="s">
        <v>1402</v>
      </c>
      <c r="B1620" t="s">
        <v>1714</v>
      </c>
    </row>
    <row r="1621" spans="1:2" hidden="1" x14ac:dyDescent="0.35">
      <c r="A1621" t="s">
        <v>1402</v>
      </c>
      <c r="B1621" t="s">
        <v>76</v>
      </c>
    </row>
    <row r="1622" spans="1:2" hidden="1" x14ac:dyDescent="0.35">
      <c r="A1622" t="s">
        <v>1402</v>
      </c>
      <c r="B1622" t="s">
        <v>19</v>
      </c>
    </row>
    <row r="1623" spans="1:2" hidden="1" x14ac:dyDescent="0.35">
      <c r="A1623" t="s">
        <v>1402</v>
      </c>
      <c r="B1623" t="s">
        <v>25</v>
      </c>
    </row>
    <row r="1624" spans="1:2" hidden="1" x14ac:dyDescent="0.35">
      <c r="A1624" t="s">
        <v>1402</v>
      </c>
      <c r="B1624" t="s">
        <v>69</v>
      </c>
    </row>
    <row r="1625" spans="1:2" hidden="1" x14ac:dyDescent="0.35">
      <c r="A1625" t="s">
        <v>1402</v>
      </c>
      <c r="B1625" t="s">
        <v>5238</v>
      </c>
    </row>
    <row r="1626" spans="1:2" hidden="1" x14ac:dyDescent="0.35">
      <c r="A1626" t="s">
        <v>1402</v>
      </c>
      <c r="B1626" t="s">
        <v>5176</v>
      </c>
    </row>
    <row r="1627" spans="1:2" hidden="1" x14ac:dyDescent="0.35">
      <c r="A1627" t="s">
        <v>1402</v>
      </c>
      <c r="B1627" t="s">
        <v>334</v>
      </c>
    </row>
    <row r="1628" spans="1:2" hidden="1" x14ac:dyDescent="0.35">
      <c r="A1628" t="s">
        <v>1402</v>
      </c>
      <c r="B1628" t="s">
        <v>158</v>
      </c>
    </row>
    <row r="1629" spans="1:2" hidden="1" x14ac:dyDescent="0.35">
      <c r="A1629" t="s">
        <v>1402</v>
      </c>
      <c r="B1629" t="s">
        <v>41</v>
      </c>
    </row>
    <row r="1630" spans="1:2" hidden="1" x14ac:dyDescent="0.35">
      <c r="A1630" t="s">
        <v>1402</v>
      </c>
      <c r="B1630" t="s">
        <v>76</v>
      </c>
    </row>
    <row r="1631" spans="1:2" hidden="1" x14ac:dyDescent="0.35">
      <c r="A1631" t="s">
        <v>1402</v>
      </c>
      <c r="B1631" t="s">
        <v>362</v>
      </c>
    </row>
    <row r="1632" spans="1:2" hidden="1" x14ac:dyDescent="0.35">
      <c r="A1632" t="s">
        <v>1402</v>
      </c>
      <c r="B1632" t="s">
        <v>10</v>
      </c>
    </row>
    <row r="1633" spans="1:2" hidden="1" x14ac:dyDescent="0.35">
      <c r="A1633" t="s">
        <v>1402</v>
      </c>
      <c r="B1633" t="s">
        <v>17</v>
      </c>
    </row>
    <row r="1634" spans="1:2" hidden="1" x14ac:dyDescent="0.35">
      <c r="A1634" t="s">
        <v>1402</v>
      </c>
      <c r="B1634" t="s">
        <v>59</v>
      </c>
    </row>
    <row r="1635" spans="1:2" hidden="1" x14ac:dyDescent="0.35">
      <c r="A1635" t="s">
        <v>1402</v>
      </c>
      <c r="B1635" t="s">
        <v>69</v>
      </c>
    </row>
    <row r="1636" spans="1:2" hidden="1" x14ac:dyDescent="0.35">
      <c r="A1636" t="s">
        <v>1402</v>
      </c>
      <c r="B1636" t="s">
        <v>5184</v>
      </c>
    </row>
    <row r="1637" spans="1:2" hidden="1" x14ac:dyDescent="0.35">
      <c r="A1637" t="s">
        <v>1402</v>
      </c>
      <c r="B1637" t="s">
        <v>281</v>
      </c>
    </row>
    <row r="1638" spans="1:2" hidden="1" x14ac:dyDescent="0.35">
      <c r="A1638" t="s">
        <v>1402</v>
      </c>
      <c r="B1638" t="s">
        <v>368</v>
      </c>
    </row>
    <row r="1639" spans="1:2" hidden="1" x14ac:dyDescent="0.35">
      <c r="A1639" t="s">
        <v>1402</v>
      </c>
      <c r="B1639" t="s">
        <v>131</v>
      </c>
    </row>
    <row r="1640" spans="1:2" hidden="1" x14ac:dyDescent="0.35">
      <c r="A1640" t="s">
        <v>1402</v>
      </c>
      <c r="B1640" t="s">
        <v>5176</v>
      </c>
    </row>
    <row r="1641" spans="1:2" hidden="1" x14ac:dyDescent="0.35">
      <c r="A1641" t="s">
        <v>1402</v>
      </c>
      <c r="B1641" t="s">
        <v>5173</v>
      </c>
    </row>
    <row r="1642" spans="1:2" hidden="1" x14ac:dyDescent="0.35">
      <c r="A1642" t="s">
        <v>1402</v>
      </c>
      <c r="B1642" t="s">
        <v>12</v>
      </c>
    </row>
    <row r="1643" spans="1:2" hidden="1" x14ac:dyDescent="0.35">
      <c r="A1643" t="s">
        <v>1402</v>
      </c>
      <c r="B1643" t="s">
        <v>5174</v>
      </c>
    </row>
    <row r="1644" spans="1:2" hidden="1" x14ac:dyDescent="0.35">
      <c r="A1644" t="s">
        <v>1402</v>
      </c>
      <c r="B1644" t="s">
        <v>114</v>
      </c>
    </row>
    <row r="1645" spans="1:2" hidden="1" x14ac:dyDescent="0.35">
      <c r="A1645" t="s">
        <v>1402</v>
      </c>
      <c r="B1645" t="s">
        <v>334</v>
      </c>
    </row>
    <row r="1646" spans="1:2" hidden="1" x14ac:dyDescent="0.35">
      <c r="A1646" t="s">
        <v>1402</v>
      </c>
      <c r="B1646" t="s">
        <v>98</v>
      </c>
    </row>
    <row r="1647" spans="1:2" hidden="1" x14ac:dyDescent="0.35">
      <c r="A1647" t="s">
        <v>1402</v>
      </c>
      <c r="B1647" t="s">
        <v>297</v>
      </c>
    </row>
    <row r="1648" spans="1:2" hidden="1" x14ac:dyDescent="0.35">
      <c r="A1648" t="s">
        <v>1402</v>
      </c>
      <c r="B1648" t="s">
        <v>101</v>
      </c>
    </row>
    <row r="1649" spans="1:2" hidden="1" x14ac:dyDescent="0.35">
      <c r="A1649" t="s">
        <v>1402</v>
      </c>
      <c r="B1649" t="s">
        <v>5173</v>
      </c>
    </row>
    <row r="1650" spans="1:2" hidden="1" x14ac:dyDescent="0.35">
      <c r="A1650" t="s">
        <v>1402</v>
      </c>
      <c r="B1650" t="s">
        <v>19</v>
      </c>
    </row>
    <row r="1651" spans="1:2" hidden="1" x14ac:dyDescent="0.35">
      <c r="A1651" t="s">
        <v>1402</v>
      </c>
      <c r="B1651" t="s">
        <v>5178</v>
      </c>
    </row>
    <row r="1652" spans="1:2" hidden="1" x14ac:dyDescent="0.35">
      <c r="A1652" t="s">
        <v>1402</v>
      </c>
      <c r="B1652" t="s">
        <v>5176</v>
      </c>
    </row>
    <row r="1653" spans="1:2" hidden="1" x14ac:dyDescent="0.35">
      <c r="A1653" t="s">
        <v>1402</v>
      </c>
      <c r="B1653" t="s">
        <v>27</v>
      </c>
    </row>
    <row r="1654" spans="1:2" hidden="1" x14ac:dyDescent="0.35">
      <c r="A1654" t="s">
        <v>1402</v>
      </c>
      <c r="B1654" t="s">
        <v>5176</v>
      </c>
    </row>
    <row r="1655" spans="1:2" hidden="1" x14ac:dyDescent="0.35">
      <c r="A1655" t="s">
        <v>1402</v>
      </c>
      <c r="B1655" t="s">
        <v>285</v>
      </c>
    </row>
    <row r="1656" spans="1:2" hidden="1" x14ac:dyDescent="0.35">
      <c r="A1656" t="s">
        <v>1402</v>
      </c>
      <c r="B1656" t="s">
        <v>69</v>
      </c>
    </row>
    <row r="1657" spans="1:2" hidden="1" x14ac:dyDescent="0.35">
      <c r="A1657" t="s">
        <v>1402</v>
      </c>
      <c r="B1657" t="s">
        <v>5176</v>
      </c>
    </row>
    <row r="1658" spans="1:2" hidden="1" x14ac:dyDescent="0.35">
      <c r="A1658" t="s">
        <v>1402</v>
      </c>
      <c r="B1658" t="s">
        <v>334</v>
      </c>
    </row>
    <row r="1659" spans="1:2" hidden="1" x14ac:dyDescent="0.35">
      <c r="A1659" t="s">
        <v>1402</v>
      </c>
      <c r="B1659" t="s">
        <v>101</v>
      </c>
    </row>
    <row r="1660" spans="1:2" hidden="1" x14ac:dyDescent="0.35">
      <c r="A1660" t="s">
        <v>1402</v>
      </c>
      <c r="B1660" t="s">
        <v>259</v>
      </c>
    </row>
    <row r="1661" spans="1:2" hidden="1" x14ac:dyDescent="0.35">
      <c r="A1661" t="s">
        <v>1402</v>
      </c>
      <c r="B1661" t="s">
        <v>19</v>
      </c>
    </row>
    <row r="1662" spans="1:2" hidden="1" x14ac:dyDescent="0.35">
      <c r="A1662" t="s">
        <v>1402</v>
      </c>
      <c r="B1662" t="s">
        <v>14</v>
      </c>
    </row>
    <row r="1663" spans="1:2" hidden="1" x14ac:dyDescent="0.35">
      <c r="A1663" t="s">
        <v>1402</v>
      </c>
      <c r="B1663" t="s">
        <v>5176</v>
      </c>
    </row>
    <row r="1664" spans="1:2" hidden="1" x14ac:dyDescent="0.35">
      <c r="A1664" t="s">
        <v>1402</v>
      </c>
      <c r="B1664" t="s">
        <v>5173</v>
      </c>
    </row>
    <row r="1665" spans="1:2" hidden="1" x14ac:dyDescent="0.35">
      <c r="A1665" t="s">
        <v>1402</v>
      </c>
      <c r="B1665" t="s">
        <v>19</v>
      </c>
    </row>
    <row r="1666" spans="1:2" hidden="1" x14ac:dyDescent="0.35">
      <c r="A1666" t="s">
        <v>1402</v>
      </c>
      <c r="B1666" t="s">
        <v>25</v>
      </c>
    </row>
    <row r="1667" spans="1:2" hidden="1" x14ac:dyDescent="0.35">
      <c r="A1667" t="s">
        <v>1402</v>
      </c>
      <c r="B1667" t="s">
        <v>5176</v>
      </c>
    </row>
    <row r="1668" spans="1:2" hidden="1" x14ac:dyDescent="0.35">
      <c r="A1668" t="s">
        <v>1402</v>
      </c>
      <c r="B1668" t="s">
        <v>17</v>
      </c>
    </row>
    <row r="1669" spans="1:2" hidden="1" x14ac:dyDescent="0.35">
      <c r="A1669" t="s">
        <v>1402</v>
      </c>
      <c r="B1669" t="s">
        <v>41</v>
      </c>
    </row>
    <row r="1670" spans="1:2" hidden="1" x14ac:dyDescent="0.35">
      <c r="A1670" t="s">
        <v>1402</v>
      </c>
      <c r="B1670" t="s">
        <v>214</v>
      </c>
    </row>
    <row r="1671" spans="1:2" hidden="1" x14ac:dyDescent="0.35">
      <c r="A1671" t="s">
        <v>1402</v>
      </c>
      <c r="B1671" t="s">
        <v>98</v>
      </c>
    </row>
    <row r="1672" spans="1:2" hidden="1" x14ac:dyDescent="0.35">
      <c r="A1672" t="s">
        <v>1402</v>
      </c>
      <c r="B1672" t="s">
        <v>65</v>
      </c>
    </row>
    <row r="1673" spans="1:2" hidden="1" x14ac:dyDescent="0.35">
      <c r="A1673" t="s">
        <v>1402</v>
      </c>
      <c r="B1673" t="s">
        <v>65</v>
      </c>
    </row>
    <row r="1674" spans="1:2" hidden="1" x14ac:dyDescent="0.35">
      <c r="A1674" t="s">
        <v>1402</v>
      </c>
      <c r="B1674" t="s">
        <v>114</v>
      </c>
    </row>
    <row r="1675" spans="1:2" hidden="1" x14ac:dyDescent="0.35">
      <c r="A1675" t="s">
        <v>1402</v>
      </c>
      <c r="B1675" t="s">
        <v>41</v>
      </c>
    </row>
    <row r="1676" spans="1:2" hidden="1" x14ac:dyDescent="0.35">
      <c r="A1676" t="s">
        <v>1402</v>
      </c>
      <c r="B1676" t="s">
        <v>12</v>
      </c>
    </row>
    <row r="1677" spans="1:2" hidden="1" x14ac:dyDescent="0.35">
      <c r="A1677" t="s">
        <v>1402</v>
      </c>
      <c r="B1677" t="s">
        <v>362</v>
      </c>
    </row>
    <row r="1678" spans="1:2" hidden="1" x14ac:dyDescent="0.35">
      <c r="A1678" t="s">
        <v>1402</v>
      </c>
      <c r="B1678" t="s">
        <v>114</v>
      </c>
    </row>
    <row r="1679" spans="1:2" hidden="1" x14ac:dyDescent="0.35">
      <c r="A1679" t="s">
        <v>1402</v>
      </c>
      <c r="B1679" t="s">
        <v>114</v>
      </c>
    </row>
    <row r="1680" spans="1:2" hidden="1" x14ac:dyDescent="0.35">
      <c r="A1680" t="s">
        <v>1402</v>
      </c>
      <c r="B1680" t="s">
        <v>14</v>
      </c>
    </row>
    <row r="1681" spans="1:2" hidden="1" x14ac:dyDescent="0.35">
      <c r="A1681" t="s">
        <v>1402</v>
      </c>
      <c r="B1681" t="s">
        <v>5189</v>
      </c>
    </row>
    <row r="1682" spans="1:2" hidden="1" x14ac:dyDescent="0.35">
      <c r="A1682" t="s">
        <v>1402</v>
      </c>
      <c r="B1682" t="s">
        <v>27</v>
      </c>
    </row>
    <row r="1683" spans="1:2" hidden="1" x14ac:dyDescent="0.35">
      <c r="A1683" t="s">
        <v>1402</v>
      </c>
      <c r="B1683" t="s">
        <v>158</v>
      </c>
    </row>
    <row r="1684" spans="1:2" hidden="1" x14ac:dyDescent="0.35">
      <c r="A1684" t="s">
        <v>1402</v>
      </c>
      <c r="B1684" t="s">
        <v>101</v>
      </c>
    </row>
    <row r="1685" spans="1:2" hidden="1" x14ac:dyDescent="0.35">
      <c r="A1685" t="s">
        <v>1402</v>
      </c>
      <c r="B1685" t="s">
        <v>12</v>
      </c>
    </row>
    <row r="1686" spans="1:2" hidden="1" x14ac:dyDescent="0.35">
      <c r="A1686" t="s">
        <v>1402</v>
      </c>
      <c r="B1686" t="s">
        <v>384</v>
      </c>
    </row>
    <row r="1687" spans="1:2" hidden="1" x14ac:dyDescent="0.35">
      <c r="A1687" t="s">
        <v>1402</v>
      </c>
      <c r="B1687" t="s">
        <v>101</v>
      </c>
    </row>
    <row r="1688" spans="1:2" hidden="1" x14ac:dyDescent="0.35">
      <c r="A1688" t="s">
        <v>1402</v>
      </c>
      <c r="B1688" t="s">
        <v>61</v>
      </c>
    </row>
    <row r="1689" spans="1:2" hidden="1" x14ac:dyDescent="0.35">
      <c r="A1689" t="s">
        <v>1402</v>
      </c>
      <c r="B1689" t="s">
        <v>101</v>
      </c>
    </row>
    <row r="1690" spans="1:2" hidden="1" x14ac:dyDescent="0.35">
      <c r="A1690" t="s">
        <v>1402</v>
      </c>
      <c r="B1690" t="s">
        <v>5193</v>
      </c>
    </row>
    <row r="1691" spans="1:2" hidden="1" x14ac:dyDescent="0.35">
      <c r="A1691" t="s">
        <v>1402</v>
      </c>
      <c r="B1691" t="s">
        <v>101</v>
      </c>
    </row>
    <row r="1692" spans="1:2" hidden="1" x14ac:dyDescent="0.35">
      <c r="A1692" t="s">
        <v>1402</v>
      </c>
      <c r="B1692" t="s">
        <v>114</v>
      </c>
    </row>
    <row r="1693" spans="1:2" hidden="1" x14ac:dyDescent="0.35">
      <c r="A1693" t="s">
        <v>1402</v>
      </c>
      <c r="B1693" t="s">
        <v>17</v>
      </c>
    </row>
    <row r="1694" spans="1:2" hidden="1" x14ac:dyDescent="0.35">
      <c r="A1694" t="s">
        <v>1402</v>
      </c>
      <c r="B1694" t="s">
        <v>114</v>
      </c>
    </row>
    <row r="1695" spans="1:2" hidden="1" x14ac:dyDescent="0.35">
      <c r="A1695" t="s">
        <v>1402</v>
      </c>
      <c r="B1695" t="s">
        <v>5188</v>
      </c>
    </row>
    <row r="1696" spans="1:2" hidden="1" x14ac:dyDescent="0.35">
      <c r="A1696" t="s">
        <v>1402</v>
      </c>
      <c r="B1696" t="s">
        <v>41</v>
      </c>
    </row>
    <row r="1697" spans="1:2" hidden="1" x14ac:dyDescent="0.35">
      <c r="A1697" t="s">
        <v>1402</v>
      </c>
      <c r="B1697" t="s">
        <v>313</v>
      </c>
    </row>
    <row r="1698" spans="1:2" hidden="1" x14ac:dyDescent="0.35">
      <c r="A1698" t="s">
        <v>1402</v>
      </c>
      <c r="B1698" t="s">
        <v>65</v>
      </c>
    </row>
    <row r="1699" spans="1:2" hidden="1" x14ac:dyDescent="0.35">
      <c r="A1699" t="s">
        <v>1402</v>
      </c>
      <c r="B1699" t="s">
        <v>19</v>
      </c>
    </row>
    <row r="1700" spans="1:2" hidden="1" x14ac:dyDescent="0.35">
      <c r="A1700" t="s">
        <v>1402</v>
      </c>
      <c r="B1700" t="s">
        <v>1795</v>
      </c>
    </row>
    <row r="1701" spans="1:2" hidden="1" x14ac:dyDescent="0.35">
      <c r="A1701" t="s">
        <v>1402</v>
      </c>
      <c r="B1701" t="s">
        <v>27</v>
      </c>
    </row>
    <row r="1702" spans="1:2" hidden="1" x14ac:dyDescent="0.35">
      <c r="A1702" t="s">
        <v>1402</v>
      </c>
      <c r="B1702" t="s">
        <v>5176</v>
      </c>
    </row>
    <row r="1703" spans="1:2" hidden="1" x14ac:dyDescent="0.35">
      <c r="A1703" t="s">
        <v>1402</v>
      </c>
      <c r="B1703" t="s">
        <v>19</v>
      </c>
    </row>
    <row r="1704" spans="1:2" hidden="1" x14ac:dyDescent="0.35">
      <c r="A1704" t="s">
        <v>1402</v>
      </c>
      <c r="B1704" t="s">
        <v>65</v>
      </c>
    </row>
    <row r="1705" spans="1:2" hidden="1" x14ac:dyDescent="0.35">
      <c r="A1705" t="s">
        <v>1402</v>
      </c>
      <c r="B1705" t="s">
        <v>5192</v>
      </c>
    </row>
    <row r="1706" spans="1:2" hidden="1" x14ac:dyDescent="0.35">
      <c r="A1706" t="s">
        <v>1402</v>
      </c>
      <c r="B1706" t="s">
        <v>12</v>
      </c>
    </row>
    <row r="1707" spans="1:2" hidden="1" x14ac:dyDescent="0.35">
      <c r="A1707" t="s">
        <v>1402</v>
      </c>
      <c r="B1707" t="s">
        <v>5176</v>
      </c>
    </row>
    <row r="1708" spans="1:2" hidden="1" x14ac:dyDescent="0.35">
      <c r="A1708" t="s">
        <v>1402</v>
      </c>
      <c r="B1708" t="s">
        <v>47</v>
      </c>
    </row>
    <row r="1709" spans="1:2" hidden="1" x14ac:dyDescent="0.35">
      <c r="A1709" t="s">
        <v>1402</v>
      </c>
      <c r="B1709" t="s">
        <v>17</v>
      </c>
    </row>
    <row r="1710" spans="1:2" hidden="1" x14ac:dyDescent="0.35">
      <c r="A1710" t="s">
        <v>1402</v>
      </c>
      <c r="B1710" t="s">
        <v>14</v>
      </c>
    </row>
    <row r="1711" spans="1:2" hidden="1" x14ac:dyDescent="0.35">
      <c r="A1711" t="s">
        <v>1402</v>
      </c>
      <c r="B1711" t="s">
        <v>98</v>
      </c>
    </row>
    <row r="1712" spans="1:2" hidden="1" x14ac:dyDescent="0.35">
      <c r="A1712" t="s">
        <v>1402</v>
      </c>
      <c r="B1712" t="s">
        <v>65</v>
      </c>
    </row>
    <row r="1713" spans="1:2" hidden="1" x14ac:dyDescent="0.35">
      <c r="A1713" t="s">
        <v>1402</v>
      </c>
      <c r="B1713" t="s">
        <v>69</v>
      </c>
    </row>
    <row r="1714" spans="1:2" hidden="1" x14ac:dyDescent="0.35">
      <c r="A1714" t="s">
        <v>1402</v>
      </c>
      <c r="B1714" t="s">
        <v>17</v>
      </c>
    </row>
    <row r="1715" spans="1:2" hidden="1" x14ac:dyDescent="0.35">
      <c r="A1715" t="s">
        <v>1402</v>
      </c>
      <c r="B1715" t="s">
        <v>76</v>
      </c>
    </row>
    <row r="1716" spans="1:2" hidden="1" x14ac:dyDescent="0.35">
      <c r="A1716" t="s">
        <v>1402</v>
      </c>
      <c r="B1716" t="s">
        <v>114</v>
      </c>
    </row>
    <row r="1717" spans="1:2" hidden="1" x14ac:dyDescent="0.35">
      <c r="A1717" t="s">
        <v>1402</v>
      </c>
      <c r="B1717" t="s">
        <v>114</v>
      </c>
    </row>
    <row r="1718" spans="1:2" hidden="1" x14ac:dyDescent="0.35">
      <c r="A1718" t="s">
        <v>1402</v>
      </c>
      <c r="B1718" t="s">
        <v>5174</v>
      </c>
    </row>
    <row r="1719" spans="1:2" hidden="1" x14ac:dyDescent="0.35">
      <c r="A1719" t="s">
        <v>1402</v>
      </c>
      <c r="B1719" t="s">
        <v>5191</v>
      </c>
    </row>
    <row r="1720" spans="1:2" hidden="1" x14ac:dyDescent="0.35">
      <c r="A1720" t="s">
        <v>1402</v>
      </c>
      <c r="B1720" t="s">
        <v>5176</v>
      </c>
    </row>
    <row r="1721" spans="1:2" hidden="1" x14ac:dyDescent="0.35">
      <c r="A1721" t="s">
        <v>1402</v>
      </c>
      <c r="B1721" t="s">
        <v>61</v>
      </c>
    </row>
    <row r="1722" spans="1:2" hidden="1" x14ac:dyDescent="0.35">
      <c r="A1722" t="s">
        <v>1402</v>
      </c>
      <c r="B1722" t="s">
        <v>101</v>
      </c>
    </row>
    <row r="1723" spans="1:2" hidden="1" x14ac:dyDescent="0.35">
      <c r="A1723" t="s">
        <v>1402</v>
      </c>
      <c r="B1723" t="s">
        <v>25</v>
      </c>
    </row>
    <row r="1724" spans="1:2" hidden="1" x14ac:dyDescent="0.35">
      <c r="A1724" t="s">
        <v>1402</v>
      </c>
      <c r="B1724" t="s">
        <v>5176</v>
      </c>
    </row>
    <row r="1725" spans="1:2" hidden="1" x14ac:dyDescent="0.35">
      <c r="A1725" t="s">
        <v>1402</v>
      </c>
      <c r="B1725" t="s">
        <v>5176</v>
      </c>
    </row>
    <row r="1726" spans="1:2" hidden="1" x14ac:dyDescent="0.35">
      <c r="A1726" t="s">
        <v>1402</v>
      </c>
      <c r="B1726" t="s">
        <v>65</v>
      </c>
    </row>
    <row r="1727" spans="1:2" hidden="1" x14ac:dyDescent="0.35">
      <c r="A1727" t="s">
        <v>1402</v>
      </c>
      <c r="B1727" t="s">
        <v>19</v>
      </c>
    </row>
    <row r="1728" spans="1:2" hidden="1" x14ac:dyDescent="0.35">
      <c r="A1728" t="s">
        <v>1402</v>
      </c>
      <c r="B1728" t="s">
        <v>368</v>
      </c>
    </row>
    <row r="1729" spans="1:2" hidden="1" x14ac:dyDescent="0.35">
      <c r="A1729" t="s">
        <v>1402</v>
      </c>
      <c r="B1729" t="s">
        <v>76</v>
      </c>
    </row>
    <row r="1730" spans="1:2" hidden="1" x14ac:dyDescent="0.35">
      <c r="A1730" t="s">
        <v>1402</v>
      </c>
      <c r="B1730" t="s">
        <v>5184</v>
      </c>
    </row>
    <row r="1731" spans="1:2" hidden="1" x14ac:dyDescent="0.35">
      <c r="A1731" t="s">
        <v>1402</v>
      </c>
      <c r="B1731" t="s">
        <v>61</v>
      </c>
    </row>
    <row r="1732" spans="1:2" hidden="1" x14ac:dyDescent="0.35">
      <c r="A1732" t="s">
        <v>1402</v>
      </c>
      <c r="B1732" t="s">
        <v>5238</v>
      </c>
    </row>
    <row r="1733" spans="1:2" hidden="1" x14ac:dyDescent="0.35">
      <c r="A1733" t="s">
        <v>1402</v>
      </c>
      <c r="B1733" t="s">
        <v>5176</v>
      </c>
    </row>
    <row r="1734" spans="1:2" hidden="1" x14ac:dyDescent="0.35">
      <c r="A1734" t="s">
        <v>1402</v>
      </c>
      <c r="B1734" t="s">
        <v>158</v>
      </c>
    </row>
    <row r="1735" spans="1:2" hidden="1" x14ac:dyDescent="0.35">
      <c r="A1735" t="s">
        <v>1402</v>
      </c>
      <c r="B1735" t="s">
        <v>19</v>
      </c>
    </row>
    <row r="1736" spans="1:2" hidden="1" x14ac:dyDescent="0.35">
      <c r="A1736" t="s">
        <v>1402</v>
      </c>
      <c r="B1736" t="s">
        <v>101</v>
      </c>
    </row>
    <row r="1737" spans="1:2" hidden="1" x14ac:dyDescent="0.35">
      <c r="A1737" t="s">
        <v>1402</v>
      </c>
      <c r="B1737" t="s">
        <v>69</v>
      </c>
    </row>
    <row r="1738" spans="1:2" hidden="1" x14ac:dyDescent="0.35">
      <c r="A1738" t="s">
        <v>1402</v>
      </c>
      <c r="B1738" t="s">
        <v>41</v>
      </c>
    </row>
    <row r="1739" spans="1:2" hidden="1" x14ac:dyDescent="0.35">
      <c r="A1739" t="s">
        <v>1402</v>
      </c>
      <c r="B1739" t="s">
        <v>25</v>
      </c>
    </row>
    <row r="1740" spans="1:2" hidden="1" x14ac:dyDescent="0.35">
      <c r="A1740" t="s">
        <v>1402</v>
      </c>
      <c r="B1740" t="s">
        <v>5173</v>
      </c>
    </row>
    <row r="1741" spans="1:2" hidden="1" x14ac:dyDescent="0.35">
      <c r="A1741" t="s">
        <v>1402</v>
      </c>
      <c r="B1741" t="s">
        <v>158</v>
      </c>
    </row>
    <row r="1742" spans="1:2" hidden="1" x14ac:dyDescent="0.35">
      <c r="A1742" t="s">
        <v>1402</v>
      </c>
      <c r="B1742" t="s">
        <v>5176</v>
      </c>
    </row>
    <row r="1743" spans="1:2" hidden="1" x14ac:dyDescent="0.35">
      <c r="A1743" t="s">
        <v>1402</v>
      </c>
      <c r="B1743" t="s">
        <v>5198</v>
      </c>
    </row>
    <row r="1744" spans="1:2" hidden="1" x14ac:dyDescent="0.35">
      <c r="A1744" t="s">
        <v>1402</v>
      </c>
      <c r="B1744" t="s">
        <v>114</v>
      </c>
    </row>
    <row r="1745" spans="1:2" hidden="1" x14ac:dyDescent="0.35">
      <c r="A1745" t="s">
        <v>1402</v>
      </c>
      <c r="B1745" t="s">
        <v>61</v>
      </c>
    </row>
    <row r="1746" spans="1:2" hidden="1" x14ac:dyDescent="0.35">
      <c r="A1746" t="s">
        <v>1402</v>
      </c>
      <c r="B1746" t="s">
        <v>17</v>
      </c>
    </row>
    <row r="1747" spans="1:2" hidden="1" x14ac:dyDescent="0.35">
      <c r="A1747" t="s">
        <v>1402</v>
      </c>
      <c r="B1747" t="s">
        <v>5184</v>
      </c>
    </row>
    <row r="1748" spans="1:2" hidden="1" x14ac:dyDescent="0.35">
      <c r="A1748" t="s">
        <v>1402</v>
      </c>
      <c r="B1748" t="s">
        <v>69</v>
      </c>
    </row>
    <row r="1749" spans="1:2" hidden="1" x14ac:dyDescent="0.35">
      <c r="A1749" t="s">
        <v>1402</v>
      </c>
      <c r="B1749" t="s">
        <v>274</v>
      </c>
    </row>
    <row r="1750" spans="1:2" hidden="1" x14ac:dyDescent="0.35">
      <c r="A1750" t="s">
        <v>1402</v>
      </c>
      <c r="B1750" t="s">
        <v>5176</v>
      </c>
    </row>
    <row r="1751" spans="1:2" hidden="1" x14ac:dyDescent="0.35">
      <c r="A1751" t="s">
        <v>1402</v>
      </c>
      <c r="B1751" t="s">
        <v>5176</v>
      </c>
    </row>
    <row r="1752" spans="1:2" hidden="1" x14ac:dyDescent="0.35">
      <c r="A1752" t="s">
        <v>1402</v>
      </c>
      <c r="B1752" t="s">
        <v>5176</v>
      </c>
    </row>
    <row r="1753" spans="1:2" hidden="1" x14ac:dyDescent="0.35">
      <c r="A1753" t="s">
        <v>1402</v>
      </c>
      <c r="B1753" t="s">
        <v>5187</v>
      </c>
    </row>
    <row r="1754" spans="1:2" hidden="1" x14ac:dyDescent="0.35">
      <c r="A1754" t="s">
        <v>1402</v>
      </c>
      <c r="B1754" t="s">
        <v>5176</v>
      </c>
    </row>
    <row r="1755" spans="1:2" hidden="1" x14ac:dyDescent="0.35">
      <c r="A1755" t="s">
        <v>1402</v>
      </c>
      <c r="B1755" t="s">
        <v>101</v>
      </c>
    </row>
    <row r="1756" spans="1:2" hidden="1" x14ac:dyDescent="0.35">
      <c r="A1756" t="s">
        <v>1402</v>
      </c>
      <c r="B1756" t="s">
        <v>12</v>
      </c>
    </row>
    <row r="1757" spans="1:2" hidden="1" x14ac:dyDescent="0.35">
      <c r="A1757" t="s">
        <v>1402</v>
      </c>
      <c r="B1757" t="s">
        <v>76</v>
      </c>
    </row>
    <row r="1758" spans="1:2" hidden="1" x14ac:dyDescent="0.35">
      <c r="A1758" t="s">
        <v>1402</v>
      </c>
      <c r="B1758" t="s">
        <v>5176</v>
      </c>
    </row>
    <row r="1759" spans="1:2" hidden="1" x14ac:dyDescent="0.35">
      <c r="A1759" t="s">
        <v>1402</v>
      </c>
      <c r="B1759" t="s">
        <v>101</v>
      </c>
    </row>
    <row r="1760" spans="1:2" hidden="1" x14ac:dyDescent="0.35">
      <c r="A1760" t="s">
        <v>1402</v>
      </c>
      <c r="B1760" t="s">
        <v>114</v>
      </c>
    </row>
    <row r="1761" spans="1:2" hidden="1" x14ac:dyDescent="0.35">
      <c r="A1761" t="s">
        <v>1402</v>
      </c>
      <c r="B1761" t="s">
        <v>5176</v>
      </c>
    </row>
    <row r="1762" spans="1:2" hidden="1" x14ac:dyDescent="0.35">
      <c r="A1762" t="s">
        <v>1402</v>
      </c>
      <c r="B1762" t="s">
        <v>25</v>
      </c>
    </row>
    <row r="1763" spans="1:2" hidden="1" x14ac:dyDescent="0.35">
      <c r="A1763" t="s">
        <v>1402</v>
      </c>
      <c r="B1763" t="s">
        <v>281</v>
      </c>
    </row>
    <row r="1764" spans="1:2" hidden="1" x14ac:dyDescent="0.35">
      <c r="A1764" t="s">
        <v>1402</v>
      </c>
      <c r="B1764" t="s">
        <v>5178</v>
      </c>
    </row>
    <row r="1765" spans="1:2" hidden="1" x14ac:dyDescent="0.35">
      <c r="A1765" t="s">
        <v>1402</v>
      </c>
      <c r="B1765" t="s">
        <v>5174</v>
      </c>
    </row>
    <row r="1766" spans="1:2" hidden="1" x14ac:dyDescent="0.35">
      <c r="A1766" t="s">
        <v>1402</v>
      </c>
      <c r="B1766" t="s">
        <v>65</v>
      </c>
    </row>
    <row r="1767" spans="1:2" hidden="1" x14ac:dyDescent="0.35">
      <c r="A1767" t="s">
        <v>1402</v>
      </c>
      <c r="B1767" t="s">
        <v>19</v>
      </c>
    </row>
    <row r="1768" spans="1:2" hidden="1" x14ac:dyDescent="0.35">
      <c r="A1768" t="s">
        <v>1402</v>
      </c>
      <c r="B1768" t="s">
        <v>5188</v>
      </c>
    </row>
    <row r="1769" spans="1:2" hidden="1" x14ac:dyDescent="0.35">
      <c r="A1769" t="s">
        <v>1402</v>
      </c>
      <c r="B1769" t="s">
        <v>96</v>
      </c>
    </row>
    <row r="1770" spans="1:2" hidden="1" x14ac:dyDescent="0.35">
      <c r="A1770" t="s">
        <v>1402</v>
      </c>
      <c r="B1770" t="s">
        <v>274</v>
      </c>
    </row>
    <row r="1771" spans="1:2" hidden="1" x14ac:dyDescent="0.35">
      <c r="A1771" t="s">
        <v>1402</v>
      </c>
      <c r="B1771" t="s">
        <v>233</v>
      </c>
    </row>
    <row r="1772" spans="1:2" hidden="1" x14ac:dyDescent="0.35">
      <c r="A1772" t="s">
        <v>1402</v>
      </c>
      <c r="B1772" t="s">
        <v>5181</v>
      </c>
    </row>
    <row r="1773" spans="1:2" hidden="1" x14ac:dyDescent="0.35">
      <c r="A1773" t="s">
        <v>1402</v>
      </c>
      <c r="B1773" t="s">
        <v>41</v>
      </c>
    </row>
    <row r="1774" spans="1:2" hidden="1" x14ac:dyDescent="0.35">
      <c r="A1774" t="s">
        <v>1402</v>
      </c>
      <c r="B1774" t="s">
        <v>101</v>
      </c>
    </row>
    <row r="1775" spans="1:2" hidden="1" x14ac:dyDescent="0.35">
      <c r="A1775" t="s">
        <v>1402</v>
      </c>
      <c r="B1775" t="s">
        <v>5176</v>
      </c>
    </row>
    <row r="1776" spans="1:2" hidden="1" x14ac:dyDescent="0.35">
      <c r="A1776" t="s">
        <v>1402</v>
      </c>
      <c r="B1776" t="s">
        <v>17</v>
      </c>
    </row>
    <row r="1777" spans="1:2" hidden="1" x14ac:dyDescent="0.35">
      <c r="A1777" t="s">
        <v>1402</v>
      </c>
      <c r="B1777" t="s">
        <v>17</v>
      </c>
    </row>
    <row r="1778" spans="1:2" hidden="1" x14ac:dyDescent="0.35">
      <c r="A1778" t="s">
        <v>1402</v>
      </c>
      <c r="B1778" t="s">
        <v>5238</v>
      </c>
    </row>
    <row r="1779" spans="1:2" hidden="1" x14ac:dyDescent="0.35">
      <c r="A1779" t="s">
        <v>1402</v>
      </c>
      <c r="B1779" t="s">
        <v>5201</v>
      </c>
    </row>
    <row r="1780" spans="1:2" hidden="1" x14ac:dyDescent="0.35">
      <c r="A1780" t="s">
        <v>1402</v>
      </c>
      <c r="B1780" t="s">
        <v>285</v>
      </c>
    </row>
    <row r="1781" spans="1:2" hidden="1" x14ac:dyDescent="0.35">
      <c r="A1781" t="s">
        <v>1402</v>
      </c>
      <c r="B1781" t="s">
        <v>5173</v>
      </c>
    </row>
    <row r="1782" spans="1:2" hidden="1" x14ac:dyDescent="0.35">
      <c r="A1782" t="s">
        <v>1402</v>
      </c>
      <c r="B1782" t="s">
        <v>233</v>
      </c>
    </row>
    <row r="1783" spans="1:2" hidden="1" x14ac:dyDescent="0.35">
      <c r="A1783" t="s">
        <v>1402</v>
      </c>
      <c r="B1783" t="s">
        <v>158</v>
      </c>
    </row>
    <row r="1784" spans="1:2" hidden="1" x14ac:dyDescent="0.35">
      <c r="A1784" t="s">
        <v>1402</v>
      </c>
      <c r="B1784" t="s">
        <v>5176</v>
      </c>
    </row>
    <row r="1785" spans="1:2" hidden="1" x14ac:dyDescent="0.35">
      <c r="A1785" t="s">
        <v>1402</v>
      </c>
      <c r="B1785" t="s">
        <v>1233</v>
      </c>
    </row>
    <row r="1786" spans="1:2" hidden="1" x14ac:dyDescent="0.35">
      <c r="A1786" t="s">
        <v>1402</v>
      </c>
      <c r="B1786" t="s">
        <v>5180</v>
      </c>
    </row>
    <row r="1787" spans="1:2" hidden="1" x14ac:dyDescent="0.35">
      <c r="A1787" t="s">
        <v>1402</v>
      </c>
      <c r="B1787" t="s">
        <v>5238</v>
      </c>
    </row>
    <row r="1788" spans="1:2" hidden="1" x14ac:dyDescent="0.35">
      <c r="A1788" t="s">
        <v>1402</v>
      </c>
      <c r="B1788" t="s">
        <v>30</v>
      </c>
    </row>
    <row r="1789" spans="1:2" hidden="1" x14ac:dyDescent="0.35">
      <c r="A1789" t="s">
        <v>1402</v>
      </c>
      <c r="B1789" t="s">
        <v>5184</v>
      </c>
    </row>
    <row r="1790" spans="1:2" hidden="1" x14ac:dyDescent="0.35">
      <c r="A1790" t="s">
        <v>1402</v>
      </c>
      <c r="B1790" t="s">
        <v>12</v>
      </c>
    </row>
    <row r="1791" spans="1:2" hidden="1" x14ac:dyDescent="0.35">
      <c r="A1791" t="s">
        <v>1402</v>
      </c>
      <c r="B1791" t="s">
        <v>5176</v>
      </c>
    </row>
    <row r="1792" spans="1:2" hidden="1" x14ac:dyDescent="0.35">
      <c r="A1792" t="s">
        <v>1402</v>
      </c>
      <c r="B1792" t="s">
        <v>5176</v>
      </c>
    </row>
    <row r="1793" spans="1:2" hidden="1" x14ac:dyDescent="0.35">
      <c r="A1793" t="s">
        <v>1402</v>
      </c>
      <c r="B1793" t="s">
        <v>5183</v>
      </c>
    </row>
    <row r="1794" spans="1:2" hidden="1" x14ac:dyDescent="0.35">
      <c r="A1794" t="s">
        <v>1402</v>
      </c>
      <c r="B1794" t="s">
        <v>14</v>
      </c>
    </row>
    <row r="1795" spans="1:2" hidden="1" x14ac:dyDescent="0.35">
      <c r="A1795" t="s">
        <v>1402</v>
      </c>
      <c r="B1795" t="s">
        <v>101</v>
      </c>
    </row>
    <row r="1796" spans="1:2" hidden="1" x14ac:dyDescent="0.35">
      <c r="A1796" t="s">
        <v>1402</v>
      </c>
      <c r="B1796" t="s">
        <v>310</v>
      </c>
    </row>
    <row r="1797" spans="1:2" hidden="1" x14ac:dyDescent="0.35">
      <c r="A1797" t="s">
        <v>1402</v>
      </c>
      <c r="B1797" t="s">
        <v>19</v>
      </c>
    </row>
    <row r="1798" spans="1:2" hidden="1" x14ac:dyDescent="0.35">
      <c r="A1798" t="s">
        <v>1402</v>
      </c>
      <c r="B1798" t="s">
        <v>5195</v>
      </c>
    </row>
    <row r="1799" spans="1:2" hidden="1" x14ac:dyDescent="0.35">
      <c r="A1799" t="s">
        <v>1402</v>
      </c>
      <c r="B1799" t="s">
        <v>5176</v>
      </c>
    </row>
    <row r="1800" spans="1:2" hidden="1" x14ac:dyDescent="0.35">
      <c r="A1800" t="s">
        <v>1402</v>
      </c>
      <c r="B1800" t="s">
        <v>165</v>
      </c>
    </row>
    <row r="1801" spans="1:2" hidden="1" x14ac:dyDescent="0.35">
      <c r="A1801" t="s">
        <v>1402</v>
      </c>
      <c r="B1801" t="s">
        <v>5176</v>
      </c>
    </row>
    <row r="1802" spans="1:2" hidden="1" x14ac:dyDescent="0.35">
      <c r="A1802" t="s">
        <v>1402</v>
      </c>
      <c r="B1802" t="s">
        <v>65</v>
      </c>
    </row>
    <row r="1803" spans="1:2" hidden="1" x14ac:dyDescent="0.35">
      <c r="A1803" t="s">
        <v>1402</v>
      </c>
      <c r="B1803" t="s">
        <v>5176</v>
      </c>
    </row>
    <row r="1804" spans="1:2" hidden="1" x14ac:dyDescent="0.35">
      <c r="A1804" t="s">
        <v>1402</v>
      </c>
      <c r="B1804" t="s">
        <v>233</v>
      </c>
    </row>
    <row r="1805" spans="1:2" hidden="1" x14ac:dyDescent="0.35">
      <c r="A1805" t="s">
        <v>1402</v>
      </c>
      <c r="B1805" t="s">
        <v>96</v>
      </c>
    </row>
    <row r="1806" spans="1:2" hidden="1" x14ac:dyDescent="0.35">
      <c r="A1806" t="s">
        <v>1402</v>
      </c>
      <c r="B1806" t="s">
        <v>12</v>
      </c>
    </row>
    <row r="1807" spans="1:2" hidden="1" x14ac:dyDescent="0.35">
      <c r="A1807" t="s">
        <v>1402</v>
      </c>
      <c r="B1807" t="s">
        <v>5176</v>
      </c>
    </row>
    <row r="1808" spans="1:2" hidden="1" x14ac:dyDescent="0.35">
      <c r="A1808" t="s">
        <v>1402</v>
      </c>
      <c r="B1808" t="s">
        <v>5183</v>
      </c>
    </row>
    <row r="1809" spans="1:2" hidden="1" x14ac:dyDescent="0.35">
      <c r="A1809" t="s">
        <v>1402</v>
      </c>
      <c r="B1809" t="s">
        <v>41</v>
      </c>
    </row>
    <row r="1810" spans="1:2" hidden="1" x14ac:dyDescent="0.35">
      <c r="A1810" t="s">
        <v>1402</v>
      </c>
      <c r="B1810" t="s">
        <v>5177</v>
      </c>
    </row>
    <row r="1811" spans="1:2" hidden="1" x14ac:dyDescent="0.35">
      <c r="A1811" t="s">
        <v>1402</v>
      </c>
      <c r="B1811" t="s">
        <v>65</v>
      </c>
    </row>
    <row r="1812" spans="1:2" hidden="1" x14ac:dyDescent="0.35">
      <c r="A1812" t="s">
        <v>1402</v>
      </c>
      <c r="B1812" t="s">
        <v>281</v>
      </c>
    </row>
    <row r="1813" spans="1:2" hidden="1" x14ac:dyDescent="0.35">
      <c r="A1813" t="s">
        <v>1402</v>
      </c>
      <c r="B1813" t="s">
        <v>5177</v>
      </c>
    </row>
    <row r="1814" spans="1:2" hidden="1" x14ac:dyDescent="0.35">
      <c r="A1814" t="s">
        <v>1402</v>
      </c>
      <c r="B1814" t="s">
        <v>5173</v>
      </c>
    </row>
    <row r="1815" spans="1:2" hidden="1" x14ac:dyDescent="0.35">
      <c r="A1815" t="s">
        <v>1402</v>
      </c>
      <c r="B1815" t="s">
        <v>101</v>
      </c>
    </row>
    <row r="1816" spans="1:2" hidden="1" x14ac:dyDescent="0.35">
      <c r="A1816" t="s">
        <v>1402</v>
      </c>
      <c r="B1816" t="s">
        <v>5195</v>
      </c>
    </row>
    <row r="1817" spans="1:2" hidden="1" x14ac:dyDescent="0.35">
      <c r="A1817" t="s">
        <v>1402</v>
      </c>
      <c r="B1817" t="s">
        <v>214</v>
      </c>
    </row>
    <row r="1818" spans="1:2" hidden="1" x14ac:dyDescent="0.35">
      <c r="A1818" t="s">
        <v>1402</v>
      </c>
      <c r="B1818" t="s">
        <v>5176</v>
      </c>
    </row>
    <row r="1819" spans="1:2" hidden="1" x14ac:dyDescent="0.35">
      <c r="A1819" t="s">
        <v>1402</v>
      </c>
      <c r="B1819" t="s">
        <v>65</v>
      </c>
    </row>
    <row r="1820" spans="1:2" hidden="1" x14ac:dyDescent="0.35">
      <c r="A1820" t="s">
        <v>1402</v>
      </c>
      <c r="B1820" t="s">
        <v>5175</v>
      </c>
    </row>
    <row r="1821" spans="1:2" hidden="1" x14ac:dyDescent="0.35">
      <c r="A1821" t="s">
        <v>1402</v>
      </c>
      <c r="B1821" t="s">
        <v>5178</v>
      </c>
    </row>
    <row r="1822" spans="1:2" hidden="1" x14ac:dyDescent="0.35">
      <c r="A1822" t="s">
        <v>1402</v>
      </c>
      <c r="B1822" t="s">
        <v>69</v>
      </c>
    </row>
    <row r="1823" spans="1:2" hidden="1" x14ac:dyDescent="0.35">
      <c r="A1823" t="s">
        <v>1402</v>
      </c>
      <c r="B1823" t="s">
        <v>5176</v>
      </c>
    </row>
    <row r="1824" spans="1:2" hidden="1" x14ac:dyDescent="0.35">
      <c r="A1824" t="s">
        <v>1402</v>
      </c>
      <c r="B1824" t="s">
        <v>17</v>
      </c>
    </row>
    <row r="1825" spans="1:2" hidden="1" x14ac:dyDescent="0.35">
      <c r="A1825" t="s">
        <v>1402</v>
      </c>
      <c r="B1825" t="s">
        <v>5176</v>
      </c>
    </row>
    <row r="1826" spans="1:2" hidden="1" x14ac:dyDescent="0.35">
      <c r="A1826" t="s">
        <v>1402</v>
      </c>
      <c r="B1826" t="s">
        <v>19</v>
      </c>
    </row>
    <row r="1827" spans="1:2" hidden="1" x14ac:dyDescent="0.35">
      <c r="A1827" t="s">
        <v>1402</v>
      </c>
      <c r="B1827" t="s">
        <v>5176</v>
      </c>
    </row>
    <row r="1828" spans="1:2" hidden="1" x14ac:dyDescent="0.35">
      <c r="A1828" t="s">
        <v>1402</v>
      </c>
      <c r="B1828" t="s">
        <v>5176</v>
      </c>
    </row>
    <row r="1829" spans="1:2" hidden="1" x14ac:dyDescent="0.35">
      <c r="A1829" t="s">
        <v>1402</v>
      </c>
      <c r="B1829" t="s">
        <v>17</v>
      </c>
    </row>
    <row r="1830" spans="1:2" hidden="1" x14ac:dyDescent="0.35">
      <c r="A1830" t="s">
        <v>1402</v>
      </c>
      <c r="B1830" t="s">
        <v>1170</v>
      </c>
    </row>
    <row r="1831" spans="1:2" hidden="1" x14ac:dyDescent="0.35">
      <c r="A1831" t="s">
        <v>1402</v>
      </c>
      <c r="B1831" t="s">
        <v>291</v>
      </c>
    </row>
    <row r="1832" spans="1:2" hidden="1" x14ac:dyDescent="0.35">
      <c r="A1832" t="s">
        <v>1402</v>
      </c>
      <c r="B1832" t="s">
        <v>5193</v>
      </c>
    </row>
    <row r="1833" spans="1:2" hidden="1" x14ac:dyDescent="0.35">
      <c r="A1833" t="s">
        <v>1402</v>
      </c>
      <c r="B1833" t="s">
        <v>5186</v>
      </c>
    </row>
    <row r="1834" spans="1:2" hidden="1" x14ac:dyDescent="0.35">
      <c r="A1834" t="s">
        <v>1402</v>
      </c>
      <c r="B1834" t="s">
        <v>114</v>
      </c>
    </row>
    <row r="1835" spans="1:2" hidden="1" x14ac:dyDescent="0.35">
      <c r="A1835" t="s">
        <v>1402</v>
      </c>
      <c r="B1835" t="s">
        <v>25</v>
      </c>
    </row>
    <row r="1836" spans="1:2" hidden="1" x14ac:dyDescent="0.35">
      <c r="A1836" t="s">
        <v>1402</v>
      </c>
      <c r="B1836" t="s">
        <v>101</v>
      </c>
    </row>
    <row r="1837" spans="1:2" hidden="1" x14ac:dyDescent="0.35">
      <c r="A1837" t="s">
        <v>1402</v>
      </c>
      <c r="B1837" t="s">
        <v>98</v>
      </c>
    </row>
    <row r="1838" spans="1:2" hidden="1" x14ac:dyDescent="0.35">
      <c r="A1838" t="s">
        <v>1402</v>
      </c>
      <c r="B1838" t="s">
        <v>5173</v>
      </c>
    </row>
    <row r="1839" spans="1:2" hidden="1" x14ac:dyDescent="0.35">
      <c r="A1839" t="s">
        <v>1402</v>
      </c>
      <c r="B1839" t="s">
        <v>61</v>
      </c>
    </row>
    <row r="1840" spans="1:2" hidden="1" x14ac:dyDescent="0.35">
      <c r="A1840" t="s">
        <v>1402</v>
      </c>
      <c r="B1840" t="s">
        <v>10</v>
      </c>
    </row>
    <row r="1841" spans="1:2" hidden="1" x14ac:dyDescent="0.35">
      <c r="A1841" t="s">
        <v>1402</v>
      </c>
      <c r="B1841" t="s">
        <v>25</v>
      </c>
    </row>
    <row r="1842" spans="1:2" hidden="1" x14ac:dyDescent="0.35">
      <c r="A1842" t="s">
        <v>1402</v>
      </c>
      <c r="B1842" t="s">
        <v>98</v>
      </c>
    </row>
    <row r="1843" spans="1:2" hidden="1" x14ac:dyDescent="0.35">
      <c r="A1843" t="s">
        <v>1402</v>
      </c>
      <c r="B1843" t="s">
        <v>5176</v>
      </c>
    </row>
    <row r="1844" spans="1:2" hidden="1" x14ac:dyDescent="0.35">
      <c r="A1844" t="s">
        <v>1402</v>
      </c>
      <c r="B1844" t="s">
        <v>5183</v>
      </c>
    </row>
    <row r="1845" spans="1:2" hidden="1" x14ac:dyDescent="0.35">
      <c r="A1845" t="s">
        <v>1402</v>
      </c>
      <c r="B1845" t="s">
        <v>14</v>
      </c>
    </row>
    <row r="1846" spans="1:2" hidden="1" x14ac:dyDescent="0.35">
      <c r="A1846" t="s">
        <v>1402</v>
      </c>
      <c r="B1846" t="s">
        <v>5238</v>
      </c>
    </row>
    <row r="1847" spans="1:2" hidden="1" x14ac:dyDescent="0.35">
      <c r="A1847" t="s">
        <v>1402</v>
      </c>
      <c r="B1847" t="s">
        <v>61</v>
      </c>
    </row>
    <row r="1848" spans="1:2" hidden="1" x14ac:dyDescent="0.35">
      <c r="A1848" t="s">
        <v>1402</v>
      </c>
      <c r="B1848" t="s">
        <v>25</v>
      </c>
    </row>
    <row r="1849" spans="1:2" hidden="1" x14ac:dyDescent="0.35">
      <c r="A1849" t="s">
        <v>1402</v>
      </c>
      <c r="B1849" t="s">
        <v>1249</v>
      </c>
    </row>
    <row r="1850" spans="1:2" hidden="1" x14ac:dyDescent="0.35">
      <c r="A1850" t="s">
        <v>1402</v>
      </c>
      <c r="B1850" t="s">
        <v>597</v>
      </c>
    </row>
    <row r="1851" spans="1:2" hidden="1" x14ac:dyDescent="0.35">
      <c r="A1851" t="s">
        <v>1402</v>
      </c>
      <c r="B1851" t="s">
        <v>5173</v>
      </c>
    </row>
    <row r="1852" spans="1:2" hidden="1" x14ac:dyDescent="0.35">
      <c r="A1852" t="s">
        <v>1402</v>
      </c>
      <c r="B1852" t="s">
        <v>47</v>
      </c>
    </row>
    <row r="1853" spans="1:2" hidden="1" x14ac:dyDescent="0.35">
      <c r="A1853" t="s">
        <v>1402</v>
      </c>
      <c r="B1853" t="s">
        <v>5173</v>
      </c>
    </row>
    <row r="1854" spans="1:2" hidden="1" x14ac:dyDescent="0.35">
      <c r="A1854" t="s">
        <v>1402</v>
      </c>
      <c r="B1854" t="s">
        <v>14</v>
      </c>
    </row>
    <row r="1855" spans="1:2" hidden="1" x14ac:dyDescent="0.35">
      <c r="A1855" t="s">
        <v>1402</v>
      </c>
      <c r="B1855" t="s">
        <v>5176</v>
      </c>
    </row>
    <row r="1856" spans="1:2" hidden="1" x14ac:dyDescent="0.35">
      <c r="A1856" t="s">
        <v>1402</v>
      </c>
      <c r="B1856" t="s">
        <v>5173</v>
      </c>
    </row>
    <row r="1857" spans="1:2" hidden="1" x14ac:dyDescent="0.35">
      <c r="A1857" t="s">
        <v>1402</v>
      </c>
      <c r="B1857" t="s">
        <v>14</v>
      </c>
    </row>
    <row r="1858" spans="1:2" hidden="1" x14ac:dyDescent="0.35">
      <c r="A1858" t="s">
        <v>1402</v>
      </c>
      <c r="B1858" t="s">
        <v>5176</v>
      </c>
    </row>
    <row r="1859" spans="1:2" hidden="1" x14ac:dyDescent="0.35">
      <c r="A1859" t="s">
        <v>1402</v>
      </c>
      <c r="B1859" t="s">
        <v>61</v>
      </c>
    </row>
    <row r="1860" spans="1:2" hidden="1" x14ac:dyDescent="0.35">
      <c r="A1860" t="s">
        <v>1402</v>
      </c>
      <c r="B1860" t="s">
        <v>233</v>
      </c>
    </row>
    <row r="1861" spans="1:2" hidden="1" x14ac:dyDescent="0.35">
      <c r="A1861" t="s">
        <v>1402</v>
      </c>
      <c r="B1861" t="s">
        <v>101</v>
      </c>
    </row>
    <row r="1862" spans="1:2" hidden="1" x14ac:dyDescent="0.35">
      <c r="A1862" t="s">
        <v>1402</v>
      </c>
      <c r="B1862" t="s">
        <v>96</v>
      </c>
    </row>
    <row r="1863" spans="1:2" hidden="1" x14ac:dyDescent="0.35">
      <c r="A1863" t="s">
        <v>1402</v>
      </c>
      <c r="B1863" t="s">
        <v>5178</v>
      </c>
    </row>
    <row r="1864" spans="1:2" hidden="1" x14ac:dyDescent="0.35">
      <c r="A1864" t="s">
        <v>1402</v>
      </c>
      <c r="B1864" t="s">
        <v>259</v>
      </c>
    </row>
    <row r="1865" spans="1:2" hidden="1" x14ac:dyDescent="0.35">
      <c r="A1865" t="s">
        <v>1402</v>
      </c>
      <c r="B1865" t="s">
        <v>65</v>
      </c>
    </row>
    <row r="1866" spans="1:2" hidden="1" x14ac:dyDescent="0.35">
      <c r="A1866" t="s">
        <v>1402</v>
      </c>
      <c r="B1866" t="s">
        <v>19</v>
      </c>
    </row>
    <row r="1867" spans="1:2" hidden="1" x14ac:dyDescent="0.35">
      <c r="A1867" t="s">
        <v>1402</v>
      </c>
      <c r="B1867" t="s">
        <v>19</v>
      </c>
    </row>
    <row r="1868" spans="1:2" hidden="1" x14ac:dyDescent="0.35">
      <c r="A1868" t="s">
        <v>1402</v>
      </c>
      <c r="B1868" t="s">
        <v>158</v>
      </c>
    </row>
    <row r="1869" spans="1:2" hidden="1" x14ac:dyDescent="0.35">
      <c r="A1869" t="s">
        <v>1402</v>
      </c>
      <c r="B1869" t="s">
        <v>25</v>
      </c>
    </row>
    <row r="1870" spans="1:2" hidden="1" x14ac:dyDescent="0.35">
      <c r="A1870" t="s">
        <v>1402</v>
      </c>
      <c r="B1870" t="s">
        <v>19</v>
      </c>
    </row>
    <row r="1871" spans="1:2" hidden="1" x14ac:dyDescent="0.35">
      <c r="A1871" t="s">
        <v>1402</v>
      </c>
      <c r="B1871" t="s">
        <v>313</v>
      </c>
    </row>
    <row r="1872" spans="1:2" hidden="1" x14ac:dyDescent="0.35">
      <c r="A1872" t="s">
        <v>1402</v>
      </c>
      <c r="B1872" t="s">
        <v>101</v>
      </c>
    </row>
    <row r="1873" spans="1:2" hidden="1" x14ac:dyDescent="0.35">
      <c r="A1873" t="s">
        <v>1402</v>
      </c>
      <c r="B1873" t="s">
        <v>5180</v>
      </c>
    </row>
    <row r="1874" spans="1:2" hidden="1" x14ac:dyDescent="0.35">
      <c r="A1874" t="s">
        <v>1402</v>
      </c>
      <c r="B1874" t="s">
        <v>17</v>
      </c>
    </row>
    <row r="1875" spans="1:2" hidden="1" x14ac:dyDescent="0.35">
      <c r="A1875" t="s">
        <v>1402</v>
      </c>
      <c r="B1875" t="s">
        <v>65</v>
      </c>
    </row>
    <row r="1876" spans="1:2" hidden="1" x14ac:dyDescent="0.35">
      <c r="A1876" t="s">
        <v>1402</v>
      </c>
      <c r="B1876" t="s">
        <v>214</v>
      </c>
    </row>
    <row r="1877" spans="1:2" hidden="1" x14ac:dyDescent="0.35">
      <c r="A1877" t="s">
        <v>1402</v>
      </c>
      <c r="B1877" t="s">
        <v>25</v>
      </c>
    </row>
    <row r="1878" spans="1:2" hidden="1" x14ac:dyDescent="0.35">
      <c r="A1878" t="s">
        <v>1402</v>
      </c>
      <c r="B1878" t="s">
        <v>41</v>
      </c>
    </row>
    <row r="1879" spans="1:2" hidden="1" x14ac:dyDescent="0.35">
      <c r="A1879" t="s">
        <v>1402</v>
      </c>
      <c r="B1879" t="s">
        <v>98</v>
      </c>
    </row>
    <row r="1880" spans="1:2" hidden="1" x14ac:dyDescent="0.35">
      <c r="A1880" t="s">
        <v>1402</v>
      </c>
      <c r="B1880" t="s">
        <v>98</v>
      </c>
    </row>
    <row r="1881" spans="1:2" hidden="1" x14ac:dyDescent="0.35">
      <c r="A1881" t="s">
        <v>1402</v>
      </c>
      <c r="B1881" t="s">
        <v>5238</v>
      </c>
    </row>
    <row r="1882" spans="1:2" hidden="1" x14ac:dyDescent="0.35">
      <c r="A1882" t="s">
        <v>1402</v>
      </c>
      <c r="B1882" t="s">
        <v>25</v>
      </c>
    </row>
    <row r="1883" spans="1:2" hidden="1" x14ac:dyDescent="0.35">
      <c r="A1883" t="s">
        <v>1402</v>
      </c>
      <c r="B1883" t="s">
        <v>5173</v>
      </c>
    </row>
    <row r="1884" spans="1:2" hidden="1" x14ac:dyDescent="0.35">
      <c r="A1884" t="s">
        <v>1402</v>
      </c>
      <c r="B1884" t="s">
        <v>545</v>
      </c>
    </row>
    <row r="1885" spans="1:2" hidden="1" x14ac:dyDescent="0.35">
      <c r="A1885" t="s">
        <v>1402</v>
      </c>
      <c r="B1885" t="s">
        <v>12</v>
      </c>
    </row>
    <row r="1886" spans="1:2" hidden="1" x14ac:dyDescent="0.35">
      <c r="A1886" t="s">
        <v>1402</v>
      </c>
      <c r="B1886" t="s">
        <v>101</v>
      </c>
    </row>
    <row r="1887" spans="1:2" hidden="1" x14ac:dyDescent="0.35">
      <c r="A1887" t="s">
        <v>1402</v>
      </c>
      <c r="B1887" t="s">
        <v>101</v>
      </c>
    </row>
    <row r="1888" spans="1:2" hidden="1" x14ac:dyDescent="0.35">
      <c r="A1888" t="s">
        <v>1402</v>
      </c>
      <c r="B1888" t="s">
        <v>291</v>
      </c>
    </row>
    <row r="1889" spans="1:2" hidden="1" x14ac:dyDescent="0.35">
      <c r="A1889" t="s">
        <v>1402</v>
      </c>
      <c r="B1889" t="s">
        <v>17</v>
      </c>
    </row>
    <row r="1890" spans="1:2" hidden="1" x14ac:dyDescent="0.35">
      <c r="A1890" t="s">
        <v>1402</v>
      </c>
      <c r="B1890" t="s">
        <v>384</v>
      </c>
    </row>
    <row r="1891" spans="1:2" hidden="1" x14ac:dyDescent="0.35">
      <c r="A1891" t="s">
        <v>1402</v>
      </c>
      <c r="B1891" t="s">
        <v>5181</v>
      </c>
    </row>
    <row r="1892" spans="1:2" hidden="1" x14ac:dyDescent="0.35">
      <c r="A1892" t="s">
        <v>1402</v>
      </c>
      <c r="B1892" t="s">
        <v>19</v>
      </c>
    </row>
    <row r="1893" spans="1:2" hidden="1" x14ac:dyDescent="0.35">
      <c r="A1893" t="s">
        <v>1402</v>
      </c>
      <c r="B1893" t="s">
        <v>5178</v>
      </c>
    </row>
    <row r="1894" spans="1:2" hidden="1" x14ac:dyDescent="0.35">
      <c r="A1894" t="s">
        <v>1402</v>
      </c>
      <c r="B1894" t="s">
        <v>233</v>
      </c>
    </row>
    <row r="1895" spans="1:2" hidden="1" x14ac:dyDescent="0.35">
      <c r="A1895" t="s">
        <v>1402</v>
      </c>
      <c r="B1895" t="s">
        <v>25</v>
      </c>
    </row>
    <row r="1896" spans="1:2" hidden="1" x14ac:dyDescent="0.35">
      <c r="A1896" t="s">
        <v>1402</v>
      </c>
      <c r="B1896" t="s">
        <v>368</v>
      </c>
    </row>
    <row r="1897" spans="1:2" hidden="1" x14ac:dyDescent="0.35">
      <c r="A1897" t="s">
        <v>1402</v>
      </c>
      <c r="B1897" t="s">
        <v>19</v>
      </c>
    </row>
    <row r="1898" spans="1:2" hidden="1" x14ac:dyDescent="0.35">
      <c r="A1898" t="s">
        <v>1402</v>
      </c>
      <c r="B1898" t="s">
        <v>5189</v>
      </c>
    </row>
    <row r="1899" spans="1:2" hidden="1" x14ac:dyDescent="0.35">
      <c r="A1899" t="s">
        <v>1402</v>
      </c>
      <c r="B1899" t="s">
        <v>5191</v>
      </c>
    </row>
    <row r="1900" spans="1:2" hidden="1" x14ac:dyDescent="0.35">
      <c r="A1900" t="s">
        <v>1402</v>
      </c>
      <c r="B1900" t="s">
        <v>101</v>
      </c>
    </row>
    <row r="1901" spans="1:2" hidden="1" x14ac:dyDescent="0.35">
      <c r="A1901" t="s">
        <v>1402</v>
      </c>
      <c r="B1901" t="s">
        <v>41</v>
      </c>
    </row>
    <row r="1902" spans="1:2" hidden="1" x14ac:dyDescent="0.35">
      <c r="A1902" t="s">
        <v>1402</v>
      </c>
      <c r="B1902" t="s">
        <v>25</v>
      </c>
    </row>
    <row r="1903" spans="1:2" hidden="1" x14ac:dyDescent="0.35">
      <c r="A1903" t="s">
        <v>1402</v>
      </c>
      <c r="B1903" t="s">
        <v>5238</v>
      </c>
    </row>
    <row r="1904" spans="1:2" hidden="1" x14ac:dyDescent="0.35">
      <c r="A1904" t="s">
        <v>1402</v>
      </c>
      <c r="B1904" t="s">
        <v>5238</v>
      </c>
    </row>
    <row r="1905" spans="1:2" hidden="1" x14ac:dyDescent="0.35">
      <c r="A1905" t="s">
        <v>1402</v>
      </c>
      <c r="B1905" t="s">
        <v>5238</v>
      </c>
    </row>
    <row r="1906" spans="1:2" hidden="1" x14ac:dyDescent="0.35">
      <c r="A1906" t="s">
        <v>1402</v>
      </c>
      <c r="B1906" t="s">
        <v>17</v>
      </c>
    </row>
    <row r="1907" spans="1:2" hidden="1" x14ac:dyDescent="0.35">
      <c r="A1907" t="s">
        <v>1402</v>
      </c>
      <c r="B1907" t="s">
        <v>101</v>
      </c>
    </row>
    <row r="1908" spans="1:2" hidden="1" x14ac:dyDescent="0.35">
      <c r="A1908" t="s">
        <v>1402</v>
      </c>
      <c r="B1908" t="s">
        <v>165</v>
      </c>
    </row>
    <row r="1909" spans="1:2" hidden="1" x14ac:dyDescent="0.35">
      <c r="A1909" t="s">
        <v>1402</v>
      </c>
      <c r="B1909" t="s">
        <v>131</v>
      </c>
    </row>
    <row r="1910" spans="1:2" hidden="1" x14ac:dyDescent="0.35">
      <c r="A1910" t="s">
        <v>1402</v>
      </c>
      <c r="B1910" t="s">
        <v>17</v>
      </c>
    </row>
    <row r="1911" spans="1:2" hidden="1" x14ac:dyDescent="0.35">
      <c r="A1911" t="s">
        <v>1402</v>
      </c>
      <c r="B1911" t="s">
        <v>114</v>
      </c>
    </row>
    <row r="1912" spans="1:2" hidden="1" x14ac:dyDescent="0.35">
      <c r="A1912" t="s">
        <v>1402</v>
      </c>
      <c r="B1912" t="s">
        <v>5188</v>
      </c>
    </row>
    <row r="1913" spans="1:2" hidden="1" x14ac:dyDescent="0.35">
      <c r="A1913" t="s">
        <v>1402</v>
      </c>
      <c r="B1913" t="s">
        <v>101</v>
      </c>
    </row>
    <row r="1914" spans="1:2" hidden="1" x14ac:dyDescent="0.35">
      <c r="A1914" t="s">
        <v>1402</v>
      </c>
      <c r="B1914" t="s">
        <v>27</v>
      </c>
    </row>
    <row r="1915" spans="1:2" hidden="1" x14ac:dyDescent="0.35">
      <c r="A1915" t="s">
        <v>1402</v>
      </c>
      <c r="B1915" t="s">
        <v>5184</v>
      </c>
    </row>
    <row r="1916" spans="1:2" hidden="1" x14ac:dyDescent="0.35">
      <c r="A1916" t="s">
        <v>1402</v>
      </c>
      <c r="B1916" t="s">
        <v>5176</v>
      </c>
    </row>
    <row r="1917" spans="1:2" hidden="1" x14ac:dyDescent="0.35">
      <c r="A1917" t="s">
        <v>1402</v>
      </c>
      <c r="B1917" t="s">
        <v>165</v>
      </c>
    </row>
    <row r="1918" spans="1:2" hidden="1" x14ac:dyDescent="0.35">
      <c r="A1918" t="s">
        <v>1402</v>
      </c>
      <c r="B1918" t="s">
        <v>27</v>
      </c>
    </row>
    <row r="1919" spans="1:2" hidden="1" x14ac:dyDescent="0.35">
      <c r="A1919" t="s">
        <v>1402</v>
      </c>
      <c r="B1919" t="s">
        <v>5188</v>
      </c>
    </row>
    <row r="1920" spans="1:2" hidden="1" x14ac:dyDescent="0.35">
      <c r="A1920" t="s">
        <v>1402</v>
      </c>
      <c r="B1920" t="s">
        <v>5176</v>
      </c>
    </row>
    <row r="1921" spans="1:2" hidden="1" x14ac:dyDescent="0.35">
      <c r="A1921" t="s">
        <v>1402</v>
      </c>
      <c r="B1921" t="s">
        <v>61</v>
      </c>
    </row>
    <row r="1922" spans="1:2" hidden="1" x14ac:dyDescent="0.35">
      <c r="A1922" t="s">
        <v>1402</v>
      </c>
      <c r="B1922" t="s">
        <v>310</v>
      </c>
    </row>
    <row r="1923" spans="1:2" hidden="1" x14ac:dyDescent="0.35">
      <c r="A1923" t="s">
        <v>1402</v>
      </c>
      <c r="B1923" t="s">
        <v>5191</v>
      </c>
    </row>
    <row r="1924" spans="1:2" hidden="1" x14ac:dyDescent="0.35">
      <c r="A1924" t="s">
        <v>1402</v>
      </c>
      <c r="B1924" t="s">
        <v>5184</v>
      </c>
    </row>
    <row r="1925" spans="1:2" hidden="1" x14ac:dyDescent="0.35">
      <c r="A1925" t="s">
        <v>1402</v>
      </c>
      <c r="B1925" t="s">
        <v>5173</v>
      </c>
    </row>
    <row r="1926" spans="1:2" hidden="1" x14ac:dyDescent="0.35">
      <c r="A1926" t="s">
        <v>1402</v>
      </c>
      <c r="B1926" t="s">
        <v>12</v>
      </c>
    </row>
    <row r="1927" spans="1:2" hidden="1" x14ac:dyDescent="0.35">
      <c r="A1927" t="s">
        <v>1402</v>
      </c>
      <c r="B1927" t="s">
        <v>17</v>
      </c>
    </row>
    <row r="1928" spans="1:2" hidden="1" x14ac:dyDescent="0.35">
      <c r="A1928" t="s">
        <v>1402</v>
      </c>
      <c r="B1928" t="s">
        <v>14</v>
      </c>
    </row>
    <row r="1929" spans="1:2" hidden="1" x14ac:dyDescent="0.35">
      <c r="A1929" t="s">
        <v>1402</v>
      </c>
      <c r="B1929" t="s">
        <v>12</v>
      </c>
    </row>
    <row r="1930" spans="1:2" hidden="1" x14ac:dyDescent="0.35">
      <c r="A1930" t="s">
        <v>1402</v>
      </c>
      <c r="B1930" t="s">
        <v>5176</v>
      </c>
    </row>
    <row r="1931" spans="1:2" hidden="1" x14ac:dyDescent="0.35">
      <c r="A1931" t="s">
        <v>1402</v>
      </c>
      <c r="B1931" t="s">
        <v>5176</v>
      </c>
    </row>
    <row r="1932" spans="1:2" hidden="1" x14ac:dyDescent="0.35">
      <c r="A1932" t="s">
        <v>1402</v>
      </c>
      <c r="B1932" t="s">
        <v>30</v>
      </c>
    </row>
    <row r="1933" spans="1:2" hidden="1" x14ac:dyDescent="0.35">
      <c r="A1933" t="s">
        <v>1402</v>
      </c>
      <c r="B1933" t="s">
        <v>41</v>
      </c>
    </row>
    <row r="1934" spans="1:2" hidden="1" x14ac:dyDescent="0.35">
      <c r="A1934" t="s">
        <v>1402</v>
      </c>
      <c r="B1934" t="s">
        <v>291</v>
      </c>
    </row>
    <row r="1935" spans="1:2" hidden="1" x14ac:dyDescent="0.35">
      <c r="A1935" t="s">
        <v>1402</v>
      </c>
      <c r="B1935" t="s">
        <v>5176</v>
      </c>
    </row>
    <row r="1936" spans="1:2" hidden="1" x14ac:dyDescent="0.35">
      <c r="A1936" t="s">
        <v>1402</v>
      </c>
      <c r="B1936" t="s">
        <v>14</v>
      </c>
    </row>
    <row r="1937" spans="1:2" hidden="1" x14ac:dyDescent="0.35">
      <c r="A1937" t="s">
        <v>1402</v>
      </c>
      <c r="B1937" t="s">
        <v>5176</v>
      </c>
    </row>
    <row r="1938" spans="1:2" hidden="1" x14ac:dyDescent="0.35">
      <c r="A1938" t="s">
        <v>1402</v>
      </c>
      <c r="B1938" t="s">
        <v>545</v>
      </c>
    </row>
    <row r="1939" spans="1:2" hidden="1" x14ac:dyDescent="0.35">
      <c r="A1939" t="s">
        <v>1402</v>
      </c>
      <c r="B1939" t="s">
        <v>41</v>
      </c>
    </row>
    <row r="1940" spans="1:2" hidden="1" x14ac:dyDescent="0.35">
      <c r="A1940" t="s">
        <v>1402</v>
      </c>
      <c r="B1940" t="s">
        <v>5181</v>
      </c>
    </row>
    <row r="1941" spans="1:2" hidden="1" x14ac:dyDescent="0.35">
      <c r="A1941" t="s">
        <v>1402</v>
      </c>
      <c r="B1941" t="s">
        <v>368</v>
      </c>
    </row>
    <row r="1942" spans="1:2" hidden="1" x14ac:dyDescent="0.35">
      <c r="A1942" t="s">
        <v>1402</v>
      </c>
      <c r="B1942" t="s">
        <v>96</v>
      </c>
    </row>
    <row r="1943" spans="1:2" hidden="1" x14ac:dyDescent="0.35">
      <c r="A1943" t="s">
        <v>1402</v>
      </c>
      <c r="B1943" t="s">
        <v>5183</v>
      </c>
    </row>
    <row r="1944" spans="1:2" hidden="1" x14ac:dyDescent="0.35">
      <c r="A1944" t="s">
        <v>1402</v>
      </c>
      <c r="B1944" t="s">
        <v>101</v>
      </c>
    </row>
    <row r="1945" spans="1:2" hidden="1" x14ac:dyDescent="0.35">
      <c r="A1945" t="s">
        <v>1402</v>
      </c>
      <c r="B1945" t="s">
        <v>25</v>
      </c>
    </row>
    <row r="1946" spans="1:2" hidden="1" x14ac:dyDescent="0.35">
      <c r="A1946" t="s">
        <v>1402</v>
      </c>
      <c r="B1946" t="s">
        <v>96</v>
      </c>
    </row>
    <row r="1947" spans="1:2" hidden="1" x14ac:dyDescent="0.35">
      <c r="A1947" t="s">
        <v>1402</v>
      </c>
      <c r="B1947" t="s">
        <v>98</v>
      </c>
    </row>
    <row r="1948" spans="1:2" hidden="1" x14ac:dyDescent="0.35">
      <c r="A1948" t="s">
        <v>1402</v>
      </c>
      <c r="B1948" t="s">
        <v>12</v>
      </c>
    </row>
    <row r="1949" spans="1:2" hidden="1" x14ac:dyDescent="0.35">
      <c r="A1949" t="s">
        <v>1402</v>
      </c>
      <c r="B1949" t="s">
        <v>281</v>
      </c>
    </row>
    <row r="1950" spans="1:2" hidden="1" x14ac:dyDescent="0.35">
      <c r="A1950" t="s">
        <v>1402</v>
      </c>
      <c r="B1950" t="s">
        <v>5196</v>
      </c>
    </row>
    <row r="1951" spans="1:2" hidden="1" x14ac:dyDescent="0.35">
      <c r="A1951" t="s">
        <v>1402</v>
      </c>
      <c r="B1951" t="s">
        <v>214</v>
      </c>
    </row>
    <row r="1952" spans="1:2" hidden="1" x14ac:dyDescent="0.35">
      <c r="A1952" t="s">
        <v>1402</v>
      </c>
      <c r="B1952" t="s">
        <v>5176</v>
      </c>
    </row>
    <row r="1953" spans="1:2" hidden="1" x14ac:dyDescent="0.35">
      <c r="A1953" t="s">
        <v>1402</v>
      </c>
      <c r="B1953" t="s">
        <v>5184</v>
      </c>
    </row>
    <row r="1954" spans="1:2" hidden="1" x14ac:dyDescent="0.35">
      <c r="A1954" t="s">
        <v>1402</v>
      </c>
      <c r="B1954" t="s">
        <v>17</v>
      </c>
    </row>
    <row r="1955" spans="1:2" hidden="1" x14ac:dyDescent="0.35">
      <c r="A1955" t="s">
        <v>1402</v>
      </c>
      <c r="B1955" t="s">
        <v>233</v>
      </c>
    </row>
    <row r="1956" spans="1:2" hidden="1" x14ac:dyDescent="0.35">
      <c r="A1956" t="s">
        <v>1402</v>
      </c>
      <c r="B1956" t="s">
        <v>19</v>
      </c>
    </row>
    <row r="1957" spans="1:2" hidden="1" x14ac:dyDescent="0.35">
      <c r="A1957" t="s">
        <v>1402</v>
      </c>
      <c r="B1957" t="s">
        <v>233</v>
      </c>
    </row>
    <row r="1958" spans="1:2" hidden="1" x14ac:dyDescent="0.35">
      <c r="A1958" t="s">
        <v>1402</v>
      </c>
      <c r="B1958" t="s">
        <v>158</v>
      </c>
    </row>
    <row r="1959" spans="1:2" hidden="1" x14ac:dyDescent="0.35">
      <c r="A1959" t="s">
        <v>1402</v>
      </c>
      <c r="B1959" t="s">
        <v>5177</v>
      </c>
    </row>
    <row r="1960" spans="1:2" hidden="1" x14ac:dyDescent="0.35">
      <c r="A1960" t="s">
        <v>1402</v>
      </c>
      <c r="B1960" t="s">
        <v>61</v>
      </c>
    </row>
    <row r="1961" spans="1:2" hidden="1" x14ac:dyDescent="0.35">
      <c r="A1961" t="s">
        <v>1402</v>
      </c>
      <c r="B1961" t="s">
        <v>5184</v>
      </c>
    </row>
    <row r="1962" spans="1:2" hidden="1" x14ac:dyDescent="0.35">
      <c r="A1962" t="s">
        <v>1402</v>
      </c>
      <c r="B1962" t="s">
        <v>5173</v>
      </c>
    </row>
    <row r="1963" spans="1:2" hidden="1" x14ac:dyDescent="0.35">
      <c r="A1963" t="s">
        <v>1402</v>
      </c>
      <c r="B1963" t="s">
        <v>832</v>
      </c>
    </row>
    <row r="1964" spans="1:2" hidden="1" x14ac:dyDescent="0.35">
      <c r="A1964" t="s">
        <v>1402</v>
      </c>
      <c r="B1964" t="s">
        <v>65</v>
      </c>
    </row>
    <row r="1965" spans="1:2" hidden="1" x14ac:dyDescent="0.35">
      <c r="A1965" t="s">
        <v>1402</v>
      </c>
      <c r="B1965" t="s">
        <v>101</v>
      </c>
    </row>
    <row r="1966" spans="1:2" hidden="1" x14ac:dyDescent="0.35">
      <c r="A1966" t="s">
        <v>1402</v>
      </c>
      <c r="B1966" t="s">
        <v>41</v>
      </c>
    </row>
    <row r="1967" spans="1:2" hidden="1" x14ac:dyDescent="0.35">
      <c r="A1967" t="s">
        <v>1402</v>
      </c>
      <c r="B1967" t="s">
        <v>334</v>
      </c>
    </row>
    <row r="1968" spans="1:2" hidden="1" x14ac:dyDescent="0.35">
      <c r="A1968" t="s">
        <v>1402</v>
      </c>
      <c r="B1968" t="s">
        <v>101</v>
      </c>
    </row>
    <row r="1969" spans="1:2" hidden="1" x14ac:dyDescent="0.35">
      <c r="A1969" t="s">
        <v>1402</v>
      </c>
      <c r="B1969" t="s">
        <v>76</v>
      </c>
    </row>
    <row r="1970" spans="1:2" hidden="1" x14ac:dyDescent="0.35">
      <c r="A1970" t="s">
        <v>1402</v>
      </c>
      <c r="B1970" t="s">
        <v>14</v>
      </c>
    </row>
    <row r="1971" spans="1:2" hidden="1" x14ac:dyDescent="0.35">
      <c r="A1971" t="s">
        <v>1402</v>
      </c>
      <c r="B1971" t="s">
        <v>101</v>
      </c>
    </row>
    <row r="1972" spans="1:2" hidden="1" x14ac:dyDescent="0.35">
      <c r="A1972" t="s">
        <v>1402</v>
      </c>
      <c r="B1972" t="s">
        <v>25</v>
      </c>
    </row>
    <row r="1973" spans="1:2" hidden="1" x14ac:dyDescent="0.35">
      <c r="A1973" t="s">
        <v>1402</v>
      </c>
      <c r="B1973" t="s">
        <v>2070</v>
      </c>
    </row>
    <row r="1974" spans="1:2" hidden="1" x14ac:dyDescent="0.35">
      <c r="A1974" t="s">
        <v>1402</v>
      </c>
      <c r="B1974" t="s">
        <v>17</v>
      </c>
    </row>
    <row r="1975" spans="1:2" hidden="1" x14ac:dyDescent="0.35">
      <c r="A1975" t="s">
        <v>1402</v>
      </c>
      <c r="B1975" t="s">
        <v>30</v>
      </c>
    </row>
    <row r="1976" spans="1:2" hidden="1" x14ac:dyDescent="0.35">
      <c r="A1976" t="s">
        <v>1402</v>
      </c>
      <c r="B1976" t="s">
        <v>2074</v>
      </c>
    </row>
    <row r="1977" spans="1:2" hidden="1" x14ac:dyDescent="0.35">
      <c r="A1977" t="s">
        <v>1402</v>
      </c>
      <c r="B1977" t="s">
        <v>39</v>
      </c>
    </row>
    <row r="1978" spans="1:2" hidden="1" x14ac:dyDescent="0.35">
      <c r="A1978" t="s">
        <v>1402</v>
      </c>
      <c r="B1978" t="s">
        <v>5197</v>
      </c>
    </row>
    <row r="1979" spans="1:2" hidden="1" x14ac:dyDescent="0.35">
      <c r="A1979" t="s">
        <v>1402</v>
      </c>
      <c r="B1979" t="s">
        <v>5180</v>
      </c>
    </row>
    <row r="1980" spans="1:2" hidden="1" x14ac:dyDescent="0.35">
      <c r="A1980" t="s">
        <v>1402</v>
      </c>
      <c r="B1980" t="s">
        <v>30</v>
      </c>
    </row>
    <row r="1981" spans="1:2" hidden="1" x14ac:dyDescent="0.35">
      <c r="A1981" t="s">
        <v>1402</v>
      </c>
      <c r="B1981" t="s">
        <v>25</v>
      </c>
    </row>
    <row r="1982" spans="1:2" hidden="1" x14ac:dyDescent="0.35">
      <c r="A1982" t="s">
        <v>1402</v>
      </c>
      <c r="B1982" t="s">
        <v>5184</v>
      </c>
    </row>
    <row r="1983" spans="1:2" hidden="1" x14ac:dyDescent="0.35">
      <c r="A1983" t="s">
        <v>1402</v>
      </c>
      <c r="B1983" t="s">
        <v>17</v>
      </c>
    </row>
    <row r="1984" spans="1:2" hidden="1" x14ac:dyDescent="0.35">
      <c r="A1984" t="s">
        <v>1402</v>
      </c>
      <c r="B1984" t="s">
        <v>2074</v>
      </c>
    </row>
    <row r="1985" spans="1:2" hidden="1" x14ac:dyDescent="0.35">
      <c r="A1985" t="s">
        <v>1402</v>
      </c>
      <c r="B1985" t="s">
        <v>65</v>
      </c>
    </row>
    <row r="1986" spans="1:2" hidden="1" x14ac:dyDescent="0.35">
      <c r="A1986" t="s">
        <v>1402</v>
      </c>
      <c r="B1986" t="s">
        <v>69</v>
      </c>
    </row>
    <row r="1987" spans="1:2" hidden="1" x14ac:dyDescent="0.35">
      <c r="A1987" t="s">
        <v>1402</v>
      </c>
      <c r="B1987" t="s">
        <v>114</v>
      </c>
    </row>
    <row r="1988" spans="1:2" hidden="1" x14ac:dyDescent="0.35">
      <c r="A1988" t="s">
        <v>1402</v>
      </c>
      <c r="B1988" t="s">
        <v>5176</v>
      </c>
    </row>
    <row r="1989" spans="1:2" hidden="1" x14ac:dyDescent="0.35">
      <c r="A1989" t="s">
        <v>1402</v>
      </c>
      <c r="B1989" t="s">
        <v>5176</v>
      </c>
    </row>
    <row r="1990" spans="1:2" hidden="1" x14ac:dyDescent="0.35">
      <c r="A1990" t="s">
        <v>1402</v>
      </c>
      <c r="B1990" t="s">
        <v>25</v>
      </c>
    </row>
    <row r="1991" spans="1:2" hidden="1" x14ac:dyDescent="0.35">
      <c r="A1991" t="s">
        <v>1402</v>
      </c>
      <c r="B1991" t="s">
        <v>41</v>
      </c>
    </row>
    <row r="1992" spans="1:2" hidden="1" x14ac:dyDescent="0.35">
      <c r="A1992" t="s">
        <v>1402</v>
      </c>
      <c r="B1992" t="s">
        <v>5176</v>
      </c>
    </row>
    <row r="1993" spans="1:2" hidden="1" x14ac:dyDescent="0.35">
      <c r="A1993" t="s">
        <v>1402</v>
      </c>
      <c r="B1993" t="s">
        <v>5202</v>
      </c>
    </row>
    <row r="1994" spans="1:2" hidden="1" x14ac:dyDescent="0.35">
      <c r="A1994" t="s">
        <v>1402</v>
      </c>
      <c r="B1994" t="s">
        <v>557</v>
      </c>
    </row>
    <row r="1995" spans="1:2" hidden="1" x14ac:dyDescent="0.35">
      <c r="A1995" t="s">
        <v>1402</v>
      </c>
      <c r="B1995" t="s">
        <v>17</v>
      </c>
    </row>
    <row r="1996" spans="1:2" hidden="1" x14ac:dyDescent="0.35">
      <c r="A1996" t="s">
        <v>1402</v>
      </c>
      <c r="B1996" t="s">
        <v>12</v>
      </c>
    </row>
    <row r="1997" spans="1:2" hidden="1" x14ac:dyDescent="0.35">
      <c r="A1997" t="s">
        <v>1402</v>
      </c>
      <c r="B1997" t="s">
        <v>5176</v>
      </c>
    </row>
    <row r="1998" spans="1:2" hidden="1" x14ac:dyDescent="0.35">
      <c r="A1998" t="s">
        <v>1402</v>
      </c>
      <c r="B1998" t="s">
        <v>25</v>
      </c>
    </row>
    <row r="1999" spans="1:2" hidden="1" x14ac:dyDescent="0.35">
      <c r="A1999" t="s">
        <v>1402</v>
      </c>
      <c r="B1999" t="s">
        <v>5176</v>
      </c>
    </row>
    <row r="2000" spans="1:2" hidden="1" x14ac:dyDescent="0.35">
      <c r="A2000" t="s">
        <v>1402</v>
      </c>
      <c r="B2000" t="s">
        <v>12</v>
      </c>
    </row>
    <row r="2001" spans="1:2" hidden="1" x14ac:dyDescent="0.35">
      <c r="A2001" t="s">
        <v>1402</v>
      </c>
      <c r="B2001" t="s">
        <v>259</v>
      </c>
    </row>
    <row r="2002" spans="1:2" hidden="1" x14ac:dyDescent="0.35">
      <c r="A2002" t="s">
        <v>1402</v>
      </c>
      <c r="B2002" t="s">
        <v>5176</v>
      </c>
    </row>
    <row r="2003" spans="1:2" hidden="1" x14ac:dyDescent="0.35">
      <c r="A2003" t="s">
        <v>1402</v>
      </c>
      <c r="B2003" t="s">
        <v>259</v>
      </c>
    </row>
    <row r="2004" spans="1:2" hidden="1" x14ac:dyDescent="0.35">
      <c r="A2004" t="s">
        <v>1402</v>
      </c>
      <c r="B2004" t="s">
        <v>832</v>
      </c>
    </row>
    <row r="2005" spans="1:2" hidden="1" x14ac:dyDescent="0.35">
      <c r="A2005" t="s">
        <v>1402</v>
      </c>
      <c r="B2005" t="s">
        <v>91</v>
      </c>
    </row>
    <row r="2006" spans="1:2" hidden="1" x14ac:dyDescent="0.35">
      <c r="A2006" t="s">
        <v>1402</v>
      </c>
      <c r="B2006" t="s">
        <v>5176</v>
      </c>
    </row>
    <row r="2007" spans="1:2" hidden="1" x14ac:dyDescent="0.35">
      <c r="A2007" t="s">
        <v>1402</v>
      </c>
      <c r="B2007" t="s">
        <v>5176</v>
      </c>
    </row>
    <row r="2008" spans="1:2" hidden="1" x14ac:dyDescent="0.35">
      <c r="A2008" t="s">
        <v>1402</v>
      </c>
      <c r="B2008" t="s">
        <v>14</v>
      </c>
    </row>
    <row r="2009" spans="1:2" hidden="1" x14ac:dyDescent="0.35">
      <c r="A2009" t="s">
        <v>1402</v>
      </c>
      <c r="B2009" t="s">
        <v>158</v>
      </c>
    </row>
    <row r="2010" spans="1:2" hidden="1" x14ac:dyDescent="0.35">
      <c r="A2010" t="s">
        <v>1402</v>
      </c>
      <c r="B2010" t="s">
        <v>17</v>
      </c>
    </row>
    <row r="2011" spans="1:2" hidden="1" x14ac:dyDescent="0.35">
      <c r="A2011" t="s">
        <v>1402</v>
      </c>
      <c r="B2011" t="s">
        <v>114</v>
      </c>
    </row>
    <row r="2012" spans="1:2" hidden="1" x14ac:dyDescent="0.35">
      <c r="A2012" t="s">
        <v>1402</v>
      </c>
      <c r="B2012" t="s">
        <v>96</v>
      </c>
    </row>
    <row r="2013" spans="1:2" hidden="1" x14ac:dyDescent="0.35">
      <c r="A2013" t="s">
        <v>1402</v>
      </c>
      <c r="B2013" t="s">
        <v>96</v>
      </c>
    </row>
    <row r="2014" spans="1:2" hidden="1" x14ac:dyDescent="0.35">
      <c r="A2014" t="s">
        <v>1402</v>
      </c>
      <c r="B2014" t="s">
        <v>158</v>
      </c>
    </row>
    <row r="2015" spans="1:2" hidden="1" x14ac:dyDescent="0.35">
      <c r="A2015" t="s">
        <v>1402</v>
      </c>
      <c r="B2015" t="s">
        <v>61</v>
      </c>
    </row>
    <row r="2016" spans="1:2" hidden="1" x14ac:dyDescent="0.35">
      <c r="A2016" t="s">
        <v>1402</v>
      </c>
      <c r="B2016" t="s">
        <v>98</v>
      </c>
    </row>
    <row r="2017" spans="1:2" hidden="1" x14ac:dyDescent="0.35">
      <c r="A2017" t="s">
        <v>1402</v>
      </c>
      <c r="B2017" t="s">
        <v>5177</v>
      </c>
    </row>
    <row r="2018" spans="1:2" hidden="1" x14ac:dyDescent="0.35">
      <c r="A2018" t="s">
        <v>1402</v>
      </c>
      <c r="B2018" t="s">
        <v>14</v>
      </c>
    </row>
    <row r="2019" spans="1:2" hidden="1" x14ac:dyDescent="0.35">
      <c r="A2019" t="s">
        <v>1402</v>
      </c>
      <c r="B2019" t="s">
        <v>5195</v>
      </c>
    </row>
    <row r="2020" spans="1:2" hidden="1" x14ac:dyDescent="0.35">
      <c r="A2020" t="s">
        <v>1402</v>
      </c>
      <c r="B2020" t="s">
        <v>96</v>
      </c>
    </row>
    <row r="2021" spans="1:2" hidden="1" x14ac:dyDescent="0.35">
      <c r="A2021" t="s">
        <v>1402</v>
      </c>
      <c r="B2021" t="s">
        <v>233</v>
      </c>
    </row>
    <row r="2022" spans="1:2" hidden="1" x14ac:dyDescent="0.35">
      <c r="A2022" t="s">
        <v>1402</v>
      </c>
      <c r="B2022" t="s">
        <v>274</v>
      </c>
    </row>
    <row r="2023" spans="1:2" hidden="1" x14ac:dyDescent="0.35">
      <c r="A2023" t="s">
        <v>1402</v>
      </c>
      <c r="B2023" t="s">
        <v>5203</v>
      </c>
    </row>
    <row r="2024" spans="1:2" hidden="1" x14ac:dyDescent="0.35">
      <c r="A2024" t="s">
        <v>1402</v>
      </c>
      <c r="B2024" t="s">
        <v>5173</v>
      </c>
    </row>
    <row r="2025" spans="1:2" hidden="1" x14ac:dyDescent="0.35">
      <c r="A2025" t="s">
        <v>1402</v>
      </c>
      <c r="B2025" t="s">
        <v>5176</v>
      </c>
    </row>
    <row r="2026" spans="1:2" hidden="1" x14ac:dyDescent="0.35">
      <c r="A2026" t="s">
        <v>1402</v>
      </c>
      <c r="B2026" t="s">
        <v>101</v>
      </c>
    </row>
    <row r="2027" spans="1:2" hidden="1" x14ac:dyDescent="0.35">
      <c r="A2027" t="s">
        <v>1402</v>
      </c>
      <c r="B2027" t="s">
        <v>165</v>
      </c>
    </row>
    <row r="2028" spans="1:2" hidden="1" x14ac:dyDescent="0.35">
      <c r="A2028" t="s">
        <v>1402</v>
      </c>
      <c r="B2028" t="s">
        <v>5180</v>
      </c>
    </row>
    <row r="2029" spans="1:2" hidden="1" x14ac:dyDescent="0.35">
      <c r="A2029" t="s">
        <v>1402</v>
      </c>
      <c r="B2029" t="s">
        <v>131</v>
      </c>
    </row>
    <row r="2030" spans="1:2" hidden="1" x14ac:dyDescent="0.35">
      <c r="A2030" t="s">
        <v>1402</v>
      </c>
      <c r="B2030" t="s">
        <v>69</v>
      </c>
    </row>
    <row r="2031" spans="1:2" hidden="1" x14ac:dyDescent="0.35">
      <c r="A2031" t="s">
        <v>1402</v>
      </c>
      <c r="B2031" t="s">
        <v>5238</v>
      </c>
    </row>
    <row r="2032" spans="1:2" hidden="1" x14ac:dyDescent="0.35">
      <c r="A2032" t="s">
        <v>1402</v>
      </c>
      <c r="B2032" t="s">
        <v>5184</v>
      </c>
    </row>
    <row r="2033" spans="1:2" hidden="1" x14ac:dyDescent="0.35">
      <c r="A2033" t="s">
        <v>1402</v>
      </c>
      <c r="B2033" t="s">
        <v>5203</v>
      </c>
    </row>
    <row r="2034" spans="1:2" hidden="1" x14ac:dyDescent="0.35">
      <c r="A2034" t="s">
        <v>1402</v>
      </c>
      <c r="B2034" t="s">
        <v>96</v>
      </c>
    </row>
    <row r="2035" spans="1:2" hidden="1" x14ac:dyDescent="0.35">
      <c r="A2035" t="s">
        <v>1402</v>
      </c>
      <c r="B2035" t="s">
        <v>368</v>
      </c>
    </row>
    <row r="2036" spans="1:2" hidden="1" x14ac:dyDescent="0.35">
      <c r="A2036" t="s">
        <v>1402</v>
      </c>
      <c r="B2036" t="s">
        <v>25</v>
      </c>
    </row>
    <row r="2037" spans="1:2" hidden="1" x14ac:dyDescent="0.35">
      <c r="A2037" t="s">
        <v>1402</v>
      </c>
      <c r="B2037" t="s">
        <v>76</v>
      </c>
    </row>
    <row r="2038" spans="1:2" hidden="1" x14ac:dyDescent="0.35">
      <c r="A2038" t="s">
        <v>1402</v>
      </c>
      <c r="B2038" t="s">
        <v>233</v>
      </c>
    </row>
    <row r="2039" spans="1:2" hidden="1" x14ac:dyDescent="0.35">
      <c r="A2039" t="s">
        <v>1402</v>
      </c>
      <c r="B2039" t="s">
        <v>69</v>
      </c>
    </row>
    <row r="2040" spans="1:2" hidden="1" x14ac:dyDescent="0.35">
      <c r="A2040" t="s">
        <v>1402</v>
      </c>
      <c r="B2040" t="s">
        <v>310</v>
      </c>
    </row>
    <row r="2041" spans="1:2" hidden="1" x14ac:dyDescent="0.35">
      <c r="A2041" t="s">
        <v>1402</v>
      </c>
      <c r="B2041" t="s">
        <v>5183</v>
      </c>
    </row>
    <row r="2042" spans="1:2" hidden="1" x14ac:dyDescent="0.35">
      <c r="A2042" t="s">
        <v>1402</v>
      </c>
      <c r="B2042" t="s">
        <v>334</v>
      </c>
    </row>
    <row r="2043" spans="1:2" hidden="1" x14ac:dyDescent="0.35">
      <c r="A2043" t="s">
        <v>1402</v>
      </c>
      <c r="B2043" t="s">
        <v>5202</v>
      </c>
    </row>
    <row r="2044" spans="1:2" hidden="1" x14ac:dyDescent="0.35">
      <c r="A2044" t="s">
        <v>1402</v>
      </c>
      <c r="B2044" t="s">
        <v>5176</v>
      </c>
    </row>
    <row r="2045" spans="1:2" hidden="1" x14ac:dyDescent="0.35">
      <c r="A2045" t="s">
        <v>1402</v>
      </c>
      <c r="B2045" t="s">
        <v>131</v>
      </c>
    </row>
    <row r="2046" spans="1:2" hidden="1" x14ac:dyDescent="0.35">
      <c r="A2046" t="s">
        <v>1402</v>
      </c>
      <c r="B2046" t="s">
        <v>25</v>
      </c>
    </row>
    <row r="2047" spans="1:2" hidden="1" x14ac:dyDescent="0.35">
      <c r="A2047" t="s">
        <v>1402</v>
      </c>
      <c r="B2047" t="s">
        <v>5173</v>
      </c>
    </row>
    <row r="2048" spans="1:2" hidden="1" x14ac:dyDescent="0.35">
      <c r="A2048" t="s">
        <v>1402</v>
      </c>
      <c r="B2048" t="s">
        <v>19</v>
      </c>
    </row>
    <row r="2049" spans="1:2" hidden="1" x14ac:dyDescent="0.35">
      <c r="A2049" t="s">
        <v>1402</v>
      </c>
      <c r="B2049" t="s">
        <v>5184</v>
      </c>
    </row>
    <row r="2050" spans="1:2" hidden="1" x14ac:dyDescent="0.35">
      <c r="A2050" t="s">
        <v>1402</v>
      </c>
      <c r="B2050" t="s">
        <v>12</v>
      </c>
    </row>
    <row r="2051" spans="1:2" hidden="1" x14ac:dyDescent="0.35">
      <c r="A2051" t="s">
        <v>1402</v>
      </c>
      <c r="B2051" t="s">
        <v>41</v>
      </c>
    </row>
    <row r="2052" spans="1:2" hidden="1" x14ac:dyDescent="0.35">
      <c r="A2052" t="s">
        <v>1402</v>
      </c>
      <c r="B2052" t="s">
        <v>5173</v>
      </c>
    </row>
    <row r="2053" spans="1:2" hidden="1" x14ac:dyDescent="0.35">
      <c r="A2053" t="s">
        <v>1402</v>
      </c>
      <c r="B2053" t="s">
        <v>69</v>
      </c>
    </row>
    <row r="2054" spans="1:2" hidden="1" x14ac:dyDescent="0.35">
      <c r="A2054" t="s">
        <v>1402</v>
      </c>
      <c r="B2054" t="s">
        <v>17</v>
      </c>
    </row>
    <row r="2055" spans="1:2" hidden="1" x14ac:dyDescent="0.35">
      <c r="A2055" t="s">
        <v>1402</v>
      </c>
      <c r="B2055" t="s">
        <v>12</v>
      </c>
    </row>
    <row r="2056" spans="1:2" hidden="1" x14ac:dyDescent="0.35">
      <c r="A2056" t="s">
        <v>1402</v>
      </c>
      <c r="B2056" t="s">
        <v>65</v>
      </c>
    </row>
    <row r="2057" spans="1:2" hidden="1" x14ac:dyDescent="0.35">
      <c r="A2057" t="s">
        <v>1402</v>
      </c>
      <c r="B2057" t="s">
        <v>5180</v>
      </c>
    </row>
    <row r="2058" spans="1:2" hidden="1" x14ac:dyDescent="0.35">
      <c r="A2058" t="s">
        <v>1402</v>
      </c>
      <c r="B2058" t="s">
        <v>61</v>
      </c>
    </row>
    <row r="2059" spans="1:2" hidden="1" x14ac:dyDescent="0.35">
      <c r="A2059" t="s">
        <v>1402</v>
      </c>
      <c r="B2059" t="s">
        <v>5177</v>
      </c>
    </row>
    <row r="2060" spans="1:2" hidden="1" x14ac:dyDescent="0.35">
      <c r="A2060" t="s">
        <v>1402</v>
      </c>
      <c r="B2060" t="s">
        <v>59</v>
      </c>
    </row>
    <row r="2061" spans="1:2" hidden="1" x14ac:dyDescent="0.35">
      <c r="A2061" t="s">
        <v>1402</v>
      </c>
      <c r="B2061" t="s">
        <v>557</v>
      </c>
    </row>
    <row r="2062" spans="1:2" hidden="1" x14ac:dyDescent="0.35">
      <c r="A2062" t="s">
        <v>1402</v>
      </c>
      <c r="B2062" t="s">
        <v>91</v>
      </c>
    </row>
    <row r="2063" spans="1:2" hidden="1" x14ac:dyDescent="0.35">
      <c r="A2063" t="s">
        <v>1402</v>
      </c>
      <c r="B2063" t="s">
        <v>96</v>
      </c>
    </row>
    <row r="2064" spans="1:2" hidden="1" x14ac:dyDescent="0.35">
      <c r="A2064" t="s">
        <v>1402</v>
      </c>
      <c r="B2064" t="s">
        <v>61</v>
      </c>
    </row>
    <row r="2065" spans="1:2" hidden="1" x14ac:dyDescent="0.35">
      <c r="A2065" t="s">
        <v>1402</v>
      </c>
      <c r="B2065" t="s">
        <v>27</v>
      </c>
    </row>
    <row r="2066" spans="1:2" hidden="1" x14ac:dyDescent="0.35">
      <c r="A2066" t="s">
        <v>1402</v>
      </c>
      <c r="B2066" t="s">
        <v>5173</v>
      </c>
    </row>
    <row r="2067" spans="1:2" hidden="1" x14ac:dyDescent="0.35">
      <c r="A2067" t="s">
        <v>1402</v>
      </c>
      <c r="B2067" t="s">
        <v>96</v>
      </c>
    </row>
    <row r="2068" spans="1:2" hidden="1" x14ac:dyDescent="0.35">
      <c r="A2068" t="s">
        <v>1402</v>
      </c>
      <c r="B2068" t="s">
        <v>5176</v>
      </c>
    </row>
    <row r="2069" spans="1:2" hidden="1" x14ac:dyDescent="0.35">
      <c r="A2069" t="s">
        <v>1402</v>
      </c>
      <c r="B2069" t="s">
        <v>101</v>
      </c>
    </row>
    <row r="2070" spans="1:2" hidden="1" x14ac:dyDescent="0.35">
      <c r="A2070" t="s">
        <v>1402</v>
      </c>
      <c r="B2070" t="s">
        <v>27</v>
      </c>
    </row>
    <row r="2071" spans="1:2" hidden="1" x14ac:dyDescent="0.35">
      <c r="A2071" t="s">
        <v>1402</v>
      </c>
      <c r="B2071" t="s">
        <v>5176</v>
      </c>
    </row>
    <row r="2072" spans="1:2" hidden="1" x14ac:dyDescent="0.35">
      <c r="A2072" t="s">
        <v>1402</v>
      </c>
      <c r="B2072" t="s">
        <v>61</v>
      </c>
    </row>
    <row r="2073" spans="1:2" hidden="1" x14ac:dyDescent="0.35">
      <c r="A2073" t="s">
        <v>1402</v>
      </c>
      <c r="B2073" t="s">
        <v>17</v>
      </c>
    </row>
    <row r="2074" spans="1:2" hidden="1" x14ac:dyDescent="0.35">
      <c r="A2074" t="s">
        <v>1402</v>
      </c>
      <c r="B2074" t="s">
        <v>25</v>
      </c>
    </row>
    <row r="2075" spans="1:2" hidden="1" x14ac:dyDescent="0.35">
      <c r="A2075" t="s">
        <v>1402</v>
      </c>
      <c r="B2075" t="s">
        <v>5183</v>
      </c>
    </row>
    <row r="2076" spans="1:2" hidden="1" x14ac:dyDescent="0.35">
      <c r="A2076" t="s">
        <v>1402</v>
      </c>
      <c r="B2076" t="s">
        <v>30</v>
      </c>
    </row>
    <row r="2077" spans="1:2" hidden="1" x14ac:dyDescent="0.35">
      <c r="A2077" t="s">
        <v>1402</v>
      </c>
      <c r="B2077" t="s">
        <v>25</v>
      </c>
    </row>
    <row r="2078" spans="1:2" hidden="1" x14ac:dyDescent="0.35">
      <c r="A2078" t="s">
        <v>1402</v>
      </c>
      <c r="B2078" t="s">
        <v>5173</v>
      </c>
    </row>
    <row r="2079" spans="1:2" hidden="1" x14ac:dyDescent="0.35">
      <c r="A2079" t="s">
        <v>1402</v>
      </c>
      <c r="B2079" t="s">
        <v>334</v>
      </c>
    </row>
    <row r="2080" spans="1:2" hidden="1" x14ac:dyDescent="0.35">
      <c r="A2080" t="s">
        <v>1402</v>
      </c>
      <c r="B2080" t="s">
        <v>5238</v>
      </c>
    </row>
    <row r="2081" spans="1:2" hidden="1" x14ac:dyDescent="0.35">
      <c r="A2081" t="s">
        <v>1402</v>
      </c>
      <c r="B2081" t="s">
        <v>17</v>
      </c>
    </row>
    <row r="2082" spans="1:2" hidden="1" x14ac:dyDescent="0.35">
      <c r="A2082" t="s">
        <v>1402</v>
      </c>
      <c r="B2082" t="s">
        <v>5173</v>
      </c>
    </row>
    <row r="2083" spans="1:2" hidden="1" x14ac:dyDescent="0.35">
      <c r="A2083" t="s">
        <v>1402</v>
      </c>
      <c r="B2083" t="s">
        <v>69</v>
      </c>
    </row>
    <row r="2084" spans="1:2" hidden="1" x14ac:dyDescent="0.35">
      <c r="A2084" t="s">
        <v>1402</v>
      </c>
      <c r="B2084" t="s">
        <v>131</v>
      </c>
    </row>
    <row r="2085" spans="1:2" hidden="1" x14ac:dyDescent="0.35">
      <c r="A2085" t="s">
        <v>1402</v>
      </c>
      <c r="B2085" t="s">
        <v>233</v>
      </c>
    </row>
    <row r="2086" spans="1:2" hidden="1" x14ac:dyDescent="0.35">
      <c r="A2086" t="s">
        <v>1402</v>
      </c>
      <c r="B2086" t="s">
        <v>76</v>
      </c>
    </row>
    <row r="2087" spans="1:2" hidden="1" x14ac:dyDescent="0.35">
      <c r="A2087" t="s">
        <v>1402</v>
      </c>
      <c r="B2087" t="s">
        <v>557</v>
      </c>
    </row>
    <row r="2088" spans="1:2" hidden="1" x14ac:dyDescent="0.35">
      <c r="A2088" t="s">
        <v>1402</v>
      </c>
      <c r="B2088" t="s">
        <v>19</v>
      </c>
    </row>
    <row r="2089" spans="1:2" hidden="1" x14ac:dyDescent="0.35">
      <c r="A2089" t="s">
        <v>1402</v>
      </c>
      <c r="B2089" t="s">
        <v>114</v>
      </c>
    </row>
    <row r="2090" spans="1:2" hidden="1" x14ac:dyDescent="0.35">
      <c r="A2090" t="s">
        <v>1402</v>
      </c>
      <c r="B2090" t="s">
        <v>69</v>
      </c>
    </row>
    <row r="2091" spans="1:2" hidden="1" x14ac:dyDescent="0.35">
      <c r="A2091" t="s">
        <v>1402</v>
      </c>
      <c r="B2091" t="s">
        <v>281</v>
      </c>
    </row>
    <row r="2092" spans="1:2" hidden="1" x14ac:dyDescent="0.35">
      <c r="A2092" t="s">
        <v>1402</v>
      </c>
      <c r="B2092" t="s">
        <v>5176</v>
      </c>
    </row>
    <row r="2093" spans="1:2" hidden="1" x14ac:dyDescent="0.35">
      <c r="A2093" t="s">
        <v>1402</v>
      </c>
      <c r="B2093" t="s">
        <v>41</v>
      </c>
    </row>
    <row r="2094" spans="1:2" hidden="1" x14ac:dyDescent="0.35">
      <c r="A2094" t="s">
        <v>1402</v>
      </c>
      <c r="B2094" t="s">
        <v>259</v>
      </c>
    </row>
    <row r="2095" spans="1:2" hidden="1" x14ac:dyDescent="0.35">
      <c r="A2095" t="s">
        <v>1402</v>
      </c>
      <c r="B2095" t="s">
        <v>158</v>
      </c>
    </row>
    <row r="2096" spans="1:2" hidden="1" x14ac:dyDescent="0.35">
      <c r="A2096" t="s">
        <v>1402</v>
      </c>
      <c r="B2096" t="s">
        <v>101</v>
      </c>
    </row>
    <row r="2097" spans="1:2" hidden="1" x14ac:dyDescent="0.35">
      <c r="A2097" t="s">
        <v>1402</v>
      </c>
      <c r="B2097" t="s">
        <v>47</v>
      </c>
    </row>
    <row r="2098" spans="1:2" hidden="1" x14ac:dyDescent="0.35">
      <c r="A2098" t="s">
        <v>1402</v>
      </c>
      <c r="B2098" t="s">
        <v>98</v>
      </c>
    </row>
    <row r="2099" spans="1:2" hidden="1" x14ac:dyDescent="0.35">
      <c r="A2099" t="s">
        <v>1402</v>
      </c>
      <c r="B2099" t="s">
        <v>5181</v>
      </c>
    </row>
    <row r="2100" spans="1:2" hidden="1" x14ac:dyDescent="0.35">
      <c r="A2100" t="s">
        <v>1402</v>
      </c>
      <c r="B2100" t="s">
        <v>5195</v>
      </c>
    </row>
    <row r="2101" spans="1:2" hidden="1" x14ac:dyDescent="0.35">
      <c r="A2101" t="s">
        <v>1402</v>
      </c>
      <c r="B2101" t="s">
        <v>233</v>
      </c>
    </row>
    <row r="2102" spans="1:2" hidden="1" x14ac:dyDescent="0.35">
      <c r="A2102" t="s">
        <v>1402</v>
      </c>
      <c r="B2102" t="s">
        <v>233</v>
      </c>
    </row>
    <row r="2103" spans="1:2" hidden="1" x14ac:dyDescent="0.35">
      <c r="A2103" t="s">
        <v>1402</v>
      </c>
      <c r="B2103" t="s">
        <v>5173</v>
      </c>
    </row>
    <row r="2104" spans="1:2" hidden="1" x14ac:dyDescent="0.35">
      <c r="A2104" t="s">
        <v>1402</v>
      </c>
      <c r="B2104" t="s">
        <v>5173</v>
      </c>
    </row>
    <row r="2105" spans="1:2" hidden="1" x14ac:dyDescent="0.35">
      <c r="A2105" t="s">
        <v>1402</v>
      </c>
      <c r="B2105" t="s">
        <v>5180</v>
      </c>
    </row>
    <row r="2106" spans="1:2" hidden="1" x14ac:dyDescent="0.35">
      <c r="A2106" t="s">
        <v>1402</v>
      </c>
      <c r="B2106" t="s">
        <v>5176</v>
      </c>
    </row>
    <row r="2107" spans="1:2" hidden="1" x14ac:dyDescent="0.35">
      <c r="A2107" t="s">
        <v>1402</v>
      </c>
      <c r="B2107" t="s">
        <v>19</v>
      </c>
    </row>
    <row r="2108" spans="1:2" hidden="1" x14ac:dyDescent="0.35">
      <c r="A2108" t="s">
        <v>1402</v>
      </c>
      <c r="B2108" t="s">
        <v>76</v>
      </c>
    </row>
    <row r="2109" spans="1:2" hidden="1" x14ac:dyDescent="0.35">
      <c r="A2109" t="s">
        <v>1402</v>
      </c>
      <c r="B2109" t="s">
        <v>76</v>
      </c>
    </row>
    <row r="2110" spans="1:2" hidden="1" x14ac:dyDescent="0.35">
      <c r="A2110" t="s">
        <v>1402</v>
      </c>
      <c r="B2110" t="s">
        <v>96</v>
      </c>
    </row>
    <row r="2111" spans="1:2" hidden="1" x14ac:dyDescent="0.35">
      <c r="A2111" t="s">
        <v>1402</v>
      </c>
      <c r="B2111" t="s">
        <v>5180</v>
      </c>
    </row>
    <row r="2112" spans="1:2" hidden="1" x14ac:dyDescent="0.35">
      <c r="A2112" t="s">
        <v>1402</v>
      </c>
      <c r="B2112" t="s">
        <v>5204</v>
      </c>
    </row>
    <row r="2113" spans="1:2" hidden="1" x14ac:dyDescent="0.35">
      <c r="A2113" t="s">
        <v>1402</v>
      </c>
      <c r="B2113" t="s">
        <v>5176</v>
      </c>
    </row>
    <row r="2114" spans="1:2" hidden="1" x14ac:dyDescent="0.35">
      <c r="A2114" t="s">
        <v>1402</v>
      </c>
      <c r="B2114" t="s">
        <v>14</v>
      </c>
    </row>
    <row r="2115" spans="1:2" hidden="1" x14ac:dyDescent="0.35">
      <c r="A2115" t="s">
        <v>1402</v>
      </c>
      <c r="B2115" t="s">
        <v>5176</v>
      </c>
    </row>
    <row r="2116" spans="1:2" hidden="1" x14ac:dyDescent="0.35">
      <c r="A2116" t="s">
        <v>1402</v>
      </c>
      <c r="B2116" t="s">
        <v>17</v>
      </c>
    </row>
    <row r="2117" spans="1:2" hidden="1" x14ac:dyDescent="0.35">
      <c r="A2117" t="s">
        <v>1402</v>
      </c>
      <c r="B2117" t="s">
        <v>5176</v>
      </c>
    </row>
    <row r="2118" spans="1:2" hidden="1" x14ac:dyDescent="0.35">
      <c r="A2118" t="s">
        <v>1402</v>
      </c>
      <c r="B2118" t="s">
        <v>291</v>
      </c>
    </row>
    <row r="2119" spans="1:2" hidden="1" x14ac:dyDescent="0.35">
      <c r="A2119" t="s">
        <v>1402</v>
      </c>
      <c r="B2119" t="s">
        <v>12</v>
      </c>
    </row>
    <row r="2120" spans="1:2" hidden="1" x14ac:dyDescent="0.35">
      <c r="A2120" t="s">
        <v>1402</v>
      </c>
      <c r="B2120" t="s">
        <v>41</v>
      </c>
    </row>
    <row r="2121" spans="1:2" hidden="1" x14ac:dyDescent="0.35">
      <c r="A2121" t="s">
        <v>1402</v>
      </c>
      <c r="B2121" t="s">
        <v>5176</v>
      </c>
    </row>
    <row r="2122" spans="1:2" hidden="1" x14ac:dyDescent="0.35">
      <c r="A2122" t="s">
        <v>1402</v>
      </c>
      <c r="B2122" t="s">
        <v>5174</v>
      </c>
    </row>
    <row r="2123" spans="1:2" hidden="1" x14ac:dyDescent="0.35">
      <c r="A2123" t="s">
        <v>1402</v>
      </c>
      <c r="B2123" t="s">
        <v>69</v>
      </c>
    </row>
    <row r="2124" spans="1:2" hidden="1" x14ac:dyDescent="0.35">
      <c r="A2124" t="s">
        <v>1402</v>
      </c>
      <c r="B2124" t="s">
        <v>131</v>
      </c>
    </row>
    <row r="2125" spans="1:2" hidden="1" x14ac:dyDescent="0.35">
      <c r="A2125" t="s">
        <v>1402</v>
      </c>
      <c r="B2125" t="s">
        <v>384</v>
      </c>
    </row>
    <row r="2126" spans="1:2" hidden="1" x14ac:dyDescent="0.35">
      <c r="A2126" t="s">
        <v>1402</v>
      </c>
      <c r="B2126" t="s">
        <v>12</v>
      </c>
    </row>
    <row r="2127" spans="1:2" hidden="1" x14ac:dyDescent="0.35">
      <c r="A2127" t="s">
        <v>1402</v>
      </c>
      <c r="B2127" t="s">
        <v>293</v>
      </c>
    </row>
    <row r="2128" spans="1:2" hidden="1" x14ac:dyDescent="0.35">
      <c r="A2128" t="s">
        <v>1402</v>
      </c>
      <c r="B2128" t="s">
        <v>101</v>
      </c>
    </row>
    <row r="2129" spans="1:2" hidden="1" x14ac:dyDescent="0.35">
      <c r="A2129" t="s">
        <v>1402</v>
      </c>
      <c r="B2129" t="s">
        <v>5176</v>
      </c>
    </row>
    <row r="2130" spans="1:2" hidden="1" x14ac:dyDescent="0.35">
      <c r="A2130" t="s">
        <v>1402</v>
      </c>
      <c r="B2130" t="s">
        <v>61</v>
      </c>
    </row>
    <row r="2131" spans="1:2" hidden="1" x14ac:dyDescent="0.35">
      <c r="A2131" t="s">
        <v>1402</v>
      </c>
      <c r="B2131" t="s">
        <v>96</v>
      </c>
    </row>
    <row r="2132" spans="1:2" hidden="1" x14ac:dyDescent="0.35">
      <c r="A2132" t="s">
        <v>1402</v>
      </c>
      <c r="B2132" t="s">
        <v>5176</v>
      </c>
    </row>
    <row r="2133" spans="1:2" hidden="1" x14ac:dyDescent="0.35">
      <c r="A2133" t="s">
        <v>1402</v>
      </c>
      <c r="B2133" t="s">
        <v>832</v>
      </c>
    </row>
    <row r="2134" spans="1:2" hidden="1" x14ac:dyDescent="0.35">
      <c r="A2134" t="s">
        <v>1402</v>
      </c>
      <c r="B2134" t="s">
        <v>5176</v>
      </c>
    </row>
    <row r="2135" spans="1:2" hidden="1" x14ac:dyDescent="0.35">
      <c r="A2135" t="s">
        <v>1402</v>
      </c>
      <c r="B2135" t="s">
        <v>101</v>
      </c>
    </row>
    <row r="2136" spans="1:2" hidden="1" x14ac:dyDescent="0.35">
      <c r="A2136" t="s">
        <v>1402</v>
      </c>
      <c r="B2136" t="s">
        <v>5198</v>
      </c>
    </row>
    <row r="2137" spans="1:2" hidden="1" x14ac:dyDescent="0.35">
      <c r="A2137" t="s">
        <v>1402</v>
      </c>
      <c r="B2137" t="s">
        <v>98</v>
      </c>
    </row>
    <row r="2138" spans="1:2" hidden="1" x14ac:dyDescent="0.35">
      <c r="A2138" t="s">
        <v>1402</v>
      </c>
      <c r="B2138" t="s">
        <v>5176</v>
      </c>
    </row>
    <row r="2139" spans="1:2" hidden="1" x14ac:dyDescent="0.35">
      <c r="A2139" t="s">
        <v>1402</v>
      </c>
      <c r="B2139" t="s">
        <v>12</v>
      </c>
    </row>
    <row r="2140" spans="1:2" hidden="1" x14ac:dyDescent="0.35">
      <c r="A2140" t="s">
        <v>1402</v>
      </c>
      <c r="B2140" t="s">
        <v>5184</v>
      </c>
    </row>
    <row r="2141" spans="1:2" hidden="1" x14ac:dyDescent="0.35">
      <c r="A2141" t="s">
        <v>1402</v>
      </c>
      <c r="B2141" t="s">
        <v>5183</v>
      </c>
    </row>
    <row r="2142" spans="1:2" hidden="1" x14ac:dyDescent="0.35">
      <c r="A2142" t="s">
        <v>1402</v>
      </c>
      <c r="B2142" t="s">
        <v>19</v>
      </c>
    </row>
    <row r="2143" spans="1:2" hidden="1" x14ac:dyDescent="0.35">
      <c r="A2143" t="s">
        <v>1402</v>
      </c>
      <c r="B2143" t="s">
        <v>61</v>
      </c>
    </row>
    <row r="2144" spans="1:2" hidden="1" x14ac:dyDescent="0.35">
      <c r="A2144" t="s">
        <v>1402</v>
      </c>
      <c r="B2144" t="s">
        <v>334</v>
      </c>
    </row>
    <row r="2145" spans="1:2" hidden="1" x14ac:dyDescent="0.35">
      <c r="A2145" t="s">
        <v>1402</v>
      </c>
      <c r="B2145" t="s">
        <v>5184</v>
      </c>
    </row>
    <row r="2146" spans="1:2" hidden="1" x14ac:dyDescent="0.35">
      <c r="A2146" t="s">
        <v>1402</v>
      </c>
      <c r="B2146" t="s">
        <v>5180</v>
      </c>
    </row>
    <row r="2147" spans="1:2" hidden="1" x14ac:dyDescent="0.35">
      <c r="A2147" t="s">
        <v>1402</v>
      </c>
      <c r="B2147" t="s">
        <v>61</v>
      </c>
    </row>
    <row r="2148" spans="1:2" hidden="1" x14ac:dyDescent="0.35">
      <c r="A2148" t="s">
        <v>1402</v>
      </c>
      <c r="B2148" t="s">
        <v>5173</v>
      </c>
    </row>
    <row r="2149" spans="1:2" hidden="1" x14ac:dyDescent="0.35">
      <c r="A2149" t="s">
        <v>1402</v>
      </c>
      <c r="B2149" t="s">
        <v>19</v>
      </c>
    </row>
    <row r="2150" spans="1:2" hidden="1" x14ac:dyDescent="0.35">
      <c r="A2150" t="s">
        <v>1402</v>
      </c>
      <c r="B2150" t="s">
        <v>313</v>
      </c>
    </row>
    <row r="2151" spans="1:2" hidden="1" x14ac:dyDescent="0.35">
      <c r="A2151" t="s">
        <v>1402</v>
      </c>
      <c r="B2151" t="s">
        <v>41</v>
      </c>
    </row>
    <row r="2152" spans="1:2" hidden="1" x14ac:dyDescent="0.35">
      <c r="A2152" t="s">
        <v>1402</v>
      </c>
      <c r="B2152" t="s">
        <v>17</v>
      </c>
    </row>
    <row r="2153" spans="1:2" hidden="1" x14ac:dyDescent="0.35">
      <c r="A2153" t="s">
        <v>1402</v>
      </c>
      <c r="B2153" t="s">
        <v>76</v>
      </c>
    </row>
    <row r="2154" spans="1:2" hidden="1" x14ac:dyDescent="0.35">
      <c r="A2154" t="s">
        <v>1402</v>
      </c>
      <c r="B2154" t="s">
        <v>334</v>
      </c>
    </row>
    <row r="2155" spans="1:2" hidden="1" x14ac:dyDescent="0.35">
      <c r="A2155" t="s">
        <v>1402</v>
      </c>
      <c r="B2155" t="s">
        <v>114</v>
      </c>
    </row>
    <row r="2156" spans="1:2" hidden="1" x14ac:dyDescent="0.35">
      <c r="A2156" t="s">
        <v>1402</v>
      </c>
      <c r="B2156" t="s">
        <v>5188</v>
      </c>
    </row>
    <row r="2157" spans="1:2" hidden="1" x14ac:dyDescent="0.35">
      <c r="A2157" t="s">
        <v>1402</v>
      </c>
      <c r="B2157" t="s">
        <v>98</v>
      </c>
    </row>
    <row r="2158" spans="1:2" hidden="1" x14ac:dyDescent="0.35">
      <c r="A2158" t="s">
        <v>1402</v>
      </c>
      <c r="B2158" t="s">
        <v>101</v>
      </c>
    </row>
    <row r="2159" spans="1:2" hidden="1" x14ac:dyDescent="0.35">
      <c r="A2159" t="s">
        <v>1402</v>
      </c>
      <c r="B2159" t="s">
        <v>41</v>
      </c>
    </row>
    <row r="2160" spans="1:2" hidden="1" x14ac:dyDescent="0.35">
      <c r="A2160" t="s">
        <v>1402</v>
      </c>
      <c r="B2160" t="s">
        <v>69</v>
      </c>
    </row>
    <row r="2161" spans="1:2" hidden="1" x14ac:dyDescent="0.35">
      <c r="A2161" t="s">
        <v>1402</v>
      </c>
      <c r="B2161" t="s">
        <v>5173</v>
      </c>
    </row>
    <row r="2162" spans="1:2" hidden="1" x14ac:dyDescent="0.35">
      <c r="A2162" t="s">
        <v>1402</v>
      </c>
      <c r="B2162" t="s">
        <v>17</v>
      </c>
    </row>
    <row r="2163" spans="1:2" hidden="1" x14ac:dyDescent="0.35">
      <c r="A2163" t="s">
        <v>1402</v>
      </c>
      <c r="B2163" t="s">
        <v>96</v>
      </c>
    </row>
    <row r="2164" spans="1:2" hidden="1" x14ac:dyDescent="0.35">
      <c r="A2164" t="s">
        <v>1402</v>
      </c>
      <c r="B2164" t="s">
        <v>65</v>
      </c>
    </row>
    <row r="2165" spans="1:2" hidden="1" x14ac:dyDescent="0.35">
      <c r="A2165" t="s">
        <v>1402</v>
      </c>
      <c r="B2165" t="s">
        <v>5176</v>
      </c>
    </row>
    <row r="2166" spans="1:2" hidden="1" x14ac:dyDescent="0.35">
      <c r="A2166" t="s">
        <v>1402</v>
      </c>
      <c r="B2166" t="s">
        <v>61</v>
      </c>
    </row>
    <row r="2167" spans="1:2" hidden="1" x14ac:dyDescent="0.35">
      <c r="A2167" t="s">
        <v>1402</v>
      </c>
      <c r="B2167" t="s">
        <v>2074</v>
      </c>
    </row>
    <row r="2168" spans="1:2" hidden="1" x14ac:dyDescent="0.35">
      <c r="A2168" t="s">
        <v>1402</v>
      </c>
      <c r="B2168" t="s">
        <v>597</v>
      </c>
    </row>
    <row r="2169" spans="1:2" hidden="1" x14ac:dyDescent="0.35">
      <c r="A2169" t="s">
        <v>1402</v>
      </c>
      <c r="B2169" t="s">
        <v>27</v>
      </c>
    </row>
    <row r="2170" spans="1:2" hidden="1" x14ac:dyDescent="0.35">
      <c r="A2170" t="s">
        <v>1402</v>
      </c>
      <c r="B2170" t="s">
        <v>5180</v>
      </c>
    </row>
    <row r="2171" spans="1:2" hidden="1" x14ac:dyDescent="0.35">
      <c r="A2171" t="s">
        <v>1402</v>
      </c>
      <c r="B2171" t="s">
        <v>19</v>
      </c>
    </row>
    <row r="2172" spans="1:2" hidden="1" x14ac:dyDescent="0.35">
      <c r="A2172" t="s">
        <v>1402</v>
      </c>
      <c r="B2172" t="s">
        <v>5189</v>
      </c>
    </row>
    <row r="2173" spans="1:2" hidden="1" x14ac:dyDescent="0.35">
      <c r="A2173" t="s">
        <v>1402</v>
      </c>
      <c r="B2173" t="s">
        <v>313</v>
      </c>
    </row>
    <row r="2174" spans="1:2" hidden="1" x14ac:dyDescent="0.35">
      <c r="A2174" t="s">
        <v>1402</v>
      </c>
      <c r="B2174" t="s">
        <v>5175</v>
      </c>
    </row>
    <row r="2175" spans="1:2" hidden="1" x14ac:dyDescent="0.35">
      <c r="A2175" t="s">
        <v>1402</v>
      </c>
      <c r="B2175" t="s">
        <v>214</v>
      </c>
    </row>
    <row r="2176" spans="1:2" hidden="1" x14ac:dyDescent="0.35">
      <c r="A2176" t="s">
        <v>1402</v>
      </c>
      <c r="B2176" t="s">
        <v>76</v>
      </c>
    </row>
    <row r="2177" spans="1:2" hidden="1" x14ac:dyDescent="0.35">
      <c r="A2177" t="s">
        <v>1402</v>
      </c>
      <c r="B2177" t="s">
        <v>19</v>
      </c>
    </row>
    <row r="2178" spans="1:2" hidden="1" x14ac:dyDescent="0.35">
      <c r="A2178" t="s">
        <v>1402</v>
      </c>
      <c r="B2178" t="s">
        <v>5176</v>
      </c>
    </row>
    <row r="2179" spans="1:2" hidden="1" x14ac:dyDescent="0.35">
      <c r="A2179" t="s">
        <v>1402</v>
      </c>
      <c r="B2179" t="s">
        <v>2281</v>
      </c>
    </row>
    <row r="2180" spans="1:2" hidden="1" x14ac:dyDescent="0.35">
      <c r="A2180" t="s">
        <v>1402</v>
      </c>
      <c r="B2180" t="s">
        <v>101</v>
      </c>
    </row>
    <row r="2181" spans="1:2" hidden="1" x14ac:dyDescent="0.35">
      <c r="A2181" t="s">
        <v>1402</v>
      </c>
      <c r="B2181" t="s">
        <v>96</v>
      </c>
    </row>
    <row r="2182" spans="1:2" hidden="1" x14ac:dyDescent="0.35">
      <c r="A2182" t="s">
        <v>1402</v>
      </c>
      <c r="B2182" t="s">
        <v>25</v>
      </c>
    </row>
    <row r="2183" spans="1:2" hidden="1" x14ac:dyDescent="0.35">
      <c r="A2183" t="s">
        <v>1402</v>
      </c>
      <c r="B2183" t="s">
        <v>17</v>
      </c>
    </row>
    <row r="2184" spans="1:2" hidden="1" x14ac:dyDescent="0.35">
      <c r="A2184" t="s">
        <v>1402</v>
      </c>
      <c r="B2184" t="s">
        <v>114</v>
      </c>
    </row>
    <row r="2185" spans="1:2" hidden="1" x14ac:dyDescent="0.35">
      <c r="A2185" t="s">
        <v>1402</v>
      </c>
      <c r="B2185" t="s">
        <v>158</v>
      </c>
    </row>
    <row r="2186" spans="1:2" hidden="1" x14ac:dyDescent="0.35">
      <c r="A2186" t="s">
        <v>1402</v>
      </c>
      <c r="B2186" t="s">
        <v>17</v>
      </c>
    </row>
    <row r="2187" spans="1:2" hidden="1" x14ac:dyDescent="0.35">
      <c r="A2187" t="s">
        <v>1402</v>
      </c>
      <c r="B2187" t="s">
        <v>2290</v>
      </c>
    </row>
    <row r="2188" spans="1:2" hidden="1" x14ac:dyDescent="0.35">
      <c r="A2188" t="s">
        <v>1402</v>
      </c>
      <c r="B2188" t="s">
        <v>17</v>
      </c>
    </row>
    <row r="2189" spans="1:2" hidden="1" x14ac:dyDescent="0.35">
      <c r="A2189" t="s">
        <v>1402</v>
      </c>
      <c r="B2189" t="s">
        <v>41</v>
      </c>
    </row>
    <row r="2190" spans="1:2" hidden="1" x14ac:dyDescent="0.35">
      <c r="A2190" t="s">
        <v>1402</v>
      </c>
      <c r="B2190" t="s">
        <v>101</v>
      </c>
    </row>
    <row r="2191" spans="1:2" hidden="1" x14ac:dyDescent="0.35">
      <c r="A2191" t="s">
        <v>1402</v>
      </c>
      <c r="B2191" t="s">
        <v>101</v>
      </c>
    </row>
    <row r="2192" spans="1:2" hidden="1" x14ac:dyDescent="0.35">
      <c r="A2192" t="s">
        <v>1402</v>
      </c>
      <c r="B2192" t="s">
        <v>114</v>
      </c>
    </row>
    <row r="2193" spans="1:2" hidden="1" x14ac:dyDescent="0.35">
      <c r="A2193" t="s">
        <v>1402</v>
      </c>
      <c r="B2193" t="s">
        <v>2297</v>
      </c>
    </row>
    <row r="2194" spans="1:2" hidden="1" x14ac:dyDescent="0.35">
      <c r="A2194" t="s">
        <v>1402</v>
      </c>
      <c r="B2194" t="s">
        <v>65</v>
      </c>
    </row>
    <row r="2195" spans="1:2" hidden="1" x14ac:dyDescent="0.35">
      <c r="A2195" t="s">
        <v>1402</v>
      </c>
      <c r="B2195" t="s">
        <v>69</v>
      </c>
    </row>
    <row r="2196" spans="1:2" hidden="1" x14ac:dyDescent="0.35">
      <c r="A2196" t="s">
        <v>1402</v>
      </c>
      <c r="B2196" t="s">
        <v>59</v>
      </c>
    </row>
    <row r="2197" spans="1:2" hidden="1" x14ac:dyDescent="0.35">
      <c r="A2197" t="s">
        <v>1402</v>
      </c>
      <c r="B2197" t="s">
        <v>12</v>
      </c>
    </row>
    <row r="2198" spans="1:2" hidden="1" x14ac:dyDescent="0.35">
      <c r="A2198" t="s">
        <v>1402</v>
      </c>
      <c r="B2198" t="s">
        <v>281</v>
      </c>
    </row>
    <row r="2199" spans="1:2" hidden="1" x14ac:dyDescent="0.35">
      <c r="A2199" t="s">
        <v>1402</v>
      </c>
      <c r="B2199" t="s">
        <v>2304</v>
      </c>
    </row>
    <row r="2200" spans="1:2" hidden="1" x14ac:dyDescent="0.35">
      <c r="A2200" t="s">
        <v>1402</v>
      </c>
      <c r="B2200" t="s">
        <v>5173</v>
      </c>
    </row>
    <row r="2201" spans="1:2" hidden="1" x14ac:dyDescent="0.35">
      <c r="A2201" t="s">
        <v>1402</v>
      </c>
      <c r="B2201" t="s">
        <v>61</v>
      </c>
    </row>
    <row r="2202" spans="1:2" hidden="1" x14ac:dyDescent="0.35">
      <c r="A2202" t="s">
        <v>1402</v>
      </c>
      <c r="B2202" t="s">
        <v>12</v>
      </c>
    </row>
    <row r="2203" spans="1:2" hidden="1" x14ac:dyDescent="0.35">
      <c r="A2203" t="s">
        <v>1402</v>
      </c>
      <c r="B2203" t="s">
        <v>5175</v>
      </c>
    </row>
    <row r="2204" spans="1:2" hidden="1" x14ac:dyDescent="0.35">
      <c r="A2204" t="s">
        <v>1402</v>
      </c>
      <c r="B2204" t="s">
        <v>69</v>
      </c>
    </row>
    <row r="2205" spans="1:2" hidden="1" x14ac:dyDescent="0.35">
      <c r="A2205" t="s">
        <v>1402</v>
      </c>
      <c r="B2205" t="s">
        <v>368</v>
      </c>
    </row>
    <row r="2206" spans="1:2" hidden="1" x14ac:dyDescent="0.35">
      <c r="A2206" t="s">
        <v>1402</v>
      </c>
      <c r="B2206" t="s">
        <v>17</v>
      </c>
    </row>
    <row r="2207" spans="1:2" hidden="1" x14ac:dyDescent="0.35">
      <c r="A2207" t="s">
        <v>1402</v>
      </c>
      <c r="B2207" t="s">
        <v>5176</v>
      </c>
    </row>
    <row r="2208" spans="1:2" hidden="1" x14ac:dyDescent="0.35">
      <c r="A2208" t="s">
        <v>1402</v>
      </c>
      <c r="B2208" t="s">
        <v>98</v>
      </c>
    </row>
    <row r="2209" spans="1:2" hidden="1" x14ac:dyDescent="0.35">
      <c r="A2209" t="s">
        <v>1402</v>
      </c>
      <c r="B2209" t="s">
        <v>19</v>
      </c>
    </row>
    <row r="2210" spans="1:2" hidden="1" x14ac:dyDescent="0.35">
      <c r="A2210" t="s">
        <v>1402</v>
      </c>
      <c r="B2210" t="s">
        <v>61</v>
      </c>
    </row>
    <row r="2211" spans="1:2" hidden="1" x14ac:dyDescent="0.35">
      <c r="A2211" t="s">
        <v>1402</v>
      </c>
      <c r="B2211" t="s">
        <v>98</v>
      </c>
    </row>
    <row r="2212" spans="1:2" hidden="1" x14ac:dyDescent="0.35">
      <c r="A2212" t="s">
        <v>1402</v>
      </c>
      <c r="B2212" t="s">
        <v>25</v>
      </c>
    </row>
    <row r="2213" spans="1:2" hidden="1" x14ac:dyDescent="0.35">
      <c r="A2213" t="s">
        <v>1402</v>
      </c>
      <c r="B2213" t="s">
        <v>368</v>
      </c>
    </row>
    <row r="2214" spans="1:2" hidden="1" x14ac:dyDescent="0.35">
      <c r="A2214" t="s">
        <v>1402</v>
      </c>
      <c r="B2214" t="s">
        <v>5203</v>
      </c>
    </row>
    <row r="2215" spans="1:2" hidden="1" x14ac:dyDescent="0.35">
      <c r="A2215" t="s">
        <v>1402</v>
      </c>
      <c r="B2215" t="s">
        <v>101</v>
      </c>
    </row>
    <row r="2216" spans="1:2" hidden="1" x14ac:dyDescent="0.35">
      <c r="A2216" t="s">
        <v>1402</v>
      </c>
      <c r="B2216" t="s">
        <v>114</v>
      </c>
    </row>
    <row r="2217" spans="1:2" hidden="1" x14ac:dyDescent="0.35">
      <c r="A2217" t="s">
        <v>1402</v>
      </c>
      <c r="B2217" t="s">
        <v>2323</v>
      </c>
    </row>
    <row r="2218" spans="1:2" hidden="1" x14ac:dyDescent="0.35">
      <c r="A2218" t="s">
        <v>1402</v>
      </c>
      <c r="B2218" t="s">
        <v>5173</v>
      </c>
    </row>
    <row r="2219" spans="1:2" hidden="1" x14ac:dyDescent="0.35">
      <c r="A2219" t="s">
        <v>1402</v>
      </c>
      <c r="B2219" t="s">
        <v>61</v>
      </c>
    </row>
    <row r="2220" spans="1:2" hidden="1" x14ac:dyDescent="0.35">
      <c r="A2220" t="s">
        <v>1402</v>
      </c>
      <c r="B2220" t="s">
        <v>12</v>
      </c>
    </row>
    <row r="2221" spans="1:2" hidden="1" x14ac:dyDescent="0.35">
      <c r="A2221" t="s">
        <v>1402</v>
      </c>
      <c r="B2221" t="s">
        <v>5173</v>
      </c>
    </row>
    <row r="2222" spans="1:2" hidden="1" x14ac:dyDescent="0.35">
      <c r="A2222" t="s">
        <v>1402</v>
      </c>
      <c r="B2222" t="s">
        <v>5195</v>
      </c>
    </row>
    <row r="2223" spans="1:2" hidden="1" x14ac:dyDescent="0.35">
      <c r="A2223" t="s">
        <v>1402</v>
      </c>
      <c r="B2223" t="s">
        <v>542</v>
      </c>
    </row>
    <row r="2224" spans="1:2" hidden="1" x14ac:dyDescent="0.35">
      <c r="A2224" t="s">
        <v>1402</v>
      </c>
      <c r="B2224" t="s">
        <v>61</v>
      </c>
    </row>
    <row r="2225" spans="1:2" hidden="1" x14ac:dyDescent="0.35">
      <c r="A2225" t="s">
        <v>1402</v>
      </c>
      <c r="B2225" t="s">
        <v>101</v>
      </c>
    </row>
    <row r="2226" spans="1:2" hidden="1" x14ac:dyDescent="0.35">
      <c r="A2226" t="s">
        <v>1402</v>
      </c>
      <c r="B2226" t="s">
        <v>98</v>
      </c>
    </row>
    <row r="2227" spans="1:2" hidden="1" x14ac:dyDescent="0.35">
      <c r="A2227" t="s">
        <v>1402</v>
      </c>
      <c r="B2227" t="s">
        <v>14</v>
      </c>
    </row>
    <row r="2228" spans="1:2" hidden="1" x14ac:dyDescent="0.35">
      <c r="A2228" t="s">
        <v>1402</v>
      </c>
      <c r="B2228" t="s">
        <v>96</v>
      </c>
    </row>
    <row r="2229" spans="1:2" hidden="1" x14ac:dyDescent="0.35">
      <c r="A2229" t="s">
        <v>1402</v>
      </c>
      <c r="B2229" t="s">
        <v>362</v>
      </c>
    </row>
    <row r="2230" spans="1:2" hidden="1" x14ac:dyDescent="0.35">
      <c r="A2230" t="s">
        <v>1402</v>
      </c>
      <c r="B2230" t="s">
        <v>65</v>
      </c>
    </row>
    <row r="2231" spans="1:2" hidden="1" x14ac:dyDescent="0.35">
      <c r="A2231" t="s">
        <v>1402</v>
      </c>
      <c r="B2231" t="s">
        <v>5176</v>
      </c>
    </row>
    <row r="2232" spans="1:2" hidden="1" x14ac:dyDescent="0.35">
      <c r="A2232" t="s">
        <v>1402</v>
      </c>
      <c r="B2232" t="s">
        <v>17</v>
      </c>
    </row>
    <row r="2233" spans="1:2" hidden="1" x14ac:dyDescent="0.35">
      <c r="A2233" t="s">
        <v>1402</v>
      </c>
      <c r="B2233" t="s">
        <v>27</v>
      </c>
    </row>
    <row r="2234" spans="1:2" hidden="1" x14ac:dyDescent="0.35">
      <c r="A2234" t="s">
        <v>1402</v>
      </c>
      <c r="B2234" t="s">
        <v>25</v>
      </c>
    </row>
    <row r="2235" spans="1:2" hidden="1" x14ac:dyDescent="0.35">
      <c r="A2235" t="s">
        <v>1402</v>
      </c>
      <c r="B2235" t="s">
        <v>5176</v>
      </c>
    </row>
    <row r="2236" spans="1:2" hidden="1" x14ac:dyDescent="0.35">
      <c r="A2236" t="s">
        <v>1402</v>
      </c>
      <c r="B2236" t="s">
        <v>384</v>
      </c>
    </row>
    <row r="2237" spans="1:2" hidden="1" x14ac:dyDescent="0.35">
      <c r="A2237" t="s">
        <v>1402</v>
      </c>
      <c r="B2237" t="s">
        <v>19</v>
      </c>
    </row>
    <row r="2238" spans="1:2" hidden="1" x14ac:dyDescent="0.35">
      <c r="A2238" t="s">
        <v>1402</v>
      </c>
      <c r="B2238" t="s">
        <v>5180</v>
      </c>
    </row>
    <row r="2239" spans="1:2" hidden="1" x14ac:dyDescent="0.35">
      <c r="A2239" t="s">
        <v>1402</v>
      </c>
      <c r="B2239" t="s">
        <v>5176</v>
      </c>
    </row>
    <row r="2240" spans="1:2" hidden="1" x14ac:dyDescent="0.35">
      <c r="A2240" t="s">
        <v>1402</v>
      </c>
      <c r="B2240" t="s">
        <v>131</v>
      </c>
    </row>
    <row r="2241" spans="1:2" hidden="1" x14ac:dyDescent="0.35">
      <c r="A2241" t="s">
        <v>1402</v>
      </c>
      <c r="B2241" t="s">
        <v>101</v>
      </c>
    </row>
    <row r="2242" spans="1:2" hidden="1" x14ac:dyDescent="0.35">
      <c r="A2242" t="s">
        <v>1402</v>
      </c>
      <c r="B2242" t="s">
        <v>362</v>
      </c>
    </row>
    <row r="2243" spans="1:2" hidden="1" x14ac:dyDescent="0.35">
      <c r="A2243" t="s">
        <v>1402</v>
      </c>
      <c r="B2243" t="s">
        <v>91</v>
      </c>
    </row>
    <row r="2244" spans="1:2" hidden="1" x14ac:dyDescent="0.35">
      <c r="A2244" t="s">
        <v>1402</v>
      </c>
      <c r="B2244" t="s">
        <v>5173</v>
      </c>
    </row>
    <row r="2245" spans="1:2" hidden="1" x14ac:dyDescent="0.35">
      <c r="A2245" t="s">
        <v>1402</v>
      </c>
      <c r="B2245" t="s">
        <v>12</v>
      </c>
    </row>
    <row r="2246" spans="1:2" hidden="1" x14ac:dyDescent="0.35">
      <c r="A2246" t="s">
        <v>1402</v>
      </c>
      <c r="B2246" t="s">
        <v>41</v>
      </c>
    </row>
    <row r="2247" spans="1:2" hidden="1" x14ac:dyDescent="0.35">
      <c r="A2247" t="s">
        <v>1402</v>
      </c>
      <c r="B2247" t="s">
        <v>25</v>
      </c>
    </row>
    <row r="2248" spans="1:2" hidden="1" x14ac:dyDescent="0.35">
      <c r="A2248" t="s">
        <v>1402</v>
      </c>
      <c r="B2248" t="s">
        <v>5195</v>
      </c>
    </row>
    <row r="2249" spans="1:2" hidden="1" x14ac:dyDescent="0.35">
      <c r="A2249" t="s">
        <v>1402</v>
      </c>
      <c r="B2249" t="s">
        <v>165</v>
      </c>
    </row>
    <row r="2250" spans="1:2" hidden="1" x14ac:dyDescent="0.35">
      <c r="A2250" t="s">
        <v>1402</v>
      </c>
      <c r="B2250" t="s">
        <v>27</v>
      </c>
    </row>
    <row r="2251" spans="1:2" hidden="1" x14ac:dyDescent="0.35">
      <c r="A2251" t="s">
        <v>1402</v>
      </c>
      <c r="B2251" t="s">
        <v>5238</v>
      </c>
    </row>
    <row r="2252" spans="1:2" hidden="1" x14ac:dyDescent="0.35">
      <c r="A2252" t="s">
        <v>1402</v>
      </c>
      <c r="B2252" t="s">
        <v>25</v>
      </c>
    </row>
    <row r="2253" spans="1:2" hidden="1" x14ac:dyDescent="0.35">
      <c r="A2253" t="s">
        <v>1402</v>
      </c>
      <c r="B2253" t="s">
        <v>5176</v>
      </c>
    </row>
    <row r="2254" spans="1:2" hidden="1" x14ac:dyDescent="0.35">
      <c r="A2254" t="s">
        <v>1402</v>
      </c>
      <c r="B2254" t="s">
        <v>101</v>
      </c>
    </row>
    <row r="2255" spans="1:2" hidden="1" x14ac:dyDescent="0.35">
      <c r="A2255" t="s">
        <v>1402</v>
      </c>
      <c r="B2255" t="s">
        <v>98</v>
      </c>
    </row>
    <row r="2256" spans="1:2" hidden="1" x14ac:dyDescent="0.35">
      <c r="A2256" t="s">
        <v>1402</v>
      </c>
      <c r="B2256" t="s">
        <v>5182</v>
      </c>
    </row>
    <row r="2257" spans="1:2" hidden="1" x14ac:dyDescent="0.35">
      <c r="A2257" t="s">
        <v>1402</v>
      </c>
      <c r="B2257" t="s">
        <v>12</v>
      </c>
    </row>
    <row r="2258" spans="1:2" hidden="1" x14ac:dyDescent="0.35">
      <c r="A2258" t="s">
        <v>1402</v>
      </c>
      <c r="B2258" t="s">
        <v>5176</v>
      </c>
    </row>
    <row r="2259" spans="1:2" hidden="1" x14ac:dyDescent="0.35">
      <c r="A2259" t="s">
        <v>1402</v>
      </c>
      <c r="B2259" t="s">
        <v>5195</v>
      </c>
    </row>
    <row r="2260" spans="1:2" hidden="1" x14ac:dyDescent="0.35">
      <c r="A2260" t="s">
        <v>1402</v>
      </c>
      <c r="B2260" t="s">
        <v>12</v>
      </c>
    </row>
    <row r="2261" spans="1:2" hidden="1" x14ac:dyDescent="0.35">
      <c r="A2261" t="s">
        <v>1402</v>
      </c>
      <c r="B2261" t="s">
        <v>233</v>
      </c>
    </row>
    <row r="2262" spans="1:2" hidden="1" x14ac:dyDescent="0.35">
      <c r="A2262" t="s">
        <v>1402</v>
      </c>
      <c r="B2262" t="s">
        <v>5173</v>
      </c>
    </row>
    <row r="2263" spans="1:2" hidden="1" x14ac:dyDescent="0.35">
      <c r="A2263" t="s">
        <v>1402</v>
      </c>
      <c r="B2263" t="s">
        <v>69</v>
      </c>
    </row>
    <row r="2264" spans="1:2" hidden="1" x14ac:dyDescent="0.35">
      <c r="A2264" t="s">
        <v>1402</v>
      </c>
      <c r="B2264" t="s">
        <v>17</v>
      </c>
    </row>
    <row r="2265" spans="1:2" hidden="1" x14ac:dyDescent="0.35">
      <c r="A2265" t="s">
        <v>1402</v>
      </c>
      <c r="B2265" t="s">
        <v>362</v>
      </c>
    </row>
    <row r="2266" spans="1:2" hidden="1" x14ac:dyDescent="0.35">
      <c r="A2266" t="s">
        <v>1402</v>
      </c>
      <c r="B2266" t="s">
        <v>91</v>
      </c>
    </row>
    <row r="2267" spans="1:2" hidden="1" x14ac:dyDescent="0.35">
      <c r="A2267" t="s">
        <v>1402</v>
      </c>
      <c r="B2267" t="s">
        <v>69</v>
      </c>
    </row>
    <row r="2268" spans="1:2" hidden="1" x14ac:dyDescent="0.35">
      <c r="A2268" t="s">
        <v>1402</v>
      </c>
      <c r="B2268" t="s">
        <v>5173</v>
      </c>
    </row>
    <row r="2269" spans="1:2" hidden="1" x14ac:dyDescent="0.35">
      <c r="A2269" t="s">
        <v>1402</v>
      </c>
      <c r="B2269" t="s">
        <v>65</v>
      </c>
    </row>
    <row r="2270" spans="1:2" hidden="1" x14ac:dyDescent="0.35">
      <c r="A2270" t="s">
        <v>1402</v>
      </c>
      <c r="B2270" t="s">
        <v>5181</v>
      </c>
    </row>
    <row r="2271" spans="1:2" hidden="1" x14ac:dyDescent="0.35">
      <c r="A2271" t="s">
        <v>1402</v>
      </c>
      <c r="B2271" t="s">
        <v>10</v>
      </c>
    </row>
    <row r="2272" spans="1:2" hidden="1" x14ac:dyDescent="0.35">
      <c r="A2272" t="s">
        <v>1402</v>
      </c>
      <c r="B2272" t="s">
        <v>25</v>
      </c>
    </row>
    <row r="2273" spans="1:2" hidden="1" x14ac:dyDescent="0.35">
      <c r="A2273" t="s">
        <v>1402</v>
      </c>
      <c r="B2273" t="s">
        <v>101</v>
      </c>
    </row>
    <row r="2274" spans="1:2" hidden="1" x14ac:dyDescent="0.35">
      <c r="A2274" t="s">
        <v>1402</v>
      </c>
      <c r="B2274" t="s">
        <v>2381</v>
      </c>
    </row>
    <row r="2275" spans="1:2" hidden="1" x14ac:dyDescent="0.35">
      <c r="A2275" t="s">
        <v>1402</v>
      </c>
      <c r="B2275" t="s">
        <v>5176</v>
      </c>
    </row>
    <row r="2276" spans="1:2" hidden="1" x14ac:dyDescent="0.35">
      <c r="A2276" t="s">
        <v>1402</v>
      </c>
      <c r="B2276" t="s">
        <v>5193</v>
      </c>
    </row>
    <row r="2277" spans="1:2" hidden="1" x14ac:dyDescent="0.35">
      <c r="A2277" t="s">
        <v>1402</v>
      </c>
      <c r="B2277" t="s">
        <v>542</v>
      </c>
    </row>
    <row r="2278" spans="1:2" hidden="1" x14ac:dyDescent="0.35">
      <c r="A2278" t="s">
        <v>1402</v>
      </c>
      <c r="B2278" t="s">
        <v>1222</v>
      </c>
    </row>
    <row r="2279" spans="1:2" hidden="1" x14ac:dyDescent="0.35">
      <c r="A2279" t="s">
        <v>1402</v>
      </c>
      <c r="B2279" t="s">
        <v>5173</v>
      </c>
    </row>
    <row r="2280" spans="1:2" hidden="1" x14ac:dyDescent="0.35">
      <c r="A2280" t="s">
        <v>1402</v>
      </c>
      <c r="B2280" t="s">
        <v>334</v>
      </c>
    </row>
    <row r="2281" spans="1:2" hidden="1" x14ac:dyDescent="0.35">
      <c r="A2281" t="s">
        <v>1402</v>
      </c>
      <c r="B2281" t="s">
        <v>25</v>
      </c>
    </row>
    <row r="2282" spans="1:2" hidden="1" x14ac:dyDescent="0.35">
      <c r="A2282" t="s">
        <v>1402</v>
      </c>
      <c r="B2282" t="s">
        <v>101</v>
      </c>
    </row>
    <row r="2283" spans="1:2" hidden="1" x14ac:dyDescent="0.35">
      <c r="A2283" t="s">
        <v>1402</v>
      </c>
      <c r="B2283" t="s">
        <v>5180</v>
      </c>
    </row>
    <row r="2284" spans="1:2" hidden="1" x14ac:dyDescent="0.35">
      <c r="A2284" t="s">
        <v>1402</v>
      </c>
      <c r="B2284" t="s">
        <v>158</v>
      </c>
    </row>
    <row r="2285" spans="1:2" hidden="1" x14ac:dyDescent="0.35">
      <c r="A2285" t="s">
        <v>1402</v>
      </c>
      <c r="B2285" t="s">
        <v>165</v>
      </c>
    </row>
    <row r="2286" spans="1:2" hidden="1" x14ac:dyDescent="0.35">
      <c r="A2286" t="s">
        <v>1402</v>
      </c>
      <c r="B2286" t="s">
        <v>313</v>
      </c>
    </row>
    <row r="2287" spans="1:2" hidden="1" x14ac:dyDescent="0.35">
      <c r="A2287" t="s">
        <v>1402</v>
      </c>
      <c r="B2287" t="s">
        <v>310</v>
      </c>
    </row>
    <row r="2288" spans="1:2" hidden="1" x14ac:dyDescent="0.35">
      <c r="A2288" t="s">
        <v>1402</v>
      </c>
      <c r="B2288" t="s">
        <v>47</v>
      </c>
    </row>
    <row r="2289" spans="1:2" hidden="1" x14ac:dyDescent="0.35">
      <c r="A2289" t="s">
        <v>1402</v>
      </c>
      <c r="B2289" t="s">
        <v>313</v>
      </c>
    </row>
    <row r="2290" spans="1:2" hidden="1" x14ac:dyDescent="0.35">
      <c r="A2290" t="s">
        <v>1402</v>
      </c>
      <c r="B2290" t="s">
        <v>101</v>
      </c>
    </row>
    <row r="2291" spans="1:2" hidden="1" x14ac:dyDescent="0.35">
      <c r="A2291" t="s">
        <v>1402</v>
      </c>
      <c r="B2291" t="s">
        <v>98</v>
      </c>
    </row>
    <row r="2292" spans="1:2" hidden="1" x14ac:dyDescent="0.35">
      <c r="A2292" t="s">
        <v>1402</v>
      </c>
      <c r="B2292" t="s">
        <v>5205</v>
      </c>
    </row>
    <row r="2293" spans="1:2" hidden="1" x14ac:dyDescent="0.35">
      <c r="A2293" t="s">
        <v>1402</v>
      </c>
      <c r="B2293" t="s">
        <v>12</v>
      </c>
    </row>
    <row r="2294" spans="1:2" hidden="1" x14ac:dyDescent="0.35">
      <c r="A2294" t="s">
        <v>1402</v>
      </c>
      <c r="B2294" t="s">
        <v>597</v>
      </c>
    </row>
    <row r="2295" spans="1:2" hidden="1" x14ac:dyDescent="0.35">
      <c r="A2295" t="s">
        <v>1402</v>
      </c>
      <c r="B2295" t="s">
        <v>59</v>
      </c>
    </row>
    <row r="2296" spans="1:2" hidden="1" x14ac:dyDescent="0.35">
      <c r="A2296" t="s">
        <v>1402</v>
      </c>
      <c r="B2296" t="s">
        <v>25</v>
      </c>
    </row>
    <row r="2297" spans="1:2" hidden="1" x14ac:dyDescent="0.35">
      <c r="A2297" t="s">
        <v>1402</v>
      </c>
      <c r="B2297" t="s">
        <v>25</v>
      </c>
    </row>
    <row r="2298" spans="1:2" hidden="1" x14ac:dyDescent="0.35">
      <c r="A2298" t="s">
        <v>1402</v>
      </c>
      <c r="B2298" t="s">
        <v>17</v>
      </c>
    </row>
    <row r="2299" spans="1:2" hidden="1" x14ac:dyDescent="0.35">
      <c r="A2299" t="s">
        <v>1402</v>
      </c>
      <c r="B2299" t="s">
        <v>25</v>
      </c>
    </row>
    <row r="2300" spans="1:2" hidden="1" x14ac:dyDescent="0.35">
      <c r="A2300" t="s">
        <v>1402</v>
      </c>
      <c r="B2300" t="s">
        <v>5184</v>
      </c>
    </row>
    <row r="2301" spans="1:2" hidden="1" x14ac:dyDescent="0.35">
      <c r="A2301" t="s">
        <v>1402</v>
      </c>
      <c r="B2301" t="s">
        <v>101</v>
      </c>
    </row>
    <row r="2302" spans="1:2" hidden="1" x14ac:dyDescent="0.35">
      <c r="A2302" t="s">
        <v>1402</v>
      </c>
      <c r="B2302" t="s">
        <v>5173</v>
      </c>
    </row>
    <row r="2303" spans="1:2" hidden="1" x14ac:dyDescent="0.35">
      <c r="A2303" t="s">
        <v>1402</v>
      </c>
      <c r="B2303" t="s">
        <v>101</v>
      </c>
    </row>
    <row r="2304" spans="1:2" hidden="1" x14ac:dyDescent="0.35">
      <c r="A2304" t="s">
        <v>1402</v>
      </c>
      <c r="B2304" t="s">
        <v>19</v>
      </c>
    </row>
    <row r="2305" spans="1:2" hidden="1" x14ac:dyDescent="0.35">
      <c r="A2305" t="s">
        <v>1402</v>
      </c>
      <c r="B2305" t="s">
        <v>5176</v>
      </c>
    </row>
    <row r="2306" spans="1:2" hidden="1" x14ac:dyDescent="0.35">
      <c r="A2306" t="s">
        <v>1402</v>
      </c>
      <c r="B2306" t="s">
        <v>5203</v>
      </c>
    </row>
    <row r="2307" spans="1:2" hidden="1" x14ac:dyDescent="0.35">
      <c r="A2307" t="s">
        <v>1402</v>
      </c>
      <c r="B2307" t="s">
        <v>10</v>
      </c>
    </row>
    <row r="2308" spans="1:2" hidden="1" x14ac:dyDescent="0.35">
      <c r="A2308" t="s">
        <v>1402</v>
      </c>
      <c r="B2308" t="s">
        <v>12</v>
      </c>
    </row>
    <row r="2309" spans="1:2" hidden="1" x14ac:dyDescent="0.35">
      <c r="A2309" t="s">
        <v>1402</v>
      </c>
      <c r="B2309" t="s">
        <v>101</v>
      </c>
    </row>
    <row r="2310" spans="1:2" hidden="1" x14ac:dyDescent="0.35">
      <c r="A2310" t="s">
        <v>1402</v>
      </c>
      <c r="B2310" t="s">
        <v>61</v>
      </c>
    </row>
    <row r="2311" spans="1:2" hidden="1" x14ac:dyDescent="0.35">
      <c r="A2311" t="s">
        <v>1402</v>
      </c>
      <c r="B2311" t="s">
        <v>61</v>
      </c>
    </row>
    <row r="2312" spans="1:2" hidden="1" x14ac:dyDescent="0.35">
      <c r="A2312" t="s">
        <v>1402</v>
      </c>
      <c r="B2312" t="s">
        <v>5176</v>
      </c>
    </row>
    <row r="2313" spans="1:2" hidden="1" x14ac:dyDescent="0.35">
      <c r="A2313" t="s">
        <v>1402</v>
      </c>
      <c r="B2313" t="s">
        <v>5184</v>
      </c>
    </row>
    <row r="2314" spans="1:2" hidden="1" x14ac:dyDescent="0.35">
      <c r="A2314" t="s">
        <v>1402</v>
      </c>
      <c r="B2314" t="s">
        <v>5178</v>
      </c>
    </row>
    <row r="2315" spans="1:2" hidden="1" x14ac:dyDescent="0.35">
      <c r="A2315" t="s">
        <v>1402</v>
      </c>
      <c r="B2315" t="s">
        <v>5176</v>
      </c>
    </row>
    <row r="2316" spans="1:2" hidden="1" x14ac:dyDescent="0.35">
      <c r="A2316" t="s">
        <v>1402</v>
      </c>
      <c r="B2316" t="s">
        <v>59</v>
      </c>
    </row>
    <row r="2317" spans="1:2" hidden="1" x14ac:dyDescent="0.35">
      <c r="A2317" t="s">
        <v>1402</v>
      </c>
      <c r="B2317" t="s">
        <v>101</v>
      </c>
    </row>
    <row r="2318" spans="1:2" hidden="1" x14ac:dyDescent="0.35">
      <c r="A2318" t="s">
        <v>1402</v>
      </c>
      <c r="B2318" t="s">
        <v>5178</v>
      </c>
    </row>
    <row r="2319" spans="1:2" hidden="1" x14ac:dyDescent="0.35">
      <c r="A2319" t="s">
        <v>1402</v>
      </c>
      <c r="B2319" t="s">
        <v>131</v>
      </c>
    </row>
    <row r="2320" spans="1:2" hidden="1" x14ac:dyDescent="0.35">
      <c r="A2320" t="s">
        <v>1402</v>
      </c>
      <c r="B2320" t="s">
        <v>19</v>
      </c>
    </row>
    <row r="2321" spans="1:2" hidden="1" x14ac:dyDescent="0.35">
      <c r="A2321" t="s">
        <v>1402</v>
      </c>
      <c r="B2321" t="s">
        <v>5206</v>
      </c>
    </row>
    <row r="2322" spans="1:2" hidden="1" x14ac:dyDescent="0.35">
      <c r="A2322" t="s">
        <v>1402</v>
      </c>
      <c r="B2322" t="s">
        <v>25</v>
      </c>
    </row>
    <row r="2323" spans="1:2" hidden="1" x14ac:dyDescent="0.35">
      <c r="A2323" t="s">
        <v>1402</v>
      </c>
      <c r="B2323" t="s">
        <v>310</v>
      </c>
    </row>
    <row r="2324" spans="1:2" hidden="1" x14ac:dyDescent="0.35">
      <c r="A2324" t="s">
        <v>1402</v>
      </c>
      <c r="B2324" t="s">
        <v>281</v>
      </c>
    </row>
    <row r="2325" spans="1:2" hidden="1" x14ac:dyDescent="0.35">
      <c r="A2325" t="s">
        <v>1402</v>
      </c>
      <c r="B2325" t="s">
        <v>5182</v>
      </c>
    </row>
    <row r="2326" spans="1:2" hidden="1" x14ac:dyDescent="0.35">
      <c r="A2326" t="s">
        <v>1402</v>
      </c>
      <c r="B2326" t="s">
        <v>98</v>
      </c>
    </row>
    <row r="2327" spans="1:2" hidden="1" x14ac:dyDescent="0.35">
      <c r="A2327" t="s">
        <v>1402</v>
      </c>
      <c r="B2327" t="s">
        <v>5176</v>
      </c>
    </row>
    <row r="2328" spans="1:2" hidden="1" x14ac:dyDescent="0.35">
      <c r="A2328" t="s">
        <v>1402</v>
      </c>
      <c r="B2328" t="s">
        <v>233</v>
      </c>
    </row>
    <row r="2329" spans="1:2" hidden="1" x14ac:dyDescent="0.35">
      <c r="A2329" t="s">
        <v>1402</v>
      </c>
      <c r="B2329" t="s">
        <v>5207</v>
      </c>
    </row>
    <row r="2330" spans="1:2" hidden="1" x14ac:dyDescent="0.35">
      <c r="A2330" t="s">
        <v>1402</v>
      </c>
      <c r="B2330" t="s">
        <v>98</v>
      </c>
    </row>
    <row r="2331" spans="1:2" hidden="1" x14ac:dyDescent="0.35">
      <c r="A2331" t="s">
        <v>1402</v>
      </c>
      <c r="B2331" t="s">
        <v>5173</v>
      </c>
    </row>
    <row r="2332" spans="1:2" hidden="1" x14ac:dyDescent="0.35">
      <c r="A2332" t="s">
        <v>1402</v>
      </c>
      <c r="B2332" t="s">
        <v>5193</v>
      </c>
    </row>
    <row r="2333" spans="1:2" hidden="1" x14ac:dyDescent="0.35">
      <c r="A2333" t="s">
        <v>1402</v>
      </c>
      <c r="B2333" t="s">
        <v>5174</v>
      </c>
    </row>
    <row r="2334" spans="1:2" hidden="1" x14ac:dyDescent="0.35">
      <c r="A2334" t="s">
        <v>1402</v>
      </c>
      <c r="B2334" t="s">
        <v>274</v>
      </c>
    </row>
    <row r="2335" spans="1:2" hidden="1" x14ac:dyDescent="0.35">
      <c r="A2335" t="s">
        <v>1402</v>
      </c>
      <c r="B2335" t="s">
        <v>17</v>
      </c>
    </row>
    <row r="2336" spans="1:2" hidden="1" x14ac:dyDescent="0.35">
      <c r="A2336" t="s">
        <v>1402</v>
      </c>
      <c r="B2336" t="s">
        <v>65</v>
      </c>
    </row>
    <row r="2337" spans="1:2" hidden="1" x14ac:dyDescent="0.35">
      <c r="A2337" t="s">
        <v>1402</v>
      </c>
      <c r="B2337" t="s">
        <v>25</v>
      </c>
    </row>
    <row r="2338" spans="1:2" hidden="1" x14ac:dyDescent="0.35">
      <c r="A2338" t="s">
        <v>1402</v>
      </c>
      <c r="B2338" t="s">
        <v>98</v>
      </c>
    </row>
    <row r="2339" spans="1:2" hidden="1" x14ac:dyDescent="0.35">
      <c r="A2339" t="s">
        <v>1402</v>
      </c>
      <c r="B2339" t="s">
        <v>557</v>
      </c>
    </row>
    <row r="2340" spans="1:2" hidden="1" x14ac:dyDescent="0.35">
      <c r="A2340" t="s">
        <v>1402</v>
      </c>
      <c r="B2340" t="s">
        <v>98</v>
      </c>
    </row>
    <row r="2341" spans="1:2" hidden="1" x14ac:dyDescent="0.35">
      <c r="A2341" t="s">
        <v>1402</v>
      </c>
      <c r="B2341" t="s">
        <v>19</v>
      </c>
    </row>
    <row r="2342" spans="1:2" hidden="1" x14ac:dyDescent="0.35">
      <c r="A2342" t="s">
        <v>1402</v>
      </c>
      <c r="B2342" t="s">
        <v>17</v>
      </c>
    </row>
    <row r="2343" spans="1:2" hidden="1" x14ac:dyDescent="0.35">
      <c r="A2343" t="s">
        <v>1402</v>
      </c>
      <c r="B2343" t="s">
        <v>101</v>
      </c>
    </row>
    <row r="2344" spans="1:2" hidden="1" x14ac:dyDescent="0.35">
      <c r="A2344" t="s">
        <v>1402</v>
      </c>
      <c r="B2344" t="s">
        <v>30</v>
      </c>
    </row>
    <row r="2345" spans="1:2" hidden="1" x14ac:dyDescent="0.35">
      <c r="A2345" t="s">
        <v>1402</v>
      </c>
      <c r="B2345" t="s">
        <v>313</v>
      </c>
    </row>
    <row r="2346" spans="1:2" hidden="1" x14ac:dyDescent="0.35">
      <c r="A2346" t="s">
        <v>1402</v>
      </c>
      <c r="B2346" t="s">
        <v>19</v>
      </c>
    </row>
    <row r="2347" spans="1:2" hidden="1" x14ac:dyDescent="0.35">
      <c r="A2347" t="s">
        <v>1402</v>
      </c>
      <c r="B2347" t="s">
        <v>259</v>
      </c>
    </row>
    <row r="2348" spans="1:2" hidden="1" x14ac:dyDescent="0.35">
      <c r="A2348" t="s">
        <v>1402</v>
      </c>
      <c r="B2348" t="s">
        <v>274</v>
      </c>
    </row>
    <row r="2349" spans="1:2" hidden="1" x14ac:dyDescent="0.35">
      <c r="A2349" t="s">
        <v>1402</v>
      </c>
      <c r="B2349" t="s">
        <v>30</v>
      </c>
    </row>
    <row r="2350" spans="1:2" hidden="1" x14ac:dyDescent="0.35">
      <c r="A2350" t="s">
        <v>1402</v>
      </c>
      <c r="B2350" t="s">
        <v>12</v>
      </c>
    </row>
    <row r="2351" spans="1:2" hidden="1" x14ac:dyDescent="0.35">
      <c r="A2351" t="s">
        <v>1402</v>
      </c>
      <c r="B2351" t="s">
        <v>12</v>
      </c>
    </row>
    <row r="2352" spans="1:2" hidden="1" x14ac:dyDescent="0.35">
      <c r="A2352" t="s">
        <v>1402</v>
      </c>
      <c r="B2352" t="s">
        <v>5184</v>
      </c>
    </row>
    <row r="2353" spans="1:2" hidden="1" x14ac:dyDescent="0.35">
      <c r="A2353" t="s">
        <v>1402</v>
      </c>
      <c r="B2353" t="s">
        <v>5173</v>
      </c>
    </row>
    <row r="2354" spans="1:2" hidden="1" x14ac:dyDescent="0.35">
      <c r="A2354" t="s">
        <v>1402</v>
      </c>
      <c r="B2354" t="s">
        <v>27</v>
      </c>
    </row>
    <row r="2355" spans="1:2" hidden="1" x14ac:dyDescent="0.35">
      <c r="A2355" t="s">
        <v>1402</v>
      </c>
      <c r="B2355" t="s">
        <v>5176</v>
      </c>
    </row>
    <row r="2356" spans="1:2" hidden="1" x14ac:dyDescent="0.35">
      <c r="A2356" t="s">
        <v>1402</v>
      </c>
      <c r="B2356" t="s">
        <v>5176</v>
      </c>
    </row>
    <row r="2357" spans="1:2" hidden="1" x14ac:dyDescent="0.35">
      <c r="A2357" t="s">
        <v>1402</v>
      </c>
      <c r="B2357" t="s">
        <v>59</v>
      </c>
    </row>
    <row r="2358" spans="1:2" hidden="1" x14ac:dyDescent="0.35">
      <c r="A2358" t="s">
        <v>1402</v>
      </c>
      <c r="B2358" t="s">
        <v>5184</v>
      </c>
    </row>
    <row r="2359" spans="1:2" hidden="1" x14ac:dyDescent="0.35">
      <c r="A2359" t="s">
        <v>1402</v>
      </c>
      <c r="B2359" t="s">
        <v>39</v>
      </c>
    </row>
    <row r="2360" spans="1:2" hidden="1" x14ac:dyDescent="0.35">
      <c r="A2360" t="s">
        <v>1402</v>
      </c>
      <c r="B2360" t="s">
        <v>5184</v>
      </c>
    </row>
    <row r="2361" spans="1:2" hidden="1" x14ac:dyDescent="0.35">
      <c r="A2361" t="s">
        <v>1402</v>
      </c>
      <c r="B2361" t="s">
        <v>5176</v>
      </c>
    </row>
    <row r="2362" spans="1:2" hidden="1" x14ac:dyDescent="0.35">
      <c r="A2362" t="s">
        <v>1402</v>
      </c>
      <c r="B2362" t="s">
        <v>25</v>
      </c>
    </row>
    <row r="2363" spans="1:2" hidden="1" x14ac:dyDescent="0.35">
      <c r="A2363" t="s">
        <v>1402</v>
      </c>
      <c r="B2363" t="s">
        <v>47</v>
      </c>
    </row>
    <row r="2364" spans="1:2" hidden="1" x14ac:dyDescent="0.35">
      <c r="A2364" t="s">
        <v>1402</v>
      </c>
      <c r="B2364" t="s">
        <v>17</v>
      </c>
    </row>
    <row r="2365" spans="1:2" hidden="1" x14ac:dyDescent="0.35">
      <c r="A2365" t="s">
        <v>1402</v>
      </c>
      <c r="B2365" t="s">
        <v>19</v>
      </c>
    </row>
    <row r="2366" spans="1:2" hidden="1" x14ac:dyDescent="0.35">
      <c r="A2366" t="s">
        <v>1402</v>
      </c>
      <c r="B2366" t="s">
        <v>12</v>
      </c>
    </row>
    <row r="2367" spans="1:2" hidden="1" x14ac:dyDescent="0.35">
      <c r="A2367" t="s">
        <v>1402</v>
      </c>
      <c r="B2367" t="s">
        <v>5195</v>
      </c>
    </row>
    <row r="2368" spans="1:2" hidden="1" x14ac:dyDescent="0.35">
      <c r="A2368" t="s">
        <v>1402</v>
      </c>
      <c r="B2368" t="s">
        <v>76</v>
      </c>
    </row>
    <row r="2369" spans="1:2" hidden="1" x14ac:dyDescent="0.35">
      <c r="A2369" t="s">
        <v>1402</v>
      </c>
      <c r="B2369" t="s">
        <v>5176</v>
      </c>
    </row>
    <row r="2370" spans="1:2" hidden="1" x14ac:dyDescent="0.35">
      <c r="A2370" t="s">
        <v>1402</v>
      </c>
      <c r="B2370" t="s">
        <v>41</v>
      </c>
    </row>
    <row r="2371" spans="1:2" hidden="1" x14ac:dyDescent="0.35">
      <c r="A2371" t="s">
        <v>1402</v>
      </c>
      <c r="B2371" t="s">
        <v>12</v>
      </c>
    </row>
    <row r="2372" spans="1:2" hidden="1" x14ac:dyDescent="0.35">
      <c r="A2372" t="s">
        <v>1402</v>
      </c>
      <c r="B2372" t="s">
        <v>2483</v>
      </c>
    </row>
    <row r="2373" spans="1:2" hidden="1" x14ac:dyDescent="0.35">
      <c r="A2373" t="s">
        <v>1402</v>
      </c>
      <c r="B2373" t="s">
        <v>165</v>
      </c>
    </row>
    <row r="2374" spans="1:2" hidden="1" x14ac:dyDescent="0.35">
      <c r="A2374" t="s">
        <v>1402</v>
      </c>
      <c r="B2374" t="s">
        <v>293</v>
      </c>
    </row>
    <row r="2375" spans="1:2" hidden="1" x14ac:dyDescent="0.35">
      <c r="A2375" t="s">
        <v>1402</v>
      </c>
      <c r="B2375" t="s">
        <v>5175</v>
      </c>
    </row>
    <row r="2376" spans="1:2" hidden="1" x14ac:dyDescent="0.35">
      <c r="A2376" t="s">
        <v>1402</v>
      </c>
      <c r="B2376" t="s">
        <v>76</v>
      </c>
    </row>
    <row r="2377" spans="1:2" hidden="1" x14ac:dyDescent="0.35">
      <c r="A2377" t="s">
        <v>1402</v>
      </c>
      <c r="B2377" t="s">
        <v>131</v>
      </c>
    </row>
    <row r="2378" spans="1:2" hidden="1" x14ac:dyDescent="0.35">
      <c r="A2378" t="s">
        <v>1402</v>
      </c>
      <c r="B2378" t="s">
        <v>131</v>
      </c>
    </row>
    <row r="2379" spans="1:2" hidden="1" x14ac:dyDescent="0.35">
      <c r="A2379" t="s">
        <v>1402</v>
      </c>
      <c r="B2379" t="s">
        <v>19</v>
      </c>
    </row>
    <row r="2380" spans="1:2" hidden="1" x14ac:dyDescent="0.35">
      <c r="A2380" t="s">
        <v>1402</v>
      </c>
      <c r="B2380" t="s">
        <v>334</v>
      </c>
    </row>
    <row r="2381" spans="1:2" hidden="1" x14ac:dyDescent="0.35">
      <c r="A2381" t="s">
        <v>1402</v>
      </c>
      <c r="B2381" t="s">
        <v>41</v>
      </c>
    </row>
    <row r="2382" spans="1:2" hidden="1" x14ac:dyDescent="0.35">
      <c r="A2382" t="s">
        <v>1402</v>
      </c>
      <c r="B2382" t="s">
        <v>30</v>
      </c>
    </row>
    <row r="2383" spans="1:2" hidden="1" x14ac:dyDescent="0.35">
      <c r="A2383" t="s">
        <v>1402</v>
      </c>
      <c r="B2383" t="s">
        <v>5176</v>
      </c>
    </row>
    <row r="2384" spans="1:2" hidden="1" x14ac:dyDescent="0.35">
      <c r="A2384" t="s">
        <v>1402</v>
      </c>
      <c r="B2384" t="s">
        <v>12</v>
      </c>
    </row>
    <row r="2385" spans="1:2" hidden="1" x14ac:dyDescent="0.35">
      <c r="A2385" t="s">
        <v>1402</v>
      </c>
      <c r="B2385" t="s">
        <v>12</v>
      </c>
    </row>
    <row r="2386" spans="1:2" hidden="1" x14ac:dyDescent="0.35">
      <c r="A2386" t="s">
        <v>1402</v>
      </c>
      <c r="B2386" t="s">
        <v>5178</v>
      </c>
    </row>
    <row r="2387" spans="1:2" hidden="1" x14ac:dyDescent="0.35">
      <c r="A2387" t="s">
        <v>1402</v>
      </c>
      <c r="B2387" t="s">
        <v>19</v>
      </c>
    </row>
    <row r="2388" spans="1:2" hidden="1" x14ac:dyDescent="0.35">
      <c r="A2388" t="s">
        <v>1402</v>
      </c>
      <c r="B2388" t="s">
        <v>17</v>
      </c>
    </row>
    <row r="2389" spans="1:2" hidden="1" x14ac:dyDescent="0.35">
      <c r="A2389" t="s">
        <v>1402</v>
      </c>
      <c r="B2389" t="s">
        <v>158</v>
      </c>
    </row>
    <row r="2390" spans="1:2" hidden="1" x14ac:dyDescent="0.35">
      <c r="A2390" t="s">
        <v>1402</v>
      </c>
      <c r="B2390" t="s">
        <v>65</v>
      </c>
    </row>
    <row r="2391" spans="1:2" hidden="1" x14ac:dyDescent="0.35">
      <c r="A2391" t="s">
        <v>1402</v>
      </c>
      <c r="B2391" t="s">
        <v>101</v>
      </c>
    </row>
    <row r="2392" spans="1:2" hidden="1" x14ac:dyDescent="0.35">
      <c r="A2392" t="s">
        <v>1402</v>
      </c>
      <c r="B2392" t="s">
        <v>5191</v>
      </c>
    </row>
    <row r="2393" spans="1:2" hidden="1" x14ac:dyDescent="0.35">
      <c r="A2393" t="s">
        <v>1402</v>
      </c>
      <c r="B2393" t="s">
        <v>12</v>
      </c>
    </row>
    <row r="2394" spans="1:2" hidden="1" x14ac:dyDescent="0.35">
      <c r="A2394" t="s">
        <v>1402</v>
      </c>
      <c r="B2394" t="s">
        <v>98</v>
      </c>
    </row>
    <row r="2395" spans="1:2" hidden="1" x14ac:dyDescent="0.35">
      <c r="A2395" t="s">
        <v>1402</v>
      </c>
      <c r="B2395" t="s">
        <v>259</v>
      </c>
    </row>
    <row r="2396" spans="1:2" hidden="1" x14ac:dyDescent="0.35">
      <c r="A2396" t="s">
        <v>1402</v>
      </c>
      <c r="B2396" t="s">
        <v>5176</v>
      </c>
    </row>
    <row r="2397" spans="1:2" hidden="1" x14ac:dyDescent="0.35">
      <c r="A2397" t="s">
        <v>1402</v>
      </c>
      <c r="B2397" t="s">
        <v>10</v>
      </c>
    </row>
    <row r="2398" spans="1:2" hidden="1" x14ac:dyDescent="0.35">
      <c r="A2398" t="s">
        <v>1402</v>
      </c>
      <c r="B2398" t="s">
        <v>5191</v>
      </c>
    </row>
    <row r="2399" spans="1:2" hidden="1" x14ac:dyDescent="0.35">
      <c r="A2399" t="s">
        <v>1402</v>
      </c>
      <c r="B2399" t="s">
        <v>384</v>
      </c>
    </row>
    <row r="2400" spans="1:2" hidden="1" x14ac:dyDescent="0.35">
      <c r="A2400" t="s">
        <v>1402</v>
      </c>
      <c r="B2400" t="s">
        <v>5173</v>
      </c>
    </row>
    <row r="2401" spans="1:2" hidden="1" x14ac:dyDescent="0.35">
      <c r="A2401" t="s">
        <v>1402</v>
      </c>
      <c r="B2401" t="s">
        <v>297</v>
      </c>
    </row>
    <row r="2402" spans="1:2" hidden="1" x14ac:dyDescent="0.35">
      <c r="A2402" t="s">
        <v>1402</v>
      </c>
      <c r="B2402" t="s">
        <v>5176</v>
      </c>
    </row>
    <row r="2403" spans="1:2" hidden="1" x14ac:dyDescent="0.35">
      <c r="A2403" t="s">
        <v>1402</v>
      </c>
      <c r="B2403" t="s">
        <v>5173</v>
      </c>
    </row>
    <row r="2404" spans="1:2" hidden="1" x14ac:dyDescent="0.35">
      <c r="A2404" t="s">
        <v>1402</v>
      </c>
      <c r="B2404" t="s">
        <v>933</v>
      </c>
    </row>
    <row r="2405" spans="1:2" hidden="1" x14ac:dyDescent="0.35">
      <c r="A2405" t="s">
        <v>1402</v>
      </c>
      <c r="B2405" t="s">
        <v>313</v>
      </c>
    </row>
    <row r="2406" spans="1:2" hidden="1" x14ac:dyDescent="0.35">
      <c r="A2406" t="s">
        <v>1402</v>
      </c>
      <c r="B2406" t="s">
        <v>5178</v>
      </c>
    </row>
    <row r="2407" spans="1:2" hidden="1" x14ac:dyDescent="0.35">
      <c r="A2407" t="s">
        <v>1402</v>
      </c>
      <c r="B2407" t="s">
        <v>131</v>
      </c>
    </row>
    <row r="2408" spans="1:2" hidden="1" x14ac:dyDescent="0.35">
      <c r="A2408" t="s">
        <v>1402</v>
      </c>
      <c r="B2408" t="s">
        <v>5173</v>
      </c>
    </row>
    <row r="2409" spans="1:2" hidden="1" x14ac:dyDescent="0.35">
      <c r="A2409" t="s">
        <v>1402</v>
      </c>
      <c r="B2409" t="s">
        <v>30</v>
      </c>
    </row>
    <row r="2410" spans="1:2" hidden="1" x14ac:dyDescent="0.35">
      <c r="A2410" t="s">
        <v>1402</v>
      </c>
      <c r="B2410" t="s">
        <v>76</v>
      </c>
    </row>
    <row r="2411" spans="1:2" hidden="1" x14ac:dyDescent="0.35">
      <c r="A2411" t="s">
        <v>1402</v>
      </c>
      <c r="B2411" t="s">
        <v>5176</v>
      </c>
    </row>
    <row r="2412" spans="1:2" hidden="1" x14ac:dyDescent="0.35">
      <c r="A2412" t="s">
        <v>1402</v>
      </c>
      <c r="B2412" t="s">
        <v>368</v>
      </c>
    </row>
    <row r="2413" spans="1:2" hidden="1" x14ac:dyDescent="0.35">
      <c r="A2413" t="s">
        <v>1402</v>
      </c>
      <c r="B2413" t="s">
        <v>17</v>
      </c>
    </row>
    <row r="2414" spans="1:2" hidden="1" x14ac:dyDescent="0.35">
      <c r="A2414" t="s">
        <v>1402</v>
      </c>
      <c r="B2414" t="s">
        <v>61</v>
      </c>
    </row>
    <row r="2415" spans="1:2" hidden="1" x14ac:dyDescent="0.35">
      <c r="A2415" t="s">
        <v>1402</v>
      </c>
      <c r="B2415" t="s">
        <v>5191</v>
      </c>
    </row>
    <row r="2416" spans="1:2" hidden="1" x14ac:dyDescent="0.35">
      <c r="A2416" t="s">
        <v>1402</v>
      </c>
      <c r="B2416" t="s">
        <v>5177</v>
      </c>
    </row>
    <row r="2417" spans="1:2" hidden="1" x14ac:dyDescent="0.35">
      <c r="A2417" t="s">
        <v>1402</v>
      </c>
      <c r="B2417" t="s">
        <v>334</v>
      </c>
    </row>
    <row r="2418" spans="1:2" hidden="1" x14ac:dyDescent="0.35">
      <c r="A2418" t="s">
        <v>1402</v>
      </c>
      <c r="B2418" t="s">
        <v>17</v>
      </c>
    </row>
    <row r="2419" spans="1:2" hidden="1" x14ac:dyDescent="0.35">
      <c r="A2419" t="s">
        <v>1402</v>
      </c>
      <c r="B2419" t="s">
        <v>2531</v>
      </c>
    </row>
    <row r="2420" spans="1:2" hidden="1" x14ac:dyDescent="0.35">
      <c r="A2420" t="s">
        <v>1402</v>
      </c>
      <c r="B2420" t="s">
        <v>597</v>
      </c>
    </row>
    <row r="2421" spans="1:2" hidden="1" x14ac:dyDescent="0.35">
      <c r="A2421" t="s">
        <v>1402</v>
      </c>
      <c r="B2421" t="s">
        <v>5173</v>
      </c>
    </row>
    <row r="2422" spans="1:2" hidden="1" x14ac:dyDescent="0.35">
      <c r="A2422" t="s">
        <v>1402</v>
      </c>
      <c r="B2422" t="s">
        <v>47</v>
      </c>
    </row>
    <row r="2423" spans="1:2" hidden="1" x14ac:dyDescent="0.35">
      <c r="A2423" t="s">
        <v>1402</v>
      </c>
      <c r="B2423" t="s">
        <v>69</v>
      </c>
    </row>
    <row r="2424" spans="1:2" hidden="1" x14ac:dyDescent="0.35">
      <c r="A2424" t="s">
        <v>1402</v>
      </c>
      <c r="B2424" t="s">
        <v>5176</v>
      </c>
    </row>
    <row r="2425" spans="1:2" hidden="1" x14ac:dyDescent="0.35">
      <c r="A2425" t="s">
        <v>1402</v>
      </c>
      <c r="B2425" t="s">
        <v>25</v>
      </c>
    </row>
    <row r="2426" spans="1:2" hidden="1" x14ac:dyDescent="0.35">
      <c r="A2426" t="s">
        <v>1402</v>
      </c>
      <c r="B2426" t="s">
        <v>384</v>
      </c>
    </row>
    <row r="2427" spans="1:2" hidden="1" x14ac:dyDescent="0.35">
      <c r="A2427" t="s">
        <v>1402</v>
      </c>
      <c r="B2427" t="s">
        <v>214</v>
      </c>
    </row>
    <row r="2428" spans="1:2" hidden="1" x14ac:dyDescent="0.35">
      <c r="A2428" t="s">
        <v>1402</v>
      </c>
      <c r="B2428" t="s">
        <v>5238</v>
      </c>
    </row>
    <row r="2429" spans="1:2" hidden="1" x14ac:dyDescent="0.35">
      <c r="A2429" t="s">
        <v>1402</v>
      </c>
      <c r="B2429" t="s">
        <v>5173</v>
      </c>
    </row>
    <row r="2430" spans="1:2" hidden="1" x14ac:dyDescent="0.35">
      <c r="A2430" t="s">
        <v>1402</v>
      </c>
      <c r="B2430" t="s">
        <v>101</v>
      </c>
    </row>
    <row r="2431" spans="1:2" hidden="1" x14ac:dyDescent="0.35">
      <c r="A2431" t="s">
        <v>1402</v>
      </c>
      <c r="B2431" t="s">
        <v>5176</v>
      </c>
    </row>
    <row r="2432" spans="1:2" hidden="1" x14ac:dyDescent="0.35">
      <c r="A2432" t="s">
        <v>1402</v>
      </c>
      <c r="B2432" t="s">
        <v>91</v>
      </c>
    </row>
    <row r="2433" spans="1:2" hidden="1" x14ac:dyDescent="0.35">
      <c r="A2433" t="s">
        <v>1402</v>
      </c>
      <c r="B2433" t="s">
        <v>10</v>
      </c>
    </row>
    <row r="2434" spans="1:2" hidden="1" x14ac:dyDescent="0.35">
      <c r="A2434" t="s">
        <v>1402</v>
      </c>
      <c r="B2434" t="s">
        <v>101</v>
      </c>
    </row>
    <row r="2435" spans="1:2" hidden="1" x14ac:dyDescent="0.35">
      <c r="A2435" t="s">
        <v>1402</v>
      </c>
      <c r="B2435" t="s">
        <v>19</v>
      </c>
    </row>
    <row r="2436" spans="1:2" hidden="1" x14ac:dyDescent="0.35">
      <c r="A2436" t="s">
        <v>1402</v>
      </c>
      <c r="B2436" t="s">
        <v>12</v>
      </c>
    </row>
    <row r="2437" spans="1:2" hidden="1" x14ac:dyDescent="0.35">
      <c r="A2437" t="s">
        <v>1402</v>
      </c>
      <c r="B2437" t="s">
        <v>5184</v>
      </c>
    </row>
    <row r="2438" spans="1:2" hidden="1" x14ac:dyDescent="0.35">
      <c r="A2438" t="s">
        <v>1402</v>
      </c>
      <c r="B2438" t="s">
        <v>362</v>
      </c>
    </row>
    <row r="2439" spans="1:2" hidden="1" x14ac:dyDescent="0.35">
      <c r="A2439" t="s">
        <v>1402</v>
      </c>
      <c r="B2439" t="s">
        <v>27</v>
      </c>
    </row>
    <row r="2440" spans="1:2" hidden="1" x14ac:dyDescent="0.35">
      <c r="A2440" t="s">
        <v>1402</v>
      </c>
      <c r="B2440" t="s">
        <v>12</v>
      </c>
    </row>
    <row r="2441" spans="1:2" hidden="1" x14ac:dyDescent="0.35">
      <c r="A2441" t="s">
        <v>1402</v>
      </c>
      <c r="B2441" t="s">
        <v>131</v>
      </c>
    </row>
    <row r="2442" spans="1:2" hidden="1" x14ac:dyDescent="0.35">
      <c r="A2442" t="s">
        <v>1402</v>
      </c>
      <c r="B2442" t="s">
        <v>5176</v>
      </c>
    </row>
    <row r="2443" spans="1:2" hidden="1" x14ac:dyDescent="0.35">
      <c r="A2443" t="s">
        <v>1402</v>
      </c>
      <c r="B2443" t="s">
        <v>25</v>
      </c>
    </row>
    <row r="2444" spans="1:2" hidden="1" x14ac:dyDescent="0.35">
      <c r="A2444" t="s">
        <v>1402</v>
      </c>
      <c r="B2444" t="s">
        <v>61</v>
      </c>
    </row>
    <row r="2445" spans="1:2" hidden="1" x14ac:dyDescent="0.35">
      <c r="A2445" t="s">
        <v>1402</v>
      </c>
      <c r="B2445" t="s">
        <v>69</v>
      </c>
    </row>
    <row r="2446" spans="1:2" hidden="1" x14ac:dyDescent="0.35">
      <c r="A2446" t="s">
        <v>1402</v>
      </c>
      <c r="B2446" t="s">
        <v>25</v>
      </c>
    </row>
    <row r="2447" spans="1:2" hidden="1" x14ac:dyDescent="0.35">
      <c r="A2447" t="s">
        <v>1402</v>
      </c>
      <c r="B2447" t="s">
        <v>5186</v>
      </c>
    </row>
    <row r="2448" spans="1:2" hidden="1" x14ac:dyDescent="0.35">
      <c r="A2448" t="s">
        <v>1402</v>
      </c>
      <c r="B2448" t="s">
        <v>30</v>
      </c>
    </row>
    <row r="2449" spans="1:2" hidden="1" x14ac:dyDescent="0.35">
      <c r="A2449" t="s">
        <v>1402</v>
      </c>
      <c r="B2449" t="s">
        <v>5183</v>
      </c>
    </row>
    <row r="2450" spans="1:2" hidden="1" x14ac:dyDescent="0.35">
      <c r="A2450" t="s">
        <v>1402</v>
      </c>
      <c r="B2450" t="s">
        <v>101</v>
      </c>
    </row>
    <row r="2451" spans="1:2" hidden="1" x14ac:dyDescent="0.35">
      <c r="A2451" t="s">
        <v>1402</v>
      </c>
      <c r="B2451" t="s">
        <v>12</v>
      </c>
    </row>
    <row r="2452" spans="1:2" hidden="1" x14ac:dyDescent="0.35">
      <c r="A2452" t="s">
        <v>1402</v>
      </c>
      <c r="B2452" t="s">
        <v>5191</v>
      </c>
    </row>
    <row r="2453" spans="1:2" hidden="1" x14ac:dyDescent="0.35">
      <c r="A2453" t="s">
        <v>1402</v>
      </c>
      <c r="B2453" t="s">
        <v>25</v>
      </c>
    </row>
    <row r="2454" spans="1:2" hidden="1" x14ac:dyDescent="0.35">
      <c r="A2454" t="s">
        <v>1402</v>
      </c>
      <c r="B2454" t="s">
        <v>5176</v>
      </c>
    </row>
    <row r="2455" spans="1:2" hidden="1" x14ac:dyDescent="0.35">
      <c r="A2455" t="s">
        <v>1402</v>
      </c>
      <c r="B2455" t="s">
        <v>41</v>
      </c>
    </row>
    <row r="2456" spans="1:2" hidden="1" x14ac:dyDescent="0.35">
      <c r="A2456" t="s">
        <v>1402</v>
      </c>
      <c r="B2456" t="s">
        <v>101</v>
      </c>
    </row>
    <row r="2457" spans="1:2" hidden="1" x14ac:dyDescent="0.35">
      <c r="A2457" t="s">
        <v>1402</v>
      </c>
      <c r="B2457" t="s">
        <v>98</v>
      </c>
    </row>
    <row r="2458" spans="1:2" hidden="1" x14ac:dyDescent="0.35">
      <c r="A2458" t="s">
        <v>1402</v>
      </c>
      <c r="B2458" t="s">
        <v>101</v>
      </c>
    </row>
    <row r="2459" spans="1:2" hidden="1" x14ac:dyDescent="0.35">
      <c r="A2459" t="s">
        <v>1402</v>
      </c>
      <c r="B2459" t="s">
        <v>5193</v>
      </c>
    </row>
    <row r="2460" spans="1:2" hidden="1" x14ac:dyDescent="0.35">
      <c r="A2460" t="s">
        <v>1402</v>
      </c>
      <c r="B2460" t="s">
        <v>114</v>
      </c>
    </row>
    <row r="2461" spans="1:2" hidden="1" x14ac:dyDescent="0.35">
      <c r="A2461" t="s">
        <v>1402</v>
      </c>
      <c r="B2461" t="s">
        <v>5195</v>
      </c>
    </row>
    <row r="2462" spans="1:2" hidden="1" x14ac:dyDescent="0.35">
      <c r="A2462" t="s">
        <v>1402</v>
      </c>
      <c r="B2462" t="s">
        <v>65</v>
      </c>
    </row>
    <row r="2463" spans="1:2" hidden="1" x14ac:dyDescent="0.35">
      <c r="A2463" t="s">
        <v>1402</v>
      </c>
      <c r="B2463" t="s">
        <v>5238</v>
      </c>
    </row>
    <row r="2464" spans="1:2" hidden="1" x14ac:dyDescent="0.35">
      <c r="A2464" t="s">
        <v>1402</v>
      </c>
      <c r="B2464" t="s">
        <v>233</v>
      </c>
    </row>
    <row r="2465" spans="1:2" hidden="1" x14ac:dyDescent="0.35">
      <c r="A2465" t="s">
        <v>1402</v>
      </c>
      <c r="B2465" t="s">
        <v>76</v>
      </c>
    </row>
    <row r="2466" spans="1:2" hidden="1" x14ac:dyDescent="0.35">
      <c r="A2466" t="s">
        <v>1402</v>
      </c>
      <c r="B2466" t="s">
        <v>313</v>
      </c>
    </row>
    <row r="2467" spans="1:2" hidden="1" x14ac:dyDescent="0.35">
      <c r="A2467" t="s">
        <v>1402</v>
      </c>
      <c r="B2467" t="s">
        <v>17</v>
      </c>
    </row>
    <row r="2468" spans="1:2" hidden="1" x14ac:dyDescent="0.35">
      <c r="A2468" t="s">
        <v>1402</v>
      </c>
      <c r="B2468" t="s">
        <v>25</v>
      </c>
    </row>
    <row r="2469" spans="1:2" hidden="1" x14ac:dyDescent="0.35">
      <c r="A2469" t="s">
        <v>1402</v>
      </c>
      <c r="B2469" t="s">
        <v>69</v>
      </c>
    </row>
    <row r="2470" spans="1:2" hidden="1" x14ac:dyDescent="0.35">
      <c r="A2470" t="s">
        <v>1402</v>
      </c>
      <c r="B2470" t="s">
        <v>545</v>
      </c>
    </row>
    <row r="2471" spans="1:2" hidden="1" x14ac:dyDescent="0.35">
      <c r="A2471" t="s">
        <v>1402</v>
      </c>
      <c r="B2471" t="s">
        <v>96</v>
      </c>
    </row>
    <row r="2472" spans="1:2" hidden="1" x14ac:dyDescent="0.35">
      <c r="A2472" t="s">
        <v>1402</v>
      </c>
      <c r="B2472" t="s">
        <v>19</v>
      </c>
    </row>
    <row r="2473" spans="1:2" hidden="1" x14ac:dyDescent="0.35">
      <c r="A2473" t="s">
        <v>1402</v>
      </c>
      <c r="B2473" t="s">
        <v>5178</v>
      </c>
    </row>
    <row r="2474" spans="1:2" hidden="1" x14ac:dyDescent="0.35">
      <c r="A2474" t="s">
        <v>1402</v>
      </c>
      <c r="B2474" t="s">
        <v>214</v>
      </c>
    </row>
    <row r="2475" spans="1:2" hidden="1" x14ac:dyDescent="0.35">
      <c r="A2475" t="s">
        <v>1402</v>
      </c>
      <c r="B2475" t="s">
        <v>310</v>
      </c>
    </row>
    <row r="2476" spans="1:2" hidden="1" x14ac:dyDescent="0.35">
      <c r="A2476" t="s">
        <v>1402</v>
      </c>
      <c r="B2476" t="s">
        <v>5176</v>
      </c>
    </row>
    <row r="2477" spans="1:2" hidden="1" x14ac:dyDescent="0.35">
      <c r="A2477" t="s">
        <v>1402</v>
      </c>
      <c r="B2477" t="s">
        <v>69</v>
      </c>
    </row>
    <row r="2478" spans="1:2" hidden="1" x14ac:dyDescent="0.35">
      <c r="A2478" t="s">
        <v>1402</v>
      </c>
      <c r="B2478" t="s">
        <v>259</v>
      </c>
    </row>
    <row r="2479" spans="1:2" hidden="1" x14ac:dyDescent="0.35">
      <c r="A2479" t="s">
        <v>1402</v>
      </c>
      <c r="B2479" t="s">
        <v>5186</v>
      </c>
    </row>
    <row r="2480" spans="1:2" hidden="1" x14ac:dyDescent="0.35">
      <c r="A2480" t="s">
        <v>1402</v>
      </c>
      <c r="B2480" t="s">
        <v>17</v>
      </c>
    </row>
    <row r="2481" spans="1:2" hidden="1" x14ac:dyDescent="0.35">
      <c r="A2481" t="s">
        <v>1402</v>
      </c>
      <c r="B2481" t="s">
        <v>12</v>
      </c>
    </row>
    <row r="2482" spans="1:2" hidden="1" x14ac:dyDescent="0.35">
      <c r="A2482" t="s">
        <v>1402</v>
      </c>
      <c r="B2482" t="s">
        <v>69</v>
      </c>
    </row>
    <row r="2483" spans="1:2" hidden="1" x14ac:dyDescent="0.35">
      <c r="A2483" t="s">
        <v>1402</v>
      </c>
      <c r="B2483" t="s">
        <v>17</v>
      </c>
    </row>
    <row r="2484" spans="1:2" hidden="1" x14ac:dyDescent="0.35">
      <c r="A2484" t="s">
        <v>1402</v>
      </c>
      <c r="B2484" t="s">
        <v>5192</v>
      </c>
    </row>
    <row r="2485" spans="1:2" hidden="1" x14ac:dyDescent="0.35">
      <c r="A2485" t="s">
        <v>1402</v>
      </c>
      <c r="B2485" t="s">
        <v>5238</v>
      </c>
    </row>
    <row r="2486" spans="1:2" hidden="1" x14ac:dyDescent="0.35">
      <c r="A2486" t="s">
        <v>1402</v>
      </c>
      <c r="B2486" t="s">
        <v>61</v>
      </c>
    </row>
    <row r="2487" spans="1:2" hidden="1" x14ac:dyDescent="0.35">
      <c r="A2487" t="s">
        <v>1402</v>
      </c>
      <c r="B2487" t="s">
        <v>5238</v>
      </c>
    </row>
    <row r="2488" spans="1:2" hidden="1" x14ac:dyDescent="0.35">
      <c r="A2488" t="s">
        <v>1402</v>
      </c>
      <c r="B2488" t="s">
        <v>101</v>
      </c>
    </row>
    <row r="2489" spans="1:2" hidden="1" x14ac:dyDescent="0.35">
      <c r="A2489" t="s">
        <v>1402</v>
      </c>
      <c r="B2489" t="s">
        <v>5180</v>
      </c>
    </row>
    <row r="2490" spans="1:2" hidden="1" x14ac:dyDescent="0.35">
      <c r="A2490" t="s">
        <v>1402</v>
      </c>
      <c r="B2490" t="s">
        <v>5176</v>
      </c>
    </row>
    <row r="2491" spans="1:2" hidden="1" x14ac:dyDescent="0.35">
      <c r="A2491" t="s">
        <v>1402</v>
      </c>
      <c r="B2491" t="s">
        <v>5180</v>
      </c>
    </row>
    <row r="2492" spans="1:2" hidden="1" x14ac:dyDescent="0.35">
      <c r="A2492" t="s">
        <v>1402</v>
      </c>
      <c r="B2492" t="s">
        <v>10</v>
      </c>
    </row>
    <row r="2493" spans="1:2" hidden="1" x14ac:dyDescent="0.35">
      <c r="A2493" t="s">
        <v>1402</v>
      </c>
      <c r="B2493" t="s">
        <v>98</v>
      </c>
    </row>
    <row r="2494" spans="1:2" hidden="1" x14ac:dyDescent="0.35">
      <c r="A2494" t="s">
        <v>1402</v>
      </c>
      <c r="B2494" t="s">
        <v>69</v>
      </c>
    </row>
    <row r="2495" spans="1:2" hidden="1" x14ac:dyDescent="0.35">
      <c r="A2495" t="s">
        <v>1402</v>
      </c>
      <c r="B2495" t="s">
        <v>19</v>
      </c>
    </row>
    <row r="2496" spans="1:2" hidden="1" x14ac:dyDescent="0.35">
      <c r="A2496" t="s">
        <v>1402</v>
      </c>
      <c r="B2496" t="s">
        <v>291</v>
      </c>
    </row>
    <row r="2497" spans="1:2" hidden="1" x14ac:dyDescent="0.35">
      <c r="A2497" t="s">
        <v>1402</v>
      </c>
      <c r="B2497" t="s">
        <v>5203</v>
      </c>
    </row>
    <row r="2498" spans="1:2" hidden="1" x14ac:dyDescent="0.35">
      <c r="A2498" t="s">
        <v>1402</v>
      </c>
      <c r="B2498" t="s">
        <v>5176</v>
      </c>
    </row>
    <row r="2499" spans="1:2" hidden="1" x14ac:dyDescent="0.35">
      <c r="A2499" t="s">
        <v>1402</v>
      </c>
      <c r="B2499" t="s">
        <v>96</v>
      </c>
    </row>
    <row r="2500" spans="1:2" hidden="1" x14ac:dyDescent="0.35">
      <c r="A2500" t="s">
        <v>1402</v>
      </c>
      <c r="B2500" t="s">
        <v>114</v>
      </c>
    </row>
    <row r="2501" spans="1:2" hidden="1" x14ac:dyDescent="0.35">
      <c r="A2501" t="s">
        <v>1402</v>
      </c>
      <c r="B2501" t="s">
        <v>5238</v>
      </c>
    </row>
    <row r="2502" spans="1:2" hidden="1" x14ac:dyDescent="0.35">
      <c r="A2502" t="s">
        <v>1402</v>
      </c>
      <c r="B2502" t="s">
        <v>5180</v>
      </c>
    </row>
    <row r="2503" spans="1:2" hidden="1" x14ac:dyDescent="0.35">
      <c r="A2503" t="s">
        <v>1402</v>
      </c>
      <c r="B2503" t="s">
        <v>17</v>
      </c>
    </row>
    <row r="2504" spans="1:2" hidden="1" x14ac:dyDescent="0.35">
      <c r="A2504" t="s">
        <v>1402</v>
      </c>
      <c r="B2504" t="s">
        <v>65</v>
      </c>
    </row>
    <row r="2505" spans="1:2" hidden="1" x14ac:dyDescent="0.35">
      <c r="A2505" t="s">
        <v>1402</v>
      </c>
      <c r="B2505" t="s">
        <v>5179</v>
      </c>
    </row>
    <row r="2506" spans="1:2" hidden="1" x14ac:dyDescent="0.35">
      <c r="A2506" t="s">
        <v>1402</v>
      </c>
      <c r="B2506" t="s">
        <v>5176</v>
      </c>
    </row>
    <row r="2507" spans="1:2" hidden="1" x14ac:dyDescent="0.35">
      <c r="A2507" t="s">
        <v>1402</v>
      </c>
      <c r="B2507" t="s">
        <v>101</v>
      </c>
    </row>
    <row r="2508" spans="1:2" hidden="1" x14ac:dyDescent="0.35">
      <c r="A2508" t="s">
        <v>1402</v>
      </c>
      <c r="B2508" t="s">
        <v>61</v>
      </c>
    </row>
    <row r="2509" spans="1:2" hidden="1" x14ac:dyDescent="0.35">
      <c r="A2509" t="s">
        <v>1402</v>
      </c>
      <c r="B2509" t="s">
        <v>158</v>
      </c>
    </row>
    <row r="2510" spans="1:2" hidden="1" x14ac:dyDescent="0.35">
      <c r="A2510" t="s">
        <v>1402</v>
      </c>
      <c r="B2510" t="s">
        <v>5238</v>
      </c>
    </row>
    <row r="2511" spans="1:2" hidden="1" x14ac:dyDescent="0.35">
      <c r="A2511" t="s">
        <v>1402</v>
      </c>
      <c r="B2511" t="s">
        <v>19</v>
      </c>
    </row>
    <row r="2512" spans="1:2" hidden="1" x14ac:dyDescent="0.35">
      <c r="A2512" t="s">
        <v>1402</v>
      </c>
      <c r="B2512" t="s">
        <v>5178</v>
      </c>
    </row>
    <row r="2513" spans="1:2" hidden="1" x14ac:dyDescent="0.35">
      <c r="A2513" t="s">
        <v>1402</v>
      </c>
      <c r="B2513" t="s">
        <v>98</v>
      </c>
    </row>
    <row r="2514" spans="1:2" hidden="1" x14ac:dyDescent="0.35">
      <c r="A2514" t="s">
        <v>1402</v>
      </c>
      <c r="B2514" t="s">
        <v>19</v>
      </c>
    </row>
    <row r="2515" spans="1:2" hidden="1" x14ac:dyDescent="0.35">
      <c r="A2515" t="s">
        <v>1402</v>
      </c>
      <c r="B2515" t="s">
        <v>98</v>
      </c>
    </row>
    <row r="2516" spans="1:2" hidden="1" x14ac:dyDescent="0.35">
      <c r="A2516" t="s">
        <v>1402</v>
      </c>
      <c r="B2516" t="s">
        <v>5178</v>
      </c>
    </row>
    <row r="2517" spans="1:2" hidden="1" x14ac:dyDescent="0.35">
      <c r="A2517" t="s">
        <v>1402</v>
      </c>
      <c r="B2517" t="s">
        <v>5173</v>
      </c>
    </row>
    <row r="2518" spans="1:2" hidden="1" x14ac:dyDescent="0.35">
      <c r="A2518" t="s">
        <v>1402</v>
      </c>
      <c r="B2518" t="s">
        <v>5238</v>
      </c>
    </row>
    <row r="2519" spans="1:2" hidden="1" x14ac:dyDescent="0.35">
      <c r="A2519" t="s">
        <v>1402</v>
      </c>
      <c r="B2519" t="s">
        <v>61</v>
      </c>
    </row>
    <row r="2520" spans="1:2" hidden="1" x14ac:dyDescent="0.35">
      <c r="A2520" t="s">
        <v>1402</v>
      </c>
      <c r="B2520" t="s">
        <v>69</v>
      </c>
    </row>
    <row r="2521" spans="1:2" hidden="1" x14ac:dyDescent="0.35">
      <c r="A2521" t="s">
        <v>1402</v>
      </c>
      <c r="B2521" t="s">
        <v>41</v>
      </c>
    </row>
    <row r="2522" spans="1:2" hidden="1" x14ac:dyDescent="0.35">
      <c r="A2522" t="s">
        <v>1402</v>
      </c>
      <c r="B2522" t="s">
        <v>5176</v>
      </c>
    </row>
    <row r="2523" spans="1:2" hidden="1" x14ac:dyDescent="0.35">
      <c r="A2523" t="s">
        <v>1402</v>
      </c>
      <c r="B2523" t="s">
        <v>131</v>
      </c>
    </row>
    <row r="2524" spans="1:2" hidden="1" x14ac:dyDescent="0.35">
      <c r="A2524" t="s">
        <v>1402</v>
      </c>
      <c r="B2524" t="s">
        <v>17</v>
      </c>
    </row>
    <row r="2525" spans="1:2" hidden="1" x14ac:dyDescent="0.35">
      <c r="A2525" t="s">
        <v>1402</v>
      </c>
      <c r="B2525" t="s">
        <v>19</v>
      </c>
    </row>
    <row r="2526" spans="1:2" hidden="1" x14ac:dyDescent="0.35">
      <c r="A2526" t="s">
        <v>1402</v>
      </c>
      <c r="B2526" t="s">
        <v>101</v>
      </c>
    </row>
    <row r="2527" spans="1:2" hidden="1" x14ac:dyDescent="0.35">
      <c r="A2527" t="s">
        <v>1402</v>
      </c>
      <c r="B2527" t="s">
        <v>158</v>
      </c>
    </row>
    <row r="2528" spans="1:2" hidden="1" x14ac:dyDescent="0.35">
      <c r="A2528" t="s">
        <v>1402</v>
      </c>
      <c r="B2528" t="s">
        <v>27</v>
      </c>
    </row>
    <row r="2529" spans="1:2" hidden="1" x14ac:dyDescent="0.35">
      <c r="A2529" t="s">
        <v>1402</v>
      </c>
      <c r="B2529" t="s">
        <v>69</v>
      </c>
    </row>
    <row r="2530" spans="1:2" hidden="1" x14ac:dyDescent="0.35">
      <c r="A2530" t="s">
        <v>1402</v>
      </c>
      <c r="B2530" t="s">
        <v>96</v>
      </c>
    </row>
    <row r="2531" spans="1:2" hidden="1" x14ac:dyDescent="0.35">
      <c r="A2531" t="s">
        <v>1402</v>
      </c>
      <c r="B2531" t="s">
        <v>310</v>
      </c>
    </row>
    <row r="2532" spans="1:2" hidden="1" x14ac:dyDescent="0.35">
      <c r="A2532" t="s">
        <v>1402</v>
      </c>
      <c r="B2532" t="s">
        <v>5175</v>
      </c>
    </row>
    <row r="2533" spans="1:2" hidden="1" x14ac:dyDescent="0.35">
      <c r="A2533" t="s">
        <v>1402</v>
      </c>
      <c r="B2533" t="s">
        <v>19</v>
      </c>
    </row>
    <row r="2534" spans="1:2" hidden="1" x14ac:dyDescent="0.35">
      <c r="A2534" t="s">
        <v>1402</v>
      </c>
      <c r="B2534" t="s">
        <v>114</v>
      </c>
    </row>
    <row r="2535" spans="1:2" hidden="1" x14ac:dyDescent="0.35">
      <c r="A2535" t="s">
        <v>1402</v>
      </c>
      <c r="B2535" t="s">
        <v>5238</v>
      </c>
    </row>
    <row r="2536" spans="1:2" hidden="1" x14ac:dyDescent="0.35">
      <c r="A2536" t="s">
        <v>1402</v>
      </c>
      <c r="B2536" t="s">
        <v>5184</v>
      </c>
    </row>
    <row r="2537" spans="1:2" hidden="1" x14ac:dyDescent="0.35">
      <c r="A2537" t="s">
        <v>1402</v>
      </c>
      <c r="B2537" t="s">
        <v>61</v>
      </c>
    </row>
    <row r="2538" spans="1:2" hidden="1" x14ac:dyDescent="0.35">
      <c r="A2538" t="s">
        <v>1402</v>
      </c>
      <c r="B2538" t="s">
        <v>10</v>
      </c>
    </row>
    <row r="2539" spans="1:2" hidden="1" x14ac:dyDescent="0.35">
      <c r="A2539" t="s">
        <v>1402</v>
      </c>
      <c r="B2539" t="s">
        <v>5194</v>
      </c>
    </row>
    <row r="2540" spans="1:2" hidden="1" x14ac:dyDescent="0.35">
      <c r="A2540" t="s">
        <v>1402</v>
      </c>
      <c r="B2540" t="s">
        <v>27</v>
      </c>
    </row>
    <row r="2541" spans="1:2" hidden="1" x14ac:dyDescent="0.35">
      <c r="A2541" t="s">
        <v>1402</v>
      </c>
      <c r="B2541" t="s">
        <v>17</v>
      </c>
    </row>
    <row r="2542" spans="1:2" hidden="1" x14ac:dyDescent="0.35">
      <c r="A2542" t="s">
        <v>1402</v>
      </c>
      <c r="B2542" t="s">
        <v>5184</v>
      </c>
    </row>
    <row r="2543" spans="1:2" hidden="1" x14ac:dyDescent="0.35">
      <c r="A2543" t="s">
        <v>1402</v>
      </c>
      <c r="B2543" t="s">
        <v>5180</v>
      </c>
    </row>
    <row r="2544" spans="1:2" hidden="1" x14ac:dyDescent="0.35">
      <c r="A2544" t="s">
        <v>1402</v>
      </c>
      <c r="B2544" t="s">
        <v>65</v>
      </c>
    </row>
    <row r="2545" spans="1:2" hidden="1" x14ac:dyDescent="0.35">
      <c r="A2545" t="s">
        <v>1402</v>
      </c>
      <c r="B2545" t="s">
        <v>65</v>
      </c>
    </row>
    <row r="2546" spans="1:2" hidden="1" x14ac:dyDescent="0.35">
      <c r="A2546" t="s">
        <v>1402</v>
      </c>
      <c r="B2546" t="s">
        <v>101</v>
      </c>
    </row>
    <row r="2547" spans="1:2" hidden="1" x14ac:dyDescent="0.35">
      <c r="A2547" t="s">
        <v>1402</v>
      </c>
      <c r="B2547" t="s">
        <v>5176</v>
      </c>
    </row>
    <row r="2548" spans="1:2" hidden="1" x14ac:dyDescent="0.35">
      <c r="A2548" t="s">
        <v>1402</v>
      </c>
      <c r="B2548" t="s">
        <v>114</v>
      </c>
    </row>
    <row r="2549" spans="1:2" hidden="1" x14ac:dyDescent="0.35">
      <c r="A2549" t="s">
        <v>1402</v>
      </c>
      <c r="B2549" t="s">
        <v>933</v>
      </c>
    </row>
    <row r="2550" spans="1:2" hidden="1" x14ac:dyDescent="0.35">
      <c r="A2550" t="s">
        <v>1402</v>
      </c>
      <c r="B2550" t="s">
        <v>285</v>
      </c>
    </row>
    <row r="2551" spans="1:2" hidden="1" x14ac:dyDescent="0.35">
      <c r="A2551" t="s">
        <v>1402</v>
      </c>
      <c r="B2551" t="s">
        <v>61</v>
      </c>
    </row>
    <row r="2552" spans="1:2" hidden="1" x14ac:dyDescent="0.35">
      <c r="A2552" t="s">
        <v>1402</v>
      </c>
      <c r="B2552" t="s">
        <v>65</v>
      </c>
    </row>
    <row r="2553" spans="1:2" hidden="1" x14ac:dyDescent="0.35">
      <c r="A2553" t="s">
        <v>1402</v>
      </c>
      <c r="B2553" t="s">
        <v>19</v>
      </c>
    </row>
    <row r="2554" spans="1:2" hidden="1" x14ac:dyDescent="0.35">
      <c r="A2554" t="s">
        <v>1402</v>
      </c>
      <c r="B2554" t="s">
        <v>5238</v>
      </c>
    </row>
    <row r="2555" spans="1:2" hidden="1" x14ac:dyDescent="0.35">
      <c r="A2555" t="s">
        <v>1402</v>
      </c>
      <c r="B2555" t="s">
        <v>5184</v>
      </c>
    </row>
    <row r="2556" spans="1:2" hidden="1" x14ac:dyDescent="0.35">
      <c r="A2556" t="s">
        <v>1402</v>
      </c>
      <c r="B2556" t="s">
        <v>5173</v>
      </c>
    </row>
    <row r="2557" spans="1:2" hidden="1" x14ac:dyDescent="0.35">
      <c r="A2557" t="s">
        <v>1402</v>
      </c>
      <c r="B2557" t="s">
        <v>5176</v>
      </c>
    </row>
    <row r="2558" spans="1:2" hidden="1" x14ac:dyDescent="0.35">
      <c r="A2558" t="s">
        <v>1402</v>
      </c>
      <c r="B2558" t="s">
        <v>2671</v>
      </c>
    </row>
    <row r="2559" spans="1:2" hidden="1" x14ac:dyDescent="0.35">
      <c r="A2559" t="s">
        <v>1402</v>
      </c>
      <c r="B2559" t="s">
        <v>259</v>
      </c>
    </row>
    <row r="2560" spans="1:2" hidden="1" x14ac:dyDescent="0.35">
      <c r="A2560" t="s">
        <v>1402</v>
      </c>
      <c r="B2560" t="s">
        <v>10</v>
      </c>
    </row>
    <row r="2561" spans="1:2" hidden="1" x14ac:dyDescent="0.35">
      <c r="A2561" t="s">
        <v>1402</v>
      </c>
      <c r="B2561" t="s">
        <v>5189</v>
      </c>
    </row>
    <row r="2562" spans="1:2" hidden="1" x14ac:dyDescent="0.35">
      <c r="A2562" t="s">
        <v>1402</v>
      </c>
      <c r="B2562" t="s">
        <v>91</v>
      </c>
    </row>
    <row r="2563" spans="1:2" hidden="1" x14ac:dyDescent="0.35">
      <c r="A2563" t="s">
        <v>1402</v>
      </c>
      <c r="B2563" t="s">
        <v>61</v>
      </c>
    </row>
    <row r="2564" spans="1:2" hidden="1" x14ac:dyDescent="0.35">
      <c r="A2564" t="s">
        <v>1402</v>
      </c>
      <c r="B2564" t="s">
        <v>5173</v>
      </c>
    </row>
    <row r="2565" spans="1:2" hidden="1" x14ac:dyDescent="0.35">
      <c r="A2565" t="s">
        <v>1402</v>
      </c>
      <c r="B2565" t="s">
        <v>5176</v>
      </c>
    </row>
    <row r="2566" spans="1:2" hidden="1" x14ac:dyDescent="0.35">
      <c r="A2566" t="s">
        <v>1402</v>
      </c>
      <c r="B2566" t="s">
        <v>101</v>
      </c>
    </row>
    <row r="2567" spans="1:2" hidden="1" x14ac:dyDescent="0.35">
      <c r="A2567" t="s">
        <v>1402</v>
      </c>
      <c r="B2567" t="s">
        <v>214</v>
      </c>
    </row>
    <row r="2568" spans="1:2" hidden="1" x14ac:dyDescent="0.35">
      <c r="A2568" t="s">
        <v>1402</v>
      </c>
      <c r="B2568" t="s">
        <v>41</v>
      </c>
    </row>
    <row r="2569" spans="1:2" hidden="1" x14ac:dyDescent="0.35">
      <c r="A2569" t="s">
        <v>1402</v>
      </c>
      <c r="B2569" t="s">
        <v>5184</v>
      </c>
    </row>
    <row r="2570" spans="1:2" hidden="1" x14ac:dyDescent="0.35">
      <c r="A2570" t="s">
        <v>1402</v>
      </c>
      <c r="B2570" t="s">
        <v>5176</v>
      </c>
    </row>
    <row r="2571" spans="1:2" hidden="1" x14ac:dyDescent="0.35">
      <c r="A2571" t="s">
        <v>1402</v>
      </c>
      <c r="B2571" t="s">
        <v>274</v>
      </c>
    </row>
    <row r="2572" spans="1:2" hidden="1" x14ac:dyDescent="0.35">
      <c r="A2572" t="s">
        <v>1402</v>
      </c>
      <c r="B2572" t="s">
        <v>98</v>
      </c>
    </row>
    <row r="2573" spans="1:2" hidden="1" x14ac:dyDescent="0.35">
      <c r="A2573" t="s">
        <v>1402</v>
      </c>
      <c r="B2573" t="s">
        <v>368</v>
      </c>
    </row>
    <row r="2574" spans="1:2" hidden="1" x14ac:dyDescent="0.35">
      <c r="A2574" t="s">
        <v>1402</v>
      </c>
      <c r="B2574" t="s">
        <v>259</v>
      </c>
    </row>
    <row r="2575" spans="1:2" hidden="1" x14ac:dyDescent="0.35">
      <c r="A2575" t="s">
        <v>1402</v>
      </c>
      <c r="B2575" t="s">
        <v>5176</v>
      </c>
    </row>
    <row r="2576" spans="1:2" hidden="1" x14ac:dyDescent="0.35">
      <c r="A2576" t="s">
        <v>1402</v>
      </c>
      <c r="B2576" t="s">
        <v>98</v>
      </c>
    </row>
    <row r="2577" spans="1:2" hidden="1" x14ac:dyDescent="0.35">
      <c r="A2577" t="s">
        <v>1402</v>
      </c>
      <c r="B2577" t="s">
        <v>61</v>
      </c>
    </row>
    <row r="2578" spans="1:2" hidden="1" x14ac:dyDescent="0.35">
      <c r="A2578" t="s">
        <v>1402</v>
      </c>
      <c r="B2578" t="s">
        <v>5178</v>
      </c>
    </row>
    <row r="2579" spans="1:2" hidden="1" x14ac:dyDescent="0.35">
      <c r="A2579" t="s">
        <v>1402</v>
      </c>
      <c r="B2579" t="s">
        <v>5238</v>
      </c>
    </row>
    <row r="2580" spans="1:2" hidden="1" x14ac:dyDescent="0.35">
      <c r="A2580" t="s">
        <v>1402</v>
      </c>
      <c r="B2580" t="s">
        <v>41</v>
      </c>
    </row>
    <row r="2581" spans="1:2" hidden="1" x14ac:dyDescent="0.35">
      <c r="A2581" t="s">
        <v>1402</v>
      </c>
      <c r="B2581" t="s">
        <v>59</v>
      </c>
    </row>
    <row r="2582" spans="1:2" hidden="1" x14ac:dyDescent="0.35">
      <c r="A2582" t="s">
        <v>1402</v>
      </c>
      <c r="B2582" t="s">
        <v>542</v>
      </c>
    </row>
    <row r="2583" spans="1:2" hidden="1" x14ac:dyDescent="0.35">
      <c r="A2583" t="s">
        <v>1402</v>
      </c>
      <c r="B2583" t="s">
        <v>17</v>
      </c>
    </row>
    <row r="2584" spans="1:2" hidden="1" x14ac:dyDescent="0.35">
      <c r="A2584" t="s">
        <v>1402</v>
      </c>
      <c r="B2584" t="s">
        <v>12</v>
      </c>
    </row>
    <row r="2585" spans="1:2" hidden="1" x14ac:dyDescent="0.35">
      <c r="A2585" t="s">
        <v>1402</v>
      </c>
      <c r="B2585" t="s">
        <v>5178</v>
      </c>
    </row>
    <row r="2586" spans="1:2" hidden="1" x14ac:dyDescent="0.35">
      <c r="A2586" t="s">
        <v>1402</v>
      </c>
      <c r="B2586" t="s">
        <v>131</v>
      </c>
    </row>
    <row r="2587" spans="1:2" hidden="1" x14ac:dyDescent="0.35">
      <c r="A2587" t="s">
        <v>1402</v>
      </c>
      <c r="B2587" t="s">
        <v>5178</v>
      </c>
    </row>
    <row r="2588" spans="1:2" hidden="1" x14ac:dyDescent="0.35">
      <c r="A2588" t="s">
        <v>1402</v>
      </c>
      <c r="B2588" t="s">
        <v>98</v>
      </c>
    </row>
    <row r="2589" spans="1:2" hidden="1" x14ac:dyDescent="0.35">
      <c r="A2589" t="s">
        <v>1402</v>
      </c>
      <c r="B2589" t="s">
        <v>101</v>
      </c>
    </row>
    <row r="2590" spans="1:2" hidden="1" x14ac:dyDescent="0.35">
      <c r="A2590" t="s">
        <v>1402</v>
      </c>
      <c r="B2590" t="s">
        <v>25</v>
      </c>
    </row>
    <row r="2591" spans="1:2" hidden="1" x14ac:dyDescent="0.35">
      <c r="A2591" t="s">
        <v>1402</v>
      </c>
      <c r="B2591" t="s">
        <v>114</v>
      </c>
    </row>
    <row r="2592" spans="1:2" hidden="1" x14ac:dyDescent="0.35">
      <c r="A2592" t="s">
        <v>1402</v>
      </c>
      <c r="B2592" t="s">
        <v>5176</v>
      </c>
    </row>
    <row r="2593" spans="1:2" hidden="1" x14ac:dyDescent="0.35">
      <c r="A2593" t="s">
        <v>1402</v>
      </c>
      <c r="B2593" t="s">
        <v>69</v>
      </c>
    </row>
    <row r="2594" spans="1:2" hidden="1" x14ac:dyDescent="0.35">
      <c r="A2594" t="s">
        <v>1402</v>
      </c>
      <c r="B2594" t="s">
        <v>61</v>
      </c>
    </row>
    <row r="2595" spans="1:2" hidden="1" x14ac:dyDescent="0.35">
      <c r="A2595" t="s">
        <v>1402</v>
      </c>
      <c r="B2595" t="s">
        <v>39</v>
      </c>
    </row>
    <row r="2596" spans="1:2" hidden="1" x14ac:dyDescent="0.35">
      <c r="A2596" t="s">
        <v>1402</v>
      </c>
      <c r="B2596" t="s">
        <v>5189</v>
      </c>
    </row>
    <row r="2597" spans="1:2" hidden="1" x14ac:dyDescent="0.35">
      <c r="A2597" t="s">
        <v>1402</v>
      </c>
      <c r="B2597" t="s">
        <v>65</v>
      </c>
    </row>
    <row r="2598" spans="1:2" hidden="1" x14ac:dyDescent="0.35">
      <c r="A2598" t="s">
        <v>1402</v>
      </c>
      <c r="B2598" t="s">
        <v>65</v>
      </c>
    </row>
    <row r="2599" spans="1:2" hidden="1" x14ac:dyDescent="0.35">
      <c r="A2599" t="s">
        <v>1402</v>
      </c>
      <c r="B2599" t="s">
        <v>291</v>
      </c>
    </row>
    <row r="2600" spans="1:2" hidden="1" x14ac:dyDescent="0.35">
      <c r="A2600" t="s">
        <v>1402</v>
      </c>
      <c r="B2600" t="s">
        <v>291</v>
      </c>
    </row>
    <row r="2601" spans="1:2" hidden="1" x14ac:dyDescent="0.35">
      <c r="A2601" t="s">
        <v>1402</v>
      </c>
      <c r="B2601" t="s">
        <v>5184</v>
      </c>
    </row>
    <row r="2602" spans="1:2" hidden="1" x14ac:dyDescent="0.35">
      <c r="A2602" t="s">
        <v>1402</v>
      </c>
      <c r="B2602" t="s">
        <v>5180</v>
      </c>
    </row>
    <row r="2603" spans="1:2" hidden="1" x14ac:dyDescent="0.35">
      <c r="A2603" t="s">
        <v>1402</v>
      </c>
      <c r="B2603" t="s">
        <v>5184</v>
      </c>
    </row>
    <row r="2604" spans="1:2" hidden="1" x14ac:dyDescent="0.35">
      <c r="A2604" t="s">
        <v>1402</v>
      </c>
      <c r="B2604" t="s">
        <v>5176</v>
      </c>
    </row>
    <row r="2605" spans="1:2" hidden="1" x14ac:dyDescent="0.35">
      <c r="A2605" t="s">
        <v>1402</v>
      </c>
      <c r="B2605" t="s">
        <v>25</v>
      </c>
    </row>
    <row r="2606" spans="1:2" hidden="1" x14ac:dyDescent="0.35">
      <c r="A2606" t="s">
        <v>1402</v>
      </c>
      <c r="B2606" t="s">
        <v>61</v>
      </c>
    </row>
    <row r="2607" spans="1:2" hidden="1" x14ac:dyDescent="0.35">
      <c r="A2607" t="s">
        <v>1402</v>
      </c>
      <c r="B2607" t="s">
        <v>5178</v>
      </c>
    </row>
    <row r="2608" spans="1:2" hidden="1" x14ac:dyDescent="0.35">
      <c r="A2608" t="s">
        <v>1402</v>
      </c>
      <c r="B2608" t="s">
        <v>5176</v>
      </c>
    </row>
    <row r="2609" spans="1:2" hidden="1" x14ac:dyDescent="0.35">
      <c r="A2609" t="s">
        <v>1402</v>
      </c>
      <c r="B2609" t="s">
        <v>5175</v>
      </c>
    </row>
    <row r="2610" spans="1:2" hidden="1" x14ac:dyDescent="0.35">
      <c r="A2610" t="s">
        <v>1402</v>
      </c>
      <c r="B2610" t="s">
        <v>131</v>
      </c>
    </row>
    <row r="2611" spans="1:2" hidden="1" x14ac:dyDescent="0.35">
      <c r="A2611" t="s">
        <v>1402</v>
      </c>
      <c r="B2611" t="s">
        <v>131</v>
      </c>
    </row>
    <row r="2612" spans="1:2" hidden="1" x14ac:dyDescent="0.35">
      <c r="A2612" t="s">
        <v>1402</v>
      </c>
      <c r="B2612" t="s">
        <v>17</v>
      </c>
    </row>
    <row r="2613" spans="1:2" hidden="1" x14ac:dyDescent="0.35">
      <c r="A2613" t="s">
        <v>1402</v>
      </c>
      <c r="B2613" t="s">
        <v>25</v>
      </c>
    </row>
    <row r="2614" spans="1:2" hidden="1" x14ac:dyDescent="0.35">
      <c r="A2614" t="s">
        <v>1402</v>
      </c>
      <c r="B2614" t="s">
        <v>19</v>
      </c>
    </row>
    <row r="2615" spans="1:2" hidden="1" x14ac:dyDescent="0.35">
      <c r="A2615" t="s">
        <v>1402</v>
      </c>
      <c r="B2615" t="s">
        <v>101</v>
      </c>
    </row>
    <row r="2616" spans="1:2" hidden="1" x14ac:dyDescent="0.35">
      <c r="A2616" t="s">
        <v>1402</v>
      </c>
      <c r="B2616" t="s">
        <v>19</v>
      </c>
    </row>
    <row r="2617" spans="1:2" hidden="1" x14ac:dyDescent="0.35">
      <c r="A2617" t="s">
        <v>1402</v>
      </c>
      <c r="B2617" t="s">
        <v>96</v>
      </c>
    </row>
    <row r="2618" spans="1:2" hidden="1" x14ac:dyDescent="0.35">
      <c r="A2618" t="s">
        <v>1402</v>
      </c>
      <c r="B2618" t="s">
        <v>5173</v>
      </c>
    </row>
    <row r="2619" spans="1:2" hidden="1" x14ac:dyDescent="0.35">
      <c r="A2619" t="s">
        <v>1402</v>
      </c>
      <c r="B2619" t="s">
        <v>832</v>
      </c>
    </row>
    <row r="2620" spans="1:2" hidden="1" x14ac:dyDescent="0.35">
      <c r="A2620" t="s">
        <v>1402</v>
      </c>
      <c r="B2620" t="s">
        <v>101</v>
      </c>
    </row>
    <row r="2621" spans="1:2" hidden="1" x14ac:dyDescent="0.35">
      <c r="A2621" t="s">
        <v>1402</v>
      </c>
      <c r="B2621" t="s">
        <v>17</v>
      </c>
    </row>
    <row r="2622" spans="1:2" hidden="1" x14ac:dyDescent="0.35">
      <c r="A2622" t="s">
        <v>1402</v>
      </c>
      <c r="B2622" t="s">
        <v>5181</v>
      </c>
    </row>
    <row r="2623" spans="1:2" hidden="1" x14ac:dyDescent="0.35">
      <c r="A2623" t="s">
        <v>1402</v>
      </c>
      <c r="B2623" t="s">
        <v>17</v>
      </c>
    </row>
    <row r="2624" spans="1:2" hidden="1" x14ac:dyDescent="0.35">
      <c r="A2624" t="s">
        <v>1402</v>
      </c>
      <c r="B2624" t="s">
        <v>158</v>
      </c>
    </row>
    <row r="2625" spans="1:2" hidden="1" x14ac:dyDescent="0.35">
      <c r="A2625" t="s">
        <v>1402</v>
      </c>
      <c r="B2625" t="s">
        <v>65</v>
      </c>
    </row>
    <row r="2626" spans="1:2" hidden="1" x14ac:dyDescent="0.35">
      <c r="A2626" t="s">
        <v>1402</v>
      </c>
      <c r="B2626" t="s">
        <v>313</v>
      </c>
    </row>
    <row r="2627" spans="1:2" hidden="1" x14ac:dyDescent="0.35">
      <c r="A2627" t="s">
        <v>1402</v>
      </c>
      <c r="B2627" t="s">
        <v>5180</v>
      </c>
    </row>
    <row r="2628" spans="1:2" hidden="1" x14ac:dyDescent="0.35">
      <c r="A2628" t="s">
        <v>1402</v>
      </c>
      <c r="B2628" t="s">
        <v>2742</v>
      </c>
    </row>
    <row r="2629" spans="1:2" hidden="1" x14ac:dyDescent="0.35">
      <c r="A2629" t="s">
        <v>1402</v>
      </c>
      <c r="B2629" t="s">
        <v>12</v>
      </c>
    </row>
    <row r="2630" spans="1:2" hidden="1" x14ac:dyDescent="0.35">
      <c r="A2630" t="s">
        <v>1402</v>
      </c>
      <c r="B2630" t="s">
        <v>131</v>
      </c>
    </row>
    <row r="2631" spans="1:2" hidden="1" x14ac:dyDescent="0.35">
      <c r="A2631" t="s">
        <v>1402</v>
      </c>
      <c r="B2631" t="s">
        <v>96</v>
      </c>
    </row>
    <row r="2632" spans="1:2" hidden="1" x14ac:dyDescent="0.35">
      <c r="A2632" t="s">
        <v>1402</v>
      </c>
      <c r="B2632" t="s">
        <v>19</v>
      </c>
    </row>
    <row r="2633" spans="1:2" hidden="1" x14ac:dyDescent="0.35">
      <c r="A2633" t="s">
        <v>1402</v>
      </c>
      <c r="B2633" t="s">
        <v>334</v>
      </c>
    </row>
    <row r="2634" spans="1:2" hidden="1" x14ac:dyDescent="0.35">
      <c r="A2634" t="s">
        <v>1402</v>
      </c>
      <c r="B2634" t="s">
        <v>5176</v>
      </c>
    </row>
    <row r="2635" spans="1:2" hidden="1" x14ac:dyDescent="0.35">
      <c r="A2635" t="s">
        <v>1402</v>
      </c>
      <c r="B2635" t="s">
        <v>5184</v>
      </c>
    </row>
    <row r="2636" spans="1:2" hidden="1" x14ac:dyDescent="0.35">
      <c r="A2636" t="s">
        <v>1402</v>
      </c>
      <c r="B2636" t="s">
        <v>39</v>
      </c>
    </row>
    <row r="2637" spans="1:2" hidden="1" x14ac:dyDescent="0.35">
      <c r="A2637" t="s">
        <v>1402</v>
      </c>
      <c r="B2637" t="s">
        <v>5178</v>
      </c>
    </row>
    <row r="2638" spans="1:2" hidden="1" x14ac:dyDescent="0.35">
      <c r="A2638" t="s">
        <v>1402</v>
      </c>
      <c r="B2638" t="s">
        <v>98</v>
      </c>
    </row>
    <row r="2639" spans="1:2" hidden="1" x14ac:dyDescent="0.35">
      <c r="A2639" t="s">
        <v>1402</v>
      </c>
      <c r="B2639" t="s">
        <v>597</v>
      </c>
    </row>
    <row r="2640" spans="1:2" hidden="1" x14ac:dyDescent="0.35">
      <c r="A2640" t="s">
        <v>1402</v>
      </c>
      <c r="B2640" t="s">
        <v>17</v>
      </c>
    </row>
    <row r="2641" spans="1:2" hidden="1" x14ac:dyDescent="0.35">
      <c r="A2641" t="s">
        <v>1402</v>
      </c>
      <c r="B2641" t="s">
        <v>158</v>
      </c>
    </row>
    <row r="2642" spans="1:2" hidden="1" x14ac:dyDescent="0.35">
      <c r="A2642" t="s">
        <v>1402</v>
      </c>
      <c r="B2642" t="s">
        <v>5176</v>
      </c>
    </row>
    <row r="2643" spans="1:2" hidden="1" x14ac:dyDescent="0.35">
      <c r="A2643" t="s">
        <v>1402</v>
      </c>
      <c r="B2643" t="s">
        <v>91</v>
      </c>
    </row>
    <row r="2644" spans="1:2" hidden="1" x14ac:dyDescent="0.35">
      <c r="A2644" t="s">
        <v>1402</v>
      </c>
      <c r="B2644" t="s">
        <v>5176</v>
      </c>
    </row>
    <row r="2645" spans="1:2" hidden="1" x14ac:dyDescent="0.35">
      <c r="A2645" t="s">
        <v>1402</v>
      </c>
      <c r="B2645" t="s">
        <v>5178</v>
      </c>
    </row>
    <row r="2646" spans="1:2" hidden="1" x14ac:dyDescent="0.35">
      <c r="A2646" t="s">
        <v>1402</v>
      </c>
      <c r="B2646" t="s">
        <v>101</v>
      </c>
    </row>
    <row r="2647" spans="1:2" hidden="1" x14ac:dyDescent="0.35">
      <c r="A2647" t="s">
        <v>1402</v>
      </c>
      <c r="B2647" t="s">
        <v>5238</v>
      </c>
    </row>
    <row r="2648" spans="1:2" hidden="1" x14ac:dyDescent="0.35">
      <c r="A2648" t="s">
        <v>1402</v>
      </c>
      <c r="B2648" t="s">
        <v>17</v>
      </c>
    </row>
    <row r="2649" spans="1:2" hidden="1" x14ac:dyDescent="0.35">
      <c r="A2649" t="s">
        <v>1402</v>
      </c>
      <c r="B2649" t="s">
        <v>5178</v>
      </c>
    </row>
    <row r="2650" spans="1:2" hidden="1" x14ac:dyDescent="0.35">
      <c r="A2650" t="s">
        <v>1402</v>
      </c>
      <c r="B2650" t="s">
        <v>27</v>
      </c>
    </row>
    <row r="2651" spans="1:2" hidden="1" x14ac:dyDescent="0.35">
      <c r="A2651" t="s">
        <v>1402</v>
      </c>
      <c r="B2651" t="s">
        <v>61</v>
      </c>
    </row>
    <row r="2652" spans="1:2" hidden="1" x14ac:dyDescent="0.35">
      <c r="A2652" t="s">
        <v>1402</v>
      </c>
      <c r="B2652" t="s">
        <v>101</v>
      </c>
    </row>
    <row r="2653" spans="1:2" hidden="1" x14ac:dyDescent="0.35">
      <c r="A2653" t="s">
        <v>1402</v>
      </c>
      <c r="B2653" t="s">
        <v>2074</v>
      </c>
    </row>
    <row r="2654" spans="1:2" hidden="1" x14ac:dyDescent="0.35">
      <c r="A2654" t="s">
        <v>1402</v>
      </c>
      <c r="B2654" t="s">
        <v>17</v>
      </c>
    </row>
    <row r="2655" spans="1:2" hidden="1" x14ac:dyDescent="0.35">
      <c r="A2655" t="s">
        <v>1402</v>
      </c>
      <c r="B2655" t="s">
        <v>5180</v>
      </c>
    </row>
    <row r="2656" spans="1:2" hidden="1" x14ac:dyDescent="0.35">
      <c r="A2656" t="s">
        <v>1402</v>
      </c>
      <c r="B2656" t="s">
        <v>65</v>
      </c>
    </row>
    <row r="2657" spans="1:2" hidden="1" x14ac:dyDescent="0.35">
      <c r="A2657" t="s">
        <v>1402</v>
      </c>
      <c r="B2657" t="s">
        <v>5180</v>
      </c>
    </row>
    <row r="2658" spans="1:2" hidden="1" x14ac:dyDescent="0.35">
      <c r="A2658" t="s">
        <v>1402</v>
      </c>
      <c r="B2658" t="s">
        <v>281</v>
      </c>
    </row>
    <row r="2659" spans="1:2" hidden="1" x14ac:dyDescent="0.35">
      <c r="A2659" t="s">
        <v>1402</v>
      </c>
      <c r="B2659" t="s">
        <v>25</v>
      </c>
    </row>
    <row r="2660" spans="1:2" hidden="1" x14ac:dyDescent="0.35">
      <c r="A2660" t="s">
        <v>1402</v>
      </c>
      <c r="B2660" t="s">
        <v>65</v>
      </c>
    </row>
    <row r="2661" spans="1:2" hidden="1" x14ac:dyDescent="0.35">
      <c r="A2661" t="s">
        <v>1402</v>
      </c>
      <c r="B2661" t="s">
        <v>5238</v>
      </c>
    </row>
    <row r="2662" spans="1:2" hidden="1" x14ac:dyDescent="0.35">
      <c r="A2662" t="s">
        <v>1402</v>
      </c>
      <c r="B2662" t="s">
        <v>5195</v>
      </c>
    </row>
    <row r="2663" spans="1:2" hidden="1" x14ac:dyDescent="0.35">
      <c r="A2663" t="s">
        <v>1402</v>
      </c>
      <c r="B2663" t="s">
        <v>17</v>
      </c>
    </row>
    <row r="2664" spans="1:2" hidden="1" x14ac:dyDescent="0.35">
      <c r="A2664" t="s">
        <v>1402</v>
      </c>
      <c r="B2664" t="s">
        <v>2779</v>
      </c>
    </row>
    <row r="2665" spans="1:2" hidden="1" x14ac:dyDescent="0.35">
      <c r="A2665" t="s">
        <v>1402</v>
      </c>
      <c r="B2665" t="s">
        <v>41</v>
      </c>
    </row>
    <row r="2666" spans="1:2" hidden="1" x14ac:dyDescent="0.35">
      <c r="A2666" t="s">
        <v>1402</v>
      </c>
      <c r="B2666" t="s">
        <v>17</v>
      </c>
    </row>
    <row r="2667" spans="1:2" hidden="1" x14ac:dyDescent="0.35">
      <c r="A2667" t="s">
        <v>1402</v>
      </c>
      <c r="B2667" t="s">
        <v>12</v>
      </c>
    </row>
    <row r="2668" spans="1:2" hidden="1" x14ac:dyDescent="0.35">
      <c r="A2668" t="s">
        <v>1402</v>
      </c>
      <c r="B2668" t="s">
        <v>65</v>
      </c>
    </row>
    <row r="2669" spans="1:2" hidden="1" x14ac:dyDescent="0.35">
      <c r="A2669" t="s">
        <v>1402</v>
      </c>
      <c r="B2669" t="s">
        <v>12</v>
      </c>
    </row>
    <row r="2670" spans="1:2" hidden="1" x14ac:dyDescent="0.35">
      <c r="A2670" t="s">
        <v>1402</v>
      </c>
      <c r="B2670" t="s">
        <v>19</v>
      </c>
    </row>
    <row r="2671" spans="1:2" hidden="1" x14ac:dyDescent="0.35">
      <c r="A2671" t="s">
        <v>1402</v>
      </c>
      <c r="B2671" t="s">
        <v>214</v>
      </c>
    </row>
    <row r="2672" spans="1:2" hidden="1" x14ac:dyDescent="0.35">
      <c r="A2672" t="s">
        <v>1402</v>
      </c>
      <c r="B2672" t="s">
        <v>5173</v>
      </c>
    </row>
    <row r="2673" spans="1:2" hidden="1" x14ac:dyDescent="0.35">
      <c r="A2673" t="s">
        <v>1402</v>
      </c>
      <c r="B2673" t="s">
        <v>65</v>
      </c>
    </row>
    <row r="2674" spans="1:2" hidden="1" x14ac:dyDescent="0.35">
      <c r="A2674" t="s">
        <v>1402</v>
      </c>
      <c r="B2674" t="s">
        <v>30</v>
      </c>
    </row>
    <row r="2675" spans="1:2" hidden="1" x14ac:dyDescent="0.35">
      <c r="A2675" t="s">
        <v>1402</v>
      </c>
      <c r="B2675" t="s">
        <v>557</v>
      </c>
    </row>
    <row r="2676" spans="1:2" hidden="1" x14ac:dyDescent="0.35">
      <c r="A2676" t="s">
        <v>1402</v>
      </c>
      <c r="B2676" t="s">
        <v>101</v>
      </c>
    </row>
    <row r="2677" spans="1:2" hidden="1" x14ac:dyDescent="0.35">
      <c r="A2677" t="s">
        <v>1402</v>
      </c>
      <c r="B2677" t="s">
        <v>101</v>
      </c>
    </row>
    <row r="2678" spans="1:2" hidden="1" x14ac:dyDescent="0.35">
      <c r="A2678" t="s">
        <v>1402</v>
      </c>
      <c r="B2678" t="s">
        <v>114</v>
      </c>
    </row>
    <row r="2679" spans="1:2" hidden="1" x14ac:dyDescent="0.35">
      <c r="A2679" t="s">
        <v>1402</v>
      </c>
      <c r="B2679" t="s">
        <v>30</v>
      </c>
    </row>
    <row r="2680" spans="1:2" hidden="1" x14ac:dyDescent="0.35">
      <c r="A2680" t="s">
        <v>1402</v>
      </c>
      <c r="B2680" t="s">
        <v>5206</v>
      </c>
    </row>
    <row r="2681" spans="1:2" hidden="1" x14ac:dyDescent="0.35">
      <c r="A2681" t="s">
        <v>1402</v>
      </c>
      <c r="B2681" t="s">
        <v>557</v>
      </c>
    </row>
    <row r="2682" spans="1:2" hidden="1" x14ac:dyDescent="0.35">
      <c r="A2682" t="s">
        <v>1402</v>
      </c>
      <c r="B2682" t="s">
        <v>5176</v>
      </c>
    </row>
    <row r="2683" spans="1:2" hidden="1" x14ac:dyDescent="0.35">
      <c r="A2683" t="s">
        <v>1402</v>
      </c>
      <c r="B2683" t="s">
        <v>5180</v>
      </c>
    </row>
    <row r="2684" spans="1:2" hidden="1" x14ac:dyDescent="0.35">
      <c r="A2684" t="s">
        <v>1402</v>
      </c>
      <c r="B2684" t="s">
        <v>12</v>
      </c>
    </row>
    <row r="2685" spans="1:2" hidden="1" x14ac:dyDescent="0.35">
      <c r="A2685" t="s">
        <v>1402</v>
      </c>
      <c r="B2685" t="s">
        <v>10</v>
      </c>
    </row>
    <row r="2686" spans="1:2" hidden="1" x14ac:dyDescent="0.35">
      <c r="A2686" t="s">
        <v>1402</v>
      </c>
      <c r="B2686" t="s">
        <v>5175</v>
      </c>
    </row>
    <row r="2687" spans="1:2" hidden="1" x14ac:dyDescent="0.35">
      <c r="A2687" t="s">
        <v>1402</v>
      </c>
      <c r="B2687" t="s">
        <v>69</v>
      </c>
    </row>
    <row r="2688" spans="1:2" hidden="1" x14ac:dyDescent="0.35">
      <c r="A2688" t="s">
        <v>1402</v>
      </c>
      <c r="B2688" t="s">
        <v>291</v>
      </c>
    </row>
    <row r="2689" spans="1:2" hidden="1" x14ac:dyDescent="0.35">
      <c r="A2689" t="s">
        <v>1402</v>
      </c>
      <c r="B2689" t="s">
        <v>65</v>
      </c>
    </row>
    <row r="2690" spans="1:2" hidden="1" x14ac:dyDescent="0.35">
      <c r="A2690" t="s">
        <v>1402</v>
      </c>
      <c r="B2690" t="s">
        <v>25</v>
      </c>
    </row>
    <row r="2691" spans="1:2" hidden="1" x14ac:dyDescent="0.35">
      <c r="A2691" t="s">
        <v>1402</v>
      </c>
      <c r="B2691" t="s">
        <v>41</v>
      </c>
    </row>
    <row r="2692" spans="1:2" hidden="1" x14ac:dyDescent="0.35">
      <c r="A2692" t="s">
        <v>1402</v>
      </c>
      <c r="B2692" t="s">
        <v>59</v>
      </c>
    </row>
    <row r="2693" spans="1:2" hidden="1" x14ac:dyDescent="0.35">
      <c r="A2693" t="s">
        <v>1402</v>
      </c>
      <c r="B2693" t="s">
        <v>2281</v>
      </c>
    </row>
    <row r="2694" spans="1:2" hidden="1" x14ac:dyDescent="0.35">
      <c r="A2694" t="s">
        <v>1402</v>
      </c>
      <c r="B2694" t="s">
        <v>832</v>
      </c>
    </row>
    <row r="2695" spans="1:2" hidden="1" x14ac:dyDescent="0.35">
      <c r="A2695" t="s">
        <v>1402</v>
      </c>
      <c r="B2695" t="s">
        <v>41</v>
      </c>
    </row>
    <row r="2696" spans="1:2" hidden="1" x14ac:dyDescent="0.35">
      <c r="A2696" t="s">
        <v>1402</v>
      </c>
      <c r="B2696" t="s">
        <v>2812</v>
      </c>
    </row>
    <row r="2697" spans="1:2" hidden="1" x14ac:dyDescent="0.35">
      <c r="A2697" t="s">
        <v>1402</v>
      </c>
      <c r="B2697" t="s">
        <v>5178</v>
      </c>
    </row>
    <row r="2698" spans="1:2" hidden="1" x14ac:dyDescent="0.35">
      <c r="A2698" t="s">
        <v>1402</v>
      </c>
      <c r="B2698" t="s">
        <v>1222</v>
      </c>
    </row>
    <row r="2699" spans="1:2" hidden="1" x14ac:dyDescent="0.35">
      <c r="A2699" t="s">
        <v>1402</v>
      </c>
      <c r="B2699" t="s">
        <v>5177</v>
      </c>
    </row>
    <row r="2700" spans="1:2" hidden="1" x14ac:dyDescent="0.35">
      <c r="A2700" t="s">
        <v>1402</v>
      </c>
      <c r="B2700" t="s">
        <v>5208</v>
      </c>
    </row>
    <row r="2701" spans="1:2" hidden="1" x14ac:dyDescent="0.35">
      <c r="A2701" t="s">
        <v>1402</v>
      </c>
      <c r="B2701" t="s">
        <v>259</v>
      </c>
    </row>
    <row r="2702" spans="1:2" hidden="1" x14ac:dyDescent="0.35">
      <c r="A2702" t="s">
        <v>1402</v>
      </c>
      <c r="B2702" t="s">
        <v>131</v>
      </c>
    </row>
    <row r="2703" spans="1:2" hidden="1" x14ac:dyDescent="0.35">
      <c r="A2703" t="s">
        <v>1402</v>
      </c>
      <c r="B2703" t="s">
        <v>69</v>
      </c>
    </row>
    <row r="2704" spans="1:2" hidden="1" x14ac:dyDescent="0.35">
      <c r="A2704" t="s">
        <v>1402</v>
      </c>
      <c r="B2704" t="s">
        <v>5173</v>
      </c>
    </row>
    <row r="2705" spans="1:2" hidden="1" x14ac:dyDescent="0.35">
      <c r="A2705" t="s">
        <v>1402</v>
      </c>
      <c r="B2705" t="s">
        <v>2823</v>
      </c>
    </row>
    <row r="2706" spans="1:2" hidden="1" x14ac:dyDescent="0.35">
      <c r="A2706" t="s">
        <v>1402</v>
      </c>
      <c r="B2706" t="s">
        <v>76</v>
      </c>
    </row>
    <row r="2707" spans="1:2" hidden="1" x14ac:dyDescent="0.35">
      <c r="A2707" t="s">
        <v>1402</v>
      </c>
      <c r="B2707" t="s">
        <v>5176</v>
      </c>
    </row>
    <row r="2708" spans="1:2" hidden="1" x14ac:dyDescent="0.35">
      <c r="A2708" t="s">
        <v>1402</v>
      </c>
      <c r="B2708" t="s">
        <v>1170</v>
      </c>
    </row>
    <row r="2709" spans="1:2" hidden="1" x14ac:dyDescent="0.35">
      <c r="A2709" t="s">
        <v>1402</v>
      </c>
      <c r="B2709" t="s">
        <v>96</v>
      </c>
    </row>
    <row r="2710" spans="1:2" hidden="1" x14ac:dyDescent="0.35">
      <c r="A2710" t="s">
        <v>1402</v>
      </c>
      <c r="B2710" t="s">
        <v>17</v>
      </c>
    </row>
    <row r="2711" spans="1:2" hidden="1" x14ac:dyDescent="0.35">
      <c r="A2711" t="s">
        <v>1402</v>
      </c>
      <c r="B2711" t="s">
        <v>65</v>
      </c>
    </row>
    <row r="2712" spans="1:2" hidden="1" x14ac:dyDescent="0.35">
      <c r="A2712" t="s">
        <v>1402</v>
      </c>
      <c r="B2712" t="s">
        <v>310</v>
      </c>
    </row>
    <row r="2713" spans="1:2" hidden="1" x14ac:dyDescent="0.35">
      <c r="A2713" t="s">
        <v>1402</v>
      </c>
      <c r="B2713" t="s">
        <v>158</v>
      </c>
    </row>
    <row r="2714" spans="1:2" hidden="1" x14ac:dyDescent="0.35">
      <c r="A2714" t="s">
        <v>1402</v>
      </c>
      <c r="B2714" t="s">
        <v>69</v>
      </c>
    </row>
    <row r="2715" spans="1:2" hidden="1" x14ac:dyDescent="0.35">
      <c r="A2715" t="s">
        <v>1402</v>
      </c>
      <c r="B2715" t="s">
        <v>5175</v>
      </c>
    </row>
    <row r="2716" spans="1:2" hidden="1" x14ac:dyDescent="0.35">
      <c r="A2716" t="s">
        <v>1402</v>
      </c>
      <c r="B2716" t="s">
        <v>1233</v>
      </c>
    </row>
    <row r="2717" spans="1:2" hidden="1" x14ac:dyDescent="0.35">
      <c r="A2717" t="s">
        <v>1402</v>
      </c>
      <c r="B2717" t="s">
        <v>5173</v>
      </c>
    </row>
    <row r="2718" spans="1:2" hidden="1" x14ac:dyDescent="0.35">
      <c r="A2718" t="s">
        <v>1402</v>
      </c>
      <c r="B2718" t="s">
        <v>165</v>
      </c>
    </row>
    <row r="2719" spans="1:2" hidden="1" x14ac:dyDescent="0.35">
      <c r="A2719" t="s">
        <v>1402</v>
      </c>
      <c r="B2719" t="s">
        <v>293</v>
      </c>
    </row>
    <row r="2720" spans="1:2" hidden="1" x14ac:dyDescent="0.35">
      <c r="A2720" t="s">
        <v>1402</v>
      </c>
      <c r="B2720" t="s">
        <v>101</v>
      </c>
    </row>
    <row r="2721" spans="1:2" hidden="1" x14ac:dyDescent="0.35">
      <c r="A2721" t="s">
        <v>1402</v>
      </c>
      <c r="B2721" t="s">
        <v>313</v>
      </c>
    </row>
    <row r="2722" spans="1:2" hidden="1" x14ac:dyDescent="0.35">
      <c r="A2722" t="s">
        <v>1402</v>
      </c>
      <c r="B2722" t="s">
        <v>5173</v>
      </c>
    </row>
    <row r="2723" spans="1:2" hidden="1" x14ac:dyDescent="0.35">
      <c r="A2723" t="s">
        <v>1402</v>
      </c>
      <c r="B2723" t="s">
        <v>114</v>
      </c>
    </row>
    <row r="2724" spans="1:2" hidden="1" x14ac:dyDescent="0.35">
      <c r="A2724" t="s">
        <v>1402</v>
      </c>
      <c r="B2724" t="s">
        <v>5175</v>
      </c>
    </row>
    <row r="2725" spans="1:2" hidden="1" x14ac:dyDescent="0.35">
      <c r="A2725" t="s">
        <v>1402</v>
      </c>
      <c r="B2725" t="s">
        <v>17</v>
      </c>
    </row>
    <row r="2726" spans="1:2" hidden="1" x14ac:dyDescent="0.35">
      <c r="A2726" t="s">
        <v>1402</v>
      </c>
      <c r="B2726" t="s">
        <v>61</v>
      </c>
    </row>
    <row r="2727" spans="1:2" hidden="1" x14ac:dyDescent="0.35">
      <c r="A2727" t="s">
        <v>1402</v>
      </c>
      <c r="B2727" t="s">
        <v>114</v>
      </c>
    </row>
    <row r="2728" spans="1:2" hidden="1" x14ac:dyDescent="0.35">
      <c r="A2728" t="s">
        <v>1402</v>
      </c>
      <c r="B2728" t="s">
        <v>25</v>
      </c>
    </row>
    <row r="2729" spans="1:2" hidden="1" x14ac:dyDescent="0.35">
      <c r="A2729" t="s">
        <v>1402</v>
      </c>
      <c r="B2729" t="s">
        <v>214</v>
      </c>
    </row>
    <row r="2730" spans="1:2" hidden="1" x14ac:dyDescent="0.35">
      <c r="A2730" t="s">
        <v>1402</v>
      </c>
      <c r="B2730" t="s">
        <v>5176</v>
      </c>
    </row>
    <row r="2731" spans="1:2" hidden="1" x14ac:dyDescent="0.35">
      <c r="A2731" t="s">
        <v>1402</v>
      </c>
      <c r="B2731" t="s">
        <v>41</v>
      </c>
    </row>
    <row r="2732" spans="1:2" hidden="1" x14ac:dyDescent="0.35">
      <c r="A2732" t="s">
        <v>1402</v>
      </c>
      <c r="B2732" t="s">
        <v>69</v>
      </c>
    </row>
    <row r="2733" spans="1:2" hidden="1" x14ac:dyDescent="0.35">
      <c r="A2733" t="s">
        <v>1402</v>
      </c>
      <c r="B2733" t="s">
        <v>259</v>
      </c>
    </row>
    <row r="2734" spans="1:2" hidden="1" x14ac:dyDescent="0.35">
      <c r="A2734" t="s">
        <v>1402</v>
      </c>
      <c r="B2734" t="s">
        <v>233</v>
      </c>
    </row>
    <row r="2735" spans="1:2" hidden="1" x14ac:dyDescent="0.35">
      <c r="A2735" t="s">
        <v>1402</v>
      </c>
      <c r="B2735" t="s">
        <v>832</v>
      </c>
    </row>
    <row r="2736" spans="1:2" hidden="1" x14ac:dyDescent="0.35">
      <c r="A2736" t="s">
        <v>1402</v>
      </c>
      <c r="B2736" t="s">
        <v>158</v>
      </c>
    </row>
    <row r="2737" spans="1:2" hidden="1" x14ac:dyDescent="0.35">
      <c r="A2737" t="s">
        <v>1402</v>
      </c>
      <c r="B2737" t="s">
        <v>597</v>
      </c>
    </row>
    <row r="2738" spans="1:2" hidden="1" x14ac:dyDescent="0.35">
      <c r="A2738" t="s">
        <v>1402</v>
      </c>
      <c r="B2738" t="s">
        <v>114</v>
      </c>
    </row>
    <row r="2739" spans="1:2" hidden="1" x14ac:dyDescent="0.35">
      <c r="A2739" t="s">
        <v>1402</v>
      </c>
      <c r="B2739" t="s">
        <v>5176</v>
      </c>
    </row>
    <row r="2740" spans="1:2" hidden="1" x14ac:dyDescent="0.35">
      <c r="A2740" t="s">
        <v>1402</v>
      </c>
      <c r="B2740" t="s">
        <v>5188</v>
      </c>
    </row>
    <row r="2741" spans="1:2" hidden="1" x14ac:dyDescent="0.35">
      <c r="A2741" t="s">
        <v>1402</v>
      </c>
      <c r="B2741" t="s">
        <v>10</v>
      </c>
    </row>
    <row r="2742" spans="1:2" hidden="1" x14ac:dyDescent="0.35">
      <c r="A2742" t="s">
        <v>1402</v>
      </c>
      <c r="B2742" t="s">
        <v>76</v>
      </c>
    </row>
    <row r="2743" spans="1:2" hidden="1" x14ac:dyDescent="0.35">
      <c r="A2743" t="s">
        <v>1402</v>
      </c>
      <c r="B2743" t="s">
        <v>17</v>
      </c>
    </row>
    <row r="2744" spans="1:2" hidden="1" x14ac:dyDescent="0.35">
      <c r="A2744" t="s">
        <v>1402</v>
      </c>
      <c r="B2744" t="s">
        <v>69</v>
      </c>
    </row>
    <row r="2745" spans="1:2" hidden="1" x14ac:dyDescent="0.35">
      <c r="A2745" t="s">
        <v>1402</v>
      </c>
      <c r="B2745" t="s">
        <v>41</v>
      </c>
    </row>
    <row r="2746" spans="1:2" hidden="1" x14ac:dyDescent="0.35">
      <c r="A2746" t="s">
        <v>1402</v>
      </c>
      <c r="B2746" t="s">
        <v>17</v>
      </c>
    </row>
    <row r="2747" spans="1:2" hidden="1" x14ac:dyDescent="0.35">
      <c r="A2747" t="s">
        <v>1402</v>
      </c>
      <c r="B2747" t="s">
        <v>5173</v>
      </c>
    </row>
    <row r="2748" spans="1:2" hidden="1" x14ac:dyDescent="0.35">
      <c r="A2748" t="s">
        <v>1402</v>
      </c>
      <c r="B2748" t="s">
        <v>17</v>
      </c>
    </row>
    <row r="2749" spans="1:2" hidden="1" x14ac:dyDescent="0.35">
      <c r="A2749" t="s">
        <v>1402</v>
      </c>
      <c r="B2749" t="s">
        <v>61</v>
      </c>
    </row>
    <row r="2750" spans="1:2" hidden="1" x14ac:dyDescent="0.35">
      <c r="A2750" t="s">
        <v>1402</v>
      </c>
      <c r="B2750" t="s">
        <v>101</v>
      </c>
    </row>
    <row r="2751" spans="1:2" hidden="1" x14ac:dyDescent="0.35">
      <c r="A2751" t="s">
        <v>1402</v>
      </c>
      <c r="B2751" t="s">
        <v>5184</v>
      </c>
    </row>
    <row r="2752" spans="1:2" hidden="1" x14ac:dyDescent="0.35">
      <c r="A2752" t="s">
        <v>1402</v>
      </c>
      <c r="B2752" t="s">
        <v>25</v>
      </c>
    </row>
    <row r="2753" spans="1:2" hidden="1" x14ac:dyDescent="0.35">
      <c r="A2753" t="s">
        <v>1402</v>
      </c>
      <c r="B2753" t="s">
        <v>5176</v>
      </c>
    </row>
    <row r="2754" spans="1:2" hidden="1" x14ac:dyDescent="0.35">
      <c r="A2754" t="s">
        <v>1402</v>
      </c>
      <c r="B2754" t="s">
        <v>69</v>
      </c>
    </row>
    <row r="2755" spans="1:2" hidden="1" x14ac:dyDescent="0.35">
      <c r="A2755" t="s">
        <v>1402</v>
      </c>
      <c r="B2755" t="s">
        <v>5174</v>
      </c>
    </row>
    <row r="2756" spans="1:2" hidden="1" x14ac:dyDescent="0.35">
      <c r="A2756" t="s">
        <v>1402</v>
      </c>
      <c r="B2756" t="s">
        <v>384</v>
      </c>
    </row>
    <row r="2757" spans="1:2" hidden="1" x14ac:dyDescent="0.35">
      <c r="A2757" t="s">
        <v>1402</v>
      </c>
      <c r="B2757" t="s">
        <v>17</v>
      </c>
    </row>
    <row r="2758" spans="1:2" hidden="1" x14ac:dyDescent="0.35">
      <c r="A2758" t="s">
        <v>1402</v>
      </c>
      <c r="B2758" t="s">
        <v>597</v>
      </c>
    </row>
    <row r="2759" spans="1:2" hidden="1" x14ac:dyDescent="0.35">
      <c r="A2759" t="s">
        <v>1402</v>
      </c>
      <c r="B2759" t="s">
        <v>76</v>
      </c>
    </row>
    <row r="2760" spans="1:2" hidden="1" x14ac:dyDescent="0.35">
      <c r="A2760" t="s">
        <v>1402</v>
      </c>
      <c r="B2760" t="s">
        <v>17</v>
      </c>
    </row>
    <row r="2761" spans="1:2" hidden="1" x14ac:dyDescent="0.35">
      <c r="A2761" t="s">
        <v>1402</v>
      </c>
      <c r="B2761" t="s">
        <v>5177</v>
      </c>
    </row>
    <row r="2762" spans="1:2" hidden="1" x14ac:dyDescent="0.35">
      <c r="A2762" t="s">
        <v>1402</v>
      </c>
      <c r="B2762" t="s">
        <v>41</v>
      </c>
    </row>
    <row r="2763" spans="1:2" hidden="1" x14ac:dyDescent="0.35">
      <c r="A2763" t="s">
        <v>1402</v>
      </c>
      <c r="B2763" t="s">
        <v>69</v>
      </c>
    </row>
    <row r="2764" spans="1:2" hidden="1" x14ac:dyDescent="0.35">
      <c r="A2764" t="s">
        <v>1402</v>
      </c>
      <c r="B2764" t="s">
        <v>1233</v>
      </c>
    </row>
    <row r="2765" spans="1:2" hidden="1" x14ac:dyDescent="0.35">
      <c r="A2765" t="s">
        <v>1402</v>
      </c>
      <c r="B2765" t="s">
        <v>334</v>
      </c>
    </row>
    <row r="2766" spans="1:2" hidden="1" x14ac:dyDescent="0.35">
      <c r="A2766" t="s">
        <v>1402</v>
      </c>
      <c r="B2766" t="s">
        <v>98</v>
      </c>
    </row>
    <row r="2767" spans="1:2" hidden="1" x14ac:dyDescent="0.35">
      <c r="A2767" t="s">
        <v>1402</v>
      </c>
      <c r="B2767" t="s">
        <v>41</v>
      </c>
    </row>
    <row r="2768" spans="1:2" hidden="1" x14ac:dyDescent="0.35">
      <c r="A2768" t="s">
        <v>1402</v>
      </c>
      <c r="B2768" t="s">
        <v>17</v>
      </c>
    </row>
    <row r="2769" spans="1:2" hidden="1" x14ac:dyDescent="0.35">
      <c r="A2769" t="s">
        <v>1402</v>
      </c>
      <c r="B2769" t="s">
        <v>233</v>
      </c>
    </row>
    <row r="2770" spans="1:2" hidden="1" x14ac:dyDescent="0.35">
      <c r="A2770" t="s">
        <v>1402</v>
      </c>
      <c r="B2770" t="s">
        <v>61</v>
      </c>
    </row>
    <row r="2771" spans="1:2" hidden="1" x14ac:dyDescent="0.35">
      <c r="A2771" t="s">
        <v>1402</v>
      </c>
      <c r="B2771" t="s">
        <v>5177</v>
      </c>
    </row>
    <row r="2772" spans="1:2" hidden="1" x14ac:dyDescent="0.35">
      <c r="A2772" t="s">
        <v>1402</v>
      </c>
      <c r="B2772" t="s">
        <v>5238</v>
      </c>
    </row>
    <row r="2773" spans="1:2" hidden="1" x14ac:dyDescent="0.35">
      <c r="A2773" t="s">
        <v>1402</v>
      </c>
      <c r="B2773" t="s">
        <v>69</v>
      </c>
    </row>
    <row r="2774" spans="1:2" hidden="1" x14ac:dyDescent="0.35">
      <c r="A2774" t="s">
        <v>1402</v>
      </c>
      <c r="B2774" t="s">
        <v>101</v>
      </c>
    </row>
    <row r="2775" spans="1:2" hidden="1" x14ac:dyDescent="0.35">
      <c r="A2775" t="s">
        <v>1402</v>
      </c>
      <c r="B2775" t="s">
        <v>281</v>
      </c>
    </row>
    <row r="2776" spans="1:2" hidden="1" x14ac:dyDescent="0.35">
      <c r="A2776" t="s">
        <v>1402</v>
      </c>
      <c r="B2776" t="s">
        <v>98</v>
      </c>
    </row>
    <row r="2777" spans="1:2" hidden="1" x14ac:dyDescent="0.35">
      <c r="A2777" t="s">
        <v>1402</v>
      </c>
      <c r="B2777" t="s">
        <v>101</v>
      </c>
    </row>
    <row r="2778" spans="1:2" hidden="1" x14ac:dyDescent="0.35">
      <c r="A2778" t="s">
        <v>1402</v>
      </c>
      <c r="B2778" t="s">
        <v>334</v>
      </c>
    </row>
    <row r="2779" spans="1:2" hidden="1" x14ac:dyDescent="0.35">
      <c r="A2779" t="s">
        <v>1402</v>
      </c>
      <c r="B2779" t="s">
        <v>12</v>
      </c>
    </row>
    <row r="2780" spans="1:2" hidden="1" x14ac:dyDescent="0.35">
      <c r="A2780" t="s">
        <v>1402</v>
      </c>
      <c r="B2780" t="s">
        <v>5192</v>
      </c>
    </row>
    <row r="2781" spans="1:2" hidden="1" x14ac:dyDescent="0.35">
      <c r="A2781" t="s">
        <v>1402</v>
      </c>
      <c r="B2781" t="s">
        <v>5176</v>
      </c>
    </row>
    <row r="2782" spans="1:2" hidden="1" x14ac:dyDescent="0.35">
      <c r="A2782" t="s">
        <v>1402</v>
      </c>
      <c r="B2782" t="s">
        <v>5206</v>
      </c>
    </row>
    <row r="2783" spans="1:2" hidden="1" x14ac:dyDescent="0.35">
      <c r="A2783" t="s">
        <v>1402</v>
      </c>
      <c r="B2783" t="s">
        <v>59</v>
      </c>
    </row>
    <row r="2784" spans="1:2" hidden="1" x14ac:dyDescent="0.35">
      <c r="A2784" t="s">
        <v>1402</v>
      </c>
      <c r="B2784" t="s">
        <v>5176</v>
      </c>
    </row>
    <row r="2785" spans="1:2" hidden="1" x14ac:dyDescent="0.35">
      <c r="A2785" t="s">
        <v>1402</v>
      </c>
      <c r="B2785" t="s">
        <v>14</v>
      </c>
    </row>
    <row r="2786" spans="1:2" hidden="1" x14ac:dyDescent="0.35">
      <c r="A2786" t="s">
        <v>1402</v>
      </c>
      <c r="B2786" t="s">
        <v>5178</v>
      </c>
    </row>
    <row r="2787" spans="1:2" hidden="1" x14ac:dyDescent="0.35">
      <c r="A2787" t="s">
        <v>1402</v>
      </c>
      <c r="B2787" t="s">
        <v>96</v>
      </c>
    </row>
    <row r="2788" spans="1:2" hidden="1" x14ac:dyDescent="0.35">
      <c r="A2788" t="s">
        <v>1402</v>
      </c>
      <c r="B2788" t="s">
        <v>76</v>
      </c>
    </row>
    <row r="2789" spans="1:2" hidden="1" x14ac:dyDescent="0.35">
      <c r="A2789" t="s">
        <v>1402</v>
      </c>
      <c r="B2789" t="s">
        <v>27</v>
      </c>
    </row>
    <row r="2790" spans="1:2" hidden="1" x14ac:dyDescent="0.35">
      <c r="A2790" t="s">
        <v>1402</v>
      </c>
      <c r="B2790" t="s">
        <v>5189</v>
      </c>
    </row>
    <row r="2791" spans="1:2" hidden="1" x14ac:dyDescent="0.35">
      <c r="A2791" t="s">
        <v>1402</v>
      </c>
      <c r="B2791" t="s">
        <v>101</v>
      </c>
    </row>
    <row r="2792" spans="1:2" hidden="1" x14ac:dyDescent="0.35">
      <c r="A2792" t="s">
        <v>1402</v>
      </c>
      <c r="B2792" t="s">
        <v>17</v>
      </c>
    </row>
    <row r="2793" spans="1:2" hidden="1" x14ac:dyDescent="0.35">
      <c r="A2793" t="s">
        <v>1402</v>
      </c>
      <c r="B2793" t="s">
        <v>17</v>
      </c>
    </row>
    <row r="2794" spans="1:2" hidden="1" x14ac:dyDescent="0.35">
      <c r="A2794" t="s">
        <v>1402</v>
      </c>
      <c r="B2794" t="s">
        <v>158</v>
      </c>
    </row>
    <row r="2795" spans="1:2" hidden="1" x14ac:dyDescent="0.35">
      <c r="A2795" t="s">
        <v>1402</v>
      </c>
      <c r="B2795" t="s">
        <v>5173</v>
      </c>
    </row>
    <row r="2796" spans="1:2" hidden="1" x14ac:dyDescent="0.35">
      <c r="A2796" t="s">
        <v>1402</v>
      </c>
      <c r="B2796" t="s">
        <v>259</v>
      </c>
    </row>
    <row r="2797" spans="1:2" hidden="1" x14ac:dyDescent="0.35">
      <c r="A2797" t="s">
        <v>1402</v>
      </c>
      <c r="B2797" t="s">
        <v>5238</v>
      </c>
    </row>
    <row r="2798" spans="1:2" hidden="1" x14ac:dyDescent="0.35">
      <c r="A2798" t="s">
        <v>1402</v>
      </c>
      <c r="B2798" t="s">
        <v>98</v>
      </c>
    </row>
    <row r="2799" spans="1:2" hidden="1" x14ac:dyDescent="0.35">
      <c r="A2799" t="s">
        <v>1402</v>
      </c>
      <c r="B2799" t="s">
        <v>27</v>
      </c>
    </row>
    <row r="2800" spans="1:2" hidden="1" x14ac:dyDescent="0.35">
      <c r="A2800" t="s">
        <v>1402</v>
      </c>
      <c r="B2800" t="s">
        <v>368</v>
      </c>
    </row>
    <row r="2801" spans="1:2" hidden="1" x14ac:dyDescent="0.35">
      <c r="A2801" t="s">
        <v>1402</v>
      </c>
      <c r="B2801" t="s">
        <v>131</v>
      </c>
    </row>
    <row r="2802" spans="1:2" hidden="1" x14ac:dyDescent="0.35">
      <c r="A2802" t="s">
        <v>1402</v>
      </c>
      <c r="B2802" t="s">
        <v>259</v>
      </c>
    </row>
    <row r="2803" spans="1:2" hidden="1" x14ac:dyDescent="0.35">
      <c r="A2803" t="s">
        <v>1402</v>
      </c>
      <c r="B2803" t="s">
        <v>69</v>
      </c>
    </row>
    <row r="2804" spans="1:2" hidden="1" x14ac:dyDescent="0.35">
      <c r="A2804" t="s">
        <v>1402</v>
      </c>
      <c r="B2804" t="s">
        <v>545</v>
      </c>
    </row>
    <row r="2805" spans="1:2" hidden="1" x14ac:dyDescent="0.35">
      <c r="A2805" t="s">
        <v>1402</v>
      </c>
      <c r="B2805" t="s">
        <v>5176</v>
      </c>
    </row>
    <row r="2806" spans="1:2" hidden="1" x14ac:dyDescent="0.35">
      <c r="A2806" t="s">
        <v>1402</v>
      </c>
      <c r="B2806" t="s">
        <v>5176</v>
      </c>
    </row>
    <row r="2807" spans="1:2" hidden="1" x14ac:dyDescent="0.35">
      <c r="A2807" t="s">
        <v>1402</v>
      </c>
      <c r="B2807" t="s">
        <v>5180</v>
      </c>
    </row>
    <row r="2808" spans="1:2" hidden="1" x14ac:dyDescent="0.35">
      <c r="A2808" t="s">
        <v>1402</v>
      </c>
      <c r="B2808" t="s">
        <v>101</v>
      </c>
    </row>
    <row r="2809" spans="1:2" hidden="1" x14ac:dyDescent="0.35">
      <c r="A2809" t="s">
        <v>1402</v>
      </c>
      <c r="B2809" t="s">
        <v>5176</v>
      </c>
    </row>
    <row r="2810" spans="1:2" hidden="1" x14ac:dyDescent="0.35">
      <c r="A2810" t="s">
        <v>1402</v>
      </c>
      <c r="B2810" t="s">
        <v>5176</v>
      </c>
    </row>
    <row r="2811" spans="1:2" hidden="1" x14ac:dyDescent="0.35">
      <c r="A2811" t="s">
        <v>1402</v>
      </c>
      <c r="B2811" t="s">
        <v>61</v>
      </c>
    </row>
    <row r="2812" spans="1:2" hidden="1" x14ac:dyDescent="0.35">
      <c r="A2812" t="s">
        <v>1402</v>
      </c>
      <c r="B2812" t="s">
        <v>5176</v>
      </c>
    </row>
    <row r="2813" spans="1:2" hidden="1" x14ac:dyDescent="0.35">
      <c r="A2813" t="s">
        <v>1402</v>
      </c>
      <c r="B2813" t="s">
        <v>1233</v>
      </c>
    </row>
    <row r="2814" spans="1:2" hidden="1" x14ac:dyDescent="0.35">
      <c r="A2814" t="s">
        <v>1402</v>
      </c>
      <c r="B2814" t="s">
        <v>96</v>
      </c>
    </row>
    <row r="2815" spans="1:2" hidden="1" x14ac:dyDescent="0.35">
      <c r="A2815" t="s">
        <v>1402</v>
      </c>
      <c r="B2815" t="s">
        <v>61</v>
      </c>
    </row>
    <row r="2816" spans="1:2" hidden="1" x14ac:dyDescent="0.35">
      <c r="A2816" t="s">
        <v>1402</v>
      </c>
      <c r="B2816" t="s">
        <v>5177</v>
      </c>
    </row>
    <row r="2817" spans="1:2" hidden="1" x14ac:dyDescent="0.35">
      <c r="A2817" t="s">
        <v>1402</v>
      </c>
      <c r="B2817" t="s">
        <v>5173</v>
      </c>
    </row>
    <row r="2818" spans="1:2" hidden="1" x14ac:dyDescent="0.35">
      <c r="A2818" t="s">
        <v>1402</v>
      </c>
      <c r="B2818" t="s">
        <v>101</v>
      </c>
    </row>
    <row r="2819" spans="1:2" hidden="1" x14ac:dyDescent="0.35">
      <c r="A2819" t="s">
        <v>1402</v>
      </c>
      <c r="B2819" t="s">
        <v>5180</v>
      </c>
    </row>
    <row r="2820" spans="1:2" hidden="1" x14ac:dyDescent="0.35">
      <c r="A2820" t="s">
        <v>1402</v>
      </c>
      <c r="B2820" t="s">
        <v>259</v>
      </c>
    </row>
    <row r="2821" spans="1:2" hidden="1" x14ac:dyDescent="0.35">
      <c r="A2821" t="s">
        <v>1402</v>
      </c>
      <c r="B2821" t="s">
        <v>41</v>
      </c>
    </row>
    <row r="2822" spans="1:2" hidden="1" x14ac:dyDescent="0.35">
      <c r="A2822" t="s">
        <v>1402</v>
      </c>
      <c r="B2822" t="s">
        <v>313</v>
      </c>
    </row>
    <row r="2823" spans="1:2" hidden="1" x14ac:dyDescent="0.35">
      <c r="A2823" t="s">
        <v>1402</v>
      </c>
      <c r="B2823" t="s">
        <v>259</v>
      </c>
    </row>
    <row r="2824" spans="1:2" hidden="1" x14ac:dyDescent="0.35">
      <c r="A2824" t="s">
        <v>1402</v>
      </c>
      <c r="B2824" t="s">
        <v>101</v>
      </c>
    </row>
    <row r="2825" spans="1:2" hidden="1" x14ac:dyDescent="0.35">
      <c r="A2825" t="s">
        <v>1402</v>
      </c>
      <c r="B2825" t="s">
        <v>5177</v>
      </c>
    </row>
    <row r="2826" spans="1:2" hidden="1" x14ac:dyDescent="0.35">
      <c r="A2826" t="s">
        <v>1402</v>
      </c>
      <c r="B2826" t="s">
        <v>25</v>
      </c>
    </row>
    <row r="2827" spans="1:2" hidden="1" x14ac:dyDescent="0.35">
      <c r="A2827" t="s">
        <v>1402</v>
      </c>
      <c r="B2827" t="s">
        <v>98</v>
      </c>
    </row>
    <row r="2828" spans="1:2" hidden="1" x14ac:dyDescent="0.35">
      <c r="A2828" t="s">
        <v>1402</v>
      </c>
      <c r="B2828" t="s">
        <v>542</v>
      </c>
    </row>
    <row r="2829" spans="1:2" hidden="1" x14ac:dyDescent="0.35">
      <c r="A2829" t="s">
        <v>1402</v>
      </c>
      <c r="B2829" t="s">
        <v>933</v>
      </c>
    </row>
    <row r="2830" spans="1:2" hidden="1" x14ac:dyDescent="0.35">
      <c r="A2830" t="s">
        <v>1402</v>
      </c>
      <c r="B2830" t="s">
        <v>5205</v>
      </c>
    </row>
    <row r="2831" spans="1:2" hidden="1" x14ac:dyDescent="0.35">
      <c r="A2831" t="s">
        <v>1402</v>
      </c>
      <c r="B2831" t="s">
        <v>101</v>
      </c>
    </row>
    <row r="2832" spans="1:2" hidden="1" x14ac:dyDescent="0.35">
      <c r="A2832" t="s">
        <v>1402</v>
      </c>
      <c r="B2832" t="s">
        <v>5191</v>
      </c>
    </row>
    <row r="2833" spans="1:2" hidden="1" x14ac:dyDescent="0.35">
      <c r="A2833" t="s">
        <v>1402</v>
      </c>
      <c r="B2833" t="s">
        <v>65</v>
      </c>
    </row>
    <row r="2834" spans="1:2" hidden="1" x14ac:dyDescent="0.35">
      <c r="A2834" t="s">
        <v>1402</v>
      </c>
      <c r="B2834" t="s">
        <v>69</v>
      </c>
    </row>
    <row r="2835" spans="1:2" hidden="1" x14ac:dyDescent="0.35">
      <c r="A2835" t="s">
        <v>1402</v>
      </c>
      <c r="B2835" t="s">
        <v>19</v>
      </c>
    </row>
    <row r="2836" spans="1:2" hidden="1" x14ac:dyDescent="0.35">
      <c r="A2836" t="s">
        <v>1402</v>
      </c>
      <c r="B2836" t="s">
        <v>69</v>
      </c>
    </row>
    <row r="2837" spans="1:2" hidden="1" x14ac:dyDescent="0.35">
      <c r="A2837" t="s">
        <v>1402</v>
      </c>
      <c r="B2837" t="s">
        <v>5176</v>
      </c>
    </row>
    <row r="2838" spans="1:2" hidden="1" x14ac:dyDescent="0.35">
      <c r="A2838" t="s">
        <v>1402</v>
      </c>
      <c r="B2838" t="s">
        <v>233</v>
      </c>
    </row>
    <row r="2839" spans="1:2" hidden="1" x14ac:dyDescent="0.35">
      <c r="A2839" t="s">
        <v>1402</v>
      </c>
      <c r="B2839" t="s">
        <v>41</v>
      </c>
    </row>
    <row r="2840" spans="1:2" hidden="1" x14ac:dyDescent="0.35">
      <c r="A2840" t="s">
        <v>1402</v>
      </c>
      <c r="B2840" t="s">
        <v>5176</v>
      </c>
    </row>
    <row r="2841" spans="1:2" hidden="1" x14ac:dyDescent="0.35">
      <c r="A2841" t="s">
        <v>1402</v>
      </c>
      <c r="B2841" t="s">
        <v>5173</v>
      </c>
    </row>
    <row r="2842" spans="1:2" hidden="1" x14ac:dyDescent="0.35">
      <c r="A2842" t="s">
        <v>1402</v>
      </c>
      <c r="B2842" t="s">
        <v>5192</v>
      </c>
    </row>
    <row r="2843" spans="1:2" hidden="1" x14ac:dyDescent="0.35">
      <c r="A2843" t="s">
        <v>1402</v>
      </c>
      <c r="B2843" t="s">
        <v>313</v>
      </c>
    </row>
    <row r="2844" spans="1:2" hidden="1" x14ac:dyDescent="0.35">
      <c r="A2844" t="s">
        <v>1402</v>
      </c>
      <c r="B2844" t="s">
        <v>5176</v>
      </c>
    </row>
    <row r="2845" spans="1:2" hidden="1" x14ac:dyDescent="0.35">
      <c r="A2845" t="s">
        <v>1402</v>
      </c>
      <c r="B2845" t="s">
        <v>5209</v>
      </c>
    </row>
    <row r="2846" spans="1:2" hidden="1" x14ac:dyDescent="0.35">
      <c r="A2846" t="s">
        <v>1402</v>
      </c>
      <c r="B2846" t="s">
        <v>61</v>
      </c>
    </row>
    <row r="2847" spans="1:2" hidden="1" x14ac:dyDescent="0.35">
      <c r="A2847" t="s">
        <v>1402</v>
      </c>
      <c r="B2847" t="s">
        <v>2823</v>
      </c>
    </row>
    <row r="2848" spans="1:2" hidden="1" x14ac:dyDescent="0.35">
      <c r="A2848" t="s">
        <v>1402</v>
      </c>
      <c r="B2848" t="s">
        <v>61</v>
      </c>
    </row>
    <row r="2849" spans="1:2" hidden="1" x14ac:dyDescent="0.35">
      <c r="A2849" t="s">
        <v>1402</v>
      </c>
      <c r="B2849" t="s">
        <v>5176</v>
      </c>
    </row>
    <row r="2850" spans="1:2" hidden="1" x14ac:dyDescent="0.35">
      <c r="A2850" t="s">
        <v>1402</v>
      </c>
      <c r="B2850" t="s">
        <v>5238</v>
      </c>
    </row>
    <row r="2851" spans="1:2" hidden="1" x14ac:dyDescent="0.35">
      <c r="A2851" t="s">
        <v>1402</v>
      </c>
      <c r="B2851" t="s">
        <v>27</v>
      </c>
    </row>
    <row r="2852" spans="1:2" hidden="1" x14ac:dyDescent="0.35">
      <c r="A2852" t="s">
        <v>1402</v>
      </c>
      <c r="B2852" t="s">
        <v>5199</v>
      </c>
    </row>
    <row r="2853" spans="1:2" hidden="1" x14ac:dyDescent="0.35">
      <c r="A2853" t="s">
        <v>1402</v>
      </c>
      <c r="B2853" t="s">
        <v>5176</v>
      </c>
    </row>
    <row r="2854" spans="1:2" hidden="1" x14ac:dyDescent="0.35">
      <c r="A2854" t="s">
        <v>1402</v>
      </c>
      <c r="B2854" t="s">
        <v>41</v>
      </c>
    </row>
    <row r="2855" spans="1:2" hidden="1" x14ac:dyDescent="0.35">
      <c r="A2855" t="s">
        <v>1402</v>
      </c>
      <c r="B2855" t="s">
        <v>933</v>
      </c>
    </row>
    <row r="2856" spans="1:2" hidden="1" x14ac:dyDescent="0.35">
      <c r="A2856" t="s">
        <v>1402</v>
      </c>
      <c r="B2856" t="s">
        <v>5178</v>
      </c>
    </row>
    <row r="2857" spans="1:2" hidden="1" x14ac:dyDescent="0.35">
      <c r="A2857" t="s">
        <v>1402</v>
      </c>
      <c r="B2857" t="s">
        <v>259</v>
      </c>
    </row>
    <row r="2858" spans="1:2" hidden="1" x14ac:dyDescent="0.35">
      <c r="A2858" t="s">
        <v>1402</v>
      </c>
      <c r="B2858" t="s">
        <v>5198</v>
      </c>
    </row>
    <row r="2859" spans="1:2" hidden="1" x14ac:dyDescent="0.35">
      <c r="A2859" t="s">
        <v>1402</v>
      </c>
      <c r="B2859" t="s">
        <v>2531</v>
      </c>
    </row>
    <row r="2860" spans="1:2" hidden="1" x14ac:dyDescent="0.35">
      <c r="A2860" t="s">
        <v>1402</v>
      </c>
      <c r="B2860" t="s">
        <v>2070</v>
      </c>
    </row>
    <row r="2861" spans="1:2" hidden="1" x14ac:dyDescent="0.35">
      <c r="A2861" t="s">
        <v>1402</v>
      </c>
      <c r="B2861" t="s">
        <v>5176</v>
      </c>
    </row>
    <row r="2862" spans="1:2" hidden="1" x14ac:dyDescent="0.35">
      <c r="A2862" t="s">
        <v>1402</v>
      </c>
      <c r="B2862" t="s">
        <v>47</v>
      </c>
    </row>
    <row r="2863" spans="1:2" hidden="1" x14ac:dyDescent="0.35">
      <c r="A2863" t="s">
        <v>1402</v>
      </c>
      <c r="B2863" t="s">
        <v>334</v>
      </c>
    </row>
    <row r="2864" spans="1:2" hidden="1" x14ac:dyDescent="0.35">
      <c r="A2864" t="s">
        <v>1402</v>
      </c>
      <c r="B2864" t="s">
        <v>5178</v>
      </c>
    </row>
    <row r="2865" spans="1:2" hidden="1" x14ac:dyDescent="0.35">
      <c r="A2865" t="s">
        <v>1402</v>
      </c>
      <c r="B2865" t="s">
        <v>96</v>
      </c>
    </row>
    <row r="2866" spans="1:2" hidden="1" x14ac:dyDescent="0.35">
      <c r="A2866" t="s">
        <v>1402</v>
      </c>
      <c r="B2866" t="s">
        <v>76</v>
      </c>
    </row>
    <row r="2867" spans="1:2" hidden="1" x14ac:dyDescent="0.35">
      <c r="A2867" t="s">
        <v>1402</v>
      </c>
      <c r="B2867" t="s">
        <v>5184</v>
      </c>
    </row>
    <row r="2868" spans="1:2" hidden="1" x14ac:dyDescent="0.35">
      <c r="A2868" t="s">
        <v>1402</v>
      </c>
      <c r="B2868" t="s">
        <v>10</v>
      </c>
    </row>
    <row r="2869" spans="1:2" hidden="1" x14ac:dyDescent="0.35">
      <c r="A2869" t="s">
        <v>1402</v>
      </c>
      <c r="B2869" t="s">
        <v>19</v>
      </c>
    </row>
    <row r="2870" spans="1:2" hidden="1" x14ac:dyDescent="0.35">
      <c r="A2870" t="s">
        <v>1402</v>
      </c>
      <c r="B2870" t="s">
        <v>76</v>
      </c>
    </row>
    <row r="2871" spans="1:2" hidden="1" x14ac:dyDescent="0.35">
      <c r="A2871" t="s">
        <v>1402</v>
      </c>
      <c r="B2871" t="s">
        <v>5177</v>
      </c>
    </row>
    <row r="2872" spans="1:2" hidden="1" x14ac:dyDescent="0.35">
      <c r="A2872" t="s">
        <v>1402</v>
      </c>
      <c r="B2872" t="s">
        <v>12</v>
      </c>
    </row>
    <row r="2873" spans="1:2" hidden="1" x14ac:dyDescent="0.35">
      <c r="A2873" t="s">
        <v>1402</v>
      </c>
      <c r="B2873" t="s">
        <v>233</v>
      </c>
    </row>
    <row r="2874" spans="1:2" hidden="1" x14ac:dyDescent="0.35">
      <c r="A2874" t="s">
        <v>1402</v>
      </c>
      <c r="B2874" t="s">
        <v>5176</v>
      </c>
    </row>
    <row r="2875" spans="1:2" hidden="1" x14ac:dyDescent="0.35">
      <c r="A2875" t="s">
        <v>1402</v>
      </c>
      <c r="B2875" t="s">
        <v>114</v>
      </c>
    </row>
    <row r="2876" spans="1:2" hidden="1" x14ac:dyDescent="0.35">
      <c r="A2876" t="s">
        <v>1402</v>
      </c>
      <c r="B2876" t="s">
        <v>76</v>
      </c>
    </row>
    <row r="2877" spans="1:2" hidden="1" x14ac:dyDescent="0.35">
      <c r="A2877" t="s">
        <v>1402</v>
      </c>
      <c r="B2877" t="s">
        <v>5176</v>
      </c>
    </row>
    <row r="2878" spans="1:2" hidden="1" x14ac:dyDescent="0.35">
      <c r="A2878" t="s">
        <v>1402</v>
      </c>
      <c r="B2878" t="s">
        <v>334</v>
      </c>
    </row>
    <row r="2879" spans="1:2" hidden="1" x14ac:dyDescent="0.35">
      <c r="A2879" t="s">
        <v>1402</v>
      </c>
      <c r="B2879" t="s">
        <v>5173</v>
      </c>
    </row>
    <row r="2880" spans="1:2" hidden="1" x14ac:dyDescent="0.35">
      <c r="A2880" t="s">
        <v>1402</v>
      </c>
      <c r="B2880" t="s">
        <v>17</v>
      </c>
    </row>
    <row r="2881" spans="1:2" hidden="1" x14ac:dyDescent="0.35">
      <c r="A2881" t="s">
        <v>1402</v>
      </c>
      <c r="B2881" t="s">
        <v>5191</v>
      </c>
    </row>
    <row r="2882" spans="1:2" hidden="1" x14ac:dyDescent="0.35">
      <c r="A2882" t="s">
        <v>1402</v>
      </c>
      <c r="B2882" t="s">
        <v>25</v>
      </c>
    </row>
    <row r="2883" spans="1:2" hidden="1" x14ac:dyDescent="0.35">
      <c r="A2883" t="s">
        <v>1402</v>
      </c>
      <c r="B2883" t="s">
        <v>17</v>
      </c>
    </row>
    <row r="2884" spans="1:2" hidden="1" x14ac:dyDescent="0.35">
      <c r="A2884" t="s">
        <v>1402</v>
      </c>
      <c r="B2884" t="s">
        <v>69</v>
      </c>
    </row>
    <row r="2885" spans="1:2" hidden="1" x14ac:dyDescent="0.35">
      <c r="A2885" t="s">
        <v>1402</v>
      </c>
      <c r="B2885" t="s">
        <v>69</v>
      </c>
    </row>
    <row r="2886" spans="1:2" hidden="1" x14ac:dyDescent="0.35">
      <c r="A2886" t="s">
        <v>1402</v>
      </c>
      <c r="B2886" t="s">
        <v>19</v>
      </c>
    </row>
    <row r="2887" spans="1:2" hidden="1" x14ac:dyDescent="0.35">
      <c r="A2887" t="s">
        <v>1402</v>
      </c>
      <c r="B2887" t="s">
        <v>25</v>
      </c>
    </row>
    <row r="2888" spans="1:2" hidden="1" x14ac:dyDescent="0.35">
      <c r="A2888" t="s">
        <v>1402</v>
      </c>
      <c r="B2888" t="s">
        <v>19</v>
      </c>
    </row>
    <row r="2889" spans="1:2" hidden="1" x14ac:dyDescent="0.35">
      <c r="A2889" t="s">
        <v>1402</v>
      </c>
      <c r="B2889" t="s">
        <v>5173</v>
      </c>
    </row>
    <row r="2890" spans="1:2" hidden="1" x14ac:dyDescent="0.35">
      <c r="A2890" t="s">
        <v>1402</v>
      </c>
      <c r="B2890" t="s">
        <v>5176</v>
      </c>
    </row>
    <row r="2891" spans="1:2" hidden="1" x14ac:dyDescent="0.35">
      <c r="A2891" t="s">
        <v>1402</v>
      </c>
      <c r="B2891" t="s">
        <v>5191</v>
      </c>
    </row>
    <row r="2892" spans="1:2" hidden="1" x14ac:dyDescent="0.35">
      <c r="A2892" t="s">
        <v>1402</v>
      </c>
      <c r="B2892" t="s">
        <v>17</v>
      </c>
    </row>
    <row r="2893" spans="1:2" hidden="1" x14ac:dyDescent="0.35">
      <c r="A2893" t="s">
        <v>1402</v>
      </c>
      <c r="B2893" t="s">
        <v>233</v>
      </c>
    </row>
    <row r="2894" spans="1:2" hidden="1" x14ac:dyDescent="0.35">
      <c r="A2894" t="s">
        <v>1402</v>
      </c>
      <c r="B2894" t="s">
        <v>165</v>
      </c>
    </row>
    <row r="2895" spans="1:2" hidden="1" x14ac:dyDescent="0.35">
      <c r="A2895" t="s">
        <v>1402</v>
      </c>
      <c r="B2895" t="s">
        <v>12</v>
      </c>
    </row>
    <row r="2896" spans="1:2" hidden="1" x14ac:dyDescent="0.35">
      <c r="A2896" t="s">
        <v>1402</v>
      </c>
      <c r="B2896" t="s">
        <v>5176</v>
      </c>
    </row>
    <row r="2897" spans="1:2" hidden="1" x14ac:dyDescent="0.35">
      <c r="A2897" t="s">
        <v>1402</v>
      </c>
      <c r="B2897" t="s">
        <v>10</v>
      </c>
    </row>
    <row r="2898" spans="1:2" hidden="1" x14ac:dyDescent="0.35">
      <c r="A2898" t="s">
        <v>1402</v>
      </c>
      <c r="B2898" t="s">
        <v>310</v>
      </c>
    </row>
    <row r="2899" spans="1:2" hidden="1" x14ac:dyDescent="0.35">
      <c r="A2899" t="s">
        <v>1402</v>
      </c>
      <c r="B2899" t="s">
        <v>19</v>
      </c>
    </row>
    <row r="2900" spans="1:2" hidden="1" x14ac:dyDescent="0.35">
      <c r="A2900" t="s">
        <v>1402</v>
      </c>
      <c r="B2900" t="s">
        <v>41</v>
      </c>
    </row>
    <row r="2901" spans="1:2" hidden="1" x14ac:dyDescent="0.35">
      <c r="A2901" t="s">
        <v>1402</v>
      </c>
      <c r="B2901" t="s">
        <v>76</v>
      </c>
    </row>
    <row r="2902" spans="1:2" hidden="1" x14ac:dyDescent="0.35">
      <c r="A2902" t="s">
        <v>1402</v>
      </c>
      <c r="B2902" t="s">
        <v>41</v>
      </c>
    </row>
    <row r="2903" spans="1:2" hidden="1" x14ac:dyDescent="0.35">
      <c r="A2903" t="s">
        <v>1402</v>
      </c>
      <c r="B2903" t="s">
        <v>19</v>
      </c>
    </row>
    <row r="2904" spans="1:2" hidden="1" x14ac:dyDescent="0.35">
      <c r="A2904" t="s">
        <v>1402</v>
      </c>
      <c r="B2904" t="s">
        <v>69</v>
      </c>
    </row>
    <row r="2905" spans="1:2" hidden="1" x14ac:dyDescent="0.35">
      <c r="A2905" t="s">
        <v>1402</v>
      </c>
      <c r="B2905" t="s">
        <v>101</v>
      </c>
    </row>
    <row r="2906" spans="1:2" hidden="1" x14ac:dyDescent="0.35">
      <c r="A2906" t="s">
        <v>1402</v>
      </c>
      <c r="B2906" t="s">
        <v>5173</v>
      </c>
    </row>
    <row r="2907" spans="1:2" hidden="1" x14ac:dyDescent="0.35">
      <c r="A2907" t="s">
        <v>1402</v>
      </c>
      <c r="B2907" t="s">
        <v>281</v>
      </c>
    </row>
    <row r="2908" spans="1:2" hidden="1" x14ac:dyDescent="0.35">
      <c r="A2908" t="s">
        <v>1402</v>
      </c>
      <c r="B2908" t="s">
        <v>61</v>
      </c>
    </row>
    <row r="2909" spans="1:2" hidden="1" x14ac:dyDescent="0.35">
      <c r="A2909" t="s">
        <v>1402</v>
      </c>
      <c r="B2909" t="s">
        <v>69</v>
      </c>
    </row>
    <row r="2910" spans="1:2" hidden="1" x14ac:dyDescent="0.35">
      <c r="A2910" t="s">
        <v>1402</v>
      </c>
      <c r="B2910" t="s">
        <v>5173</v>
      </c>
    </row>
    <row r="2911" spans="1:2" hidden="1" x14ac:dyDescent="0.35">
      <c r="A2911" t="s">
        <v>1402</v>
      </c>
      <c r="B2911" t="s">
        <v>17</v>
      </c>
    </row>
    <row r="2912" spans="1:2" hidden="1" x14ac:dyDescent="0.35">
      <c r="A2912" t="s">
        <v>1402</v>
      </c>
      <c r="B2912" t="s">
        <v>5184</v>
      </c>
    </row>
    <row r="2913" spans="1:2" hidden="1" x14ac:dyDescent="0.35">
      <c r="A2913" t="s">
        <v>1402</v>
      </c>
      <c r="B2913" t="s">
        <v>5238</v>
      </c>
    </row>
    <row r="2914" spans="1:2" hidden="1" x14ac:dyDescent="0.35">
      <c r="A2914" t="s">
        <v>1402</v>
      </c>
      <c r="B2914" t="s">
        <v>5210</v>
      </c>
    </row>
    <row r="2915" spans="1:2" hidden="1" x14ac:dyDescent="0.35">
      <c r="A2915" t="s">
        <v>1402</v>
      </c>
      <c r="B2915" t="s">
        <v>542</v>
      </c>
    </row>
    <row r="2916" spans="1:2" hidden="1" x14ac:dyDescent="0.35">
      <c r="A2916" t="s">
        <v>1402</v>
      </c>
      <c r="B2916" t="s">
        <v>19</v>
      </c>
    </row>
    <row r="2917" spans="1:2" hidden="1" x14ac:dyDescent="0.35">
      <c r="A2917" t="s">
        <v>1402</v>
      </c>
      <c r="B2917" t="s">
        <v>5176</v>
      </c>
    </row>
    <row r="2918" spans="1:2" hidden="1" x14ac:dyDescent="0.35">
      <c r="A2918" t="s">
        <v>1402</v>
      </c>
      <c r="B2918" t="s">
        <v>61</v>
      </c>
    </row>
    <row r="2919" spans="1:2" hidden="1" x14ac:dyDescent="0.35">
      <c r="A2919" t="s">
        <v>1402</v>
      </c>
      <c r="B2919" t="s">
        <v>5195</v>
      </c>
    </row>
    <row r="2920" spans="1:2" hidden="1" x14ac:dyDescent="0.35">
      <c r="A2920" t="s">
        <v>1402</v>
      </c>
      <c r="B2920" t="s">
        <v>69</v>
      </c>
    </row>
    <row r="2921" spans="1:2" hidden="1" x14ac:dyDescent="0.35">
      <c r="A2921" t="s">
        <v>1402</v>
      </c>
      <c r="B2921" t="s">
        <v>5176</v>
      </c>
    </row>
    <row r="2922" spans="1:2" hidden="1" x14ac:dyDescent="0.35">
      <c r="A2922" t="s">
        <v>1402</v>
      </c>
      <c r="B2922" t="s">
        <v>17</v>
      </c>
    </row>
    <row r="2923" spans="1:2" hidden="1" x14ac:dyDescent="0.35">
      <c r="A2923" t="s">
        <v>1402</v>
      </c>
      <c r="B2923" t="s">
        <v>114</v>
      </c>
    </row>
    <row r="2924" spans="1:2" hidden="1" x14ac:dyDescent="0.35">
      <c r="A2924" t="s">
        <v>1402</v>
      </c>
      <c r="B2924" t="s">
        <v>5184</v>
      </c>
    </row>
    <row r="2925" spans="1:2" hidden="1" x14ac:dyDescent="0.35">
      <c r="A2925" t="s">
        <v>1402</v>
      </c>
      <c r="B2925" t="s">
        <v>41</v>
      </c>
    </row>
    <row r="2926" spans="1:2" hidden="1" x14ac:dyDescent="0.35">
      <c r="A2926" t="s">
        <v>1402</v>
      </c>
      <c r="B2926" t="s">
        <v>101</v>
      </c>
    </row>
    <row r="2927" spans="1:2" hidden="1" x14ac:dyDescent="0.35">
      <c r="A2927" t="s">
        <v>1402</v>
      </c>
      <c r="B2927" t="s">
        <v>291</v>
      </c>
    </row>
    <row r="2928" spans="1:2" hidden="1" x14ac:dyDescent="0.35">
      <c r="A2928" t="s">
        <v>1402</v>
      </c>
      <c r="B2928" t="s">
        <v>5184</v>
      </c>
    </row>
    <row r="2929" spans="1:2" hidden="1" x14ac:dyDescent="0.35">
      <c r="A2929" t="s">
        <v>1402</v>
      </c>
      <c r="B2929" t="s">
        <v>19</v>
      </c>
    </row>
    <row r="2930" spans="1:2" hidden="1" x14ac:dyDescent="0.35">
      <c r="A2930" t="s">
        <v>1402</v>
      </c>
      <c r="B2930" t="s">
        <v>214</v>
      </c>
    </row>
    <row r="2931" spans="1:2" hidden="1" x14ac:dyDescent="0.35">
      <c r="A2931" t="s">
        <v>1402</v>
      </c>
      <c r="B2931" t="s">
        <v>5200</v>
      </c>
    </row>
    <row r="2932" spans="1:2" hidden="1" x14ac:dyDescent="0.35">
      <c r="A2932" t="s">
        <v>1402</v>
      </c>
      <c r="B2932" t="s">
        <v>233</v>
      </c>
    </row>
    <row r="2933" spans="1:2" hidden="1" x14ac:dyDescent="0.35">
      <c r="A2933" t="s">
        <v>1402</v>
      </c>
      <c r="B2933" t="s">
        <v>5177</v>
      </c>
    </row>
    <row r="2934" spans="1:2" hidden="1" x14ac:dyDescent="0.35">
      <c r="A2934" t="s">
        <v>1402</v>
      </c>
      <c r="B2934" t="s">
        <v>114</v>
      </c>
    </row>
    <row r="2935" spans="1:2" hidden="1" x14ac:dyDescent="0.35">
      <c r="A2935" t="s">
        <v>1402</v>
      </c>
      <c r="B2935" t="s">
        <v>5210</v>
      </c>
    </row>
    <row r="2936" spans="1:2" hidden="1" x14ac:dyDescent="0.35">
      <c r="A2936" t="s">
        <v>1402</v>
      </c>
      <c r="B2936" t="s">
        <v>5178</v>
      </c>
    </row>
    <row r="2937" spans="1:2" hidden="1" x14ac:dyDescent="0.35">
      <c r="A2937" t="s">
        <v>1402</v>
      </c>
      <c r="B2937" t="s">
        <v>101</v>
      </c>
    </row>
    <row r="2938" spans="1:2" hidden="1" x14ac:dyDescent="0.35">
      <c r="A2938" t="s">
        <v>1402</v>
      </c>
      <c r="B2938" t="s">
        <v>5203</v>
      </c>
    </row>
    <row r="2939" spans="1:2" hidden="1" x14ac:dyDescent="0.35">
      <c r="A2939" t="s">
        <v>1402</v>
      </c>
      <c r="B2939" t="s">
        <v>61</v>
      </c>
    </row>
    <row r="2940" spans="1:2" hidden="1" x14ac:dyDescent="0.35">
      <c r="A2940" t="s">
        <v>1402</v>
      </c>
      <c r="B2940" t="s">
        <v>25</v>
      </c>
    </row>
    <row r="2941" spans="1:2" hidden="1" x14ac:dyDescent="0.35">
      <c r="A2941" t="s">
        <v>1402</v>
      </c>
      <c r="B2941" t="s">
        <v>5179</v>
      </c>
    </row>
    <row r="2942" spans="1:2" hidden="1" x14ac:dyDescent="0.35">
      <c r="A2942" t="s">
        <v>1402</v>
      </c>
      <c r="B2942" t="s">
        <v>334</v>
      </c>
    </row>
    <row r="2943" spans="1:2" hidden="1" x14ac:dyDescent="0.35">
      <c r="A2943" t="s">
        <v>1402</v>
      </c>
      <c r="B2943" t="s">
        <v>281</v>
      </c>
    </row>
    <row r="2944" spans="1:2" hidden="1" x14ac:dyDescent="0.35">
      <c r="A2944" t="s">
        <v>1402</v>
      </c>
      <c r="B2944" t="s">
        <v>384</v>
      </c>
    </row>
    <row r="2945" spans="1:2" hidden="1" x14ac:dyDescent="0.35">
      <c r="A2945" t="s">
        <v>1402</v>
      </c>
      <c r="B2945" t="s">
        <v>96</v>
      </c>
    </row>
    <row r="2946" spans="1:2" hidden="1" x14ac:dyDescent="0.35">
      <c r="A2946" t="s">
        <v>1402</v>
      </c>
      <c r="B2946" t="s">
        <v>5178</v>
      </c>
    </row>
    <row r="2947" spans="1:2" hidden="1" x14ac:dyDescent="0.35">
      <c r="A2947" t="s">
        <v>1402</v>
      </c>
      <c r="B2947" t="s">
        <v>101</v>
      </c>
    </row>
    <row r="2948" spans="1:2" hidden="1" x14ac:dyDescent="0.35">
      <c r="A2948" t="s">
        <v>1402</v>
      </c>
      <c r="B2948" t="s">
        <v>98</v>
      </c>
    </row>
    <row r="2949" spans="1:2" hidden="1" x14ac:dyDescent="0.35">
      <c r="A2949" t="s">
        <v>1402</v>
      </c>
      <c r="B2949" t="s">
        <v>233</v>
      </c>
    </row>
    <row r="2950" spans="1:2" hidden="1" x14ac:dyDescent="0.35">
      <c r="A2950" t="s">
        <v>1402</v>
      </c>
      <c r="B2950" t="s">
        <v>368</v>
      </c>
    </row>
    <row r="2951" spans="1:2" hidden="1" x14ac:dyDescent="0.35">
      <c r="A2951" t="s">
        <v>1402</v>
      </c>
      <c r="B2951" t="s">
        <v>98</v>
      </c>
    </row>
    <row r="2952" spans="1:2" hidden="1" x14ac:dyDescent="0.35">
      <c r="A2952" t="s">
        <v>1402</v>
      </c>
      <c r="B2952" t="s">
        <v>19</v>
      </c>
    </row>
    <row r="2953" spans="1:2" hidden="1" x14ac:dyDescent="0.35">
      <c r="A2953" t="s">
        <v>1402</v>
      </c>
      <c r="B2953" t="s">
        <v>281</v>
      </c>
    </row>
    <row r="2954" spans="1:2" hidden="1" x14ac:dyDescent="0.35">
      <c r="A2954" t="s">
        <v>1402</v>
      </c>
      <c r="B2954" t="s">
        <v>19</v>
      </c>
    </row>
    <row r="2955" spans="1:2" hidden="1" x14ac:dyDescent="0.35">
      <c r="A2955" t="s">
        <v>1402</v>
      </c>
      <c r="B2955" t="s">
        <v>334</v>
      </c>
    </row>
    <row r="2956" spans="1:2" hidden="1" x14ac:dyDescent="0.35">
      <c r="A2956" t="s">
        <v>1402</v>
      </c>
      <c r="B2956" t="s">
        <v>98</v>
      </c>
    </row>
    <row r="2957" spans="1:2" hidden="1" x14ac:dyDescent="0.35">
      <c r="A2957" t="s">
        <v>1402</v>
      </c>
      <c r="B2957" t="s">
        <v>19</v>
      </c>
    </row>
    <row r="2958" spans="1:2" hidden="1" x14ac:dyDescent="0.35">
      <c r="A2958" t="s">
        <v>1402</v>
      </c>
      <c r="B2958" t="s">
        <v>61</v>
      </c>
    </row>
    <row r="2959" spans="1:2" hidden="1" x14ac:dyDescent="0.35">
      <c r="A2959" t="s">
        <v>1402</v>
      </c>
      <c r="B2959" t="s">
        <v>313</v>
      </c>
    </row>
    <row r="2960" spans="1:2" hidden="1" x14ac:dyDescent="0.35">
      <c r="A2960" t="s">
        <v>1402</v>
      </c>
      <c r="B2960" t="s">
        <v>61</v>
      </c>
    </row>
    <row r="2961" spans="1:2" hidden="1" x14ac:dyDescent="0.35">
      <c r="A2961" t="s">
        <v>1402</v>
      </c>
      <c r="B2961" t="s">
        <v>12</v>
      </c>
    </row>
    <row r="2962" spans="1:2" hidden="1" x14ac:dyDescent="0.35">
      <c r="A2962" t="s">
        <v>1402</v>
      </c>
      <c r="B2962" t="s">
        <v>5211</v>
      </c>
    </row>
    <row r="2963" spans="1:2" hidden="1" x14ac:dyDescent="0.35">
      <c r="A2963" t="s">
        <v>1402</v>
      </c>
      <c r="B2963" t="s">
        <v>96</v>
      </c>
    </row>
    <row r="2964" spans="1:2" hidden="1" x14ac:dyDescent="0.35">
      <c r="A2964" t="s">
        <v>1402</v>
      </c>
      <c r="B2964" t="s">
        <v>17</v>
      </c>
    </row>
    <row r="2965" spans="1:2" hidden="1" x14ac:dyDescent="0.35">
      <c r="A2965" t="s">
        <v>1402</v>
      </c>
      <c r="B2965" t="s">
        <v>98</v>
      </c>
    </row>
    <row r="2966" spans="1:2" hidden="1" x14ac:dyDescent="0.35">
      <c r="A2966" t="s">
        <v>1402</v>
      </c>
      <c r="B2966" t="s">
        <v>214</v>
      </c>
    </row>
    <row r="2967" spans="1:2" hidden="1" x14ac:dyDescent="0.35">
      <c r="A2967" t="s">
        <v>1402</v>
      </c>
      <c r="B2967" t="s">
        <v>41</v>
      </c>
    </row>
    <row r="2968" spans="1:2" hidden="1" x14ac:dyDescent="0.35">
      <c r="A2968" t="s">
        <v>1402</v>
      </c>
      <c r="B2968" t="s">
        <v>17</v>
      </c>
    </row>
    <row r="2969" spans="1:2" hidden="1" x14ac:dyDescent="0.35">
      <c r="A2969" t="s">
        <v>1402</v>
      </c>
      <c r="B2969" t="s">
        <v>25</v>
      </c>
    </row>
    <row r="2970" spans="1:2" hidden="1" x14ac:dyDescent="0.35">
      <c r="A2970" t="s">
        <v>1402</v>
      </c>
      <c r="B2970" t="s">
        <v>27</v>
      </c>
    </row>
    <row r="2971" spans="1:2" hidden="1" x14ac:dyDescent="0.35">
      <c r="A2971" t="s">
        <v>1402</v>
      </c>
      <c r="B2971" t="s">
        <v>98</v>
      </c>
    </row>
    <row r="2972" spans="1:2" hidden="1" x14ac:dyDescent="0.35">
      <c r="A2972" t="s">
        <v>1402</v>
      </c>
      <c r="B2972" t="s">
        <v>17</v>
      </c>
    </row>
    <row r="2973" spans="1:2" hidden="1" x14ac:dyDescent="0.35">
      <c r="A2973" t="s">
        <v>1402</v>
      </c>
      <c r="B2973" t="s">
        <v>19</v>
      </c>
    </row>
    <row r="2974" spans="1:2" hidden="1" x14ac:dyDescent="0.35">
      <c r="A2974" t="s">
        <v>1402</v>
      </c>
      <c r="B2974" t="s">
        <v>5193</v>
      </c>
    </row>
    <row r="2975" spans="1:2" hidden="1" x14ac:dyDescent="0.35">
      <c r="A2975" t="s">
        <v>1402</v>
      </c>
      <c r="B2975" t="s">
        <v>1233</v>
      </c>
    </row>
    <row r="2976" spans="1:2" hidden="1" x14ac:dyDescent="0.35">
      <c r="A2976" t="s">
        <v>1402</v>
      </c>
      <c r="B2976" t="s">
        <v>65</v>
      </c>
    </row>
    <row r="2977" spans="1:2" hidden="1" x14ac:dyDescent="0.35">
      <c r="A2977" t="s">
        <v>1402</v>
      </c>
      <c r="B2977" t="s">
        <v>5184</v>
      </c>
    </row>
    <row r="2978" spans="1:2" hidden="1" x14ac:dyDescent="0.35">
      <c r="A2978" t="s">
        <v>1402</v>
      </c>
      <c r="B2978" t="s">
        <v>69</v>
      </c>
    </row>
    <row r="2979" spans="1:2" hidden="1" x14ac:dyDescent="0.35">
      <c r="A2979" t="s">
        <v>1402</v>
      </c>
      <c r="B2979" t="s">
        <v>12</v>
      </c>
    </row>
    <row r="2980" spans="1:2" hidden="1" x14ac:dyDescent="0.35">
      <c r="A2980" t="s">
        <v>1402</v>
      </c>
      <c r="B2980" t="s">
        <v>12</v>
      </c>
    </row>
    <row r="2981" spans="1:2" hidden="1" x14ac:dyDescent="0.35">
      <c r="A2981" t="s">
        <v>1402</v>
      </c>
      <c r="B2981" t="s">
        <v>5188</v>
      </c>
    </row>
    <row r="2982" spans="1:2" hidden="1" x14ac:dyDescent="0.35">
      <c r="A2982" t="s">
        <v>1402</v>
      </c>
      <c r="B2982" t="s">
        <v>69</v>
      </c>
    </row>
    <row r="2983" spans="1:2" hidden="1" x14ac:dyDescent="0.35">
      <c r="A2983" t="s">
        <v>1402</v>
      </c>
      <c r="B2983" t="s">
        <v>5197</v>
      </c>
    </row>
    <row r="2984" spans="1:2" hidden="1" x14ac:dyDescent="0.35">
      <c r="A2984" t="s">
        <v>1402</v>
      </c>
      <c r="B2984" t="s">
        <v>98</v>
      </c>
    </row>
    <row r="2985" spans="1:2" hidden="1" x14ac:dyDescent="0.35">
      <c r="A2985" t="s">
        <v>1402</v>
      </c>
      <c r="B2985" t="s">
        <v>233</v>
      </c>
    </row>
    <row r="2986" spans="1:2" hidden="1" x14ac:dyDescent="0.35">
      <c r="A2986" t="s">
        <v>1402</v>
      </c>
      <c r="B2986" t="s">
        <v>114</v>
      </c>
    </row>
    <row r="2987" spans="1:2" hidden="1" x14ac:dyDescent="0.35">
      <c r="A2987" t="s">
        <v>1402</v>
      </c>
      <c r="B2987" t="s">
        <v>19</v>
      </c>
    </row>
    <row r="2988" spans="1:2" hidden="1" x14ac:dyDescent="0.35">
      <c r="A2988" t="s">
        <v>1402</v>
      </c>
      <c r="B2988" t="s">
        <v>368</v>
      </c>
    </row>
    <row r="2989" spans="1:2" hidden="1" x14ac:dyDescent="0.35">
      <c r="A2989" t="s">
        <v>1402</v>
      </c>
      <c r="B2989" t="s">
        <v>27</v>
      </c>
    </row>
    <row r="2990" spans="1:2" hidden="1" x14ac:dyDescent="0.35">
      <c r="A2990" t="s">
        <v>1402</v>
      </c>
      <c r="B2990" t="s">
        <v>19</v>
      </c>
    </row>
    <row r="2991" spans="1:2" hidden="1" x14ac:dyDescent="0.35">
      <c r="A2991" t="s">
        <v>1402</v>
      </c>
      <c r="B2991" t="s">
        <v>65</v>
      </c>
    </row>
    <row r="2992" spans="1:2" hidden="1" x14ac:dyDescent="0.35">
      <c r="A2992" t="s">
        <v>1402</v>
      </c>
      <c r="B2992" t="s">
        <v>597</v>
      </c>
    </row>
    <row r="2993" spans="1:2" hidden="1" x14ac:dyDescent="0.35">
      <c r="A2993" t="s">
        <v>1402</v>
      </c>
      <c r="B2993" t="s">
        <v>41</v>
      </c>
    </row>
    <row r="2994" spans="1:2" hidden="1" x14ac:dyDescent="0.35">
      <c r="A2994" t="s">
        <v>1402</v>
      </c>
      <c r="B2994" t="s">
        <v>101</v>
      </c>
    </row>
    <row r="2995" spans="1:2" hidden="1" x14ac:dyDescent="0.35">
      <c r="A2995" t="s">
        <v>1402</v>
      </c>
      <c r="B2995" t="s">
        <v>5238</v>
      </c>
    </row>
    <row r="2996" spans="1:2" hidden="1" x14ac:dyDescent="0.35">
      <c r="A2996" t="s">
        <v>1402</v>
      </c>
      <c r="B2996" t="s">
        <v>65</v>
      </c>
    </row>
    <row r="2997" spans="1:2" hidden="1" x14ac:dyDescent="0.35">
      <c r="A2997" t="s">
        <v>1402</v>
      </c>
      <c r="B2997" t="s">
        <v>19</v>
      </c>
    </row>
    <row r="2998" spans="1:2" hidden="1" x14ac:dyDescent="0.35">
      <c r="A2998" t="s">
        <v>1402</v>
      </c>
      <c r="B2998" t="s">
        <v>27</v>
      </c>
    </row>
    <row r="2999" spans="1:2" hidden="1" x14ac:dyDescent="0.35">
      <c r="A2999" t="s">
        <v>1402</v>
      </c>
      <c r="B2999" t="s">
        <v>5178</v>
      </c>
    </row>
    <row r="3000" spans="1:2" hidden="1" x14ac:dyDescent="0.35">
      <c r="A3000" t="s">
        <v>1402</v>
      </c>
      <c r="B3000" t="s">
        <v>14</v>
      </c>
    </row>
    <row r="3001" spans="1:2" hidden="1" x14ac:dyDescent="0.35">
      <c r="A3001" t="s">
        <v>1402</v>
      </c>
      <c r="B3001" t="s">
        <v>291</v>
      </c>
    </row>
    <row r="3002" spans="1:2" hidden="1" x14ac:dyDescent="0.35">
      <c r="A3002" t="s">
        <v>1402</v>
      </c>
      <c r="B3002" t="s">
        <v>5184</v>
      </c>
    </row>
    <row r="3003" spans="1:2" hidden="1" x14ac:dyDescent="0.35">
      <c r="A3003" t="s">
        <v>1402</v>
      </c>
      <c r="B3003" t="s">
        <v>61</v>
      </c>
    </row>
    <row r="3004" spans="1:2" hidden="1" x14ac:dyDescent="0.35">
      <c r="A3004" t="s">
        <v>1402</v>
      </c>
      <c r="B3004" t="s">
        <v>98</v>
      </c>
    </row>
    <row r="3005" spans="1:2" hidden="1" x14ac:dyDescent="0.35">
      <c r="A3005" t="s">
        <v>1402</v>
      </c>
      <c r="B3005" t="s">
        <v>2074</v>
      </c>
    </row>
    <row r="3006" spans="1:2" hidden="1" x14ac:dyDescent="0.35">
      <c r="A3006" t="s">
        <v>1402</v>
      </c>
      <c r="B3006" t="s">
        <v>61</v>
      </c>
    </row>
    <row r="3007" spans="1:2" hidden="1" x14ac:dyDescent="0.35">
      <c r="A3007" t="s">
        <v>1402</v>
      </c>
      <c r="B3007" t="s">
        <v>98</v>
      </c>
    </row>
    <row r="3008" spans="1:2" hidden="1" x14ac:dyDescent="0.35">
      <c r="A3008" t="s">
        <v>1402</v>
      </c>
      <c r="B3008" t="s">
        <v>61</v>
      </c>
    </row>
    <row r="3009" spans="1:2" hidden="1" x14ac:dyDescent="0.35">
      <c r="A3009" t="s">
        <v>1402</v>
      </c>
      <c r="B3009" t="s">
        <v>1714</v>
      </c>
    </row>
    <row r="3010" spans="1:2" hidden="1" x14ac:dyDescent="0.35">
      <c r="A3010" t="s">
        <v>1402</v>
      </c>
      <c r="B3010" t="s">
        <v>10</v>
      </c>
    </row>
    <row r="3011" spans="1:2" hidden="1" x14ac:dyDescent="0.35">
      <c r="A3011" t="s">
        <v>1402</v>
      </c>
      <c r="B3011" t="s">
        <v>27</v>
      </c>
    </row>
    <row r="3012" spans="1:2" hidden="1" x14ac:dyDescent="0.35">
      <c r="A3012" t="s">
        <v>1402</v>
      </c>
      <c r="B3012" t="s">
        <v>2381</v>
      </c>
    </row>
    <row r="3013" spans="1:2" hidden="1" x14ac:dyDescent="0.35">
      <c r="A3013" t="s">
        <v>1402</v>
      </c>
      <c r="B3013" t="s">
        <v>27</v>
      </c>
    </row>
    <row r="3014" spans="1:2" hidden="1" x14ac:dyDescent="0.35">
      <c r="A3014" t="s">
        <v>1402</v>
      </c>
      <c r="B3014" t="s">
        <v>2281</v>
      </c>
    </row>
    <row r="3015" spans="1:2" hidden="1" x14ac:dyDescent="0.35">
      <c r="A3015" t="s">
        <v>1402</v>
      </c>
      <c r="B3015" t="s">
        <v>12</v>
      </c>
    </row>
    <row r="3016" spans="1:2" hidden="1" x14ac:dyDescent="0.35">
      <c r="A3016" t="s">
        <v>1402</v>
      </c>
      <c r="B3016" t="s">
        <v>101</v>
      </c>
    </row>
    <row r="3017" spans="1:2" hidden="1" x14ac:dyDescent="0.35">
      <c r="A3017" t="s">
        <v>1402</v>
      </c>
      <c r="B3017" t="s">
        <v>5176</v>
      </c>
    </row>
    <row r="3018" spans="1:2" hidden="1" x14ac:dyDescent="0.35">
      <c r="A3018" t="s">
        <v>1402</v>
      </c>
      <c r="B3018" t="s">
        <v>5174</v>
      </c>
    </row>
    <row r="3019" spans="1:2" hidden="1" x14ac:dyDescent="0.35">
      <c r="A3019" t="s">
        <v>1402</v>
      </c>
      <c r="B3019" t="s">
        <v>384</v>
      </c>
    </row>
    <row r="3020" spans="1:2" hidden="1" x14ac:dyDescent="0.35">
      <c r="A3020" t="s">
        <v>1402</v>
      </c>
      <c r="B3020" t="s">
        <v>5176</v>
      </c>
    </row>
    <row r="3021" spans="1:2" hidden="1" x14ac:dyDescent="0.35">
      <c r="A3021" t="s">
        <v>1402</v>
      </c>
      <c r="B3021" t="s">
        <v>19</v>
      </c>
    </row>
    <row r="3022" spans="1:2" hidden="1" x14ac:dyDescent="0.35">
      <c r="A3022" t="s">
        <v>1402</v>
      </c>
      <c r="B3022" t="s">
        <v>5180</v>
      </c>
    </row>
    <row r="3023" spans="1:2" hidden="1" x14ac:dyDescent="0.35">
      <c r="A3023" t="s">
        <v>1402</v>
      </c>
      <c r="B3023" t="s">
        <v>27</v>
      </c>
    </row>
    <row r="3024" spans="1:2" hidden="1" x14ac:dyDescent="0.35">
      <c r="A3024" t="s">
        <v>1402</v>
      </c>
      <c r="B3024" t="s">
        <v>384</v>
      </c>
    </row>
    <row r="3025" spans="1:2" hidden="1" x14ac:dyDescent="0.35">
      <c r="A3025" t="s">
        <v>1402</v>
      </c>
      <c r="B3025" t="s">
        <v>5176</v>
      </c>
    </row>
    <row r="3026" spans="1:2" hidden="1" x14ac:dyDescent="0.35">
      <c r="A3026" t="s">
        <v>1402</v>
      </c>
      <c r="B3026" t="s">
        <v>293</v>
      </c>
    </row>
    <row r="3027" spans="1:2" hidden="1" x14ac:dyDescent="0.35">
      <c r="A3027" t="s">
        <v>1402</v>
      </c>
      <c r="B3027" t="s">
        <v>5187</v>
      </c>
    </row>
    <row r="3028" spans="1:2" hidden="1" x14ac:dyDescent="0.35">
      <c r="A3028" t="s">
        <v>1402</v>
      </c>
      <c r="B3028" t="s">
        <v>98</v>
      </c>
    </row>
    <row r="3029" spans="1:2" hidden="1" x14ac:dyDescent="0.35">
      <c r="A3029" t="s">
        <v>1402</v>
      </c>
      <c r="B3029" t="s">
        <v>19</v>
      </c>
    </row>
    <row r="3030" spans="1:2" hidden="1" x14ac:dyDescent="0.35">
      <c r="A3030" t="s">
        <v>1402</v>
      </c>
      <c r="B3030" t="s">
        <v>5176</v>
      </c>
    </row>
    <row r="3031" spans="1:2" hidden="1" x14ac:dyDescent="0.35">
      <c r="A3031" t="s">
        <v>1402</v>
      </c>
      <c r="B3031" t="s">
        <v>5176</v>
      </c>
    </row>
    <row r="3032" spans="1:2" hidden="1" x14ac:dyDescent="0.35">
      <c r="A3032" t="s">
        <v>1402</v>
      </c>
      <c r="B3032" t="s">
        <v>101</v>
      </c>
    </row>
    <row r="3033" spans="1:2" hidden="1" x14ac:dyDescent="0.35">
      <c r="A3033" t="s">
        <v>1402</v>
      </c>
      <c r="B3033" t="s">
        <v>5206</v>
      </c>
    </row>
    <row r="3034" spans="1:2" hidden="1" x14ac:dyDescent="0.35">
      <c r="A3034" t="s">
        <v>1402</v>
      </c>
      <c r="B3034" t="s">
        <v>76</v>
      </c>
    </row>
    <row r="3035" spans="1:2" hidden="1" x14ac:dyDescent="0.35">
      <c r="A3035" t="s">
        <v>1402</v>
      </c>
      <c r="B3035" t="s">
        <v>233</v>
      </c>
    </row>
    <row r="3036" spans="1:2" hidden="1" x14ac:dyDescent="0.35">
      <c r="A3036" t="s">
        <v>1402</v>
      </c>
      <c r="B3036" t="s">
        <v>5184</v>
      </c>
    </row>
    <row r="3037" spans="1:2" hidden="1" x14ac:dyDescent="0.35">
      <c r="A3037" t="s">
        <v>1402</v>
      </c>
      <c r="B3037" t="s">
        <v>12</v>
      </c>
    </row>
    <row r="3038" spans="1:2" hidden="1" x14ac:dyDescent="0.35">
      <c r="A3038" t="s">
        <v>1402</v>
      </c>
      <c r="B3038" t="s">
        <v>5176</v>
      </c>
    </row>
    <row r="3039" spans="1:2" hidden="1" x14ac:dyDescent="0.35">
      <c r="A3039" t="s">
        <v>1402</v>
      </c>
      <c r="B3039" t="s">
        <v>17</v>
      </c>
    </row>
    <row r="3040" spans="1:2" hidden="1" x14ac:dyDescent="0.35">
      <c r="A3040" t="s">
        <v>1402</v>
      </c>
      <c r="B3040" t="s">
        <v>61</v>
      </c>
    </row>
    <row r="3041" spans="1:2" hidden="1" x14ac:dyDescent="0.35">
      <c r="A3041" t="s">
        <v>1402</v>
      </c>
      <c r="B3041" t="s">
        <v>19</v>
      </c>
    </row>
    <row r="3042" spans="1:2" hidden="1" x14ac:dyDescent="0.35">
      <c r="A3042" t="s">
        <v>1402</v>
      </c>
      <c r="B3042" t="s">
        <v>362</v>
      </c>
    </row>
    <row r="3043" spans="1:2" hidden="1" x14ac:dyDescent="0.35">
      <c r="A3043" t="s">
        <v>1402</v>
      </c>
      <c r="B3043" t="s">
        <v>96</v>
      </c>
    </row>
    <row r="3044" spans="1:2" hidden="1" x14ac:dyDescent="0.35">
      <c r="A3044" t="s">
        <v>1402</v>
      </c>
      <c r="B3044" t="s">
        <v>61</v>
      </c>
    </row>
    <row r="3045" spans="1:2" hidden="1" x14ac:dyDescent="0.35">
      <c r="A3045" t="s">
        <v>1402</v>
      </c>
      <c r="B3045" t="s">
        <v>5183</v>
      </c>
    </row>
    <row r="3046" spans="1:2" hidden="1" x14ac:dyDescent="0.35">
      <c r="A3046" t="s">
        <v>1402</v>
      </c>
      <c r="B3046" t="s">
        <v>5176</v>
      </c>
    </row>
    <row r="3047" spans="1:2" hidden="1" x14ac:dyDescent="0.35">
      <c r="A3047" t="s">
        <v>1402</v>
      </c>
      <c r="B3047" t="s">
        <v>5184</v>
      </c>
    </row>
    <row r="3048" spans="1:2" hidden="1" x14ac:dyDescent="0.35">
      <c r="A3048" t="s">
        <v>1402</v>
      </c>
      <c r="B3048" t="s">
        <v>158</v>
      </c>
    </row>
    <row r="3049" spans="1:2" hidden="1" x14ac:dyDescent="0.35">
      <c r="A3049" t="s">
        <v>1402</v>
      </c>
      <c r="B3049" t="s">
        <v>384</v>
      </c>
    </row>
    <row r="3050" spans="1:2" hidden="1" x14ac:dyDescent="0.35">
      <c r="A3050" t="s">
        <v>1402</v>
      </c>
      <c r="B3050" t="s">
        <v>69</v>
      </c>
    </row>
    <row r="3051" spans="1:2" hidden="1" x14ac:dyDescent="0.35">
      <c r="A3051" t="s">
        <v>1402</v>
      </c>
      <c r="B3051" t="s">
        <v>5198</v>
      </c>
    </row>
    <row r="3052" spans="1:2" hidden="1" x14ac:dyDescent="0.35">
      <c r="A3052" t="s">
        <v>1402</v>
      </c>
      <c r="B3052" t="s">
        <v>10</v>
      </c>
    </row>
    <row r="3053" spans="1:2" hidden="1" x14ac:dyDescent="0.35">
      <c r="A3053" t="s">
        <v>1402</v>
      </c>
      <c r="B3053" t="s">
        <v>362</v>
      </c>
    </row>
    <row r="3054" spans="1:2" hidden="1" x14ac:dyDescent="0.35">
      <c r="A3054" t="s">
        <v>1402</v>
      </c>
      <c r="B3054" t="s">
        <v>98</v>
      </c>
    </row>
    <row r="3055" spans="1:2" hidden="1" x14ac:dyDescent="0.35">
      <c r="A3055" t="s">
        <v>1402</v>
      </c>
      <c r="B3055" t="s">
        <v>69</v>
      </c>
    </row>
    <row r="3056" spans="1:2" hidden="1" x14ac:dyDescent="0.35">
      <c r="A3056" t="s">
        <v>1402</v>
      </c>
      <c r="B3056" t="s">
        <v>69</v>
      </c>
    </row>
    <row r="3057" spans="1:2" hidden="1" x14ac:dyDescent="0.35">
      <c r="A3057" t="s">
        <v>1402</v>
      </c>
      <c r="B3057" t="s">
        <v>96</v>
      </c>
    </row>
    <row r="3058" spans="1:2" hidden="1" x14ac:dyDescent="0.35">
      <c r="A3058" t="s">
        <v>1402</v>
      </c>
      <c r="B3058" t="s">
        <v>27</v>
      </c>
    </row>
    <row r="3059" spans="1:2" hidden="1" x14ac:dyDescent="0.35">
      <c r="A3059" t="s">
        <v>1402</v>
      </c>
      <c r="B3059" t="s">
        <v>5173</v>
      </c>
    </row>
    <row r="3060" spans="1:2" hidden="1" x14ac:dyDescent="0.35">
      <c r="A3060" t="s">
        <v>1402</v>
      </c>
      <c r="B3060" t="s">
        <v>5182</v>
      </c>
    </row>
    <row r="3061" spans="1:2" hidden="1" x14ac:dyDescent="0.35">
      <c r="A3061" t="s">
        <v>1402</v>
      </c>
      <c r="B3061" t="s">
        <v>2671</v>
      </c>
    </row>
    <row r="3062" spans="1:2" hidden="1" x14ac:dyDescent="0.35">
      <c r="A3062" t="s">
        <v>1402</v>
      </c>
      <c r="B3062" t="s">
        <v>114</v>
      </c>
    </row>
    <row r="3063" spans="1:2" hidden="1" x14ac:dyDescent="0.35">
      <c r="A3063" t="s">
        <v>1402</v>
      </c>
      <c r="B3063" t="s">
        <v>5191</v>
      </c>
    </row>
    <row r="3064" spans="1:2" hidden="1" x14ac:dyDescent="0.35">
      <c r="A3064" t="s">
        <v>1402</v>
      </c>
      <c r="B3064" t="s">
        <v>96</v>
      </c>
    </row>
    <row r="3065" spans="1:2" hidden="1" x14ac:dyDescent="0.35">
      <c r="A3065" t="s">
        <v>1402</v>
      </c>
      <c r="B3065" t="s">
        <v>5186</v>
      </c>
    </row>
    <row r="3066" spans="1:2" hidden="1" x14ac:dyDescent="0.35">
      <c r="A3066" t="s">
        <v>1402</v>
      </c>
      <c r="B3066" t="s">
        <v>5180</v>
      </c>
    </row>
    <row r="3067" spans="1:2" hidden="1" x14ac:dyDescent="0.35">
      <c r="A3067" t="s">
        <v>1402</v>
      </c>
      <c r="B3067" t="s">
        <v>101</v>
      </c>
    </row>
    <row r="3068" spans="1:2" hidden="1" x14ac:dyDescent="0.35">
      <c r="A3068" t="s">
        <v>1402</v>
      </c>
      <c r="B3068" t="s">
        <v>5177</v>
      </c>
    </row>
    <row r="3069" spans="1:2" hidden="1" x14ac:dyDescent="0.35">
      <c r="A3069" t="s">
        <v>1402</v>
      </c>
      <c r="B3069" t="s">
        <v>310</v>
      </c>
    </row>
    <row r="3070" spans="1:2" hidden="1" x14ac:dyDescent="0.35">
      <c r="A3070" t="s">
        <v>1402</v>
      </c>
      <c r="B3070" t="s">
        <v>297</v>
      </c>
    </row>
    <row r="3071" spans="1:2" hidden="1" x14ac:dyDescent="0.35">
      <c r="A3071" t="s">
        <v>1402</v>
      </c>
      <c r="B3071" t="s">
        <v>5191</v>
      </c>
    </row>
    <row r="3072" spans="1:2" hidden="1" x14ac:dyDescent="0.35">
      <c r="A3072" t="s">
        <v>1402</v>
      </c>
      <c r="B3072" t="s">
        <v>69</v>
      </c>
    </row>
    <row r="3073" spans="1:2" hidden="1" x14ac:dyDescent="0.35">
      <c r="A3073" t="s">
        <v>1402</v>
      </c>
      <c r="B3073" t="s">
        <v>101</v>
      </c>
    </row>
    <row r="3074" spans="1:2" hidden="1" x14ac:dyDescent="0.35">
      <c r="A3074" t="s">
        <v>1402</v>
      </c>
      <c r="B3074" t="s">
        <v>17</v>
      </c>
    </row>
    <row r="3075" spans="1:2" hidden="1" x14ac:dyDescent="0.35">
      <c r="A3075" t="s">
        <v>1402</v>
      </c>
      <c r="B3075" t="s">
        <v>5176</v>
      </c>
    </row>
    <row r="3076" spans="1:2" hidden="1" x14ac:dyDescent="0.35">
      <c r="A3076" t="s">
        <v>1402</v>
      </c>
      <c r="B3076" t="s">
        <v>158</v>
      </c>
    </row>
    <row r="3077" spans="1:2" hidden="1" x14ac:dyDescent="0.35">
      <c r="A3077" t="s">
        <v>1402</v>
      </c>
      <c r="B3077" t="s">
        <v>17</v>
      </c>
    </row>
    <row r="3078" spans="1:2" hidden="1" x14ac:dyDescent="0.35">
      <c r="A3078" t="s">
        <v>1402</v>
      </c>
      <c r="B3078" t="s">
        <v>101</v>
      </c>
    </row>
    <row r="3079" spans="1:2" hidden="1" x14ac:dyDescent="0.35">
      <c r="A3079" t="s">
        <v>1402</v>
      </c>
      <c r="B3079" t="s">
        <v>17</v>
      </c>
    </row>
    <row r="3080" spans="1:2" hidden="1" x14ac:dyDescent="0.35">
      <c r="A3080" t="s">
        <v>1402</v>
      </c>
      <c r="B3080" t="s">
        <v>98</v>
      </c>
    </row>
    <row r="3081" spans="1:2" hidden="1" x14ac:dyDescent="0.35">
      <c r="A3081" t="s">
        <v>1402</v>
      </c>
      <c r="B3081" t="s">
        <v>25</v>
      </c>
    </row>
    <row r="3082" spans="1:2" hidden="1" x14ac:dyDescent="0.35">
      <c r="A3082" t="s">
        <v>1402</v>
      </c>
      <c r="B3082" t="s">
        <v>98</v>
      </c>
    </row>
    <row r="3083" spans="1:2" hidden="1" x14ac:dyDescent="0.35">
      <c r="A3083" t="s">
        <v>1402</v>
      </c>
      <c r="B3083" t="s">
        <v>362</v>
      </c>
    </row>
    <row r="3084" spans="1:2" hidden="1" x14ac:dyDescent="0.35">
      <c r="A3084" t="s">
        <v>1402</v>
      </c>
      <c r="B3084" t="s">
        <v>5184</v>
      </c>
    </row>
    <row r="3085" spans="1:2" hidden="1" x14ac:dyDescent="0.35">
      <c r="A3085" t="s">
        <v>1402</v>
      </c>
      <c r="B3085" t="s">
        <v>61</v>
      </c>
    </row>
    <row r="3086" spans="1:2" hidden="1" x14ac:dyDescent="0.35">
      <c r="A3086" t="s">
        <v>1402</v>
      </c>
      <c r="B3086" t="s">
        <v>25</v>
      </c>
    </row>
    <row r="3087" spans="1:2" hidden="1" x14ac:dyDescent="0.35">
      <c r="A3087" t="s">
        <v>1402</v>
      </c>
      <c r="B3087" t="s">
        <v>5208</v>
      </c>
    </row>
    <row r="3088" spans="1:2" hidden="1" x14ac:dyDescent="0.35">
      <c r="A3088" t="s">
        <v>1402</v>
      </c>
      <c r="B3088" t="s">
        <v>98</v>
      </c>
    </row>
    <row r="3089" spans="1:2" hidden="1" x14ac:dyDescent="0.35">
      <c r="A3089" t="s">
        <v>1402</v>
      </c>
      <c r="B3089" t="s">
        <v>5173</v>
      </c>
    </row>
    <row r="3090" spans="1:2" hidden="1" x14ac:dyDescent="0.35">
      <c r="A3090" t="s">
        <v>1402</v>
      </c>
      <c r="B3090" t="s">
        <v>5184</v>
      </c>
    </row>
    <row r="3091" spans="1:2" hidden="1" x14ac:dyDescent="0.35">
      <c r="A3091" t="s">
        <v>1402</v>
      </c>
      <c r="B3091" t="s">
        <v>69</v>
      </c>
    </row>
    <row r="3092" spans="1:2" hidden="1" x14ac:dyDescent="0.35">
      <c r="A3092" t="s">
        <v>1402</v>
      </c>
      <c r="B3092" t="s">
        <v>858</v>
      </c>
    </row>
    <row r="3093" spans="1:2" hidden="1" x14ac:dyDescent="0.35">
      <c r="A3093" t="s">
        <v>1402</v>
      </c>
      <c r="B3093" t="s">
        <v>39</v>
      </c>
    </row>
    <row r="3094" spans="1:2" hidden="1" x14ac:dyDescent="0.35">
      <c r="A3094" t="s">
        <v>1402</v>
      </c>
      <c r="B3094" t="s">
        <v>17</v>
      </c>
    </row>
    <row r="3095" spans="1:2" hidden="1" x14ac:dyDescent="0.35">
      <c r="A3095" t="s">
        <v>1402</v>
      </c>
      <c r="B3095" t="s">
        <v>98</v>
      </c>
    </row>
    <row r="3096" spans="1:2" hidden="1" x14ac:dyDescent="0.35">
      <c r="A3096" t="s">
        <v>1402</v>
      </c>
      <c r="B3096" t="s">
        <v>12</v>
      </c>
    </row>
    <row r="3097" spans="1:2" hidden="1" x14ac:dyDescent="0.35">
      <c r="A3097" t="s">
        <v>1402</v>
      </c>
      <c r="B3097" t="s">
        <v>5192</v>
      </c>
    </row>
    <row r="3098" spans="1:2" hidden="1" x14ac:dyDescent="0.35">
      <c r="A3098" t="s">
        <v>1402</v>
      </c>
      <c r="B3098" t="s">
        <v>61</v>
      </c>
    </row>
    <row r="3099" spans="1:2" hidden="1" x14ac:dyDescent="0.35">
      <c r="A3099" t="s">
        <v>1402</v>
      </c>
      <c r="B3099" t="s">
        <v>25</v>
      </c>
    </row>
    <row r="3100" spans="1:2" hidden="1" x14ac:dyDescent="0.35">
      <c r="A3100" t="s">
        <v>1402</v>
      </c>
      <c r="B3100" t="s">
        <v>91</v>
      </c>
    </row>
    <row r="3101" spans="1:2" hidden="1" x14ac:dyDescent="0.35">
      <c r="A3101" t="s">
        <v>1402</v>
      </c>
      <c r="B3101" t="s">
        <v>98</v>
      </c>
    </row>
    <row r="3102" spans="1:2" hidden="1" x14ac:dyDescent="0.35">
      <c r="A3102" t="s">
        <v>1402</v>
      </c>
      <c r="B3102" t="s">
        <v>69</v>
      </c>
    </row>
    <row r="3103" spans="1:2" hidden="1" x14ac:dyDescent="0.35">
      <c r="A3103" t="s">
        <v>1402</v>
      </c>
      <c r="B3103" t="s">
        <v>5176</v>
      </c>
    </row>
    <row r="3104" spans="1:2" hidden="1" x14ac:dyDescent="0.35">
      <c r="A3104" t="s">
        <v>1402</v>
      </c>
      <c r="B3104" t="s">
        <v>5176</v>
      </c>
    </row>
    <row r="3105" spans="1:2" hidden="1" x14ac:dyDescent="0.35">
      <c r="A3105" t="s">
        <v>1402</v>
      </c>
      <c r="B3105" t="s">
        <v>25</v>
      </c>
    </row>
    <row r="3106" spans="1:2" hidden="1" x14ac:dyDescent="0.35">
      <c r="A3106" t="s">
        <v>1402</v>
      </c>
      <c r="B3106" t="s">
        <v>65</v>
      </c>
    </row>
    <row r="3107" spans="1:2" hidden="1" x14ac:dyDescent="0.35">
      <c r="A3107" t="s">
        <v>1402</v>
      </c>
      <c r="B3107" t="s">
        <v>17</v>
      </c>
    </row>
    <row r="3108" spans="1:2" hidden="1" x14ac:dyDescent="0.35">
      <c r="A3108" t="s">
        <v>1402</v>
      </c>
      <c r="B3108" t="s">
        <v>5184</v>
      </c>
    </row>
    <row r="3109" spans="1:2" hidden="1" x14ac:dyDescent="0.35">
      <c r="A3109" t="s">
        <v>1402</v>
      </c>
      <c r="B3109" t="s">
        <v>5178</v>
      </c>
    </row>
    <row r="3110" spans="1:2" hidden="1" x14ac:dyDescent="0.35">
      <c r="A3110" t="s">
        <v>1402</v>
      </c>
      <c r="B3110" t="s">
        <v>19</v>
      </c>
    </row>
    <row r="3111" spans="1:2" hidden="1" x14ac:dyDescent="0.35">
      <c r="A3111" t="s">
        <v>1402</v>
      </c>
      <c r="B3111" t="s">
        <v>61</v>
      </c>
    </row>
    <row r="3112" spans="1:2" hidden="1" x14ac:dyDescent="0.35">
      <c r="A3112" t="s">
        <v>1402</v>
      </c>
      <c r="B3112" t="s">
        <v>61</v>
      </c>
    </row>
    <row r="3113" spans="1:2" hidden="1" x14ac:dyDescent="0.35">
      <c r="A3113" t="s">
        <v>1402</v>
      </c>
      <c r="B3113" t="s">
        <v>101</v>
      </c>
    </row>
    <row r="3114" spans="1:2" hidden="1" x14ac:dyDescent="0.35">
      <c r="A3114" t="s">
        <v>1402</v>
      </c>
      <c r="B3114" t="s">
        <v>25</v>
      </c>
    </row>
    <row r="3115" spans="1:2" hidden="1" x14ac:dyDescent="0.35">
      <c r="A3115" t="s">
        <v>1402</v>
      </c>
      <c r="B3115" t="s">
        <v>5176</v>
      </c>
    </row>
    <row r="3116" spans="1:2" hidden="1" x14ac:dyDescent="0.35">
      <c r="A3116" t="s">
        <v>1402</v>
      </c>
      <c r="B3116" t="s">
        <v>5176</v>
      </c>
    </row>
    <row r="3117" spans="1:2" hidden="1" x14ac:dyDescent="0.35">
      <c r="A3117" t="s">
        <v>1402</v>
      </c>
      <c r="B3117" t="s">
        <v>19</v>
      </c>
    </row>
    <row r="3118" spans="1:2" hidden="1" x14ac:dyDescent="0.35">
      <c r="A3118" t="s">
        <v>1402</v>
      </c>
      <c r="B3118" t="s">
        <v>5184</v>
      </c>
    </row>
    <row r="3119" spans="1:2" hidden="1" x14ac:dyDescent="0.35">
      <c r="A3119" t="s">
        <v>1402</v>
      </c>
      <c r="B3119" t="s">
        <v>114</v>
      </c>
    </row>
    <row r="3120" spans="1:2" hidden="1" x14ac:dyDescent="0.35">
      <c r="A3120" t="s">
        <v>1402</v>
      </c>
      <c r="B3120" t="s">
        <v>5176</v>
      </c>
    </row>
    <row r="3121" spans="1:2" hidden="1" x14ac:dyDescent="0.35">
      <c r="A3121" t="s">
        <v>1402</v>
      </c>
      <c r="B3121" t="s">
        <v>5178</v>
      </c>
    </row>
    <row r="3122" spans="1:2" hidden="1" x14ac:dyDescent="0.35">
      <c r="A3122" t="s">
        <v>1402</v>
      </c>
      <c r="B3122" t="s">
        <v>98</v>
      </c>
    </row>
    <row r="3123" spans="1:2" hidden="1" x14ac:dyDescent="0.35">
      <c r="A3123" t="s">
        <v>1402</v>
      </c>
      <c r="B3123" t="s">
        <v>98</v>
      </c>
    </row>
    <row r="3124" spans="1:2" hidden="1" x14ac:dyDescent="0.35">
      <c r="A3124" t="s">
        <v>1402</v>
      </c>
      <c r="B3124" t="s">
        <v>259</v>
      </c>
    </row>
    <row r="3125" spans="1:2" hidden="1" x14ac:dyDescent="0.35">
      <c r="A3125" t="s">
        <v>1402</v>
      </c>
      <c r="B3125" t="s">
        <v>5180</v>
      </c>
    </row>
    <row r="3126" spans="1:2" hidden="1" x14ac:dyDescent="0.35">
      <c r="A3126" t="s">
        <v>1402</v>
      </c>
      <c r="B3126" t="s">
        <v>98</v>
      </c>
    </row>
    <row r="3127" spans="1:2" hidden="1" x14ac:dyDescent="0.35">
      <c r="A3127" t="s">
        <v>1402</v>
      </c>
      <c r="B3127" t="s">
        <v>30</v>
      </c>
    </row>
    <row r="3128" spans="1:2" hidden="1" x14ac:dyDescent="0.35">
      <c r="A3128" t="s">
        <v>1402</v>
      </c>
      <c r="B3128" t="s">
        <v>5173</v>
      </c>
    </row>
    <row r="3129" spans="1:2" hidden="1" x14ac:dyDescent="0.35">
      <c r="A3129" t="s">
        <v>1402</v>
      </c>
      <c r="B3129" t="s">
        <v>2483</v>
      </c>
    </row>
    <row r="3130" spans="1:2" hidden="1" x14ac:dyDescent="0.35">
      <c r="A3130" t="s">
        <v>1402</v>
      </c>
      <c r="B3130" t="s">
        <v>96</v>
      </c>
    </row>
    <row r="3131" spans="1:2" hidden="1" x14ac:dyDescent="0.35">
      <c r="A3131" t="s">
        <v>1402</v>
      </c>
      <c r="B3131" t="s">
        <v>5176</v>
      </c>
    </row>
    <row r="3132" spans="1:2" hidden="1" x14ac:dyDescent="0.35">
      <c r="A3132" t="s">
        <v>1402</v>
      </c>
      <c r="B3132" t="s">
        <v>69</v>
      </c>
    </row>
    <row r="3133" spans="1:2" hidden="1" x14ac:dyDescent="0.35">
      <c r="A3133" t="s">
        <v>1402</v>
      </c>
      <c r="B3133" t="s">
        <v>12</v>
      </c>
    </row>
    <row r="3134" spans="1:2" hidden="1" x14ac:dyDescent="0.35">
      <c r="A3134" t="s">
        <v>1402</v>
      </c>
      <c r="B3134" t="s">
        <v>158</v>
      </c>
    </row>
    <row r="3135" spans="1:2" hidden="1" x14ac:dyDescent="0.35">
      <c r="A3135" t="s">
        <v>1402</v>
      </c>
      <c r="B3135" t="s">
        <v>5178</v>
      </c>
    </row>
    <row r="3136" spans="1:2" hidden="1" x14ac:dyDescent="0.35">
      <c r="A3136" t="s">
        <v>1402</v>
      </c>
      <c r="B3136" t="s">
        <v>5188</v>
      </c>
    </row>
    <row r="3137" spans="1:2" hidden="1" x14ac:dyDescent="0.35">
      <c r="A3137" t="s">
        <v>1402</v>
      </c>
      <c r="B3137" t="s">
        <v>69</v>
      </c>
    </row>
    <row r="3138" spans="1:2" hidden="1" x14ac:dyDescent="0.35">
      <c r="A3138" t="s">
        <v>1402</v>
      </c>
      <c r="B3138" t="s">
        <v>27</v>
      </c>
    </row>
    <row r="3139" spans="1:2" hidden="1" x14ac:dyDescent="0.35">
      <c r="A3139" t="s">
        <v>1402</v>
      </c>
      <c r="B3139" t="s">
        <v>233</v>
      </c>
    </row>
    <row r="3140" spans="1:2" hidden="1" x14ac:dyDescent="0.35">
      <c r="A3140" t="s">
        <v>1402</v>
      </c>
      <c r="B3140" t="s">
        <v>17</v>
      </c>
    </row>
    <row r="3141" spans="1:2" hidden="1" x14ac:dyDescent="0.35">
      <c r="A3141" t="s">
        <v>1402</v>
      </c>
      <c r="B3141" t="s">
        <v>96</v>
      </c>
    </row>
    <row r="3142" spans="1:2" hidden="1" x14ac:dyDescent="0.35">
      <c r="A3142" t="s">
        <v>1402</v>
      </c>
      <c r="B3142" t="s">
        <v>98</v>
      </c>
    </row>
    <row r="3143" spans="1:2" hidden="1" x14ac:dyDescent="0.35">
      <c r="A3143" t="s">
        <v>1402</v>
      </c>
      <c r="B3143" t="s">
        <v>10</v>
      </c>
    </row>
    <row r="3144" spans="1:2" hidden="1" x14ac:dyDescent="0.35">
      <c r="A3144" t="s">
        <v>1402</v>
      </c>
      <c r="B3144" t="s">
        <v>25</v>
      </c>
    </row>
    <row r="3145" spans="1:2" hidden="1" x14ac:dyDescent="0.35">
      <c r="A3145" t="s">
        <v>1402</v>
      </c>
      <c r="B3145" t="s">
        <v>131</v>
      </c>
    </row>
    <row r="3146" spans="1:2" hidden="1" x14ac:dyDescent="0.35">
      <c r="A3146" t="s">
        <v>1402</v>
      </c>
      <c r="B3146" t="s">
        <v>293</v>
      </c>
    </row>
    <row r="3147" spans="1:2" hidden="1" x14ac:dyDescent="0.35">
      <c r="A3147" t="s">
        <v>1402</v>
      </c>
      <c r="B3147" t="s">
        <v>98</v>
      </c>
    </row>
    <row r="3148" spans="1:2" hidden="1" x14ac:dyDescent="0.35">
      <c r="A3148" t="s">
        <v>1402</v>
      </c>
      <c r="B3148" t="s">
        <v>19</v>
      </c>
    </row>
    <row r="3149" spans="1:2" hidden="1" x14ac:dyDescent="0.35">
      <c r="A3149" t="s">
        <v>1402</v>
      </c>
      <c r="B3149" t="s">
        <v>5184</v>
      </c>
    </row>
    <row r="3150" spans="1:2" hidden="1" x14ac:dyDescent="0.35">
      <c r="A3150" t="s">
        <v>1402</v>
      </c>
      <c r="B3150" t="s">
        <v>1795</v>
      </c>
    </row>
    <row r="3151" spans="1:2" hidden="1" x14ac:dyDescent="0.35">
      <c r="A3151" t="s">
        <v>1402</v>
      </c>
      <c r="B3151" t="s">
        <v>10</v>
      </c>
    </row>
    <row r="3152" spans="1:2" hidden="1" x14ac:dyDescent="0.35">
      <c r="A3152" t="s">
        <v>1402</v>
      </c>
      <c r="B3152" t="s">
        <v>65</v>
      </c>
    </row>
    <row r="3153" spans="1:2" hidden="1" x14ac:dyDescent="0.35">
      <c r="A3153" t="s">
        <v>1402</v>
      </c>
      <c r="B3153" t="s">
        <v>47</v>
      </c>
    </row>
    <row r="3154" spans="1:2" hidden="1" x14ac:dyDescent="0.35">
      <c r="A3154" t="s">
        <v>1402</v>
      </c>
      <c r="B3154" t="s">
        <v>233</v>
      </c>
    </row>
    <row r="3155" spans="1:2" hidden="1" x14ac:dyDescent="0.35">
      <c r="A3155" t="s">
        <v>1402</v>
      </c>
      <c r="B3155" t="s">
        <v>69</v>
      </c>
    </row>
    <row r="3156" spans="1:2" hidden="1" x14ac:dyDescent="0.35">
      <c r="A3156" t="s">
        <v>1402</v>
      </c>
      <c r="B3156" t="s">
        <v>19</v>
      </c>
    </row>
    <row r="3157" spans="1:2" hidden="1" x14ac:dyDescent="0.35">
      <c r="A3157" t="s">
        <v>1402</v>
      </c>
      <c r="B3157" t="s">
        <v>19</v>
      </c>
    </row>
    <row r="3158" spans="1:2" hidden="1" x14ac:dyDescent="0.35">
      <c r="A3158" t="s">
        <v>1402</v>
      </c>
      <c r="B3158" t="s">
        <v>165</v>
      </c>
    </row>
    <row r="3159" spans="1:2" hidden="1" x14ac:dyDescent="0.35">
      <c r="A3159" t="s">
        <v>1402</v>
      </c>
      <c r="B3159" t="s">
        <v>5182</v>
      </c>
    </row>
    <row r="3160" spans="1:2" hidden="1" x14ac:dyDescent="0.35">
      <c r="A3160" t="s">
        <v>1402</v>
      </c>
      <c r="B3160" t="s">
        <v>5176</v>
      </c>
    </row>
    <row r="3161" spans="1:2" hidden="1" x14ac:dyDescent="0.35">
      <c r="A3161" t="s">
        <v>1402</v>
      </c>
      <c r="B3161" t="s">
        <v>69</v>
      </c>
    </row>
    <row r="3162" spans="1:2" hidden="1" x14ac:dyDescent="0.35">
      <c r="A3162" t="s">
        <v>1402</v>
      </c>
      <c r="B3162" t="s">
        <v>98</v>
      </c>
    </row>
    <row r="3163" spans="1:2" hidden="1" x14ac:dyDescent="0.35">
      <c r="A3163" t="s">
        <v>1402</v>
      </c>
      <c r="B3163" t="s">
        <v>114</v>
      </c>
    </row>
    <row r="3164" spans="1:2" hidden="1" x14ac:dyDescent="0.35">
      <c r="A3164" t="s">
        <v>1402</v>
      </c>
      <c r="B3164" t="s">
        <v>5176</v>
      </c>
    </row>
    <row r="3165" spans="1:2" hidden="1" x14ac:dyDescent="0.35">
      <c r="A3165" t="s">
        <v>1402</v>
      </c>
      <c r="B3165" t="s">
        <v>214</v>
      </c>
    </row>
    <row r="3166" spans="1:2" hidden="1" x14ac:dyDescent="0.35">
      <c r="A3166" t="s">
        <v>1402</v>
      </c>
      <c r="B3166" t="s">
        <v>61</v>
      </c>
    </row>
    <row r="3167" spans="1:2" hidden="1" x14ac:dyDescent="0.35">
      <c r="A3167" t="s">
        <v>1402</v>
      </c>
      <c r="B3167" t="s">
        <v>233</v>
      </c>
    </row>
    <row r="3168" spans="1:2" hidden="1" x14ac:dyDescent="0.35">
      <c r="A3168" t="s">
        <v>1402</v>
      </c>
      <c r="B3168" t="s">
        <v>114</v>
      </c>
    </row>
    <row r="3169" spans="1:2" hidden="1" x14ac:dyDescent="0.35">
      <c r="A3169" t="s">
        <v>1402</v>
      </c>
      <c r="B3169" t="s">
        <v>384</v>
      </c>
    </row>
    <row r="3170" spans="1:2" hidden="1" x14ac:dyDescent="0.35">
      <c r="A3170" t="s">
        <v>1402</v>
      </c>
      <c r="B3170" t="s">
        <v>5191</v>
      </c>
    </row>
    <row r="3171" spans="1:2" hidden="1" x14ac:dyDescent="0.35">
      <c r="A3171" t="s">
        <v>1402</v>
      </c>
      <c r="B3171" t="s">
        <v>281</v>
      </c>
    </row>
    <row r="3172" spans="1:2" hidden="1" x14ac:dyDescent="0.35">
      <c r="A3172" t="s">
        <v>1402</v>
      </c>
      <c r="B3172" t="s">
        <v>2297</v>
      </c>
    </row>
    <row r="3173" spans="1:2" hidden="1" x14ac:dyDescent="0.35">
      <c r="A3173" t="s">
        <v>1402</v>
      </c>
      <c r="B3173" t="s">
        <v>69</v>
      </c>
    </row>
    <row r="3174" spans="1:2" hidden="1" x14ac:dyDescent="0.35">
      <c r="A3174" t="s">
        <v>1402</v>
      </c>
      <c r="B3174" t="s">
        <v>59</v>
      </c>
    </row>
    <row r="3175" spans="1:2" hidden="1" x14ac:dyDescent="0.35">
      <c r="A3175" t="s">
        <v>1402</v>
      </c>
      <c r="B3175" t="s">
        <v>5176</v>
      </c>
    </row>
    <row r="3176" spans="1:2" hidden="1" x14ac:dyDescent="0.35">
      <c r="A3176" t="s">
        <v>1402</v>
      </c>
      <c r="B3176" t="s">
        <v>3298</v>
      </c>
    </row>
    <row r="3177" spans="1:2" hidden="1" x14ac:dyDescent="0.35">
      <c r="A3177" t="s">
        <v>1402</v>
      </c>
      <c r="B3177" t="s">
        <v>59</v>
      </c>
    </row>
    <row r="3178" spans="1:2" hidden="1" x14ac:dyDescent="0.35">
      <c r="A3178" t="s">
        <v>1402</v>
      </c>
      <c r="B3178" t="s">
        <v>17</v>
      </c>
    </row>
    <row r="3179" spans="1:2" hidden="1" x14ac:dyDescent="0.35">
      <c r="A3179" t="s">
        <v>1402</v>
      </c>
      <c r="B3179" t="s">
        <v>19</v>
      </c>
    </row>
    <row r="3180" spans="1:2" hidden="1" x14ac:dyDescent="0.35">
      <c r="A3180" t="s">
        <v>1402</v>
      </c>
      <c r="B3180" t="s">
        <v>158</v>
      </c>
    </row>
    <row r="3181" spans="1:2" hidden="1" x14ac:dyDescent="0.35">
      <c r="A3181" t="s">
        <v>1402</v>
      </c>
      <c r="B3181" t="s">
        <v>98</v>
      </c>
    </row>
    <row r="3182" spans="1:2" hidden="1" x14ac:dyDescent="0.35">
      <c r="A3182" t="s">
        <v>1402</v>
      </c>
      <c r="B3182" t="s">
        <v>25</v>
      </c>
    </row>
    <row r="3183" spans="1:2" hidden="1" x14ac:dyDescent="0.35">
      <c r="A3183" t="s">
        <v>1402</v>
      </c>
      <c r="B3183" t="s">
        <v>41</v>
      </c>
    </row>
    <row r="3184" spans="1:2" hidden="1" x14ac:dyDescent="0.35">
      <c r="A3184" t="s">
        <v>1402</v>
      </c>
      <c r="B3184" t="s">
        <v>69</v>
      </c>
    </row>
    <row r="3185" spans="1:2" hidden="1" x14ac:dyDescent="0.35">
      <c r="A3185" t="s">
        <v>1402</v>
      </c>
      <c r="B3185" t="s">
        <v>3308</v>
      </c>
    </row>
    <row r="3186" spans="1:2" hidden="1" x14ac:dyDescent="0.35">
      <c r="A3186" t="s">
        <v>1402</v>
      </c>
      <c r="B3186" t="s">
        <v>259</v>
      </c>
    </row>
    <row r="3187" spans="1:2" hidden="1" x14ac:dyDescent="0.35">
      <c r="A3187" t="s">
        <v>1402</v>
      </c>
      <c r="B3187" t="s">
        <v>19</v>
      </c>
    </row>
    <row r="3188" spans="1:2" hidden="1" x14ac:dyDescent="0.35">
      <c r="A3188" t="s">
        <v>1402</v>
      </c>
      <c r="B3188" t="s">
        <v>61</v>
      </c>
    </row>
    <row r="3189" spans="1:2" hidden="1" x14ac:dyDescent="0.35">
      <c r="A3189" t="s">
        <v>1402</v>
      </c>
      <c r="B3189" t="s">
        <v>41</v>
      </c>
    </row>
    <row r="3190" spans="1:2" hidden="1" x14ac:dyDescent="0.35">
      <c r="A3190" t="s">
        <v>1402</v>
      </c>
      <c r="B3190" t="s">
        <v>98</v>
      </c>
    </row>
    <row r="3191" spans="1:2" hidden="1" x14ac:dyDescent="0.35">
      <c r="A3191" t="s">
        <v>1402</v>
      </c>
      <c r="B3191" t="s">
        <v>98</v>
      </c>
    </row>
    <row r="3192" spans="1:2" hidden="1" x14ac:dyDescent="0.35">
      <c r="A3192" t="s">
        <v>1402</v>
      </c>
      <c r="B3192" t="s">
        <v>5183</v>
      </c>
    </row>
    <row r="3193" spans="1:2" hidden="1" x14ac:dyDescent="0.35">
      <c r="A3193" t="s">
        <v>1402</v>
      </c>
      <c r="B3193" t="s">
        <v>5238</v>
      </c>
    </row>
    <row r="3194" spans="1:2" hidden="1" x14ac:dyDescent="0.35">
      <c r="A3194" t="s">
        <v>1402</v>
      </c>
      <c r="B3194" t="s">
        <v>65</v>
      </c>
    </row>
    <row r="3195" spans="1:2" hidden="1" x14ac:dyDescent="0.35">
      <c r="A3195" t="s">
        <v>1402</v>
      </c>
      <c r="B3195" t="s">
        <v>59</v>
      </c>
    </row>
    <row r="3196" spans="1:2" hidden="1" x14ac:dyDescent="0.35">
      <c r="A3196" t="s">
        <v>1402</v>
      </c>
      <c r="B3196" t="s">
        <v>25</v>
      </c>
    </row>
    <row r="3197" spans="1:2" hidden="1" x14ac:dyDescent="0.35">
      <c r="A3197" t="s">
        <v>1402</v>
      </c>
      <c r="B3197" t="s">
        <v>5195</v>
      </c>
    </row>
    <row r="3198" spans="1:2" hidden="1" x14ac:dyDescent="0.35">
      <c r="A3198" t="s">
        <v>1402</v>
      </c>
      <c r="B3198" t="s">
        <v>5178</v>
      </c>
    </row>
    <row r="3199" spans="1:2" hidden="1" x14ac:dyDescent="0.35">
      <c r="A3199" t="s">
        <v>1402</v>
      </c>
      <c r="B3199" t="s">
        <v>5175</v>
      </c>
    </row>
    <row r="3200" spans="1:2" hidden="1" x14ac:dyDescent="0.35">
      <c r="A3200" t="s">
        <v>1402</v>
      </c>
      <c r="B3200" t="s">
        <v>5176</v>
      </c>
    </row>
    <row r="3201" spans="1:2" hidden="1" x14ac:dyDescent="0.35">
      <c r="A3201" t="s">
        <v>1402</v>
      </c>
      <c r="B3201" t="s">
        <v>542</v>
      </c>
    </row>
    <row r="3202" spans="1:2" hidden="1" x14ac:dyDescent="0.35">
      <c r="A3202" t="s">
        <v>1402</v>
      </c>
      <c r="B3202" t="s">
        <v>362</v>
      </c>
    </row>
    <row r="3203" spans="1:2" hidden="1" x14ac:dyDescent="0.35">
      <c r="A3203" t="s">
        <v>1402</v>
      </c>
      <c r="B3203" t="s">
        <v>19</v>
      </c>
    </row>
    <row r="3204" spans="1:2" hidden="1" x14ac:dyDescent="0.35">
      <c r="A3204" t="s">
        <v>1402</v>
      </c>
      <c r="B3204" t="s">
        <v>114</v>
      </c>
    </row>
    <row r="3205" spans="1:2" hidden="1" x14ac:dyDescent="0.35">
      <c r="A3205" t="s">
        <v>1402</v>
      </c>
      <c r="B3205" t="s">
        <v>313</v>
      </c>
    </row>
    <row r="3206" spans="1:2" hidden="1" x14ac:dyDescent="0.35">
      <c r="A3206" t="s">
        <v>1402</v>
      </c>
      <c r="B3206" t="s">
        <v>368</v>
      </c>
    </row>
    <row r="3207" spans="1:2" hidden="1" x14ac:dyDescent="0.35">
      <c r="A3207" t="s">
        <v>1402</v>
      </c>
      <c r="B3207" t="s">
        <v>19</v>
      </c>
    </row>
    <row r="3208" spans="1:2" hidden="1" x14ac:dyDescent="0.35">
      <c r="A3208" t="s">
        <v>1402</v>
      </c>
      <c r="B3208" t="s">
        <v>96</v>
      </c>
    </row>
    <row r="3209" spans="1:2" hidden="1" x14ac:dyDescent="0.35">
      <c r="A3209" t="s">
        <v>1402</v>
      </c>
      <c r="B3209" t="s">
        <v>98</v>
      </c>
    </row>
    <row r="3210" spans="1:2" hidden="1" x14ac:dyDescent="0.35">
      <c r="A3210" t="s">
        <v>1402</v>
      </c>
      <c r="B3210" t="s">
        <v>98</v>
      </c>
    </row>
    <row r="3211" spans="1:2" hidden="1" x14ac:dyDescent="0.35">
      <c r="A3211" t="s">
        <v>1402</v>
      </c>
      <c r="B3211" t="s">
        <v>5173</v>
      </c>
    </row>
    <row r="3212" spans="1:2" hidden="1" x14ac:dyDescent="0.35">
      <c r="A3212" t="s">
        <v>1402</v>
      </c>
      <c r="B3212" t="s">
        <v>17</v>
      </c>
    </row>
    <row r="3213" spans="1:2" hidden="1" x14ac:dyDescent="0.35">
      <c r="A3213" t="s">
        <v>1402</v>
      </c>
      <c r="B3213" t="s">
        <v>27</v>
      </c>
    </row>
    <row r="3214" spans="1:2" hidden="1" x14ac:dyDescent="0.35">
      <c r="A3214" t="s">
        <v>1402</v>
      </c>
      <c r="B3214" t="s">
        <v>17</v>
      </c>
    </row>
    <row r="3215" spans="1:2" hidden="1" x14ac:dyDescent="0.35">
      <c r="A3215" t="s">
        <v>1402</v>
      </c>
      <c r="B3215" t="s">
        <v>65</v>
      </c>
    </row>
    <row r="3216" spans="1:2" hidden="1" x14ac:dyDescent="0.35">
      <c r="A3216" t="s">
        <v>1402</v>
      </c>
      <c r="B3216" t="s">
        <v>832</v>
      </c>
    </row>
    <row r="3217" spans="1:2" hidden="1" x14ac:dyDescent="0.35">
      <c r="A3217" t="s">
        <v>1402</v>
      </c>
      <c r="B3217" t="s">
        <v>47</v>
      </c>
    </row>
    <row r="3218" spans="1:2" hidden="1" x14ac:dyDescent="0.35">
      <c r="A3218" t="s">
        <v>1402</v>
      </c>
      <c r="B3218" t="s">
        <v>5177</v>
      </c>
    </row>
    <row r="3219" spans="1:2" hidden="1" x14ac:dyDescent="0.35">
      <c r="A3219" t="s">
        <v>1402</v>
      </c>
      <c r="B3219" t="s">
        <v>5173</v>
      </c>
    </row>
    <row r="3220" spans="1:2" hidden="1" x14ac:dyDescent="0.35">
      <c r="A3220" t="s">
        <v>1402</v>
      </c>
      <c r="B3220" t="s">
        <v>69</v>
      </c>
    </row>
    <row r="3221" spans="1:2" hidden="1" x14ac:dyDescent="0.35">
      <c r="A3221" t="s">
        <v>1402</v>
      </c>
      <c r="B3221" t="s">
        <v>19</v>
      </c>
    </row>
    <row r="3222" spans="1:2" hidden="1" x14ac:dyDescent="0.35">
      <c r="A3222" t="s">
        <v>1402</v>
      </c>
      <c r="B3222" t="s">
        <v>5185</v>
      </c>
    </row>
    <row r="3223" spans="1:2" hidden="1" x14ac:dyDescent="0.35">
      <c r="A3223" t="s">
        <v>1402</v>
      </c>
      <c r="B3223" t="s">
        <v>19</v>
      </c>
    </row>
    <row r="3224" spans="1:2" hidden="1" x14ac:dyDescent="0.35">
      <c r="A3224" t="s">
        <v>1402</v>
      </c>
      <c r="B3224" t="s">
        <v>5212</v>
      </c>
    </row>
    <row r="3225" spans="1:2" hidden="1" x14ac:dyDescent="0.35">
      <c r="A3225" t="s">
        <v>1402</v>
      </c>
      <c r="B3225" t="s">
        <v>5178</v>
      </c>
    </row>
    <row r="3226" spans="1:2" hidden="1" x14ac:dyDescent="0.35">
      <c r="A3226" t="s">
        <v>1402</v>
      </c>
      <c r="B3226" t="s">
        <v>101</v>
      </c>
    </row>
    <row r="3227" spans="1:2" hidden="1" x14ac:dyDescent="0.35">
      <c r="A3227" t="s">
        <v>1402</v>
      </c>
      <c r="B3227" t="s">
        <v>5183</v>
      </c>
    </row>
    <row r="3228" spans="1:2" hidden="1" x14ac:dyDescent="0.35">
      <c r="A3228" t="s">
        <v>1402</v>
      </c>
      <c r="B3228" t="s">
        <v>5173</v>
      </c>
    </row>
    <row r="3229" spans="1:2" hidden="1" x14ac:dyDescent="0.35">
      <c r="A3229" t="s">
        <v>1402</v>
      </c>
      <c r="B3229" t="s">
        <v>69</v>
      </c>
    </row>
    <row r="3230" spans="1:2" hidden="1" x14ac:dyDescent="0.35">
      <c r="A3230" t="s">
        <v>1402</v>
      </c>
      <c r="B3230" t="s">
        <v>5188</v>
      </c>
    </row>
    <row r="3231" spans="1:2" hidden="1" x14ac:dyDescent="0.35">
      <c r="A3231" t="s">
        <v>1402</v>
      </c>
      <c r="B3231" t="s">
        <v>69</v>
      </c>
    </row>
    <row r="3232" spans="1:2" hidden="1" x14ac:dyDescent="0.35">
      <c r="A3232" t="s">
        <v>1402</v>
      </c>
      <c r="B3232" t="s">
        <v>5187</v>
      </c>
    </row>
    <row r="3233" spans="1:2" hidden="1" x14ac:dyDescent="0.35">
      <c r="A3233" t="s">
        <v>1402</v>
      </c>
      <c r="B3233" t="s">
        <v>5191</v>
      </c>
    </row>
    <row r="3234" spans="1:2" hidden="1" x14ac:dyDescent="0.35">
      <c r="A3234" t="s">
        <v>1402</v>
      </c>
      <c r="B3234" t="s">
        <v>5238</v>
      </c>
    </row>
    <row r="3235" spans="1:2" hidden="1" x14ac:dyDescent="0.35">
      <c r="A3235" t="s">
        <v>1402</v>
      </c>
      <c r="B3235" t="s">
        <v>5238</v>
      </c>
    </row>
    <row r="3236" spans="1:2" hidden="1" x14ac:dyDescent="0.35">
      <c r="A3236" t="s">
        <v>1402</v>
      </c>
      <c r="B3236" t="s">
        <v>19</v>
      </c>
    </row>
    <row r="3237" spans="1:2" hidden="1" x14ac:dyDescent="0.35">
      <c r="A3237" t="s">
        <v>1402</v>
      </c>
      <c r="B3237" t="s">
        <v>5176</v>
      </c>
    </row>
    <row r="3238" spans="1:2" hidden="1" x14ac:dyDescent="0.35">
      <c r="A3238" t="s">
        <v>1402</v>
      </c>
      <c r="B3238" t="s">
        <v>5178</v>
      </c>
    </row>
    <row r="3239" spans="1:2" hidden="1" x14ac:dyDescent="0.35">
      <c r="A3239" t="s">
        <v>1402</v>
      </c>
      <c r="B3239" t="s">
        <v>165</v>
      </c>
    </row>
    <row r="3240" spans="1:2" hidden="1" x14ac:dyDescent="0.35">
      <c r="A3240" t="s">
        <v>1402</v>
      </c>
      <c r="B3240" t="s">
        <v>5238</v>
      </c>
    </row>
    <row r="3241" spans="1:2" hidden="1" x14ac:dyDescent="0.35">
      <c r="A3241" t="s">
        <v>1402</v>
      </c>
      <c r="B3241" t="s">
        <v>2323</v>
      </c>
    </row>
    <row r="3242" spans="1:2" hidden="1" x14ac:dyDescent="0.35">
      <c r="A3242" t="s">
        <v>1402</v>
      </c>
      <c r="B3242" t="s">
        <v>5176</v>
      </c>
    </row>
    <row r="3243" spans="1:2" hidden="1" x14ac:dyDescent="0.35">
      <c r="A3243" t="s">
        <v>1402</v>
      </c>
      <c r="B3243" t="s">
        <v>158</v>
      </c>
    </row>
    <row r="3244" spans="1:2" hidden="1" x14ac:dyDescent="0.35">
      <c r="A3244" t="s">
        <v>1402</v>
      </c>
      <c r="B3244" t="s">
        <v>5178</v>
      </c>
    </row>
    <row r="3245" spans="1:2" hidden="1" x14ac:dyDescent="0.35">
      <c r="A3245" t="s">
        <v>1402</v>
      </c>
      <c r="B3245" t="s">
        <v>5195</v>
      </c>
    </row>
    <row r="3246" spans="1:2" hidden="1" x14ac:dyDescent="0.35">
      <c r="A3246" t="s">
        <v>1402</v>
      </c>
      <c r="B3246" t="s">
        <v>19</v>
      </c>
    </row>
    <row r="3247" spans="1:2" hidden="1" x14ac:dyDescent="0.35">
      <c r="A3247" t="s">
        <v>1402</v>
      </c>
      <c r="B3247" t="s">
        <v>19</v>
      </c>
    </row>
    <row r="3248" spans="1:2" hidden="1" x14ac:dyDescent="0.35">
      <c r="A3248" t="s">
        <v>1402</v>
      </c>
      <c r="B3248" t="s">
        <v>5191</v>
      </c>
    </row>
    <row r="3249" spans="1:2" hidden="1" x14ac:dyDescent="0.35">
      <c r="A3249" t="s">
        <v>1402</v>
      </c>
      <c r="B3249" t="s">
        <v>96</v>
      </c>
    </row>
    <row r="3250" spans="1:2" hidden="1" x14ac:dyDescent="0.35">
      <c r="A3250" t="s">
        <v>1402</v>
      </c>
      <c r="B3250" t="s">
        <v>98</v>
      </c>
    </row>
    <row r="3251" spans="1:2" hidden="1" x14ac:dyDescent="0.35">
      <c r="A3251" t="s">
        <v>1402</v>
      </c>
      <c r="B3251" t="s">
        <v>114</v>
      </c>
    </row>
    <row r="3252" spans="1:2" hidden="1" x14ac:dyDescent="0.35">
      <c r="A3252" t="s">
        <v>1402</v>
      </c>
      <c r="B3252" t="s">
        <v>5192</v>
      </c>
    </row>
    <row r="3253" spans="1:2" hidden="1" x14ac:dyDescent="0.35">
      <c r="A3253" t="s">
        <v>1402</v>
      </c>
      <c r="B3253" t="s">
        <v>334</v>
      </c>
    </row>
    <row r="3254" spans="1:2" hidden="1" x14ac:dyDescent="0.35">
      <c r="A3254" t="s">
        <v>1402</v>
      </c>
      <c r="B3254" t="s">
        <v>61</v>
      </c>
    </row>
    <row r="3255" spans="1:2" hidden="1" x14ac:dyDescent="0.35">
      <c r="A3255" t="s">
        <v>1402</v>
      </c>
      <c r="B3255" t="s">
        <v>101</v>
      </c>
    </row>
    <row r="3256" spans="1:2" hidden="1" x14ac:dyDescent="0.35">
      <c r="A3256" t="s">
        <v>1402</v>
      </c>
      <c r="B3256" t="s">
        <v>25</v>
      </c>
    </row>
    <row r="3257" spans="1:2" hidden="1" x14ac:dyDescent="0.35">
      <c r="A3257" t="s">
        <v>1402</v>
      </c>
      <c r="B3257" t="s">
        <v>41</v>
      </c>
    </row>
    <row r="3258" spans="1:2" hidden="1" x14ac:dyDescent="0.35">
      <c r="A3258" t="s">
        <v>1402</v>
      </c>
      <c r="B3258" t="s">
        <v>5176</v>
      </c>
    </row>
    <row r="3259" spans="1:2" hidden="1" x14ac:dyDescent="0.35">
      <c r="A3259" t="s">
        <v>1402</v>
      </c>
      <c r="B3259" t="s">
        <v>281</v>
      </c>
    </row>
    <row r="3260" spans="1:2" hidden="1" x14ac:dyDescent="0.35">
      <c r="A3260" t="s">
        <v>1402</v>
      </c>
      <c r="B3260" t="s">
        <v>61</v>
      </c>
    </row>
    <row r="3261" spans="1:2" hidden="1" x14ac:dyDescent="0.35">
      <c r="A3261" t="s">
        <v>1402</v>
      </c>
      <c r="B3261" t="s">
        <v>5188</v>
      </c>
    </row>
    <row r="3262" spans="1:2" hidden="1" x14ac:dyDescent="0.35">
      <c r="A3262" t="s">
        <v>1402</v>
      </c>
      <c r="B3262" t="s">
        <v>19</v>
      </c>
    </row>
    <row r="3263" spans="1:2" hidden="1" x14ac:dyDescent="0.35">
      <c r="A3263" t="s">
        <v>1402</v>
      </c>
      <c r="B3263" t="s">
        <v>12</v>
      </c>
    </row>
    <row r="3264" spans="1:2" hidden="1" x14ac:dyDescent="0.35">
      <c r="A3264" t="s">
        <v>1402</v>
      </c>
      <c r="B3264" t="s">
        <v>98</v>
      </c>
    </row>
    <row r="3265" spans="1:2" hidden="1" x14ac:dyDescent="0.35">
      <c r="A3265" t="s">
        <v>1402</v>
      </c>
      <c r="B3265" t="s">
        <v>69</v>
      </c>
    </row>
    <row r="3266" spans="1:2" hidden="1" x14ac:dyDescent="0.35">
      <c r="A3266" t="s">
        <v>1402</v>
      </c>
      <c r="B3266" t="s">
        <v>17</v>
      </c>
    </row>
    <row r="3267" spans="1:2" hidden="1" x14ac:dyDescent="0.35">
      <c r="A3267" t="s">
        <v>1402</v>
      </c>
      <c r="B3267" t="s">
        <v>5178</v>
      </c>
    </row>
    <row r="3268" spans="1:2" hidden="1" x14ac:dyDescent="0.35">
      <c r="A3268" t="s">
        <v>1402</v>
      </c>
      <c r="B3268" t="s">
        <v>214</v>
      </c>
    </row>
    <row r="3269" spans="1:2" hidden="1" x14ac:dyDescent="0.35">
      <c r="A3269" t="s">
        <v>1402</v>
      </c>
      <c r="B3269" t="s">
        <v>5173</v>
      </c>
    </row>
    <row r="3270" spans="1:2" hidden="1" x14ac:dyDescent="0.35">
      <c r="A3270" t="s">
        <v>1402</v>
      </c>
      <c r="B3270" t="s">
        <v>5207</v>
      </c>
    </row>
    <row r="3271" spans="1:2" hidden="1" x14ac:dyDescent="0.35">
      <c r="A3271" t="s">
        <v>1402</v>
      </c>
      <c r="B3271" t="s">
        <v>76</v>
      </c>
    </row>
    <row r="3272" spans="1:2" hidden="1" x14ac:dyDescent="0.35">
      <c r="A3272" t="s">
        <v>1402</v>
      </c>
      <c r="B3272" t="s">
        <v>65</v>
      </c>
    </row>
    <row r="3273" spans="1:2" hidden="1" x14ac:dyDescent="0.35">
      <c r="A3273" t="s">
        <v>1402</v>
      </c>
      <c r="B3273" t="s">
        <v>5192</v>
      </c>
    </row>
    <row r="3274" spans="1:2" hidden="1" x14ac:dyDescent="0.35">
      <c r="A3274" t="s">
        <v>1402</v>
      </c>
      <c r="B3274" t="s">
        <v>5176</v>
      </c>
    </row>
    <row r="3275" spans="1:2" hidden="1" x14ac:dyDescent="0.35">
      <c r="A3275" t="s">
        <v>1402</v>
      </c>
      <c r="B3275" t="s">
        <v>5191</v>
      </c>
    </row>
    <row r="3276" spans="1:2" hidden="1" x14ac:dyDescent="0.35">
      <c r="A3276" t="s">
        <v>1402</v>
      </c>
      <c r="B3276" t="s">
        <v>5178</v>
      </c>
    </row>
    <row r="3277" spans="1:2" hidden="1" x14ac:dyDescent="0.35">
      <c r="A3277" t="s">
        <v>1402</v>
      </c>
      <c r="B3277" t="s">
        <v>5195</v>
      </c>
    </row>
    <row r="3278" spans="1:2" hidden="1" x14ac:dyDescent="0.35">
      <c r="A3278" t="s">
        <v>1402</v>
      </c>
      <c r="B3278" t="s">
        <v>98</v>
      </c>
    </row>
    <row r="3279" spans="1:2" hidden="1" x14ac:dyDescent="0.35">
      <c r="A3279" t="s">
        <v>1402</v>
      </c>
      <c r="B3279" t="s">
        <v>5191</v>
      </c>
    </row>
    <row r="3280" spans="1:2" hidden="1" x14ac:dyDescent="0.35">
      <c r="A3280" t="s">
        <v>1402</v>
      </c>
      <c r="B3280" t="s">
        <v>65</v>
      </c>
    </row>
    <row r="3281" spans="1:2" hidden="1" x14ac:dyDescent="0.35">
      <c r="A3281" t="s">
        <v>1402</v>
      </c>
      <c r="B3281" t="s">
        <v>5176</v>
      </c>
    </row>
    <row r="3282" spans="1:2" hidden="1" x14ac:dyDescent="0.35">
      <c r="A3282" t="s">
        <v>1402</v>
      </c>
      <c r="B3282" t="s">
        <v>5238</v>
      </c>
    </row>
    <row r="3283" spans="1:2" hidden="1" x14ac:dyDescent="0.35">
      <c r="A3283" t="s">
        <v>1402</v>
      </c>
      <c r="B3283" t="s">
        <v>98</v>
      </c>
    </row>
    <row r="3284" spans="1:2" hidden="1" x14ac:dyDescent="0.35">
      <c r="A3284" t="s">
        <v>1402</v>
      </c>
      <c r="B3284" t="s">
        <v>27</v>
      </c>
    </row>
    <row r="3285" spans="1:2" hidden="1" x14ac:dyDescent="0.35">
      <c r="A3285" t="s">
        <v>1402</v>
      </c>
      <c r="B3285" t="s">
        <v>61</v>
      </c>
    </row>
    <row r="3286" spans="1:2" hidden="1" x14ac:dyDescent="0.35">
      <c r="A3286" t="s">
        <v>1402</v>
      </c>
      <c r="B3286" t="s">
        <v>3411</v>
      </c>
    </row>
    <row r="3287" spans="1:2" hidden="1" x14ac:dyDescent="0.35">
      <c r="A3287" t="s">
        <v>1402</v>
      </c>
      <c r="B3287" t="s">
        <v>65</v>
      </c>
    </row>
    <row r="3288" spans="1:2" hidden="1" x14ac:dyDescent="0.35">
      <c r="A3288" t="s">
        <v>1402</v>
      </c>
      <c r="B3288" t="s">
        <v>3414</v>
      </c>
    </row>
    <row r="3289" spans="1:2" hidden="1" x14ac:dyDescent="0.35">
      <c r="A3289" t="s">
        <v>1402</v>
      </c>
      <c r="B3289" t="s">
        <v>96</v>
      </c>
    </row>
    <row r="3290" spans="1:2" hidden="1" x14ac:dyDescent="0.35">
      <c r="A3290" t="s">
        <v>1402</v>
      </c>
      <c r="B3290" t="s">
        <v>19</v>
      </c>
    </row>
    <row r="3291" spans="1:2" hidden="1" x14ac:dyDescent="0.35">
      <c r="A3291" t="s">
        <v>1402</v>
      </c>
      <c r="B3291" t="s">
        <v>101</v>
      </c>
    </row>
    <row r="3292" spans="1:2" hidden="1" x14ac:dyDescent="0.35">
      <c r="A3292" t="s">
        <v>1402</v>
      </c>
      <c r="B3292" t="s">
        <v>233</v>
      </c>
    </row>
    <row r="3293" spans="1:2" hidden="1" x14ac:dyDescent="0.35">
      <c r="A3293" t="s">
        <v>1402</v>
      </c>
      <c r="B3293" t="s">
        <v>98</v>
      </c>
    </row>
    <row r="3294" spans="1:2" hidden="1" x14ac:dyDescent="0.35">
      <c r="A3294" t="s">
        <v>1402</v>
      </c>
      <c r="B3294" t="s">
        <v>65</v>
      </c>
    </row>
    <row r="3295" spans="1:2" hidden="1" x14ac:dyDescent="0.35">
      <c r="A3295" t="s">
        <v>1402</v>
      </c>
      <c r="B3295" t="s">
        <v>5177</v>
      </c>
    </row>
    <row r="3296" spans="1:2" hidden="1" x14ac:dyDescent="0.35">
      <c r="A3296" t="s">
        <v>1402</v>
      </c>
      <c r="B3296" t="s">
        <v>14</v>
      </c>
    </row>
    <row r="3297" spans="1:2" hidden="1" x14ac:dyDescent="0.35">
      <c r="A3297" t="s">
        <v>1402</v>
      </c>
      <c r="B3297" t="s">
        <v>274</v>
      </c>
    </row>
    <row r="3298" spans="1:2" hidden="1" x14ac:dyDescent="0.35">
      <c r="A3298" t="s">
        <v>1402</v>
      </c>
      <c r="B3298" t="s">
        <v>5178</v>
      </c>
    </row>
    <row r="3299" spans="1:2" hidden="1" x14ac:dyDescent="0.35">
      <c r="A3299" t="s">
        <v>1402</v>
      </c>
      <c r="B3299" t="s">
        <v>25</v>
      </c>
    </row>
    <row r="3300" spans="1:2" hidden="1" x14ac:dyDescent="0.35">
      <c r="A3300" t="s">
        <v>1402</v>
      </c>
      <c r="B3300" t="s">
        <v>65</v>
      </c>
    </row>
    <row r="3301" spans="1:2" hidden="1" x14ac:dyDescent="0.35">
      <c r="A3301" t="s">
        <v>1402</v>
      </c>
      <c r="B3301" t="s">
        <v>69</v>
      </c>
    </row>
    <row r="3302" spans="1:2" hidden="1" x14ac:dyDescent="0.35">
      <c r="A3302" t="s">
        <v>1402</v>
      </c>
      <c r="B3302" t="s">
        <v>5238</v>
      </c>
    </row>
    <row r="3303" spans="1:2" hidden="1" x14ac:dyDescent="0.35">
      <c r="A3303" t="s">
        <v>1402</v>
      </c>
      <c r="B3303" t="s">
        <v>114</v>
      </c>
    </row>
    <row r="3304" spans="1:2" hidden="1" x14ac:dyDescent="0.35">
      <c r="A3304" t="s">
        <v>1402</v>
      </c>
      <c r="B3304" t="s">
        <v>101</v>
      </c>
    </row>
    <row r="3305" spans="1:2" hidden="1" x14ac:dyDescent="0.35">
      <c r="A3305" t="s">
        <v>1402</v>
      </c>
      <c r="B3305" t="s">
        <v>27</v>
      </c>
    </row>
    <row r="3306" spans="1:2" hidden="1" x14ac:dyDescent="0.35">
      <c r="A3306" t="s">
        <v>1402</v>
      </c>
      <c r="B3306" t="s">
        <v>91</v>
      </c>
    </row>
    <row r="3307" spans="1:2" hidden="1" x14ac:dyDescent="0.35">
      <c r="A3307" t="s">
        <v>1402</v>
      </c>
      <c r="B3307" t="s">
        <v>41</v>
      </c>
    </row>
    <row r="3308" spans="1:2" hidden="1" x14ac:dyDescent="0.35">
      <c r="A3308" t="s">
        <v>1402</v>
      </c>
      <c r="B3308" t="s">
        <v>233</v>
      </c>
    </row>
    <row r="3309" spans="1:2" hidden="1" x14ac:dyDescent="0.35">
      <c r="A3309" t="s">
        <v>1402</v>
      </c>
      <c r="B3309" t="s">
        <v>5207</v>
      </c>
    </row>
    <row r="3310" spans="1:2" hidden="1" x14ac:dyDescent="0.35">
      <c r="A3310" t="s">
        <v>1402</v>
      </c>
      <c r="B3310" t="s">
        <v>91</v>
      </c>
    </row>
    <row r="3311" spans="1:2" hidden="1" x14ac:dyDescent="0.35">
      <c r="A3311" t="s">
        <v>1402</v>
      </c>
      <c r="B3311" t="s">
        <v>2483</v>
      </c>
    </row>
    <row r="3312" spans="1:2" hidden="1" x14ac:dyDescent="0.35">
      <c r="A3312" t="s">
        <v>1402</v>
      </c>
      <c r="B3312" t="s">
        <v>5177</v>
      </c>
    </row>
    <row r="3313" spans="1:2" hidden="1" x14ac:dyDescent="0.35">
      <c r="A3313" t="s">
        <v>1402</v>
      </c>
      <c r="B3313" t="s">
        <v>5179</v>
      </c>
    </row>
    <row r="3314" spans="1:2" hidden="1" x14ac:dyDescent="0.35">
      <c r="A3314" t="s">
        <v>1402</v>
      </c>
      <c r="B3314" t="s">
        <v>98</v>
      </c>
    </row>
    <row r="3315" spans="1:2" hidden="1" x14ac:dyDescent="0.35">
      <c r="A3315" t="s">
        <v>1402</v>
      </c>
      <c r="B3315" t="s">
        <v>5213</v>
      </c>
    </row>
    <row r="3316" spans="1:2" hidden="1" x14ac:dyDescent="0.35">
      <c r="A3316" t="s">
        <v>1402</v>
      </c>
      <c r="B3316" t="s">
        <v>5188</v>
      </c>
    </row>
    <row r="3317" spans="1:2" hidden="1" x14ac:dyDescent="0.35">
      <c r="A3317" t="s">
        <v>1402</v>
      </c>
      <c r="B3317" t="s">
        <v>5178</v>
      </c>
    </row>
    <row r="3318" spans="1:2" hidden="1" x14ac:dyDescent="0.35">
      <c r="A3318" t="s">
        <v>1402</v>
      </c>
      <c r="B3318" t="s">
        <v>334</v>
      </c>
    </row>
    <row r="3319" spans="1:2" hidden="1" x14ac:dyDescent="0.35">
      <c r="A3319" t="s">
        <v>1402</v>
      </c>
      <c r="B3319" t="s">
        <v>14</v>
      </c>
    </row>
    <row r="3320" spans="1:2" hidden="1" x14ac:dyDescent="0.35">
      <c r="A3320" t="s">
        <v>1402</v>
      </c>
      <c r="B3320" t="s">
        <v>5196</v>
      </c>
    </row>
    <row r="3321" spans="1:2" hidden="1" x14ac:dyDescent="0.35">
      <c r="A3321" t="s">
        <v>1402</v>
      </c>
      <c r="B3321" t="s">
        <v>19</v>
      </c>
    </row>
    <row r="3322" spans="1:2" hidden="1" x14ac:dyDescent="0.35">
      <c r="A3322" t="s">
        <v>1402</v>
      </c>
      <c r="B3322" t="s">
        <v>313</v>
      </c>
    </row>
    <row r="3323" spans="1:2" hidden="1" x14ac:dyDescent="0.35">
      <c r="A3323" t="s">
        <v>1402</v>
      </c>
      <c r="B3323" t="s">
        <v>101</v>
      </c>
    </row>
    <row r="3324" spans="1:2" hidden="1" x14ac:dyDescent="0.35">
      <c r="A3324" t="s">
        <v>1402</v>
      </c>
      <c r="B3324" t="s">
        <v>98</v>
      </c>
    </row>
    <row r="3325" spans="1:2" hidden="1" x14ac:dyDescent="0.35">
      <c r="A3325" t="s">
        <v>1402</v>
      </c>
      <c r="B3325" t="s">
        <v>5238</v>
      </c>
    </row>
    <row r="3326" spans="1:2" hidden="1" x14ac:dyDescent="0.35">
      <c r="A3326" t="s">
        <v>1402</v>
      </c>
      <c r="B3326" t="s">
        <v>114</v>
      </c>
    </row>
    <row r="3327" spans="1:2" hidden="1" x14ac:dyDescent="0.35">
      <c r="A3327" t="s">
        <v>1402</v>
      </c>
      <c r="B3327" t="s">
        <v>19</v>
      </c>
    </row>
    <row r="3328" spans="1:2" hidden="1" x14ac:dyDescent="0.35">
      <c r="A3328" t="s">
        <v>1402</v>
      </c>
      <c r="B3328" t="s">
        <v>91</v>
      </c>
    </row>
    <row r="3329" spans="1:2" hidden="1" x14ac:dyDescent="0.35">
      <c r="A3329" t="s">
        <v>1402</v>
      </c>
      <c r="B3329" t="s">
        <v>274</v>
      </c>
    </row>
    <row r="3330" spans="1:2" hidden="1" x14ac:dyDescent="0.35">
      <c r="A3330" t="s">
        <v>1402</v>
      </c>
      <c r="B3330" t="s">
        <v>61</v>
      </c>
    </row>
    <row r="3331" spans="1:2" hidden="1" x14ac:dyDescent="0.35">
      <c r="A3331" t="s">
        <v>1402</v>
      </c>
      <c r="B3331" t="s">
        <v>98</v>
      </c>
    </row>
    <row r="3332" spans="1:2" hidden="1" x14ac:dyDescent="0.35">
      <c r="A3332" t="s">
        <v>1402</v>
      </c>
      <c r="B3332" t="s">
        <v>165</v>
      </c>
    </row>
    <row r="3333" spans="1:2" hidden="1" x14ac:dyDescent="0.35">
      <c r="A3333" t="s">
        <v>1402</v>
      </c>
      <c r="B3333" t="s">
        <v>5173</v>
      </c>
    </row>
    <row r="3334" spans="1:2" hidden="1" x14ac:dyDescent="0.35">
      <c r="A3334" t="s">
        <v>1402</v>
      </c>
      <c r="B3334" t="s">
        <v>101</v>
      </c>
    </row>
    <row r="3335" spans="1:2" hidden="1" x14ac:dyDescent="0.35">
      <c r="A3335" t="s">
        <v>1402</v>
      </c>
      <c r="B3335" t="s">
        <v>5184</v>
      </c>
    </row>
    <row r="3336" spans="1:2" hidden="1" x14ac:dyDescent="0.35">
      <c r="A3336" t="s">
        <v>1402</v>
      </c>
      <c r="B3336" t="s">
        <v>313</v>
      </c>
    </row>
    <row r="3337" spans="1:2" hidden="1" x14ac:dyDescent="0.35">
      <c r="A3337" t="s">
        <v>1402</v>
      </c>
      <c r="B3337" t="s">
        <v>542</v>
      </c>
    </row>
    <row r="3338" spans="1:2" hidden="1" x14ac:dyDescent="0.35">
      <c r="A3338" t="s">
        <v>1402</v>
      </c>
      <c r="B3338" t="s">
        <v>933</v>
      </c>
    </row>
    <row r="3339" spans="1:2" hidden="1" x14ac:dyDescent="0.35">
      <c r="A3339" t="s">
        <v>1402</v>
      </c>
      <c r="B3339" t="s">
        <v>5188</v>
      </c>
    </row>
    <row r="3340" spans="1:2" hidden="1" x14ac:dyDescent="0.35">
      <c r="A3340" t="s">
        <v>1402</v>
      </c>
      <c r="B3340" t="s">
        <v>96</v>
      </c>
    </row>
    <row r="3341" spans="1:2" hidden="1" x14ac:dyDescent="0.35">
      <c r="A3341" t="s">
        <v>1402</v>
      </c>
      <c r="B3341" t="s">
        <v>5210</v>
      </c>
    </row>
    <row r="3342" spans="1:2" hidden="1" x14ac:dyDescent="0.35">
      <c r="A3342" t="s">
        <v>1402</v>
      </c>
      <c r="B3342" t="s">
        <v>1222</v>
      </c>
    </row>
    <row r="3343" spans="1:2" hidden="1" x14ac:dyDescent="0.35">
      <c r="A3343" t="s">
        <v>1402</v>
      </c>
      <c r="B3343" t="s">
        <v>25</v>
      </c>
    </row>
    <row r="3344" spans="1:2" hidden="1" x14ac:dyDescent="0.35">
      <c r="A3344" t="s">
        <v>1402</v>
      </c>
      <c r="B3344" t="s">
        <v>5206</v>
      </c>
    </row>
    <row r="3345" spans="1:2" hidden="1" x14ac:dyDescent="0.35">
      <c r="A3345" t="s">
        <v>1402</v>
      </c>
      <c r="B3345" t="s">
        <v>285</v>
      </c>
    </row>
    <row r="3346" spans="1:2" hidden="1" x14ac:dyDescent="0.35">
      <c r="A3346" t="s">
        <v>1402</v>
      </c>
      <c r="B3346" t="s">
        <v>158</v>
      </c>
    </row>
    <row r="3347" spans="1:2" hidden="1" x14ac:dyDescent="0.35">
      <c r="A3347" t="s">
        <v>1402</v>
      </c>
      <c r="B3347" t="s">
        <v>5178</v>
      </c>
    </row>
    <row r="3348" spans="1:2" hidden="1" x14ac:dyDescent="0.35">
      <c r="A3348" t="s">
        <v>1402</v>
      </c>
      <c r="B3348" t="s">
        <v>65</v>
      </c>
    </row>
    <row r="3349" spans="1:2" hidden="1" x14ac:dyDescent="0.35">
      <c r="A3349" t="s">
        <v>1402</v>
      </c>
      <c r="B3349" t="s">
        <v>158</v>
      </c>
    </row>
    <row r="3350" spans="1:2" hidden="1" x14ac:dyDescent="0.35">
      <c r="A3350" t="s">
        <v>1402</v>
      </c>
      <c r="B3350" t="s">
        <v>5196</v>
      </c>
    </row>
    <row r="3351" spans="1:2" hidden="1" x14ac:dyDescent="0.35">
      <c r="A3351" t="s">
        <v>1402</v>
      </c>
      <c r="B3351" t="s">
        <v>1795</v>
      </c>
    </row>
    <row r="3352" spans="1:2" hidden="1" x14ac:dyDescent="0.35">
      <c r="A3352" t="s">
        <v>1402</v>
      </c>
      <c r="B3352" t="s">
        <v>30</v>
      </c>
    </row>
    <row r="3353" spans="1:2" hidden="1" x14ac:dyDescent="0.35">
      <c r="A3353" t="s">
        <v>1402</v>
      </c>
      <c r="B3353" t="s">
        <v>362</v>
      </c>
    </row>
    <row r="3354" spans="1:2" hidden="1" x14ac:dyDescent="0.35">
      <c r="A3354" t="s">
        <v>1402</v>
      </c>
      <c r="B3354" t="s">
        <v>19</v>
      </c>
    </row>
    <row r="3355" spans="1:2" hidden="1" x14ac:dyDescent="0.35">
      <c r="A3355" t="s">
        <v>1402</v>
      </c>
      <c r="B3355" t="s">
        <v>5238</v>
      </c>
    </row>
    <row r="3356" spans="1:2" hidden="1" x14ac:dyDescent="0.35">
      <c r="A3356" t="s">
        <v>1402</v>
      </c>
      <c r="B3356" t="s">
        <v>98</v>
      </c>
    </row>
    <row r="3357" spans="1:2" hidden="1" x14ac:dyDescent="0.35">
      <c r="A3357" t="s">
        <v>1402</v>
      </c>
      <c r="B3357" t="s">
        <v>25</v>
      </c>
    </row>
    <row r="3358" spans="1:2" hidden="1" x14ac:dyDescent="0.35">
      <c r="A3358" t="s">
        <v>1402</v>
      </c>
      <c r="B3358" t="s">
        <v>5208</v>
      </c>
    </row>
    <row r="3359" spans="1:2" hidden="1" x14ac:dyDescent="0.35">
      <c r="A3359" t="s">
        <v>1402</v>
      </c>
      <c r="B3359" t="s">
        <v>98</v>
      </c>
    </row>
    <row r="3360" spans="1:2" hidden="1" x14ac:dyDescent="0.35">
      <c r="A3360" t="s">
        <v>1402</v>
      </c>
      <c r="B3360" t="s">
        <v>25</v>
      </c>
    </row>
    <row r="3361" spans="1:2" hidden="1" x14ac:dyDescent="0.35">
      <c r="A3361" t="s">
        <v>1402</v>
      </c>
      <c r="B3361" t="s">
        <v>101</v>
      </c>
    </row>
    <row r="3362" spans="1:2" hidden="1" x14ac:dyDescent="0.35">
      <c r="A3362" t="s">
        <v>1402</v>
      </c>
      <c r="B3362" t="s">
        <v>114</v>
      </c>
    </row>
    <row r="3363" spans="1:2" hidden="1" x14ac:dyDescent="0.35">
      <c r="A3363" t="s">
        <v>1402</v>
      </c>
      <c r="B3363" t="s">
        <v>5214</v>
      </c>
    </row>
    <row r="3364" spans="1:2" hidden="1" x14ac:dyDescent="0.35">
      <c r="A3364" t="s">
        <v>1402</v>
      </c>
      <c r="B3364" t="s">
        <v>310</v>
      </c>
    </row>
    <row r="3365" spans="1:2" hidden="1" x14ac:dyDescent="0.35">
      <c r="A3365" t="s">
        <v>1402</v>
      </c>
      <c r="B3365" t="s">
        <v>5178</v>
      </c>
    </row>
    <row r="3366" spans="1:2" hidden="1" x14ac:dyDescent="0.35">
      <c r="A3366" t="s">
        <v>1402</v>
      </c>
      <c r="B3366" t="s">
        <v>259</v>
      </c>
    </row>
    <row r="3367" spans="1:2" hidden="1" x14ac:dyDescent="0.35">
      <c r="A3367" t="s">
        <v>1402</v>
      </c>
      <c r="B3367" t="s">
        <v>98</v>
      </c>
    </row>
    <row r="3368" spans="1:2" hidden="1" x14ac:dyDescent="0.35">
      <c r="A3368" t="s">
        <v>1402</v>
      </c>
      <c r="B3368" t="s">
        <v>25</v>
      </c>
    </row>
    <row r="3369" spans="1:2" hidden="1" x14ac:dyDescent="0.35">
      <c r="A3369" t="s">
        <v>1402</v>
      </c>
      <c r="B3369" t="s">
        <v>19</v>
      </c>
    </row>
    <row r="3370" spans="1:2" hidden="1" x14ac:dyDescent="0.35">
      <c r="A3370" t="s">
        <v>1402</v>
      </c>
      <c r="B3370" t="s">
        <v>5182</v>
      </c>
    </row>
    <row r="3371" spans="1:2" hidden="1" x14ac:dyDescent="0.35">
      <c r="A3371" t="s">
        <v>1402</v>
      </c>
      <c r="B3371" t="s">
        <v>98</v>
      </c>
    </row>
    <row r="3372" spans="1:2" hidden="1" x14ac:dyDescent="0.35">
      <c r="A3372" t="s">
        <v>1402</v>
      </c>
      <c r="B3372" t="s">
        <v>542</v>
      </c>
    </row>
    <row r="3373" spans="1:2" hidden="1" x14ac:dyDescent="0.35">
      <c r="A3373" t="s">
        <v>1402</v>
      </c>
      <c r="B3373" t="s">
        <v>5174</v>
      </c>
    </row>
    <row r="3374" spans="1:2" hidden="1" x14ac:dyDescent="0.35">
      <c r="A3374" t="s">
        <v>1402</v>
      </c>
      <c r="B3374" t="s">
        <v>233</v>
      </c>
    </row>
    <row r="3375" spans="1:2" hidden="1" x14ac:dyDescent="0.35">
      <c r="A3375" t="s">
        <v>1402</v>
      </c>
      <c r="B3375" t="s">
        <v>17</v>
      </c>
    </row>
    <row r="3376" spans="1:2" hidden="1" x14ac:dyDescent="0.35">
      <c r="A3376" t="s">
        <v>1402</v>
      </c>
      <c r="B3376" t="s">
        <v>25</v>
      </c>
    </row>
    <row r="3377" spans="1:2" hidden="1" x14ac:dyDescent="0.35">
      <c r="A3377" t="s">
        <v>1402</v>
      </c>
      <c r="B3377" t="s">
        <v>27</v>
      </c>
    </row>
    <row r="3378" spans="1:2" hidden="1" x14ac:dyDescent="0.35">
      <c r="A3378" t="s">
        <v>1402</v>
      </c>
      <c r="B3378" t="s">
        <v>101</v>
      </c>
    </row>
    <row r="3379" spans="1:2" hidden="1" x14ac:dyDescent="0.35">
      <c r="A3379" t="s">
        <v>1402</v>
      </c>
      <c r="B3379" t="s">
        <v>293</v>
      </c>
    </row>
    <row r="3380" spans="1:2" hidden="1" x14ac:dyDescent="0.35">
      <c r="A3380" t="s">
        <v>1402</v>
      </c>
      <c r="B3380" t="s">
        <v>5189</v>
      </c>
    </row>
    <row r="3381" spans="1:2" hidden="1" x14ac:dyDescent="0.35">
      <c r="A3381" t="s">
        <v>1402</v>
      </c>
      <c r="B3381" t="s">
        <v>933</v>
      </c>
    </row>
    <row r="3382" spans="1:2" hidden="1" x14ac:dyDescent="0.35">
      <c r="A3382" t="s">
        <v>1402</v>
      </c>
      <c r="B3382" t="s">
        <v>12</v>
      </c>
    </row>
    <row r="3383" spans="1:2" hidden="1" x14ac:dyDescent="0.35">
      <c r="A3383" t="s">
        <v>1402</v>
      </c>
      <c r="B3383" t="s">
        <v>5176</v>
      </c>
    </row>
    <row r="3384" spans="1:2" hidden="1" x14ac:dyDescent="0.35">
      <c r="A3384" t="s">
        <v>1402</v>
      </c>
      <c r="B3384" t="s">
        <v>5238</v>
      </c>
    </row>
    <row r="3385" spans="1:2" hidden="1" x14ac:dyDescent="0.35">
      <c r="A3385" t="s">
        <v>1402</v>
      </c>
      <c r="B3385" t="s">
        <v>96</v>
      </c>
    </row>
    <row r="3386" spans="1:2" hidden="1" x14ac:dyDescent="0.35">
      <c r="A3386" t="s">
        <v>1402</v>
      </c>
      <c r="B3386" t="s">
        <v>5178</v>
      </c>
    </row>
    <row r="3387" spans="1:2" hidden="1" x14ac:dyDescent="0.35">
      <c r="A3387" t="s">
        <v>1402</v>
      </c>
      <c r="B3387" t="s">
        <v>69</v>
      </c>
    </row>
    <row r="3388" spans="1:2" hidden="1" x14ac:dyDescent="0.35">
      <c r="A3388" t="s">
        <v>1402</v>
      </c>
      <c r="B3388" t="s">
        <v>214</v>
      </c>
    </row>
    <row r="3389" spans="1:2" hidden="1" x14ac:dyDescent="0.35">
      <c r="A3389" t="s">
        <v>1402</v>
      </c>
      <c r="B3389" t="s">
        <v>5208</v>
      </c>
    </row>
    <row r="3390" spans="1:2" hidden="1" x14ac:dyDescent="0.35">
      <c r="A3390" t="s">
        <v>1402</v>
      </c>
      <c r="B3390" t="s">
        <v>61</v>
      </c>
    </row>
    <row r="3391" spans="1:2" hidden="1" x14ac:dyDescent="0.35">
      <c r="A3391" t="s">
        <v>1402</v>
      </c>
      <c r="B3391" t="s">
        <v>101</v>
      </c>
    </row>
    <row r="3392" spans="1:2" hidden="1" x14ac:dyDescent="0.35">
      <c r="A3392" t="s">
        <v>1402</v>
      </c>
      <c r="B3392" t="s">
        <v>61</v>
      </c>
    </row>
    <row r="3393" spans="1:2" hidden="1" x14ac:dyDescent="0.35">
      <c r="A3393" t="s">
        <v>1402</v>
      </c>
      <c r="B3393" t="s">
        <v>5176</v>
      </c>
    </row>
    <row r="3394" spans="1:2" hidden="1" x14ac:dyDescent="0.35">
      <c r="A3394" t="s">
        <v>1402</v>
      </c>
      <c r="B3394" t="s">
        <v>65</v>
      </c>
    </row>
    <row r="3395" spans="1:2" hidden="1" x14ac:dyDescent="0.35">
      <c r="A3395" t="s">
        <v>1402</v>
      </c>
      <c r="B3395" t="s">
        <v>233</v>
      </c>
    </row>
    <row r="3396" spans="1:2" hidden="1" x14ac:dyDescent="0.35">
      <c r="A3396" t="s">
        <v>1402</v>
      </c>
      <c r="B3396" t="s">
        <v>19</v>
      </c>
    </row>
    <row r="3397" spans="1:2" hidden="1" x14ac:dyDescent="0.35">
      <c r="A3397" t="s">
        <v>1402</v>
      </c>
      <c r="B3397" t="s">
        <v>5183</v>
      </c>
    </row>
    <row r="3398" spans="1:2" hidden="1" x14ac:dyDescent="0.35">
      <c r="A3398" t="s">
        <v>1402</v>
      </c>
      <c r="B3398" t="s">
        <v>101</v>
      </c>
    </row>
    <row r="3399" spans="1:2" hidden="1" x14ac:dyDescent="0.35">
      <c r="A3399" t="s">
        <v>1402</v>
      </c>
      <c r="B3399" t="s">
        <v>41</v>
      </c>
    </row>
    <row r="3400" spans="1:2" hidden="1" x14ac:dyDescent="0.35">
      <c r="A3400" t="s">
        <v>1402</v>
      </c>
      <c r="B3400" t="s">
        <v>2671</v>
      </c>
    </row>
    <row r="3401" spans="1:2" hidden="1" x14ac:dyDescent="0.35">
      <c r="A3401" t="s">
        <v>1402</v>
      </c>
      <c r="B3401" t="s">
        <v>98</v>
      </c>
    </row>
    <row r="3402" spans="1:2" hidden="1" x14ac:dyDescent="0.35">
      <c r="A3402" t="s">
        <v>1402</v>
      </c>
      <c r="B3402" t="s">
        <v>61</v>
      </c>
    </row>
    <row r="3403" spans="1:2" hidden="1" x14ac:dyDescent="0.35">
      <c r="A3403" t="s">
        <v>1402</v>
      </c>
      <c r="B3403" t="s">
        <v>61</v>
      </c>
    </row>
    <row r="3404" spans="1:2" hidden="1" x14ac:dyDescent="0.35">
      <c r="A3404" t="s">
        <v>1402</v>
      </c>
      <c r="B3404" t="s">
        <v>5238</v>
      </c>
    </row>
    <row r="3405" spans="1:2" hidden="1" x14ac:dyDescent="0.35">
      <c r="A3405" t="s">
        <v>1402</v>
      </c>
      <c r="B3405" t="s">
        <v>1222</v>
      </c>
    </row>
    <row r="3406" spans="1:2" hidden="1" x14ac:dyDescent="0.35">
      <c r="A3406" t="s">
        <v>1402</v>
      </c>
      <c r="B3406" t="s">
        <v>313</v>
      </c>
    </row>
    <row r="3407" spans="1:2" hidden="1" x14ac:dyDescent="0.35">
      <c r="A3407" t="s">
        <v>1402</v>
      </c>
      <c r="B3407" t="s">
        <v>25</v>
      </c>
    </row>
    <row r="3408" spans="1:2" hidden="1" x14ac:dyDescent="0.35">
      <c r="A3408" t="s">
        <v>1402</v>
      </c>
      <c r="B3408" t="s">
        <v>61</v>
      </c>
    </row>
    <row r="3409" spans="1:2" hidden="1" x14ac:dyDescent="0.35">
      <c r="A3409" t="s">
        <v>1402</v>
      </c>
      <c r="B3409" t="s">
        <v>69</v>
      </c>
    </row>
    <row r="3410" spans="1:2" hidden="1" x14ac:dyDescent="0.35">
      <c r="A3410" t="s">
        <v>1402</v>
      </c>
      <c r="B3410" t="s">
        <v>313</v>
      </c>
    </row>
    <row r="3411" spans="1:2" hidden="1" x14ac:dyDescent="0.35">
      <c r="A3411" t="s">
        <v>1402</v>
      </c>
      <c r="B3411" t="s">
        <v>5191</v>
      </c>
    </row>
    <row r="3412" spans="1:2" hidden="1" x14ac:dyDescent="0.35">
      <c r="A3412" t="s">
        <v>1402</v>
      </c>
      <c r="B3412" t="s">
        <v>61</v>
      </c>
    </row>
    <row r="3413" spans="1:2" hidden="1" x14ac:dyDescent="0.35">
      <c r="A3413" t="s">
        <v>1402</v>
      </c>
      <c r="B3413" t="s">
        <v>19</v>
      </c>
    </row>
    <row r="3414" spans="1:2" hidden="1" x14ac:dyDescent="0.35">
      <c r="A3414" t="s">
        <v>1402</v>
      </c>
      <c r="B3414" t="s">
        <v>5198</v>
      </c>
    </row>
    <row r="3415" spans="1:2" hidden="1" x14ac:dyDescent="0.35">
      <c r="A3415" t="s">
        <v>1402</v>
      </c>
      <c r="B3415" t="s">
        <v>2823</v>
      </c>
    </row>
    <row r="3416" spans="1:2" hidden="1" x14ac:dyDescent="0.35">
      <c r="A3416" t="s">
        <v>1402</v>
      </c>
      <c r="B3416" t="s">
        <v>25</v>
      </c>
    </row>
    <row r="3417" spans="1:2" hidden="1" x14ac:dyDescent="0.35">
      <c r="A3417" t="s">
        <v>1402</v>
      </c>
      <c r="B3417" t="s">
        <v>61</v>
      </c>
    </row>
    <row r="3418" spans="1:2" hidden="1" x14ac:dyDescent="0.35">
      <c r="A3418" t="s">
        <v>1402</v>
      </c>
      <c r="B3418" t="s">
        <v>61</v>
      </c>
    </row>
    <row r="3419" spans="1:2" hidden="1" x14ac:dyDescent="0.35">
      <c r="A3419" t="s">
        <v>1402</v>
      </c>
      <c r="B3419" t="s">
        <v>542</v>
      </c>
    </row>
    <row r="3420" spans="1:2" hidden="1" x14ac:dyDescent="0.35">
      <c r="A3420" t="s">
        <v>1402</v>
      </c>
      <c r="B3420" t="s">
        <v>98</v>
      </c>
    </row>
    <row r="3421" spans="1:2" hidden="1" x14ac:dyDescent="0.35">
      <c r="A3421" t="s">
        <v>1402</v>
      </c>
      <c r="B3421" t="s">
        <v>214</v>
      </c>
    </row>
    <row r="3422" spans="1:2" hidden="1" x14ac:dyDescent="0.35">
      <c r="A3422" t="s">
        <v>1402</v>
      </c>
      <c r="B3422" t="s">
        <v>5194</v>
      </c>
    </row>
    <row r="3423" spans="1:2" hidden="1" x14ac:dyDescent="0.35">
      <c r="A3423" t="s">
        <v>1402</v>
      </c>
      <c r="B3423" t="s">
        <v>61</v>
      </c>
    </row>
    <row r="3424" spans="1:2" hidden="1" x14ac:dyDescent="0.35">
      <c r="A3424" t="s">
        <v>1402</v>
      </c>
      <c r="B3424" t="s">
        <v>5188</v>
      </c>
    </row>
    <row r="3425" spans="1:2" hidden="1" x14ac:dyDescent="0.35">
      <c r="A3425" t="s">
        <v>1402</v>
      </c>
      <c r="B3425" t="s">
        <v>101</v>
      </c>
    </row>
    <row r="3426" spans="1:2" hidden="1" x14ac:dyDescent="0.35">
      <c r="A3426" t="s">
        <v>1402</v>
      </c>
      <c r="B3426" t="s">
        <v>310</v>
      </c>
    </row>
    <row r="3427" spans="1:2" hidden="1" x14ac:dyDescent="0.35">
      <c r="A3427" t="s">
        <v>1402</v>
      </c>
      <c r="B3427" t="s">
        <v>61</v>
      </c>
    </row>
    <row r="3428" spans="1:2" hidden="1" x14ac:dyDescent="0.35">
      <c r="A3428" t="s">
        <v>1402</v>
      </c>
      <c r="B3428" t="s">
        <v>61</v>
      </c>
    </row>
    <row r="3429" spans="1:2" hidden="1" x14ac:dyDescent="0.35">
      <c r="A3429" t="s">
        <v>1402</v>
      </c>
      <c r="B3429" t="s">
        <v>61</v>
      </c>
    </row>
    <row r="3430" spans="1:2" hidden="1" x14ac:dyDescent="0.35">
      <c r="A3430" t="s">
        <v>1402</v>
      </c>
      <c r="B3430" t="s">
        <v>165</v>
      </c>
    </row>
    <row r="3431" spans="1:2" hidden="1" x14ac:dyDescent="0.35">
      <c r="A3431" t="s">
        <v>1402</v>
      </c>
      <c r="B3431" t="s">
        <v>5210</v>
      </c>
    </row>
    <row r="3432" spans="1:2" hidden="1" x14ac:dyDescent="0.35">
      <c r="A3432" t="s">
        <v>1402</v>
      </c>
      <c r="B3432" t="s">
        <v>69</v>
      </c>
    </row>
    <row r="3433" spans="1:2" hidden="1" x14ac:dyDescent="0.35">
      <c r="A3433" t="s">
        <v>1402</v>
      </c>
      <c r="B3433" t="s">
        <v>5198</v>
      </c>
    </row>
    <row r="3434" spans="1:2" hidden="1" x14ac:dyDescent="0.35">
      <c r="A3434" t="s">
        <v>1402</v>
      </c>
      <c r="B3434" t="s">
        <v>65</v>
      </c>
    </row>
    <row r="3435" spans="1:2" hidden="1" x14ac:dyDescent="0.35">
      <c r="A3435" t="s">
        <v>1402</v>
      </c>
      <c r="B3435" t="s">
        <v>158</v>
      </c>
    </row>
    <row r="3436" spans="1:2" hidden="1" x14ac:dyDescent="0.35">
      <c r="A3436" t="s">
        <v>1402</v>
      </c>
      <c r="B3436" t="s">
        <v>542</v>
      </c>
    </row>
    <row r="3437" spans="1:2" hidden="1" x14ac:dyDescent="0.35">
      <c r="A3437" t="s">
        <v>1402</v>
      </c>
      <c r="B3437" t="s">
        <v>5238</v>
      </c>
    </row>
    <row r="3438" spans="1:2" hidden="1" x14ac:dyDescent="0.35">
      <c r="A3438" t="s">
        <v>1402</v>
      </c>
      <c r="B3438" t="s">
        <v>5215</v>
      </c>
    </row>
    <row r="3439" spans="1:2" hidden="1" x14ac:dyDescent="0.35">
      <c r="A3439" t="s">
        <v>1402</v>
      </c>
      <c r="B3439" t="s">
        <v>5191</v>
      </c>
    </row>
    <row r="3440" spans="1:2" hidden="1" x14ac:dyDescent="0.35">
      <c r="A3440" t="s">
        <v>1402</v>
      </c>
      <c r="B3440" t="s">
        <v>19</v>
      </c>
    </row>
    <row r="3441" spans="1:2" hidden="1" x14ac:dyDescent="0.35">
      <c r="A3441" t="s">
        <v>1402</v>
      </c>
      <c r="B3441" t="s">
        <v>5178</v>
      </c>
    </row>
    <row r="3442" spans="1:2" hidden="1" x14ac:dyDescent="0.35">
      <c r="A3442" t="s">
        <v>1402</v>
      </c>
      <c r="B3442" t="s">
        <v>5191</v>
      </c>
    </row>
    <row r="3443" spans="1:2" hidden="1" x14ac:dyDescent="0.35">
      <c r="A3443" t="s">
        <v>1402</v>
      </c>
      <c r="B3443" t="s">
        <v>233</v>
      </c>
    </row>
    <row r="3444" spans="1:2" hidden="1" x14ac:dyDescent="0.35">
      <c r="A3444" t="s">
        <v>1402</v>
      </c>
      <c r="B3444" t="s">
        <v>114</v>
      </c>
    </row>
    <row r="3445" spans="1:2" hidden="1" x14ac:dyDescent="0.35">
      <c r="A3445" t="s">
        <v>1402</v>
      </c>
      <c r="B3445" t="s">
        <v>5198</v>
      </c>
    </row>
    <row r="3446" spans="1:2" hidden="1" x14ac:dyDescent="0.35">
      <c r="A3446" t="s">
        <v>1402</v>
      </c>
      <c r="B3446" t="s">
        <v>25</v>
      </c>
    </row>
    <row r="3447" spans="1:2" hidden="1" x14ac:dyDescent="0.35">
      <c r="A3447" t="s">
        <v>1402</v>
      </c>
      <c r="B3447" t="s">
        <v>2671</v>
      </c>
    </row>
    <row r="3448" spans="1:2" hidden="1" x14ac:dyDescent="0.35">
      <c r="A3448" t="s">
        <v>1402</v>
      </c>
      <c r="B3448" t="s">
        <v>281</v>
      </c>
    </row>
    <row r="3449" spans="1:2" hidden="1" x14ac:dyDescent="0.35">
      <c r="A3449" t="s">
        <v>1402</v>
      </c>
      <c r="B3449" t="s">
        <v>17</v>
      </c>
    </row>
    <row r="3450" spans="1:2" hidden="1" x14ac:dyDescent="0.35">
      <c r="A3450" t="s">
        <v>1402</v>
      </c>
      <c r="B3450" t="s">
        <v>65</v>
      </c>
    </row>
    <row r="3451" spans="1:2" hidden="1" x14ac:dyDescent="0.35">
      <c r="A3451" t="s">
        <v>1402</v>
      </c>
      <c r="B3451" t="s">
        <v>5191</v>
      </c>
    </row>
    <row r="3452" spans="1:2" hidden="1" x14ac:dyDescent="0.35">
      <c r="A3452" t="s">
        <v>1402</v>
      </c>
      <c r="B3452" t="s">
        <v>5216</v>
      </c>
    </row>
    <row r="3453" spans="1:2" hidden="1" x14ac:dyDescent="0.35">
      <c r="A3453" t="s">
        <v>1402</v>
      </c>
      <c r="B3453" t="s">
        <v>17</v>
      </c>
    </row>
    <row r="3454" spans="1:2" hidden="1" x14ac:dyDescent="0.35">
      <c r="A3454" t="s">
        <v>1402</v>
      </c>
      <c r="B3454" t="s">
        <v>5176</v>
      </c>
    </row>
    <row r="3455" spans="1:2" hidden="1" x14ac:dyDescent="0.35">
      <c r="A3455" t="s">
        <v>1402</v>
      </c>
      <c r="B3455" t="s">
        <v>5206</v>
      </c>
    </row>
    <row r="3456" spans="1:2" hidden="1" x14ac:dyDescent="0.35">
      <c r="A3456" t="s">
        <v>1402</v>
      </c>
      <c r="B3456" t="s">
        <v>91</v>
      </c>
    </row>
    <row r="3457" spans="1:2" hidden="1" x14ac:dyDescent="0.35">
      <c r="A3457" t="s">
        <v>1402</v>
      </c>
      <c r="B3457" t="s">
        <v>17</v>
      </c>
    </row>
    <row r="3458" spans="1:2" hidden="1" x14ac:dyDescent="0.35">
      <c r="A3458" t="s">
        <v>1402</v>
      </c>
      <c r="B3458" t="s">
        <v>61</v>
      </c>
    </row>
    <row r="3459" spans="1:2" hidden="1" x14ac:dyDescent="0.35">
      <c r="A3459" t="s">
        <v>1402</v>
      </c>
      <c r="B3459" t="s">
        <v>19</v>
      </c>
    </row>
    <row r="3460" spans="1:2" hidden="1" x14ac:dyDescent="0.35">
      <c r="A3460" t="s">
        <v>1402</v>
      </c>
      <c r="B3460" t="s">
        <v>41</v>
      </c>
    </row>
    <row r="3461" spans="1:2" hidden="1" x14ac:dyDescent="0.35">
      <c r="A3461" t="s">
        <v>1402</v>
      </c>
      <c r="B3461" t="s">
        <v>17</v>
      </c>
    </row>
    <row r="3462" spans="1:2" hidden="1" x14ac:dyDescent="0.35">
      <c r="A3462" t="s">
        <v>1402</v>
      </c>
      <c r="B3462" t="s">
        <v>5176</v>
      </c>
    </row>
    <row r="3463" spans="1:2" hidden="1" x14ac:dyDescent="0.35">
      <c r="A3463" t="s">
        <v>1402</v>
      </c>
      <c r="B3463" t="s">
        <v>5191</v>
      </c>
    </row>
    <row r="3464" spans="1:2" hidden="1" x14ac:dyDescent="0.35">
      <c r="A3464" t="s">
        <v>1402</v>
      </c>
      <c r="B3464" t="s">
        <v>5174</v>
      </c>
    </row>
    <row r="3465" spans="1:2" hidden="1" x14ac:dyDescent="0.35">
      <c r="A3465" t="s">
        <v>1402</v>
      </c>
      <c r="B3465" t="s">
        <v>65</v>
      </c>
    </row>
    <row r="3466" spans="1:2" hidden="1" x14ac:dyDescent="0.35">
      <c r="A3466" t="s">
        <v>1402</v>
      </c>
      <c r="B3466" t="s">
        <v>5175</v>
      </c>
    </row>
    <row r="3467" spans="1:2" hidden="1" x14ac:dyDescent="0.35">
      <c r="A3467" t="s">
        <v>1402</v>
      </c>
      <c r="B3467" t="s">
        <v>214</v>
      </c>
    </row>
    <row r="3468" spans="1:2" hidden="1" x14ac:dyDescent="0.35">
      <c r="A3468" t="s">
        <v>1402</v>
      </c>
      <c r="B3468" t="s">
        <v>2742</v>
      </c>
    </row>
    <row r="3469" spans="1:2" hidden="1" x14ac:dyDescent="0.35">
      <c r="A3469" t="s">
        <v>1402</v>
      </c>
      <c r="B3469" t="s">
        <v>5191</v>
      </c>
    </row>
    <row r="3470" spans="1:2" hidden="1" x14ac:dyDescent="0.35">
      <c r="A3470" t="s">
        <v>1402</v>
      </c>
      <c r="B3470" t="s">
        <v>114</v>
      </c>
    </row>
    <row r="3471" spans="1:2" hidden="1" x14ac:dyDescent="0.35">
      <c r="A3471" t="s">
        <v>1402</v>
      </c>
      <c r="B3471" t="s">
        <v>214</v>
      </c>
    </row>
    <row r="3472" spans="1:2" hidden="1" x14ac:dyDescent="0.35">
      <c r="A3472" t="s">
        <v>1402</v>
      </c>
      <c r="B3472" t="s">
        <v>25</v>
      </c>
    </row>
    <row r="3473" spans="1:2" hidden="1" x14ac:dyDescent="0.35">
      <c r="A3473" t="s">
        <v>1402</v>
      </c>
      <c r="B3473" t="s">
        <v>5199</v>
      </c>
    </row>
    <row r="3474" spans="1:2" hidden="1" x14ac:dyDescent="0.35">
      <c r="A3474" t="s">
        <v>1402</v>
      </c>
      <c r="B3474" t="s">
        <v>158</v>
      </c>
    </row>
    <row r="3475" spans="1:2" hidden="1" x14ac:dyDescent="0.35">
      <c r="A3475" t="s">
        <v>1402</v>
      </c>
      <c r="B3475" t="s">
        <v>25</v>
      </c>
    </row>
    <row r="3476" spans="1:2" hidden="1" x14ac:dyDescent="0.35">
      <c r="A3476" t="s">
        <v>1402</v>
      </c>
      <c r="B3476" t="s">
        <v>27</v>
      </c>
    </row>
    <row r="3477" spans="1:2" hidden="1" x14ac:dyDescent="0.35">
      <c r="A3477" t="s">
        <v>1402</v>
      </c>
      <c r="B3477" t="s">
        <v>17</v>
      </c>
    </row>
    <row r="3478" spans="1:2" hidden="1" x14ac:dyDescent="0.35">
      <c r="A3478" t="s">
        <v>1402</v>
      </c>
      <c r="B3478" t="s">
        <v>5178</v>
      </c>
    </row>
    <row r="3479" spans="1:2" hidden="1" x14ac:dyDescent="0.35">
      <c r="A3479" t="s">
        <v>1402</v>
      </c>
      <c r="B3479" t="s">
        <v>19</v>
      </c>
    </row>
    <row r="3480" spans="1:2" hidden="1" x14ac:dyDescent="0.35">
      <c r="A3480" t="s">
        <v>1402</v>
      </c>
      <c r="B3480" t="s">
        <v>5207</v>
      </c>
    </row>
    <row r="3481" spans="1:2" hidden="1" x14ac:dyDescent="0.35">
      <c r="A3481" t="s">
        <v>1402</v>
      </c>
      <c r="B3481" t="s">
        <v>65</v>
      </c>
    </row>
    <row r="3482" spans="1:2" hidden="1" x14ac:dyDescent="0.35">
      <c r="A3482" t="s">
        <v>1402</v>
      </c>
      <c r="B3482" t="s">
        <v>5175</v>
      </c>
    </row>
    <row r="3483" spans="1:2" hidden="1" x14ac:dyDescent="0.35">
      <c r="A3483" t="s">
        <v>1402</v>
      </c>
      <c r="B3483" t="s">
        <v>1531</v>
      </c>
    </row>
    <row r="3484" spans="1:2" hidden="1" x14ac:dyDescent="0.35">
      <c r="A3484" t="s">
        <v>1402</v>
      </c>
      <c r="B3484" t="s">
        <v>61</v>
      </c>
    </row>
    <row r="3485" spans="1:2" hidden="1" x14ac:dyDescent="0.35">
      <c r="A3485" t="s">
        <v>1402</v>
      </c>
      <c r="B3485" t="s">
        <v>61</v>
      </c>
    </row>
    <row r="3486" spans="1:2" hidden="1" x14ac:dyDescent="0.35">
      <c r="A3486" t="s">
        <v>1402</v>
      </c>
      <c r="B3486" t="s">
        <v>5175</v>
      </c>
    </row>
    <row r="3487" spans="1:2" hidden="1" x14ac:dyDescent="0.35">
      <c r="A3487" t="s">
        <v>1402</v>
      </c>
      <c r="B3487" t="s">
        <v>5178</v>
      </c>
    </row>
    <row r="3488" spans="1:2" hidden="1" x14ac:dyDescent="0.35">
      <c r="A3488" t="s">
        <v>1402</v>
      </c>
      <c r="B3488" t="s">
        <v>5200</v>
      </c>
    </row>
    <row r="3489" spans="1:2" hidden="1" x14ac:dyDescent="0.35">
      <c r="A3489" t="s">
        <v>1402</v>
      </c>
      <c r="B3489" t="s">
        <v>98</v>
      </c>
    </row>
    <row r="3490" spans="1:2" hidden="1" x14ac:dyDescent="0.35">
      <c r="A3490" t="s">
        <v>1402</v>
      </c>
      <c r="B3490" t="s">
        <v>2070</v>
      </c>
    </row>
    <row r="3491" spans="1:2" hidden="1" x14ac:dyDescent="0.35">
      <c r="A3491" t="s">
        <v>1402</v>
      </c>
      <c r="B3491" t="s">
        <v>5207</v>
      </c>
    </row>
    <row r="3492" spans="1:2" hidden="1" x14ac:dyDescent="0.35">
      <c r="A3492" t="s">
        <v>1402</v>
      </c>
      <c r="B3492" t="s">
        <v>98</v>
      </c>
    </row>
    <row r="3493" spans="1:2" hidden="1" x14ac:dyDescent="0.35">
      <c r="A3493" t="s">
        <v>1402</v>
      </c>
      <c r="B3493" t="s">
        <v>91</v>
      </c>
    </row>
    <row r="3494" spans="1:2" hidden="1" x14ac:dyDescent="0.35">
      <c r="A3494" t="s">
        <v>1402</v>
      </c>
      <c r="B3494" t="s">
        <v>297</v>
      </c>
    </row>
    <row r="3495" spans="1:2" hidden="1" x14ac:dyDescent="0.35">
      <c r="A3495" t="s">
        <v>1402</v>
      </c>
      <c r="B3495" t="s">
        <v>65</v>
      </c>
    </row>
    <row r="3496" spans="1:2" hidden="1" x14ac:dyDescent="0.35">
      <c r="A3496" t="s">
        <v>1402</v>
      </c>
      <c r="B3496" t="s">
        <v>5183</v>
      </c>
    </row>
    <row r="3497" spans="1:2" hidden="1" x14ac:dyDescent="0.35">
      <c r="A3497" t="s">
        <v>1402</v>
      </c>
      <c r="B3497" t="s">
        <v>1249</v>
      </c>
    </row>
    <row r="3498" spans="1:2" hidden="1" x14ac:dyDescent="0.35">
      <c r="A3498" t="s">
        <v>1402</v>
      </c>
      <c r="B3498" t="s">
        <v>1249</v>
      </c>
    </row>
    <row r="3499" spans="1:2" hidden="1" x14ac:dyDescent="0.35">
      <c r="A3499" t="s">
        <v>1402</v>
      </c>
      <c r="B3499" t="s">
        <v>98</v>
      </c>
    </row>
    <row r="3500" spans="1:2" hidden="1" x14ac:dyDescent="0.35">
      <c r="A3500" t="s">
        <v>1402</v>
      </c>
      <c r="B3500" t="s">
        <v>27</v>
      </c>
    </row>
    <row r="3501" spans="1:2" hidden="1" x14ac:dyDescent="0.35">
      <c r="A3501" t="s">
        <v>1402</v>
      </c>
      <c r="B3501" t="s">
        <v>5183</v>
      </c>
    </row>
    <row r="3502" spans="1:2" hidden="1" x14ac:dyDescent="0.35">
      <c r="A3502" t="s">
        <v>1402</v>
      </c>
      <c r="B3502" t="s">
        <v>5195</v>
      </c>
    </row>
    <row r="3503" spans="1:2" hidden="1" x14ac:dyDescent="0.35">
      <c r="A3503" t="s">
        <v>1402</v>
      </c>
      <c r="B3503" t="s">
        <v>5197</v>
      </c>
    </row>
    <row r="3504" spans="1:2" hidden="1" x14ac:dyDescent="0.35">
      <c r="A3504" t="s">
        <v>1402</v>
      </c>
      <c r="B3504" t="s">
        <v>91</v>
      </c>
    </row>
    <row r="3505" spans="1:2" hidden="1" x14ac:dyDescent="0.35">
      <c r="A3505" t="s">
        <v>1402</v>
      </c>
      <c r="B3505" t="s">
        <v>5191</v>
      </c>
    </row>
    <row r="3506" spans="1:2" hidden="1" x14ac:dyDescent="0.35">
      <c r="A3506" t="s">
        <v>1402</v>
      </c>
      <c r="B3506" t="s">
        <v>61</v>
      </c>
    </row>
    <row r="3507" spans="1:2" hidden="1" x14ac:dyDescent="0.35">
      <c r="A3507" t="s">
        <v>1402</v>
      </c>
      <c r="B3507" t="s">
        <v>98</v>
      </c>
    </row>
    <row r="3508" spans="1:2" hidden="1" x14ac:dyDescent="0.35">
      <c r="A3508" t="s">
        <v>1402</v>
      </c>
      <c r="B3508" t="s">
        <v>19</v>
      </c>
    </row>
    <row r="3509" spans="1:2" hidden="1" x14ac:dyDescent="0.35">
      <c r="A3509" t="s">
        <v>1402</v>
      </c>
      <c r="B3509" t="s">
        <v>5211</v>
      </c>
    </row>
    <row r="3510" spans="1:2" hidden="1" x14ac:dyDescent="0.35">
      <c r="A3510" t="s">
        <v>1402</v>
      </c>
      <c r="B3510" t="s">
        <v>5184</v>
      </c>
    </row>
    <row r="3511" spans="1:2" hidden="1" x14ac:dyDescent="0.35">
      <c r="A3511" t="s">
        <v>1402</v>
      </c>
      <c r="B3511" t="s">
        <v>1170</v>
      </c>
    </row>
    <row r="3512" spans="1:2" hidden="1" x14ac:dyDescent="0.35">
      <c r="A3512" t="s">
        <v>1402</v>
      </c>
      <c r="B3512" t="s">
        <v>12</v>
      </c>
    </row>
    <row r="3513" spans="1:2" hidden="1" x14ac:dyDescent="0.35">
      <c r="A3513" t="s">
        <v>1402</v>
      </c>
      <c r="B3513" t="s">
        <v>5208</v>
      </c>
    </row>
    <row r="3514" spans="1:2" hidden="1" x14ac:dyDescent="0.35">
      <c r="A3514" t="s">
        <v>1402</v>
      </c>
      <c r="B3514" t="s">
        <v>65</v>
      </c>
    </row>
    <row r="3515" spans="1:2" hidden="1" x14ac:dyDescent="0.35">
      <c r="A3515" t="s">
        <v>1402</v>
      </c>
      <c r="B3515" t="s">
        <v>1233</v>
      </c>
    </row>
    <row r="3516" spans="1:2" hidden="1" x14ac:dyDescent="0.35">
      <c r="A3516" t="s">
        <v>1402</v>
      </c>
      <c r="B3516" t="s">
        <v>98</v>
      </c>
    </row>
    <row r="3517" spans="1:2" hidden="1" x14ac:dyDescent="0.35">
      <c r="A3517" t="s">
        <v>1402</v>
      </c>
      <c r="B3517" t="s">
        <v>114</v>
      </c>
    </row>
    <row r="3518" spans="1:2" hidden="1" x14ac:dyDescent="0.35">
      <c r="A3518" t="s">
        <v>1402</v>
      </c>
      <c r="B3518" t="s">
        <v>5194</v>
      </c>
    </row>
    <row r="3519" spans="1:2" hidden="1" x14ac:dyDescent="0.35">
      <c r="A3519" t="s">
        <v>1402</v>
      </c>
      <c r="B3519" t="s">
        <v>27</v>
      </c>
    </row>
    <row r="3520" spans="1:2" hidden="1" x14ac:dyDescent="0.35">
      <c r="A3520" t="s">
        <v>1402</v>
      </c>
      <c r="B3520" t="s">
        <v>259</v>
      </c>
    </row>
    <row r="3521" spans="1:2" hidden="1" x14ac:dyDescent="0.35">
      <c r="A3521" t="s">
        <v>1402</v>
      </c>
      <c r="B3521" t="s">
        <v>69</v>
      </c>
    </row>
    <row r="3522" spans="1:2" hidden="1" x14ac:dyDescent="0.35">
      <c r="A3522" t="s">
        <v>1402</v>
      </c>
      <c r="B3522" t="s">
        <v>12</v>
      </c>
    </row>
    <row r="3523" spans="1:2" hidden="1" x14ac:dyDescent="0.35">
      <c r="A3523" t="s">
        <v>1402</v>
      </c>
      <c r="B3523" t="s">
        <v>41</v>
      </c>
    </row>
    <row r="3524" spans="1:2" hidden="1" x14ac:dyDescent="0.35">
      <c r="A3524" t="s">
        <v>1402</v>
      </c>
      <c r="B3524" t="s">
        <v>5179</v>
      </c>
    </row>
    <row r="3525" spans="1:2" hidden="1" x14ac:dyDescent="0.35">
      <c r="A3525" t="s">
        <v>1402</v>
      </c>
      <c r="B3525" t="s">
        <v>5183</v>
      </c>
    </row>
    <row r="3526" spans="1:2" hidden="1" x14ac:dyDescent="0.35">
      <c r="A3526" t="s">
        <v>1402</v>
      </c>
      <c r="B3526" t="s">
        <v>5207</v>
      </c>
    </row>
    <row r="3527" spans="1:2" hidden="1" x14ac:dyDescent="0.35">
      <c r="A3527" t="s">
        <v>1402</v>
      </c>
      <c r="B3527" t="s">
        <v>61</v>
      </c>
    </row>
    <row r="3528" spans="1:2" hidden="1" x14ac:dyDescent="0.35">
      <c r="A3528" t="s">
        <v>1402</v>
      </c>
      <c r="B3528" t="s">
        <v>542</v>
      </c>
    </row>
    <row r="3529" spans="1:2" hidden="1" x14ac:dyDescent="0.35">
      <c r="A3529" t="s">
        <v>1402</v>
      </c>
      <c r="B3529" t="s">
        <v>542</v>
      </c>
    </row>
    <row r="3530" spans="1:2" hidden="1" x14ac:dyDescent="0.35">
      <c r="A3530" t="s">
        <v>1402</v>
      </c>
      <c r="B3530" t="s">
        <v>65</v>
      </c>
    </row>
    <row r="3531" spans="1:2" hidden="1" x14ac:dyDescent="0.35">
      <c r="A3531" t="s">
        <v>1402</v>
      </c>
      <c r="B3531" t="s">
        <v>41</v>
      </c>
    </row>
    <row r="3532" spans="1:2" hidden="1" x14ac:dyDescent="0.35">
      <c r="A3532" t="s">
        <v>1402</v>
      </c>
      <c r="B3532" t="s">
        <v>310</v>
      </c>
    </row>
    <row r="3533" spans="1:2" hidden="1" x14ac:dyDescent="0.35">
      <c r="A3533" t="s">
        <v>1402</v>
      </c>
      <c r="B3533" t="s">
        <v>19</v>
      </c>
    </row>
    <row r="3534" spans="1:2" hidden="1" x14ac:dyDescent="0.35">
      <c r="A3534" t="s">
        <v>1402</v>
      </c>
      <c r="B3534" t="s">
        <v>2381</v>
      </c>
    </row>
    <row r="3535" spans="1:2" hidden="1" x14ac:dyDescent="0.35">
      <c r="A3535" t="s">
        <v>1402</v>
      </c>
      <c r="B3535" t="s">
        <v>27</v>
      </c>
    </row>
    <row r="3536" spans="1:2" hidden="1" x14ac:dyDescent="0.35">
      <c r="A3536" t="s">
        <v>1402</v>
      </c>
      <c r="B3536" t="s">
        <v>5184</v>
      </c>
    </row>
    <row r="3537" spans="1:2" hidden="1" x14ac:dyDescent="0.35">
      <c r="A3537" t="s">
        <v>1402</v>
      </c>
      <c r="B3537" t="s">
        <v>98</v>
      </c>
    </row>
    <row r="3538" spans="1:2" hidden="1" x14ac:dyDescent="0.35">
      <c r="A3538" t="s">
        <v>1402</v>
      </c>
      <c r="B3538" t="s">
        <v>19</v>
      </c>
    </row>
    <row r="3539" spans="1:2" hidden="1" x14ac:dyDescent="0.35">
      <c r="A3539" t="s">
        <v>1402</v>
      </c>
      <c r="B3539" t="s">
        <v>19</v>
      </c>
    </row>
    <row r="3540" spans="1:2" hidden="1" x14ac:dyDescent="0.35">
      <c r="A3540" t="s">
        <v>1402</v>
      </c>
      <c r="B3540" t="s">
        <v>91</v>
      </c>
    </row>
    <row r="3541" spans="1:2" hidden="1" x14ac:dyDescent="0.35">
      <c r="A3541" t="s">
        <v>1402</v>
      </c>
      <c r="B3541" t="s">
        <v>98</v>
      </c>
    </row>
    <row r="3542" spans="1:2" hidden="1" x14ac:dyDescent="0.35">
      <c r="A3542" t="s">
        <v>1402</v>
      </c>
      <c r="B3542" t="s">
        <v>65</v>
      </c>
    </row>
    <row r="3543" spans="1:2" hidden="1" x14ac:dyDescent="0.35">
      <c r="A3543" t="s">
        <v>1402</v>
      </c>
      <c r="B3543" t="s">
        <v>5175</v>
      </c>
    </row>
    <row r="3544" spans="1:2" hidden="1" x14ac:dyDescent="0.35">
      <c r="A3544" t="s">
        <v>1402</v>
      </c>
      <c r="B3544" t="s">
        <v>158</v>
      </c>
    </row>
    <row r="3545" spans="1:2" hidden="1" x14ac:dyDescent="0.35">
      <c r="A3545" t="s">
        <v>1402</v>
      </c>
      <c r="B3545" t="s">
        <v>5193</v>
      </c>
    </row>
    <row r="3546" spans="1:2" hidden="1" x14ac:dyDescent="0.35">
      <c r="A3546" t="s">
        <v>1402</v>
      </c>
      <c r="B3546" t="s">
        <v>310</v>
      </c>
    </row>
    <row r="3547" spans="1:2" hidden="1" x14ac:dyDescent="0.35">
      <c r="A3547" t="s">
        <v>1402</v>
      </c>
      <c r="B3547" t="s">
        <v>131</v>
      </c>
    </row>
    <row r="3548" spans="1:2" hidden="1" x14ac:dyDescent="0.35">
      <c r="A3548" t="s">
        <v>1402</v>
      </c>
      <c r="B3548" t="s">
        <v>5194</v>
      </c>
    </row>
    <row r="3549" spans="1:2" hidden="1" x14ac:dyDescent="0.35">
      <c r="A3549" t="s">
        <v>1402</v>
      </c>
      <c r="B3549" t="s">
        <v>597</v>
      </c>
    </row>
    <row r="3550" spans="1:2" hidden="1" x14ac:dyDescent="0.35">
      <c r="A3550" t="s">
        <v>1402</v>
      </c>
      <c r="B3550" t="s">
        <v>41</v>
      </c>
    </row>
    <row r="3551" spans="1:2" hidden="1" x14ac:dyDescent="0.35">
      <c r="A3551" t="s">
        <v>1402</v>
      </c>
      <c r="B3551" t="s">
        <v>293</v>
      </c>
    </row>
    <row r="3552" spans="1:2" hidden="1" x14ac:dyDescent="0.35">
      <c r="A3552" t="s">
        <v>1402</v>
      </c>
      <c r="B3552" t="s">
        <v>98</v>
      </c>
    </row>
    <row r="3553" spans="1:2" hidden="1" x14ac:dyDescent="0.35">
      <c r="A3553" t="s">
        <v>1402</v>
      </c>
      <c r="B3553" t="s">
        <v>91</v>
      </c>
    </row>
    <row r="3554" spans="1:2" hidden="1" x14ac:dyDescent="0.35">
      <c r="A3554" t="s">
        <v>1402</v>
      </c>
      <c r="B3554" t="s">
        <v>19</v>
      </c>
    </row>
    <row r="3555" spans="1:2" hidden="1" x14ac:dyDescent="0.35">
      <c r="A3555" t="s">
        <v>1402</v>
      </c>
      <c r="B3555" t="s">
        <v>61</v>
      </c>
    </row>
    <row r="3556" spans="1:2" hidden="1" x14ac:dyDescent="0.35">
      <c r="A3556" t="s">
        <v>1402</v>
      </c>
      <c r="B3556" t="s">
        <v>5173</v>
      </c>
    </row>
    <row r="3557" spans="1:2" hidden="1" x14ac:dyDescent="0.35">
      <c r="A3557" t="s">
        <v>1402</v>
      </c>
      <c r="B3557" t="s">
        <v>214</v>
      </c>
    </row>
    <row r="3558" spans="1:2" hidden="1" x14ac:dyDescent="0.35">
      <c r="A3558" t="s">
        <v>1402</v>
      </c>
      <c r="B3558" t="s">
        <v>5208</v>
      </c>
    </row>
    <row r="3559" spans="1:2" hidden="1" x14ac:dyDescent="0.35">
      <c r="A3559" t="s">
        <v>1402</v>
      </c>
      <c r="B3559" t="s">
        <v>5185</v>
      </c>
    </row>
    <row r="3560" spans="1:2" hidden="1" x14ac:dyDescent="0.35">
      <c r="A3560" t="s">
        <v>1402</v>
      </c>
      <c r="B3560" t="s">
        <v>98</v>
      </c>
    </row>
    <row r="3561" spans="1:2" hidden="1" x14ac:dyDescent="0.35">
      <c r="A3561" t="s">
        <v>1402</v>
      </c>
      <c r="B3561" t="s">
        <v>542</v>
      </c>
    </row>
    <row r="3562" spans="1:2" hidden="1" x14ac:dyDescent="0.35">
      <c r="A3562" t="s">
        <v>1402</v>
      </c>
      <c r="B3562" t="s">
        <v>285</v>
      </c>
    </row>
    <row r="3563" spans="1:2" hidden="1" x14ac:dyDescent="0.35">
      <c r="A3563" t="s">
        <v>1402</v>
      </c>
      <c r="B3563" t="s">
        <v>5188</v>
      </c>
    </row>
    <row r="3564" spans="1:2" hidden="1" x14ac:dyDescent="0.35">
      <c r="A3564" t="s">
        <v>1402</v>
      </c>
      <c r="B3564" t="s">
        <v>19</v>
      </c>
    </row>
    <row r="3565" spans="1:2" hidden="1" x14ac:dyDescent="0.35">
      <c r="A3565" t="s">
        <v>1402</v>
      </c>
      <c r="B3565" t="s">
        <v>2304</v>
      </c>
    </row>
    <row r="3566" spans="1:2" hidden="1" x14ac:dyDescent="0.35">
      <c r="A3566" t="s">
        <v>1402</v>
      </c>
      <c r="B3566" t="s">
        <v>27</v>
      </c>
    </row>
    <row r="3567" spans="1:2" hidden="1" x14ac:dyDescent="0.35">
      <c r="A3567" t="s">
        <v>1402</v>
      </c>
      <c r="B3567" t="s">
        <v>91</v>
      </c>
    </row>
    <row r="3568" spans="1:2" hidden="1" x14ac:dyDescent="0.35">
      <c r="A3568" t="s">
        <v>1402</v>
      </c>
      <c r="B3568" t="s">
        <v>65</v>
      </c>
    </row>
    <row r="3569" spans="1:2" hidden="1" x14ac:dyDescent="0.35">
      <c r="A3569" t="s">
        <v>1402</v>
      </c>
      <c r="B3569" t="s">
        <v>259</v>
      </c>
    </row>
    <row r="3570" spans="1:2" hidden="1" x14ac:dyDescent="0.35">
      <c r="A3570" t="s">
        <v>1402</v>
      </c>
      <c r="B3570" t="s">
        <v>19</v>
      </c>
    </row>
    <row r="3571" spans="1:2" hidden="1" x14ac:dyDescent="0.35">
      <c r="A3571" t="s">
        <v>1402</v>
      </c>
      <c r="B3571" t="s">
        <v>65</v>
      </c>
    </row>
    <row r="3572" spans="1:2" hidden="1" x14ac:dyDescent="0.35">
      <c r="A3572" t="s">
        <v>1402</v>
      </c>
      <c r="B3572" t="s">
        <v>65</v>
      </c>
    </row>
    <row r="3573" spans="1:2" hidden="1" x14ac:dyDescent="0.35">
      <c r="A3573" t="s">
        <v>1402</v>
      </c>
      <c r="B3573" t="s">
        <v>5175</v>
      </c>
    </row>
    <row r="3574" spans="1:2" hidden="1" x14ac:dyDescent="0.35">
      <c r="A3574" t="s">
        <v>1402</v>
      </c>
      <c r="B3574" t="s">
        <v>291</v>
      </c>
    </row>
    <row r="3575" spans="1:2" hidden="1" x14ac:dyDescent="0.35">
      <c r="A3575" t="s">
        <v>1402</v>
      </c>
      <c r="B3575" t="s">
        <v>545</v>
      </c>
    </row>
    <row r="3576" spans="1:2" hidden="1" x14ac:dyDescent="0.35">
      <c r="A3576" t="s">
        <v>1402</v>
      </c>
      <c r="B3576" t="s">
        <v>281</v>
      </c>
    </row>
    <row r="3577" spans="1:2" hidden="1" x14ac:dyDescent="0.35">
      <c r="A3577" t="s">
        <v>1402</v>
      </c>
      <c r="B3577" t="s">
        <v>2671</v>
      </c>
    </row>
    <row r="3578" spans="1:2" hidden="1" x14ac:dyDescent="0.35">
      <c r="A3578" t="s">
        <v>1402</v>
      </c>
      <c r="B3578" t="s">
        <v>542</v>
      </c>
    </row>
    <row r="3579" spans="1:2" hidden="1" x14ac:dyDescent="0.35">
      <c r="A3579" t="s">
        <v>1402</v>
      </c>
      <c r="B3579" t="s">
        <v>19</v>
      </c>
    </row>
    <row r="3580" spans="1:2" hidden="1" x14ac:dyDescent="0.35">
      <c r="A3580" t="s">
        <v>1402</v>
      </c>
      <c r="B3580" t="s">
        <v>27</v>
      </c>
    </row>
    <row r="3581" spans="1:2" hidden="1" x14ac:dyDescent="0.35">
      <c r="A3581" t="s">
        <v>1402</v>
      </c>
      <c r="B3581" t="s">
        <v>19</v>
      </c>
    </row>
    <row r="3582" spans="1:2" hidden="1" x14ac:dyDescent="0.35">
      <c r="A3582" t="s">
        <v>1402</v>
      </c>
      <c r="B3582" t="s">
        <v>285</v>
      </c>
    </row>
    <row r="3583" spans="1:2" hidden="1" x14ac:dyDescent="0.35">
      <c r="A3583" t="s">
        <v>1402</v>
      </c>
      <c r="B3583" t="s">
        <v>61</v>
      </c>
    </row>
    <row r="3584" spans="1:2" hidden="1" x14ac:dyDescent="0.35">
      <c r="A3584" t="s">
        <v>1402</v>
      </c>
      <c r="B3584" t="s">
        <v>933</v>
      </c>
    </row>
    <row r="3585" spans="1:2" hidden="1" x14ac:dyDescent="0.35">
      <c r="A3585" t="s">
        <v>1402</v>
      </c>
      <c r="B3585" t="s">
        <v>98</v>
      </c>
    </row>
    <row r="3586" spans="1:2" hidden="1" x14ac:dyDescent="0.35">
      <c r="A3586" t="s">
        <v>1402</v>
      </c>
      <c r="B3586" t="s">
        <v>12</v>
      </c>
    </row>
    <row r="3587" spans="1:2" hidden="1" x14ac:dyDescent="0.35">
      <c r="A3587" t="s">
        <v>1402</v>
      </c>
      <c r="B3587" t="s">
        <v>27</v>
      </c>
    </row>
    <row r="3588" spans="1:2" hidden="1" x14ac:dyDescent="0.35">
      <c r="A3588" t="s">
        <v>1402</v>
      </c>
      <c r="B3588" t="s">
        <v>12</v>
      </c>
    </row>
    <row r="3589" spans="1:2" hidden="1" x14ac:dyDescent="0.35">
      <c r="A3589" t="s">
        <v>1402</v>
      </c>
      <c r="B3589" t="s">
        <v>5175</v>
      </c>
    </row>
    <row r="3590" spans="1:2" hidden="1" x14ac:dyDescent="0.35">
      <c r="A3590" t="s">
        <v>1402</v>
      </c>
      <c r="B3590" t="s">
        <v>25</v>
      </c>
    </row>
    <row r="3591" spans="1:2" hidden="1" x14ac:dyDescent="0.35">
      <c r="A3591" t="s">
        <v>1402</v>
      </c>
      <c r="B3591" t="s">
        <v>27</v>
      </c>
    </row>
    <row r="3592" spans="1:2" hidden="1" x14ac:dyDescent="0.35">
      <c r="A3592" t="s">
        <v>1402</v>
      </c>
      <c r="B3592" t="s">
        <v>5184</v>
      </c>
    </row>
    <row r="3593" spans="1:2" hidden="1" x14ac:dyDescent="0.35">
      <c r="A3593" t="s">
        <v>1402</v>
      </c>
      <c r="B3593" t="s">
        <v>5174</v>
      </c>
    </row>
    <row r="3594" spans="1:2" hidden="1" x14ac:dyDescent="0.35">
      <c r="A3594" t="s">
        <v>1402</v>
      </c>
      <c r="B3594" t="s">
        <v>3725</v>
      </c>
    </row>
    <row r="3595" spans="1:2" hidden="1" x14ac:dyDescent="0.35">
      <c r="A3595" t="s">
        <v>1402</v>
      </c>
      <c r="B3595" t="s">
        <v>98</v>
      </c>
    </row>
    <row r="3596" spans="1:2" hidden="1" x14ac:dyDescent="0.35">
      <c r="A3596" t="s">
        <v>1402</v>
      </c>
      <c r="B3596" t="s">
        <v>3728</v>
      </c>
    </row>
    <row r="3597" spans="1:2" hidden="1" x14ac:dyDescent="0.35">
      <c r="A3597" t="s">
        <v>1402</v>
      </c>
      <c r="B3597" t="s">
        <v>27</v>
      </c>
    </row>
    <row r="3598" spans="1:2" hidden="1" x14ac:dyDescent="0.35">
      <c r="A3598" t="s">
        <v>1402</v>
      </c>
      <c r="B3598" t="s">
        <v>285</v>
      </c>
    </row>
    <row r="3599" spans="1:2" hidden="1" x14ac:dyDescent="0.35">
      <c r="A3599" t="s">
        <v>1402</v>
      </c>
      <c r="B3599" t="s">
        <v>832</v>
      </c>
    </row>
    <row r="3600" spans="1:2" hidden="1" x14ac:dyDescent="0.35">
      <c r="A3600" t="s">
        <v>1402</v>
      </c>
      <c r="B3600" t="s">
        <v>25</v>
      </c>
    </row>
    <row r="3601" spans="1:2" hidden="1" x14ac:dyDescent="0.35">
      <c r="A3601" t="s">
        <v>1402</v>
      </c>
      <c r="B3601" t="s">
        <v>25</v>
      </c>
    </row>
    <row r="3602" spans="1:2" hidden="1" x14ac:dyDescent="0.35">
      <c r="A3602" t="s">
        <v>1402</v>
      </c>
      <c r="B3602" t="s">
        <v>3735</v>
      </c>
    </row>
    <row r="3603" spans="1:2" hidden="1" x14ac:dyDescent="0.35">
      <c r="A3603" t="s">
        <v>1402</v>
      </c>
      <c r="B3603" t="s">
        <v>2671</v>
      </c>
    </row>
    <row r="3604" spans="1:2" hidden="1" x14ac:dyDescent="0.35">
      <c r="A3604" t="s">
        <v>1402</v>
      </c>
      <c r="B3604" t="s">
        <v>285</v>
      </c>
    </row>
    <row r="3605" spans="1:2" hidden="1" x14ac:dyDescent="0.35">
      <c r="A3605" t="s">
        <v>1402</v>
      </c>
      <c r="B3605" t="s">
        <v>5202</v>
      </c>
    </row>
    <row r="3606" spans="1:2" hidden="1" x14ac:dyDescent="0.35">
      <c r="A3606" t="s">
        <v>1402</v>
      </c>
      <c r="B3606" t="s">
        <v>65</v>
      </c>
    </row>
    <row r="3607" spans="1:2" hidden="1" x14ac:dyDescent="0.35">
      <c r="A3607" t="s">
        <v>1402</v>
      </c>
      <c r="B3607" t="s">
        <v>61</v>
      </c>
    </row>
    <row r="3608" spans="1:2" hidden="1" x14ac:dyDescent="0.35">
      <c r="A3608" t="s">
        <v>1402</v>
      </c>
      <c r="B3608" t="s">
        <v>281</v>
      </c>
    </row>
    <row r="3609" spans="1:2" hidden="1" x14ac:dyDescent="0.35">
      <c r="A3609" t="s">
        <v>1402</v>
      </c>
      <c r="B3609" t="s">
        <v>65</v>
      </c>
    </row>
    <row r="3610" spans="1:2" hidden="1" x14ac:dyDescent="0.35">
      <c r="A3610" t="s">
        <v>1402</v>
      </c>
      <c r="B3610" t="s">
        <v>1222</v>
      </c>
    </row>
    <row r="3611" spans="1:2" hidden="1" x14ac:dyDescent="0.35">
      <c r="A3611" t="s">
        <v>1402</v>
      </c>
      <c r="B3611" t="s">
        <v>5205</v>
      </c>
    </row>
    <row r="3612" spans="1:2" hidden="1" x14ac:dyDescent="0.35">
      <c r="A3612" t="s">
        <v>1402</v>
      </c>
      <c r="B3612" t="s">
        <v>545</v>
      </c>
    </row>
    <row r="3613" spans="1:2" hidden="1" x14ac:dyDescent="0.35">
      <c r="A3613" t="s">
        <v>1402</v>
      </c>
      <c r="B3613" t="s">
        <v>542</v>
      </c>
    </row>
    <row r="3614" spans="1:2" hidden="1" x14ac:dyDescent="0.35">
      <c r="A3614" t="s">
        <v>1402</v>
      </c>
      <c r="B3614" t="s">
        <v>281</v>
      </c>
    </row>
    <row r="3615" spans="1:2" hidden="1" x14ac:dyDescent="0.35">
      <c r="A3615" t="s">
        <v>3749</v>
      </c>
      <c r="B3615" t="s">
        <v>25</v>
      </c>
    </row>
    <row r="3616" spans="1:2" hidden="1" x14ac:dyDescent="0.35">
      <c r="A3616" t="s">
        <v>3749</v>
      </c>
      <c r="B3616" t="s">
        <v>2531</v>
      </c>
    </row>
    <row r="3617" spans="1:2" hidden="1" x14ac:dyDescent="0.35">
      <c r="A3617" t="s">
        <v>3749</v>
      </c>
      <c r="B3617" t="s">
        <v>14</v>
      </c>
    </row>
    <row r="3618" spans="1:2" hidden="1" x14ac:dyDescent="0.35">
      <c r="A3618" t="s">
        <v>3749</v>
      </c>
      <c r="B3618" t="s">
        <v>25</v>
      </c>
    </row>
    <row r="3619" spans="1:2" hidden="1" x14ac:dyDescent="0.35">
      <c r="A3619" t="s">
        <v>3749</v>
      </c>
      <c r="B3619" t="s">
        <v>25</v>
      </c>
    </row>
    <row r="3620" spans="1:2" hidden="1" x14ac:dyDescent="0.35">
      <c r="A3620" t="s">
        <v>3749</v>
      </c>
      <c r="B3620" t="s">
        <v>69</v>
      </c>
    </row>
    <row r="3621" spans="1:2" hidden="1" x14ac:dyDescent="0.35">
      <c r="A3621" t="s">
        <v>3749</v>
      </c>
      <c r="B3621" t="s">
        <v>14</v>
      </c>
    </row>
    <row r="3622" spans="1:2" hidden="1" x14ac:dyDescent="0.35">
      <c r="A3622" t="s">
        <v>3749</v>
      </c>
      <c r="B3622" t="s">
        <v>5199</v>
      </c>
    </row>
    <row r="3623" spans="1:2" hidden="1" x14ac:dyDescent="0.35">
      <c r="A3623" t="s">
        <v>3749</v>
      </c>
      <c r="B3623" t="s">
        <v>39</v>
      </c>
    </row>
    <row r="3624" spans="1:2" hidden="1" x14ac:dyDescent="0.35">
      <c r="A3624" t="s">
        <v>3749</v>
      </c>
      <c r="B3624" t="s">
        <v>59</v>
      </c>
    </row>
    <row r="3625" spans="1:2" hidden="1" x14ac:dyDescent="0.35">
      <c r="A3625" t="s">
        <v>3749</v>
      </c>
      <c r="B3625" t="s">
        <v>291</v>
      </c>
    </row>
    <row r="3626" spans="1:2" hidden="1" x14ac:dyDescent="0.35">
      <c r="A3626" t="s">
        <v>3749</v>
      </c>
      <c r="B3626" t="s">
        <v>233</v>
      </c>
    </row>
    <row r="3627" spans="1:2" hidden="1" x14ac:dyDescent="0.35">
      <c r="A3627" t="s">
        <v>3749</v>
      </c>
      <c r="B3627" t="s">
        <v>41</v>
      </c>
    </row>
    <row r="3628" spans="1:2" hidden="1" x14ac:dyDescent="0.35">
      <c r="A3628" t="s">
        <v>3749</v>
      </c>
      <c r="B3628" t="s">
        <v>25</v>
      </c>
    </row>
    <row r="3629" spans="1:2" hidden="1" x14ac:dyDescent="0.35">
      <c r="A3629" t="s">
        <v>3749</v>
      </c>
      <c r="B3629" t="s">
        <v>59</v>
      </c>
    </row>
    <row r="3630" spans="1:2" hidden="1" x14ac:dyDescent="0.35">
      <c r="A3630" t="s">
        <v>3749</v>
      </c>
      <c r="B3630" t="s">
        <v>101</v>
      </c>
    </row>
    <row r="3631" spans="1:2" hidden="1" x14ac:dyDescent="0.35">
      <c r="A3631" t="s">
        <v>3749</v>
      </c>
      <c r="B3631" t="s">
        <v>101</v>
      </c>
    </row>
    <row r="3632" spans="1:2" hidden="1" x14ac:dyDescent="0.35">
      <c r="A3632" t="s">
        <v>3749</v>
      </c>
      <c r="B3632" t="s">
        <v>101</v>
      </c>
    </row>
    <row r="3633" spans="1:2" hidden="1" x14ac:dyDescent="0.35">
      <c r="A3633" t="s">
        <v>3749</v>
      </c>
      <c r="B3633" t="s">
        <v>41</v>
      </c>
    </row>
    <row r="3634" spans="1:2" hidden="1" x14ac:dyDescent="0.35">
      <c r="A3634" t="s">
        <v>3749</v>
      </c>
      <c r="B3634" t="s">
        <v>5217</v>
      </c>
    </row>
    <row r="3635" spans="1:2" hidden="1" x14ac:dyDescent="0.35">
      <c r="A3635" t="s">
        <v>3749</v>
      </c>
      <c r="B3635" t="s">
        <v>101</v>
      </c>
    </row>
    <row r="3636" spans="1:2" hidden="1" x14ac:dyDescent="0.35">
      <c r="A3636" t="s">
        <v>3749</v>
      </c>
      <c r="B3636" t="s">
        <v>5176</v>
      </c>
    </row>
    <row r="3637" spans="1:2" hidden="1" x14ac:dyDescent="0.35">
      <c r="A3637" t="s">
        <v>3749</v>
      </c>
      <c r="B3637" t="s">
        <v>25</v>
      </c>
    </row>
    <row r="3638" spans="1:2" hidden="1" x14ac:dyDescent="0.35">
      <c r="A3638" t="s">
        <v>3749</v>
      </c>
      <c r="B3638" t="s">
        <v>27</v>
      </c>
    </row>
    <row r="3639" spans="1:2" hidden="1" x14ac:dyDescent="0.35">
      <c r="A3639" t="s">
        <v>3749</v>
      </c>
      <c r="B3639" t="s">
        <v>131</v>
      </c>
    </row>
    <row r="3640" spans="1:2" hidden="1" x14ac:dyDescent="0.35">
      <c r="A3640" t="s">
        <v>3749</v>
      </c>
      <c r="B3640" t="s">
        <v>41</v>
      </c>
    </row>
    <row r="3641" spans="1:2" hidden="1" x14ac:dyDescent="0.35">
      <c r="A3641" t="s">
        <v>3749</v>
      </c>
      <c r="B3641" t="s">
        <v>10</v>
      </c>
    </row>
    <row r="3642" spans="1:2" hidden="1" x14ac:dyDescent="0.35">
      <c r="A3642" t="s">
        <v>3749</v>
      </c>
      <c r="B3642" t="s">
        <v>5238</v>
      </c>
    </row>
    <row r="3643" spans="1:2" hidden="1" x14ac:dyDescent="0.35">
      <c r="A3643" t="s">
        <v>3749</v>
      </c>
      <c r="B3643" t="s">
        <v>3735</v>
      </c>
    </row>
    <row r="3644" spans="1:2" hidden="1" x14ac:dyDescent="0.35">
      <c r="A3644" t="s">
        <v>3749</v>
      </c>
      <c r="B3644" t="s">
        <v>131</v>
      </c>
    </row>
    <row r="3645" spans="1:2" hidden="1" x14ac:dyDescent="0.35">
      <c r="A3645" t="s">
        <v>3749</v>
      </c>
      <c r="B3645" t="s">
        <v>69</v>
      </c>
    </row>
    <row r="3646" spans="1:2" hidden="1" x14ac:dyDescent="0.35">
      <c r="A3646" t="s">
        <v>3749</v>
      </c>
      <c r="B3646" t="s">
        <v>384</v>
      </c>
    </row>
    <row r="3647" spans="1:2" hidden="1" x14ac:dyDescent="0.35">
      <c r="A3647" t="s">
        <v>3749</v>
      </c>
      <c r="B3647" t="s">
        <v>41</v>
      </c>
    </row>
    <row r="3648" spans="1:2" hidden="1" x14ac:dyDescent="0.35">
      <c r="A3648" t="s">
        <v>3749</v>
      </c>
      <c r="B3648" t="s">
        <v>5173</v>
      </c>
    </row>
    <row r="3649" spans="1:2" hidden="1" x14ac:dyDescent="0.35">
      <c r="A3649" t="s">
        <v>3749</v>
      </c>
      <c r="B3649" t="s">
        <v>281</v>
      </c>
    </row>
    <row r="3650" spans="1:2" hidden="1" x14ac:dyDescent="0.35">
      <c r="A3650" t="s">
        <v>3749</v>
      </c>
      <c r="B3650" t="s">
        <v>214</v>
      </c>
    </row>
    <row r="3651" spans="1:2" hidden="1" x14ac:dyDescent="0.35">
      <c r="A3651" t="s">
        <v>3749</v>
      </c>
      <c r="B3651" t="s">
        <v>259</v>
      </c>
    </row>
    <row r="3652" spans="1:2" hidden="1" x14ac:dyDescent="0.35">
      <c r="A3652" t="s">
        <v>3749</v>
      </c>
      <c r="B3652" t="s">
        <v>25</v>
      </c>
    </row>
    <row r="3653" spans="1:2" hidden="1" x14ac:dyDescent="0.35">
      <c r="A3653" t="s">
        <v>3749</v>
      </c>
      <c r="B3653" t="s">
        <v>5173</v>
      </c>
    </row>
    <row r="3654" spans="1:2" hidden="1" x14ac:dyDescent="0.35">
      <c r="A3654" t="s">
        <v>3749</v>
      </c>
      <c r="B3654" t="s">
        <v>832</v>
      </c>
    </row>
    <row r="3655" spans="1:2" hidden="1" x14ac:dyDescent="0.35">
      <c r="A3655" t="s">
        <v>3749</v>
      </c>
      <c r="B3655" t="s">
        <v>5177</v>
      </c>
    </row>
    <row r="3656" spans="1:2" hidden="1" x14ac:dyDescent="0.35">
      <c r="A3656" t="s">
        <v>3749</v>
      </c>
      <c r="B3656" t="s">
        <v>214</v>
      </c>
    </row>
    <row r="3657" spans="1:2" hidden="1" x14ac:dyDescent="0.35">
      <c r="A3657" t="s">
        <v>3749</v>
      </c>
      <c r="B3657" t="s">
        <v>131</v>
      </c>
    </row>
    <row r="3658" spans="1:2" hidden="1" x14ac:dyDescent="0.35">
      <c r="A3658" t="s">
        <v>3749</v>
      </c>
      <c r="B3658" t="s">
        <v>5184</v>
      </c>
    </row>
    <row r="3659" spans="1:2" hidden="1" x14ac:dyDescent="0.35">
      <c r="A3659" t="s">
        <v>3749</v>
      </c>
      <c r="B3659" t="s">
        <v>41</v>
      </c>
    </row>
    <row r="3660" spans="1:2" hidden="1" x14ac:dyDescent="0.35">
      <c r="A3660" t="s">
        <v>3749</v>
      </c>
      <c r="B3660" t="s">
        <v>25</v>
      </c>
    </row>
    <row r="3661" spans="1:2" hidden="1" x14ac:dyDescent="0.35">
      <c r="A3661" t="s">
        <v>3749</v>
      </c>
      <c r="B3661" t="s">
        <v>545</v>
      </c>
    </row>
    <row r="3662" spans="1:2" hidden="1" x14ac:dyDescent="0.35">
      <c r="A3662" t="s">
        <v>3749</v>
      </c>
      <c r="B3662" t="s">
        <v>17</v>
      </c>
    </row>
    <row r="3663" spans="1:2" hidden="1" x14ac:dyDescent="0.35">
      <c r="A3663" t="s">
        <v>3749</v>
      </c>
      <c r="B3663" t="s">
        <v>12</v>
      </c>
    </row>
    <row r="3664" spans="1:2" hidden="1" x14ac:dyDescent="0.35">
      <c r="A3664" t="s">
        <v>3749</v>
      </c>
      <c r="B3664" t="s">
        <v>214</v>
      </c>
    </row>
    <row r="3665" spans="1:2" hidden="1" x14ac:dyDescent="0.35">
      <c r="A3665" t="s">
        <v>3749</v>
      </c>
      <c r="B3665" t="s">
        <v>597</v>
      </c>
    </row>
    <row r="3666" spans="1:2" hidden="1" x14ac:dyDescent="0.35">
      <c r="A3666" t="s">
        <v>3749</v>
      </c>
      <c r="B3666" t="s">
        <v>5191</v>
      </c>
    </row>
    <row r="3667" spans="1:2" hidden="1" x14ac:dyDescent="0.35">
      <c r="A3667" t="s">
        <v>3749</v>
      </c>
      <c r="B3667" t="s">
        <v>39</v>
      </c>
    </row>
    <row r="3668" spans="1:2" hidden="1" x14ac:dyDescent="0.35">
      <c r="A3668" t="s">
        <v>3749</v>
      </c>
      <c r="B3668" t="s">
        <v>5212</v>
      </c>
    </row>
    <row r="3669" spans="1:2" hidden="1" x14ac:dyDescent="0.35">
      <c r="A3669" t="s">
        <v>3749</v>
      </c>
      <c r="B3669" t="s">
        <v>131</v>
      </c>
    </row>
    <row r="3670" spans="1:2" hidden="1" x14ac:dyDescent="0.35">
      <c r="A3670" t="s">
        <v>3749</v>
      </c>
      <c r="B3670" t="s">
        <v>5180</v>
      </c>
    </row>
    <row r="3671" spans="1:2" hidden="1" x14ac:dyDescent="0.35">
      <c r="A3671" t="s">
        <v>3749</v>
      </c>
      <c r="B3671" t="s">
        <v>291</v>
      </c>
    </row>
    <row r="3672" spans="1:2" hidden="1" x14ac:dyDescent="0.35">
      <c r="A3672" t="s">
        <v>3749</v>
      </c>
      <c r="B3672" t="s">
        <v>61</v>
      </c>
    </row>
    <row r="3673" spans="1:2" hidden="1" x14ac:dyDescent="0.35">
      <c r="A3673" t="s">
        <v>3749</v>
      </c>
      <c r="B3673" t="s">
        <v>233</v>
      </c>
    </row>
    <row r="3674" spans="1:2" hidden="1" x14ac:dyDescent="0.35">
      <c r="A3674" t="s">
        <v>3749</v>
      </c>
      <c r="B3674" t="s">
        <v>5173</v>
      </c>
    </row>
    <row r="3675" spans="1:2" hidden="1" x14ac:dyDescent="0.35">
      <c r="A3675" t="s">
        <v>3749</v>
      </c>
      <c r="B3675" t="s">
        <v>61</v>
      </c>
    </row>
    <row r="3676" spans="1:2" hidden="1" x14ac:dyDescent="0.35">
      <c r="A3676" t="s">
        <v>3749</v>
      </c>
      <c r="B3676" t="s">
        <v>5173</v>
      </c>
    </row>
    <row r="3677" spans="1:2" hidden="1" x14ac:dyDescent="0.35">
      <c r="A3677" t="s">
        <v>3749</v>
      </c>
      <c r="B3677" t="s">
        <v>5178</v>
      </c>
    </row>
    <row r="3678" spans="1:2" hidden="1" x14ac:dyDescent="0.35">
      <c r="A3678" t="s">
        <v>3749</v>
      </c>
      <c r="B3678" t="s">
        <v>65</v>
      </c>
    </row>
    <row r="3679" spans="1:2" hidden="1" x14ac:dyDescent="0.35">
      <c r="A3679" t="s">
        <v>3749</v>
      </c>
      <c r="B3679" t="s">
        <v>5173</v>
      </c>
    </row>
    <row r="3680" spans="1:2" hidden="1" x14ac:dyDescent="0.35">
      <c r="A3680" t="s">
        <v>3749</v>
      </c>
      <c r="B3680" t="s">
        <v>545</v>
      </c>
    </row>
    <row r="3681" spans="1:2" hidden="1" x14ac:dyDescent="0.35">
      <c r="A3681" t="s">
        <v>3749</v>
      </c>
      <c r="B3681" t="s">
        <v>542</v>
      </c>
    </row>
    <row r="3682" spans="1:2" hidden="1" x14ac:dyDescent="0.35">
      <c r="A3682" t="s">
        <v>3749</v>
      </c>
      <c r="B3682" t="s">
        <v>27</v>
      </c>
    </row>
    <row r="3683" spans="1:2" hidden="1" x14ac:dyDescent="0.35">
      <c r="A3683" t="s">
        <v>3749</v>
      </c>
      <c r="B3683" t="s">
        <v>12</v>
      </c>
    </row>
    <row r="3684" spans="1:2" hidden="1" x14ac:dyDescent="0.35">
      <c r="A3684" t="s">
        <v>3749</v>
      </c>
      <c r="B3684" t="s">
        <v>41</v>
      </c>
    </row>
    <row r="3685" spans="1:2" hidden="1" x14ac:dyDescent="0.35">
      <c r="A3685" t="s">
        <v>3749</v>
      </c>
      <c r="B3685" t="s">
        <v>832</v>
      </c>
    </row>
    <row r="3686" spans="1:2" hidden="1" x14ac:dyDescent="0.35">
      <c r="A3686" t="s">
        <v>3749</v>
      </c>
      <c r="B3686" t="s">
        <v>5178</v>
      </c>
    </row>
    <row r="3687" spans="1:2" hidden="1" x14ac:dyDescent="0.35">
      <c r="A3687" t="s">
        <v>3749</v>
      </c>
      <c r="B3687" t="s">
        <v>1531</v>
      </c>
    </row>
    <row r="3688" spans="1:2" hidden="1" x14ac:dyDescent="0.35">
      <c r="A3688" t="s">
        <v>3749</v>
      </c>
      <c r="B3688" t="s">
        <v>5173</v>
      </c>
    </row>
    <row r="3689" spans="1:2" hidden="1" x14ac:dyDescent="0.35">
      <c r="A3689" t="s">
        <v>3749</v>
      </c>
      <c r="B3689" t="s">
        <v>96</v>
      </c>
    </row>
    <row r="3690" spans="1:2" hidden="1" x14ac:dyDescent="0.35">
      <c r="A3690" t="s">
        <v>3749</v>
      </c>
      <c r="B3690" t="s">
        <v>214</v>
      </c>
    </row>
    <row r="3691" spans="1:2" hidden="1" x14ac:dyDescent="0.35">
      <c r="A3691" t="s">
        <v>3749</v>
      </c>
      <c r="B3691" t="s">
        <v>542</v>
      </c>
    </row>
    <row r="3692" spans="1:2" hidden="1" x14ac:dyDescent="0.35">
      <c r="A3692" t="s">
        <v>3749</v>
      </c>
      <c r="B3692" t="s">
        <v>12</v>
      </c>
    </row>
    <row r="3693" spans="1:2" hidden="1" x14ac:dyDescent="0.35">
      <c r="A3693" t="s">
        <v>3749</v>
      </c>
      <c r="B3693" t="s">
        <v>14</v>
      </c>
    </row>
    <row r="3694" spans="1:2" hidden="1" x14ac:dyDescent="0.35">
      <c r="A3694" t="s">
        <v>3749</v>
      </c>
      <c r="B3694" t="s">
        <v>131</v>
      </c>
    </row>
    <row r="3695" spans="1:2" hidden="1" x14ac:dyDescent="0.35">
      <c r="A3695" t="s">
        <v>3749</v>
      </c>
      <c r="B3695" t="s">
        <v>297</v>
      </c>
    </row>
    <row r="3696" spans="1:2" hidden="1" x14ac:dyDescent="0.35">
      <c r="A3696" t="s">
        <v>3749</v>
      </c>
      <c r="B3696" t="s">
        <v>61</v>
      </c>
    </row>
    <row r="3697" spans="1:2" hidden="1" x14ac:dyDescent="0.35">
      <c r="A3697" t="s">
        <v>3749</v>
      </c>
      <c r="B3697" t="s">
        <v>5176</v>
      </c>
    </row>
    <row r="3698" spans="1:2" hidden="1" x14ac:dyDescent="0.35">
      <c r="A3698" t="s">
        <v>3749</v>
      </c>
      <c r="B3698" t="s">
        <v>98</v>
      </c>
    </row>
    <row r="3699" spans="1:2" hidden="1" x14ac:dyDescent="0.35">
      <c r="A3699" t="s">
        <v>3749</v>
      </c>
      <c r="B3699" t="s">
        <v>96</v>
      </c>
    </row>
    <row r="3700" spans="1:2" hidden="1" x14ac:dyDescent="0.35">
      <c r="A3700" t="s">
        <v>3749</v>
      </c>
      <c r="B3700" t="s">
        <v>19</v>
      </c>
    </row>
    <row r="3701" spans="1:2" hidden="1" x14ac:dyDescent="0.35">
      <c r="A3701" t="s">
        <v>3749</v>
      </c>
      <c r="B3701" t="s">
        <v>69</v>
      </c>
    </row>
    <row r="3702" spans="1:2" hidden="1" x14ac:dyDescent="0.35">
      <c r="A3702" t="s">
        <v>3749</v>
      </c>
      <c r="B3702" t="s">
        <v>12</v>
      </c>
    </row>
    <row r="3703" spans="1:2" hidden="1" x14ac:dyDescent="0.35">
      <c r="A3703" t="s">
        <v>3749</v>
      </c>
      <c r="B3703" t="s">
        <v>101</v>
      </c>
    </row>
    <row r="3704" spans="1:2" hidden="1" x14ac:dyDescent="0.35">
      <c r="A3704" t="s">
        <v>3749</v>
      </c>
      <c r="B3704" t="s">
        <v>17</v>
      </c>
    </row>
    <row r="3705" spans="1:2" hidden="1" x14ac:dyDescent="0.35">
      <c r="A3705" t="s">
        <v>3749</v>
      </c>
      <c r="B3705" t="s">
        <v>98</v>
      </c>
    </row>
    <row r="3706" spans="1:2" hidden="1" x14ac:dyDescent="0.35">
      <c r="A3706" t="s">
        <v>3749</v>
      </c>
      <c r="B3706" t="s">
        <v>98</v>
      </c>
    </row>
    <row r="3707" spans="1:2" hidden="1" x14ac:dyDescent="0.35">
      <c r="A3707" t="s">
        <v>3749</v>
      </c>
      <c r="B3707" t="s">
        <v>101</v>
      </c>
    </row>
    <row r="3708" spans="1:2" hidden="1" x14ac:dyDescent="0.35">
      <c r="A3708" t="s">
        <v>3749</v>
      </c>
      <c r="B3708" t="s">
        <v>5178</v>
      </c>
    </row>
    <row r="3709" spans="1:2" hidden="1" x14ac:dyDescent="0.35">
      <c r="A3709" t="s">
        <v>3749</v>
      </c>
      <c r="B3709" t="s">
        <v>25</v>
      </c>
    </row>
    <row r="3710" spans="1:2" hidden="1" x14ac:dyDescent="0.35">
      <c r="A3710" t="s">
        <v>3749</v>
      </c>
      <c r="B3710" t="s">
        <v>545</v>
      </c>
    </row>
    <row r="3711" spans="1:2" hidden="1" x14ac:dyDescent="0.35">
      <c r="A3711" t="s">
        <v>3749</v>
      </c>
      <c r="B3711" t="s">
        <v>12</v>
      </c>
    </row>
    <row r="3712" spans="1:2" hidden="1" x14ac:dyDescent="0.35">
      <c r="A3712" t="s">
        <v>3749</v>
      </c>
      <c r="B3712" t="s">
        <v>3308</v>
      </c>
    </row>
    <row r="3713" spans="1:2" hidden="1" x14ac:dyDescent="0.35">
      <c r="A3713" t="s">
        <v>3749</v>
      </c>
      <c r="B3713" t="s">
        <v>858</v>
      </c>
    </row>
    <row r="3714" spans="1:2" hidden="1" x14ac:dyDescent="0.35">
      <c r="A3714" t="s">
        <v>3749</v>
      </c>
      <c r="B3714" t="s">
        <v>101</v>
      </c>
    </row>
    <row r="3715" spans="1:2" hidden="1" x14ac:dyDescent="0.35">
      <c r="A3715" t="s">
        <v>3749</v>
      </c>
      <c r="B3715" t="s">
        <v>131</v>
      </c>
    </row>
    <row r="3716" spans="1:2" hidden="1" x14ac:dyDescent="0.35">
      <c r="A3716" t="s">
        <v>3749</v>
      </c>
      <c r="B3716" t="s">
        <v>832</v>
      </c>
    </row>
    <row r="3717" spans="1:2" hidden="1" x14ac:dyDescent="0.35">
      <c r="A3717" t="s">
        <v>3749</v>
      </c>
      <c r="B3717" t="s">
        <v>5176</v>
      </c>
    </row>
    <row r="3718" spans="1:2" hidden="1" x14ac:dyDescent="0.35">
      <c r="A3718" t="s">
        <v>3749</v>
      </c>
      <c r="B3718" t="s">
        <v>5238</v>
      </c>
    </row>
    <row r="3719" spans="1:2" hidden="1" x14ac:dyDescent="0.35">
      <c r="A3719" t="s">
        <v>3749</v>
      </c>
      <c r="B3719" t="s">
        <v>41</v>
      </c>
    </row>
    <row r="3720" spans="1:2" hidden="1" x14ac:dyDescent="0.35">
      <c r="A3720" t="s">
        <v>3749</v>
      </c>
      <c r="B3720" t="s">
        <v>131</v>
      </c>
    </row>
    <row r="3721" spans="1:2" hidden="1" x14ac:dyDescent="0.35">
      <c r="A3721" t="s">
        <v>3749</v>
      </c>
      <c r="B3721" t="s">
        <v>5176</v>
      </c>
    </row>
    <row r="3722" spans="1:2" hidden="1" x14ac:dyDescent="0.35">
      <c r="A3722" t="s">
        <v>3749</v>
      </c>
      <c r="B3722" t="s">
        <v>65</v>
      </c>
    </row>
    <row r="3723" spans="1:2" hidden="1" x14ac:dyDescent="0.35">
      <c r="A3723" t="s">
        <v>3749</v>
      </c>
      <c r="B3723" t="s">
        <v>25</v>
      </c>
    </row>
    <row r="3724" spans="1:2" hidden="1" x14ac:dyDescent="0.35">
      <c r="A3724" t="s">
        <v>3749</v>
      </c>
      <c r="B3724" t="s">
        <v>41</v>
      </c>
    </row>
    <row r="3725" spans="1:2" hidden="1" x14ac:dyDescent="0.35">
      <c r="A3725" t="s">
        <v>3749</v>
      </c>
      <c r="B3725" t="s">
        <v>5208</v>
      </c>
    </row>
    <row r="3726" spans="1:2" hidden="1" x14ac:dyDescent="0.35">
      <c r="A3726" t="s">
        <v>3749</v>
      </c>
      <c r="B3726" t="s">
        <v>10</v>
      </c>
    </row>
    <row r="3727" spans="1:2" hidden="1" x14ac:dyDescent="0.35">
      <c r="A3727" t="s">
        <v>3749</v>
      </c>
      <c r="B3727" t="s">
        <v>69</v>
      </c>
    </row>
    <row r="3728" spans="1:2" hidden="1" x14ac:dyDescent="0.35">
      <c r="A3728" t="s">
        <v>3749</v>
      </c>
      <c r="B3728" t="s">
        <v>542</v>
      </c>
    </row>
    <row r="3729" spans="1:2" hidden="1" x14ac:dyDescent="0.35">
      <c r="A3729" t="s">
        <v>3749</v>
      </c>
      <c r="B3729" t="s">
        <v>5180</v>
      </c>
    </row>
    <row r="3730" spans="1:2" hidden="1" x14ac:dyDescent="0.35">
      <c r="A3730" t="s">
        <v>3749</v>
      </c>
      <c r="B3730" t="s">
        <v>69</v>
      </c>
    </row>
    <row r="3731" spans="1:2" hidden="1" x14ac:dyDescent="0.35">
      <c r="A3731" t="s">
        <v>3749</v>
      </c>
      <c r="B3731" t="s">
        <v>131</v>
      </c>
    </row>
    <row r="3732" spans="1:2" hidden="1" x14ac:dyDescent="0.35">
      <c r="A3732" t="s">
        <v>3749</v>
      </c>
      <c r="B3732" t="s">
        <v>76</v>
      </c>
    </row>
    <row r="3733" spans="1:2" hidden="1" x14ac:dyDescent="0.35">
      <c r="A3733" t="s">
        <v>3749</v>
      </c>
      <c r="B3733" t="s">
        <v>41</v>
      </c>
    </row>
    <row r="3734" spans="1:2" hidden="1" x14ac:dyDescent="0.35">
      <c r="A3734" t="s">
        <v>3749</v>
      </c>
      <c r="B3734" t="s">
        <v>10</v>
      </c>
    </row>
    <row r="3735" spans="1:2" hidden="1" x14ac:dyDescent="0.35">
      <c r="A3735" t="s">
        <v>3749</v>
      </c>
      <c r="B3735" t="s">
        <v>19</v>
      </c>
    </row>
    <row r="3736" spans="1:2" hidden="1" x14ac:dyDescent="0.35">
      <c r="A3736" t="s">
        <v>3749</v>
      </c>
      <c r="B3736" t="s">
        <v>96</v>
      </c>
    </row>
    <row r="3737" spans="1:2" hidden="1" x14ac:dyDescent="0.35">
      <c r="A3737" t="s">
        <v>3749</v>
      </c>
      <c r="B3737" t="s">
        <v>41</v>
      </c>
    </row>
    <row r="3738" spans="1:2" hidden="1" x14ac:dyDescent="0.35">
      <c r="A3738" t="s">
        <v>3749</v>
      </c>
      <c r="B3738" t="s">
        <v>17</v>
      </c>
    </row>
    <row r="3739" spans="1:2" hidden="1" x14ac:dyDescent="0.35">
      <c r="A3739" t="s">
        <v>3749</v>
      </c>
      <c r="B3739" t="s">
        <v>5176</v>
      </c>
    </row>
    <row r="3740" spans="1:2" hidden="1" x14ac:dyDescent="0.35">
      <c r="A3740" t="s">
        <v>3749</v>
      </c>
      <c r="B3740" t="s">
        <v>2381</v>
      </c>
    </row>
    <row r="3741" spans="1:2" hidden="1" x14ac:dyDescent="0.35">
      <c r="A3741" t="s">
        <v>3749</v>
      </c>
      <c r="B3741" t="s">
        <v>131</v>
      </c>
    </row>
    <row r="3742" spans="1:2" hidden="1" x14ac:dyDescent="0.35">
      <c r="A3742" t="s">
        <v>3749</v>
      </c>
      <c r="B3742" t="s">
        <v>5180</v>
      </c>
    </row>
    <row r="3743" spans="1:2" hidden="1" x14ac:dyDescent="0.35">
      <c r="A3743" t="s">
        <v>3749</v>
      </c>
      <c r="B3743" t="s">
        <v>1249</v>
      </c>
    </row>
    <row r="3744" spans="1:2" hidden="1" x14ac:dyDescent="0.35">
      <c r="A3744" t="s">
        <v>3749</v>
      </c>
      <c r="B3744" t="s">
        <v>557</v>
      </c>
    </row>
    <row r="3745" spans="1:2" hidden="1" x14ac:dyDescent="0.35">
      <c r="A3745" t="s">
        <v>3749</v>
      </c>
      <c r="B3745" t="s">
        <v>5173</v>
      </c>
    </row>
    <row r="3746" spans="1:2" hidden="1" x14ac:dyDescent="0.35">
      <c r="A3746" t="s">
        <v>3749</v>
      </c>
      <c r="B3746" t="s">
        <v>101</v>
      </c>
    </row>
    <row r="3747" spans="1:2" hidden="1" x14ac:dyDescent="0.35">
      <c r="A3747" t="s">
        <v>3749</v>
      </c>
      <c r="B3747" t="s">
        <v>542</v>
      </c>
    </row>
    <row r="3748" spans="1:2" hidden="1" x14ac:dyDescent="0.35">
      <c r="A3748" t="s">
        <v>3749</v>
      </c>
      <c r="B3748" t="s">
        <v>101</v>
      </c>
    </row>
    <row r="3749" spans="1:2" hidden="1" x14ac:dyDescent="0.35">
      <c r="A3749" t="s">
        <v>3749</v>
      </c>
      <c r="B3749" t="s">
        <v>91</v>
      </c>
    </row>
    <row r="3750" spans="1:2" hidden="1" x14ac:dyDescent="0.35">
      <c r="A3750" t="s">
        <v>3749</v>
      </c>
      <c r="B3750" t="s">
        <v>17</v>
      </c>
    </row>
    <row r="3751" spans="1:2" hidden="1" x14ac:dyDescent="0.35">
      <c r="A3751" t="s">
        <v>3749</v>
      </c>
      <c r="B3751" t="s">
        <v>5177</v>
      </c>
    </row>
    <row r="3752" spans="1:2" hidden="1" x14ac:dyDescent="0.35">
      <c r="A3752" t="s">
        <v>3749</v>
      </c>
      <c r="B3752" t="s">
        <v>59</v>
      </c>
    </row>
    <row r="3753" spans="1:2" hidden="1" x14ac:dyDescent="0.35">
      <c r="A3753" t="s">
        <v>3749</v>
      </c>
      <c r="B3753" t="s">
        <v>5181</v>
      </c>
    </row>
    <row r="3754" spans="1:2" hidden="1" x14ac:dyDescent="0.35">
      <c r="A3754" t="s">
        <v>3749</v>
      </c>
      <c r="B3754" t="s">
        <v>5238</v>
      </c>
    </row>
    <row r="3755" spans="1:2" hidden="1" x14ac:dyDescent="0.35">
      <c r="A3755" t="s">
        <v>3749</v>
      </c>
      <c r="B3755" t="s">
        <v>5173</v>
      </c>
    </row>
    <row r="3756" spans="1:2" hidden="1" x14ac:dyDescent="0.35">
      <c r="A3756" t="s">
        <v>3749</v>
      </c>
      <c r="B3756" t="s">
        <v>5173</v>
      </c>
    </row>
    <row r="3757" spans="1:2" hidden="1" x14ac:dyDescent="0.35">
      <c r="A3757" t="s">
        <v>3749</v>
      </c>
      <c r="B3757" t="s">
        <v>101</v>
      </c>
    </row>
    <row r="3758" spans="1:2" hidden="1" x14ac:dyDescent="0.35">
      <c r="A3758" t="s">
        <v>3749</v>
      </c>
      <c r="B3758" t="s">
        <v>5174</v>
      </c>
    </row>
    <row r="3759" spans="1:2" hidden="1" x14ac:dyDescent="0.35">
      <c r="A3759" t="s">
        <v>3749</v>
      </c>
      <c r="B3759" t="s">
        <v>41</v>
      </c>
    </row>
    <row r="3760" spans="1:2" hidden="1" x14ac:dyDescent="0.35">
      <c r="A3760" t="s">
        <v>3749</v>
      </c>
      <c r="B3760" t="s">
        <v>5176</v>
      </c>
    </row>
    <row r="3761" spans="1:2" hidden="1" x14ac:dyDescent="0.35">
      <c r="A3761" t="s">
        <v>3749</v>
      </c>
      <c r="B3761" t="s">
        <v>96</v>
      </c>
    </row>
    <row r="3762" spans="1:2" hidden="1" x14ac:dyDescent="0.35">
      <c r="A3762" t="s">
        <v>3749</v>
      </c>
      <c r="B3762" t="s">
        <v>98</v>
      </c>
    </row>
    <row r="3763" spans="1:2" hidden="1" x14ac:dyDescent="0.35">
      <c r="A3763" t="s">
        <v>3749</v>
      </c>
      <c r="B3763" t="s">
        <v>25</v>
      </c>
    </row>
    <row r="3764" spans="1:2" hidden="1" x14ac:dyDescent="0.35">
      <c r="A3764" t="s">
        <v>3749</v>
      </c>
      <c r="B3764" t="s">
        <v>597</v>
      </c>
    </row>
    <row r="3765" spans="1:2" hidden="1" x14ac:dyDescent="0.35">
      <c r="A3765" t="s">
        <v>3749</v>
      </c>
      <c r="B3765" t="s">
        <v>30</v>
      </c>
    </row>
    <row r="3766" spans="1:2" hidden="1" x14ac:dyDescent="0.35">
      <c r="A3766" t="s">
        <v>3749</v>
      </c>
      <c r="B3766" t="s">
        <v>76</v>
      </c>
    </row>
    <row r="3767" spans="1:2" hidden="1" x14ac:dyDescent="0.35">
      <c r="A3767" t="s">
        <v>3749</v>
      </c>
      <c r="B3767" t="s">
        <v>131</v>
      </c>
    </row>
    <row r="3768" spans="1:2" hidden="1" x14ac:dyDescent="0.35">
      <c r="A3768" t="s">
        <v>3749</v>
      </c>
      <c r="B3768" t="s">
        <v>19</v>
      </c>
    </row>
    <row r="3769" spans="1:2" hidden="1" x14ac:dyDescent="0.35">
      <c r="A3769" t="s">
        <v>3749</v>
      </c>
      <c r="B3769" t="s">
        <v>101</v>
      </c>
    </row>
    <row r="3770" spans="1:2" hidden="1" x14ac:dyDescent="0.35">
      <c r="A3770" t="s">
        <v>3749</v>
      </c>
      <c r="B3770" t="s">
        <v>542</v>
      </c>
    </row>
    <row r="3771" spans="1:2" hidden="1" x14ac:dyDescent="0.35">
      <c r="A3771" t="s">
        <v>3749</v>
      </c>
      <c r="B3771" t="s">
        <v>5178</v>
      </c>
    </row>
    <row r="3772" spans="1:2" hidden="1" x14ac:dyDescent="0.35">
      <c r="A3772" t="s">
        <v>3749</v>
      </c>
      <c r="B3772" t="s">
        <v>362</v>
      </c>
    </row>
    <row r="3773" spans="1:2" hidden="1" x14ac:dyDescent="0.35">
      <c r="A3773" t="s">
        <v>3749</v>
      </c>
      <c r="B3773" t="s">
        <v>334</v>
      </c>
    </row>
    <row r="3774" spans="1:2" hidden="1" x14ac:dyDescent="0.35">
      <c r="A3774" t="s">
        <v>3749</v>
      </c>
      <c r="B3774" t="s">
        <v>76</v>
      </c>
    </row>
    <row r="3775" spans="1:2" hidden="1" x14ac:dyDescent="0.35">
      <c r="A3775" t="s">
        <v>3749</v>
      </c>
      <c r="B3775" t="s">
        <v>61</v>
      </c>
    </row>
    <row r="3776" spans="1:2" hidden="1" x14ac:dyDescent="0.35">
      <c r="A3776" t="s">
        <v>3749</v>
      </c>
      <c r="B3776" t="s">
        <v>69</v>
      </c>
    </row>
    <row r="3777" spans="1:2" hidden="1" x14ac:dyDescent="0.35">
      <c r="A3777" t="s">
        <v>3749</v>
      </c>
      <c r="B3777" t="s">
        <v>101</v>
      </c>
    </row>
    <row r="3778" spans="1:2" hidden="1" x14ac:dyDescent="0.35">
      <c r="A3778" t="s">
        <v>3749</v>
      </c>
      <c r="B3778" t="s">
        <v>5173</v>
      </c>
    </row>
    <row r="3779" spans="1:2" hidden="1" x14ac:dyDescent="0.35">
      <c r="A3779" t="s">
        <v>3749</v>
      </c>
      <c r="B3779" t="s">
        <v>832</v>
      </c>
    </row>
    <row r="3780" spans="1:2" hidden="1" x14ac:dyDescent="0.35">
      <c r="A3780" t="s">
        <v>3749</v>
      </c>
      <c r="B3780" t="s">
        <v>61</v>
      </c>
    </row>
    <row r="3781" spans="1:2" hidden="1" x14ac:dyDescent="0.35">
      <c r="A3781" t="s">
        <v>3749</v>
      </c>
      <c r="B3781" t="s">
        <v>542</v>
      </c>
    </row>
    <row r="3782" spans="1:2" hidden="1" x14ac:dyDescent="0.35">
      <c r="A3782" t="s">
        <v>3749</v>
      </c>
      <c r="B3782" t="s">
        <v>12</v>
      </c>
    </row>
    <row r="3783" spans="1:2" hidden="1" x14ac:dyDescent="0.35">
      <c r="A3783" t="s">
        <v>3749</v>
      </c>
      <c r="B3783" t="s">
        <v>5176</v>
      </c>
    </row>
    <row r="3784" spans="1:2" hidden="1" x14ac:dyDescent="0.35">
      <c r="A3784" t="s">
        <v>3749</v>
      </c>
      <c r="B3784" t="s">
        <v>5176</v>
      </c>
    </row>
    <row r="3785" spans="1:2" hidden="1" x14ac:dyDescent="0.35">
      <c r="A3785" t="s">
        <v>3749</v>
      </c>
      <c r="B3785" t="s">
        <v>41</v>
      </c>
    </row>
    <row r="3786" spans="1:2" hidden="1" x14ac:dyDescent="0.35">
      <c r="A3786" t="s">
        <v>3749</v>
      </c>
      <c r="B3786" t="s">
        <v>10</v>
      </c>
    </row>
    <row r="3787" spans="1:2" hidden="1" x14ac:dyDescent="0.35">
      <c r="A3787" t="s">
        <v>3749</v>
      </c>
      <c r="B3787" t="s">
        <v>5176</v>
      </c>
    </row>
    <row r="3788" spans="1:2" hidden="1" x14ac:dyDescent="0.35">
      <c r="A3788" t="s">
        <v>3749</v>
      </c>
      <c r="B3788" t="s">
        <v>19</v>
      </c>
    </row>
    <row r="3789" spans="1:2" hidden="1" x14ac:dyDescent="0.35">
      <c r="A3789" t="s">
        <v>3749</v>
      </c>
      <c r="B3789" t="s">
        <v>17</v>
      </c>
    </row>
    <row r="3790" spans="1:2" hidden="1" x14ac:dyDescent="0.35">
      <c r="A3790" t="s">
        <v>3749</v>
      </c>
      <c r="B3790" t="s">
        <v>25</v>
      </c>
    </row>
    <row r="3791" spans="1:2" hidden="1" x14ac:dyDescent="0.35">
      <c r="A3791" t="s">
        <v>3749</v>
      </c>
      <c r="B3791" t="s">
        <v>368</v>
      </c>
    </row>
    <row r="3792" spans="1:2" hidden="1" x14ac:dyDescent="0.35">
      <c r="A3792" t="s">
        <v>3749</v>
      </c>
      <c r="B3792" t="s">
        <v>19</v>
      </c>
    </row>
    <row r="3793" spans="1:2" hidden="1" x14ac:dyDescent="0.35">
      <c r="A3793" t="s">
        <v>3749</v>
      </c>
      <c r="B3793" t="s">
        <v>5178</v>
      </c>
    </row>
    <row r="3794" spans="1:2" hidden="1" x14ac:dyDescent="0.35">
      <c r="A3794" t="s">
        <v>3749</v>
      </c>
      <c r="B3794" t="s">
        <v>10</v>
      </c>
    </row>
    <row r="3795" spans="1:2" hidden="1" x14ac:dyDescent="0.35">
      <c r="A3795" t="s">
        <v>3749</v>
      </c>
      <c r="B3795" t="s">
        <v>832</v>
      </c>
    </row>
    <row r="3796" spans="1:2" hidden="1" x14ac:dyDescent="0.35">
      <c r="A3796" t="s">
        <v>3749</v>
      </c>
      <c r="B3796" t="s">
        <v>5176</v>
      </c>
    </row>
    <row r="3797" spans="1:2" hidden="1" x14ac:dyDescent="0.35">
      <c r="A3797" t="s">
        <v>3749</v>
      </c>
      <c r="B3797" t="s">
        <v>59</v>
      </c>
    </row>
    <row r="3798" spans="1:2" hidden="1" x14ac:dyDescent="0.35">
      <c r="A3798" t="s">
        <v>3749</v>
      </c>
      <c r="B3798" t="s">
        <v>5173</v>
      </c>
    </row>
    <row r="3799" spans="1:2" hidden="1" x14ac:dyDescent="0.35">
      <c r="A3799" t="s">
        <v>3749</v>
      </c>
      <c r="B3799" t="s">
        <v>17</v>
      </c>
    </row>
    <row r="3800" spans="1:2" hidden="1" x14ac:dyDescent="0.35">
      <c r="A3800" t="s">
        <v>3749</v>
      </c>
      <c r="B3800" t="s">
        <v>10</v>
      </c>
    </row>
    <row r="3801" spans="1:2" hidden="1" x14ac:dyDescent="0.35">
      <c r="A3801" t="s">
        <v>3749</v>
      </c>
      <c r="B3801" t="s">
        <v>5173</v>
      </c>
    </row>
    <row r="3802" spans="1:2" hidden="1" x14ac:dyDescent="0.35">
      <c r="A3802" t="s">
        <v>3749</v>
      </c>
      <c r="B3802" t="s">
        <v>19</v>
      </c>
    </row>
    <row r="3803" spans="1:2" hidden="1" x14ac:dyDescent="0.35">
      <c r="A3803" t="s">
        <v>3749</v>
      </c>
      <c r="B3803" t="s">
        <v>65</v>
      </c>
    </row>
    <row r="3804" spans="1:2" hidden="1" x14ac:dyDescent="0.35">
      <c r="A3804" t="s">
        <v>3749</v>
      </c>
      <c r="B3804" t="s">
        <v>832</v>
      </c>
    </row>
    <row r="3805" spans="1:2" hidden="1" x14ac:dyDescent="0.35">
      <c r="A3805" t="s">
        <v>3749</v>
      </c>
      <c r="B3805" t="s">
        <v>131</v>
      </c>
    </row>
    <row r="3806" spans="1:2" hidden="1" x14ac:dyDescent="0.35">
      <c r="A3806" t="s">
        <v>3749</v>
      </c>
      <c r="B3806" t="s">
        <v>101</v>
      </c>
    </row>
    <row r="3807" spans="1:2" hidden="1" x14ac:dyDescent="0.35">
      <c r="A3807" t="s">
        <v>3749</v>
      </c>
      <c r="B3807" t="s">
        <v>5180</v>
      </c>
    </row>
    <row r="3808" spans="1:2" hidden="1" x14ac:dyDescent="0.35">
      <c r="A3808" t="s">
        <v>3749</v>
      </c>
      <c r="B3808" t="s">
        <v>5176</v>
      </c>
    </row>
    <row r="3809" spans="1:2" hidden="1" x14ac:dyDescent="0.35">
      <c r="A3809" t="s">
        <v>3749</v>
      </c>
      <c r="B3809" t="s">
        <v>5174</v>
      </c>
    </row>
    <row r="3810" spans="1:2" hidden="1" x14ac:dyDescent="0.35">
      <c r="A3810" t="s">
        <v>3749</v>
      </c>
      <c r="B3810" t="s">
        <v>41</v>
      </c>
    </row>
    <row r="3811" spans="1:2" hidden="1" x14ac:dyDescent="0.35">
      <c r="A3811" t="s">
        <v>3749</v>
      </c>
      <c r="B3811" t="s">
        <v>5176</v>
      </c>
    </row>
    <row r="3812" spans="1:2" hidden="1" x14ac:dyDescent="0.35">
      <c r="A3812" t="s">
        <v>3749</v>
      </c>
      <c r="B3812" t="s">
        <v>98</v>
      </c>
    </row>
    <row r="3813" spans="1:2" hidden="1" x14ac:dyDescent="0.35">
      <c r="A3813" t="s">
        <v>3749</v>
      </c>
      <c r="B3813" t="s">
        <v>384</v>
      </c>
    </row>
    <row r="3814" spans="1:2" hidden="1" x14ac:dyDescent="0.35">
      <c r="A3814" t="s">
        <v>3749</v>
      </c>
      <c r="B3814" t="s">
        <v>1531</v>
      </c>
    </row>
    <row r="3815" spans="1:2" hidden="1" x14ac:dyDescent="0.35">
      <c r="A3815" t="s">
        <v>3749</v>
      </c>
      <c r="B3815" t="s">
        <v>259</v>
      </c>
    </row>
    <row r="3816" spans="1:2" hidden="1" x14ac:dyDescent="0.35">
      <c r="A3816" t="s">
        <v>3749</v>
      </c>
      <c r="B3816" t="s">
        <v>17</v>
      </c>
    </row>
    <row r="3817" spans="1:2" hidden="1" x14ac:dyDescent="0.35">
      <c r="A3817" t="s">
        <v>3749</v>
      </c>
      <c r="B3817" t="s">
        <v>5175</v>
      </c>
    </row>
    <row r="3818" spans="1:2" hidden="1" x14ac:dyDescent="0.35">
      <c r="A3818" t="s">
        <v>3749</v>
      </c>
      <c r="B3818" t="s">
        <v>334</v>
      </c>
    </row>
    <row r="3819" spans="1:2" hidden="1" x14ac:dyDescent="0.35">
      <c r="A3819" t="s">
        <v>3749</v>
      </c>
      <c r="B3819" t="s">
        <v>542</v>
      </c>
    </row>
    <row r="3820" spans="1:2" hidden="1" x14ac:dyDescent="0.35">
      <c r="A3820" t="s">
        <v>3749</v>
      </c>
      <c r="B3820" t="s">
        <v>25</v>
      </c>
    </row>
    <row r="3821" spans="1:2" hidden="1" x14ac:dyDescent="0.35">
      <c r="A3821" t="s">
        <v>3749</v>
      </c>
      <c r="B3821" t="s">
        <v>5238</v>
      </c>
    </row>
    <row r="3822" spans="1:2" hidden="1" x14ac:dyDescent="0.35">
      <c r="A3822" t="s">
        <v>3749</v>
      </c>
      <c r="B3822" t="s">
        <v>233</v>
      </c>
    </row>
    <row r="3823" spans="1:2" hidden="1" x14ac:dyDescent="0.35">
      <c r="A3823" t="s">
        <v>3749</v>
      </c>
      <c r="B3823" t="s">
        <v>5173</v>
      </c>
    </row>
    <row r="3824" spans="1:2" hidden="1" x14ac:dyDescent="0.35">
      <c r="A3824" t="s">
        <v>3749</v>
      </c>
      <c r="B3824" t="s">
        <v>27</v>
      </c>
    </row>
    <row r="3825" spans="1:2" hidden="1" x14ac:dyDescent="0.35">
      <c r="A3825" t="s">
        <v>3749</v>
      </c>
      <c r="B3825" t="s">
        <v>5176</v>
      </c>
    </row>
    <row r="3826" spans="1:2" hidden="1" x14ac:dyDescent="0.35">
      <c r="A3826" t="s">
        <v>3749</v>
      </c>
      <c r="B3826" t="s">
        <v>362</v>
      </c>
    </row>
    <row r="3827" spans="1:2" hidden="1" x14ac:dyDescent="0.35">
      <c r="A3827" t="s">
        <v>3749</v>
      </c>
      <c r="B3827" t="s">
        <v>101</v>
      </c>
    </row>
    <row r="3828" spans="1:2" hidden="1" x14ac:dyDescent="0.35">
      <c r="A3828" t="s">
        <v>3749</v>
      </c>
      <c r="B3828" t="s">
        <v>158</v>
      </c>
    </row>
    <row r="3829" spans="1:2" hidden="1" x14ac:dyDescent="0.35">
      <c r="A3829" t="s">
        <v>3749</v>
      </c>
      <c r="B3829" t="s">
        <v>101</v>
      </c>
    </row>
    <row r="3830" spans="1:2" hidden="1" x14ac:dyDescent="0.35">
      <c r="A3830" t="s">
        <v>3749</v>
      </c>
      <c r="B3830" t="s">
        <v>76</v>
      </c>
    </row>
    <row r="3831" spans="1:2" hidden="1" x14ac:dyDescent="0.35">
      <c r="A3831" t="s">
        <v>3749</v>
      </c>
      <c r="B3831" t="s">
        <v>158</v>
      </c>
    </row>
    <row r="3832" spans="1:2" hidden="1" x14ac:dyDescent="0.35">
      <c r="A3832" t="s">
        <v>3749</v>
      </c>
      <c r="B3832" t="s">
        <v>41</v>
      </c>
    </row>
    <row r="3833" spans="1:2" hidden="1" x14ac:dyDescent="0.35">
      <c r="A3833" t="s">
        <v>3749</v>
      </c>
      <c r="B3833" t="s">
        <v>131</v>
      </c>
    </row>
    <row r="3834" spans="1:2" hidden="1" x14ac:dyDescent="0.35">
      <c r="A3834" t="s">
        <v>3749</v>
      </c>
      <c r="B3834" t="s">
        <v>158</v>
      </c>
    </row>
    <row r="3835" spans="1:2" hidden="1" x14ac:dyDescent="0.35">
      <c r="A3835" t="s">
        <v>3749</v>
      </c>
      <c r="B3835" t="s">
        <v>101</v>
      </c>
    </row>
    <row r="3836" spans="1:2" hidden="1" x14ac:dyDescent="0.35">
      <c r="A3836" t="s">
        <v>3749</v>
      </c>
      <c r="B3836" t="s">
        <v>101</v>
      </c>
    </row>
    <row r="3837" spans="1:2" hidden="1" x14ac:dyDescent="0.35">
      <c r="A3837" t="s">
        <v>3749</v>
      </c>
      <c r="B3837" t="s">
        <v>384</v>
      </c>
    </row>
    <row r="3838" spans="1:2" hidden="1" x14ac:dyDescent="0.35">
      <c r="A3838" t="s">
        <v>3749</v>
      </c>
      <c r="B3838" t="s">
        <v>98</v>
      </c>
    </row>
    <row r="3839" spans="1:2" hidden="1" x14ac:dyDescent="0.35">
      <c r="A3839" t="s">
        <v>3749</v>
      </c>
      <c r="B3839" t="s">
        <v>12</v>
      </c>
    </row>
    <row r="3840" spans="1:2" hidden="1" x14ac:dyDescent="0.35">
      <c r="A3840" t="s">
        <v>3749</v>
      </c>
      <c r="B3840" t="s">
        <v>5193</v>
      </c>
    </row>
    <row r="3841" spans="1:2" hidden="1" x14ac:dyDescent="0.35">
      <c r="A3841" t="s">
        <v>3749</v>
      </c>
      <c r="B3841" t="s">
        <v>5238</v>
      </c>
    </row>
    <row r="3842" spans="1:2" hidden="1" x14ac:dyDescent="0.35">
      <c r="A3842" t="s">
        <v>3749</v>
      </c>
      <c r="B3842" t="s">
        <v>5184</v>
      </c>
    </row>
    <row r="3843" spans="1:2" hidden="1" x14ac:dyDescent="0.35">
      <c r="A3843" t="s">
        <v>3749</v>
      </c>
      <c r="B3843" t="s">
        <v>5183</v>
      </c>
    </row>
    <row r="3844" spans="1:2" hidden="1" x14ac:dyDescent="0.35">
      <c r="A3844" t="s">
        <v>3749</v>
      </c>
      <c r="B3844" t="s">
        <v>2070</v>
      </c>
    </row>
    <row r="3845" spans="1:2" hidden="1" x14ac:dyDescent="0.35">
      <c r="A3845" t="s">
        <v>3749</v>
      </c>
      <c r="B3845" t="s">
        <v>5178</v>
      </c>
    </row>
    <row r="3846" spans="1:2" hidden="1" x14ac:dyDescent="0.35">
      <c r="A3846" t="s">
        <v>3749</v>
      </c>
      <c r="B3846" t="s">
        <v>5188</v>
      </c>
    </row>
    <row r="3847" spans="1:2" hidden="1" x14ac:dyDescent="0.35">
      <c r="A3847" t="s">
        <v>3749</v>
      </c>
      <c r="B3847" t="s">
        <v>5173</v>
      </c>
    </row>
    <row r="3848" spans="1:2" hidden="1" x14ac:dyDescent="0.35">
      <c r="A3848" t="s">
        <v>3749</v>
      </c>
      <c r="B3848" t="s">
        <v>61</v>
      </c>
    </row>
    <row r="3849" spans="1:2" hidden="1" x14ac:dyDescent="0.35">
      <c r="A3849" t="s">
        <v>3749</v>
      </c>
      <c r="B3849" t="s">
        <v>101</v>
      </c>
    </row>
    <row r="3850" spans="1:2" hidden="1" x14ac:dyDescent="0.35">
      <c r="A3850" t="s">
        <v>3749</v>
      </c>
      <c r="B3850" t="s">
        <v>5176</v>
      </c>
    </row>
    <row r="3851" spans="1:2" hidden="1" x14ac:dyDescent="0.35">
      <c r="A3851" t="s">
        <v>3749</v>
      </c>
      <c r="B3851" t="s">
        <v>76</v>
      </c>
    </row>
    <row r="3852" spans="1:2" hidden="1" x14ac:dyDescent="0.35">
      <c r="A3852" t="s">
        <v>3749</v>
      </c>
      <c r="B3852" t="s">
        <v>101</v>
      </c>
    </row>
    <row r="3853" spans="1:2" hidden="1" x14ac:dyDescent="0.35">
      <c r="A3853" t="s">
        <v>3749</v>
      </c>
      <c r="B3853" t="s">
        <v>41</v>
      </c>
    </row>
    <row r="3854" spans="1:2" hidden="1" x14ac:dyDescent="0.35">
      <c r="A3854" t="s">
        <v>3749</v>
      </c>
      <c r="B3854" t="s">
        <v>214</v>
      </c>
    </row>
    <row r="3855" spans="1:2" hidden="1" x14ac:dyDescent="0.35">
      <c r="A3855" t="s">
        <v>3749</v>
      </c>
      <c r="B3855" t="s">
        <v>12</v>
      </c>
    </row>
    <row r="3856" spans="1:2" hidden="1" x14ac:dyDescent="0.35">
      <c r="A3856" t="s">
        <v>3749</v>
      </c>
      <c r="B3856" t="s">
        <v>293</v>
      </c>
    </row>
    <row r="3857" spans="1:2" hidden="1" x14ac:dyDescent="0.35">
      <c r="A3857" t="s">
        <v>3749</v>
      </c>
      <c r="B3857" t="s">
        <v>41</v>
      </c>
    </row>
    <row r="3858" spans="1:2" hidden="1" x14ac:dyDescent="0.35">
      <c r="A3858" t="s">
        <v>3749</v>
      </c>
      <c r="B3858" t="s">
        <v>214</v>
      </c>
    </row>
    <row r="3859" spans="1:2" hidden="1" x14ac:dyDescent="0.35">
      <c r="A3859" t="s">
        <v>3749</v>
      </c>
      <c r="B3859" t="s">
        <v>61</v>
      </c>
    </row>
    <row r="3860" spans="1:2" hidden="1" x14ac:dyDescent="0.35">
      <c r="A3860" t="s">
        <v>3749</v>
      </c>
      <c r="B3860" t="s">
        <v>25</v>
      </c>
    </row>
    <row r="3861" spans="1:2" hidden="1" x14ac:dyDescent="0.35">
      <c r="A3861" t="s">
        <v>3749</v>
      </c>
      <c r="B3861" t="s">
        <v>98</v>
      </c>
    </row>
    <row r="3862" spans="1:2" hidden="1" x14ac:dyDescent="0.35">
      <c r="A3862" t="s">
        <v>3749</v>
      </c>
      <c r="B3862" t="s">
        <v>158</v>
      </c>
    </row>
    <row r="3863" spans="1:2" hidden="1" x14ac:dyDescent="0.35">
      <c r="A3863" t="s">
        <v>3749</v>
      </c>
      <c r="B3863" t="s">
        <v>3308</v>
      </c>
    </row>
    <row r="3864" spans="1:2" hidden="1" x14ac:dyDescent="0.35">
      <c r="A3864" t="s">
        <v>3749</v>
      </c>
      <c r="B3864" t="s">
        <v>41</v>
      </c>
    </row>
    <row r="3865" spans="1:2" hidden="1" x14ac:dyDescent="0.35">
      <c r="A3865" t="s">
        <v>3749</v>
      </c>
      <c r="B3865" t="s">
        <v>5183</v>
      </c>
    </row>
    <row r="3866" spans="1:2" hidden="1" x14ac:dyDescent="0.35">
      <c r="A3866" t="s">
        <v>3749</v>
      </c>
      <c r="B3866" t="s">
        <v>5181</v>
      </c>
    </row>
    <row r="3867" spans="1:2" hidden="1" x14ac:dyDescent="0.35">
      <c r="A3867" t="s">
        <v>3749</v>
      </c>
      <c r="B3867" t="s">
        <v>589</v>
      </c>
    </row>
    <row r="3868" spans="1:2" hidden="1" x14ac:dyDescent="0.35">
      <c r="A3868" t="s">
        <v>3749</v>
      </c>
      <c r="B3868" t="s">
        <v>17</v>
      </c>
    </row>
    <row r="3869" spans="1:2" hidden="1" x14ac:dyDescent="0.35">
      <c r="A3869" t="s">
        <v>3749</v>
      </c>
      <c r="B3869" t="s">
        <v>12</v>
      </c>
    </row>
    <row r="3870" spans="1:2" hidden="1" x14ac:dyDescent="0.35">
      <c r="A3870" t="s">
        <v>3749</v>
      </c>
      <c r="B3870" t="s">
        <v>5181</v>
      </c>
    </row>
    <row r="3871" spans="1:2" hidden="1" x14ac:dyDescent="0.35">
      <c r="A3871" t="s">
        <v>3749</v>
      </c>
      <c r="B3871" t="s">
        <v>76</v>
      </c>
    </row>
    <row r="3872" spans="1:2" hidden="1" x14ac:dyDescent="0.35">
      <c r="A3872" t="s">
        <v>3749</v>
      </c>
      <c r="B3872" t="s">
        <v>542</v>
      </c>
    </row>
    <row r="3873" spans="1:2" hidden="1" x14ac:dyDescent="0.35">
      <c r="A3873" t="s">
        <v>3749</v>
      </c>
      <c r="B3873" t="s">
        <v>65</v>
      </c>
    </row>
    <row r="3874" spans="1:2" hidden="1" x14ac:dyDescent="0.35">
      <c r="A3874" t="s">
        <v>3749</v>
      </c>
      <c r="B3874" t="s">
        <v>5173</v>
      </c>
    </row>
    <row r="3875" spans="1:2" hidden="1" x14ac:dyDescent="0.35">
      <c r="A3875" t="s">
        <v>3749</v>
      </c>
      <c r="B3875" t="s">
        <v>542</v>
      </c>
    </row>
    <row r="3876" spans="1:2" hidden="1" x14ac:dyDescent="0.35">
      <c r="A3876" t="s">
        <v>3749</v>
      </c>
      <c r="B3876" t="s">
        <v>39</v>
      </c>
    </row>
    <row r="3877" spans="1:2" hidden="1" x14ac:dyDescent="0.35">
      <c r="A3877" t="s">
        <v>3749</v>
      </c>
      <c r="B3877" t="s">
        <v>5206</v>
      </c>
    </row>
    <row r="3878" spans="1:2" hidden="1" x14ac:dyDescent="0.35">
      <c r="A3878" t="s">
        <v>3749</v>
      </c>
      <c r="B3878" t="s">
        <v>17</v>
      </c>
    </row>
    <row r="3879" spans="1:2" hidden="1" x14ac:dyDescent="0.35">
      <c r="A3879" t="s">
        <v>3749</v>
      </c>
      <c r="B3879" t="s">
        <v>101</v>
      </c>
    </row>
    <row r="3880" spans="1:2" hidden="1" x14ac:dyDescent="0.35">
      <c r="A3880" t="s">
        <v>3749</v>
      </c>
      <c r="B3880" t="s">
        <v>17</v>
      </c>
    </row>
    <row r="3881" spans="1:2" hidden="1" x14ac:dyDescent="0.35">
      <c r="A3881" t="s">
        <v>3749</v>
      </c>
      <c r="B3881" t="s">
        <v>5181</v>
      </c>
    </row>
    <row r="3882" spans="1:2" hidden="1" x14ac:dyDescent="0.35">
      <c r="A3882" t="s">
        <v>3749</v>
      </c>
      <c r="B3882" t="s">
        <v>114</v>
      </c>
    </row>
    <row r="3883" spans="1:2" hidden="1" x14ac:dyDescent="0.35">
      <c r="A3883" t="s">
        <v>3749</v>
      </c>
      <c r="B3883" t="s">
        <v>25</v>
      </c>
    </row>
    <row r="3884" spans="1:2" hidden="1" x14ac:dyDescent="0.35">
      <c r="A3884" t="s">
        <v>3749</v>
      </c>
      <c r="B3884" t="s">
        <v>131</v>
      </c>
    </row>
    <row r="3885" spans="1:2" hidden="1" x14ac:dyDescent="0.35">
      <c r="A3885" t="s">
        <v>3749</v>
      </c>
      <c r="B3885" t="s">
        <v>832</v>
      </c>
    </row>
    <row r="3886" spans="1:2" hidden="1" x14ac:dyDescent="0.35">
      <c r="A3886" t="s">
        <v>3749</v>
      </c>
      <c r="B3886" t="s">
        <v>158</v>
      </c>
    </row>
    <row r="3887" spans="1:2" hidden="1" x14ac:dyDescent="0.35">
      <c r="A3887" t="s">
        <v>3749</v>
      </c>
      <c r="B3887" t="s">
        <v>101</v>
      </c>
    </row>
    <row r="3888" spans="1:2" hidden="1" x14ac:dyDescent="0.35">
      <c r="A3888" t="s">
        <v>3749</v>
      </c>
      <c r="B3888" t="s">
        <v>101</v>
      </c>
    </row>
    <row r="3889" spans="1:2" hidden="1" x14ac:dyDescent="0.35">
      <c r="A3889" t="s">
        <v>3749</v>
      </c>
      <c r="B3889" t="s">
        <v>384</v>
      </c>
    </row>
    <row r="3890" spans="1:2" hidden="1" x14ac:dyDescent="0.35">
      <c r="A3890" t="s">
        <v>3749</v>
      </c>
      <c r="B3890" t="s">
        <v>76</v>
      </c>
    </row>
    <row r="3891" spans="1:2" hidden="1" x14ac:dyDescent="0.35">
      <c r="A3891" t="s">
        <v>3749</v>
      </c>
      <c r="B3891" t="s">
        <v>293</v>
      </c>
    </row>
    <row r="3892" spans="1:2" hidden="1" x14ac:dyDescent="0.35">
      <c r="A3892" t="s">
        <v>3749</v>
      </c>
      <c r="B3892" t="s">
        <v>59</v>
      </c>
    </row>
    <row r="3893" spans="1:2" hidden="1" x14ac:dyDescent="0.35">
      <c r="A3893" t="s">
        <v>3749</v>
      </c>
      <c r="B3893" t="s">
        <v>39</v>
      </c>
    </row>
    <row r="3894" spans="1:2" hidden="1" x14ac:dyDescent="0.35">
      <c r="A3894" t="s">
        <v>3749</v>
      </c>
      <c r="B3894" t="s">
        <v>5207</v>
      </c>
    </row>
    <row r="3895" spans="1:2" hidden="1" x14ac:dyDescent="0.35">
      <c r="A3895" t="s">
        <v>3749</v>
      </c>
      <c r="B3895" t="s">
        <v>10</v>
      </c>
    </row>
    <row r="3896" spans="1:2" hidden="1" x14ac:dyDescent="0.35">
      <c r="A3896" t="s">
        <v>3749</v>
      </c>
      <c r="B3896" t="s">
        <v>259</v>
      </c>
    </row>
    <row r="3897" spans="1:2" hidden="1" x14ac:dyDescent="0.35">
      <c r="A3897" t="s">
        <v>3749</v>
      </c>
      <c r="B3897" t="s">
        <v>96</v>
      </c>
    </row>
    <row r="3898" spans="1:2" hidden="1" x14ac:dyDescent="0.35">
      <c r="A3898" t="s">
        <v>3749</v>
      </c>
      <c r="B3898" t="s">
        <v>17</v>
      </c>
    </row>
    <row r="3899" spans="1:2" hidden="1" x14ac:dyDescent="0.35">
      <c r="A3899" t="s">
        <v>3749</v>
      </c>
      <c r="B3899" t="s">
        <v>5238</v>
      </c>
    </row>
    <row r="3900" spans="1:2" hidden="1" x14ac:dyDescent="0.35">
      <c r="A3900" t="s">
        <v>3749</v>
      </c>
      <c r="B3900" t="s">
        <v>91</v>
      </c>
    </row>
    <row r="3901" spans="1:2" hidden="1" x14ac:dyDescent="0.35">
      <c r="A3901" t="s">
        <v>3749</v>
      </c>
      <c r="B3901" t="s">
        <v>41</v>
      </c>
    </row>
    <row r="3902" spans="1:2" hidden="1" x14ac:dyDescent="0.35">
      <c r="A3902" t="s">
        <v>3749</v>
      </c>
      <c r="B3902" t="s">
        <v>5173</v>
      </c>
    </row>
    <row r="3903" spans="1:2" hidden="1" x14ac:dyDescent="0.35">
      <c r="A3903" t="s">
        <v>3749</v>
      </c>
      <c r="B3903" t="s">
        <v>91</v>
      </c>
    </row>
    <row r="3904" spans="1:2" hidden="1" x14ac:dyDescent="0.35">
      <c r="A3904" t="s">
        <v>3749</v>
      </c>
      <c r="B3904" t="s">
        <v>12</v>
      </c>
    </row>
    <row r="3905" spans="1:2" hidden="1" x14ac:dyDescent="0.35">
      <c r="A3905" t="s">
        <v>3749</v>
      </c>
      <c r="B3905" t="s">
        <v>5173</v>
      </c>
    </row>
    <row r="3906" spans="1:2" hidden="1" x14ac:dyDescent="0.35">
      <c r="A3906" t="s">
        <v>3749</v>
      </c>
      <c r="B3906" t="s">
        <v>5173</v>
      </c>
    </row>
    <row r="3907" spans="1:2" hidden="1" x14ac:dyDescent="0.35">
      <c r="A3907" t="s">
        <v>3749</v>
      </c>
      <c r="B3907" t="s">
        <v>214</v>
      </c>
    </row>
    <row r="3908" spans="1:2" hidden="1" x14ac:dyDescent="0.35">
      <c r="A3908" t="s">
        <v>3749</v>
      </c>
      <c r="B3908" t="s">
        <v>5180</v>
      </c>
    </row>
    <row r="3909" spans="1:2" hidden="1" x14ac:dyDescent="0.35">
      <c r="A3909" t="s">
        <v>3749</v>
      </c>
      <c r="B3909" t="s">
        <v>10</v>
      </c>
    </row>
    <row r="3910" spans="1:2" hidden="1" x14ac:dyDescent="0.35">
      <c r="A3910" t="s">
        <v>3749</v>
      </c>
      <c r="B3910" t="s">
        <v>158</v>
      </c>
    </row>
    <row r="3911" spans="1:2" hidden="1" x14ac:dyDescent="0.35">
      <c r="A3911" t="s">
        <v>3749</v>
      </c>
      <c r="B3911" t="s">
        <v>158</v>
      </c>
    </row>
    <row r="3912" spans="1:2" hidden="1" x14ac:dyDescent="0.35">
      <c r="A3912" t="s">
        <v>3749</v>
      </c>
      <c r="B3912" t="s">
        <v>5177</v>
      </c>
    </row>
    <row r="3913" spans="1:2" hidden="1" x14ac:dyDescent="0.35">
      <c r="A3913" t="s">
        <v>3749</v>
      </c>
      <c r="B3913" t="s">
        <v>5176</v>
      </c>
    </row>
    <row r="3914" spans="1:2" hidden="1" x14ac:dyDescent="0.35">
      <c r="A3914" t="s">
        <v>3749</v>
      </c>
      <c r="B3914" t="s">
        <v>39</v>
      </c>
    </row>
    <row r="3915" spans="1:2" hidden="1" x14ac:dyDescent="0.35">
      <c r="A3915" t="s">
        <v>3749</v>
      </c>
      <c r="B3915" t="s">
        <v>10</v>
      </c>
    </row>
    <row r="3916" spans="1:2" hidden="1" x14ac:dyDescent="0.35">
      <c r="A3916" t="s">
        <v>3749</v>
      </c>
      <c r="B3916" t="s">
        <v>233</v>
      </c>
    </row>
    <row r="3917" spans="1:2" hidden="1" x14ac:dyDescent="0.35">
      <c r="A3917" t="s">
        <v>3749</v>
      </c>
      <c r="B3917" t="s">
        <v>542</v>
      </c>
    </row>
    <row r="3918" spans="1:2" hidden="1" x14ac:dyDescent="0.35">
      <c r="A3918" t="s">
        <v>3749</v>
      </c>
      <c r="B3918" t="s">
        <v>101</v>
      </c>
    </row>
    <row r="3919" spans="1:2" hidden="1" x14ac:dyDescent="0.35">
      <c r="A3919" t="s">
        <v>3749</v>
      </c>
      <c r="B3919" t="s">
        <v>5173</v>
      </c>
    </row>
    <row r="3920" spans="1:2" hidden="1" x14ac:dyDescent="0.35">
      <c r="A3920" t="s">
        <v>3749</v>
      </c>
      <c r="B3920" t="s">
        <v>5180</v>
      </c>
    </row>
    <row r="3921" spans="1:2" hidden="1" x14ac:dyDescent="0.35">
      <c r="A3921" t="s">
        <v>3749</v>
      </c>
      <c r="B3921" t="s">
        <v>5176</v>
      </c>
    </row>
    <row r="3922" spans="1:2" hidden="1" x14ac:dyDescent="0.35">
      <c r="A3922" t="s">
        <v>3749</v>
      </c>
      <c r="B3922" t="s">
        <v>41</v>
      </c>
    </row>
    <row r="3923" spans="1:2" hidden="1" x14ac:dyDescent="0.35">
      <c r="A3923" t="s">
        <v>3749</v>
      </c>
      <c r="B3923" t="s">
        <v>832</v>
      </c>
    </row>
    <row r="3924" spans="1:2" hidden="1" x14ac:dyDescent="0.35">
      <c r="A3924" t="s">
        <v>3749</v>
      </c>
      <c r="B3924" t="s">
        <v>5184</v>
      </c>
    </row>
    <row r="3925" spans="1:2" hidden="1" x14ac:dyDescent="0.35">
      <c r="A3925" t="s">
        <v>3749</v>
      </c>
      <c r="B3925" t="s">
        <v>101</v>
      </c>
    </row>
    <row r="3926" spans="1:2" hidden="1" x14ac:dyDescent="0.35">
      <c r="A3926" t="s">
        <v>3749</v>
      </c>
      <c r="B3926" t="s">
        <v>542</v>
      </c>
    </row>
    <row r="3927" spans="1:2" hidden="1" x14ac:dyDescent="0.35">
      <c r="A3927" t="s">
        <v>3749</v>
      </c>
      <c r="B3927" t="s">
        <v>542</v>
      </c>
    </row>
    <row r="3928" spans="1:2" hidden="1" x14ac:dyDescent="0.35">
      <c r="A3928" t="s">
        <v>3749</v>
      </c>
      <c r="B3928" t="s">
        <v>101</v>
      </c>
    </row>
    <row r="3929" spans="1:2" hidden="1" x14ac:dyDescent="0.35">
      <c r="A3929" t="s">
        <v>3749</v>
      </c>
      <c r="B3929" t="s">
        <v>25</v>
      </c>
    </row>
    <row r="3930" spans="1:2" hidden="1" x14ac:dyDescent="0.35">
      <c r="A3930" t="s">
        <v>3749</v>
      </c>
      <c r="B3930" t="s">
        <v>589</v>
      </c>
    </row>
    <row r="3931" spans="1:2" hidden="1" x14ac:dyDescent="0.35">
      <c r="A3931" t="s">
        <v>3749</v>
      </c>
      <c r="B3931" t="s">
        <v>5174</v>
      </c>
    </row>
    <row r="3932" spans="1:2" hidden="1" x14ac:dyDescent="0.35">
      <c r="A3932" t="s">
        <v>3749</v>
      </c>
      <c r="B3932" t="s">
        <v>5181</v>
      </c>
    </row>
    <row r="3933" spans="1:2" hidden="1" x14ac:dyDescent="0.35">
      <c r="A3933" t="s">
        <v>3749</v>
      </c>
      <c r="B3933" t="s">
        <v>69</v>
      </c>
    </row>
    <row r="3934" spans="1:2" hidden="1" x14ac:dyDescent="0.35">
      <c r="A3934" t="s">
        <v>3749</v>
      </c>
      <c r="B3934" t="s">
        <v>25</v>
      </c>
    </row>
    <row r="3935" spans="1:2" hidden="1" x14ac:dyDescent="0.35">
      <c r="A3935" t="s">
        <v>3749</v>
      </c>
      <c r="B3935" t="s">
        <v>12</v>
      </c>
    </row>
    <row r="3936" spans="1:2" hidden="1" x14ac:dyDescent="0.35">
      <c r="A3936" t="s">
        <v>3749</v>
      </c>
      <c r="B3936" t="s">
        <v>5191</v>
      </c>
    </row>
    <row r="3937" spans="1:2" hidden="1" x14ac:dyDescent="0.35">
      <c r="A3937" t="s">
        <v>3749</v>
      </c>
      <c r="B3937" t="s">
        <v>4073</v>
      </c>
    </row>
    <row r="3938" spans="1:2" hidden="1" x14ac:dyDescent="0.35">
      <c r="A3938" t="s">
        <v>3749</v>
      </c>
      <c r="B3938" t="s">
        <v>10</v>
      </c>
    </row>
    <row r="3939" spans="1:2" hidden="1" x14ac:dyDescent="0.35">
      <c r="A3939" t="s">
        <v>3749</v>
      </c>
      <c r="B3939" t="s">
        <v>1233</v>
      </c>
    </row>
    <row r="3940" spans="1:2" hidden="1" x14ac:dyDescent="0.35">
      <c r="A3940" t="s">
        <v>3749</v>
      </c>
      <c r="B3940" t="s">
        <v>5176</v>
      </c>
    </row>
    <row r="3941" spans="1:2" hidden="1" x14ac:dyDescent="0.35">
      <c r="A3941" t="s">
        <v>3749</v>
      </c>
      <c r="B3941" t="s">
        <v>69</v>
      </c>
    </row>
    <row r="3942" spans="1:2" hidden="1" x14ac:dyDescent="0.35">
      <c r="A3942" t="s">
        <v>3749</v>
      </c>
      <c r="B3942" t="s">
        <v>2074</v>
      </c>
    </row>
    <row r="3943" spans="1:2" hidden="1" x14ac:dyDescent="0.35">
      <c r="A3943" t="s">
        <v>3749</v>
      </c>
      <c r="B3943" t="s">
        <v>101</v>
      </c>
    </row>
    <row r="3944" spans="1:2" hidden="1" x14ac:dyDescent="0.35">
      <c r="A3944" t="s">
        <v>3749</v>
      </c>
      <c r="B3944" t="s">
        <v>96</v>
      </c>
    </row>
    <row r="3945" spans="1:2" hidden="1" x14ac:dyDescent="0.35">
      <c r="A3945" t="s">
        <v>3749</v>
      </c>
      <c r="B3945" t="s">
        <v>832</v>
      </c>
    </row>
    <row r="3946" spans="1:2" hidden="1" x14ac:dyDescent="0.35">
      <c r="A3946" t="s">
        <v>3749</v>
      </c>
      <c r="B3946" t="s">
        <v>76</v>
      </c>
    </row>
    <row r="3947" spans="1:2" hidden="1" x14ac:dyDescent="0.35">
      <c r="A3947" t="s">
        <v>3749</v>
      </c>
      <c r="B3947" t="s">
        <v>5176</v>
      </c>
    </row>
    <row r="3948" spans="1:2" hidden="1" x14ac:dyDescent="0.35">
      <c r="A3948" t="s">
        <v>3749</v>
      </c>
      <c r="B3948" t="s">
        <v>5193</v>
      </c>
    </row>
    <row r="3949" spans="1:2" hidden="1" x14ac:dyDescent="0.35">
      <c r="A3949" t="s">
        <v>3749</v>
      </c>
      <c r="B3949" t="s">
        <v>19</v>
      </c>
    </row>
    <row r="3950" spans="1:2" hidden="1" x14ac:dyDescent="0.35">
      <c r="A3950" t="s">
        <v>3749</v>
      </c>
      <c r="B3950" t="s">
        <v>5178</v>
      </c>
    </row>
    <row r="3951" spans="1:2" hidden="1" x14ac:dyDescent="0.35">
      <c r="A3951" t="s">
        <v>3749</v>
      </c>
      <c r="B3951" t="s">
        <v>5183</v>
      </c>
    </row>
    <row r="3952" spans="1:2" hidden="1" x14ac:dyDescent="0.35">
      <c r="A3952" t="s">
        <v>3749</v>
      </c>
      <c r="B3952" t="s">
        <v>5173</v>
      </c>
    </row>
    <row r="3953" spans="1:2" hidden="1" x14ac:dyDescent="0.35">
      <c r="A3953" t="s">
        <v>3749</v>
      </c>
      <c r="B3953" t="s">
        <v>5173</v>
      </c>
    </row>
    <row r="3954" spans="1:2" hidden="1" x14ac:dyDescent="0.35">
      <c r="A3954" t="s">
        <v>3749</v>
      </c>
      <c r="B3954" t="s">
        <v>61</v>
      </c>
    </row>
    <row r="3955" spans="1:2" hidden="1" x14ac:dyDescent="0.35">
      <c r="A3955" t="s">
        <v>3749</v>
      </c>
      <c r="B3955" t="s">
        <v>5195</v>
      </c>
    </row>
    <row r="3956" spans="1:2" hidden="1" x14ac:dyDescent="0.35">
      <c r="A3956" t="s">
        <v>3749</v>
      </c>
      <c r="B3956" t="s">
        <v>5182</v>
      </c>
    </row>
    <row r="3957" spans="1:2" hidden="1" x14ac:dyDescent="0.35">
      <c r="A3957" t="s">
        <v>3749</v>
      </c>
      <c r="B3957" t="s">
        <v>5181</v>
      </c>
    </row>
    <row r="3958" spans="1:2" hidden="1" x14ac:dyDescent="0.35">
      <c r="A3958" t="s">
        <v>3749</v>
      </c>
      <c r="B3958" t="s">
        <v>2290</v>
      </c>
    </row>
    <row r="3959" spans="1:2" hidden="1" x14ac:dyDescent="0.35">
      <c r="A3959" t="s">
        <v>3749</v>
      </c>
      <c r="B3959" t="s">
        <v>2779</v>
      </c>
    </row>
    <row r="3960" spans="1:2" hidden="1" x14ac:dyDescent="0.35">
      <c r="A3960" t="s">
        <v>3749</v>
      </c>
      <c r="B3960" t="s">
        <v>131</v>
      </c>
    </row>
    <row r="3961" spans="1:2" hidden="1" x14ac:dyDescent="0.35">
      <c r="A3961" t="s">
        <v>3749</v>
      </c>
      <c r="B3961" t="s">
        <v>5238</v>
      </c>
    </row>
    <row r="3962" spans="1:2" hidden="1" x14ac:dyDescent="0.35">
      <c r="A3962" t="s">
        <v>3749</v>
      </c>
      <c r="B3962" t="s">
        <v>5176</v>
      </c>
    </row>
    <row r="3963" spans="1:2" hidden="1" x14ac:dyDescent="0.35">
      <c r="A3963" t="s">
        <v>3749</v>
      </c>
      <c r="B3963" t="s">
        <v>25</v>
      </c>
    </row>
    <row r="3964" spans="1:2" hidden="1" x14ac:dyDescent="0.35">
      <c r="A3964" t="s">
        <v>3749</v>
      </c>
      <c r="B3964" t="s">
        <v>69</v>
      </c>
    </row>
    <row r="3965" spans="1:2" hidden="1" x14ac:dyDescent="0.35">
      <c r="A3965" t="s">
        <v>3749</v>
      </c>
      <c r="B3965" t="s">
        <v>41</v>
      </c>
    </row>
    <row r="3966" spans="1:2" hidden="1" x14ac:dyDescent="0.35">
      <c r="A3966" t="s">
        <v>3749</v>
      </c>
      <c r="B3966" t="s">
        <v>114</v>
      </c>
    </row>
    <row r="3967" spans="1:2" hidden="1" x14ac:dyDescent="0.35">
      <c r="A3967" t="s">
        <v>3749</v>
      </c>
      <c r="B3967" t="s">
        <v>274</v>
      </c>
    </row>
    <row r="3968" spans="1:2" hidden="1" x14ac:dyDescent="0.35">
      <c r="A3968" t="s">
        <v>3749</v>
      </c>
      <c r="B3968" t="s">
        <v>542</v>
      </c>
    </row>
    <row r="3969" spans="1:2" hidden="1" x14ac:dyDescent="0.35">
      <c r="A3969" t="s">
        <v>3749</v>
      </c>
      <c r="B3969" t="s">
        <v>5184</v>
      </c>
    </row>
    <row r="3970" spans="1:2" hidden="1" x14ac:dyDescent="0.35">
      <c r="A3970" t="s">
        <v>3749</v>
      </c>
      <c r="B3970" t="s">
        <v>101</v>
      </c>
    </row>
    <row r="3971" spans="1:2" hidden="1" x14ac:dyDescent="0.35">
      <c r="A3971" t="s">
        <v>3749</v>
      </c>
      <c r="B3971" t="s">
        <v>297</v>
      </c>
    </row>
    <row r="3972" spans="1:2" hidden="1" x14ac:dyDescent="0.35">
      <c r="A3972" t="s">
        <v>3749</v>
      </c>
      <c r="B3972" t="s">
        <v>61</v>
      </c>
    </row>
    <row r="3973" spans="1:2" hidden="1" x14ac:dyDescent="0.35">
      <c r="A3973" t="s">
        <v>3749</v>
      </c>
      <c r="B3973" t="s">
        <v>17</v>
      </c>
    </row>
    <row r="3974" spans="1:2" hidden="1" x14ac:dyDescent="0.35">
      <c r="A3974" t="s">
        <v>3749</v>
      </c>
      <c r="B3974" t="s">
        <v>5180</v>
      </c>
    </row>
    <row r="3975" spans="1:2" hidden="1" x14ac:dyDescent="0.35">
      <c r="A3975" t="s">
        <v>3749</v>
      </c>
      <c r="B3975" t="s">
        <v>96</v>
      </c>
    </row>
    <row r="3976" spans="1:2" hidden="1" x14ac:dyDescent="0.35">
      <c r="A3976" t="s">
        <v>3749</v>
      </c>
      <c r="B3976" t="s">
        <v>19</v>
      </c>
    </row>
    <row r="3977" spans="1:2" hidden="1" x14ac:dyDescent="0.35">
      <c r="A3977" t="s">
        <v>3749</v>
      </c>
      <c r="B3977" t="s">
        <v>2671</v>
      </c>
    </row>
    <row r="3978" spans="1:2" hidden="1" x14ac:dyDescent="0.35">
      <c r="A3978" t="s">
        <v>3749</v>
      </c>
      <c r="B3978" t="s">
        <v>39</v>
      </c>
    </row>
    <row r="3979" spans="1:2" hidden="1" x14ac:dyDescent="0.35">
      <c r="A3979" t="s">
        <v>3749</v>
      </c>
      <c r="B3979" t="s">
        <v>76</v>
      </c>
    </row>
    <row r="3980" spans="1:2" hidden="1" x14ac:dyDescent="0.35">
      <c r="A3980" t="s">
        <v>3749</v>
      </c>
      <c r="B3980" t="s">
        <v>131</v>
      </c>
    </row>
    <row r="3981" spans="1:2" hidden="1" x14ac:dyDescent="0.35">
      <c r="A3981" t="s">
        <v>3749</v>
      </c>
      <c r="B3981" t="s">
        <v>69</v>
      </c>
    </row>
    <row r="3982" spans="1:2" hidden="1" x14ac:dyDescent="0.35">
      <c r="A3982" t="s">
        <v>3749</v>
      </c>
      <c r="B3982" t="s">
        <v>3298</v>
      </c>
    </row>
    <row r="3983" spans="1:2" hidden="1" x14ac:dyDescent="0.35">
      <c r="A3983" t="s">
        <v>3749</v>
      </c>
      <c r="B3983" t="s">
        <v>2070</v>
      </c>
    </row>
    <row r="3984" spans="1:2" hidden="1" x14ac:dyDescent="0.35">
      <c r="A3984" t="s">
        <v>3749</v>
      </c>
      <c r="B3984" t="s">
        <v>5185</v>
      </c>
    </row>
    <row r="3985" spans="1:2" hidden="1" x14ac:dyDescent="0.35">
      <c r="A3985" t="s">
        <v>3749</v>
      </c>
      <c r="B3985" t="s">
        <v>25</v>
      </c>
    </row>
    <row r="3986" spans="1:2" hidden="1" x14ac:dyDescent="0.35">
      <c r="A3986" t="s">
        <v>3749</v>
      </c>
      <c r="B3986" t="s">
        <v>5183</v>
      </c>
    </row>
    <row r="3987" spans="1:2" hidden="1" x14ac:dyDescent="0.35">
      <c r="A3987" t="s">
        <v>3749</v>
      </c>
      <c r="B3987" t="s">
        <v>101</v>
      </c>
    </row>
    <row r="3988" spans="1:2" hidden="1" x14ac:dyDescent="0.35">
      <c r="A3988" t="s">
        <v>3749</v>
      </c>
      <c r="B3988" t="s">
        <v>101</v>
      </c>
    </row>
    <row r="3989" spans="1:2" hidden="1" x14ac:dyDescent="0.35">
      <c r="A3989" t="s">
        <v>3749</v>
      </c>
      <c r="B3989" t="s">
        <v>5200</v>
      </c>
    </row>
    <row r="3990" spans="1:2" hidden="1" x14ac:dyDescent="0.35">
      <c r="A3990" t="s">
        <v>3749</v>
      </c>
      <c r="B3990" t="s">
        <v>1170</v>
      </c>
    </row>
    <row r="3991" spans="1:2" hidden="1" x14ac:dyDescent="0.35">
      <c r="A3991" t="s">
        <v>3749</v>
      </c>
      <c r="B3991" t="s">
        <v>5173</v>
      </c>
    </row>
    <row r="3992" spans="1:2" hidden="1" x14ac:dyDescent="0.35">
      <c r="A3992" t="s">
        <v>3749</v>
      </c>
      <c r="B3992" t="s">
        <v>101</v>
      </c>
    </row>
    <row r="3993" spans="1:2" hidden="1" x14ac:dyDescent="0.35">
      <c r="A3993" t="s">
        <v>3749</v>
      </c>
      <c r="B3993" t="s">
        <v>5238</v>
      </c>
    </row>
    <row r="3994" spans="1:2" hidden="1" x14ac:dyDescent="0.35">
      <c r="A3994" t="s">
        <v>3749</v>
      </c>
      <c r="B3994" t="s">
        <v>59</v>
      </c>
    </row>
    <row r="3995" spans="1:2" hidden="1" x14ac:dyDescent="0.35">
      <c r="A3995" t="s">
        <v>3749</v>
      </c>
      <c r="B3995" t="s">
        <v>25</v>
      </c>
    </row>
    <row r="3996" spans="1:2" hidden="1" x14ac:dyDescent="0.35">
      <c r="A3996" t="s">
        <v>3749</v>
      </c>
      <c r="B3996" t="s">
        <v>41</v>
      </c>
    </row>
    <row r="3997" spans="1:2" hidden="1" x14ac:dyDescent="0.35">
      <c r="A3997" t="s">
        <v>3749</v>
      </c>
      <c r="B3997" t="s">
        <v>61</v>
      </c>
    </row>
    <row r="3998" spans="1:2" hidden="1" x14ac:dyDescent="0.35">
      <c r="A3998" t="s">
        <v>3749</v>
      </c>
      <c r="B3998" t="s">
        <v>5185</v>
      </c>
    </row>
    <row r="3999" spans="1:2" hidden="1" x14ac:dyDescent="0.35">
      <c r="A3999" t="s">
        <v>3749</v>
      </c>
      <c r="B3999" t="s">
        <v>5238</v>
      </c>
    </row>
    <row r="4000" spans="1:2" hidden="1" x14ac:dyDescent="0.35">
      <c r="A4000" t="s">
        <v>3749</v>
      </c>
      <c r="B4000" t="s">
        <v>5193</v>
      </c>
    </row>
    <row r="4001" spans="1:2" hidden="1" x14ac:dyDescent="0.35">
      <c r="A4001" t="s">
        <v>3749</v>
      </c>
      <c r="B4001" t="s">
        <v>12</v>
      </c>
    </row>
    <row r="4002" spans="1:2" hidden="1" x14ac:dyDescent="0.35">
      <c r="A4002" t="s">
        <v>3749</v>
      </c>
      <c r="B4002" t="s">
        <v>101</v>
      </c>
    </row>
    <row r="4003" spans="1:2" hidden="1" x14ac:dyDescent="0.35">
      <c r="A4003" t="s">
        <v>3749</v>
      </c>
      <c r="B4003" t="s">
        <v>5176</v>
      </c>
    </row>
    <row r="4004" spans="1:2" hidden="1" x14ac:dyDescent="0.35">
      <c r="A4004" t="s">
        <v>3749</v>
      </c>
      <c r="B4004" t="s">
        <v>5176</v>
      </c>
    </row>
    <row r="4005" spans="1:2" hidden="1" x14ac:dyDescent="0.35">
      <c r="A4005" t="s">
        <v>3749</v>
      </c>
      <c r="B4005" t="s">
        <v>5181</v>
      </c>
    </row>
    <row r="4006" spans="1:2" hidden="1" x14ac:dyDescent="0.35">
      <c r="A4006" t="s">
        <v>3749</v>
      </c>
      <c r="B4006" t="s">
        <v>557</v>
      </c>
    </row>
    <row r="4007" spans="1:2" hidden="1" x14ac:dyDescent="0.35">
      <c r="A4007" t="s">
        <v>3749</v>
      </c>
      <c r="B4007" t="s">
        <v>293</v>
      </c>
    </row>
    <row r="4008" spans="1:2" hidden="1" x14ac:dyDescent="0.35">
      <c r="A4008" t="s">
        <v>3749</v>
      </c>
      <c r="B4008" t="s">
        <v>233</v>
      </c>
    </row>
    <row r="4009" spans="1:2" hidden="1" x14ac:dyDescent="0.35">
      <c r="A4009" t="s">
        <v>3749</v>
      </c>
      <c r="B4009" t="s">
        <v>542</v>
      </c>
    </row>
    <row r="4010" spans="1:2" hidden="1" x14ac:dyDescent="0.35">
      <c r="A4010" t="s">
        <v>3749</v>
      </c>
      <c r="B4010" t="s">
        <v>17</v>
      </c>
    </row>
    <row r="4011" spans="1:2" hidden="1" x14ac:dyDescent="0.35">
      <c r="A4011" t="s">
        <v>3749</v>
      </c>
      <c r="B4011" t="s">
        <v>17</v>
      </c>
    </row>
    <row r="4012" spans="1:2" hidden="1" x14ac:dyDescent="0.35">
      <c r="A4012" t="s">
        <v>3749</v>
      </c>
      <c r="B4012" t="s">
        <v>5176</v>
      </c>
    </row>
    <row r="4013" spans="1:2" hidden="1" x14ac:dyDescent="0.35">
      <c r="A4013" t="s">
        <v>3749</v>
      </c>
      <c r="B4013" t="s">
        <v>5208</v>
      </c>
    </row>
    <row r="4014" spans="1:2" hidden="1" x14ac:dyDescent="0.35">
      <c r="A4014" t="s">
        <v>3749</v>
      </c>
      <c r="B4014" t="s">
        <v>114</v>
      </c>
    </row>
    <row r="4015" spans="1:2" hidden="1" x14ac:dyDescent="0.35">
      <c r="A4015" t="s">
        <v>3749</v>
      </c>
      <c r="B4015" t="s">
        <v>5193</v>
      </c>
    </row>
    <row r="4016" spans="1:2" hidden="1" x14ac:dyDescent="0.35">
      <c r="A4016" t="s">
        <v>3749</v>
      </c>
      <c r="B4016" t="s">
        <v>12</v>
      </c>
    </row>
    <row r="4017" spans="1:2" hidden="1" x14ac:dyDescent="0.35">
      <c r="A4017" t="s">
        <v>3749</v>
      </c>
      <c r="B4017" t="s">
        <v>293</v>
      </c>
    </row>
    <row r="4018" spans="1:2" hidden="1" x14ac:dyDescent="0.35">
      <c r="A4018" t="s">
        <v>3749</v>
      </c>
      <c r="B4018" t="s">
        <v>41</v>
      </c>
    </row>
    <row r="4019" spans="1:2" hidden="1" x14ac:dyDescent="0.35">
      <c r="A4019" t="s">
        <v>3749</v>
      </c>
      <c r="B4019" t="s">
        <v>2531</v>
      </c>
    </row>
    <row r="4020" spans="1:2" hidden="1" x14ac:dyDescent="0.35">
      <c r="A4020" t="s">
        <v>3749</v>
      </c>
      <c r="B4020" t="s">
        <v>19</v>
      </c>
    </row>
    <row r="4021" spans="1:2" hidden="1" x14ac:dyDescent="0.35">
      <c r="A4021" t="s">
        <v>3749</v>
      </c>
      <c r="B4021" t="s">
        <v>1531</v>
      </c>
    </row>
    <row r="4022" spans="1:2" hidden="1" x14ac:dyDescent="0.35">
      <c r="A4022" t="s">
        <v>3749</v>
      </c>
      <c r="B4022" t="s">
        <v>5176</v>
      </c>
    </row>
    <row r="4023" spans="1:2" hidden="1" x14ac:dyDescent="0.35">
      <c r="A4023" t="s">
        <v>3749</v>
      </c>
      <c r="B4023" t="s">
        <v>17</v>
      </c>
    </row>
    <row r="4024" spans="1:2" hidden="1" x14ac:dyDescent="0.35">
      <c r="A4024" t="s">
        <v>3749</v>
      </c>
      <c r="B4024" t="s">
        <v>5180</v>
      </c>
    </row>
    <row r="4025" spans="1:2" hidden="1" x14ac:dyDescent="0.35">
      <c r="A4025" t="s">
        <v>3749</v>
      </c>
      <c r="B4025" t="s">
        <v>274</v>
      </c>
    </row>
    <row r="4026" spans="1:2" hidden="1" x14ac:dyDescent="0.35">
      <c r="A4026" t="s">
        <v>3749</v>
      </c>
      <c r="B4026" t="s">
        <v>27</v>
      </c>
    </row>
    <row r="4027" spans="1:2" hidden="1" x14ac:dyDescent="0.35">
      <c r="A4027" t="s">
        <v>3749</v>
      </c>
      <c r="B4027" t="s">
        <v>2074</v>
      </c>
    </row>
    <row r="4028" spans="1:2" hidden="1" x14ac:dyDescent="0.35">
      <c r="A4028" t="s">
        <v>3749</v>
      </c>
      <c r="B4028" t="s">
        <v>233</v>
      </c>
    </row>
    <row r="4029" spans="1:2" hidden="1" x14ac:dyDescent="0.35">
      <c r="A4029" t="s">
        <v>3749</v>
      </c>
      <c r="B4029" t="s">
        <v>131</v>
      </c>
    </row>
    <row r="4030" spans="1:2" hidden="1" x14ac:dyDescent="0.35">
      <c r="A4030" t="s">
        <v>3749</v>
      </c>
      <c r="B4030" t="s">
        <v>114</v>
      </c>
    </row>
    <row r="4031" spans="1:2" hidden="1" x14ac:dyDescent="0.35">
      <c r="A4031" t="s">
        <v>3749</v>
      </c>
      <c r="B4031" t="s">
        <v>101</v>
      </c>
    </row>
    <row r="4032" spans="1:2" hidden="1" x14ac:dyDescent="0.35">
      <c r="A4032" t="s">
        <v>3749</v>
      </c>
      <c r="B4032" t="s">
        <v>101</v>
      </c>
    </row>
    <row r="4033" spans="1:2" hidden="1" x14ac:dyDescent="0.35">
      <c r="A4033" t="s">
        <v>3749</v>
      </c>
      <c r="B4033" t="s">
        <v>2323</v>
      </c>
    </row>
    <row r="4034" spans="1:2" hidden="1" x14ac:dyDescent="0.35">
      <c r="A4034" t="s">
        <v>3749</v>
      </c>
      <c r="B4034" t="s">
        <v>5238</v>
      </c>
    </row>
    <row r="4035" spans="1:2" hidden="1" x14ac:dyDescent="0.35">
      <c r="A4035" t="s">
        <v>3749</v>
      </c>
      <c r="B4035" t="s">
        <v>41</v>
      </c>
    </row>
    <row r="4036" spans="1:2" hidden="1" x14ac:dyDescent="0.35">
      <c r="A4036" t="s">
        <v>3749</v>
      </c>
      <c r="B4036" t="s">
        <v>101</v>
      </c>
    </row>
    <row r="4037" spans="1:2" hidden="1" x14ac:dyDescent="0.35">
      <c r="A4037" t="s">
        <v>3749</v>
      </c>
      <c r="B4037" t="s">
        <v>25</v>
      </c>
    </row>
    <row r="4038" spans="1:2" hidden="1" x14ac:dyDescent="0.35">
      <c r="A4038" t="s">
        <v>3749</v>
      </c>
      <c r="B4038" t="s">
        <v>17</v>
      </c>
    </row>
    <row r="4039" spans="1:2" hidden="1" x14ac:dyDescent="0.35">
      <c r="A4039" t="s">
        <v>3749</v>
      </c>
      <c r="B4039" t="s">
        <v>41</v>
      </c>
    </row>
    <row r="4040" spans="1:2" hidden="1" x14ac:dyDescent="0.35">
      <c r="A4040" t="s">
        <v>3749</v>
      </c>
      <c r="B4040" t="s">
        <v>12</v>
      </c>
    </row>
    <row r="4041" spans="1:2" hidden="1" x14ac:dyDescent="0.35">
      <c r="A4041" t="s">
        <v>3749</v>
      </c>
      <c r="B4041" t="s">
        <v>17</v>
      </c>
    </row>
    <row r="4042" spans="1:2" hidden="1" x14ac:dyDescent="0.35">
      <c r="A4042" t="s">
        <v>3749</v>
      </c>
      <c r="B4042" t="s">
        <v>10</v>
      </c>
    </row>
    <row r="4043" spans="1:2" hidden="1" x14ac:dyDescent="0.35">
      <c r="A4043" t="s">
        <v>3749</v>
      </c>
      <c r="B4043" t="s">
        <v>27</v>
      </c>
    </row>
    <row r="4044" spans="1:2" hidden="1" x14ac:dyDescent="0.35">
      <c r="A4044" t="s">
        <v>3749</v>
      </c>
      <c r="B4044" t="s">
        <v>19</v>
      </c>
    </row>
    <row r="4045" spans="1:2" hidden="1" x14ac:dyDescent="0.35">
      <c r="A4045" t="s">
        <v>3749</v>
      </c>
      <c r="B4045" t="s">
        <v>5193</v>
      </c>
    </row>
    <row r="4046" spans="1:2" hidden="1" x14ac:dyDescent="0.35">
      <c r="A4046" t="s">
        <v>3749</v>
      </c>
      <c r="B4046" t="s">
        <v>542</v>
      </c>
    </row>
    <row r="4047" spans="1:2" hidden="1" x14ac:dyDescent="0.35">
      <c r="A4047" t="s">
        <v>3749</v>
      </c>
      <c r="B4047" t="s">
        <v>101</v>
      </c>
    </row>
    <row r="4048" spans="1:2" hidden="1" x14ac:dyDescent="0.35">
      <c r="A4048" t="s">
        <v>3749</v>
      </c>
      <c r="B4048" t="s">
        <v>158</v>
      </c>
    </row>
    <row r="4049" spans="1:2" hidden="1" x14ac:dyDescent="0.35">
      <c r="A4049" t="s">
        <v>3749</v>
      </c>
      <c r="B4049" t="s">
        <v>5238</v>
      </c>
    </row>
    <row r="4050" spans="1:2" hidden="1" x14ac:dyDescent="0.35">
      <c r="A4050" t="s">
        <v>3749</v>
      </c>
      <c r="B4050" t="s">
        <v>5176</v>
      </c>
    </row>
    <row r="4051" spans="1:2" hidden="1" x14ac:dyDescent="0.35">
      <c r="A4051" t="s">
        <v>3749</v>
      </c>
      <c r="B4051" t="s">
        <v>114</v>
      </c>
    </row>
    <row r="4052" spans="1:2" hidden="1" x14ac:dyDescent="0.35">
      <c r="A4052" t="s">
        <v>3749</v>
      </c>
      <c r="B4052" t="s">
        <v>259</v>
      </c>
    </row>
    <row r="4053" spans="1:2" hidden="1" x14ac:dyDescent="0.35">
      <c r="A4053" t="s">
        <v>3749</v>
      </c>
      <c r="B4053" t="s">
        <v>5183</v>
      </c>
    </row>
    <row r="4054" spans="1:2" hidden="1" x14ac:dyDescent="0.35">
      <c r="A4054" t="s">
        <v>3749</v>
      </c>
      <c r="B4054" t="s">
        <v>98</v>
      </c>
    </row>
    <row r="4055" spans="1:2" hidden="1" x14ac:dyDescent="0.35">
      <c r="A4055" t="s">
        <v>3749</v>
      </c>
      <c r="B4055" t="s">
        <v>12</v>
      </c>
    </row>
    <row r="4056" spans="1:2" hidden="1" x14ac:dyDescent="0.35">
      <c r="A4056" t="s">
        <v>3749</v>
      </c>
      <c r="B4056" t="s">
        <v>27</v>
      </c>
    </row>
    <row r="4057" spans="1:2" hidden="1" x14ac:dyDescent="0.35">
      <c r="A4057" t="s">
        <v>3749</v>
      </c>
      <c r="B4057" t="s">
        <v>5206</v>
      </c>
    </row>
    <row r="4058" spans="1:2" hidden="1" x14ac:dyDescent="0.35">
      <c r="A4058" t="s">
        <v>3749</v>
      </c>
      <c r="B4058" t="s">
        <v>96</v>
      </c>
    </row>
    <row r="4059" spans="1:2" hidden="1" x14ac:dyDescent="0.35">
      <c r="A4059" t="s">
        <v>3749</v>
      </c>
      <c r="B4059" t="s">
        <v>17</v>
      </c>
    </row>
    <row r="4060" spans="1:2" hidden="1" x14ac:dyDescent="0.35">
      <c r="A4060" t="s">
        <v>3749</v>
      </c>
      <c r="B4060" t="s">
        <v>69</v>
      </c>
    </row>
    <row r="4061" spans="1:2" hidden="1" x14ac:dyDescent="0.35">
      <c r="A4061" t="s">
        <v>3749</v>
      </c>
      <c r="B4061" t="s">
        <v>12</v>
      </c>
    </row>
    <row r="4062" spans="1:2" hidden="1" x14ac:dyDescent="0.35">
      <c r="A4062" t="s">
        <v>3749</v>
      </c>
      <c r="B4062" t="s">
        <v>101</v>
      </c>
    </row>
    <row r="4063" spans="1:2" hidden="1" x14ac:dyDescent="0.35">
      <c r="A4063" t="s">
        <v>3749</v>
      </c>
      <c r="B4063" t="s">
        <v>27</v>
      </c>
    </row>
    <row r="4064" spans="1:2" hidden="1" x14ac:dyDescent="0.35">
      <c r="A4064" t="s">
        <v>3749</v>
      </c>
      <c r="B4064" t="s">
        <v>1222</v>
      </c>
    </row>
    <row r="4065" spans="1:2" hidden="1" x14ac:dyDescent="0.35">
      <c r="A4065" t="s">
        <v>3749</v>
      </c>
      <c r="B4065" t="s">
        <v>2070</v>
      </c>
    </row>
    <row r="4066" spans="1:2" hidden="1" x14ac:dyDescent="0.35">
      <c r="A4066" t="s">
        <v>3749</v>
      </c>
      <c r="B4066" t="s">
        <v>5176</v>
      </c>
    </row>
    <row r="4067" spans="1:2" hidden="1" x14ac:dyDescent="0.35">
      <c r="A4067" t="s">
        <v>3749</v>
      </c>
      <c r="B4067" t="s">
        <v>5238</v>
      </c>
    </row>
    <row r="4068" spans="1:2" hidden="1" x14ac:dyDescent="0.35">
      <c r="A4068" t="s">
        <v>3749</v>
      </c>
      <c r="B4068" t="s">
        <v>158</v>
      </c>
    </row>
    <row r="4069" spans="1:2" hidden="1" x14ac:dyDescent="0.35">
      <c r="A4069" t="s">
        <v>3749</v>
      </c>
      <c r="B4069" t="s">
        <v>274</v>
      </c>
    </row>
    <row r="4070" spans="1:2" hidden="1" x14ac:dyDescent="0.35">
      <c r="A4070" t="s">
        <v>3749</v>
      </c>
      <c r="B4070" t="s">
        <v>5194</v>
      </c>
    </row>
    <row r="4071" spans="1:2" hidden="1" x14ac:dyDescent="0.35">
      <c r="A4071" t="s">
        <v>3749</v>
      </c>
      <c r="B4071" t="s">
        <v>542</v>
      </c>
    </row>
    <row r="4072" spans="1:2" hidden="1" x14ac:dyDescent="0.35">
      <c r="A4072" t="s">
        <v>3749</v>
      </c>
      <c r="B4072" t="s">
        <v>5176</v>
      </c>
    </row>
    <row r="4073" spans="1:2" hidden="1" x14ac:dyDescent="0.35">
      <c r="A4073" t="s">
        <v>3749</v>
      </c>
      <c r="B4073" t="s">
        <v>5182</v>
      </c>
    </row>
    <row r="4074" spans="1:2" hidden="1" x14ac:dyDescent="0.35">
      <c r="A4074" t="s">
        <v>3749</v>
      </c>
      <c r="B4074" t="s">
        <v>25</v>
      </c>
    </row>
    <row r="4075" spans="1:2" hidden="1" x14ac:dyDescent="0.35">
      <c r="A4075" t="s">
        <v>3749</v>
      </c>
      <c r="B4075" t="s">
        <v>19</v>
      </c>
    </row>
    <row r="4076" spans="1:2" hidden="1" x14ac:dyDescent="0.35">
      <c r="A4076" t="s">
        <v>3749</v>
      </c>
      <c r="B4076" t="s">
        <v>158</v>
      </c>
    </row>
    <row r="4077" spans="1:2" hidden="1" x14ac:dyDescent="0.35">
      <c r="A4077" t="s">
        <v>3749</v>
      </c>
      <c r="B4077" t="s">
        <v>17</v>
      </c>
    </row>
    <row r="4078" spans="1:2" hidden="1" x14ac:dyDescent="0.35">
      <c r="A4078" t="s">
        <v>3749</v>
      </c>
      <c r="B4078" t="s">
        <v>101</v>
      </c>
    </row>
    <row r="4079" spans="1:2" hidden="1" x14ac:dyDescent="0.35">
      <c r="A4079" t="s">
        <v>3749</v>
      </c>
      <c r="B4079" t="s">
        <v>5176</v>
      </c>
    </row>
    <row r="4080" spans="1:2" hidden="1" x14ac:dyDescent="0.35">
      <c r="A4080" t="s">
        <v>3749</v>
      </c>
      <c r="B4080" t="s">
        <v>65</v>
      </c>
    </row>
    <row r="4081" spans="1:2" hidden="1" x14ac:dyDescent="0.35">
      <c r="A4081" t="s">
        <v>3749</v>
      </c>
      <c r="B4081" t="s">
        <v>1222</v>
      </c>
    </row>
    <row r="4082" spans="1:2" hidden="1" x14ac:dyDescent="0.35">
      <c r="A4082" t="s">
        <v>3749</v>
      </c>
      <c r="B4082" t="s">
        <v>76</v>
      </c>
    </row>
    <row r="4083" spans="1:2" hidden="1" x14ac:dyDescent="0.35">
      <c r="A4083" t="s">
        <v>3749</v>
      </c>
      <c r="B4083" t="s">
        <v>5181</v>
      </c>
    </row>
    <row r="4084" spans="1:2" hidden="1" x14ac:dyDescent="0.35">
      <c r="A4084" t="s">
        <v>3749</v>
      </c>
      <c r="B4084" t="s">
        <v>10</v>
      </c>
    </row>
    <row r="4085" spans="1:2" hidden="1" x14ac:dyDescent="0.35">
      <c r="A4085" t="s">
        <v>3749</v>
      </c>
      <c r="B4085" t="s">
        <v>17</v>
      </c>
    </row>
    <row r="4086" spans="1:2" hidden="1" x14ac:dyDescent="0.35">
      <c r="A4086" t="s">
        <v>3749</v>
      </c>
      <c r="B4086" t="s">
        <v>2074</v>
      </c>
    </row>
    <row r="4087" spans="1:2" hidden="1" x14ac:dyDescent="0.35">
      <c r="A4087" t="s">
        <v>3749</v>
      </c>
      <c r="B4087" t="s">
        <v>69</v>
      </c>
    </row>
    <row r="4088" spans="1:2" hidden="1" x14ac:dyDescent="0.35">
      <c r="A4088" t="s">
        <v>3749</v>
      </c>
      <c r="B4088" t="s">
        <v>597</v>
      </c>
    </row>
    <row r="4089" spans="1:2" hidden="1" x14ac:dyDescent="0.35">
      <c r="A4089" t="s">
        <v>3749</v>
      </c>
      <c r="B4089" t="s">
        <v>5197</v>
      </c>
    </row>
    <row r="4090" spans="1:2" hidden="1" x14ac:dyDescent="0.35">
      <c r="A4090" t="s">
        <v>3749</v>
      </c>
      <c r="B4090" t="s">
        <v>10</v>
      </c>
    </row>
    <row r="4091" spans="1:2" hidden="1" x14ac:dyDescent="0.35">
      <c r="A4091" t="s">
        <v>3749</v>
      </c>
      <c r="B4091" t="s">
        <v>12</v>
      </c>
    </row>
    <row r="4092" spans="1:2" hidden="1" x14ac:dyDescent="0.35">
      <c r="A4092" t="s">
        <v>3749</v>
      </c>
      <c r="B4092" t="s">
        <v>5180</v>
      </c>
    </row>
    <row r="4093" spans="1:2" hidden="1" x14ac:dyDescent="0.35">
      <c r="A4093" t="s">
        <v>3749</v>
      </c>
      <c r="B4093" t="s">
        <v>832</v>
      </c>
    </row>
    <row r="4094" spans="1:2" hidden="1" x14ac:dyDescent="0.35">
      <c r="A4094" t="s">
        <v>3749</v>
      </c>
      <c r="B4094" t="s">
        <v>5178</v>
      </c>
    </row>
    <row r="4095" spans="1:2" hidden="1" x14ac:dyDescent="0.35">
      <c r="A4095" t="s">
        <v>3749</v>
      </c>
      <c r="B4095" t="s">
        <v>27</v>
      </c>
    </row>
    <row r="4096" spans="1:2" hidden="1" x14ac:dyDescent="0.35">
      <c r="A4096" t="s">
        <v>3749</v>
      </c>
      <c r="B4096" t="s">
        <v>5183</v>
      </c>
    </row>
    <row r="4097" spans="1:2" hidden="1" x14ac:dyDescent="0.35">
      <c r="A4097" t="s">
        <v>3749</v>
      </c>
      <c r="B4097" t="s">
        <v>5176</v>
      </c>
    </row>
    <row r="4098" spans="1:2" hidden="1" x14ac:dyDescent="0.35">
      <c r="A4098" t="s">
        <v>3749</v>
      </c>
      <c r="B4098" t="s">
        <v>1170</v>
      </c>
    </row>
    <row r="4099" spans="1:2" hidden="1" x14ac:dyDescent="0.35">
      <c r="A4099" t="s">
        <v>3749</v>
      </c>
      <c r="B4099" t="s">
        <v>76</v>
      </c>
    </row>
    <row r="4100" spans="1:2" hidden="1" x14ac:dyDescent="0.35">
      <c r="A4100" t="s">
        <v>3749</v>
      </c>
      <c r="B4100" t="s">
        <v>2531</v>
      </c>
    </row>
    <row r="4101" spans="1:2" hidden="1" x14ac:dyDescent="0.35">
      <c r="A4101" t="s">
        <v>3749</v>
      </c>
      <c r="B4101" t="s">
        <v>98</v>
      </c>
    </row>
    <row r="4102" spans="1:2" hidden="1" x14ac:dyDescent="0.35">
      <c r="A4102" t="s">
        <v>3749</v>
      </c>
      <c r="B4102" t="s">
        <v>25</v>
      </c>
    </row>
    <row r="4103" spans="1:2" hidden="1" x14ac:dyDescent="0.35">
      <c r="A4103" t="s">
        <v>3749</v>
      </c>
      <c r="B4103" t="s">
        <v>96</v>
      </c>
    </row>
    <row r="4104" spans="1:2" hidden="1" x14ac:dyDescent="0.35">
      <c r="A4104" t="s">
        <v>3749</v>
      </c>
      <c r="B4104" t="s">
        <v>41</v>
      </c>
    </row>
    <row r="4105" spans="1:2" hidden="1" x14ac:dyDescent="0.35">
      <c r="A4105" t="s">
        <v>3749</v>
      </c>
      <c r="B4105" t="s">
        <v>41</v>
      </c>
    </row>
    <row r="4106" spans="1:2" hidden="1" x14ac:dyDescent="0.35">
      <c r="A4106" t="s">
        <v>3749</v>
      </c>
      <c r="B4106" t="s">
        <v>5176</v>
      </c>
    </row>
    <row r="4107" spans="1:2" hidden="1" x14ac:dyDescent="0.35">
      <c r="A4107" t="s">
        <v>3749</v>
      </c>
      <c r="B4107" t="s">
        <v>98</v>
      </c>
    </row>
    <row r="4108" spans="1:2" hidden="1" x14ac:dyDescent="0.35">
      <c r="A4108" t="s">
        <v>3749</v>
      </c>
      <c r="B4108" t="s">
        <v>5173</v>
      </c>
    </row>
    <row r="4109" spans="1:2" hidden="1" x14ac:dyDescent="0.35">
      <c r="A4109" t="s">
        <v>3749</v>
      </c>
      <c r="B4109" t="s">
        <v>5176</v>
      </c>
    </row>
    <row r="4110" spans="1:2" hidden="1" x14ac:dyDescent="0.35">
      <c r="A4110" t="s">
        <v>3749</v>
      </c>
      <c r="B4110" t="s">
        <v>5181</v>
      </c>
    </row>
    <row r="4111" spans="1:2" hidden="1" x14ac:dyDescent="0.35">
      <c r="A4111" t="s">
        <v>3749</v>
      </c>
      <c r="B4111" t="s">
        <v>69</v>
      </c>
    </row>
    <row r="4112" spans="1:2" hidden="1" x14ac:dyDescent="0.35">
      <c r="A4112" t="s">
        <v>3749</v>
      </c>
      <c r="B4112" t="s">
        <v>131</v>
      </c>
    </row>
    <row r="4113" spans="1:2" hidden="1" x14ac:dyDescent="0.35">
      <c r="A4113" t="s">
        <v>3749</v>
      </c>
      <c r="B4113" t="s">
        <v>832</v>
      </c>
    </row>
    <row r="4114" spans="1:2" hidden="1" x14ac:dyDescent="0.35">
      <c r="A4114" t="s">
        <v>3749</v>
      </c>
      <c r="B4114" t="s">
        <v>5176</v>
      </c>
    </row>
    <row r="4115" spans="1:2" hidden="1" x14ac:dyDescent="0.35">
      <c r="A4115" t="s">
        <v>3749</v>
      </c>
      <c r="B4115" t="s">
        <v>545</v>
      </c>
    </row>
    <row r="4116" spans="1:2" hidden="1" x14ac:dyDescent="0.35">
      <c r="A4116" t="s">
        <v>3749</v>
      </c>
      <c r="B4116" t="s">
        <v>69</v>
      </c>
    </row>
    <row r="4117" spans="1:2" hidden="1" x14ac:dyDescent="0.35">
      <c r="A4117" t="s">
        <v>3749</v>
      </c>
      <c r="B4117" t="s">
        <v>362</v>
      </c>
    </row>
    <row r="4118" spans="1:2" hidden="1" x14ac:dyDescent="0.35">
      <c r="A4118" t="s">
        <v>3749</v>
      </c>
      <c r="B4118" t="s">
        <v>101</v>
      </c>
    </row>
    <row r="4119" spans="1:2" hidden="1" x14ac:dyDescent="0.35">
      <c r="A4119" t="s">
        <v>3749</v>
      </c>
      <c r="B4119" t="s">
        <v>5176</v>
      </c>
    </row>
    <row r="4120" spans="1:2" hidden="1" x14ac:dyDescent="0.35">
      <c r="A4120" t="s">
        <v>3749</v>
      </c>
      <c r="B4120" t="s">
        <v>17</v>
      </c>
    </row>
    <row r="4121" spans="1:2" hidden="1" x14ac:dyDescent="0.35">
      <c r="A4121" t="s">
        <v>3749</v>
      </c>
      <c r="B4121" t="s">
        <v>101</v>
      </c>
    </row>
    <row r="4122" spans="1:2" hidden="1" x14ac:dyDescent="0.35">
      <c r="A4122" t="s">
        <v>3749</v>
      </c>
      <c r="B4122" t="s">
        <v>12</v>
      </c>
    </row>
    <row r="4123" spans="1:2" hidden="1" x14ac:dyDescent="0.35">
      <c r="A4123" t="s">
        <v>3749</v>
      </c>
      <c r="B4123" t="s">
        <v>19</v>
      </c>
    </row>
    <row r="4124" spans="1:2" hidden="1" x14ac:dyDescent="0.35">
      <c r="A4124" t="s">
        <v>3749</v>
      </c>
      <c r="B4124" t="s">
        <v>542</v>
      </c>
    </row>
    <row r="4125" spans="1:2" hidden="1" x14ac:dyDescent="0.35">
      <c r="A4125" t="s">
        <v>3749</v>
      </c>
      <c r="B4125" t="s">
        <v>5176</v>
      </c>
    </row>
    <row r="4126" spans="1:2" hidden="1" x14ac:dyDescent="0.35">
      <c r="A4126" t="s">
        <v>3749</v>
      </c>
      <c r="B4126" t="s">
        <v>96</v>
      </c>
    </row>
    <row r="4127" spans="1:2" hidden="1" x14ac:dyDescent="0.35">
      <c r="A4127" t="s">
        <v>3749</v>
      </c>
      <c r="B4127" t="s">
        <v>19</v>
      </c>
    </row>
    <row r="4128" spans="1:2" hidden="1" x14ac:dyDescent="0.35">
      <c r="A4128" t="s">
        <v>3749</v>
      </c>
      <c r="B4128" t="s">
        <v>1249</v>
      </c>
    </row>
    <row r="4129" spans="1:2" hidden="1" x14ac:dyDescent="0.35">
      <c r="A4129" t="s">
        <v>3749</v>
      </c>
      <c r="B4129" t="s">
        <v>5195</v>
      </c>
    </row>
    <row r="4130" spans="1:2" hidden="1" x14ac:dyDescent="0.35">
      <c r="A4130" t="s">
        <v>3749</v>
      </c>
      <c r="B4130" t="s">
        <v>5203</v>
      </c>
    </row>
    <row r="4131" spans="1:2" hidden="1" x14ac:dyDescent="0.35">
      <c r="A4131" t="s">
        <v>3749</v>
      </c>
      <c r="B4131" t="s">
        <v>12</v>
      </c>
    </row>
    <row r="4132" spans="1:2" hidden="1" x14ac:dyDescent="0.35">
      <c r="A4132" t="s">
        <v>3749</v>
      </c>
      <c r="B4132" t="s">
        <v>214</v>
      </c>
    </row>
    <row r="4133" spans="1:2" hidden="1" x14ac:dyDescent="0.35">
      <c r="A4133" t="s">
        <v>3749</v>
      </c>
      <c r="B4133" t="s">
        <v>76</v>
      </c>
    </row>
    <row r="4134" spans="1:2" hidden="1" x14ac:dyDescent="0.35">
      <c r="A4134" t="s">
        <v>3749</v>
      </c>
      <c r="B4134" t="s">
        <v>98</v>
      </c>
    </row>
    <row r="4135" spans="1:2" hidden="1" x14ac:dyDescent="0.35">
      <c r="A4135" t="s">
        <v>3749</v>
      </c>
      <c r="B4135" t="s">
        <v>10</v>
      </c>
    </row>
    <row r="4136" spans="1:2" hidden="1" x14ac:dyDescent="0.35">
      <c r="A4136" t="s">
        <v>3749</v>
      </c>
      <c r="B4136" t="s">
        <v>5212</v>
      </c>
    </row>
    <row r="4137" spans="1:2" hidden="1" x14ac:dyDescent="0.35">
      <c r="A4137" t="s">
        <v>3749</v>
      </c>
      <c r="B4137" t="s">
        <v>158</v>
      </c>
    </row>
    <row r="4138" spans="1:2" hidden="1" x14ac:dyDescent="0.35">
      <c r="A4138" t="s">
        <v>3749</v>
      </c>
      <c r="B4138" t="s">
        <v>362</v>
      </c>
    </row>
    <row r="4139" spans="1:2" hidden="1" x14ac:dyDescent="0.35">
      <c r="A4139" t="s">
        <v>3749</v>
      </c>
      <c r="B4139" t="s">
        <v>4276</v>
      </c>
    </row>
    <row r="4140" spans="1:2" hidden="1" x14ac:dyDescent="0.35">
      <c r="A4140" t="s">
        <v>3749</v>
      </c>
      <c r="B4140" t="s">
        <v>59</v>
      </c>
    </row>
    <row r="4141" spans="1:2" hidden="1" x14ac:dyDescent="0.35">
      <c r="A4141" t="s">
        <v>3749</v>
      </c>
      <c r="B4141" t="s">
        <v>96</v>
      </c>
    </row>
    <row r="4142" spans="1:2" hidden="1" x14ac:dyDescent="0.35">
      <c r="A4142" t="s">
        <v>3749</v>
      </c>
      <c r="B4142" t="s">
        <v>41</v>
      </c>
    </row>
    <row r="4143" spans="1:2" hidden="1" x14ac:dyDescent="0.35">
      <c r="A4143" t="s">
        <v>3749</v>
      </c>
      <c r="B4143" t="s">
        <v>131</v>
      </c>
    </row>
    <row r="4144" spans="1:2" hidden="1" x14ac:dyDescent="0.35">
      <c r="A4144" t="s">
        <v>3749</v>
      </c>
      <c r="B4144" t="s">
        <v>5176</v>
      </c>
    </row>
    <row r="4145" spans="1:2" hidden="1" x14ac:dyDescent="0.35">
      <c r="A4145" t="s">
        <v>3749</v>
      </c>
      <c r="B4145" t="s">
        <v>41</v>
      </c>
    </row>
    <row r="4146" spans="1:2" hidden="1" x14ac:dyDescent="0.35">
      <c r="A4146" t="s">
        <v>3749</v>
      </c>
      <c r="B4146" t="s">
        <v>5173</v>
      </c>
    </row>
    <row r="4147" spans="1:2" hidden="1" x14ac:dyDescent="0.35">
      <c r="A4147" t="s">
        <v>3749</v>
      </c>
      <c r="B4147" t="s">
        <v>101</v>
      </c>
    </row>
    <row r="4148" spans="1:2" hidden="1" x14ac:dyDescent="0.35">
      <c r="A4148" t="s">
        <v>3749</v>
      </c>
      <c r="B4148" t="s">
        <v>98</v>
      </c>
    </row>
    <row r="4149" spans="1:2" hidden="1" x14ac:dyDescent="0.35">
      <c r="A4149" t="s">
        <v>3749</v>
      </c>
      <c r="B4149" t="s">
        <v>114</v>
      </c>
    </row>
    <row r="4150" spans="1:2" hidden="1" x14ac:dyDescent="0.35">
      <c r="A4150" t="s">
        <v>3749</v>
      </c>
      <c r="B4150" t="s">
        <v>2070</v>
      </c>
    </row>
    <row r="4151" spans="1:2" hidden="1" x14ac:dyDescent="0.35">
      <c r="A4151" t="s">
        <v>3749</v>
      </c>
      <c r="B4151" t="s">
        <v>76</v>
      </c>
    </row>
    <row r="4152" spans="1:2" hidden="1" x14ac:dyDescent="0.35">
      <c r="A4152" t="s">
        <v>3749</v>
      </c>
      <c r="B4152" t="s">
        <v>233</v>
      </c>
    </row>
    <row r="4153" spans="1:2" hidden="1" x14ac:dyDescent="0.35">
      <c r="A4153" t="s">
        <v>3749</v>
      </c>
      <c r="B4153" t="s">
        <v>858</v>
      </c>
    </row>
    <row r="4154" spans="1:2" hidden="1" x14ac:dyDescent="0.35">
      <c r="A4154" t="s">
        <v>3749</v>
      </c>
      <c r="B4154" t="s">
        <v>5176</v>
      </c>
    </row>
    <row r="4155" spans="1:2" hidden="1" x14ac:dyDescent="0.35">
      <c r="A4155" t="s">
        <v>3749</v>
      </c>
      <c r="B4155" t="s">
        <v>25</v>
      </c>
    </row>
    <row r="4156" spans="1:2" hidden="1" x14ac:dyDescent="0.35">
      <c r="A4156" t="s">
        <v>3749</v>
      </c>
      <c r="B4156" t="s">
        <v>5206</v>
      </c>
    </row>
    <row r="4157" spans="1:2" hidden="1" x14ac:dyDescent="0.35">
      <c r="A4157" t="s">
        <v>3749</v>
      </c>
      <c r="B4157" t="s">
        <v>5173</v>
      </c>
    </row>
    <row r="4158" spans="1:2" hidden="1" x14ac:dyDescent="0.35">
      <c r="A4158" t="s">
        <v>3749</v>
      </c>
      <c r="B4158" t="s">
        <v>293</v>
      </c>
    </row>
    <row r="4159" spans="1:2" hidden="1" x14ac:dyDescent="0.35">
      <c r="A4159" t="s">
        <v>3749</v>
      </c>
      <c r="B4159" t="s">
        <v>131</v>
      </c>
    </row>
    <row r="4160" spans="1:2" hidden="1" x14ac:dyDescent="0.35">
      <c r="A4160" t="s">
        <v>3749</v>
      </c>
      <c r="B4160" t="s">
        <v>5176</v>
      </c>
    </row>
    <row r="4161" spans="1:2" hidden="1" x14ac:dyDescent="0.35">
      <c r="A4161" t="s">
        <v>3749</v>
      </c>
      <c r="B4161" t="s">
        <v>101</v>
      </c>
    </row>
    <row r="4162" spans="1:2" hidden="1" x14ac:dyDescent="0.35">
      <c r="A4162" t="s">
        <v>3749</v>
      </c>
      <c r="B4162" t="s">
        <v>5182</v>
      </c>
    </row>
    <row r="4163" spans="1:2" hidden="1" x14ac:dyDescent="0.35">
      <c r="A4163" t="s">
        <v>3749</v>
      </c>
      <c r="B4163" t="s">
        <v>96</v>
      </c>
    </row>
    <row r="4164" spans="1:2" hidden="1" x14ac:dyDescent="0.35">
      <c r="A4164" t="s">
        <v>3749</v>
      </c>
      <c r="B4164" t="s">
        <v>5191</v>
      </c>
    </row>
    <row r="4165" spans="1:2" hidden="1" x14ac:dyDescent="0.35">
      <c r="A4165" t="s">
        <v>3749</v>
      </c>
      <c r="B4165" t="s">
        <v>233</v>
      </c>
    </row>
    <row r="4166" spans="1:2" hidden="1" x14ac:dyDescent="0.35">
      <c r="A4166" t="s">
        <v>3749</v>
      </c>
      <c r="B4166" t="s">
        <v>2070</v>
      </c>
    </row>
    <row r="4167" spans="1:2" hidden="1" x14ac:dyDescent="0.35">
      <c r="A4167" t="s">
        <v>3749</v>
      </c>
      <c r="B4167" t="s">
        <v>5218</v>
      </c>
    </row>
    <row r="4168" spans="1:2" hidden="1" x14ac:dyDescent="0.35">
      <c r="A4168" t="s">
        <v>3749</v>
      </c>
      <c r="B4168" t="s">
        <v>25</v>
      </c>
    </row>
    <row r="4169" spans="1:2" hidden="1" x14ac:dyDescent="0.35">
      <c r="A4169" t="s">
        <v>3749</v>
      </c>
      <c r="B4169" t="s">
        <v>5238</v>
      </c>
    </row>
    <row r="4170" spans="1:2" hidden="1" x14ac:dyDescent="0.35">
      <c r="A4170" t="s">
        <v>3749</v>
      </c>
      <c r="B4170" t="s">
        <v>17</v>
      </c>
    </row>
    <row r="4171" spans="1:2" hidden="1" x14ac:dyDescent="0.35">
      <c r="A4171" t="s">
        <v>3749</v>
      </c>
      <c r="B4171" t="s">
        <v>96</v>
      </c>
    </row>
    <row r="4172" spans="1:2" hidden="1" x14ac:dyDescent="0.35">
      <c r="A4172" t="s">
        <v>3749</v>
      </c>
      <c r="B4172" t="s">
        <v>2671</v>
      </c>
    </row>
    <row r="4173" spans="1:2" hidden="1" x14ac:dyDescent="0.35">
      <c r="A4173" t="s">
        <v>3749</v>
      </c>
      <c r="B4173" t="s">
        <v>5173</v>
      </c>
    </row>
    <row r="4174" spans="1:2" hidden="1" x14ac:dyDescent="0.35">
      <c r="A4174" t="s">
        <v>3749</v>
      </c>
      <c r="B4174" t="s">
        <v>233</v>
      </c>
    </row>
    <row r="4175" spans="1:2" hidden="1" x14ac:dyDescent="0.35">
      <c r="A4175" t="s">
        <v>3749</v>
      </c>
      <c r="B4175" t="s">
        <v>5182</v>
      </c>
    </row>
    <row r="4176" spans="1:2" hidden="1" x14ac:dyDescent="0.35">
      <c r="A4176" t="s">
        <v>3749</v>
      </c>
      <c r="B4176" t="s">
        <v>101</v>
      </c>
    </row>
    <row r="4177" spans="1:2" hidden="1" x14ac:dyDescent="0.35">
      <c r="A4177" t="s">
        <v>3749</v>
      </c>
      <c r="B4177" t="s">
        <v>41</v>
      </c>
    </row>
    <row r="4178" spans="1:2" hidden="1" x14ac:dyDescent="0.35">
      <c r="A4178" t="s">
        <v>3749</v>
      </c>
      <c r="B4178" t="s">
        <v>5185</v>
      </c>
    </row>
    <row r="4179" spans="1:2" hidden="1" x14ac:dyDescent="0.35">
      <c r="A4179" t="s">
        <v>3749</v>
      </c>
      <c r="B4179" t="s">
        <v>5238</v>
      </c>
    </row>
    <row r="4180" spans="1:2" hidden="1" x14ac:dyDescent="0.35">
      <c r="A4180" t="s">
        <v>3749</v>
      </c>
      <c r="B4180" t="s">
        <v>5178</v>
      </c>
    </row>
    <row r="4181" spans="1:2" hidden="1" x14ac:dyDescent="0.35">
      <c r="A4181" t="s">
        <v>3749</v>
      </c>
      <c r="B4181" t="s">
        <v>101</v>
      </c>
    </row>
    <row r="4182" spans="1:2" hidden="1" x14ac:dyDescent="0.35">
      <c r="A4182" t="s">
        <v>3749</v>
      </c>
      <c r="B4182" t="s">
        <v>41</v>
      </c>
    </row>
    <row r="4183" spans="1:2" hidden="1" x14ac:dyDescent="0.35">
      <c r="A4183" t="s">
        <v>3749</v>
      </c>
      <c r="B4183" t="s">
        <v>5181</v>
      </c>
    </row>
    <row r="4184" spans="1:2" hidden="1" x14ac:dyDescent="0.35">
      <c r="A4184" t="s">
        <v>3749</v>
      </c>
      <c r="B4184" t="s">
        <v>5208</v>
      </c>
    </row>
    <row r="4185" spans="1:2" hidden="1" x14ac:dyDescent="0.35">
      <c r="A4185" t="s">
        <v>3749</v>
      </c>
      <c r="B4185" t="s">
        <v>41</v>
      </c>
    </row>
    <row r="4186" spans="1:2" hidden="1" x14ac:dyDescent="0.35">
      <c r="A4186" t="s">
        <v>3749</v>
      </c>
      <c r="B4186" t="s">
        <v>101</v>
      </c>
    </row>
    <row r="4187" spans="1:2" hidden="1" x14ac:dyDescent="0.35">
      <c r="A4187" t="s">
        <v>3749</v>
      </c>
      <c r="B4187" t="s">
        <v>5176</v>
      </c>
    </row>
    <row r="4188" spans="1:2" hidden="1" x14ac:dyDescent="0.35">
      <c r="A4188" t="s">
        <v>3749</v>
      </c>
      <c r="B4188" t="s">
        <v>27</v>
      </c>
    </row>
    <row r="4189" spans="1:2" hidden="1" x14ac:dyDescent="0.35">
      <c r="A4189" t="s">
        <v>3749</v>
      </c>
      <c r="B4189" t="s">
        <v>5176</v>
      </c>
    </row>
    <row r="4190" spans="1:2" hidden="1" x14ac:dyDescent="0.35">
      <c r="A4190" t="s">
        <v>3749</v>
      </c>
      <c r="B4190" t="s">
        <v>25</v>
      </c>
    </row>
    <row r="4191" spans="1:2" hidden="1" x14ac:dyDescent="0.35">
      <c r="A4191" t="s">
        <v>3749</v>
      </c>
      <c r="B4191" t="s">
        <v>10</v>
      </c>
    </row>
    <row r="4192" spans="1:2" hidden="1" x14ac:dyDescent="0.35">
      <c r="A4192" t="s">
        <v>3749</v>
      </c>
      <c r="B4192" t="s">
        <v>1714</v>
      </c>
    </row>
    <row r="4193" spans="1:2" hidden="1" x14ac:dyDescent="0.35">
      <c r="A4193" t="s">
        <v>3749</v>
      </c>
      <c r="B4193" t="s">
        <v>5218</v>
      </c>
    </row>
    <row r="4194" spans="1:2" hidden="1" x14ac:dyDescent="0.35">
      <c r="A4194" t="s">
        <v>3749</v>
      </c>
      <c r="B4194" t="s">
        <v>101</v>
      </c>
    </row>
    <row r="4195" spans="1:2" hidden="1" x14ac:dyDescent="0.35">
      <c r="A4195" t="s">
        <v>3749</v>
      </c>
      <c r="B4195" t="s">
        <v>98</v>
      </c>
    </row>
    <row r="4196" spans="1:2" hidden="1" x14ac:dyDescent="0.35">
      <c r="A4196" t="s">
        <v>3749</v>
      </c>
      <c r="B4196" t="s">
        <v>5176</v>
      </c>
    </row>
    <row r="4197" spans="1:2" hidden="1" x14ac:dyDescent="0.35">
      <c r="A4197" t="s">
        <v>3749</v>
      </c>
      <c r="B4197" t="s">
        <v>293</v>
      </c>
    </row>
    <row r="4198" spans="1:2" hidden="1" x14ac:dyDescent="0.35">
      <c r="A4198" t="s">
        <v>3749</v>
      </c>
      <c r="B4198" t="s">
        <v>76</v>
      </c>
    </row>
    <row r="4199" spans="1:2" hidden="1" x14ac:dyDescent="0.35">
      <c r="A4199" t="s">
        <v>3749</v>
      </c>
      <c r="B4199" t="s">
        <v>214</v>
      </c>
    </row>
    <row r="4200" spans="1:2" hidden="1" x14ac:dyDescent="0.35">
      <c r="A4200" t="s">
        <v>3749</v>
      </c>
      <c r="B4200" t="s">
        <v>5199</v>
      </c>
    </row>
    <row r="4201" spans="1:2" hidden="1" x14ac:dyDescent="0.35">
      <c r="A4201" t="s">
        <v>3749</v>
      </c>
      <c r="B4201" t="s">
        <v>96</v>
      </c>
    </row>
    <row r="4202" spans="1:2" hidden="1" x14ac:dyDescent="0.35">
      <c r="A4202" t="s">
        <v>3749</v>
      </c>
      <c r="B4202" t="s">
        <v>101</v>
      </c>
    </row>
    <row r="4203" spans="1:2" hidden="1" x14ac:dyDescent="0.35">
      <c r="A4203" t="s">
        <v>3749</v>
      </c>
      <c r="B4203" t="s">
        <v>233</v>
      </c>
    </row>
    <row r="4204" spans="1:2" hidden="1" x14ac:dyDescent="0.35">
      <c r="A4204" t="s">
        <v>3749</v>
      </c>
      <c r="B4204" t="s">
        <v>832</v>
      </c>
    </row>
    <row r="4205" spans="1:2" hidden="1" x14ac:dyDescent="0.35">
      <c r="A4205" t="s">
        <v>3749</v>
      </c>
      <c r="B4205" t="s">
        <v>313</v>
      </c>
    </row>
    <row r="4206" spans="1:2" hidden="1" x14ac:dyDescent="0.35">
      <c r="A4206" t="s">
        <v>3749</v>
      </c>
      <c r="B4206" t="s">
        <v>101</v>
      </c>
    </row>
    <row r="4207" spans="1:2" hidden="1" x14ac:dyDescent="0.35">
      <c r="A4207" t="s">
        <v>3749</v>
      </c>
      <c r="B4207" t="s">
        <v>69</v>
      </c>
    </row>
    <row r="4208" spans="1:2" hidden="1" x14ac:dyDescent="0.35">
      <c r="A4208" t="s">
        <v>3749</v>
      </c>
      <c r="B4208" t="s">
        <v>101</v>
      </c>
    </row>
    <row r="4209" spans="1:2" hidden="1" x14ac:dyDescent="0.35">
      <c r="A4209" t="s">
        <v>3749</v>
      </c>
      <c r="B4209" t="s">
        <v>5183</v>
      </c>
    </row>
    <row r="4210" spans="1:2" hidden="1" x14ac:dyDescent="0.35">
      <c r="A4210" t="s">
        <v>3749</v>
      </c>
      <c r="B4210" t="s">
        <v>12</v>
      </c>
    </row>
    <row r="4211" spans="1:2" hidden="1" x14ac:dyDescent="0.35">
      <c r="A4211" t="s">
        <v>3749</v>
      </c>
      <c r="B4211" t="s">
        <v>5208</v>
      </c>
    </row>
    <row r="4212" spans="1:2" hidden="1" x14ac:dyDescent="0.35">
      <c r="A4212" t="s">
        <v>3749</v>
      </c>
      <c r="B4212" t="s">
        <v>384</v>
      </c>
    </row>
    <row r="4213" spans="1:2" hidden="1" x14ac:dyDescent="0.35">
      <c r="A4213" t="s">
        <v>3749</v>
      </c>
      <c r="B4213" t="s">
        <v>91</v>
      </c>
    </row>
    <row r="4214" spans="1:2" hidden="1" x14ac:dyDescent="0.35">
      <c r="A4214" t="s">
        <v>3749</v>
      </c>
      <c r="B4214" t="s">
        <v>12</v>
      </c>
    </row>
    <row r="4215" spans="1:2" hidden="1" x14ac:dyDescent="0.35">
      <c r="A4215" t="s">
        <v>3749</v>
      </c>
      <c r="B4215" t="s">
        <v>334</v>
      </c>
    </row>
    <row r="4216" spans="1:2" hidden="1" x14ac:dyDescent="0.35">
      <c r="A4216" t="s">
        <v>3749</v>
      </c>
      <c r="B4216" t="s">
        <v>5180</v>
      </c>
    </row>
    <row r="4217" spans="1:2" hidden="1" x14ac:dyDescent="0.35">
      <c r="A4217" t="s">
        <v>3749</v>
      </c>
      <c r="B4217" t="s">
        <v>2531</v>
      </c>
    </row>
    <row r="4218" spans="1:2" hidden="1" x14ac:dyDescent="0.35">
      <c r="A4218" t="s">
        <v>3749</v>
      </c>
      <c r="B4218" t="s">
        <v>5238</v>
      </c>
    </row>
    <row r="4219" spans="1:2" hidden="1" x14ac:dyDescent="0.35">
      <c r="A4219" t="s">
        <v>3749</v>
      </c>
      <c r="B4219" t="s">
        <v>25</v>
      </c>
    </row>
    <row r="4220" spans="1:2" hidden="1" x14ac:dyDescent="0.35">
      <c r="A4220" t="s">
        <v>3749</v>
      </c>
      <c r="B4220" t="s">
        <v>101</v>
      </c>
    </row>
    <row r="4221" spans="1:2" hidden="1" x14ac:dyDescent="0.35">
      <c r="A4221" t="s">
        <v>3749</v>
      </c>
      <c r="B4221" t="s">
        <v>98</v>
      </c>
    </row>
    <row r="4222" spans="1:2" hidden="1" x14ac:dyDescent="0.35">
      <c r="A4222" t="s">
        <v>3749</v>
      </c>
      <c r="B4222" t="s">
        <v>101</v>
      </c>
    </row>
    <row r="4223" spans="1:2" hidden="1" x14ac:dyDescent="0.35">
      <c r="A4223" t="s">
        <v>3749</v>
      </c>
      <c r="B4223" t="s">
        <v>101</v>
      </c>
    </row>
    <row r="4224" spans="1:2" hidden="1" x14ac:dyDescent="0.35">
      <c r="A4224" t="s">
        <v>3749</v>
      </c>
      <c r="B4224" t="s">
        <v>61</v>
      </c>
    </row>
    <row r="4225" spans="1:2" hidden="1" x14ac:dyDescent="0.35">
      <c r="A4225" t="s">
        <v>3749</v>
      </c>
      <c r="B4225" t="s">
        <v>41</v>
      </c>
    </row>
    <row r="4226" spans="1:2" hidden="1" x14ac:dyDescent="0.35">
      <c r="A4226" t="s">
        <v>3749</v>
      </c>
      <c r="B4226" t="s">
        <v>5174</v>
      </c>
    </row>
    <row r="4227" spans="1:2" hidden="1" x14ac:dyDescent="0.35">
      <c r="A4227" t="s">
        <v>3749</v>
      </c>
      <c r="B4227" t="s">
        <v>5176</v>
      </c>
    </row>
    <row r="4228" spans="1:2" hidden="1" x14ac:dyDescent="0.35">
      <c r="A4228" t="s">
        <v>3749</v>
      </c>
      <c r="B4228" t="s">
        <v>5176</v>
      </c>
    </row>
    <row r="4229" spans="1:2" hidden="1" x14ac:dyDescent="0.35">
      <c r="A4229" t="s">
        <v>3749</v>
      </c>
      <c r="B4229" t="s">
        <v>214</v>
      </c>
    </row>
    <row r="4230" spans="1:2" hidden="1" x14ac:dyDescent="0.35">
      <c r="A4230" t="s">
        <v>3749</v>
      </c>
      <c r="B4230" t="s">
        <v>5177</v>
      </c>
    </row>
    <row r="4231" spans="1:2" hidden="1" x14ac:dyDescent="0.35">
      <c r="A4231" t="s">
        <v>3749</v>
      </c>
      <c r="B4231" t="s">
        <v>274</v>
      </c>
    </row>
    <row r="4232" spans="1:2" hidden="1" x14ac:dyDescent="0.35">
      <c r="A4232" t="s">
        <v>3749</v>
      </c>
      <c r="B4232" t="s">
        <v>542</v>
      </c>
    </row>
    <row r="4233" spans="1:2" hidden="1" x14ac:dyDescent="0.35">
      <c r="A4233" t="s">
        <v>3749</v>
      </c>
      <c r="B4233" t="s">
        <v>1714</v>
      </c>
    </row>
    <row r="4234" spans="1:2" hidden="1" x14ac:dyDescent="0.35">
      <c r="A4234" t="s">
        <v>3749</v>
      </c>
      <c r="B4234" t="s">
        <v>5176</v>
      </c>
    </row>
    <row r="4235" spans="1:2" hidden="1" x14ac:dyDescent="0.35">
      <c r="A4235" t="s">
        <v>3749</v>
      </c>
      <c r="B4235" t="s">
        <v>5203</v>
      </c>
    </row>
    <row r="4236" spans="1:2" hidden="1" x14ac:dyDescent="0.35">
      <c r="A4236" t="s">
        <v>3749</v>
      </c>
      <c r="B4236" t="s">
        <v>101</v>
      </c>
    </row>
    <row r="4237" spans="1:2" hidden="1" x14ac:dyDescent="0.35">
      <c r="A4237" t="s">
        <v>3749</v>
      </c>
      <c r="B4237" t="s">
        <v>101</v>
      </c>
    </row>
    <row r="4238" spans="1:2" hidden="1" x14ac:dyDescent="0.35">
      <c r="A4238" t="s">
        <v>3749</v>
      </c>
      <c r="B4238" t="s">
        <v>25</v>
      </c>
    </row>
    <row r="4239" spans="1:2" hidden="1" x14ac:dyDescent="0.35">
      <c r="A4239" t="s">
        <v>3749</v>
      </c>
      <c r="B4239" t="s">
        <v>30</v>
      </c>
    </row>
    <row r="4240" spans="1:2" hidden="1" x14ac:dyDescent="0.35">
      <c r="A4240" t="s">
        <v>3749</v>
      </c>
      <c r="B4240" t="s">
        <v>25</v>
      </c>
    </row>
    <row r="4241" spans="1:2" hidden="1" x14ac:dyDescent="0.35">
      <c r="A4241" t="s">
        <v>3749</v>
      </c>
      <c r="B4241" t="s">
        <v>101</v>
      </c>
    </row>
    <row r="4242" spans="1:2" hidden="1" x14ac:dyDescent="0.35">
      <c r="A4242" t="s">
        <v>3749</v>
      </c>
      <c r="B4242" t="s">
        <v>101</v>
      </c>
    </row>
    <row r="4243" spans="1:2" hidden="1" x14ac:dyDescent="0.35">
      <c r="A4243" t="s">
        <v>3749</v>
      </c>
      <c r="B4243" t="s">
        <v>19</v>
      </c>
    </row>
    <row r="4244" spans="1:2" hidden="1" x14ac:dyDescent="0.35">
      <c r="A4244" t="s">
        <v>3749</v>
      </c>
      <c r="B4244" t="s">
        <v>17</v>
      </c>
    </row>
    <row r="4245" spans="1:2" hidden="1" x14ac:dyDescent="0.35">
      <c r="A4245" t="s">
        <v>3749</v>
      </c>
      <c r="B4245" t="s">
        <v>5184</v>
      </c>
    </row>
    <row r="4246" spans="1:2" hidden="1" x14ac:dyDescent="0.35">
      <c r="A4246" t="s">
        <v>3749</v>
      </c>
      <c r="B4246" t="s">
        <v>114</v>
      </c>
    </row>
    <row r="4247" spans="1:2" hidden="1" x14ac:dyDescent="0.35">
      <c r="A4247" t="s">
        <v>3749</v>
      </c>
      <c r="B4247" t="s">
        <v>5219</v>
      </c>
    </row>
    <row r="4248" spans="1:2" hidden="1" x14ac:dyDescent="0.35">
      <c r="A4248" t="s">
        <v>3749</v>
      </c>
      <c r="B4248" t="s">
        <v>5183</v>
      </c>
    </row>
    <row r="4249" spans="1:2" hidden="1" x14ac:dyDescent="0.35">
      <c r="A4249" t="s">
        <v>3749</v>
      </c>
      <c r="B4249" t="s">
        <v>101</v>
      </c>
    </row>
    <row r="4250" spans="1:2" hidden="1" x14ac:dyDescent="0.35">
      <c r="A4250" t="s">
        <v>3749</v>
      </c>
      <c r="B4250" t="s">
        <v>12</v>
      </c>
    </row>
    <row r="4251" spans="1:2" hidden="1" x14ac:dyDescent="0.35">
      <c r="A4251" t="s">
        <v>3749</v>
      </c>
      <c r="B4251" t="s">
        <v>5173</v>
      </c>
    </row>
    <row r="4252" spans="1:2" hidden="1" x14ac:dyDescent="0.35">
      <c r="A4252" t="s">
        <v>3749</v>
      </c>
      <c r="B4252" t="s">
        <v>2070</v>
      </c>
    </row>
    <row r="4253" spans="1:2" hidden="1" x14ac:dyDescent="0.35">
      <c r="A4253" t="s">
        <v>3749</v>
      </c>
      <c r="B4253" t="s">
        <v>5176</v>
      </c>
    </row>
    <row r="4254" spans="1:2" hidden="1" x14ac:dyDescent="0.35">
      <c r="A4254" t="s">
        <v>3749</v>
      </c>
      <c r="B4254" t="s">
        <v>5196</v>
      </c>
    </row>
    <row r="4255" spans="1:2" hidden="1" x14ac:dyDescent="0.35">
      <c r="A4255" t="s">
        <v>3749</v>
      </c>
      <c r="B4255" t="s">
        <v>5220</v>
      </c>
    </row>
    <row r="4256" spans="1:2" hidden="1" x14ac:dyDescent="0.35">
      <c r="A4256" t="s">
        <v>3749</v>
      </c>
      <c r="B4256" t="s">
        <v>933</v>
      </c>
    </row>
    <row r="4257" spans="1:2" hidden="1" x14ac:dyDescent="0.35">
      <c r="A4257" t="s">
        <v>3749</v>
      </c>
      <c r="B4257" t="s">
        <v>12</v>
      </c>
    </row>
    <row r="4258" spans="1:2" hidden="1" x14ac:dyDescent="0.35">
      <c r="A4258" t="s">
        <v>3749</v>
      </c>
      <c r="B4258" t="s">
        <v>1222</v>
      </c>
    </row>
    <row r="4259" spans="1:2" hidden="1" x14ac:dyDescent="0.35">
      <c r="A4259" t="s">
        <v>3749</v>
      </c>
      <c r="B4259" t="s">
        <v>5185</v>
      </c>
    </row>
    <row r="4260" spans="1:2" hidden="1" x14ac:dyDescent="0.35">
      <c r="A4260" t="s">
        <v>3749</v>
      </c>
      <c r="B4260" t="s">
        <v>1233</v>
      </c>
    </row>
    <row r="4261" spans="1:2" hidden="1" x14ac:dyDescent="0.35">
      <c r="A4261" t="s">
        <v>3749</v>
      </c>
      <c r="B4261" t="s">
        <v>5180</v>
      </c>
    </row>
    <row r="4262" spans="1:2" hidden="1" x14ac:dyDescent="0.35">
      <c r="A4262" t="s">
        <v>3749</v>
      </c>
      <c r="B4262" t="s">
        <v>5215</v>
      </c>
    </row>
    <row r="4263" spans="1:2" hidden="1" x14ac:dyDescent="0.35">
      <c r="A4263" t="s">
        <v>3749</v>
      </c>
      <c r="B4263" t="s">
        <v>3308</v>
      </c>
    </row>
    <row r="4264" spans="1:2" hidden="1" x14ac:dyDescent="0.35">
      <c r="A4264" t="s">
        <v>3749</v>
      </c>
      <c r="B4264" t="s">
        <v>114</v>
      </c>
    </row>
    <row r="4265" spans="1:2" hidden="1" x14ac:dyDescent="0.35">
      <c r="A4265" t="s">
        <v>3749</v>
      </c>
      <c r="B4265" t="s">
        <v>41</v>
      </c>
    </row>
    <row r="4266" spans="1:2" hidden="1" x14ac:dyDescent="0.35">
      <c r="A4266" t="s">
        <v>3749</v>
      </c>
      <c r="B4266" t="s">
        <v>96</v>
      </c>
    </row>
    <row r="4267" spans="1:2" hidden="1" x14ac:dyDescent="0.35">
      <c r="A4267" t="s">
        <v>3749</v>
      </c>
      <c r="B4267" t="s">
        <v>158</v>
      </c>
    </row>
    <row r="4268" spans="1:2" hidden="1" x14ac:dyDescent="0.35">
      <c r="A4268" t="s">
        <v>3749</v>
      </c>
      <c r="B4268" t="s">
        <v>2070</v>
      </c>
    </row>
    <row r="4269" spans="1:2" hidden="1" x14ac:dyDescent="0.35">
      <c r="A4269" t="s">
        <v>3749</v>
      </c>
      <c r="B4269" t="s">
        <v>1249</v>
      </c>
    </row>
    <row r="4270" spans="1:2" hidden="1" x14ac:dyDescent="0.35">
      <c r="A4270" t="s">
        <v>3749</v>
      </c>
      <c r="B4270" t="s">
        <v>5196</v>
      </c>
    </row>
    <row r="4271" spans="1:2" hidden="1" x14ac:dyDescent="0.35">
      <c r="A4271" t="s">
        <v>3749</v>
      </c>
      <c r="B4271" t="s">
        <v>69</v>
      </c>
    </row>
    <row r="4272" spans="1:2" hidden="1" x14ac:dyDescent="0.35">
      <c r="A4272" t="s">
        <v>3749</v>
      </c>
      <c r="B4272" t="s">
        <v>101</v>
      </c>
    </row>
    <row r="4273" spans="1:2" hidden="1" x14ac:dyDescent="0.35">
      <c r="A4273" t="s">
        <v>3749</v>
      </c>
      <c r="B4273" t="s">
        <v>5176</v>
      </c>
    </row>
    <row r="4274" spans="1:2" hidden="1" x14ac:dyDescent="0.35">
      <c r="A4274" t="s">
        <v>3749</v>
      </c>
      <c r="B4274" t="s">
        <v>542</v>
      </c>
    </row>
    <row r="4275" spans="1:2" hidden="1" x14ac:dyDescent="0.35">
      <c r="A4275" t="s">
        <v>3749</v>
      </c>
      <c r="B4275" t="s">
        <v>291</v>
      </c>
    </row>
    <row r="4276" spans="1:2" hidden="1" x14ac:dyDescent="0.35">
      <c r="A4276" t="s">
        <v>3749</v>
      </c>
      <c r="B4276" t="s">
        <v>5198</v>
      </c>
    </row>
    <row r="4277" spans="1:2" hidden="1" x14ac:dyDescent="0.35">
      <c r="A4277" t="s">
        <v>3749</v>
      </c>
      <c r="B4277" t="s">
        <v>69</v>
      </c>
    </row>
    <row r="4278" spans="1:2" hidden="1" x14ac:dyDescent="0.35">
      <c r="A4278" t="s">
        <v>3749</v>
      </c>
      <c r="B4278" t="s">
        <v>858</v>
      </c>
    </row>
    <row r="4279" spans="1:2" hidden="1" x14ac:dyDescent="0.35">
      <c r="A4279" t="s">
        <v>3749</v>
      </c>
      <c r="B4279" t="s">
        <v>5173</v>
      </c>
    </row>
    <row r="4280" spans="1:2" hidden="1" x14ac:dyDescent="0.35">
      <c r="A4280" t="s">
        <v>3749</v>
      </c>
      <c r="B4280" t="s">
        <v>96</v>
      </c>
    </row>
    <row r="4281" spans="1:2" hidden="1" x14ac:dyDescent="0.35">
      <c r="A4281" t="s">
        <v>3749</v>
      </c>
      <c r="B4281" t="s">
        <v>5198</v>
      </c>
    </row>
    <row r="4282" spans="1:2" hidden="1" x14ac:dyDescent="0.35">
      <c r="A4282" t="s">
        <v>3749</v>
      </c>
      <c r="B4282" t="s">
        <v>25</v>
      </c>
    </row>
    <row r="4283" spans="1:2" hidden="1" x14ac:dyDescent="0.35">
      <c r="A4283" t="s">
        <v>3749</v>
      </c>
      <c r="B4283" t="s">
        <v>5176</v>
      </c>
    </row>
    <row r="4284" spans="1:2" hidden="1" x14ac:dyDescent="0.35">
      <c r="A4284" t="s">
        <v>3749</v>
      </c>
      <c r="B4284" t="s">
        <v>17</v>
      </c>
    </row>
    <row r="4285" spans="1:2" hidden="1" x14ac:dyDescent="0.35">
      <c r="A4285" t="s">
        <v>3749</v>
      </c>
      <c r="B4285" t="s">
        <v>5178</v>
      </c>
    </row>
    <row r="4286" spans="1:2" hidden="1" x14ac:dyDescent="0.35">
      <c r="A4286" t="s">
        <v>3749</v>
      </c>
      <c r="B4286" t="s">
        <v>19</v>
      </c>
    </row>
    <row r="4287" spans="1:2" hidden="1" x14ac:dyDescent="0.35">
      <c r="A4287" t="s">
        <v>3749</v>
      </c>
      <c r="B4287" t="s">
        <v>3308</v>
      </c>
    </row>
    <row r="4288" spans="1:2" hidden="1" x14ac:dyDescent="0.35">
      <c r="A4288" t="s">
        <v>3749</v>
      </c>
      <c r="B4288" t="s">
        <v>2671</v>
      </c>
    </row>
    <row r="4289" spans="1:2" hidden="1" x14ac:dyDescent="0.35">
      <c r="A4289" t="s">
        <v>3749</v>
      </c>
      <c r="B4289" t="s">
        <v>5238</v>
      </c>
    </row>
    <row r="4290" spans="1:2" hidden="1" x14ac:dyDescent="0.35">
      <c r="A4290" t="s">
        <v>3749</v>
      </c>
      <c r="B4290" t="s">
        <v>76</v>
      </c>
    </row>
    <row r="4291" spans="1:2" hidden="1" x14ac:dyDescent="0.35">
      <c r="A4291" t="s">
        <v>3749</v>
      </c>
      <c r="B4291" t="s">
        <v>5178</v>
      </c>
    </row>
    <row r="4292" spans="1:2" hidden="1" x14ac:dyDescent="0.35">
      <c r="A4292" t="s">
        <v>3749</v>
      </c>
      <c r="B4292" t="s">
        <v>101</v>
      </c>
    </row>
    <row r="4293" spans="1:2" hidden="1" x14ac:dyDescent="0.35">
      <c r="A4293" t="s">
        <v>3749</v>
      </c>
      <c r="B4293" t="s">
        <v>5216</v>
      </c>
    </row>
    <row r="4294" spans="1:2" hidden="1" x14ac:dyDescent="0.35">
      <c r="A4294" t="s">
        <v>3749</v>
      </c>
      <c r="B4294" t="s">
        <v>832</v>
      </c>
    </row>
    <row r="4295" spans="1:2" hidden="1" x14ac:dyDescent="0.35">
      <c r="A4295" t="s">
        <v>3749</v>
      </c>
      <c r="B4295" t="s">
        <v>233</v>
      </c>
    </row>
    <row r="4296" spans="1:2" hidden="1" x14ac:dyDescent="0.35">
      <c r="A4296" t="s">
        <v>3749</v>
      </c>
      <c r="B4296" t="s">
        <v>41</v>
      </c>
    </row>
    <row r="4297" spans="1:2" hidden="1" x14ac:dyDescent="0.35">
      <c r="A4297" t="s">
        <v>3749</v>
      </c>
      <c r="B4297" t="s">
        <v>313</v>
      </c>
    </row>
    <row r="4298" spans="1:2" hidden="1" x14ac:dyDescent="0.35">
      <c r="A4298" t="s">
        <v>3749</v>
      </c>
      <c r="B4298" t="s">
        <v>61</v>
      </c>
    </row>
    <row r="4299" spans="1:2" hidden="1" x14ac:dyDescent="0.35">
      <c r="A4299" t="s">
        <v>3749</v>
      </c>
      <c r="B4299" t="s">
        <v>214</v>
      </c>
    </row>
    <row r="4300" spans="1:2" hidden="1" x14ac:dyDescent="0.35">
      <c r="A4300" t="s">
        <v>3749</v>
      </c>
      <c r="B4300" t="s">
        <v>5176</v>
      </c>
    </row>
    <row r="4301" spans="1:2" hidden="1" x14ac:dyDescent="0.35">
      <c r="A4301" t="s">
        <v>3749</v>
      </c>
      <c r="B4301" t="s">
        <v>158</v>
      </c>
    </row>
    <row r="4302" spans="1:2" hidden="1" x14ac:dyDescent="0.35">
      <c r="A4302" t="s">
        <v>3749</v>
      </c>
      <c r="B4302" t="s">
        <v>5208</v>
      </c>
    </row>
    <row r="4303" spans="1:2" hidden="1" x14ac:dyDescent="0.35">
      <c r="A4303" t="s">
        <v>3749</v>
      </c>
      <c r="B4303" t="s">
        <v>98</v>
      </c>
    </row>
    <row r="4304" spans="1:2" hidden="1" x14ac:dyDescent="0.35">
      <c r="A4304" t="s">
        <v>3749</v>
      </c>
      <c r="B4304" t="s">
        <v>12</v>
      </c>
    </row>
    <row r="4305" spans="1:2" hidden="1" x14ac:dyDescent="0.35">
      <c r="A4305" t="s">
        <v>3749</v>
      </c>
      <c r="B4305" t="s">
        <v>5176</v>
      </c>
    </row>
    <row r="4306" spans="1:2" hidden="1" x14ac:dyDescent="0.35">
      <c r="A4306" t="s">
        <v>3749</v>
      </c>
      <c r="B4306" t="s">
        <v>4447</v>
      </c>
    </row>
    <row r="4307" spans="1:2" hidden="1" x14ac:dyDescent="0.35">
      <c r="A4307" t="s">
        <v>3749</v>
      </c>
      <c r="B4307" t="s">
        <v>131</v>
      </c>
    </row>
    <row r="4308" spans="1:2" hidden="1" x14ac:dyDescent="0.35">
      <c r="A4308" t="s">
        <v>3749</v>
      </c>
      <c r="B4308" t="s">
        <v>101</v>
      </c>
    </row>
    <row r="4309" spans="1:2" hidden="1" x14ac:dyDescent="0.35">
      <c r="A4309" t="s">
        <v>3749</v>
      </c>
      <c r="B4309" t="s">
        <v>1170</v>
      </c>
    </row>
    <row r="4310" spans="1:2" hidden="1" x14ac:dyDescent="0.35">
      <c r="A4310" t="s">
        <v>3749</v>
      </c>
      <c r="B4310" t="s">
        <v>542</v>
      </c>
    </row>
    <row r="4311" spans="1:2" hidden="1" x14ac:dyDescent="0.35">
      <c r="A4311" t="s">
        <v>3749</v>
      </c>
      <c r="B4311" t="s">
        <v>5173</v>
      </c>
    </row>
    <row r="4312" spans="1:2" hidden="1" x14ac:dyDescent="0.35">
      <c r="A4312" t="s">
        <v>3749</v>
      </c>
      <c r="B4312" t="s">
        <v>101</v>
      </c>
    </row>
    <row r="4313" spans="1:2" hidden="1" x14ac:dyDescent="0.35">
      <c r="A4313" t="s">
        <v>3749</v>
      </c>
      <c r="B4313" t="s">
        <v>2070</v>
      </c>
    </row>
    <row r="4314" spans="1:2" hidden="1" x14ac:dyDescent="0.35">
      <c r="A4314" t="s">
        <v>3749</v>
      </c>
      <c r="B4314" t="s">
        <v>5207</v>
      </c>
    </row>
    <row r="4315" spans="1:2" hidden="1" x14ac:dyDescent="0.35">
      <c r="A4315" t="s">
        <v>3749</v>
      </c>
      <c r="B4315" t="s">
        <v>5196</v>
      </c>
    </row>
    <row r="4316" spans="1:2" hidden="1" x14ac:dyDescent="0.35">
      <c r="A4316" t="s">
        <v>3749</v>
      </c>
      <c r="B4316" t="s">
        <v>5196</v>
      </c>
    </row>
    <row r="4317" spans="1:2" hidden="1" x14ac:dyDescent="0.35">
      <c r="A4317" t="s">
        <v>3749</v>
      </c>
      <c r="B4317" t="s">
        <v>542</v>
      </c>
    </row>
    <row r="4318" spans="1:2" hidden="1" x14ac:dyDescent="0.35">
      <c r="A4318" t="s">
        <v>3749</v>
      </c>
      <c r="B4318" t="s">
        <v>1714</v>
      </c>
    </row>
    <row r="4319" spans="1:2" hidden="1" x14ac:dyDescent="0.35">
      <c r="A4319" t="s">
        <v>3749</v>
      </c>
      <c r="B4319" t="s">
        <v>5176</v>
      </c>
    </row>
    <row r="4320" spans="1:2" hidden="1" x14ac:dyDescent="0.35">
      <c r="A4320" t="s">
        <v>3749</v>
      </c>
      <c r="B4320" t="s">
        <v>5176</v>
      </c>
    </row>
    <row r="4321" spans="1:2" hidden="1" x14ac:dyDescent="0.35">
      <c r="A4321" t="s">
        <v>3749</v>
      </c>
      <c r="B4321" t="s">
        <v>281</v>
      </c>
    </row>
    <row r="4322" spans="1:2" hidden="1" x14ac:dyDescent="0.35">
      <c r="A4322" t="s">
        <v>3749</v>
      </c>
      <c r="B4322" t="s">
        <v>5173</v>
      </c>
    </row>
    <row r="4323" spans="1:2" hidden="1" x14ac:dyDescent="0.35">
      <c r="A4323" t="s">
        <v>3749</v>
      </c>
      <c r="B4323" t="s">
        <v>832</v>
      </c>
    </row>
    <row r="4324" spans="1:2" hidden="1" x14ac:dyDescent="0.35">
      <c r="A4324" t="s">
        <v>3749</v>
      </c>
      <c r="B4324" t="s">
        <v>5191</v>
      </c>
    </row>
    <row r="4325" spans="1:2" hidden="1" x14ac:dyDescent="0.35">
      <c r="A4325" t="s">
        <v>3749</v>
      </c>
      <c r="B4325" t="s">
        <v>293</v>
      </c>
    </row>
    <row r="4326" spans="1:2" hidden="1" x14ac:dyDescent="0.35">
      <c r="A4326" t="s">
        <v>3749</v>
      </c>
      <c r="B4326" t="s">
        <v>41</v>
      </c>
    </row>
    <row r="4327" spans="1:2" hidden="1" x14ac:dyDescent="0.35">
      <c r="A4327" t="s">
        <v>3749</v>
      </c>
      <c r="B4327" t="s">
        <v>5173</v>
      </c>
    </row>
    <row r="4328" spans="1:2" hidden="1" x14ac:dyDescent="0.35">
      <c r="A4328" t="s">
        <v>3749</v>
      </c>
      <c r="B4328" t="s">
        <v>589</v>
      </c>
    </row>
    <row r="4329" spans="1:2" hidden="1" x14ac:dyDescent="0.35">
      <c r="A4329" t="s">
        <v>3749</v>
      </c>
      <c r="B4329" t="s">
        <v>5238</v>
      </c>
    </row>
    <row r="4330" spans="1:2" hidden="1" x14ac:dyDescent="0.35">
      <c r="A4330" t="s">
        <v>3749</v>
      </c>
      <c r="B4330" t="s">
        <v>101</v>
      </c>
    </row>
    <row r="4331" spans="1:2" hidden="1" x14ac:dyDescent="0.35">
      <c r="A4331" t="s">
        <v>3749</v>
      </c>
      <c r="B4331" t="s">
        <v>589</v>
      </c>
    </row>
    <row r="4332" spans="1:2" hidden="1" x14ac:dyDescent="0.35">
      <c r="A4332" t="s">
        <v>3749</v>
      </c>
      <c r="B4332" t="s">
        <v>96</v>
      </c>
    </row>
    <row r="4333" spans="1:2" hidden="1" x14ac:dyDescent="0.35">
      <c r="A4333" t="s">
        <v>3749</v>
      </c>
      <c r="B4333" t="s">
        <v>293</v>
      </c>
    </row>
    <row r="4334" spans="1:2" hidden="1" x14ac:dyDescent="0.35">
      <c r="A4334" t="s">
        <v>3749</v>
      </c>
      <c r="B4334" t="s">
        <v>5176</v>
      </c>
    </row>
    <row r="4335" spans="1:2" hidden="1" x14ac:dyDescent="0.35">
      <c r="A4335" t="s">
        <v>3749</v>
      </c>
      <c r="B4335" t="s">
        <v>101</v>
      </c>
    </row>
    <row r="4336" spans="1:2" hidden="1" x14ac:dyDescent="0.35">
      <c r="A4336" t="s">
        <v>3749</v>
      </c>
      <c r="B4336" t="s">
        <v>310</v>
      </c>
    </row>
    <row r="4337" spans="1:2" hidden="1" x14ac:dyDescent="0.35">
      <c r="A4337" t="s">
        <v>3749</v>
      </c>
      <c r="B4337" t="s">
        <v>69</v>
      </c>
    </row>
    <row r="4338" spans="1:2" hidden="1" x14ac:dyDescent="0.35">
      <c r="A4338" t="s">
        <v>3749</v>
      </c>
      <c r="B4338" t="s">
        <v>131</v>
      </c>
    </row>
    <row r="4339" spans="1:2" hidden="1" x14ac:dyDescent="0.35">
      <c r="A4339" t="s">
        <v>3749</v>
      </c>
      <c r="B4339" t="s">
        <v>69</v>
      </c>
    </row>
    <row r="4340" spans="1:2" hidden="1" x14ac:dyDescent="0.35">
      <c r="A4340" t="s">
        <v>3749</v>
      </c>
      <c r="B4340" t="s">
        <v>5185</v>
      </c>
    </row>
    <row r="4341" spans="1:2" hidden="1" x14ac:dyDescent="0.35">
      <c r="A4341" t="s">
        <v>3749</v>
      </c>
      <c r="B4341" t="s">
        <v>5203</v>
      </c>
    </row>
    <row r="4342" spans="1:2" hidden="1" x14ac:dyDescent="0.35">
      <c r="A4342" t="s">
        <v>3749</v>
      </c>
      <c r="B4342" t="s">
        <v>41</v>
      </c>
    </row>
    <row r="4343" spans="1:2" hidden="1" x14ac:dyDescent="0.35">
      <c r="A4343" t="s">
        <v>3749</v>
      </c>
      <c r="B4343" t="s">
        <v>5238</v>
      </c>
    </row>
    <row r="4344" spans="1:2" hidden="1" x14ac:dyDescent="0.35">
      <c r="A4344" t="s">
        <v>3749</v>
      </c>
      <c r="B4344" t="s">
        <v>5238</v>
      </c>
    </row>
    <row r="4345" spans="1:2" hidden="1" x14ac:dyDescent="0.35">
      <c r="A4345" t="s">
        <v>3749</v>
      </c>
      <c r="B4345" t="s">
        <v>101</v>
      </c>
    </row>
    <row r="4346" spans="1:2" hidden="1" x14ac:dyDescent="0.35">
      <c r="A4346" t="s">
        <v>3749</v>
      </c>
      <c r="B4346" t="s">
        <v>98</v>
      </c>
    </row>
    <row r="4347" spans="1:2" hidden="1" x14ac:dyDescent="0.35">
      <c r="A4347" t="s">
        <v>3749</v>
      </c>
      <c r="B4347" t="s">
        <v>384</v>
      </c>
    </row>
    <row r="4348" spans="1:2" hidden="1" x14ac:dyDescent="0.35">
      <c r="A4348" t="s">
        <v>3749</v>
      </c>
      <c r="B4348" t="s">
        <v>131</v>
      </c>
    </row>
    <row r="4349" spans="1:2" hidden="1" x14ac:dyDescent="0.35">
      <c r="A4349" t="s">
        <v>3749</v>
      </c>
      <c r="B4349" t="s">
        <v>362</v>
      </c>
    </row>
    <row r="4350" spans="1:2" hidden="1" x14ac:dyDescent="0.35">
      <c r="A4350" t="s">
        <v>3749</v>
      </c>
      <c r="B4350" t="s">
        <v>5235</v>
      </c>
    </row>
    <row r="4351" spans="1:2" hidden="1" x14ac:dyDescent="0.35">
      <c r="A4351" t="s">
        <v>3749</v>
      </c>
      <c r="B4351" t="s">
        <v>5176</v>
      </c>
    </row>
    <row r="4352" spans="1:2" hidden="1" x14ac:dyDescent="0.35">
      <c r="A4352" t="s">
        <v>3749</v>
      </c>
      <c r="B4352" t="s">
        <v>5173</v>
      </c>
    </row>
    <row r="4353" spans="1:2" hidden="1" x14ac:dyDescent="0.35">
      <c r="A4353" t="s">
        <v>3749</v>
      </c>
      <c r="B4353" t="s">
        <v>5181</v>
      </c>
    </row>
    <row r="4354" spans="1:2" hidden="1" x14ac:dyDescent="0.35">
      <c r="A4354" t="s">
        <v>3749</v>
      </c>
      <c r="B4354" t="s">
        <v>10</v>
      </c>
    </row>
    <row r="4355" spans="1:2" hidden="1" x14ac:dyDescent="0.35">
      <c r="A4355" t="s">
        <v>3749</v>
      </c>
      <c r="B4355" t="s">
        <v>25</v>
      </c>
    </row>
    <row r="4356" spans="1:2" hidden="1" x14ac:dyDescent="0.35">
      <c r="A4356" t="s">
        <v>3749</v>
      </c>
      <c r="B4356" t="s">
        <v>25</v>
      </c>
    </row>
    <row r="4357" spans="1:2" hidden="1" x14ac:dyDescent="0.35">
      <c r="A4357" t="s">
        <v>3749</v>
      </c>
      <c r="B4357" t="s">
        <v>131</v>
      </c>
    </row>
    <row r="4358" spans="1:2" hidden="1" x14ac:dyDescent="0.35">
      <c r="A4358" t="s">
        <v>3749</v>
      </c>
      <c r="B4358" t="s">
        <v>5238</v>
      </c>
    </row>
    <row r="4359" spans="1:2" hidden="1" x14ac:dyDescent="0.35">
      <c r="A4359" t="s">
        <v>3749</v>
      </c>
      <c r="B4359" t="s">
        <v>542</v>
      </c>
    </row>
    <row r="4360" spans="1:2" hidden="1" x14ac:dyDescent="0.35">
      <c r="A4360" t="s">
        <v>3749</v>
      </c>
      <c r="B4360" t="s">
        <v>384</v>
      </c>
    </row>
    <row r="4361" spans="1:2" hidden="1" x14ac:dyDescent="0.35">
      <c r="A4361" t="s">
        <v>3749</v>
      </c>
      <c r="B4361" t="s">
        <v>5175</v>
      </c>
    </row>
    <row r="4362" spans="1:2" hidden="1" x14ac:dyDescent="0.35">
      <c r="A4362" t="s">
        <v>3749</v>
      </c>
      <c r="B4362" t="s">
        <v>5213</v>
      </c>
    </row>
    <row r="4363" spans="1:2" hidden="1" x14ac:dyDescent="0.35">
      <c r="A4363" t="s">
        <v>3749</v>
      </c>
      <c r="B4363" t="s">
        <v>2531</v>
      </c>
    </row>
    <row r="4364" spans="1:2" hidden="1" x14ac:dyDescent="0.35">
      <c r="A4364" t="s">
        <v>3749</v>
      </c>
      <c r="B4364" t="s">
        <v>5207</v>
      </c>
    </row>
    <row r="4365" spans="1:2" hidden="1" x14ac:dyDescent="0.35">
      <c r="A4365" t="s">
        <v>3749</v>
      </c>
      <c r="B4365" t="s">
        <v>96</v>
      </c>
    </row>
    <row r="4366" spans="1:2" hidden="1" x14ac:dyDescent="0.35">
      <c r="A4366" t="s">
        <v>3749</v>
      </c>
      <c r="B4366" t="s">
        <v>1714</v>
      </c>
    </row>
    <row r="4367" spans="1:2" hidden="1" x14ac:dyDescent="0.35">
      <c r="A4367" t="s">
        <v>3749</v>
      </c>
      <c r="B4367" t="s">
        <v>5238</v>
      </c>
    </row>
    <row r="4368" spans="1:2" hidden="1" x14ac:dyDescent="0.35">
      <c r="A4368" t="s">
        <v>3749</v>
      </c>
      <c r="B4368" t="s">
        <v>12</v>
      </c>
    </row>
    <row r="4369" spans="1:2" hidden="1" x14ac:dyDescent="0.35">
      <c r="A4369" t="s">
        <v>3749</v>
      </c>
      <c r="B4369" t="s">
        <v>131</v>
      </c>
    </row>
    <row r="4370" spans="1:2" hidden="1" x14ac:dyDescent="0.35">
      <c r="A4370" t="s">
        <v>3749</v>
      </c>
      <c r="B4370" t="s">
        <v>5198</v>
      </c>
    </row>
    <row r="4371" spans="1:2" hidden="1" x14ac:dyDescent="0.35">
      <c r="A4371" t="s">
        <v>3749</v>
      </c>
      <c r="B4371" t="s">
        <v>832</v>
      </c>
    </row>
    <row r="4372" spans="1:2" hidden="1" x14ac:dyDescent="0.35">
      <c r="A4372" t="s">
        <v>3749</v>
      </c>
      <c r="B4372" t="s">
        <v>5238</v>
      </c>
    </row>
    <row r="4373" spans="1:2" hidden="1" x14ac:dyDescent="0.35">
      <c r="A4373" t="s">
        <v>3749</v>
      </c>
      <c r="B4373" t="s">
        <v>101</v>
      </c>
    </row>
    <row r="4374" spans="1:2" hidden="1" x14ac:dyDescent="0.35">
      <c r="A4374" t="s">
        <v>3749</v>
      </c>
      <c r="B4374" t="s">
        <v>5185</v>
      </c>
    </row>
    <row r="4375" spans="1:2" hidden="1" x14ac:dyDescent="0.35">
      <c r="A4375" t="s">
        <v>3749</v>
      </c>
      <c r="B4375" t="s">
        <v>98</v>
      </c>
    </row>
    <row r="4376" spans="1:2" hidden="1" x14ac:dyDescent="0.35">
      <c r="A4376" t="s">
        <v>3749</v>
      </c>
      <c r="B4376" t="s">
        <v>2070</v>
      </c>
    </row>
    <row r="4377" spans="1:2" hidden="1" x14ac:dyDescent="0.35">
      <c r="A4377" t="s">
        <v>3749</v>
      </c>
      <c r="B4377" t="s">
        <v>5176</v>
      </c>
    </row>
    <row r="4378" spans="1:2" hidden="1" x14ac:dyDescent="0.35">
      <c r="A4378" t="s">
        <v>3749</v>
      </c>
      <c r="B4378" t="s">
        <v>39</v>
      </c>
    </row>
    <row r="4379" spans="1:2" hidden="1" x14ac:dyDescent="0.35">
      <c r="A4379" t="s">
        <v>3749</v>
      </c>
      <c r="B4379" t="s">
        <v>5176</v>
      </c>
    </row>
    <row r="4380" spans="1:2" hidden="1" x14ac:dyDescent="0.35">
      <c r="A4380" t="s">
        <v>3749</v>
      </c>
      <c r="B4380" t="s">
        <v>5211</v>
      </c>
    </row>
    <row r="4381" spans="1:2" hidden="1" x14ac:dyDescent="0.35">
      <c r="A4381" t="s">
        <v>3749</v>
      </c>
      <c r="B4381" t="s">
        <v>4524</v>
      </c>
    </row>
    <row r="4382" spans="1:2" hidden="1" x14ac:dyDescent="0.35">
      <c r="A4382" t="s">
        <v>3749</v>
      </c>
      <c r="B4382" t="s">
        <v>5238</v>
      </c>
    </row>
    <row r="4383" spans="1:2" hidden="1" x14ac:dyDescent="0.35">
      <c r="A4383" t="s">
        <v>3749</v>
      </c>
      <c r="B4383" t="s">
        <v>542</v>
      </c>
    </row>
    <row r="4384" spans="1:2" hidden="1" x14ac:dyDescent="0.35">
      <c r="A4384" t="s">
        <v>3749</v>
      </c>
      <c r="B4384" t="s">
        <v>12</v>
      </c>
    </row>
    <row r="4385" spans="1:2" hidden="1" x14ac:dyDescent="0.35">
      <c r="A4385" t="s">
        <v>3749</v>
      </c>
      <c r="B4385" t="s">
        <v>5180</v>
      </c>
    </row>
    <row r="4386" spans="1:2" hidden="1" x14ac:dyDescent="0.35">
      <c r="A4386" t="s">
        <v>3749</v>
      </c>
      <c r="B4386" t="s">
        <v>5173</v>
      </c>
    </row>
    <row r="4387" spans="1:2" hidden="1" x14ac:dyDescent="0.35">
      <c r="A4387" t="s">
        <v>3749</v>
      </c>
      <c r="B4387" t="s">
        <v>5176</v>
      </c>
    </row>
    <row r="4388" spans="1:2" hidden="1" x14ac:dyDescent="0.35">
      <c r="A4388" t="s">
        <v>3749</v>
      </c>
      <c r="B4388" t="s">
        <v>96</v>
      </c>
    </row>
    <row r="4389" spans="1:2" hidden="1" x14ac:dyDescent="0.35">
      <c r="A4389" t="s">
        <v>3749</v>
      </c>
      <c r="B4389" t="s">
        <v>101</v>
      </c>
    </row>
    <row r="4390" spans="1:2" hidden="1" x14ac:dyDescent="0.35">
      <c r="A4390" t="s">
        <v>3749</v>
      </c>
      <c r="B4390" t="s">
        <v>101</v>
      </c>
    </row>
    <row r="4391" spans="1:2" hidden="1" x14ac:dyDescent="0.35">
      <c r="A4391" t="s">
        <v>3749</v>
      </c>
      <c r="B4391" t="s">
        <v>5180</v>
      </c>
    </row>
    <row r="4392" spans="1:2" hidden="1" x14ac:dyDescent="0.35">
      <c r="A4392" t="s">
        <v>3749</v>
      </c>
      <c r="B4392" t="s">
        <v>65</v>
      </c>
    </row>
    <row r="4393" spans="1:2" hidden="1" x14ac:dyDescent="0.35">
      <c r="A4393" t="s">
        <v>3749</v>
      </c>
      <c r="B4393" t="s">
        <v>12</v>
      </c>
    </row>
    <row r="4394" spans="1:2" hidden="1" x14ac:dyDescent="0.35">
      <c r="A4394" t="s">
        <v>3749</v>
      </c>
      <c r="B4394" t="s">
        <v>297</v>
      </c>
    </row>
    <row r="4395" spans="1:2" hidden="1" x14ac:dyDescent="0.35">
      <c r="A4395" t="s">
        <v>3749</v>
      </c>
      <c r="B4395" t="s">
        <v>2671</v>
      </c>
    </row>
    <row r="4396" spans="1:2" hidden="1" x14ac:dyDescent="0.35">
      <c r="A4396" t="s">
        <v>3749</v>
      </c>
      <c r="B4396" t="s">
        <v>542</v>
      </c>
    </row>
    <row r="4397" spans="1:2" hidden="1" x14ac:dyDescent="0.35">
      <c r="A4397" t="s">
        <v>3749</v>
      </c>
      <c r="B4397" t="s">
        <v>3308</v>
      </c>
    </row>
    <row r="4398" spans="1:2" hidden="1" x14ac:dyDescent="0.35">
      <c r="A4398" t="s">
        <v>3749</v>
      </c>
      <c r="B4398" t="s">
        <v>233</v>
      </c>
    </row>
    <row r="4399" spans="1:2" hidden="1" x14ac:dyDescent="0.35">
      <c r="A4399" t="s">
        <v>3749</v>
      </c>
      <c r="B4399" t="s">
        <v>310</v>
      </c>
    </row>
    <row r="4400" spans="1:2" hidden="1" x14ac:dyDescent="0.35">
      <c r="A4400" t="s">
        <v>3749</v>
      </c>
      <c r="B4400" t="s">
        <v>5185</v>
      </c>
    </row>
    <row r="4401" spans="1:2" hidden="1" x14ac:dyDescent="0.35">
      <c r="A4401" t="s">
        <v>3749</v>
      </c>
      <c r="B4401" t="s">
        <v>76</v>
      </c>
    </row>
    <row r="4402" spans="1:2" hidden="1" x14ac:dyDescent="0.35">
      <c r="A4402" t="s">
        <v>3749</v>
      </c>
      <c r="B4402" t="s">
        <v>25</v>
      </c>
    </row>
    <row r="4403" spans="1:2" hidden="1" x14ac:dyDescent="0.35">
      <c r="A4403" t="s">
        <v>3749</v>
      </c>
      <c r="B4403" t="s">
        <v>2483</v>
      </c>
    </row>
    <row r="4404" spans="1:2" hidden="1" x14ac:dyDescent="0.35">
      <c r="A4404" t="s">
        <v>3749</v>
      </c>
      <c r="B4404" t="s">
        <v>2070</v>
      </c>
    </row>
    <row r="4405" spans="1:2" hidden="1" x14ac:dyDescent="0.35">
      <c r="A4405" t="s">
        <v>3749</v>
      </c>
      <c r="B4405" t="s">
        <v>76</v>
      </c>
    </row>
    <row r="4406" spans="1:2" hidden="1" x14ac:dyDescent="0.35">
      <c r="A4406" t="s">
        <v>3749</v>
      </c>
      <c r="B4406" t="s">
        <v>76</v>
      </c>
    </row>
    <row r="4407" spans="1:2" hidden="1" x14ac:dyDescent="0.35">
      <c r="A4407" t="s">
        <v>3749</v>
      </c>
      <c r="B4407" t="s">
        <v>25</v>
      </c>
    </row>
    <row r="4408" spans="1:2" hidden="1" x14ac:dyDescent="0.35">
      <c r="A4408" t="s">
        <v>3749</v>
      </c>
      <c r="B4408" t="s">
        <v>76</v>
      </c>
    </row>
    <row r="4409" spans="1:2" hidden="1" x14ac:dyDescent="0.35">
      <c r="A4409" t="s">
        <v>3749</v>
      </c>
      <c r="B4409" t="s">
        <v>5185</v>
      </c>
    </row>
    <row r="4410" spans="1:2" hidden="1" x14ac:dyDescent="0.35">
      <c r="A4410" t="s">
        <v>3749</v>
      </c>
      <c r="B4410" t="s">
        <v>5214</v>
      </c>
    </row>
    <row r="4411" spans="1:2" hidden="1" x14ac:dyDescent="0.35">
      <c r="A4411" t="s">
        <v>3749</v>
      </c>
      <c r="B4411" t="s">
        <v>131</v>
      </c>
    </row>
    <row r="4412" spans="1:2" hidden="1" x14ac:dyDescent="0.35">
      <c r="A4412" t="s">
        <v>3749</v>
      </c>
      <c r="B4412" t="s">
        <v>4556</v>
      </c>
    </row>
    <row r="4413" spans="1:2" hidden="1" x14ac:dyDescent="0.35">
      <c r="A4413" t="s">
        <v>3749</v>
      </c>
      <c r="B4413" t="s">
        <v>5218</v>
      </c>
    </row>
    <row r="4414" spans="1:2" hidden="1" x14ac:dyDescent="0.35">
      <c r="A4414" t="s">
        <v>3749</v>
      </c>
      <c r="B4414" t="s">
        <v>101</v>
      </c>
    </row>
    <row r="4415" spans="1:2" hidden="1" x14ac:dyDescent="0.35">
      <c r="A4415" t="s">
        <v>3749</v>
      </c>
      <c r="B4415" t="s">
        <v>5191</v>
      </c>
    </row>
    <row r="4416" spans="1:2" hidden="1" x14ac:dyDescent="0.35">
      <c r="A4416" t="s">
        <v>3749</v>
      </c>
      <c r="B4416" t="s">
        <v>5176</v>
      </c>
    </row>
    <row r="4417" spans="1:2" hidden="1" x14ac:dyDescent="0.35">
      <c r="A4417" t="s">
        <v>3749</v>
      </c>
      <c r="B4417" t="s">
        <v>5206</v>
      </c>
    </row>
    <row r="4418" spans="1:2" hidden="1" x14ac:dyDescent="0.35">
      <c r="A4418" t="s">
        <v>3749</v>
      </c>
      <c r="B4418" t="s">
        <v>5178</v>
      </c>
    </row>
    <row r="4419" spans="1:2" hidden="1" x14ac:dyDescent="0.35">
      <c r="A4419" t="s">
        <v>3749</v>
      </c>
      <c r="B4419" t="s">
        <v>293</v>
      </c>
    </row>
    <row r="4420" spans="1:2" hidden="1" x14ac:dyDescent="0.35">
      <c r="A4420" t="s">
        <v>3749</v>
      </c>
      <c r="B4420" t="s">
        <v>101</v>
      </c>
    </row>
    <row r="4421" spans="1:2" hidden="1" x14ac:dyDescent="0.35">
      <c r="A4421" t="s">
        <v>3749</v>
      </c>
      <c r="B4421" t="s">
        <v>10</v>
      </c>
    </row>
    <row r="4422" spans="1:2" hidden="1" x14ac:dyDescent="0.35">
      <c r="A4422" t="s">
        <v>3749</v>
      </c>
      <c r="B4422" t="s">
        <v>5238</v>
      </c>
    </row>
    <row r="4423" spans="1:2" hidden="1" x14ac:dyDescent="0.35">
      <c r="A4423" t="s">
        <v>3749</v>
      </c>
      <c r="B4423" t="s">
        <v>214</v>
      </c>
    </row>
    <row r="4424" spans="1:2" hidden="1" x14ac:dyDescent="0.35">
      <c r="A4424" t="s">
        <v>3749</v>
      </c>
      <c r="B4424" t="s">
        <v>2304</v>
      </c>
    </row>
    <row r="4425" spans="1:2" hidden="1" x14ac:dyDescent="0.35">
      <c r="A4425" t="s">
        <v>3749</v>
      </c>
      <c r="B4425" t="s">
        <v>4556</v>
      </c>
    </row>
    <row r="4426" spans="1:2" hidden="1" x14ac:dyDescent="0.35">
      <c r="A4426" t="s">
        <v>3749</v>
      </c>
      <c r="B4426" t="s">
        <v>19</v>
      </c>
    </row>
    <row r="4427" spans="1:2" hidden="1" x14ac:dyDescent="0.35">
      <c r="A4427" t="s">
        <v>3749</v>
      </c>
      <c r="B4427" t="s">
        <v>61</v>
      </c>
    </row>
    <row r="4428" spans="1:2" hidden="1" x14ac:dyDescent="0.35">
      <c r="A4428" t="s">
        <v>3749</v>
      </c>
      <c r="B4428" t="s">
        <v>310</v>
      </c>
    </row>
    <row r="4429" spans="1:2" hidden="1" x14ac:dyDescent="0.35">
      <c r="A4429" t="s">
        <v>3749</v>
      </c>
      <c r="B4429" t="s">
        <v>101</v>
      </c>
    </row>
    <row r="4430" spans="1:2" hidden="1" x14ac:dyDescent="0.35">
      <c r="A4430" t="s">
        <v>3749</v>
      </c>
      <c r="B4430" t="s">
        <v>19</v>
      </c>
    </row>
    <row r="4431" spans="1:2" hidden="1" x14ac:dyDescent="0.35">
      <c r="A4431" t="s">
        <v>3749</v>
      </c>
      <c r="B4431" t="s">
        <v>5176</v>
      </c>
    </row>
    <row r="4432" spans="1:2" hidden="1" x14ac:dyDescent="0.35">
      <c r="A4432" t="s">
        <v>3749</v>
      </c>
      <c r="B4432" t="s">
        <v>10</v>
      </c>
    </row>
    <row r="4433" spans="1:2" hidden="1" x14ac:dyDescent="0.35">
      <c r="A4433" t="s">
        <v>3749</v>
      </c>
      <c r="B4433" t="s">
        <v>1170</v>
      </c>
    </row>
    <row r="4434" spans="1:2" hidden="1" x14ac:dyDescent="0.35">
      <c r="A4434" t="s">
        <v>3749</v>
      </c>
      <c r="B4434" t="s">
        <v>2323</v>
      </c>
    </row>
    <row r="4435" spans="1:2" hidden="1" x14ac:dyDescent="0.35">
      <c r="A4435" t="s">
        <v>3749</v>
      </c>
      <c r="B4435" t="s">
        <v>334</v>
      </c>
    </row>
    <row r="4436" spans="1:2" hidden="1" x14ac:dyDescent="0.35">
      <c r="A4436" t="s">
        <v>3749</v>
      </c>
      <c r="B4436" t="s">
        <v>4581</v>
      </c>
    </row>
    <row r="4437" spans="1:2" hidden="1" x14ac:dyDescent="0.35">
      <c r="A4437" t="s">
        <v>3749</v>
      </c>
      <c r="B4437" t="s">
        <v>76</v>
      </c>
    </row>
    <row r="4438" spans="1:2" hidden="1" x14ac:dyDescent="0.35">
      <c r="A4438" t="s">
        <v>3749</v>
      </c>
      <c r="B4438" t="s">
        <v>214</v>
      </c>
    </row>
    <row r="4439" spans="1:2" hidden="1" x14ac:dyDescent="0.35">
      <c r="A4439" t="s">
        <v>3749</v>
      </c>
      <c r="B4439" t="s">
        <v>545</v>
      </c>
    </row>
    <row r="4440" spans="1:2" hidden="1" x14ac:dyDescent="0.35">
      <c r="A4440" t="s">
        <v>3749</v>
      </c>
      <c r="B4440" t="s">
        <v>214</v>
      </c>
    </row>
    <row r="4441" spans="1:2" hidden="1" x14ac:dyDescent="0.35">
      <c r="A4441" t="s">
        <v>3749</v>
      </c>
      <c r="B4441" t="s">
        <v>5191</v>
      </c>
    </row>
    <row r="4442" spans="1:2" hidden="1" x14ac:dyDescent="0.35">
      <c r="A4442" t="s">
        <v>3749</v>
      </c>
      <c r="B4442" t="s">
        <v>131</v>
      </c>
    </row>
    <row r="4443" spans="1:2" hidden="1" x14ac:dyDescent="0.35">
      <c r="A4443" t="s">
        <v>3749</v>
      </c>
      <c r="B4443" t="s">
        <v>5176</v>
      </c>
    </row>
    <row r="4444" spans="1:2" hidden="1" x14ac:dyDescent="0.35">
      <c r="A4444" t="s">
        <v>3749</v>
      </c>
      <c r="B4444" t="s">
        <v>10</v>
      </c>
    </row>
    <row r="4445" spans="1:2" hidden="1" x14ac:dyDescent="0.35">
      <c r="A4445" t="s">
        <v>3749</v>
      </c>
      <c r="B4445" t="s">
        <v>5206</v>
      </c>
    </row>
    <row r="4446" spans="1:2" hidden="1" x14ac:dyDescent="0.35">
      <c r="A4446" t="s">
        <v>3749</v>
      </c>
      <c r="B4446" t="s">
        <v>5196</v>
      </c>
    </row>
    <row r="4447" spans="1:2" hidden="1" x14ac:dyDescent="0.35">
      <c r="A4447" t="s">
        <v>3749</v>
      </c>
      <c r="B4447" t="s">
        <v>4593</v>
      </c>
    </row>
    <row r="4448" spans="1:2" hidden="1" x14ac:dyDescent="0.35">
      <c r="A4448" t="s">
        <v>3749</v>
      </c>
      <c r="B4448" t="s">
        <v>5218</v>
      </c>
    </row>
    <row r="4449" spans="1:2" hidden="1" x14ac:dyDescent="0.35">
      <c r="A4449" t="s">
        <v>3749</v>
      </c>
      <c r="B4449" t="s">
        <v>5191</v>
      </c>
    </row>
    <row r="4450" spans="1:2" hidden="1" x14ac:dyDescent="0.35">
      <c r="A4450" t="s">
        <v>3749</v>
      </c>
      <c r="B4450" t="s">
        <v>101</v>
      </c>
    </row>
    <row r="4451" spans="1:2" hidden="1" x14ac:dyDescent="0.35">
      <c r="A4451" t="s">
        <v>3749</v>
      </c>
      <c r="B4451" t="s">
        <v>1170</v>
      </c>
    </row>
    <row r="4452" spans="1:2" hidden="1" x14ac:dyDescent="0.35">
      <c r="A4452" t="s">
        <v>3749</v>
      </c>
      <c r="B4452" t="s">
        <v>5202</v>
      </c>
    </row>
    <row r="4453" spans="1:2" hidden="1" x14ac:dyDescent="0.35">
      <c r="A4453" t="s">
        <v>3749</v>
      </c>
      <c r="B4453" t="s">
        <v>5183</v>
      </c>
    </row>
    <row r="4454" spans="1:2" hidden="1" x14ac:dyDescent="0.35">
      <c r="A4454" t="s">
        <v>3749</v>
      </c>
      <c r="B4454" t="s">
        <v>69</v>
      </c>
    </row>
    <row r="4455" spans="1:2" hidden="1" x14ac:dyDescent="0.35">
      <c r="A4455" t="s">
        <v>3749</v>
      </c>
      <c r="B4455" t="s">
        <v>61</v>
      </c>
    </row>
    <row r="4456" spans="1:2" hidden="1" x14ac:dyDescent="0.35">
      <c r="A4456" t="s">
        <v>3749</v>
      </c>
      <c r="B4456" t="s">
        <v>5196</v>
      </c>
    </row>
    <row r="4457" spans="1:2" hidden="1" x14ac:dyDescent="0.35">
      <c r="A4457" t="s">
        <v>3749</v>
      </c>
      <c r="B4457" t="s">
        <v>12</v>
      </c>
    </row>
    <row r="4458" spans="1:2" hidden="1" x14ac:dyDescent="0.35">
      <c r="A4458" t="s">
        <v>3749</v>
      </c>
      <c r="B4458" t="s">
        <v>5194</v>
      </c>
    </row>
    <row r="4459" spans="1:2" hidden="1" x14ac:dyDescent="0.35">
      <c r="A4459" t="s">
        <v>3749</v>
      </c>
      <c r="B4459" t="s">
        <v>165</v>
      </c>
    </row>
    <row r="4460" spans="1:2" hidden="1" x14ac:dyDescent="0.35">
      <c r="A4460" t="s">
        <v>3749</v>
      </c>
      <c r="B4460" t="s">
        <v>101</v>
      </c>
    </row>
    <row r="4461" spans="1:2" hidden="1" x14ac:dyDescent="0.35">
      <c r="A4461" t="s">
        <v>3749</v>
      </c>
      <c r="B4461" t="s">
        <v>5191</v>
      </c>
    </row>
    <row r="4462" spans="1:2" hidden="1" x14ac:dyDescent="0.35">
      <c r="A4462" t="s">
        <v>3749</v>
      </c>
      <c r="B4462" t="s">
        <v>10</v>
      </c>
    </row>
    <row r="4463" spans="1:2" hidden="1" x14ac:dyDescent="0.35">
      <c r="A4463" t="s">
        <v>3749</v>
      </c>
      <c r="B4463" t="s">
        <v>131</v>
      </c>
    </row>
    <row r="4464" spans="1:2" hidden="1" x14ac:dyDescent="0.35">
      <c r="A4464" t="s">
        <v>3749</v>
      </c>
      <c r="B4464" t="s">
        <v>5191</v>
      </c>
    </row>
    <row r="4465" spans="1:2" hidden="1" x14ac:dyDescent="0.35">
      <c r="A4465" t="s">
        <v>3749</v>
      </c>
      <c r="B4465" t="s">
        <v>27</v>
      </c>
    </row>
    <row r="4466" spans="1:2" hidden="1" x14ac:dyDescent="0.35">
      <c r="A4466" t="s">
        <v>3749</v>
      </c>
      <c r="B4466" t="s">
        <v>5218</v>
      </c>
    </row>
    <row r="4467" spans="1:2" hidden="1" x14ac:dyDescent="0.35">
      <c r="A4467" t="s">
        <v>3749</v>
      </c>
      <c r="B4467" t="s">
        <v>5221</v>
      </c>
    </row>
    <row r="4468" spans="1:2" hidden="1" x14ac:dyDescent="0.35">
      <c r="A4468" t="s">
        <v>3749</v>
      </c>
      <c r="B4468" t="s">
        <v>5176</v>
      </c>
    </row>
    <row r="4469" spans="1:2" hidden="1" x14ac:dyDescent="0.35">
      <c r="A4469" t="s">
        <v>3749</v>
      </c>
      <c r="B4469" t="s">
        <v>3735</v>
      </c>
    </row>
    <row r="4470" spans="1:2" hidden="1" x14ac:dyDescent="0.35">
      <c r="A4470" t="s">
        <v>3749</v>
      </c>
      <c r="B4470" t="s">
        <v>233</v>
      </c>
    </row>
    <row r="4471" spans="1:2" hidden="1" x14ac:dyDescent="0.35">
      <c r="A4471" t="s">
        <v>3749</v>
      </c>
      <c r="B4471" t="s">
        <v>5196</v>
      </c>
    </row>
    <row r="4472" spans="1:2" hidden="1" x14ac:dyDescent="0.35">
      <c r="A4472" t="s">
        <v>3749</v>
      </c>
      <c r="B4472" t="s">
        <v>17</v>
      </c>
    </row>
    <row r="4473" spans="1:2" hidden="1" x14ac:dyDescent="0.35">
      <c r="A4473" t="s">
        <v>3749</v>
      </c>
      <c r="B4473" t="s">
        <v>5218</v>
      </c>
    </row>
    <row r="4474" spans="1:2" hidden="1" x14ac:dyDescent="0.35">
      <c r="A4474" t="s">
        <v>3749</v>
      </c>
      <c r="B4474" t="s">
        <v>5178</v>
      </c>
    </row>
    <row r="4475" spans="1:2" hidden="1" x14ac:dyDescent="0.35">
      <c r="A4475" t="s">
        <v>3749</v>
      </c>
      <c r="B4475" t="s">
        <v>5219</v>
      </c>
    </row>
    <row r="4476" spans="1:2" hidden="1" x14ac:dyDescent="0.35">
      <c r="A4476" t="s">
        <v>3749</v>
      </c>
      <c r="B4476" t="s">
        <v>5203</v>
      </c>
    </row>
    <row r="4477" spans="1:2" hidden="1" x14ac:dyDescent="0.35">
      <c r="A4477" t="s">
        <v>3749</v>
      </c>
      <c r="B4477" t="s">
        <v>5196</v>
      </c>
    </row>
    <row r="4478" spans="1:2" hidden="1" x14ac:dyDescent="0.35">
      <c r="A4478" t="s">
        <v>3749</v>
      </c>
      <c r="B4478" t="s">
        <v>101</v>
      </c>
    </row>
    <row r="4479" spans="1:2" hidden="1" x14ac:dyDescent="0.35">
      <c r="A4479" t="s">
        <v>3749</v>
      </c>
      <c r="B4479" t="s">
        <v>5238</v>
      </c>
    </row>
    <row r="4480" spans="1:2" hidden="1" x14ac:dyDescent="0.35">
      <c r="A4480" t="s">
        <v>3749</v>
      </c>
      <c r="B4480" t="s">
        <v>12</v>
      </c>
    </row>
    <row r="4481" spans="1:2" hidden="1" x14ac:dyDescent="0.35">
      <c r="A4481" t="s">
        <v>3749</v>
      </c>
      <c r="B4481" t="s">
        <v>101</v>
      </c>
    </row>
    <row r="4482" spans="1:2" hidden="1" x14ac:dyDescent="0.35">
      <c r="A4482" t="s">
        <v>3749</v>
      </c>
      <c r="B4482" t="s">
        <v>5180</v>
      </c>
    </row>
    <row r="4483" spans="1:2" hidden="1" x14ac:dyDescent="0.35">
      <c r="A4483" t="s">
        <v>3749</v>
      </c>
      <c r="B4483" t="s">
        <v>5201</v>
      </c>
    </row>
    <row r="4484" spans="1:2" hidden="1" x14ac:dyDescent="0.35">
      <c r="A4484" t="s">
        <v>3749</v>
      </c>
      <c r="B4484" t="s">
        <v>542</v>
      </c>
    </row>
    <row r="4485" spans="1:2" hidden="1" x14ac:dyDescent="0.35">
      <c r="A4485" t="s">
        <v>3749</v>
      </c>
      <c r="B4485" t="s">
        <v>5178</v>
      </c>
    </row>
    <row r="4486" spans="1:2" hidden="1" x14ac:dyDescent="0.35">
      <c r="A4486" t="s">
        <v>3749</v>
      </c>
      <c r="B4486" t="s">
        <v>17</v>
      </c>
    </row>
    <row r="4487" spans="1:2" hidden="1" x14ac:dyDescent="0.35">
      <c r="A4487" t="s">
        <v>3749</v>
      </c>
      <c r="B4487" t="s">
        <v>5176</v>
      </c>
    </row>
    <row r="4488" spans="1:2" hidden="1" x14ac:dyDescent="0.35">
      <c r="A4488" t="s">
        <v>3749</v>
      </c>
      <c r="B4488" t="s">
        <v>293</v>
      </c>
    </row>
    <row r="4489" spans="1:2" hidden="1" x14ac:dyDescent="0.35">
      <c r="A4489" t="s">
        <v>3749</v>
      </c>
      <c r="B4489" t="s">
        <v>98</v>
      </c>
    </row>
    <row r="4490" spans="1:2" hidden="1" x14ac:dyDescent="0.35">
      <c r="A4490" t="s">
        <v>3749</v>
      </c>
      <c r="B4490" t="s">
        <v>5182</v>
      </c>
    </row>
    <row r="4491" spans="1:2" hidden="1" x14ac:dyDescent="0.35">
      <c r="A4491" t="s">
        <v>3749</v>
      </c>
      <c r="B4491" t="s">
        <v>4556</v>
      </c>
    </row>
    <row r="4492" spans="1:2" hidden="1" x14ac:dyDescent="0.35">
      <c r="A4492" t="s">
        <v>3749</v>
      </c>
      <c r="B4492" t="s">
        <v>5191</v>
      </c>
    </row>
    <row r="4493" spans="1:2" hidden="1" x14ac:dyDescent="0.35">
      <c r="A4493" t="s">
        <v>3749</v>
      </c>
      <c r="B4493" t="s">
        <v>165</v>
      </c>
    </row>
    <row r="4494" spans="1:2" hidden="1" x14ac:dyDescent="0.35">
      <c r="A4494" t="s">
        <v>3749</v>
      </c>
      <c r="B4494" t="s">
        <v>131</v>
      </c>
    </row>
    <row r="4495" spans="1:2" hidden="1" x14ac:dyDescent="0.35">
      <c r="A4495" t="s">
        <v>3749</v>
      </c>
      <c r="B4495" t="s">
        <v>101</v>
      </c>
    </row>
    <row r="4496" spans="1:2" hidden="1" x14ac:dyDescent="0.35">
      <c r="A4496" t="s">
        <v>3749</v>
      </c>
      <c r="B4496" t="s">
        <v>5196</v>
      </c>
    </row>
    <row r="4497" spans="1:2" hidden="1" x14ac:dyDescent="0.35">
      <c r="A4497" t="s">
        <v>3749</v>
      </c>
      <c r="B4497" t="s">
        <v>2281</v>
      </c>
    </row>
    <row r="4498" spans="1:2" hidden="1" x14ac:dyDescent="0.35">
      <c r="A4498" t="s">
        <v>3749</v>
      </c>
      <c r="B4498" t="s">
        <v>5208</v>
      </c>
    </row>
    <row r="4499" spans="1:2" hidden="1" x14ac:dyDescent="0.35">
      <c r="A4499" t="s">
        <v>3749</v>
      </c>
      <c r="B4499" t="s">
        <v>5217</v>
      </c>
    </row>
    <row r="4500" spans="1:2" hidden="1" x14ac:dyDescent="0.35">
      <c r="A4500" t="s">
        <v>3749</v>
      </c>
      <c r="B4500" t="s">
        <v>5220</v>
      </c>
    </row>
    <row r="4501" spans="1:2" hidden="1" x14ac:dyDescent="0.35">
      <c r="A4501" t="s">
        <v>3749</v>
      </c>
      <c r="B4501" t="s">
        <v>131</v>
      </c>
    </row>
    <row r="4502" spans="1:2" hidden="1" x14ac:dyDescent="0.35">
      <c r="A4502" t="s">
        <v>3749</v>
      </c>
      <c r="B4502" t="s">
        <v>17</v>
      </c>
    </row>
    <row r="4503" spans="1:2" hidden="1" x14ac:dyDescent="0.35">
      <c r="A4503" t="s">
        <v>3749</v>
      </c>
      <c r="B4503" t="s">
        <v>5196</v>
      </c>
    </row>
    <row r="4504" spans="1:2" hidden="1" x14ac:dyDescent="0.35">
      <c r="A4504" t="s">
        <v>3749</v>
      </c>
      <c r="B4504" t="s">
        <v>41</v>
      </c>
    </row>
    <row r="4505" spans="1:2" hidden="1" x14ac:dyDescent="0.35">
      <c r="A4505" t="s">
        <v>3749</v>
      </c>
      <c r="B4505" t="s">
        <v>101</v>
      </c>
    </row>
    <row r="4506" spans="1:2" hidden="1" x14ac:dyDescent="0.35">
      <c r="A4506" t="s">
        <v>3749</v>
      </c>
      <c r="B4506" t="s">
        <v>2671</v>
      </c>
    </row>
    <row r="4507" spans="1:2" hidden="1" x14ac:dyDescent="0.35">
      <c r="A4507" t="s">
        <v>3749</v>
      </c>
      <c r="B4507" t="s">
        <v>542</v>
      </c>
    </row>
    <row r="4508" spans="1:2" hidden="1" x14ac:dyDescent="0.35">
      <c r="A4508" t="s">
        <v>3749</v>
      </c>
      <c r="B4508" t="s">
        <v>2483</v>
      </c>
    </row>
    <row r="4509" spans="1:2" hidden="1" x14ac:dyDescent="0.35">
      <c r="A4509" t="s">
        <v>3749</v>
      </c>
      <c r="B4509" t="s">
        <v>4073</v>
      </c>
    </row>
    <row r="4510" spans="1:2" hidden="1" x14ac:dyDescent="0.35">
      <c r="A4510" t="s">
        <v>3749</v>
      </c>
      <c r="B4510" t="s">
        <v>5198</v>
      </c>
    </row>
    <row r="4511" spans="1:2" hidden="1" x14ac:dyDescent="0.35">
      <c r="A4511" t="s">
        <v>3749</v>
      </c>
      <c r="B4511" t="s">
        <v>10</v>
      </c>
    </row>
    <row r="4512" spans="1:2" hidden="1" x14ac:dyDescent="0.35">
      <c r="A4512" t="s">
        <v>3749</v>
      </c>
      <c r="B4512" t="s">
        <v>5199</v>
      </c>
    </row>
    <row r="4513" spans="1:2" hidden="1" x14ac:dyDescent="0.35">
      <c r="A4513" t="s">
        <v>3749</v>
      </c>
      <c r="B4513" t="s">
        <v>542</v>
      </c>
    </row>
    <row r="4514" spans="1:2" hidden="1" x14ac:dyDescent="0.35">
      <c r="A4514" t="s">
        <v>3749</v>
      </c>
      <c r="B4514" t="s">
        <v>17</v>
      </c>
    </row>
    <row r="4515" spans="1:2" hidden="1" x14ac:dyDescent="0.35">
      <c r="A4515" t="s">
        <v>3749</v>
      </c>
      <c r="B4515" t="s">
        <v>19</v>
      </c>
    </row>
    <row r="4516" spans="1:2" hidden="1" x14ac:dyDescent="0.35">
      <c r="A4516" t="s">
        <v>3749</v>
      </c>
      <c r="B4516" t="s">
        <v>5176</v>
      </c>
    </row>
    <row r="4517" spans="1:2" hidden="1" x14ac:dyDescent="0.35">
      <c r="A4517" t="s">
        <v>3749</v>
      </c>
      <c r="B4517" t="s">
        <v>293</v>
      </c>
    </row>
    <row r="4518" spans="1:2" hidden="1" x14ac:dyDescent="0.35">
      <c r="A4518" t="s">
        <v>3749</v>
      </c>
      <c r="B4518" t="s">
        <v>39</v>
      </c>
    </row>
    <row r="4519" spans="1:2" hidden="1" x14ac:dyDescent="0.35">
      <c r="A4519" t="s">
        <v>3749</v>
      </c>
      <c r="B4519" t="s">
        <v>27</v>
      </c>
    </row>
    <row r="4520" spans="1:2" hidden="1" x14ac:dyDescent="0.35">
      <c r="A4520" t="s">
        <v>3749</v>
      </c>
      <c r="B4520" t="s">
        <v>293</v>
      </c>
    </row>
    <row r="4521" spans="1:2" hidden="1" x14ac:dyDescent="0.35">
      <c r="A4521" t="s">
        <v>3749</v>
      </c>
      <c r="B4521" t="s">
        <v>310</v>
      </c>
    </row>
    <row r="4522" spans="1:2" hidden="1" x14ac:dyDescent="0.35">
      <c r="A4522" t="s">
        <v>3749</v>
      </c>
      <c r="B4522" t="s">
        <v>5196</v>
      </c>
    </row>
    <row r="4523" spans="1:2" hidden="1" x14ac:dyDescent="0.35">
      <c r="A4523" t="s">
        <v>3749</v>
      </c>
      <c r="B4523" t="s">
        <v>5199</v>
      </c>
    </row>
    <row r="4524" spans="1:2" hidden="1" x14ac:dyDescent="0.35">
      <c r="A4524" t="s">
        <v>3749</v>
      </c>
      <c r="B4524" t="s">
        <v>310</v>
      </c>
    </row>
    <row r="4525" spans="1:2" hidden="1" x14ac:dyDescent="0.35">
      <c r="A4525" t="s">
        <v>3749</v>
      </c>
      <c r="B4525" t="s">
        <v>233</v>
      </c>
    </row>
    <row r="4526" spans="1:2" hidden="1" x14ac:dyDescent="0.35">
      <c r="A4526" t="s">
        <v>3749</v>
      </c>
      <c r="B4526" t="s">
        <v>2671</v>
      </c>
    </row>
    <row r="4527" spans="1:2" hidden="1" x14ac:dyDescent="0.35">
      <c r="A4527" t="s">
        <v>3749</v>
      </c>
      <c r="B4527" t="s">
        <v>214</v>
      </c>
    </row>
    <row r="4528" spans="1:2" hidden="1" x14ac:dyDescent="0.35">
      <c r="A4528" t="s">
        <v>3749</v>
      </c>
      <c r="B4528" t="s">
        <v>131</v>
      </c>
    </row>
    <row r="4529" spans="1:2" hidden="1" x14ac:dyDescent="0.35">
      <c r="A4529" t="s">
        <v>3749</v>
      </c>
      <c r="B4529" t="s">
        <v>5222</v>
      </c>
    </row>
    <row r="4530" spans="1:2" hidden="1" x14ac:dyDescent="0.35">
      <c r="A4530" t="s">
        <v>3749</v>
      </c>
      <c r="B4530" t="s">
        <v>5191</v>
      </c>
    </row>
    <row r="4531" spans="1:2" hidden="1" x14ac:dyDescent="0.35">
      <c r="A4531" t="s">
        <v>3749</v>
      </c>
      <c r="B4531" t="s">
        <v>5182</v>
      </c>
    </row>
    <row r="4532" spans="1:2" hidden="1" x14ac:dyDescent="0.35">
      <c r="A4532" t="s">
        <v>3749</v>
      </c>
      <c r="B4532" t="s">
        <v>5196</v>
      </c>
    </row>
    <row r="4533" spans="1:2" hidden="1" x14ac:dyDescent="0.35">
      <c r="A4533" t="s">
        <v>3749</v>
      </c>
      <c r="B4533" t="s">
        <v>12</v>
      </c>
    </row>
    <row r="4534" spans="1:2" hidden="1" x14ac:dyDescent="0.35">
      <c r="A4534" t="s">
        <v>3749</v>
      </c>
      <c r="B4534" t="s">
        <v>3735</v>
      </c>
    </row>
    <row r="4535" spans="1:2" hidden="1" x14ac:dyDescent="0.35">
      <c r="A4535" t="s">
        <v>3749</v>
      </c>
      <c r="B4535" t="s">
        <v>5175</v>
      </c>
    </row>
    <row r="4536" spans="1:2" hidden="1" x14ac:dyDescent="0.35">
      <c r="A4536" t="s">
        <v>3749</v>
      </c>
      <c r="B4536" t="s">
        <v>5223</v>
      </c>
    </row>
    <row r="4537" spans="1:2" hidden="1" x14ac:dyDescent="0.35">
      <c r="A4537" t="s">
        <v>3749</v>
      </c>
      <c r="B4537" t="s">
        <v>5181</v>
      </c>
    </row>
    <row r="4538" spans="1:2" hidden="1" x14ac:dyDescent="0.35">
      <c r="A4538" t="s">
        <v>3749</v>
      </c>
      <c r="B4538" t="s">
        <v>5178</v>
      </c>
    </row>
    <row r="4539" spans="1:2" hidden="1" x14ac:dyDescent="0.35">
      <c r="A4539" t="s">
        <v>3749</v>
      </c>
      <c r="B4539" t="s">
        <v>91</v>
      </c>
    </row>
    <row r="4540" spans="1:2" hidden="1" x14ac:dyDescent="0.35">
      <c r="A4540" t="s">
        <v>3749</v>
      </c>
      <c r="B4540" t="s">
        <v>25</v>
      </c>
    </row>
    <row r="4541" spans="1:2" hidden="1" x14ac:dyDescent="0.35">
      <c r="A4541" t="s">
        <v>3749</v>
      </c>
      <c r="B4541" t="s">
        <v>61</v>
      </c>
    </row>
    <row r="4542" spans="1:2" hidden="1" x14ac:dyDescent="0.35">
      <c r="A4542" t="s">
        <v>3749</v>
      </c>
      <c r="B4542" t="s">
        <v>310</v>
      </c>
    </row>
    <row r="4543" spans="1:2" hidden="1" x14ac:dyDescent="0.35">
      <c r="A4543" t="s">
        <v>3749</v>
      </c>
      <c r="B4543" t="s">
        <v>5176</v>
      </c>
    </row>
    <row r="4544" spans="1:2" hidden="1" x14ac:dyDescent="0.35">
      <c r="A4544" t="s">
        <v>3749</v>
      </c>
      <c r="B4544" t="s">
        <v>3308</v>
      </c>
    </row>
    <row r="4545" spans="1:2" hidden="1" x14ac:dyDescent="0.35">
      <c r="A4545" t="s">
        <v>3749</v>
      </c>
      <c r="B4545" t="s">
        <v>17</v>
      </c>
    </row>
    <row r="4546" spans="1:2" hidden="1" x14ac:dyDescent="0.35">
      <c r="A4546" t="s">
        <v>3749</v>
      </c>
      <c r="B4546" t="s">
        <v>10</v>
      </c>
    </row>
    <row r="4547" spans="1:2" hidden="1" x14ac:dyDescent="0.35">
      <c r="A4547" t="s">
        <v>3749</v>
      </c>
      <c r="B4547" t="s">
        <v>1714</v>
      </c>
    </row>
    <row r="4548" spans="1:2" hidden="1" x14ac:dyDescent="0.35">
      <c r="A4548" t="s">
        <v>3749</v>
      </c>
      <c r="B4548" t="s">
        <v>310</v>
      </c>
    </row>
    <row r="4549" spans="1:2" hidden="1" x14ac:dyDescent="0.35">
      <c r="A4549" t="s">
        <v>3749</v>
      </c>
      <c r="B4549" t="s">
        <v>96</v>
      </c>
    </row>
    <row r="4550" spans="1:2" hidden="1" x14ac:dyDescent="0.35">
      <c r="A4550" t="s">
        <v>3749</v>
      </c>
      <c r="B4550" t="s">
        <v>233</v>
      </c>
    </row>
    <row r="4551" spans="1:2" hidden="1" x14ac:dyDescent="0.35">
      <c r="A4551" t="s">
        <v>3749</v>
      </c>
      <c r="B4551" t="s">
        <v>12</v>
      </c>
    </row>
    <row r="4552" spans="1:2" hidden="1" x14ac:dyDescent="0.35">
      <c r="A4552" t="s">
        <v>3749</v>
      </c>
      <c r="B4552" t="s">
        <v>233</v>
      </c>
    </row>
    <row r="4553" spans="1:2" hidden="1" x14ac:dyDescent="0.35">
      <c r="A4553" t="s">
        <v>3749</v>
      </c>
      <c r="B4553" t="s">
        <v>4581</v>
      </c>
    </row>
    <row r="4554" spans="1:2" hidden="1" x14ac:dyDescent="0.35">
      <c r="A4554" t="s">
        <v>3749</v>
      </c>
      <c r="B4554" t="s">
        <v>214</v>
      </c>
    </row>
    <row r="4555" spans="1:2" hidden="1" x14ac:dyDescent="0.35">
      <c r="A4555" t="s">
        <v>3749</v>
      </c>
      <c r="B4555" t="s">
        <v>4705</v>
      </c>
    </row>
    <row r="4556" spans="1:2" hidden="1" x14ac:dyDescent="0.35">
      <c r="A4556" t="s">
        <v>3749</v>
      </c>
      <c r="B4556" t="s">
        <v>5210</v>
      </c>
    </row>
    <row r="4557" spans="1:2" hidden="1" x14ac:dyDescent="0.35">
      <c r="A4557" t="s">
        <v>3749</v>
      </c>
      <c r="B4557" t="s">
        <v>101</v>
      </c>
    </row>
    <row r="4558" spans="1:2" hidden="1" x14ac:dyDescent="0.35">
      <c r="A4558" t="s">
        <v>3749</v>
      </c>
      <c r="B4558" t="s">
        <v>5191</v>
      </c>
    </row>
    <row r="4559" spans="1:2" hidden="1" x14ac:dyDescent="0.35">
      <c r="A4559" t="s">
        <v>3749</v>
      </c>
      <c r="B4559" t="s">
        <v>310</v>
      </c>
    </row>
    <row r="4560" spans="1:2" hidden="1" x14ac:dyDescent="0.35">
      <c r="A4560" t="s">
        <v>3749</v>
      </c>
      <c r="B4560" t="s">
        <v>131</v>
      </c>
    </row>
    <row r="4561" spans="1:2" hidden="1" x14ac:dyDescent="0.35">
      <c r="A4561" t="s">
        <v>3749</v>
      </c>
      <c r="B4561" t="s">
        <v>5185</v>
      </c>
    </row>
    <row r="4562" spans="1:2" hidden="1" x14ac:dyDescent="0.35">
      <c r="A4562" t="s">
        <v>3749</v>
      </c>
      <c r="B4562" t="s">
        <v>5176</v>
      </c>
    </row>
    <row r="4563" spans="1:2" hidden="1" x14ac:dyDescent="0.35">
      <c r="A4563" t="s">
        <v>3749</v>
      </c>
      <c r="B4563" t="s">
        <v>4714</v>
      </c>
    </row>
    <row r="4564" spans="1:2" hidden="1" x14ac:dyDescent="0.35">
      <c r="A4564" t="s">
        <v>3749</v>
      </c>
      <c r="B4564" t="s">
        <v>61</v>
      </c>
    </row>
    <row r="4565" spans="1:2" hidden="1" x14ac:dyDescent="0.35">
      <c r="A4565" t="s">
        <v>3749</v>
      </c>
      <c r="B4565" t="s">
        <v>5178</v>
      </c>
    </row>
    <row r="4566" spans="1:2" hidden="1" x14ac:dyDescent="0.35">
      <c r="A4566" t="s">
        <v>3749</v>
      </c>
      <c r="B4566" t="s">
        <v>101</v>
      </c>
    </row>
    <row r="4567" spans="1:2" hidden="1" x14ac:dyDescent="0.35">
      <c r="A4567" t="s">
        <v>3749</v>
      </c>
      <c r="B4567" t="s">
        <v>5203</v>
      </c>
    </row>
    <row r="4568" spans="1:2" hidden="1" x14ac:dyDescent="0.35">
      <c r="A4568" t="s">
        <v>3749</v>
      </c>
      <c r="B4568" t="s">
        <v>5179</v>
      </c>
    </row>
    <row r="4569" spans="1:2" hidden="1" x14ac:dyDescent="0.35">
      <c r="A4569" t="s">
        <v>3749</v>
      </c>
      <c r="B4569" t="s">
        <v>5191</v>
      </c>
    </row>
    <row r="4570" spans="1:2" hidden="1" x14ac:dyDescent="0.35">
      <c r="A4570" t="s">
        <v>3749</v>
      </c>
      <c r="B4570" t="s">
        <v>5178</v>
      </c>
    </row>
    <row r="4571" spans="1:2" hidden="1" x14ac:dyDescent="0.35">
      <c r="A4571" t="s">
        <v>3749</v>
      </c>
      <c r="B4571" t="s">
        <v>3411</v>
      </c>
    </row>
    <row r="4572" spans="1:2" hidden="1" x14ac:dyDescent="0.35">
      <c r="A4572" t="s">
        <v>3749</v>
      </c>
      <c r="B4572" t="s">
        <v>5196</v>
      </c>
    </row>
    <row r="4573" spans="1:2" hidden="1" x14ac:dyDescent="0.35">
      <c r="A4573" t="s">
        <v>3749</v>
      </c>
      <c r="B4573" t="s">
        <v>3728</v>
      </c>
    </row>
    <row r="4574" spans="1:2" hidden="1" x14ac:dyDescent="0.35">
      <c r="A4574" t="s">
        <v>3749</v>
      </c>
      <c r="B4574" t="s">
        <v>25</v>
      </c>
    </row>
    <row r="4575" spans="1:2" hidden="1" x14ac:dyDescent="0.35">
      <c r="A4575" t="s">
        <v>3749</v>
      </c>
      <c r="B4575" t="s">
        <v>5218</v>
      </c>
    </row>
    <row r="4576" spans="1:2" hidden="1" x14ac:dyDescent="0.35">
      <c r="A4576" t="s">
        <v>3749</v>
      </c>
      <c r="B4576" t="s">
        <v>2483</v>
      </c>
    </row>
    <row r="4577" spans="1:2" hidden="1" x14ac:dyDescent="0.35">
      <c r="A4577" t="s">
        <v>3749</v>
      </c>
      <c r="B4577" t="s">
        <v>5210</v>
      </c>
    </row>
    <row r="4578" spans="1:2" hidden="1" x14ac:dyDescent="0.35">
      <c r="A4578" t="s">
        <v>3749</v>
      </c>
      <c r="B4578" t="s">
        <v>5196</v>
      </c>
    </row>
    <row r="4579" spans="1:2" hidden="1" x14ac:dyDescent="0.35">
      <c r="A4579" t="s">
        <v>3749</v>
      </c>
      <c r="B4579" t="s">
        <v>5191</v>
      </c>
    </row>
    <row r="4580" spans="1:2" hidden="1" x14ac:dyDescent="0.35">
      <c r="A4580" t="s">
        <v>3749</v>
      </c>
      <c r="B4580" t="s">
        <v>19</v>
      </c>
    </row>
    <row r="4581" spans="1:2" hidden="1" x14ac:dyDescent="0.35">
      <c r="A4581" t="s">
        <v>3749</v>
      </c>
      <c r="B4581" t="s">
        <v>12</v>
      </c>
    </row>
    <row r="4582" spans="1:2" hidden="1" x14ac:dyDescent="0.35">
      <c r="A4582" t="s">
        <v>3749</v>
      </c>
      <c r="B4582" t="s">
        <v>4556</v>
      </c>
    </row>
    <row r="4583" spans="1:2" hidden="1" x14ac:dyDescent="0.35">
      <c r="A4583" t="s">
        <v>3749</v>
      </c>
      <c r="B4583" t="s">
        <v>1714</v>
      </c>
    </row>
    <row r="4584" spans="1:2" hidden="1" x14ac:dyDescent="0.35">
      <c r="A4584" t="s">
        <v>3749</v>
      </c>
      <c r="B4584" t="s">
        <v>131</v>
      </c>
    </row>
    <row r="4585" spans="1:2" hidden="1" x14ac:dyDescent="0.35">
      <c r="A4585" t="s">
        <v>3749</v>
      </c>
      <c r="B4585" t="s">
        <v>131</v>
      </c>
    </row>
    <row r="4586" spans="1:2" hidden="1" x14ac:dyDescent="0.35">
      <c r="A4586" t="s">
        <v>3749</v>
      </c>
      <c r="B4586" t="s">
        <v>5191</v>
      </c>
    </row>
    <row r="4587" spans="1:2" hidden="1" x14ac:dyDescent="0.35">
      <c r="A4587" t="s">
        <v>3749</v>
      </c>
      <c r="B4587" t="s">
        <v>5191</v>
      </c>
    </row>
    <row r="4588" spans="1:2" hidden="1" x14ac:dyDescent="0.35">
      <c r="A4588" t="s">
        <v>3749</v>
      </c>
      <c r="B4588" t="s">
        <v>233</v>
      </c>
    </row>
    <row r="4589" spans="1:2" hidden="1" x14ac:dyDescent="0.35">
      <c r="A4589" t="s">
        <v>3749</v>
      </c>
      <c r="B4589" t="s">
        <v>98</v>
      </c>
    </row>
    <row r="4590" spans="1:2" hidden="1" x14ac:dyDescent="0.35">
      <c r="A4590" t="s">
        <v>3749</v>
      </c>
      <c r="B4590" t="s">
        <v>2304</v>
      </c>
    </row>
    <row r="4591" spans="1:2" hidden="1" x14ac:dyDescent="0.35">
      <c r="A4591" t="s">
        <v>3749</v>
      </c>
      <c r="B4591" t="s">
        <v>5207</v>
      </c>
    </row>
    <row r="4592" spans="1:2" hidden="1" x14ac:dyDescent="0.35">
      <c r="A4592" t="s">
        <v>3749</v>
      </c>
      <c r="B4592" t="s">
        <v>101</v>
      </c>
    </row>
    <row r="4593" spans="1:2" hidden="1" x14ac:dyDescent="0.35">
      <c r="A4593" t="s">
        <v>3749</v>
      </c>
      <c r="B4593" t="s">
        <v>542</v>
      </c>
    </row>
    <row r="4594" spans="1:2" hidden="1" x14ac:dyDescent="0.35">
      <c r="A4594" t="s">
        <v>3749</v>
      </c>
      <c r="B4594" t="s">
        <v>5234</v>
      </c>
    </row>
    <row r="4595" spans="1:2" hidden="1" x14ac:dyDescent="0.35">
      <c r="A4595" t="s">
        <v>3749</v>
      </c>
      <c r="B4595" t="s">
        <v>5213</v>
      </c>
    </row>
    <row r="4596" spans="1:2" hidden="1" x14ac:dyDescent="0.35">
      <c r="A4596" t="s">
        <v>3749</v>
      </c>
      <c r="B4596" t="s">
        <v>5191</v>
      </c>
    </row>
    <row r="4597" spans="1:2" hidden="1" x14ac:dyDescent="0.35">
      <c r="A4597" t="s">
        <v>3749</v>
      </c>
      <c r="B4597" t="s">
        <v>101</v>
      </c>
    </row>
    <row r="4598" spans="1:2" hidden="1" x14ac:dyDescent="0.35">
      <c r="A4598" t="s">
        <v>3749</v>
      </c>
      <c r="B4598" t="s">
        <v>5191</v>
      </c>
    </row>
    <row r="4599" spans="1:2" hidden="1" x14ac:dyDescent="0.35">
      <c r="A4599" t="s">
        <v>3749</v>
      </c>
      <c r="B4599" t="s">
        <v>12</v>
      </c>
    </row>
    <row r="4600" spans="1:2" hidden="1" x14ac:dyDescent="0.35">
      <c r="A4600" t="s">
        <v>3749</v>
      </c>
      <c r="B4600" t="s">
        <v>5207</v>
      </c>
    </row>
    <row r="4601" spans="1:2" hidden="1" x14ac:dyDescent="0.35">
      <c r="A4601" t="s">
        <v>3749</v>
      </c>
      <c r="B4601" t="s">
        <v>832</v>
      </c>
    </row>
    <row r="4602" spans="1:2" hidden="1" x14ac:dyDescent="0.35">
      <c r="A4602" t="s">
        <v>3749</v>
      </c>
      <c r="B4602" t="s">
        <v>5182</v>
      </c>
    </row>
    <row r="4603" spans="1:2" hidden="1" x14ac:dyDescent="0.35">
      <c r="A4603" t="s">
        <v>3749</v>
      </c>
      <c r="B4603" t="s">
        <v>542</v>
      </c>
    </row>
    <row r="4604" spans="1:2" hidden="1" x14ac:dyDescent="0.35">
      <c r="A4604" t="s">
        <v>3749</v>
      </c>
      <c r="B4604" t="s">
        <v>61</v>
      </c>
    </row>
    <row r="4605" spans="1:2" hidden="1" x14ac:dyDescent="0.35">
      <c r="A4605" t="s">
        <v>3749</v>
      </c>
      <c r="B4605" t="s">
        <v>310</v>
      </c>
    </row>
    <row r="4606" spans="1:2" hidden="1" x14ac:dyDescent="0.35">
      <c r="A4606" t="s">
        <v>3749</v>
      </c>
      <c r="B4606" t="s">
        <v>25</v>
      </c>
    </row>
    <row r="4607" spans="1:2" hidden="1" x14ac:dyDescent="0.35">
      <c r="A4607" t="s">
        <v>3749</v>
      </c>
      <c r="B4607" t="s">
        <v>5218</v>
      </c>
    </row>
    <row r="4608" spans="1:2" hidden="1" x14ac:dyDescent="0.35">
      <c r="A4608" t="s">
        <v>3749</v>
      </c>
      <c r="B4608" t="s">
        <v>5238</v>
      </c>
    </row>
    <row r="4609" spans="1:2" hidden="1" x14ac:dyDescent="0.35">
      <c r="A4609" t="s">
        <v>3749</v>
      </c>
      <c r="B4609" t="s">
        <v>4705</v>
      </c>
    </row>
    <row r="4610" spans="1:2" hidden="1" x14ac:dyDescent="0.35">
      <c r="A4610" t="s">
        <v>3749</v>
      </c>
      <c r="B4610" t="s">
        <v>5224</v>
      </c>
    </row>
    <row r="4611" spans="1:2" hidden="1" x14ac:dyDescent="0.35">
      <c r="A4611" t="s">
        <v>3749</v>
      </c>
      <c r="B4611" t="s">
        <v>12</v>
      </c>
    </row>
    <row r="4612" spans="1:2" hidden="1" x14ac:dyDescent="0.35">
      <c r="A4612" t="s">
        <v>3749</v>
      </c>
      <c r="B4612" t="s">
        <v>310</v>
      </c>
    </row>
    <row r="4613" spans="1:2" hidden="1" x14ac:dyDescent="0.35">
      <c r="A4613" t="s">
        <v>3749</v>
      </c>
      <c r="B4613" t="s">
        <v>5196</v>
      </c>
    </row>
    <row r="4614" spans="1:2" hidden="1" x14ac:dyDescent="0.35">
      <c r="A4614" t="s">
        <v>3749</v>
      </c>
      <c r="B4614" t="s">
        <v>158</v>
      </c>
    </row>
    <row r="4615" spans="1:2" hidden="1" x14ac:dyDescent="0.35">
      <c r="A4615" t="s">
        <v>3749</v>
      </c>
      <c r="B4615" t="s">
        <v>96</v>
      </c>
    </row>
    <row r="4616" spans="1:2" hidden="1" x14ac:dyDescent="0.35">
      <c r="A4616" t="s">
        <v>3749</v>
      </c>
      <c r="B4616" t="s">
        <v>310</v>
      </c>
    </row>
    <row r="4617" spans="1:2" hidden="1" x14ac:dyDescent="0.35">
      <c r="A4617" t="s">
        <v>3749</v>
      </c>
      <c r="B4617" t="s">
        <v>5218</v>
      </c>
    </row>
    <row r="4618" spans="1:2" hidden="1" x14ac:dyDescent="0.35">
      <c r="A4618" t="s">
        <v>3749</v>
      </c>
      <c r="B4618" t="s">
        <v>2483</v>
      </c>
    </row>
    <row r="4619" spans="1:2" hidden="1" x14ac:dyDescent="0.35">
      <c r="A4619" t="s">
        <v>3749</v>
      </c>
      <c r="B4619" t="s">
        <v>165</v>
      </c>
    </row>
    <row r="4620" spans="1:2" hidden="1" x14ac:dyDescent="0.35">
      <c r="A4620" t="s">
        <v>3749</v>
      </c>
      <c r="B4620" t="s">
        <v>4524</v>
      </c>
    </row>
    <row r="4621" spans="1:2" hidden="1" x14ac:dyDescent="0.35">
      <c r="A4621" t="s">
        <v>3749</v>
      </c>
      <c r="B4621" t="s">
        <v>310</v>
      </c>
    </row>
    <row r="4622" spans="1:2" hidden="1" x14ac:dyDescent="0.35">
      <c r="A4622" t="s">
        <v>3749</v>
      </c>
      <c r="B4622" t="s">
        <v>96</v>
      </c>
    </row>
    <row r="4623" spans="1:2" hidden="1" x14ac:dyDescent="0.35">
      <c r="A4623" t="s">
        <v>3749</v>
      </c>
      <c r="B4623" t="s">
        <v>4581</v>
      </c>
    </row>
    <row r="4624" spans="1:2" hidden="1" x14ac:dyDescent="0.35">
      <c r="A4624" t="s">
        <v>3749</v>
      </c>
      <c r="B4624" t="s">
        <v>17</v>
      </c>
    </row>
    <row r="4625" spans="1:2" hidden="1" x14ac:dyDescent="0.35">
      <c r="A4625" t="s">
        <v>3749</v>
      </c>
      <c r="B4625" t="s">
        <v>2483</v>
      </c>
    </row>
    <row r="4626" spans="1:2" hidden="1" x14ac:dyDescent="0.35">
      <c r="A4626" t="s">
        <v>3749</v>
      </c>
      <c r="B4626" t="s">
        <v>5191</v>
      </c>
    </row>
    <row r="4627" spans="1:2" hidden="1" x14ac:dyDescent="0.35">
      <c r="A4627" t="s">
        <v>3749</v>
      </c>
      <c r="B4627" t="s">
        <v>101</v>
      </c>
    </row>
    <row r="4628" spans="1:2" hidden="1" x14ac:dyDescent="0.35">
      <c r="A4628" t="s">
        <v>3749</v>
      </c>
      <c r="B4628" t="s">
        <v>12</v>
      </c>
    </row>
    <row r="4629" spans="1:2" hidden="1" x14ac:dyDescent="0.35">
      <c r="A4629" t="s">
        <v>3749</v>
      </c>
      <c r="B4629" t="s">
        <v>5219</v>
      </c>
    </row>
    <row r="4630" spans="1:2" hidden="1" x14ac:dyDescent="0.35">
      <c r="A4630" t="s">
        <v>3749</v>
      </c>
      <c r="B4630" t="s">
        <v>3308</v>
      </c>
    </row>
    <row r="4631" spans="1:2" hidden="1" x14ac:dyDescent="0.35">
      <c r="A4631" t="s">
        <v>3749</v>
      </c>
      <c r="B4631" t="s">
        <v>5196</v>
      </c>
    </row>
    <row r="4632" spans="1:2" hidden="1" x14ac:dyDescent="0.35">
      <c r="A4632" t="s">
        <v>3749</v>
      </c>
      <c r="B4632" t="s">
        <v>96</v>
      </c>
    </row>
    <row r="4633" spans="1:2" hidden="1" x14ac:dyDescent="0.35">
      <c r="A4633" t="s">
        <v>3749</v>
      </c>
      <c r="B4633" t="s">
        <v>4447</v>
      </c>
    </row>
    <row r="4634" spans="1:2" hidden="1" x14ac:dyDescent="0.35">
      <c r="A4634" t="s">
        <v>3749</v>
      </c>
      <c r="B4634" t="s">
        <v>2070</v>
      </c>
    </row>
    <row r="4635" spans="1:2" hidden="1" x14ac:dyDescent="0.35">
      <c r="A4635" t="s">
        <v>3749</v>
      </c>
      <c r="B4635" t="s">
        <v>5216</v>
      </c>
    </row>
    <row r="4636" spans="1:2" hidden="1" x14ac:dyDescent="0.35">
      <c r="A4636" t="s">
        <v>3749</v>
      </c>
      <c r="B4636" t="s">
        <v>2483</v>
      </c>
    </row>
    <row r="4637" spans="1:2" hidden="1" x14ac:dyDescent="0.35">
      <c r="A4637" t="s">
        <v>3749</v>
      </c>
      <c r="B4637" t="s">
        <v>310</v>
      </c>
    </row>
    <row r="4638" spans="1:2" hidden="1" x14ac:dyDescent="0.35">
      <c r="A4638" t="s">
        <v>3749</v>
      </c>
      <c r="B4638" t="s">
        <v>5214</v>
      </c>
    </row>
    <row r="4639" spans="1:2" hidden="1" x14ac:dyDescent="0.35">
      <c r="A4639" t="s">
        <v>3749</v>
      </c>
      <c r="B4639" t="s">
        <v>30</v>
      </c>
    </row>
    <row r="4640" spans="1:2" hidden="1" x14ac:dyDescent="0.35">
      <c r="A4640" t="s">
        <v>3749</v>
      </c>
      <c r="B4640" t="s">
        <v>5185</v>
      </c>
    </row>
    <row r="4641" spans="1:2" hidden="1" x14ac:dyDescent="0.35">
      <c r="A4641" t="s">
        <v>3749</v>
      </c>
      <c r="B4641" t="s">
        <v>5212</v>
      </c>
    </row>
    <row r="4642" spans="1:2" hidden="1" x14ac:dyDescent="0.35">
      <c r="A4642" t="s">
        <v>3749</v>
      </c>
      <c r="B4642" t="s">
        <v>158</v>
      </c>
    </row>
    <row r="4643" spans="1:2" hidden="1" x14ac:dyDescent="0.35">
      <c r="A4643" t="s">
        <v>3749</v>
      </c>
      <c r="B4643" t="s">
        <v>12</v>
      </c>
    </row>
    <row r="4644" spans="1:2" hidden="1" x14ac:dyDescent="0.35">
      <c r="A4644" t="s">
        <v>3749</v>
      </c>
      <c r="B4644" t="s">
        <v>5214</v>
      </c>
    </row>
    <row r="4645" spans="1:2" hidden="1" x14ac:dyDescent="0.35">
      <c r="A4645" t="s">
        <v>3749</v>
      </c>
      <c r="B4645" t="s">
        <v>101</v>
      </c>
    </row>
    <row r="4646" spans="1:2" hidden="1" x14ac:dyDescent="0.35">
      <c r="A4646" t="s">
        <v>3749</v>
      </c>
      <c r="B4646" t="s">
        <v>12</v>
      </c>
    </row>
    <row r="4647" spans="1:2" hidden="1" x14ac:dyDescent="0.35">
      <c r="A4647" t="s">
        <v>3749</v>
      </c>
      <c r="B4647" t="s">
        <v>131</v>
      </c>
    </row>
    <row r="4648" spans="1:2" hidden="1" x14ac:dyDescent="0.35">
      <c r="A4648" t="s">
        <v>3749</v>
      </c>
      <c r="B4648" t="s">
        <v>5196</v>
      </c>
    </row>
    <row r="4649" spans="1:2" hidden="1" x14ac:dyDescent="0.35">
      <c r="A4649" t="s">
        <v>3749</v>
      </c>
      <c r="B4649" t="s">
        <v>98</v>
      </c>
    </row>
    <row r="4650" spans="1:2" hidden="1" x14ac:dyDescent="0.35">
      <c r="A4650" t="s">
        <v>3749</v>
      </c>
      <c r="B4650" t="s">
        <v>5194</v>
      </c>
    </row>
    <row r="4651" spans="1:2" hidden="1" x14ac:dyDescent="0.35">
      <c r="A4651" t="s">
        <v>3749</v>
      </c>
      <c r="B4651" t="s">
        <v>101</v>
      </c>
    </row>
    <row r="4652" spans="1:2" hidden="1" x14ac:dyDescent="0.35">
      <c r="A4652" t="s">
        <v>3749</v>
      </c>
      <c r="B4652" t="s">
        <v>4524</v>
      </c>
    </row>
    <row r="4653" spans="1:2" hidden="1" x14ac:dyDescent="0.35">
      <c r="A4653" t="s">
        <v>3749</v>
      </c>
      <c r="B4653" t="s">
        <v>4807</v>
      </c>
    </row>
    <row r="4654" spans="1:2" hidden="1" x14ac:dyDescent="0.35">
      <c r="A4654" t="s">
        <v>3749</v>
      </c>
      <c r="B4654" t="s">
        <v>5217</v>
      </c>
    </row>
    <row r="4655" spans="1:2" hidden="1" x14ac:dyDescent="0.35">
      <c r="A4655" t="s">
        <v>3749</v>
      </c>
      <c r="B4655" t="s">
        <v>4810</v>
      </c>
    </row>
    <row r="4656" spans="1:2" hidden="1" x14ac:dyDescent="0.35">
      <c r="A4656" t="s">
        <v>3749</v>
      </c>
      <c r="B4656" t="s">
        <v>12</v>
      </c>
    </row>
    <row r="4657" spans="1:2" hidden="1" x14ac:dyDescent="0.35">
      <c r="A4657" t="s">
        <v>3749</v>
      </c>
      <c r="B4657" t="s">
        <v>2070</v>
      </c>
    </row>
    <row r="4658" spans="1:2" hidden="1" x14ac:dyDescent="0.35">
      <c r="A4658" t="s">
        <v>3749</v>
      </c>
      <c r="B4658" t="s">
        <v>5198</v>
      </c>
    </row>
    <row r="4659" spans="1:2" hidden="1" x14ac:dyDescent="0.35">
      <c r="A4659" t="s">
        <v>3749</v>
      </c>
      <c r="B4659" t="s">
        <v>25</v>
      </c>
    </row>
    <row r="4660" spans="1:2" hidden="1" x14ac:dyDescent="0.35">
      <c r="A4660" t="s">
        <v>3749</v>
      </c>
      <c r="B4660" t="s">
        <v>5222</v>
      </c>
    </row>
    <row r="4661" spans="1:2" hidden="1" x14ac:dyDescent="0.35">
      <c r="A4661" t="s">
        <v>3749</v>
      </c>
      <c r="B4661" t="s">
        <v>4817</v>
      </c>
    </row>
    <row r="4662" spans="1:2" hidden="1" x14ac:dyDescent="0.35">
      <c r="A4662" t="s">
        <v>3749</v>
      </c>
      <c r="B4662" t="s">
        <v>5217</v>
      </c>
    </row>
    <row r="4663" spans="1:2" hidden="1" x14ac:dyDescent="0.35">
      <c r="A4663" t="s">
        <v>3749</v>
      </c>
      <c r="B4663" t="s">
        <v>69</v>
      </c>
    </row>
    <row r="4664" spans="1:2" hidden="1" x14ac:dyDescent="0.35">
      <c r="A4664" t="s">
        <v>3749</v>
      </c>
      <c r="B4664" t="s">
        <v>5181</v>
      </c>
    </row>
    <row r="4665" spans="1:2" hidden="1" x14ac:dyDescent="0.35">
      <c r="A4665" t="s">
        <v>3749</v>
      </c>
      <c r="B4665" t="s">
        <v>5212</v>
      </c>
    </row>
    <row r="4666" spans="1:2" hidden="1" x14ac:dyDescent="0.35">
      <c r="A4666" t="s">
        <v>3749</v>
      </c>
      <c r="B4666" t="s">
        <v>5191</v>
      </c>
    </row>
    <row r="4667" spans="1:2" hidden="1" x14ac:dyDescent="0.35">
      <c r="A4667" t="s">
        <v>3749</v>
      </c>
      <c r="B4667" t="s">
        <v>5212</v>
      </c>
    </row>
    <row r="4668" spans="1:2" hidden="1" x14ac:dyDescent="0.35">
      <c r="A4668" t="s">
        <v>3749</v>
      </c>
      <c r="B4668" t="s">
        <v>5182</v>
      </c>
    </row>
    <row r="4669" spans="1:2" hidden="1" x14ac:dyDescent="0.35">
      <c r="A4669" t="s">
        <v>3749</v>
      </c>
      <c r="B4669" t="s">
        <v>25</v>
      </c>
    </row>
    <row r="4670" spans="1:2" hidden="1" x14ac:dyDescent="0.35">
      <c r="A4670" t="s">
        <v>3749</v>
      </c>
      <c r="B4670" t="s">
        <v>545</v>
      </c>
    </row>
    <row r="4671" spans="1:2" hidden="1" x14ac:dyDescent="0.35">
      <c r="A4671" t="s">
        <v>3749</v>
      </c>
      <c r="B4671" t="s">
        <v>293</v>
      </c>
    </row>
    <row r="4672" spans="1:2" hidden="1" x14ac:dyDescent="0.35">
      <c r="A4672" t="s">
        <v>3749</v>
      </c>
      <c r="B4672" t="s">
        <v>5202</v>
      </c>
    </row>
    <row r="4673" spans="1:2" hidden="1" x14ac:dyDescent="0.35">
      <c r="A4673" t="s">
        <v>3749</v>
      </c>
      <c r="B4673" t="s">
        <v>5173</v>
      </c>
    </row>
    <row r="4674" spans="1:2" hidden="1" x14ac:dyDescent="0.35">
      <c r="A4674" t="s">
        <v>3749</v>
      </c>
      <c r="B4674" t="s">
        <v>96</v>
      </c>
    </row>
    <row r="4675" spans="1:2" hidden="1" x14ac:dyDescent="0.35">
      <c r="A4675" t="s">
        <v>3749</v>
      </c>
      <c r="B4675" t="s">
        <v>310</v>
      </c>
    </row>
    <row r="4676" spans="1:2" hidden="1" x14ac:dyDescent="0.35">
      <c r="A4676" t="s">
        <v>3749</v>
      </c>
      <c r="B4676" t="s">
        <v>4833</v>
      </c>
    </row>
    <row r="4677" spans="1:2" hidden="1" x14ac:dyDescent="0.35">
      <c r="A4677" t="s">
        <v>3749</v>
      </c>
      <c r="B4677" t="s">
        <v>12</v>
      </c>
    </row>
    <row r="4678" spans="1:2" hidden="1" x14ac:dyDescent="0.35">
      <c r="A4678" t="s">
        <v>3749</v>
      </c>
      <c r="B4678" t="s">
        <v>5179</v>
      </c>
    </row>
    <row r="4679" spans="1:2" hidden="1" x14ac:dyDescent="0.35">
      <c r="A4679" t="s">
        <v>3749</v>
      </c>
      <c r="B4679" t="s">
        <v>2070</v>
      </c>
    </row>
    <row r="4680" spans="1:2" hidden="1" x14ac:dyDescent="0.35">
      <c r="A4680" t="s">
        <v>3749</v>
      </c>
      <c r="B4680" t="s">
        <v>542</v>
      </c>
    </row>
    <row r="4681" spans="1:2" hidden="1" x14ac:dyDescent="0.35">
      <c r="A4681" t="s">
        <v>3749</v>
      </c>
      <c r="B4681" t="s">
        <v>293</v>
      </c>
    </row>
    <row r="4682" spans="1:2" hidden="1" x14ac:dyDescent="0.35">
      <c r="A4682" t="s">
        <v>3749</v>
      </c>
      <c r="B4682" t="s">
        <v>5234</v>
      </c>
    </row>
    <row r="4683" spans="1:2" hidden="1" x14ac:dyDescent="0.35">
      <c r="A4683" t="s">
        <v>3749</v>
      </c>
      <c r="B4683" t="s">
        <v>1233</v>
      </c>
    </row>
    <row r="4684" spans="1:2" hidden="1" x14ac:dyDescent="0.35">
      <c r="A4684" t="s">
        <v>3749</v>
      </c>
      <c r="B4684" t="s">
        <v>39</v>
      </c>
    </row>
    <row r="4685" spans="1:2" hidden="1" x14ac:dyDescent="0.35">
      <c r="A4685" t="s">
        <v>3749</v>
      </c>
      <c r="B4685" t="s">
        <v>5182</v>
      </c>
    </row>
    <row r="4686" spans="1:2" hidden="1" x14ac:dyDescent="0.35">
      <c r="A4686" t="s">
        <v>3749</v>
      </c>
      <c r="B4686" t="s">
        <v>5191</v>
      </c>
    </row>
    <row r="4687" spans="1:2" hidden="1" x14ac:dyDescent="0.35">
      <c r="A4687" t="s">
        <v>3749</v>
      </c>
      <c r="B4687" t="s">
        <v>2671</v>
      </c>
    </row>
    <row r="4688" spans="1:2" hidden="1" x14ac:dyDescent="0.35">
      <c r="A4688" t="s">
        <v>3749</v>
      </c>
      <c r="B4688" t="s">
        <v>4556</v>
      </c>
    </row>
    <row r="4689" spans="1:2" hidden="1" x14ac:dyDescent="0.35">
      <c r="A4689" t="s">
        <v>3749</v>
      </c>
      <c r="B4689" t="s">
        <v>101</v>
      </c>
    </row>
    <row r="4690" spans="1:2" hidden="1" x14ac:dyDescent="0.35">
      <c r="A4690" t="s">
        <v>3749</v>
      </c>
      <c r="B4690" t="s">
        <v>310</v>
      </c>
    </row>
    <row r="4691" spans="1:2" hidden="1" x14ac:dyDescent="0.35">
      <c r="A4691" t="s">
        <v>3749</v>
      </c>
      <c r="B4691" t="s">
        <v>5191</v>
      </c>
    </row>
    <row r="4692" spans="1:2" hidden="1" x14ac:dyDescent="0.35">
      <c r="A4692" t="s">
        <v>3749</v>
      </c>
      <c r="B4692" t="s">
        <v>5198</v>
      </c>
    </row>
    <row r="4693" spans="1:2" hidden="1" x14ac:dyDescent="0.35">
      <c r="A4693" t="s">
        <v>3749</v>
      </c>
      <c r="B4693" t="s">
        <v>5208</v>
      </c>
    </row>
    <row r="4694" spans="1:2" hidden="1" x14ac:dyDescent="0.35">
      <c r="A4694" t="s">
        <v>3749</v>
      </c>
      <c r="B4694" t="s">
        <v>2070</v>
      </c>
    </row>
    <row r="4695" spans="1:2" hidden="1" x14ac:dyDescent="0.35">
      <c r="A4695" t="s">
        <v>3749</v>
      </c>
      <c r="B4695" t="s">
        <v>5238</v>
      </c>
    </row>
    <row r="4696" spans="1:2" hidden="1" x14ac:dyDescent="0.35">
      <c r="A4696" t="s">
        <v>3749</v>
      </c>
      <c r="B4696" t="s">
        <v>2671</v>
      </c>
    </row>
    <row r="4697" spans="1:2" hidden="1" x14ac:dyDescent="0.35">
      <c r="A4697" t="s">
        <v>3749</v>
      </c>
      <c r="B4697" t="s">
        <v>5176</v>
      </c>
    </row>
    <row r="4698" spans="1:2" hidden="1" x14ac:dyDescent="0.35">
      <c r="A4698" t="s">
        <v>3749</v>
      </c>
      <c r="B4698" t="s">
        <v>5191</v>
      </c>
    </row>
    <row r="4699" spans="1:2" hidden="1" x14ac:dyDescent="0.35">
      <c r="A4699" t="s">
        <v>3749</v>
      </c>
      <c r="B4699" t="s">
        <v>17</v>
      </c>
    </row>
    <row r="4700" spans="1:2" hidden="1" x14ac:dyDescent="0.35">
      <c r="A4700" t="s">
        <v>3749</v>
      </c>
      <c r="B4700" t="s">
        <v>5196</v>
      </c>
    </row>
    <row r="4701" spans="1:2" hidden="1" x14ac:dyDescent="0.35">
      <c r="A4701" t="s">
        <v>3749</v>
      </c>
      <c r="B4701" t="s">
        <v>41</v>
      </c>
    </row>
    <row r="4702" spans="1:2" hidden="1" x14ac:dyDescent="0.35">
      <c r="A4702" t="s">
        <v>3749</v>
      </c>
      <c r="B4702" t="s">
        <v>5225</v>
      </c>
    </row>
    <row r="4703" spans="1:2" hidden="1" x14ac:dyDescent="0.35">
      <c r="A4703" t="s">
        <v>3749</v>
      </c>
      <c r="B4703" t="s">
        <v>933</v>
      </c>
    </row>
    <row r="4704" spans="1:2" hidden="1" x14ac:dyDescent="0.35">
      <c r="A4704" t="s">
        <v>3749</v>
      </c>
      <c r="B4704" t="s">
        <v>5226</v>
      </c>
    </row>
    <row r="4705" spans="1:2" hidden="1" x14ac:dyDescent="0.35">
      <c r="A4705" t="s">
        <v>3749</v>
      </c>
      <c r="B4705" t="s">
        <v>41</v>
      </c>
    </row>
    <row r="4706" spans="1:2" hidden="1" x14ac:dyDescent="0.35">
      <c r="A4706" t="s">
        <v>3749</v>
      </c>
      <c r="B4706" t="s">
        <v>542</v>
      </c>
    </row>
    <row r="4707" spans="1:2" hidden="1" x14ac:dyDescent="0.35">
      <c r="A4707" t="s">
        <v>3749</v>
      </c>
      <c r="B4707" t="s">
        <v>5182</v>
      </c>
    </row>
    <row r="4708" spans="1:2" hidden="1" x14ac:dyDescent="0.35">
      <c r="A4708" t="s">
        <v>3749</v>
      </c>
      <c r="B4708" t="s">
        <v>5210</v>
      </c>
    </row>
    <row r="4709" spans="1:2" hidden="1" x14ac:dyDescent="0.35">
      <c r="A4709" t="s">
        <v>3749</v>
      </c>
      <c r="B4709" t="s">
        <v>5191</v>
      </c>
    </row>
    <row r="4710" spans="1:2" hidden="1" x14ac:dyDescent="0.35">
      <c r="A4710" t="s">
        <v>3749</v>
      </c>
      <c r="B4710" t="s">
        <v>310</v>
      </c>
    </row>
    <row r="4711" spans="1:2" hidden="1" x14ac:dyDescent="0.35">
      <c r="A4711" t="s">
        <v>3749</v>
      </c>
      <c r="B4711" t="s">
        <v>5183</v>
      </c>
    </row>
    <row r="4712" spans="1:2" hidden="1" x14ac:dyDescent="0.35">
      <c r="A4712" t="s">
        <v>3749</v>
      </c>
      <c r="B4712" t="s">
        <v>41</v>
      </c>
    </row>
    <row r="4713" spans="1:2" hidden="1" x14ac:dyDescent="0.35">
      <c r="A4713" t="s">
        <v>3749</v>
      </c>
      <c r="B4713" t="s">
        <v>10</v>
      </c>
    </row>
    <row r="4714" spans="1:2" hidden="1" x14ac:dyDescent="0.35">
      <c r="A4714" t="s">
        <v>3749</v>
      </c>
      <c r="B4714" t="s">
        <v>69</v>
      </c>
    </row>
    <row r="4715" spans="1:2" hidden="1" x14ac:dyDescent="0.35">
      <c r="A4715" t="s">
        <v>3749</v>
      </c>
      <c r="B4715" t="s">
        <v>4833</v>
      </c>
    </row>
    <row r="4716" spans="1:2" hidden="1" x14ac:dyDescent="0.35">
      <c r="A4716" t="s">
        <v>3749</v>
      </c>
      <c r="B4716" t="s">
        <v>5214</v>
      </c>
    </row>
    <row r="4717" spans="1:2" hidden="1" x14ac:dyDescent="0.35">
      <c r="A4717" t="s">
        <v>3749</v>
      </c>
      <c r="B4717" t="s">
        <v>5196</v>
      </c>
    </row>
    <row r="4718" spans="1:2" hidden="1" x14ac:dyDescent="0.35">
      <c r="A4718" t="s">
        <v>3749</v>
      </c>
      <c r="B4718" t="s">
        <v>2483</v>
      </c>
    </row>
    <row r="4719" spans="1:2" hidden="1" x14ac:dyDescent="0.35">
      <c r="A4719" t="s">
        <v>3749</v>
      </c>
      <c r="B4719" t="s">
        <v>25</v>
      </c>
    </row>
    <row r="4720" spans="1:2" hidden="1" x14ac:dyDescent="0.35">
      <c r="A4720" t="s">
        <v>3749</v>
      </c>
      <c r="B4720" t="s">
        <v>5180</v>
      </c>
    </row>
    <row r="4721" spans="1:2" hidden="1" x14ac:dyDescent="0.35">
      <c r="A4721" t="s">
        <v>3749</v>
      </c>
      <c r="B4721" t="s">
        <v>3308</v>
      </c>
    </row>
    <row r="4722" spans="1:2" hidden="1" x14ac:dyDescent="0.35">
      <c r="A4722" t="s">
        <v>3749</v>
      </c>
      <c r="B4722" t="s">
        <v>293</v>
      </c>
    </row>
    <row r="4723" spans="1:2" hidden="1" x14ac:dyDescent="0.35">
      <c r="A4723" t="s">
        <v>3749</v>
      </c>
      <c r="B4723" t="s">
        <v>3411</v>
      </c>
    </row>
    <row r="4724" spans="1:2" hidden="1" x14ac:dyDescent="0.35">
      <c r="A4724" t="s">
        <v>3749</v>
      </c>
      <c r="B4724" t="s">
        <v>5198</v>
      </c>
    </row>
    <row r="4725" spans="1:2" hidden="1" x14ac:dyDescent="0.35">
      <c r="A4725" t="s">
        <v>3749</v>
      </c>
      <c r="B4725" t="s">
        <v>3308</v>
      </c>
    </row>
    <row r="4726" spans="1:2" hidden="1" x14ac:dyDescent="0.35">
      <c r="A4726" t="s">
        <v>3749</v>
      </c>
      <c r="B4726" t="s">
        <v>5178</v>
      </c>
    </row>
    <row r="4727" spans="1:2" hidden="1" x14ac:dyDescent="0.35">
      <c r="A4727" t="s">
        <v>3749</v>
      </c>
      <c r="B4727" t="s">
        <v>542</v>
      </c>
    </row>
    <row r="4728" spans="1:2" hidden="1" x14ac:dyDescent="0.35">
      <c r="A4728" t="s">
        <v>3749</v>
      </c>
      <c r="B4728" t="s">
        <v>542</v>
      </c>
    </row>
    <row r="4729" spans="1:2" hidden="1" x14ac:dyDescent="0.35">
      <c r="A4729" t="s">
        <v>3749</v>
      </c>
      <c r="B4729" t="s">
        <v>4556</v>
      </c>
    </row>
    <row r="4730" spans="1:2" hidden="1" x14ac:dyDescent="0.35">
      <c r="A4730" t="s">
        <v>3749</v>
      </c>
      <c r="B4730" t="s">
        <v>5173</v>
      </c>
    </row>
    <row r="4731" spans="1:2" hidden="1" x14ac:dyDescent="0.35">
      <c r="A4731" t="s">
        <v>3749</v>
      </c>
      <c r="B4731" t="s">
        <v>5203</v>
      </c>
    </row>
    <row r="4732" spans="1:2" hidden="1" x14ac:dyDescent="0.35">
      <c r="A4732" t="s">
        <v>3749</v>
      </c>
      <c r="B4732" t="s">
        <v>2671</v>
      </c>
    </row>
    <row r="4733" spans="1:2" hidden="1" x14ac:dyDescent="0.35">
      <c r="A4733" t="s">
        <v>3749</v>
      </c>
      <c r="B4733" t="s">
        <v>5174</v>
      </c>
    </row>
    <row r="4734" spans="1:2" hidden="1" x14ac:dyDescent="0.35">
      <c r="A4734" t="s">
        <v>3749</v>
      </c>
      <c r="B4734" t="s">
        <v>310</v>
      </c>
    </row>
    <row r="4735" spans="1:2" hidden="1" x14ac:dyDescent="0.35">
      <c r="A4735" t="s">
        <v>3749</v>
      </c>
      <c r="B4735" t="s">
        <v>310</v>
      </c>
    </row>
    <row r="4736" spans="1:2" hidden="1" x14ac:dyDescent="0.35">
      <c r="A4736" t="s">
        <v>3749</v>
      </c>
      <c r="B4736" t="s">
        <v>293</v>
      </c>
    </row>
    <row r="4737" spans="1:2" hidden="1" x14ac:dyDescent="0.35">
      <c r="A4737" t="s">
        <v>3749</v>
      </c>
      <c r="B4737" t="s">
        <v>542</v>
      </c>
    </row>
    <row r="4738" spans="1:2" hidden="1" x14ac:dyDescent="0.35">
      <c r="A4738" t="s">
        <v>3749</v>
      </c>
      <c r="B4738" t="s">
        <v>1233</v>
      </c>
    </row>
    <row r="4739" spans="1:2" hidden="1" x14ac:dyDescent="0.35">
      <c r="A4739" t="s">
        <v>3749</v>
      </c>
      <c r="B4739" t="s">
        <v>5191</v>
      </c>
    </row>
    <row r="4740" spans="1:2" hidden="1" x14ac:dyDescent="0.35">
      <c r="A4740" t="s">
        <v>3749</v>
      </c>
      <c r="B4740" t="s">
        <v>310</v>
      </c>
    </row>
    <row r="4741" spans="1:2" hidden="1" x14ac:dyDescent="0.35">
      <c r="A4741" t="s">
        <v>3749</v>
      </c>
      <c r="B4741" t="s">
        <v>542</v>
      </c>
    </row>
    <row r="4742" spans="1:2" hidden="1" x14ac:dyDescent="0.35">
      <c r="A4742" t="s">
        <v>3749</v>
      </c>
      <c r="B4742" t="s">
        <v>5220</v>
      </c>
    </row>
    <row r="4743" spans="1:2" hidden="1" x14ac:dyDescent="0.35">
      <c r="A4743" t="s">
        <v>3749</v>
      </c>
      <c r="B4743" t="s">
        <v>2281</v>
      </c>
    </row>
    <row r="4744" spans="1:2" hidden="1" x14ac:dyDescent="0.35">
      <c r="A4744" t="s">
        <v>3749</v>
      </c>
      <c r="B4744" t="s">
        <v>2323</v>
      </c>
    </row>
    <row r="4745" spans="1:2" hidden="1" x14ac:dyDescent="0.35">
      <c r="A4745" t="s">
        <v>3749</v>
      </c>
      <c r="B4745" t="s">
        <v>5217</v>
      </c>
    </row>
    <row r="4746" spans="1:2" hidden="1" x14ac:dyDescent="0.35">
      <c r="A4746" t="s">
        <v>3749</v>
      </c>
      <c r="B4746" t="s">
        <v>165</v>
      </c>
    </row>
    <row r="4747" spans="1:2" hidden="1" x14ac:dyDescent="0.35">
      <c r="A4747" t="s">
        <v>3749</v>
      </c>
      <c r="B4747" t="s">
        <v>2070</v>
      </c>
    </row>
    <row r="4748" spans="1:2" hidden="1" x14ac:dyDescent="0.35">
      <c r="A4748" t="s">
        <v>3749</v>
      </c>
      <c r="B4748" t="s">
        <v>5213</v>
      </c>
    </row>
    <row r="4749" spans="1:2" hidden="1" x14ac:dyDescent="0.35">
      <c r="A4749" t="s">
        <v>3749</v>
      </c>
      <c r="B4749" t="s">
        <v>5181</v>
      </c>
    </row>
    <row r="4750" spans="1:2" hidden="1" x14ac:dyDescent="0.35">
      <c r="A4750" t="s">
        <v>3749</v>
      </c>
      <c r="B4750" t="s">
        <v>3411</v>
      </c>
    </row>
    <row r="4751" spans="1:2" hidden="1" x14ac:dyDescent="0.35">
      <c r="A4751" t="s">
        <v>3749</v>
      </c>
      <c r="B4751" t="s">
        <v>5206</v>
      </c>
    </row>
    <row r="4752" spans="1:2" hidden="1" x14ac:dyDescent="0.35">
      <c r="A4752" t="s">
        <v>3749</v>
      </c>
      <c r="B4752" t="s">
        <v>69</v>
      </c>
    </row>
    <row r="4753" spans="1:2" hidden="1" x14ac:dyDescent="0.35">
      <c r="A4753" t="s">
        <v>3749</v>
      </c>
      <c r="B4753" t="s">
        <v>2304</v>
      </c>
    </row>
    <row r="4754" spans="1:2" hidden="1" x14ac:dyDescent="0.35">
      <c r="A4754" t="s">
        <v>3749</v>
      </c>
      <c r="B4754" t="s">
        <v>297</v>
      </c>
    </row>
    <row r="4755" spans="1:2" hidden="1" x14ac:dyDescent="0.35">
      <c r="A4755" t="s">
        <v>3749</v>
      </c>
      <c r="B4755" t="s">
        <v>5206</v>
      </c>
    </row>
    <row r="4756" spans="1:2" hidden="1" x14ac:dyDescent="0.35">
      <c r="A4756" t="s">
        <v>3749</v>
      </c>
      <c r="B4756" t="s">
        <v>5182</v>
      </c>
    </row>
    <row r="4757" spans="1:2" hidden="1" x14ac:dyDescent="0.35">
      <c r="A4757" t="s">
        <v>3749</v>
      </c>
      <c r="B4757" t="s">
        <v>1170</v>
      </c>
    </row>
    <row r="4758" spans="1:2" hidden="1" x14ac:dyDescent="0.35">
      <c r="A4758" t="s">
        <v>3749</v>
      </c>
      <c r="B4758" t="s">
        <v>1714</v>
      </c>
    </row>
    <row r="4759" spans="1:2" hidden="1" x14ac:dyDescent="0.35">
      <c r="A4759" t="s">
        <v>3749</v>
      </c>
      <c r="B4759" t="s">
        <v>27</v>
      </c>
    </row>
    <row r="4760" spans="1:2" hidden="1" x14ac:dyDescent="0.35">
      <c r="A4760" t="s">
        <v>3749</v>
      </c>
      <c r="B4760" t="s">
        <v>542</v>
      </c>
    </row>
    <row r="4761" spans="1:2" hidden="1" x14ac:dyDescent="0.35">
      <c r="A4761" t="s">
        <v>3749</v>
      </c>
      <c r="B4761" t="s">
        <v>5208</v>
      </c>
    </row>
    <row r="4762" spans="1:2" hidden="1" x14ac:dyDescent="0.35">
      <c r="A4762" t="s">
        <v>3749</v>
      </c>
      <c r="B4762" t="s">
        <v>5198</v>
      </c>
    </row>
    <row r="4763" spans="1:2" hidden="1" x14ac:dyDescent="0.35">
      <c r="A4763" t="s">
        <v>3749</v>
      </c>
      <c r="B4763" t="s">
        <v>5191</v>
      </c>
    </row>
    <row r="4764" spans="1:2" hidden="1" x14ac:dyDescent="0.35">
      <c r="A4764" t="s">
        <v>3749</v>
      </c>
      <c r="B4764" t="s">
        <v>101</v>
      </c>
    </row>
    <row r="4765" spans="1:2" hidden="1" x14ac:dyDescent="0.35">
      <c r="A4765" t="s">
        <v>3749</v>
      </c>
      <c r="B4765" t="s">
        <v>832</v>
      </c>
    </row>
    <row r="4766" spans="1:2" hidden="1" x14ac:dyDescent="0.35">
      <c r="A4766" t="s">
        <v>3749</v>
      </c>
      <c r="B4766" t="s">
        <v>5208</v>
      </c>
    </row>
    <row r="4767" spans="1:2" hidden="1" x14ac:dyDescent="0.35">
      <c r="A4767" t="s">
        <v>3749</v>
      </c>
      <c r="B4767" t="s">
        <v>5210</v>
      </c>
    </row>
    <row r="4768" spans="1:2" hidden="1" x14ac:dyDescent="0.35">
      <c r="A4768" t="s">
        <v>3749</v>
      </c>
      <c r="B4768" t="s">
        <v>5194</v>
      </c>
    </row>
    <row r="4769" spans="1:2" hidden="1" x14ac:dyDescent="0.35">
      <c r="A4769" t="s">
        <v>3749</v>
      </c>
      <c r="B4769" t="s">
        <v>5191</v>
      </c>
    </row>
    <row r="4770" spans="1:2" hidden="1" x14ac:dyDescent="0.35">
      <c r="A4770" t="s">
        <v>3749</v>
      </c>
      <c r="B4770" t="s">
        <v>5203</v>
      </c>
    </row>
    <row r="4771" spans="1:2" hidden="1" x14ac:dyDescent="0.35">
      <c r="A4771" t="s">
        <v>3749</v>
      </c>
      <c r="B4771" t="s">
        <v>542</v>
      </c>
    </row>
    <row r="4772" spans="1:2" hidden="1" x14ac:dyDescent="0.35">
      <c r="A4772" t="s">
        <v>3749</v>
      </c>
      <c r="B4772" t="s">
        <v>101</v>
      </c>
    </row>
    <row r="4773" spans="1:2" hidden="1" x14ac:dyDescent="0.35">
      <c r="A4773" t="s">
        <v>3749</v>
      </c>
      <c r="B4773" t="s">
        <v>101</v>
      </c>
    </row>
    <row r="4774" spans="1:2" hidden="1" x14ac:dyDescent="0.35">
      <c r="A4774" t="s">
        <v>3749</v>
      </c>
      <c r="B4774" t="s">
        <v>2483</v>
      </c>
    </row>
    <row r="4775" spans="1:2" hidden="1" x14ac:dyDescent="0.35">
      <c r="A4775" t="s">
        <v>3749</v>
      </c>
      <c r="B4775" t="s">
        <v>5202</v>
      </c>
    </row>
    <row r="4776" spans="1:2" hidden="1" x14ac:dyDescent="0.35">
      <c r="A4776" t="s">
        <v>3749</v>
      </c>
      <c r="B4776" t="s">
        <v>310</v>
      </c>
    </row>
    <row r="4777" spans="1:2" hidden="1" x14ac:dyDescent="0.35">
      <c r="A4777" t="s">
        <v>3749</v>
      </c>
      <c r="B4777" t="s">
        <v>5182</v>
      </c>
    </row>
    <row r="4778" spans="1:2" hidden="1" x14ac:dyDescent="0.35">
      <c r="A4778" t="s">
        <v>3749</v>
      </c>
      <c r="B4778" t="s">
        <v>4276</v>
      </c>
    </row>
    <row r="4779" spans="1:2" hidden="1" x14ac:dyDescent="0.35">
      <c r="A4779" t="s">
        <v>3749</v>
      </c>
      <c r="B4779" t="s">
        <v>47</v>
      </c>
    </row>
    <row r="4780" spans="1:2" hidden="1" x14ac:dyDescent="0.35">
      <c r="A4780" t="s">
        <v>3749</v>
      </c>
      <c r="B4780" t="s">
        <v>259</v>
      </c>
    </row>
    <row r="4781" spans="1:2" hidden="1" x14ac:dyDescent="0.35">
      <c r="A4781" t="s">
        <v>3749</v>
      </c>
      <c r="B4781" t="s">
        <v>5217</v>
      </c>
    </row>
    <row r="4782" spans="1:2" hidden="1" x14ac:dyDescent="0.35">
      <c r="A4782" t="s">
        <v>3749</v>
      </c>
      <c r="B4782" t="s">
        <v>5227</v>
      </c>
    </row>
    <row r="4783" spans="1:2" hidden="1" x14ac:dyDescent="0.35">
      <c r="A4783" t="s">
        <v>3749</v>
      </c>
      <c r="B4783" t="s">
        <v>101</v>
      </c>
    </row>
    <row r="4784" spans="1:2" hidden="1" x14ac:dyDescent="0.35">
      <c r="A4784" t="s">
        <v>3749</v>
      </c>
      <c r="B4784" t="s">
        <v>293</v>
      </c>
    </row>
    <row r="4785" spans="1:2" hidden="1" x14ac:dyDescent="0.35">
      <c r="A4785" t="s">
        <v>3749</v>
      </c>
      <c r="B4785" t="s">
        <v>5217</v>
      </c>
    </row>
    <row r="4786" spans="1:2" hidden="1" x14ac:dyDescent="0.35">
      <c r="A4786" t="s">
        <v>3749</v>
      </c>
      <c r="B4786" t="s">
        <v>310</v>
      </c>
    </row>
    <row r="4787" spans="1:2" hidden="1" x14ac:dyDescent="0.35">
      <c r="A4787" t="s">
        <v>3749</v>
      </c>
      <c r="B4787" t="s">
        <v>12</v>
      </c>
    </row>
    <row r="4788" spans="1:2" hidden="1" x14ac:dyDescent="0.35">
      <c r="A4788" t="s">
        <v>3749</v>
      </c>
      <c r="B4788" t="s">
        <v>310</v>
      </c>
    </row>
    <row r="4789" spans="1:2" hidden="1" x14ac:dyDescent="0.35">
      <c r="A4789" t="s">
        <v>3749</v>
      </c>
      <c r="B4789" t="s">
        <v>5198</v>
      </c>
    </row>
    <row r="4790" spans="1:2" hidden="1" x14ac:dyDescent="0.35">
      <c r="A4790" t="s">
        <v>3749</v>
      </c>
      <c r="B4790" t="s">
        <v>4807</v>
      </c>
    </row>
    <row r="4791" spans="1:2" hidden="1" x14ac:dyDescent="0.35">
      <c r="A4791" t="s">
        <v>3749</v>
      </c>
      <c r="B4791" t="s">
        <v>19</v>
      </c>
    </row>
    <row r="4792" spans="1:2" hidden="1" x14ac:dyDescent="0.35">
      <c r="A4792" t="s">
        <v>3749</v>
      </c>
      <c r="B4792" t="s">
        <v>5198</v>
      </c>
    </row>
    <row r="4793" spans="1:2" hidden="1" x14ac:dyDescent="0.35">
      <c r="A4793" t="s">
        <v>3749</v>
      </c>
      <c r="B4793" t="s">
        <v>2671</v>
      </c>
    </row>
    <row r="4794" spans="1:2" hidden="1" x14ac:dyDescent="0.35">
      <c r="A4794" t="s">
        <v>3749</v>
      </c>
      <c r="B4794" t="s">
        <v>3728</v>
      </c>
    </row>
    <row r="4795" spans="1:2" hidden="1" x14ac:dyDescent="0.35">
      <c r="A4795" t="s">
        <v>3749</v>
      </c>
      <c r="B4795" t="s">
        <v>12</v>
      </c>
    </row>
    <row r="4796" spans="1:2" hidden="1" x14ac:dyDescent="0.35">
      <c r="A4796" t="s">
        <v>3749</v>
      </c>
      <c r="B4796" t="s">
        <v>2483</v>
      </c>
    </row>
    <row r="4797" spans="1:2" hidden="1" x14ac:dyDescent="0.35">
      <c r="A4797" t="s">
        <v>3749</v>
      </c>
      <c r="B4797" t="s">
        <v>5183</v>
      </c>
    </row>
    <row r="4798" spans="1:2" hidden="1" x14ac:dyDescent="0.35">
      <c r="A4798" t="s">
        <v>3749</v>
      </c>
      <c r="B4798" t="s">
        <v>5202</v>
      </c>
    </row>
    <row r="4799" spans="1:2" hidden="1" x14ac:dyDescent="0.35">
      <c r="A4799" t="s">
        <v>3749</v>
      </c>
      <c r="B4799" t="s">
        <v>5175</v>
      </c>
    </row>
    <row r="4800" spans="1:2" hidden="1" x14ac:dyDescent="0.35">
      <c r="A4800" t="s">
        <v>3749</v>
      </c>
      <c r="B4800" t="s">
        <v>293</v>
      </c>
    </row>
    <row r="4801" spans="1:2" hidden="1" x14ac:dyDescent="0.35">
      <c r="A4801" t="s">
        <v>3749</v>
      </c>
      <c r="B4801" t="s">
        <v>131</v>
      </c>
    </row>
    <row r="4802" spans="1:2" hidden="1" x14ac:dyDescent="0.35">
      <c r="A4802" t="s">
        <v>3749</v>
      </c>
      <c r="B4802" t="s">
        <v>2483</v>
      </c>
    </row>
    <row r="4803" spans="1:2" hidden="1" x14ac:dyDescent="0.35">
      <c r="A4803" t="s">
        <v>3749</v>
      </c>
      <c r="B4803" t="s">
        <v>39</v>
      </c>
    </row>
    <row r="4804" spans="1:2" hidden="1" x14ac:dyDescent="0.35">
      <c r="A4804" t="s">
        <v>3749</v>
      </c>
      <c r="B4804" t="s">
        <v>4556</v>
      </c>
    </row>
    <row r="4805" spans="1:2" hidden="1" x14ac:dyDescent="0.35">
      <c r="A4805" t="s">
        <v>3749</v>
      </c>
      <c r="B4805" t="s">
        <v>293</v>
      </c>
    </row>
    <row r="4806" spans="1:2" hidden="1" x14ac:dyDescent="0.35">
      <c r="A4806" t="s">
        <v>3749</v>
      </c>
      <c r="B4806" t="s">
        <v>131</v>
      </c>
    </row>
    <row r="4807" spans="1:2" hidden="1" x14ac:dyDescent="0.35">
      <c r="A4807" t="s">
        <v>3749</v>
      </c>
      <c r="B4807" t="s">
        <v>4968</v>
      </c>
    </row>
    <row r="4808" spans="1:2" hidden="1" x14ac:dyDescent="0.35">
      <c r="A4808" t="s">
        <v>3749</v>
      </c>
      <c r="B4808" t="s">
        <v>293</v>
      </c>
    </row>
    <row r="4809" spans="1:2" hidden="1" x14ac:dyDescent="0.35">
      <c r="A4809" t="s">
        <v>3749</v>
      </c>
      <c r="B4809" t="s">
        <v>4556</v>
      </c>
    </row>
    <row r="4810" spans="1:2" hidden="1" x14ac:dyDescent="0.35">
      <c r="A4810" t="s">
        <v>3749</v>
      </c>
      <c r="B4810" t="s">
        <v>5211</v>
      </c>
    </row>
    <row r="4811" spans="1:2" hidden="1" x14ac:dyDescent="0.35">
      <c r="A4811" t="s">
        <v>3749</v>
      </c>
      <c r="B4811" t="s">
        <v>4073</v>
      </c>
    </row>
    <row r="4812" spans="1:2" hidden="1" x14ac:dyDescent="0.35">
      <c r="A4812" t="s">
        <v>3749</v>
      </c>
      <c r="B4812" t="s">
        <v>310</v>
      </c>
    </row>
    <row r="4813" spans="1:2" hidden="1" x14ac:dyDescent="0.35">
      <c r="A4813" t="s">
        <v>3749</v>
      </c>
      <c r="B4813" t="s">
        <v>4593</v>
      </c>
    </row>
    <row r="4814" spans="1:2" hidden="1" x14ac:dyDescent="0.35">
      <c r="A4814" t="s">
        <v>3749</v>
      </c>
      <c r="B4814" t="s">
        <v>2297</v>
      </c>
    </row>
    <row r="4815" spans="1:2" hidden="1" x14ac:dyDescent="0.35">
      <c r="A4815" t="s">
        <v>3749</v>
      </c>
      <c r="B4815" t="s">
        <v>2483</v>
      </c>
    </row>
    <row r="4816" spans="1:2" hidden="1" x14ac:dyDescent="0.35">
      <c r="A4816" t="s">
        <v>3749</v>
      </c>
      <c r="B4816" t="s">
        <v>12</v>
      </c>
    </row>
    <row r="4817" spans="1:2" hidden="1" x14ac:dyDescent="0.35">
      <c r="A4817" t="s">
        <v>3749</v>
      </c>
      <c r="B4817" t="s">
        <v>5226</v>
      </c>
    </row>
    <row r="4818" spans="1:2" hidden="1" x14ac:dyDescent="0.35">
      <c r="A4818" t="s">
        <v>3749</v>
      </c>
      <c r="B4818" t="s">
        <v>5191</v>
      </c>
    </row>
    <row r="4819" spans="1:2" hidden="1" x14ac:dyDescent="0.35">
      <c r="A4819" t="s">
        <v>3749</v>
      </c>
      <c r="B4819" t="s">
        <v>10</v>
      </c>
    </row>
    <row r="4820" spans="1:2" hidden="1" x14ac:dyDescent="0.35">
      <c r="A4820" t="s">
        <v>3749</v>
      </c>
      <c r="B4820" t="s">
        <v>5191</v>
      </c>
    </row>
    <row r="4821" spans="1:2" hidden="1" x14ac:dyDescent="0.35">
      <c r="A4821" t="s">
        <v>3749</v>
      </c>
      <c r="B4821" t="s">
        <v>5228</v>
      </c>
    </row>
    <row r="4822" spans="1:2" hidden="1" x14ac:dyDescent="0.35">
      <c r="A4822" t="s">
        <v>3749</v>
      </c>
      <c r="B4822" t="s">
        <v>41</v>
      </c>
    </row>
    <row r="4823" spans="1:2" hidden="1" x14ac:dyDescent="0.35">
      <c r="A4823" t="s">
        <v>3749</v>
      </c>
      <c r="B4823" t="s">
        <v>4986</v>
      </c>
    </row>
    <row r="4824" spans="1:2" hidden="1" x14ac:dyDescent="0.35">
      <c r="A4824" t="s">
        <v>3749</v>
      </c>
      <c r="B4824" t="s">
        <v>61</v>
      </c>
    </row>
    <row r="4825" spans="1:2" hidden="1" x14ac:dyDescent="0.35">
      <c r="A4825" t="s">
        <v>3749</v>
      </c>
      <c r="B4825" t="s">
        <v>2483</v>
      </c>
    </row>
    <row r="4826" spans="1:2" hidden="1" x14ac:dyDescent="0.35">
      <c r="A4826" t="s">
        <v>3749</v>
      </c>
      <c r="B4826" t="s">
        <v>25</v>
      </c>
    </row>
    <row r="4827" spans="1:2" hidden="1" x14ac:dyDescent="0.35">
      <c r="A4827" t="s">
        <v>3749</v>
      </c>
      <c r="B4827" t="s">
        <v>5202</v>
      </c>
    </row>
    <row r="4828" spans="1:2" hidden="1" x14ac:dyDescent="0.35">
      <c r="A4828" t="s">
        <v>3749</v>
      </c>
      <c r="B4828" t="s">
        <v>5219</v>
      </c>
    </row>
    <row r="4829" spans="1:2" hidden="1" x14ac:dyDescent="0.35">
      <c r="A4829" t="s">
        <v>3749</v>
      </c>
      <c r="B4829" t="s">
        <v>5191</v>
      </c>
    </row>
    <row r="4830" spans="1:2" hidden="1" x14ac:dyDescent="0.35">
      <c r="A4830" t="s">
        <v>3749</v>
      </c>
      <c r="B4830" t="s">
        <v>5191</v>
      </c>
    </row>
    <row r="4831" spans="1:2" hidden="1" x14ac:dyDescent="0.35">
      <c r="A4831" t="s">
        <v>3749</v>
      </c>
      <c r="B4831" t="s">
        <v>5228</v>
      </c>
    </row>
    <row r="4832" spans="1:2" hidden="1" x14ac:dyDescent="0.35">
      <c r="A4832" t="s">
        <v>3749</v>
      </c>
      <c r="B4832" t="s">
        <v>5203</v>
      </c>
    </row>
    <row r="4833" spans="1:2" hidden="1" x14ac:dyDescent="0.35">
      <c r="A4833" t="s">
        <v>3749</v>
      </c>
      <c r="B4833" t="s">
        <v>5191</v>
      </c>
    </row>
    <row r="4834" spans="1:2" hidden="1" x14ac:dyDescent="0.35">
      <c r="A4834" t="s">
        <v>3749</v>
      </c>
      <c r="B4834" t="s">
        <v>5216</v>
      </c>
    </row>
    <row r="4835" spans="1:2" hidden="1" x14ac:dyDescent="0.35">
      <c r="A4835" t="s">
        <v>3749</v>
      </c>
      <c r="B4835" t="s">
        <v>131</v>
      </c>
    </row>
    <row r="4836" spans="1:2" hidden="1" x14ac:dyDescent="0.35">
      <c r="A4836" t="s">
        <v>3749</v>
      </c>
      <c r="B4836" t="s">
        <v>5235</v>
      </c>
    </row>
    <row r="4837" spans="1:2" hidden="1" x14ac:dyDescent="0.35">
      <c r="A4837" t="s">
        <v>3749</v>
      </c>
      <c r="B4837" t="s">
        <v>310</v>
      </c>
    </row>
    <row r="4838" spans="1:2" hidden="1" x14ac:dyDescent="0.35">
      <c r="A4838" t="s">
        <v>3749</v>
      </c>
      <c r="B4838" t="s">
        <v>5002</v>
      </c>
    </row>
    <row r="4839" spans="1:2" hidden="1" x14ac:dyDescent="0.35">
      <c r="A4839" t="s">
        <v>3749</v>
      </c>
      <c r="B4839" t="s">
        <v>5234</v>
      </c>
    </row>
    <row r="4840" spans="1:2" hidden="1" x14ac:dyDescent="0.35">
      <c r="A4840" t="s">
        <v>3749</v>
      </c>
      <c r="B4840" t="s">
        <v>5226</v>
      </c>
    </row>
    <row r="4841" spans="1:2" hidden="1" x14ac:dyDescent="0.35">
      <c r="A4841" t="s">
        <v>3749</v>
      </c>
      <c r="B4841" t="s">
        <v>5191</v>
      </c>
    </row>
    <row r="4842" spans="1:2" hidden="1" x14ac:dyDescent="0.35">
      <c r="A4842" t="s">
        <v>3749</v>
      </c>
      <c r="B4842" t="s">
        <v>4817</v>
      </c>
    </row>
    <row r="4843" spans="1:2" hidden="1" x14ac:dyDescent="0.35">
      <c r="A4843" t="s">
        <v>3749</v>
      </c>
      <c r="B4843" t="s">
        <v>5217</v>
      </c>
    </row>
    <row r="4844" spans="1:2" hidden="1" x14ac:dyDescent="0.35">
      <c r="A4844" t="s">
        <v>3749</v>
      </c>
      <c r="B4844" t="s">
        <v>297</v>
      </c>
    </row>
    <row r="4845" spans="1:2" hidden="1" x14ac:dyDescent="0.35">
      <c r="A4845" t="s">
        <v>3749</v>
      </c>
      <c r="B4845" t="s">
        <v>165</v>
      </c>
    </row>
    <row r="4846" spans="1:2" hidden="1" x14ac:dyDescent="0.35">
      <c r="A4846" t="s">
        <v>3749</v>
      </c>
      <c r="B4846" t="s">
        <v>542</v>
      </c>
    </row>
    <row r="4847" spans="1:2" hidden="1" x14ac:dyDescent="0.35">
      <c r="A4847" t="s">
        <v>3749</v>
      </c>
      <c r="B4847" t="s">
        <v>25</v>
      </c>
    </row>
    <row r="4848" spans="1:2" hidden="1" x14ac:dyDescent="0.35">
      <c r="A4848" t="s">
        <v>3749</v>
      </c>
      <c r="B4848" t="s">
        <v>5222</v>
      </c>
    </row>
    <row r="4849" spans="1:2" hidden="1" x14ac:dyDescent="0.35">
      <c r="A4849" t="s">
        <v>3749</v>
      </c>
      <c r="B4849" t="s">
        <v>5196</v>
      </c>
    </row>
    <row r="4850" spans="1:2" hidden="1" x14ac:dyDescent="0.35">
      <c r="A4850" t="s">
        <v>3749</v>
      </c>
      <c r="B4850" t="s">
        <v>5015</v>
      </c>
    </row>
    <row r="4851" spans="1:2" hidden="1" x14ac:dyDescent="0.35">
      <c r="A4851" t="s">
        <v>3749</v>
      </c>
      <c r="B4851" t="s">
        <v>3725</v>
      </c>
    </row>
    <row r="4852" spans="1:2" hidden="1" x14ac:dyDescent="0.35">
      <c r="A4852" t="s">
        <v>3749</v>
      </c>
      <c r="B4852" t="s">
        <v>310</v>
      </c>
    </row>
    <row r="4853" spans="1:2" hidden="1" x14ac:dyDescent="0.35">
      <c r="A4853" t="s">
        <v>3749</v>
      </c>
      <c r="B4853" t="s">
        <v>5191</v>
      </c>
    </row>
    <row r="4854" spans="1:2" hidden="1" x14ac:dyDescent="0.35">
      <c r="A4854" t="s">
        <v>3749</v>
      </c>
      <c r="B4854" t="s">
        <v>542</v>
      </c>
    </row>
    <row r="4855" spans="1:2" hidden="1" x14ac:dyDescent="0.35">
      <c r="A4855" t="s">
        <v>3749</v>
      </c>
      <c r="B4855" t="s">
        <v>1222</v>
      </c>
    </row>
    <row r="4856" spans="1:2" hidden="1" x14ac:dyDescent="0.35">
      <c r="A4856" t="s">
        <v>3749</v>
      </c>
      <c r="B4856" t="s">
        <v>5195</v>
      </c>
    </row>
    <row r="4857" spans="1:2" hidden="1" x14ac:dyDescent="0.35">
      <c r="A4857" t="s">
        <v>3749</v>
      </c>
      <c r="B4857" t="s">
        <v>832</v>
      </c>
    </row>
    <row r="4858" spans="1:2" hidden="1" x14ac:dyDescent="0.35">
      <c r="A4858" t="s">
        <v>3749</v>
      </c>
      <c r="B4858" t="s">
        <v>542</v>
      </c>
    </row>
    <row r="4859" spans="1:2" hidden="1" x14ac:dyDescent="0.35">
      <c r="A4859" t="s">
        <v>3749</v>
      </c>
      <c r="B4859" t="s">
        <v>69</v>
      </c>
    </row>
    <row r="4860" spans="1:2" hidden="1" x14ac:dyDescent="0.35">
      <c r="A4860" t="s">
        <v>3749</v>
      </c>
      <c r="B4860" t="s">
        <v>5216</v>
      </c>
    </row>
    <row r="4861" spans="1:2" hidden="1" x14ac:dyDescent="0.35">
      <c r="A4861" t="s">
        <v>3749</v>
      </c>
      <c r="B4861" t="s">
        <v>76</v>
      </c>
    </row>
    <row r="4862" spans="1:2" hidden="1" x14ac:dyDescent="0.35">
      <c r="A4862" t="s">
        <v>3749</v>
      </c>
      <c r="B4862" t="s">
        <v>5181</v>
      </c>
    </row>
    <row r="4863" spans="1:2" hidden="1" x14ac:dyDescent="0.35">
      <c r="A4863" t="s">
        <v>3749</v>
      </c>
      <c r="B4863" t="s">
        <v>5183</v>
      </c>
    </row>
    <row r="4864" spans="1:2" hidden="1" x14ac:dyDescent="0.35">
      <c r="A4864" t="s">
        <v>3749</v>
      </c>
      <c r="B4864" t="s">
        <v>5229</v>
      </c>
    </row>
    <row r="4865" spans="1:2" hidden="1" x14ac:dyDescent="0.35">
      <c r="A4865" t="s">
        <v>3749</v>
      </c>
      <c r="B4865" t="s">
        <v>5215</v>
      </c>
    </row>
    <row r="4866" spans="1:2" hidden="1" x14ac:dyDescent="0.35">
      <c r="A4866" t="s">
        <v>3749</v>
      </c>
      <c r="B4866" t="s">
        <v>12</v>
      </c>
    </row>
    <row r="4867" spans="1:2" hidden="1" x14ac:dyDescent="0.35">
      <c r="A4867" t="s">
        <v>3749</v>
      </c>
      <c r="B4867" t="s">
        <v>41</v>
      </c>
    </row>
    <row r="4868" spans="1:2" hidden="1" x14ac:dyDescent="0.35">
      <c r="A4868" t="s">
        <v>3749</v>
      </c>
      <c r="B4868" t="s">
        <v>76</v>
      </c>
    </row>
    <row r="4869" spans="1:2" hidden="1" x14ac:dyDescent="0.35">
      <c r="A4869" t="s">
        <v>3749</v>
      </c>
      <c r="B4869" t="s">
        <v>5191</v>
      </c>
    </row>
    <row r="4870" spans="1:2" hidden="1" x14ac:dyDescent="0.35">
      <c r="A4870" t="s">
        <v>3749</v>
      </c>
      <c r="B4870" t="s">
        <v>5202</v>
      </c>
    </row>
    <row r="4871" spans="1:2" hidden="1" x14ac:dyDescent="0.35">
      <c r="A4871" t="s">
        <v>3749</v>
      </c>
      <c r="B4871" t="s">
        <v>5191</v>
      </c>
    </row>
    <row r="4872" spans="1:2" hidden="1" x14ac:dyDescent="0.35">
      <c r="A4872" t="s">
        <v>3749</v>
      </c>
      <c r="B4872" t="s">
        <v>5191</v>
      </c>
    </row>
    <row r="4873" spans="1:2" hidden="1" x14ac:dyDescent="0.35">
      <c r="A4873" t="s">
        <v>3749</v>
      </c>
      <c r="B4873" t="s">
        <v>5218</v>
      </c>
    </row>
    <row r="4874" spans="1:2" hidden="1" x14ac:dyDescent="0.35">
      <c r="A4874" t="s">
        <v>3749</v>
      </c>
      <c r="B4874" t="s">
        <v>542</v>
      </c>
    </row>
    <row r="4875" spans="1:2" hidden="1" x14ac:dyDescent="0.35">
      <c r="A4875" t="s">
        <v>3749</v>
      </c>
      <c r="B4875" t="s">
        <v>2742</v>
      </c>
    </row>
    <row r="4876" spans="1:2" hidden="1" x14ac:dyDescent="0.35">
      <c r="A4876" t="s">
        <v>3749</v>
      </c>
      <c r="B4876" t="s">
        <v>98</v>
      </c>
    </row>
    <row r="4877" spans="1:2" hidden="1" x14ac:dyDescent="0.35">
      <c r="A4877" t="s">
        <v>3749</v>
      </c>
      <c r="B4877" t="s">
        <v>5204</v>
      </c>
    </row>
    <row r="4878" spans="1:2" hidden="1" x14ac:dyDescent="0.35">
      <c r="A4878" t="s">
        <v>3749</v>
      </c>
      <c r="B4878" t="s">
        <v>5216</v>
      </c>
    </row>
    <row r="4879" spans="1:2" hidden="1" x14ac:dyDescent="0.35">
      <c r="A4879" t="s">
        <v>3749</v>
      </c>
      <c r="B4879" t="s">
        <v>5230</v>
      </c>
    </row>
    <row r="4880" spans="1:2" hidden="1" x14ac:dyDescent="0.35">
      <c r="A4880" t="s">
        <v>3749</v>
      </c>
      <c r="B4880" t="s">
        <v>2483</v>
      </c>
    </row>
    <row r="4881" spans="1:2" hidden="1" x14ac:dyDescent="0.35">
      <c r="A4881" t="s">
        <v>3749</v>
      </c>
      <c r="B4881" t="s">
        <v>5203</v>
      </c>
    </row>
    <row r="4882" spans="1:2" hidden="1" x14ac:dyDescent="0.35">
      <c r="A4882" t="s">
        <v>3749</v>
      </c>
      <c r="B4882" t="s">
        <v>5204</v>
      </c>
    </row>
    <row r="4883" spans="1:2" hidden="1" x14ac:dyDescent="0.35">
      <c r="A4883" t="s">
        <v>3749</v>
      </c>
      <c r="B4883" t="s">
        <v>297</v>
      </c>
    </row>
    <row r="4884" spans="1:2" hidden="1" x14ac:dyDescent="0.35">
      <c r="A4884" t="s">
        <v>3749</v>
      </c>
      <c r="B4884" t="s">
        <v>5219</v>
      </c>
    </row>
    <row r="4885" spans="1:2" hidden="1" x14ac:dyDescent="0.35">
      <c r="A4885" t="s">
        <v>3749</v>
      </c>
      <c r="B4885" t="s">
        <v>310</v>
      </c>
    </row>
    <row r="4886" spans="1:2" hidden="1" x14ac:dyDescent="0.35">
      <c r="A4886" t="s">
        <v>3749</v>
      </c>
      <c r="B4886" t="s">
        <v>310</v>
      </c>
    </row>
    <row r="4887" spans="1:2" hidden="1" x14ac:dyDescent="0.35">
      <c r="A4887" t="s">
        <v>3749</v>
      </c>
      <c r="B4887" t="s">
        <v>293</v>
      </c>
    </row>
    <row r="4888" spans="1:2" hidden="1" x14ac:dyDescent="0.35">
      <c r="A4888" t="s">
        <v>3749</v>
      </c>
      <c r="B4888" t="s">
        <v>4817</v>
      </c>
    </row>
    <row r="4889" spans="1:2" hidden="1" x14ac:dyDescent="0.35">
      <c r="A4889" t="s">
        <v>3749</v>
      </c>
      <c r="B4889" t="s">
        <v>5191</v>
      </c>
    </row>
    <row r="4890" spans="1:2" hidden="1" x14ac:dyDescent="0.35">
      <c r="A4890" t="s">
        <v>3749</v>
      </c>
      <c r="B4890" t="s">
        <v>1714</v>
      </c>
    </row>
    <row r="4891" spans="1:2" hidden="1" x14ac:dyDescent="0.35">
      <c r="A4891" t="s">
        <v>3749</v>
      </c>
      <c r="B4891" t="s">
        <v>5231</v>
      </c>
    </row>
    <row r="4892" spans="1:2" hidden="1" x14ac:dyDescent="0.35">
      <c r="A4892" t="s">
        <v>3749</v>
      </c>
      <c r="B4892" t="s">
        <v>310</v>
      </c>
    </row>
    <row r="4893" spans="1:2" hidden="1" x14ac:dyDescent="0.35">
      <c r="A4893" t="s">
        <v>3749</v>
      </c>
      <c r="B4893" t="s">
        <v>2671</v>
      </c>
    </row>
    <row r="4894" spans="1:2" hidden="1" x14ac:dyDescent="0.35">
      <c r="A4894" t="s">
        <v>3749</v>
      </c>
      <c r="B4894" t="s">
        <v>310</v>
      </c>
    </row>
    <row r="4895" spans="1:2" hidden="1" x14ac:dyDescent="0.35">
      <c r="A4895" t="s">
        <v>3749</v>
      </c>
      <c r="B4895" t="s">
        <v>5228</v>
      </c>
    </row>
    <row r="4896" spans="1:2" hidden="1" x14ac:dyDescent="0.35">
      <c r="A4896" t="s">
        <v>3749</v>
      </c>
      <c r="B4896" t="s">
        <v>25</v>
      </c>
    </row>
    <row r="4897" spans="1:2" hidden="1" x14ac:dyDescent="0.35">
      <c r="A4897" t="s">
        <v>3749</v>
      </c>
      <c r="B4897" t="s">
        <v>1170</v>
      </c>
    </row>
    <row r="4898" spans="1:2" hidden="1" x14ac:dyDescent="0.35">
      <c r="A4898" t="s">
        <v>3749</v>
      </c>
      <c r="B4898" t="s">
        <v>3308</v>
      </c>
    </row>
    <row r="4899" spans="1:2" hidden="1" x14ac:dyDescent="0.35">
      <c r="A4899" t="s">
        <v>3749</v>
      </c>
      <c r="B4899" t="s">
        <v>293</v>
      </c>
    </row>
    <row r="4900" spans="1:2" hidden="1" x14ac:dyDescent="0.35">
      <c r="A4900" t="s">
        <v>3749</v>
      </c>
      <c r="B4900" t="s">
        <v>5202</v>
      </c>
    </row>
    <row r="4901" spans="1:2" hidden="1" x14ac:dyDescent="0.35">
      <c r="A4901" t="s">
        <v>3749</v>
      </c>
      <c r="B4901" t="s">
        <v>310</v>
      </c>
    </row>
    <row r="4902" spans="1:2" hidden="1" x14ac:dyDescent="0.35">
      <c r="A4902" t="s">
        <v>3749</v>
      </c>
      <c r="B4902" t="s">
        <v>2297</v>
      </c>
    </row>
    <row r="4903" spans="1:2" hidden="1" x14ac:dyDescent="0.35">
      <c r="A4903" t="s">
        <v>3749</v>
      </c>
      <c r="B4903" t="s">
        <v>5216</v>
      </c>
    </row>
    <row r="4904" spans="1:2" hidden="1" x14ac:dyDescent="0.35">
      <c r="A4904" t="s">
        <v>3749</v>
      </c>
      <c r="B4904" t="s">
        <v>1714</v>
      </c>
    </row>
    <row r="4905" spans="1:2" hidden="1" x14ac:dyDescent="0.35">
      <c r="A4905" t="s">
        <v>3749</v>
      </c>
      <c r="B4905" t="s">
        <v>5074</v>
      </c>
    </row>
    <row r="4906" spans="1:2" hidden="1" x14ac:dyDescent="0.35">
      <c r="A4906" t="s">
        <v>3749</v>
      </c>
      <c r="B4906" t="s">
        <v>2742</v>
      </c>
    </row>
    <row r="4907" spans="1:2" hidden="1" x14ac:dyDescent="0.35">
      <c r="A4907" t="s">
        <v>3749</v>
      </c>
      <c r="B4907" t="s">
        <v>5077</v>
      </c>
    </row>
    <row r="4908" spans="1:2" hidden="1" x14ac:dyDescent="0.35">
      <c r="A4908" t="s">
        <v>3749</v>
      </c>
      <c r="B4908" t="s">
        <v>5198</v>
      </c>
    </row>
    <row r="4909" spans="1:2" hidden="1" x14ac:dyDescent="0.35">
      <c r="A4909" t="s">
        <v>3749</v>
      </c>
      <c r="B4909" t="s">
        <v>5210</v>
      </c>
    </row>
    <row r="4910" spans="1:2" hidden="1" x14ac:dyDescent="0.35">
      <c r="A4910" t="s">
        <v>3749</v>
      </c>
      <c r="B4910" t="s">
        <v>5230</v>
      </c>
    </row>
    <row r="4911" spans="1:2" hidden="1" x14ac:dyDescent="0.35">
      <c r="A4911" t="s">
        <v>3749</v>
      </c>
      <c r="B4911" t="s">
        <v>5224</v>
      </c>
    </row>
    <row r="4912" spans="1:2" hidden="1" x14ac:dyDescent="0.35">
      <c r="A4912" t="s">
        <v>3749</v>
      </c>
      <c r="B4912" t="s">
        <v>4807</v>
      </c>
    </row>
    <row r="4913" spans="1:2" hidden="1" x14ac:dyDescent="0.35">
      <c r="A4913" t="s">
        <v>3749</v>
      </c>
      <c r="B4913" t="s">
        <v>2742</v>
      </c>
    </row>
    <row r="4914" spans="1:2" hidden="1" x14ac:dyDescent="0.35">
      <c r="A4914" t="s">
        <v>3749</v>
      </c>
      <c r="B4914" t="s">
        <v>310</v>
      </c>
    </row>
    <row r="4915" spans="1:2" hidden="1" x14ac:dyDescent="0.35">
      <c r="A4915" t="s">
        <v>3749</v>
      </c>
      <c r="B4915" t="s">
        <v>5214</v>
      </c>
    </row>
    <row r="4916" spans="1:2" hidden="1" x14ac:dyDescent="0.35">
      <c r="A4916" t="s">
        <v>3749</v>
      </c>
      <c r="B4916" t="s">
        <v>293</v>
      </c>
    </row>
    <row r="4917" spans="1:2" hidden="1" x14ac:dyDescent="0.35">
      <c r="A4917" t="s">
        <v>3749</v>
      </c>
      <c r="B4917" t="s">
        <v>25</v>
      </c>
    </row>
    <row r="4918" spans="1:2" hidden="1" x14ac:dyDescent="0.35">
      <c r="A4918" t="s">
        <v>3749</v>
      </c>
      <c r="B4918" t="s">
        <v>5217</v>
      </c>
    </row>
    <row r="4919" spans="1:2" hidden="1" x14ac:dyDescent="0.35">
      <c r="A4919" t="s">
        <v>3749</v>
      </c>
      <c r="B4919" t="s">
        <v>5226</v>
      </c>
    </row>
    <row r="4920" spans="1:2" hidden="1" x14ac:dyDescent="0.35">
      <c r="A4920" t="s">
        <v>3749</v>
      </c>
      <c r="B4920" t="s">
        <v>5202</v>
      </c>
    </row>
    <row r="4921" spans="1:2" hidden="1" x14ac:dyDescent="0.35">
      <c r="A4921" t="s">
        <v>3749</v>
      </c>
      <c r="B4921" t="s">
        <v>25</v>
      </c>
    </row>
    <row r="4922" spans="1:2" hidden="1" x14ac:dyDescent="0.35">
      <c r="A4922" t="s">
        <v>3749</v>
      </c>
      <c r="B4922" t="s">
        <v>4705</v>
      </c>
    </row>
    <row r="4923" spans="1:2" hidden="1" x14ac:dyDescent="0.35">
      <c r="A4923" t="s">
        <v>3749</v>
      </c>
      <c r="B4923" t="s">
        <v>2297</v>
      </c>
    </row>
    <row r="4924" spans="1:2" hidden="1" x14ac:dyDescent="0.35">
      <c r="A4924" t="s">
        <v>3749</v>
      </c>
      <c r="B4924" t="s">
        <v>2742</v>
      </c>
    </row>
    <row r="4925" spans="1:2" hidden="1" x14ac:dyDescent="0.35">
      <c r="A4925" t="s">
        <v>3749</v>
      </c>
      <c r="B4925" t="s">
        <v>1714</v>
      </c>
    </row>
    <row r="4926" spans="1:2" hidden="1" x14ac:dyDescent="0.35">
      <c r="A4926" t="s">
        <v>3749</v>
      </c>
      <c r="B4926" t="s">
        <v>5232</v>
      </c>
    </row>
    <row r="4927" spans="1:2" hidden="1" x14ac:dyDescent="0.35">
      <c r="A4927" t="s">
        <v>3749</v>
      </c>
      <c r="B4927" t="s">
        <v>5214</v>
      </c>
    </row>
    <row r="4928" spans="1:2" hidden="1" x14ac:dyDescent="0.35">
      <c r="A4928" t="s">
        <v>3749</v>
      </c>
      <c r="B4928" t="s">
        <v>5175</v>
      </c>
    </row>
    <row r="4929" spans="1:2" hidden="1" x14ac:dyDescent="0.35">
      <c r="A4929" t="s">
        <v>3749</v>
      </c>
      <c r="B4929" t="s">
        <v>310</v>
      </c>
    </row>
    <row r="4930" spans="1:2" hidden="1" x14ac:dyDescent="0.35">
      <c r="A4930" t="s">
        <v>3749</v>
      </c>
      <c r="B4930" t="s">
        <v>3728</v>
      </c>
    </row>
    <row r="4931" spans="1:2" hidden="1" x14ac:dyDescent="0.35">
      <c r="A4931" t="s">
        <v>3749</v>
      </c>
      <c r="B4931" t="s">
        <v>310</v>
      </c>
    </row>
    <row r="4932" spans="1:2" hidden="1" x14ac:dyDescent="0.35">
      <c r="A4932" t="s">
        <v>3749</v>
      </c>
      <c r="B4932" t="s">
        <v>5104</v>
      </c>
    </row>
    <row r="4933" spans="1:2" hidden="1" x14ac:dyDescent="0.35">
      <c r="A4933" t="s">
        <v>3749</v>
      </c>
      <c r="B4933" t="s">
        <v>832</v>
      </c>
    </row>
    <row r="4934" spans="1:2" hidden="1" x14ac:dyDescent="0.35">
      <c r="A4934" t="s">
        <v>3749</v>
      </c>
      <c r="B4934" t="s">
        <v>5198</v>
      </c>
    </row>
    <row r="4935" spans="1:2" hidden="1" x14ac:dyDescent="0.35">
      <c r="A4935" t="s">
        <v>3749</v>
      </c>
      <c r="B4935" t="s">
        <v>5198</v>
      </c>
    </row>
    <row r="4936" spans="1:2" hidden="1" x14ac:dyDescent="0.35">
      <c r="A4936" t="s">
        <v>3749</v>
      </c>
      <c r="B4936" t="s">
        <v>4705</v>
      </c>
    </row>
    <row r="4937" spans="1:2" hidden="1" x14ac:dyDescent="0.35">
      <c r="A4937" t="s">
        <v>3749</v>
      </c>
      <c r="B4937" t="s">
        <v>4705</v>
      </c>
    </row>
    <row r="4938" spans="1:2" hidden="1" x14ac:dyDescent="0.35">
      <c r="A4938" t="s">
        <v>3749</v>
      </c>
      <c r="B4938" t="s">
        <v>5202</v>
      </c>
    </row>
    <row r="4939" spans="1:2" hidden="1" x14ac:dyDescent="0.35">
      <c r="A4939" t="s">
        <v>3749</v>
      </c>
      <c r="B4939" t="s">
        <v>5015</v>
      </c>
    </row>
    <row r="4940" spans="1:2" hidden="1" x14ac:dyDescent="0.35">
      <c r="A4940" t="s">
        <v>3749</v>
      </c>
      <c r="B4940" t="s">
        <v>310</v>
      </c>
    </row>
    <row r="4941" spans="1:2" hidden="1" x14ac:dyDescent="0.35">
      <c r="A4941" t="s">
        <v>3749</v>
      </c>
      <c r="B4941" t="s">
        <v>41</v>
      </c>
    </row>
    <row r="4942" spans="1:2" hidden="1" x14ac:dyDescent="0.35">
      <c r="A4942" t="s">
        <v>3749</v>
      </c>
      <c r="B4942" t="s">
        <v>5215</v>
      </c>
    </row>
    <row r="4943" spans="1:2" hidden="1" x14ac:dyDescent="0.35">
      <c r="A4943" t="s">
        <v>3749</v>
      </c>
      <c r="B4943" t="s">
        <v>310</v>
      </c>
    </row>
    <row r="4944" spans="1:2" hidden="1" x14ac:dyDescent="0.35">
      <c r="A4944" t="s">
        <v>3749</v>
      </c>
      <c r="B4944" t="s">
        <v>5202</v>
      </c>
    </row>
    <row r="4945" spans="1:2" hidden="1" x14ac:dyDescent="0.35">
      <c r="A4945" t="s">
        <v>3749</v>
      </c>
      <c r="B4945" t="s">
        <v>5204</v>
      </c>
    </row>
    <row r="4946" spans="1:2" hidden="1" x14ac:dyDescent="0.35">
      <c r="A4946" t="s">
        <v>3749</v>
      </c>
      <c r="B4946" t="s">
        <v>5194</v>
      </c>
    </row>
    <row r="4947" spans="1:2" hidden="1" x14ac:dyDescent="0.35">
      <c r="A4947" t="s">
        <v>3749</v>
      </c>
      <c r="B4947" t="s">
        <v>4817</v>
      </c>
    </row>
    <row r="4948" spans="1:2" hidden="1" x14ac:dyDescent="0.35">
      <c r="A4948" t="s">
        <v>3749</v>
      </c>
      <c r="B4948" t="s">
        <v>293</v>
      </c>
    </row>
    <row r="4949" spans="1:2" hidden="1" x14ac:dyDescent="0.35">
      <c r="A4949" t="s">
        <v>3749</v>
      </c>
      <c r="B4949" t="s">
        <v>3728</v>
      </c>
    </row>
    <row r="4950" spans="1:2" hidden="1" x14ac:dyDescent="0.35">
      <c r="A4950" t="s">
        <v>3749</v>
      </c>
      <c r="B4950" t="s">
        <v>310</v>
      </c>
    </row>
    <row r="4951" spans="1:2" hidden="1" x14ac:dyDescent="0.35">
      <c r="A4951" t="s">
        <v>3749</v>
      </c>
      <c r="B4951" t="s">
        <v>5192</v>
      </c>
    </row>
    <row r="4952" spans="1:2" hidden="1" x14ac:dyDescent="0.35">
      <c r="A4952" t="s">
        <v>3749</v>
      </c>
      <c r="B4952" t="s">
        <v>5104</v>
      </c>
    </row>
    <row r="4953" spans="1:2" hidden="1" x14ac:dyDescent="0.35">
      <c r="A4953" t="s">
        <v>3749</v>
      </c>
      <c r="B4953" t="s">
        <v>2281</v>
      </c>
    </row>
    <row r="4954" spans="1:2" hidden="1" x14ac:dyDescent="0.35">
      <c r="A4954" t="s">
        <v>3749</v>
      </c>
      <c r="B4954" t="s">
        <v>310</v>
      </c>
    </row>
    <row r="4955" spans="1:2" hidden="1" x14ac:dyDescent="0.35">
      <c r="A4955" t="s">
        <v>3749</v>
      </c>
      <c r="B4955" t="s">
        <v>165</v>
      </c>
    </row>
    <row r="4956" spans="1:2" hidden="1" x14ac:dyDescent="0.35">
      <c r="A4956" t="s">
        <v>3749</v>
      </c>
      <c r="B4956" t="s">
        <v>5198</v>
      </c>
    </row>
    <row r="4957" spans="1:2" hidden="1" x14ac:dyDescent="0.35">
      <c r="A4957" t="s">
        <v>3749</v>
      </c>
      <c r="B4957" t="s">
        <v>310</v>
      </c>
    </row>
    <row r="4958" spans="1:2" hidden="1" x14ac:dyDescent="0.35">
      <c r="A4958" t="s">
        <v>3749</v>
      </c>
      <c r="B4958" t="s">
        <v>5206</v>
      </c>
    </row>
    <row r="4959" spans="1:2" hidden="1" x14ac:dyDescent="0.35">
      <c r="A4959" t="s">
        <v>3749</v>
      </c>
      <c r="B4959" t="s">
        <v>5226</v>
      </c>
    </row>
    <row r="4960" spans="1:2" hidden="1" x14ac:dyDescent="0.35">
      <c r="A4960" t="s">
        <v>3749</v>
      </c>
      <c r="B4960" t="s">
        <v>25</v>
      </c>
    </row>
    <row r="4961" spans="1:2" hidden="1" x14ac:dyDescent="0.35">
      <c r="A4961" t="s">
        <v>3749</v>
      </c>
      <c r="B4961" t="s">
        <v>5134</v>
      </c>
    </row>
    <row r="4962" spans="1:2" hidden="1" x14ac:dyDescent="0.35">
      <c r="A4962" t="s">
        <v>3749</v>
      </c>
      <c r="B4962" t="s">
        <v>5181</v>
      </c>
    </row>
    <row r="4963" spans="1:2" hidden="1" x14ac:dyDescent="0.35">
      <c r="A4963" t="s">
        <v>3749</v>
      </c>
      <c r="B4963" t="s">
        <v>5224</v>
      </c>
    </row>
    <row r="4964" spans="1:2" hidden="1" x14ac:dyDescent="0.35">
      <c r="A4964" t="s">
        <v>3749</v>
      </c>
      <c r="B4964" t="s">
        <v>25</v>
      </c>
    </row>
    <row r="4965" spans="1:2" hidden="1" x14ac:dyDescent="0.35">
      <c r="A4965" t="s">
        <v>3749</v>
      </c>
      <c r="B4965" t="s">
        <v>310</v>
      </c>
    </row>
    <row r="4966" spans="1:2" hidden="1" x14ac:dyDescent="0.35">
      <c r="A4966" t="s">
        <v>3749</v>
      </c>
      <c r="B4966" t="s">
        <v>1714</v>
      </c>
    </row>
    <row r="4967" spans="1:2" hidden="1" x14ac:dyDescent="0.35">
      <c r="A4967" t="s">
        <v>3749</v>
      </c>
      <c r="B4967" t="s">
        <v>5202</v>
      </c>
    </row>
    <row r="4968" spans="1:2" hidden="1" x14ac:dyDescent="0.35">
      <c r="A4968" t="s">
        <v>3749</v>
      </c>
      <c r="B4968" t="s">
        <v>30</v>
      </c>
    </row>
    <row r="4969" spans="1:2" hidden="1" x14ac:dyDescent="0.35">
      <c r="A4969" t="s">
        <v>3749</v>
      </c>
      <c r="B4969" t="s">
        <v>5191</v>
      </c>
    </row>
    <row r="4970" spans="1:2" hidden="1" x14ac:dyDescent="0.35">
      <c r="A4970" t="s">
        <v>3749</v>
      </c>
      <c r="B4970" t="s">
        <v>5215</v>
      </c>
    </row>
    <row r="4971" spans="1:2" hidden="1" x14ac:dyDescent="0.35">
      <c r="A4971" t="s">
        <v>3749</v>
      </c>
      <c r="B4971" t="s">
        <v>3308</v>
      </c>
    </row>
    <row r="4972" spans="1:2" hidden="1" x14ac:dyDescent="0.35">
      <c r="A4972" t="s">
        <v>3749</v>
      </c>
      <c r="B4972" t="s">
        <v>5229</v>
      </c>
    </row>
    <row r="4973" spans="1:2" hidden="1" x14ac:dyDescent="0.35">
      <c r="A4973" t="s">
        <v>3749</v>
      </c>
      <c r="B4973" t="s">
        <v>5176</v>
      </c>
    </row>
    <row r="4974" spans="1:2" hidden="1" x14ac:dyDescent="0.35">
      <c r="A4974" t="s">
        <v>3749</v>
      </c>
      <c r="B4974" t="s">
        <v>25</v>
      </c>
    </row>
    <row r="4975" spans="1:2" hidden="1" x14ac:dyDescent="0.35">
      <c r="A4975" t="s">
        <v>3749</v>
      </c>
      <c r="B4975" t="s">
        <v>5203</v>
      </c>
    </row>
    <row r="4976" spans="1:2" hidden="1" x14ac:dyDescent="0.35">
      <c r="A4976" t="s">
        <v>3749</v>
      </c>
      <c r="B4976" t="s">
        <v>5214</v>
      </c>
    </row>
    <row r="4977" spans="1:2" hidden="1" x14ac:dyDescent="0.35">
      <c r="A4977" t="s">
        <v>3749</v>
      </c>
      <c r="B4977" t="s">
        <v>4705</v>
      </c>
    </row>
    <row r="4978" spans="1:2" hidden="1" x14ac:dyDescent="0.35">
      <c r="A4978" t="s">
        <v>3749</v>
      </c>
      <c r="B4978" t="s">
        <v>542</v>
      </c>
    </row>
    <row r="4979" spans="1:2" hidden="1" x14ac:dyDescent="0.35">
      <c r="A4979" t="s">
        <v>3749</v>
      </c>
      <c r="B4979" t="s">
        <v>5198</v>
      </c>
    </row>
    <row r="4980" spans="1:2" hidden="1" x14ac:dyDescent="0.35">
      <c r="A4980" t="s">
        <v>3749</v>
      </c>
      <c r="B4980" t="s">
        <v>5202</v>
      </c>
    </row>
    <row r="4981" spans="1:2" hidden="1" x14ac:dyDescent="0.35">
      <c r="A4981" t="s">
        <v>3749</v>
      </c>
      <c r="B4981" t="s">
        <v>39</v>
      </c>
    </row>
    <row r="4982" spans="1:2" hidden="1" x14ac:dyDescent="0.35">
      <c r="A4982" t="s">
        <v>3749</v>
      </c>
      <c r="B4982" t="s">
        <v>5179</v>
      </c>
    </row>
    <row r="4983" spans="1:2" hidden="1" x14ac:dyDescent="0.35">
      <c r="A4983" t="s">
        <v>3749</v>
      </c>
      <c r="B4983" t="s">
        <v>41</v>
      </c>
    </row>
    <row r="4984" spans="1:2" hidden="1" x14ac:dyDescent="0.35">
      <c r="A4984" t="s">
        <v>3749</v>
      </c>
      <c r="B4984" t="s">
        <v>1249</v>
      </c>
    </row>
    <row r="4985" spans="1:2" hidden="1" x14ac:dyDescent="0.35">
      <c r="A4985" t="s">
        <v>3749</v>
      </c>
      <c r="B4985" t="s">
        <v>933</v>
      </c>
    </row>
    <row r="4986" spans="1:2" hidden="1" x14ac:dyDescent="0.35">
      <c r="A4986" t="s">
        <v>3749</v>
      </c>
      <c r="B4986" t="s">
        <v>39</v>
      </c>
    </row>
    <row r="4987" spans="1:2" hidden="1" x14ac:dyDescent="0.35">
      <c r="A4987" t="s">
        <v>3749</v>
      </c>
      <c r="B4987" t="s">
        <v>832</v>
      </c>
    </row>
    <row r="4988" spans="1:2" hidden="1" x14ac:dyDescent="0.35">
      <c r="A4988" t="s">
        <v>3749</v>
      </c>
      <c r="B4988" t="s">
        <v>933</v>
      </c>
    </row>
    <row r="4989" spans="1:2" hidden="1" x14ac:dyDescent="0.35">
      <c r="A4989" t="s">
        <v>3749</v>
      </c>
      <c r="B4989" t="s">
        <v>131</v>
      </c>
    </row>
    <row r="4990" spans="1:2" hidden="1" x14ac:dyDescent="0.35">
      <c r="A4990" t="s">
        <v>3749</v>
      </c>
      <c r="B4990" t="s">
        <v>5193</v>
      </c>
    </row>
    <row r="4991" spans="1:2" hidden="1" x14ac:dyDescent="0.35">
      <c r="A4991" t="s">
        <v>3749</v>
      </c>
      <c r="B4991" t="s">
        <v>5193</v>
      </c>
    </row>
    <row r="4992" spans="1:2" hidden="1" x14ac:dyDescent="0.35">
      <c r="A4992" t="s">
        <v>3749</v>
      </c>
      <c r="B4992" t="s">
        <v>542</v>
      </c>
    </row>
    <row r="4993" spans="1:2" hidden="1" x14ac:dyDescent="0.35">
      <c r="A4993" t="s">
        <v>3749</v>
      </c>
      <c r="B4993" t="s">
        <v>310</v>
      </c>
    </row>
    <row r="4994" spans="1:2" hidden="1" x14ac:dyDescent="0.35">
      <c r="A4994" t="s">
        <v>3749</v>
      </c>
      <c r="B4994" t="s">
        <v>5198</v>
      </c>
    </row>
    <row r="4995" spans="1:2" hidden="1" x14ac:dyDescent="0.35">
      <c r="A4995" t="s">
        <v>3749</v>
      </c>
      <c r="B4995" t="s">
        <v>5194</v>
      </c>
    </row>
    <row r="4996" spans="1:2" hidden="1" x14ac:dyDescent="0.35">
      <c r="A4996" t="s">
        <v>3749</v>
      </c>
      <c r="B4996" t="s">
        <v>5198</v>
      </c>
    </row>
    <row r="4997" spans="1:2" hidden="1" x14ac:dyDescent="0.35">
      <c r="A4997" t="s">
        <v>3749</v>
      </c>
      <c r="B4997" t="s">
        <v>5191</v>
      </c>
    </row>
  </sheetData>
  <autoFilter ref="A1:B4997" xr:uid="{B1FF0D0F-6DD6-465E-B59E-7D14B67E4C79}">
    <filterColumn colId="0">
      <filters>
        <filter val="GM"/>
      </filters>
    </filterColumn>
  </autoFilter>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920FB-731A-49C5-9BD3-E53B1444DD04}">
  <dimension ref="A3:J330"/>
  <sheetViews>
    <sheetView workbookViewId="0">
      <selection activeCell="E15" sqref="E15"/>
    </sheetView>
  </sheetViews>
  <sheetFormatPr defaultRowHeight="14.5" x14ac:dyDescent="0.35"/>
  <cols>
    <col min="1" max="1" width="20.08984375" bestFit="1" customWidth="1"/>
    <col min="2" max="2" width="23.36328125" bestFit="1" customWidth="1"/>
    <col min="3" max="3" width="12.7265625" bestFit="1" customWidth="1"/>
    <col min="4" max="4" width="5.1796875" customWidth="1"/>
    <col min="5" max="5" width="10.36328125" bestFit="1" customWidth="1"/>
    <col min="6" max="6" width="18.08984375" bestFit="1" customWidth="1"/>
    <col min="7" max="7" width="15.6328125" bestFit="1" customWidth="1"/>
    <col min="8" max="8" width="10.81640625" bestFit="1" customWidth="1"/>
    <col min="9" max="9" width="9.90625" bestFit="1" customWidth="1"/>
    <col min="10" max="10" width="3.7265625" bestFit="1" customWidth="1"/>
    <col min="11" max="11" width="10.36328125" bestFit="1" customWidth="1"/>
  </cols>
  <sheetData>
    <row r="3" spans="1:10" x14ac:dyDescent="0.35">
      <c r="A3" s="3" t="s">
        <v>5237</v>
      </c>
      <c r="B3" s="3" t="s">
        <v>5240</v>
      </c>
      <c r="F3" s="3" t="s">
        <v>5254</v>
      </c>
      <c r="G3" s="3" t="s">
        <v>5240</v>
      </c>
    </row>
    <row r="4" spans="1:10" x14ac:dyDescent="0.35">
      <c r="A4" s="3" t="s">
        <v>5236</v>
      </c>
      <c r="B4" t="s">
        <v>9</v>
      </c>
      <c r="C4" t="s">
        <v>1402</v>
      </c>
      <c r="D4" t="s">
        <v>3749</v>
      </c>
      <c r="F4" s="3" t="s">
        <v>5236</v>
      </c>
      <c r="G4" t="s">
        <v>5252</v>
      </c>
      <c r="H4" t="s">
        <v>5253</v>
      </c>
      <c r="I4" t="s">
        <v>5250</v>
      </c>
      <c r="J4" t="s">
        <v>5251</v>
      </c>
    </row>
    <row r="5" spans="1:10" x14ac:dyDescent="0.35">
      <c r="A5" s="4" t="s">
        <v>19</v>
      </c>
      <c r="B5">
        <v>81</v>
      </c>
      <c r="C5">
        <v>112</v>
      </c>
      <c r="D5">
        <v>20</v>
      </c>
      <c r="F5" s="4" t="s">
        <v>19</v>
      </c>
      <c r="G5">
        <v>2</v>
      </c>
      <c r="H5">
        <v>27</v>
      </c>
      <c r="I5">
        <v>119</v>
      </c>
      <c r="J5">
        <v>65</v>
      </c>
    </row>
    <row r="6" spans="1:10" x14ac:dyDescent="0.35">
      <c r="A6" s="4" t="s">
        <v>5176</v>
      </c>
      <c r="B6">
        <v>77</v>
      </c>
      <c r="C6">
        <v>185</v>
      </c>
      <c r="D6">
        <v>64</v>
      </c>
    </row>
    <row r="7" spans="1:10" x14ac:dyDescent="0.35">
      <c r="A7" s="4" t="s">
        <v>12</v>
      </c>
      <c r="B7">
        <v>69</v>
      </c>
      <c r="C7">
        <v>74</v>
      </c>
      <c r="D7">
        <v>43</v>
      </c>
    </row>
    <row r="8" spans="1:10" x14ac:dyDescent="0.35">
      <c r="A8" s="4" t="s">
        <v>25</v>
      </c>
      <c r="B8">
        <v>67</v>
      </c>
      <c r="C8">
        <v>89</v>
      </c>
      <c r="D8">
        <v>47</v>
      </c>
    </row>
    <row r="9" spans="1:10" x14ac:dyDescent="0.35">
      <c r="A9" s="4" t="s">
        <v>65</v>
      </c>
      <c r="B9">
        <v>50</v>
      </c>
      <c r="C9">
        <v>73</v>
      </c>
      <c r="D9">
        <v>6</v>
      </c>
    </row>
    <row r="10" spans="1:10" x14ac:dyDescent="0.35">
      <c r="A10" s="4" t="s">
        <v>17</v>
      </c>
      <c r="B10">
        <v>49</v>
      </c>
      <c r="C10">
        <v>104</v>
      </c>
      <c r="D10">
        <v>31</v>
      </c>
    </row>
    <row r="11" spans="1:10" x14ac:dyDescent="0.35">
      <c r="A11" s="4" t="s">
        <v>101</v>
      </c>
      <c r="B11">
        <v>48</v>
      </c>
      <c r="C11">
        <v>112</v>
      </c>
      <c r="D11">
        <v>87</v>
      </c>
    </row>
    <row r="12" spans="1:10" x14ac:dyDescent="0.35">
      <c r="A12" s="4" t="s">
        <v>98</v>
      </c>
      <c r="B12">
        <v>47</v>
      </c>
      <c r="C12">
        <v>91</v>
      </c>
      <c r="D12">
        <v>21</v>
      </c>
    </row>
    <row r="13" spans="1:10" x14ac:dyDescent="0.35">
      <c r="A13" s="4" t="s">
        <v>41</v>
      </c>
      <c r="B13">
        <v>44</v>
      </c>
      <c r="C13">
        <v>57</v>
      </c>
      <c r="D13">
        <v>44</v>
      </c>
    </row>
    <row r="14" spans="1:10" x14ac:dyDescent="0.35">
      <c r="A14" s="4" t="s">
        <v>61</v>
      </c>
      <c r="B14">
        <v>41</v>
      </c>
      <c r="C14">
        <v>89</v>
      </c>
      <c r="D14">
        <v>18</v>
      </c>
    </row>
    <row r="15" spans="1:10" x14ac:dyDescent="0.35">
      <c r="A15" s="4" t="s">
        <v>114</v>
      </c>
      <c r="B15">
        <v>41</v>
      </c>
      <c r="C15">
        <v>57</v>
      </c>
      <c r="D15">
        <v>8</v>
      </c>
    </row>
    <row r="16" spans="1:10" x14ac:dyDescent="0.35">
      <c r="A16" s="4" t="s">
        <v>14</v>
      </c>
      <c r="B16">
        <v>39</v>
      </c>
      <c r="C16">
        <v>27</v>
      </c>
      <c r="D16">
        <v>3</v>
      </c>
    </row>
    <row r="17" spans="1:4" x14ac:dyDescent="0.35">
      <c r="A17" s="4" t="s">
        <v>5184</v>
      </c>
      <c r="B17">
        <v>38</v>
      </c>
      <c r="C17">
        <v>53</v>
      </c>
      <c r="D17">
        <v>5</v>
      </c>
    </row>
    <row r="18" spans="1:4" x14ac:dyDescent="0.35">
      <c r="A18" s="4" t="s">
        <v>5173</v>
      </c>
      <c r="B18">
        <v>32</v>
      </c>
      <c r="C18">
        <v>71</v>
      </c>
      <c r="D18">
        <v>35</v>
      </c>
    </row>
    <row r="19" spans="1:4" x14ac:dyDescent="0.35">
      <c r="A19" s="4" t="s">
        <v>5238</v>
      </c>
      <c r="B19">
        <v>29</v>
      </c>
      <c r="C19">
        <v>46</v>
      </c>
      <c r="D19">
        <v>27</v>
      </c>
    </row>
    <row r="20" spans="1:4" x14ac:dyDescent="0.35">
      <c r="A20" s="4" t="s">
        <v>69</v>
      </c>
      <c r="B20">
        <v>27</v>
      </c>
      <c r="C20">
        <v>73</v>
      </c>
      <c r="D20">
        <v>24</v>
      </c>
    </row>
    <row r="21" spans="1:4" x14ac:dyDescent="0.35">
      <c r="A21" s="4" t="s">
        <v>59</v>
      </c>
      <c r="B21">
        <v>26</v>
      </c>
      <c r="C21">
        <v>15</v>
      </c>
      <c r="D21">
        <v>7</v>
      </c>
    </row>
    <row r="22" spans="1:4" x14ac:dyDescent="0.35">
      <c r="A22" s="4" t="s">
        <v>5178</v>
      </c>
      <c r="B22">
        <v>23</v>
      </c>
      <c r="C22">
        <v>45</v>
      </c>
      <c r="D22">
        <v>18</v>
      </c>
    </row>
    <row r="23" spans="1:4" x14ac:dyDescent="0.35">
      <c r="A23" s="4" t="s">
        <v>76</v>
      </c>
      <c r="B23">
        <v>22</v>
      </c>
      <c r="C23">
        <v>33</v>
      </c>
      <c r="D23">
        <v>22</v>
      </c>
    </row>
    <row r="24" spans="1:4" x14ac:dyDescent="0.35">
      <c r="A24" s="4" t="s">
        <v>27</v>
      </c>
      <c r="B24">
        <v>22</v>
      </c>
      <c r="C24">
        <v>42</v>
      </c>
      <c r="D24">
        <v>12</v>
      </c>
    </row>
    <row r="25" spans="1:4" x14ac:dyDescent="0.35">
      <c r="A25" s="4" t="s">
        <v>368</v>
      </c>
      <c r="B25">
        <v>21</v>
      </c>
      <c r="C25">
        <v>18</v>
      </c>
      <c r="D25">
        <v>1</v>
      </c>
    </row>
    <row r="26" spans="1:4" x14ac:dyDescent="0.35">
      <c r="A26" s="4" t="s">
        <v>30</v>
      </c>
      <c r="B26">
        <v>21</v>
      </c>
      <c r="C26">
        <v>19</v>
      </c>
      <c r="D26">
        <v>4</v>
      </c>
    </row>
    <row r="27" spans="1:4" x14ac:dyDescent="0.35">
      <c r="A27" s="4" t="s">
        <v>5175</v>
      </c>
      <c r="B27">
        <v>21</v>
      </c>
      <c r="C27">
        <v>17</v>
      </c>
      <c r="D27">
        <v>5</v>
      </c>
    </row>
    <row r="28" spans="1:4" x14ac:dyDescent="0.35">
      <c r="A28" s="4" t="s">
        <v>259</v>
      </c>
      <c r="B28">
        <v>18</v>
      </c>
      <c r="C28">
        <v>32</v>
      </c>
      <c r="D28">
        <v>5</v>
      </c>
    </row>
    <row r="29" spans="1:4" x14ac:dyDescent="0.35">
      <c r="A29" s="4" t="s">
        <v>233</v>
      </c>
      <c r="B29">
        <v>15</v>
      </c>
      <c r="C29">
        <v>35</v>
      </c>
      <c r="D29">
        <v>17</v>
      </c>
    </row>
    <row r="30" spans="1:4" x14ac:dyDescent="0.35">
      <c r="A30" s="4" t="s">
        <v>5183</v>
      </c>
      <c r="B30">
        <v>15</v>
      </c>
      <c r="C30">
        <v>19</v>
      </c>
      <c r="D30">
        <v>12</v>
      </c>
    </row>
    <row r="31" spans="1:4" x14ac:dyDescent="0.35">
      <c r="A31" s="4" t="s">
        <v>158</v>
      </c>
      <c r="B31">
        <v>15</v>
      </c>
      <c r="C31">
        <v>32</v>
      </c>
      <c r="D31">
        <v>15</v>
      </c>
    </row>
    <row r="32" spans="1:4" x14ac:dyDescent="0.35">
      <c r="A32" s="4" t="s">
        <v>10</v>
      </c>
      <c r="B32">
        <v>15</v>
      </c>
      <c r="C32">
        <v>25</v>
      </c>
      <c r="D32">
        <v>24</v>
      </c>
    </row>
    <row r="33" spans="1:4" x14ac:dyDescent="0.35">
      <c r="A33" s="4" t="s">
        <v>47</v>
      </c>
      <c r="B33">
        <v>13</v>
      </c>
      <c r="C33">
        <v>11</v>
      </c>
      <c r="D33">
        <v>1</v>
      </c>
    </row>
    <row r="34" spans="1:4" x14ac:dyDescent="0.35">
      <c r="A34" s="4" t="s">
        <v>597</v>
      </c>
      <c r="B34">
        <v>13</v>
      </c>
      <c r="C34">
        <v>10</v>
      </c>
      <c r="D34">
        <v>3</v>
      </c>
    </row>
    <row r="35" spans="1:4" x14ac:dyDescent="0.35">
      <c r="A35" s="4" t="s">
        <v>5174</v>
      </c>
      <c r="B35">
        <v>13</v>
      </c>
      <c r="C35">
        <v>13</v>
      </c>
      <c r="D35">
        <v>5</v>
      </c>
    </row>
    <row r="36" spans="1:4" x14ac:dyDescent="0.35">
      <c r="A36" s="4" t="s">
        <v>5180</v>
      </c>
      <c r="B36">
        <v>12</v>
      </c>
      <c r="C36">
        <v>28</v>
      </c>
      <c r="D36">
        <v>15</v>
      </c>
    </row>
    <row r="37" spans="1:4" x14ac:dyDescent="0.35">
      <c r="A37" s="4" t="s">
        <v>293</v>
      </c>
      <c r="B37">
        <v>12</v>
      </c>
      <c r="C37">
        <v>9</v>
      </c>
      <c r="D37">
        <v>24</v>
      </c>
    </row>
    <row r="38" spans="1:4" x14ac:dyDescent="0.35">
      <c r="A38" s="4" t="s">
        <v>5177</v>
      </c>
      <c r="B38">
        <v>12</v>
      </c>
      <c r="C38">
        <v>19</v>
      </c>
      <c r="D38">
        <v>4</v>
      </c>
    </row>
    <row r="39" spans="1:4" x14ac:dyDescent="0.35">
      <c r="A39" s="4" t="s">
        <v>313</v>
      </c>
      <c r="B39">
        <v>11</v>
      </c>
      <c r="C39">
        <v>24</v>
      </c>
      <c r="D39">
        <v>2</v>
      </c>
    </row>
    <row r="40" spans="1:4" x14ac:dyDescent="0.35">
      <c r="A40" s="4" t="s">
        <v>131</v>
      </c>
      <c r="B40">
        <v>11</v>
      </c>
      <c r="C40">
        <v>27</v>
      </c>
      <c r="D40">
        <v>38</v>
      </c>
    </row>
    <row r="41" spans="1:4" x14ac:dyDescent="0.35">
      <c r="A41" s="4" t="s">
        <v>5191</v>
      </c>
      <c r="B41">
        <v>11</v>
      </c>
      <c r="C41">
        <v>24</v>
      </c>
      <c r="D41">
        <v>40</v>
      </c>
    </row>
    <row r="42" spans="1:4" x14ac:dyDescent="0.35">
      <c r="A42" s="4" t="s">
        <v>291</v>
      </c>
      <c r="B42">
        <v>11</v>
      </c>
      <c r="C42">
        <v>11</v>
      </c>
      <c r="D42">
        <v>3</v>
      </c>
    </row>
    <row r="43" spans="1:4" x14ac:dyDescent="0.35">
      <c r="A43" s="4" t="s">
        <v>96</v>
      </c>
      <c r="B43">
        <v>9</v>
      </c>
      <c r="C43">
        <v>44</v>
      </c>
      <c r="D43">
        <v>24</v>
      </c>
    </row>
    <row r="44" spans="1:4" x14ac:dyDescent="0.35">
      <c r="A44" s="4" t="s">
        <v>5187</v>
      </c>
      <c r="B44">
        <v>9</v>
      </c>
      <c r="C44">
        <v>3</v>
      </c>
    </row>
    <row r="45" spans="1:4" x14ac:dyDescent="0.35">
      <c r="A45" s="4" t="s">
        <v>5188</v>
      </c>
      <c r="B45">
        <v>9</v>
      </c>
      <c r="C45">
        <v>14</v>
      </c>
      <c r="D45">
        <v>1</v>
      </c>
    </row>
    <row r="46" spans="1:4" x14ac:dyDescent="0.35">
      <c r="A46" s="4" t="s">
        <v>5189</v>
      </c>
      <c r="B46">
        <v>9</v>
      </c>
      <c r="C46">
        <v>8</v>
      </c>
    </row>
    <row r="47" spans="1:4" x14ac:dyDescent="0.35">
      <c r="A47" s="4" t="s">
        <v>274</v>
      </c>
      <c r="B47">
        <v>9</v>
      </c>
      <c r="C47">
        <v>8</v>
      </c>
      <c r="D47">
        <v>4</v>
      </c>
    </row>
    <row r="48" spans="1:4" x14ac:dyDescent="0.35">
      <c r="A48" s="4" t="s">
        <v>165</v>
      </c>
      <c r="B48">
        <v>8</v>
      </c>
      <c r="C48">
        <v>16</v>
      </c>
      <c r="D48">
        <v>6</v>
      </c>
    </row>
    <row r="49" spans="1:4" x14ac:dyDescent="0.35">
      <c r="A49" s="4" t="s">
        <v>39</v>
      </c>
      <c r="B49">
        <v>8</v>
      </c>
      <c r="C49">
        <v>5</v>
      </c>
      <c r="D49">
        <v>12</v>
      </c>
    </row>
    <row r="50" spans="1:4" x14ac:dyDescent="0.35">
      <c r="A50" s="4" t="s">
        <v>334</v>
      </c>
      <c r="B50">
        <v>8</v>
      </c>
      <c r="C50">
        <v>21</v>
      </c>
      <c r="D50">
        <v>4</v>
      </c>
    </row>
    <row r="51" spans="1:4" x14ac:dyDescent="0.35">
      <c r="A51" s="4" t="s">
        <v>214</v>
      </c>
      <c r="B51">
        <v>8</v>
      </c>
      <c r="C51">
        <v>22</v>
      </c>
      <c r="D51">
        <v>16</v>
      </c>
    </row>
    <row r="52" spans="1:4" x14ac:dyDescent="0.35">
      <c r="A52" s="4" t="s">
        <v>281</v>
      </c>
      <c r="B52">
        <v>7</v>
      </c>
      <c r="C52">
        <v>24</v>
      </c>
      <c r="D52">
        <v>2</v>
      </c>
    </row>
    <row r="53" spans="1:4" x14ac:dyDescent="0.35">
      <c r="A53" s="4" t="s">
        <v>310</v>
      </c>
      <c r="B53">
        <v>7</v>
      </c>
      <c r="C53">
        <v>16</v>
      </c>
      <c r="D53">
        <v>40</v>
      </c>
    </row>
    <row r="54" spans="1:4" x14ac:dyDescent="0.35">
      <c r="A54" s="4" t="s">
        <v>5186</v>
      </c>
      <c r="B54">
        <v>7</v>
      </c>
      <c r="C54">
        <v>4</v>
      </c>
    </row>
    <row r="55" spans="1:4" x14ac:dyDescent="0.35">
      <c r="A55" s="4" t="s">
        <v>91</v>
      </c>
      <c r="B55">
        <v>6</v>
      </c>
      <c r="C55">
        <v>17</v>
      </c>
      <c r="D55">
        <v>5</v>
      </c>
    </row>
    <row r="56" spans="1:4" x14ac:dyDescent="0.35">
      <c r="A56" s="4" t="s">
        <v>362</v>
      </c>
      <c r="B56">
        <v>6</v>
      </c>
      <c r="C56">
        <v>12</v>
      </c>
      <c r="D56">
        <v>5</v>
      </c>
    </row>
    <row r="57" spans="1:4" x14ac:dyDescent="0.35">
      <c r="A57" s="4" t="s">
        <v>285</v>
      </c>
      <c r="B57">
        <v>5</v>
      </c>
      <c r="C57">
        <v>11</v>
      </c>
    </row>
    <row r="58" spans="1:4" x14ac:dyDescent="0.35">
      <c r="A58" s="4" t="s">
        <v>5193</v>
      </c>
      <c r="B58">
        <v>5</v>
      </c>
      <c r="C58">
        <v>7</v>
      </c>
      <c r="D58">
        <v>7</v>
      </c>
    </row>
    <row r="59" spans="1:4" x14ac:dyDescent="0.35">
      <c r="A59" s="4" t="s">
        <v>542</v>
      </c>
      <c r="B59">
        <v>5</v>
      </c>
      <c r="C59">
        <v>16</v>
      </c>
      <c r="D59">
        <v>43</v>
      </c>
    </row>
    <row r="60" spans="1:4" x14ac:dyDescent="0.35">
      <c r="A60" s="4" t="s">
        <v>5181</v>
      </c>
      <c r="B60">
        <v>5</v>
      </c>
      <c r="C60">
        <v>6</v>
      </c>
      <c r="D60">
        <v>16</v>
      </c>
    </row>
    <row r="61" spans="1:4" x14ac:dyDescent="0.35">
      <c r="A61" s="4" t="s">
        <v>5196</v>
      </c>
      <c r="B61">
        <v>4</v>
      </c>
      <c r="C61">
        <v>3</v>
      </c>
      <c r="D61">
        <v>20</v>
      </c>
    </row>
    <row r="62" spans="1:4" x14ac:dyDescent="0.35">
      <c r="A62" s="4" t="s">
        <v>297</v>
      </c>
      <c r="B62">
        <v>4</v>
      </c>
      <c r="C62">
        <v>5</v>
      </c>
      <c r="D62">
        <v>6</v>
      </c>
    </row>
    <row r="63" spans="1:4" x14ac:dyDescent="0.35">
      <c r="A63" s="4" t="s">
        <v>557</v>
      </c>
      <c r="B63">
        <v>4</v>
      </c>
      <c r="C63">
        <v>6</v>
      </c>
      <c r="D63">
        <v>2</v>
      </c>
    </row>
    <row r="64" spans="1:4" x14ac:dyDescent="0.35">
      <c r="A64" s="4" t="s">
        <v>858</v>
      </c>
      <c r="B64">
        <v>4</v>
      </c>
      <c r="C64">
        <v>2</v>
      </c>
      <c r="D64">
        <v>3</v>
      </c>
    </row>
    <row r="65" spans="1:4" x14ac:dyDescent="0.35">
      <c r="A65" s="4" t="s">
        <v>5185</v>
      </c>
      <c r="B65">
        <v>4</v>
      </c>
      <c r="C65">
        <v>2</v>
      </c>
      <c r="D65">
        <v>10</v>
      </c>
    </row>
    <row r="66" spans="1:4" x14ac:dyDescent="0.35">
      <c r="A66" s="4" t="s">
        <v>5194</v>
      </c>
      <c r="B66">
        <v>3</v>
      </c>
      <c r="C66">
        <v>4</v>
      </c>
      <c r="D66">
        <v>6</v>
      </c>
    </row>
    <row r="67" spans="1:4" x14ac:dyDescent="0.35">
      <c r="A67" s="4" t="s">
        <v>5192</v>
      </c>
      <c r="B67">
        <v>3</v>
      </c>
      <c r="C67">
        <v>10</v>
      </c>
      <c r="D67">
        <v>1</v>
      </c>
    </row>
    <row r="68" spans="1:4" x14ac:dyDescent="0.35">
      <c r="A68" s="4" t="s">
        <v>5182</v>
      </c>
      <c r="B68">
        <v>3</v>
      </c>
      <c r="C68">
        <v>5</v>
      </c>
      <c r="D68">
        <v>12</v>
      </c>
    </row>
    <row r="69" spans="1:4" x14ac:dyDescent="0.35">
      <c r="A69" s="4" t="s">
        <v>384</v>
      </c>
      <c r="B69">
        <v>3</v>
      </c>
      <c r="C69">
        <v>16</v>
      </c>
      <c r="D69">
        <v>7</v>
      </c>
    </row>
    <row r="70" spans="1:4" x14ac:dyDescent="0.35">
      <c r="A70" s="4" t="s">
        <v>1249</v>
      </c>
      <c r="B70">
        <v>2</v>
      </c>
      <c r="C70">
        <v>3</v>
      </c>
      <c r="D70">
        <v>4</v>
      </c>
    </row>
    <row r="71" spans="1:4" x14ac:dyDescent="0.35">
      <c r="A71" s="4" t="s">
        <v>5195</v>
      </c>
      <c r="B71">
        <v>2</v>
      </c>
      <c r="C71">
        <v>16</v>
      </c>
      <c r="D71">
        <v>3</v>
      </c>
    </row>
    <row r="72" spans="1:4" x14ac:dyDescent="0.35">
      <c r="A72" s="4" t="s">
        <v>5197</v>
      </c>
      <c r="B72">
        <v>2</v>
      </c>
      <c r="C72">
        <v>3</v>
      </c>
      <c r="D72">
        <v>1</v>
      </c>
    </row>
    <row r="73" spans="1:4" x14ac:dyDescent="0.35">
      <c r="A73" s="4" t="s">
        <v>589</v>
      </c>
      <c r="B73">
        <v>2</v>
      </c>
      <c r="D73">
        <v>4</v>
      </c>
    </row>
    <row r="74" spans="1:4" x14ac:dyDescent="0.35">
      <c r="A74" s="4" t="s">
        <v>5198</v>
      </c>
      <c r="B74">
        <v>1</v>
      </c>
      <c r="C74">
        <v>7</v>
      </c>
      <c r="D74">
        <v>17</v>
      </c>
    </row>
    <row r="75" spans="1:4" x14ac:dyDescent="0.35">
      <c r="A75" s="4" t="s">
        <v>1170</v>
      </c>
      <c r="B75">
        <v>1</v>
      </c>
      <c r="C75">
        <v>3</v>
      </c>
      <c r="D75">
        <v>7</v>
      </c>
    </row>
    <row r="76" spans="1:4" x14ac:dyDescent="0.35">
      <c r="A76" s="4" t="s">
        <v>1233</v>
      </c>
      <c r="B76">
        <v>1</v>
      </c>
      <c r="C76">
        <v>8</v>
      </c>
      <c r="D76">
        <v>4</v>
      </c>
    </row>
    <row r="77" spans="1:4" x14ac:dyDescent="0.35">
      <c r="A77" s="4" t="s">
        <v>5179</v>
      </c>
      <c r="B77">
        <v>1</v>
      </c>
      <c r="C77">
        <v>4</v>
      </c>
      <c r="D77">
        <v>3</v>
      </c>
    </row>
    <row r="78" spans="1:4" x14ac:dyDescent="0.35">
      <c r="A78" s="4" t="s">
        <v>545</v>
      </c>
      <c r="B78">
        <v>1</v>
      </c>
      <c r="C78">
        <v>6</v>
      </c>
      <c r="D78">
        <v>6</v>
      </c>
    </row>
    <row r="79" spans="1:4" x14ac:dyDescent="0.35">
      <c r="A79" s="4" t="s">
        <v>1222</v>
      </c>
      <c r="B79">
        <v>1</v>
      </c>
      <c r="C79">
        <v>5</v>
      </c>
      <c r="D79">
        <v>4</v>
      </c>
    </row>
    <row r="80" spans="1:4" x14ac:dyDescent="0.35">
      <c r="A80" s="4" t="s">
        <v>676</v>
      </c>
      <c r="B80">
        <v>1</v>
      </c>
    </row>
    <row r="81" spans="1:4" x14ac:dyDescent="0.35">
      <c r="A81" s="4" t="s">
        <v>933</v>
      </c>
      <c r="B81">
        <v>1</v>
      </c>
      <c r="C81">
        <v>7</v>
      </c>
      <c r="D81">
        <v>4</v>
      </c>
    </row>
    <row r="82" spans="1:4" x14ac:dyDescent="0.35">
      <c r="A82" s="4" t="s">
        <v>832</v>
      </c>
      <c r="B82">
        <v>1</v>
      </c>
      <c r="C82">
        <v>8</v>
      </c>
      <c r="D82">
        <v>20</v>
      </c>
    </row>
    <row r="83" spans="1:4" x14ac:dyDescent="0.35">
      <c r="A83" s="4" t="s">
        <v>2779</v>
      </c>
      <c r="C83">
        <v>1</v>
      </c>
      <c r="D83">
        <v>1</v>
      </c>
    </row>
    <row r="84" spans="1:4" x14ac:dyDescent="0.35">
      <c r="A84" s="4" t="s">
        <v>4968</v>
      </c>
      <c r="D84">
        <v>1</v>
      </c>
    </row>
    <row r="85" spans="1:4" x14ac:dyDescent="0.35">
      <c r="A85" s="4" t="s">
        <v>5218</v>
      </c>
      <c r="D85">
        <v>10</v>
      </c>
    </row>
    <row r="86" spans="1:4" x14ac:dyDescent="0.35">
      <c r="A86" s="4" t="s">
        <v>4447</v>
      </c>
      <c r="D86">
        <v>2</v>
      </c>
    </row>
    <row r="87" spans="1:4" x14ac:dyDescent="0.35">
      <c r="A87" s="4" t="s">
        <v>5212</v>
      </c>
      <c r="C87">
        <v>1</v>
      </c>
      <c r="D87">
        <v>5</v>
      </c>
    </row>
    <row r="88" spans="1:4" x14ac:dyDescent="0.35">
      <c r="A88" s="4" t="s">
        <v>4524</v>
      </c>
      <c r="D88">
        <v>3</v>
      </c>
    </row>
    <row r="89" spans="1:4" x14ac:dyDescent="0.35">
      <c r="A89" s="4" t="s">
        <v>3735</v>
      </c>
      <c r="C89">
        <v>1</v>
      </c>
      <c r="D89">
        <v>3</v>
      </c>
    </row>
    <row r="90" spans="1:4" x14ac:dyDescent="0.35">
      <c r="A90" s="4" t="s">
        <v>1795</v>
      </c>
      <c r="C90">
        <v>3</v>
      </c>
    </row>
    <row r="91" spans="1:4" x14ac:dyDescent="0.35">
      <c r="A91" s="4" t="s">
        <v>5220</v>
      </c>
      <c r="D91">
        <v>3</v>
      </c>
    </row>
    <row r="92" spans="1:4" x14ac:dyDescent="0.35">
      <c r="A92" s="4" t="s">
        <v>4714</v>
      </c>
      <c r="D92">
        <v>1</v>
      </c>
    </row>
    <row r="93" spans="1:4" x14ac:dyDescent="0.35">
      <c r="A93" s="4" t="s">
        <v>5234</v>
      </c>
      <c r="D93">
        <v>3</v>
      </c>
    </row>
    <row r="94" spans="1:4" x14ac:dyDescent="0.35">
      <c r="A94" s="4" t="s">
        <v>5200</v>
      </c>
      <c r="C94">
        <v>3</v>
      </c>
      <c r="D94">
        <v>1</v>
      </c>
    </row>
    <row r="95" spans="1:4" x14ac:dyDescent="0.35">
      <c r="A95" s="4" t="s">
        <v>1531</v>
      </c>
      <c r="C95">
        <v>2</v>
      </c>
      <c r="D95">
        <v>3</v>
      </c>
    </row>
    <row r="96" spans="1:4" x14ac:dyDescent="0.35">
      <c r="A96" s="4" t="s">
        <v>5219</v>
      </c>
      <c r="D96">
        <v>5</v>
      </c>
    </row>
    <row r="97" spans="1:4" x14ac:dyDescent="0.35">
      <c r="A97" s="4" t="s">
        <v>2281</v>
      </c>
      <c r="C97">
        <v>3</v>
      </c>
      <c r="D97">
        <v>3</v>
      </c>
    </row>
    <row r="98" spans="1:4" x14ac:dyDescent="0.35">
      <c r="A98" s="4" t="s">
        <v>5199</v>
      </c>
      <c r="C98">
        <v>3</v>
      </c>
      <c r="D98">
        <v>4</v>
      </c>
    </row>
    <row r="99" spans="1:4" x14ac:dyDescent="0.35">
      <c r="A99" s="4" t="s">
        <v>4817</v>
      </c>
      <c r="D99">
        <v>4</v>
      </c>
    </row>
    <row r="100" spans="1:4" x14ac:dyDescent="0.35">
      <c r="A100" s="4" t="s">
        <v>5015</v>
      </c>
      <c r="D100">
        <v>2</v>
      </c>
    </row>
    <row r="101" spans="1:4" x14ac:dyDescent="0.35">
      <c r="A101" s="4" t="s">
        <v>5207</v>
      </c>
      <c r="C101">
        <v>6</v>
      </c>
      <c r="D101">
        <v>5</v>
      </c>
    </row>
    <row r="102" spans="1:4" x14ac:dyDescent="0.35">
      <c r="A102" s="4" t="s">
        <v>3308</v>
      </c>
      <c r="C102">
        <v>1</v>
      </c>
      <c r="D102">
        <v>11</v>
      </c>
    </row>
    <row r="103" spans="1:4" x14ac:dyDescent="0.35">
      <c r="A103" s="4" t="s">
        <v>4810</v>
      </c>
      <c r="D103">
        <v>1</v>
      </c>
    </row>
    <row r="104" spans="1:4" x14ac:dyDescent="0.35">
      <c r="A104" s="4" t="s">
        <v>5222</v>
      </c>
      <c r="D104">
        <v>3</v>
      </c>
    </row>
    <row r="105" spans="1:4" x14ac:dyDescent="0.35">
      <c r="A105" s="4" t="s">
        <v>5221</v>
      </c>
      <c r="D105">
        <v>1</v>
      </c>
    </row>
    <row r="106" spans="1:4" x14ac:dyDescent="0.35">
      <c r="A106" s="4" t="s">
        <v>5231</v>
      </c>
      <c r="D106">
        <v>1</v>
      </c>
    </row>
    <row r="107" spans="1:4" x14ac:dyDescent="0.35">
      <c r="A107" s="4" t="s">
        <v>2070</v>
      </c>
      <c r="C107">
        <v>3</v>
      </c>
      <c r="D107">
        <v>15</v>
      </c>
    </row>
    <row r="108" spans="1:4" x14ac:dyDescent="0.35">
      <c r="A108" s="4" t="s">
        <v>4833</v>
      </c>
      <c r="D108">
        <v>2</v>
      </c>
    </row>
    <row r="109" spans="1:4" x14ac:dyDescent="0.35">
      <c r="A109" s="4" t="s">
        <v>5104</v>
      </c>
      <c r="D109">
        <v>2</v>
      </c>
    </row>
    <row r="110" spans="1:4" x14ac:dyDescent="0.35">
      <c r="A110" s="4" t="s">
        <v>2074</v>
      </c>
      <c r="C110">
        <v>5</v>
      </c>
      <c r="D110">
        <v>3</v>
      </c>
    </row>
    <row r="111" spans="1:4" x14ac:dyDescent="0.35">
      <c r="A111" s="4" t="s">
        <v>5225</v>
      </c>
      <c r="D111">
        <v>1</v>
      </c>
    </row>
    <row r="112" spans="1:4" x14ac:dyDescent="0.35">
      <c r="A112" s="4" t="s">
        <v>5002</v>
      </c>
      <c r="D112">
        <v>1</v>
      </c>
    </row>
    <row r="113" spans="1:4" x14ac:dyDescent="0.35">
      <c r="A113" s="4" t="s">
        <v>5223</v>
      </c>
      <c r="D113">
        <v>1</v>
      </c>
    </row>
    <row r="114" spans="1:4" x14ac:dyDescent="0.35">
      <c r="A114" s="4" t="s">
        <v>5214</v>
      </c>
      <c r="C114">
        <v>1</v>
      </c>
      <c r="D114">
        <v>7</v>
      </c>
    </row>
    <row r="115" spans="1:4" x14ac:dyDescent="0.35">
      <c r="A115" s="4" t="s">
        <v>5216</v>
      </c>
      <c r="C115">
        <v>1</v>
      </c>
      <c r="D115">
        <v>6</v>
      </c>
    </row>
    <row r="116" spans="1:4" x14ac:dyDescent="0.35">
      <c r="A116" s="4" t="s">
        <v>3728</v>
      </c>
      <c r="C116">
        <v>1</v>
      </c>
      <c r="D116">
        <v>4</v>
      </c>
    </row>
    <row r="117" spans="1:4" x14ac:dyDescent="0.35">
      <c r="A117" s="4" t="s">
        <v>4276</v>
      </c>
      <c r="D117">
        <v>2</v>
      </c>
    </row>
    <row r="118" spans="1:4" x14ac:dyDescent="0.35">
      <c r="A118" s="4" t="s">
        <v>5228</v>
      </c>
      <c r="D118">
        <v>3</v>
      </c>
    </row>
    <row r="119" spans="1:4" x14ac:dyDescent="0.35">
      <c r="A119" s="4" t="s">
        <v>2531</v>
      </c>
      <c r="C119">
        <v>2</v>
      </c>
      <c r="D119">
        <v>5</v>
      </c>
    </row>
    <row r="120" spans="1:4" x14ac:dyDescent="0.35">
      <c r="A120" s="4" t="s">
        <v>4073</v>
      </c>
      <c r="D120">
        <v>3</v>
      </c>
    </row>
    <row r="121" spans="1:4" x14ac:dyDescent="0.35">
      <c r="A121" s="4" t="s">
        <v>2812</v>
      </c>
      <c r="C121">
        <v>1</v>
      </c>
    </row>
    <row r="122" spans="1:4" x14ac:dyDescent="0.35">
      <c r="A122" s="4" t="s">
        <v>5201</v>
      </c>
      <c r="C122">
        <v>1</v>
      </c>
      <c r="D122">
        <v>1</v>
      </c>
    </row>
    <row r="123" spans="1:4" x14ac:dyDescent="0.35">
      <c r="A123" s="4" t="s">
        <v>5230</v>
      </c>
      <c r="D123">
        <v>2</v>
      </c>
    </row>
    <row r="124" spans="1:4" x14ac:dyDescent="0.35">
      <c r="A124" s="4" t="s">
        <v>2671</v>
      </c>
      <c r="C124">
        <v>6</v>
      </c>
      <c r="D124">
        <v>11</v>
      </c>
    </row>
    <row r="125" spans="1:4" x14ac:dyDescent="0.35">
      <c r="A125" s="4" t="s">
        <v>5074</v>
      </c>
      <c r="D125">
        <v>1</v>
      </c>
    </row>
    <row r="126" spans="1:4" x14ac:dyDescent="0.35">
      <c r="A126" s="4" t="s">
        <v>4807</v>
      </c>
      <c r="D126">
        <v>3</v>
      </c>
    </row>
    <row r="127" spans="1:4" x14ac:dyDescent="0.35">
      <c r="A127" s="4" t="s">
        <v>5232</v>
      </c>
      <c r="D127">
        <v>1</v>
      </c>
    </row>
    <row r="128" spans="1:4" x14ac:dyDescent="0.35">
      <c r="A128" s="4" t="s">
        <v>2290</v>
      </c>
      <c r="C128">
        <v>1</v>
      </c>
      <c r="D128">
        <v>1</v>
      </c>
    </row>
    <row r="129" spans="1:4" x14ac:dyDescent="0.35">
      <c r="A129" s="4" t="s">
        <v>5235</v>
      </c>
      <c r="D129">
        <v>2</v>
      </c>
    </row>
    <row r="130" spans="1:4" x14ac:dyDescent="0.35">
      <c r="A130" s="4" t="s">
        <v>5205</v>
      </c>
      <c r="C130">
        <v>3</v>
      </c>
    </row>
    <row r="131" spans="1:4" x14ac:dyDescent="0.35">
      <c r="A131" s="4" t="s">
        <v>5211</v>
      </c>
      <c r="C131">
        <v>2</v>
      </c>
      <c r="D131">
        <v>2</v>
      </c>
    </row>
    <row r="132" spans="1:4" x14ac:dyDescent="0.35">
      <c r="A132" s="4" t="s">
        <v>2483</v>
      </c>
      <c r="C132">
        <v>3</v>
      </c>
      <c r="D132">
        <v>13</v>
      </c>
    </row>
    <row r="133" spans="1:4" x14ac:dyDescent="0.35">
      <c r="A133" s="4" t="s">
        <v>2297</v>
      </c>
      <c r="C133">
        <v>2</v>
      </c>
      <c r="D133">
        <v>3</v>
      </c>
    </row>
    <row r="134" spans="1:4" x14ac:dyDescent="0.35">
      <c r="A134" s="4" t="s">
        <v>5215</v>
      </c>
      <c r="C134">
        <v>1</v>
      </c>
      <c r="D134">
        <v>4</v>
      </c>
    </row>
    <row r="135" spans="1:4" x14ac:dyDescent="0.35">
      <c r="A135" s="4" t="s">
        <v>5202</v>
      </c>
      <c r="C135">
        <v>3</v>
      </c>
      <c r="D135">
        <v>12</v>
      </c>
    </row>
    <row r="136" spans="1:4" x14ac:dyDescent="0.35">
      <c r="A136" s="4" t="s">
        <v>5208</v>
      </c>
      <c r="C136">
        <v>6</v>
      </c>
      <c r="D136">
        <v>9</v>
      </c>
    </row>
    <row r="137" spans="1:4" x14ac:dyDescent="0.35">
      <c r="A137" s="4" t="s">
        <v>4581</v>
      </c>
      <c r="D137">
        <v>3</v>
      </c>
    </row>
    <row r="138" spans="1:4" x14ac:dyDescent="0.35">
      <c r="A138" s="4" t="s">
        <v>3414</v>
      </c>
      <c r="C138">
        <v>1</v>
      </c>
    </row>
    <row r="139" spans="1:4" x14ac:dyDescent="0.35">
      <c r="A139" s="4" t="s">
        <v>4705</v>
      </c>
      <c r="D139">
        <v>6</v>
      </c>
    </row>
    <row r="140" spans="1:4" x14ac:dyDescent="0.35">
      <c r="A140" s="4" t="s">
        <v>5204</v>
      </c>
      <c r="C140">
        <v>1</v>
      </c>
      <c r="D140">
        <v>3</v>
      </c>
    </row>
    <row r="141" spans="1:4" x14ac:dyDescent="0.35">
      <c r="A141" s="4" t="s">
        <v>2823</v>
      </c>
      <c r="C141">
        <v>3</v>
      </c>
    </row>
    <row r="142" spans="1:4" x14ac:dyDescent="0.35">
      <c r="A142" s="4" t="s">
        <v>5224</v>
      </c>
      <c r="D142">
        <v>3</v>
      </c>
    </row>
    <row r="143" spans="1:4" x14ac:dyDescent="0.35">
      <c r="A143" s="4" t="s">
        <v>2381</v>
      </c>
      <c r="C143">
        <v>3</v>
      </c>
      <c r="D143">
        <v>1</v>
      </c>
    </row>
    <row r="144" spans="1:4" x14ac:dyDescent="0.35">
      <c r="A144" s="4" t="s">
        <v>3298</v>
      </c>
      <c r="C144">
        <v>1</v>
      </c>
      <c r="D144">
        <v>1</v>
      </c>
    </row>
    <row r="145" spans="1:4" x14ac:dyDescent="0.35">
      <c r="A145" s="4" t="s">
        <v>5134</v>
      </c>
      <c r="D145">
        <v>1</v>
      </c>
    </row>
    <row r="146" spans="1:4" x14ac:dyDescent="0.35">
      <c r="A146" s="4" t="s">
        <v>4986</v>
      </c>
      <c r="D146">
        <v>1</v>
      </c>
    </row>
    <row r="147" spans="1:4" x14ac:dyDescent="0.35">
      <c r="A147" s="4" t="s">
        <v>2742</v>
      </c>
      <c r="C147">
        <v>2</v>
      </c>
      <c r="D147">
        <v>4</v>
      </c>
    </row>
    <row r="148" spans="1:4" x14ac:dyDescent="0.35">
      <c r="A148" s="4" t="s">
        <v>5213</v>
      </c>
      <c r="C148">
        <v>1</v>
      </c>
      <c r="D148">
        <v>3</v>
      </c>
    </row>
    <row r="149" spans="1:4" x14ac:dyDescent="0.35">
      <c r="A149" s="4" t="s">
        <v>5210</v>
      </c>
      <c r="C149">
        <v>4</v>
      </c>
      <c r="D149">
        <v>5</v>
      </c>
    </row>
    <row r="150" spans="1:4" x14ac:dyDescent="0.35">
      <c r="A150" s="4" t="s">
        <v>1714</v>
      </c>
      <c r="C150">
        <v>2</v>
      </c>
      <c r="D150">
        <v>11</v>
      </c>
    </row>
    <row r="151" spans="1:4" x14ac:dyDescent="0.35">
      <c r="A151" s="4" t="s">
        <v>2304</v>
      </c>
      <c r="C151">
        <v>2</v>
      </c>
      <c r="D151">
        <v>3</v>
      </c>
    </row>
    <row r="152" spans="1:4" x14ac:dyDescent="0.35">
      <c r="A152" s="4" t="s">
        <v>3725</v>
      </c>
      <c r="C152">
        <v>1</v>
      </c>
      <c r="D152">
        <v>1</v>
      </c>
    </row>
    <row r="153" spans="1:4" x14ac:dyDescent="0.35">
      <c r="A153" s="4" t="s">
        <v>5229</v>
      </c>
      <c r="D153">
        <v>2</v>
      </c>
    </row>
    <row r="154" spans="1:4" x14ac:dyDescent="0.35">
      <c r="A154" s="4" t="s">
        <v>4593</v>
      </c>
      <c r="D154">
        <v>2</v>
      </c>
    </row>
    <row r="155" spans="1:4" x14ac:dyDescent="0.35">
      <c r="A155" s="4" t="s">
        <v>5226</v>
      </c>
      <c r="D155">
        <v>5</v>
      </c>
    </row>
    <row r="156" spans="1:4" x14ac:dyDescent="0.35">
      <c r="A156" s="4" t="s">
        <v>4556</v>
      </c>
      <c r="D156">
        <v>8</v>
      </c>
    </row>
    <row r="157" spans="1:4" x14ac:dyDescent="0.35">
      <c r="A157" s="4" t="s">
        <v>5227</v>
      </c>
      <c r="D157">
        <v>1</v>
      </c>
    </row>
    <row r="158" spans="1:4" x14ac:dyDescent="0.35">
      <c r="A158" s="4" t="s">
        <v>5203</v>
      </c>
      <c r="C158">
        <v>6</v>
      </c>
      <c r="D158">
        <v>10</v>
      </c>
    </row>
    <row r="159" spans="1:4" x14ac:dyDescent="0.35">
      <c r="A159" s="4" t="s">
        <v>3411</v>
      </c>
      <c r="C159">
        <v>1</v>
      </c>
      <c r="D159">
        <v>3</v>
      </c>
    </row>
    <row r="160" spans="1:4" x14ac:dyDescent="0.35">
      <c r="A160" s="4" t="s">
        <v>2323</v>
      </c>
      <c r="C160">
        <v>2</v>
      </c>
      <c r="D160">
        <v>3</v>
      </c>
    </row>
    <row r="161" spans="1:4" x14ac:dyDescent="0.35">
      <c r="A161" s="4" t="s">
        <v>5077</v>
      </c>
      <c r="D161">
        <v>1</v>
      </c>
    </row>
    <row r="162" spans="1:4" x14ac:dyDescent="0.35">
      <c r="A162" s="4" t="s">
        <v>5206</v>
      </c>
      <c r="C162">
        <v>6</v>
      </c>
      <c r="D162">
        <v>8</v>
      </c>
    </row>
    <row r="163" spans="1:4" x14ac:dyDescent="0.35">
      <c r="A163" s="4" t="s">
        <v>5217</v>
      </c>
      <c r="D163">
        <v>9</v>
      </c>
    </row>
    <row r="164" spans="1:4" x14ac:dyDescent="0.35">
      <c r="A164" s="4" t="s">
        <v>5209</v>
      </c>
      <c r="C164">
        <v>1</v>
      </c>
    </row>
    <row r="165" spans="1:4" x14ac:dyDescent="0.35">
      <c r="A165" s="4" t="s">
        <v>1483</v>
      </c>
      <c r="C165">
        <v>1</v>
      </c>
    </row>
    <row r="169" spans="1:4" x14ac:dyDescent="0.35">
      <c r="A169" s="3" t="s">
        <v>5236</v>
      </c>
      <c r="B169" t="s">
        <v>5241</v>
      </c>
      <c r="C169" t="s">
        <v>5242</v>
      </c>
    </row>
    <row r="170" spans="1:4" x14ac:dyDescent="0.35">
      <c r="A170" s="4" t="s">
        <v>4524</v>
      </c>
      <c r="B170" s="6">
        <v>1985</v>
      </c>
      <c r="C170" s="6">
        <v>34.333333333333336</v>
      </c>
    </row>
    <row r="171" spans="1:4" x14ac:dyDescent="0.35">
      <c r="A171" s="4" t="s">
        <v>2074</v>
      </c>
      <c r="B171" s="6">
        <v>2278.875</v>
      </c>
      <c r="C171" s="6">
        <v>38.875</v>
      </c>
    </row>
    <row r="172" spans="1:4" x14ac:dyDescent="0.35">
      <c r="A172" s="4" t="s">
        <v>5194</v>
      </c>
      <c r="B172" s="6">
        <v>2091.7692307692309</v>
      </c>
      <c r="C172" s="6">
        <v>29</v>
      </c>
    </row>
    <row r="173" spans="1:4" x14ac:dyDescent="0.35">
      <c r="A173" s="4" t="s">
        <v>589</v>
      </c>
      <c r="B173" s="6">
        <v>2239.3333333333335</v>
      </c>
      <c r="C173" s="6">
        <v>32.5</v>
      </c>
    </row>
    <row r="174" spans="1:4" x14ac:dyDescent="0.35">
      <c r="A174" s="4" t="s">
        <v>5207</v>
      </c>
      <c r="B174" s="6">
        <v>2129.7272727272725</v>
      </c>
      <c r="C174" s="6">
        <v>38.454545454545453</v>
      </c>
    </row>
    <row r="175" spans="1:4" x14ac:dyDescent="0.35">
      <c r="A175" s="4" t="s">
        <v>233</v>
      </c>
      <c r="B175" s="6">
        <v>2308.9402985074626</v>
      </c>
      <c r="C175" s="6">
        <v>42.119402985074629</v>
      </c>
    </row>
    <row r="176" spans="1:4" x14ac:dyDescent="0.35">
      <c r="A176" s="4" t="s">
        <v>59</v>
      </c>
      <c r="B176" s="6">
        <v>2423.7916666666665</v>
      </c>
      <c r="C176" s="6">
        <v>32.270833333333336</v>
      </c>
    </row>
    <row r="177" spans="1:3" x14ac:dyDescent="0.35">
      <c r="A177" s="4" t="s">
        <v>5204</v>
      </c>
      <c r="B177" s="6">
        <v>1914.75</v>
      </c>
      <c r="C177" s="6">
        <v>46</v>
      </c>
    </row>
    <row r="178" spans="1:3" x14ac:dyDescent="0.35">
      <c r="A178" s="4" t="s">
        <v>310</v>
      </c>
      <c r="B178" s="6">
        <v>2038.3015873015872</v>
      </c>
      <c r="C178" s="6">
        <v>40.539682539682538</v>
      </c>
    </row>
    <row r="179" spans="1:3" x14ac:dyDescent="0.35">
      <c r="A179" s="4" t="s">
        <v>96</v>
      </c>
      <c r="B179" s="6">
        <v>2293.0519480519479</v>
      </c>
      <c r="C179" s="6">
        <v>42.81818181818182</v>
      </c>
    </row>
    <row r="180" spans="1:3" x14ac:dyDescent="0.35">
      <c r="A180" s="4" t="s">
        <v>30</v>
      </c>
      <c r="B180" s="6">
        <v>2425.568181818182</v>
      </c>
      <c r="C180" s="6">
        <v>29.545454545454547</v>
      </c>
    </row>
    <row r="181" spans="1:3" x14ac:dyDescent="0.35">
      <c r="A181" s="4" t="s">
        <v>5230</v>
      </c>
      <c r="B181" s="6">
        <v>1772.5</v>
      </c>
      <c r="C181" s="6">
        <v>46</v>
      </c>
    </row>
    <row r="182" spans="1:3" x14ac:dyDescent="0.35">
      <c r="A182" s="4" t="s">
        <v>5221</v>
      </c>
      <c r="B182" s="6">
        <v>2023</v>
      </c>
      <c r="C182" s="6">
        <v>37</v>
      </c>
    </row>
    <row r="183" spans="1:3" x14ac:dyDescent="0.35">
      <c r="A183" s="4" t="s">
        <v>5196</v>
      </c>
      <c r="B183" s="6">
        <v>2083.4444444444443</v>
      </c>
      <c r="C183" s="6">
        <v>35.222222222222221</v>
      </c>
    </row>
    <row r="184" spans="1:3" x14ac:dyDescent="0.35">
      <c r="A184" s="4" t="s">
        <v>5209</v>
      </c>
      <c r="B184" s="6">
        <v>2307</v>
      </c>
      <c r="C184" s="6">
        <v>26</v>
      </c>
    </row>
    <row r="185" spans="1:3" x14ac:dyDescent="0.35">
      <c r="A185" s="4" t="s">
        <v>5187</v>
      </c>
      <c r="B185" s="6">
        <v>2399.5</v>
      </c>
      <c r="C185" s="6">
        <v>42.416666666666664</v>
      </c>
    </row>
    <row r="186" spans="1:3" x14ac:dyDescent="0.35">
      <c r="A186" s="4" t="s">
        <v>334</v>
      </c>
      <c r="B186" s="6">
        <v>2358.030303030303</v>
      </c>
      <c r="C186" s="6">
        <v>44.151515151515149</v>
      </c>
    </row>
    <row r="187" spans="1:3" x14ac:dyDescent="0.35">
      <c r="A187" s="4" t="s">
        <v>5228</v>
      </c>
      <c r="B187" s="6">
        <v>1813.6666666666667</v>
      </c>
      <c r="C187" s="6">
        <v>60</v>
      </c>
    </row>
    <row r="188" spans="1:3" x14ac:dyDescent="0.35">
      <c r="A188" s="4" t="s">
        <v>1170</v>
      </c>
      <c r="B188" s="6">
        <v>2120.2727272727275</v>
      </c>
      <c r="C188" s="6">
        <v>35.18181818181818</v>
      </c>
    </row>
    <row r="189" spans="1:3" x14ac:dyDescent="0.35">
      <c r="A189" s="4" t="s">
        <v>362</v>
      </c>
      <c r="B189" s="6">
        <v>2330.782608695652</v>
      </c>
      <c r="C189" s="6">
        <v>45.043478260869563</v>
      </c>
    </row>
    <row r="190" spans="1:3" x14ac:dyDescent="0.35">
      <c r="A190" s="4" t="s">
        <v>5214</v>
      </c>
      <c r="B190" s="6">
        <v>1883.75</v>
      </c>
      <c r="C190" s="6">
        <v>31.25</v>
      </c>
    </row>
    <row r="191" spans="1:3" x14ac:dyDescent="0.35">
      <c r="A191" s="4" t="s">
        <v>293</v>
      </c>
      <c r="B191" s="6">
        <v>2177.0222222222224</v>
      </c>
      <c r="C191" s="6">
        <v>42.533333333333331</v>
      </c>
    </row>
    <row r="192" spans="1:3" x14ac:dyDescent="0.35">
      <c r="A192" s="4" t="s">
        <v>5175</v>
      </c>
      <c r="B192" s="6">
        <v>2316.5813953488373</v>
      </c>
      <c r="C192" s="6">
        <v>43.953488372093027</v>
      </c>
    </row>
    <row r="193" spans="1:3" x14ac:dyDescent="0.35">
      <c r="A193" s="4" t="s">
        <v>3725</v>
      </c>
      <c r="B193" s="6">
        <v>1878</v>
      </c>
      <c r="C193" s="6">
        <v>42</v>
      </c>
    </row>
    <row r="194" spans="1:3" x14ac:dyDescent="0.35">
      <c r="A194" s="4" t="s">
        <v>214</v>
      </c>
      <c r="B194" s="6">
        <v>2281.1521739130435</v>
      </c>
      <c r="C194" s="6">
        <v>33.543478260869563</v>
      </c>
    </row>
    <row r="195" spans="1:3" x14ac:dyDescent="0.35">
      <c r="A195" s="4" t="s">
        <v>1483</v>
      </c>
      <c r="B195" s="6">
        <v>2478</v>
      </c>
      <c r="C195" s="6">
        <v>42</v>
      </c>
    </row>
    <row r="196" spans="1:3" x14ac:dyDescent="0.35">
      <c r="A196" s="4" t="s">
        <v>5181</v>
      </c>
      <c r="B196" s="6">
        <v>2211.5555555555557</v>
      </c>
      <c r="C196" s="6">
        <v>36.962962962962962</v>
      </c>
    </row>
    <row r="197" spans="1:3" x14ac:dyDescent="0.35">
      <c r="A197" s="4" t="s">
        <v>14</v>
      </c>
      <c r="B197" s="6">
        <v>2496.4927536231885</v>
      </c>
      <c r="C197" s="6">
        <v>31.608695652173914</v>
      </c>
    </row>
    <row r="198" spans="1:3" x14ac:dyDescent="0.35">
      <c r="A198" s="4" t="s">
        <v>5191</v>
      </c>
      <c r="B198" s="6">
        <v>2109.0666666666666</v>
      </c>
      <c r="C198" s="6">
        <v>38.586666666666666</v>
      </c>
    </row>
    <row r="199" spans="1:3" x14ac:dyDescent="0.35">
      <c r="A199" s="4" t="s">
        <v>5203</v>
      </c>
      <c r="B199" s="6">
        <v>2086.75</v>
      </c>
      <c r="C199" s="6">
        <v>42.4375</v>
      </c>
    </row>
    <row r="200" spans="1:3" x14ac:dyDescent="0.35">
      <c r="A200" s="4" t="s">
        <v>5178</v>
      </c>
      <c r="B200" s="6">
        <v>2307.5930232558139</v>
      </c>
      <c r="C200" s="6">
        <v>50.767441860465119</v>
      </c>
    </row>
    <row r="201" spans="1:3" x14ac:dyDescent="0.35">
      <c r="A201" s="4" t="s">
        <v>259</v>
      </c>
      <c r="B201" s="6">
        <v>2375.0181818181818</v>
      </c>
      <c r="C201" s="6">
        <v>36.854545454545452</v>
      </c>
    </row>
    <row r="202" spans="1:3" x14ac:dyDescent="0.35">
      <c r="A202" s="4" t="s">
        <v>4810</v>
      </c>
      <c r="B202" s="6">
        <v>1946</v>
      </c>
      <c r="C202" s="6">
        <v>60</v>
      </c>
    </row>
    <row r="203" spans="1:3" x14ac:dyDescent="0.35">
      <c r="A203" s="4" t="s">
        <v>69</v>
      </c>
      <c r="B203" s="6">
        <v>2319.0403225806454</v>
      </c>
      <c r="C203" s="6">
        <v>46.556451612903224</v>
      </c>
    </row>
    <row r="204" spans="1:3" x14ac:dyDescent="0.35">
      <c r="A204" s="4" t="s">
        <v>5180</v>
      </c>
      <c r="B204" s="6">
        <v>2325.8363636363638</v>
      </c>
      <c r="C204" s="6">
        <v>46.763636363636365</v>
      </c>
    </row>
    <row r="205" spans="1:3" x14ac:dyDescent="0.35">
      <c r="A205" s="4" t="s">
        <v>2070</v>
      </c>
      <c r="B205" s="6">
        <v>2084.7222222222222</v>
      </c>
      <c r="C205" s="6">
        <v>43.444444444444443</v>
      </c>
    </row>
    <row r="206" spans="1:3" x14ac:dyDescent="0.35">
      <c r="A206" s="4" t="s">
        <v>933</v>
      </c>
      <c r="B206" s="6">
        <v>2096.4166666666665</v>
      </c>
      <c r="C206" s="6">
        <v>34.5</v>
      </c>
    </row>
    <row r="207" spans="1:3" x14ac:dyDescent="0.35">
      <c r="A207" s="4" t="s">
        <v>91</v>
      </c>
      <c r="B207" s="6">
        <v>2280</v>
      </c>
      <c r="C207" s="6">
        <v>40.857142857142854</v>
      </c>
    </row>
    <row r="208" spans="1:3" x14ac:dyDescent="0.35">
      <c r="A208" s="4" t="s">
        <v>5210</v>
      </c>
      <c r="B208" s="6">
        <v>2055.2222222222222</v>
      </c>
      <c r="C208" s="6">
        <v>42.333333333333336</v>
      </c>
    </row>
    <row r="209" spans="1:3" x14ac:dyDescent="0.35">
      <c r="A209" s="4" t="s">
        <v>557</v>
      </c>
      <c r="B209" s="6">
        <v>2353.5833333333335</v>
      </c>
      <c r="C209" s="6">
        <v>41.333333333333336</v>
      </c>
    </row>
    <row r="210" spans="1:3" x14ac:dyDescent="0.35">
      <c r="A210" s="4" t="s">
        <v>4276</v>
      </c>
      <c r="B210" s="6">
        <v>1997</v>
      </c>
      <c r="C210" s="6">
        <v>39</v>
      </c>
    </row>
    <row r="211" spans="1:3" x14ac:dyDescent="0.35">
      <c r="A211" s="4" t="s">
        <v>5226</v>
      </c>
      <c r="B211" s="6">
        <v>1794</v>
      </c>
      <c r="C211" s="6">
        <v>42.6</v>
      </c>
    </row>
    <row r="212" spans="1:3" x14ac:dyDescent="0.35">
      <c r="A212" s="4" t="s">
        <v>384</v>
      </c>
      <c r="B212" s="6">
        <v>2310.3846153846152</v>
      </c>
      <c r="C212" s="6">
        <v>49.192307692307693</v>
      </c>
    </row>
    <row r="213" spans="1:3" x14ac:dyDescent="0.35">
      <c r="A213" s="4" t="s">
        <v>17</v>
      </c>
      <c r="B213" s="6">
        <v>2353.103260869565</v>
      </c>
      <c r="C213" s="6">
        <v>41.152173913043477</v>
      </c>
    </row>
    <row r="214" spans="1:3" x14ac:dyDescent="0.35">
      <c r="A214" s="4" t="s">
        <v>5002</v>
      </c>
      <c r="B214" s="6">
        <v>1824</v>
      </c>
      <c r="C214" s="6">
        <v>52</v>
      </c>
    </row>
    <row r="215" spans="1:3" x14ac:dyDescent="0.35">
      <c r="A215" s="4" t="s">
        <v>368</v>
      </c>
      <c r="B215" s="6">
        <v>2425.5250000000001</v>
      </c>
      <c r="C215" s="6">
        <v>38.274999999999999</v>
      </c>
    </row>
    <row r="216" spans="1:3" x14ac:dyDescent="0.35">
      <c r="A216" s="4" t="s">
        <v>5176</v>
      </c>
      <c r="B216" s="6">
        <v>2343.4815950920247</v>
      </c>
      <c r="C216" s="6">
        <v>45.533742331288344</v>
      </c>
    </row>
    <row r="217" spans="1:3" x14ac:dyDescent="0.35">
      <c r="A217" s="4" t="s">
        <v>3728</v>
      </c>
      <c r="B217" s="6">
        <v>1837.2</v>
      </c>
      <c r="C217" s="6">
        <v>44</v>
      </c>
    </row>
    <row r="218" spans="1:3" x14ac:dyDescent="0.35">
      <c r="A218" s="4" t="s">
        <v>5183</v>
      </c>
      <c r="B218" s="6">
        <v>2317.8260869565215</v>
      </c>
      <c r="C218" s="6">
        <v>42.565217391304351</v>
      </c>
    </row>
    <row r="219" spans="1:3" x14ac:dyDescent="0.35">
      <c r="A219" s="4" t="s">
        <v>4807</v>
      </c>
      <c r="B219" s="6">
        <v>1853.6666666666667</v>
      </c>
      <c r="C219" s="6">
        <v>63</v>
      </c>
    </row>
    <row r="220" spans="1:3" x14ac:dyDescent="0.35">
      <c r="A220" s="4" t="s">
        <v>5211</v>
      </c>
      <c r="B220" s="6">
        <v>2073.5</v>
      </c>
      <c r="C220" s="6">
        <v>46.25</v>
      </c>
    </row>
    <row r="221" spans="1:3" x14ac:dyDescent="0.35">
      <c r="A221" s="4" t="s">
        <v>5234</v>
      </c>
      <c r="B221" s="6">
        <v>1910.6666666666667</v>
      </c>
      <c r="C221" s="6">
        <v>60.666666666666664</v>
      </c>
    </row>
    <row r="222" spans="1:3" x14ac:dyDescent="0.35">
      <c r="A222" s="4" t="s">
        <v>5216</v>
      </c>
      <c r="B222" s="6">
        <v>1910.2857142857142</v>
      </c>
      <c r="C222" s="6">
        <v>41.571428571428569</v>
      </c>
    </row>
    <row r="223" spans="1:3" x14ac:dyDescent="0.35">
      <c r="A223" s="4" t="s">
        <v>4833</v>
      </c>
      <c r="B223" s="6">
        <v>1925.5</v>
      </c>
      <c r="C223" s="6">
        <v>25.5</v>
      </c>
    </row>
    <row r="224" spans="1:3" x14ac:dyDescent="0.35">
      <c r="A224" s="4" t="s">
        <v>61</v>
      </c>
      <c r="B224" s="6">
        <v>2333.135135135135</v>
      </c>
      <c r="C224" s="6">
        <v>46.945945945945944</v>
      </c>
    </row>
    <row r="225" spans="1:3" x14ac:dyDescent="0.35">
      <c r="A225" s="4" t="s">
        <v>597</v>
      </c>
      <c r="B225" s="6">
        <v>2377.5384615384614</v>
      </c>
      <c r="C225" s="6">
        <v>45.5</v>
      </c>
    </row>
    <row r="226" spans="1:3" x14ac:dyDescent="0.35">
      <c r="A226" s="4" t="s">
        <v>25</v>
      </c>
      <c r="B226" s="6">
        <v>2339.1231527093596</v>
      </c>
      <c r="C226" s="6">
        <v>27.788177339901477</v>
      </c>
    </row>
    <row r="227" spans="1:3" x14ac:dyDescent="0.35">
      <c r="A227" s="4" t="s">
        <v>5195</v>
      </c>
      <c r="B227" s="6">
        <v>2305.3809523809523</v>
      </c>
      <c r="C227" s="6">
        <v>34.476190476190474</v>
      </c>
    </row>
    <row r="228" spans="1:3" x14ac:dyDescent="0.35">
      <c r="A228" s="4" t="s">
        <v>5174</v>
      </c>
      <c r="B228" s="6">
        <v>2372.2258064516127</v>
      </c>
      <c r="C228" s="6">
        <v>27.677419354838708</v>
      </c>
    </row>
    <row r="229" spans="1:3" x14ac:dyDescent="0.35">
      <c r="A229" s="4" t="s">
        <v>2671</v>
      </c>
      <c r="B229" s="6">
        <v>2037.8823529411766</v>
      </c>
      <c r="C229" s="6">
        <v>39.294117647058826</v>
      </c>
    </row>
    <row r="230" spans="1:3" x14ac:dyDescent="0.35">
      <c r="A230" s="4" t="s">
        <v>1233</v>
      </c>
      <c r="B230" s="6">
        <v>2244.3846153846152</v>
      </c>
      <c r="C230" s="6">
        <v>44</v>
      </c>
    </row>
    <row r="231" spans="1:3" x14ac:dyDescent="0.35">
      <c r="A231" s="4" t="s">
        <v>3414</v>
      </c>
      <c r="B231" s="6">
        <v>2225</v>
      </c>
      <c r="C231" s="6">
        <v>57</v>
      </c>
    </row>
    <row r="232" spans="1:3" x14ac:dyDescent="0.35">
      <c r="A232" s="4" t="s">
        <v>114</v>
      </c>
      <c r="B232" s="6">
        <v>2390.3490566037735</v>
      </c>
      <c r="C232" s="6">
        <v>41.70754716981132</v>
      </c>
    </row>
    <row r="233" spans="1:3" x14ac:dyDescent="0.35">
      <c r="A233" s="4" t="s">
        <v>158</v>
      </c>
      <c r="B233" s="6">
        <v>2317.2741935483873</v>
      </c>
      <c r="C233" s="6">
        <v>43.258064516129032</v>
      </c>
    </row>
    <row r="234" spans="1:3" x14ac:dyDescent="0.35">
      <c r="A234" s="4" t="s">
        <v>4593</v>
      </c>
      <c r="B234" s="6">
        <v>1935.5</v>
      </c>
      <c r="C234" s="6">
        <v>51</v>
      </c>
    </row>
    <row r="235" spans="1:3" x14ac:dyDescent="0.35">
      <c r="A235" s="4" t="s">
        <v>4556</v>
      </c>
      <c r="B235" s="6">
        <v>1948.875</v>
      </c>
      <c r="C235" s="6">
        <v>31.625</v>
      </c>
    </row>
    <row r="236" spans="1:3" x14ac:dyDescent="0.35">
      <c r="A236" s="4" t="s">
        <v>2531</v>
      </c>
      <c r="B236" s="6">
        <v>2210.5714285714284</v>
      </c>
      <c r="C236" s="6">
        <v>34.428571428571431</v>
      </c>
    </row>
    <row r="237" spans="1:3" x14ac:dyDescent="0.35">
      <c r="A237" s="4" t="s">
        <v>5235</v>
      </c>
      <c r="B237" s="6">
        <v>1940.5</v>
      </c>
      <c r="C237" s="6">
        <v>50</v>
      </c>
    </row>
    <row r="238" spans="1:3" x14ac:dyDescent="0.35">
      <c r="A238" s="4" t="s">
        <v>1222</v>
      </c>
      <c r="B238" s="6">
        <v>2145.4</v>
      </c>
      <c r="C238" s="6">
        <v>40</v>
      </c>
    </row>
    <row r="239" spans="1:3" x14ac:dyDescent="0.35">
      <c r="A239" s="4" t="s">
        <v>281</v>
      </c>
      <c r="B239" s="6">
        <v>2327.787878787879</v>
      </c>
      <c r="C239" s="6">
        <v>34.030303030303031</v>
      </c>
    </row>
    <row r="240" spans="1:3" x14ac:dyDescent="0.35">
      <c r="A240" s="4" t="s">
        <v>4705</v>
      </c>
      <c r="B240" s="6">
        <v>1777.1666666666667</v>
      </c>
      <c r="C240" s="6">
        <v>36</v>
      </c>
    </row>
    <row r="241" spans="1:3" x14ac:dyDescent="0.35">
      <c r="A241" s="4" t="s">
        <v>1531</v>
      </c>
      <c r="B241" s="6">
        <v>2238.6</v>
      </c>
      <c r="C241" s="6">
        <v>44.2</v>
      </c>
    </row>
    <row r="242" spans="1:3" x14ac:dyDescent="0.35">
      <c r="A242" s="4" t="s">
        <v>5225</v>
      </c>
      <c r="B242" s="6">
        <v>1920</v>
      </c>
      <c r="C242" s="6">
        <v>37</v>
      </c>
    </row>
    <row r="243" spans="1:3" x14ac:dyDescent="0.35">
      <c r="A243" s="4" t="s">
        <v>2281</v>
      </c>
      <c r="B243" s="6">
        <v>2093.5</v>
      </c>
      <c r="C243" s="6">
        <v>23.833333333333332</v>
      </c>
    </row>
    <row r="244" spans="1:3" x14ac:dyDescent="0.35">
      <c r="A244" s="4" t="s">
        <v>5186</v>
      </c>
      <c r="B244" s="6">
        <v>2422.818181818182</v>
      </c>
      <c r="C244" s="6">
        <v>44.909090909090907</v>
      </c>
    </row>
    <row r="245" spans="1:3" x14ac:dyDescent="0.35">
      <c r="A245" s="4" t="s">
        <v>3735</v>
      </c>
      <c r="B245" s="6">
        <v>2042.25</v>
      </c>
      <c r="C245" s="6">
        <v>46.75</v>
      </c>
    </row>
    <row r="246" spans="1:3" x14ac:dyDescent="0.35">
      <c r="A246" s="4" t="s">
        <v>5229</v>
      </c>
      <c r="B246" s="6">
        <v>1681</v>
      </c>
      <c r="C246" s="6">
        <v>42.5</v>
      </c>
    </row>
    <row r="247" spans="1:3" x14ac:dyDescent="0.35">
      <c r="A247" s="4" t="s">
        <v>4817</v>
      </c>
      <c r="B247" s="6">
        <v>1810.5</v>
      </c>
      <c r="C247" s="6">
        <v>43.75</v>
      </c>
    </row>
    <row r="248" spans="1:3" x14ac:dyDescent="0.35">
      <c r="A248" s="4" t="s">
        <v>5227</v>
      </c>
      <c r="B248" s="6">
        <v>1868</v>
      </c>
      <c r="C248" s="6">
        <v>65</v>
      </c>
    </row>
    <row r="249" spans="1:3" x14ac:dyDescent="0.35">
      <c r="A249" s="4" t="s">
        <v>4447</v>
      </c>
      <c r="B249" s="6">
        <v>2012</v>
      </c>
      <c r="C249" s="6">
        <v>58</v>
      </c>
    </row>
    <row r="250" spans="1:3" x14ac:dyDescent="0.35">
      <c r="A250" s="4" t="s">
        <v>274</v>
      </c>
      <c r="B250" s="6">
        <v>2362.9047619047619</v>
      </c>
      <c r="C250" s="6">
        <v>39.761904761904759</v>
      </c>
    </row>
    <row r="251" spans="1:3" x14ac:dyDescent="0.35">
      <c r="A251" s="4" t="s">
        <v>1795</v>
      </c>
      <c r="B251" s="6">
        <v>2297</v>
      </c>
      <c r="C251" s="6">
        <v>60.333333333333336</v>
      </c>
    </row>
    <row r="252" spans="1:3" x14ac:dyDescent="0.35">
      <c r="A252" s="4" t="s">
        <v>4714</v>
      </c>
      <c r="B252" s="6">
        <v>1988</v>
      </c>
      <c r="C252" s="6">
        <v>30</v>
      </c>
    </row>
    <row r="253" spans="1:3" x14ac:dyDescent="0.35">
      <c r="A253" s="4" t="s">
        <v>5200</v>
      </c>
      <c r="B253" s="6">
        <v>2261.25</v>
      </c>
      <c r="C253" s="6">
        <v>29.5</v>
      </c>
    </row>
    <row r="254" spans="1:3" x14ac:dyDescent="0.35">
      <c r="A254" s="4" t="s">
        <v>5219</v>
      </c>
      <c r="B254" s="6">
        <v>1937</v>
      </c>
      <c r="C254" s="6">
        <v>40.6</v>
      </c>
    </row>
    <row r="255" spans="1:3" x14ac:dyDescent="0.35">
      <c r="A255" s="4" t="s">
        <v>5199</v>
      </c>
      <c r="B255" s="6">
        <v>2197.1428571428573</v>
      </c>
      <c r="C255" s="6">
        <v>24.714285714285715</v>
      </c>
    </row>
    <row r="256" spans="1:3" x14ac:dyDescent="0.35">
      <c r="A256" s="4" t="s">
        <v>5015</v>
      </c>
      <c r="B256" s="6">
        <v>1763.5</v>
      </c>
      <c r="C256" s="6">
        <v>50.5</v>
      </c>
    </row>
    <row r="257" spans="1:3" x14ac:dyDescent="0.35">
      <c r="A257" s="4" t="s">
        <v>3308</v>
      </c>
      <c r="B257" s="6">
        <v>1999.6666666666667</v>
      </c>
      <c r="C257" s="6">
        <v>46</v>
      </c>
    </row>
    <row r="258" spans="1:3" x14ac:dyDescent="0.35">
      <c r="A258" s="4" t="s">
        <v>5222</v>
      </c>
      <c r="B258" s="6">
        <v>1919.3333333333333</v>
      </c>
      <c r="C258" s="6">
        <v>52.333333333333336</v>
      </c>
    </row>
    <row r="259" spans="1:3" x14ac:dyDescent="0.35">
      <c r="A259" s="4" t="s">
        <v>5231</v>
      </c>
      <c r="B259" s="6">
        <v>1779</v>
      </c>
      <c r="C259" s="6">
        <v>29</v>
      </c>
    </row>
    <row r="260" spans="1:3" x14ac:dyDescent="0.35">
      <c r="A260" s="4" t="s">
        <v>542</v>
      </c>
      <c r="B260" s="6">
        <v>2100.390625</v>
      </c>
      <c r="C260" s="6">
        <v>37.390625</v>
      </c>
    </row>
    <row r="261" spans="1:3" x14ac:dyDescent="0.35">
      <c r="A261" s="4" t="s">
        <v>285</v>
      </c>
      <c r="B261" s="6">
        <v>2304.1875</v>
      </c>
      <c r="C261" s="6">
        <v>41.3125</v>
      </c>
    </row>
    <row r="262" spans="1:3" x14ac:dyDescent="0.35">
      <c r="A262" s="4" t="s">
        <v>5197</v>
      </c>
      <c r="B262" s="6">
        <v>2274</v>
      </c>
      <c r="C262" s="6">
        <v>52.5</v>
      </c>
    </row>
    <row r="263" spans="1:3" x14ac:dyDescent="0.35">
      <c r="A263" s="4" t="s">
        <v>5193</v>
      </c>
      <c r="B263" s="6">
        <v>2230.7894736842104</v>
      </c>
      <c r="C263" s="6">
        <v>26.526315789473685</v>
      </c>
    </row>
    <row r="264" spans="1:3" x14ac:dyDescent="0.35">
      <c r="A264" s="4" t="s">
        <v>291</v>
      </c>
      <c r="B264" s="6">
        <v>2369.48</v>
      </c>
      <c r="C264" s="6">
        <v>46.16</v>
      </c>
    </row>
    <row r="265" spans="1:3" x14ac:dyDescent="0.35">
      <c r="A265" s="4" t="s">
        <v>545</v>
      </c>
      <c r="B265" s="6">
        <v>2201.9230769230771</v>
      </c>
      <c r="C265" s="6">
        <v>42.53846153846154</v>
      </c>
    </row>
    <row r="266" spans="1:3" x14ac:dyDescent="0.35">
      <c r="A266" s="4" t="s">
        <v>4073</v>
      </c>
      <c r="B266" s="6">
        <v>2006.3333333333333</v>
      </c>
      <c r="C266" s="6">
        <v>37.333333333333336</v>
      </c>
    </row>
    <row r="267" spans="1:3" x14ac:dyDescent="0.35">
      <c r="A267" s="4" t="s">
        <v>5201</v>
      </c>
      <c r="B267" s="6">
        <v>2217.5</v>
      </c>
      <c r="C267" s="6">
        <v>30.5</v>
      </c>
    </row>
    <row r="268" spans="1:3" x14ac:dyDescent="0.35">
      <c r="A268" s="4" t="s">
        <v>3411</v>
      </c>
      <c r="B268" s="6">
        <v>2001.25</v>
      </c>
      <c r="C268" s="6">
        <v>36</v>
      </c>
    </row>
    <row r="269" spans="1:3" x14ac:dyDescent="0.35">
      <c r="A269" s="4" t="s">
        <v>5077</v>
      </c>
      <c r="B269" s="6">
        <v>1760</v>
      </c>
      <c r="C269" s="6">
        <v>46</v>
      </c>
    </row>
    <row r="270" spans="1:3" x14ac:dyDescent="0.35">
      <c r="A270" s="4" t="s">
        <v>5217</v>
      </c>
      <c r="B270" s="6">
        <v>1929.1111111111111</v>
      </c>
      <c r="C270" s="6">
        <v>42.333333333333336</v>
      </c>
    </row>
    <row r="271" spans="1:3" x14ac:dyDescent="0.35">
      <c r="A271" s="4" t="s">
        <v>5173</v>
      </c>
      <c r="B271" s="6">
        <v>2345.8695652173915</v>
      </c>
      <c r="C271" s="6">
        <v>44.688405797101453</v>
      </c>
    </row>
    <row r="272" spans="1:3" x14ac:dyDescent="0.35">
      <c r="A272" s="4" t="s">
        <v>2483</v>
      </c>
      <c r="B272" s="6">
        <v>1980.8125</v>
      </c>
      <c r="C272" s="6">
        <v>43.4375</v>
      </c>
    </row>
    <row r="273" spans="1:3" x14ac:dyDescent="0.35">
      <c r="A273" s="4" t="s">
        <v>5215</v>
      </c>
      <c r="B273" s="6">
        <v>1868.4</v>
      </c>
      <c r="C273" s="6">
        <v>36.200000000000003</v>
      </c>
    </row>
    <row r="274" spans="1:3" x14ac:dyDescent="0.35">
      <c r="A274" s="4" t="s">
        <v>5208</v>
      </c>
      <c r="B274" s="6">
        <v>2102.1333333333332</v>
      </c>
      <c r="C274" s="6">
        <v>40.666666666666664</v>
      </c>
    </row>
    <row r="275" spans="1:3" x14ac:dyDescent="0.35">
      <c r="A275" s="4" t="s">
        <v>5189</v>
      </c>
      <c r="B275" s="6">
        <v>2382.9411764705883</v>
      </c>
      <c r="C275" s="6">
        <v>49.352941176470587</v>
      </c>
    </row>
    <row r="276" spans="1:3" x14ac:dyDescent="0.35">
      <c r="A276" s="4" t="s">
        <v>10</v>
      </c>
      <c r="B276" s="6">
        <v>2311.65625</v>
      </c>
      <c r="C276" s="6">
        <v>39.21875</v>
      </c>
    </row>
    <row r="277" spans="1:3" x14ac:dyDescent="0.35">
      <c r="A277" s="4" t="s">
        <v>5224</v>
      </c>
      <c r="B277" s="6">
        <v>1781</v>
      </c>
      <c r="C277" s="6">
        <v>42.333333333333336</v>
      </c>
    </row>
    <row r="278" spans="1:3" x14ac:dyDescent="0.35">
      <c r="A278" s="4" t="s">
        <v>3298</v>
      </c>
      <c r="B278" s="6">
        <v>2204.5</v>
      </c>
      <c r="C278" s="6">
        <v>52</v>
      </c>
    </row>
    <row r="279" spans="1:3" x14ac:dyDescent="0.35">
      <c r="A279" s="4" t="s">
        <v>4986</v>
      </c>
      <c r="B279" s="6">
        <v>1834</v>
      </c>
      <c r="C279" s="6">
        <v>53</v>
      </c>
    </row>
    <row r="280" spans="1:3" x14ac:dyDescent="0.35">
      <c r="A280" s="4" t="s">
        <v>5213</v>
      </c>
      <c r="B280" s="6">
        <v>2034.75</v>
      </c>
      <c r="C280" s="6">
        <v>43.5</v>
      </c>
    </row>
    <row r="281" spans="1:3" x14ac:dyDescent="0.35">
      <c r="A281" s="4" t="s">
        <v>1714</v>
      </c>
      <c r="B281" s="6">
        <v>1981.8461538461538</v>
      </c>
      <c r="C281" s="6">
        <v>40.846153846153847</v>
      </c>
    </row>
    <row r="282" spans="1:3" x14ac:dyDescent="0.35">
      <c r="A282" s="4" t="s">
        <v>5185</v>
      </c>
      <c r="B282" s="6">
        <v>2183.125</v>
      </c>
      <c r="C282" s="6">
        <v>36.375</v>
      </c>
    </row>
    <row r="283" spans="1:3" x14ac:dyDescent="0.35">
      <c r="A283" s="4" t="s">
        <v>165</v>
      </c>
      <c r="B283" s="6">
        <v>2306.5666666666666</v>
      </c>
      <c r="C283" s="6">
        <v>36.833333333333336</v>
      </c>
    </row>
    <row r="284" spans="1:3" x14ac:dyDescent="0.35">
      <c r="A284" s="4" t="s">
        <v>5188</v>
      </c>
      <c r="B284" s="6">
        <v>2336.8333333333335</v>
      </c>
      <c r="C284" s="6">
        <v>44.041666666666664</v>
      </c>
    </row>
    <row r="285" spans="1:3" x14ac:dyDescent="0.35">
      <c r="A285" s="4" t="s">
        <v>41</v>
      </c>
      <c r="B285" s="6">
        <v>2322.8827586206899</v>
      </c>
      <c r="C285" s="6">
        <v>37.717241379310344</v>
      </c>
    </row>
    <row r="286" spans="1:3" x14ac:dyDescent="0.35">
      <c r="A286" s="4" t="s">
        <v>5192</v>
      </c>
      <c r="B286" s="6">
        <v>2318.5</v>
      </c>
      <c r="C286" s="6">
        <v>45.785714285714285</v>
      </c>
    </row>
    <row r="287" spans="1:3" x14ac:dyDescent="0.35">
      <c r="A287" s="4" t="s">
        <v>5218</v>
      </c>
      <c r="B287" s="6">
        <v>2003.9</v>
      </c>
      <c r="C287" s="6">
        <v>35</v>
      </c>
    </row>
    <row r="288" spans="1:3" x14ac:dyDescent="0.35">
      <c r="A288" s="4" t="s">
        <v>2812</v>
      </c>
      <c r="B288" s="6">
        <v>2326</v>
      </c>
      <c r="C288" s="6">
        <v>38</v>
      </c>
    </row>
    <row r="289" spans="1:3" x14ac:dyDescent="0.35">
      <c r="A289" s="4" t="s">
        <v>27</v>
      </c>
      <c r="B289" s="6">
        <v>2319.8552631578946</v>
      </c>
      <c r="C289" s="6">
        <v>42.578947368421055</v>
      </c>
    </row>
    <row r="290" spans="1:3" x14ac:dyDescent="0.35">
      <c r="A290" s="4" t="s">
        <v>19</v>
      </c>
      <c r="B290" s="6">
        <v>2365.0563380281692</v>
      </c>
      <c r="C290" s="6">
        <v>42.394366197183096</v>
      </c>
    </row>
    <row r="291" spans="1:3" x14ac:dyDescent="0.35">
      <c r="A291" s="4" t="s">
        <v>5220</v>
      </c>
      <c r="B291" s="6">
        <v>1997.6666666666667</v>
      </c>
      <c r="C291" s="6">
        <v>40.666666666666664</v>
      </c>
    </row>
    <row r="292" spans="1:3" x14ac:dyDescent="0.35">
      <c r="A292" s="4" t="s">
        <v>5074</v>
      </c>
      <c r="B292" s="6">
        <v>1761</v>
      </c>
      <c r="C292" s="6">
        <v>52</v>
      </c>
    </row>
    <row r="293" spans="1:3" x14ac:dyDescent="0.35">
      <c r="A293" s="4" t="s">
        <v>98</v>
      </c>
      <c r="B293" s="6">
        <v>2301.7672955974845</v>
      </c>
      <c r="C293" s="6">
        <v>47.773584905660378</v>
      </c>
    </row>
    <row r="294" spans="1:3" x14ac:dyDescent="0.35">
      <c r="A294" s="4" t="s">
        <v>5232</v>
      </c>
      <c r="B294" s="6">
        <v>1730</v>
      </c>
      <c r="C294" s="6">
        <v>41</v>
      </c>
    </row>
    <row r="295" spans="1:3" x14ac:dyDescent="0.35">
      <c r="A295" s="4" t="s">
        <v>4968</v>
      </c>
      <c r="B295" s="6">
        <v>1843</v>
      </c>
      <c r="C295" s="6">
        <v>50</v>
      </c>
    </row>
    <row r="296" spans="1:3" x14ac:dyDescent="0.35">
      <c r="A296" s="4" t="s">
        <v>297</v>
      </c>
      <c r="B296" s="6">
        <v>2208.4666666666667</v>
      </c>
      <c r="C296" s="6">
        <v>36.866666666666667</v>
      </c>
    </row>
    <row r="297" spans="1:3" x14ac:dyDescent="0.35">
      <c r="A297" s="4" t="s">
        <v>313</v>
      </c>
      <c r="B297" s="6">
        <v>2357.8378378378379</v>
      </c>
      <c r="C297" s="6">
        <v>42.891891891891895</v>
      </c>
    </row>
    <row r="298" spans="1:3" x14ac:dyDescent="0.35">
      <c r="A298" s="4" t="s">
        <v>5177</v>
      </c>
      <c r="B298" s="6">
        <v>2384.457142857143</v>
      </c>
      <c r="C298" s="6">
        <v>42.714285714285715</v>
      </c>
    </row>
    <row r="299" spans="1:3" x14ac:dyDescent="0.35">
      <c r="A299" s="4" t="s">
        <v>5198</v>
      </c>
      <c r="B299" s="6">
        <v>1957.36</v>
      </c>
      <c r="C299" s="6">
        <v>31.36</v>
      </c>
    </row>
    <row r="300" spans="1:3" x14ac:dyDescent="0.35">
      <c r="A300" s="4" t="s">
        <v>2297</v>
      </c>
      <c r="B300" s="6">
        <v>1993.2</v>
      </c>
      <c r="C300" s="6">
        <v>24</v>
      </c>
    </row>
    <row r="301" spans="1:3" x14ac:dyDescent="0.35">
      <c r="A301" s="4" t="s">
        <v>101</v>
      </c>
      <c r="B301" s="6">
        <v>2295.3684210526317</v>
      </c>
      <c r="C301" s="6">
        <v>43.072874493927124</v>
      </c>
    </row>
    <row r="302" spans="1:3" x14ac:dyDescent="0.35">
      <c r="A302" s="4" t="s">
        <v>5202</v>
      </c>
      <c r="B302" s="6">
        <v>1867.5333333333333</v>
      </c>
      <c r="C302" s="6">
        <v>25.466666666666665</v>
      </c>
    </row>
    <row r="303" spans="1:3" x14ac:dyDescent="0.35">
      <c r="A303" s="4" t="s">
        <v>5212</v>
      </c>
      <c r="B303" s="6">
        <v>2075</v>
      </c>
      <c r="C303" s="6">
        <v>40</v>
      </c>
    </row>
    <row r="304" spans="1:3" x14ac:dyDescent="0.35">
      <c r="A304" s="4" t="s">
        <v>4581</v>
      </c>
      <c r="B304" s="6">
        <v>1994.3333333333333</v>
      </c>
      <c r="C304" s="6">
        <v>38.333333333333336</v>
      </c>
    </row>
    <row r="305" spans="1:3" x14ac:dyDescent="0.35">
      <c r="A305" s="4" t="s">
        <v>5104</v>
      </c>
      <c r="B305" s="6">
        <v>1699.5</v>
      </c>
      <c r="C305" s="6">
        <v>29</v>
      </c>
    </row>
    <row r="306" spans="1:3" x14ac:dyDescent="0.35">
      <c r="A306" s="4" t="s">
        <v>76</v>
      </c>
      <c r="B306" s="6">
        <v>2322.090909090909</v>
      </c>
      <c r="C306" s="6">
        <v>48.051948051948052</v>
      </c>
    </row>
    <row r="307" spans="1:3" x14ac:dyDescent="0.35">
      <c r="A307" s="4" t="s">
        <v>5184</v>
      </c>
      <c r="B307" s="6">
        <v>2414.8541666666665</v>
      </c>
      <c r="C307" s="6">
        <v>39.270833333333336</v>
      </c>
    </row>
    <row r="308" spans="1:3" x14ac:dyDescent="0.35">
      <c r="A308" s="4" t="s">
        <v>2823</v>
      </c>
      <c r="B308" s="6">
        <v>2271.3333333333335</v>
      </c>
      <c r="C308" s="6">
        <v>45.666666666666664</v>
      </c>
    </row>
    <row r="309" spans="1:3" x14ac:dyDescent="0.35">
      <c r="A309" s="4" t="s">
        <v>676</v>
      </c>
      <c r="B309" s="6">
        <v>2503</v>
      </c>
      <c r="C309" s="6">
        <v>29</v>
      </c>
    </row>
    <row r="310" spans="1:3" x14ac:dyDescent="0.35">
      <c r="A310" s="4" t="s">
        <v>2381</v>
      </c>
      <c r="B310" s="6">
        <v>2240</v>
      </c>
      <c r="C310" s="6">
        <v>44</v>
      </c>
    </row>
    <row r="311" spans="1:3" x14ac:dyDescent="0.35">
      <c r="A311" s="4" t="s">
        <v>2779</v>
      </c>
      <c r="B311" s="6">
        <v>2246</v>
      </c>
      <c r="C311" s="6">
        <v>23</v>
      </c>
    </row>
    <row r="312" spans="1:3" x14ac:dyDescent="0.35">
      <c r="A312" s="4" t="s">
        <v>5134</v>
      </c>
      <c r="B312" s="6">
        <v>1638</v>
      </c>
      <c r="C312" s="6">
        <v>62</v>
      </c>
    </row>
    <row r="313" spans="1:3" x14ac:dyDescent="0.35">
      <c r="A313" s="4" t="s">
        <v>5223</v>
      </c>
      <c r="B313" s="6">
        <v>1998</v>
      </c>
      <c r="C313" s="6">
        <v>37</v>
      </c>
    </row>
    <row r="314" spans="1:3" x14ac:dyDescent="0.35">
      <c r="A314" s="4" t="s">
        <v>2742</v>
      </c>
      <c r="B314" s="6">
        <v>1919.5</v>
      </c>
      <c r="C314" s="6">
        <v>46</v>
      </c>
    </row>
    <row r="315" spans="1:3" x14ac:dyDescent="0.35">
      <c r="A315" s="4" t="s">
        <v>1249</v>
      </c>
      <c r="B315" s="6">
        <v>2134.5555555555557</v>
      </c>
      <c r="C315" s="6">
        <v>36.666666666666664</v>
      </c>
    </row>
    <row r="316" spans="1:3" x14ac:dyDescent="0.35">
      <c r="A316" s="4" t="s">
        <v>131</v>
      </c>
      <c r="B316" s="6">
        <v>2250.0657894736842</v>
      </c>
      <c r="C316" s="6">
        <v>27.078947368421051</v>
      </c>
    </row>
    <row r="317" spans="1:3" x14ac:dyDescent="0.35">
      <c r="A317" s="4" t="s">
        <v>858</v>
      </c>
      <c r="B317" s="6">
        <v>2308.4444444444443</v>
      </c>
      <c r="C317" s="6">
        <v>33.222222222222221</v>
      </c>
    </row>
    <row r="318" spans="1:3" x14ac:dyDescent="0.35">
      <c r="A318" s="4" t="s">
        <v>2304</v>
      </c>
      <c r="B318" s="6">
        <v>2062.6</v>
      </c>
      <c r="C318" s="6">
        <v>30.6</v>
      </c>
    </row>
    <row r="319" spans="1:3" x14ac:dyDescent="0.35">
      <c r="A319" s="4" t="s">
        <v>65</v>
      </c>
      <c r="B319" s="6">
        <v>2381.6821705426355</v>
      </c>
      <c r="C319" s="6">
        <v>43.36434108527132</v>
      </c>
    </row>
    <row r="320" spans="1:3" x14ac:dyDescent="0.35">
      <c r="A320" s="4" t="s">
        <v>5179</v>
      </c>
      <c r="B320" s="6">
        <v>2130.125</v>
      </c>
      <c r="C320" s="6">
        <v>23.75</v>
      </c>
    </row>
    <row r="321" spans="1:3" x14ac:dyDescent="0.35">
      <c r="A321" s="4" t="s">
        <v>5238</v>
      </c>
      <c r="B321" s="6">
        <v>2318.0980392156862</v>
      </c>
      <c r="C321" s="6">
        <v>48.088235294117645</v>
      </c>
    </row>
    <row r="322" spans="1:3" x14ac:dyDescent="0.35">
      <c r="A322" s="4" t="s">
        <v>12</v>
      </c>
      <c r="B322" s="6">
        <v>2355.4516129032259</v>
      </c>
      <c r="C322" s="6">
        <v>33.338709677419352</v>
      </c>
    </row>
    <row r="323" spans="1:3" x14ac:dyDescent="0.35">
      <c r="A323" s="4" t="s">
        <v>5182</v>
      </c>
      <c r="B323" s="6">
        <v>2145.1999999999998</v>
      </c>
      <c r="C323" s="6">
        <v>48.4</v>
      </c>
    </row>
    <row r="324" spans="1:3" x14ac:dyDescent="0.35">
      <c r="A324" s="4" t="s">
        <v>47</v>
      </c>
      <c r="B324" s="6">
        <v>2433.8000000000002</v>
      </c>
      <c r="C324" s="6">
        <v>33.520000000000003</v>
      </c>
    </row>
    <row r="325" spans="1:3" x14ac:dyDescent="0.35">
      <c r="A325" s="4" t="s">
        <v>832</v>
      </c>
      <c r="B325" s="6">
        <v>2140.4137931034484</v>
      </c>
      <c r="C325" s="6">
        <v>33.689655172413794</v>
      </c>
    </row>
    <row r="326" spans="1:3" x14ac:dyDescent="0.35">
      <c r="A326" s="4" t="s">
        <v>39</v>
      </c>
      <c r="B326" s="6">
        <v>2228.8000000000002</v>
      </c>
      <c r="C326" s="6">
        <v>26</v>
      </c>
    </row>
    <row r="327" spans="1:3" x14ac:dyDescent="0.35">
      <c r="A327" s="4" t="s">
        <v>2323</v>
      </c>
      <c r="B327" s="6">
        <v>2135.8000000000002</v>
      </c>
      <c r="C327" s="6">
        <v>50</v>
      </c>
    </row>
    <row r="328" spans="1:3" x14ac:dyDescent="0.35">
      <c r="A328" s="4" t="s">
        <v>2290</v>
      </c>
      <c r="B328" s="6">
        <v>2269.5</v>
      </c>
      <c r="C328" s="6">
        <v>44.5</v>
      </c>
    </row>
    <row r="329" spans="1:3" x14ac:dyDescent="0.35">
      <c r="A329" s="4" t="s">
        <v>5206</v>
      </c>
      <c r="B329" s="6">
        <v>2113.7142857142858</v>
      </c>
      <c r="C329" s="6">
        <v>32.857142857142854</v>
      </c>
    </row>
    <row r="330" spans="1:3" x14ac:dyDescent="0.35">
      <c r="A330" s="4" t="s">
        <v>5205</v>
      </c>
      <c r="B330" s="6">
        <v>2157.6666666666665</v>
      </c>
      <c r="C330" s="6">
        <v>42</v>
      </c>
    </row>
  </sheetData>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224429-C367-4B6D-9EA5-AE387A4A9383}">
  <dimension ref="A1:S165"/>
  <sheetViews>
    <sheetView workbookViewId="0">
      <selection activeCell="E15" sqref="E15"/>
    </sheetView>
  </sheetViews>
  <sheetFormatPr defaultRowHeight="14.5" x14ac:dyDescent="0.35"/>
  <cols>
    <col min="1" max="1" width="15.08984375" customWidth="1"/>
    <col min="5" max="5" width="18.08984375" customWidth="1"/>
    <col min="6" max="7" width="10.81640625" customWidth="1"/>
    <col min="14" max="15" width="11.81640625" customWidth="1"/>
    <col min="16" max="16" width="12.08984375" customWidth="1"/>
  </cols>
  <sheetData>
    <row r="1" spans="1:19" x14ac:dyDescent="0.35">
      <c r="A1" s="5" t="s">
        <v>5248</v>
      </c>
      <c r="B1" s="5" t="s">
        <v>9</v>
      </c>
      <c r="C1" s="5" t="s">
        <v>1402</v>
      </c>
      <c r="D1" s="5" t="s">
        <v>3749</v>
      </c>
      <c r="E1" s="8" t="s">
        <v>3</v>
      </c>
      <c r="F1" s="7" t="s">
        <v>7</v>
      </c>
      <c r="G1" s="7"/>
      <c r="H1" s="5" t="s">
        <v>5243</v>
      </c>
      <c r="I1" s="5"/>
      <c r="J1" s="5" t="s">
        <v>5244</v>
      </c>
      <c r="K1" s="7"/>
      <c r="L1" s="7" t="s">
        <v>5245</v>
      </c>
      <c r="M1" s="7"/>
      <c r="N1" s="7" t="s">
        <v>5246</v>
      </c>
      <c r="O1" s="7"/>
      <c r="P1" s="7" t="s">
        <v>5247</v>
      </c>
      <c r="R1" s="7" t="s">
        <v>2</v>
      </c>
      <c r="S1" s="7" t="s">
        <v>9</v>
      </c>
    </row>
    <row r="2" spans="1:19" x14ac:dyDescent="0.35">
      <c r="A2" s="4" t="s">
        <v>19</v>
      </c>
      <c r="B2">
        <v>81</v>
      </c>
      <c r="C2">
        <v>112</v>
      </c>
      <c r="D2">
        <v>20</v>
      </c>
      <c r="E2" s="6">
        <v>2365.0563380281692</v>
      </c>
      <c r="F2" s="6">
        <v>42.394366197183096</v>
      </c>
      <c r="G2" s="6" t="str">
        <f>IF(H2="","",
 H2 &amp;
 IF(OR(MOD(ABS(H2),100)=11,MOD(ABS(H2),100)=12,MOD(ABS(H2),100)=13),"th",
    CHOOSE(1+MOD(ABS(H2),10),"th","st","nd","rd","th","th","th","th","th","th")
 )
)</f>
        <v>1st</v>
      </c>
      <c r="H2">
        <v>1</v>
      </c>
      <c r="I2" s="6" t="str">
        <f>IF(J2="","",
 J2 &amp;
 IF(OR(MOD(ABS(J2),100)=11,MOD(ABS(J2),100)=12,MOD(ABS(J2),100)=13),"th",
    CHOOSE(1+MOD(ABS(J2),10),"th","st","nd","rd","th","th","th","th","th","th")
 )
)</f>
        <v>2nd</v>
      </c>
      <c r="J2">
        <v>2</v>
      </c>
      <c r="K2" s="6" t="str">
        <f>IF(L2="","",
 L2 &amp;
 IF(OR(MOD(ABS(L2),100)=11,MOD(ABS(L2),100)=12,MOD(ABS(L2),100)=13),"th",
    CHOOSE(1+MOD(ABS(L2),10),"th","st","nd","rd","th","th","th","th","th","th")
 )
)</f>
        <v>14th</v>
      </c>
      <c r="L2">
        <v>14</v>
      </c>
      <c r="M2" s="6" t="str">
        <f>IF(N2="","",
 N2 &amp;
 IF(OR(MOD(ABS(N2),100)=11,MOD(ABS(N2),100)=12,MOD(ABS(N2),100)=13),"th",
    CHOOSE(1+MOD(ABS(N2),10),"th","st","nd","rd","th","th","th","th","th","th")
 )
)</f>
        <v>19th</v>
      </c>
      <c r="N2">
        <v>19</v>
      </c>
      <c r="O2" s="6" t="str">
        <f>IF(P2="","",
 P2 &amp;
 IF(OR(MOD(ABS(P2),100)=11,MOD(ABS(P2),100)=12,MOD(ABS(P2),100)=13),"th",
    CHOOSE(1+MOD(ABS(P2),10),"th","st","nd","rd","th","th","th","th","th","th")
 )
)</f>
        <v>77th</v>
      </c>
      <c r="P2" s="6" cm="1">
        <f t="array" ref="P2">SUMPRODUCT(1/COUNTIF($F$2:$F$162, $F$2:$F$162)*($F$2:$F$162&lt;=F2))</f>
        <v>76.999999999999972</v>
      </c>
      <c r="R2" s="4" t="s">
        <v>19</v>
      </c>
      <c r="S2">
        <v>81</v>
      </c>
    </row>
    <row r="3" spans="1:19" x14ac:dyDescent="0.35">
      <c r="A3" s="4" t="s">
        <v>5176</v>
      </c>
      <c r="B3">
        <v>77</v>
      </c>
      <c r="C3">
        <v>185</v>
      </c>
      <c r="D3">
        <v>64</v>
      </c>
      <c r="E3" s="6">
        <v>2343.4815950920247</v>
      </c>
      <c r="F3" s="6">
        <v>45.533742331288344</v>
      </c>
      <c r="G3" s="6" t="str">
        <f t="shared" ref="G3:G66" si="0">IF(H3="","",
 H3 &amp;
 IF(OR(MOD(ABS(H3),100)=11,MOD(ABS(H3),100)=12,MOD(ABS(H3),100)=13),"th",
    CHOOSE(1+MOD(ABS(H3),10),"th","st","nd","rd","th","th","th","th","th","th")
 )
)</f>
        <v>2nd</v>
      </c>
      <c r="H3">
        <v>2</v>
      </c>
      <c r="I3" s="6" t="str">
        <f t="shared" ref="I3:I66" si="1">IF(J3="","",
 J3 &amp;
 IF(OR(MOD(ABS(J3),100)=11,MOD(ABS(J3),100)=12,MOD(ABS(J3),100)=13),"th",
    CHOOSE(1+MOD(ABS(J3),10),"th","st","nd","rd","th","th","th","th","th","th")
 )
)</f>
        <v>1st</v>
      </c>
      <c r="J3">
        <v>1</v>
      </c>
      <c r="K3" s="6" t="str">
        <f t="shared" ref="K3:K66" si="2">IF(L3="","",
 L3 &amp;
 IF(OR(MOD(ABS(L3),100)=11,MOD(ABS(L3),100)=12,MOD(ABS(L3),100)=13),"th",
    CHOOSE(1+MOD(ABS(L3),10),"th","st","nd","rd","th","th","th","th","th","th")
 )
)</f>
        <v>2nd</v>
      </c>
      <c r="L3">
        <v>2</v>
      </c>
      <c r="M3" s="6" t="str">
        <f t="shared" ref="M3:M66" si="3">IF(N3="","",
 N3 &amp;
 IF(OR(MOD(ABS(N3),100)=11,MOD(ABS(N3),100)=12,MOD(ABS(N3),100)=13),"th",
    CHOOSE(1+MOD(ABS(N3),10),"th","st","nd","rd","th","th","th","th","th","th")
 )
)</f>
        <v>27th</v>
      </c>
      <c r="N3">
        <v>27</v>
      </c>
      <c r="O3" s="6" t="str">
        <f t="shared" ref="O3:O66" si="4">IF(P3="","",
 P3 &amp;
 IF(OR(MOD(ABS(P3),100)=11,MOD(ABS(P3),100)=12,MOD(ABS(P3),100)=13),"th",
    CHOOSE(1+MOD(ABS(P3),10),"th","st","nd","rd","th","th","th","th","th","th")
 )
)</f>
        <v>106th</v>
      </c>
      <c r="P3" s="6" cm="1">
        <f t="array" ref="P3">SUMPRODUCT(1/COUNTIF($F$2:$F$162, $F$2:$F$162)*($F$2:$F$162&lt;=F3))</f>
        <v>105.99999999999996</v>
      </c>
      <c r="R3" s="4" t="s">
        <v>5176</v>
      </c>
      <c r="S3">
        <v>77</v>
      </c>
    </row>
    <row r="4" spans="1:19" x14ac:dyDescent="0.35">
      <c r="A4" s="4" t="s">
        <v>12</v>
      </c>
      <c r="B4">
        <v>69</v>
      </c>
      <c r="C4">
        <v>74</v>
      </c>
      <c r="D4">
        <v>43</v>
      </c>
      <c r="E4" s="6">
        <v>2355.4516129032259</v>
      </c>
      <c r="F4" s="6">
        <v>33.338709677419352</v>
      </c>
      <c r="G4" s="6" t="str">
        <f t="shared" si="0"/>
        <v>3rd</v>
      </c>
      <c r="H4">
        <v>3</v>
      </c>
      <c r="I4" s="6" t="str">
        <f t="shared" si="1"/>
        <v>6th</v>
      </c>
      <c r="J4">
        <v>6</v>
      </c>
      <c r="K4" s="6" t="str">
        <f t="shared" si="2"/>
        <v>5th</v>
      </c>
      <c r="L4">
        <v>5</v>
      </c>
      <c r="M4" s="6" t="str">
        <f t="shared" si="3"/>
        <v>23rd</v>
      </c>
      <c r="N4">
        <v>23</v>
      </c>
      <c r="O4" s="6" t="str">
        <f t="shared" si="4"/>
        <v>27th</v>
      </c>
      <c r="P4" s="6" cm="1">
        <f t="array" ref="P4">SUMPRODUCT(1/COUNTIF($F$2:$F$162, $F$2:$F$162)*($F$2:$F$162&lt;=F4))</f>
        <v>27</v>
      </c>
      <c r="R4" s="4" t="s">
        <v>12</v>
      </c>
      <c r="S4">
        <v>69</v>
      </c>
    </row>
    <row r="5" spans="1:19" x14ac:dyDescent="0.35">
      <c r="A5" s="4" t="s">
        <v>25</v>
      </c>
      <c r="B5">
        <v>67</v>
      </c>
      <c r="C5">
        <v>89</v>
      </c>
      <c r="D5">
        <v>47</v>
      </c>
      <c r="E5" s="6">
        <v>2339.1231527093596</v>
      </c>
      <c r="F5" s="6">
        <v>27.788177339901477</v>
      </c>
      <c r="G5" s="6" t="str">
        <f t="shared" si="0"/>
        <v>4th</v>
      </c>
      <c r="H5">
        <v>4</v>
      </c>
      <c r="I5" s="6" t="str">
        <f t="shared" si="1"/>
        <v>5th</v>
      </c>
      <c r="J5">
        <v>5</v>
      </c>
      <c r="K5" s="6" t="str">
        <f t="shared" si="2"/>
        <v>3rd</v>
      </c>
      <c r="L5">
        <v>3</v>
      </c>
      <c r="M5" s="6" t="str">
        <f t="shared" si="3"/>
        <v>28th</v>
      </c>
      <c r="N5">
        <v>28</v>
      </c>
      <c r="O5" s="6" t="str">
        <f t="shared" si="4"/>
        <v>12th</v>
      </c>
      <c r="P5" s="6" cm="1">
        <f t="array" ref="P5">SUMPRODUCT(1/COUNTIF($F$2:$F$162, $F$2:$F$162)*($F$2:$F$162&lt;=F5))</f>
        <v>12</v>
      </c>
      <c r="R5" s="4" t="s">
        <v>25</v>
      </c>
      <c r="S5">
        <v>67</v>
      </c>
    </row>
    <row r="6" spans="1:19" x14ac:dyDescent="0.35">
      <c r="A6" s="4" t="s">
        <v>65</v>
      </c>
      <c r="B6">
        <v>50</v>
      </c>
      <c r="C6">
        <v>73</v>
      </c>
      <c r="D6">
        <v>6</v>
      </c>
      <c r="E6" s="6">
        <v>2381.6821705426355</v>
      </c>
      <c r="F6" s="6">
        <v>43.36434108527132</v>
      </c>
      <c r="G6" s="6" t="str">
        <f t="shared" si="0"/>
        <v>5th</v>
      </c>
      <c r="H6">
        <v>5</v>
      </c>
      <c r="I6" s="6" t="str">
        <f t="shared" si="1"/>
        <v>7th</v>
      </c>
      <c r="J6">
        <v>7</v>
      </c>
      <c r="K6" s="6" t="str">
        <f t="shared" si="2"/>
        <v>26th</v>
      </c>
      <c r="L6">
        <v>25.999999999999989</v>
      </c>
      <c r="M6" s="6" t="str">
        <f t="shared" si="3"/>
        <v>14th</v>
      </c>
      <c r="N6">
        <v>14</v>
      </c>
      <c r="O6" s="6" t="str">
        <f t="shared" si="4"/>
        <v>91th</v>
      </c>
      <c r="P6" s="6" cm="1">
        <f t="array" ref="P6">SUMPRODUCT(1/COUNTIF($F$2:$F$162, $F$2:$F$162)*($F$2:$F$162&lt;=F6))</f>
        <v>90.999999999999957</v>
      </c>
      <c r="R6" s="4" t="s">
        <v>65</v>
      </c>
      <c r="S6">
        <v>50</v>
      </c>
    </row>
    <row r="7" spans="1:19" x14ac:dyDescent="0.35">
      <c r="A7" s="4" t="s">
        <v>17</v>
      </c>
      <c r="B7">
        <v>49</v>
      </c>
      <c r="C7">
        <v>104</v>
      </c>
      <c r="D7">
        <v>31</v>
      </c>
      <c r="E7" s="6">
        <v>2353.103260869565</v>
      </c>
      <c r="F7" s="6">
        <v>41.152173913043477</v>
      </c>
      <c r="G7" s="6" t="str">
        <f t="shared" si="0"/>
        <v>6th</v>
      </c>
      <c r="H7">
        <v>6</v>
      </c>
      <c r="I7" s="6" t="str">
        <f t="shared" si="1"/>
        <v>3rd</v>
      </c>
      <c r="J7">
        <v>3</v>
      </c>
      <c r="K7" s="6" t="str">
        <f t="shared" si="2"/>
        <v>9th</v>
      </c>
      <c r="L7">
        <v>9</v>
      </c>
      <c r="M7" s="6" t="str">
        <f t="shared" si="3"/>
        <v>25th</v>
      </c>
      <c r="N7">
        <v>25</v>
      </c>
      <c r="O7" s="6" t="str">
        <f t="shared" si="4"/>
        <v>69th</v>
      </c>
      <c r="P7" s="6" cm="1">
        <f t="array" ref="P7">SUMPRODUCT(1/COUNTIF($F$2:$F$162, $F$2:$F$162)*($F$2:$F$162&lt;=F7))</f>
        <v>69</v>
      </c>
      <c r="R7" s="4" t="s">
        <v>17</v>
      </c>
      <c r="S7">
        <v>49</v>
      </c>
    </row>
    <row r="8" spans="1:19" x14ac:dyDescent="0.35">
      <c r="A8" s="4" t="s">
        <v>101</v>
      </c>
      <c r="B8">
        <v>48</v>
      </c>
      <c r="C8">
        <v>112</v>
      </c>
      <c r="D8">
        <v>87</v>
      </c>
      <c r="E8" s="6">
        <v>2295.3684210526317</v>
      </c>
      <c r="F8" s="6">
        <v>43.072874493927124</v>
      </c>
      <c r="G8" s="6" t="str">
        <f t="shared" si="0"/>
        <v>7th</v>
      </c>
      <c r="H8">
        <v>7</v>
      </c>
      <c r="I8" s="6" t="str">
        <f t="shared" si="1"/>
        <v>2nd</v>
      </c>
      <c r="J8">
        <v>2</v>
      </c>
      <c r="K8" s="6" t="str">
        <f t="shared" si="2"/>
        <v>1st</v>
      </c>
      <c r="L8">
        <v>1</v>
      </c>
      <c r="M8" s="6" t="str">
        <f t="shared" si="3"/>
        <v>55th</v>
      </c>
      <c r="N8">
        <v>55</v>
      </c>
      <c r="O8" s="6" t="str">
        <f t="shared" si="4"/>
        <v>89th</v>
      </c>
      <c r="P8" s="6" cm="1">
        <f t="array" ref="P8">SUMPRODUCT(1/COUNTIF($F$2:$F$162, $F$2:$F$162)*($F$2:$F$162&lt;=F8))</f>
        <v>88.999999999999957</v>
      </c>
      <c r="R8" s="4" t="s">
        <v>101</v>
      </c>
      <c r="S8">
        <v>48</v>
      </c>
    </row>
    <row r="9" spans="1:19" x14ac:dyDescent="0.35">
      <c r="A9" s="4" t="s">
        <v>98</v>
      </c>
      <c r="B9">
        <v>47</v>
      </c>
      <c r="C9">
        <v>91</v>
      </c>
      <c r="D9">
        <v>21</v>
      </c>
      <c r="E9" s="6">
        <v>2301.7672955974845</v>
      </c>
      <c r="F9" s="6">
        <v>47.773584905660378</v>
      </c>
      <c r="G9" s="6" t="str">
        <f t="shared" si="0"/>
        <v>8th</v>
      </c>
      <c r="H9">
        <v>8</v>
      </c>
      <c r="I9" s="6" t="str">
        <f t="shared" si="1"/>
        <v>4th</v>
      </c>
      <c r="J9">
        <v>4</v>
      </c>
      <c r="K9" s="6" t="str">
        <f t="shared" si="2"/>
        <v>13th</v>
      </c>
      <c r="L9">
        <v>13</v>
      </c>
      <c r="M9" s="6" t="str">
        <f t="shared" si="3"/>
        <v>53rd</v>
      </c>
      <c r="N9">
        <v>53</v>
      </c>
      <c r="O9" s="6" t="str">
        <f t="shared" si="4"/>
        <v>116th</v>
      </c>
      <c r="P9" s="6" cm="1">
        <f t="array" ref="P9">SUMPRODUCT(1/COUNTIF($F$2:$F$162, $F$2:$F$162)*($F$2:$F$162&lt;=F9))</f>
        <v>115.99999999999996</v>
      </c>
      <c r="R9" s="4" t="s">
        <v>98</v>
      </c>
      <c r="S9">
        <v>47</v>
      </c>
    </row>
    <row r="10" spans="1:19" x14ac:dyDescent="0.35">
      <c r="A10" s="4" t="s">
        <v>41</v>
      </c>
      <c r="B10">
        <v>44</v>
      </c>
      <c r="C10">
        <v>57</v>
      </c>
      <c r="D10">
        <v>44</v>
      </c>
      <c r="E10" s="6">
        <v>2322.8827586206899</v>
      </c>
      <c r="F10" s="6">
        <v>37.717241379310344</v>
      </c>
      <c r="G10" s="6" t="str">
        <f t="shared" si="0"/>
        <v>9th</v>
      </c>
      <c r="H10">
        <v>9</v>
      </c>
      <c r="I10" s="6" t="str">
        <f t="shared" si="1"/>
        <v>9th</v>
      </c>
      <c r="J10">
        <v>9</v>
      </c>
      <c r="K10" s="6" t="str">
        <f t="shared" si="2"/>
        <v>4th</v>
      </c>
      <c r="L10">
        <v>4</v>
      </c>
      <c r="M10" s="6" t="str">
        <f t="shared" si="3"/>
        <v>35th</v>
      </c>
      <c r="N10">
        <v>35</v>
      </c>
      <c r="O10" s="6" t="str">
        <f t="shared" si="4"/>
        <v>50th</v>
      </c>
      <c r="P10" s="6" cm="1">
        <f t="array" ref="P10">SUMPRODUCT(1/COUNTIF($F$2:$F$162, $F$2:$F$162)*($F$2:$F$162&lt;=F10))</f>
        <v>50.000000000000007</v>
      </c>
      <c r="R10" s="4" t="s">
        <v>41</v>
      </c>
      <c r="S10">
        <v>44</v>
      </c>
    </row>
    <row r="11" spans="1:19" x14ac:dyDescent="0.35">
      <c r="A11" s="4" t="s">
        <v>114</v>
      </c>
      <c r="B11">
        <v>41</v>
      </c>
      <c r="C11">
        <v>57</v>
      </c>
      <c r="D11">
        <v>8</v>
      </c>
      <c r="E11" s="6">
        <v>2390.3490566037735</v>
      </c>
      <c r="F11" s="6">
        <v>41.70754716981132</v>
      </c>
      <c r="G11" s="6" t="str">
        <f t="shared" si="0"/>
        <v>10th</v>
      </c>
      <c r="H11">
        <v>10</v>
      </c>
      <c r="I11" s="6" t="str">
        <f t="shared" si="1"/>
        <v>9th</v>
      </c>
      <c r="J11">
        <v>9</v>
      </c>
      <c r="K11" s="6" t="str">
        <f t="shared" si="2"/>
        <v>24rd</v>
      </c>
      <c r="L11">
        <v>23.999999999999996</v>
      </c>
      <c r="M11" s="6" t="str">
        <f t="shared" si="3"/>
        <v>11th</v>
      </c>
      <c r="N11">
        <v>11</v>
      </c>
      <c r="O11" s="6" t="str">
        <f t="shared" si="4"/>
        <v>73rd</v>
      </c>
      <c r="P11" s="6" cm="1">
        <f t="array" ref="P11">SUMPRODUCT(1/COUNTIF($F$2:$F$162, $F$2:$F$162)*($F$2:$F$162&lt;=F11))</f>
        <v>73</v>
      </c>
    </row>
    <row r="12" spans="1:19" x14ac:dyDescent="0.35">
      <c r="A12" s="4" t="s">
        <v>61</v>
      </c>
      <c r="B12">
        <v>41</v>
      </c>
      <c r="C12">
        <v>89</v>
      </c>
      <c r="D12">
        <v>18</v>
      </c>
      <c r="E12" s="6">
        <v>2333.135135135135</v>
      </c>
      <c r="F12" s="6">
        <v>46.945945945945944</v>
      </c>
      <c r="G12" s="6" t="str">
        <f t="shared" si="0"/>
        <v>10th</v>
      </c>
      <c r="H12">
        <v>10</v>
      </c>
      <c r="I12" s="6" t="str">
        <f t="shared" si="1"/>
        <v>5th</v>
      </c>
      <c r="J12">
        <v>5</v>
      </c>
      <c r="K12" s="6" t="str">
        <f t="shared" si="2"/>
        <v>15th</v>
      </c>
      <c r="L12">
        <v>15</v>
      </c>
      <c r="M12" s="6" t="str">
        <f t="shared" si="3"/>
        <v>30th</v>
      </c>
      <c r="N12">
        <v>30</v>
      </c>
      <c r="O12" s="6" t="str">
        <f t="shared" si="4"/>
        <v>115th</v>
      </c>
      <c r="P12" s="6" cm="1">
        <f t="array" ref="P12">SUMPRODUCT(1/COUNTIF($F$2:$F$162, $F$2:$F$162)*($F$2:$F$162&lt;=F12))</f>
        <v>114.99999999999996</v>
      </c>
    </row>
    <row r="13" spans="1:19" x14ac:dyDescent="0.35">
      <c r="A13" s="4" t="s">
        <v>14</v>
      </c>
      <c r="B13">
        <v>39</v>
      </c>
      <c r="C13">
        <v>27</v>
      </c>
      <c r="D13">
        <v>3</v>
      </c>
      <c r="E13" s="6">
        <v>2496.4927536231885</v>
      </c>
      <c r="F13" s="6">
        <v>31.608695652173914</v>
      </c>
      <c r="G13" s="6" t="str">
        <f t="shared" si="0"/>
        <v>11th</v>
      </c>
      <c r="H13">
        <v>11</v>
      </c>
      <c r="I13" s="6" t="str">
        <f t="shared" si="1"/>
        <v>19th</v>
      </c>
      <c r="J13">
        <v>19</v>
      </c>
      <c r="K13" s="6" t="str">
        <f t="shared" si="2"/>
        <v>29th</v>
      </c>
      <c r="L13">
        <v>28.999999999999975</v>
      </c>
      <c r="M13" s="6" t="str">
        <f t="shared" si="3"/>
        <v>2nd</v>
      </c>
      <c r="N13">
        <v>2</v>
      </c>
      <c r="O13" s="6" t="str">
        <f t="shared" si="4"/>
        <v>21st</v>
      </c>
      <c r="P13" s="6" cm="1">
        <f t="array" ref="P13">SUMPRODUCT(1/COUNTIF($F$2:$F$162, $F$2:$F$162)*($F$2:$F$162&lt;=F13))</f>
        <v>21</v>
      </c>
    </row>
    <row r="14" spans="1:19" x14ac:dyDescent="0.35">
      <c r="A14" s="4" t="s">
        <v>5184</v>
      </c>
      <c r="B14">
        <v>38</v>
      </c>
      <c r="C14">
        <v>53</v>
      </c>
      <c r="D14">
        <v>5</v>
      </c>
      <c r="E14" s="6">
        <v>2414.8541666666665</v>
      </c>
      <c r="F14" s="6">
        <v>39.270833333333336</v>
      </c>
      <c r="G14" s="6" t="str">
        <f t="shared" si="0"/>
        <v>12th</v>
      </c>
      <c r="H14">
        <v>12</v>
      </c>
      <c r="I14" s="6" t="str">
        <f t="shared" si="1"/>
        <v>10th</v>
      </c>
      <c r="J14">
        <v>10</v>
      </c>
      <c r="K14" s="6" t="str">
        <f t="shared" si="2"/>
        <v>27th</v>
      </c>
      <c r="L14">
        <v>26.999999999999986</v>
      </c>
      <c r="M14" s="6" t="str">
        <f t="shared" si="3"/>
        <v>9th</v>
      </c>
      <c r="N14">
        <v>9</v>
      </c>
      <c r="O14" s="6" t="str">
        <f t="shared" si="4"/>
        <v>59th</v>
      </c>
      <c r="P14" s="6" cm="1">
        <f t="array" ref="P14">SUMPRODUCT(1/COUNTIF($F$2:$F$162, $F$2:$F$162)*($F$2:$F$162&lt;=F14))</f>
        <v>59.000000000000007</v>
      </c>
    </row>
    <row r="15" spans="1:19" x14ac:dyDescent="0.35">
      <c r="A15" s="4" t="s">
        <v>5173</v>
      </c>
      <c r="B15">
        <v>32</v>
      </c>
      <c r="C15">
        <v>71</v>
      </c>
      <c r="D15">
        <v>35</v>
      </c>
      <c r="E15" s="6">
        <v>2345.8695652173915</v>
      </c>
      <c r="F15" s="6">
        <v>44.688405797101453</v>
      </c>
      <c r="G15" s="6" t="str">
        <f t="shared" si="0"/>
        <v>13th</v>
      </c>
      <c r="H15">
        <v>13</v>
      </c>
      <c r="I15" s="6" t="str">
        <f t="shared" si="1"/>
        <v>8th</v>
      </c>
      <c r="J15">
        <v>8</v>
      </c>
      <c r="K15" s="6" t="str">
        <f t="shared" si="2"/>
        <v>8th</v>
      </c>
      <c r="L15">
        <v>8</v>
      </c>
      <c r="M15" s="6" t="str">
        <f t="shared" si="3"/>
        <v>26th</v>
      </c>
      <c r="N15">
        <v>26</v>
      </c>
      <c r="O15" s="6" t="str">
        <f t="shared" si="4"/>
        <v>102st</v>
      </c>
      <c r="P15" s="6" cm="1">
        <f t="array" ref="P15">SUMPRODUCT(1/COUNTIF($F$2:$F$162, $F$2:$F$162)*($F$2:$F$162&lt;=F15))</f>
        <v>101.99999999999996</v>
      </c>
    </row>
    <row r="16" spans="1:19" x14ac:dyDescent="0.35">
      <c r="A16" s="4" t="s">
        <v>5238</v>
      </c>
      <c r="B16">
        <v>29</v>
      </c>
      <c r="C16">
        <v>46</v>
      </c>
      <c r="D16">
        <v>27</v>
      </c>
      <c r="E16" s="6">
        <v>2318.0980392156862</v>
      </c>
      <c r="F16" s="6">
        <v>48.088235294117645</v>
      </c>
      <c r="G16" s="6" t="str">
        <f t="shared" si="0"/>
        <v>14th</v>
      </c>
      <c r="H16">
        <v>14</v>
      </c>
      <c r="I16" s="6" t="str">
        <f t="shared" si="1"/>
        <v>11th</v>
      </c>
      <c r="J16">
        <v>11</v>
      </c>
      <c r="K16" s="6" t="str">
        <f t="shared" si="2"/>
        <v>10th</v>
      </c>
      <c r="L16">
        <v>10</v>
      </c>
      <c r="M16" s="6" t="str">
        <f t="shared" si="3"/>
        <v>40th</v>
      </c>
      <c r="N16">
        <v>40</v>
      </c>
      <c r="O16" s="6" t="str">
        <f t="shared" si="4"/>
        <v>118th</v>
      </c>
      <c r="P16" s="6" cm="1">
        <f t="array" ref="P16">SUMPRODUCT(1/COUNTIF($F$2:$F$162, $F$2:$F$162)*($F$2:$F$162&lt;=F16))</f>
        <v>117.99999999999996</v>
      </c>
    </row>
    <row r="17" spans="1:16" x14ac:dyDescent="0.35">
      <c r="A17" s="4" t="s">
        <v>69</v>
      </c>
      <c r="B17">
        <v>27</v>
      </c>
      <c r="C17">
        <v>73</v>
      </c>
      <c r="D17">
        <v>24</v>
      </c>
      <c r="E17" s="6">
        <v>2319.0403225806454</v>
      </c>
      <c r="F17" s="6">
        <v>46.556451612903224</v>
      </c>
      <c r="G17" s="6" t="str">
        <f t="shared" si="0"/>
        <v>15th</v>
      </c>
      <c r="H17">
        <v>15</v>
      </c>
      <c r="I17" s="6" t="str">
        <f t="shared" si="1"/>
        <v>7th</v>
      </c>
      <c r="J17">
        <v>7</v>
      </c>
      <c r="K17" s="6" t="str">
        <f t="shared" si="2"/>
        <v>11th</v>
      </c>
      <c r="L17">
        <v>11</v>
      </c>
      <c r="M17" s="6" t="str">
        <f t="shared" si="3"/>
        <v>38th</v>
      </c>
      <c r="N17">
        <v>38</v>
      </c>
      <c r="O17" s="6" t="str">
        <f t="shared" si="4"/>
        <v>112th</v>
      </c>
      <c r="P17" s="6" cm="1">
        <f t="array" ref="P17">SUMPRODUCT(1/COUNTIF($F$2:$F$162, $F$2:$F$162)*($F$2:$F$162&lt;=F17))</f>
        <v>111.99999999999996</v>
      </c>
    </row>
    <row r="18" spans="1:16" x14ac:dyDescent="0.35">
      <c r="A18" s="4" t="s">
        <v>59</v>
      </c>
      <c r="B18">
        <v>26</v>
      </c>
      <c r="C18">
        <v>15</v>
      </c>
      <c r="D18">
        <v>7</v>
      </c>
      <c r="E18" s="6">
        <v>2423.7916666666665</v>
      </c>
      <c r="F18" s="6">
        <v>32.270833333333336</v>
      </c>
      <c r="G18" s="6" t="str">
        <f t="shared" si="0"/>
        <v>16th</v>
      </c>
      <c r="H18">
        <v>16</v>
      </c>
      <c r="I18" s="6" t="str">
        <f t="shared" si="1"/>
        <v>28th</v>
      </c>
      <c r="J18">
        <v>27.999999999999996</v>
      </c>
      <c r="K18" s="6" t="str">
        <f t="shared" si="2"/>
        <v>25th</v>
      </c>
      <c r="L18">
        <v>24.999999999999993</v>
      </c>
      <c r="M18" s="6" t="str">
        <f t="shared" si="3"/>
        <v>7th</v>
      </c>
      <c r="N18">
        <v>7</v>
      </c>
      <c r="O18" s="6" t="str">
        <f t="shared" si="4"/>
        <v>23rd</v>
      </c>
      <c r="P18" s="6" cm="1">
        <f t="array" ref="P18">SUMPRODUCT(1/COUNTIF($F$2:$F$162, $F$2:$F$162)*($F$2:$F$162&lt;=F18))</f>
        <v>23</v>
      </c>
    </row>
    <row r="19" spans="1:16" x14ac:dyDescent="0.35">
      <c r="A19" s="4" t="s">
        <v>5178</v>
      </c>
      <c r="B19">
        <v>23</v>
      </c>
      <c r="C19">
        <v>45</v>
      </c>
      <c r="D19">
        <v>18</v>
      </c>
      <c r="E19" s="6">
        <v>2307.5930232558139</v>
      </c>
      <c r="F19" s="6">
        <v>50.767441860465119</v>
      </c>
      <c r="G19" s="6" t="str">
        <f t="shared" si="0"/>
        <v>17th</v>
      </c>
      <c r="H19">
        <v>17</v>
      </c>
      <c r="I19" s="6" t="str">
        <f t="shared" si="1"/>
        <v>12th</v>
      </c>
      <c r="J19">
        <v>12</v>
      </c>
      <c r="K19" s="6" t="str">
        <f t="shared" si="2"/>
        <v>15th</v>
      </c>
      <c r="L19">
        <v>15</v>
      </c>
      <c r="M19" s="6" t="str">
        <f t="shared" si="3"/>
        <v>48th</v>
      </c>
      <c r="N19">
        <v>48</v>
      </c>
      <c r="O19" s="6" t="str">
        <f t="shared" si="4"/>
        <v>124rd</v>
      </c>
      <c r="P19" s="6" cm="1">
        <f t="array" ref="P19">SUMPRODUCT(1/COUNTIF($F$2:$F$162, $F$2:$F$162)*($F$2:$F$162&lt;=F19))</f>
        <v>123.99999999999994</v>
      </c>
    </row>
    <row r="20" spans="1:16" x14ac:dyDescent="0.35">
      <c r="A20" s="4" t="s">
        <v>27</v>
      </c>
      <c r="B20">
        <v>22</v>
      </c>
      <c r="C20">
        <v>42</v>
      </c>
      <c r="D20">
        <v>12</v>
      </c>
      <c r="E20" s="6">
        <v>2319.8552631578946</v>
      </c>
      <c r="F20" s="6">
        <v>42.578947368421055</v>
      </c>
      <c r="G20" s="6" t="str">
        <f t="shared" si="0"/>
        <v>18th</v>
      </c>
      <c r="H20">
        <v>18</v>
      </c>
      <c r="I20" s="6" t="str">
        <f t="shared" si="1"/>
        <v>14th</v>
      </c>
      <c r="J20">
        <v>14</v>
      </c>
      <c r="K20" s="6" t="str">
        <f t="shared" si="2"/>
        <v>20th</v>
      </c>
      <c r="L20">
        <v>19.999999999999996</v>
      </c>
      <c r="M20" s="6" t="str">
        <f t="shared" si="3"/>
        <v>37th</v>
      </c>
      <c r="N20">
        <v>37</v>
      </c>
      <c r="O20" s="6" t="str">
        <f t="shared" si="4"/>
        <v>84rd</v>
      </c>
      <c r="P20" s="6" cm="1">
        <f t="array" ref="P20">SUMPRODUCT(1/COUNTIF($F$2:$F$162, $F$2:$F$162)*($F$2:$F$162&lt;=F20))</f>
        <v>83.999999999999957</v>
      </c>
    </row>
    <row r="21" spans="1:16" x14ac:dyDescent="0.35">
      <c r="A21" s="4" t="s">
        <v>76</v>
      </c>
      <c r="B21">
        <v>22</v>
      </c>
      <c r="C21">
        <v>33</v>
      </c>
      <c r="D21">
        <v>22</v>
      </c>
      <c r="E21" s="6">
        <v>2322.090909090909</v>
      </c>
      <c r="F21" s="6">
        <v>48.051948051948052</v>
      </c>
      <c r="G21" s="6" t="str">
        <f t="shared" si="0"/>
        <v>18th</v>
      </c>
      <c r="H21">
        <v>18</v>
      </c>
      <c r="I21" s="6" t="str">
        <f t="shared" si="1"/>
        <v>16th</v>
      </c>
      <c r="J21">
        <v>16</v>
      </c>
      <c r="K21" s="6" t="str">
        <f t="shared" si="2"/>
        <v>12th</v>
      </c>
      <c r="L21">
        <v>12</v>
      </c>
      <c r="M21" s="6" t="str">
        <f t="shared" si="3"/>
        <v>36th</v>
      </c>
      <c r="N21">
        <v>36</v>
      </c>
      <c r="O21" s="6" t="str">
        <f t="shared" si="4"/>
        <v>117th</v>
      </c>
      <c r="P21" s="6" cm="1">
        <f t="array" ref="P21">SUMPRODUCT(1/COUNTIF($F$2:$F$162, $F$2:$F$162)*($F$2:$F$162&lt;=F21))</f>
        <v>116.99999999999996</v>
      </c>
    </row>
    <row r="22" spans="1:16" x14ac:dyDescent="0.35">
      <c r="A22" s="4" t="s">
        <v>30</v>
      </c>
      <c r="B22">
        <v>21</v>
      </c>
      <c r="C22">
        <v>19</v>
      </c>
      <c r="D22">
        <v>4</v>
      </c>
      <c r="E22" s="6">
        <v>2425.568181818182</v>
      </c>
      <c r="F22" s="6">
        <v>29.545454545454547</v>
      </c>
      <c r="G22" s="6" t="str">
        <f t="shared" si="0"/>
        <v>19th</v>
      </c>
      <c r="H22">
        <v>19</v>
      </c>
      <c r="I22" s="6" t="str">
        <f t="shared" si="1"/>
        <v>24th</v>
      </c>
      <c r="J22">
        <v>24</v>
      </c>
      <c r="K22" s="6" t="str">
        <f t="shared" si="2"/>
        <v>28th</v>
      </c>
      <c r="L22">
        <v>27.999999999999989</v>
      </c>
      <c r="M22" s="6" t="str">
        <f t="shared" si="3"/>
        <v>5th</v>
      </c>
      <c r="N22">
        <v>5</v>
      </c>
      <c r="O22" s="6" t="str">
        <f t="shared" si="4"/>
        <v>15th</v>
      </c>
      <c r="P22" s="6" cm="1">
        <f t="array" ref="P22">SUMPRODUCT(1/COUNTIF($F$2:$F$162, $F$2:$F$162)*($F$2:$F$162&lt;=F22))</f>
        <v>15</v>
      </c>
    </row>
    <row r="23" spans="1:16" x14ac:dyDescent="0.35">
      <c r="A23" s="4" t="s">
        <v>368</v>
      </c>
      <c r="B23">
        <v>21</v>
      </c>
      <c r="C23">
        <v>18</v>
      </c>
      <c r="D23">
        <v>1</v>
      </c>
      <c r="E23" s="6">
        <v>2425.5250000000001</v>
      </c>
      <c r="F23" s="6">
        <v>38.274999999999999</v>
      </c>
      <c r="G23" s="6" t="str">
        <f t="shared" si="0"/>
        <v>19th</v>
      </c>
      <c r="H23">
        <v>19</v>
      </c>
      <c r="I23" s="6" t="str">
        <f t="shared" si="1"/>
        <v>25th</v>
      </c>
      <c r="J23">
        <v>25</v>
      </c>
      <c r="K23" s="6" t="str">
        <f t="shared" si="2"/>
        <v>31th</v>
      </c>
      <c r="L23">
        <v>30.999999999999993</v>
      </c>
      <c r="M23" s="6" t="str">
        <f t="shared" si="3"/>
        <v>6th</v>
      </c>
      <c r="N23">
        <v>6</v>
      </c>
      <c r="O23" s="6" t="str">
        <f t="shared" si="4"/>
        <v>52nd</v>
      </c>
      <c r="P23" s="6" cm="1">
        <f t="array" ref="P23">SUMPRODUCT(1/COUNTIF($F$2:$F$162, $F$2:$F$162)*($F$2:$F$162&lt;=F23))</f>
        <v>52.000000000000007</v>
      </c>
    </row>
    <row r="24" spans="1:16" x14ac:dyDescent="0.35">
      <c r="A24" s="4" t="s">
        <v>5175</v>
      </c>
      <c r="B24">
        <v>21</v>
      </c>
      <c r="C24">
        <v>17</v>
      </c>
      <c r="D24">
        <v>5</v>
      </c>
      <c r="E24" s="6">
        <v>2316.5813953488373</v>
      </c>
      <c r="F24" s="6">
        <v>43.953488372093027</v>
      </c>
      <c r="G24" s="6" t="str">
        <f t="shared" si="0"/>
        <v>19th</v>
      </c>
      <c r="H24">
        <v>19</v>
      </c>
      <c r="I24" s="6" t="str">
        <f t="shared" si="1"/>
        <v>26th</v>
      </c>
      <c r="J24">
        <v>26</v>
      </c>
      <c r="K24" s="6" t="str">
        <f t="shared" si="2"/>
        <v>27th</v>
      </c>
      <c r="L24">
        <v>26.999999999999986</v>
      </c>
      <c r="M24" s="6" t="str">
        <f t="shared" si="3"/>
        <v>43rd</v>
      </c>
      <c r="N24">
        <v>43</v>
      </c>
      <c r="O24" s="6" t="str">
        <f t="shared" si="4"/>
        <v>96th</v>
      </c>
      <c r="P24" s="6" cm="1">
        <f t="array" ref="P24">SUMPRODUCT(1/COUNTIF($F$2:$F$162, $F$2:$F$162)*($F$2:$F$162&lt;=F24))</f>
        <v>95.999999999999957</v>
      </c>
    </row>
    <row r="25" spans="1:16" x14ac:dyDescent="0.35">
      <c r="A25" s="4" t="s">
        <v>259</v>
      </c>
      <c r="B25">
        <v>18</v>
      </c>
      <c r="C25">
        <v>32</v>
      </c>
      <c r="D25">
        <v>5</v>
      </c>
      <c r="E25" s="6">
        <v>2375.0181818181818</v>
      </c>
      <c r="F25" s="6">
        <v>36.854545454545452</v>
      </c>
      <c r="G25" s="6" t="str">
        <f t="shared" si="0"/>
        <v>20th</v>
      </c>
      <c r="H25">
        <v>20</v>
      </c>
      <c r="I25" s="6" t="str">
        <f t="shared" si="1"/>
        <v>17th</v>
      </c>
      <c r="J25">
        <v>17</v>
      </c>
      <c r="K25" s="6" t="str">
        <f t="shared" si="2"/>
        <v>27th</v>
      </c>
      <c r="L25">
        <v>26.999999999999986</v>
      </c>
      <c r="M25" s="6" t="str">
        <f t="shared" si="3"/>
        <v>16th</v>
      </c>
      <c r="N25">
        <v>16</v>
      </c>
      <c r="O25" s="6" t="str">
        <f t="shared" si="4"/>
        <v>44th</v>
      </c>
      <c r="P25" s="6" cm="1">
        <f t="array" ref="P25">SUMPRODUCT(1/COUNTIF($F$2:$F$162, $F$2:$F$162)*($F$2:$F$162&lt;=F25))</f>
        <v>44</v>
      </c>
    </row>
    <row r="26" spans="1:16" x14ac:dyDescent="0.35">
      <c r="A26" s="4" t="s">
        <v>10</v>
      </c>
      <c r="B26">
        <v>15</v>
      </c>
      <c r="C26">
        <v>25</v>
      </c>
      <c r="D26">
        <v>24</v>
      </c>
      <c r="E26" s="6">
        <v>2311.65625</v>
      </c>
      <c r="F26" s="6">
        <v>39.21875</v>
      </c>
      <c r="G26" s="6" t="str">
        <f t="shared" si="0"/>
        <v>21st</v>
      </c>
      <c r="H26">
        <v>21</v>
      </c>
      <c r="I26" s="6" t="str">
        <f t="shared" si="1"/>
        <v>20th</v>
      </c>
      <c r="J26">
        <v>20</v>
      </c>
      <c r="K26" s="6" t="str">
        <f t="shared" si="2"/>
        <v>11th</v>
      </c>
      <c r="L26">
        <v>11</v>
      </c>
      <c r="M26" s="6" t="str">
        <f t="shared" si="3"/>
        <v>44th</v>
      </c>
      <c r="N26">
        <v>44</v>
      </c>
      <c r="O26" s="6" t="str">
        <f t="shared" si="4"/>
        <v>58th</v>
      </c>
      <c r="P26" s="6" cm="1">
        <f t="array" ref="P26">SUMPRODUCT(1/COUNTIF($F$2:$F$162, $F$2:$F$162)*($F$2:$F$162&lt;=F26))</f>
        <v>58.000000000000007</v>
      </c>
    </row>
    <row r="27" spans="1:16" x14ac:dyDescent="0.35">
      <c r="A27" s="4" t="s">
        <v>233</v>
      </c>
      <c r="B27">
        <v>15</v>
      </c>
      <c r="C27">
        <v>35</v>
      </c>
      <c r="D27">
        <v>17</v>
      </c>
      <c r="E27" s="6">
        <v>2308.9402985074626</v>
      </c>
      <c r="F27" s="6">
        <v>42.119402985074629</v>
      </c>
      <c r="G27" s="6" t="str">
        <f t="shared" si="0"/>
        <v>21st</v>
      </c>
      <c r="H27">
        <v>21</v>
      </c>
      <c r="I27" s="6" t="str">
        <f t="shared" si="1"/>
        <v>15th</v>
      </c>
      <c r="J27">
        <v>15</v>
      </c>
      <c r="K27" s="6" t="str">
        <f t="shared" si="2"/>
        <v>16th</v>
      </c>
      <c r="L27">
        <v>16</v>
      </c>
      <c r="M27" s="6" t="str">
        <f t="shared" si="3"/>
        <v>46th</v>
      </c>
      <c r="N27">
        <v>46</v>
      </c>
      <c r="O27" s="6" t="str">
        <f t="shared" si="4"/>
        <v>75th</v>
      </c>
      <c r="P27" s="6" cm="1">
        <f t="array" ref="P27">SUMPRODUCT(1/COUNTIF($F$2:$F$162, $F$2:$F$162)*($F$2:$F$162&lt;=F27))</f>
        <v>74.999999999999986</v>
      </c>
    </row>
    <row r="28" spans="1:16" x14ac:dyDescent="0.35">
      <c r="A28" s="4" t="s">
        <v>5183</v>
      </c>
      <c r="B28">
        <v>15</v>
      </c>
      <c r="C28">
        <v>19</v>
      </c>
      <c r="D28">
        <v>12</v>
      </c>
      <c r="E28" s="6">
        <v>2317.8260869565215</v>
      </c>
      <c r="F28" s="6">
        <v>42.565217391304351</v>
      </c>
      <c r="G28" s="6" t="str">
        <f t="shared" si="0"/>
        <v>21st</v>
      </c>
      <c r="H28">
        <v>21</v>
      </c>
      <c r="I28" s="6" t="str">
        <f t="shared" si="1"/>
        <v>24th</v>
      </c>
      <c r="J28">
        <v>24</v>
      </c>
      <c r="K28" s="6" t="str">
        <f t="shared" si="2"/>
        <v>20th</v>
      </c>
      <c r="L28">
        <v>19.999999999999996</v>
      </c>
      <c r="M28" s="6" t="str">
        <f t="shared" si="3"/>
        <v>41st</v>
      </c>
      <c r="N28">
        <v>41</v>
      </c>
      <c r="O28" s="6" t="str">
        <f t="shared" si="4"/>
        <v>83nd</v>
      </c>
      <c r="P28" s="6" cm="1">
        <f t="array" ref="P28">SUMPRODUCT(1/COUNTIF($F$2:$F$162, $F$2:$F$162)*($F$2:$F$162&lt;=F28))</f>
        <v>82.999999999999957</v>
      </c>
    </row>
    <row r="29" spans="1:16" x14ac:dyDescent="0.35">
      <c r="A29" s="4" t="s">
        <v>158</v>
      </c>
      <c r="B29">
        <v>15</v>
      </c>
      <c r="C29">
        <v>32</v>
      </c>
      <c r="D29">
        <v>15</v>
      </c>
      <c r="E29" s="6">
        <v>2317.2741935483873</v>
      </c>
      <c r="F29" s="6">
        <v>43.258064516129032</v>
      </c>
      <c r="G29" s="6" t="str">
        <f t="shared" si="0"/>
        <v>21st</v>
      </c>
      <c r="H29">
        <v>21</v>
      </c>
      <c r="I29" s="6" t="str">
        <f t="shared" si="1"/>
        <v>17th</v>
      </c>
      <c r="J29">
        <v>17</v>
      </c>
      <c r="K29" s="6" t="str">
        <f t="shared" si="2"/>
        <v>18th</v>
      </c>
      <c r="L29">
        <v>18</v>
      </c>
      <c r="M29" s="6" t="str">
        <f t="shared" si="3"/>
        <v>42nd</v>
      </c>
      <c r="N29">
        <v>42</v>
      </c>
      <c r="O29" s="6" t="str">
        <f t="shared" si="4"/>
        <v>90th</v>
      </c>
      <c r="P29" s="6" cm="1">
        <f t="array" ref="P29">SUMPRODUCT(1/COUNTIF($F$2:$F$162, $F$2:$F$162)*($F$2:$F$162&lt;=F29))</f>
        <v>89.999999999999957</v>
      </c>
    </row>
    <row r="30" spans="1:16" x14ac:dyDescent="0.35">
      <c r="A30" s="4" t="s">
        <v>5174</v>
      </c>
      <c r="B30">
        <v>13</v>
      </c>
      <c r="C30">
        <v>13</v>
      </c>
      <c r="D30">
        <v>5</v>
      </c>
      <c r="E30" s="6">
        <v>2372.2258064516127</v>
      </c>
      <c r="F30" s="6">
        <v>27.677419354838708</v>
      </c>
      <c r="G30" s="6" t="str">
        <f t="shared" si="0"/>
        <v>22nd</v>
      </c>
      <c r="H30">
        <v>22</v>
      </c>
      <c r="I30" s="6" t="str">
        <f t="shared" si="1"/>
        <v>30th</v>
      </c>
      <c r="J30">
        <v>29.999999999999996</v>
      </c>
      <c r="K30" s="6" t="str">
        <f t="shared" si="2"/>
        <v>27th</v>
      </c>
      <c r="L30">
        <v>26.999999999999986</v>
      </c>
      <c r="M30" s="6" t="str">
        <f t="shared" si="3"/>
        <v>17th</v>
      </c>
      <c r="N30">
        <v>17</v>
      </c>
      <c r="O30" s="6" t="str">
        <f t="shared" si="4"/>
        <v>11th</v>
      </c>
      <c r="P30" s="6" cm="1">
        <f t="array" ref="P30">SUMPRODUCT(1/COUNTIF($F$2:$F$162, $F$2:$F$162)*($F$2:$F$162&lt;=F30))</f>
        <v>11</v>
      </c>
    </row>
    <row r="31" spans="1:16" x14ac:dyDescent="0.35">
      <c r="A31" s="4" t="s">
        <v>47</v>
      </c>
      <c r="B31">
        <v>13</v>
      </c>
      <c r="C31">
        <v>11</v>
      </c>
      <c r="D31">
        <v>1</v>
      </c>
      <c r="E31" s="6">
        <v>2433.8000000000002</v>
      </c>
      <c r="F31" s="6">
        <v>33.520000000000003</v>
      </c>
      <c r="G31" s="6" t="str">
        <f t="shared" si="0"/>
        <v>22nd</v>
      </c>
      <c r="H31">
        <v>22</v>
      </c>
      <c r="I31" s="6" t="str">
        <f t="shared" si="1"/>
        <v>32st</v>
      </c>
      <c r="J31">
        <v>31.999999999999993</v>
      </c>
      <c r="K31" s="6" t="str">
        <f t="shared" si="2"/>
        <v>31th</v>
      </c>
      <c r="L31">
        <v>30.999999999999993</v>
      </c>
      <c r="M31" s="6" t="str">
        <f t="shared" si="3"/>
        <v>4th</v>
      </c>
      <c r="N31">
        <v>4</v>
      </c>
      <c r="O31" s="6" t="str">
        <f t="shared" si="4"/>
        <v>28th</v>
      </c>
      <c r="P31" s="6" cm="1">
        <f t="array" ref="P31">SUMPRODUCT(1/COUNTIF($F$2:$F$162, $F$2:$F$162)*($F$2:$F$162&lt;=F31))</f>
        <v>28</v>
      </c>
    </row>
    <row r="32" spans="1:16" x14ac:dyDescent="0.35">
      <c r="A32" s="4" t="s">
        <v>597</v>
      </c>
      <c r="B32">
        <v>13</v>
      </c>
      <c r="C32">
        <v>10</v>
      </c>
      <c r="D32">
        <v>3</v>
      </c>
      <c r="E32" s="6">
        <v>2377.5384615384614</v>
      </c>
      <c r="F32" s="6">
        <v>45.5</v>
      </c>
      <c r="G32" s="6" t="str">
        <f t="shared" si="0"/>
        <v>22nd</v>
      </c>
      <c r="H32">
        <v>22</v>
      </c>
      <c r="I32" s="6" t="str">
        <f t="shared" si="1"/>
        <v>33nd</v>
      </c>
      <c r="J32">
        <v>32.999999999999993</v>
      </c>
      <c r="K32" s="6" t="str">
        <f t="shared" si="2"/>
        <v>29th</v>
      </c>
      <c r="L32">
        <v>28.999999999999975</v>
      </c>
      <c r="M32" s="6" t="str">
        <f t="shared" si="3"/>
        <v>15th</v>
      </c>
      <c r="N32">
        <v>15</v>
      </c>
      <c r="O32" s="6" t="str">
        <f t="shared" si="4"/>
        <v>105th</v>
      </c>
      <c r="P32" s="6" cm="1">
        <f t="array" ref="P32">SUMPRODUCT(1/COUNTIF($F$2:$F$162, $F$2:$F$162)*($F$2:$F$162&lt;=F32))</f>
        <v>104.99999999999996</v>
      </c>
    </row>
    <row r="33" spans="1:16" x14ac:dyDescent="0.35">
      <c r="A33" s="4" t="s">
        <v>293</v>
      </c>
      <c r="B33">
        <v>12</v>
      </c>
      <c r="C33">
        <v>9</v>
      </c>
      <c r="D33">
        <v>24</v>
      </c>
      <c r="E33" s="6">
        <v>2177.0222222222224</v>
      </c>
      <c r="F33" s="6">
        <v>42.533333333333331</v>
      </c>
      <c r="G33" s="6" t="str">
        <f t="shared" si="0"/>
        <v>23rd</v>
      </c>
      <c r="H33">
        <v>23</v>
      </c>
      <c r="I33" s="6" t="str">
        <f t="shared" si="1"/>
        <v>34rd</v>
      </c>
      <c r="J33">
        <v>33.999999999999993</v>
      </c>
      <c r="K33" s="6" t="str">
        <f t="shared" si="2"/>
        <v>11th</v>
      </c>
      <c r="L33">
        <v>11</v>
      </c>
      <c r="M33" s="6" t="str">
        <f t="shared" si="3"/>
        <v>81st</v>
      </c>
      <c r="N33">
        <v>81</v>
      </c>
      <c r="O33" s="6" t="str">
        <f t="shared" si="4"/>
        <v>81th</v>
      </c>
      <c r="P33" s="6" cm="1">
        <f t="array" ref="P33">SUMPRODUCT(1/COUNTIF($F$2:$F$162, $F$2:$F$162)*($F$2:$F$162&lt;=F33))</f>
        <v>80.999999999999972</v>
      </c>
    </row>
    <row r="34" spans="1:16" x14ac:dyDescent="0.35">
      <c r="A34" s="4" t="s">
        <v>5177</v>
      </c>
      <c r="B34">
        <v>12</v>
      </c>
      <c r="C34">
        <v>19</v>
      </c>
      <c r="D34">
        <v>4</v>
      </c>
      <c r="E34" s="6">
        <v>2384.457142857143</v>
      </c>
      <c r="F34" s="6">
        <v>42.714285714285715</v>
      </c>
      <c r="G34" s="6" t="str">
        <f t="shared" si="0"/>
        <v>23rd</v>
      </c>
      <c r="H34">
        <v>23</v>
      </c>
      <c r="I34" s="6" t="str">
        <f t="shared" si="1"/>
        <v>24th</v>
      </c>
      <c r="J34">
        <v>24</v>
      </c>
      <c r="K34" s="6" t="str">
        <f t="shared" si="2"/>
        <v>28th</v>
      </c>
      <c r="L34">
        <v>27.999999999999989</v>
      </c>
      <c r="M34" s="6" t="str">
        <f t="shared" si="3"/>
        <v>12th</v>
      </c>
      <c r="N34">
        <v>12</v>
      </c>
      <c r="O34" s="6" t="str">
        <f t="shared" si="4"/>
        <v>86th</v>
      </c>
      <c r="P34" s="6" cm="1">
        <f t="array" ref="P34">SUMPRODUCT(1/COUNTIF($F$2:$F$162, $F$2:$F$162)*($F$2:$F$162&lt;=F34))</f>
        <v>85.999999999999957</v>
      </c>
    </row>
    <row r="35" spans="1:16" x14ac:dyDescent="0.35">
      <c r="A35" s="4" t="s">
        <v>5180</v>
      </c>
      <c r="B35">
        <v>12</v>
      </c>
      <c r="C35">
        <v>28</v>
      </c>
      <c r="D35">
        <v>15</v>
      </c>
      <c r="E35" s="6">
        <v>2325.8363636363638</v>
      </c>
      <c r="F35" s="6">
        <v>46.763636363636365</v>
      </c>
      <c r="G35" s="6" t="str">
        <f t="shared" si="0"/>
        <v>23rd</v>
      </c>
      <c r="H35">
        <v>23</v>
      </c>
      <c r="I35" s="6" t="str">
        <f t="shared" si="1"/>
        <v>18th</v>
      </c>
      <c r="J35">
        <v>18</v>
      </c>
      <c r="K35" s="6" t="str">
        <f t="shared" si="2"/>
        <v>18th</v>
      </c>
      <c r="L35">
        <v>18</v>
      </c>
      <c r="M35" s="6" t="str">
        <f t="shared" si="3"/>
        <v>34th</v>
      </c>
      <c r="N35">
        <v>34</v>
      </c>
      <c r="O35" s="6" t="str">
        <f t="shared" si="4"/>
        <v>114rd</v>
      </c>
      <c r="P35" s="6" cm="1">
        <f t="array" ref="P35">SUMPRODUCT(1/COUNTIF($F$2:$F$162, $F$2:$F$162)*($F$2:$F$162&lt;=F35))</f>
        <v>113.99999999999996</v>
      </c>
    </row>
    <row r="36" spans="1:16" x14ac:dyDescent="0.35">
      <c r="A36" s="4" t="s">
        <v>131</v>
      </c>
      <c r="B36">
        <v>11</v>
      </c>
      <c r="C36">
        <v>27</v>
      </c>
      <c r="D36">
        <v>38</v>
      </c>
      <c r="E36" s="6">
        <v>2250.0657894736842</v>
      </c>
      <c r="F36" s="6">
        <v>27.078947368421051</v>
      </c>
      <c r="G36" s="6" t="str">
        <f t="shared" si="0"/>
        <v>24th</v>
      </c>
      <c r="H36">
        <v>24</v>
      </c>
      <c r="I36" s="6" t="str">
        <f t="shared" si="1"/>
        <v>19th</v>
      </c>
      <c r="J36">
        <v>19</v>
      </c>
      <c r="K36" s="6" t="str">
        <f t="shared" si="2"/>
        <v>7th</v>
      </c>
      <c r="L36">
        <v>7</v>
      </c>
      <c r="M36" s="6" t="str">
        <f t="shared" si="3"/>
        <v>64th</v>
      </c>
      <c r="N36">
        <v>64</v>
      </c>
      <c r="O36" s="6" t="str">
        <f t="shared" si="4"/>
        <v>10th</v>
      </c>
      <c r="P36" s="6" cm="1">
        <f t="array" ref="P36">SUMPRODUCT(1/COUNTIF($F$2:$F$162, $F$2:$F$162)*($F$2:$F$162&lt;=F36))</f>
        <v>10</v>
      </c>
    </row>
    <row r="37" spans="1:16" x14ac:dyDescent="0.35">
      <c r="A37" s="4" t="s">
        <v>5191</v>
      </c>
      <c r="B37">
        <v>11</v>
      </c>
      <c r="C37">
        <v>24</v>
      </c>
      <c r="D37">
        <v>40</v>
      </c>
      <c r="E37" s="6">
        <v>2109.0666666666666</v>
      </c>
      <c r="F37" s="6">
        <v>38.586666666666666</v>
      </c>
      <c r="G37" s="6" t="str">
        <f t="shared" si="0"/>
        <v>24th</v>
      </c>
      <c r="H37">
        <v>24</v>
      </c>
      <c r="I37" s="6" t="str">
        <f t="shared" si="1"/>
        <v>21st</v>
      </c>
      <c r="J37">
        <v>21</v>
      </c>
      <c r="K37" s="6" t="str">
        <f t="shared" si="2"/>
        <v>6th</v>
      </c>
      <c r="L37">
        <v>6</v>
      </c>
      <c r="M37" s="6" t="str">
        <f t="shared" si="3"/>
        <v>92nd</v>
      </c>
      <c r="N37">
        <v>92</v>
      </c>
      <c r="O37" s="6" t="str">
        <f t="shared" si="4"/>
        <v>55th</v>
      </c>
      <c r="P37" s="6" cm="1">
        <f t="array" ref="P37">SUMPRODUCT(1/COUNTIF($F$2:$F$162, $F$2:$F$162)*($F$2:$F$162&lt;=F37))</f>
        <v>55.000000000000007</v>
      </c>
    </row>
    <row r="38" spans="1:16" x14ac:dyDescent="0.35">
      <c r="A38" s="4" t="s">
        <v>313</v>
      </c>
      <c r="B38">
        <v>11</v>
      </c>
      <c r="C38">
        <v>24</v>
      </c>
      <c r="D38">
        <v>2</v>
      </c>
      <c r="E38" s="6">
        <v>2357.8378378378379</v>
      </c>
      <c r="F38" s="6">
        <v>42.891891891891895</v>
      </c>
      <c r="G38" s="6" t="str">
        <f t="shared" si="0"/>
        <v>24th</v>
      </c>
      <c r="H38">
        <v>24</v>
      </c>
      <c r="I38" s="6" t="str">
        <f t="shared" si="1"/>
        <v>21st</v>
      </c>
      <c r="J38">
        <v>21</v>
      </c>
      <c r="K38" s="6" t="str">
        <f t="shared" si="2"/>
        <v>30th</v>
      </c>
      <c r="L38">
        <v>29.999999999999972</v>
      </c>
      <c r="M38" s="6" t="str">
        <f t="shared" si="3"/>
        <v>22nd</v>
      </c>
      <c r="N38">
        <v>22</v>
      </c>
      <c r="O38" s="6" t="str">
        <f t="shared" si="4"/>
        <v>88th</v>
      </c>
      <c r="P38" s="6" cm="1">
        <f t="array" ref="P38">SUMPRODUCT(1/COUNTIF($F$2:$F$162, $F$2:$F$162)*($F$2:$F$162&lt;=F38))</f>
        <v>87.999999999999957</v>
      </c>
    </row>
    <row r="39" spans="1:16" x14ac:dyDescent="0.35">
      <c r="A39" s="4" t="s">
        <v>291</v>
      </c>
      <c r="B39">
        <v>11</v>
      </c>
      <c r="C39">
        <v>11</v>
      </c>
      <c r="D39">
        <v>3</v>
      </c>
      <c r="E39" s="6">
        <v>2369.48</v>
      </c>
      <c r="F39" s="6">
        <v>46.16</v>
      </c>
      <c r="G39" s="6" t="str">
        <f t="shared" si="0"/>
        <v>24th</v>
      </c>
      <c r="H39">
        <v>24</v>
      </c>
      <c r="I39" s="6" t="str">
        <f t="shared" si="1"/>
        <v>32st</v>
      </c>
      <c r="J39">
        <v>31.999999999999993</v>
      </c>
      <c r="K39" s="6" t="str">
        <f t="shared" si="2"/>
        <v>29th</v>
      </c>
      <c r="L39">
        <v>28.999999999999975</v>
      </c>
      <c r="M39" s="6" t="str">
        <f t="shared" si="3"/>
        <v>18th</v>
      </c>
      <c r="N39">
        <v>18</v>
      </c>
      <c r="O39" s="6" t="str">
        <f t="shared" si="4"/>
        <v>110th</v>
      </c>
      <c r="P39" s="6" cm="1">
        <f t="array" ref="P39">SUMPRODUCT(1/COUNTIF($F$2:$F$162, $F$2:$F$162)*($F$2:$F$162&lt;=F39))</f>
        <v>109.99999999999997</v>
      </c>
    </row>
    <row r="40" spans="1:16" x14ac:dyDescent="0.35">
      <c r="A40" s="4" t="s">
        <v>274</v>
      </c>
      <c r="B40">
        <v>9</v>
      </c>
      <c r="C40">
        <v>8</v>
      </c>
      <c r="D40">
        <v>4</v>
      </c>
      <c r="E40" s="6">
        <v>2362.9047619047619</v>
      </c>
      <c r="F40" s="6">
        <v>39.761904761904759</v>
      </c>
      <c r="G40" s="6" t="str">
        <f t="shared" si="0"/>
        <v>25th</v>
      </c>
      <c r="H40">
        <v>25</v>
      </c>
      <c r="I40" s="6" t="str">
        <f t="shared" si="1"/>
        <v>35th</v>
      </c>
      <c r="J40">
        <v>34.999999999999993</v>
      </c>
      <c r="K40" s="6" t="str">
        <f t="shared" si="2"/>
        <v>28th</v>
      </c>
      <c r="L40">
        <v>27.999999999999989</v>
      </c>
      <c r="M40" s="6" t="str">
        <f t="shared" si="3"/>
        <v>20th</v>
      </c>
      <c r="N40">
        <v>20</v>
      </c>
      <c r="O40" s="6" t="str">
        <f t="shared" si="4"/>
        <v>61st</v>
      </c>
      <c r="P40" s="6" cm="1">
        <f t="array" ref="P40">SUMPRODUCT(1/COUNTIF($F$2:$F$162, $F$2:$F$162)*($F$2:$F$162&lt;=F40))</f>
        <v>61.000000000000007</v>
      </c>
    </row>
    <row r="41" spans="1:16" x14ac:dyDescent="0.35">
      <c r="A41" s="4" t="s">
        <v>5187</v>
      </c>
      <c r="B41">
        <v>9</v>
      </c>
      <c r="C41">
        <v>3</v>
      </c>
      <c r="D41">
        <v>0</v>
      </c>
      <c r="E41" s="6">
        <v>2399.5</v>
      </c>
      <c r="F41" s="6">
        <v>42.416666666666664</v>
      </c>
      <c r="G41" s="6" t="str">
        <f t="shared" si="0"/>
        <v>25th</v>
      </c>
      <c r="H41">
        <v>25</v>
      </c>
      <c r="I41" s="6" t="str">
        <f t="shared" si="1"/>
        <v>40th</v>
      </c>
      <c r="J41">
        <v>40.000000000000021</v>
      </c>
      <c r="K41" s="6" t="str">
        <f t="shared" si="2"/>
        <v>32st</v>
      </c>
      <c r="L41">
        <v>31.999999999999993</v>
      </c>
      <c r="M41" s="6" t="str">
        <f t="shared" si="3"/>
        <v>10th</v>
      </c>
      <c r="N41">
        <v>10</v>
      </c>
      <c r="O41" s="6" t="str">
        <f t="shared" si="4"/>
        <v>78th</v>
      </c>
      <c r="P41" s="6" cm="1">
        <f t="array" ref="P41">SUMPRODUCT(1/COUNTIF($F$2:$F$162, $F$2:$F$162)*($F$2:$F$162&lt;=F41))</f>
        <v>77.999999999999972</v>
      </c>
    </row>
    <row r="42" spans="1:16" x14ac:dyDescent="0.35">
      <c r="A42" s="4" t="s">
        <v>96</v>
      </c>
      <c r="B42">
        <v>9</v>
      </c>
      <c r="C42">
        <v>44</v>
      </c>
      <c r="D42">
        <v>24</v>
      </c>
      <c r="E42" s="6">
        <v>2293.0519480519479</v>
      </c>
      <c r="F42" s="6">
        <v>42.81818181818182</v>
      </c>
      <c r="G42" s="6" t="str">
        <f t="shared" si="0"/>
        <v>25th</v>
      </c>
      <c r="H42">
        <v>25</v>
      </c>
      <c r="I42" s="6" t="str">
        <f t="shared" si="1"/>
        <v>13th</v>
      </c>
      <c r="J42">
        <v>13</v>
      </c>
      <c r="K42" s="6" t="str">
        <f t="shared" si="2"/>
        <v>11th</v>
      </c>
      <c r="L42">
        <v>11</v>
      </c>
      <c r="M42" s="6" t="str">
        <f t="shared" si="3"/>
        <v>56th</v>
      </c>
      <c r="N42">
        <v>56</v>
      </c>
      <c r="O42" s="6" t="str">
        <f t="shared" si="4"/>
        <v>87th</v>
      </c>
      <c r="P42" s="6" cm="1">
        <f t="array" ref="P42">SUMPRODUCT(1/COUNTIF($F$2:$F$162, $F$2:$F$162)*($F$2:$F$162&lt;=F42))</f>
        <v>86.999999999999957</v>
      </c>
    </row>
    <row r="43" spans="1:16" x14ac:dyDescent="0.35">
      <c r="A43" s="4" t="s">
        <v>5188</v>
      </c>
      <c r="B43">
        <v>9</v>
      </c>
      <c r="C43">
        <v>14</v>
      </c>
      <c r="D43">
        <v>1</v>
      </c>
      <c r="E43" s="6">
        <v>2336.8333333333335</v>
      </c>
      <c r="F43" s="6">
        <v>44.041666666666664</v>
      </c>
      <c r="G43" s="6" t="str">
        <f t="shared" si="0"/>
        <v>25th</v>
      </c>
      <c r="H43">
        <v>25</v>
      </c>
      <c r="I43" s="6" t="str">
        <f t="shared" si="1"/>
        <v>29th</v>
      </c>
      <c r="J43">
        <v>28.999999999999996</v>
      </c>
      <c r="K43" s="6" t="str">
        <f t="shared" si="2"/>
        <v>31th</v>
      </c>
      <c r="L43">
        <v>30.999999999999993</v>
      </c>
      <c r="M43" s="6" t="str">
        <f t="shared" si="3"/>
        <v>29th</v>
      </c>
      <c r="N43">
        <v>29</v>
      </c>
      <c r="O43" s="6" t="str">
        <f t="shared" si="4"/>
        <v>98th</v>
      </c>
      <c r="P43" s="6" cm="1">
        <f t="array" ref="P43">SUMPRODUCT(1/COUNTIF($F$2:$F$162, $F$2:$F$162)*($F$2:$F$162&lt;=F43))</f>
        <v>97.999999999999957</v>
      </c>
    </row>
    <row r="44" spans="1:16" x14ac:dyDescent="0.35">
      <c r="A44" s="4" t="s">
        <v>5189</v>
      </c>
      <c r="B44">
        <v>9</v>
      </c>
      <c r="C44">
        <v>8</v>
      </c>
      <c r="D44">
        <v>0</v>
      </c>
      <c r="E44" s="6">
        <v>2382.9411764705883</v>
      </c>
      <c r="F44" s="6">
        <v>49.352941176470587</v>
      </c>
      <c r="G44" s="6" t="str">
        <f t="shared" si="0"/>
        <v>25th</v>
      </c>
      <c r="H44">
        <v>25</v>
      </c>
      <c r="I44" s="6" t="str">
        <f t="shared" si="1"/>
        <v>35th</v>
      </c>
      <c r="J44">
        <v>34.999999999999993</v>
      </c>
      <c r="K44" s="6" t="str">
        <f t="shared" si="2"/>
        <v>32st</v>
      </c>
      <c r="L44">
        <v>31.999999999999993</v>
      </c>
      <c r="M44" s="6" t="str">
        <f t="shared" si="3"/>
        <v>13th</v>
      </c>
      <c r="N44">
        <v>13</v>
      </c>
      <c r="O44" s="6" t="str">
        <f t="shared" si="4"/>
        <v>121th</v>
      </c>
      <c r="P44" s="6" cm="1">
        <f t="array" ref="P44">SUMPRODUCT(1/COUNTIF($F$2:$F$162, $F$2:$F$162)*($F$2:$F$162&lt;=F44))</f>
        <v>120.99999999999996</v>
      </c>
    </row>
    <row r="45" spans="1:16" x14ac:dyDescent="0.35">
      <c r="A45" s="4" t="s">
        <v>39</v>
      </c>
      <c r="B45">
        <v>8</v>
      </c>
      <c r="C45">
        <v>5</v>
      </c>
      <c r="D45">
        <v>12</v>
      </c>
      <c r="E45" s="6">
        <v>2228.8000000000002</v>
      </c>
      <c r="F45" s="6">
        <v>26</v>
      </c>
      <c r="G45" s="6" t="str">
        <f t="shared" si="0"/>
        <v>26th</v>
      </c>
      <c r="H45">
        <v>26</v>
      </c>
      <c r="I45" s="6" t="str">
        <f t="shared" si="1"/>
        <v>38th</v>
      </c>
      <c r="J45">
        <v>37.999999999999993</v>
      </c>
      <c r="K45" s="6" t="str">
        <f t="shared" si="2"/>
        <v>20th</v>
      </c>
      <c r="L45">
        <v>19.999999999999996</v>
      </c>
      <c r="M45" s="6" t="str">
        <f t="shared" si="3"/>
        <v>71st</v>
      </c>
      <c r="N45">
        <v>71</v>
      </c>
      <c r="O45" s="6" t="str">
        <f t="shared" si="4"/>
        <v>8th</v>
      </c>
      <c r="P45" s="6" cm="1">
        <f t="array" ref="P45">SUMPRODUCT(1/COUNTIF($F$2:$F$162, $F$2:$F$162)*($F$2:$F$162&lt;=F45))</f>
        <v>8</v>
      </c>
    </row>
    <row r="46" spans="1:16" x14ac:dyDescent="0.35">
      <c r="A46" s="4" t="s">
        <v>214</v>
      </c>
      <c r="B46">
        <v>8</v>
      </c>
      <c r="C46">
        <v>22</v>
      </c>
      <c r="D46">
        <v>16</v>
      </c>
      <c r="E46" s="6">
        <v>2281.1521739130435</v>
      </c>
      <c r="F46" s="6">
        <v>33.543478260869563</v>
      </c>
      <c r="G46" s="6" t="str">
        <f t="shared" si="0"/>
        <v>26th</v>
      </c>
      <c r="H46">
        <v>26</v>
      </c>
      <c r="I46" s="6" t="str">
        <f t="shared" si="1"/>
        <v>22nd</v>
      </c>
      <c r="J46">
        <v>22</v>
      </c>
      <c r="K46" s="6" t="str">
        <f t="shared" si="2"/>
        <v>17th</v>
      </c>
      <c r="L46">
        <v>16.999999999999996</v>
      </c>
      <c r="M46" s="6" t="str">
        <f t="shared" si="3"/>
        <v>57th</v>
      </c>
      <c r="N46">
        <v>57</v>
      </c>
      <c r="O46" s="6" t="str">
        <f t="shared" si="4"/>
        <v>29th</v>
      </c>
      <c r="P46" s="6" cm="1">
        <f t="array" ref="P46">SUMPRODUCT(1/COUNTIF($F$2:$F$162, $F$2:$F$162)*($F$2:$F$162&lt;=F46))</f>
        <v>29</v>
      </c>
    </row>
    <row r="47" spans="1:16" x14ac:dyDescent="0.35">
      <c r="A47" s="4" t="s">
        <v>165</v>
      </c>
      <c r="B47">
        <v>8</v>
      </c>
      <c r="C47">
        <v>16</v>
      </c>
      <c r="D47">
        <v>6</v>
      </c>
      <c r="E47" s="6">
        <v>2306.5666666666666</v>
      </c>
      <c r="F47" s="6">
        <v>36.833333333333336</v>
      </c>
      <c r="G47" s="6" t="str">
        <f t="shared" si="0"/>
        <v>26th</v>
      </c>
      <c r="H47">
        <v>26</v>
      </c>
      <c r="I47" s="6" t="str">
        <f t="shared" si="1"/>
        <v>27th</v>
      </c>
      <c r="J47">
        <v>26.999999999999996</v>
      </c>
      <c r="K47" s="6" t="str">
        <f t="shared" si="2"/>
        <v>26th</v>
      </c>
      <c r="L47">
        <v>25.999999999999989</v>
      </c>
      <c r="M47" s="6" t="str">
        <f t="shared" si="3"/>
        <v>50th</v>
      </c>
      <c r="N47">
        <v>50</v>
      </c>
      <c r="O47" s="6" t="str">
        <f t="shared" si="4"/>
        <v>43rd</v>
      </c>
      <c r="P47" s="6" cm="1">
        <f t="array" ref="P47">SUMPRODUCT(1/COUNTIF($F$2:$F$162, $F$2:$F$162)*($F$2:$F$162&lt;=F47))</f>
        <v>43</v>
      </c>
    </row>
    <row r="48" spans="1:16" x14ac:dyDescent="0.35">
      <c r="A48" s="4" t="s">
        <v>334</v>
      </c>
      <c r="B48">
        <v>8</v>
      </c>
      <c r="C48">
        <v>21</v>
      </c>
      <c r="D48">
        <v>4</v>
      </c>
      <c r="E48" s="6">
        <v>2358.030303030303</v>
      </c>
      <c r="F48" s="6">
        <v>44.151515151515149</v>
      </c>
      <c r="G48" s="6" t="str">
        <f t="shared" si="0"/>
        <v>26th</v>
      </c>
      <c r="H48">
        <v>26</v>
      </c>
      <c r="I48" s="6" t="str">
        <f t="shared" si="1"/>
        <v>23nd</v>
      </c>
      <c r="J48">
        <v>22.999999999999996</v>
      </c>
      <c r="K48" s="6" t="str">
        <f t="shared" si="2"/>
        <v>28th</v>
      </c>
      <c r="L48">
        <v>27.999999999999989</v>
      </c>
      <c r="M48" s="6" t="str">
        <f t="shared" si="3"/>
        <v>21st</v>
      </c>
      <c r="N48">
        <v>21</v>
      </c>
      <c r="O48" s="6" t="str">
        <f t="shared" si="4"/>
        <v>99th</v>
      </c>
      <c r="P48" s="6" cm="1">
        <f t="array" ref="P48">SUMPRODUCT(1/COUNTIF($F$2:$F$162, $F$2:$F$162)*($F$2:$F$162&lt;=F48))</f>
        <v>98.999999999999957</v>
      </c>
    </row>
    <row r="49" spans="1:16" x14ac:dyDescent="0.35">
      <c r="A49" s="4" t="s">
        <v>281</v>
      </c>
      <c r="B49">
        <v>7</v>
      </c>
      <c r="C49">
        <v>24</v>
      </c>
      <c r="D49">
        <v>2</v>
      </c>
      <c r="E49" s="6">
        <v>2327.787878787879</v>
      </c>
      <c r="F49" s="6">
        <v>34.030303030303031</v>
      </c>
      <c r="G49" s="6" t="str">
        <f t="shared" si="0"/>
        <v>27th</v>
      </c>
      <c r="H49">
        <v>27</v>
      </c>
      <c r="I49" s="6" t="str">
        <f t="shared" si="1"/>
        <v>21st</v>
      </c>
      <c r="J49">
        <v>21</v>
      </c>
      <c r="K49" s="6" t="str">
        <f t="shared" si="2"/>
        <v>30th</v>
      </c>
      <c r="L49">
        <v>29.999999999999972</v>
      </c>
      <c r="M49" s="6" t="str">
        <f t="shared" si="3"/>
        <v>32nd</v>
      </c>
      <c r="N49">
        <v>32</v>
      </c>
      <c r="O49" s="6" t="str">
        <f t="shared" si="4"/>
        <v>31st</v>
      </c>
      <c r="P49" s="6" cm="1">
        <f t="array" ref="P49">SUMPRODUCT(1/COUNTIF($F$2:$F$162, $F$2:$F$162)*($F$2:$F$162&lt;=F49))</f>
        <v>31</v>
      </c>
    </row>
    <row r="50" spans="1:16" x14ac:dyDescent="0.35">
      <c r="A50" s="4" t="s">
        <v>310</v>
      </c>
      <c r="B50">
        <v>7</v>
      </c>
      <c r="C50">
        <v>16</v>
      </c>
      <c r="D50">
        <v>40</v>
      </c>
      <c r="E50" s="6">
        <v>2038.3015873015872</v>
      </c>
      <c r="F50" s="6">
        <v>40.539682539682538</v>
      </c>
      <c r="G50" s="6" t="str">
        <f t="shared" si="0"/>
        <v>27th</v>
      </c>
      <c r="H50">
        <v>27</v>
      </c>
      <c r="I50" s="6" t="str">
        <f t="shared" si="1"/>
        <v>27th</v>
      </c>
      <c r="J50">
        <v>26.999999999999996</v>
      </c>
      <c r="K50" s="6" t="str">
        <f t="shared" si="2"/>
        <v>6th</v>
      </c>
      <c r="L50">
        <v>6</v>
      </c>
      <c r="M50" s="6" t="str">
        <f t="shared" si="3"/>
        <v>106th</v>
      </c>
      <c r="N50">
        <v>106</v>
      </c>
      <c r="O50" s="6" t="str">
        <f t="shared" si="4"/>
        <v>63rd</v>
      </c>
      <c r="P50" s="6" cm="1">
        <f t="array" ref="P50">SUMPRODUCT(1/COUNTIF($F$2:$F$162, $F$2:$F$162)*($F$2:$F$162&lt;=F50))</f>
        <v>63.000000000000007</v>
      </c>
    </row>
    <row r="51" spans="1:16" x14ac:dyDescent="0.35">
      <c r="A51" s="4" t="s">
        <v>5186</v>
      </c>
      <c r="B51">
        <v>7</v>
      </c>
      <c r="C51">
        <v>4</v>
      </c>
      <c r="D51">
        <v>0</v>
      </c>
      <c r="E51" s="6">
        <v>2422.818181818182</v>
      </c>
      <c r="F51" s="6">
        <v>44.909090909090907</v>
      </c>
      <c r="G51" s="6" t="str">
        <f t="shared" si="0"/>
        <v>27th</v>
      </c>
      <c r="H51">
        <v>27</v>
      </c>
      <c r="I51" s="6" t="str">
        <f t="shared" si="1"/>
        <v>39th</v>
      </c>
      <c r="J51">
        <v>39</v>
      </c>
      <c r="K51" s="6" t="str">
        <f t="shared" si="2"/>
        <v>32st</v>
      </c>
      <c r="L51">
        <v>31.999999999999993</v>
      </c>
      <c r="M51" s="6" t="str">
        <f t="shared" si="3"/>
        <v>8th</v>
      </c>
      <c r="N51">
        <v>8</v>
      </c>
      <c r="O51" s="6" t="str">
        <f t="shared" si="4"/>
        <v>103nd</v>
      </c>
      <c r="P51" s="6" cm="1">
        <f t="array" ref="P51">SUMPRODUCT(1/COUNTIF($F$2:$F$162, $F$2:$F$162)*($F$2:$F$162&lt;=F51))</f>
        <v>102.99999999999996</v>
      </c>
    </row>
    <row r="52" spans="1:16" x14ac:dyDescent="0.35">
      <c r="A52" s="4" t="s">
        <v>91</v>
      </c>
      <c r="B52">
        <v>6</v>
      </c>
      <c r="C52">
        <v>17</v>
      </c>
      <c r="D52">
        <v>5</v>
      </c>
      <c r="E52" s="6">
        <v>2280</v>
      </c>
      <c r="F52" s="6">
        <v>40.857142857142854</v>
      </c>
      <c r="G52" s="6" t="str">
        <f t="shared" si="0"/>
        <v>28th</v>
      </c>
      <c r="H52">
        <v>28</v>
      </c>
      <c r="I52" s="6" t="str">
        <f t="shared" si="1"/>
        <v>26th</v>
      </c>
      <c r="J52">
        <v>26</v>
      </c>
      <c r="K52" s="6" t="str">
        <f t="shared" si="2"/>
        <v>27th</v>
      </c>
      <c r="L52">
        <v>26.999999999999986</v>
      </c>
      <c r="M52" s="6" t="str">
        <f t="shared" si="3"/>
        <v>58th</v>
      </c>
      <c r="N52">
        <v>58</v>
      </c>
      <c r="O52" s="6" t="str">
        <f t="shared" si="4"/>
        <v>67th</v>
      </c>
      <c r="P52" s="6" cm="1">
        <f t="array" ref="P52">SUMPRODUCT(1/COUNTIF($F$2:$F$162, $F$2:$F$162)*($F$2:$F$162&lt;=F52))</f>
        <v>67</v>
      </c>
    </row>
    <row r="53" spans="1:16" x14ac:dyDescent="0.35">
      <c r="A53" s="4" t="s">
        <v>362</v>
      </c>
      <c r="B53">
        <v>6</v>
      </c>
      <c r="C53">
        <v>12</v>
      </c>
      <c r="D53">
        <v>5</v>
      </c>
      <c r="E53" s="6">
        <v>2330.782608695652</v>
      </c>
      <c r="F53" s="6">
        <v>45.043478260869563</v>
      </c>
      <c r="G53" s="6" t="str">
        <f t="shared" si="0"/>
        <v>28th</v>
      </c>
      <c r="H53">
        <v>28</v>
      </c>
      <c r="I53" s="6" t="str">
        <f t="shared" si="1"/>
        <v>31th</v>
      </c>
      <c r="J53">
        <v>30.999999999999996</v>
      </c>
      <c r="K53" s="6" t="str">
        <f t="shared" si="2"/>
        <v>27th</v>
      </c>
      <c r="L53">
        <v>26.999999999999986</v>
      </c>
      <c r="M53" s="6" t="str">
        <f t="shared" si="3"/>
        <v>31st</v>
      </c>
      <c r="N53">
        <v>31</v>
      </c>
      <c r="O53" s="6" t="str">
        <f t="shared" si="4"/>
        <v>104rd</v>
      </c>
      <c r="P53" s="6" cm="1">
        <f t="array" ref="P53">SUMPRODUCT(1/COUNTIF($F$2:$F$162, $F$2:$F$162)*($F$2:$F$162&lt;=F53))</f>
        <v>103.99999999999996</v>
      </c>
    </row>
    <row r="54" spans="1:16" x14ac:dyDescent="0.35">
      <c r="A54" s="4" t="s">
        <v>5193</v>
      </c>
      <c r="B54">
        <v>5</v>
      </c>
      <c r="C54">
        <v>7</v>
      </c>
      <c r="D54">
        <v>7</v>
      </c>
      <c r="E54" s="6">
        <v>2230.7894736842104</v>
      </c>
      <c r="F54" s="6">
        <v>26.526315789473685</v>
      </c>
      <c r="G54" s="6" t="str">
        <f t="shared" si="0"/>
        <v>29th</v>
      </c>
      <c r="H54">
        <v>29</v>
      </c>
      <c r="I54" s="6" t="str">
        <f t="shared" si="1"/>
        <v>36th</v>
      </c>
      <c r="J54">
        <v>35.999999999999993</v>
      </c>
      <c r="K54" s="6" t="str">
        <f t="shared" si="2"/>
        <v>25th</v>
      </c>
      <c r="L54">
        <v>24.999999999999993</v>
      </c>
      <c r="M54" s="6" t="str">
        <f t="shared" si="3"/>
        <v>70th</v>
      </c>
      <c r="N54">
        <v>70</v>
      </c>
      <c r="O54" s="6" t="str">
        <f t="shared" si="4"/>
        <v>9th</v>
      </c>
      <c r="P54" s="6" cm="1">
        <f t="array" ref="P54">SUMPRODUCT(1/COUNTIF($F$2:$F$162, $F$2:$F$162)*($F$2:$F$162&lt;=F54))</f>
        <v>9</v>
      </c>
    </row>
    <row r="55" spans="1:16" x14ac:dyDescent="0.35">
      <c r="A55" s="4" t="s">
        <v>5181</v>
      </c>
      <c r="B55">
        <v>5</v>
      </c>
      <c r="C55">
        <v>6</v>
      </c>
      <c r="D55">
        <v>16</v>
      </c>
      <c r="E55" s="6">
        <v>2211.5555555555557</v>
      </c>
      <c r="F55" s="6">
        <v>36.962962962962962</v>
      </c>
      <c r="G55" s="6" t="str">
        <f t="shared" si="0"/>
        <v>29th</v>
      </c>
      <c r="H55">
        <v>29</v>
      </c>
      <c r="I55" s="6" t="str">
        <f t="shared" si="1"/>
        <v>37th</v>
      </c>
      <c r="J55">
        <v>36.999999999999993</v>
      </c>
      <c r="K55" s="6" t="str">
        <f t="shared" si="2"/>
        <v>17th</v>
      </c>
      <c r="L55">
        <v>16.999999999999996</v>
      </c>
      <c r="M55" s="6" t="str">
        <f t="shared" si="3"/>
        <v>74th</v>
      </c>
      <c r="N55">
        <v>74</v>
      </c>
      <c r="O55" s="6" t="str">
        <f t="shared" si="4"/>
        <v>46th</v>
      </c>
      <c r="P55" s="6" cm="1">
        <f t="array" ref="P55">SUMPRODUCT(1/COUNTIF($F$2:$F$162, $F$2:$F$162)*($F$2:$F$162&lt;=F55))</f>
        <v>46</v>
      </c>
    </row>
    <row r="56" spans="1:16" x14ac:dyDescent="0.35">
      <c r="A56" s="4" t="s">
        <v>542</v>
      </c>
      <c r="B56">
        <v>5</v>
      </c>
      <c r="C56">
        <v>16</v>
      </c>
      <c r="D56">
        <v>43</v>
      </c>
      <c r="E56" s="6">
        <v>2100.390625</v>
      </c>
      <c r="F56" s="6">
        <v>37.390625</v>
      </c>
      <c r="G56" s="6" t="str">
        <f t="shared" si="0"/>
        <v>29th</v>
      </c>
      <c r="H56">
        <v>29</v>
      </c>
      <c r="I56" s="6" t="str">
        <f t="shared" si="1"/>
        <v>27th</v>
      </c>
      <c r="J56">
        <v>26.999999999999996</v>
      </c>
      <c r="K56" s="6" t="str">
        <f t="shared" si="2"/>
        <v>5th</v>
      </c>
      <c r="L56">
        <v>5</v>
      </c>
      <c r="M56" s="6" t="str">
        <f t="shared" si="3"/>
        <v>94th</v>
      </c>
      <c r="N56">
        <v>94</v>
      </c>
      <c r="O56" s="6" t="str">
        <f t="shared" si="4"/>
        <v>49th</v>
      </c>
      <c r="P56" s="6" cm="1">
        <f t="array" ref="P56">SUMPRODUCT(1/COUNTIF($F$2:$F$162, $F$2:$F$162)*($F$2:$F$162&lt;=F56))</f>
        <v>49.000000000000007</v>
      </c>
    </row>
    <row r="57" spans="1:16" x14ac:dyDescent="0.35">
      <c r="A57" s="4" t="s">
        <v>285</v>
      </c>
      <c r="B57">
        <v>5</v>
      </c>
      <c r="C57">
        <v>11</v>
      </c>
      <c r="D57">
        <v>0</v>
      </c>
      <c r="E57" s="6">
        <v>2304.1875</v>
      </c>
      <c r="F57" s="6">
        <v>41.3125</v>
      </c>
      <c r="G57" s="6" t="str">
        <f t="shared" si="0"/>
        <v>29th</v>
      </c>
      <c r="H57">
        <v>29</v>
      </c>
      <c r="I57" s="6" t="str">
        <f t="shared" si="1"/>
        <v>32st</v>
      </c>
      <c r="J57">
        <v>31.999999999999993</v>
      </c>
      <c r="K57" s="6" t="str">
        <f t="shared" si="2"/>
        <v>32st</v>
      </c>
      <c r="L57">
        <v>31.999999999999993</v>
      </c>
      <c r="M57" s="6" t="str">
        <f t="shared" si="3"/>
        <v>52nd</v>
      </c>
      <c r="N57">
        <v>52</v>
      </c>
      <c r="O57" s="6" t="str">
        <f t="shared" si="4"/>
        <v>70th</v>
      </c>
      <c r="P57" s="6" cm="1">
        <f t="array" ref="P57">SUMPRODUCT(1/COUNTIF($F$2:$F$162, $F$2:$F$162)*($F$2:$F$162&lt;=F57))</f>
        <v>70</v>
      </c>
    </row>
    <row r="58" spans="1:16" x14ac:dyDescent="0.35">
      <c r="A58" s="4" t="s">
        <v>858</v>
      </c>
      <c r="B58">
        <v>4</v>
      </c>
      <c r="C58">
        <v>2</v>
      </c>
      <c r="D58">
        <v>3</v>
      </c>
      <c r="E58" s="6">
        <v>2308.4444444444443</v>
      </c>
      <c r="F58" s="6">
        <v>33.222222222222221</v>
      </c>
      <c r="G58" s="6" t="str">
        <f t="shared" si="0"/>
        <v>30th</v>
      </c>
      <c r="H58">
        <v>29.999999999999996</v>
      </c>
      <c r="I58" s="6" t="str">
        <f t="shared" si="1"/>
        <v>41st</v>
      </c>
      <c r="J58">
        <v>41.000000000000043</v>
      </c>
      <c r="K58" s="6" t="str">
        <f t="shared" si="2"/>
        <v>29th</v>
      </c>
      <c r="L58">
        <v>28.999999999999975</v>
      </c>
      <c r="M58" s="6" t="str">
        <f t="shared" si="3"/>
        <v>47th</v>
      </c>
      <c r="N58">
        <v>47</v>
      </c>
      <c r="O58" s="6" t="str">
        <f t="shared" si="4"/>
        <v>26th</v>
      </c>
      <c r="P58" s="6" cm="1">
        <f t="array" ref="P58">SUMPRODUCT(1/COUNTIF($F$2:$F$162, $F$2:$F$162)*($F$2:$F$162&lt;=F58))</f>
        <v>26</v>
      </c>
    </row>
    <row r="59" spans="1:16" x14ac:dyDescent="0.35">
      <c r="A59" s="4" t="s">
        <v>5196</v>
      </c>
      <c r="B59">
        <v>4</v>
      </c>
      <c r="C59">
        <v>3</v>
      </c>
      <c r="D59">
        <v>20</v>
      </c>
      <c r="E59" s="6">
        <v>2083.4444444444443</v>
      </c>
      <c r="F59" s="6">
        <v>35.222222222222221</v>
      </c>
      <c r="G59" s="6" t="str">
        <f t="shared" si="0"/>
        <v>30th</v>
      </c>
      <c r="H59">
        <v>29.999999999999996</v>
      </c>
      <c r="I59" s="6" t="str">
        <f t="shared" si="1"/>
        <v>40th</v>
      </c>
      <c r="J59">
        <v>40.000000000000021</v>
      </c>
      <c r="K59" s="6" t="str">
        <f t="shared" si="2"/>
        <v>14th</v>
      </c>
      <c r="L59">
        <v>14</v>
      </c>
      <c r="M59" s="6" t="str">
        <f t="shared" si="3"/>
        <v>100th</v>
      </c>
      <c r="N59">
        <v>100</v>
      </c>
      <c r="O59" s="6" t="str">
        <f t="shared" si="4"/>
        <v>38th</v>
      </c>
      <c r="P59" s="6" cm="1">
        <f t="array" ref="P59">SUMPRODUCT(1/COUNTIF($F$2:$F$162, $F$2:$F$162)*($F$2:$F$162&lt;=F59))</f>
        <v>38</v>
      </c>
    </row>
    <row r="60" spans="1:16" x14ac:dyDescent="0.35">
      <c r="A60" s="4" t="s">
        <v>5185</v>
      </c>
      <c r="B60">
        <v>4</v>
      </c>
      <c r="C60">
        <v>2</v>
      </c>
      <c r="D60">
        <v>10</v>
      </c>
      <c r="E60" s="6">
        <v>2183.125</v>
      </c>
      <c r="F60" s="6">
        <v>36.375</v>
      </c>
      <c r="G60" s="6" t="str">
        <f t="shared" si="0"/>
        <v>30th</v>
      </c>
      <c r="H60">
        <v>29.999999999999996</v>
      </c>
      <c r="I60" s="6" t="str">
        <f t="shared" si="1"/>
        <v>41st</v>
      </c>
      <c r="J60">
        <v>41.000000000000043</v>
      </c>
      <c r="K60" s="6" t="str">
        <f t="shared" si="2"/>
        <v>22nd</v>
      </c>
      <c r="L60">
        <v>22</v>
      </c>
      <c r="M60" s="6" t="str">
        <f t="shared" si="3"/>
        <v>80th</v>
      </c>
      <c r="N60">
        <v>80</v>
      </c>
      <c r="O60" s="6" t="str">
        <f t="shared" si="4"/>
        <v>41st</v>
      </c>
      <c r="P60" s="6" cm="1">
        <f t="array" ref="P60">SUMPRODUCT(1/COUNTIF($F$2:$F$162, $F$2:$F$162)*($F$2:$F$162&lt;=F60))</f>
        <v>41</v>
      </c>
    </row>
    <row r="61" spans="1:16" x14ac:dyDescent="0.35">
      <c r="A61" s="4" t="s">
        <v>297</v>
      </c>
      <c r="B61">
        <v>4</v>
      </c>
      <c r="C61">
        <v>5</v>
      </c>
      <c r="D61">
        <v>6</v>
      </c>
      <c r="E61" s="6">
        <v>2208.4666666666667</v>
      </c>
      <c r="F61" s="6">
        <v>36.866666666666667</v>
      </c>
      <c r="G61" s="6" t="str">
        <f t="shared" si="0"/>
        <v>30th</v>
      </c>
      <c r="H61">
        <v>29.999999999999996</v>
      </c>
      <c r="I61" s="6" t="str">
        <f t="shared" si="1"/>
        <v>38th</v>
      </c>
      <c r="J61">
        <v>37.999999999999993</v>
      </c>
      <c r="K61" s="6" t="str">
        <f t="shared" si="2"/>
        <v>26th</v>
      </c>
      <c r="L61">
        <v>25.999999999999989</v>
      </c>
      <c r="M61" s="6" t="str">
        <f t="shared" si="3"/>
        <v>76th</v>
      </c>
      <c r="N61">
        <v>76</v>
      </c>
      <c r="O61" s="6" t="str">
        <f t="shared" si="4"/>
        <v>45th</v>
      </c>
      <c r="P61" s="6" cm="1">
        <f t="array" ref="P61">SUMPRODUCT(1/COUNTIF($F$2:$F$162, $F$2:$F$162)*($F$2:$F$162&lt;=F61))</f>
        <v>45</v>
      </c>
    </row>
    <row r="62" spans="1:16" x14ac:dyDescent="0.35">
      <c r="A62" s="4" t="s">
        <v>557</v>
      </c>
      <c r="B62">
        <v>4</v>
      </c>
      <c r="C62">
        <v>6</v>
      </c>
      <c r="D62">
        <v>2</v>
      </c>
      <c r="E62" s="6">
        <v>2353.5833333333335</v>
      </c>
      <c r="F62" s="6">
        <v>41.333333333333336</v>
      </c>
      <c r="G62" s="6" t="str">
        <f t="shared" si="0"/>
        <v>30th</v>
      </c>
      <c r="H62">
        <v>29.999999999999996</v>
      </c>
      <c r="I62" s="6" t="str">
        <f t="shared" si="1"/>
        <v>37th</v>
      </c>
      <c r="J62">
        <v>36.999999999999993</v>
      </c>
      <c r="K62" s="6" t="str">
        <f t="shared" si="2"/>
        <v>30th</v>
      </c>
      <c r="L62">
        <v>29.999999999999972</v>
      </c>
      <c r="M62" s="6" t="str">
        <f t="shared" si="3"/>
        <v>24th</v>
      </c>
      <c r="N62">
        <v>24</v>
      </c>
      <c r="O62" s="6" t="str">
        <f t="shared" si="4"/>
        <v>71st</v>
      </c>
      <c r="P62" s="6" cm="1">
        <f t="array" ref="P62">SUMPRODUCT(1/COUNTIF($F$2:$F$162, $F$2:$F$162)*($F$2:$F$162&lt;=F62))</f>
        <v>71</v>
      </c>
    </row>
    <row r="63" spans="1:16" x14ac:dyDescent="0.35">
      <c r="A63" s="4" t="s">
        <v>5194</v>
      </c>
      <c r="B63">
        <v>3</v>
      </c>
      <c r="C63">
        <v>4</v>
      </c>
      <c r="D63">
        <v>6</v>
      </c>
      <c r="E63" s="6">
        <v>2091.7692307692309</v>
      </c>
      <c r="F63" s="6">
        <v>29</v>
      </c>
      <c r="G63" s="6" t="str">
        <f t="shared" si="0"/>
        <v>31th</v>
      </c>
      <c r="H63">
        <v>30.999999999999993</v>
      </c>
      <c r="I63" s="6" t="str">
        <f t="shared" si="1"/>
        <v>39th</v>
      </c>
      <c r="J63">
        <v>39</v>
      </c>
      <c r="K63" s="6" t="str">
        <f t="shared" si="2"/>
        <v>26th</v>
      </c>
      <c r="L63">
        <v>25.999999999999989</v>
      </c>
      <c r="M63" s="6" t="str">
        <f t="shared" si="3"/>
        <v>97th</v>
      </c>
      <c r="N63">
        <v>97</v>
      </c>
      <c r="O63" s="6" t="str">
        <f t="shared" si="4"/>
        <v>13th</v>
      </c>
      <c r="P63" s="6" cm="1">
        <f t="array" ref="P63">SUMPRODUCT(1/COUNTIF($F$2:$F$162, $F$2:$F$162)*($F$2:$F$162&lt;=F63))</f>
        <v>13</v>
      </c>
    </row>
    <row r="64" spans="1:16" x14ac:dyDescent="0.35">
      <c r="A64" s="4" t="s">
        <v>5192</v>
      </c>
      <c r="B64">
        <v>3</v>
      </c>
      <c r="C64">
        <v>10</v>
      </c>
      <c r="D64">
        <v>1</v>
      </c>
      <c r="E64" s="6">
        <v>2318.5</v>
      </c>
      <c r="F64" s="6">
        <v>45.785714285714285</v>
      </c>
      <c r="G64" s="6" t="str">
        <f t="shared" si="0"/>
        <v>31th</v>
      </c>
      <c r="H64">
        <v>30.999999999999993</v>
      </c>
      <c r="I64" s="6" t="str">
        <f t="shared" si="1"/>
        <v>33nd</v>
      </c>
      <c r="J64">
        <v>32.999999999999993</v>
      </c>
      <c r="K64" s="6" t="str">
        <f t="shared" si="2"/>
        <v>31th</v>
      </c>
      <c r="L64">
        <v>30.999999999999993</v>
      </c>
      <c r="M64" s="6" t="str">
        <f t="shared" si="3"/>
        <v>39th</v>
      </c>
      <c r="N64">
        <v>39</v>
      </c>
      <c r="O64" s="6" t="str">
        <f t="shared" si="4"/>
        <v>108th</v>
      </c>
      <c r="P64" s="6" cm="1">
        <f t="array" ref="P64">SUMPRODUCT(1/COUNTIF($F$2:$F$162, $F$2:$F$162)*($F$2:$F$162&lt;=F64))</f>
        <v>107.99999999999996</v>
      </c>
    </row>
    <row r="65" spans="1:16" x14ac:dyDescent="0.35">
      <c r="A65" s="4" t="s">
        <v>5182</v>
      </c>
      <c r="B65">
        <v>3</v>
      </c>
      <c r="C65">
        <v>5</v>
      </c>
      <c r="D65">
        <v>12</v>
      </c>
      <c r="E65" s="6">
        <v>2145.1999999999998</v>
      </c>
      <c r="F65" s="6">
        <v>48.4</v>
      </c>
      <c r="G65" s="6" t="str">
        <f t="shared" si="0"/>
        <v>31th</v>
      </c>
      <c r="H65">
        <v>30.999999999999993</v>
      </c>
      <c r="I65" s="6" t="str">
        <f t="shared" si="1"/>
        <v>38th</v>
      </c>
      <c r="J65">
        <v>37.999999999999993</v>
      </c>
      <c r="K65" s="6" t="str">
        <f t="shared" si="2"/>
        <v>20th</v>
      </c>
      <c r="L65">
        <v>19.999999999999996</v>
      </c>
      <c r="M65" s="6" t="str">
        <f t="shared" si="3"/>
        <v>84th</v>
      </c>
      <c r="N65">
        <v>84</v>
      </c>
      <c r="O65" s="6" t="str">
        <f t="shared" si="4"/>
        <v>119th</v>
      </c>
      <c r="P65" s="6" cm="1">
        <f t="array" ref="P65">SUMPRODUCT(1/COUNTIF($F$2:$F$162, $F$2:$F$162)*($F$2:$F$162&lt;=F65))</f>
        <v>118.99999999999996</v>
      </c>
    </row>
    <row r="66" spans="1:16" x14ac:dyDescent="0.35">
      <c r="A66" s="4" t="s">
        <v>384</v>
      </c>
      <c r="B66">
        <v>3</v>
      </c>
      <c r="C66">
        <v>16</v>
      </c>
      <c r="D66">
        <v>7</v>
      </c>
      <c r="E66" s="6">
        <v>2310.3846153846152</v>
      </c>
      <c r="F66" s="6">
        <v>49.192307692307693</v>
      </c>
      <c r="G66" s="6" t="str">
        <f t="shared" si="0"/>
        <v>31th</v>
      </c>
      <c r="H66">
        <v>30.999999999999993</v>
      </c>
      <c r="I66" s="6" t="str">
        <f t="shared" si="1"/>
        <v>27th</v>
      </c>
      <c r="J66">
        <v>26.999999999999996</v>
      </c>
      <c r="K66" s="6" t="str">
        <f t="shared" si="2"/>
        <v>25th</v>
      </c>
      <c r="L66">
        <v>24.999999999999993</v>
      </c>
      <c r="M66" s="6" t="str">
        <f t="shared" si="3"/>
        <v>45th</v>
      </c>
      <c r="N66">
        <v>45</v>
      </c>
      <c r="O66" s="6" t="str">
        <f t="shared" si="4"/>
        <v>120th</v>
      </c>
      <c r="P66" s="6" cm="1">
        <f t="array" ref="P66">SUMPRODUCT(1/COUNTIF($F$2:$F$162, $F$2:$F$162)*($F$2:$F$162&lt;=F66))</f>
        <v>119.99999999999996</v>
      </c>
    </row>
    <row r="67" spans="1:16" x14ac:dyDescent="0.35">
      <c r="A67" s="4" t="s">
        <v>589</v>
      </c>
      <c r="B67">
        <v>2</v>
      </c>
      <c r="C67">
        <v>0</v>
      </c>
      <c r="D67">
        <v>4</v>
      </c>
      <c r="E67" s="6">
        <v>2239.3333333333335</v>
      </c>
      <c r="F67" s="6">
        <v>32.5</v>
      </c>
      <c r="G67" s="6" t="str">
        <f t="shared" ref="G67:G130" si="5">IF(H67="","",
 H67 &amp;
 IF(OR(MOD(ABS(H67),100)=11,MOD(ABS(H67),100)=12,MOD(ABS(H67),100)=13),"th",
    CHOOSE(1+MOD(ABS(H67),10),"th","st","nd","rd","th","th","th","th","th","th")
 )
)</f>
        <v>32st</v>
      </c>
      <c r="H67">
        <v>31.999999999999993</v>
      </c>
      <c r="I67" s="6" t="str">
        <f t="shared" ref="I67:I130" si="6">IF(J67="","",
 J67 &amp;
 IF(OR(MOD(ABS(J67),100)=11,MOD(ABS(J67),100)=12,MOD(ABS(J67),100)=13),"th",
    CHOOSE(1+MOD(ABS(J67),10),"th","st","nd","rd","th","th","th","th","th","th")
 )
)</f>
        <v>43rd</v>
      </c>
      <c r="J67">
        <v>43.000000000000028</v>
      </c>
      <c r="K67" s="6" t="str">
        <f t="shared" ref="K67:K130" si="7">IF(L67="","",
 L67 &amp;
 IF(OR(MOD(ABS(L67),100)=11,MOD(ABS(L67),100)=12,MOD(ABS(L67),100)=13),"th",
    CHOOSE(1+MOD(ABS(L67),10),"th","st","nd","rd","th","th","th","th","th","th")
 )
)</f>
        <v>28th</v>
      </c>
      <c r="L67">
        <v>27.999999999999989</v>
      </c>
      <c r="M67" s="6" t="str">
        <f t="shared" ref="M67:M130" si="8">IF(N67="","",
 N67 &amp;
 IF(OR(MOD(ABS(N67),100)=11,MOD(ABS(N67),100)=12,MOD(ABS(N67),100)=13),"th",
    CHOOSE(1+MOD(ABS(N67),10),"th","st","nd","rd","th","th","th","th","th","th")
 )
)</f>
        <v>68th</v>
      </c>
      <c r="N67">
        <v>68</v>
      </c>
      <c r="O67" s="6" t="str">
        <f t="shared" ref="O67:O130" si="9">IF(P67="","",
 P67 &amp;
 IF(OR(MOD(ABS(P67),100)=11,MOD(ABS(P67),100)=12,MOD(ABS(P67),100)=13),"th",
    CHOOSE(1+MOD(ABS(P67),10),"th","st","nd","rd","th","th","th","th","th","th")
 )
)</f>
        <v>24th</v>
      </c>
      <c r="P67" s="6" cm="1">
        <f t="array" ref="P67">SUMPRODUCT(1/COUNTIF($F$2:$F$162, $F$2:$F$162)*($F$2:$F$162&lt;=F67))</f>
        <v>24</v>
      </c>
    </row>
    <row r="68" spans="1:16" x14ac:dyDescent="0.35">
      <c r="A68" s="4" t="s">
        <v>5195</v>
      </c>
      <c r="B68">
        <v>2</v>
      </c>
      <c r="C68">
        <v>16</v>
      </c>
      <c r="D68">
        <v>3</v>
      </c>
      <c r="E68" s="6">
        <v>2305.3809523809523</v>
      </c>
      <c r="F68" s="6">
        <v>34.476190476190474</v>
      </c>
      <c r="G68" s="6" t="str">
        <f t="shared" si="5"/>
        <v>32st</v>
      </c>
      <c r="H68">
        <v>31.999999999999993</v>
      </c>
      <c r="I68" s="6" t="str">
        <f t="shared" si="6"/>
        <v>27th</v>
      </c>
      <c r="J68">
        <v>26.999999999999996</v>
      </c>
      <c r="K68" s="6" t="str">
        <f t="shared" si="7"/>
        <v>29th</v>
      </c>
      <c r="L68">
        <v>28.999999999999975</v>
      </c>
      <c r="M68" s="6" t="str">
        <f t="shared" si="8"/>
        <v>51st</v>
      </c>
      <c r="N68">
        <v>51</v>
      </c>
      <c r="O68" s="6" t="str">
        <f t="shared" si="9"/>
        <v>34th</v>
      </c>
      <c r="P68" s="6" cm="1">
        <f t="array" ref="P68">SUMPRODUCT(1/COUNTIF($F$2:$F$162, $F$2:$F$162)*($F$2:$F$162&lt;=F68))</f>
        <v>34</v>
      </c>
    </row>
    <row r="69" spans="1:16" x14ac:dyDescent="0.35">
      <c r="A69" s="4" t="s">
        <v>1249</v>
      </c>
      <c r="B69">
        <v>2</v>
      </c>
      <c r="C69">
        <v>3</v>
      </c>
      <c r="D69">
        <v>4</v>
      </c>
      <c r="E69" s="6">
        <v>2134.5555555555557</v>
      </c>
      <c r="F69" s="6">
        <v>36.666666666666664</v>
      </c>
      <c r="G69" s="6" t="str">
        <f t="shared" si="5"/>
        <v>32st</v>
      </c>
      <c r="H69">
        <v>31.999999999999993</v>
      </c>
      <c r="I69" s="6" t="str">
        <f t="shared" si="6"/>
        <v>40th</v>
      </c>
      <c r="J69">
        <v>40.000000000000021</v>
      </c>
      <c r="K69" s="6" t="str">
        <f t="shared" si="7"/>
        <v>28th</v>
      </c>
      <c r="L69">
        <v>27.999999999999989</v>
      </c>
      <c r="M69" s="6" t="str">
        <f t="shared" si="8"/>
        <v>87th</v>
      </c>
      <c r="N69">
        <v>87</v>
      </c>
      <c r="O69" s="6" t="str">
        <f t="shared" si="9"/>
        <v>42nd</v>
      </c>
      <c r="P69" s="6" cm="1">
        <f t="array" ref="P69">SUMPRODUCT(1/COUNTIF($F$2:$F$162, $F$2:$F$162)*($F$2:$F$162&lt;=F69))</f>
        <v>42</v>
      </c>
    </row>
    <row r="70" spans="1:16" x14ac:dyDescent="0.35">
      <c r="A70" s="4" t="s">
        <v>5197</v>
      </c>
      <c r="B70">
        <v>2</v>
      </c>
      <c r="C70">
        <v>3</v>
      </c>
      <c r="D70">
        <v>1</v>
      </c>
      <c r="E70" s="6">
        <v>2274</v>
      </c>
      <c r="F70" s="6">
        <v>52.5</v>
      </c>
      <c r="G70" s="6" t="str">
        <f t="shared" si="5"/>
        <v>32st</v>
      </c>
      <c r="H70">
        <v>31.999999999999993</v>
      </c>
      <c r="I70" s="6" t="str">
        <f t="shared" si="6"/>
        <v>40th</v>
      </c>
      <c r="J70">
        <v>40.000000000000021</v>
      </c>
      <c r="K70" s="6" t="str">
        <f t="shared" si="7"/>
        <v>31th</v>
      </c>
      <c r="L70">
        <v>30.999999999999993</v>
      </c>
      <c r="M70" s="6" t="str">
        <f t="shared" si="8"/>
        <v>60th</v>
      </c>
      <c r="N70">
        <v>60</v>
      </c>
      <c r="O70" s="6" t="str">
        <f t="shared" si="9"/>
        <v>128th</v>
      </c>
      <c r="P70" s="6" cm="1">
        <f t="array" ref="P70">SUMPRODUCT(1/COUNTIF($F$2:$F$162, $F$2:$F$162)*($F$2:$F$162&lt;=F70))</f>
        <v>127.99999999999993</v>
      </c>
    </row>
    <row r="71" spans="1:16" x14ac:dyDescent="0.35">
      <c r="A71" s="4" t="s">
        <v>5179</v>
      </c>
      <c r="B71">
        <v>1</v>
      </c>
      <c r="C71">
        <v>4</v>
      </c>
      <c r="D71">
        <v>3</v>
      </c>
      <c r="E71" s="6">
        <v>2130.125</v>
      </c>
      <c r="F71" s="6">
        <v>23.75</v>
      </c>
      <c r="G71" s="6" t="str">
        <f t="shared" si="5"/>
        <v>33nd</v>
      </c>
      <c r="H71">
        <v>32.999999999999993</v>
      </c>
      <c r="I71" s="6" t="str">
        <f t="shared" si="6"/>
        <v>39th</v>
      </c>
      <c r="J71">
        <v>39</v>
      </c>
      <c r="K71" s="6" t="str">
        <f t="shared" si="7"/>
        <v>29th</v>
      </c>
      <c r="L71">
        <v>28.999999999999975</v>
      </c>
      <c r="M71" s="6" t="str">
        <f t="shared" si="8"/>
        <v>88th</v>
      </c>
      <c r="N71">
        <v>88</v>
      </c>
      <c r="O71" s="6" t="str">
        <f t="shared" si="9"/>
        <v>2nd</v>
      </c>
      <c r="P71" s="6" cm="1">
        <f t="array" ref="P71">SUMPRODUCT(1/COUNTIF($F$2:$F$162, $F$2:$F$162)*($F$2:$F$162&lt;=F71))</f>
        <v>2</v>
      </c>
    </row>
    <row r="72" spans="1:16" x14ac:dyDescent="0.35">
      <c r="A72" s="4" t="s">
        <v>676</v>
      </c>
      <c r="B72">
        <v>1</v>
      </c>
      <c r="C72">
        <v>0</v>
      </c>
      <c r="D72">
        <v>0</v>
      </c>
      <c r="E72" s="6">
        <v>2503</v>
      </c>
      <c r="F72" s="6">
        <v>29</v>
      </c>
      <c r="G72" s="6" t="str">
        <f t="shared" si="5"/>
        <v>33nd</v>
      </c>
      <c r="H72">
        <v>32.999999999999993</v>
      </c>
      <c r="I72" s="6" t="str">
        <f t="shared" si="6"/>
        <v>43rd</v>
      </c>
      <c r="J72">
        <v>43.000000000000028</v>
      </c>
      <c r="K72" s="6" t="str">
        <f t="shared" si="7"/>
        <v>32st</v>
      </c>
      <c r="L72">
        <v>31.999999999999993</v>
      </c>
      <c r="M72" s="6" t="str">
        <f t="shared" si="8"/>
        <v>1st</v>
      </c>
      <c r="N72">
        <v>1</v>
      </c>
      <c r="O72" s="6" t="str">
        <f t="shared" si="9"/>
        <v>13th</v>
      </c>
      <c r="P72" s="6" cm="1">
        <f t="array" ref="P72">SUMPRODUCT(1/COUNTIF($F$2:$F$162, $F$2:$F$162)*($F$2:$F$162&lt;=F72))</f>
        <v>13</v>
      </c>
    </row>
    <row r="73" spans="1:16" x14ac:dyDescent="0.35">
      <c r="A73" s="4" t="s">
        <v>5198</v>
      </c>
      <c r="B73">
        <v>1</v>
      </c>
      <c r="C73">
        <v>7</v>
      </c>
      <c r="D73">
        <v>17</v>
      </c>
      <c r="E73" s="6">
        <v>1957.36</v>
      </c>
      <c r="F73" s="6">
        <v>31.36</v>
      </c>
      <c r="G73" s="6" t="str">
        <f t="shared" si="5"/>
        <v>33nd</v>
      </c>
      <c r="H73">
        <v>32.999999999999993</v>
      </c>
      <c r="I73" s="6" t="str">
        <f t="shared" si="6"/>
        <v>36th</v>
      </c>
      <c r="J73">
        <v>35.999999999999993</v>
      </c>
      <c r="K73" s="6" t="str">
        <f t="shared" si="7"/>
        <v>16th</v>
      </c>
      <c r="L73">
        <v>16</v>
      </c>
      <c r="M73" s="6" t="str">
        <f t="shared" si="8"/>
        <v>124th</v>
      </c>
      <c r="N73">
        <v>124</v>
      </c>
      <c r="O73" s="6" t="str">
        <f t="shared" si="9"/>
        <v>20th</v>
      </c>
      <c r="P73" s="6" cm="1">
        <f t="array" ref="P73">SUMPRODUCT(1/COUNTIF($F$2:$F$162, $F$2:$F$162)*($F$2:$F$162&lt;=F73))</f>
        <v>20</v>
      </c>
    </row>
    <row r="74" spans="1:16" x14ac:dyDescent="0.35">
      <c r="A74" s="4" t="s">
        <v>832</v>
      </c>
      <c r="B74">
        <v>1</v>
      </c>
      <c r="C74">
        <v>8</v>
      </c>
      <c r="D74">
        <v>20</v>
      </c>
      <c r="E74" s="6">
        <v>2140.4137931034484</v>
      </c>
      <c r="F74" s="6">
        <v>33.689655172413794</v>
      </c>
      <c r="G74" s="6" t="str">
        <f t="shared" si="5"/>
        <v>33nd</v>
      </c>
      <c r="H74">
        <v>32.999999999999993</v>
      </c>
      <c r="I74" s="6" t="str">
        <f t="shared" si="6"/>
        <v>35th</v>
      </c>
      <c r="J74">
        <v>34.999999999999993</v>
      </c>
      <c r="K74" s="6" t="str">
        <f t="shared" si="7"/>
        <v>14th</v>
      </c>
      <c r="L74">
        <v>14</v>
      </c>
      <c r="M74" s="6" t="str">
        <f t="shared" si="8"/>
        <v>85th</v>
      </c>
      <c r="N74">
        <v>85</v>
      </c>
      <c r="O74" s="6" t="str">
        <f t="shared" si="9"/>
        <v>30th</v>
      </c>
      <c r="P74" s="6" cm="1">
        <f t="array" ref="P74">SUMPRODUCT(1/COUNTIF($F$2:$F$162, $F$2:$F$162)*($F$2:$F$162&lt;=F74))</f>
        <v>30</v>
      </c>
    </row>
    <row r="75" spans="1:16" x14ac:dyDescent="0.35">
      <c r="A75" s="4" t="s">
        <v>933</v>
      </c>
      <c r="B75">
        <v>1</v>
      </c>
      <c r="C75">
        <v>7</v>
      </c>
      <c r="D75">
        <v>4</v>
      </c>
      <c r="E75" s="6">
        <v>2096.4166666666665</v>
      </c>
      <c r="F75" s="6">
        <v>34.5</v>
      </c>
      <c r="G75" s="6" t="str">
        <f t="shared" si="5"/>
        <v>33nd</v>
      </c>
      <c r="H75">
        <v>32.999999999999993</v>
      </c>
      <c r="I75" s="6" t="str">
        <f t="shared" si="6"/>
        <v>36th</v>
      </c>
      <c r="J75">
        <v>35.999999999999993</v>
      </c>
      <c r="K75" s="6" t="str">
        <f t="shared" si="7"/>
        <v>28th</v>
      </c>
      <c r="L75">
        <v>27.999999999999989</v>
      </c>
      <c r="M75" s="6" t="str">
        <f t="shared" si="8"/>
        <v>95th</v>
      </c>
      <c r="N75">
        <v>95</v>
      </c>
      <c r="O75" s="6" t="str">
        <f t="shared" si="9"/>
        <v>35th</v>
      </c>
      <c r="P75" s="6" cm="1">
        <f t="array" ref="P75">SUMPRODUCT(1/COUNTIF($F$2:$F$162, $F$2:$F$162)*($F$2:$F$162&lt;=F75))</f>
        <v>35</v>
      </c>
    </row>
    <row r="76" spans="1:16" x14ac:dyDescent="0.35">
      <c r="A76" s="4" t="s">
        <v>1170</v>
      </c>
      <c r="B76">
        <v>1</v>
      </c>
      <c r="C76">
        <v>3</v>
      </c>
      <c r="D76">
        <v>7</v>
      </c>
      <c r="E76" s="6">
        <v>2120.2727272727275</v>
      </c>
      <c r="F76" s="6">
        <v>35.18181818181818</v>
      </c>
      <c r="G76" s="6" t="str">
        <f t="shared" si="5"/>
        <v>33nd</v>
      </c>
      <c r="H76">
        <v>32.999999999999993</v>
      </c>
      <c r="I76" s="6" t="str">
        <f t="shared" si="6"/>
        <v>40th</v>
      </c>
      <c r="J76">
        <v>40.000000000000021</v>
      </c>
      <c r="K76" s="6" t="str">
        <f t="shared" si="7"/>
        <v>25th</v>
      </c>
      <c r="L76">
        <v>24.999999999999993</v>
      </c>
      <c r="M76" s="6" t="str">
        <f t="shared" si="8"/>
        <v>90th</v>
      </c>
      <c r="N76">
        <v>90</v>
      </c>
      <c r="O76" s="6" t="str">
        <f t="shared" si="9"/>
        <v>37th</v>
      </c>
      <c r="P76" s="6" cm="1">
        <f t="array" ref="P76">SUMPRODUCT(1/COUNTIF($F$2:$F$162, $F$2:$F$162)*($F$2:$F$162&lt;=F76))</f>
        <v>37</v>
      </c>
    </row>
    <row r="77" spans="1:16" x14ac:dyDescent="0.35">
      <c r="A77" s="4" t="s">
        <v>1222</v>
      </c>
      <c r="B77">
        <v>1</v>
      </c>
      <c r="C77">
        <v>5</v>
      </c>
      <c r="D77">
        <v>4</v>
      </c>
      <c r="E77" s="6">
        <v>2145.4</v>
      </c>
      <c r="F77" s="6">
        <v>40</v>
      </c>
      <c r="G77" s="6" t="str">
        <f t="shared" si="5"/>
        <v>33nd</v>
      </c>
      <c r="H77">
        <v>32.999999999999993</v>
      </c>
      <c r="I77" s="6" t="str">
        <f t="shared" si="6"/>
        <v>38th</v>
      </c>
      <c r="J77">
        <v>37.999999999999993</v>
      </c>
      <c r="K77" s="6" t="str">
        <f t="shared" si="7"/>
        <v>28th</v>
      </c>
      <c r="L77">
        <v>27.999999999999989</v>
      </c>
      <c r="M77" s="6" t="str">
        <f t="shared" si="8"/>
        <v>83rd</v>
      </c>
      <c r="N77">
        <v>83</v>
      </c>
      <c r="O77" s="6" t="str">
        <f t="shared" si="9"/>
        <v>62nd</v>
      </c>
      <c r="P77" s="6" cm="1">
        <f t="array" ref="P77">SUMPRODUCT(1/COUNTIF($F$2:$F$162, $F$2:$F$162)*($F$2:$F$162&lt;=F77))</f>
        <v>62.000000000000007</v>
      </c>
    </row>
    <row r="78" spans="1:16" x14ac:dyDescent="0.35">
      <c r="A78" s="4" t="s">
        <v>545</v>
      </c>
      <c r="B78">
        <v>1</v>
      </c>
      <c r="C78">
        <v>6</v>
      </c>
      <c r="D78">
        <v>6</v>
      </c>
      <c r="E78" s="6">
        <v>2201.9230769230771</v>
      </c>
      <c r="F78" s="6">
        <v>42.53846153846154</v>
      </c>
      <c r="G78" s="6" t="str">
        <f t="shared" si="5"/>
        <v>33nd</v>
      </c>
      <c r="H78">
        <v>32.999999999999993</v>
      </c>
      <c r="I78" s="6" t="str">
        <f t="shared" si="6"/>
        <v>37th</v>
      </c>
      <c r="J78">
        <v>36.999999999999993</v>
      </c>
      <c r="K78" s="6" t="str">
        <f t="shared" si="7"/>
        <v>26th</v>
      </c>
      <c r="L78">
        <v>25.999999999999989</v>
      </c>
      <c r="M78" s="6" t="str">
        <f t="shared" si="8"/>
        <v>78th</v>
      </c>
      <c r="N78">
        <v>78</v>
      </c>
      <c r="O78" s="6" t="str">
        <f t="shared" si="9"/>
        <v>82st</v>
      </c>
      <c r="P78" s="6" cm="1">
        <f t="array" ref="P78">SUMPRODUCT(1/COUNTIF($F$2:$F$162, $F$2:$F$162)*($F$2:$F$162&lt;=F78))</f>
        <v>81.999999999999957</v>
      </c>
    </row>
    <row r="79" spans="1:16" x14ac:dyDescent="0.35">
      <c r="A79" s="4" t="s">
        <v>1233</v>
      </c>
      <c r="B79">
        <v>1</v>
      </c>
      <c r="C79">
        <v>8</v>
      </c>
      <c r="D79">
        <v>4</v>
      </c>
      <c r="E79" s="6">
        <v>2244.3846153846152</v>
      </c>
      <c r="F79" s="6">
        <v>44</v>
      </c>
      <c r="G79" s="6" t="str">
        <f t="shared" si="5"/>
        <v>33nd</v>
      </c>
      <c r="H79">
        <v>32.999999999999993</v>
      </c>
      <c r="I79" s="6" t="str">
        <f t="shared" si="6"/>
        <v>35th</v>
      </c>
      <c r="J79">
        <v>34.999999999999993</v>
      </c>
      <c r="K79" s="6" t="str">
        <f t="shared" si="7"/>
        <v>28th</v>
      </c>
      <c r="L79">
        <v>27.999999999999989</v>
      </c>
      <c r="M79" s="6" t="str">
        <f t="shared" si="8"/>
        <v>66th</v>
      </c>
      <c r="N79">
        <v>66</v>
      </c>
      <c r="O79" s="6" t="str">
        <f t="shared" si="9"/>
        <v>97th</v>
      </c>
      <c r="P79" s="6" cm="1">
        <f t="array" ref="P79">SUMPRODUCT(1/COUNTIF($F$2:$F$162, $F$2:$F$162)*($F$2:$F$162&lt;=F79))</f>
        <v>96.999999999999957</v>
      </c>
    </row>
    <row r="80" spans="1:16" x14ac:dyDescent="0.35">
      <c r="A80" s="4" t="s">
        <v>2779</v>
      </c>
      <c r="B80">
        <v>0</v>
      </c>
      <c r="C80">
        <v>1</v>
      </c>
      <c r="D80">
        <v>1</v>
      </c>
      <c r="E80" s="6">
        <v>2246</v>
      </c>
      <c r="F80" s="6">
        <v>23</v>
      </c>
      <c r="G80" s="6" t="str">
        <f t="shared" si="5"/>
        <v>33.9999999999999rd</v>
      </c>
      <c r="H80">
        <v>33.999999999999908</v>
      </c>
      <c r="I80" s="6" t="str">
        <f t="shared" si="6"/>
        <v>42.0000000000001nd</v>
      </c>
      <c r="J80">
        <v>42.000000000000057</v>
      </c>
      <c r="K80" s="6" t="str">
        <f t="shared" si="7"/>
        <v>31th</v>
      </c>
      <c r="L80">
        <v>30.999999999999993</v>
      </c>
      <c r="M80" s="6" t="str">
        <f t="shared" si="8"/>
        <v>65th</v>
      </c>
      <c r="N80">
        <v>65</v>
      </c>
      <c r="O80" s="6" t="str">
        <f t="shared" si="9"/>
        <v>1st</v>
      </c>
      <c r="P80" s="6" cm="1">
        <f t="array" ref="P80">SUMPRODUCT(1/COUNTIF($F$2:$F$162, $F$2:$F$162)*($F$2:$F$162&lt;=F80))</f>
        <v>1</v>
      </c>
    </row>
    <row r="81" spans="1:16" x14ac:dyDescent="0.35">
      <c r="A81" s="4" t="s">
        <v>2281</v>
      </c>
      <c r="B81">
        <v>0</v>
      </c>
      <c r="C81">
        <v>3</v>
      </c>
      <c r="D81">
        <v>3</v>
      </c>
      <c r="E81" s="6">
        <v>2093.5</v>
      </c>
      <c r="F81" s="6">
        <v>23.833333333333332</v>
      </c>
      <c r="G81" s="6" t="str">
        <f t="shared" si="5"/>
        <v>33.9999999999999rd</v>
      </c>
      <c r="H81">
        <v>33.999999999999908</v>
      </c>
      <c r="I81" s="6" t="str">
        <f t="shared" si="6"/>
        <v>40th</v>
      </c>
      <c r="J81">
        <v>40.000000000000021</v>
      </c>
      <c r="K81" s="6" t="str">
        <f t="shared" si="7"/>
        <v>29th</v>
      </c>
      <c r="L81">
        <v>28.999999999999975</v>
      </c>
      <c r="M81" s="6" t="str">
        <f t="shared" si="8"/>
        <v>96th</v>
      </c>
      <c r="N81">
        <v>96</v>
      </c>
      <c r="O81" s="6" t="str">
        <f t="shared" si="9"/>
        <v>3rd</v>
      </c>
      <c r="P81" s="6" cm="1">
        <f t="array" ref="P81">SUMPRODUCT(1/COUNTIF($F$2:$F$162, $F$2:$F$162)*($F$2:$F$162&lt;=F81))</f>
        <v>3</v>
      </c>
    </row>
    <row r="82" spans="1:16" x14ac:dyDescent="0.35">
      <c r="A82" s="4" t="s">
        <v>2297</v>
      </c>
      <c r="B82">
        <v>0</v>
      </c>
      <c r="C82">
        <v>2</v>
      </c>
      <c r="D82">
        <v>3</v>
      </c>
      <c r="E82" s="6">
        <v>1993.2</v>
      </c>
      <c r="F82" s="6">
        <v>24</v>
      </c>
      <c r="G82" s="6" t="str">
        <f t="shared" si="5"/>
        <v>33.9999999999999rd</v>
      </c>
      <c r="H82">
        <v>33.999999999999908</v>
      </c>
      <c r="I82" s="6" t="str">
        <f t="shared" si="6"/>
        <v>41st</v>
      </c>
      <c r="J82">
        <v>41.000000000000043</v>
      </c>
      <c r="K82" s="6" t="str">
        <f t="shared" si="7"/>
        <v>29th</v>
      </c>
      <c r="L82">
        <v>28.999999999999975</v>
      </c>
      <c r="M82" s="6" t="str">
        <f t="shared" si="8"/>
        <v>119th</v>
      </c>
      <c r="N82">
        <v>119</v>
      </c>
      <c r="O82" s="6" t="str">
        <f t="shared" si="9"/>
        <v>4th</v>
      </c>
      <c r="P82" s="6" cm="1">
        <f t="array" ref="P82">SUMPRODUCT(1/COUNTIF($F$2:$F$162, $F$2:$F$162)*($F$2:$F$162&lt;=F82))</f>
        <v>4</v>
      </c>
    </row>
    <row r="83" spans="1:16" x14ac:dyDescent="0.35">
      <c r="A83" s="4" t="s">
        <v>5199</v>
      </c>
      <c r="B83">
        <v>0</v>
      </c>
      <c r="C83">
        <v>3</v>
      </c>
      <c r="D83">
        <v>4</v>
      </c>
      <c r="E83" s="6">
        <v>2197.1428571428573</v>
      </c>
      <c r="F83" s="6">
        <v>24.714285714285715</v>
      </c>
      <c r="G83" s="6" t="str">
        <f t="shared" si="5"/>
        <v>33.9999999999999rd</v>
      </c>
      <c r="H83">
        <v>33.999999999999908</v>
      </c>
      <c r="I83" s="6" t="str">
        <f t="shared" si="6"/>
        <v>40th</v>
      </c>
      <c r="J83">
        <v>40.000000000000021</v>
      </c>
      <c r="K83" s="6" t="str">
        <f t="shared" si="7"/>
        <v>28th</v>
      </c>
      <c r="L83">
        <v>27.999999999999989</v>
      </c>
      <c r="M83" s="6" t="str">
        <f t="shared" si="8"/>
        <v>79th</v>
      </c>
      <c r="N83">
        <v>79</v>
      </c>
      <c r="O83" s="6" t="str">
        <f t="shared" si="9"/>
        <v>5th</v>
      </c>
      <c r="P83" s="6" cm="1">
        <f t="array" ref="P83">SUMPRODUCT(1/COUNTIF($F$2:$F$162, $F$2:$F$162)*($F$2:$F$162&lt;=F83))</f>
        <v>5</v>
      </c>
    </row>
    <row r="84" spans="1:16" x14ac:dyDescent="0.35">
      <c r="A84" s="4" t="s">
        <v>5202</v>
      </c>
      <c r="B84">
        <v>0</v>
      </c>
      <c r="C84">
        <v>3</v>
      </c>
      <c r="D84">
        <v>12</v>
      </c>
      <c r="E84" s="6">
        <v>1867.5333333333333</v>
      </c>
      <c r="F84" s="6">
        <v>25.466666666666665</v>
      </c>
      <c r="G84" s="6" t="str">
        <f t="shared" si="5"/>
        <v>33.9999999999999rd</v>
      </c>
      <c r="H84">
        <v>33.999999999999908</v>
      </c>
      <c r="I84" s="6" t="str">
        <f t="shared" si="6"/>
        <v>40th</v>
      </c>
      <c r="J84">
        <v>40.000000000000021</v>
      </c>
      <c r="K84" s="6" t="str">
        <f t="shared" si="7"/>
        <v>20th</v>
      </c>
      <c r="L84">
        <v>19.999999999999996</v>
      </c>
      <c r="M84" s="6" t="str">
        <f t="shared" si="8"/>
        <v>142nd</v>
      </c>
      <c r="N84">
        <v>142</v>
      </c>
      <c r="O84" s="6" t="str">
        <f t="shared" si="9"/>
        <v>6th</v>
      </c>
      <c r="P84" s="6" cm="1">
        <f t="array" ref="P84">SUMPRODUCT(1/COUNTIF($F$2:$F$162, $F$2:$F$162)*($F$2:$F$162&lt;=F84))</f>
        <v>6</v>
      </c>
    </row>
    <row r="85" spans="1:16" x14ac:dyDescent="0.35">
      <c r="A85" s="4" t="s">
        <v>4833</v>
      </c>
      <c r="B85">
        <v>0</v>
      </c>
      <c r="C85">
        <v>0</v>
      </c>
      <c r="D85">
        <v>2</v>
      </c>
      <c r="E85" s="6">
        <v>1925.5</v>
      </c>
      <c r="F85" s="6">
        <v>25.5</v>
      </c>
      <c r="G85" s="6" t="str">
        <f t="shared" si="5"/>
        <v>33.9999999999999rd</v>
      </c>
      <c r="H85">
        <v>33.999999999999908</v>
      </c>
      <c r="I85" s="6" t="str">
        <f t="shared" si="6"/>
        <v>43rd</v>
      </c>
      <c r="J85">
        <v>43.000000000000028</v>
      </c>
      <c r="K85" s="6" t="str">
        <f t="shared" si="7"/>
        <v>30th</v>
      </c>
      <c r="L85">
        <v>29.999999999999972</v>
      </c>
      <c r="M85" s="6" t="str">
        <f t="shared" si="8"/>
        <v>131st</v>
      </c>
      <c r="N85">
        <v>131</v>
      </c>
      <c r="O85" s="6" t="str">
        <f t="shared" si="9"/>
        <v>7th</v>
      </c>
      <c r="P85" s="6" cm="1">
        <f t="array" ref="P85">SUMPRODUCT(1/COUNTIF($F$2:$F$162, $F$2:$F$162)*($F$2:$F$162&lt;=F85))</f>
        <v>7</v>
      </c>
    </row>
    <row r="86" spans="1:16" x14ac:dyDescent="0.35">
      <c r="A86" s="4" t="s">
        <v>5209</v>
      </c>
      <c r="B86">
        <v>0</v>
      </c>
      <c r="C86">
        <v>1</v>
      </c>
      <c r="D86">
        <v>0</v>
      </c>
      <c r="E86" s="6">
        <v>2307</v>
      </c>
      <c r="F86" s="6">
        <v>26</v>
      </c>
      <c r="G86" s="6" t="str">
        <f t="shared" si="5"/>
        <v>33.9999999999999rd</v>
      </c>
      <c r="H86">
        <v>33.999999999999908</v>
      </c>
      <c r="I86" s="6" t="str">
        <f t="shared" si="6"/>
        <v>42.0000000000001nd</v>
      </c>
      <c r="J86">
        <v>42.000000000000057</v>
      </c>
      <c r="K86" s="6" t="str">
        <f t="shared" si="7"/>
        <v>32st</v>
      </c>
      <c r="L86">
        <v>31.999999999999993</v>
      </c>
      <c r="M86" s="6" t="str">
        <f t="shared" si="8"/>
        <v>49th</v>
      </c>
      <c r="N86">
        <v>49</v>
      </c>
      <c r="O86" s="6" t="str">
        <f t="shared" si="9"/>
        <v>8th</v>
      </c>
      <c r="P86" s="6" cm="1">
        <f t="array" ref="P86">SUMPRODUCT(1/COUNTIF($F$2:$F$162, $F$2:$F$162)*($F$2:$F$162&lt;=F86))</f>
        <v>8</v>
      </c>
    </row>
    <row r="87" spans="1:16" x14ac:dyDescent="0.35">
      <c r="A87" s="4" t="s">
        <v>5231</v>
      </c>
      <c r="B87">
        <v>0</v>
      </c>
      <c r="C87">
        <v>0</v>
      </c>
      <c r="D87">
        <v>1</v>
      </c>
      <c r="E87" s="6">
        <v>1779</v>
      </c>
      <c r="F87" s="6">
        <v>29</v>
      </c>
      <c r="G87" s="6" t="str">
        <f t="shared" si="5"/>
        <v>33.9999999999999rd</v>
      </c>
      <c r="H87">
        <v>33.999999999999908</v>
      </c>
      <c r="I87" s="6" t="str">
        <f t="shared" si="6"/>
        <v>43rd</v>
      </c>
      <c r="J87">
        <v>43.000000000000028</v>
      </c>
      <c r="K87" s="6" t="str">
        <f t="shared" si="7"/>
        <v>31th</v>
      </c>
      <c r="L87">
        <v>30.999999999999993</v>
      </c>
      <c r="M87" s="6" t="str">
        <f t="shared" si="8"/>
        <v>152nd</v>
      </c>
      <c r="N87">
        <v>152</v>
      </c>
      <c r="O87" s="6" t="str">
        <f t="shared" si="9"/>
        <v>13th</v>
      </c>
      <c r="P87" s="6" cm="1">
        <f t="array" ref="P87">SUMPRODUCT(1/COUNTIF($F$2:$F$162, $F$2:$F$162)*($F$2:$F$162&lt;=F87))</f>
        <v>13</v>
      </c>
    </row>
    <row r="88" spans="1:16" x14ac:dyDescent="0.35">
      <c r="A88" s="4" t="s">
        <v>5104</v>
      </c>
      <c r="B88">
        <v>0</v>
      </c>
      <c r="C88">
        <v>0</v>
      </c>
      <c r="D88">
        <v>2</v>
      </c>
      <c r="E88" s="6">
        <v>1699.5</v>
      </c>
      <c r="F88" s="6">
        <v>29</v>
      </c>
      <c r="G88" s="6" t="str">
        <f t="shared" si="5"/>
        <v>33.9999999999999rd</v>
      </c>
      <c r="H88">
        <v>33.999999999999908</v>
      </c>
      <c r="I88" s="6" t="str">
        <f t="shared" si="6"/>
        <v>43rd</v>
      </c>
      <c r="J88">
        <v>43.000000000000028</v>
      </c>
      <c r="K88" s="6" t="str">
        <f t="shared" si="7"/>
        <v>30th</v>
      </c>
      <c r="L88">
        <v>29.999999999999972</v>
      </c>
      <c r="M88" s="6" t="str">
        <f t="shared" si="8"/>
        <v>159th</v>
      </c>
      <c r="N88">
        <v>159</v>
      </c>
      <c r="O88" s="6" t="str">
        <f t="shared" si="9"/>
        <v>13th</v>
      </c>
      <c r="P88" s="6" cm="1">
        <f t="array" ref="P88">SUMPRODUCT(1/COUNTIF($F$2:$F$162, $F$2:$F$162)*($F$2:$F$162&lt;=F88))</f>
        <v>13</v>
      </c>
    </row>
    <row r="89" spans="1:16" x14ac:dyDescent="0.35">
      <c r="A89" s="4" t="s">
        <v>5200</v>
      </c>
      <c r="B89">
        <v>0</v>
      </c>
      <c r="C89">
        <v>3</v>
      </c>
      <c r="D89">
        <v>1</v>
      </c>
      <c r="E89" s="6">
        <v>2261.25</v>
      </c>
      <c r="F89" s="6">
        <v>29.5</v>
      </c>
      <c r="G89" s="6" t="str">
        <f t="shared" si="5"/>
        <v>33.9999999999999rd</v>
      </c>
      <c r="H89">
        <v>33.999999999999908</v>
      </c>
      <c r="I89" s="6" t="str">
        <f t="shared" si="6"/>
        <v>40th</v>
      </c>
      <c r="J89">
        <v>40.000000000000021</v>
      </c>
      <c r="K89" s="6" t="str">
        <f t="shared" si="7"/>
        <v>31th</v>
      </c>
      <c r="L89">
        <v>30.999999999999993</v>
      </c>
      <c r="M89" s="6" t="str">
        <f t="shared" si="8"/>
        <v>63rd</v>
      </c>
      <c r="N89">
        <v>63</v>
      </c>
      <c r="O89" s="6" t="str">
        <f t="shared" si="9"/>
        <v>14th</v>
      </c>
      <c r="P89" s="6" cm="1">
        <f t="array" ref="P89">SUMPRODUCT(1/COUNTIF($F$2:$F$162, $F$2:$F$162)*($F$2:$F$162&lt;=F89))</f>
        <v>14</v>
      </c>
    </row>
    <row r="90" spans="1:16" x14ac:dyDescent="0.35">
      <c r="A90" s="4" t="s">
        <v>4714</v>
      </c>
      <c r="B90">
        <v>0</v>
      </c>
      <c r="C90">
        <v>0</v>
      </c>
      <c r="D90">
        <v>1</v>
      </c>
      <c r="E90" s="6">
        <v>1988</v>
      </c>
      <c r="F90" s="6">
        <v>30</v>
      </c>
      <c r="G90" s="6" t="str">
        <f t="shared" si="5"/>
        <v>33.9999999999999rd</v>
      </c>
      <c r="H90">
        <v>33.999999999999908</v>
      </c>
      <c r="I90" s="6" t="str">
        <f t="shared" si="6"/>
        <v>43rd</v>
      </c>
      <c r="J90">
        <v>43.000000000000028</v>
      </c>
      <c r="K90" s="6" t="str">
        <f t="shared" si="7"/>
        <v>31th</v>
      </c>
      <c r="L90">
        <v>30.999999999999993</v>
      </c>
      <c r="M90" s="6" t="str">
        <f t="shared" si="8"/>
        <v>120th</v>
      </c>
      <c r="N90">
        <v>120</v>
      </c>
      <c r="O90" s="6" t="str">
        <f t="shared" si="9"/>
        <v>16th</v>
      </c>
      <c r="P90" s="6" cm="1">
        <f t="array" ref="P90">SUMPRODUCT(1/COUNTIF($F$2:$F$162, $F$2:$F$162)*($F$2:$F$162&lt;=F90))</f>
        <v>16</v>
      </c>
    </row>
    <row r="91" spans="1:16" x14ac:dyDescent="0.35">
      <c r="A91" s="4" t="s">
        <v>5201</v>
      </c>
      <c r="B91">
        <v>0</v>
      </c>
      <c r="C91">
        <v>1</v>
      </c>
      <c r="D91">
        <v>1</v>
      </c>
      <c r="E91" s="6">
        <v>2217.5</v>
      </c>
      <c r="F91" s="6">
        <v>30.5</v>
      </c>
      <c r="G91" s="6" t="str">
        <f t="shared" si="5"/>
        <v>33.9999999999999rd</v>
      </c>
      <c r="H91">
        <v>33.999999999999908</v>
      </c>
      <c r="I91" s="6" t="str">
        <f t="shared" si="6"/>
        <v>42.0000000000001nd</v>
      </c>
      <c r="J91">
        <v>42.000000000000057</v>
      </c>
      <c r="K91" s="6" t="str">
        <f t="shared" si="7"/>
        <v>31th</v>
      </c>
      <c r="L91">
        <v>30.999999999999993</v>
      </c>
      <c r="M91" s="6" t="str">
        <f t="shared" si="8"/>
        <v>73rd</v>
      </c>
      <c r="N91">
        <v>73</v>
      </c>
      <c r="O91" s="6" t="str">
        <f t="shared" si="9"/>
        <v>17th</v>
      </c>
      <c r="P91" s="6" cm="1">
        <f t="array" ref="P91">SUMPRODUCT(1/COUNTIF($F$2:$F$162, $F$2:$F$162)*($F$2:$F$162&lt;=F91))</f>
        <v>17</v>
      </c>
    </row>
    <row r="92" spans="1:16" x14ac:dyDescent="0.35">
      <c r="A92" s="4" t="s">
        <v>2304</v>
      </c>
      <c r="B92">
        <v>0</v>
      </c>
      <c r="C92">
        <v>2</v>
      </c>
      <c r="D92">
        <v>3</v>
      </c>
      <c r="E92" s="6">
        <v>2062.6</v>
      </c>
      <c r="F92" s="6">
        <v>30.6</v>
      </c>
      <c r="G92" s="6" t="str">
        <f t="shared" si="5"/>
        <v>33.9999999999999rd</v>
      </c>
      <c r="H92">
        <v>33.999999999999908</v>
      </c>
      <c r="I92" s="6" t="str">
        <f t="shared" si="6"/>
        <v>41st</v>
      </c>
      <c r="J92">
        <v>41.000000000000043</v>
      </c>
      <c r="K92" s="6" t="str">
        <f t="shared" si="7"/>
        <v>29th</v>
      </c>
      <c r="L92">
        <v>28.999999999999975</v>
      </c>
      <c r="M92" s="6" t="str">
        <f t="shared" si="8"/>
        <v>103rd</v>
      </c>
      <c r="N92">
        <v>103</v>
      </c>
      <c r="O92" s="6" t="str">
        <f t="shared" si="9"/>
        <v>18th</v>
      </c>
      <c r="P92" s="6" cm="1">
        <f t="array" ref="P92">SUMPRODUCT(1/COUNTIF($F$2:$F$162, $F$2:$F$162)*($F$2:$F$162&lt;=F92))</f>
        <v>18</v>
      </c>
    </row>
    <row r="93" spans="1:16" x14ac:dyDescent="0.35">
      <c r="A93" s="4" t="s">
        <v>5214</v>
      </c>
      <c r="B93">
        <v>0</v>
      </c>
      <c r="C93">
        <v>1</v>
      </c>
      <c r="D93">
        <v>7</v>
      </c>
      <c r="E93" s="6">
        <v>1883.75</v>
      </c>
      <c r="F93" s="6">
        <v>31.25</v>
      </c>
      <c r="G93" s="6" t="str">
        <f t="shared" si="5"/>
        <v>33.9999999999999rd</v>
      </c>
      <c r="H93">
        <v>33.999999999999908</v>
      </c>
      <c r="I93" s="6" t="str">
        <f t="shared" si="6"/>
        <v>42.0000000000001nd</v>
      </c>
      <c r="J93">
        <v>42.000000000000057</v>
      </c>
      <c r="K93" s="6" t="str">
        <f t="shared" si="7"/>
        <v>25th</v>
      </c>
      <c r="L93">
        <v>24.999999999999993</v>
      </c>
      <c r="M93" s="6" t="str">
        <f t="shared" si="8"/>
        <v>138th</v>
      </c>
      <c r="N93">
        <v>138</v>
      </c>
      <c r="O93" s="6" t="str">
        <f t="shared" si="9"/>
        <v>19th</v>
      </c>
      <c r="P93" s="6" cm="1">
        <f t="array" ref="P93">SUMPRODUCT(1/COUNTIF($F$2:$F$162, $F$2:$F$162)*($F$2:$F$162&lt;=F93))</f>
        <v>19</v>
      </c>
    </row>
    <row r="94" spans="1:16" x14ac:dyDescent="0.35">
      <c r="A94" s="4" t="s">
        <v>4556</v>
      </c>
      <c r="B94">
        <v>0</v>
      </c>
      <c r="C94">
        <v>0</v>
      </c>
      <c r="D94">
        <v>8</v>
      </c>
      <c r="E94" s="6">
        <v>1948.875</v>
      </c>
      <c r="F94" s="6">
        <v>31.625</v>
      </c>
      <c r="G94" s="6" t="str">
        <f t="shared" si="5"/>
        <v>33.9999999999999rd</v>
      </c>
      <c r="H94">
        <v>33.999999999999908</v>
      </c>
      <c r="I94" s="6" t="str">
        <f t="shared" si="6"/>
        <v>43rd</v>
      </c>
      <c r="J94">
        <v>43.000000000000028</v>
      </c>
      <c r="K94" s="6" t="str">
        <f t="shared" si="7"/>
        <v>24rd</v>
      </c>
      <c r="L94">
        <v>23.999999999999996</v>
      </c>
      <c r="M94" s="6" t="str">
        <f t="shared" si="8"/>
        <v>125th</v>
      </c>
      <c r="N94">
        <v>125</v>
      </c>
      <c r="O94" s="6" t="str">
        <f t="shared" si="9"/>
        <v>22nd</v>
      </c>
      <c r="P94" s="6" cm="1">
        <f t="array" ref="P94">SUMPRODUCT(1/COUNTIF($F$2:$F$162, $F$2:$F$162)*($F$2:$F$162&lt;=F94))</f>
        <v>22</v>
      </c>
    </row>
    <row r="95" spans="1:16" x14ac:dyDescent="0.35">
      <c r="A95" s="4" t="s">
        <v>5206</v>
      </c>
      <c r="B95">
        <v>0</v>
      </c>
      <c r="C95">
        <v>6</v>
      </c>
      <c r="D95">
        <v>8</v>
      </c>
      <c r="E95" s="6">
        <v>2113.7142857142858</v>
      </c>
      <c r="F95" s="6">
        <v>32.857142857142854</v>
      </c>
      <c r="G95" s="6" t="str">
        <f t="shared" si="5"/>
        <v>33.9999999999999rd</v>
      </c>
      <c r="H95">
        <v>33.999999999999908</v>
      </c>
      <c r="I95" s="6" t="str">
        <f t="shared" si="6"/>
        <v>37th</v>
      </c>
      <c r="J95">
        <v>36.999999999999993</v>
      </c>
      <c r="K95" s="6" t="str">
        <f t="shared" si="7"/>
        <v>24rd</v>
      </c>
      <c r="L95">
        <v>23.999999999999996</v>
      </c>
      <c r="M95" s="6" t="str">
        <f t="shared" si="8"/>
        <v>91st</v>
      </c>
      <c r="N95">
        <v>91</v>
      </c>
      <c r="O95" s="6" t="str">
        <f t="shared" si="9"/>
        <v>25th</v>
      </c>
      <c r="P95" s="6" cm="1">
        <f t="array" ref="P95">SUMPRODUCT(1/COUNTIF($F$2:$F$162, $F$2:$F$162)*($F$2:$F$162&lt;=F95))</f>
        <v>25</v>
      </c>
    </row>
    <row r="96" spans="1:16" x14ac:dyDescent="0.35">
      <c r="A96" s="4" t="s">
        <v>4524</v>
      </c>
      <c r="B96">
        <v>0</v>
      </c>
      <c r="C96">
        <v>0</v>
      </c>
      <c r="D96">
        <v>3</v>
      </c>
      <c r="E96" s="6">
        <v>1985</v>
      </c>
      <c r="F96" s="6">
        <v>34.333333333333336</v>
      </c>
      <c r="G96" s="6" t="str">
        <f t="shared" si="5"/>
        <v>33.9999999999999rd</v>
      </c>
      <c r="H96">
        <v>33.999999999999908</v>
      </c>
      <c r="I96" s="6" t="str">
        <f t="shared" si="6"/>
        <v>43rd</v>
      </c>
      <c r="J96">
        <v>43.000000000000028</v>
      </c>
      <c r="K96" s="6" t="str">
        <f t="shared" si="7"/>
        <v>29th</v>
      </c>
      <c r="L96">
        <v>28.999999999999975</v>
      </c>
      <c r="M96" s="6" t="str">
        <f t="shared" si="8"/>
        <v>121st</v>
      </c>
      <c r="N96">
        <v>121</v>
      </c>
      <c r="O96" s="6" t="str">
        <f t="shared" si="9"/>
        <v>32nd</v>
      </c>
      <c r="P96" s="6" cm="1">
        <f t="array" ref="P96">SUMPRODUCT(1/COUNTIF($F$2:$F$162, $F$2:$F$162)*($F$2:$F$162&lt;=F96))</f>
        <v>32</v>
      </c>
    </row>
    <row r="97" spans="1:16" x14ac:dyDescent="0.35">
      <c r="A97" s="4" t="s">
        <v>2531</v>
      </c>
      <c r="B97">
        <v>0</v>
      </c>
      <c r="C97">
        <v>2</v>
      </c>
      <c r="D97">
        <v>5</v>
      </c>
      <c r="E97" s="6">
        <v>2210.5714285714284</v>
      </c>
      <c r="F97" s="6">
        <v>34.428571428571431</v>
      </c>
      <c r="G97" s="6" t="str">
        <f t="shared" si="5"/>
        <v>33.9999999999999rd</v>
      </c>
      <c r="H97">
        <v>33.999999999999908</v>
      </c>
      <c r="I97" s="6" t="str">
        <f t="shared" si="6"/>
        <v>41st</v>
      </c>
      <c r="J97">
        <v>41.000000000000043</v>
      </c>
      <c r="K97" s="6" t="str">
        <f t="shared" si="7"/>
        <v>27th</v>
      </c>
      <c r="L97">
        <v>26.999999999999986</v>
      </c>
      <c r="M97" s="6" t="str">
        <f t="shared" si="8"/>
        <v>75th</v>
      </c>
      <c r="N97">
        <v>75</v>
      </c>
      <c r="O97" s="6" t="str">
        <f t="shared" si="9"/>
        <v>33rd</v>
      </c>
      <c r="P97" s="6" cm="1">
        <f t="array" ref="P97">SUMPRODUCT(1/COUNTIF($F$2:$F$162, $F$2:$F$162)*($F$2:$F$162&lt;=F97))</f>
        <v>33</v>
      </c>
    </row>
    <row r="98" spans="1:16" x14ac:dyDescent="0.35">
      <c r="A98" s="4" t="s">
        <v>5218</v>
      </c>
      <c r="B98">
        <v>0</v>
      </c>
      <c r="C98">
        <v>0</v>
      </c>
      <c r="D98">
        <v>10</v>
      </c>
      <c r="E98" s="6">
        <v>2003.9</v>
      </c>
      <c r="F98" s="6">
        <v>35</v>
      </c>
      <c r="G98" s="6" t="str">
        <f t="shared" si="5"/>
        <v>33.9999999999999rd</v>
      </c>
      <c r="H98">
        <v>33.999999999999908</v>
      </c>
      <c r="I98" s="6" t="str">
        <f t="shared" si="6"/>
        <v>43rd</v>
      </c>
      <c r="J98">
        <v>43.000000000000028</v>
      </c>
      <c r="K98" s="6" t="str">
        <f t="shared" si="7"/>
        <v>22nd</v>
      </c>
      <c r="L98">
        <v>22</v>
      </c>
      <c r="M98" s="6" t="str">
        <f t="shared" si="8"/>
        <v>112th</v>
      </c>
      <c r="N98">
        <v>112</v>
      </c>
      <c r="O98" s="6" t="str">
        <f t="shared" si="9"/>
        <v>36th</v>
      </c>
      <c r="P98" s="6" cm="1">
        <f t="array" ref="P98">SUMPRODUCT(1/COUNTIF($F$2:$F$162, $F$2:$F$162)*($F$2:$F$162&lt;=F98))</f>
        <v>36</v>
      </c>
    </row>
    <row r="99" spans="1:16" x14ac:dyDescent="0.35">
      <c r="A99" s="4" t="s">
        <v>3411</v>
      </c>
      <c r="B99">
        <v>0</v>
      </c>
      <c r="C99">
        <v>1</v>
      </c>
      <c r="D99">
        <v>3</v>
      </c>
      <c r="E99" s="6">
        <v>2001.25</v>
      </c>
      <c r="F99" s="6">
        <v>36</v>
      </c>
      <c r="G99" s="6" t="str">
        <f t="shared" si="5"/>
        <v>33.9999999999999rd</v>
      </c>
      <c r="H99">
        <v>33.999999999999908</v>
      </c>
      <c r="I99" s="6" t="str">
        <f t="shared" si="6"/>
        <v>42.0000000000001nd</v>
      </c>
      <c r="J99">
        <v>42.000000000000057</v>
      </c>
      <c r="K99" s="6" t="str">
        <f t="shared" si="7"/>
        <v>29th</v>
      </c>
      <c r="L99">
        <v>28.999999999999975</v>
      </c>
      <c r="M99" s="6" t="str">
        <f t="shared" si="8"/>
        <v>113th</v>
      </c>
      <c r="N99">
        <v>113</v>
      </c>
      <c r="O99" s="6" t="str">
        <f t="shared" si="9"/>
        <v>39th</v>
      </c>
      <c r="P99" s="6" cm="1">
        <f t="array" ref="P99">SUMPRODUCT(1/COUNTIF($F$2:$F$162, $F$2:$F$162)*($F$2:$F$162&lt;=F99))</f>
        <v>39</v>
      </c>
    </row>
    <row r="100" spans="1:16" x14ac:dyDescent="0.35">
      <c r="A100" s="4" t="s">
        <v>4705</v>
      </c>
      <c r="B100">
        <v>0</v>
      </c>
      <c r="C100">
        <v>0</v>
      </c>
      <c r="D100">
        <v>6</v>
      </c>
      <c r="E100" s="6">
        <v>1777.1666666666667</v>
      </c>
      <c r="F100" s="6">
        <v>36</v>
      </c>
      <c r="G100" s="6" t="str">
        <f t="shared" si="5"/>
        <v>33.9999999999999rd</v>
      </c>
      <c r="H100">
        <v>33.999999999999908</v>
      </c>
      <c r="I100" s="6" t="str">
        <f t="shared" si="6"/>
        <v>43rd</v>
      </c>
      <c r="J100">
        <v>43.000000000000028</v>
      </c>
      <c r="K100" s="6" t="str">
        <f t="shared" si="7"/>
        <v>26th</v>
      </c>
      <c r="L100">
        <v>25.999999999999989</v>
      </c>
      <c r="M100" s="6" t="str">
        <f t="shared" si="8"/>
        <v>153rd</v>
      </c>
      <c r="N100">
        <v>153</v>
      </c>
      <c r="O100" s="6" t="str">
        <f t="shared" si="9"/>
        <v>39th</v>
      </c>
      <c r="P100" s="6" cm="1">
        <f t="array" ref="P100">SUMPRODUCT(1/COUNTIF($F$2:$F$162, $F$2:$F$162)*($F$2:$F$162&lt;=F100))</f>
        <v>39</v>
      </c>
    </row>
    <row r="101" spans="1:16" x14ac:dyDescent="0.35">
      <c r="A101" s="4" t="s">
        <v>5215</v>
      </c>
      <c r="B101">
        <v>0</v>
      </c>
      <c r="C101">
        <v>1</v>
      </c>
      <c r="D101">
        <v>4</v>
      </c>
      <c r="E101" s="6">
        <v>1868.4</v>
      </c>
      <c r="F101" s="6">
        <v>36.200000000000003</v>
      </c>
      <c r="G101" s="6" t="str">
        <f t="shared" si="5"/>
        <v>33.9999999999999rd</v>
      </c>
      <c r="H101">
        <v>33.999999999999908</v>
      </c>
      <c r="I101" s="6" t="str">
        <f t="shared" si="6"/>
        <v>42.0000000000001nd</v>
      </c>
      <c r="J101">
        <v>42.000000000000057</v>
      </c>
      <c r="K101" s="6" t="str">
        <f t="shared" si="7"/>
        <v>28th</v>
      </c>
      <c r="L101">
        <v>27.999999999999989</v>
      </c>
      <c r="M101" s="6" t="str">
        <f t="shared" si="8"/>
        <v>140th</v>
      </c>
      <c r="N101">
        <v>140</v>
      </c>
      <c r="O101" s="6" t="str">
        <f t="shared" si="9"/>
        <v>40th</v>
      </c>
      <c r="P101" s="6" cm="1">
        <f t="array" ref="P101">SUMPRODUCT(1/COUNTIF($F$2:$F$162, $F$2:$F$162)*($F$2:$F$162&lt;=F101))</f>
        <v>40</v>
      </c>
    </row>
    <row r="102" spans="1:16" x14ac:dyDescent="0.35">
      <c r="A102" s="4" t="s">
        <v>5221</v>
      </c>
      <c r="B102">
        <v>0</v>
      </c>
      <c r="C102">
        <v>0</v>
      </c>
      <c r="D102">
        <v>1</v>
      </c>
      <c r="E102" s="6">
        <v>2023</v>
      </c>
      <c r="F102" s="6">
        <v>37</v>
      </c>
      <c r="G102" s="6" t="str">
        <f t="shared" si="5"/>
        <v>33.9999999999999rd</v>
      </c>
      <c r="H102">
        <v>33.999999999999908</v>
      </c>
      <c r="I102" s="6" t="str">
        <f t="shared" si="6"/>
        <v>43rd</v>
      </c>
      <c r="J102">
        <v>43.000000000000028</v>
      </c>
      <c r="K102" s="6" t="str">
        <f t="shared" si="7"/>
        <v>31th</v>
      </c>
      <c r="L102">
        <v>30.999999999999993</v>
      </c>
      <c r="M102" s="6" t="str">
        <f t="shared" si="8"/>
        <v>109th</v>
      </c>
      <c r="N102">
        <v>109</v>
      </c>
      <c r="O102" s="6" t="str">
        <f t="shared" si="9"/>
        <v>47th</v>
      </c>
      <c r="P102" s="6" cm="1">
        <f t="array" ref="P102">SUMPRODUCT(1/COUNTIF($F$2:$F$162, $F$2:$F$162)*($F$2:$F$162&lt;=F102))</f>
        <v>47.000000000000007</v>
      </c>
    </row>
    <row r="103" spans="1:16" x14ac:dyDescent="0.35">
      <c r="A103" s="4" t="s">
        <v>5223</v>
      </c>
      <c r="B103">
        <v>0</v>
      </c>
      <c r="C103">
        <v>0</v>
      </c>
      <c r="D103">
        <v>1</v>
      </c>
      <c r="E103" s="6">
        <v>1998</v>
      </c>
      <c r="F103" s="6">
        <v>37</v>
      </c>
      <c r="G103" s="6" t="str">
        <f t="shared" si="5"/>
        <v>33.9999999999999rd</v>
      </c>
      <c r="H103">
        <v>33.999999999999908</v>
      </c>
      <c r="I103" s="6" t="str">
        <f t="shared" si="6"/>
        <v>43rd</v>
      </c>
      <c r="J103">
        <v>43.000000000000028</v>
      </c>
      <c r="K103" s="6" t="str">
        <f t="shared" si="7"/>
        <v>31th</v>
      </c>
      <c r="L103">
        <v>30.999999999999993</v>
      </c>
      <c r="M103" s="6" t="str">
        <f t="shared" si="8"/>
        <v>115th</v>
      </c>
      <c r="N103">
        <v>115</v>
      </c>
      <c r="O103" s="6" t="str">
        <f t="shared" si="9"/>
        <v>47th</v>
      </c>
      <c r="P103" s="6" cm="1">
        <f t="array" ref="P103">SUMPRODUCT(1/COUNTIF($F$2:$F$162, $F$2:$F$162)*($F$2:$F$162&lt;=F103))</f>
        <v>47.000000000000007</v>
      </c>
    </row>
    <row r="104" spans="1:16" x14ac:dyDescent="0.35">
      <c r="A104" s="4" t="s">
        <v>5225</v>
      </c>
      <c r="B104">
        <v>0</v>
      </c>
      <c r="C104">
        <v>0</v>
      </c>
      <c r="D104">
        <v>1</v>
      </c>
      <c r="E104" s="6">
        <v>1920</v>
      </c>
      <c r="F104" s="6">
        <v>37</v>
      </c>
      <c r="G104" s="6" t="str">
        <f t="shared" si="5"/>
        <v>33.9999999999999rd</v>
      </c>
      <c r="H104">
        <v>33.999999999999908</v>
      </c>
      <c r="I104" s="6" t="str">
        <f t="shared" si="6"/>
        <v>43rd</v>
      </c>
      <c r="J104">
        <v>43.000000000000028</v>
      </c>
      <c r="K104" s="6" t="str">
        <f t="shared" si="7"/>
        <v>31th</v>
      </c>
      <c r="L104">
        <v>30.999999999999993</v>
      </c>
      <c r="M104" s="6" t="str">
        <f t="shared" si="8"/>
        <v>132nd</v>
      </c>
      <c r="N104">
        <v>132</v>
      </c>
      <c r="O104" s="6" t="str">
        <f t="shared" si="9"/>
        <v>47th</v>
      </c>
      <c r="P104" s="6" cm="1">
        <f t="array" ref="P104">SUMPRODUCT(1/COUNTIF($F$2:$F$162, $F$2:$F$162)*($F$2:$F$162&lt;=F104))</f>
        <v>47.000000000000007</v>
      </c>
    </row>
    <row r="105" spans="1:16" x14ac:dyDescent="0.35">
      <c r="A105" s="4" t="s">
        <v>4073</v>
      </c>
      <c r="B105">
        <v>0</v>
      </c>
      <c r="C105">
        <v>0</v>
      </c>
      <c r="D105">
        <v>3</v>
      </c>
      <c r="E105" s="6">
        <v>2006.3333333333333</v>
      </c>
      <c r="F105" s="6">
        <v>37.333333333333336</v>
      </c>
      <c r="G105" s="6" t="str">
        <f t="shared" si="5"/>
        <v>33.9999999999999rd</v>
      </c>
      <c r="H105">
        <v>33.999999999999908</v>
      </c>
      <c r="I105" s="6" t="str">
        <f t="shared" si="6"/>
        <v>43rd</v>
      </c>
      <c r="J105">
        <v>43.000000000000028</v>
      </c>
      <c r="K105" s="6" t="str">
        <f t="shared" si="7"/>
        <v>29th</v>
      </c>
      <c r="L105">
        <v>28.999999999999975</v>
      </c>
      <c r="M105" s="6" t="str">
        <f t="shared" si="8"/>
        <v>111th</v>
      </c>
      <c r="N105">
        <v>111</v>
      </c>
      <c r="O105" s="6" t="str">
        <f t="shared" si="9"/>
        <v>48th</v>
      </c>
      <c r="P105" s="6" cm="1">
        <f t="array" ref="P105">SUMPRODUCT(1/COUNTIF($F$2:$F$162, $F$2:$F$162)*($F$2:$F$162&lt;=F105))</f>
        <v>48.000000000000007</v>
      </c>
    </row>
    <row r="106" spans="1:16" x14ac:dyDescent="0.35">
      <c r="A106" s="4" t="s">
        <v>2812</v>
      </c>
      <c r="B106">
        <v>0</v>
      </c>
      <c r="C106">
        <v>1</v>
      </c>
      <c r="D106">
        <v>0</v>
      </c>
      <c r="E106" s="6">
        <v>2326</v>
      </c>
      <c r="F106" s="6">
        <v>38</v>
      </c>
      <c r="G106" s="6" t="str">
        <f t="shared" si="5"/>
        <v>33.9999999999999rd</v>
      </c>
      <c r="H106">
        <v>33.999999999999908</v>
      </c>
      <c r="I106" s="6" t="str">
        <f t="shared" si="6"/>
        <v>42.0000000000001nd</v>
      </c>
      <c r="J106">
        <v>42.000000000000057</v>
      </c>
      <c r="K106" s="6" t="str">
        <f t="shared" si="7"/>
        <v>32st</v>
      </c>
      <c r="L106">
        <v>31.999999999999993</v>
      </c>
      <c r="M106" s="6" t="str">
        <f t="shared" si="8"/>
        <v>33rd</v>
      </c>
      <c r="N106">
        <v>33</v>
      </c>
      <c r="O106" s="6" t="str">
        <f t="shared" si="9"/>
        <v>51st</v>
      </c>
      <c r="P106" s="6" cm="1">
        <f t="array" ref="P106">SUMPRODUCT(1/COUNTIF($F$2:$F$162, $F$2:$F$162)*($F$2:$F$162&lt;=F106))</f>
        <v>51.000000000000007</v>
      </c>
    </row>
    <row r="107" spans="1:16" x14ac:dyDescent="0.35">
      <c r="A107" s="4" t="s">
        <v>4581</v>
      </c>
      <c r="B107">
        <v>0</v>
      </c>
      <c r="C107">
        <v>0</v>
      </c>
      <c r="D107">
        <v>3</v>
      </c>
      <c r="E107" s="6">
        <v>1994.3333333333333</v>
      </c>
      <c r="F107" s="6">
        <v>38.333333333333336</v>
      </c>
      <c r="G107" s="6" t="str">
        <f t="shared" si="5"/>
        <v>33.9999999999999rd</v>
      </c>
      <c r="H107">
        <v>33.999999999999908</v>
      </c>
      <c r="I107" s="6" t="str">
        <f t="shared" si="6"/>
        <v>43rd</v>
      </c>
      <c r="J107">
        <v>43.000000000000028</v>
      </c>
      <c r="K107" s="6" t="str">
        <f t="shared" si="7"/>
        <v>29th</v>
      </c>
      <c r="L107">
        <v>28.999999999999975</v>
      </c>
      <c r="M107" s="6" t="str">
        <f t="shared" si="8"/>
        <v>118th</v>
      </c>
      <c r="N107">
        <v>118</v>
      </c>
      <c r="O107" s="6" t="str">
        <f t="shared" si="9"/>
        <v>53rd</v>
      </c>
      <c r="P107" s="6" cm="1">
        <f t="array" ref="P107">SUMPRODUCT(1/COUNTIF($F$2:$F$162, $F$2:$F$162)*($F$2:$F$162&lt;=F107))</f>
        <v>53.000000000000007</v>
      </c>
    </row>
    <row r="108" spans="1:16" x14ac:dyDescent="0.35">
      <c r="A108" s="4" t="s">
        <v>5207</v>
      </c>
      <c r="B108">
        <v>0</v>
      </c>
      <c r="C108">
        <v>6</v>
      </c>
      <c r="D108">
        <v>5</v>
      </c>
      <c r="E108" s="6">
        <v>2129.7272727272725</v>
      </c>
      <c r="F108" s="6">
        <v>38.454545454545453</v>
      </c>
      <c r="G108" s="6" t="str">
        <f t="shared" si="5"/>
        <v>33.9999999999999rd</v>
      </c>
      <c r="H108">
        <v>33.999999999999908</v>
      </c>
      <c r="I108" s="6" t="str">
        <f t="shared" si="6"/>
        <v>37th</v>
      </c>
      <c r="J108">
        <v>36.999999999999993</v>
      </c>
      <c r="K108" s="6" t="str">
        <f t="shared" si="7"/>
        <v>27th</v>
      </c>
      <c r="L108">
        <v>26.999999999999986</v>
      </c>
      <c r="M108" s="6" t="str">
        <f t="shared" si="8"/>
        <v>89th</v>
      </c>
      <c r="N108">
        <v>89</v>
      </c>
      <c r="O108" s="6" t="str">
        <f t="shared" si="9"/>
        <v>54th</v>
      </c>
      <c r="P108" s="6" cm="1">
        <f t="array" ref="P108">SUMPRODUCT(1/COUNTIF($F$2:$F$162, $F$2:$F$162)*($F$2:$F$162&lt;=F108))</f>
        <v>54.000000000000007</v>
      </c>
    </row>
    <row r="109" spans="1:16" x14ac:dyDescent="0.35">
      <c r="A109" s="4" t="s">
        <v>2074</v>
      </c>
      <c r="B109">
        <v>0</v>
      </c>
      <c r="C109">
        <v>5</v>
      </c>
      <c r="D109">
        <v>3</v>
      </c>
      <c r="E109" s="6">
        <v>2278.875</v>
      </c>
      <c r="F109" s="6">
        <v>38.875</v>
      </c>
      <c r="G109" s="6" t="str">
        <f t="shared" si="5"/>
        <v>33.9999999999999rd</v>
      </c>
      <c r="H109">
        <v>33.999999999999908</v>
      </c>
      <c r="I109" s="6" t="str">
        <f t="shared" si="6"/>
        <v>38th</v>
      </c>
      <c r="J109">
        <v>37.999999999999993</v>
      </c>
      <c r="K109" s="6" t="str">
        <f t="shared" si="7"/>
        <v>29th</v>
      </c>
      <c r="L109">
        <v>28.999999999999975</v>
      </c>
      <c r="M109" s="6" t="str">
        <f t="shared" si="8"/>
        <v>59th</v>
      </c>
      <c r="N109">
        <v>59</v>
      </c>
      <c r="O109" s="6" t="str">
        <f t="shared" si="9"/>
        <v>56th</v>
      </c>
      <c r="P109" s="6" cm="1">
        <f t="array" ref="P109">SUMPRODUCT(1/COUNTIF($F$2:$F$162, $F$2:$F$162)*($F$2:$F$162&lt;=F109))</f>
        <v>56.000000000000007</v>
      </c>
    </row>
    <row r="110" spans="1:16" x14ac:dyDescent="0.35">
      <c r="A110" s="4" t="s">
        <v>4276</v>
      </c>
      <c r="B110">
        <v>0</v>
      </c>
      <c r="C110">
        <v>0</v>
      </c>
      <c r="D110">
        <v>2</v>
      </c>
      <c r="E110" s="6">
        <v>1997</v>
      </c>
      <c r="F110" s="6">
        <v>39</v>
      </c>
      <c r="G110" s="6" t="str">
        <f t="shared" si="5"/>
        <v>33.9999999999999rd</v>
      </c>
      <c r="H110">
        <v>33.999999999999908</v>
      </c>
      <c r="I110" s="6" t="str">
        <f t="shared" si="6"/>
        <v>43rd</v>
      </c>
      <c r="J110">
        <v>43.000000000000028</v>
      </c>
      <c r="K110" s="6" t="str">
        <f t="shared" si="7"/>
        <v>30th</v>
      </c>
      <c r="L110">
        <v>29.999999999999972</v>
      </c>
      <c r="M110" s="6" t="str">
        <f t="shared" si="8"/>
        <v>117th</v>
      </c>
      <c r="N110">
        <v>117</v>
      </c>
      <c r="O110" s="6" t="str">
        <f t="shared" si="9"/>
        <v>57th</v>
      </c>
      <c r="P110" s="6" cm="1">
        <f t="array" ref="P110">SUMPRODUCT(1/COUNTIF($F$2:$F$162, $F$2:$F$162)*($F$2:$F$162&lt;=F110))</f>
        <v>57.000000000000007</v>
      </c>
    </row>
    <row r="111" spans="1:16" x14ac:dyDescent="0.35">
      <c r="A111" s="4" t="s">
        <v>2671</v>
      </c>
      <c r="B111">
        <v>0</v>
      </c>
      <c r="C111">
        <v>6</v>
      </c>
      <c r="D111">
        <v>11</v>
      </c>
      <c r="E111" s="6">
        <v>2037.8823529411766</v>
      </c>
      <c r="F111" s="6">
        <v>39.294117647058826</v>
      </c>
      <c r="G111" s="6" t="str">
        <f t="shared" si="5"/>
        <v>33.9999999999999rd</v>
      </c>
      <c r="H111">
        <v>33.999999999999908</v>
      </c>
      <c r="I111" s="6" t="str">
        <f t="shared" si="6"/>
        <v>37th</v>
      </c>
      <c r="J111">
        <v>36.999999999999993</v>
      </c>
      <c r="K111" s="6" t="str">
        <f t="shared" si="7"/>
        <v>21st</v>
      </c>
      <c r="L111">
        <v>21</v>
      </c>
      <c r="M111" s="6" t="str">
        <f t="shared" si="8"/>
        <v>107th</v>
      </c>
      <c r="N111">
        <v>107</v>
      </c>
      <c r="O111" s="6" t="str">
        <f t="shared" si="9"/>
        <v>60th</v>
      </c>
      <c r="P111" s="6" cm="1">
        <f t="array" ref="P111">SUMPRODUCT(1/COUNTIF($F$2:$F$162, $F$2:$F$162)*($F$2:$F$162&lt;=F111))</f>
        <v>60.000000000000007</v>
      </c>
    </row>
    <row r="112" spans="1:16" x14ac:dyDescent="0.35">
      <c r="A112" s="4" t="s">
        <v>5212</v>
      </c>
      <c r="B112">
        <v>0</v>
      </c>
      <c r="C112">
        <v>1</v>
      </c>
      <c r="D112">
        <v>5</v>
      </c>
      <c r="E112" s="6">
        <v>2075</v>
      </c>
      <c r="F112" s="6">
        <v>40</v>
      </c>
      <c r="G112" s="6" t="str">
        <f t="shared" si="5"/>
        <v>33.9999999999999rd</v>
      </c>
      <c r="H112">
        <v>33.999999999999908</v>
      </c>
      <c r="I112" s="6" t="str">
        <f t="shared" si="6"/>
        <v>42.0000000000001nd</v>
      </c>
      <c r="J112">
        <v>42.000000000000057</v>
      </c>
      <c r="K112" s="6" t="str">
        <f t="shared" si="7"/>
        <v>27th</v>
      </c>
      <c r="L112">
        <v>26.999999999999986</v>
      </c>
      <c r="M112" s="6" t="str">
        <f t="shared" si="8"/>
        <v>101st</v>
      </c>
      <c r="N112">
        <v>101</v>
      </c>
      <c r="O112" s="6" t="str">
        <f t="shared" si="9"/>
        <v>62nd</v>
      </c>
      <c r="P112" s="6" cm="1">
        <f t="array" ref="P112">SUMPRODUCT(1/COUNTIF($F$2:$F$162, $F$2:$F$162)*($F$2:$F$162&lt;=F112))</f>
        <v>62.000000000000007</v>
      </c>
    </row>
    <row r="113" spans="1:16" x14ac:dyDescent="0.35">
      <c r="A113" s="4" t="s">
        <v>5219</v>
      </c>
      <c r="B113">
        <v>0</v>
      </c>
      <c r="C113">
        <v>0</v>
      </c>
      <c r="D113">
        <v>5</v>
      </c>
      <c r="E113" s="6">
        <v>1937</v>
      </c>
      <c r="F113" s="6">
        <v>40.6</v>
      </c>
      <c r="G113" s="6" t="str">
        <f t="shared" si="5"/>
        <v>33.9999999999999rd</v>
      </c>
      <c r="H113">
        <v>33.999999999999908</v>
      </c>
      <c r="I113" s="6" t="str">
        <f t="shared" si="6"/>
        <v>43rd</v>
      </c>
      <c r="J113">
        <v>43.000000000000028</v>
      </c>
      <c r="K113" s="6" t="str">
        <f t="shared" si="7"/>
        <v>27th</v>
      </c>
      <c r="L113">
        <v>26.999999999999986</v>
      </c>
      <c r="M113" s="6" t="str">
        <f t="shared" si="8"/>
        <v>128th</v>
      </c>
      <c r="N113">
        <v>128</v>
      </c>
      <c r="O113" s="6" t="str">
        <f t="shared" si="9"/>
        <v>64th</v>
      </c>
      <c r="P113" s="6" cm="1">
        <f t="array" ref="P113">SUMPRODUCT(1/COUNTIF($F$2:$F$162, $F$2:$F$162)*($F$2:$F$162&lt;=F113))</f>
        <v>64</v>
      </c>
    </row>
    <row r="114" spans="1:16" x14ac:dyDescent="0.35">
      <c r="A114" s="4" t="s">
        <v>5208</v>
      </c>
      <c r="B114">
        <v>0</v>
      </c>
      <c r="C114">
        <v>6</v>
      </c>
      <c r="D114">
        <v>9</v>
      </c>
      <c r="E114" s="6">
        <v>2102.1333333333332</v>
      </c>
      <c r="F114" s="6">
        <v>40.666666666666664</v>
      </c>
      <c r="G114" s="6" t="str">
        <f t="shared" si="5"/>
        <v>33.9999999999999rd</v>
      </c>
      <c r="H114">
        <v>33.999999999999908</v>
      </c>
      <c r="I114" s="6" t="str">
        <f t="shared" si="6"/>
        <v>37th</v>
      </c>
      <c r="J114">
        <v>36.999999999999993</v>
      </c>
      <c r="K114" s="6" t="str">
        <f t="shared" si="7"/>
        <v>23nd</v>
      </c>
      <c r="L114">
        <v>22.999999999999996</v>
      </c>
      <c r="M114" s="6" t="str">
        <f t="shared" si="8"/>
        <v>93rd</v>
      </c>
      <c r="N114">
        <v>93</v>
      </c>
      <c r="O114" s="6" t="str">
        <f t="shared" si="9"/>
        <v>65th</v>
      </c>
      <c r="P114" s="6" cm="1">
        <f t="array" ref="P114">SUMPRODUCT(1/COUNTIF($F$2:$F$162, $F$2:$F$162)*($F$2:$F$162&lt;=F114))</f>
        <v>65</v>
      </c>
    </row>
    <row r="115" spans="1:16" x14ac:dyDescent="0.35">
      <c r="A115" s="4" t="s">
        <v>5220</v>
      </c>
      <c r="B115">
        <v>0</v>
      </c>
      <c r="C115">
        <v>0</v>
      </c>
      <c r="D115">
        <v>3</v>
      </c>
      <c r="E115" s="6">
        <v>1997.6666666666667</v>
      </c>
      <c r="F115" s="6">
        <v>40.666666666666664</v>
      </c>
      <c r="G115" s="6" t="str">
        <f t="shared" si="5"/>
        <v>33.9999999999999rd</v>
      </c>
      <c r="H115">
        <v>33.999999999999908</v>
      </c>
      <c r="I115" s="6" t="str">
        <f t="shared" si="6"/>
        <v>43rd</v>
      </c>
      <c r="J115">
        <v>43.000000000000028</v>
      </c>
      <c r="K115" s="6" t="str">
        <f t="shared" si="7"/>
        <v>29th</v>
      </c>
      <c r="L115">
        <v>28.999999999999975</v>
      </c>
      <c r="M115" s="6" t="str">
        <f t="shared" si="8"/>
        <v>116th</v>
      </c>
      <c r="N115">
        <v>116</v>
      </c>
      <c r="O115" s="6" t="str">
        <f t="shared" si="9"/>
        <v>65th</v>
      </c>
      <c r="P115" s="6" cm="1">
        <f t="array" ref="P115">SUMPRODUCT(1/COUNTIF($F$2:$F$162, $F$2:$F$162)*($F$2:$F$162&lt;=F115))</f>
        <v>65</v>
      </c>
    </row>
    <row r="116" spans="1:16" x14ac:dyDescent="0.35">
      <c r="A116" s="4" t="s">
        <v>1714</v>
      </c>
      <c r="B116">
        <v>0</v>
      </c>
      <c r="C116">
        <v>2</v>
      </c>
      <c r="D116">
        <v>11</v>
      </c>
      <c r="E116" s="6">
        <v>1981.8461538461538</v>
      </c>
      <c r="F116" s="6">
        <v>40.846153846153847</v>
      </c>
      <c r="G116" s="6" t="str">
        <f t="shared" si="5"/>
        <v>33.9999999999999rd</v>
      </c>
      <c r="H116">
        <v>33.999999999999908</v>
      </c>
      <c r="I116" s="6" t="str">
        <f t="shared" si="6"/>
        <v>41st</v>
      </c>
      <c r="J116">
        <v>41.000000000000043</v>
      </c>
      <c r="K116" s="6" t="str">
        <f t="shared" si="7"/>
        <v>21st</v>
      </c>
      <c r="L116">
        <v>21</v>
      </c>
      <c r="M116" s="6" t="str">
        <f t="shared" si="8"/>
        <v>122nd</v>
      </c>
      <c r="N116">
        <v>122</v>
      </c>
      <c r="O116" s="6" t="str">
        <f t="shared" si="9"/>
        <v>66th</v>
      </c>
      <c r="P116" s="6" cm="1">
        <f t="array" ref="P116">SUMPRODUCT(1/COUNTIF($F$2:$F$162, $F$2:$F$162)*($F$2:$F$162&lt;=F116))</f>
        <v>66</v>
      </c>
    </row>
    <row r="117" spans="1:16" x14ac:dyDescent="0.35">
      <c r="A117" s="4" t="s">
        <v>5232</v>
      </c>
      <c r="B117">
        <v>0</v>
      </c>
      <c r="C117">
        <v>0</v>
      </c>
      <c r="D117">
        <v>1</v>
      </c>
      <c r="E117" s="6">
        <v>1730</v>
      </c>
      <c r="F117" s="6">
        <v>41</v>
      </c>
      <c r="G117" s="6" t="str">
        <f t="shared" si="5"/>
        <v>33.9999999999999rd</v>
      </c>
      <c r="H117">
        <v>33.999999999999908</v>
      </c>
      <c r="I117" s="6" t="str">
        <f t="shared" si="6"/>
        <v>43rd</v>
      </c>
      <c r="J117">
        <v>43.000000000000028</v>
      </c>
      <c r="K117" s="6" t="str">
        <f t="shared" si="7"/>
        <v>31th</v>
      </c>
      <c r="L117">
        <v>30.999999999999993</v>
      </c>
      <c r="M117" s="6" t="str">
        <f t="shared" si="8"/>
        <v>158th</v>
      </c>
      <c r="N117">
        <v>158</v>
      </c>
      <c r="O117" s="6" t="str">
        <f t="shared" si="9"/>
        <v>68th</v>
      </c>
      <c r="P117" s="6" cm="1">
        <f t="array" ref="P117">SUMPRODUCT(1/COUNTIF($F$2:$F$162, $F$2:$F$162)*($F$2:$F$162&lt;=F117))</f>
        <v>68</v>
      </c>
    </row>
    <row r="118" spans="1:16" x14ac:dyDescent="0.35">
      <c r="A118" s="4" t="s">
        <v>5216</v>
      </c>
      <c r="B118">
        <v>0</v>
      </c>
      <c r="C118">
        <v>1</v>
      </c>
      <c r="D118">
        <v>6</v>
      </c>
      <c r="E118" s="6">
        <v>1910.2857142857142</v>
      </c>
      <c r="F118" s="6">
        <v>41.571428571428569</v>
      </c>
      <c r="G118" s="6" t="str">
        <f t="shared" si="5"/>
        <v>33.9999999999999rd</v>
      </c>
      <c r="H118">
        <v>33.999999999999908</v>
      </c>
      <c r="I118" s="6" t="str">
        <f t="shared" si="6"/>
        <v>42.0000000000001nd</v>
      </c>
      <c r="J118">
        <v>42.000000000000057</v>
      </c>
      <c r="K118" s="6" t="str">
        <f t="shared" si="7"/>
        <v>26th</v>
      </c>
      <c r="L118">
        <v>25.999999999999989</v>
      </c>
      <c r="M118" s="6" t="str">
        <f t="shared" si="8"/>
        <v>137th</v>
      </c>
      <c r="N118">
        <v>137</v>
      </c>
      <c r="O118" s="6" t="str">
        <f t="shared" si="9"/>
        <v>72nd</v>
      </c>
      <c r="P118" s="6" cm="1">
        <f t="array" ref="P118">SUMPRODUCT(1/COUNTIF($F$2:$F$162, $F$2:$F$162)*($F$2:$F$162&lt;=F118))</f>
        <v>72</v>
      </c>
    </row>
    <row r="119" spans="1:16" x14ac:dyDescent="0.35">
      <c r="A119" s="4" t="s">
        <v>1483</v>
      </c>
      <c r="B119">
        <v>0</v>
      </c>
      <c r="C119">
        <v>1</v>
      </c>
      <c r="D119">
        <v>0</v>
      </c>
      <c r="E119" s="6">
        <v>2478</v>
      </c>
      <c r="F119" s="6">
        <v>42</v>
      </c>
      <c r="G119" s="6" t="str">
        <f t="shared" si="5"/>
        <v>33.9999999999999rd</v>
      </c>
      <c r="H119">
        <v>33.999999999999908</v>
      </c>
      <c r="I119" s="6" t="str">
        <f t="shared" si="6"/>
        <v>42.0000000000001nd</v>
      </c>
      <c r="J119">
        <v>42.000000000000057</v>
      </c>
      <c r="K119" s="6" t="str">
        <f t="shared" si="7"/>
        <v>32st</v>
      </c>
      <c r="L119">
        <v>31.999999999999993</v>
      </c>
      <c r="M119" s="6" t="str">
        <f t="shared" si="8"/>
        <v>3rd</v>
      </c>
      <c r="N119">
        <v>3</v>
      </c>
      <c r="O119" s="6" t="str">
        <f t="shared" si="9"/>
        <v>74rd</v>
      </c>
      <c r="P119" s="6" cm="1">
        <f t="array" ref="P119">SUMPRODUCT(1/COUNTIF($F$2:$F$162, $F$2:$F$162)*($F$2:$F$162&lt;=F119))</f>
        <v>73.999999999999986</v>
      </c>
    </row>
    <row r="120" spans="1:16" x14ac:dyDescent="0.35">
      <c r="A120" s="4" t="s">
        <v>5205</v>
      </c>
      <c r="B120">
        <v>0</v>
      </c>
      <c r="C120">
        <v>3</v>
      </c>
      <c r="D120">
        <v>0</v>
      </c>
      <c r="E120" s="6">
        <v>2157.6666666666665</v>
      </c>
      <c r="F120" s="6">
        <v>42</v>
      </c>
      <c r="G120" s="6" t="str">
        <f t="shared" si="5"/>
        <v>33.9999999999999rd</v>
      </c>
      <c r="H120">
        <v>33.999999999999908</v>
      </c>
      <c r="I120" s="6" t="str">
        <f t="shared" si="6"/>
        <v>40th</v>
      </c>
      <c r="J120">
        <v>40.000000000000021</v>
      </c>
      <c r="K120" s="6" t="str">
        <f t="shared" si="7"/>
        <v>32st</v>
      </c>
      <c r="L120">
        <v>31.999999999999993</v>
      </c>
      <c r="M120" s="6" t="str">
        <f t="shared" si="8"/>
        <v>82nd</v>
      </c>
      <c r="N120">
        <v>82</v>
      </c>
      <c r="O120" s="6" t="str">
        <f t="shared" si="9"/>
        <v>74rd</v>
      </c>
      <c r="P120" s="6" cm="1">
        <f t="array" ref="P120">SUMPRODUCT(1/COUNTIF($F$2:$F$162, $F$2:$F$162)*($F$2:$F$162&lt;=F120))</f>
        <v>73.999999999999986</v>
      </c>
    </row>
    <row r="121" spans="1:16" x14ac:dyDescent="0.35">
      <c r="A121" s="4" t="s">
        <v>3725</v>
      </c>
      <c r="B121">
        <v>0</v>
      </c>
      <c r="C121">
        <v>1</v>
      </c>
      <c r="D121">
        <v>1</v>
      </c>
      <c r="E121" s="6">
        <v>1878</v>
      </c>
      <c r="F121" s="6">
        <v>42</v>
      </c>
      <c r="G121" s="6" t="str">
        <f t="shared" si="5"/>
        <v>33.9999999999999rd</v>
      </c>
      <c r="H121">
        <v>33.999999999999908</v>
      </c>
      <c r="I121" s="6" t="str">
        <f t="shared" si="6"/>
        <v>42.0000000000001nd</v>
      </c>
      <c r="J121">
        <v>42.000000000000057</v>
      </c>
      <c r="K121" s="6" t="str">
        <f t="shared" si="7"/>
        <v>31th</v>
      </c>
      <c r="L121">
        <v>30.999999999999993</v>
      </c>
      <c r="M121" s="6" t="str">
        <f t="shared" si="8"/>
        <v>139th</v>
      </c>
      <c r="N121">
        <v>139</v>
      </c>
      <c r="O121" s="6" t="str">
        <f t="shared" si="9"/>
        <v>74rd</v>
      </c>
      <c r="P121" s="6" cm="1">
        <f t="array" ref="P121">SUMPRODUCT(1/COUNTIF($F$2:$F$162, $F$2:$F$162)*($F$2:$F$162&lt;=F121))</f>
        <v>73.999999999999986</v>
      </c>
    </row>
    <row r="122" spans="1:16" x14ac:dyDescent="0.35">
      <c r="A122" s="4" t="s">
        <v>5210</v>
      </c>
      <c r="B122">
        <v>0</v>
      </c>
      <c r="C122">
        <v>4</v>
      </c>
      <c r="D122">
        <v>5</v>
      </c>
      <c r="E122" s="6">
        <v>2055.2222222222222</v>
      </c>
      <c r="F122" s="6">
        <v>42.333333333333336</v>
      </c>
      <c r="G122" s="6" t="str">
        <f t="shared" si="5"/>
        <v>33.9999999999999rd</v>
      </c>
      <c r="H122">
        <v>33.999999999999908</v>
      </c>
      <c r="I122" s="6" t="str">
        <f t="shared" si="6"/>
        <v>39th</v>
      </c>
      <c r="J122">
        <v>39</v>
      </c>
      <c r="K122" s="6" t="str">
        <f t="shared" si="7"/>
        <v>27th</v>
      </c>
      <c r="L122">
        <v>26.999999999999986</v>
      </c>
      <c r="M122" s="6" t="str">
        <f t="shared" si="8"/>
        <v>104th</v>
      </c>
      <c r="N122">
        <v>104</v>
      </c>
      <c r="O122" s="6" t="str">
        <f t="shared" si="9"/>
        <v>76th</v>
      </c>
      <c r="P122" s="6" cm="1">
        <f t="array" ref="P122">SUMPRODUCT(1/COUNTIF($F$2:$F$162, $F$2:$F$162)*($F$2:$F$162&lt;=F122))</f>
        <v>75.999999999999972</v>
      </c>
    </row>
    <row r="123" spans="1:16" x14ac:dyDescent="0.35">
      <c r="A123" s="4" t="s">
        <v>5217</v>
      </c>
      <c r="B123">
        <v>0</v>
      </c>
      <c r="C123">
        <v>0</v>
      </c>
      <c r="D123">
        <v>9</v>
      </c>
      <c r="E123" s="6">
        <v>1929.1111111111111</v>
      </c>
      <c r="F123" s="6">
        <v>42.333333333333336</v>
      </c>
      <c r="G123" s="6" t="str">
        <f t="shared" si="5"/>
        <v>33.9999999999999rd</v>
      </c>
      <c r="H123">
        <v>33.999999999999908</v>
      </c>
      <c r="I123" s="6" t="str">
        <f t="shared" si="6"/>
        <v>43rd</v>
      </c>
      <c r="J123">
        <v>43.000000000000028</v>
      </c>
      <c r="K123" s="6" t="str">
        <f t="shared" si="7"/>
        <v>23nd</v>
      </c>
      <c r="L123">
        <v>22.999999999999996</v>
      </c>
      <c r="M123" s="6" t="str">
        <f t="shared" si="8"/>
        <v>130th</v>
      </c>
      <c r="N123">
        <v>130</v>
      </c>
      <c r="O123" s="6" t="str">
        <f t="shared" si="9"/>
        <v>76th</v>
      </c>
      <c r="P123" s="6" cm="1">
        <f t="array" ref="P123">SUMPRODUCT(1/COUNTIF($F$2:$F$162, $F$2:$F$162)*($F$2:$F$162&lt;=F123))</f>
        <v>75.999999999999972</v>
      </c>
    </row>
    <row r="124" spans="1:16" x14ac:dyDescent="0.35">
      <c r="A124" s="4" t="s">
        <v>5224</v>
      </c>
      <c r="B124">
        <v>0</v>
      </c>
      <c r="C124">
        <v>0</v>
      </c>
      <c r="D124">
        <v>3</v>
      </c>
      <c r="E124" s="6">
        <v>1781</v>
      </c>
      <c r="F124" s="6">
        <v>42.333333333333336</v>
      </c>
      <c r="G124" s="6" t="str">
        <f t="shared" si="5"/>
        <v>33.9999999999999rd</v>
      </c>
      <c r="H124">
        <v>33.999999999999908</v>
      </c>
      <c r="I124" s="6" t="str">
        <f t="shared" si="6"/>
        <v>43rd</v>
      </c>
      <c r="J124">
        <v>43.000000000000028</v>
      </c>
      <c r="K124" s="6" t="str">
        <f t="shared" si="7"/>
        <v>29th</v>
      </c>
      <c r="L124">
        <v>28.999999999999975</v>
      </c>
      <c r="M124" s="6" t="str">
        <f t="shared" si="8"/>
        <v>151st</v>
      </c>
      <c r="N124">
        <v>151</v>
      </c>
      <c r="O124" s="6" t="str">
        <f t="shared" si="9"/>
        <v>76th</v>
      </c>
      <c r="P124" s="6" cm="1">
        <f t="array" ref="P124">SUMPRODUCT(1/COUNTIF($F$2:$F$162, $F$2:$F$162)*($F$2:$F$162&lt;=F124))</f>
        <v>75.999999999999972</v>
      </c>
    </row>
    <row r="125" spans="1:16" x14ac:dyDescent="0.35">
      <c r="A125" s="4" t="s">
        <v>5203</v>
      </c>
      <c r="B125">
        <v>0</v>
      </c>
      <c r="C125">
        <v>6</v>
      </c>
      <c r="D125">
        <v>10</v>
      </c>
      <c r="E125" s="6">
        <v>2086.75</v>
      </c>
      <c r="F125" s="6">
        <v>42.4375</v>
      </c>
      <c r="G125" s="6" t="str">
        <f t="shared" si="5"/>
        <v>33.9999999999999rd</v>
      </c>
      <c r="H125">
        <v>33.999999999999908</v>
      </c>
      <c r="I125" s="6" t="str">
        <f t="shared" si="6"/>
        <v>37th</v>
      </c>
      <c r="J125">
        <v>36.999999999999993</v>
      </c>
      <c r="K125" s="6" t="str">
        <f t="shared" si="7"/>
        <v>22nd</v>
      </c>
      <c r="L125">
        <v>22</v>
      </c>
      <c r="M125" s="6" t="str">
        <f t="shared" si="8"/>
        <v>98th</v>
      </c>
      <c r="N125">
        <v>98</v>
      </c>
      <c r="O125" s="6" t="str">
        <f t="shared" si="9"/>
        <v>79th</v>
      </c>
      <c r="P125" s="6" cm="1">
        <f t="array" ref="P125">SUMPRODUCT(1/COUNTIF($F$2:$F$162, $F$2:$F$162)*($F$2:$F$162&lt;=F125))</f>
        <v>78.999999999999972</v>
      </c>
    </row>
    <row r="126" spans="1:16" x14ac:dyDescent="0.35">
      <c r="A126" s="4" t="s">
        <v>5229</v>
      </c>
      <c r="B126">
        <v>0</v>
      </c>
      <c r="C126">
        <v>0</v>
      </c>
      <c r="D126">
        <v>2</v>
      </c>
      <c r="E126" s="6">
        <v>1681</v>
      </c>
      <c r="F126" s="6">
        <v>42.5</v>
      </c>
      <c r="G126" s="6" t="str">
        <f t="shared" si="5"/>
        <v>33.9999999999999rd</v>
      </c>
      <c r="H126">
        <v>33.999999999999908</v>
      </c>
      <c r="I126" s="6" t="str">
        <f t="shared" si="6"/>
        <v>43rd</v>
      </c>
      <c r="J126">
        <v>43.000000000000028</v>
      </c>
      <c r="K126" s="6" t="str">
        <f t="shared" si="7"/>
        <v>30th</v>
      </c>
      <c r="L126">
        <v>29.999999999999972</v>
      </c>
      <c r="M126" s="6" t="str">
        <f t="shared" si="8"/>
        <v>160th</v>
      </c>
      <c r="N126">
        <v>160</v>
      </c>
      <c r="O126" s="6" t="str">
        <f t="shared" si="9"/>
        <v>80th</v>
      </c>
      <c r="P126" s="6" cm="1">
        <f t="array" ref="P126">SUMPRODUCT(1/COUNTIF($F$2:$F$162, $F$2:$F$162)*($F$2:$F$162&lt;=F126))</f>
        <v>79.999999999999972</v>
      </c>
    </row>
    <row r="127" spans="1:16" x14ac:dyDescent="0.35">
      <c r="A127" s="4" t="s">
        <v>5226</v>
      </c>
      <c r="B127">
        <v>0</v>
      </c>
      <c r="C127">
        <v>0</v>
      </c>
      <c r="D127">
        <v>5</v>
      </c>
      <c r="E127" s="6">
        <v>1794</v>
      </c>
      <c r="F127" s="6">
        <v>42.6</v>
      </c>
      <c r="G127" s="6" t="str">
        <f t="shared" si="5"/>
        <v>33.9999999999999rd</v>
      </c>
      <c r="H127">
        <v>33.999999999999908</v>
      </c>
      <c r="I127" s="6" t="str">
        <f t="shared" si="6"/>
        <v>43rd</v>
      </c>
      <c r="J127">
        <v>43.000000000000028</v>
      </c>
      <c r="K127" s="6" t="str">
        <f t="shared" si="7"/>
        <v>27th</v>
      </c>
      <c r="L127">
        <v>26.999999999999986</v>
      </c>
      <c r="M127" s="6" t="str">
        <f t="shared" si="8"/>
        <v>150th</v>
      </c>
      <c r="N127">
        <v>150</v>
      </c>
      <c r="O127" s="6" t="str">
        <f t="shared" si="9"/>
        <v>85th</v>
      </c>
      <c r="P127" s="6" cm="1">
        <f t="array" ref="P127">SUMPRODUCT(1/COUNTIF($F$2:$F$162, $F$2:$F$162)*($F$2:$F$162&lt;=F127))</f>
        <v>84.999999999999957</v>
      </c>
    </row>
    <row r="128" spans="1:16" x14ac:dyDescent="0.35">
      <c r="A128" s="4" t="s">
        <v>2483</v>
      </c>
      <c r="B128">
        <v>0</v>
      </c>
      <c r="C128">
        <v>3</v>
      </c>
      <c r="D128">
        <v>13</v>
      </c>
      <c r="E128" s="6">
        <v>1980.8125</v>
      </c>
      <c r="F128" s="6">
        <v>43.4375</v>
      </c>
      <c r="G128" s="6" t="str">
        <f t="shared" si="5"/>
        <v>33.9999999999999rd</v>
      </c>
      <c r="H128">
        <v>33.999999999999908</v>
      </c>
      <c r="I128" s="6" t="str">
        <f t="shared" si="6"/>
        <v>40th</v>
      </c>
      <c r="J128">
        <v>40.000000000000021</v>
      </c>
      <c r="K128" s="6" t="str">
        <f t="shared" si="7"/>
        <v>19th</v>
      </c>
      <c r="L128">
        <v>19</v>
      </c>
      <c r="M128" s="6" t="str">
        <f t="shared" si="8"/>
        <v>123rd</v>
      </c>
      <c r="N128">
        <v>123</v>
      </c>
      <c r="O128" s="6" t="str">
        <f t="shared" si="9"/>
        <v>92st</v>
      </c>
      <c r="P128" s="6" cm="1">
        <f t="array" ref="P128">SUMPRODUCT(1/COUNTIF($F$2:$F$162, $F$2:$F$162)*($F$2:$F$162&lt;=F128))</f>
        <v>91.999999999999957</v>
      </c>
    </row>
    <row r="129" spans="1:16" x14ac:dyDescent="0.35">
      <c r="A129" s="4" t="s">
        <v>2070</v>
      </c>
      <c r="B129">
        <v>0</v>
      </c>
      <c r="C129">
        <v>3</v>
      </c>
      <c r="D129">
        <v>15</v>
      </c>
      <c r="E129" s="6">
        <v>2084.7222222222222</v>
      </c>
      <c r="F129" s="6">
        <v>43.444444444444443</v>
      </c>
      <c r="G129" s="6" t="str">
        <f t="shared" si="5"/>
        <v>33.9999999999999rd</v>
      </c>
      <c r="H129">
        <v>33.999999999999908</v>
      </c>
      <c r="I129" s="6" t="str">
        <f t="shared" si="6"/>
        <v>40th</v>
      </c>
      <c r="J129">
        <v>40.000000000000021</v>
      </c>
      <c r="K129" s="6" t="str">
        <f t="shared" si="7"/>
        <v>18th</v>
      </c>
      <c r="L129">
        <v>18</v>
      </c>
      <c r="M129" s="6" t="str">
        <f t="shared" si="8"/>
        <v>99th</v>
      </c>
      <c r="N129">
        <v>99</v>
      </c>
      <c r="O129" s="6" t="str">
        <f t="shared" si="9"/>
        <v>93nd</v>
      </c>
      <c r="P129" s="6" cm="1">
        <f t="array" ref="P129">SUMPRODUCT(1/COUNTIF($F$2:$F$162, $F$2:$F$162)*($F$2:$F$162&lt;=F129))</f>
        <v>92.999999999999957</v>
      </c>
    </row>
    <row r="130" spans="1:16" x14ac:dyDescent="0.35">
      <c r="A130" s="4" t="s">
        <v>5213</v>
      </c>
      <c r="B130">
        <v>0</v>
      </c>
      <c r="C130">
        <v>1</v>
      </c>
      <c r="D130">
        <v>3</v>
      </c>
      <c r="E130" s="6">
        <v>2034.75</v>
      </c>
      <c r="F130" s="6">
        <v>43.5</v>
      </c>
      <c r="G130" s="6" t="str">
        <f t="shared" si="5"/>
        <v>33.9999999999999rd</v>
      </c>
      <c r="H130">
        <v>33.999999999999908</v>
      </c>
      <c r="I130" s="6" t="str">
        <f t="shared" si="6"/>
        <v>42.0000000000001nd</v>
      </c>
      <c r="J130">
        <v>42.000000000000057</v>
      </c>
      <c r="K130" s="6" t="str">
        <f t="shared" si="7"/>
        <v>29th</v>
      </c>
      <c r="L130">
        <v>28.999999999999975</v>
      </c>
      <c r="M130" s="6" t="str">
        <f t="shared" si="8"/>
        <v>108th</v>
      </c>
      <c r="N130">
        <v>108</v>
      </c>
      <c r="O130" s="6" t="str">
        <f t="shared" si="9"/>
        <v>94rd</v>
      </c>
      <c r="P130" s="6" cm="1">
        <f t="array" ref="P130">SUMPRODUCT(1/COUNTIF($F$2:$F$162, $F$2:$F$162)*($F$2:$F$162&lt;=F130))</f>
        <v>93.999999999999957</v>
      </c>
    </row>
    <row r="131" spans="1:16" x14ac:dyDescent="0.35">
      <c r="A131" s="4" t="s">
        <v>4817</v>
      </c>
      <c r="B131">
        <v>0</v>
      </c>
      <c r="C131">
        <v>0</v>
      </c>
      <c r="D131">
        <v>4</v>
      </c>
      <c r="E131" s="6">
        <v>1810.5</v>
      </c>
      <c r="F131" s="6">
        <v>43.75</v>
      </c>
      <c r="G131" s="6" t="str">
        <f t="shared" ref="G131:G162" si="10">IF(H131="","",
 H131 &amp;
 IF(OR(MOD(ABS(H131),100)=11,MOD(ABS(H131),100)=12,MOD(ABS(H131),100)=13),"th",
    CHOOSE(1+MOD(ABS(H131),10),"th","st","nd","rd","th","th","th","th","th","th")
 )
)</f>
        <v>33.9999999999999rd</v>
      </c>
      <c r="H131">
        <v>33.999999999999908</v>
      </c>
      <c r="I131" s="6" t="str">
        <f t="shared" ref="I131:I162" si="11">IF(J131="","",
 J131 &amp;
 IF(OR(MOD(ABS(J131),100)=11,MOD(ABS(J131),100)=12,MOD(ABS(J131),100)=13),"th",
    CHOOSE(1+MOD(ABS(J131),10),"th","st","nd","rd","th","th","th","th","th","th")
 )
)</f>
        <v>43rd</v>
      </c>
      <c r="J131">
        <v>43.000000000000028</v>
      </c>
      <c r="K131" s="6" t="str">
        <f t="shared" ref="K131:K162" si="12">IF(L131="","",
 L131 &amp;
 IF(OR(MOD(ABS(L131),100)=11,MOD(ABS(L131),100)=12,MOD(ABS(L131),100)=13),"th",
    CHOOSE(1+MOD(ABS(L131),10),"th","st","nd","rd","th","th","th","th","th","th")
 )
)</f>
        <v>28th</v>
      </c>
      <c r="L131">
        <v>27.999999999999989</v>
      </c>
      <c r="M131" s="6" t="str">
        <f t="shared" ref="M131:M162" si="13">IF(N131="","",
 N131 &amp;
 IF(OR(MOD(ABS(N131),100)=11,MOD(ABS(N131),100)=12,MOD(ABS(N131),100)=13),"th",
    CHOOSE(1+MOD(ABS(N131),10),"th","st","nd","rd","th","th","th","th","th","th")
 )
)</f>
        <v>149th</v>
      </c>
      <c r="N131">
        <v>149</v>
      </c>
      <c r="O131" s="6" t="str">
        <f t="shared" ref="O131:O162" si="14">IF(P131="","",
 P131 &amp;
 IF(OR(MOD(ABS(P131),100)=11,MOD(ABS(P131),100)=12,MOD(ABS(P131),100)=13),"th",
    CHOOSE(1+MOD(ABS(P131),10),"th","st","nd","rd","th","th","th","th","th","th")
 )
)</f>
        <v>95th</v>
      </c>
      <c r="P131" s="6" cm="1">
        <f t="array" ref="P131">SUMPRODUCT(1/COUNTIF($F$2:$F$162, $F$2:$F$162)*($F$2:$F$162&lt;=F131))</f>
        <v>94.999999999999957</v>
      </c>
    </row>
    <row r="132" spans="1:16" x14ac:dyDescent="0.35">
      <c r="A132" s="4" t="s">
        <v>2381</v>
      </c>
      <c r="B132">
        <v>0</v>
      </c>
      <c r="C132">
        <v>3</v>
      </c>
      <c r="D132">
        <v>1</v>
      </c>
      <c r="E132" s="6">
        <v>2240</v>
      </c>
      <c r="F132" s="6">
        <v>44</v>
      </c>
      <c r="G132" s="6" t="str">
        <f t="shared" si="10"/>
        <v>33.9999999999999rd</v>
      </c>
      <c r="H132">
        <v>33.999999999999908</v>
      </c>
      <c r="I132" s="6" t="str">
        <f t="shared" si="11"/>
        <v>40th</v>
      </c>
      <c r="J132">
        <v>40.000000000000021</v>
      </c>
      <c r="K132" s="6" t="str">
        <f t="shared" si="12"/>
        <v>31th</v>
      </c>
      <c r="L132">
        <v>30.999999999999993</v>
      </c>
      <c r="M132" s="6" t="str">
        <f t="shared" si="13"/>
        <v>67th</v>
      </c>
      <c r="N132">
        <v>67</v>
      </c>
      <c r="O132" s="6" t="str">
        <f t="shared" si="14"/>
        <v>97th</v>
      </c>
      <c r="P132" s="6" cm="1">
        <f t="array" ref="P132">SUMPRODUCT(1/COUNTIF($F$2:$F$162, $F$2:$F$162)*($F$2:$F$162&lt;=F132))</f>
        <v>96.999999999999957</v>
      </c>
    </row>
    <row r="133" spans="1:16" x14ac:dyDescent="0.35">
      <c r="A133" s="4" t="s">
        <v>3728</v>
      </c>
      <c r="B133">
        <v>0</v>
      </c>
      <c r="C133">
        <v>1</v>
      </c>
      <c r="D133">
        <v>4</v>
      </c>
      <c r="E133" s="6">
        <v>1837.2</v>
      </c>
      <c r="F133" s="6">
        <v>44</v>
      </c>
      <c r="G133" s="6" t="str">
        <f t="shared" si="10"/>
        <v>33.9999999999999rd</v>
      </c>
      <c r="H133">
        <v>33.999999999999908</v>
      </c>
      <c r="I133" s="6" t="str">
        <f t="shared" si="11"/>
        <v>42.0000000000001nd</v>
      </c>
      <c r="J133">
        <v>42.000000000000057</v>
      </c>
      <c r="K133" s="6" t="str">
        <f t="shared" si="12"/>
        <v>28th</v>
      </c>
      <c r="L133">
        <v>27.999999999999989</v>
      </c>
      <c r="M133" s="6" t="str">
        <f t="shared" si="13"/>
        <v>145th</v>
      </c>
      <c r="N133">
        <v>145</v>
      </c>
      <c r="O133" s="6" t="str">
        <f t="shared" si="14"/>
        <v>97th</v>
      </c>
      <c r="P133" s="6" cm="1">
        <f t="array" ref="P133">SUMPRODUCT(1/COUNTIF($F$2:$F$162, $F$2:$F$162)*($F$2:$F$162&lt;=F133))</f>
        <v>96.999999999999957</v>
      </c>
    </row>
    <row r="134" spans="1:16" x14ac:dyDescent="0.35">
      <c r="A134" s="4" t="s">
        <v>1531</v>
      </c>
      <c r="B134">
        <v>0</v>
      </c>
      <c r="C134">
        <v>2</v>
      </c>
      <c r="D134">
        <v>3</v>
      </c>
      <c r="E134" s="6">
        <v>2238.6</v>
      </c>
      <c r="F134" s="6">
        <v>44.2</v>
      </c>
      <c r="G134" s="6" t="str">
        <f t="shared" si="10"/>
        <v>33.9999999999999rd</v>
      </c>
      <c r="H134">
        <v>33.999999999999908</v>
      </c>
      <c r="I134" s="6" t="str">
        <f t="shared" si="11"/>
        <v>41st</v>
      </c>
      <c r="J134">
        <v>41.000000000000043</v>
      </c>
      <c r="K134" s="6" t="str">
        <f t="shared" si="12"/>
        <v>29th</v>
      </c>
      <c r="L134">
        <v>28.999999999999975</v>
      </c>
      <c r="M134" s="6" t="str">
        <f t="shared" si="13"/>
        <v>69th</v>
      </c>
      <c r="N134">
        <v>69</v>
      </c>
      <c r="O134" s="6" t="str">
        <f t="shared" si="14"/>
        <v>100th</v>
      </c>
      <c r="P134" s="6" cm="1">
        <f t="array" ref="P134">SUMPRODUCT(1/COUNTIF($F$2:$F$162, $F$2:$F$162)*($F$2:$F$162&lt;=F134))</f>
        <v>99.999999999999957</v>
      </c>
    </row>
    <row r="135" spans="1:16" x14ac:dyDescent="0.35">
      <c r="A135" s="4" t="s">
        <v>2290</v>
      </c>
      <c r="B135">
        <v>0</v>
      </c>
      <c r="C135">
        <v>1</v>
      </c>
      <c r="D135">
        <v>1</v>
      </c>
      <c r="E135" s="6">
        <v>2269.5</v>
      </c>
      <c r="F135" s="6">
        <v>44.5</v>
      </c>
      <c r="G135" s="6" t="str">
        <f t="shared" si="10"/>
        <v>33.9999999999999rd</v>
      </c>
      <c r="H135">
        <v>33.999999999999908</v>
      </c>
      <c r="I135" s="6" t="str">
        <f t="shared" si="11"/>
        <v>42.0000000000001nd</v>
      </c>
      <c r="J135">
        <v>42.000000000000057</v>
      </c>
      <c r="K135" s="6" t="str">
        <f t="shared" si="12"/>
        <v>31th</v>
      </c>
      <c r="L135">
        <v>30.999999999999993</v>
      </c>
      <c r="M135" s="6" t="str">
        <f t="shared" si="13"/>
        <v>62nd</v>
      </c>
      <c r="N135">
        <v>62</v>
      </c>
      <c r="O135" s="6" t="str">
        <f t="shared" si="14"/>
        <v>101th</v>
      </c>
      <c r="P135" s="6" cm="1">
        <f t="array" ref="P135">SUMPRODUCT(1/COUNTIF($F$2:$F$162, $F$2:$F$162)*($F$2:$F$162&lt;=F135))</f>
        <v>100.99999999999996</v>
      </c>
    </row>
    <row r="136" spans="1:16" x14ac:dyDescent="0.35">
      <c r="A136" s="4" t="s">
        <v>2823</v>
      </c>
      <c r="B136">
        <v>0</v>
      </c>
      <c r="C136">
        <v>3</v>
      </c>
      <c r="D136">
        <v>0</v>
      </c>
      <c r="E136" s="6">
        <v>2271.3333333333335</v>
      </c>
      <c r="F136" s="6">
        <v>45.666666666666664</v>
      </c>
      <c r="G136" s="6" t="str">
        <f t="shared" si="10"/>
        <v>33.9999999999999rd</v>
      </c>
      <c r="H136">
        <v>33.999999999999908</v>
      </c>
      <c r="I136" s="6" t="str">
        <f t="shared" si="11"/>
        <v>40th</v>
      </c>
      <c r="J136">
        <v>40.000000000000021</v>
      </c>
      <c r="K136" s="6" t="str">
        <f t="shared" si="12"/>
        <v>32st</v>
      </c>
      <c r="L136">
        <v>31.999999999999993</v>
      </c>
      <c r="M136" s="6" t="str">
        <f t="shared" si="13"/>
        <v>61st</v>
      </c>
      <c r="N136">
        <v>61</v>
      </c>
      <c r="O136" s="6" t="str">
        <f t="shared" si="14"/>
        <v>107th</v>
      </c>
      <c r="P136" s="6" cm="1">
        <f t="array" ref="P136">SUMPRODUCT(1/COUNTIF($F$2:$F$162, $F$2:$F$162)*($F$2:$F$162&lt;=F136))</f>
        <v>106.99999999999996</v>
      </c>
    </row>
    <row r="137" spans="1:16" x14ac:dyDescent="0.35">
      <c r="A137" s="4" t="s">
        <v>3308</v>
      </c>
      <c r="B137">
        <v>0</v>
      </c>
      <c r="C137">
        <v>1</v>
      </c>
      <c r="D137">
        <v>11</v>
      </c>
      <c r="E137" s="6">
        <v>1999.6666666666667</v>
      </c>
      <c r="F137" s="6">
        <v>46</v>
      </c>
      <c r="G137" s="6" t="str">
        <f t="shared" si="10"/>
        <v>33.9999999999999rd</v>
      </c>
      <c r="H137">
        <v>33.999999999999908</v>
      </c>
      <c r="I137" s="6" t="str">
        <f t="shared" si="11"/>
        <v>42.0000000000001nd</v>
      </c>
      <c r="J137">
        <v>42.000000000000057</v>
      </c>
      <c r="K137" s="6" t="str">
        <f t="shared" si="12"/>
        <v>21st</v>
      </c>
      <c r="L137">
        <v>21</v>
      </c>
      <c r="M137" s="6" t="str">
        <f t="shared" si="13"/>
        <v>114th</v>
      </c>
      <c r="N137">
        <v>114</v>
      </c>
      <c r="O137" s="6" t="str">
        <f t="shared" si="14"/>
        <v>109th</v>
      </c>
      <c r="P137" s="6" cm="1">
        <f t="array" ref="P137">SUMPRODUCT(1/COUNTIF($F$2:$F$162, $F$2:$F$162)*($F$2:$F$162&lt;=F137))</f>
        <v>108.99999999999997</v>
      </c>
    </row>
    <row r="138" spans="1:16" x14ac:dyDescent="0.35">
      <c r="A138" s="4" t="s">
        <v>2742</v>
      </c>
      <c r="B138">
        <v>0</v>
      </c>
      <c r="C138">
        <v>2</v>
      </c>
      <c r="D138">
        <v>4</v>
      </c>
      <c r="E138" s="6">
        <v>1919.5</v>
      </c>
      <c r="F138" s="6">
        <v>46</v>
      </c>
      <c r="G138" s="6" t="str">
        <f t="shared" si="10"/>
        <v>33.9999999999999rd</v>
      </c>
      <c r="H138">
        <v>33.999999999999908</v>
      </c>
      <c r="I138" s="6" t="str">
        <f t="shared" si="11"/>
        <v>41st</v>
      </c>
      <c r="J138">
        <v>41.000000000000043</v>
      </c>
      <c r="K138" s="6" t="str">
        <f t="shared" si="12"/>
        <v>28th</v>
      </c>
      <c r="L138">
        <v>27.999999999999989</v>
      </c>
      <c r="M138" s="6" t="str">
        <f t="shared" si="13"/>
        <v>133rd</v>
      </c>
      <c r="N138">
        <v>133</v>
      </c>
      <c r="O138" s="6" t="str">
        <f t="shared" si="14"/>
        <v>109th</v>
      </c>
      <c r="P138" s="6" cm="1">
        <f t="array" ref="P138">SUMPRODUCT(1/COUNTIF($F$2:$F$162, $F$2:$F$162)*($F$2:$F$162&lt;=F138))</f>
        <v>108.99999999999997</v>
      </c>
    </row>
    <row r="139" spans="1:16" x14ac:dyDescent="0.35">
      <c r="A139" s="4" t="s">
        <v>5204</v>
      </c>
      <c r="B139">
        <v>0</v>
      </c>
      <c r="C139">
        <v>1</v>
      </c>
      <c r="D139">
        <v>3</v>
      </c>
      <c r="E139" s="6">
        <v>1914.75</v>
      </c>
      <c r="F139" s="6">
        <v>46</v>
      </c>
      <c r="G139" s="6" t="str">
        <f t="shared" si="10"/>
        <v>33.9999999999999rd</v>
      </c>
      <c r="H139">
        <v>33.999999999999908</v>
      </c>
      <c r="I139" s="6" t="str">
        <f t="shared" si="11"/>
        <v>42.0000000000001nd</v>
      </c>
      <c r="J139">
        <v>42.000000000000057</v>
      </c>
      <c r="K139" s="6" t="str">
        <f t="shared" si="12"/>
        <v>29th</v>
      </c>
      <c r="L139">
        <v>28.999999999999975</v>
      </c>
      <c r="M139" s="6" t="str">
        <f t="shared" si="13"/>
        <v>135th</v>
      </c>
      <c r="N139">
        <v>135</v>
      </c>
      <c r="O139" s="6" t="str">
        <f t="shared" si="14"/>
        <v>109th</v>
      </c>
      <c r="P139" s="6" cm="1">
        <f t="array" ref="P139">SUMPRODUCT(1/COUNTIF($F$2:$F$162, $F$2:$F$162)*($F$2:$F$162&lt;=F139))</f>
        <v>108.99999999999997</v>
      </c>
    </row>
    <row r="140" spans="1:16" x14ac:dyDescent="0.35">
      <c r="A140" s="4" t="s">
        <v>5230</v>
      </c>
      <c r="B140">
        <v>0</v>
      </c>
      <c r="C140">
        <v>0</v>
      </c>
      <c r="D140">
        <v>2</v>
      </c>
      <c r="E140" s="6">
        <v>1772.5</v>
      </c>
      <c r="F140" s="6">
        <v>46</v>
      </c>
      <c r="G140" s="6" t="str">
        <f t="shared" si="10"/>
        <v>33.9999999999999rd</v>
      </c>
      <c r="H140">
        <v>33.999999999999908</v>
      </c>
      <c r="I140" s="6" t="str">
        <f t="shared" si="11"/>
        <v>43rd</v>
      </c>
      <c r="J140">
        <v>43.000000000000028</v>
      </c>
      <c r="K140" s="6" t="str">
        <f t="shared" si="12"/>
        <v>30th</v>
      </c>
      <c r="L140">
        <v>29.999999999999972</v>
      </c>
      <c r="M140" s="6" t="str">
        <f t="shared" si="13"/>
        <v>154th</v>
      </c>
      <c r="N140">
        <v>154</v>
      </c>
      <c r="O140" s="6" t="str">
        <f t="shared" si="14"/>
        <v>109th</v>
      </c>
      <c r="P140" s="6" cm="1">
        <f t="array" ref="P140">SUMPRODUCT(1/COUNTIF($F$2:$F$162, $F$2:$F$162)*($F$2:$F$162&lt;=F140))</f>
        <v>108.99999999999997</v>
      </c>
    </row>
    <row r="141" spans="1:16" x14ac:dyDescent="0.35">
      <c r="A141" s="4" t="s">
        <v>5077</v>
      </c>
      <c r="B141">
        <v>0</v>
      </c>
      <c r="C141">
        <v>0</v>
      </c>
      <c r="D141">
        <v>1</v>
      </c>
      <c r="E141" s="6">
        <v>1760</v>
      </c>
      <c r="F141" s="6">
        <v>46</v>
      </c>
      <c r="G141" s="6" t="str">
        <f t="shared" si="10"/>
        <v>33.9999999999999rd</v>
      </c>
      <c r="H141">
        <v>33.999999999999908</v>
      </c>
      <c r="I141" s="6" t="str">
        <f t="shared" si="11"/>
        <v>43rd</v>
      </c>
      <c r="J141">
        <v>43.000000000000028</v>
      </c>
      <c r="K141" s="6" t="str">
        <f t="shared" si="12"/>
        <v>31th</v>
      </c>
      <c r="L141">
        <v>30.999999999999993</v>
      </c>
      <c r="M141" s="6" t="str">
        <f t="shared" si="13"/>
        <v>157th</v>
      </c>
      <c r="N141">
        <v>157</v>
      </c>
      <c r="O141" s="6" t="str">
        <f t="shared" si="14"/>
        <v>109th</v>
      </c>
      <c r="P141" s="6" cm="1">
        <f t="array" ref="P141">SUMPRODUCT(1/COUNTIF($F$2:$F$162, $F$2:$F$162)*($F$2:$F$162&lt;=F141))</f>
        <v>108.99999999999997</v>
      </c>
    </row>
    <row r="142" spans="1:16" x14ac:dyDescent="0.35">
      <c r="A142" s="4" t="s">
        <v>5211</v>
      </c>
      <c r="B142">
        <v>0</v>
      </c>
      <c r="C142">
        <v>2</v>
      </c>
      <c r="D142">
        <v>2</v>
      </c>
      <c r="E142" s="6">
        <v>2073.5</v>
      </c>
      <c r="F142" s="6">
        <v>46.25</v>
      </c>
      <c r="G142" s="6" t="str">
        <f t="shared" si="10"/>
        <v>33.9999999999999rd</v>
      </c>
      <c r="H142">
        <v>33.999999999999908</v>
      </c>
      <c r="I142" s="6" t="str">
        <f t="shared" si="11"/>
        <v>41st</v>
      </c>
      <c r="J142">
        <v>41.000000000000043</v>
      </c>
      <c r="K142" s="6" t="str">
        <f t="shared" si="12"/>
        <v>30th</v>
      </c>
      <c r="L142">
        <v>29.999999999999972</v>
      </c>
      <c r="M142" s="6" t="str">
        <f t="shared" si="13"/>
        <v>102nd</v>
      </c>
      <c r="N142">
        <v>102</v>
      </c>
      <c r="O142" s="6" t="str">
        <f t="shared" si="14"/>
        <v>111th</v>
      </c>
      <c r="P142" s="6" cm="1">
        <f t="array" ref="P142">SUMPRODUCT(1/COUNTIF($F$2:$F$162, $F$2:$F$162)*($F$2:$F$162&lt;=F142))</f>
        <v>110.99999999999997</v>
      </c>
    </row>
    <row r="143" spans="1:16" x14ac:dyDescent="0.35">
      <c r="A143" s="4" t="s">
        <v>3735</v>
      </c>
      <c r="B143">
        <v>0</v>
      </c>
      <c r="C143">
        <v>1</v>
      </c>
      <c r="D143">
        <v>3</v>
      </c>
      <c r="E143" s="6">
        <v>2042.25</v>
      </c>
      <c r="F143" s="6">
        <v>46.75</v>
      </c>
      <c r="G143" s="6" t="str">
        <f t="shared" si="10"/>
        <v>33.9999999999999rd</v>
      </c>
      <c r="H143">
        <v>33.999999999999908</v>
      </c>
      <c r="I143" s="6" t="str">
        <f t="shared" si="11"/>
        <v>42.0000000000001nd</v>
      </c>
      <c r="J143">
        <v>42.000000000000057</v>
      </c>
      <c r="K143" s="6" t="str">
        <f t="shared" si="12"/>
        <v>29th</v>
      </c>
      <c r="L143">
        <v>28.999999999999975</v>
      </c>
      <c r="M143" s="6" t="str">
        <f t="shared" si="13"/>
        <v>105th</v>
      </c>
      <c r="N143">
        <v>105</v>
      </c>
      <c r="O143" s="6" t="str">
        <f t="shared" si="14"/>
        <v>113th</v>
      </c>
      <c r="P143" s="6" cm="1">
        <f t="array" ref="P143">SUMPRODUCT(1/COUNTIF($F$2:$F$162, $F$2:$F$162)*($F$2:$F$162&lt;=F143))</f>
        <v>112.99999999999996</v>
      </c>
    </row>
    <row r="144" spans="1:16" x14ac:dyDescent="0.35">
      <c r="A144" s="4" t="s">
        <v>2323</v>
      </c>
      <c r="B144">
        <v>0</v>
      </c>
      <c r="C144">
        <v>2</v>
      </c>
      <c r="D144">
        <v>3</v>
      </c>
      <c r="E144" s="6">
        <v>2135.8000000000002</v>
      </c>
      <c r="F144" s="6">
        <v>50</v>
      </c>
      <c r="G144" s="6" t="str">
        <f t="shared" si="10"/>
        <v>33.9999999999999rd</v>
      </c>
      <c r="H144">
        <v>33.999999999999908</v>
      </c>
      <c r="I144" s="6" t="str">
        <f t="shared" si="11"/>
        <v>41st</v>
      </c>
      <c r="J144">
        <v>41.000000000000043</v>
      </c>
      <c r="K144" s="6" t="str">
        <f t="shared" si="12"/>
        <v>29th</v>
      </c>
      <c r="L144">
        <v>28.999999999999975</v>
      </c>
      <c r="M144" s="6" t="str">
        <f t="shared" si="13"/>
        <v>86th</v>
      </c>
      <c r="N144">
        <v>86</v>
      </c>
      <c r="O144" s="6" t="str">
        <f t="shared" si="14"/>
        <v>122st</v>
      </c>
      <c r="P144" s="6" cm="1">
        <f t="array" ref="P144">SUMPRODUCT(1/COUNTIF($F$2:$F$162, $F$2:$F$162)*($F$2:$F$162&lt;=F144))</f>
        <v>121.99999999999994</v>
      </c>
    </row>
    <row r="145" spans="1:16" x14ac:dyDescent="0.35">
      <c r="A145" s="4" t="s">
        <v>5235</v>
      </c>
      <c r="B145">
        <v>0</v>
      </c>
      <c r="C145">
        <v>0</v>
      </c>
      <c r="D145">
        <v>2</v>
      </c>
      <c r="E145" s="6">
        <v>1940.5</v>
      </c>
      <c r="F145" s="6">
        <v>50</v>
      </c>
      <c r="G145" s="6" t="str">
        <f t="shared" si="10"/>
        <v>33.9999999999999rd</v>
      </c>
      <c r="H145">
        <v>33.999999999999908</v>
      </c>
      <c r="I145" s="6" t="str">
        <f t="shared" si="11"/>
        <v>43rd</v>
      </c>
      <c r="J145">
        <v>43.000000000000028</v>
      </c>
      <c r="K145" s="6" t="str">
        <f t="shared" si="12"/>
        <v>30th</v>
      </c>
      <c r="L145">
        <v>29.999999999999972</v>
      </c>
      <c r="M145" s="6" t="str">
        <f t="shared" si="13"/>
        <v>127th</v>
      </c>
      <c r="N145">
        <v>127</v>
      </c>
      <c r="O145" s="6" t="str">
        <f t="shared" si="14"/>
        <v>122st</v>
      </c>
      <c r="P145" s="6" cm="1">
        <f t="array" ref="P145">SUMPRODUCT(1/COUNTIF($F$2:$F$162, $F$2:$F$162)*($F$2:$F$162&lt;=F145))</f>
        <v>121.99999999999994</v>
      </c>
    </row>
    <row r="146" spans="1:16" x14ac:dyDescent="0.35">
      <c r="A146" s="4" t="s">
        <v>4968</v>
      </c>
      <c r="B146">
        <v>0</v>
      </c>
      <c r="C146">
        <v>0</v>
      </c>
      <c r="D146">
        <v>1</v>
      </c>
      <c r="E146" s="6">
        <v>1843</v>
      </c>
      <c r="F146" s="6">
        <v>50</v>
      </c>
      <c r="G146" s="6" t="str">
        <f t="shared" si="10"/>
        <v>33.9999999999999rd</v>
      </c>
      <c r="H146">
        <v>33.999999999999908</v>
      </c>
      <c r="I146" s="6" t="str">
        <f t="shared" si="11"/>
        <v>43rd</v>
      </c>
      <c r="J146">
        <v>43.000000000000028</v>
      </c>
      <c r="K146" s="6" t="str">
        <f t="shared" si="12"/>
        <v>31th</v>
      </c>
      <c r="L146">
        <v>30.999999999999993</v>
      </c>
      <c r="M146" s="6" t="str">
        <f t="shared" si="13"/>
        <v>144th</v>
      </c>
      <c r="N146">
        <v>144</v>
      </c>
      <c r="O146" s="6" t="str">
        <f t="shared" si="14"/>
        <v>122st</v>
      </c>
      <c r="P146" s="6" cm="1">
        <f t="array" ref="P146">SUMPRODUCT(1/COUNTIF($F$2:$F$162, $F$2:$F$162)*($F$2:$F$162&lt;=F146))</f>
        <v>121.99999999999994</v>
      </c>
    </row>
    <row r="147" spans="1:16" x14ac:dyDescent="0.35">
      <c r="A147" s="4" t="s">
        <v>5015</v>
      </c>
      <c r="B147">
        <v>0</v>
      </c>
      <c r="C147">
        <v>0</v>
      </c>
      <c r="D147">
        <v>2</v>
      </c>
      <c r="E147" s="6">
        <v>1763.5</v>
      </c>
      <c r="F147" s="6">
        <v>50.5</v>
      </c>
      <c r="G147" s="6" t="str">
        <f t="shared" si="10"/>
        <v>33.9999999999999rd</v>
      </c>
      <c r="H147">
        <v>33.999999999999908</v>
      </c>
      <c r="I147" s="6" t="str">
        <f t="shared" si="11"/>
        <v>43rd</v>
      </c>
      <c r="J147">
        <v>43.000000000000028</v>
      </c>
      <c r="K147" s="6" t="str">
        <f t="shared" si="12"/>
        <v>30th</v>
      </c>
      <c r="L147">
        <v>29.999999999999972</v>
      </c>
      <c r="M147" s="6" t="str">
        <f t="shared" si="13"/>
        <v>155th</v>
      </c>
      <c r="N147">
        <v>155</v>
      </c>
      <c r="O147" s="6" t="str">
        <f t="shared" si="14"/>
        <v>123nd</v>
      </c>
      <c r="P147" s="6" cm="1">
        <f t="array" ref="P147">SUMPRODUCT(1/COUNTIF($F$2:$F$162, $F$2:$F$162)*($F$2:$F$162&lt;=F147))</f>
        <v>122.99999999999994</v>
      </c>
    </row>
    <row r="148" spans="1:16" x14ac:dyDescent="0.35">
      <c r="A148" s="4" t="s">
        <v>4593</v>
      </c>
      <c r="B148">
        <v>0</v>
      </c>
      <c r="C148">
        <v>0</v>
      </c>
      <c r="D148">
        <v>2</v>
      </c>
      <c r="E148" s="6">
        <v>1935.5</v>
      </c>
      <c r="F148" s="6">
        <v>51</v>
      </c>
      <c r="G148" s="6" t="str">
        <f t="shared" si="10"/>
        <v>33.9999999999999rd</v>
      </c>
      <c r="H148">
        <v>33.999999999999908</v>
      </c>
      <c r="I148" s="6" t="str">
        <f t="shared" si="11"/>
        <v>43rd</v>
      </c>
      <c r="J148">
        <v>43.000000000000028</v>
      </c>
      <c r="K148" s="6" t="str">
        <f t="shared" si="12"/>
        <v>30th</v>
      </c>
      <c r="L148">
        <v>29.999999999999972</v>
      </c>
      <c r="M148" s="6" t="str">
        <f t="shared" si="13"/>
        <v>129th</v>
      </c>
      <c r="N148">
        <v>129</v>
      </c>
      <c r="O148" s="6" t="str">
        <f t="shared" si="14"/>
        <v>125th</v>
      </c>
      <c r="P148" s="6" cm="1">
        <f t="array" ref="P148">SUMPRODUCT(1/COUNTIF($F$2:$F$162, $F$2:$F$162)*($F$2:$F$162&lt;=F148))</f>
        <v>124.99999999999994</v>
      </c>
    </row>
    <row r="149" spans="1:16" x14ac:dyDescent="0.35">
      <c r="A149" s="4" t="s">
        <v>3298</v>
      </c>
      <c r="B149">
        <v>0</v>
      </c>
      <c r="C149">
        <v>1</v>
      </c>
      <c r="D149">
        <v>1</v>
      </c>
      <c r="E149" s="6">
        <v>2204.5</v>
      </c>
      <c r="F149" s="6">
        <v>52</v>
      </c>
      <c r="G149" s="6" t="str">
        <f t="shared" si="10"/>
        <v>33.9999999999999rd</v>
      </c>
      <c r="H149">
        <v>33.999999999999908</v>
      </c>
      <c r="I149" s="6" t="str">
        <f t="shared" si="11"/>
        <v>42.0000000000001nd</v>
      </c>
      <c r="J149">
        <v>42.000000000000057</v>
      </c>
      <c r="K149" s="6" t="str">
        <f t="shared" si="12"/>
        <v>31th</v>
      </c>
      <c r="L149">
        <v>30.999999999999993</v>
      </c>
      <c r="M149" s="6" t="str">
        <f t="shared" si="13"/>
        <v>77th</v>
      </c>
      <c r="N149">
        <v>77</v>
      </c>
      <c r="O149" s="6" t="str">
        <f t="shared" si="14"/>
        <v>126th</v>
      </c>
      <c r="P149" s="6" cm="1">
        <f t="array" ref="P149">SUMPRODUCT(1/COUNTIF($F$2:$F$162, $F$2:$F$162)*($F$2:$F$162&lt;=F149))</f>
        <v>125.99999999999993</v>
      </c>
    </row>
    <row r="150" spans="1:16" x14ac:dyDescent="0.35">
      <c r="A150" s="4" t="s">
        <v>5002</v>
      </c>
      <c r="B150">
        <v>0</v>
      </c>
      <c r="C150">
        <v>0</v>
      </c>
      <c r="D150">
        <v>1</v>
      </c>
      <c r="E150" s="6">
        <v>1824</v>
      </c>
      <c r="F150" s="6">
        <v>52</v>
      </c>
      <c r="G150" s="6" t="str">
        <f t="shared" si="10"/>
        <v>33.9999999999999rd</v>
      </c>
      <c r="H150">
        <v>33.999999999999908</v>
      </c>
      <c r="I150" s="6" t="str">
        <f t="shared" si="11"/>
        <v>43rd</v>
      </c>
      <c r="J150">
        <v>43.000000000000028</v>
      </c>
      <c r="K150" s="6" t="str">
        <f t="shared" si="12"/>
        <v>31th</v>
      </c>
      <c r="L150">
        <v>30.999999999999993</v>
      </c>
      <c r="M150" s="6" t="str">
        <f t="shared" si="13"/>
        <v>147th</v>
      </c>
      <c r="N150">
        <v>147</v>
      </c>
      <c r="O150" s="6" t="str">
        <f t="shared" si="14"/>
        <v>126th</v>
      </c>
      <c r="P150" s="6" cm="1">
        <f t="array" ref="P150">SUMPRODUCT(1/COUNTIF($F$2:$F$162, $F$2:$F$162)*($F$2:$F$162&lt;=F150))</f>
        <v>125.99999999999993</v>
      </c>
    </row>
    <row r="151" spans="1:16" x14ac:dyDescent="0.35">
      <c r="A151" s="4" t="s">
        <v>5074</v>
      </c>
      <c r="B151">
        <v>0</v>
      </c>
      <c r="C151">
        <v>0</v>
      </c>
      <c r="D151">
        <v>1</v>
      </c>
      <c r="E151" s="6">
        <v>1761</v>
      </c>
      <c r="F151" s="6">
        <v>52</v>
      </c>
      <c r="G151" s="6" t="str">
        <f t="shared" si="10"/>
        <v>33.9999999999999rd</v>
      </c>
      <c r="H151">
        <v>33.999999999999908</v>
      </c>
      <c r="I151" s="6" t="str">
        <f t="shared" si="11"/>
        <v>43rd</v>
      </c>
      <c r="J151">
        <v>43.000000000000028</v>
      </c>
      <c r="K151" s="6" t="str">
        <f t="shared" si="12"/>
        <v>31th</v>
      </c>
      <c r="L151">
        <v>30.999999999999993</v>
      </c>
      <c r="M151" s="6" t="str">
        <f t="shared" si="13"/>
        <v>156th</v>
      </c>
      <c r="N151">
        <v>156</v>
      </c>
      <c r="O151" s="6" t="str">
        <f t="shared" si="14"/>
        <v>126th</v>
      </c>
      <c r="P151" s="6" cm="1">
        <f t="array" ref="P151">SUMPRODUCT(1/COUNTIF($F$2:$F$162, $F$2:$F$162)*($F$2:$F$162&lt;=F151))</f>
        <v>125.99999999999993</v>
      </c>
    </row>
    <row r="152" spans="1:16" x14ac:dyDescent="0.35">
      <c r="A152" s="4" t="s">
        <v>5222</v>
      </c>
      <c r="B152">
        <v>0</v>
      </c>
      <c r="C152">
        <v>0</v>
      </c>
      <c r="D152">
        <v>3</v>
      </c>
      <c r="E152" s="6">
        <v>1919.3333333333333</v>
      </c>
      <c r="F152" s="6">
        <v>52.333333333333336</v>
      </c>
      <c r="G152" s="6" t="str">
        <f t="shared" si="10"/>
        <v>33.9999999999999rd</v>
      </c>
      <c r="H152">
        <v>33.999999999999908</v>
      </c>
      <c r="I152" s="6" t="str">
        <f t="shared" si="11"/>
        <v>43rd</v>
      </c>
      <c r="J152">
        <v>43.000000000000028</v>
      </c>
      <c r="K152" s="6" t="str">
        <f t="shared" si="12"/>
        <v>29th</v>
      </c>
      <c r="L152">
        <v>28.999999999999975</v>
      </c>
      <c r="M152" s="6" t="str">
        <f t="shared" si="13"/>
        <v>134th</v>
      </c>
      <c r="N152">
        <v>134</v>
      </c>
      <c r="O152" s="6" t="str">
        <f t="shared" si="14"/>
        <v>127th</v>
      </c>
      <c r="P152" s="6" cm="1">
        <f t="array" ref="P152">SUMPRODUCT(1/COUNTIF($F$2:$F$162, $F$2:$F$162)*($F$2:$F$162&lt;=F152))</f>
        <v>126.99999999999993</v>
      </c>
    </row>
    <row r="153" spans="1:16" x14ac:dyDescent="0.35">
      <c r="A153" s="4" t="s">
        <v>4986</v>
      </c>
      <c r="B153">
        <v>0</v>
      </c>
      <c r="C153">
        <v>0</v>
      </c>
      <c r="D153">
        <v>1</v>
      </c>
      <c r="E153" s="6">
        <v>1834</v>
      </c>
      <c r="F153" s="6">
        <v>53</v>
      </c>
      <c r="G153" s="6" t="str">
        <f t="shared" si="10"/>
        <v>33.9999999999999rd</v>
      </c>
      <c r="H153">
        <v>33.999999999999908</v>
      </c>
      <c r="I153" s="6" t="str">
        <f t="shared" si="11"/>
        <v>43rd</v>
      </c>
      <c r="J153">
        <v>43.000000000000028</v>
      </c>
      <c r="K153" s="6" t="str">
        <f t="shared" si="12"/>
        <v>31th</v>
      </c>
      <c r="L153">
        <v>30.999999999999993</v>
      </c>
      <c r="M153" s="6" t="str">
        <f t="shared" si="13"/>
        <v>146th</v>
      </c>
      <c r="N153">
        <v>146</v>
      </c>
      <c r="O153" s="6" t="str">
        <f t="shared" si="14"/>
        <v>129th</v>
      </c>
      <c r="P153" s="6" cm="1">
        <f t="array" ref="P153">SUMPRODUCT(1/COUNTIF($F$2:$F$162, $F$2:$F$162)*($F$2:$F$162&lt;=F153))</f>
        <v>128.99999999999994</v>
      </c>
    </row>
    <row r="154" spans="1:16" x14ac:dyDescent="0.35">
      <c r="A154" s="4" t="s">
        <v>3414</v>
      </c>
      <c r="B154">
        <v>0</v>
      </c>
      <c r="C154">
        <v>1</v>
      </c>
      <c r="D154">
        <v>0</v>
      </c>
      <c r="E154" s="6">
        <v>2225</v>
      </c>
      <c r="F154" s="6">
        <v>57</v>
      </c>
      <c r="G154" s="6" t="str">
        <f t="shared" si="10"/>
        <v>33.9999999999999rd</v>
      </c>
      <c r="H154">
        <v>33.999999999999908</v>
      </c>
      <c r="I154" s="6" t="str">
        <f t="shared" si="11"/>
        <v>42.0000000000001nd</v>
      </c>
      <c r="J154">
        <v>42.000000000000057</v>
      </c>
      <c r="K154" s="6" t="str">
        <f t="shared" si="12"/>
        <v>32st</v>
      </c>
      <c r="L154">
        <v>31.999999999999993</v>
      </c>
      <c r="M154" s="6" t="str">
        <f t="shared" si="13"/>
        <v>72nd</v>
      </c>
      <c r="N154">
        <v>72</v>
      </c>
      <c r="O154" s="6" t="str">
        <f t="shared" si="14"/>
        <v>130th</v>
      </c>
      <c r="P154" s="6" cm="1">
        <f t="array" ref="P154">SUMPRODUCT(1/COUNTIF($F$2:$F$162, $F$2:$F$162)*($F$2:$F$162&lt;=F154))</f>
        <v>129.99999999999994</v>
      </c>
    </row>
    <row r="155" spans="1:16" x14ac:dyDescent="0.35">
      <c r="A155" s="4" t="s">
        <v>4447</v>
      </c>
      <c r="B155">
        <v>0</v>
      </c>
      <c r="C155">
        <v>0</v>
      </c>
      <c r="D155">
        <v>2</v>
      </c>
      <c r="E155" s="6">
        <v>2012</v>
      </c>
      <c r="F155" s="6">
        <v>58</v>
      </c>
      <c r="G155" s="6" t="str">
        <f t="shared" si="10"/>
        <v>33.9999999999999rd</v>
      </c>
      <c r="H155">
        <v>33.999999999999908</v>
      </c>
      <c r="I155" s="6" t="str">
        <f t="shared" si="11"/>
        <v>43rd</v>
      </c>
      <c r="J155">
        <v>43.000000000000028</v>
      </c>
      <c r="K155" s="6" t="str">
        <f t="shared" si="12"/>
        <v>30th</v>
      </c>
      <c r="L155">
        <v>29.999999999999972</v>
      </c>
      <c r="M155" s="6" t="str">
        <f t="shared" si="13"/>
        <v>110th</v>
      </c>
      <c r="N155">
        <v>110</v>
      </c>
      <c r="O155" s="6" t="str">
        <f t="shared" si="14"/>
        <v>131th</v>
      </c>
      <c r="P155" s="6" cm="1">
        <f t="array" ref="P155">SUMPRODUCT(1/COUNTIF($F$2:$F$162, $F$2:$F$162)*($F$2:$F$162&lt;=F155))</f>
        <v>130.99999999999994</v>
      </c>
    </row>
    <row r="156" spans="1:16" x14ac:dyDescent="0.35">
      <c r="A156" s="4" t="s">
        <v>4810</v>
      </c>
      <c r="B156">
        <v>0</v>
      </c>
      <c r="C156">
        <v>0</v>
      </c>
      <c r="D156">
        <v>1</v>
      </c>
      <c r="E156" s="6">
        <v>1946</v>
      </c>
      <c r="F156" s="6">
        <v>60</v>
      </c>
      <c r="G156" s="6" t="str">
        <f t="shared" si="10"/>
        <v>33.9999999999999rd</v>
      </c>
      <c r="H156">
        <v>33.999999999999908</v>
      </c>
      <c r="I156" s="6" t="str">
        <f t="shared" si="11"/>
        <v>43rd</v>
      </c>
      <c r="J156">
        <v>43.000000000000028</v>
      </c>
      <c r="K156" s="6" t="str">
        <f t="shared" si="12"/>
        <v>31th</v>
      </c>
      <c r="L156">
        <v>30.999999999999993</v>
      </c>
      <c r="M156" s="6" t="str">
        <f t="shared" si="13"/>
        <v>126th</v>
      </c>
      <c r="N156">
        <v>126</v>
      </c>
      <c r="O156" s="6" t="str">
        <f t="shared" si="14"/>
        <v>132st</v>
      </c>
      <c r="P156" s="6" cm="1">
        <f t="array" ref="P156">SUMPRODUCT(1/COUNTIF($F$2:$F$162, $F$2:$F$162)*($F$2:$F$162&lt;=F156))</f>
        <v>131.99999999999994</v>
      </c>
    </row>
    <row r="157" spans="1:16" x14ac:dyDescent="0.35">
      <c r="A157" s="4" t="s">
        <v>5228</v>
      </c>
      <c r="B157">
        <v>0</v>
      </c>
      <c r="C157">
        <v>0</v>
      </c>
      <c r="D157">
        <v>3</v>
      </c>
      <c r="E157" s="6">
        <v>1813.6666666666667</v>
      </c>
      <c r="F157" s="6">
        <v>60</v>
      </c>
      <c r="G157" s="6" t="str">
        <f t="shared" si="10"/>
        <v>33.9999999999999rd</v>
      </c>
      <c r="H157">
        <v>33.999999999999908</v>
      </c>
      <c r="I157" s="6" t="str">
        <f t="shared" si="11"/>
        <v>43rd</v>
      </c>
      <c r="J157">
        <v>43.000000000000028</v>
      </c>
      <c r="K157" s="6" t="str">
        <f t="shared" si="12"/>
        <v>29th</v>
      </c>
      <c r="L157">
        <v>28.999999999999975</v>
      </c>
      <c r="M157" s="6" t="str">
        <f t="shared" si="13"/>
        <v>148th</v>
      </c>
      <c r="N157">
        <v>148</v>
      </c>
      <c r="O157" s="6" t="str">
        <f t="shared" si="14"/>
        <v>132st</v>
      </c>
      <c r="P157" s="6" cm="1">
        <f t="array" ref="P157">SUMPRODUCT(1/COUNTIF($F$2:$F$162, $F$2:$F$162)*($F$2:$F$162&lt;=F157))</f>
        <v>131.99999999999994</v>
      </c>
    </row>
    <row r="158" spans="1:16" x14ac:dyDescent="0.35">
      <c r="A158" s="4" t="s">
        <v>1795</v>
      </c>
      <c r="B158">
        <v>0</v>
      </c>
      <c r="C158">
        <v>3</v>
      </c>
      <c r="D158">
        <v>0</v>
      </c>
      <c r="E158" s="6">
        <v>2297</v>
      </c>
      <c r="F158" s="6">
        <v>60.333333333333336</v>
      </c>
      <c r="G158" s="6" t="str">
        <f t="shared" si="10"/>
        <v>33.9999999999999rd</v>
      </c>
      <c r="H158">
        <v>33.999999999999908</v>
      </c>
      <c r="I158" s="6" t="str">
        <f t="shared" si="11"/>
        <v>40th</v>
      </c>
      <c r="J158">
        <v>40.000000000000021</v>
      </c>
      <c r="K158" s="6" t="str">
        <f t="shared" si="12"/>
        <v>32st</v>
      </c>
      <c r="L158">
        <v>31.999999999999993</v>
      </c>
      <c r="M158" s="6" t="str">
        <f t="shared" si="13"/>
        <v>54th</v>
      </c>
      <c r="N158">
        <v>54</v>
      </c>
      <c r="O158" s="6" t="str">
        <f t="shared" si="14"/>
        <v>133nd</v>
      </c>
      <c r="P158" s="6" cm="1">
        <f t="array" ref="P158">SUMPRODUCT(1/COUNTIF($F$2:$F$162, $F$2:$F$162)*($F$2:$F$162&lt;=F158))</f>
        <v>132.99999999999994</v>
      </c>
    </row>
    <row r="159" spans="1:16" x14ac:dyDescent="0.35">
      <c r="A159" s="4" t="s">
        <v>5234</v>
      </c>
      <c r="B159">
        <v>0</v>
      </c>
      <c r="C159">
        <v>0</v>
      </c>
      <c r="D159">
        <v>3</v>
      </c>
      <c r="E159" s="6">
        <v>1910.6666666666667</v>
      </c>
      <c r="F159" s="6">
        <v>60.666666666666664</v>
      </c>
      <c r="G159" s="6" t="str">
        <f t="shared" si="10"/>
        <v>33.9999999999999rd</v>
      </c>
      <c r="H159">
        <v>33.999999999999908</v>
      </c>
      <c r="I159" s="6" t="str">
        <f t="shared" si="11"/>
        <v>43rd</v>
      </c>
      <c r="J159">
        <v>43.000000000000028</v>
      </c>
      <c r="K159" s="6" t="str">
        <f t="shared" si="12"/>
        <v>29th</v>
      </c>
      <c r="L159">
        <v>28.999999999999975</v>
      </c>
      <c r="M159" s="6" t="str">
        <f t="shared" si="13"/>
        <v>136th</v>
      </c>
      <c r="N159">
        <v>136</v>
      </c>
      <c r="O159" s="6" t="str">
        <f t="shared" si="14"/>
        <v>134rd</v>
      </c>
      <c r="P159" s="6" cm="1">
        <f t="array" ref="P159">SUMPRODUCT(1/COUNTIF($F$2:$F$162, $F$2:$F$162)*($F$2:$F$162&lt;=F159))</f>
        <v>133.99999999999994</v>
      </c>
    </row>
    <row r="160" spans="1:16" x14ac:dyDescent="0.35">
      <c r="A160" s="4" t="s">
        <v>5134</v>
      </c>
      <c r="B160">
        <v>0</v>
      </c>
      <c r="C160">
        <v>0</v>
      </c>
      <c r="D160">
        <v>1</v>
      </c>
      <c r="E160" s="6">
        <v>1638</v>
      </c>
      <c r="F160" s="6">
        <v>62</v>
      </c>
      <c r="G160" s="6" t="str">
        <f t="shared" si="10"/>
        <v>33.9999999999999rd</v>
      </c>
      <c r="H160">
        <v>33.999999999999908</v>
      </c>
      <c r="I160" s="6" t="str">
        <f t="shared" si="11"/>
        <v>43rd</v>
      </c>
      <c r="J160">
        <v>43.000000000000028</v>
      </c>
      <c r="K160" s="6" t="str">
        <f t="shared" si="12"/>
        <v>31th</v>
      </c>
      <c r="L160">
        <v>30.999999999999993</v>
      </c>
      <c r="M160" s="6" t="str">
        <f t="shared" si="13"/>
        <v>161st</v>
      </c>
      <c r="N160">
        <v>161</v>
      </c>
      <c r="O160" s="6" t="str">
        <f t="shared" si="14"/>
        <v>135th</v>
      </c>
      <c r="P160" s="6" cm="1">
        <f t="array" ref="P160">SUMPRODUCT(1/COUNTIF($F$2:$F$162, $F$2:$F$162)*($F$2:$F$162&lt;=F160))</f>
        <v>134.99999999999994</v>
      </c>
    </row>
    <row r="161" spans="1:16" x14ac:dyDescent="0.35">
      <c r="A161" s="4" t="s">
        <v>4807</v>
      </c>
      <c r="B161">
        <v>0</v>
      </c>
      <c r="C161">
        <v>0</v>
      </c>
      <c r="D161">
        <v>3</v>
      </c>
      <c r="E161" s="6">
        <v>1853.6666666666667</v>
      </c>
      <c r="F161" s="6">
        <v>63</v>
      </c>
      <c r="G161" s="6" t="str">
        <f t="shared" si="10"/>
        <v>33.9999999999999rd</v>
      </c>
      <c r="H161">
        <v>33.999999999999908</v>
      </c>
      <c r="I161" s="6" t="str">
        <f t="shared" si="11"/>
        <v>43rd</v>
      </c>
      <c r="J161">
        <v>43.000000000000028</v>
      </c>
      <c r="K161" s="6" t="str">
        <f t="shared" si="12"/>
        <v>29th</v>
      </c>
      <c r="L161">
        <v>28.999999999999975</v>
      </c>
      <c r="M161" s="6" t="str">
        <f t="shared" si="13"/>
        <v>143rd</v>
      </c>
      <c r="N161">
        <v>143</v>
      </c>
      <c r="O161" s="6" t="str">
        <f t="shared" si="14"/>
        <v>136th</v>
      </c>
      <c r="P161" s="6" cm="1">
        <f t="array" ref="P161">SUMPRODUCT(1/COUNTIF($F$2:$F$162, $F$2:$F$162)*($F$2:$F$162&lt;=F161))</f>
        <v>135.99999999999994</v>
      </c>
    </row>
    <row r="162" spans="1:16" x14ac:dyDescent="0.35">
      <c r="A162" s="4" t="s">
        <v>5227</v>
      </c>
      <c r="B162">
        <v>0</v>
      </c>
      <c r="C162">
        <v>0</v>
      </c>
      <c r="D162">
        <v>1</v>
      </c>
      <c r="E162" s="6">
        <v>1868</v>
      </c>
      <c r="F162" s="6">
        <v>65</v>
      </c>
      <c r="G162" s="6" t="str">
        <f t="shared" si="10"/>
        <v>33.9999999999999rd</v>
      </c>
      <c r="H162">
        <v>33.999999999999908</v>
      </c>
      <c r="I162" s="6" t="str">
        <f t="shared" si="11"/>
        <v>43rd</v>
      </c>
      <c r="J162">
        <v>43.000000000000028</v>
      </c>
      <c r="K162" s="6" t="str">
        <f t="shared" si="12"/>
        <v>31th</v>
      </c>
      <c r="L162">
        <v>30.999999999999993</v>
      </c>
      <c r="M162" s="6" t="str">
        <f t="shared" si="13"/>
        <v>141st</v>
      </c>
      <c r="N162">
        <v>141</v>
      </c>
      <c r="O162" s="6" t="str">
        <f t="shared" si="14"/>
        <v>137th</v>
      </c>
      <c r="P162" s="6" cm="1">
        <f t="array" ref="P162">SUMPRODUCT(1/COUNTIF($F$2:$F$162, $F$2:$F$162)*($F$2:$F$162&lt;=F162))</f>
        <v>136.99999999999994</v>
      </c>
    </row>
    <row r="163" spans="1:16" x14ac:dyDescent="0.35">
      <c r="F163" s="6"/>
      <c r="G163" s="6"/>
      <c r="P163" s="6"/>
    </row>
    <row r="164" spans="1:16" x14ac:dyDescent="0.35">
      <c r="F164" s="6"/>
      <c r="G164" s="6"/>
      <c r="P164" s="6"/>
    </row>
    <row r="165" spans="1:16" x14ac:dyDescent="0.35">
      <c r="F165" s="6"/>
      <c r="G165" s="6"/>
      <c r="P165" s="6"/>
    </row>
  </sheetData>
  <autoFilter ref="A1:P1" xr:uid="{80224429-C367-4B6D-9EA5-AE387A4A9383}">
    <sortState xmlns:xlrd2="http://schemas.microsoft.com/office/spreadsheetml/2017/richdata2" ref="A2:P162">
      <sortCondition descending="1" ref="B1"/>
    </sortState>
  </autoFilter>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053B31-3735-4F76-B9B7-86E536702CF7}">
  <dimension ref="C2:AP35"/>
  <sheetViews>
    <sheetView showGridLines="0" tabSelected="1" topLeftCell="A34" zoomScale="90" zoomScaleNormal="90" workbookViewId="0">
      <selection activeCell="AR21" sqref="AR21"/>
    </sheetView>
  </sheetViews>
  <sheetFormatPr defaultColWidth="1.90625" defaultRowHeight="10.5" customHeight="1" x14ac:dyDescent="0.35"/>
  <sheetData>
    <row r="2" spans="3:42" ht="10.5" customHeight="1" x14ac:dyDescent="0.35">
      <c r="C2" s="21" t="s">
        <v>5255</v>
      </c>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2"/>
      <c r="AP2" s="22"/>
    </row>
    <row r="3" spans="3:42" ht="10.5" customHeight="1" x14ac:dyDescent="0.35">
      <c r="C3" s="22"/>
      <c r="D3" s="22"/>
      <c r="E3" s="22"/>
      <c r="F3" s="22"/>
      <c r="G3" s="22"/>
      <c r="H3" s="22"/>
      <c r="I3" s="22"/>
      <c r="J3" s="22"/>
      <c r="K3" s="22"/>
      <c r="L3" s="22"/>
      <c r="M3" s="22"/>
      <c r="N3" s="22"/>
      <c r="O3" s="22"/>
      <c r="P3" s="22"/>
      <c r="Q3" s="22"/>
      <c r="R3" s="22"/>
      <c r="S3" s="22"/>
      <c r="T3" s="22"/>
      <c r="U3" s="22"/>
      <c r="V3" s="22"/>
      <c r="W3" s="22"/>
      <c r="X3" s="22"/>
      <c r="Y3" s="22"/>
      <c r="Z3" s="22"/>
      <c r="AA3" s="22"/>
      <c r="AB3" s="22"/>
      <c r="AC3" s="22"/>
      <c r="AD3" s="22"/>
      <c r="AE3" s="22"/>
      <c r="AF3" s="22"/>
      <c r="AG3" s="22"/>
      <c r="AH3" s="22"/>
      <c r="AI3" s="22"/>
      <c r="AJ3" s="22"/>
      <c r="AK3" s="22"/>
      <c r="AL3" s="22"/>
      <c r="AM3" s="22"/>
      <c r="AN3" s="22"/>
      <c r="AO3" s="22"/>
      <c r="AP3" s="22"/>
    </row>
    <row r="4" spans="3:42" ht="10.5" customHeight="1" x14ac:dyDescent="0.35">
      <c r="C4" s="22"/>
      <c r="D4" s="22"/>
      <c r="E4" s="22"/>
      <c r="F4" s="22"/>
      <c r="G4" s="22"/>
      <c r="H4" s="22"/>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c r="AJ4" s="22"/>
      <c r="AK4" s="22"/>
      <c r="AL4" s="22"/>
      <c r="AM4" s="22"/>
      <c r="AN4" s="22"/>
      <c r="AO4" s="22"/>
      <c r="AP4" s="22"/>
    </row>
    <row r="5" spans="3:42" ht="10.5" customHeight="1" x14ac:dyDescent="0.35">
      <c r="C5" s="22"/>
      <c r="D5" s="22"/>
      <c r="E5" s="22"/>
      <c r="F5" s="22"/>
      <c r="G5" s="22"/>
      <c r="H5" s="22"/>
      <c r="I5" s="22"/>
      <c r="J5" s="22"/>
      <c r="K5" s="22"/>
      <c r="L5" s="22"/>
      <c r="M5" s="22"/>
      <c r="N5" s="22"/>
      <c r="O5" s="22"/>
      <c r="P5" s="22"/>
      <c r="Q5" s="22"/>
      <c r="R5" s="22"/>
      <c r="S5" s="22"/>
      <c r="T5" s="22"/>
      <c r="U5" s="22"/>
      <c r="V5" s="22"/>
      <c r="W5" s="22"/>
      <c r="X5" s="22"/>
      <c r="Y5" s="22"/>
      <c r="Z5" s="22"/>
      <c r="AA5" s="22"/>
      <c r="AB5" s="22"/>
      <c r="AC5" s="22"/>
      <c r="AD5" s="22"/>
      <c r="AE5" s="22"/>
      <c r="AF5" s="22"/>
      <c r="AG5" s="22"/>
      <c r="AH5" s="22"/>
      <c r="AI5" s="22"/>
      <c r="AJ5" s="22"/>
      <c r="AK5" s="22"/>
      <c r="AL5" s="22"/>
      <c r="AM5" s="22"/>
      <c r="AN5" s="22"/>
      <c r="AO5" s="22"/>
      <c r="AP5" s="22"/>
    </row>
    <row r="6" spans="3:42" ht="10.5" customHeight="1" x14ac:dyDescent="0.35">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2"/>
      <c r="AO6" s="22"/>
      <c r="AP6" s="22"/>
    </row>
    <row r="7" spans="3:42" ht="10.5" customHeight="1" x14ac:dyDescent="0.35">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2"/>
      <c r="AN7" s="22"/>
      <c r="AO7" s="22"/>
      <c r="AP7" s="22"/>
    </row>
    <row r="8" spans="3:42" ht="10.5" customHeight="1" x14ac:dyDescent="0.35">
      <c r="C8" s="22"/>
      <c r="D8" s="22"/>
      <c r="E8" s="22"/>
      <c r="F8" s="22"/>
      <c r="G8" s="22"/>
      <c r="H8" s="22"/>
      <c r="I8" s="22"/>
      <c r="J8" s="22"/>
      <c r="K8" s="22"/>
      <c r="L8" s="22"/>
      <c r="M8" s="22"/>
      <c r="N8" s="22"/>
      <c r="O8" s="22"/>
      <c r="P8" s="22"/>
      <c r="Q8" s="22"/>
      <c r="R8" s="22"/>
      <c r="S8" s="22"/>
      <c r="T8" s="22"/>
      <c r="U8" s="22"/>
      <c r="V8" s="22"/>
      <c r="W8" s="22"/>
      <c r="X8" s="22"/>
      <c r="Y8" s="22"/>
      <c r="Z8" s="22"/>
      <c r="AA8" s="22"/>
      <c r="AB8" s="22"/>
      <c r="AC8" s="22"/>
      <c r="AD8" s="22"/>
      <c r="AE8" s="22"/>
      <c r="AF8" s="22"/>
      <c r="AG8" s="22"/>
      <c r="AH8" s="22"/>
      <c r="AI8" s="22"/>
      <c r="AJ8" s="22"/>
      <c r="AK8" s="22"/>
      <c r="AL8" s="22"/>
      <c r="AM8" s="22"/>
      <c r="AN8" s="22"/>
      <c r="AO8" s="22"/>
      <c r="AP8" s="22"/>
    </row>
    <row r="9" spans="3:42" ht="10.5" customHeight="1" x14ac:dyDescent="0.35">
      <c r="C9" s="22"/>
      <c r="D9" s="22"/>
      <c r="E9" s="22"/>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c r="AJ9" s="22"/>
      <c r="AK9" s="22"/>
      <c r="AL9" s="22"/>
      <c r="AM9" s="22"/>
      <c r="AN9" s="22"/>
      <c r="AO9" s="22"/>
      <c r="AP9" s="22"/>
    </row>
    <row r="10" spans="3:42" ht="10.5" customHeight="1" x14ac:dyDescent="0.35">
      <c r="C10" s="22"/>
      <c r="D10" s="22"/>
      <c r="E10" s="22"/>
      <c r="F10" s="22"/>
      <c r="G10" s="22"/>
      <c r="H10" s="22"/>
      <c r="I10" s="22"/>
      <c r="J10" s="22"/>
      <c r="K10" s="22"/>
      <c r="L10" s="22"/>
      <c r="M10" s="22"/>
      <c r="N10" s="22"/>
      <c r="O10" s="22"/>
      <c r="P10" s="22"/>
      <c r="Q10" s="22"/>
      <c r="R10" s="22"/>
      <c r="S10" s="22"/>
      <c r="T10" s="22"/>
      <c r="U10" s="22"/>
      <c r="V10" s="22"/>
      <c r="W10" s="22"/>
      <c r="X10" s="22"/>
      <c r="Y10" s="22"/>
      <c r="Z10" s="22"/>
      <c r="AA10" s="22"/>
      <c r="AB10" s="22"/>
      <c r="AC10" s="22"/>
      <c r="AD10" s="22"/>
      <c r="AE10" s="22"/>
      <c r="AF10" s="22"/>
      <c r="AG10" s="22"/>
      <c r="AH10" s="22"/>
      <c r="AI10" s="22"/>
      <c r="AJ10" s="22"/>
      <c r="AK10" s="22"/>
      <c r="AL10" s="22"/>
      <c r="AM10" s="22"/>
      <c r="AN10" s="22"/>
      <c r="AO10" s="22"/>
      <c r="AP10" s="22"/>
    </row>
    <row r="11" spans="3:42" ht="10.5" customHeight="1" x14ac:dyDescent="0.35">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c r="AF11" s="22"/>
      <c r="AG11" s="22"/>
      <c r="AH11" s="22"/>
      <c r="AI11" s="22"/>
      <c r="AJ11" s="22"/>
      <c r="AK11" s="22"/>
      <c r="AL11" s="22"/>
      <c r="AM11" s="22"/>
      <c r="AN11" s="22"/>
      <c r="AO11" s="22"/>
      <c r="AP11" s="22"/>
    </row>
    <row r="12" spans="3:42" ht="10.5" customHeight="1" x14ac:dyDescent="0.35">
      <c r="C12" s="22"/>
      <c r="D12" s="22"/>
      <c r="E12" s="22"/>
      <c r="F12" s="22"/>
      <c r="G12" s="22"/>
      <c r="H12" s="22"/>
      <c r="I12" s="22"/>
      <c r="J12" s="22"/>
      <c r="K12" s="22"/>
      <c r="L12" s="22"/>
      <c r="M12" s="22"/>
      <c r="N12" s="22"/>
      <c r="O12" s="22"/>
      <c r="P12" s="22"/>
      <c r="Q12" s="22"/>
      <c r="R12" s="22"/>
      <c r="S12" s="22"/>
      <c r="T12" s="22"/>
      <c r="U12" s="22"/>
      <c r="V12" s="22"/>
      <c r="W12" s="22"/>
      <c r="X12" s="22"/>
      <c r="Y12" s="22"/>
      <c r="Z12" s="22"/>
      <c r="AA12" s="22"/>
      <c r="AB12" s="22"/>
      <c r="AC12" s="22"/>
      <c r="AD12" s="22"/>
      <c r="AE12" s="22"/>
      <c r="AF12" s="22"/>
      <c r="AG12" s="22"/>
      <c r="AH12" s="22"/>
      <c r="AI12" s="22"/>
      <c r="AJ12" s="22"/>
      <c r="AK12" s="22"/>
      <c r="AL12" s="22"/>
      <c r="AM12" s="22"/>
      <c r="AN12" s="22"/>
      <c r="AO12" s="22"/>
      <c r="AP12" s="22"/>
    </row>
    <row r="14" spans="3:42" ht="10.5" customHeight="1" x14ac:dyDescent="0.35">
      <c r="C14" s="12"/>
      <c r="D14" s="13"/>
      <c r="E14" s="13"/>
      <c r="F14" s="13"/>
      <c r="G14" s="13"/>
      <c r="H14" s="13"/>
      <c r="I14" s="13"/>
      <c r="J14" s="13"/>
      <c r="K14" s="13"/>
      <c r="L14" s="13"/>
      <c r="M14" s="13"/>
      <c r="N14" s="14"/>
      <c r="Q14" s="12"/>
      <c r="R14" s="13"/>
      <c r="S14" s="13"/>
      <c r="T14" s="13"/>
      <c r="U14" s="13"/>
      <c r="V14" s="13"/>
      <c r="W14" s="13"/>
      <c r="X14" s="13"/>
      <c r="Y14" s="13"/>
      <c r="Z14" s="13"/>
      <c r="AA14" s="13"/>
      <c r="AB14" s="14"/>
      <c r="AE14" s="12"/>
      <c r="AF14" s="13"/>
      <c r="AG14" s="13"/>
      <c r="AH14" s="13"/>
      <c r="AI14" s="13"/>
      <c r="AJ14" s="13"/>
      <c r="AK14" s="13"/>
      <c r="AL14" s="13"/>
      <c r="AM14" s="13"/>
      <c r="AN14" s="13"/>
      <c r="AO14" s="13"/>
      <c r="AP14" s="14"/>
    </row>
    <row r="15" spans="3:42" ht="10.5" customHeight="1" x14ac:dyDescent="0.35">
      <c r="C15" s="15"/>
      <c r="D15" s="29" t="s">
        <v>2</v>
      </c>
      <c r="E15" s="29"/>
      <c r="F15" s="29"/>
      <c r="G15" s="29"/>
      <c r="H15" s="29"/>
      <c r="I15" s="29"/>
      <c r="J15" s="29"/>
      <c r="K15" s="29"/>
      <c r="L15" s="29"/>
      <c r="M15" s="29"/>
      <c r="N15" s="11"/>
      <c r="Q15" s="15"/>
      <c r="R15" s="25" t="s">
        <v>3</v>
      </c>
      <c r="S15" s="25"/>
      <c r="T15" s="25"/>
      <c r="U15" s="25"/>
      <c r="V15" s="25"/>
      <c r="W15" s="25"/>
      <c r="X15" s="25"/>
      <c r="Y15" s="25"/>
      <c r="Z15" s="25"/>
      <c r="AA15" s="25"/>
      <c r="AB15" s="11"/>
      <c r="AE15" s="15"/>
      <c r="AF15" s="25" t="s">
        <v>7</v>
      </c>
      <c r="AG15" s="25"/>
      <c r="AH15" s="25"/>
      <c r="AI15" s="25"/>
      <c r="AJ15" s="25"/>
      <c r="AK15" s="25"/>
      <c r="AL15" s="25"/>
      <c r="AM15" s="25"/>
      <c r="AN15" s="25"/>
      <c r="AO15" s="25"/>
      <c r="AP15" s="11"/>
    </row>
    <row r="16" spans="3:42" ht="10.5" customHeight="1" x14ac:dyDescent="0.35">
      <c r="C16" s="15"/>
      <c r="D16" s="29"/>
      <c r="E16" s="29"/>
      <c r="F16" s="29"/>
      <c r="G16" s="29"/>
      <c r="H16" s="29"/>
      <c r="I16" s="29"/>
      <c r="J16" s="29"/>
      <c r="K16" s="29"/>
      <c r="L16" s="29"/>
      <c r="M16" s="29"/>
      <c r="N16" s="11"/>
      <c r="Q16" s="15"/>
      <c r="R16" s="25"/>
      <c r="S16" s="25"/>
      <c r="T16" s="25"/>
      <c r="U16" s="25"/>
      <c r="V16" s="25"/>
      <c r="W16" s="25"/>
      <c r="X16" s="25"/>
      <c r="Y16" s="25"/>
      <c r="Z16" s="25"/>
      <c r="AA16" s="25"/>
      <c r="AB16" s="11"/>
      <c r="AE16" s="15"/>
      <c r="AF16" s="25"/>
      <c r="AG16" s="25"/>
      <c r="AH16" s="25"/>
      <c r="AI16" s="25"/>
      <c r="AJ16" s="25"/>
      <c r="AK16" s="25"/>
      <c r="AL16" s="25"/>
      <c r="AM16" s="25"/>
      <c r="AN16" s="25"/>
      <c r="AO16" s="25"/>
      <c r="AP16" s="11"/>
    </row>
    <row r="17" spans="3:42" ht="10.5" customHeight="1" x14ac:dyDescent="0.35">
      <c r="C17" s="15"/>
      <c r="D17" s="29"/>
      <c r="E17" s="29"/>
      <c r="F17" s="29"/>
      <c r="G17" s="29"/>
      <c r="H17" s="29"/>
      <c r="I17" s="29"/>
      <c r="J17" s="29"/>
      <c r="K17" s="29"/>
      <c r="L17" s="29"/>
      <c r="M17" s="29"/>
      <c r="N17" s="11"/>
      <c r="Q17" s="15"/>
      <c r="R17" s="25"/>
      <c r="S17" s="25"/>
      <c r="T17" s="25"/>
      <c r="U17" s="25"/>
      <c r="V17" s="25"/>
      <c r="W17" s="25"/>
      <c r="X17" s="25"/>
      <c r="Y17" s="25"/>
      <c r="Z17" s="25"/>
      <c r="AA17" s="25"/>
      <c r="AB17" s="11"/>
      <c r="AE17" s="15"/>
      <c r="AF17" s="25"/>
      <c r="AG17" s="25"/>
      <c r="AH17" s="25"/>
      <c r="AI17" s="25"/>
      <c r="AJ17" s="25"/>
      <c r="AK17" s="25"/>
      <c r="AL17" s="25"/>
      <c r="AM17" s="25"/>
      <c r="AN17" s="25"/>
      <c r="AO17" s="25"/>
      <c r="AP17" s="11"/>
    </row>
    <row r="18" spans="3:42" ht="10.5" customHeight="1" x14ac:dyDescent="0.35">
      <c r="C18" s="16"/>
      <c r="D18" s="10"/>
      <c r="N18" s="11"/>
      <c r="Q18" s="16"/>
      <c r="R18" s="10"/>
      <c r="AB18" s="11"/>
      <c r="AE18" s="16"/>
      <c r="AF18" s="10"/>
      <c r="AP18" s="11"/>
    </row>
    <row r="19" spans="3:42" ht="10.5" customHeight="1" x14ac:dyDescent="0.35">
      <c r="C19" s="16"/>
      <c r="D19" s="28" t="s">
        <v>19</v>
      </c>
      <c r="E19" s="28"/>
      <c r="F19" s="28"/>
      <c r="G19" s="28"/>
      <c r="H19" s="28"/>
      <c r="I19" s="28"/>
      <c r="J19" s="28"/>
      <c r="K19" s="28"/>
      <c r="L19" s="28"/>
      <c r="M19" s="28"/>
      <c r="N19" s="11"/>
      <c r="Q19" s="16"/>
      <c r="R19" s="26">
        <f>_xlfn.XLOOKUP(D19,'pivots out of pivoting'!A:A,'pivots out of pivoting'!E:E)</f>
        <v>2365.0563380281692</v>
      </c>
      <c r="S19" s="26"/>
      <c r="T19" s="26"/>
      <c r="U19" s="26"/>
      <c r="V19" s="26"/>
      <c r="W19" s="26"/>
      <c r="X19" s="26"/>
      <c r="Y19" s="26"/>
      <c r="Z19" s="26"/>
      <c r="AA19" s="26"/>
      <c r="AB19" s="11"/>
      <c r="AE19" s="16"/>
      <c r="AF19" s="26">
        <f>_xlfn.XLOOKUP('International Chess Dashboard'!D19,'pivots out of pivoting'!A:A,'pivots out of pivoting'!F:F)</f>
        <v>42.394366197183096</v>
      </c>
      <c r="AG19" s="26"/>
      <c r="AH19" s="26"/>
      <c r="AI19" s="26"/>
      <c r="AJ19" s="26"/>
      <c r="AK19" s="26"/>
      <c r="AL19" s="26"/>
      <c r="AM19" s="26"/>
      <c r="AN19" s="26"/>
      <c r="AO19" s="26"/>
      <c r="AP19" s="11"/>
    </row>
    <row r="20" spans="3:42" ht="10.5" customHeight="1" x14ac:dyDescent="0.35">
      <c r="C20" s="16"/>
      <c r="D20" s="28"/>
      <c r="E20" s="28"/>
      <c r="F20" s="28"/>
      <c r="G20" s="28"/>
      <c r="H20" s="28"/>
      <c r="I20" s="28"/>
      <c r="J20" s="28"/>
      <c r="K20" s="28"/>
      <c r="L20" s="28"/>
      <c r="M20" s="28"/>
      <c r="N20" s="11"/>
      <c r="Q20" s="16"/>
      <c r="R20" s="26"/>
      <c r="S20" s="26"/>
      <c r="T20" s="26"/>
      <c r="U20" s="26"/>
      <c r="V20" s="26"/>
      <c r="W20" s="26"/>
      <c r="X20" s="26"/>
      <c r="Y20" s="26"/>
      <c r="Z20" s="26"/>
      <c r="AA20" s="26"/>
      <c r="AB20" s="11"/>
      <c r="AE20" s="16"/>
      <c r="AF20" s="26"/>
      <c r="AG20" s="26"/>
      <c r="AH20" s="26"/>
      <c r="AI20" s="26"/>
      <c r="AJ20" s="26"/>
      <c r="AK20" s="26"/>
      <c r="AL20" s="26"/>
      <c r="AM20" s="26"/>
      <c r="AN20" s="26"/>
      <c r="AO20" s="26"/>
      <c r="AP20" s="11"/>
    </row>
    <row r="21" spans="3:42" ht="10.5" customHeight="1" x14ac:dyDescent="0.35">
      <c r="C21" s="16"/>
      <c r="D21" s="28"/>
      <c r="E21" s="28"/>
      <c r="F21" s="28"/>
      <c r="G21" s="28"/>
      <c r="H21" s="28"/>
      <c r="I21" s="28"/>
      <c r="J21" s="28"/>
      <c r="K21" s="28"/>
      <c r="L21" s="28"/>
      <c r="M21" s="28"/>
      <c r="N21" s="11"/>
      <c r="Q21" s="16"/>
      <c r="S21" s="23" t="str">
        <f>"Ranked " &amp; _xlfn.XLOOKUP(R19,'pivots out of pivoting'!E:E,'pivots out of pivoting'!M:M)</f>
        <v>Ranked 19th</v>
      </c>
      <c r="T21" s="23"/>
      <c r="U21" s="23"/>
      <c r="V21" s="23"/>
      <c r="W21" s="23"/>
      <c r="X21" s="23"/>
      <c r="Y21" s="23"/>
      <c r="Z21" s="23"/>
      <c r="AB21" s="11"/>
      <c r="AE21" s="16"/>
      <c r="AH21" s="27" t="str">
        <f>"Ranked " &amp; _xlfn.XLOOKUP(AF19,'pivots out of pivoting'!F:F,'pivots out of pivoting'!O:O)</f>
        <v>Ranked 77th</v>
      </c>
      <c r="AI21" s="27"/>
      <c r="AJ21" s="27"/>
      <c r="AK21" s="27"/>
      <c r="AL21" s="27"/>
      <c r="AM21" s="27"/>
      <c r="AP21" s="11"/>
    </row>
    <row r="22" spans="3:42" ht="10.5" customHeight="1" x14ac:dyDescent="0.35">
      <c r="C22" s="16"/>
      <c r="E22" s="17"/>
      <c r="F22" s="17"/>
      <c r="G22" s="17"/>
      <c r="H22" s="17"/>
      <c r="I22" s="17"/>
      <c r="J22" s="17"/>
      <c r="K22" s="17"/>
      <c r="L22" s="17"/>
      <c r="M22" s="17"/>
      <c r="N22" s="11"/>
      <c r="Q22" s="16"/>
      <c r="S22" s="23"/>
      <c r="T22" s="23"/>
      <c r="U22" s="23"/>
      <c r="V22" s="23"/>
      <c r="W22" s="23"/>
      <c r="X22" s="23"/>
      <c r="Y22" s="23"/>
      <c r="Z22" s="23"/>
      <c r="AB22" s="11"/>
      <c r="AE22" s="16"/>
      <c r="AH22" s="27"/>
      <c r="AI22" s="27"/>
      <c r="AJ22" s="27"/>
      <c r="AK22" s="27"/>
      <c r="AL22" s="27"/>
      <c r="AM22" s="27"/>
      <c r="AP22" s="11"/>
    </row>
    <row r="23" spans="3:42" ht="10.5" customHeight="1" x14ac:dyDescent="0.35">
      <c r="C23" s="18"/>
      <c r="D23" s="9"/>
      <c r="E23" s="9"/>
      <c r="F23" s="9"/>
      <c r="G23" s="9"/>
      <c r="H23" s="9"/>
      <c r="I23" s="9"/>
      <c r="J23" s="9"/>
      <c r="K23" s="9"/>
      <c r="L23" s="9"/>
      <c r="M23" s="9"/>
      <c r="N23" s="19"/>
      <c r="Q23" s="18"/>
      <c r="R23" s="9"/>
      <c r="S23" s="9"/>
      <c r="T23" s="9"/>
      <c r="U23" s="9"/>
      <c r="V23" s="9"/>
      <c r="W23" s="9"/>
      <c r="X23" s="9"/>
      <c r="Y23" s="9"/>
      <c r="Z23" s="9"/>
      <c r="AA23" s="9"/>
      <c r="AB23" s="19"/>
      <c r="AE23" s="18"/>
      <c r="AF23" s="9"/>
      <c r="AG23" s="9"/>
      <c r="AH23" s="9"/>
      <c r="AI23" s="9"/>
      <c r="AJ23" s="9"/>
      <c r="AK23" s="9"/>
      <c r="AL23" s="9"/>
      <c r="AM23" s="9"/>
      <c r="AN23" s="9"/>
      <c r="AO23" s="9"/>
      <c r="AP23" s="19"/>
    </row>
    <row r="26" spans="3:42" ht="10.5" customHeight="1" x14ac:dyDescent="0.35">
      <c r="C26" s="12"/>
      <c r="D26" s="13"/>
      <c r="E26" s="13"/>
      <c r="F26" s="13"/>
      <c r="G26" s="13"/>
      <c r="H26" s="13"/>
      <c r="I26" s="13"/>
      <c r="J26" s="13"/>
      <c r="K26" s="13"/>
      <c r="L26" s="13"/>
      <c r="M26" s="13"/>
      <c r="N26" s="14"/>
      <c r="Q26" s="12"/>
      <c r="R26" s="13"/>
      <c r="S26" s="13"/>
      <c r="T26" s="13"/>
      <c r="U26" s="13"/>
      <c r="V26" s="13"/>
      <c r="W26" s="13"/>
      <c r="X26" s="13"/>
      <c r="Y26" s="13"/>
      <c r="Z26" s="13"/>
      <c r="AA26" s="13"/>
      <c r="AB26" s="14"/>
      <c r="AE26" s="12"/>
      <c r="AF26" s="13"/>
      <c r="AG26" s="13"/>
      <c r="AH26" s="13"/>
      <c r="AI26" s="13"/>
      <c r="AJ26" s="13"/>
      <c r="AK26" s="13"/>
      <c r="AL26" s="13"/>
      <c r="AM26" s="13"/>
      <c r="AN26" s="13"/>
      <c r="AO26" s="13"/>
      <c r="AP26" s="14"/>
    </row>
    <row r="27" spans="3:42" ht="10.5" customHeight="1" x14ac:dyDescent="0.35">
      <c r="C27" s="15"/>
      <c r="D27" s="25" t="s">
        <v>9</v>
      </c>
      <c r="E27" s="25"/>
      <c r="F27" s="25"/>
      <c r="G27" s="25"/>
      <c r="H27" s="25"/>
      <c r="I27" s="25"/>
      <c r="J27" s="25"/>
      <c r="K27" s="25"/>
      <c r="L27" s="25"/>
      <c r="M27" s="25"/>
      <c r="N27" s="11"/>
      <c r="Q27" s="15"/>
      <c r="R27" s="25" t="s">
        <v>1402</v>
      </c>
      <c r="S27" s="25"/>
      <c r="T27" s="25"/>
      <c r="U27" s="25"/>
      <c r="V27" s="25"/>
      <c r="W27" s="25"/>
      <c r="X27" s="25"/>
      <c r="Y27" s="25"/>
      <c r="Z27" s="25"/>
      <c r="AA27" s="25"/>
      <c r="AB27" s="11"/>
      <c r="AE27" s="15"/>
      <c r="AF27" s="25" t="s">
        <v>3749</v>
      </c>
      <c r="AG27" s="25"/>
      <c r="AH27" s="25"/>
      <c r="AI27" s="25"/>
      <c r="AJ27" s="25"/>
      <c r="AK27" s="25"/>
      <c r="AL27" s="25"/>
      <c r="AM27" s="25"/>
      <c r="AN27" s="25"/>
      <c r="AO27" s="25"/>
      <c r="AP27" s="11"/>
    </row>
    <row r="28" spans="3:42" ht="10.5" customHeight="1" x14ac:dyDescent="0.35">
      <c r="C28" s="15"/>
      <c r="D28" s="25"/>
      <c r="E28" s="25"/>
      <c r="F28" s="25"/>
      <c r="G28" s="25"/>
      <c r="H28" s="25"/>
      <c r="I28" s="25"/>
      <c r="J28" s="25"/>
      <c r="K28" s="25"/>
      <c r="L28" s="25"/>
      <c r="M28" s="25"/>
      <c r="N28" s="11"/>
      <c r="Q28" s="15"/>
      <c r="R28" s="25"/>
      <c r="S28" s="25"/>
      <c r="T28" s="25"/>
      <c r="U28" s="25"/>
      <c r="V28" s="25"/>
      <c r="W28" s="25"/>
      <c r="X28" s="25"/>
      <c r="Y28" s="25"/>
      <c r="Z28" s="25"/>
      <c r="AA28" s="25"/>
      <c r="AB28" s="11"/>
      <c r="AE28" s="15"/>
      <c r="AF28" s="25"/>
      <c r="AG28" s="25"/>
      <c r="AH28" s="25"/>
      <c r="AI28" s="25"/>
      <c r="AJ28" s="25"/>
      <c r="AK28" s="25"/>
      <c r="AL28" s="25"/>
      <c r="AM28" s="25"/>
      <c r="AN28" s="25"/>
      <c r="AO28" s="25"/>
      <c r="AP28" s="11"/>
    </row>
    <row r="29" spans="3:42" ht="10.5" customHeight="1" x14ac:dyDescent="0.35">
      <c r="C29" s="15"/>
      <c r="D29" s="25"/>
      <c r="E29" s="25"/>
      <c r="F29" s="25"/>
      <c r="G29" s="25"/>
      <c r="H29" s="25"/>
      <c r="I29" s="25"/>
      <c r="J29" s="25"/>
      <c r="K29" s="25"/>
      <c r="L29" s="25"/>
      <c r="M29" s="25"/>
      <c r="N29" s="11"/>
      <c r="Q29" s="15"/>
      <c r="R29" s="25"/>
      <c r="S29" s="25"/>
      <c r="T29" s="25"/>
      <c r="U29" s="25"/>
      <c r="V29" s="25"/>
      <c r="W29" s="25"/>
      <c r="X29" s="25"/>
      <c r="Y29" s="25"/>
      <c r="Z29" s="25"/>
      <c r="AA29" s="25"/>
      <c r="AB29" s="11"/>
      <c r="AE29" s="15"/>
      <c r="AF29" s="25"/>
      <c r="AG29" s="25"/>
      <c r="AH29" s="25"/>
      <c r="AI29" s="25"/>
      <c r="AJ29" s="25"/>
      <c r="AK29" s="25"/>
      <c r="AL29" s="25"/>
      <c r="AM29" s="25"/>
      <c r="AN29" s="25"/>
      <c r="AO29" s="25"/>
      <c r="AP29" s="11"/>
    </row>
    <row r="30" spans="3:42" ht="10.5" customHeight="1" x14ac:dyDescent="0.35">
      <c r="C30" s="16"/>
      <c r="D30" s="10"/>
      <c r="N30" s="11"/>
      <c r="Q30" s="16"/>
      <c r="R30" s="10"/>
      <c r="AB30" s="11"/>
      <c r="AE30" s="16"/>
      <c r="AF30" s="10"/>
      <c r="AP30" s="11"/>
    </row>
    <row r="31" spans="3:42" ht="10.5" customHeight="1" x14ac:dyDescent="0.35">
      <c r="C31" s="16"/>
      <c r="D31" s="20">
        <f>_xlfn.XLOOKUP(D19,'pivots out of pivoting'!A:A,'pivots out of pivoting'!B:B)</f>
        <v>81</v>
      </c>
      <c r="E31" s="20"/>
      <c r="F31" s="20"/>
      <c r="G31" s="20"/>
      <c r="H31" s="20"/>
      <c r="I31" s="20"/>
      <c r="J31" s="20"/>
      <c r="K31" s="20"/>
      <c r="L31" s="20"/>
      <c r="M31" s="20"/>
      <c r="N31" s="11"/>
      <c r="Q31" s="16"/>
      <c r="R31" s="20">
        <f>_xlfn.XLOOKUP('International Chess Dashboard'!D19,'pivots out of pivoting'!A:A,'pivots out of pivoting'!C:C)</f>
        <v>112</v>
      </c>
      <c r="S31" s="20"/>
      <c r="T31" s="20"/>
      <c r="U31" s="20"/>
      <c r="V31" s="20"/>
      <c r="W31" s="20"/>
      <c r="X31" s="20"/>
      <c r="Y31" s="20"/>
      <c r="Z31" s="20"/>
      <c r="AA31" s="20"/>
      <c r="AB31" s="11"/>
      <c r="AE31" s="16"/>
      <c r="AF31" s="20">
        <f>_xlfn.XLOOKUP(D19,'pivots out of pivoting'!A:A,'pivots out of pivoting'!D:D)</f>
        <v>20</v>
      </c>
      <c r="AG31" s="20"/>
      <c r="AH31" s="20"/>
      <c r="AI31" s="20"/>
      <c r="AJ31" s="20"/>
      <c r="AK31" s="20"/>
      <c r="AL31" s="20"/>
      <c r="AM31" s="20"/>
      <c r="AN31" s="20"/>
      <c r="AO31" s="20"/>
      <c r="AP31" s="11"/>
    </row>
    <row r="32" spans="3:42" ht="10.5" customHeight="1" x14ac:dyDescent="0.35">
      <c r="C32" s="16"/>
      <c r="D32" s="20"/>
      <c r="E32" s="20"/>
      <c r="F32" s="20"/>
      <c r="G32" s="20"/>
      <c r="H32" s="20"/>
      <c r="I32" s="20"/>
      <c r="J32" s="20"/>
      <c r="K32" s="20"/>
      <c r="L32" s="20"/>
      <c r="M32" s="20"/>
      <c r="N32" s="11"/>
      <c r="Q32" s="16"/>
      <c r="R32" s="20"/>
      <c r="S32" s="20"/>
      <c r="T32" s="20"/>
      <c r="U32" s="20"/>
      <c r="V32" s="20"/>
      <c r="W32" s="20"/>
      <c r="X32" s="20"/>
      <c r="Y32" s="20"/>
      <c r="Z32" s="20"/>
      <c r="AA32" s="20"/>
      <c r="AB32" s="11"/>
      <c r="AE32" s="16"/>
      <c r="AF32" s="20"/>
      <c r="AG32" s="20"/>
      <c r="AH32" s="20"/>
      <c r="AI32" s="20"/>
      <c r="AJ32" s="20"/>
      <c r="AK32" s="20"/>
      <c r="AL32" s="20"/>
      <c r="AM32" s="20"/>
      <c r="AN32" s="20"/>
      <c r="AO32" s="20"/>
      <c r="AP32" s="11"/>
    </row>
    <row r="33" spans="3:42" ht="10.5" customHeight="1" x14ac:dyDescent="0.35">
      <c r="C33" s="16"/>
      <c r="F33" s="24" t="str">
        <f>"Ranked " &amp; _xlfn.XLOOKUP(D31,'pivots out of pivoting'!B:B,'pivots out of pivoting'!G:G)</f>
        <v>Ranked 1st</v>
      </c>
      <c r="G33" s="24"/>
      <c r="H33" s="24"/>
      <c r="I33" s="24"/>
      <c r="J33" s="24"/>
      <c r="K33" s="24"/>
      <c r="N33" s="11"/>
      <c r="Q33" s="16"/>
      <c r="T33" s="24" t="str">
        <f>"Ranked " &amp; _xlfn.XLOOKUP(R31,'pivots out of pivoting'!C:C,'pivots out of pivoting'!I:I)</f>
        <v>Ranked 2nd</v>
      </c>
      <c r="U33" s="24"/>
      <c r="V33" s="24"/>
      <c r="W33" s="24"/>
      <c r="X33" s="24"/>
      <c r="Y33" s="24"/>
      <c r="AB33" s="11"/>
      <c r="AE33" s="16"/>
      <c r="AH33" s="24" t="str">
        <f>"Ranked " &amp; _xlfn.XLOOKUP(AF31,'pivots out of pivoting'!D:D,'pivots out of pivoting'!K:K)</f>
        <v>Ranked 14th</v>
      </c>
      <c r="AI33" s="24"/>
      <c r="AJ33" s="24"/>
      <c r="AK33" s="24"/>
      <c r="AL33" s="24"/>
      <c r="AM33" s="24"/>
      <c r="AP33" s="11"/>
    </row>
    <row r="34" spans="3:42" ht="10.5" customHeight="1" x14ac:dyDescent="0.35">
      <c r="C34" s="16"/>
      <c r="F34" s="24"/>
      <c r="G34" s="24"/>
      <c r="H34" s="24"/>
      <c r="I34" s="24"/>
      <c r="J34" s="24"/>
      <c r="K34" s="24"/>
      <c r="N34" s="11"/>
      <c r="Q34" s="16"/>
      <c r="T34" s="24"/>
      <c r="U34" s="24"/>
      <c r="V34" s="24"/>
      <c r="W34" s="24"/>
      <c r="X34" s="24"/>
      <c r="Y34" s="24"/>
      <c r="AB34" s="11"/>
      <c r="AE34" s="16"/>
      <c r="AH34" s="24"/>
      <c r="AI34" s="24"/>
      <c r="AJ34" s="24"/>
      <c r="AK34" s="24"/>
      <c r="AL34" s="24"/>
      <c r="AM34" s="24"/>
      <c r="AP34" s="11"/>
    </row>
    <row r="35" spans="3:42" ht="10.5" customHeight="1" x14ac:dyDescent="0.35">
      <c r="C35" s="18"/>
      <c r="D35" s="9"/>
      <c r="E35" s="9"/>
      <c r="F35" s="9"/>
      <c r="G35" s="9"/>
      <c r="H35" s="9"/>
      <c r="I35" s="9"/>
      <c r="J35" s="9"/>
      <c r="K35" s="9"/>
      <c r="L35" s="9"/>
      <c r="M35" s="9"/>
      <c r="N35" s="19"/>
      <c r="Q35" s="18"/>
      <c r="R35" s="9"/>
      <c r="S35" s="9"/>
      <c r="T35" s="9"/>
      <c r="U35" s="9"/>
      <c r="V35" s="9"/>
      <c r="W35" s="9"/>
      <c r="X35" s="9"/>
      <c r="Y35" s="9"/>
      <c r="Z35" s="9"/>
      <c r="AA35" s="9"/>
      <c r="AB35" s="19"/>
      <c r="AE35" s="18"/>
      <c r="AF35" s="9"/>
      <c r="AG35" s="9"/>
      <c r="AH35" s="9"/>
      <c r="AI35" s="9"/>
      <c r="AJ35" s="9"/>
      <c r="AK35" s="9"/>
      <c r="AL35" s="9"/>
      <c r="AM35" s="9"/>
      <c r="AN35" s="9"/>
      <c r="AO35" s="9"/>
      <c r="AP35" s="19"/>
    </row>
  </sheetData>
  <mergeCells count="18">
    <mergeCell ref="F33:K34"/>
    <mergeCell ref="T33:Y34"/>
    <mergeCell ref="AH33:AM34"/>
    <mergeCell ref="AF15:AO17"/>
    <mergeCell ref="AF19:AO20"/>
    <mergeCell ref="AH21:AM22"/>
    <mergeCell ref="D19:M21"/>
    <mergeCell ref="R15:AA17"/>
    <mergeCell ref="R19:AA20"/>
    <mergeCell ref="D15:M17"/>
    <mergeCell ref="D27:M29"/>
    <mergeCell ref="R27:AA29"/>
    <mergeCell ref="AF27:AO29"/>
    <mergeCell ref="D31:M32"/>
    <mergeCell ref="R31:AA32"/>
    <mergeCell ref="AF31:AO32"/>
    <mergeCell ref="C2:AP12"/>
    <mergeCell ref="S21:Z22"/>
  </mergeCells>
  <pageMargins left="0.7" right="0.7" top="0.75" bottom="0.75" header="0.3" footer="0.3"/>
  <drawing r:id="rId1"/>
  <extLst>
    <ext xmlns:x14="http://schemas.microsoft.com/office/spreadsheetml/2009/9/main" uri="{CCE6A557-97BC-4b89-ADB6-D9C93CAAB3DF}">
      <x14:dataValidations xmlns:xm="http://schemas.microsoft.com/office/excel/2006/main" count="2">
        <x14:dataValidation type="list" allowBlank="1" showInputMessage="1" showErrorMessage="1" xr:uid="{9E2A8EDB-D98C-492B-9D58-E3153D063236}">
          <x14:formula1>
            <xm:f>'pivots out of pivoting'!$A$2:$A$162</xm:f>
          </x14:formula1>
          <xm:sqref>D19</xm:sqref>
        </x14:dataValidation>
        <x14:dataValidation type="list" allowBlank="1" showInputMessage="1" showErrorMessage="1" xr:uid="{21A8E123-CE60-45B0-9D81-F47A80CCCAA3}">
          <x14:formula1>
            <xm:f>'pivots out of pivoting'!$A$1:$F$1</xm:f>
          </x14:formula1>
          <xm:sqref>D15:M17</xm:sqref>
        </x14:dataValidation>
      </x14:dataValidations>
    </ex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66BBFB-EF29-430A-A65B-0AB121D8AEFF}">
  <dimension ref="A1:D165"/>
  <sheetViews>
    <sheetView workbookViewId="0">
      <selection activeCell="A2" sqref="A2"/>
    </sheetView>
  </sheetViews>
  <sheetFormatPr defaultColWidth="13" defaultRowHeight="14.5" x14ac:dyDescent="0.35"/>
  <sheetData>
    <row r="1" spans="1:4" x14ac:dyDescent="0.35">
      <c r="A1" t="s">
        <v>2</v>
      </c>
      <c r="C1" s="1" t="s">
        <v>5171</v>
      </c>
      <c r="D1" s="1" t="s">
        <v>5172</v>
      </c>
    </row>
    <row r="2" spans="1:4" x14ac:dyDescent="0.35">
      <c r="A2" t="s">
        <v>22</v>
      </c>
      <c r="C2" s="2" t="s">
        <v>22</v>
      </c>
      <c r="D2" s="2" t="s">
        <v>5173</v>
      </c>
    </row>
    <row r="3" spans="1:4" x14ac:dyDescent="0.35">
      <c r="A3" t="s">
        <v>36</v>
      </c>
      <c r="C3" s="2" t="s">
        <v>36</v>
      </c>
      <c r="D3" s="2" t="s">
        <v>5174</v>
      </c>
    </row>
    <row r="4" spans="1:4" x14ac:dyDescent="0.35">
      <c r="A4" t="s">
        <v>45</v>
      </c>
      <c r="C4" s="2" t="s">
        <v>45</v>
      </c>
      <c r="D4" s="2" t="s">
        <v>5175</v>
      </c>
    </row>
    <row r="5" spans="1:4" x14ac:dyDescent="0.35">
      <c r="A5" t="s">
        <v>49</v>
      </c>
      <c r="C5" s="2" t="s">
        <v>49</v>
      </c>
      <c r="D5" s="2" t="s">
        <v>5176</v>
      </c>
    </row>
    <row r="6" spans="1:4" x14ac:dyDescent="0.35">
      <c r="A6" t="s">
        <v>88</v>
      </c>
      <c r="C6" s="2" t="s">
        <v>88</v>
      </c>
      <c r="D6" s="2" t="s">
        <v>5177</v>
      </c>
    </row>
    <row r="7" spans="1:4" x14ac:dyDescent="0.35">
      <c r="A7" t="s">
        <v>118</v>
      </c>
      <c r="C7" s="2" t="s">
        <v>118</v>
      </c>
      <c r="D7" s="2" t="s">
        <v>5178</v>
      </c>
    </row>
    <row r="8" spans="1:4" ht="29" x14ac:dyDescent="0.35">
      <c r="A8" t="s">
        <v>148</v>
      </c>
      <c r="C8" s="2" t="s">
        <v>148</v>
      </c>
      <c r="D8" s="2" t="s">
        <v>5179</v>
      </c>
    </row>
    <row r="9" spans="1:4" x14ac:dyDescent="0.35">
      <c r="A9" t="s">
        <v>153</v>
      </c>
      <c r="C9" s="2" t="s">
        <v>153</v>
      </c>
      <c r="D9" s="2" t="s">
        <v>5180</v>
      </c>
    </row>
    <row r="10" spans="1:4" x14ac:dyDescent="0.35">
      <c r="A10" t="s">
        <v>160</v>
      </c>
      <c r="C10" s="2" t="s">
        <v>160</v>
      </c>
      <c r="D10" s="2" t="s">
        <v>5181</v>
      </c>
    </row>
    <row r="11" spans="1:4" x14ac:dyDescent="0.35">
      <c r="A11" t="s">
        <v>163</v>
      </c>
      <c r="C11" s="2" t="s">
        <v>163</v>
      </c>
      <c r="D11" s="2" t="s">
        <v>5182</v>
      </c>
    </row>
    <row r="12" spans="1:4" x14ac:dyDescent="0.35">
      <c r="A12" t="s">
        <v>183</v>
      </c>
      <c r="C12" s="2" t="s">
        <v>183</v>
      </c>
      <c r="D12" s="2" t="s">
        <v>5183</v>
      </c>
    </row>
    <row r="13" spans="1:4" x14ac:dyDescent="0.35">
      <c r="A13" t="s">
        <v>204</v>
      </c>
      <c r="C13" s="2" t="s">
        <v>204</v>
      </c>
      <c r="D13" s="2" t="s">
        <v>5184</v>
      </c>
    </row>
    <row r="14" spans="1:4" x14ac:dyDescent="0.35">
      <c r="A14" t="s">
        <v>266</v>
      </c>
      <c r="C14" s="2" t="s">
        <v>266</v>
      </c>
      <c r="D14" s="2" t="s">
        <v>5185</v>
      </c>
    </row>
    <row r="15" spans="1:4" x14ac:dyDescent="0.35">
      <c r="A15" t="s">
        <v>272</v>
      </c>
      <c r="C15" s="2" t="s">
        <v>272</v>
      </c>
      <c r="D15" s="2" t="s">
        <v>5186</v>
      </c>
    </row>
    <row r="16" spans="1:4" x14ac:dyDescent="0.35">
      <c r="A16" t="s">
        <v>405</v>
      </c>
      <c r="C16" s="2" t="s">
        <v>405</v>
      </c>
      <c r="D16" s="2" t="s">
        <v>5187</v>
      </c>
    </row>
    <row r="17" spans="1:4" x14ac:dyDescent="0.35">
      <c r="A17" t="s">
        <v>427</v>
      </c>
      <c r="C17" s="2" t="s">
        <v>427</v>
      </c>
      <c r="D17" s="2" t="s">
        <v>5188</v>
      </c>
    </row>
    <row r="18" spans="1:4" x14ac:dyDescent="0.35">
      <c r="A18" t="s">
        <v>442</v>
      </c>
      <c r="C18" s="2" t="s">
        <v>442</v>
      </c>
      <c r="D18" s="2" t="s">
        <v>5233</v>
      </c>
    </row>
    <row r="19" spans="1:4" ht="29" x14ac:dyDescent="0.35">
      <c r="A19" t="s">
        <v>461</v>
      </c>
      <c r="C19" s="2" t="s">
        <v>461</v>
      </c>
      <c r="D19" s="2" t="s">
        <v>5189</v>
      </c>
    </row>
    <row r="20" spans="1:4" x14ac:dyDescent="0.35">
      <c r="A20" t="s">
        <v>501</v>
      </c>
      <c r="C20" s="2" t="s">
        <v>501</v>
      </c>
      <c r="D20" s="2" t="s">
        <v>5190</v>
      </c>
    </row>
    <row r="21" spans="1:4" x14ac:dyDescent="0.35">
      <c r="A21" t="s">
        <v>536</v>
      </c>
      <c r="C21" s="2" t="s">
        <v>536</v>
      </c>
      <c r="D21" s="2" t="s">
        <v>5191</v>
      </c>
    </row>
    <row r="22" spans="1:4" x14ac:dyDescent="0.35">
      <c r="A22" t="s">
        <v>561</v>
      </c>
      <c r="C22" s="2" t="s">
        <v>561</v>
      </c>
      <c r="D22" s="2" t="s">
        <v>5192</v>
      </c>
    </row>
    <row r="23" spans="1:4" x14ac:dyDescent="0.35">
      <c r="A23" t="s">
        <v>564</v>
      </c>
      <c r="C23" s="2" t="s">
        <v>564</v>
      </c>
      <c r="D23" s="2" t="s">
        <v>5193</v>
      </c>
    </row>
    <row r="24" spans="1:4" x14ac:dyDescent="0.35">
      <c r="A24" t="s">
        <v>684</v>
      </c>
      <c r="C24" s="2" t="s">
        <v>684</v>
      </c>
      <c r="D24" s="2" t="s">
        <v>5194</v>
      </c>
    </row>
    <row r="25" spans="1:4" x14ac:dyDescent="0.35">
      <c r="A25" t="s">
        <v>699</v>
      </c>
      <c r="C25" s="2" t="s">
        <v>699</v>
      </c>
      <c r="D25" s="2" t="s">
        <v>5195</v>
      </c>
    </row>
    <row r="26" spans="1:4" x14ac:dyDescent="0.35">
      <c r="A26" t="s">
        <v>1031</v>
      </c>
      <c r="C26" s="2" t="s">
        <v>1031</v>
      </c>
      <c r="D26" s="2" t="s">
        <v>5196</v>
      </c>
    </row>
    <row r="27" spans="1:4" x14ac:dyDescent="0.35">
      <c r="A27" t="s">
        <v>1207</v>
      </c>
      <c r="C27" s="2" t="s">
        <v>1207</v>
      </c>
      <c r="D27" s="2" t="s">
        <v>5197</v>
      </c>
    </row>
    <row r="28" spans="1:4" x14ac:dyDescent="0.35">
      <c r="A28" t="s">
        <v>1354</v>
      </c>
      <c r="C28" s="2" t="s">
        <v>1354</v>
      </c>
      <c r="D28" s="2" t="s">
        <v>5198</v>
      </c>
    </row>
    <row r="29" spans="1:4" x14ac:dyDescent="0.35">
      <c r="A29" t="s">
        <v>1449</v>
      </c>
      <c r="C29" s="2" t="s">
        <v>1449</v>
      </c>
      <c r="D29" s="2" t="s">
        <v>5199</v>
      </c>
    </row>
    <row r="30" spans="1:4" x14ac:dyDescent="0.35">
      <c r="A30" t="s">
        <v>1573</v>
      </c>
      <c r="C30" s="2" t="s">
        <v>1573</v>
      </c>
      <c r="D30" s="2" t="s">
        <v>5200</v>
      </c>
    </row>
    <row r="31" spans="1:4" x14ac:dyDescent="0.35">
      <c r="A31" t="s">
        <v>1875</v>
      </c>
      <c r="C31" s="2" t="s">
        <v>1875</v>
      </c>
      <c r="D31" s="2" t="s">
        <v>5201</v>
      </c>
    </row>
    <row r="32" spans="1:4" x14ac:dyDescent="0.35">
      <c r="A32" t="s">
        <v>2092</v>
      </c>
      <c r="C32" s="2" t="s">
        <v>2092</v>
      </c>
      <c r="D32" s="2" t="s">
        <v>5202</v>
      </c>
    </row>
    <row r="33" spans="1:4" x14ac:dyDescent="0.35">
      <c r="A33" t="s">
        <v>2123</v>
      </c>
      <c r="C33" s="2" t="s">
        <v>2123</v>
      </c>
      <c r="D33" s="2" t="s">
        <v>5203</v>
      </c>
    </row>
    <row r="34" spans="1:4" x14ac:dyDescent="0.35">
      <c r="A34" t="s">
        <v>2213</v>
      </c>
      <c r="C34" s="2" t="s">
        <v>2213</v>
      </c>
      <c r="D34" s="2" t="s">
        <v>5204</v>
      </c>
    </row>
    <row r="35" spans="1:4" x14ac:dyDescent="0.35">
      <c r="A35" t="s">
        <v>2400</v>
      </c>
      <c r="C35" s="2" t="s">
        <v>2400</v>
      </c>
      <c r="D35" s="2" t="s">
        <v>5205</v>
      </c>
    </row>
    <row r="36" spans="1:4" x14ac:dyDescent="0.35">
      <c r="A36" t="s">
        <v>2430</v>
      </c>
      <c r="C36" s="2" t="s">
        <v>2430</v>
      </c>
      <c r="D36" s="2" t="s">
        <v>5206</v>
      </c>
    </row>
    <row r="37" spans="1:4" x14ac:dyDescent="0.35">
      <c r="A37" t="s">
        <v>2439</v>
      </c>
      <c r="C37" s="2" t="s">
        <v>2439</v>
      </c>
      <c r="D37" s="2" t="s">
        <v>5207</v>
      </c>
    </row>
    <row r="38" spans="1:4" x14ac:dyDescent="0.35">
      <c r="A38" t="s">
        <v>2817</v>
      </c>
      <c r="C38" s="2" t="s">
        <v>2817</v>
      </c>
      <c r="D38" s="2" t="s">
        <v>5208</v>
      </c>
    </row>
    <row r="39" spans="1:4" x14ac:dyDescent="0.35">
      <c r="A39" t="s">
        <v>2964</v>
      </c>
      <c r="C39" s="2" t="s">
        <v>2964</v>
      </c>
      <c r="D39" s="2" t="s">
        <v>5209</v>
      </c>
    </row>
    <row r="40" spans="1:4" x14ac:dyDescent="0.35">
      <c r="A40" t="s">
        <v>3034</v>
      </c>
      <c r="C40" s="2" t="s">
        <v>3034</v>
      </c>
      <c r="D40" s="2" t="s">
        <v>5210</v>
      </c>
    </row>
    <row r="41" spans="1:4" x14ac:dyDescent="0.35">
      <c r="A41" t="s">
        <v>3083</v>
      </c>
      <c r="C41" s="2" t="s">
        <v>3083</v>
      </c>
      <c r="D41" s="2" t="s">
        <v>5211</v>
      </c>
    </row>
    <row r="42" spans="1:4" x14ac:dyDescent="0.35">
      <c r="A42" t="s">
        <v>3348</v>
      </c>
      <c r="C42" s="2" t="s">
        <v>3348</v>
      </c>
      <c r="D42" s="2" t="s">
        <v>5212</v>
      </c>
    </row>
    <row r="43" spans="1:4" x14ac:dyDescent="0.35">
      <c r="A43" t="s">
        <v>3442</v>
      </c>
      <c r="C43" s="2" t="s">
        <v>3442</v>
      </c>
      <c r="D43" s="2" t="s">
        <v>5213</v>
      </c>
    </row>
    <row r="44" spans="1:4" x14ac:dyDescent="0.35">
      <c r="A44" t="s">
        <v>3491</v>
      </c>
      <c r="C44" s="2" t="s">
        <v>3491</v>
      </c>
      <c r="D44" s="2" t="s">
        <v>5214</v>
      </c>
    </row>
    <row r="45" spans="1:4" x14ac:dyDescent="0.35">
      <c r="A45" t="s">
        <v>3567</v>
      </c>
      <c r="C45" s="2" t="s">
        <v>3567</v>
      </c>
      <c r="D45" s="2" t="s">
        <v>5215</v>
      </c>
    </row>
    <row r="46" spans="1:4" x14ac:dyDescent="0.35">
      <c r="A46" t="s">
        <v>3582</v>
      </c>
      <c r="C46" s="2" t="s">
        <v>3582</v>
      </c>
      <c r="D46" s="2" t="s">
        <v>5216</v>
      </c>
    </row>
    <row r="47" spans="1:4" x14ac:dyDescent="0.35">
      <c r="A47" t="s">
        <v>3769</v>
      </c>
      <c r="C47" s="2" t="s">
        <v>3769</v>
      </c>
      <c r="D47" s="2" t="s">
        <v>5217</v>
      </c>
    </row>
    <row r="48" spans="1:4" x14ac:dyDescent="0.35">
      <c r="A48" t="s">
        <v>4305</v>
      </c>
      <c r="C48" s="2" t="s">
        <v>4305</v>
      </c>
      <c r="D48" s="2" t="s">
        <v>5218</v>
      </c>
    </row>
    <row r="49" spans="1:4" x14ac:dyDescent="0.35">
      <c r="A49" t="s">
        <v>4386</v>
      </c>
      <c r="C49" s="2" t="s">
        <v>4386</v>
      </c>
      <c r="D49" s="2" t="s">
        <v>5219</v>
      </c>
    </row>
    <row r="50" spans="1:4" x14ac:dyDescent="0.35">
      <c r="A50" t="s">
        <v>4395</v>
      </c>
      <c r="C50" s="2" t="s">
        <v>4395</v>
      </c>
      <c r="D50" s="2" t="s">
        <v>5220</v>
      </c>
    </row>
    <row r="51" spans="1:4" x14ac:dyDescent="0.35">
      <c r="A51" t="s">
        <v>4492</v>
      </c>
      <c r="C51" s="2" t="s">
        <v>4492</v>
      </c>
      <c r="D51" s="2" t="s">
        <v>5235</v>
      </c>
    </row>
    <row r="52" spans="1:4" x14ac:dyDescent="0.35">
      <c r="A52" t="s">
        <v>4614</v>
      </c>
      <c r="C52" s="2" t="s">
        <v>4614</v>
      </c>
      <c r="D52" s="2" t="s">
        <v>5221</v>
      </c>
    </row>
    <row r="53" spans="1:4" x14ac:dyDescent="0.35">
      <c r="A53" t="s">
        <v>4677</v>
      </c>
      <c r="C53" s="2" t="s">
        <v>4677</v>
      </c>
      <c r="D53" s="2" t="s">
        <v>5222</v>
      </c>
    </row>
    <row r="54" spans="1:4" x14ac:dyDescent="0.35">
      <c r="A54" t="s">
        <v>4685</v>
      </c>
      <c r="C54" s="2" t="s">
        <v>4685</v>
      </c>
      <c r="D54" s="2" t="s">
        <v>5223</v>
      </c>
    </row>
    <row r="55" spans="1:4" x14ac:dyDescent="0.35">
      <c r="A55" t="s">
        <v>4746</v>
      </c>
      <c r="C55" s="2" t="s">
        <v>4746</v>
      </c>
      <c r="D55" s="2" t="s">
        <v>5234</v>
      </c>
    </row>
    <row r="56" spans="1:4" x14ac:dyDescent="0.35">
      <c r="A56" t="s">
        <v>4763</v>
      </c>
      <c r="C56" s="2" t="s">
        <v>4763</v>
      </c>
      <c r="D56" s="2" t="s">
        <v>5224</v>
      </c>
    </row>
    <row r="57" spans="1:4" x14ac:dyDescent="0.35">
      <c r="A57" t="s">
        <v>4860</v>
      </c>
      <c r="C57" s="2" t="s">
        <v>4860</v>
      </c>
      <c r="D57" s="2" t="s">
        <v>5225</v>
      </c>
    </row>
    <row r="58" spans="1:4" x14ac:dyDescent="0.35">
      <c r="A58" t="s">
        <v>4863</v>
      </c>
      <c r="C58" s="2" t="s">
        <v>4863</v>
      </c>
      <c r="D58" s="2" t="s">
        <v>5226</v>
      </c>
    </row>
    <row r="59" spans="1:4" x14ac:dyDescent="0.35">
      <c r="A59" t="s">
        <v>4942</v>
      </c>
      <c r="C59" s="2" t="s">
        <v>4942</v>
      </c>
      <c r="D59" s="2" t="s">
        <v>5227</v>
      </c>
    </row>
    <row r="60" spans="1:4" x14ac:dyDescent="0.35">
      <c r="A60" t="s">
        <v>4983</v>
      </c>
      <c r="C60" s="2" t="s">
        <v>4983</v>
      </c>
      <c r="D60" s="2" t="s">
        <v>5228</v>
      </c>
    </row>
    <row r="61" spans="1:4" x14ac:dyDescent="0.35">
      <c r="A61" t="s">
        <v>5030</v>
      </c>
      <c r="C61" s="2" t="s">
        <v>5030</v>
      </c>
      <c r="D61" s="2" t="s">
        <v>5229</v>
      </c>
    </row>
    <row r="62" spans="1:4" x14ac:dyDescent="0.35">
      <c r="A62" t="s">
        <v>5046</v>
      </c>
      <c r="C62" s="2" t="s">
        <v>5046</v>
      </c>
      <c r="D62" s="2" t="s">
        <v>5230</v>
      </c>
    </row>
    <row r="63" spans="1:4" x14ac:dyDescent="0.35">
      <c r="A63" t="s">
        <v>5059</v>
      </c>
      <c r="C63" s="2" t="s">
        <v>5059</v>
      </c>
      <c r="D63" s="2" t="s">
        <v>5231</v>
      </c>
    </row>
    <row r="64" spans="1:4" x14ac:dyDescent="0.35">
      <c r="A64" t="s">
        <v>5097</v>
      </c>
      <c r="C64" s="2" t="s">
        <v>5097</v>
      </c>
      <c r="D64" s="2" t="s">
        <v>5232</v>
      </c>
    </row>
    <row r="65" spans="1:4" x14ac:dyDescent="0.35">
      <c r="A65" t="s">
        <v>10</v>
      </c>
      <c r="C65" t="s">
        <v>10</v>
      </c>
      <c r="D65" t="s">
        <v>10</v>
      </c>
    </row>
    <row r="66" spans="1:4" x14ac:dyDescent="0.35">
      <c r="A66" t="s">
        <v>12</v>
      </c>
      <c r="C66" t="s">
        <v>12</v>
      </c>
      <c r="D66" t="s">
        <v>12</v>
      </c>
    </row>
    <row r="67" spans="1:4" x14ac:dyDescent="0.35">
      <c r="A67" t="s">
        <v>14</v>
      </c>
      <c r="C67" t="s">
        <v>14</v>
      </c>
      <c r="D67" t="s">
        <v>14</v>
      </c>
    </row>
    <row r="68" spans="1:4" x14ac:dyDescent="0.35">
      <c r="A68" t="s">
        <v>17</v>
      </c>
      <c r="C68" t="s">
        <v>17</v>
      </c>
      <c r="D68" t="s">
        <v>17</v>
      </c>
    </row>
    <row r="69" spans="1:4" x14ac:dyDescent="0.35">
      <c r="A69" t="s">
        <v>19</v>
      </c>
      <c r="C69" t="s">
        <v>19</v>
      </c>
      <c r="D69" t="s">
        <v>19</v>
      </c>
    </row>
    <row r="70" spans="1:4" x14ac:dyDescent="0.35">
      <c r="A70" t="s">
        <v>25</v>
      </c>
      <c r="C70" t="s">
        <v>25</v>
      </c>
      <c r="D70" t="s">
        <v>25</v>
      </c>
    </row>
    <row r="71" spans="1:4" x14ac:dyDescent="0.35">
      <c r="A71" t="s">
        <v>27</v>
      </c>
      <c r="C71" t="s">
        <v>27</v>
      </c>
      <c r="D71" t="s">
        <v>27</v>
      </c>
    </row>
    <row r="72" spans="1:4" x14ac:dyDescent="0.35">
      <c r="A72" t="s">
        <v>30</v>
      </c>
      <c r="C72" t="s">
        <v>30</v>
      </c>
      <c r="D72" t="s">
        <v>30</v>
      </c>
    </row>
    <row r="73" spans="1:4" x14ac:dyDescent="0.35">
      <c r="A73" t="s">
        <v>39</v>
      </c>
      <c r="C73" t="s">
        <v>39</v>
      </c>
      <c r="D73" t="s">
        <v>39</v>
      </c>
    </row>
    <row r="74" spans="1:4" x14ac:dyDescent="0.35">
      <c r="A74" t="s">
        <v>41</v>
      </c>
      <c r="C74" t="s">
        <v>41</v>
      </c>
      <c r="D74" t="s">
        <v>41</v>
      </c>
    </row>
    <row r="75" spans="1:4" x14ac:dyDescent="0.35">
      <c r="A75" t="s">
        <v>47</v>
      </c>
      <c r="C75" t="s">
        <v>47</v>
      </c>
      <c r="D75" t="s">
        <v>47</v>
      </c>
    </row>
    <row r="76" spans="1:4" x14ac:dyDescent="0.35">
      <c r="A76" t="s">
        <v>55</v>
      </c>
      <c r="C76" t="s">
        <v>55</v>
      </c>
      <c r="D76" t="s">
        <v>55</v>
      </c>
    </row>
    <row r="77" spans="1:4" x14ac:dyDescent="0.35">
      <c r="A77" t="s">
        <v>59</v>
      </c>
      <c r="C77" t="s">
        <v>59</v>
      </c>
      <c r="D77" t="s">
        <v>59</v>
      </c>
    </row>
    <row r="78" spans="1:4" x14ac:dyDescent="0.35">
      <c r="A78" t="s">
        <v>61</v>
      </c>
      <c r="C78" t="s">
        <v>61</v>
      </c>
      <c r="D78" t="s">
        <v>61</v>
      </c>
    </row>
    <row r="79" spans="1:4" x14ac:dyDescent="0.35">
      <c r="A79" t="s">
        <v>65</v>
      </c>
      <c r="C79" t="s">
        <v>65</v>
      </c>
      <c r="D79" t="s">
        <v>65</v>
      </c>
    </row>
    <row r="80" spans="1:4" x14ac:dyDescent="0.35">
      <c r="A80" t="s">
        <v>69</v>
      </c>
      <c r="C80" t="s">
        <v>69</v>
      </c>
      <c r="D80" t="s">
        <v>69</v>
      </c>
    </row>
    <row r="81" spans="1:4" x14ac:dyDescent="0.35">
      <c r="A81" t="s">
        <v>74</v>
      </c>
      <c r="C81" t="s">
        <v>74</v>
      </c>
      <c r="D81" t="s">
        <v>74</v>
      </c>
    </row>
    <row r="82" spans="1:4" x14ac:dyDescent="0.35">
      <c r="A82" t="s">
        <v>76</v>
      </c>
      <c r="C82" t="s">
        <v>76</v>
      </c>
      <c r="D82" t="s">
        <v>76</v>
      </c>
    </row>
    <row r="83" spans="1:4" x14ac:dyDescent="0.35">
      <c r="A83" t="s">
        <v>91</v>
      </c>
      <c r="C83" t="s">
        <v>91</v>
      </c>
      <c r="D83" t="s">
        <v>91</v>
      </c>
    </row>
    <row r="84" spans="1:4" x14ac:dyDescent="0.35">
      <c r="A84" t="s">
        <v>96</v>
      </c>
      <c r="C84" t="s">
        <v>96</v>
      </c>
      <c r="D84" t="s">
        <v>96</v>
      </c>
    </row>
    <row r="85" spans="1:4" x14ac:dyDescent="0.35">
      <c r="A85" t="s">
        <v>98</v>
      </c>
      <c r="C85" t="s">
        <v>98</v>
      </c>
      <c r="D85" t="s">
        <v>98</v>
      </c>
    </row>
    <row r="86" spans="1:4" x14ac:dyDescent="0.35">
      <c r="A86" t="s">
        <v>101</v>
      </c>
      <c r="C86" t="s">
        <v>101</v>
      </c>
      <c r="D86" t="s">
        <v>101</v>
      </c>
    </row>
    <row r="87" spans="1:4" x14ac:dyDescent="0.35">
      <c r="A87" t="s">
        <v>114</v>
      </c>
      <c r="C87" t="s">
        <v>114</v>
      </c>
      <c r="D87" t="s">
        <v>114</v>
      </c>
    </row>
    <row r="88" spans="1:4" x14ac:dyDescent="0.35">
      <c r="A88" t="s">
        <v>131</v>
      </c>
      <c r="C88" t="s">
        <v>131</v>
      </c>
      <c r="D88" t="s">
        <v>131</v>
      </c>
    </row>
    <row r="89" spans="1:4" x14ac:dyDescent="0.35">
      <c r="A89" t="s">
        <v>158</v>
      </c>
      <c r="C89" t="s">
        <v>158</v>
      </c>
      <c r="D89" t="s">
        <v>158</v>
      </c>
    </row>
    <row r="90" spans="1:4" x14ac:dyDescent="0.35">
      <c r="A90" t="s">
        <v>165</v>
      </c>
      <c r="C90" t="s">
        <v>165</v>
      </c>
      <c r="D90" t="s">
        <v>165</v>
      </c>
    </row>
    <row r="91" spans="1:4" x14ac:dyDescent="0.35">
      <c r="A91" t="s">
        <v>214</v>
      </c>
      <c r="C91" t="s">
        <v>214</v>
      </c>
      <c r="D91" t="s">
        <v>214</v>
      </c>
    </row>
    <row r="92" spans="1:4" x14ac:dyDescent="0.35">
      <c r="A92" t="s">
        <v>233</v>
      </c>
      <c r="C92" t="s">
        <v>233</v>
      </c>
      <c r="D92" t="s">
        <v>233</v>
      </c>
    </row>
    <row r="93" spans="1:4" x14ac:dyDescent="0.35">
      <c r="A93" t="s">
        <v>259</v>
      </c>
      <c r="C93" t="s">
        <v>259</v>
      </c>
      <c r="D93" t="s">
        <v>259</v>
      </c>
    </row>
    <row r="94" spans="1:4" x14ac:dyDescent="0.35">
      <c r="A94" t="s">
        <v>274</v>
      </c>
      <c r="C94" t="s">
        <v>274</v>
      </c>
      <c r="D94" t="s">
        <v>274</v>
      </c>
    </row>
    <row r="95" spans="1:4" x14ac:dyDescent="0.35">
      <c r="A95" t="s">
        <v>281</v>
      </c>
      <c r="C95" t="s">
        <v>281</v>
      </c>
      <c r="D95" t="s">
        <v>281</v>
      </c>
    </row>
    <row r="96" spans="1:4" x14ac:dyDescent="0.35">
      <c r="A96" t="s">
        <v>285</v>
      </c>
      <c r="C96" t="s">
        <v>285</v>
      </c>
      <c r="D96" t="s">
        <v>285</v>
      </c>
    </row>
    <row r="97" spans="1:4" x14ac:dyDescent="0.35">
      <c r="A97" t="s">
        <v>291</v>
      </c>
      <c r="C97" t="s">
        <v>291</v>
      </c>
      <c r="D97" t="s">
        <v>291</v>
      </c>
    </row>
    <row r="98" spans="1:4" x14ac:dyDescent="0.35">
      <c r="A98" t="s">
        <v>293</v>
      </c>
      <c r="C98" t="s">
        <v>293</v>
      </c>
      <c r="D98" t="s">
        <v>293</v>
      </c>
    </row>
    <row r="99" spans="1:4" x14ac:dyDescent="0.35">
      <c r="A99" t="s">
        <v>297</v>
      </c>
      <c r="C99" t="s">
        <v>297</v>
      </c>
      <c r="D99" t="s">
        <v>297</v>
      </c>
    </row>
    <row r="100" spans="1:4" x14ac:dyDescent="0.35">
      <c r="A100" t="s">
        <v>310</v>
      </c>
      <c r="C100" t="s">
        <v>310</v>
      </c>
      <c r="D100" t="s">
        <v>310</v>
      </c>
    </row>
    <row r="101" spans="1:4" x14ac:dyDescent="0.35">
      <c r="A101" t="s">
        <v>313</v>
      </c>
      <c r="C101" t="s">
        <v>313</v>
      </c>
      <c r="D101" t="s">
        <v>313</v>
      </c>
    </row>
    <row r="102" spans="1:4" x14ac:dyDescent="0.35">
      <c r="A102" t="s">
        <v>334</v>
      </c>
      <c r="C102" t="s">
        <v>334</v>
      </c>
      <c r="D102" t="s">
        <v>334</v>
      </c>
    </row>
    <row r="103" spans="1:4" x14ac:dyDescent="0.35">
      <c r="A103" t="s">
        <v>362</v>
      </c>
      <c r="C103" t="s">
        <v>362</v>
      </c>
      <c r="D103" t="s">
        <v>362</v>
      </c>
    </row>
    <row r="104" spans="1:4" x14ac:dyDescent="0.35">
      <c r="A104" t="s">
        <v>368</v>
      </c>
      <c r="C104" t="s">
        <v>368</v>
      </c>
      <c r="D104" t="s">
        <v>368</v>
      </c>
    </row>
    <row r="105" spans="1:4" x14ac:dyDescent="0.35">
      <c r="A105" t="s">
        <v>384</v>
      </c>
      <c r="C105" t="s">
        <v>384</v>
      </c>
      <c r="D105" t="s">
        <v>384</v>
      </c>
    </row>
    <row r="106" spans="1:4" x14ac:dyDescent="0.35">
      <c r="A106" t="s">
        <v>542</v>
      </c>
      <c r="C106" t="s">
        <v>542</v>
      </c>
      <c r="D106" t="s">
        <v>542</v>
      </c>
    </row>
    <row r="107" spans="1:4" x14ac:dyDescent="0.35">
      <c r="A107" t="s">
        <v>545</v>
      </c>
      <c r="C107" t="s">
        <v>545</v>
      </c>
      <c r="D107" t="s">
        <v>545</v>
      </c>
    </row>
    <row r="108" spans="1:4" x14ac:dyDescent="0.35">
      <c r="A108" t="s">
        <v>557</v>
      </c>
      <c r="C108" t="s">
        <v>557</v>
      </c>
      <c r="D108" t="s">
        <v>557</v>
      </c>
    </row>
    <row r="109" spans="1:4" x14ac:dyDescent="0.35">
      <c r="A109" t="s">
        <v>589</v>
      </c>
      <c r="C109" t="s">
        <v>589</v>
      </c>
      <c r="D109" t="s">
        <v>589</v>
      </c>
    </row>
    <row r="110" spans="1:4" x14ac:dyDescent="0.35">
      <c r="A110" t="s">
        <v>597</v>
      </c>
      <c r="C110" t="s">
        <v>597</v>
      </c>
      <c r="D110" t="s">
        <v>597</v>
      </c>
    </row>
    <row r="111" spans="1:4" x14ac:dyDescent="0.35">
      <c r="A111" t="s">
        <v>676</v>
      </c>
      <c r="C111" t="s">
        <v>676</v>
      </c>
      <c r="D111" t="s">
        <v>676</v>
      </c>
    </row>
    <row r="112" spans="1:4" x14ac:dyDescent="0.35">
      <c r="A112" t="s">
        <v>832</v>
      </c>
      <c r="C112" t="s">
        <v>832</v>
      </c>
      <c r="D112" t="s">
        <v>832</v>
      </c>
    </row>
    <row r="113" spans="1:4" x14ac:dyDescent="0.35">
      <c r="A113" t="s">
        <v>858</v>
      </c>
      <c r="C113" t="s">
        <v>858</v>
      </c>
      <c r="D113" t="s">
        <v>858</v>
      </c>
    </row>
    <row r="114" spans="1:4" x14ac:dyDescent="0.35">
      <c r="A114" t="s">
        <v>933</v>
      </c>
      <c r="C114" t="s">
        <v>933</v>
      </c>
      <c r="D114" t="s">
        <v>933</v>
      </c>
    </row>
    <row r="115" spans="1:4" x14ac:dyDescent="0.35">
      <c r="A115" t="s">
        <v>1170</v>
      </c>
      <c r="C115" t="s">
        <v>1170</v>
      </c>
      <c r="D115" t="s">
        <v>1170</v>
      </c>
    </row>
    <row r="116" spans="1:4" x14ac:dyDescent="0.35">
      <c r="A116" t="s">
        <v>1222</v>
      </c>
      <c r="C116" t="s">
        <v>1222</v>
      </c>
      <c r="D116" t="s">
        <v>1222</v>
      </c>
    </row>
    <row r="117" spans="1:4" x14ac:dyDescent="0.35">
      <c r="A117" t="s">
        <v>1233</v>
      </c>
      <c r="C117" t="s">
        <v>1233</v>
      </c>
      <c r="D117" t="s">
        <v>1233</v>
      </c>
    </row>
    <row r="118" spans="1:4" x14ac:dyDescent="0.35">
      <c r="A118" t="s">
        <v>1249</v>
      </c>
      <c r="C118" t="s">
        <v>1249</v>
      </c>
      <c r="D118" t="s">
        <v>1249</v>
      </c>
    </row>
    <row r="119" spans="1:4" x14ac:dyDescent="0.35">
      <c r="A119" t="s">
        <v>1483</v>
      </c>
      <c r="C119" t="s">
        <v>1483</v>
      </c>
      <c r="D119" t="s">
        <v>1483</v>
      </c>
    </row>
    <row r="120" spans="1:4" x14ac:dyDescent="0.35">
      <c r="A120" t="s">
        <v>1531</v>
      </c>
      <c r="C120" t="s">
        <v>1531</v>
      </c>
      <c r="D120" t="s">
        <v>1531</v>
      </c>
    </row>
    <row r="121" spans="1:4" x14ac:dyDescent="0.35">
      <c r="A121" t="s">
        <v>1714</v>
      </c>
      <c r="C121" t="s">
        <v>1714</v>
      </c>
      <c r="D121" t="s">
        <v>1714</v>
      </c>
    </row>
    <row r="122" spans="1:4" x14ac:dyDescent="0.35">
      <c r="A122" t="s">
        <v>1795</v>
      </c>
      <c r="C122" t="s">
        <v>1795</v>
      </c>
      <c r="D122" t="s">
        <v>1795</v>
      </c>
    </row>
    <row r="123" spans="1:4" x14ac:dyDescent="0.35">
      <c r="A123" t="s">
        <v>2070</v>
      </c>
      <c r="C123" t="s">
        <v>2070</v>
      </c>
      <c r="D123" t="s">
        <v>2070</v>
      </c>
    </row>
    <row r="124" spans="1:4" x14ac:dyDescent="0.35">
      <c r="A124" t="s">
        <v>2074</v>
      </c>
      <c r="C124" t="s">
        <v>2074</v>
      </c>
      <c r="D124" t="s">
        <v>2074</v>
      </c>
    </row>
    <row r="125" spans="1:4" x14ac:dyDescent="0.35">
      <c r="A125" t="s">
        <v>2281</v>
      </c>
      <c r="C125" t="s">
        <v>2281</v>
      </c>
      <c r="D125" t="s">
        <v>2281</v>
      </c>
    </row>
    <row r="126" spans="1:4" x14ac:dyDescent="0.35">
      <c r="A126" t="s">
        <v>2290</v>
      </c>
      <c r="C126" t="s">
        <v>2290</v>
      </c>
      <c r="D126" t="s">
        <v>2290</v>
      </c>
    </row>
    <row r="127" spans="1:4" x14ac:dyDescent="0.35">
      <c r="A127" t="s">
        <v>2297</v>
      </c>
      <c r="C127" t="s">
        <v>2297</v>
      </c>
      <c r="D127" t="s">
        <v>2297</v>
      </c>
    </row>
    <row r="128" spans="1:4" x14ac:dyDescent="0.35">
      <c r="A128" t="s">
        <v>2304</v>
      </c>
      <c r="C128" t="s">
        <v>2304</v>
      </c>
      <c r="D128" t="s">
        <v>2304</v>
      </c>
    </row>
    <row r="129" spans="1:4" x14ac:dyDescent="0.35">
      <c r="A129" t="s">
        <v>2323</v>
      </c>
      <c r="C129" t="s">
        <v>2323</v>
      </c>
      <c r="D129" t="s">
        <v>2323</v>
      </c>
    </row>
    <row r="130" spans="1:4" x14ac:dyDescent="0.35">
      <c r="A130" t="s">
        <v>2381</v>
      </c>
      <c r="C130" t="s">
        <v>2381</v>
      </c>
      <c r="D130" t="s">
        <v>2381</v>
      </c>
    </row>
    <row r="131" spans="1:4" x14ac:dyDescent="0.35">
      <c r="A131" t="s">
        <v>2483</v>
      </c>
      <c r="C131" t="s">
        <v>2483</v>
      </c>
      <c r="D131" t="s">
        <v>2483</v>
      </c>
    </row>
    <row r="132" spans="1:4" x14ac:dyDescent="0.35">
      <c r="A132" t="s">
        <v>2531</v>
      </c>
      <c r="C132" t="s">
        <v>2531</v>
      </c>
      <c r="D132" t="s">
        <v>2531</v>
      </c>
    </row>
    <row r="133" spans="1:4" x14ac:dyDescent="0.35">
      <c r="A133" t="s">
        <v>2671</v>
      </c>
      <c r="C133" t="s">
        <v>2671</v>
      </c>
      <c r="D133" t="s">
        <v>2671</v>
      </c>
    </row>
    <row r="134" spans="1:4" x14ac:dyDescent="0.35">
      <c r="A134" t="s">
        <v>2742</v>
      </c>
      <c r="C134" t="s">
        <v>2742</v>
      </c>
      <c r="D134" t="s">
        <v>2742</v>
      </c>
    </row>
    <row r="135" spans="1:4" x14ac:dyDescent="0.35">
      <c r="A135" t="s">
        <v>2779</v>
      </c>
      <c r="C135" t="s">
        <v>2779</v>
      </c>
      <c r="D135" t="s">
        <v>2779</v>
      </c>
    </row>
    <row r="136" spans="1:4" x14ac:dyDescent="0.35">
      <c r="A136" t="s">
        <v>2812</v>
      </c>
      <c r="C136" t="s">
        <v>2812</v>
      </c>
      <c r="D136" t="s">
        <v>2812</v>
      </c>
    </row>
    <row r="137" spans="1:4" x14ac:dyDescent="0.35">
      <c r="A137" t="s">
        <v>2823</v>
      </c>
      <c r="C137" t="s">
        <v>2823</v>
      </c>
      <c r="D137" t="s">
        <v>2823</v>
      </c>
    </row>
    <row r="138" spans="1:4" x14ac:dyDescent="0.35">
      <c r="A138" t="s">
        <v>3298</v>
      </c>
      <c r="C138" t="s">
        <v>3298</v>
      </c>
      <c r="D138" t="s">
        <v>3298</v>
      </c>
    </row>
    <row r="139" spans="1:4" x14ac:dyDescent="0.35">
      <c r="A139" t="s">
        <v>3308</v>
      </c>
      <c r="C139" t="s">
        <v>3308</v>
      </c>
      <c r="D139" t="s">
        <v>3308</v>
      </c>
    </row>
    <row r="140" spans="1:4" x14ac:dyDescent="0.35">
      <c r="A140" t="s">
        <v>3411</v>
      </c>
      <c r="C140" t="s">
        <v>3411</v>
      </c>
      <c r="D140" t="s">
        <v>3411</v>
      </c>
    </row>
    <row r="141" spans="1:4" x14ac:dyDescent="0.35">
      <c r="A141" t="s">
        <v>3414</v>
      </c>
      <c r="C141" t="s">
        <v>3414</v>
      </c>
      <c r="D141" t="s">
        <v>3414</v>
      </c>
    </row>
    <row r="142" spans="1:4" x14ac:dyDescent="0.35">
      <c r="A142" t="s">
        <v>3725</v>
      </c>
      <c r="C142" t="s">
        <v>3725</v>
      </c>
      <c r="D142" t="s">
        <v>3725</v>
      </c>
    </row>
    <row r="143" spans="1:4" x14ac:dyDescent="0.35">
      <c r="A143" t="s">
        <v>3728</v>
      </c>
      <c r="C143" t="s">
        <v>3728</v>
      </c>
      <c r="D143" t="s">
        <v>3728</v>
      </c>
    </row>
    <row r="144" spans="1:4" x14ac:dyDescent="0.35">
      <c r="A144" t="s">
        <v>3735</v>
      </c>
      <c r="C144" t="s">
        <v>3735</v>
      </c>
      <c r="D144" t="s">
        <v>3735</v>
      </c>
    </row>
    <row r="145" spans="1:4" x14ac:dyDescent="0.35">
      <c r="A145" t="s">
        <v>4073</v>
      </c>
      <c r="C145" t="s">
        <v>4073</v>
      </c>
      <c r="D145" t="s">
        <v>4073</v>
      </c>
    </row>
    <row r="146" spans="1:4" x14ac:dyDescent="0.35">
      <c r="A146" t="s">
        <v>4276</v>
      </c>
      <c r="C146" t="s">
        <v>4276</v>
      </c>
      <c r="D146" t="s">
        <v>4276</v>
      </c>
    </row>
    <row r="147" spans="1:4" x14ac:dyDescent="0.35">
      <c r="A147" t="s">
        <v>4447</v>
      </c>
      <c r="C147" t="s">
        <v>4447</v>
      </c>
      <c r="D147" t="s">
        <v>4447</v>
      </c>
    </row>
    <row r="148" spans="1:4" x14ac:dyDescent="0.35">
      <c r="A148" t="s">
        <v>4524</v>
      </c>
      <c r="C148" t="s">
        <v>4524</v>
      </c>
      <c r="D148" t="s">
        <v>4524</v>
      </c>
    </row>
    <row r="149" spans="1:4" x14ac:dyDescent="0.35">
      <c r="A149" t="s">
        <v>4556</v>
      </c>
      <c r="C149" t="s">
        <v>4556</v>
      </c>
      <c r="D149" t="s">
        <v>4556</v>
      </c>
    </row>
    <row r="150" spans="1:4" x14ac:dyDescent="0.35">
      <c r="A150" t="s">
        <v>4581</v>
      </c>
      <c r="C150" t="s">
        <v>4581</v>
      </c>
      <c r="D150" t="s">
        <v>4581</v>
      </c>
    </row>
    <row r="151" spans="1:4" x14ac:dyDescent="0.35">
      <c r="A151" t="s">
        <v>4593</v>
      </c>
      <c r="C151" t="s">
        <v>4593</v>
      </c>
      <c r="D151" t="s">
        <v>4593</v>
      </c>
    </row>
    <row r="152" spans="1:4" x14ac:dyDescent="0.35">
      <c r="A152" t="s">
        <v>4705</v>
      </c>
      <c r="C152" t="s">
        <v>4705</v>
      </c>
      <c r="D152" t="s">
        <v>4705</v>
      </c>
    </row>
    <row r="153" spans="1:4" x14ac:dyDescent="0.35">
      <c r="A153" t="s">
        <v>4714</v>
      </c>
      <c r="C153" t="s">
        <v>4714</v>
      </c>
      <c r="D153" t="s">
        <v>4714</v>
      </c>
    </row>
    <row r="154" spans="1:4" x14ac:dyDescent="0.35">
      <c r="A154" t="s">
        <v>4807</v>
      </c>
      <c r="C154" t="s">
        <v>4807</v>
      </c>
      <c r="D154" t="s">
        <v>4807</v>
      </c>
    </row>
    <row r="155" spans="1:4" x14ac:dyDescent="0.35">
      <c r="A155" t="s">
        <v>4810</v>
      </c>
      <c r="C155" t="s">
        <v>4810</v>
      </c>
      <c r="D155" t="s">
        <v>4810</v>
      </c>
    </row>
    <row r="156" spans="1:4" x14ac:dyDescent="0.35">
      <c r="A156" t="s">
        <v>4817</v>
      </c>
      <c r="C156" t="s">
        <v>4817</v>
      </c>
      <c r="D156" t="s">
        <v>4817</v>
      </c>
    </row>
    <row r="157" spans="1:4" x14ac:dyDescent="0.35">
      <c r="A157" t="s">
        <v>4833</v>
      </c>
      <c r="C157" t="s">
        <v>4833</v>
      </c>
      <c r="D157" t="s">
        <v>4833</v>
      </c>
    </row>
    <row r="158" spans="1:4" x14ac:dyDescent="0.35">
      <c r="A158" t="s">
        <v>4968</v>
      </c>
      <c r="C158" t="s">
        <v>4968</v>
      </c>
      <c r="D158" t="s">
        <v>4968</v>
      </c>
    </row>
    <row r="159" spans="1:4" x14ac:dyDescent="0.35">
      <c r="A159" t="s">
        <v>4986</v>
      </c>
      <c r="C159" t="s">
        <v>4986</v>
      </c>
      <c r="D159" t="s">
        <v>4986</v>
      </c>
    </row>
    <row r="160" spans="1:4" x14ac:dyDescent="0.35">
      <c r="A160" t="s">
        <v>5002</v>
      </c>
      <c r="C160" t="s">
        <v>5002</v>
      </c>
      <c r="D160" t="s">
        <v>5002</v>
      </c>
    </row>
    <row r="161" spans="1:4" x14ac:dyDescent="0.35">
      <c r="A161" t="s">
        <v>5015</v>
      </c>
      <c r="C161" t="s">
        <v>5015</v>
      </c>
      <c r="D161" t="s">
        <v>5015</v>
      </c>
    </row>
    <row r="162" spans="1:4" x14ac:dyDescent="0.35">
      <c r="A162" t="s">
        <v>5074</v>
      </c>
      <c r="C162" t="s">
        <v>5074</v>
      </c>
      <c r="D162" t="s">
        <v>5074</v>
      </c>
    </row>
    <row r="163" spans="1:4" x14ac:dyDescent="0.35">
      <c r="A163" t="s">
        <v>5077</v>
      </c>
      <c r="C163" t="s">
        <v>5077</v>
      </c>
      <c r="D163" t="s">
        <v>5077</v>
      </c>
    </row>
    <row r="164" spans="1:4" x14ac:dyDescent="0.35">
      <c r="A164" t="s">
        <v>5104</v>
      </c>
      <c r="C164" t="s">
        <v>5104</v>
      </c>
      <c r="D164" t="s">
        <v>5104</v>
      </c>
    </row>
    <row r="165" spans="1:4" x14ac:dyDescent="0.35">
      <c r="A165" t="s">
        <v>5134</v>
      </c>
      <c r="C165" t="s">
        <v>5134</v>
      </c>
      <c r="D165" t="s">
        <v>5134</v>
      </c>
    </row>
  </sheetData>
  <autoFilter ref="A1:A4997" xr:uid="{6E66BBFB-EF29-430A-A65B-0AB121D8AEFF}">
    <sortState xmlns:xlrd2="http://schemas.microsoft.com/office/spreadsheetml/2017/richdata2" ref="A2:A165">
      <sortCondition sortBy="cellColor" ref="A1:A4997" dxfId="5"/>
    </sortState>
  </autoFilter>
  <conditionalFormatting sqref="A1:A165">
    <cfRule type="expression" dxfId="3" priority="5">
      <formula>LEN(A1:A165)&lt;4</formula>
    </cfRule>
  </conditionalFormatting>
  <conditionalFormatting sqref="A1:A1048576">
    <cfRule type="expression" dxfId="2" priority="6">
      <formula>LEN(A:A)=3</formula>
    </cfRule>
  </conditionalFormatting>
  <conditionalFormatting sqref="C65:D165">
    <cfRule type="expression" dxfId="1" priority="1">
      <formula>LEN(C65:C229)&lt;4</formula>
    </cfRule>
    <cfRule type="expression" dxfId="0" priority="2">
      <formula>LEN(C:C)=3</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2023_gm_im_cm</vt:lpstr>
      <vt:lpstr>working_file</vt:lpstr>
      <vt:lpstr>For Map</vt:lpstr>
      <vt:lpstr>Pivot Tables</vt:lpstr>
      <vt:lpstr>pivots out of pivoting</vt:lpstr>
      <vt:lpstr>International Chess Dashboard</vt:lpstr>
      <vt:lpstr>Country Abbreviations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Barry Hill</cp:lastModifiedBy>
  <dcterms:created xsi:type="dcterms:W3CDTF">2025-07-24T20:50:06Z</dcterms:created>
  <dcterms:modified xsi:type="dcterms:W3CDTF">2025-08-20T16:53:26Z</dcterms:modified>
</cp:coreProperties>
</file>